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uto vs Fund" sheetId="1" state="visible" r:id="rId2"/>
    <sheet name="Auto Info" sheetId="2" state="visible" r:id="rId3"/>
    <sheet name="Fund Pivot" sheetId="3" state="visible" r:id="rId4"/>
    <sheet name="Fund Data Combine for Pivot" sheetId="4" state="visible" r:id="rId5"/>
    <sheet name="VFIAX Raw Data" sheetId="5" state="visible" r:id="rId6"/>
    <sheet name="VFIAX Dividends Raw Data" sheetId="6" state="visible" r:id="rId7"/>
    <sheet name="VGSLX Raw Data" sheetId="7" state="visible" r:id="rId8"/>
    <sheet name="VGSLX Dividends Raw Data" sheetId="8" state="visible" r:id="rId9"/>
  </sheets>
  <calcPr iterateCount="100" refMode="A1" iterate="false" iterateDelta="0.0001"/>
  <pivotCaches>
    <pivotCache cacheId="1" r:id="rId11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<sst xmlns="http://schemas.openxmlformats.org/spreadsheetml/2006/main" count="30539" uniqueCount="5204">
  <si>
    <t xml:space="preserve">Share Price as of 11/1/20</t>
  </si>
  <si>
    <t xml:space="preserve">VFIAX</t>
  </si>
  <si>
    <t xml:space="preserve">VGSLX Dividend</t>
  </si>
  <si>
    <t xml:space="preserve">Yr 1 - Mo 1</t>
  </si>
  <si>
    <t xml:space="preserve">Yr 1 - Mo 2</t>
  </si>
  <si>
    <t xml:space="preserve">Yr 1 - Mo 3</t>
  </si>
  <si>
    <t xml:space="preserve">Yr 1 - Mo 4</t>
  </si>
  <si>
    <t xml:space="preserve">Yr 1 - Mo 5</t>
  </si>
  <si>
    <t xml:space="preserve">Yr 1 - Mo 6</t>
  </si>
  <si>
    <t xml:space="preserve">Yr 1 - Mo 7</t>
  </si>
  <si>
    <t xml:space="preserve">Yr 1 - Mo 8</t>
  </si>
  <si>
    <t xml:space="preserve">Yr 1 - Mo 9</t>
  </si>
  <si>
    <t xml:space="preserve">Yr 1 - Mo 10</t>
  </si>
  <si>
    <t xml:space="preserve">Yr 1 - Mo 11</t>
  </si>
  <si>
    <t xml:space="preserve">Yr 1 - Mo 12</t>
  </si>
  <si>
    <t xml:space="preserve">Yr 2 - Mo 1</t>
  </si>
  <si>
    <t xml:space="preserve">Yr 2 - Mo 2</t>
  </si>
  <si>
    <t xml:space="preserve">Yr 2 - Mo 3</t>
  </si>
  <si>
    <t xml:space="preserve">Yr 2 - Mo 4</t>
  </si>
  <si>
    <t xml:space="preserve">Yr 2 - Mo 5</t>
  </si>
  <si>
    <t xml:space="preserve">Yr 2 - Mo 6</t>
  </si>
  <si>
    <t xml:space="preserve">Yr 2 - Mo 7</t>
  </si>
  <si>
    <t xml:space="preserve">Yr 2 - Mo 8</t>
  </si>
  <si>
    <t xml:space="preserve">Yr 2 - Mo 9</t>
  </si>
  <si>
    <t xml:space="preserve">Yr 2 - Mo 10</t>
  </si>
  <si>
    <t xml:space="preserve">Yr 2 - Mo 11</t>
  </si>
  <si>
    <t xml:space="preserve">Yr 2 - Mo 12</t>
  </si>
  <si>
    <t xml:space="preserve">Yr 3 - Mo 1</t>
  </si>
  <si>
    <t xml:space="preserve">Yr 3 - Mo 2</t>
  </si>
  <si>
    <t xml:space="preserve">Yr 3 - Mo 3</t>
  </si>
  <si>
    <t xml:space="preserve">Yr 3 - Mo 4</t>
  </si>
  <si>
    <t xml:space="preserve">Yr 3 - Mo 5</t>
  </si>
  <si>
    <t xml:space="preserve">Yr 3 - Mo 6</t>
  </si>
  <si>
    <t xml:space="preserve">Yr 3 - Mo 7</t>
  </si>
  <si>
    <t xml:space="preserve">Yr 3 - Mo 8</t>
  </si>
  <si>
    <t xml:space="preserve">Yr 3 - Mo 9</t>
  </si>
  <si>
    <t xml:space="preserve">Yr 3 - Mo 10</t>
  </si>
  <si>
    <t xml:space="preserve">Yr 3 - Mo 11</t>
  </si>
  <si>
    <t xml:space="preserve">Yr 3 - Mo 12</t>
  </si>
  <si>
    <t xml:space="preserve">Yr 4 - Mo 1</t>
  </si>
  <si>
    <t xml:space="preserve">Yr 4 - Mo 2</t>
  </si>
  <si>
    <t xml:space="preserve">Yr 4 - Mo 3</t>
  </si>
  <si>
    <t xml:space="preserve">Yr 4 - Mo 4</t>
  </si>
  <si>
    <t xml:space="preserve">Yr 4 - Mo 5</t>
  </si>
  <si>
    <t xml:space="preserve">Yr 4 - Mo 6</t>
  </si>
  <si>
    <t xml:space="preserve">Yr 4 - Mo 7</t>
  </si>
  <si>
    <t xml:space="preserve">Yr 4 - Mo 8</t>
  </si>
  <si>
    <t xml:space="preserve">Yr 4 - Mo 9</t>
  </si>
  <si>
    <t xml:space="preserve">Yr 4 - Mo 10</t>
  </si>
  <si>
    <t xml:space="preserve">Yr 4 - Mo 11</t>
  </si>
  <si>
    <t xml:space="preserve">Yr 4 - Mo 12</t>
  </si>
  <si>
    <t xml:space="preserve">Yr 5 - Mo 1</t>
  </si>
  <si>
    <t xml:space="preserve">Yr 5 - Mo 2</t>
  </si>
  <si>
    <t xml:space="preserve">Yr 5 - Mo 3</t>
  </si>
  <si>
    <t xml:space="preserve">Yr 5 - Mo 4</t>
  </si>
  <si>
    <t xml:space="preserve">Yr 5 - Mo 5</t>
  </si>
  <si>
    <t xml:space="preserve">Yr 5 - Mo 6</t>
  </si>
  <si>
    <t xml:space="preserve">Yr 5 - Mo 7</t>
  </si>
  <si>
    <t xml:space="preserve">Yr 5 - Mo 8</t>
  </si>
  <si>
    <t xml:space="preserve">Yr 5 - Mo 9</t>
  </si>
  <si>
    <t xml:space="preserve">Yr 5 - Mo 10</t>
  </si>
  <si>
    <t xml:space="preserve">Yr 5 - Mo 11</t>
  </si>
  <si>
    <t xml:space="preserve">Yr 5 - Mo 12</t>
  </si>
  <si>
    <t xml:space="preserve">Total</t>
  </si>
  <si>
    <t xml:space="preserve">Cash Expenses</t>
  </si>
  <si>
    <t xml:space="preserve">Running Cash Expenses</t>
  </si>
  <si>
    <t xml:space="preserve">Vehicle Value</t>
  </si>
  <si>
    <t xml:space="preserve">VFIAX Price</t>
  </si>
  <si>
    <t xml:space="preserve">VFIAX Investment</t>
  </si>
  <si>
    <t xml:space="preserve">VFIAX Capital Gain</t>
  </si>
  <si>
    <t xml:space="preserve">VFIAX Dividend</t>
  </si>
  <si>
    <t xml:space="preserve">VGSLX Price</t>
  </si>
  <si>
    <t xml:space="preserve">VGSLX Investment</t>
  </si>
  <si>
    <t xml:space="preserve">VGSLX Capital Gain</t>
  </si>
  <si>
    <t xml:space="preserve">Total Vehicle Expenses – OR – Cash for Investments</t>
  </si>
  <si>
    <t xml:space="preserve">If you put $36,375 into the car and sold it after 5 years, you would have no second car and $19,486 to show for yourself</t>
  </si>
  <si>
    <t xml:space="preserve">If you put $36,375 into VFIAX and sold all shares after 5 years, you would have still have no second car, but have $43,811 to show for yourself, an additional $24,395 – which if instead you kept invested would continue to grow and provide $218 in dividends each quarter</t>
  </si>
  <si>
    <t xml:space="preserve">Car Value After 5 Years</t>
  </si>
  <si>
    <t xml:space="preserve">If you put $36,375 into VGSLX and sold all shares after 5 years, you would have still have no second car, but have $41,477 to show for yourself, an additional $21,991 – which if instead you kept invested would continue to grow and provide $372 in dividends each quarter</t>
  </si>
  <si>
    <t xml:space="preserve">Total Vehicle Value Loss (Loss) </t>
  </si>
  <si>
    <t xml:space="preserve">Although in the marginal tax rate of 22%, the average tax rate of someone earning $85k/year is 14%</t>
  </si>
  <si>
    <t xml:space="preserve">VFIAX Investment Total After 5 Years</t>
  </si>
  <si>
    <t xml:space="preserve">VFIAX Capital Gain Afer 5 Years</t>
  </si>
  <si>
    <t xml:space="preserve">VFIAX After Tax Capital Gain (15% Tax)</t>
  </si>
  <si>
    <t xml:space="preserve">VFIAX Total Dividends</t>
  </si>
  <si>
    <t xml:space="preserve">VFIAX After Tax (Ordinary Income @14%)</t>
  </si>
  <si>
    <t xml:space="preserve">Total After Tax Cash Value of VFIAX Investment After 5 Years</t>
  </si>
  <si>
    <t xml:space="preserve">Difference Between VFIAX Total and Sold Car Value (Gain) </t>
  </si>
  <si>
    <t xml:space="preserve">VGSLX Investment Total After 5 Years</t>
  </si>
  <si>
    <t xml:space="preserve">VGSLX Capital Gain Afer 5 Years</t>
  </si>
  <si>
    <t xml:space="preserve">VGSLX After Tax Capital Gain (15% Tax)</t>
  </si>
  <si>
    <t xml:space="preserve">VGSLX Total Dividends</t>
  </si>
  <si>
    <t xml:space="preserve">VGSLX After Tax (Ordinary Income @14%)</t>
  </si>
  <si>
    <t xml:space="preserve">Total After Tax Cash Value of VGSLX Investment After 5 Years</t>
  </si>
  <si>
    <t xml:space="preserve">Difference Between VGSLX Total and Sold Car Value (Gain) </t>
  </si>
  <si>
    <t xml:space="preserve">Nissan.com as of 11/1/20</t>
  </si>
  <si>
    <t xml:space="preserve">Maryland Car Tax</t>
  </si>
  <si>
    <t xml:space="preserve">sales tax</t>
  </si>
  <si>
    <t xml:space="preserve">title tax</t>
  </si>
  <si>
    <t xml:space="preserve">Vehicle Cash Out and Depreciation</t>
  </si>
  <si>
    <t xml:space="preserve">transfer tax</t>
  </si>
  <si>
    <t xml:space="preserve">Registration tax</t>
  </si>
  <si>
    <t xml:space="preserve">128 to 180</t>
  </si>
  <si>
    <t xml:space="preserve">Cash Down</t>
  </si>
  <si>
    <t xml:space="preserve">Insurance</t>
  </si>
  <si>
    <t xml:space="preserve">Maintennce</t>
  </si>
  <si>
    <t xml:space="preserve">Repairs</t>
  </si>
  <si>
    <t xml:space="preserve">Fuel</t>
  </si>
  <si>
    <t xml:space="preserve">Car Purchase Cost</t>
  </si>
  <si>
    <t xml:space="preserve">Loan Payment</t>
  </si>
  <si>
    <t xml:space="preserve">MSRP</t>
  </si>
  <si>
    <t xml:space="preserve">Depreciation</t>
  </si>
  <si>
    <t xml:space="preserve">Sales tax</t>
  </si>
  <si>
    <t xml:space="preserve">Total Depreciation over 5 Years</t>
  </si>
  <si>
    <t xml:space="preserve">Total Cost</t>
  </si>
  <si>
    <t xml:space="preserve">Notes</t>
  </si>
  <si>
    <t xml:space="preserve">20% down</t>
  </si>
  <si>
    <t xml:space="preserve">Maintenance, Repairs, fuel from Edmunds estimate cut in half to account for 7.5k mi/year</t>
  </si>
  <si>
    <t xml:space="preserve">Loan Amount</t>
  </si>
  <si>
    <t xml:space="preserve">Depreciation reduced to 75%, assumed number based on 50% age, 50% mileage(which mileage is now 25% for 7.5k mi)</t>
  </si>
  <si>
    <t xml:space="preserve">Generously allowed depreciation to play out over time instead of imposing a 10-20% decrease in value  from driving it off the lot</t>
  </si>
  <si>
    <t xml:space="preserve">Edmunds – based on 15k miles/year</t>
  </si>
  <si>
    <t xml:space="preserve">Bankrate as of 11/1/20</t>
  </si>
  <si>
    <t xml:space="preserve">Data</t>
  </si>
  <si>
    <t xml:space="preserve">Fund</t>
  </si>
  <si>
    <t xml:space="preserve">Date Year</t>
  </si>
  <si>
    <t xml:space="preserve">Date Month</t>
  </si>
  <si>
    <t xml:space="preserve">Average - Close</t>
  </si>
  <si>
    <t xml:space="preserve">Sum - Dividend</t>
  </si>
  <si>
    <t xml:space="preserve">Mo Avg Share Price on Div Day</t>
  </si>
  <si>
    <t xml:space="preserve">Dividend Yield</t>
  </si>
  <si>
    <t xml:space="preserve">Share Price Monthly Movement</t>
  </si>
  <si>
    <t xml:space="preserve">2000</t>
  </si>
  <si>
    <t xml:space="preserve">11</t>
  </si>
  <si>
    <t xml:space="preserve">12</t>
  </si>
  <si>
    <t xml:space="preserve">2001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</si>
  <si>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</si>
  <si>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</si>
  <si>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</si>
  <si>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</si>
  <si>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</si>
  <si>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</si>
  <si>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</si>
  <si>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</si>
  <si>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</si>
  <si>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</si>
  <si>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</si>
  <si>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</si>
  <si>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</si>
  <si>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</si>
  <si>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</si>
  <si>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</si>
  <si>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</si>
  <si>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</si>
  <si>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</si>
  <si>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</si>
  <si>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</si>
  <si>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</si>
  <si>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</si>
  <si>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</si>
  <si>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</si>
  <si>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</si>
  <si>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</si>
  <si>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</si>
  <si>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</si>
  <si>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VFIAX Avg Div Yield</t>
  </si>
  <si>
    <t xml:space="preserve">VFIAX Avg Share Change/Mo</t>
  </si>
  <si>
    <t xml:space="preserve">Annualized</t>
  </si>
  <si>
    <t xml:space="preserve">VGSLX</t>
  </si>
  <si>
    <t xml:space="preserve">VGSLX Avg Div Yield</t>
  </si>
  <si>
    <t xml:space="preserve">VGSLX Avg Share Change/Mo</t>
  </si>
  <si>
    <t xml:space="preserve">Total Result</t>
  </si>
  <si>
    <t xml:space="preserve">Date</t>
  </si>
  <si>
    <t xml:space="preserve">Open</t>
  </si>
  <si>
    <t xml:space="preserve">High</t>
  </si>
  <si>
    <t xml:space="preserve">Low</t>
  </si>
  <si>
    <t xml:space="preserve">Close</t>
  </si>
  <si>
    <t xml:space="preserve">Adj Close</t>
  </si>
  <si>
    <t xml:space="preserve">Volume</t>
  </si>
  <si>
    <t xml:space="preserve">Dividend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</si>
  <si>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</si>
  <si>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</si>
  <si>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</si>
  <si>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</si>
  <si>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</si>
  <si>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</si>
  <si>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</si>
  <si>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</si>
  <si>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</si>
  <si>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</si>
  <si>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</si>
  <si>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</si>
  <si>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</si>
  <si>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</si>
  <si>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</si>
  <si>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</si>
  <si>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</si>
  <si>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</si>
  <si>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</si>
  <si>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</si>
  <si>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</si>
  <si>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</si>
  <si>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</si>
  <si>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</si>
  <si>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</si>
  <si>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</si>
  <si>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</si>
  <si>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</si>
  <si>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</si>
  <si>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</si>
  <si>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</si>
  <si>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</si>
  <si>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</si>
  <si>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</si>
  <si>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</si>
  <si>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</si>
  <si>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</si>
  <si>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</si>
  <si>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</si>
  <si>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</si>
  <si>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</si>
  <si>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</si>
  <si>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</si>
  <si>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</si>
  <si>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</si>
  <si>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</si>
  <si>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</si>
  <si>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</si>
  <si>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</si>
  <si>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</si>
  <si>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</si>
  <si>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</si>
  <si>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</si>
  <si>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</si>
  <si>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</si>
  <si>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</si>
  <si>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</si>
  <si>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</si>
  <si>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</si>
  <si>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</si>
  <si>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</si>
  <si>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</si>
  <si>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</si>
  <si>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</si>
  <si>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</si>
  <si>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</si>
  <si>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</si>
  <si>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</si>
  <si>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</si>
  <si>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</si>
  <si>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</si>
  <si>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</si>
  <si>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</si>
  <si>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</si>
  <si>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</si>
  <si>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</si>
  <si>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</si>
  <si>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</si>
  <si>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</si>
  <si>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</si>
  <si>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</si>
  <si>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</si>
  <si>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</si>
  <si>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</si>
  <si>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</si>
  <si>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</si>
  <si>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</si>
  <si>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</si>
  <si>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</si>
  <si>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</si>
  <si>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</si>
  <si>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</si>
  <si>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</si>
  <si>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</si>
  <si>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</si>
  <si>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</si>
  <si>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</si>
  <si>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</si>
  <si>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</si>
  <si>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</si>
  <si>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</si>
  <si>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</si>
  <si>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</si>
  <si>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</si>
  <si>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</si>
  <si>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</si>
  <si>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</si>
  <si>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</si>
  <si>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</si>
  <si>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</si>
  <si>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</si>
  <si>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</si>
  <si>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</si>
  <si>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</si>
  <si>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</si>
  <si>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</si>
  <si>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</si>
  <si>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</si>
  <si>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</si>
  <si>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</si>
  <si>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</si>
  <si>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</si>
  <si>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</si>
  <si>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</si>
  <si>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</si>
  <si>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</si>
  <si>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</si>
  <si>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</si>
  <si>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</si>
  <si>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</si>
  <si>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</si>
  <si>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</si>
  <si>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</si>
  <si>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</si>
  <si>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</si>
  <si>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</si>
  <si>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</si>
  <si>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</si>
  <si>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</si>
  <si>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</si>
  <si>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</si>
  <si>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</si>
  <si>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</si>
  <si>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</si>
  <si>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</si>
  <si>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</si>
  <si>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</si>
  <si>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</si>
  <si>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</si>
  <si>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</si>
  <si>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</si>
  <si>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</si>
  <si>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</si>
  <si>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</si>
  <si>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</si>
  <si>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</si>
  <si>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</si>
  <si>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</si>
  <si>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</si>
  <si>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</si>
  <si>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</si>
  <si>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</si>
  <si>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</si>
  <si>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</si>
  <si>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</si>
  <si>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</si>
  <si>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</si>
  <si>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</si>
  <si>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</si>
  <si>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</si>
  <si>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</si>
  <si>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</si>
  <si>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</si>
  <si>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</si>
  <si>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</si>
  <si>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</si>
  <si>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</si>
  <si>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</si>
  <si>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</si>
  <si>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</si>
  <si>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</si>
  <si>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</si>
  <si>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</si>
  <si>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</si>
  <si>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</si>
  <si>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</si>
  <si>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</si>
  <si>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</si>
  <si>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</si>
  <si>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</si>
  <si>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</si>
  <si>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</si>
  <si>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</si>
  <si>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</si>
  <si>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</si>
  <si>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</si>
  <si>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</si>
  <si>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</si>
  <si>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</si>
  <si>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</si>
  <si>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</si>
  <si>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</si>
  <si>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</si>
  <si>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</si>
  <si>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</si>
  <si>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</si>
  <si>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</si>
  <si>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</si>
  <si>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</si>
  <si>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</si>
  <si>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</si>
  <si>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</si>
  <si>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</si>
  <si>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</si>
  <si>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</si>
  <si>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</si>
  <si>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</si>
  <si>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</si>
  <si>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</si>
  <si>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</si>
  <si>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</si>
  <si>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</si>
  <si>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</si>
  <si>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</si>
  <si>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</si>
  <si>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</si>
  <si>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</si>
  <si>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</si>
  <si>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</si>
  <si>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</si>
  <si>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</si>
  <si>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</si>
  <si>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</si>
  <si>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</si>
  <si>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</si>
  <si>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</si>
  <si>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</si>
  <si>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</si>
  <si>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</si>
  <si>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</si>
  <si>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</si>
  <si>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</si>
  <si>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</si>
  <si>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</si>
  <si>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</si>
  <si>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</si>
  <si>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</si>
  <si>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</si>
  <si>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</si>
  <si>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</si>
  <si>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</si>
  <si>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</si>
  <si>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</si>
  <si>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</si>
  <si>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</si>
  <si>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</si>
  <si>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</si>
  <si>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</si>
  <si>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</si>
  <si>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</si>
  <si>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</si>
  <si>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</si>
  <si>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</si>
  <si>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</si>
  <si>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</si>
  <si>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</si>
  <si>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</si>
  <si>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</si>
  <si>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</si>
  <si>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</si>
  <si>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</si>
  <si>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</si>
  <si>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</si>
  <si>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</si>
  <si>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</si>
  <si>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</si>
  <si>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</si>
  <si>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</si>
  <si>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</si>
  <si>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</si>
  <si>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</si>
  <si>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</si>
  <si>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</si>
  <si>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</si>
  <si>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</si>
  <si>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</si>
  <si>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</si>
  <si>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</si>
  <si>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</si>
  <si>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</si>
  <si>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</si>
  <si>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</si>
  <si>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</si>
  <si>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</si>
  <si>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</si>
  <si>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</si>
  <si>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</si>
  <si>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</si>
  <si>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</si>
  <si>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</si>
  <si>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</si>
  <si>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</si>
  <si>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</si>
  <si>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</si>
  <si>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</si>
  <si>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</si>
  <si>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</si>
  <si>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</si>
  <si>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</si>
  <si>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</si>
  <si>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</si>
  <si>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</si>
  <si>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</si>
  <si>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</si>
  <si>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</si>
  <si>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</si>
  <si>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</si>
  <si>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</si>
  <si>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</si>
  <si>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</si>
  <si>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</si>
  <si>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</si>
  <si>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</si>
  <si>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</si>
  <si>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</si>
  <si>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</si>
  <si>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</si>
  <si>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</si>
  <si>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</si>
  <si>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</si>
  <si>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</si>
  <si>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</si>
  <si>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</si>
  <si>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</si>
  <si>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</si>
  <si>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</si>
  <si>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</si>
  <si>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</si>
  <si>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</si>
  <si>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</si>
  <si>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</si>
  <si>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</si>
  <si>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</si>
  <si>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</si>
  <si>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</si>
  <si>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</si>
  <si>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</si>
  <si>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</si>
  <si>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</si>
  <si>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</si>
  <si>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</si>
  <si>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</si>
  <si>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</si>
  <si>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</si>
  <si>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</si>
  <si>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</si>
  <si>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</si>
  <si>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</si>
  <si>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</si>
  <si>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</si>
  <si>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</si>
  <si>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</si>
  <si>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</si>
  <si>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</si>
  <si>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</si>
  <si>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</si>
  <si>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</si>
  <si>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</si>
  <si>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</si>
  <si>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</si>
  <si>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</si>
  <si>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</si>
  <si>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</si>
  <si>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</si>
  <si>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</si>
  <si>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</si>
  <si>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</si>
  <si>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</si>
  <si>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</si>
  <si>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</si>
  <si>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</si>
  <si>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</si>
  <si>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</si>
  <si>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</si>
  <si>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</si>
  <si>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</si>
  <si>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</si>
  <si>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</si>
  <si>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</si>
  <si>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</si>
  <si>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</si>
  <si>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</si>
  <si>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</si>
  <si>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</si>
  <si>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</si>
  <si>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</si>
  <si>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</si>
  <si>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</si>
  <si>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</si>
  <si>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</si>
  <si>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</si>
  <si>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</si>
  <si>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</si>
  <si>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</si>
  <si>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</si>
  <si>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</si>
  <si>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</si>
  <si>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</si>
  <si>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</si>
  <si>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</si>
  <si>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</si>
  <si>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</si>
  <si>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</si>
  <si>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</si>
  <si>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</si>
  <si>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</si>
  <si>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</si>
  <si>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</si>
  <si>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</si>
  <si>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</si>
  <si>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</si>
  <si>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</si>
  <si>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</si>
  <si>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</si>
  <si>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</si>
  <si>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</si>
  <si>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</si>
  <si>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</si>
  <si>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</si>
  <si>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</si>
  <si>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</si>
  <si>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</si>
  <si>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</si>
  <si>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</si>
  <si>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</si>
  <si>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</si>
  <si>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</si>
  <si>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</si>
  <si>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</si>
  <si>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</si>
  <si>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</si>
  <si>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</si>
  <si>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</si>
  <si>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</si>
  <si>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</si>
  <si>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</si>
  <si>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</si>
  <si>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</si>
  <si>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</si>
  <si>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</si>
  <si>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</si>
  <si>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</si>
  <si>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</si>
  <si>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</si>
  <si>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</si>
  <si>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</si>
  <si>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</si>
  <si>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</si>
  <si>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</si>
  <si>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</si>
  <si>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</si>
  <si>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</si>
  <si>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</si>
  <si>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</si>
  <si>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</si>
  <si>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</si>
  <si>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</si>
  <si>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</si>
  <si>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</si>
  <si>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</si>
  <si>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</si>
  <si>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</si>
  <si>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</si>
  <si>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</si>
  <si>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</si>
  <si>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</si>
  <si>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</si>
  <si>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</si>
  <si>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</si>
  <si>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</si>
  <si>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</si>
  <si>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</si>
  <si>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</si>
  <si>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</si>
  <si>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</si>
  <si>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</si>
  <si>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</si>
  <si>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</si>
  <si>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</si>
  <si>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</si>
  <si>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</si>
  <si>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</si>
  <si>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</si>
  <si>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</si>
  <si>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</si>
  <si>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</si>
  <si>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</si>
  <si>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</si>
  <si>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</si>
  <si>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</si>
  <si>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</si>
  <si>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</si>
  <si>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</si>
  <si>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</si>
  <si>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</si>
  <si>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</si>
  <si>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</si>
  <si>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</si>
  <si>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</si>
  <si>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</si>
  <si>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</si>
  <si>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</si>
  <si>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</si>
  <si>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</si>
  <si>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</si>
  <si>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</si>
  <si>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</si>
  <si>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</si>
  <si>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</si>
  <si>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</si>
  <si>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</si>
  <si>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</si>
  <si>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</si>
  <si>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</si>
  <si>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</si>
  <si>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</si>
  <si>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</si>
  <si>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</si>
  <si>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</si>
  <si>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</si>
  <si>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</si>
  <si>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</si>
  <si>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</si>
  <si>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</si>
  <si>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</si>
  <si>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</si>
  <si>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</si>
  <si>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</si>
  <si>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</si>
  <si>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</si>
  <si>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</si>
  <si>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</si>
  <si>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</si>
  <si>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</si>
  <si>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</si>
  <si>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</si>
  <si>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</si>
  <si>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</si>
  <si>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</si>
  <si>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</si>
  <si>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</si>
  <si>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</si>
  <si>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</si>
  <si>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</si>
  <si>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</si>
  <si>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</si>
  <si>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</si>
  <si>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</si>
  <si>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</si>
  <si>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</si>
  <si>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</si>
  <si>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</si>
  <si>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</si>
  <si>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</si>
  <si>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</si>
  <si>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</si>
  <si>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</si>
  <si>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</si>
  <si>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</si>
  <si>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</si>
  <si>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</si>
  <si>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</si>
  <si>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</si>
  <si>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</si>
  <si>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</si>
  <si>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</si>
  <si>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</si>
  <si>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</si>
  <si>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</si>
  <si>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</si>
  <si>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</si>
  <si>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</si>
  <si>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</si>
  <si>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</si>
  <si>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</si>
  <si>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</si>
  <si>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</si>
  <si>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</si>
  <si>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</si>
  <si>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</si>
  <si>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</si>
  <si>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</si>
  <si>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</si>
  <si>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</si>
  <si>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</si>
  <si>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</si>
  <si>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</si>
  <si>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</si>
  <si>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</si>
  <si>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</si>
  <si>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</si>
  <si>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</si>
  <si>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</si>
  <si>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</si>
  <si>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</si>
  <si>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</si>
  <si>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</si>
  <si>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</si>
  <si>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</si>
  <si>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</si>
  <si>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</si>
  <si>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</si>
  <si>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</si>
  <si>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</si>
  <si>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</si>
  <si>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</si>
  <si>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</si>
  <si>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</si>
  <si>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</si>
  <si>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</si>
  <si>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</si>
  <si>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</si>
  <si>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</si>
  <si>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</si>
  <si>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</si>
  <si>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</si>
  <si>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</si>
  <si>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</si>
  <si>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</si>
  <si>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</si>
  <si>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</si>
  <si>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</si>
  <si>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</si>
  <si>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</si>
  <si>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</si>
  <si>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</si>
  <si>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</si>
  <si>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</si>
  <si>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</si>
  <si>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</si>
  <si>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</si>
  <si>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</si>
  <si>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</si>
  <si>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</si>
  <si>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</si>
  <si>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</si>
  <si>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</si>
  <si>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</si>
  <si>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</si>
  <si>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</si>
  <si>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</si>
  <si>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</si>
  <si>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</si>
  <si>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</si>
  <si>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</si>
  <si>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</si>
  <si>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</si>
  <si>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</si>
  <si>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</si>
  <si>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</si>
  <si>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</si>
  <si>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</si>
  <si>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</si>
  <si>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</si>
  <si>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</si>
  <si>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</si>
  <si>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</si>
  <si>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</si>
  <si>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</si>
  <si>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</si>
  <si>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</si>
  <si>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</si>
  <si>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</si>
  <si>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</si>
  <si>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</si>
  <si>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</si>
  <si>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</si>
  <si>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</si>
  <si>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</si>
  <si>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</si>
  <si>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</si>
  <si>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</si>
  <si>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</si>
  <si>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</si>
  <si>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</si>
  <si>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</si>
  <si>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</si>
  <si>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</si>
  <si>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</si>
  <si>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</si>
  <si>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</si>
  <si>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</si>
  <si>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</si>
  <si>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</si>
  <si>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</si>
  <si>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</si>
  <si>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</si>
  <si>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</si>
  <si>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</si>
  <si>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</si>
  <si>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</si>
  <si>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</si>
  <si>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</si>
  <si>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</si>
  <si>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</si>
  <si>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</si>
  <si>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</si>
  <si>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</si>
  <si>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</si>
  <si>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</si>
  <si>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</si>
  <si>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</si>
  <si>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</si>
  <si>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</si>
  <si>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</si>
  <si>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</si>
  <si>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</si>
  <si>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</si>
  <si>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</si>
  <si>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</si>
  <si>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</si>
  <si>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</si>
  <si>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</si>
  <si>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</si>
  <si>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</si>
  <si>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</si>
  <si>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</si>
  <si>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</si>
  <si>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</si>
  <si>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</si>
  <si>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</si>
  <si>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</si>
  <si>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</si>
  <si>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</si>
  <si>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</si>
  <si>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</si>
  <si>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</si>
  <si>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</si>
  <si>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</si>
  <si>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</si>
  <si>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</si>
  <si>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</si>
  <si>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</si>
  <si>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</si>
  <si>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</si>
  <si>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</si>
  <si>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</si>
  <si>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</si>
  <si>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</si>
  <si>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</si>
  <si>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</si>
  <si>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</si>
  <si>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</si>
  <si>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</si>
  <si>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</si>
  <si>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</si>
  <si>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</si>
  <si>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</si>
  <si>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</si>
  <si>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</si>
  <si>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</si>
  <si>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</si>
  <si>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</si>
  <si>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</si>
  <si>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</si>
  <si>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</si>
  <si>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</si>
  <si>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</si>
  <si>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</si>
  <si>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</si>
  <si>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</si>
  <si>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</si>
  <si>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</si>
  <si>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</si>
  <si>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</si>
  <si>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</si>
  <si>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</si>
  <si>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</si>
  <si>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</si>
  <si>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</si>
  <si>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</si>
  <si>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</si>
  <si>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</si>
  <si>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</si>
  <si>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</si>
  <si>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</si>
  <si>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</si>
  <si>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</si>
  <si>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</si>
  <si>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</si>
  <si>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</si>
  <si>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</si>
  <si>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</si>
  <si>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</si>
  <si>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</si>
  <si>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</si>
  <si>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</si>
  <si>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</si>
  <si>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</si>
  <si>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</si>
  <si>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</si>
  <si>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</si>
  <si>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</si>
  <si>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</si>
  <si>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</si>
  <si>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</si>
  <si>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</si>
  <si>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</si>
  <si>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</si>
  <si>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</si>
  <si>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</si>
  <si>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</si>
  <si>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</si>
  <si>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</si>
  <si>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</si>
  <si>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</si>
  <si>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</si>
  <si>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</si>
  <si>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</si>
  <si>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</si>
  <si>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</si>
  <si>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</si>
  <si>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</si>
  <si>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</si>
  <si>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</si>
  <si>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</si>
  <si>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</si>
  <si>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</si>
  <si>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</si>
  <si>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</si>
  <si>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</si>
  <si>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</si>
  <si>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</si>
  <si>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</si>
  <si>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</si>
  <si>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</si>
  <si>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</si>
  <si>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</si>
  <si>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</si>
  <si>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</si>
  <si>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</si>
  <si>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</si>
  <si>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</si>
  <si>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</si>
  <si>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</si>
  <si>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</si>
  <si>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</si>
  <si>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</si>
  <si>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</si>
  <si>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</si>
  <si>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</si>
  <si>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</si>
  <si>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</si>
  <si>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</si>
  <si>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</si>
  <si>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</si>
  <si>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</si>
  <si>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</si>
  <si>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</si>
  <si>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</si>
  <si>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</si>
  <si>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</si>
  <si>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</si>
  <si>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</si>
  <si>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</si>
  <si>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</si>
  <si>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</si>
  <si>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</si>
  <si>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</si>
  <si>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</si>
  <si>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</si>
  <si>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</si>
  <si>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</si>
  <si>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</si>
  <si>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</si>
  <si>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</si>
  <si>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</si>
  <si>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</si>
  <si>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</si>
  <si>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</si>
  <si>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</si>
  <si>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</si>
  <si>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</si>
  <si>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</si>
  <si>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</si>
  <si>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</si>
  <si>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</si>
  <si>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</si>
  <si>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</si>
  <si>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</si>
  <si>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</si>
  <si>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</si>
  <si>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</si>
  <si>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</si>
  <si>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</si>
  <si>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</si>
  <si>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</si>
  <si>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</si>
  <si>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</si>
  <si>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</si>
  <si>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</si>
  <si>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</si>
  <si>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</si>
  <si>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</si>
  <si>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</si>
  <si>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</si>
  <si>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</si>
  <si>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</si>
  <si>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</si>
  <si>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</si>
  <si>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</si>
  <si>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</si>
  <si>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</si>
  <si>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</si>
  <si>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</si>
  <si>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</si>
  <si>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</si>
  <si>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</si>
  <si>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</si>
  <si>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</si>
  <si>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</si>
  <si>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</si>
  <si>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</si>
  <si>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</si>
  <si>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</si>
  <si>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</si>
  <si>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</si>
  <si>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</si>
  <si>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</si>
  <si>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</si>
  <si>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</si>
  <si>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</si>
  <si>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</si>
  <si>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</si>
  <si>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</si>
  <si>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</si>
  <si>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</si>
  <si>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</si>
  <si>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</si>
  <si>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</si>
  <si>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</si>
  <si>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</si>
  <si>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</si>
  <si>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</si>
  <si>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</si>
  <si>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</si>
  <si>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</si>
  <si>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</si>
  <si>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</si>
  <si>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</si>
  <si>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</si>
  <si>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</si>
  <si>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</si>
  <si>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</si>
  <si>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</si>
  <si>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</si>
  <si>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</si>
  <si>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</si>
  <si>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</si>
  <si>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</si>
  <si>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</si>
  <si>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</si>
  <si>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</si>
  <si>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</si>
  <si>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</si>
  <si>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</si>
  <si>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</si>
  <si>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</si>
  <si>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</si>
  <si>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</si>
  <si>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</si>
  <si>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</si>
  <si>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</si>
  <si>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</si>
  <si>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</si>
  <si>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</si>
  <si>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</si>
  <si>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</si>
  <si>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</si>
  <si>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</si>
  <si>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</si>
  <si>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</si>
  <si>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</si>
  <si>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</si>
  <si>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</si>
  <si>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</si>
  <si>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</si>
  <si>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</si>
  <si>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</si>
  <si>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</si>
  <si>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</si>
  <si>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</si>
  <si>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</si>
  <si>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</si>
  <si>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</si>
  <si>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</si>
  <si>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</si>
  <si>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</si>
  <si>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</si>
  <si>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</si>
  <si>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</si>
  <si>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</si>
  <si>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</si>
  <si>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</si>
  <si>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</si>
  <si>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</si>
  <si>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</si>
  <si>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</si>
  <si>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</si>
  <si>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</si>
  <si>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</si>
  <si>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</si>
  <si>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</si>
  <si>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</si>
  <si>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</si>
  <si>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</si>
  <si>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</si>
  <si>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</si>
  <si>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</si>
  <si>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</si>
  <si>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</si>
  <si>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</si>
  <si>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</si>
  <si>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</si>
  <si>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</si>
  <si>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</si>
  <si>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</si>
  <si>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</si>
  <si>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</si>
  <si>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</si>
  <si>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</si>
  <si>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</si>
  <si>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</si>
  <si>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</si>
  <si>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</si>
  <si>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</si>
  <si>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</si>
  <si>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</si>
  <si>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</si>
  <si>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</si>
  <si>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</si>
  <si>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</si>
  <si>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</si>
  <si>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</si>
  <si>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</si>
  <si>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</si>
  <si>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</si>
  <si>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</si>
  <si>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</si>
  <si>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</si>
  <si>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</si>
  <si>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</si>
  <si>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</si>
  <si>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</si>
  <si>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</si>
  <si>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</si>
  <si>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</si>
  <si>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</si>
  <si>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</si>
  <si>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</si>
  <si>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</si>
  <si>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</si>
  <si>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</si>
  <si>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</si>
  <si>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</si>
  <si>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</si>
  <si>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</si>
  <si>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</si>
  <si>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</si>
  <si>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</si>
  <si>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</si>
  <si>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</si>
  <si>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</si>
  <si>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</si>
  <si>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</si>
  <si>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</si>
  <si>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</si>
  <si>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</si>
  <si>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</si>
  <si>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</si>
  <si>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</si>
  <si>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</si>
  <si>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</si>
  <si>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</si>
  <si>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</si>
  <si>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</si>
  <si>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</si>
  <si>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</si>
  <si>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</si>
  <si>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</si>
  <si>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</si>
  <si>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</si>
  <si>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</si>
  <si>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</si>
  <si>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</si>
  <si>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</si>
  <si>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</si>
  <si>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</si>
  <si>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</si>
  <si>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</si>
  <si>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</si>
  <si>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</si>
  <si>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</si>
  <si>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</si>
  <si>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</si>
  <si>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</si>
  <si>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</si>
  <si>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</si>
  <si>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</si>
  <si>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</si>
  <si>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</si>
  <si>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</si>
  <si>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</si>
  <si>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</si>
  <si>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</si>
  <si>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</si>
  <si>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</si>
  <si>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</si>
  <si>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</si>
  <si>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</si>
  <si>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</si>
  <si>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</si>
  <si>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</si>
  <si>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</si>
  <si>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</si>
  <si>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</si>
  <si>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</si>
  <si>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</si>
  <si>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</si>
  <si>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</si>
  <si>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</si>
  <si>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</si>
  <si>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</si>
  <si>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</si>
  <si>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</si>
  <si>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</si>
  <si>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</si>
  <si>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</si>
  <si>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</si>
  <si>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</si>
  <si>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</si>
  <si>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</si>
  <si>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</si>
  <si>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</si>
  <si>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</si>
  <si>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</si>
  <si>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</si>
  <si>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</si>
  <si>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</si>
  <si>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</si>
  <si>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</si>
  <si>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</si>
  <si>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</si>
  <si>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</si>
  <si>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</si>
  <si>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</si>
  <si>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</si>
  <si>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</si>
  <si>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</si>
  <si>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</si>
  <si>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</si>
  <si>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</si>
  <si>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</si>
  <si>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</si>
  <si>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</si>
  <si>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</si>
  <si>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</si>
  <si>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</si>
  <si>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</si>
  <si>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</si>
  <si>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</si>
  <si>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</si>
  <si>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</si>
  <si>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</si>
  <si>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</si>
  <si>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</si>
  <si>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</si>
  <si>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</si>
  <si>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</si>
  <si>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</si>
  <si>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</si>
  <si>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</si>
  <si>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</si>
  <si>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</si>
  <si>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</si>
  <si>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</si>
  <si>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</si>
  <si>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</si>
  <si>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</si>
  <si>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</si>
  <si>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</si>
  <si>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</si>
  <si>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</si>
  <si>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</si>
  <si>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</si>
  <si>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</si>
  <si>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</si>
  <si>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</si>
  <si>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</si>
  <si>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</si>
  <si>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</si>
  <si>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</si>
  <si>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</si>
  <si>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</si>
  <si>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</si>
  <si>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</si>
  <si>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</si>
  <si>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</si>
  <si>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</si>
  <si>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</si>
  <si>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</si>
  <si>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</si>
  <si>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</si>
  <si>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</si>
  <si>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</si>
  <si>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</si>
  <si>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</si>
  <si>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</si>
  <si>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</si>
  <si>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</si>
  <si>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</si>
  <si>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</si>
  <si>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</si>
  <si>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</si>
  <si>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</si>
  <si>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</si>
  <si>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</si>
  <si>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</si>
  <si>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</si>
  <si>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</si>
  <si>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</si>
  <si>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</si>
  <si>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</si>
  <si>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</si>
  <si>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</si>
  <si>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</si>
  <si>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</si>
  <si>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</si>
  <si>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</si>
  <si>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</si>
  <si>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</si>
  <si>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</si>
  <si>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</si>
  <si>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</si>
  <si>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</si>
  <si>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</si>
  <si>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</si>
  <si>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</si>
  <si>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</si>
  <si>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</si>
  <si>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</si>
  <si>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</si>
  <si>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</si>
  <si>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</si>
  <si>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</si>
  <si>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</si>
  <si>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</si>
  <si>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</si>
  <si>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</si>
  <si>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</si>
  <si>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</si>
  <si>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</si>
  <si>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</si>
  <si>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</si>
  <si>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</si>
  <si>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</si>
  <si>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</si>
  <si>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</si>
  <si>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</si>
  <si>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</si>
  <si>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</si>
  <si>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</si>
  <si>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</si>
  <si>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</si>
  <si>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</si>
  <si>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</si>
  <si>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</si>
  <si>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</si>
  <si>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</si>
  <si>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</si>
  <si>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</si>
  <si>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</si>
  <si>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</si>
  <si>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</si>
  <si>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</si>
  <si>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</si>
  <si>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</si>
  <si>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</si>
  <si>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</si>
  <si>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</si>
  <si>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</si>
  <si>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</si>
  <si>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</si>
  <si>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</si>
  <si>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</si>
  <si>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</si>
  <si>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</si>
  <si>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</si>
  <si>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</si>
  <si>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</si>
  <si>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</si>
  <si>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</si>
  <si>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</si>
  <si>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</si>
  <si>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</si>
  <si>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</si>
  <si>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</si>
  <si>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</si>
  <si>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</si>
  <si>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</si>
  <si>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</si>
  <si>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</si>
  <si>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</si>
  <si>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</si>
  <si>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</si>
  <si>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</si>
  <si>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</si>
  <si>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</si>
  <si>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</si>
  <si>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</si>
  <si>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</si>
  <si>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</si>
  <si>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</si>
  <si>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</si>
  <si>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</si>
  <si>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</si>
  <si>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</si>
  <si>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</si>
  <si>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</si>
  <si>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</si>
  <si>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</si>
  <si>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</si>
  <si>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</si>
  <si>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</si>
  <si>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</si>
  <si>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</si>
  <si>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</si>
  <si>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</si>
  <si>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</si>
  <si>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</si>
  <si>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</si>
  <si>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</si>
  <si>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</si>
  <si>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</si>
  <si>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</si>
  <si>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</si>
  <si>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</si>
  <si>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</si>
  <si>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</si>
  <si>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</si>
  <si>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</si>
  <si>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</si>
  <si>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</si>
  <si>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</si>
  <si>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</si>
  <si>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</si>
  <si>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</si>
  <si>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</si>
  <si>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</si>
  <si>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</si>
  <si>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</si>
  <si>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</si>
  <si>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</si>
  <si>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</si>
  <si>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</si>
  <si>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</si>
  <si>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</si>
  <si>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</si>
  <si>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</si>
  <si>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</si>
  <si>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</si>
  <si>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</si>
  <si>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</si>
  <si>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</si>
  <si>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</si>
  <si>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</si>
  <si>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</si>
  <si>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</si>
  <si>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</si>
  <si>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</si>
  <si>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</si>
  <si>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</si>
  <si>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</si>
  <si>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</si>
  <si>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</si>
  <si>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</si>
  <si>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</si>
  <si>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</si>
  <si>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</si>
  <si>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</si>
  <si>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</si>
  <si>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</si>
  <si>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</si>
  <si>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</si>
  <si>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</si>
  <si>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</si>
  <si>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</si>
  <si>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</si>
  <si>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</si>
  <si>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</si>
  <si>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</si>
  <si>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</si>
  <si>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</si>
  <si>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</si>
  <si>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</si>
  <si>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</si>
  <si>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</si>
  <si>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</si>
  <si>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</si>
  <si>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</si>
  <si>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</si>
  <si>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</si>
  <si>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</si>
  <si>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</si>
  <si>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</si>
  <si>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</si>
  <si>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</si>
  <si>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</si>
  <si>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</si>
  <si>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</si>
  <si>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</si>
  <si>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</si>
  <si>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</si>
  <si>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</si>
  <si>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</si>
  <si>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</si>
  <si>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</si>
  <si>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</si>
  <si>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</si>
  <si>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</si>
  <si>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</si>
  <si>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</si>
  <si>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</si>
  <si>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</si>
  <si>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</si>
  <si>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</si>
  <si>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</si>
  <si>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</si>
  <si>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</si>
  <si>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</si>
  <si>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</si>
  <si>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</si>
  <si>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</si>
  <si>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</si>
  <si>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</si>
  <si>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</si>
  <si>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</si>
  <si>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</si>
  <si>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</si>
  <si>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</si>
  <si>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</si>
  <si>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</si>
  <si>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</si>
  <si>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</si>
  <si>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</si>
  <si>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</si>
  <si>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</si>
  <si>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</si>
  <si>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</si>
  <si>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</si>
  <si>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</si>
  <si>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</si>
  <si>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</si>
  <si>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</si>
  <si>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</si>
  <si>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</si>
  <si>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</si>
  <si>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</si>
  <si>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</si>
  <si>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</si>
  <si>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</si>
  <si>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</si>
  <si>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</si>
  <si>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</si>
  <si>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</si>
  <si>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</si>
  <si>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</si>
  <si>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</si>
  <si>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</si>
  <si>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</si>
  <si>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</si>
  <si>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</si>
  <si>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</si>
  <si>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</si>
  <si>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</si>
  <si>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</si>
  <si>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</si>
  <si>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</si>
  <si>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</si>
  <si>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</si>
  <si>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</si>
  <si>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</si>
  <si>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</si>
  <si>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</si>
  <si>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</si>
  <si>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</si>
  <si>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</si>
  <si>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</si>
  <si>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</si>
  <si>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</si>
  <si>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</si>
  <si>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</si>
  <si>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</si>
  <si>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</si>
  <si>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</si>
  <si>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</si>
  <si>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</si>
  <si>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</si>
  <si>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</si>
  <si>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</si>
  <si>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</si>
  <si>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</si>
  <si>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</si>
  <si>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</si>
  <si>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</si>
  <si>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</si>
  <si>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</si>
  <si>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</si>
  <si>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</si>
  <si>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</si>
  <si>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</si>
  <si>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</si>
  <si>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</si>
  <si>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</si>
  <si>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</si>
  <si>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</si>
  <si>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</si>
  <si>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</si>
  <si>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</si>
  <si>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</si>
  <si>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</si>
  <si>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</si>
  <si>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</si>
  <si>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</si>
  <si>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</si>
  <si>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</si>
  <si>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</si>
  <si>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</si>
  <si>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</si>
  <si>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</si>
  <si>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</si>
  <si>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</si>
  <si>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</si>
  <si>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</si>
  <si>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</si>
  <si>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</si>
  <si>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</si>
  <si>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</si>
  <si>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</si>
  <si>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</si>
  <si>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</si>
  <si>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</si>
  <si>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</si>
  <si>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</si>
  <si>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</si>
  <si>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</si>
  <si>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</si>
  <si>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</si>
  <si>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</si>
  <si>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</si>
  <si>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</si>
  <si>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</si>
  <si>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</si>
  <si>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</si>
  <si>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</si>
  <si>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</si>
  <si>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</si>
  <si>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</si>
  <si>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</si>
  <si>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</si>
  <si>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</si>
  <si>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</si>
  <si>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</si>
  <si>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</si>
  <si>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</si>
  <si>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</si>
  <si>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</si>
  <si>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</si>
  <si>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</si>
  <si>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</si>
  <si>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</si>
  <si>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</si>
  <si>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</si>
  <si>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</si>
  <si>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</si>
  <si>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</si>
  <si>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</si>
  <si>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</si>
  <si>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</si>
  <si>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</si>
  <si>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</si>
  <si>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</si>
  <si>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</si>
  <si>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</si>
  <si>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</si>
  <si>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</si>
  <si>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</si>
  <si>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</si>
  <si>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</si>
  <si>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</si>
  <si>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</si>
  <si>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</si>
  <si>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</si>
  <si>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</si>
  <si>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</si>
  <si>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</si>
  <si>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</si>
  <si>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</si>
  <si>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</si>
  <si>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</si>
  <si>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</si>
  <si>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</si>
  <si>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</si>
  <si>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</si>
  <si>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</si>
  <si>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</si>
  <si>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</si>
  <si>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</si>
  <si>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</si>
  <si>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</si>
  <si>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</si>
  <si>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</si>
  <si>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</si>
  <si>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</si>
  <si>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</si>
  <si>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</si>
  <si>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</si>
  <si>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</si>
  <si>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</si>
  <si>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</si>
  <si>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</si>
  <si>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</si>
  <si>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</si>
  <si>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</si>
  <si>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</si>
  <si>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</si>
  <si>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</si>
  <si>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</si>
  <si>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</si>
  <si>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</si>
  <si>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</si>
  <si>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</si>
  <si>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</si>
  <si>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</si>
  <si>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</si>
  <si>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</si>
  <si>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</si>
  <si>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</si>
  <si>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</si>
  <si>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</si>
  <si>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</si>
  <si>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</si>
  <si>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</si>
  <si>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</si>
  <si>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</si>
  <si>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</si>
  <si>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</si>
  <si>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</si>
  <si>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</si>
  <si>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</si>
  <si>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</si>
  <si>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</si>
  <si>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</si>
  <si>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</si>
  <si>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</si>
  <si>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</si>
  <si>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</si>
  <si>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</si>
  <si>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</si>
  <si>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</si>
  <si>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</si>
  <si>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</si>
  <si>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</si>
  <si>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</si>
  <si>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</si>
  <si>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</si>
  <si>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</si>
  <si>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</si>
  <si>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</si>
  <si>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</si>
  <si>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</si>
  <si>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</si>
  <si>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</si>
  <si>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</si>
  <si>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</si>
  <si>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</si>
  <si>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</si>
  <si>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</si>
  <si>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</si>
  <si>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</si>
  <si>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</si>
  <si>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</si>
  <si>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</si>
  <si>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</si>
  <si>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</si>
  <si>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</si>
  <si>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</si>
  <si>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</si>
  <si>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</si>
  <si>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</si>
  <si>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</si>
  <si>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</si>
  <si>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</si>
  <si>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</si>
  <si>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</si>
  <si>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</si>
  <si>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</si>
  <si>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</si>
  <si>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</si>
  <si>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</si>
  <si>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</si>
  <si>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</si>
  <si>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</si>
  <si>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</si>
  <si>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</si>
  <si>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</si>
  <si>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</si>
  <si>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</si>
  <si>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</si>
  <si>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</si>
  <si>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</si>
  <si>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</si>
  <si>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</si>
  <si>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</si>
  <si>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</si>
  <si>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</si>
  <si>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</si>
  <si>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</si>
  <si>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</si>
  <si>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</si>
  <si>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</si>
  <si>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</si>
  <si>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</si>
  <si>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</si>
  <si>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</si>
  <si>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</si>
  <si>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</si>
  <si>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</si>
  <si>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</si>
  <si>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</si>
  <si>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</si>
  <si>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</si>
  <si>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</si>
  <si>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</si>
  <si>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</si>
  <si>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</si>
  <si>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</si>
  <si>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</si>
  <si>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</si>
  <si>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</si>
  <si>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</si>
  <si>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</si>
  <si>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</si>
  <si>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</si>
  <si>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</si>
  <si>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</si>
  <si>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</si>
  <si>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</si>
  <si>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</si>
  <si>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</si>
  <si>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</si>
  <si>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</si>
  <si>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</si>
  <si>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</si>
  <si>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</si>
  <si>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</si>
  <si>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</si>
  <si>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</si>
  <si>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</si>
  <si>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</si>
  <si>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</si>
  <si>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</si>
  <si>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</si>
  <si>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</si>
  <si>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</si>
  <si>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</si>
  <si>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</si>
  <si>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</si>
  <si>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</si>
  <si>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</si>
  <si>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</si>
  <si>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</si>
  <si>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</si>
  <si>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</si>
  <si>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</si>
  <si>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</si>
  <si>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</si>
  <si>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</si>
  <si>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</si>
  <si>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</si>
  <si>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</si>
  <si>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</si>
  <si>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</si>
  <si>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</si>
  <si>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</si>
  <si>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</si>
  <si>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</si>
  <si>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</si>
  <si>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</si>
  <si>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</si>
  <si>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</si>
  <si>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</si>
  <si>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</si>
  <si>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</si>
  <si>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</si>
  <si>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</si>
  <si>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</si>
  <si>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</si>
  <si>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</si>
  <si>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</si>
  <si>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</si>
  <si>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</si>
  <si>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</si>
  <si>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</si>
  <si>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</si>
  <si>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</si>
  <si>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</si>
  <si>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</si>
  <si>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</si>
  <si>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</si>
  <si>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</si>
  <si>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</si>
  <si>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</si>
  <si>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</si>
  <si>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</si>
  <si>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</si>
  <si>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</si>
  <si>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</si>
  <si>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</si>
  <si>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</si>
  <si>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</si>
  <si>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</si>
  <si>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</si>
  <si>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</si>
  <si>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</si>
  <si>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</si>
  <si>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</si>
  <si>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</si>
  <si>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</si>
  <si>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</si>
  <si>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</si>
  <si>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</si>
  <si>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</si>
  <si>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</si>
  <si>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</si>
  <si>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</si>
  <si>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</si>
  <si>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</si>
  <si>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</si>
  <si>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</si>
  <si>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</si>
  <si>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</si>
  <si>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</si>
  <si>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</si>
  <si>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</si>
  <si>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</si>
  <si>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</si>
  <si>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</si>
  <si>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</si>
  <si>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</si>
  <si>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</si>
  <si>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</si>
  <si>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</si>
  <si>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</si>
  <si>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</si>
  <si>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</si>
  <si>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</si>
  <si>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</si>
  <si>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</si>
  <si>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</si>
  <si>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</si>
  <si>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</si>
  <si>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</si>
  <si>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</si>
  <si>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</si>
  <si>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</si>
  <si>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</si>
  <si>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</si>
  <si>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</si>
  <si>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</si>
  <si>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</si>
  <si>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</si>
  <si>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</si>
  <si>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</si>
  <si>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</si>
  <si>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</si>
  <si>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</si>
  <si>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</si>
  <si>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</si>
  <si>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</si>
  <si>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</si>
  <si>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</si>
  <si>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</si>
  <si>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</si>
  <si>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</si>
  <si>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</si>
  <si>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</si>
  <si>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</si>
  <si>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</si>
  <si>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</si>
  <si>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</si>
  <si>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</si>
  <si>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</si>
  <si>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</si>
  <si>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</si>
  <si>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</si>
  <si>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</si>
  <si>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</si>
  <si>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</si>
  <si>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</si>
  <si>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</si>
  <si>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</si>
  <si>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</si>
  <si>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</si>
  <si>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</si>
  <si>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</si>
  <si>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</si>
  <si>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</si>
  <si>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</si>
  <si>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</si>
  <si>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</si>
  <si>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</si>
  <si>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</si>
  <si>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</si>
  <si>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</si>
  <si>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</si>
  <si>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</si>
  <si>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</si>
  <si>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</si>
  <si>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</si>
  <si>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</si>
  <si>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</si>
  <si>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</si>
  <si>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</si>
  <si>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</si>
  <si>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</si>
  <si>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</si>
  <si>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</si>
  <si>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</si>
  <si>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</si>
  <si>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</si>
  <si>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</si>
  <si>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</si>
  <si>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</si>
  <si>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</si>
  <si>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</si>
  <si>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</si>
  <si>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</si>
  <si>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</si>
  <si>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</si>
  <si>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</si>
  <si>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</si>
  <si>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</si>
  <si>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</si>
  <si>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</si>
  <si>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</si>
  <si>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</si>
  <si>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</si>
  <si>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</si>
  <si>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</si>
  <si>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</si>
  <si>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</si>
  <si>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</si>
  <si>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</si>
  <si>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</si>
  <si>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</si>
  <si>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</si>
  <si>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</si>
  <si>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</si>
  <si>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</si>
  <si>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</si>
  <si>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</si>
  <si>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</si>
  <si>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</si>
  <si>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</si>
  <si>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</si>
  <si>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</si>
  <si>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</si>
  <si>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</si>
  <si>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</si>
  <si>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</si>
  <si>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</si>
  <si>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</si>
  <si>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</si>
  <si>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</si>
  <si>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</si>
  <si>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</si>
  <si>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</si>
  <si>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</si>
  <si>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</si>
  <si>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</si>
  <si>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</si>
  <si>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</si>
  <si>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</si>
  <si>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</si>
  <si>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</si>
  <si>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</si>
  <si>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</si>
  <si>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</si>
  <si>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</si>
  <si>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</si>
  <si>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</si>
  <si>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</si>
  <si>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</si>
  <si>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</si>
  <si>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</si>
  <si>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</si>
  <si>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</si>
  <si>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</si>
  <si>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</si>
  <si>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</si>
  <si>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</si>
  <si>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</si>
  <si>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</si>
  <si>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</si>
  <si>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</si>
  <si>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</si>
  <si>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</si>
  <si>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</si>
  <si>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</si>
  <si>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</si>
  <si>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</si>
  <si>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</si>
  <si>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</si>
  <si>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</si>
  <si>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</si>
  <si>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</si>
  <si>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</si>
  <si>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</si>
  <si>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</si>
  <si>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</si>
  <si>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</si>
  <si>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</si>
  <si>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</si>
  <si>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</si>
  <si>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</si>
  <si>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</si>
  <si>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</si>
  <si>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</si>
  <si>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</si>
  <si>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</si>
  <si>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</si>
  <si>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</si>
  <si>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</si>
  <si>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</si>
  <si>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</si>
  <si>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</si>
  <si>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</si>
  <si>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</si>
  <si>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</si>
  <si>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</si>
  <si>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</si>
  <si>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</si>
  <si>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</si>
  <si>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</si>
  <si>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</si>
  <si>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</si>
  <si>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</si>
  <si>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</si>
  <si>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</si>
  <si>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</si>
  <si>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</si>
  <si>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</si>
  <si>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</si>
  <si>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</si>
  <si>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</si>
  <si>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</si>
  <si>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</si>
  <si>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</si>
  <si>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</si>
  <si>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</si>
  <si>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</si>
  <si>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</si>
  <si>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</si>
  <si>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</si>
  <si>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</si>
  <si>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</si>
  <si>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</si>
  <si>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</si>
  <si>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</si>
  <si>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</si>
  <si>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</si>
  <si>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</si>
  <si>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</si>
  <si>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</si>
  <si>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</si>
  <si>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</si>
  <si>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</si>
  <si>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</si>
  <si>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</si>
  <si>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</si>
  <si>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</si>
  <si>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</si>
  <si>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</si>
  <si>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</si>
  <si>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</si>
  <si>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</si>
  <si>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</si>
  <si>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</si>
  <si>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</si>
  <si>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</si>
  <si>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</si>
  <si>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</si>
  <si>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</si>
  <si>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</si>
  <si>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</si>
  <si>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</si>
  <si>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</si>
  <si>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</si>
  <si>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</si>
  <si>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</si>
  <si>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</si>
  <si>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</si>
  <si>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</si>
  <si>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</si>
  <si>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</si>
  <si>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</si>
  <si>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</si>
  <si>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</si>
  <si>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</si>
  <si>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</si>
  <si>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</si>
  <si>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</si>
  <si>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</si>
  <si>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</si>
  <si>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</si>
  <si>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</si>
  <si>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</si>
  <si>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</si>
  <si>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</si>
  <si>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</si>
  <si>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</si>
  <si>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</si>
  <si>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</si>
  <si>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</si>
  <si>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</si>
  <si>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</si>
  <si>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</si>
  <si>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</si>
  <si>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</si>
  <si>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</si>
  <si>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</si>
  <si>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</si>
  <si>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</si>
  <si>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</si>
  <si>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</si>
  <si>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</si>
  <si>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</si>
  <si>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</si>
  <si>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</si>
  <si>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</si>
  <si>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</si>
  <si>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</si>
  <si>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</si>
  <si>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</si>
  <si>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</si>
  <si>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</si>
  <si>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</si>
  <si>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</si>
  <si>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</si>
  <si>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</si>
  <si>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</si>
  <si>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</si>
  <si>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</si>
  <si>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</si>
  <si>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</si>
  <si>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</si>
  <si>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</si>
  <si>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</si>
  <si>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</si>
  <si>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</si>
  <si>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</si>
  <si>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</si>
  <si>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</si>
  <si>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</si>
  <si>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</si>
  <si>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</si>
  <si>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</si>
  <si>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</si>
  <si>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</si>
  <si>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</si>
  <si>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</si>
  <si>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</si>
  <si>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</si>
  <si>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</si>
  <si>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</si>
  <si>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</si>
  <si>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</si>
  <si>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</si>
  <si>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</si>
  <si>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</si>
  <si>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</si>
  <si>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</si>
  <si>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</si>
  <si>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</si>
  <si>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</si>
  <si>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</si>
  <si>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</si>
  <si>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</si>
  <si>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</si>
  <si>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</si>
  <si>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</si>
  <si>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</si>
  <si>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</si>
  <si>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</si>
  <si>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</si>
  <si>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</si>
  <si>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</si>
  <si>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</si>
  <si>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</si>
  <si>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</si>
  <si>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</si>
  <si>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</si>
  <si>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</si>
  <si>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</si>
  <si>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</si>
  <si>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</si>
  <si>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</si>
  <si>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</si>
  <si>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</si>
  <si>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</si>
  <si>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</si>
  <si>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</si>
  <si>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</si>
  <si>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</si>
  <si>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</si>
  <si>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</si>
  <si>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</si>
  <si>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</si>
  <si>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</si>
  <si>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</si>
  <si>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</si>
  <si>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</si>
  <si>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</si>
  <si>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</si>
  <si>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</si>
  <si>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</si>
  <si>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</si>
  <si>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</si>
  <si>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</si>
  <si>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</si>
  <si>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</si>
  <si>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</si>
  <si>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</si>
  <si>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</si>
  <si>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</si>
  <si>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</si>
  <si>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</si>
  <si>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</si>
  <si>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</si>
  <si>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</si>
  <si>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</si>
  <si>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</si>
  <si>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</si>
  <si>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</si>
  <si>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</si>
  <si>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</si>
  <si>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</si>
  <si>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</si>
  <si>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</si>
  <si>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</si>
  <si>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</si>
  <si>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</si>
  <si>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</si>
  <si>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</si>
  <si>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</si>
  <si>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</si>
  <si>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</si>
  <si>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</si>
  <si>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</si>
  <si>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</si>
  <si>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</si>
  <si>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</si>
  <si>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</si>
  <si>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</si>
  <si>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</si>
  <si>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</si>
  <si>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</si>
  <si>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</si>
  <si>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</si>
  <si>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</si>
  <si>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</si>
  <si>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</si>
  <si>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</si>
  <si>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</si>
  <si>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</si>
  <si>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</si>
  <si>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</si>
  <si>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</si>
  <si>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</si>
  <si>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</si>
  <si>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</si>
  <si>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</si>
  <si>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</si>
  <si>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</si>
  <si>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</si>
  <si>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</si>
  <si>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</si>
  <si>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</si>
  <si>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</si>
  <si>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</si>
  <si>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</si>
  <si>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</si>
  <si>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</si>
  <si>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</si>
  <si>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</si>
  <si>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</si>
  <si>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</si>
  <si>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</si>
  <si>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</si>
  <si>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</si>
  <si>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</si>
  <si>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</si>
  <si>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</si>
  <si>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</si>
  <si>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</si>
  <si>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</si>
  <si>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</si>
  <si>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</si>
  <si>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</si>
  <si>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</si>
  <si>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</si>
  <si>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</si>
  <si>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</si>
  <si>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</si>
  <si>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</si>
  <si>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</si>
  <si>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</si>
  <si>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</si>
  <si>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</si>
  <si>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</si>
  <si>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</si>
  <si>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</si>
  <si>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</si>
  <si>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</si>
  <si>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</si>
  <si>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</si>
  <si>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</si>
  <si>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</si>
  <si>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</si>
  <si>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</si>
  <si>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</si>
  <si>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</si>
  <si>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</si>
  <si>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</si>
  <si>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</si>
  <si>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</si>
  <si>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</si>
  <si>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</si>
  <si>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</si>
  <si>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</si>
  <si>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</si>
  <si>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</si>
  <si>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</si>
  <si>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</si>
  <si>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</si>
  <si>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</si>
  <si>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</si>
  <si>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</si>
  <si>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</si>
  <si>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</si>
  <si>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</si>
  <si>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</si>
  <si>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</si>
  <si>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</si>
  <si>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</si>
  <si>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</si>
  <si>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</si>
  <si>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</si>
  <si>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</si>
  <si>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</si>
  <si>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</si>
  <si>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</si>
  <si>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</si>
  <si>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</si>
  <si>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</si>
  <si>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</si>
  <si>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</si>
  <si>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</si>
  <si>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</si>
  <si>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</si>
  <si>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</si>
  <si>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</si>
  <si>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</si>
  <si>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</si>
  <si>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</si>
  <si>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</si>
  <si>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</si>
  <si>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</si>
  <si>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</si>
  <si>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</si>
  <si>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</si>
  <si>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</si>
  <si>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</si>
  <si>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</si>
  <si>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</si>
  <si>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</si>
  <si>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</si>
  <si>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</si>
  <si>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</si>
  <si>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</si>
  <si>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</si>
  <si>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</si>
  <si>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</si>
  <si>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</si>
  <si>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</si>
  <si>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</si>
  <si>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</si>
  <si>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</si>
  <si>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</si>
  <si>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</si>
  <si>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</si>
  <si>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</si>
  <si>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</si>
  <si>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</si>
  <si>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</si>
  <si>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</si>
  <si>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</si>
  <si>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</si>
  <si>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</si>
  <si>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</si>
  <si>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</si>
  <si>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</si>
  <si>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</si>
  <si>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</si>
  <si>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</si>
  <si>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</si>
  <si>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</si>
  <si>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</si>
  <si>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</si>
  <si>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</si>
  <si>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</si>
  <si>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</si>
  <si>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</si>
  <si>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</si>
  <si>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</si>
  <si>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</si>
  <si>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</si>
  <si>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</si>
  <si>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</si>
  <si>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</si>
  <si>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</si>
  <si>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</si>
  <si>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</si>
  <si>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</si>
  <si>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</si>
  <si>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</si>
  <si>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</si>
  <si>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</si>
  <si>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</si>
  <si>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</si>
  <si>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</si>
  <si>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</si>
  <si>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</si>
  <si>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</si>
  <si>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</si>
  <si>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</si>
  <si>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</si>
  <si>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</si>
  <si>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</si>
  <si>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</si>
  <si>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</si>
  <si>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</si>
  <si>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</si>
  <si>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</si>
  <si>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</si>
  <si>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</si>
  <si>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</si>
  <si>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</si>
  <si>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</si>
  <si>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</si>
  <si>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</si>
  <si>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</si>
  <si>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</si>
  <si>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</si>
  <si>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</si>
  <si>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</si>
  <si>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</si>
  <si>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</si>
  <si>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</si>
  <si>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</si>
  <si>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</si>
  <si>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</si>
  <si>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</si>
  <si>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</si>
  <si>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</si>
  <si>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</si>
  <si>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</si>
  <si>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</si>
  <si>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</si>
  <si>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</si>
  <si>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</si>
  <si>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</si>
  <si>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</si>
  <si>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</si>
  <si>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</si>
  <si>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</si>
  <si>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</si>
  <si>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</si>
  <si>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</si>
  <si>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</si>
  <si>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</si>
  <si>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</si>
  <si>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</si>
  <si>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</si>
  <si>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</si>
  <si>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</si>
  <si>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</si>
  <si>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</si>
  <si>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</si>
  <si>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</si>
  <si>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</si>
  <si>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</si>
  <si>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</si>
  <si>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</si>
  <si>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</si>
  <si>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</si>
  <si>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</si>
  <si>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</si>
  <si>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</si>
  <si>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</si>
  <si>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</si>
  <si>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</si>
  <si>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</si>
  <si>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</si>
  <si>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</si>
  <si>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</si>
  <si>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</si>
  <si>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</si>
  <si>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</si>
  <si>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</si>
  <si>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</si>
  <si>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</si>
  <si>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</si>
  <si>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</si>
  <si>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</si>
  <si>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</si>
  <si>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</si>
  <si>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</si>
  <si>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</si>
  <si>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</si>
  <si>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</si>
  <si>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</si>
  <si>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</si>
  <si>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</si>
  <si>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</si>
  <si>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</si>
  <si>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</si>
  <si>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</si>
  <si>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</si>
  <si>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</si>
  <si>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</si>
  <si>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</si>
  <si>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</si>
  <si>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</si>
  <si>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</si>
  <si>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</si>
  <si>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</si>
  <si>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</si>
  <si>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</si>
  <si>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</si>
  <si>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</si>
  <si>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</si>
  <si>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</si>
  <si>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</si>
  <si>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</si>
  <si>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</si>
  <si>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</si>
  <si>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</si>
  <si>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</si>
  <si>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</si>
  <si>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</si>
  <si>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</si>
  <si>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</si>
  <si>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</si>
  <si>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</si>
  <si>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</si>
  <si>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</si>
  <si>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</si>
  <si>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</si>
  <si>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</si>
  <si>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</si>
  <si>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</si>
  <si>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</si>
  <si>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</si>
  <si>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</si>
  <si>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</si>
  <si>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</si>
  <si>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</si>
  <si>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</si>
  <si>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</si>
  <si>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</si>
  <si>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</si>
  <si>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</si>
  <si>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</si>
  <si>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</si>
  <si>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</si>
  <si>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</si>
  <si>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</si>
  <si>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</si>
  <si>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</si>
  <si>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</si>
  <si>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</si>
  <si>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</si>
  <si>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</si>
  <si>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</si>
  <si>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</si>
  <si>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</si>
  <si>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</si>
  <si>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</si>
  <si>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</si>
  <si>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</si>
  <si>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</si>
  <si>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</si>
  <si>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</si>
  <si>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</si>
  <si>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</si>
  <si>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</si>
  <si>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</si>
  <si>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</si>
  <si>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</si>
  <si>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</si>
  <si>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</si>
  <si>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</si>
  <si>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</si>
  <si>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</si>
  <si>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</si>
  <si>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</si>
  <si>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</si>
  <si>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</si>
  <si>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</si>
  <si>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</si>
  <si>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</si>
  <si>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</si>
  <si>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</si>
  <si>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</si>
  <si>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</si>
  <si>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</si>
  <si>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</si>
  <si>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</si>
  <si>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</si>
  <si>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</si>
  <si>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</si>
  <si>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</si>
  <si>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</si>
  <si>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</si>
  <si>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</si>
  <si>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</si>
  <si>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</si>
  <si>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</si>
  <si>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</si>
  <si>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</si>
  <si>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</si>
  <si>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</si>
  <si>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</si>
  <si>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</si>
  <si>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</si>
  <si>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</si>
  <si>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</si>
  <si>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</si>
  <si>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</si>
  <si>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</si>
  <si>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</si>
  <si>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</si>
  <si>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</si>
  <si>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</si>
  <si>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</si>
  <si>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</si>
  <si>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</si>
  <si>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</si>
  <si>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</si>
  <si>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</si>
  <si>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</si>
  <si>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</si>
  <si>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</si>
  <si>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</si>
  <si>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</si>
  <si>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</si>
  <si>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</si>
  <si>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</si>
  <si>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</si>
  <si>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</si>
  <si>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</si>
  <si>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</si>
  <si>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</si>
  <si>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</si>
  <si>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</si>
  <si>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</si>
  <si>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</si>
  <si>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</si>
  <si>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</si>
  <si>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</si>
  <si>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</si>
  <si>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</si>
  <si>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</si>
  <si>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</si>
  <si>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</si>
  <si>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</si>
  <si>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</si>
  <si>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</si>
  <si>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</si>
  <si>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</si>
  <si>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</si>
  <si>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</si>
  <si>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</si>
  <si>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</si>
  <si>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</si>
  <si>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</si>
  <si>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</si>
  <si>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</si>
  <si>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</si>
  <si>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</si>
  <si>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</si>
  <si>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</si>
  <si>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</si>
  <si>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</si>
  <si>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</si>
  <si>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</si>
  <si>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</si>
  <si>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</si>
  <si>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</si>
  <si>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</si>
  <si>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</si>
  <si>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</si>
  <si>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</si>
  <si>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</si>
  <si>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</si>
  <si>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</si>
  <si>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</si>
  <si>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</si>
  <si>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</si>
  <si>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</si>
  <si>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</si>
  <si>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</si>
  <si>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</si>
  <si>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</si>
  <si>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</si>
  <si>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</si>
  <si>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</si>
  <si>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</si>
  <si>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</si>
  <si>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</si>
  <si>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</si>
  <si>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</si>
  <si>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</si>
  <si>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</si>
  <si>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</si>
  <si>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</si>
  <si>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</si>
  <si>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</si>
  <si>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</si>
  <si>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</si>
  <si>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</si>
  <si>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</si>
  <si>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</si>
  <si>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</si>
  <si>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</si>
  <si>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</si>
  <si>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</si>
  <si>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</si>
  <si>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</si>
  <si>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</si>
  <si>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</si>
  <si>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</si>
  <si>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</si>
  <si>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</si>
  <si>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</si>
  <si>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</si>
  <si>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</si>
  <si>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</si>
  <si>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</si>
  <si>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</si>
  <si>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</si>
  <si>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</si>
  <si>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</si>
  <si>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</si>
  <si>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</si>
  <si>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</si>
  <si>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</si>
  <si>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</si>
  <si>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</si>
  <si>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</si>
  <si>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</si>
  <si>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</si>
  <si>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</si>
  <si>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</si>
  <si>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</si>
  <si>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</si>
  <si>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</si>
  <si>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</si>
  <si>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</si>
  <si>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</si>
  <si>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</si>
  <si>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</si>
  <si>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</si>
  <si>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</si>
  <si>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</si>
  <si>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</si>
  <si>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</si>
  <si>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</si>
  <si>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</si>
  <si>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</si>
  <si>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</si>
  <si>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</si>
  <si>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</si>
  <si>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</si>
  <si>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</si>
  <si>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</si>
  <si>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</si>
  <si>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</si>
  <si>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</si>
  <si>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</si>
  <si>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</si>
  <si>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</si>
  <si>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</si>
  <si>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</si>
  <si>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</si>
  <si>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</si>
  <si>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</si>
  <si>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</si>
  <si>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</si>
  <si>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</si>
  <si>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</si>
  <si>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</si>
  <si>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</si>
  <si>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</si>
  <si>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</si>
  <si>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</si>
  <si>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</si>
  <si>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</si>
  <si>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</si>
  <si>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</si>
  <si>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</si>
  <si>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</si>
  <si>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</si>
  <si>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</si>
  <si>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</si>
  <si>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</si>
  <si>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</si>
  <si>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</si>
  <si>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</si>
  <si>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</si>
  <si>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</si>
  <si>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</si>
  <si>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</si>
  <si>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</si>
  <si>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</si>
  <si>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</si>
  <si>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</si>
  <si>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</si>
  <si>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</si>
  <si>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</si>
  <si>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</si>
  <si>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</si>
  <si>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</si>
  <si>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</si>
  <si>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</si>
  <si>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</si>
  <si>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</si>
  <si>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</si>
  <si>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</si>
  <si>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</si>
  <si>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</si>
  <si>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</si>
  <si>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</si>
  <si>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</si>
  <si>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</si>
  <si>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</si>
  <si>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</si>
  <si>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</si>
  <si>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</si>
  <si>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</si>
  <si>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</si>
  <si>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</si>
  <si>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</si>
  <si>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</si>
  <si>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</si>
  <si>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</si>
  <si>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</si>
  <si>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</si>
  <si>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</si>
  <si>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</si>
  <si>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</si>
  <si>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</si>
  <si>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</si>
  <si>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</si>
  <si>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</si>
  <si>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</si>
  <si>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</si>
  <si>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</si>
  <si>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</si>
  <si>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</si>
  <si>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</si>
  <si>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</si>
  <si>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</si>
  <si>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</si>
  <si>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</si>
  <si>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</si>
  <si>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</si>
  <si>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</si>
  <si>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</si>
  <si>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</si>
  <si>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</si>
  <si>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</si>
  <si>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</si>
  <si>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</si>
  <si>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</si>
  <si>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</si>
  <si>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</si>
  <si>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</si>
  <si>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</si>
  <si>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</si>
  <si>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</si>
  <si>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</si>
  <si>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</si>
  <si>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</si>
  <si>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</si>
  <si>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</si>
  <si>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</si>
  <si>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</si>
  <si>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</si>
  <si>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</si>
  <si>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</si>
  <si>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</si>
  <si>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</si>
  <si>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</si>
  <si>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</si>
  <si>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</si>
  <si>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</si>
  <si>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</si>
  <si>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</si>
  <si>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</si>
  <si>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</si>
  <si>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</si>
  <si>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</si>
  <si>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</si>
  <si>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</si>
  <si>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</si>
  <si>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</si>
  <si>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</si>
  <si>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</si>
  <si>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</si>
  <si>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</si>
  <si>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</si>
  <si>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</si>
  <si>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</si>
  <si>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</si>
  <si>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</si>
  <si>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</si>
  <si>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</si>
  <si>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</si>
  <si>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</si>
  <si>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</si>
  <si>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</si>
  <si>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</si>
  <si>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</si>
  <si>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</si>
  <si>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</si>
  <si>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</si>
  <si>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</si>
  <si>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</si>
  <si>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</si>
  <si>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</si>
  <si>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</si>
  <si>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</si>
  <si>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</si>
  <si>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</si>
  <si>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</si>
  <si>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</si>
  <si>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</si>
  <si>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</si>
  <si>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</si>
  <si>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</si>
  <si>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</si>
  <si>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</si>
  <si>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</si>
  <si>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</si>
  <si>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</si>
  <si>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</si>
  <si>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</si>
  <si>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</si>
  <si>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</si>
  <si>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</si>
  <si>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</si>
  <si>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</si>
  <si>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</si>
  <si>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</si>
  <si>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</si>
  <si>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</si>
  <si>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</si>
  <si>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</si>
  <si>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</si>
  <si>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</si>
  <si>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</si>
  <si>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</si>
  <si>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</si>
  <si>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</si>
  <si>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</si>
  <si>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</si>
  <si>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</si>
  <si>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</si>
  <si>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</si>
  <si>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</si>
  <si>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</si>
  <si>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</si>
  <si>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</si>
  <si>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</si>
  <si>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</si>
  <si>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</si>
  <si>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</si>
  <si>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</si>
  <si>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</si>
  <si>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</si>
  <si>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</si>
  <si>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</si>
  <si>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</si>
  <si>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</si>
  <si>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</si>
  <si>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</si>
  <si>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</si>
  <si>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</si>
  <si>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</si>
  <si>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</si>
  <si>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</si>
  <si>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</si>
  <si>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</si>
  <si>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</si>
  <si>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</si>
  <si>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</si>
  <si>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</si>
  <si>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</si>
  <si>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</si>
  <si>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</si>
  <si>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</si>
  <si>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</si>
  <si>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</si>
  <si>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</si>
  <si>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</si>
  <si>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</si>
  <si>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</si>
  <si>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</si>
  <si>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</si>
  <si>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</si>
  <si>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</si>
  <si>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</si>
  <si>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</si>
  <si>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</si>
  <si>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</si>
  <si>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</si>
  <si>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</si>
  <si>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</si>
  <si>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</si>
  <si>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</si>
  <si>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</si>
  <si>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</si>
  <si>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</si>
  <si>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</si>
  <si>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</si>
  <si>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</si>
  <si>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</si>
  <si>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</si>
  <si>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</si>
  <si>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</si>
  <si>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</si>
  <si>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</si>
  <si>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</si>
  <si>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</si>
  <si>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</si>
  <si>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</si>
  <si>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</si>
  <si>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</si>
  <si>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</si>
  <si>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</si>
  <si>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</si>
  <si>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</si>
  <si>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</si>
  <si>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</si>
  <si>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</si>
  <si>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</si>
  <si>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</si>
  <si>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</si>
  <si>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</si>
  <si>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</si>
  <si>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</si>
  <si>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</si>
  <si>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</si>
  <si>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</si>
  <si>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</si>
  <si>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</si>
  <si>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</si>
  <si>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</si>
  <si>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</si>
  <si>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</si>
  <si>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</si>
  <si>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</si>
  <si>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</si>
  <si>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</si>
  <si>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</si>
  <si>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</si>
  <si>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</si>
  <si>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</si>
  <si>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</si>
  <si>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</si>
  <si>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</si>
  <si>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</si>
  <si>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</si>
  <si>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</si>
  <si>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</si>
  <si>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</si>
  <si>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</si>
  <si>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</si>
  <si>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</si>
  <si>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</si>
  <si>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</si>
  <si>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</si>
  <si>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</si>
  <si>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</si>
  <si>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</si>
  <si>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</si>
  <si>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</si>
  <si>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</si>
  <si>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</si>
  <si>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</si>
  <si>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</si>
  <si>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</si>
  <si>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</si>
  <si>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</si>
  <si>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</si>
  <si>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</si>
  <si>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</si>
  <si>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</si>
  <si>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</si>
  <si>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</si>
  <si>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</si>
  <si>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</si>
  <si>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</si>
  <si>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</si>
  <si>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</si>
  <si>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</si>
  <si>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</si>
  <si>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</si>
  <si>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</si>
  <si>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</si>
  <si>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</si>
  <si>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</si>
  <si>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</si>
  <si>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</si>
  <si>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</si>
  <si>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</si>
  <si>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</si>
  <si>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</si>
  <si>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</si>
  <si>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</si>
  <si>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</si>
  <si>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</si>
  <si>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</si>
  <si>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</si>
  <si>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</si>
  <si>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</si>
  <si>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</si>
  <si>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</si>
  <si>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</si>
  <si>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</si>
  <si>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</si>
  <si>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</si>
  <si>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</si>
  <si>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</si>
  <si>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</si>
  <si>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</si>
  <si>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</si>
  <si>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</si>
  <si>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</si>
  <si>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</si>
  <si>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</si>
  <si>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</si>
  <si>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</si>
  <si>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</si>
  <si>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</si>
  <si>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</si>
  <si>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</si>
  <si>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</si>
  <si>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</si>
  <si>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</si>
  <si>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</si>
  <si>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</si>
  <si>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</si>
  <si>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</si>
  <si>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</si>
  <si>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</si>
  <si>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</si>
  <si>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</si>
  <si>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</si>
  <si>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</si>
  <si>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</si>
  <si>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</si>
  <si>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</si>
  <si>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</si>
  <si>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</si>
  <si>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</si>
  <si>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</si>
  <si>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</si>
  <si>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</si>
  <si>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</si>
  <si>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</si>
  <si>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</si>
  <si>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</si>
  <si>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</si>
  <si>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</si>
  <si>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</si>
  <si>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</si>
  <si>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</si>
  <si>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</si>
  <si>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</si>
  <si>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</si>
  <si>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</si>
  <si>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</si>
  <si>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</si>
  <si>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</si>
  <si>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</si>
  <si>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</si>
  <si>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</si>
  <si>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</si>
  <si>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</si>
  <si>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</si>
  <si>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</si>
  <si>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</si>
  <si>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</si>
  <si>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</si>
  <si>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</si>
  <si>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</si>
  <si>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</si>
  <si>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</si>
  <si>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</si>
  <si>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</si>
  <si>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</si>
  <si>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</si>
  <si>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</si>
  <si>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</si>
  <si>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</si>
  <si>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</si>
  <si>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</si>
  <si>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</si>
  <si>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</si>
  <si>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</si>
  <si>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</si>
  <si>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</si>
  <si>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</si>
  <si>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</si>
  <si>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</si>
  <si>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</si>
  <si>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</si>
  <si>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</si>
  <si>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</si>
  <si>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</si>
  <si>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</si>
  <si>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</si>
  <si>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</si>
  <si>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</si>
  <si>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</si>
  <si>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</si>
  <si>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</si>
  <si>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</si>
  <si>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</si>
  <si>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</si>
  <si>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</si>
  <si>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</si>
  <si>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</si>
  <si>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</si>
  <si>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</si>
  <si>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</si>
  <si>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</si>
  <si>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</si>
  <si>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</si>
  <si>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</si>
  <si>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</si>
  <si>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</si>
  <si>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</si>
  <si>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</si>
  <si>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</si>
  <si>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</si>
  <si>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</si>
  <si>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</si>
  <si>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</si>
  <si>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</si>
  <si>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</si>
  <si>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</si>
  <si>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</si>
  <si>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</si>
  <si>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</si>
  <si>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</si>
  <si>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</si>
  <si>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</si>
  <si>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</si>
  <si>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</si>
  <si>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</si>
  <si>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</si>
  <si>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</si>
  <si>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</si>
  <si>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</si>
  <si>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</si>
  <si>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</si>
  <si>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</si>
  <si>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</si>
  <si>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</si>
  <si>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</si>
  <si>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</si>
  <si>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</si>
  <si>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</si>
  <si>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</si>
  <si>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</si>
  <si>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</si>
  <si>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</si>
  <si>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</si>
  <si>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</si>
  <si>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</si>
  <si>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</si>
  <si>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</si>
  <si>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</si>
  <si>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</si>
  <si>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</si>
  <si>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</si>
  <si>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</si>
  <si>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</si>
  <si>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</si>
  <si>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</si>
  <si>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</si>
  <si>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</si>
  <si>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</si>
  <si>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</si>
  <si>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</si>
  <si>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</si>
  <si>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</si>
  <si>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</si>
  <si>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</si>
  <si>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</si>
  <si>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</si>
  <si>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</si>
  <si>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</si>
  <si>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</si>
  <si>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</si>
  <si>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</si>
  <si>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</si>
  <si>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</si>
  <si>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</si>
  <si>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</si>
  <si>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</si>
  <si>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</si>
  <si>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</si>
  <si>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</si>
  <si>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</si>
  <si>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</si>
  <si>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</si>
  <si>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</si>
  <si>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</si>
  <si>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</si>
  <si>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</si>
  <si>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</si>
  <si>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</si>
  <si>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</si>
  <si>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</si>
  <si>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</si>
  <si>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</si>
  <si>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</si>
  <si>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</si>
  <si>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</si>
  <si>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</si>
  <si>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</si>
  <si>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</si>
  <si>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</si>
  <si>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</si>
  <si>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</si>
  <si>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</si>
  <si>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</si>
  <si>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</si>
  <si>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</si>
  <si>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</si>
  <si>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</si>
  <si>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</si>
  <si>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</si>
  <si>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</si>
  <si>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</si>
  <si>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</si>
  <si>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</si>
  <si>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</si>
  <si>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</si>
  <si>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</si>
  <si>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</si>
  <si>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</si>
  <si>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</si>
  <si>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</si>
  <si>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</si>
  <si>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</si>
  <si>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</si>
  <si>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</si>
  <si>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</si>
  <si>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</si>
  <si>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</si>
  <si>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</si>
  <si>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</si>
  <si>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</si>
  <si>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</si>
  <si>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</si>
  <si>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</si>
  <si>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</si>
  <si>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</si>
  <si>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</si>
  <si>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</si>
  <si>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</si>
  <si>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</si>
  <si>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</si>
  <si>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</si>
  <si>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</si>
  <si>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</si>
  <si>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</si>
  <si>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</si>
  <si>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</si>
  <si>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</si>
  <si>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</si>
  <si>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</si>
  <si>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</si>
  <si>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</si>
  <si>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</si>
  <si>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</si>
  <si>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</si>
  <si>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</si>
  <si>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</si>
  <si>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</si>
  <si>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</si>
  <si>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</si>
  <si>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</si>
  <si>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</si>
  <si>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</si>
  <si>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</si>
  <si>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</si>
  <si>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</si>
  <si>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</si>
  <si>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</si>
  <si>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</si>
  <si>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</si>
  <si>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</si>
  <si>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</si>
  <si>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</si>
  <si>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</si>
  <si>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</si>
  <si>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</si>
  <si>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</si>
  <si>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</si>
  <si>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</si>
  <si>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</si>
  <si>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</si>
  <si>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</si>
  <si>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</si>
  <si>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</si>
  <si>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</si>
  <si>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</si>
  <si>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</si>
  <si>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</si>
  <si>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</si>
  <si>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</si>
  <si>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</si>
  <si>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</si>
  <si>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</si>
  <si>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</si>
  <si>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</si>
  <si>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</si>
  <si>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</si>
  <si>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</si>
  <si>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</si>
  <si>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</si>
  <si>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</si>
  <si>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</si>
  <si>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</si>
  <si>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</si>
  <si>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</si>
  <si>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</si>
  <si>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</si>
  <si>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</si>
  <si>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</si>
  <si>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</si>
  <si>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</si>
  <si>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</si>
  <si>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</si>
  <si>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</si>
  <si>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</si>
  <si>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</si>
  <si>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</si>
  <si>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</si>
  <si>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</si>
  <si>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</si>
  <si>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</si>
  <si>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</si>
  <si>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</si>
  <si>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</si>
  <si>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</si>
  <si>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</si>
  <si>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</si>
  <si>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</si>
  <si>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</si>
  <si>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</si>
  <si>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</si>
  <si>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</si>
  <si>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</si>
  <si>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</si>
  <si>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</si>
  <si>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</si>
  <si>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</si>
  <si>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</si>
  <si>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</si>
  <si>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</si>
  <si>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</si>
  <si>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</si>
  <si>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</si>
  <si>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</si>
  <si>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</si>
  <si>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</si>
  <si>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</si>
  <si>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</si>
  <si>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</si>
  <si>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</si>
  <si>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</si>
  <si>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</si>
  <si>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</si>
  <si>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</si>
  <si>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</si>
  <si>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</si>
  <si>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</si>
  <si>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</si>
  <si>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</si>
  <si>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</si>
  <si>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</si>
  <si>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</si>
  <si>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</si>
  <si>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</si>
  <si>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</si>
  <si>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</si>
  <si>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</si>
  <si>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</si>
  <si>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</si>
  <si>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</si>
  <si>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</si>
  <si>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</si>
  <si>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</si>
  <si>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</si>
  <si>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</si>
  <si>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</si>
  <si>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</si>
  <si>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</si>
  <si>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</si>
  <si>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</si>
  <si>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</si>
  <si>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</si>
  <si>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</si>
  <si>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</si>
  <si>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</si>
  <si>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</si>
  <si>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</si>
  <si>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</si>
  <si>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</si>
  <si>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</si>
  <si>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</si>
  <si>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</si>
  <si>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</si>
  <si>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</si>
  <si>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</si>
  <si>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</si>
  <si>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</si>
  <si>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</si>
  <si>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</si>
  <si>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</si>
  <si>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</si>
  <si>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</si>
  <si>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</si>
  <si>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</si>
  <si>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</si>
  <si>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</si>
  <si>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</si>
  <si>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</si>
  <si>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</si>
  <si>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</si>
  <si>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</si>
  <si>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</si>
  <si>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</si>
  <si>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</si>
  <si>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</si>
  <si>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</si>
  <si>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</si>
  <si>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</si>
  <si>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</si>
  <si>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</si>
  <si>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</si>
  <si>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</si>
  <si>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</si>
  <si>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</si>
  <si>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</si>
  <si>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</si>
  <si>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</si>
  <si>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</si>
  <si>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</si>
  <si>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</si>
  <si>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</si>
  <si>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</si>
  <si>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</si>
  <si>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</si>
  <si>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</si>
  <si>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</si>
  <si>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</si>
  <si>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</si>
  <si>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</si>
  <si>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</si>
  <si>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</si>
  <si>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</si>
  <si>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</si>
  <si>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</si>
  <si>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</si>
  <si>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</si>
  <si>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</si>
  <si>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</si>
  <si>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</si>
  <si>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</si>
  <si>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</si>
  <si>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</si>
  <si>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</si>
  <si>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</si>
  <si>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</si>
  <si>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</si>
  <si>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</si>
  <si>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</si>
  <si>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</si>
  <si>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</si>
  <si>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</si>
  <si>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</si>
  <si>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</si>
  <si>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</si>
  <si>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</si>
  <si>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</si>
  <si>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</si>
  <si>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</si>
  <si>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</si>
  <si>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</si>
  <si>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</si>
  <si>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</si>
  <si>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</si>
  <si>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</si>
  <si>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</si>
  <si>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</si>
  <si>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</si>
  <si>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</si>
  <si>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</si>
  <si>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</si>
  <si>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</si>
  <si>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</si>
  <si>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</si>
  <si>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</si>
  <si>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</si>
  <si>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</si>
  <si>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</si>
  <si>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</si>
  <si>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</si>
  <si>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</si>
  <si>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</si>
  <si>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</si>
  <si>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</si>
  <si>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</si>
  <si>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</si>
  <si>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</si>
  <si>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</si>
  <si>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</si>
  <si>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</si>
  <si>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</si>
  <si>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</si>
  <si>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</si>
  <si>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</si>
  <si>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</si>
  <si>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</si>
  <si>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</si>
  <si>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</si>
  <si>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</si>
  <si>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</si>
  <si>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</si>
  <si>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</si>
  <si>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</si>
  <si>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</si>
  <si>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</si>
  <si>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</si>
  <si>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</si>
  <si>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</si>
  <si>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</si>
  <si>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</si>
  <si>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</si>
  <si>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</si>
  <si>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</si>
  <si>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</si>
  <si>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</si>
  <si>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</si>
  <si>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</si>
  <si>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</si>
  <si>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</si>
  <si>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</si>
  <si>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</si>
  <si>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</si>
  <si>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</si>
  <si>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</si>
  <si>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</si>
  <si>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</si>
  <si>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</si>
  <si>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</si>
  <si>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</si>
  <si>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</si>
  <si>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</si>
  <si>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</si>
  <si>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</si>
  <si>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</si>
  <si>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</si>
  <si>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</si>
  <si>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</si>
  <si>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</si>
  <si>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</si>
  <si>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</si>
  <si>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</si>
  <si>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</si>
  <si>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</si>
  <si>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</si>
  <si>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</si>
  <si>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</si>
  <si>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</si>
  <si>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</si>
  <si>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</si>
  <si>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</si>
  <si>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</si>
  <si>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</si>
  <si>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</si>
  <si>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</si>
  <si>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</si>
  <si>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</si>
  <si>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</si>
  <si>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</si>
  <si>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</si>
  <si>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</si>
  <si>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</si>
  <si>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</si>
  <si>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</si>
  <si>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</si>
  <si>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</si>
  <si>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</si>
  <si>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</si>
  <si>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</si>
  <si>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</si>
  <si>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</si>
  <si>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</si>
  <si>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</si>
  <si>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</si>
  <si>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</si>
  <si>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</si>
  <si>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</si>
  <si>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</si>
  <si>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</si>
  <si>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</si>
  <si>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</si>
  <si>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</si>
  <si>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</si>
  <si>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</si>
  <si>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</si>
  <si>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</si>
  <si>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</si>
  <si>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</si>
  <si>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</si>
  <si>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</si>
  <si>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</si>
  <si>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</si>
  <si>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</si>
  <si>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</si>
  <si>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</si>
  <si>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</si>
  <si>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</si>
  <si>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</si>
  <si>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</si>
  <si>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</si>
  <si>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</si>
  <si>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</si>
  <si>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</si>
  <si>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</si>
  <si>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</si>
  <si>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</si>
  <si>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</si>
  <si>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</si>
  <si>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</si>
  <si>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</si>
  <si>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</si>
  <si>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</si>
  <si>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</si>
  <si>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</si>
  <si>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</si>
  <si>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</si>
  <si>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</si>
  <si>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</si>
  <si>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</si>
  <si>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</si>
  <si>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</si>
  <si>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</si>
  <si>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</si>
  <si>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</si>
  <si>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</si>
  <si>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</si>
  <si>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</si>
  <si>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</si>
  <si>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</si>
  <si>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</si>
  <si>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</si>
  <si>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</si>
  <si>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</si>
  <si>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</si>
  <si>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</si>
  <si>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</si>
  <si>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</si>
  <si>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</si>
  <si>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</si>
  <si>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</si>
  <si>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</si>
  <si>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</si>
  <si>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</si>
  <si>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</si>
  <si>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</si>
  <si>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</si>
  <si>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</si>
  <si>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</si>
  <si>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</si>
  <si>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</si>
  <si>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</si>
  <si>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</si>
  <si>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</si>
  <si>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</si>
  <si>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</si>
  <si>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</si>
  <si>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</si>
  <si>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</si>
  <si>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</si>
  <si>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</si>
  <si>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</si>
  <si>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</si>
  <si>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</si>
  <si>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</si>
  <si>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</si>
  <si>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</si>
  <si>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</si>
  <si>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</si>
  <si>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</si>
  <si>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</si>
  <si>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</si>
  <si>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</si>
  <si>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</si>
  <si>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</si>
  <si>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</si>
  <si>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</si>
  <si>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</si>
  <si>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</si>
  <si>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</si>
  <si>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</si>
  <si>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</si>
  <si>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</si>
  <si>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</si>
  <si>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</si>
  <si>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</si>
  <si>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</si>
  <si>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</si>
  <si>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</si>
  <si>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</si>
  <si>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</si>
  <si>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</si>
  <si>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</si>
  <si>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</si>
  <si>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</si>
  <si>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</si>
  <si>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</si>
  <si>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</si>
  <si>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</si>
  <si>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</si>
  <si>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</si>
  <si>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</si>
  <si>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</si>
  <si>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</si>
  <si>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</si>
  <si>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</si>
  <si>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</si>
  <si>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</si>
  <si>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</si>
  <si>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</si>
  <si>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</si>
  <si>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</si>
  <si>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</si>
  <si>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</si>
  <si>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</si>
  <si>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</si>
  <si>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</si>
  <si>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</si>
  <si>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</si>
  <si>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</si>
  <si>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</si>
  <si>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</si>
  <si>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</si>
  <si>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</si>
  <si>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</si>
  <si>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</si>
  <si>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</si>
  <si>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</si>
  <si>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</si>
  <si>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</si>
  <si>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</si>
  <si>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</si>
  <si>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</si>
  <si>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</si>
  <si>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</si>
  <si>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</si>
  <si>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</si>
  <si>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</si>
  <si>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</si>
  <si>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</si>
  <si>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</si>
  <si>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</si>
  <si>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</si>
  <si>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</si>
  <si>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</si>
  <si>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</si>
  <si>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</si>
  <si>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</si>
  <si>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</si>
  <si>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</si>
  <si>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</si>
  <si>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</si>
  <si>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</si>
  <si>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</si>
  <si>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</si>
  <si>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</si>
  <si>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</si>
  <si>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</si>
  <si>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</si>
  <si>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</si>
  <si>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</si>
  <si>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</si>
  <si>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</si>
  <si>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</si>
  <si>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</si>
  <si>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</si>
  <si>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</si>
  <si>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</si>
  <si>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</si>
  <si>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</si>
  <si>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</si>
  <si>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</si>
  <si>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</si>
  <si>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</si>
  <si>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</si>
  <si>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</si>
  <si>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</si>
  <si>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</si>
  <si>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</si>
  <si>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</si>
  <si>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</si>
  <si>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</si>
  <si>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</si>
  <si>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</si>
  <si>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</si>
  <si>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</si>
  <si>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</si>
  <si>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</si>
  <si>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</si>
  <si>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</si>
  <si>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</si>
  <si>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</si>
  <si>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</si>
  <si>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</si>
  <si>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</si>
  <si>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</si>
  <si>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</si>
  <si>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</si>
  <si>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</si>
  <si>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</si>
  <si>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</si>
  <si>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</si>
  <si>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</si>
  <si>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</si>
  <si>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</si>
  <si>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</si>
  <si>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</si>
  <si>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</si>
  <si>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</si>
  <si>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</si>
  <si>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</si>
  <si>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</si>
  <si>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</si>
  <si>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</si>
  <si>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</si>
  <si>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</si>
  <si>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</si>
  <si>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</si>
  <si>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</si>
  <si>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</si>
  <si>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</si>
  <si>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</si>
  <si>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</si>
  <si>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</si>
  <si>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</si>
  <si>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</si>
  <si>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</si>
  <si>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</si>
  <si>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</si>
  <si>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</si>
  <si>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</si>
  <si>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</si>
  <si>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</si>
  <si>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</si>
  <si>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</si>
  <si>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</si>
  <si>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</si>
  <si>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</si>
  <si>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</si>
  <si>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</si>
  <si>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</si>
  <si>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</si>
  <si>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</si>
  <si>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</si>
  <si>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</si>
  <si>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</si>
  <si>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</si>
  <si>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</si>
  <si>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</si>
  <si>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</si>
  <si>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</si>
  <si>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</si>
  <si>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</si>
  <si>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</si>
  <si>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</si>
  <si>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</si>
  <si>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</si>
  <si>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</si>
  <si>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</si>
  <si>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</si>
  <si>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</si>
  <si>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</si>
  <si>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</si>
  <si>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</si>
  <si>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</si>
  <si>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</si>
  <si>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</si>
  <si>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</si>
  <si>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</si>
  <si>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</si>
  <si>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</si>
  <si>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</si>
  <si>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</si>
  <si>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</si>
  <si>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</si>
  <si>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</si>
  <si>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</si>
  <si>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</si>
  <si>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</si>
  <si>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</si>
  <si>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</si>
  <si>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</si>
  <si>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</si>
  <si>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</si>
  <si>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</si>
  <si>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</si>
  <si>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</si>
  <si>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</si>
  <si>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</si>
  <si>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</si>
  <si>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</si>
  <si>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</si>
  <si>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</si>
  <si>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</si>
  <si>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</si>
  <si>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</si>
  <si>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</si>
  <si>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</si>
  <si>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</si>
  <si>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</si>
  <si>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</si>
  <si>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</si>
  <si>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</si>
  <si>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</si>
  <si>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</si>
  <si>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</si>
  <si>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</si>
  <si>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</si>
  <si>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</si>
  <si>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</si>
  <si>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</si>
  <si>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</si>
  <si>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</si>
  <si>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</si>
  <si>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</si>
  <si>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</si>
  <si>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</si>
  <si>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</si>
  <si>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</si>
  <si>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</si>
  <si>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</si>
  <si>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</si>
  <si>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</si>
  <si>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</si>
  <si>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</si>
  <si>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</si>
  <si>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</si>
  <si>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</si>
  <si>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</si>
  <si>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</si>
  <si>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</si>
  <si>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</si>
  <si>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</si>
  <si>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</si>
  <si>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</si>
  <si>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</si>
  <si>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</si>
  <si>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</si>
  <si>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</si>
  <si>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</si>
  <si>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</si>
  <si>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</si>
  <si>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</si>
  <si>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</si>
  <si>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</si>
  <si>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</si>
  <si>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</si>
  <si>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</si>
  <si>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</si>
  <si>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</si>
  <si>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</si>
  <si>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</si>
  <si>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</si>
  <si>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</si>
  <si>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</si>
  <si>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</si>
  <si>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</si>
  <si>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</si>
  <si>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</si>
  <si>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</si>
  <si>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</si>
  <si>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</si>
  <si>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</si>
  <si>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</si>
  <si>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</si>
  <si>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</si>
  <si>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</si>
  <si>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</si>
  <si>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</si>
  <si>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</si>
  <si>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</si>
  <si>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</si>
  <si>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</si>
  <si>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</si>
  <si>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</si>
  <si>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</si>
  <si>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</si>
  <si>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</si>
  <si>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</si>
  <si>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</si>
  <si>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</si>
  <si>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</si>
  <si>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</si>
  <si>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</si>
  <si>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</si>
  <si>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</si>
  <si>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</si>
  <si>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</si>
  <si>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</si>
  <si>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</si>
  <si>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</si>
  <si>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</si>
  <si>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</si>
  <si>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</si>
  <si>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</si>
  <si>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</si>
  <si>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</si>
  <si>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</si>
  <si>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</si>
  <si>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</si>
  <si>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</si>
  <si>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</si>
  <si>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</si>
  <si>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</si>
  <si>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</si>
  <si>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</si>
  <si>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</si>
  <si>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</si>
  <si>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</si>
  <si>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</si>
  <si>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</si>
  <si>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</si>
  <si>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</si>
  <si>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</si>
  <si>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</si>
  <si>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</si>
  <si>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</si>
  <si>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</si>
  <si>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</si>
  <si>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</si>
  <si>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</si>
  <si>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</si>
  <si>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</si>
  <si>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</si>
  <si>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</si>
  <si>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</si>
  <si>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</si>
  <si>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</si>
  <si>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</si>
  <si>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</si>
  <si>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</si>
  <si>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</si>
  <si>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</si>
  <si>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</si>
  <si>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</si>
  <si>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</si>
  <si>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</si>
  <si>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</si>
  <si>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</si>
  <si>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</si>
  <si>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</si>
  <si>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</si>
  <si>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</si>
  <si>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</si>
  <si>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</si>
  <si>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</si>
  <si>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</si>
  <si>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</si>
  <si>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</si>
  <si>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</si>
  <si>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</si>
  <si>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</si>
  <si>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</si>
  <si>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</si>
  <si>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</si>
  <si>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</si>
  <si>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</si>
  <si>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</si>
  <si>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</si>
  <si>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</si>
  <si>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</si>
  <si>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</si>
  <si>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</si>
  <si>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</si>
  <si>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</si>
  <si>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</si>
  <si>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</si>
  <si>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</si>
  <si>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</si>
  <si>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</si>
  <si>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</si>
  <si>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</si>
  <si>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</si>
  <si>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</si>
  <si>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</si>
  <si>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</si>
  <si>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</si>
  <si>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</si>
  <si>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</si>
  <si>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</si>
  <si>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</si>
  <si>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</si>
  <si>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</si>
  <si>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</si>
  <si>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</si>
  <si>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</si>
  <si>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</si>
  <si>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</si>
  <si>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</si>
  <si>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</si>
  <si>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</si>
  <si>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</si>
  <si>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</si>
  <si>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</si>
  <si>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</si>
  <si>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</si>
  <si>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</si>
  <si>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</si>
  <si>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</si>
  <si>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</si>
  <si>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</si>
  <si>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</si>
  <si>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</si>
  <si>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</si>
  <si>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</si>
  <si>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</si>
  <si>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</si>
  <si>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</si>
  <si>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</si>
  <si>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</si>
  <si>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</si>
  <si>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</si>
  <si>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</si>
  <si>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</si>
  <si>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</si>
  <si>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</si>
  <si>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</si>
  <si>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</si>
  <si>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</si>
  <si>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</si>
  <si>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</si>
  <si>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</si>
  <si>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</si>
  <si>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</si>
  <si>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</si>
  <si>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</si>
  <si>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</si>
  <si>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</si>
  <si>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</si>
  <si>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</si>
  <si>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</si>
  <si>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</si>
  <si>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</si>
  <si>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</si>
  <si>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</si>
  <si>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</si>
  <si>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</si>
  <si>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</si>
  <si>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</si>
  <si>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</si>
  <si>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</si>
  <si>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</si>
  <si>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</si>
  <si>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</si>
  <si>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</si>
  <si>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</si>
  <si>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</si>
  <si>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</si>
  <si>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</si>
  <si>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</si>
  <si>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</si>
  <si>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</si>
  <si>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</si>
  <si>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</si>
  <si>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</si>
  <si>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</si>
  <si>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</si>
  <si>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</si>
  <si>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</si>
  <si>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</si>
  <si>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</si>
  <si>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</si>
  <si>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</si>
  <si>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</si>
  <si>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</si>
  <si>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</si>
  <si>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</si>
  <si>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</si>
  <si>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</si>
  <si>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</si>
  <si>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</si>
  <si>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</si>
  <si>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</si>
  <si>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</si>
  <si>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</si>
  <si>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</si>
  <si>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</si>
  <si>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</si>
  <si>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</si>
  <si>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</si>
  <si>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</si>
  <si>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</si>
  <si>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</si>
  <si>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</si>
  <si>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</si>
  <si>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</si>
  <si>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</si>
  <si>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</si>
  <si>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</si>
  <si>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</si>
  <si>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</si>
  <si>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</si>
  <si>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</si>
  <si>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</si>
  <si>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</si>
  <si>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</si>
  <si>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</si>
  <si>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</si>
  <si>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</si>
  <si>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</si>
  <si>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</si>
  <si>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</si>
  <si>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</si>
  <si>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</si>
  <si>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</si>
  <si>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</si>
  <si>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</si>
  <si>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</si>
  <si>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</si>
  <si>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</si>
  <si>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</si>
  <si>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</si>
  <si>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</si>
  <si>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</si>
  <si>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</si>
  <si>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</si>
  <si>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</si>
  <si>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</si>
  <si>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</si>
  <si>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</si>
  <si>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</si>
  <si>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</si>
  <si>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</si>
  <si>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</si>
  <si>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</si>
  <si>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</si>
  <si>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</si>
  <si>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</si>
  <si>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</si>
  <si>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</si>
  <si>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</si>
  <si>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</si>
  <si>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</si>
  <si>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</si>
  <si>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</si>
  <si>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</si>
  <si>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</si>
  <si>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</si>
  <si>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</si>
  <si>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</si>
  <si>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</si>
  <si>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</si>
  <si>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</si>
  <si>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</si>
  <si>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</si>
  <si>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</si>
  <si>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</si>
  <si>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</si>
  <si>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</si>
  <si>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</si>
  <si>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</si>
  <si>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</si>
  <si>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</si>
  <si>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</si>
  <si>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</si>
  <si>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</si>
  <si>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</si>
  <si>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</si>
  <si>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</si>
  <si>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</si>
  <si>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</si>
  <si>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</si>
  <si>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</si>
  <si>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</si>
  <si>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</si>
  <si>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</si>
  <si>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</si>
  <si>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</si>
  <si>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</si>
  <si>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</si>
  <si>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</si>
  <si>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</si>
  <si>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</si>
  <si>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</si>
  <si>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</si>
  <si>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</si>
  <si>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</si>
  <si>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</si>
  <si>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</si>
  <si>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</si>
  <si>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</si>
  <si>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</si>
  <si>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</si>
  <si>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</si>
  <si>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</si>
  <si>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</si>
  <si>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</si>
  <si>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</si>
  <si>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</si>
  <si>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</si>
  <si>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</si>
  <si>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</si>
  <si>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</si>
  <si>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</si>
  <si>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</si>
  <si>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</si>
  <si>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</si>
  <si>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</si>
  <si>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</si>
  <si>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</si>
  <si>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</si>
  <si>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</si>
  <si>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</si>
  <si>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</si>
  <si>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</si>
  <si>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</si>
  <si>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</si>
  <si>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</si>
  <si>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</si>
  <si>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</si>
  <si>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</si>
  <si>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</si>
  <si>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</si>
  <si>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</si>
  <si>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</si>
  <si>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</si>
  <si>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</si>
  <si>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</si>
  <si>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</si>
  <si>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</si>
  <si>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</si>
  <si>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</si>
  <si>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</si>
  <si>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</si>
  <si>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</si>
  <si>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</si>
  <si>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</si>
  <si>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</si>
  <si>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</si>
  <si>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</si>
  <si>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</si>
  <si>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</si>
  <si>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</si>
  <si>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</si>
  <si>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</si>
  <si>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</si>
  <si>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</si>
  <si>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</si>
  <si>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</si>
  <si>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</si>
  <si>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</si>
  <si>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</si>
  <si>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</si>
  <si>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</si>
  <si>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</si>
  <si>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</si>
  <si>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</si>
  <si>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</si>
  <si>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</si>
  <si>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</si>
  <si>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</si>
  <si>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</si>
  <si>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</si>
  <si>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</si>
  <si>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</si>
  <si>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</si>
  <si>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</si>
  <si>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</si>
  <si>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</si>
  <si>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</si>
  <si>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</si>
  <si>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</si>
  <si>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</si>
  <si>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</si>
  <si>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</si>
  <si>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</si>
  <si>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</si>
  <si>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</si>
  <si>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</si>
  <si>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</si>
  <si>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</si>
  <si>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</si>
  <si>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</si>
  <si>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</si>
  <si>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</si>
  <si>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</si>
  <si>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</si>
  <si>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</si>
  <si>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</si>
  <si>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</si>
  <si>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</si>
  <si>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</si>
  <si>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</si>
  <si>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</si>
  <si>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</si>
  <si>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</si>
  <si>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</si>
  <si>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</si>
  <si>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</si>
  <si>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</si>
  <si>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</si>
  <si>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</si>
  <si>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</si>
  <si>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</si>
  <si>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</si>
  <si>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</si>
  <si>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</si>
  <si>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</si>
  <si>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</si>
  <si>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</si>
  <si>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</si>
  <si>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</si>
  <si>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</si>
  <si>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</si>
  <si>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</si>
  <si>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</si>
  <si>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</si>
  <si>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</si>
  <si>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</si>
  <si>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</si>
  <si>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</si>
  <si>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</si>
  <si>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</si>
  <si>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</si>
  <si>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</si>
  <si>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</si>
  <si>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</si>
  <si>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</si>
  <si>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</si>
  <si>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</si>
  <si>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</si>
  <si>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</si>
  <si>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</si>
  <si>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</si>
  <si>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</si>
  <si>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</si>
  <si>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</si>
  <si>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</si>
  <si>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</si>
  <si>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</si>
  <si>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</si>
  <si>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</si>
  <si>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</si>
  <si>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</si>
  <si>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</si>
  <si>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</si>
  <si>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</si>
  <si>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</si>
  <si>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</si>
  <si>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</si>
  <si>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</si>
  <si>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</si>
  <si>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</si>
  <si>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</si>
  <si>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</si>
  <si>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</si>
  <si>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</si>
  <si>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</si>
  <si>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</si>
  <si>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</si>
  <si>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</si>
  <si>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</si>
  <si>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</si>
  <si>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</si>
  <si>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</si>
  <si>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</si>
  <si>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</si>
  <si>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</si>
  <si>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</si>
  <si>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</si>
  <si>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</si>
  <si>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</si>
  <si>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</si>
  <si>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</si>
  <si>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</si>
  <si>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</si>
  <si>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</si>
  <si>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</si>
  <si>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</si>
  <si>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</si>
  <si>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</si>
  <si>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</si>
  <si>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</si>
  <si>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</si>
  <si>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</si>
  <si>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</si>
  <si>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</si>
  <si>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</si>
  <si>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</si>
  <si>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</si>
  <si>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</si>
  <si>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</si>
  <si>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</si>
  <si>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</si>
  <si>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</si>
  <si>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</si>
  <si>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</si>
  <si>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</si>
  <si>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</si>
  <si>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</si>
  <si>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</si>
  <si>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</si>
  <si>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</si>
  <si>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</si>
  <si>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</si>
  <si>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</si>
  <si>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</si>
  <si>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</si>
  <si>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</si>
  <si>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</si>
  <si>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</si>
  <si>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</si>
  <si>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</si>
  <si>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</si>
  <si>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</si>
  <si>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</si>
  <si>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</si>
  <si>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</si>
  <si>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</si>
  <si>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</si>
  <si>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</si>
  <si>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</si>
  <si>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</si>
  <si>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</si>
  <si>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</si>
  <si>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</si>
  <si>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</si>
  <si>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</si>
  <si>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</si>
  <si>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</si>
  <si>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</si>
  <si>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</si>
  <si>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</si>
  <si>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</si>
  <si>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</si>
  <si>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</si>
  <si>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</si>
  <si>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</si>
  <si>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</si>
  <si>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</si>
  <si>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</si>
  <si>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</si>
  <si>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</si>
  <si>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</si>
  <si>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</si>
  <si>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</si>
  <si>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</si>
  <si>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</si>
  <si>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</si>
  <si>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</si>
  <si>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</si>
  <si>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</si>
  <si>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</si>
  <si>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</si>
  <si>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</si>
  <si>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</si>
  <si>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</si>
  <si>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</si>
  <si>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</si>
  <si>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</si>
  <si>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</si>
  <si>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</si>
  <si>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</si>
  <si>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</si>
  <si>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</si>
  <si>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</si>
  <si>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</si>
  <si>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</si>
  <si>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</si>
  <si>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</si>
  <si>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</si>
  <si>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</si>
  <si>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</si>
  <si>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</si>
  <si>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</si>
  <si>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</si>
  <si>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</si>
  <si>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</si>
  <si>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</si>
  <si>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</si>
  <si>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</si>
  <si>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</si>
  <si>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</si>
  <si>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</si>
  <si>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</si>
  <si>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</si>
  <si>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</si>
  <si>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</si>
  <si>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</si>
  <si>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</si>
  <si>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</si>
  <si>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</si>
  <si>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</si>
  <si>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</si>
  <si>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</si>
  <si>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</si>
  <si>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</si>
  <si>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</si>
  <si>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</si>
  <si>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</si>
  <si>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</si>
  <si>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</si>
  <si>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</si>
  <si>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</si>
  <si>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</si>
  <si>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</si>
  <si>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</si>
  <si>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</si>
  <si>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</si>
  <si>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</si>
  <si>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</si>
  <si>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</si>
  <si>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</si>
  <si>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</si>
  <si>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</si>
  <si>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</si>
  <si>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</si>
  <si>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</si>
  <si>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</si>
  <si>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</si>
  <si>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</si>
  <si>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</si>
  <si>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</si>
  <si>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</si>
  <si>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</si>
  <si>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</si>
  <si>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</si>
  <si>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</si>
  <si>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</si>
  <si>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</si>
  <si>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</si>
  <si>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</si>
  <si>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</si>
  <si>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</si>
  <si>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</si>
  <si>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</si>
  <si>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</si>
  <si>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</si>
  <si>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</si>
  <si>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</si>
  <si>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</si>
  <si>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</si>
  <si>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</si>
  <si>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</si>
  <si>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</si>
  <si>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</si>
  <si>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</si>
  <si>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</si>
  <si>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</si>
  <si>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</si>
  <si>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</si>
  <si>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</si>
  <si>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</si>
  <si>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</si>
  <si>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</si>
  <si>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</si>
  <si>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</si>
  <si>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</si>
  <si>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</si>
  <si>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</si>
  <si>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</si>
  <si>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</si>
  <si>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</si>
  <si>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</si>
  <si>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</si>
  <si>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</si>
  <si>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</si>
  <si>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</si>
  <si>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</si>
  <si>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</si>
  <si>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</si>
  <si>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</si>
  <si>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</si>
  <si>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</si>
  <si>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</si>
  <si>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</si>
  <si>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</si>
  <si>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</si>
  <si>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</si>
  <si>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</si>
  <si>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</si>
  <si>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</si>
  <si>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</si>
  <si>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</si>
  <si>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</si>
  <si>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</si>
  <si>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</si>
  <si>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</si>
  <si>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</si>
  <si>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</si>
  <si>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</si>
  <si>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</si>
  <si>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</si>
  <si>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</si>
  <si>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</si>
  <si>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</si>
  <si>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</si>
  <si>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</si>
  <si>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</si>
  <si>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</si>
  <si>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</si>
  <si>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</si>
  <si>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</si>
  <si>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</si>
  <si>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</si>
  <si>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</si>
  <si>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</si>
  <si>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</si>
  <si>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</si>
  <si>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</si>
  <si>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</si>
  <si>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</si>
  <si>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</si>
  <si>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</si>
  <si>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</si>
  <si>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</si>
  <si>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</si>
  <si>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</si>
  <si>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</si>
  <si>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</si>
  <si>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</si>
  <si>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</si>
  <si>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</si>
  <si>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</si>
  <si>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</si>
  <si>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</si>
  <si>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</si>
  <si>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</si>
  <si>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</si>
  <si>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</si>
  <si>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</si>
  <si>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</si>
  <si>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</si>
  <si>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</si>
  <si>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</si>
  <si>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</si>
  <si>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</si>
  <si>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</si>
  <si>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</si>
  <si>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</si>
  <si>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</si>
  <si>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</si>
  <si>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</si>
  <si>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</si>
  <si>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</si>
  <si>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</si>
  <si>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</si>
  <si>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</si>
  <si>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</si>
  <si>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</si>
  <si>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</si>
  <si>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</si>
  <si>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</si>
  <si>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</si>
  <si>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</si>
  <si>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</si>
  <si>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</si>
  <si>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</si>
  <si>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</si>
  <si>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</si>
  <si>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</si>
  <si>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</si>
  <si>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</si>
  <si>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</si>
  <si>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</si>
  <si>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</si>
  <si>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</si>
  <si>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</si>
  <si>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</si>
  <si>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</si>
  <si>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</si>
  <si>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</si>
  <si>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</si>
  <si>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</si>
  <si>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</si>
  <si>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</si>
  <si>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</si>
  <si>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</si>
  <si>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</si>
  <si>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</si>
  <si>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</si>
  <si>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</si>
  <si>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</si>
  <si>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</si>
  <si>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</si>
  <si>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</si>
  <si>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</si>
  <si>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</si>
  <si>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</si>
  <si>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</si>
  <si>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</si>
  <si>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</si>
  <si>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</si>
  <si>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</si>
  <si>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</si>
  <si>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</si>
  <si>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</si>
  <si>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</si>
  <si>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</si>
  <si>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</si>
  <si>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</si>
  <si>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</si>
  <si>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</si>
  <si>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</si>
  <si>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</si>
  <si>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</si>
  <si>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</si>
  <si>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</si>
  <si>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</si>
  <si>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</si>
  <si>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</si>
  <si>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</si>
  <si>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</si>
  <si>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</si>
  <si>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</si>
  <si>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</si>
  <si>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</si>
  <si>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</si>
  <si>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</si>
  <si>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</si>
  <si>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</si>
  <si>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</si>
  <si>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</si>
  <si>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</si>
  <si>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</si>
  <si>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</si>
  <si>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</si>
  <si>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</si>
  <si>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</si>
  <si>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</si>
  <si>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</si>
  <si>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</si>
  <si>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</si>
  <si>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</si>
  <si>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</si>
  <si>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</si>
  <si>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</si>
  <si>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</si>
  <si>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</si>
  <si>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</si>
  <si>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</si>
  <si>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</si>
  <si>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</si>
  <si>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</si>
  <si>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</si>
  <si>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</si>
  <si>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</si>
  <si>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</si>
  <si>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</si>
  <si>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</si>
  <si>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</si>
  <si>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</si>
  <si>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</si>
  <si>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</si>
  <si>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</si>
  <si>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</si>
  <si>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</si>
  <si>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Dividends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</si>
</sst>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,##0"/>
    <numFmt numFmtId="166" formatCode="#,##0.00"/>
    <numFmt numFmtId="167" formatCode="0.00%"/>
    <numFmt numFmtId="168" formatCode="General"/>
    <numFmt numFmtId="169" formatCode="@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1"/>
      <color rgb="FFC9211E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EEEEE"/>
        <bgColor rgb="FFE3F2FD"/>
      </patternFill>
    </fill>
    <fill>
      <patternFill patternType="solid">
        <fgColor rgb="FFFFE0B2"/>
        <bgColor rgb="FFFFF9C4"/>
      </patternFill>
    </fill>
    <fill>
      <patternFill patternType="solid">
        <fgColor rgb="FF424242"/>
        <bgColor rgb="FF333300"/>
      </patternFill>
    </fill>
    <fill>
      <patternFill patternType="solid">
        <fgColor rgb="FFB2DFDB"/>
        <bgColor rgb="FFC8E6C9"/>
      </patternFill>
    </fill>
    <fill>
      <patternFill patternType="solid">
        <fgColor rgb="FFE3F2FD"/>
        <bgColor rgb="FFEEEEEE"/>
      </patternFill>
    </fill>
    <fill>
      <patternFill patternType="solid">
        <fgColor rgb="FFFFFFFF"/>
        <bgColor rgb="FFEEEEEE"/>
      </patternFill>
    </fill>
    <fill>
      <patternFill patternType="solid">
        <fgColor rgb="FFF44336"/>
        <bgColor rgb="FFC9211E"/>
      </patternFill>
    </fill>
    <fill>
      <patternFill patternType="solid">
        <fgColor rgb="FF00E676"/>
        <bgColor rgb="FF33CCCC"/>
      </patternFill>
    </fill>
    <fill>
      <patternFill patternType="solid">
        <fgColor rgb="FF808080"/>
        <bgColor rgb="FF666699"/>
      </patternFill>
    </fill>
    <fill>
      <patternFill patternType="solid">
        <fgColor rgb="FFFFF9C4"/>
        <bgColor rgb="FFFFFF99"/>
      </patternFill>
    </fill>
    <fill>
      <patternFill patternType="solid">
        <fgColor rgb="FFFFFF00"/>
        <bgColor rgb="FFFFFF00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1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FF0000"/>
      <rgbColor rgb="FF00E676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9C4"/>
      <rgbColor rgb="FFE3F2FD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C8E6C9"/>
      <rgbColor rgb="FFFFFF99"/>
      <rgbColor rgb="FFB2DFDB"/>
      <rgbColor rgb="FFFF99CC"/>
      <rgbColor rgb="FFCC99FF"/>
      <rgbColor rgb="FFFFE0B2"/>
      <rgbColor rgb="FF2979FF"/>
      <rgbColor rgb="FF33CCCC"/>
      <rgbColor rgb="FF99CC00"/>
      <rgbColor rgb="FFFFCC00"/>
      <rgbColor rgb="FFFF9100"/>
      <rgbColor rgb="FFF44336"/>
      <rgbColor rgb="FF666699"/>
      <rgbColor rgb="FF66BB6A"/>
      <rgbColor rgb="FF003366"/>
      <rgbColor rgb="FF43A047"/>
      <rgbColor rgb="FF003300"/>
      <rgbColor rgb="FF333300"/>
      <rgbColor rgb="FFC9211E"/>
      <rgbColor rgb="FF993366"/>
      <rgbColor rgb="FF333399"/>
      <rgbColor rgb="FF42424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Relationship Id="rId5" Type="http://schemas.openxmlformats.org/officeDocument/2006/relationships/image" Target="../media/image97.png"/><Relationship Id="rId6" Type="http://schemas.openxmlformats.org/officeDocument/2006/relationships/image" Target="../media/image9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598320</xdr:colOff>
      <xdr:row>2</xdr:row>
      <xdr:rowOff>11520</xdr:rowOff>
    </xdr:from>
    <xdr:to>
      <xdr:col>8</xdr:col>
      <xdr:colOff>15120</xdr:colOff>
      <xdr:row>25</xdr:row>
      <xdr:rowOff>191160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98320" y="422280"/>
          <a:ext cx="4318920" cy="428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52560</xdr:colOff>
      <xdr:row>28</xdr:row>
      <xdr:rowOff>206280</xdr:rowOff>
    </xdr:from>
    <xdr:to>
      <xdr:col>11</xdr:col>
      <xdr:colOff>100440</xdr:colOff>
      <xdr:row>44</xdr:row>
      <xdr:rowOff>156960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65280" y="5293800"/>
          <a:ext cx="6719040" cy="2799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20880</xdr:colOff>
      <xdr:row>46</xdr:row>
      <xdr:rowOff>142200</xdr:rowOff>
    </xdr:from>
    <xdr:to>
      <xdr:col>9</xdr:col>
      <xdr:colOff>426600</xdr:colOff>
      <xdr:row>73</xdr:row>
      <xdr:rowOff>174240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33600" y="8429400"/>
          <a:ext cx="5307840" cy="4764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55440</xdr:colOff>
      <xdr:row>76</xdr:row>
      <xdr:rowOff>9000</xdr:rowOff>
    </xdr:from>
    <xdr:to>
      <xdr:col>9</xdr:col>
      <xdr:colOff>461160</xdr:colOff>
      <xdr:row>103</xdr:row>
      <xdr:rowOff>50760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68160" y="13554000"/>
          <a:ext cx="5307840" cy="477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27</xdr:col>
      <xdr:colOff>19440</xdr:colOff>
      <xdr:row>26</xdr:row>
      <xdr:rowOff>168120</xdr:rowOff>
    </xdr:from>
    <xdr:to>
      <xdr:col>35</xdr:col>
      <xdr:colOff>169200</xdr:colOff>
      <xdr:row>88</xdr:row>
      <xdr:rowOff>69120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9269360" y="4905000"/>
          <a:ext cx="6182280" cy="10812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9720</xdr:colOff>
      <xdr:row>27</xdr:row>
      <xdr:rowOff>110880</xdr:rowOff>
    </xdr:from>
    <xdr:to>
      <xdr:col>25</xdr:col>
      <xdr:colOff>722520</xdr:colOff>
      <xdr:row>60</xdr:row>
      <xdr:rowOff>132120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9532080" y="5023080"/>
          <a:ext cx="8894520" cy="5850000"/>
        </a:xfrm>
        <a:prstGeom prst="rect">
          <a:avLst/>
        </a:prstGeom>
        <a:ln>
          <a:noFill/>
        </a:ln>
      </xdr:spPr>
    </xdr:pic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9951" createdVersion="3">
  <cacheSource type="worksheet">
    <worksheetSource ref="A1:K9952" sheet="Fund Data Combine for Pivot"/>
  </cacheSource>
  <cacheFields count="11">
    <cacheField name="Fund" numFmtId="0">
      <sharedItems count="2">
        <s v="VFIAX"/>
        <s v="VGSLX"/>
      </sharedItems>
    </cacheField>
    <cacheField name="Date" numFmtId="0">
      <sharedItems count="5023">
        <s v="2000-11-13"/>
        <s v="2000-11-14"/>
        <s v="2000-11-15"/>
        <s v="2000-11-16"/>
        <s v="2000-11-17"/>
        <s v="2000-11-20"/>
        <s v="2000-11-21"/>
        <s v="2000-11-22"/>
        <s v="2000-11-24"/>
        <s v="2000-11-27"/>
        <s v="2000-11-28"/>
        <s v="2000-11-29"/>
        <s v="2000-11-30"/>
        <s v="2000-12-01"/>
        <s v="2000-12-04"/>
        <s v="2000-12-05"/>
        <s v="2000-12-06"/>
        <s v="2000-12-07"/>
        <s v="2000-12-08"/>
        <s v="2000-12-11"/>
        <s v="2000-12-12"/>
        <s v="2000-12-13"/>
        <s v="2000-12-14"/>
        <s v="2000-12-15"/>
        <s v="2000-12-18"/>
        <s v="2000-12-19"/>
        <s v="2000-12-20"/>
        <s v="2000-12-21"/>
        <s v="2000-12-22"/>
        <s v="2000-12-26"/>
        <s v="2000-12-27"/>
        <s v="2000-12-28"/>
        <s v="2000-12-29"/>
        <s v="2001-01-02"/>
        <s v="2001-01-03"/>
        <s v="2001-01-04"/>
        <s v="2001-01-05"/>
        <s v="2001-01-08"/>
        <s v="2001-01-09"/>
        <s v="2001-01-10"/>
        <s v="2001-01-11"/>
        <s v="2001-01-12"/>
        <s v="2001-01-16"/>
        <s v="2001-01-17"/>
        <s v="2001-01-18"/>
        <s v="2001-01-19"/>
        <s v="2001-01-22"/>
        <s v="2001-01-23"/>
        <s v="2001-01-24"/>
        <s v="2001-01-25"/>
        <s v="2001-01-26"/>
        <s v="2001-01-29"/>
        <s v="2001-01-30"/>
        <s v="2001-01-31"/>
        <s v="2001-02-01"/>
        <s v="2001-02-02"/>
        <s v="2001-02-05"/>
        <s v="2001-02-06"/>
        <s v="2001-02-07"/>
        <s v="2001-02-08"/>
        <s v="2001-02-09"/>
        <s v="2001-02-12"/>
        <s v="2001-02-13"/>
        <s v="2001-02-14"/>
        <s v="2001-02-15"/>
        <s v="2001-02-16"/>
        <s v="2001-02-20"/>
        <s v="2001-02-21"/>
        <s v="2001-02-22"/>
        <s v="2001-02-23"/>
        <s v="2001-02-26"/>
        <s v="2001-02-27"/>
        <s v="2001-02-28"/>
        <s v="2001-03-01"/>
        <s v="2001-03-02"/>
        <s v="2001-03-05"/>
        <s v="2001-03-06"/>
        <s v="2001-03-07"/>
        <s v="2001-03-08"/>
        <s v="2001-03-09"/>
        <s v="2001-03-12"/>
        <s v="2001-03-13"/>
        <s v="2001-03-14"/>
        <s v="2001-03-15"/>
        <s v="2001-03-16"/>
        <s v="2001-03-19"/>
        <s v="2001-03-20"/>
        <s v="2001-03-21"/>
        <s v="2001-03-22"/>
        <s v="2001-03-23"/>
        <s v="2001-03-26"/>
        <s v="2001-03-27"/>
        <s v="2001-03-28"/>
        <s v="2001-03-29"/>
        <s v="2001-03-30"/>
        <s v="2001-04-02"/>
        <s v="2001-04-03"/>
        <s v="2001-04-04"/>
        <s v="2001-04-05"/>
        <s v="2001-04-06"/>
        <s v="2001-04-09"/>
        <s v="2001-04-10"/>
        <s v="2001-04-11"/>
        <s v="2001-04-12"/>
        <s v="2001-04-16"/>
        <s v="2001-04-17"/>
        <s v="2001-04-18"/>
        <s v="2001-04-19"/>
        <s v="2001-04-20"/>
        <s v="2001-04-23"/>
        <s v="2001-04-24"/>
        <s v="2001-04-25"/>
        <s v="2001-04-26"/>
        <s v="2001-04-27"/>
        <s v="2001-04-30"/>
        <s v="2001-05-01"/>
        <s v="2001-05-02"/>
        <s v="2001-05-03"/>
        <s v="2001-05-04"/>
        <s v="2001-05-07"/>
        <s v="2001-05-08"/>
        <s v="2001-05-09"/>
        <s v="2001-05-10"/>
        <s v="2001-05-11"/>
        <s v="2001-05-14"/>
        <s v="2001-05-15"/>
        <s v="2001-05-16"/>
        <s v="2001-05-17"/>
        <s v="2001-05-18"/>
        <s v="2001-05-21"/>
        <s v="2001-05-22"/>
        <s v="2001-05-23"/>
        <s v="2001-05-24"/>
        <s v="2001-05-25"/>
        <s v="2001-05-29"/>
        <s v="2001-05-30"/>
        <s v="2001-05-31"/>
        <s v="2001-06-01"/>
        <s v="2001-06-04"/>
        <s v="2001-06-05"/>
        <s v="2001-06-06"/>
        <s v="2001-06-07"/>
        <s v="2001-06-08"/>
        <s v="2001-06-11"/>
        <s v="2001-06-12"/>
        <s v="2001-06-13"/>
        <s v="2001-06-14"/>
        <s v="2001-06-15"/>
        <s v="2001-06-18"/>
        <s v="2001-06-19"/>
        <s v="2001-06-20"/>
        <s v="2001-06-21"/>
        <s v="2001-06-22"/>
        <s v="2001-06-25"/>
        <s v="2001-06-26"/>
        <s v="2001-06-27"/>
        <s v="2001-06-28"/>
        <s v="2001-06-29"/>
        <s v="2001-07-02"/>
        <s v="2001-07-03"/>
        <s v="2001-07-05"/>
        <s v="2001-07-06"/>
        <s v="2001-07-09"/>
        <s v="2001-07-10"/>
        <s v="2001-07-11"/>
        <s v="2001-07-12"/>
        <s v="2001-07-13"/>
        <s v="2001-07-16"/>
        <s v="2001-07-17"/>
        <s v="2001-07-18"/>
        <s v="2001-07-19"/>
        <s v="2001-07-20"/>
        <s v="2001-07-23"/>
        <s v="2001-07-24"/>
        <s v="2001-07-25"/>
        <s v="2001-07-26"/>
        <s v="2001-07-27"/>
        <s v="2001-07-30"/>
        <s v="2001-07-31"/>
        <s v="2001-08-01"/>
        <s v="2001-08-02"/>
        <s v="2001-08-03"/>
        <s v="2001-08-06"/>
        <s v="2001-08-07"/>
        <s v="2001-08-08"/>
        <s v="2001-08-09"/>
        <s v="2001-08-10"/>
        <s v="2001-08-13"/>
        <s v="2001-08-14"/>
        <s v="2001-08-15"/>
        <s v="2001-08-16"/>
        <s v="2001-08-17"/>
        <s v="2001-08-20"/>
        <s v="2001-08-21"/>
        <s v="2001-08-22"/>
        <s v="2001-08-23"/>
        <s v="2001-08-24"/>
        <s v="2001-08-27"/>
        <s v="2001-08-28"/>
        <s v="2001-08-29"/>
        <s v="2001-08-30"/>
        <s v="2001-08-31"/>
        <s v="2001-09-04"/>
        <s v="2001-09-05"/>
        <s v="2001-09-06"/>
        <s v="2001-09-07"/>
        <s v="2001-09-10"/>
        <s v="2001-09-17"/>
        <s v="2001-09-18"/>
        <s v="2001-09-19"/>
        <s v="2001-09-20"/>
        <s v="2001-09-21"/>
        <s v="2001-09-24"/>
        <s v="2001-09-25"/>
        <s v="2001-09-26"/>
        <s v="2001-09-27"/>
        <s v="2001-09-28"/>
        <s v="2001-10-01"/>
        <s v="2001-10-02"/>
        <s v="2001-10-03"/>
        <s v="2001-10-04"/>
        <s v="2001-10-05"/>
        <s v="2001-10-08"/>
        <s v="2001-10-09"/>
        <s v="2001-10-10"/>
        <s v="2001-10-11"/>
        <s v="2001-10-12"/>
        <s v="2001-10-15"/>
        <s v="2001-10-16"/>
        <s v="2001-10-17"/>
        <s v="2001-10-18"/>
        <s v="2001-10-19"/>
        <s v="2001-10-22"/>
        <s v="2001-10-23"/>
        <s v="2001-10-24"/>
        <s v="2001-10-25"/>
        <s v="2001-10-26"/>
        <s v="2001-10-29"/>
        <s v="2001-10-30"/>
        <s v="2001-10-31"/>
        <s v="2001-11-01"/>
        <s v="2001-11-02"/>
        <s v="2001-11-05"/>
        <s v="2001-11-06"/>
        <s v="2001-11-07"/>
        <s v="2001-11-08"/>
        <s v="2001-11-09"/>
        <s v="2001-11-12"/>
        <s v="2001-11-13"/>
        <s v="2001-11-14"/>
        <s v="2001-11-15"/>
        <s v="2001-11-16"/>
        <s v="2001-11-19"/>
        <s v="2001-11-20"/>
        <s v="2001-11-21"/>
        <s v="2001-11-23"/>
        <s v="2001-11-26"/>
        <s v="2001-11-27"/>
        <s v="2001-11-28"/>
        <s v="2001-11-29"/>
        <s v="2001-11-30"/>
        <s v="2001-12-03"/>
        <s v="2001-12-04"/>
        <s v="2001-12-05"/>
        <s v="2001-12-06"/>
        <s v="2001-12-07"/>
        <s v="2001-12-10"/>
        <s v="2001-12-11"/>
        <s v="2001-12-12"/>
        <s v="2001-12-13"/>
        <s v="2001-12-14"/>
        <s v="2001-12-17"/>
        <s v="2001-12-18"/>
        <s v="2001-12-19"/>
        <s v="2001-12-20"/>
        <s v="2001-12-21"/>
        <s v="2001-12-24"/>
        <s v="2001-12-26"/>
        <s v="2001-12-27"/>
        <s v="2001-12-28"/>
        <s v="2001-12-31"/>
        <s v="2002-01-02"/>
        <s v="2002-01-03"/>
        <s v="2002-01-04"/>
        <s v="2002-01-07"/>
        <s v="2002-01-08"/>
        <s v="2002-01-09"/>
        <s v="2002-01-10"/>
        <s v="2002-01-11"/>
        <s v="2002-01-14"/>
        <s v="2002-01-15"/>
        <s v="2002-01-16"/>
        <s v="2002-01-17"/>
        <s v="2002-01-18"/>
        <s v="2002-01-22"/>
        <s v="2002-01-23"/>
        <s v="2002-01-24"/>
        <s v="2002-01-25"/>
        <s v="2002-01-28"/>
        <s v="2002-01-29"/>
        <s v="2002-01-30"/>
        <s v="2002-01-31"/>
        <s v="2002-02-01"/>
        <s v="2002-02-04"/>
        <s v="2002-02-05"/>
        <s v="2002-02-06"/>
        <s v="2002-02-07"/>
        <s v="2002-02-08"/>
        <s v="2002-02-11"/>
        <s v="2002-02-12"/>
        <s v="2002-02-13"/>
        <s v="2002-02-14"/>
        <s v="2002-02-15"/>
        <s v="2002-02-19"/>
        <s v="2002-02-20"/>
        <s v="2002-02-21"/>
        <s v="2002-02-22"/>
        <s v="2002-02-25"/>
        <s v="2002-02-26"/>
        <s v="2002-02-27"/>
        <s v="2002-02-28"/>
        <s v="2002-03-01"/>
        <s v="2002-03-04"/>
        <s v="2002-03-05"/>
        <s v="2002-03-06"/>
        <s v="2002-03-07"/>
        <s v="2002-03-08"/>
        <s v="2002-03-11"/>
        <s v="2002-03-12"/>
        <s v="2002-03-13"/>
        <s v="2002-03-14"/>
        <s v="2002-03-15"/>
        <s v="2002-03-18"/>
        <s v="2002-03-19"/>
        <s v="2002-03-20"/>
        <s v="2002-03-21"/>
        <s v="2002-03-22"/>
        <s v="2002-03-25"/>
        <s v="2002-03-26"/>
        <s v="2002-03-27"/>
        <s v="2002-03-28"/>
        <s v="2002-04-01"/>
        <s v="2002-04-02"/>
        <s v="2002-04-03"/>
        <s v="2002-04-04"/>
        <s v="2002-04-05"/>
        <s v="2002-04-08"/>
        <s v="2002-04-09"/>
        <s v="2002-04-10"/>
        <s v="2002-04-11"/>
        <s v="2002-04-12"/>
        <s v="2002-04-15"/>
        <s v="2002-04-16"/>
        <s v="2002-04-17"/>
        <s v="2002-04-18"/>
        <s v="2002-04-19"/>
        <s v="2002-04-22"/>
        <s v="2002-04-23"/>
        <s v="2002-04-24"/>
        <s v="2002-04-25"/>
        <s v="2002-04-26"/>
        <s v="2002-04-29"/>
        <s v="2002-04-30"/>
        <s v="2002-05-01"/>
        <s v="2002-05-02"/>
        <s v="2002-05-03"/>
        <s v="2002-05-06"/>
        <s v="2002-05-07"/>
        <s v="2002-05-08"/>
        <s v="2002-05-09"/>
        <s v="2002-05-10"/>
        <s v="2002-05-13"/>
        <s v="2002-05-14"/>
        <s v="2002-05-15"/>
        <s v="2002-05-16"/>
        <s v="2002-05-17"/>
        <s v="2002-05-20"/>
        <s v="2002-05-21"/>
        <s v="2002-05-22"/>
        <s v="2002-05-23"/>
        <s v="2002-05-24"/>
        <s v="2002-05-28"/>
        <s v="2002-05-29"/>
        <s v="2002-05-30"/>
        <s v="2002-05-31"/>
        <s v="2002-06-03"/>
        <s v="2002-06-04"/>
        <s v="2002-06-05"/>
        <s v="2002-06-06"/>
        <s v="2002-06-07"/>
        <s v="2002-06-10"/>
        <s v="2002-06-11"/>
        <s v="2002-06-12"/>
        <s v="2002-06-13"/>
        <s v="2002-06-14"/>
        <s v="2002-06-17"/>
        <s v="2002-06-18"/>
        <s v="2002-06-19"/>
        <s v="2002-06-20"/>
        <s v="2002-06-21"/>
        <s v="2002-06-24"/>
        <s v="2002-06-25"/>
        <s v="2002-06-26"/>
        <s v="2002-06-27"/>
        <s v="2002-06-28"/>
        <s v="2002-07-01"/>
        <s v="2002-07-02"/>
        <s v="2002-07-03"/>
        <s v="2002-07-05"/>
        <s v="2002-07-08"/>
        <s v="2002-07-09"/>
        <s v="2002-07-10"/>
        <s v="2002-07-11"/>
        <s v="2002-07-12"/>
        <s v="2002-07-15"/>
        <s v="2002-07-16"/>
        <s v="2002-07-17"/>
        <s v="2002-07-18"/>
        <s v="2002-07-19"/>
        <s v="2002-07-22"/>
        <s v="2002-07-23"/>
        <s v="2002-07-24"/>
        <s v="2002-07-25"/>
        <s v="2002-07-26"/>
        <s v="2002-07-29"/>
        <s v="2002-07-30"/>
        <s v="2002-07-31"/>
        <s v="2002-08-01"/>
        <s v="2002-08-02"/>
        <s v="2002-08-05"/>
        <s v="2002-08-06"/>
        <s v="2002-08-07"/>
        <s v="2002-08-08"/>
        <s v="2002-08-09"/>
        <s v="2002-08-12"/>
        <s v="2002-08-13"/>
        <s v="2002-08-14"/>
        <s v="2002-08-15"/>
        <s v="2002-08-16"/>
        <s v="2002-08-19"/>
        <s v="2002-08-20"/>
        <s v="2002-08-21"/>
        <s v="2002-08-22"/>
        <s v="2002-08-23"/>
        <s v="2002-08-26"/>
        <s v="2002-08-27"/>
        <s v="2002-08-28"/>
        <s v="2002-08-29"/>
        <s v="2002-08-30"/>
        <s v="2002-09-03"/>
        <s v="2002-09-04"/>
        <s v="2002-09-05"/>
        <s v="2002-09-06"/>
        <s v="2002-09-09"/>
        <s v="2002-09-10"/>
        <s v="2002-09-11"/>
        <s v="2002-09-12"/>
        <s v="2002-09-13"/>
        <s v="2002-09-16"/>
        <s v="2002-09-17"/>
        <s v="2002-09-18"/>
        <s v="2002-09-19"/>
        <s v="2002-09-20"/>
        <s v="2002-09-23"/>
        <s v="2002-09-24"/>
        <s v="2002-09-25"/>
        <s v="2002-09-26"/>
        <s v="2002-09-27"/>
        <s v="2002-09-30"/>
        <s v="2002-10-01"/>
        <s v="2002-10-02"/>
        <s v="2002-10-03"/>
        <s v="2002-10-04"/>
        <s v="2002-10-07"/>
        <s v="2002-10-08"/>
        <s v="2002-10-09"/>
        <s v="2002-10-10"/>
        <s v="2002-10-11"/>
        <s v="2002-10-14"/>
        <s v="2002-10-15"/>
        <s v="2002-10-16"/>
        <s v="2002-10-17"/>
        <s v="2002-10-18"/>
        <s v="2002-10-21"/>
        <s v="2002-10-22"/>
        <s v="2002-10-23"/>
        <s v="2002-10-24"/>
        <s v="2002-10-25"/>
        <s v="2002-10-28"/>
        <s v="2002-10-29"/>
        <s v="2002-10-30"/>
        <s v="2002-10-31"/>
        <s v="2002-11-01"/>
        <s v="2002-11-04"/>
        <s v="2002-11-05"/>
        <s v="2002-11-06"/>
        <s v="2002-11-07"/>
        <s v="2002-11-08"/>
        <s v="2002-11-11"/>
        <s v="2002-11-12"/>
        <s v="2002-11-13"/>
        <s v="2002-11-14"/>
        <s v="2002-11-15"/>
        <s v="2002-11-18"/>
        <s v="2002-11-19"/>
        <s v="2002-11-20"/>
        <s v="2002-11-21"/>
        <s v="2002-11-22"/>
        <s v="2002-11-25"/>
        <s v="2002-11-26"/>
        <s v="2002-11-27"/>
        <s v="2002-11-29"/>
        <s v="2002-12-02"/>
        <s v="2002-12-03"/>
        <s v="2002-12-04"/>
        <s v="2002-12-05"/>
        <s v="2002-12-06"/>
        <s v="2002-12-09"/>
        <s v="2002-12-10"/>
        <s v="2002-12-11"/>
        <s v="2002-12-12"/>
        <s v="2002-12-13"/>
        <s v="2002-12-16"/>
        <s v="2002-12-17"/>
        <s v="2002-12-18"/>
        <s v="2002-12-19"/>
        <s v="2002-12-20"/>
        <s v="2002-12-23"/>
        <s v="2002-12-24"/>
        <s v="2002-12-26"/>
        <s v="2002-12-27"/>
        <s v="2002-12-30"/>
        <s v="2002-12-31"/>
        <s v="2003-01-02"/>
        <s v="2003-01-03"/>
        <s v="2003-01-06"/>
        <s v="2003-01-07"/>
        <s v="2003-01-08"/>
        <s v="2003-01-09"/>
        <s v="2003-01-10"/>
        <s v="2003-01-13"/>
        <s v="2003-01-14"/>
        <s v="2003-01-15"/>
        <s v="2003-01-16"/>
        <s v="2003-01-17"/>
        <s v="2003-01-21"/>
        <s v="2003-01-22"/>
        <s v="2003-01-23"/>
        <s v="2003-01-24"/>
        <s v="2003-01-27"/>
        <s v="2003-01-28"/>
        <s v="2003-01-29"/>
        <s v="2003-01-30"/>
        <s v="2003-01-31"/>
        <s v="2003-02-03"/>
        <s v="2003-02-04"/>
        <s v="2003-02-05"/>
        <s v="2003-02-06"/>
        <s v="2003-02-07"/>
        <s v="2003-02-10"/>
        <s v="2003-02-11"/>
        <s v="2003-02-12"/>
        <s v="2003-02-13"/>
        <s v="2003-02-14"/>
        <s v="2003-02-18"/>
        <s v="2003-02-19"/>
        <s v="2003-02-20"/>
        <s v="2003-02-21"/>
        <s v="2003-02-24"/>
        <s v="2003-02-25"/>
        <s v="2003-02-26"/>
        <s v="2003-02-27"/>
        <s v="2003-02-28"/>
        <s v="2003-03-03"/>
        <s v="2003-03-04"/>
        <s v="2003-03-05"/>
        <s v="2003-03-06"/>
        <s v="2003-03-07"/>
        <s v="2003-03-10"/>
        <s v="2003-03-11"/>
        <s v="2003-03-12"/>
        <s v="2003-03-13"/>
        <s v="2003-03-14"/>
        <s v="2003-03-17"/>
        <s v="2003-03-18"/>
        <s v="2003-03-19"/>
        <s v="2003-03-20"/>
        <s v="2003-03-21"/>
        <s v="2003-03-24"/>
        <s v="2003-03-25"/>
        <s v="2003-03-26"/>
        <s v="2003-03-27"/>
        <s v="2003-03-28"/>
        <s v="2003-03-31"/>
        <s v="2003-04-01"/>
        <s v="2003-04-02"/>
        <s v="2003-04-03"/>
        <s v="2003-04-04"/>
        <s v="2003-04-07"/>
        <s v="2003-04-08"/>
        <s v="2003-04-09"/>
        <s v="2003-04-10"/>
        <s v="2003-04-11"/>
        <s v="2003-04-14"/>
        <s v="2003-04-15"/>
        <s v="2003-04-16"/>
        <s v="2003-04-17"/>
        <s v="2003-04-21"/>
        <s v="2003-04-22"/>
        <s v="2003-04-23"/>
        <s v="2003-04-24"/>
        <s v="2003-04-25"/>
        <s v="2003-04-28"/>
        <s v="2003-04-29"/>
        <s v="2003-04-30"/>
        <s v="2003-05-01"/>
        <s v="2003-05-02"/>
        <s v="2003-05-05"/>
        <s v="2003-05-06"/>
        <s v="2003-05-07"/>
        <s v="2003-05-08"/>
        <s v="2003-05-09"/>
        <s v="2003-05-12"/>
        <s v="2003-05-13"/>
        <s v="2003-05-14"/>
        <s v="2003-05-15"/>
        <s v="2003-05-16"/>
        <s v="2003-05-19"/>
        <s v="2003-05-20"/>
        <s v="2003-05-21"/>
        <s v="2003-05-22"/>
        <s v="2003-05-23"/>
        <s v="2003-05-27"/>
        <s v="2003-05-28"/>
        <s v="2003-05-29"/>
        <s v="2003-05-30"/>
        <s v="2003-06-02"/>
        <s v="2003-06-03"/>
        <s v="2003-06-04"/>
        <s v="2003-06-05"/>
        <s v="2003-06-06"/>
        <s v="2003-06-09"/>
        <s v="2003-06-10"/>
        <s v="2003-06-11"/>
        <s v="2003-06-12"/>
        <s v="2003-06-13"/>
        <s v="2003-06-16"/>
        <s v="2003-06-17"/>
        <s v="2003-06-18"/>
        <s v="2003-06-19"/>
        <s v="2003-06-20"/>
        <s v="2003-06-23"/>
        <s v="2003-06-24"/>
        <s v="2003-06-25"/>
        <s v="2003-06-26"/>
        <s v="2003-06-27"/>
        <s v="2003-06-30"/>
        <s v="2003-07-01"/>
        <s v="2003-07-02"/>
        <s v="2003-07-03"/>
        <s v="2003-07-07"/>
        <s v="2003-07-08"/>
        <s v="2003-07-09"/>
        <s v="2003-07-10"/>
        <s v="2003-07-11"/>
        <s v="2003-07-14"/>
        <s v="2003-07-15"/>
        <s v="2003-07-16"/>
        <s v="2003-07-17"/>
        <s v="2003-07-18"/>
        <s v="2003-07-21"/>
        <s v="2003-07-22"/>
        <s v="2003-07-23"/>
        <s v="2003-07-24"/>
        <s v="2003-07-25"/>
        <s v="2003-07-28"/>
        <s v="2003-07-29"/>
        <s v="2003-07-30"/>
        <s v="2003-07-31"/>
        <s v="2003-08-01"/>
        <s v="2003-08-04"/>
        <s v="2003-08-05"/>
        <s v="2003-08-06"/>
        <s v="2003-08-07"/>
        <s v="2003-08-08"/>
        <s v="2003-08-11"/>
        <s v="2003-08-12"/>
        <s v="2003-08-13"/>
        <s v="2003-08-14"/>
        <s v="2003-08-15"/>
        <s v="2003-08-18"/>
        <s v="2003-08-19"/>
        <s v="2003-08-20"/>
        <s v="2003-08-21"/>
        <s v="2003-08-22"/>
        <s v="2003-08-25"/>
        <s v="2003-08-26"/>
        <s v="2003-08-27"/>
        <s v="2003-08-28"/>
        <s v="2003-08-29"/>
        <s v="2003-09-02"/>
        <s v="2003-09-03"/>
        <s v="2003-09-04"/>
        <s v="2003-09-05"/>
        <s v="2003-09-08"/>
        <s v="2003-09-09"/>
        <s v="2003-09-10"/>
        <s v="2003-09-11"/>
        <s v="2003-09-12"/>
        <s v="2003-09-15"/>
        <s v="2003-09-16"/>
        <s v="2003-09-17"/>
        <s v="2003-09-18"/>
        <s v="2003-09-19"/>
        <s v="2003-09-22"/>
        <s v="2003-09-23"/>
        <s v="2003-09-24"/>
        <s v="2003-09-25"/>
        <s v="2003-09-26"/>
        <s v="2003-09-29"/>
        <s v="2003-09-30"/>
        <s v="2003-10-01"/>
        <s v="2003-10-02"/>
        <s v="2003-10-03"/>
        <s v="2003-10-06"/>
        <s v="2003-10-07"/>
        <s v="2003-10-08"/>
        <s v="2003-10-09"/>
        <s v="2003-10-10"/>
        <s v="2003-10-13"/>
        <s v="2003-10-14"/>
        <s v="2003-10-15"/>
        <s v="2003-10-16"/>
        <s v="2003-10-17"/>
        <s v="2003-10-20"/>
        <s v="2003-10-21"/>
        <s v="2003-10-22"/>
        <s v="2003-10-23"/>
        <s v="2003-10-24"/>
        <s v="2003-10-27"/>
        <s v="2003-10-28"/>
        <s v="2003-10-29"/>
        <s v="2003-10-30"/>
        <s v="2003-10-31"/>
        <s v="2003-11-03"/>
        <s v="2003-11-04"/>
        <s v="2003-11-05"/>
        <s v="2003-11-06"/>
        <s v="2003-11-07"/>
        <s v="2003-11-10"/>
        <s v="2003-11-11"/>
        <s v="2003-11-12"/>
        <s v="2003-11-13"/>
        <s v="2003-11-14"/>
        <s v="2003-11-17"/>
        <s v="2003-11-18"/>
        <s v="2003-11-19"/>
        <s v="2003-11-20"/>
        <s v="2003-11-21"/>
        <s v="2003-11-24"/>
        <s v="2003-11-25"/>
        <s v="2003-11-26"/>
        <s v="2003-11-28"/>
        <s v="2003-12-01"/>
        <s v="2003-12-02"/>
        <s v="2003-12-03"/>
        <s v="2003-12-04"/>
        <s v="2003-12-05"/>
        <s v="2003-12-08"/>
        <s v="2003-12-09"/>
        <s v="2003-12-10"/>
        <s v="2003-12-11"/>
        <s v="2003-12-12"/>
        <s v="2003-12-15"/>
        <s v="2003-12-16"/>
        <s v="2003-12-17"/>
        <s v="2003-12-18"/>
        <s v="2003-12-19"/>
        <s v="2003-12-22"/>
        <s v="2003-12-23"/>
        <s v="2003-12-24"/>
        <s v="2003-12-26"/>
        <s v="2003-12-29"/>
        <s v="2003-12-30"/>
        <s v="2003-12-31"/>
        <s v="2004-01-02"/>
        <s v="2004-01-05"/>
        <s v="2004-01-06"/>
        <s v="2004-01-07"/>
        <s v="2004-01-08"/>
        <s v="2004-01-09"/>
        <s v="2004-01-12"/>
        <s v="2004-01-13"/>
        <s v="2004-01-14"/>
        <s v="2004-01-15"/>
        <s v="2004-01-16"/>
        <s v="2004-01-20"/>
        <s v="2004-01-21"/>
        <s v="2004-01-22"/>
        <s v="2004-01-23"/>
        <s v="2004-01-26"/>
        <s v="2004-01-27"/>
        <s v="2004-01-28"/>
        <s v="2004-01-29"/>
        <s v="2004-01-30"/>
        <s v="2004-02-02"/>
        <s v="2004-02-03"/>
        <s v="2004-02-04"/>
        <s v="2004-02-05"/>
        <s v="2004-02-06"/>
        <s v="2004-02-09"/>
        <s v="2004-02-10"/>
        <s v="2004-02-11"/>
        <s v="2004-02-12"/>
        <s v="2004-02-13"/>
        <s v="2004-02-17"/>
        <s v="2004-02-18"/>
        <s v="2004-02-19"/>
        <s v="2004-02-20"/>
        <s v="2004-02-23"/>
        <s v="2004-02-24"/>
        <s v="2004-02-25"/>
        <s v="2004-02-26"/>
        <s v="2004-02-27"/>
        <s v="2004-03-01"/>
        <s v="2004-03-02"/>
        <s v="2004-03-03"/>
        <s v="2004-03-04"/>
        <s v="2004-03-05"/>
        <s v="2004-03-08"/>
        <s v="2004-03-09"/>
        <s v="2004-03-10"/>
        <s v="2004-03-11"/>
        <s v="2004-03-12"/>
        <s v="2004-03-15"/>
        <s v="2004-03-16"/>
        <s v="2004-03-17"/>
        <s v="2004-03-18"/>
        <s v="2004-03-19"/>
        <s v="2004-03-22"/>
        <s v="2004-03-23"/>
        <s v="2004-03-24"/>
        <s v="2004-03-25"/>
        <s v="2004-03-26"/>
        <s v="2004-03-29"/>
        <s v="2004-03-30"/>
        <s v="2004-03-31"/>
        <s v="2004-04-01"/>
        <s v="2004-04-02"/>
        <s v="2004-04-05"/>
        <s v="2004-04-06"/>
        <s v="2004-04-07"/>
        <s v="2004-04-08"/>
        <s v="2004-04-12"/>
        <s v="2004-04-13"/>
        <s v="2004-04-14"/>
        <s v="2004-04-15"/>
        <s v="2004-04-16"/>
        <s v="2004-04-19"/>
        <s v="2004-04-20"/>
        <s v="2004-04-21"/>
        <s v="2004-04-22"/>
        <s v="2004-04-23"/>
        <s v="2004-04-26"/>
        <s v="2004-04-27"/>
        <s v="2004-04-28"/>
        <s v="2004-04-29"/>
        <s v="2004-04-30"/>
        <s v="2004-05-03"/>
        <s v="2004-05-04"/>
        <s v="2004-05-05"/>
        <s v="2004-05-06"/>
        <s v="2004-05-07"/>
        <s v="2004-05-10"/>
        <s v="2004-05-11"/>
        <s v="2004-05-12"/>
        <s v="2004-05-13"/>
        <s v="2004-05-14"/>
        <s v="2004-05-17"/>
        <s v="2004-05-18"/>
        <s v="2004-05-19"/>
        <s v="2004-05-20"/>
        <s v="2004-05-21"/>
        <s v="2004-05-24"/>
        <s v="2004-05-25"/>
        <s v="2004-05-26"/>
        <s v="2004-05-27"/>
        <s v="2004-05-28"/>
        <s v="2004-06-01"/>
        <s v="2004-06-02"/>
        <s v="2004-06-03"/>
        <s v="2004-06-04"/>
        <s v="2004-06-07"/>
        <s v="2004-06-08"/>
        <s v="2004-06-09"/>
        <s v="2004-06-10"/>
        <s v="2004-06-14"/>
        <s v="2004-06-15"/>
        <s v="2004-06-16"/>
        <s v="2004-06-17"/>
        <s v="2004-06-18"/>
        <s v="2004-06-21"/>
        <s v="2004-06-22"/>
        <s v="2004-06-23"/>
        <s v="2004-06-24"/>
        <s v="2004-06-25"/>
        <s v="2004-06-28"/>
        <s v="2004-06-29"/>
        <s v="2004-06-30"/>
        <s v="2004-07-01"/>
        <s v="2004-07-02"/>
        <s v="2004-07-06"/>
        <s v="2004-07-07"/>
        <s v="2004-07-08"/>
        <s v="2004-07-09"/>
        <s v="2004-07-12"/>
        <s v="2004-07-13"/>
        <s v="2004-07-14"/>
        <s v="2004-07-15"/>
        <s v="2004-07-16"/>
        <s v="2004-07-19"/>
        <s v="2004-07-20"/>
        <s v="2004-07-21"/>
        <s v="2004-07-22"/>
        <s v="2004-07-23"/>
        <s v="2004-07-26"/>
        <s v="2004-07-27"/>
        <s v="2004-07-28"/>
        <s v="2004-07-29"/>
        <s v="2004-07-30"/>
        <s v="2004-08-02"/>
        <s v="2004-08-03"/>
        <s v="2004-08-04"/>
        <s v="2004-08-05"/>
        <s v="2004-08-06"/>
        <s v="2004-08-09"/>
        <s v="2004-08-10"/>
        <s v="2004-08-11"/>
        <s v="2004-08-12"/>
        <s v="2004-08-13"/>
        <s v="2004-08-16"/>
        <s v="2004-08-17"/>
        <s v="2004-08-18"/>
        <s v="2004-08-19"/>
        <s v="2004-08-20"/>
        <s v="2004-08-23"/>
        <s v="2004-08-24"/>
        <s v="2004-08-25"/>
        <s v="2004-08-26"/>
        <s v="2004-08-27"/>
        <s v="2004-08-30"/>
        <s v="2004-08-31"/>
        <s v="2004-09-01"/>
        <s v="2004-09-02"/>
        <s v="2004-09-03"/>
        <s v="2004-09-07"/>
        <s v="2004-09-08"/>
        <s v="2004-09-09"/>
        <s v="2004-09-10"/>
        <s v="2004-09-13"/>
        <s v="2004-09-14"/>
        <s v="2004-09-15"/>
        <s v="2004-09-16"/>
        <s v="2004-09-17"/>
        <s v="2004-09-20"/>
        <s v="2004-09-21"/>
        <s v="2004-09-22"/>
        <s v="2004-09-23"/>
        <s v="2004-09-24"/>
        <s v="2004-09-27"/>
        <s v="2004-09-28"/>
        <s v="2004-09-29"/>
        <s v="2004-09-30"/>
        <s v="2004-10-01"/>
        <s v="2004-10-04"/>
        <s v="2004-10-05"/>
        <s v="2004-10-06"/>
        <s v="2004-10-07"/>
        <s v="2004-10-08"/>
        <s v="2004-10-11"/>
        <s v="2004-10-12"/>
        <s v="2004-10-13"/>
        <s v="2004-10-14"/>
        <s v="2004-10-15"/>
        <s v="2004-10-18"/>
        <s v="2004-10-19"/>
        <s v="2004-10-20"/>
        <s v="2004-10-21"/>
        <s v="2004-10-22"/>
        <s v="2004-10-25"/>
        <s v="2004-10-26"/>
        <s v="2004-10-27"/>
        <s v="2004-10-28"/>
        <s v="2004-10-29"/>
        <s v="2004-11-01"/>
        <s v="2004-11-02"/>
        <s v="2004-11-03"/>
        <s v="2004-11-04"/>
        <s v="2004-11-05"/>
        <s v="2004-11-08"/>
        <s v="2004-11-09"/>
        <s v="2004-11-10"/>
        <s v="2004-11-11"/>
        <s v="2004-11-12"/>
        <s v="2004-11-15"/>
        <s v="2004-11-16"/>
        <s v="2004-11-17"/>
        <s v="2004-11-18"/>
        <s v="2004-11-19"/>
        <s v="2004-11-22"/>
        <s v="2004-11-23"/>
        <s v="2004-11-24"/>
        <s v="2004-11-26"/>
        <s v="2004-11-29"/>
        <s v="2004-11-30"/>
        <s v="2004-12-01"/>
        <s v="2004-12-02"/>
        <s v="2004-12-03"/>
        <s v="2004-12-06"/>
        <s v="2004-12-07"/>
        <s v="2004-12-08"/>
        <s v="2004-12-09"/>
        <s v="2004-12-10"/>
        <s v="2004-12-13"/>
        <s v="2004-12-14"/>
        <s v="2004-12-15"/>
        <s v="2004-12-16"/>
        <s v="2004-12-17"/>
        <s v="2004-12-20"/>
        <s v="2004-12-21"/>
        <s v="2004-12-22"/>
        <s v="2004-12-23"/>
        <s v="2004-12-27"/>
        <s v="2004-12-28"/>
        <s v="2004-12-29"/>
        <s v="2004-12-30"/>
        <s v="2004-12-31"/>
        <s v="2005-01-03"/>
        <s v="2005-01-04"/>
        <s v="2005-01-05"/>
        <s v="2005-01-06"/>
        <s v="2005-01-07"/>
        <s v="2005-01-10"/>
        <s v="2005-01-11"/>
        <s v="2005-01-12"/>
        <s v="2005-01-13"/>
        <s v="2005-01-14"/>
        <s v="2005-01-18"/>
        <s v="2005-01-19"/>
        <s v="2005-01-20"/>
        <s v="2005-01-21"/>
        <s v="2005-01-24"/>
        <s v="2005-01-25"/>
        <s v="2005-01-26"/>
        <s v="2005-01-27"/>
        <s v="2005-01-28"/>
        <s v="2005-01-31"/>
        <s v="2005-02-01"/>
        <s v="2005-02-02"/>
        <s v="2005-02-03"/>
        <s v="2005-02-04"/>
        <s v="2005-02-07"/>
        <s v="2005-02-08"/>
        <s v="2005-02-09"/>
        <s v="2005-02-10"/>
        <s v="2005-02-11"/>
        <s v="2005-02-14"/>
        <s v="2005-02-15"/>
        <s v="2005-02-16"/>
        <s v="2005-02-17"/>
        <s v="2005-02-18"/>
        <s v="2005-02-22"/>
        <s v="2005-02-23"/>
        <s v="2005-02-24"/>
        <s v="2005-02-25"/>
        <s v="2005-02-28"/>
        <s v="2005-03-01"/>
        <s v="2005-03-02"/>
        <s v="2005-03-03"/>
        <s v="2005-03-04"/>
        <s v="2005-03-07"/>
        <s v="2005-03-08"/>
        <s v="2005-03-09"/>
        <s v="2005-03-10"/>
        <s v="2005-03-11"/>
        <s v="2005-03-14"/>
        <s v="2005-03-15"/>
        <s v="2005-03-16"/>
        <s v="2005-03-17"/>
        <s v="2005-03-18"/>
        <s v="2005-03-21"/>
        <s v="2005-03-22"/>
        <s v="2005-03-23"/>
        <s v="2005-03-24"/>
        <s v="2005-03-28"/>
        <s v="2005-03-29"/>
        <s v="2005-03-30"/>
        <s v="2005-03-31"/>
        <s v="2005-04-01"/>
        <s v="2005-04-04"/>
        <s v="2005-04-05"/>
        <s v="2005-04-06"/>
        <s v="2005-04-07"/>
        <s v="2005-04-08"/>
        <s v="2005-04-11"/>
        <s v="2005-04-12"/>
        <s v="2005-04-13"/>
        <s v="2005-04-14"/>
        <s v="2005-04-15"/>
        <s v="2005-04-18"/>
        <s v="2005-04-19"/>
        <s v="2005-04-20"/>
        <s v="2005-04-21"/>
        <s v="2005-04-22"/>
        <s v="2005-04-25"/>
        <s v="2005-04-26"/>
        <s v="2005-04-27"/>
        <s v="2005-04-28"/>
        <s v="2005-04-29"/>
        <s v="2005-05-02"/>
        <s v="2005-05-03"/>
        <s v="2005-05-04"/>
        <s v="2005-05-05"/>
        <s v="2005-05-06"/>
        <s v="2005-05-09"/>
        <s v="2005-05-10"/>
        <s v="2005-05-11"/>
        <s v="2005-05-12"/>
        <s v="2005-05-13"/>
        <s v="2005-05-16"/>
        <s v="2005-05-17"/>
        <s v="2005-05-18"/>
        <s v="2005-05-19"/>
        <s v="2005-05-20"/>
        <s v="2005-05-23"/>
        <s v="2005-05-24"/>
        <s v="2005-05-25"/>
        <s v="2005-05-26"/>
        <s v="2005-05-27"/>
        <s v="2005-05-31"/>
        <s v="2005-06-01"/>
        <s v="2005-06-02"/>
        <s v="2005-06-03"/>
        <s v="2005-06-06"/>
        <s v="2005-06-07"/>
        <s v="2005-06-08"/>
        <s v="2005-06-09"/>
        <s v="2005-06-10"/>
        <s v="2005-06-13"/>
        <s v="2005-06-14"/>
        <s v="2005-06-15"/>
        <s v="2005-06-16"/>
        <s v="2005-06-17"/>
        <s v="2005-06-20"/>
        <s v="2005-06-21"/>
        <s v="2005-06-22"/>
        <s v="2005-06-23"/>
        <s v="2005-06-24"/>
        <s v="2005-06-27"/>
        <s v="2005-06-28"/>
        <s v="2005-06-29"/>
        <s v="2005-06-30"/>
        <s v="2005-07-01"/>
        <s v="2005-07-05"/>
        <s v="2005-07-06"/>
        <s v="2005-07-07"/>
        <s v="2005-07-08"/>
        <s v="2005-07-11"/>
        <s v="2005-07-12"/>
        <s v="2005-07-13"/>
        <s v="2005-07-14"/>
        <s v="2005-07-15"/>
        <s v="2005-07-18"/>
        <s v="2005-07-19"/>
        <s v="2005-07-20"/>
        <s v="2005-07-21"/>
        <s v="2005-07-22"/>
        <s v="2005-07-25"/>
        <s v="2005-07-26"/>
        <s v="2005-07-27"/>
        <s v="2005-07-28"/>
        <s v="2005-07-29"/>
        <s v="2005-08-01"/>
        <s v="2005-08-02"/>
        <s v="2005-08-03"/>
        <s v="2005-08-04"/>
        <s v="2005-08-05"/>
        <s v="2005-08-08"/>
        <s v="2005-08-09"/>
        <s v="2005-08-10"/>
        <s v="2005-08-11"/>
        <s v="2005-08-12"/>
        <s v="2005-08-15"/>
        <s v="2005-08-16"/>
        <s v="2005-08-17"/>
        <s v="2005-08-18"/>
        <s v="2005-08-19"/>
        <s v="2005-08-22"/>
        <s v="2005-08-23"/>
        <s v="2005-08-24"/>
        <s v="2005-08-25"/>
        <s v="2005-08-26"/>
        <s v="2005-08-29"/>
        <s v="2005-08-30"/>
        <s v="2005-08-31"/>
        <s v="2005-09-01"/>
        <s v="2005-09-02"/>
        <s v="2005-09-06"/>
        <s v="2005-09-07"/>
        <s v="2005-09-08"/>
        <s v="2005-09-09"/>
        <s v="2005-09-12"/>
        <s v="2005-09-13"/>
        <s v="2005-09-14"/>
        <s v="2005-09-15"/>
        <s v="2005-09-16"/>
        <s v="2005-09-19"/>
        <s v="2005-09-20"/>
        <s v="2005-09-21"/>
        <s v="2005-09-22"/>
        <s v="2005-09-23"/>
        <s v="2005-09-26"/>
        <s v="2005-09-27"/>
        <s v="2005-09-28"/>
        <s v="2005-09-29"/>
        <s v="2005-09-30"/>
        <s v="2005-10-03"/>
        <s v="2005-10-04"/>
        <s v="2005-10-05"/>
        <s v="2005-10-06"/>
        <s v="2005-10-07"/>
        <s v="2005-10-10"/>
        <s v="2005-10-11"/>
        <s v="2005-10-12"/>
        <s v="2005-10-13"/>
        <s v="2005-10-14"/>
        <s v="2005-10-17"/>
        <s v="2005-10-18"/>
        <s v="2005-10-19"/>
        <s v="2005-10-20"/>
        <s v="2005-10-21"/>
        <s v="2005-10-24"/>
        <s v="2005-10-25"/>
        <s v="2005-10-26"/>
        <s v="2005-10-27"/>
        <s v="2005-10-28"/>
        <s v="2005-10-31"/>
        <s v="2005-11-01"/>
        <s v="2005-11-02"/>
        <s v="2005-11-03"/>
        <s v="2005-11-04"/>
        <s v="2005-11-07"/>
        <s v="2005-11-08"/>
        <s v="2005-11-09"/>
        <s v="2005-11-10"/>
        <s v="2005-11-11"/>
        <s v="2005-11-14"/>
        <s v="2005-11-15"/>
        <s v="2005-11-16"/>
        <s v="2005-11-17"/>
        <s v="2005-11-18"/>
        <s v="2005-11-21"/>
        <s v="2005-11-22"/>
        <s v="2005-11-23"/>
        <s v="2005-11-25"/>
        <s v="2005-11-28"/>
        <s v="2005-11-29"/>
        <s v="2005-11-30"/>
        <s v="2005-12-01"/>
        <s v="2005-12-02"/>
        <s v="2005-12-05"/>
        <s v="2005-12-06"/>
        <s v="2005-12-07"/>
        <s v="2005-12-08"/>
        <s v="2005-12-09"/>
        <s v="2005-12-12"/>
        <s v="2005-12-13"/>
        <s v="2005-12-14"/>
        <s v="2005-12-15"/>
        <s v="2005-12-16"/>
        <s v="2005-12-19"/>
        <s v="2005-12-20"/>
        <s v="2005-12-21"/>
        <s v="2005-12-22"/>
        <s v="2005-12-23"/>
        <s v="2005-12-27"/>
        <s v="2005-12-28"/>
        <s v="2005-12-29"/>
        <s v="2005-12-30"/>
        <s v="2006-01-03"/>
        <s v="2006-01-04"/>
        <s v="2006-01-05"/>
        <s v="2006-01-06"/>
        <s v="2006-01-09"/>
        <s v="2006-01-10"/>
        <s v="2006-01-11"/>
        <s v="2006-01-12"/>
        <s v="2006-01-13"/>
        <s v="2006-01-17"/>
        <s v="2006-01-18"/>
        <s v="2006-01-19"/>
        <s v="2006-01-20"/>
        <s v="2006-01-23"/>
        <s v="2006-01-24"/>
        <s v="2006-01-25"/>
        <s v="2006-01-26"/>
        <s v="2006-01-27"/>
        <s v="2006-01-30"/>
        <s v="2006-01-31"/>
        <s v="2006-02-01"/>
        <s v="2006-02-02"/>
        <s v="2006-02-03"/>
        <s v="2006-02-06"/>
        <s v="2006-02-07"/>
        <s v="2006-02-08"/>
        <s v="2006-02-09"/>
        <s v="2006-02-10"/>
        <s v="2006-02-13"/>
        <s v="2006-02-14"/>
        <s v="2006-02-15"/>
        <s v="2006-02-16"/>
        <s v="2006-02-17"/>
        <s v="2006-02-21"/>
        <s v="2006-02-22"/>
        <s v="2006-02-23"/>
        <s v="2006-02-24"/>
        <s v="2006-02-27"/>
        <s v="2006-02-28"/>
        <s v="2006-03-01"/>
        <s v="2006-03-02"/>
        <s v="2006-03-03"/>
        <s v="2006-03-06"/>
        <s v="2006-03-07"/>
        <s v="2006-03-08"/>
        <s v="2006-03-09"/>
        <s v="2006-03-10"/>
        <s v="2006-03-13"/>
        <s v="2006-03-14"/>
        <s v="2006-03-15"/>
        <s v="2006-03-16"/>
        <s v="2006-03-17"/>
        <s v="2006-03-20"/>
        <s v="2006-03-21"/>
        <s v="2006-03-22"/>
        <s v="2006-03-23"/>
        <s v="2006-03-24"/>
        <s v="2006-03-27"/>
        <s v="2006-03-28"/>
        <s v="2006-03-29"/>
        <s v="2006-03-30"/>
        <s v="2006-03-31"/>
        <s v="2006-04-03"/>
        <s v="2006-04-04"/>
        <s v="2006-04-05"/>
        <s v="2006-04-06"/>
        <s v="2006-04-07"/>
        <s v="2006-04-10"/>
        <s v="2006-04-11"/>
        <s v="2006-04-12"/>
        <s v="2006-04-13"/>
        <s v="2006-04-17"/>
        <s v="2006-04-18"/>
        <s v="2006-04-19"/>
        <s v="2006-04-20"/>
        <s v="2006-04-21"/>
        <s v="2006-04-24"/>
        <s v="2006-04-25"/>
        <s v="2006-04-26"/>
        <s v="2006-04-27"/>
        <s v="2006-04-28"/>
        <s v="2006-05-01"/>
        <s v="2006-05-02"/>
        <s v="2006-05-03"/>
        <s v="2006-05-04"/>
        <s v="2006-05-05"/>
        <s v="2006-05-08"/>
        <s v="2006-05-09"/>
        <s v="2006-05-10"/>
        <s v="2006-05-11"/>
        <s v="2006-05-12"/>
        <s v="2006-05-15"/>
        <s v="2006-05-16"/>
        <s v="2006-05-17"/>
        <s v="2006-05-18"/>
        <s v="2006-05-19"/>
        <s v="2006-05-22"/>
        <s v="2006-05-23"/>
        <s v="2006-05-24"/>
        <s v="2006-05-25"/>
        <s v="2006-05-26"/>
        <s v="2006-05-30"/>
        <s v="2006-05-31"/>
        <s v="2006-06-01"/>
        <s v="2006-06-02"/>
        <s v="2006-06-05"/>
        <s v="2006-06-06"/>
        <s v="2006-06-07"/>
        <s v="2006-06-08"/>
        <s v="2006-06-09"/>
        <s v="2006-06-12"/>
        <s v="2006-06-13"/>
        <s v="2006-06-14"/>
        <s v="2006-06-15"/>
        <s v="2006-06-16"/>
        <s v="2006-06-19"/>
        <s v="2006-06-20"/>
        <s v="2006-06-21"/>
        <s v="2006-06-22"/>
        <s v="2006-06-23"/>
        <s v="2006-06-26"/>
        <s v="2006-06-27"/>
        <s v="2006-06-28"/>
        <s v="2006-06-29"/>
        <s v="2006-06-30"/>
        <s v="2006-07-03"/>
        <s v="2006-07-05"/>
        <s v="2006-07-06"/>
        <s v="2006-07-07"/>
        <s v="2006-07-10"/>
        <s v="2006-07-11"/>
        <s v="2006-07-12"/>
        <s v="2006-07-13"/>
        <s v="2006-07-14"/>
        <s v="2006-07-17"/>
        <s v="2006-07-18"/>
        <s v="2006-07-19"/>
        <s v="2006-07-20"/>
        <s v="2006-07-21"/>
        <s v="2006-07-24"/>
        <s v="2006-07-25"/>
        <s v="2006-07-26"/>
        <s v="2006-07-27"/>
        <s v="2006-07-28"/>
        <s v="2006-07-31"/>
        <s v="2006-08-01"/>
        <s v="2006-08-02"/>
        <s v="2006-08-03"/>
        <s v="2006-08-04"/>
        <s v="2006-08-07"/>
        <s v="2006-08-08"/>
        <s v="2006-08-09"/>
        <s v="2006-08-10"/>
        <s v="2006-08-11"/>
        <s v="2006-08-14"/>
        <s v="2006-08-15"/>
        <s v="2006-08-16"/>
        <s v="2006-08-17"/>
        <s v="2006-08-18"/>
        <s v="2006-08-21"/>
        <s v="2006-08-22"/>
        <s v="2006-08-23"/>
        <s v="2006-08-24"/>
        <s v="2006-08-25"/>
        <s v="2006-08-28"/>
        <s v="2006-08-29"/>
        <s v="2006-08-30"/>
        <s v="2006-08-31"/>
        <s v="2006-09-01"/>
        <s v="2006-09-05"/>
        <s v="2006-09-06"/>
        <s v="2006-09-07"/>
        <s v="2006-09-08"/>
        <s v="2006-09-11"/>
        <s v="2006-09-12"/>
        <s v="2006-09-13"/>
        <s v="2006-09-14"/>
        <s v="2006-09-15"/>
        <s v="2006-09-18"/>
        <s v="2006-09-19"/>
        <s v="2006-09-20"/>
        <s v="2006-09-21"/>
        <s v="2006-09-22"/>
        <s v="2006-09-25"/>
        <s v="2006-09-26"/>
        <s v="2006-09-27"/>
        <s v="2006-09-28"/>
        <s v="2006-09-29"/>
        <s v="2006-10-02"/>
        <s v="2006-10-03"/>
        <s v="2006-10-04"/>
        <s v="2006-10-05"/>
        <s v="2006-10-06"/>
        <s v="2006-10-09"/>
        <s v="2006-10-10"/>
        <s v="2006-10-11"/>
        <s v="2006-10-12"/>
        <s v="2006-10-13"/>
        <s v="2006-10-16"/>
        <s v="2006-10-17"/>
        <s v="2006-10-18"/>
        <s v="2006-10-19"/>
        <s v="2006-10-20"/>
        <s v="2006-10-23"/>
        <s v="2006-10-24"/>
        <s v="2006-10-25"/>
        <s v="2006-10-26"/>
        <s v="2006-10-27"/>
        <s v="2006-10-30"/>
        <s v="2006-10-31"/>
        <s v="2006-11-01"/>
        <s v="2006-11-02"/>
        <s v="2006-11-03"/>
        <s v="2006-11-06"/>
        <s v="2006-11-07"/>
        <s v="2006-11-08"/>
        <s v="2006-11-09"/>
        <s v="2006-11-10"/>
        <s v="2006-11-13"/>
        <s v="2006-11-14"/>
        <s v="2006-11-15"/>
        <s v="2006-11-16"/>
        <s v="2006-11-17"/>
        <s v="2006-11-20"/>
        <s v="2006-11-21"/>
        <s v="2006-11-22"/>
        <s v="2006-11-24"/>
        <s v="2006-11-27"/>
        <s v="2006-11-28"/>
        <s v="2006-11-29"/>
        <s v="2006-11-30"/>
        <s v="2006-12-01"/>
        <s v="2006-12-04"/>
        <s v="2006-12-05"/>
        <s v="2006-12-06"/>
        <s v="2006-12-07"/>
        <s v="2006-12-08"/>
        <s v="2006-12-11"/>
        <s v="2006-12-12"/>
        <s v="2006-12-13"/>
        <s v="2006-12-14"/>
        <s v="2006-12-15"/>
        <s v="2006-12-18"/>
        <s v="2006-12-19"/>
        <s v="2006-12-20"/>
        <s v="2006-12-21"/>
        <s v="2006-12-22"/>
        <s v="2006-12-26"/>
        <s v="2006-12-27"/>
        <s v="2006-12-28"/>
        <s v="2006-12-29"/>
        <s v="2007-01-03"/>
        <s v="2007-01-04"/>
        <s v="2007-01-05"/>
        <s v="2007-01-08"/>
        <s v="2007-01-09"/>
        <s v="2007-01-10"/>
        <s v="2007-01-11"/>
        <s v="2007-01-12"/>
        <s v="2007-01-16"/>
        <s v="2007-01-17"/>
        <s v="2007-01-18"/>
        <s v="2007-01-19"/>
        <s v="2007-01-22"/>
        <s v="2007-01-23"/>
        <s v="2007-01-24"/>
        <s v="2007-01-25"/>
        <s v="2007-01-26"/>
        <s v="2007-01-29"/>
        <s v="2007-01-30"/>
        <s v="2007-01-31"/>
        <s v="2007-02-01"/>
        <s v="2007-02-02"/>
        <s v="2007-02-05"/>
        <s v="2007-02-06"/>
        <s v="2007-02-07"/>
        <s v="2007-02-08"/>
        <s v="2007-02-09"/>
        <s v="2007-02-12"/>
        <s v="2007-02-13"/>
        <s v="2007-02-14"/>
        <s v="2007-02-15"/>
        <s v="2007-02-16"/>
        <s v="2007-02-20"/>
        <s v="2007-02-21"/>
        <s v="2007-02-22"/>
        <s v="2007-02-23"/>
        <s v="2007-02-26"/>
        <s v="2007-02-27"/>
        <s v="2007-02-28"/>
        <s v="2007-03-01"/>
        <s v="2007-03-02"/>
        <s v="2007-03-05"/>
        <s v="2007-03-06"/>
        <s v="2007-03-07"/>
        <s v="2007-03-08"/>
        <s v="2007-03-09"/>
        <s v="2007-03-12"/>
        <s v="2007-03-13"/>
        <s v="2007-03-14"/>
        <s v="2007-03-15"/>
        <s v="2007-03-16"/>
        <s v="2007-03-19"/>
        <s v="2007-03-20"/>
        <s v="2007-03-21"/>
        <s v="2007-03-22"/>
        <s v="2007-03-23"/>
        <s v="2007-03-26"/>
        <s v="2007-03-27"/>
        <s v="2007-03-28"/>
        <s v="2007-03-29"/>
        <s v="2007-03-30"/>
        <s v="2007-04-02"/>
        <s v="2007-04-03"/>
        <s v="2007-04-04"/>
        <s v="2007-04-05"/>
        <s v="2007-04-09"/>
        <s v="2007-04-10"/>
        <s v="2007-04-11"/>
        <s v="2007-04-12"/>
        <s v="2007-04-13"/>
        <s v="2007-04-16"/>
        <s v="2007-04-17"/>
        <s v="2007-04-18"/>
        <s v="2007-04-19"/>
        <s v="2007-04-20"/>
        <s v="2007-04-23"/>
        <s v="2007-04-24"/>
        <s v="2007-04-25"/>
        <s v="2007-04-26"/>
        <s v="2007-04-27"/>
        <s v="2007-04-30"/>
        <s v="2007-05-01"/>
        <s v="2007-05-02"/>
        <s v="2007-05-03"/>
        <s v="2007-05-04"/>
        <s v="2007-05-07"/>
        <s v="2007-05-08"/>
        <s v="2007-05-09"/>
        <s v="2007-05-10"/>
        <s v="2007-05-11"/>
        <s v="2007-05-14"/>
        <s v="2007-05-15"/>
        <s v="2007-05-16"/>
        <s v="2007-05-17"/>
        <s v="2007-05-18"/>
        <s v="2007-05-21"/>
        <s v="2007-05-22"/>
        <s v="2007-05-23"/>
        <s v="2007-05-24"/>
        <s v="2007-05-25"/>
        <s v="2007-05-29"/>
        <s v="2007-05-30"/>
        <s v="2007-05-31"/>
        <s v="2007-06-01"/>
        <s v="2007-06-04"/>
        <s v="2007-06-05"/>
        <s v="2007-06-06"/>
        <s v="2007-06-07"/>
        <s v="2007-06-08"/>
        <s v="2007-06-11"/>
        <s v="2007-06-12"/>
        <s v="2007-06-13"/>
        <s v="2007-06-14"/>
        <s v="2007-06-15"/>
        <s v="2007-06-18"/>
        <s v="2007-06-19"/>
        <s v="2007-06-20"/>
        <s v="2007-06-21"/>
        <s v="2007-06-22"/>
        <s v="2007-06-25"/>
        <s v="2007-06-26"/>
        <s v="2007-06-27"/>
        <s v="2007-06-28"/>
        <s v="2007-06-29"/>
        <s v="2007-07-02"/>
        <s v="2007-07-03"/>
        <s v="2007-07-05"/>
        <s v="2007-07-06"/>
        <s v="2007-07-09"/>
        <s v="2007-07-10"/>
        <s v="2007-07-11"/>
        <s v="2007-07-12"/>
        <s v="2007-07-13"/>
        <s v="2007-07-16"/>
        <s v="2007-07-17"/>
        <s v="2007-07-18"/>
        <s v="2007-07-19"/>
        <s v="2007-07-20"/>
        <s v="2007-07-23"/>
        <s v="2007-07-24"/>
        <s v="2007-07-25"/>
        <s v="2007-07-26"/>
        <s v="2007-07-27"/>
        <s v="2007-07-30"/>
        <s v="2007-07-31"/>
        <s v="2007-08-01"/>
        <s v="2007-08-02"/>
        <s v="2007-08-03"/>
        <s v="2007-08-06"/>
        <s v="2007-08-07"/>
        <s v="2007-08-08"/>
        <s v="2007-08-09"/>
        <s v="2007-08-10"/>
        <s v="2007-08-13"/>
        <s v="2007-08-14"/>
        <s v="2007-08-15"/>
        <s v="2007-08-16"/>
        <s v="2007-08-17"/>
        <s v="2007-08-20"/>
        <s v="2007-08-21"/>
        <s v="2007-08-22"/>
        <s v="2007-08-23"/>
        <s v="2007-08-24"/>
        <s v="2007-08-27"/>
        <s v="2007-08-28"/>
        <s v="2007-08-29"/>
        <s v="2007-08-30"/>
        <s v="2007-08-31"/>
        <s v="2007-09-04"/>
        <s v="2007-09-05"/>
        <s v="2007-09-06"/>
        <s v="2007-09-07"/>
        <s v="2007-09-10"/>
        <s v="2007-09-11"/>
        <s v="2007-09-12"/>
        <s v="2007-09-13"/>
        <s v="2007-09-14"/>
        <s v="2007-09-17"/>
        <s v="2007-09-18"/>
        <s v="2007-09-19"/>
        <s v="2007-09-20"/>
        <s v="2007-09-21"/>
        <s v="2007-09-24"/>
        <s v="2007-09-25"/>
        <s v="2007-09-26"/>
        <s v="2007-09-27"/>
        <s v="2007-09-28"/>
        <s v="2007-10-01"/>
        <s v="2007-10-02"/>
        <s v="2007-10-03"/>
        <s v="2007-10-04"/>
        <s v="2007-10-05"/>
        <s v="2007-10-08"/>
        <s v="2007-10-09"/>
        <s v="2007-10-10"/>
        <s v="2007-10-11"/>
        <s v="2007-10-12"/>
        <s v="2007-10-15"/>
        <s v="2007-10-16"/>
        <s v="2007-10-17"/>
        <s v="2007-10-18"/>
        <s v="2007-10-19"/>
        <s v="2007-10-22"/>
        <s v="2007-10-23"/>
        <s v="2007-10-24"/>
        <s v="2007-10-25"/>
        <s v="2007-10-26"/>
        <s v="2007-10-29"/>
        <s v="2007-10-30"/>
        <s v="2007-10-31"/>
        <s v="2007-11-01"/>
        <s v="2007-11-02"/>
        <s v="2007-11-05"/>
        <s v="2007-11-06"/>
        <s v="2007-11-07"/>
        <s v="2007-11-08"/>
        <s v="2007-11-09"/>
        <s v="2007-11-12"/>
        <s v="2007-11-13"/>
        <s v="2007-11-14"/>
        <s v="2007-11-15"/>
        <s v="2007-11-16"/>
        <s v="2007-11-19"/>
        <s v="2007-11-20"/>
        <s v="2007-11-21"/>
        <s v="2007-11-23"/>
        <s v="2007-11-26"/>
        <s v="2007-11-27"/>
        <s v="2007-11-28"/>
        <s v="2007-11-29"/>
        <s v="2007-11-30"/>
        <s v="2007-12-03"/>
        <s v="2007-12-04"/>
        <s v="2007-12-05"/>
        <s v="2007-12-06"/>
        <s v="2007-12-07"/>
        <s v="2007-12-10"/>
        <s v="2007-12-11"/>
        <s v="2007-12-12"/>
        <s v="2007-12-13"/>
        <s v="2007-12-14"/>
        <s v="2007-12-17"/>
        <s v="2007-12-18"/>
        <s v="2007-12-19"/>
        <s v="2007-12-20"/>
        <s v="2007-12-21"/>
        <s v="2007-12-24"/>
        <s v="2007-12-26"/>
        <s v="2007-12-27"/>
        <s v="2007-12-28"/>
        <s v="2007-12-31"/>
        <s v="2008-01-02"/>
        <s v="2008-01-03"/>
        <s v="2008-01-04"/>
        <s v="2008-01-07"/>
        <s v="2008-01-08"/>
        <s v="2008-01-09"/>
        <s v="2008-01-10"/>
        <s v="2008-01-11"/>
        <s v="2008-01-14"/>
        <s v="2008-01-15"/>
        <s v="2008-01-16"/>
        <s v="2008-01-17"/>
        <s v="2008-01-18"/>
        <s v="2008-01-22"/>
        <s v="2008-01-23"/>
        <s v="2008-01-24"/>
        <s v="2008-01-25"/>
        <s v="2008-01-28"/>
        <s v="2008-01-29"/>
        <s v="2008-01-30"/>
        <s v="2008-01-31"/>
        <s v="2008-02-01"/>
        <s v="2008-02-04"/>
        <s v="2008-02-05"/>
        <s v="2008-02-06"/>
        <s v="2008-02-07"/>
        <s v="2008-02-08"/>
        <s v="2008-02-11"/>
        <s v="2008-02-12"/>
        <s v="2008-02-13"/>
        <s v="2008-02-14"/>
        <s v="2008-02-15"/>
        <s v="2008-02-19"/>
        <s v="2008-02-20"/>
        <s v="2008-02-21"/>
        <s v="2008-02-22"/>
        <s v="2008-02-25"/>
        <s v="2008-02-26"/>
        <s v="2008-02-27"/>
        <s v="2008-02-28"/>
        <s v="2008-02-29"/>
        <s v="2008-03-03"/>
        <s v="2008-03-04"/>
        <s v="2008-03-05"/>
        <s v="2008-03-06"/>
        <s v="2008-03-07"/>
        <s v="2008-03-10"/>
        <s v="2008-03-11"/>
        <s v="2008-03-12"/>
        <s v="2008-03-13"/>
        <s v="2008-03-14"/>
        <s v="2008-03-17"/>
        <s v="2008-03-18"/>
        <s v="2008-03-19"/>
        <s v="2008-03-20"/>
        <s v="2008-03-24"/>
        <s v="2008-03-25"/>
        <s v="2008-03-26"/>
        <s v="2008-03-27"/>
        <s v="2008-03-28"/>
        <s v="2008-03-31"/>
        <s v="2008-04-01"/>
        <s v="2008-04-02"/>
        <s v="2008-04-03"/>
        <s v="2008-04-04"/>
        <s v="2008-04-07"/>
        <s v="2008-04-08"/>
        <s v="2008-04-09"/>
        <s v="2008-04-10"/>
        <s v="2008-04-11"/>
        <s v="2008-04-14"/>
        <s v="2008-04-15"/>
        <s v="2008-04-16"/>
        <s v="2008-04-17"/>
        <s v="2008-04-18"/>
        <s v="2008-04-21"/>
        <s v="2008-04-22"/>
        <s v="2008-04-23"/>
        <s v="2008-04-24"/>
        <s v="2008-04-25"/>
        <s v="2008-04-28"/>
        <s v="2008-04-29"/>
        <s v="2008-04-30"/>
        <s v="2008-05-01"/>
        <s v="2008-05-02"/>
        <s v="2008-05-05"/>
        <s v="2008-05-06"/>
        <s v="2008-05-07"/>
        <s v="2008-05-08"/>
        <s v="2008-05-09"/>
        <s v="2008-05-12"/>
        <s v="2008-05-13"/>
        <s v="2008-05-14"/>
        <s v="2008-05-15"/>
        <s v="2008-05-16"/>
        <s v="2008-05-19"/>
        <s v="2008-05-20"/>
        <s v="2008-05-21"/>
        <s v="2008-05-22"/>
        <s v="2008-05-23"/>
        <s v="2008-05-27"/>
        <s v="2008-05-28"/>
        <s v="2008-05-29"/>
        <s v="2008-05-30"/>
        <s v="2008-06-02"/>
        <s v="2008-06-03"/>
        <s v="2008-06-04"/>
        <s v="2008-06-05"/>
        <s v="2008-06-06"/>
        <s v="2008-06-09"/>
        <s v="2008-06-10"/>
        <s v="2008-06-11"/>
        <s v="2008-06-12"/>
        <s v="2008-06-13"/>
        <s v="2008-06-16"/>
        <s v="2008-06-17"/>
        <s v="2008-06-18"/>
        <s v="2008-06-19"/>
        <s v="2008-06-20"/>
        <s v="2008-06-23"/>
        <s v="2008-06-24"/>
        <s v="2008-06-25"/>
        <s v="2008-06-26"/>
        <s v="2008-06-27"/>
        <s v="2008-06-30"/>
        <s v="2008-07-01"/>
        <s v="2008-07-02"/>
        <s v="2008-07-03"/>
        <s v="2008-07-07"/>
        <s v="2008-07-08"/>
        <s v="2008-07-09"/>
        <s v="2008-07-10"/>
        <s v="2008-07-11"/>
        <s v="2008-07-14"/>
        <s v="2008-07-15"/>
        <s v="2008-07-16"/>
        <s v="2008-07-17"/>
        <s v="2008-07-18"/>
        <s v="2008-07-21"/>
        <s v="2008-07-22"/>
        <s v="2008-07-23"/>
        <s v="2008-07-24"/>
        <s v="2008-07-25"/>
        <s v="2008-07-28"/>
        <s v="2008-07-29"/>
        <s v="2008-07-30"/>
        <s v="2008-07-31"/>
        <s v="2008-08-01"/>
        <s v="2008-08-04"/>
        <s v="2008-08-05"/>
        <s v="2008-08-06"/>
        <s v="2008-08-07"/>
        <s v="2008-08-08"/>
        <s v="2008-08-11"/>
        <s v="2008-08-12"/>
        <s v="2008-08-13"/>
        <s v="2008-08-14"/>
        <s v="2008-08-15"/>
        <s v="2008-08-18"/>
        <s v="2008-08-19"/>
        <s v="2008-08-20"/>
        <s v="2008-08-21"/>
        <s v="2008-08-22"/>
        <s v="2008-08-25"/>
        <s v="2008-08-26"/>
        <s v="2008-08-27"/>
        <s v="2008-08-28"/>
        <s v="2008-08-29"/>
        <s v="2008-09-02"/>
        <s v="2008-09-03"/>
        <s v="2008-09-04"/>
        <s v="2008-09-05"/>
        <s v="2008-09-08"/>
        <s v="2008-09-09"/>
        <s v="2008-09-10"/>
        <s v="2008-09-11"/>
        <s v="2008-09-12"/>
        <s v="2008-09-15"/>
        <s v="2008-09-16"/>
        <s v="2008-09-17"/>
        <s v="2008-09-18"/>
        <s v="2008-09-19"/>
        <s v="2008-09-22"/>
        <s v="2008-09-23"/>
        <s v="2008-09-24"/>
        <s v="2008-09-25"/>
        <s v="2008-09-26"/>
        <s v="2008-09-29"/>
        <s v="2008-09-30"/>
        <s v="2008-10-01"/>
        <s v="2008-10-02"/>
        <s v="2008-10-03"/>
        <s v="2008-10-06"/>
        <s v="2008-10-07"/>
        <s v="2008-10-08"/>
        <s v="2008-10-09"/>
        <s v="2008-10-10"/>
        <s v="2008-10-13"/>
        <s v="2008-10-14"/>
        <s v="2008-10-15"/>
        <s v="2008-10-16"/>
        <s v="2008-10-17"/>
        <s v="2008-10-20"/>
        <s v="2008-10-21"/>
        <s v="2008-10-22"/>
        <s v="2008-10-23"/>
        <s v="2008-10-24"/>
        <s v="2008-10-27"/>
        <s v="2008-10-28"/>
        <s v="2008-10-29"/>
        <s v="2008-10-30"/>
        <s v="2008-10-31"/>
        <s v="2008-11-03"/>
        <s v="2008-11-04"/>
        <s v="2008-11-05"/>
        <s v="2008-11-06"/>
        <s v="2008-11-07"/>
        <s v="2008-11-10"/>
        <s v="2008-11-11"/>
        <s v="2008-11-12"/>
        <s v="2008-11-13"/>
        <s v="2008-11-14"/>
        <s v="2008-11-17"/>
        <s v="2008-11-18"/>
        <s v="2008-11-19"/>
        <s v="2008-11-20"/>
        <s v="2008-11-21"/>
        <s v="2008-11-24"/>
        <s v="2008-11-25"/>
        <s v="2008-11-26"/>
        <s v="2008-11-28"/>
        <s v="2008-12-01"/>
        <s v="2008-12-02"/>
        <s v="2008-12-03"/>
        <s v="2008-12-04"/>
        <s v="2008-12-05"/>
        <s v="2008-12-08"/>
        <s v="2008-12-09"/>
        <s v="2008-12-10"/>
        <s v="2008-12-11"/>
        <s v="2008-12-12"/>
        <s v="2008-12-15"/>
        <s v="2008-12-16"/>
        <s v="2008-12-17"/>
        <s v="2008-12-18"/>
        <s v="2008-12-19"/>
        <s v="2008-12-22"/>
        <s v="2008-12-23"/>
        <s v="2008-12-24"/>
        <s v="2008-12-26"/>
        <s v="2008-12-29"/>
        <s v="2008-12-30"/>
        <s v="2008-12-31"/>
        <s v="2009-01-02"/>
        <s v="2009-01-05"/>
        <s v="2009-01-06"/>
        <s v="2009-01-07"/>
        <s v="2009-01-08"/>
        <s v="2009-01-09"/>
        <s v="2009-01-12"/>
        <s v="2009-01-13"/>
        <s v="2009-01-14"/>
        <s v="2009-01-15"/>
        <s v="2009-01-16"/>
        <s v="2009-01-20"/>
        <s v="2009-01-21"/>
        <s v="2009-01-22"/>
        <s v="2009-01-23"/>
        <s v="2009-01-26"/>
        <s v="2009-01-27"/>
        <s v="2009-01-28"/>
        <s v="2009-01-29"/>
        <s v="2009-01-30"/>
        <s v="2009-02-02"/>
        <s v="2009-02-03"/>
        <s v="2009-02-04"/>
        <s v="2009-02-05"/>
        <s v="2009-02-06"/>
        <s v="2009-02-09"/>
        <s v="2009-02-10"/>
        <s v="2009-02-11"/>
        <s v="2009-02-12"/>
        <s v="2009-02-13"/>
        <s v="2009-02-17"/>
        <s v="2009-02-18"/>
        <s v="2009-02-19"/>
        <s v="2009-02-20"/>
        <s v="2009-02-23"/>
        <s v="2009-02-24"/>
        <s v="2009-02-25"/>
        <s v="2009-02-26"/>
        <s v="2009-02-27"/>
        <s v="2009-03-02"/>
        <s v="2009-03-03"/>
        <s v="2009-03-04"/>
        <s v="2009-03-05"/>
        <s v="2009-03-06"/>
        <s v="2009-03-09"/>
        <s v="2009-03-10"/>
        <s v="2009-03-11"/>
        <s v="2009-03-12"/>
        <s v="2009-03-13"/>
        <s v="2009-03-16"/>
        <s v="2009-03-17"/>
        <s v="2009-03-18"/>
        <s v="2009-03-19"/>
        <s v="2009-03-20"/>
        <s v="2009-03-23"/>
        <s v="2009-03-24"/>
        <s v="2009-03-25"/>
        <s v="2009-03-26"/>
        <s v="2009-03-27"/>
        <s v="2009-03-30"/>
        <s v="2009-03-31"/>
        <s v="2009-04-01"/>
        <s v="2009-04-02"/>
        <s v="2009-04-03"/>
        <s v="2009-04-06"/>
        <s v="2009-04-07"/>
        <s v="2009-04-08"/>
        <s v="2009-04-09"/>
        <s v="2009-04-13"/>
        <s v="2009-04-14"/>
        <s v="2009-04-15"/>
        <s v="2009-04-16"/>
        <s v="2009-04-17"/>
        <s v="2009-04-20"/>
        <s v="2009-04-21"/>
        <s v="2009-04-22"/>
        <s v="2009-04-23"/>
        <s v="2009-04-24"/>
        <s v="2009-04-27"/>
        <s v="2009-04-28"/>
        <s v="2009-04-29"/>
        <s v="2009-04-30"/>
        <s v="2009-05-01"/>
        <s v="2009-05-04"/>
        <s v="2009-05-05"/>
        <s v="2009-05-06"/>
        <s v="2009-05-07"/>
        <s v="2009-05-08"/>
        <s v="2009-05-11"/>
        <s v="2009-05-12"/>
        <s v="2009-05-13"/>
        <s v="2009-05-14"/>
        <s v="2009-05-15"/>
        <s v="2009-05-18"/>
        <s v="2009-05-19"/>
        <s v="2009-05-20"/>
        <s v="2009-05-21"/>
        <s v="2009-05-22"/>
        <s v="2009-05-26"/>
        <s v="2009-05-27"/>
        <s v="2009-05-28"/>
        <s v="2009-05-29"/>
        <s v="2009-06-01"/>
        <s v="2009-06-02"/>
        <s v="2009-06-03"/>
        <s v="2009-06-04"/>
        <s v="2009-06-05"/>
        <s v="2009-06-08"/>
        <s v="2009-06-09"/>
        <s v="2009-06-10"/>
        <s v="2009-06-11"/>
        <s v="2009-06-12"/>
        <s v="2009-06-15"/>
        <s v="2009-06-16"/>
        <s v="2009-06-17"/>
        <s v="2009-06-18"/>
        <s v="2009-06-19"/>
        <s v="2009-06-22"/>
        <s v="2009-06-23"/>
        <s v="2009-06-24"/>
        <s v="2009-06-25"/>
        <s v="2009-06-26"/>
        <s v="2009-06-29"/>
        <s v="2009-06-30"/>
        <s v="2009-07-01"/>
        <s v="2009-07-02"/>
        <s v="2009-07-06"/>
        <s v="2009-07-07"/>
        <s v="2009-07-08"/>
        <s v="2009-07-09"/>
        <s v="2009-07-10"/>
        <s v="2009-07-13"/>
        <s v="2009-07-14"/>
        <s v="2009-07-15"/>
        <s v="2009-07-16"/>
        <s v="2009-07-17"/>
        <s v="2009-07-20"/>
        <s v="2009-07-21"/>
        <s v="2009-07-22"/>
        <s v="2009-07-23"/>
        <s v="2009-07-24"/>
        <s v="2009-07-27"/>
        <s v="2009-07-28"/>
        <s v="2009-07-29"/>
        <s v="2009-07-30"/>
        <s v="2009-07-31"/>
        <s v="2009-08-03"/>
        <s v="2009-08-04"/>
        <s v="2009-08-05"/>
        <s v="2009-08-06"/>
        <s v="2009-08-07"/>
        <s v="2009-08-10"/>
        <s v="2009-08-11"/>
        <s v="2009-08-12"/>
        <s v="2009-08-13"/>
        <s v="2009-08-14"/>
        <s v="2009-08-17"/>
        <s v="2009-08-18"/>
        <s v="2009-08-19"/>
        <s v="2009-08-20"/>
        <s v="2009-08-21"/>
        <s v="2009-08-24"/>
        <s v="2009-08-25"/>
        <s v="2009-08-26"/>
        <s v="2009-08-27"/>
        <s v="2009-08-28"/>
        <s v="2009-08-31"/>
        <s v="2009-09-01"/>
        <s v="2009-09-02"/>
        <s v="2009-09-03"/>
        <s v="2009-09-04"/>
        <s v="2009-09-08"/>
        <s v="2009-09-09"/>
        <s v="2009-09-10"/>
        <s v="2009-09-11"/>
        <s v="2009-09-14"/>
        <s v="2009-09-15"/>
        <s v="2009-09-16"/>
        <s v="2009-09-17"/>
        <s v="2009-09-18"/>
        <s v="2009-09-21"/>
        <s v="2009-09-22"/>
        <s v="2009-09-23"/>
        <s v="2009-09-24"/>
        <s v="2009-09-25"/>
        <s v="2009-09-28"/>
        <s v="2009-09-29"/>
        <s v="2009-09-30"/>
        <s v="2009-10-01"/>
        <s v="2009-10-02"/>
        <s v="2009-10-05"/>
        <s v="2009-10-06"/>
        <s v="2009-10-07"/>
        <s v="2009-10-08"/>
        <s v="2009-10-09"/>
        <s v="2009-10-12"/>
        <s v="2009-10-13"/>
        <s v="2009-10-14"/>
        <s v="2009-10-15"/>
        <s v="2009-10-16"/>
        <s v="2009-10-19"/>
        <s v="2009-10-20"/>
        <s v="2009-10-21"/>
        <s v="2009-10-22"/>
        <s v="2009-10-23"/>
        <s v="2009-10-26"/>
        <s v="2009-10-27"/>
        <s v="2009-10-28"/>
        <s v="2009-10-29"/>
        <s v="2009-10-30"/>
        <s v="2009-11-02"/>
        <s v="2009-11-03"/>
        <s v="2009-11-04"/>
        <s v="2009-11-05"/>
        <s v="2009-11-06"/>
        <s v="2009-11-09"/>
        <s v="2009-11-10"/>
        <s v="2009-11-11"/>
        <s v="2009-11-12"/>
        <s v="2009-11-13"/>
        <s v="2009-11-16"/>
        <s v="2009-11-17"/>
        <s v="2009-11-18"/>
        <s v="2009-11-19"/>
        <s v="2009-11-20"/>
        <s v="2009-11-23"/>
        <s v="2009-11-24"/>
        <s v="2009-11-25"/>
        <s v="2009-11-27"/>
        <s v="2009-11-30"/>
        <s v="2009-12-01"/>
        <s v="2009-12-02"/>
        <s v="2009-12-03"/>
        <s v="2009-12-04"/>
        <s v="2009-12-07"/>
        <s v="2009-12-08"/>
        <s v="2009-12-09"/>
        <s v="2009-12-10"/>
        <s v="2009-12-11"/>
        <s v="2009-12-14"/>
        <s v="2009-12-15"/>
        <s v="2009-12-16"/>
        <s v="2009-12-17"/>
        <s v="2009-12-18"/>
        <s v="2009-12-21"/>
        <s v="2009-12-22"/>
        <s v="2009-12-23"/>
        <s v="2009-12-24"/>
        <s v="2009-12-28"/>
        <s v="2009-12-29"/>
        <s v="2009-12-30"/>
        <s v="2009-12-31"/>
        <s v="2010-01-04"/>
        <s v="2010-01-05"/>
        <s v="2010-01-06"/>
        <s v="2010-01-07"/>
        <s v="2010-01-08"/>
        <s v="2010-01-11"/>
        <s v="2010-01-12"/>
        <s v="2010-01-13"/>
        <s v="2010-01-14"/>
        <s v="2010-01-15"/>
        <s v="2010-01-19"/>
        <s v="2010-01-20"/>
        <s v="2010-01-21"/>
        <s v="2010-01-22"/>
        <s v="2010-01-25"/>
        <s v="2010-01-26"/>
        <s v="2010-01-27"/>
        <s v="2010-01-28"/>
        <s v="2010-01-29"/>
        <s v="2010-02-01"/>
        <s v="2010-02-02"/>
        <s v="2010-02-03"/>
        <s v="2010-02-04"/>
        <s v="2010-02-05"/>
        <s v="2010-02-08"/>
        <s v="2010-02-09"/>
        <s v="2010-02-10"/>
        <s v="2010-02-11"/>
        <s v="2010-02-12"/>
        <s v="2010-02-16"/>
        <s v="2010-02-17"/>
        <s v="2010-02-18"/>
        <s v="2010-02-19"/>
        <s v="2010-02-22"/>
        <s v="2010-02-23"/>
        <s v="2010-02-24"/>
        <s v="2010-02-25"/>
        <s v="2010-02-26"/>
        <s v="2010-03-01"/>
        <s v="2010-03-02"/>
        <s v="2010-03-03"/>
        <s v="2010-03-04"/>
        <s v="2010-03-05"/>
        <s v="2010-03-08"/>
        <s v="2010-03-09"/>
        <s v="2010-03-10"/>
        <s v="2010-03-11"/>
        <s v="2010-03-12"/>
        <s v="2010-03-15"/>
        <s v="2010-03-16"/>
        <s v="2010-03-17"/>
        <s v="2010-03-18"/>
        <s v="2010-03-19"/>
        <s v="2010-03-22"/>
        <s v="2010-03-23"/>
        <s v="2010-03-24"/>
        <s v="2010-03-25"/>
        <s v="2010-03-26"/>
        <s v="2010-03-29"/>
        <s v="2010-03-30"/>
        <s v="2010-03-31"/>
        <s v="2010-04-01"/>
        <s v="2010-04-05"/>
        <s v="2010-04-06"/>
        <s v="2010-04-07"/>
        <s v="2010-04-08"/>
        <s v="2010-04-09"/>
        <s v="2010-04-12"/>
        <s v="2010-04-13"/>
        <s v="2010-04-14"/>
        <s v="2010-04-15"/>
        <s v="2010-04-16"/>
        <s v="2010-04-19"/>
        <s v="2010-04-20"/>
        <s v="2010-04-21"/>
        <s v="2010-04-22"/>
        <s v="2010-04-23"/>
        <s v="2010-04-26"/>
        <s v="2010-04-27"/>
        <s v="2010-04-28"/>
        <s v="2010-04-29"/>
        <s v="2010-04-30"/>
        <s v="2010-05-03"/>
        <s v="2010-05-04"/>
        <s v="2010-05-05"/>
        <s v="2010-05-06"/>
        <s v="2010-05-07"/>
        <s v="2010-05-10"/>
        <s v="2010-05-11"/>
        <s v="2010-05-12"/>
        <s v="2010-05-13"/>
        <s v="2010-05-14"/>
        <s v="2010-05-17"/>
        <s v="2010-05-18"/>
        <s v="2010-05-19"/>
        <s v="2010-05-20"/>
        <s v="2010-05-21"/>
        <s v="2010-05-24"/>
        <s v="2010-05-25"/>
        <s v="2010-05-26"/>
        <s v="2010-05-27"/>
        <s v="2010-05-28"/>
        <s v="2010-06-01"/>
        <s v="2010-06-02"/>
        <s v="2010-06-03"/>
        <s v="2010-06-04"/>
        <s v="2010-06-07"/>
        <s v="2010-06-08"/>
        <s v="2010-06-09"/>
        <s v="2010-06-10"/>
        <s v="2010-06-11"/>
        <s v="2010-06-14"/>
        <s v="2010-06-15"/>
        <s v="2010-06-16"/>
        <s v="2010-06-17"/>
        <s v="2010-06-18"/>
        <s v="2010-06-21"/>
        <s v="2010-06-22"/>
        <s v="2010-06-23"/>
        <s v="2010-06-24"/>
        <s v="2010-06-25"/>
        <s v="2010-06-28"/>
        <s v="2010-06-29"/>
        <s v="2010-06-30"/>
        <s v="2010-07-01"/>
        <s v="2010-07-02"/>
        <s v="2010-07-06"/>
        <s v="2010-07-07"/>
        <s v="2010-07-08"/>
        <s v="2010-07-09"/>
        <s v="2010-07-12"/>
        <s v="2010-07-13"/>
        <s v="2010-07-14"/>
        <s v="2010-07-15"/>
        <s v="2010-07-16"/>
        <s v="2010-07-19"/>
        <s v="2010-07-20"/>
        <s v="2010-07-21"/>
        <s v="2010-07-22"/>
        <s v="2010-07-23"/>
        <s v="2010-07-26"/>
        <s v="2010-07-27"/>
        <s v="2010-07-28"/>
        <s v="2010-07-29"/>
        <s v="2010-07-30"/>
        <s v="2010-08-02"/>
        <s v="2010-08-03"/>
        <s v="2010-08-04"/>
        <s v="2010-08-05"/>
        <s v="2010-08-06"/>
        <s v="2010-08-09"/>
        <s v="2010-08-10"/>
        <s v="2010-08-11"/>
        <s v="2010-08-12"/>
        <s v="2010-08-13"/>
        <s v="2010-08-16"/>
        <s v="2010-08-17"/>
        <s v="2010-08-18"/>
        <s v="2010-08-19"/>
        <s v="2010-08-20"/>
        <s v="2010-08-23"/>
        <s v="2010-08-24"/>
        <s v="2010-08-25"/>
        <s v="2010-08-26"/>
        <s v="2010-08-27"/>
        <s v="2010-08-30"/>
        <s v="2010-08-31"/>
        <s v="2010-09-01"/>
        <s v="2010-09-02"/>
        <s v="2010-09-03"/>
        <s v="2010-09-07"/>
        <s v="2010-09-08"/>
        <s v="2010-09-09"/>
        <s v="2010-09-10"/>
        <s v="2010-09-13"/>
        <s v="2010-09-14"/>
        <s v="2010-09-15"/>
        <s v="2010-09-16"/>
        <s v="2010-09-17"/>
        <s v="2010-09-20"/>
        <s v="2010-09-21"/>
        <s v="2010-09-22"/>
        <s v="2010-09-23"/>
        <s v="2010-09-24"/>
        <s v="2010-09-27"/>
        <s v="2010-09-28"/>
        <s v="2010-09-29"/>
        <s v="2010-09-30"/>
        <s v="2010-10-01"/>
        <s v="2010-10-04"/>
        <s v="2010-10-05"/>
        <s v="2010-10-06"/>
        <s v="2010-10-07"/>
        <s v="2010-10-08"/>
        <s v="2010-10-11"/>
        <s v="2010-10-12"/>
        <s v="2010-10-13"/>
        <s v="2010-10-14"/>
        <s v="2010-10-15"/>
        <s v="2010-10-18"/>
        <s v="2010-10-19"/>
        <s v="2010-10-20"/>
        <s v="2010-10-21"/>
        <s v="2010-10-22"/>
        <s v="2010-10-25"/>
        <s v="2010-10-26"/>
        <s v="2010-10-27"/>
        <s v="2010-10-28"/>
        <s v="2010-10-29"/>
        <s v="2010-11-01"/>
        <s v="2010-11-02"/>
        <s v="2010-11-03"/>
        <s v="2010-11-04"/>
        <s v="2010-11-05"/>
        <s v="2010-11-08"/>
        <s v="2010-11-09"/>
        <s v="2010-11-10"/>
        <s v="2010-11-11"/>
        <s v="2010-11-12"/>
        <s v="2010-11-15"/>
        <s v="2010-11-16"/>
        <s v="2010-11-17"/>
        <s v="2010-11-18"/>
        <s v="2010-11-19"/>
        <s v="2010-11-22"/>
        <s v="2010-11-23"/>
        <s v="2010-11-24"/>
        <s v="2010-11-26"/>
        <s v="2010-11-29"/>
        <s v="2010-11-30"/>
        <s v="2010-12-01"/>
        <s v="2010-12-02"/>
        <s v="2010-12-03"/>
        <s v="2010-12-06"/>
        <s v="2010-12-07"/>
        <s v="2010-12-08"/>
        <s v="2010-12-09"/>
        <s v="2010-12-10"/>
        <s v="2010-12-13"/>
        <s v="2010-12-14"/>
        <s v="2010-12-15"/>
        <s v="2010-12-16"/>
        <s v="2010-12-17"/>
        <s v="2010-12-20"/>
        <s v="2010-12-21"/>
        <s v="2010-12-22"/>
        <s v="2010-12-23"/>
        <s v="2010-12-27"/>
        <s v="2010-12-28"/>
        <s v="2010-12-29"/>
        <s v="2010-12-30"/>
        <s v="2010-12-31"/>
        <s v="2011-01-03"/>
        <s v="2011-01-04"/>
        <s v="2011-01-05"/>
        <s v="2011-01-06"/>
        <s v="2011-01-07"/>
        <s v="2011-01-10"/>
        <s v="2011-01-11"/>
        <s v="2011-01-12"/>
        <s v="2011-01-13"/>
        <s v="2011-01-14"/>
        <s v="2011-01-18"/>
        <s v="2011-01-19"/>
        <s v="2011-01-20"/>
        <s v="2011-01-21"/>
        <s v="2011-01-24"/>
        <s v="2011-01-25"/>
        <s v="2011-01-26"/>
        <s v="2011-01-27"/>
        <s v="2011-01-28"/>
        <s v="2011-01-31"/>
        <s v="2011-02-01"/>
        <s v="2011-02-02"/>
        <s v="2011-02-03"/>
        <s v="2011-02-04"/>
        <s v="2011-02-07"/>
        <s v="2011-02-08"/>
        <s v="2011-02-09"/>
        <s v="2011-02-10"/>
        <s v="2011-02-11"/>
        <s v="2011-02-14"/>
        <s v="2011-02-15"/>
        <s v="2011-02-16"/>
        <s v="2011-02-17"/>
        <s v="2011-02-18"/>
        <s v="2011-02-22"/>
        <s v="2011-02-23"/>
        <s v="2011-02-24"/>
        <s v="2011-02-25"/>
        <s v="2011-02-28"/>
        <s v="2011-03-01"/>
        <s v="2011-03-02"/>
        <s v="2011-03-03"/>
        <s v="2011-03-04"/>
        <s v="2011-03-07"/>
        <s v="2011-03-08"/>
        <s v="2011-03-09"/>
        <s v="2011-03-10"/>
        <s v="2011-03-11"/>
        <s v="2011-03-14"/>
        <s v="2011-03-15"/>
        <s v="2011-03-16"/>
        <s v="2011-03-17"/>
        <s v="2011-03-18"/>
        <s v="2011-03-21"/>
        <s v="2011-03-22"/>
        <s v="2011-03-23"/>
        <s v="2011-03-24"/>
        <s v="2011-03-25"/>
        <s v="2011-03-28"/>
        <s v="2011-03-29"/>
        <s v="2011-03-30"/>
        <s v="2011-03-31"/>
        <s v="2011-04-01"/>
        <s v="2011-04-04"/>
        <s v="2011-04-05"/>
        <s v="2011-04-06"/>
        <s v="2011-04-07"/>
        <s v="2011-04-08"/>
        <s v="2011-04-11"/>
        <s v="2011-04-12"/>
        <s v="2011-04-13"/>
        <s v="2011-04-14"/>
        <s v="2011-04-15"/>
        <s v="2011-04-18"/>
        <s v="2011-04-19"/>
        <s v="2011-04-20"/>
        <s v="2011-04-21"/>
        <s v="2011-04-25"/>
        <s v="2011-04-26"/>
        <s v="2011-04-27"/>
        <s v="2011-04-28"/>
        <s v="2011-04-29"/>
        <s v="2011-05-02"/>
        <s v="2011-05-03"/>
        <s v="2011-05-04"/>
        <s v="2011-05-05"/>
        <s v="2011-05-06"/>
        <s v="2011-05-09"/>
        <s v="2011-05-10"/>
        <s v="2011-05-11"/>
        <s v="2011-05-12"/>
        <s v="2011-05-13"/>
        <s v="2011-05-16"/>
        <s v="2011-05-17"/>
        <s v="2011-05-18"/>
        <s v="2011-05-19"/>
        <s v="2011-05-20"/>
        <s v="2011-05-23"/>
        <s v="2011-05-24"/>
        <s v="2011-05-25"/>
        <s v="2011-05-26"/>
        <s v="2011-05-27"/>
        <s v="2011-05-31"/>
        <s v="2011-06-01"/>
        <s v="2011-06-02"/>
        <s v="2011-06-03"/>
        <s v="2011-06-06"/>
        <s v="2011-06-07"/>
        <s v="2011-06-08"/>
        <s v="2011-06-09"/>
        <s v="2011-06-10"/>
        <s v="2011-06-13"/>
        <s v="2011-06-14"/>
        <s v="2011-06-15"/>
        <s v="2011-06-16"/>
        <s v="2011-06-17"/>
        <s v="2011-06-20"/>
        <s v="2011-06-21"/>
        <s v="2011-06-22"/>
        <s v="2011-06-23"/>
        <s v="2011-06-24"/>
        <s v="2011-06-27"/>
        <s v="2011-06-28"/>
        <s v="2011-06-29"/>
        <s v="2011-06-30"/>
        <s v="2011-07-01"/>
        <s v="2011-07-05"/>
        <s v="2011-07-06"/>
        <s v="2011-07-07"/>
        <s v="2011-07-08"/>
        <s v="2011-07-11"/>
        <s v="2011-07-12"/>
        <s v="2011-07-13"/>
        <s v="2011-07-14"/>
        <s v="2011-07-15"/>
        <s v="2011-07-18"/>
        <s v="2011-07-19"/>
        <s v="2011-07-20"/>
        <s v="2011-07-21"/>
        <s v="2011-07-22"/>
        <s v="2011-07-25"/>
        <s v="2011-07-26"/>
        <s v="2011-07-27"/>
        <s v="2011-07-28"/>
        <s v="2011-07-29"/>
        <s v="2011-08-01"/>
        <s v="2011-08-02"/>
        <s v="2011-08-03"/>
        <s v="2011-08-04"/>
        <s v="2011-08-05"/>
        <s v="2011-08-08"/>
        <s v="2011-08-09"/>
        <s v="2011-08-10"/>
        <s v="2011-08-11"/>
        <s v="2011-08-12"/>
        <s v="2011-08-15"/>
        <s v="2011-08-16"/>
        <s v="2011-08-17"/>
        <s v="2011-08-18"/>
        <s v="2011-08-19"/>
        <s v="2011-08-22"/>
        <s v="2011-08-23"/>
        <s v="2011-08-24"/>
        <s v="2011-08-25"/>
        <s v="2011-08-26"/>
        <s v="2011-08-29"/>
        <s v="2011-08-30"/>
        <s v="2011-08-31"/>
        <s v="2011-09-01"/>
        <s v="2011-09-02"/>
        <s v="2011-09-06"/>
        <s v="2011-09-07"/>
        <s v="2011-09-08"/>
        <s v="2011-09-09"/>
        <s v="2011-09-12"/>
        <s v="2011-09-13"/>
        <s v="2011-09-14"/>
        <s v="2011-09-15"/>
        <s v="2011-09-16"/>
        <s v="2011-09-19"/>
        <s v="2011-09-20"/>
        <s v="2011-09-21"/>
        <s v="2011-09-22"/>
        <s v="2011-09-23"/>
        <s v="2011-09-26"/>
        <s v="2011-09-27"/>
        <s v="2011-09-28"/>
        <s v="2011-09-29"/>
        <s v="2011-09-30"/>
        <s v="2011-10-03"/>
        <s v="2011-10-04"/>
        <s v="2011-10-05"/>
        <s v="2011-10-06"/>
        <s v="2011-10-07"/>
        <s v="2011-10-10"/>
        <s v="2011-10-11"/>
        <s v="2011-10-12"/>
        <s v="2011-10-13"/>
        <s v="2011-10-14"/>
        <s v="2011-10-17"/>
        <s v="2011-10-18"/>
        <s v="2011-10-19"/>
        <s v="2011-10-20"/>
        <s v="2011-10-21"/>
        <s v="2011-10-24"/>
        <s v="2011-10-25"/>
        <s v="2011-10-26"/>
        <s v="2011-10-27"/>
        <s v="2011-10-28"/>
        <s v="2011-10-31"/>
        <s v="2011-11-01"/>
        <s v="2011-11-02"/>
        <s v="2011-11-03"/>
        <s v="2011-11-04"/>
        <s v="2011-11-07"/>
        <s v="2011-11-08"/>
        <s v="2011-11-09"/>
        <s v="2011-11-10"/>
        <s v="2011-11-11"/>
        <s v="2011-11-14"/>
        <s v="2011-11-15"/>
        <s v="2011-11-16"/>
        <s v="2011-11-17"/>
        <s v="2011-11-18"/>
        <s v="2011-11-21"/>
        <s v="2011-11-22"/>
        <s v="2011-11-23"/>
        <s v="2011-11-25"/>
        <s v="2011-11-28"/>
        <s v="2011-11-29"/>
        <s v="2011-11-30"/>
        <s v="2011-12-01"/>
        <s v="2011-12-02"/>
        <s v="2011-12-05"/>
        <s v="2011-12-06"/>
        <s v="2011-12-07"/>
        <s v="2011-12-08"/>
        <s v="2011-12-09"/>
        <s v="2011-12-12"/>
        <s v="2011-12-13"/>
        <s v="2011-12-14"/>
        <s v="2011-12-15"/>
        <s v="2011-12-16"/>
        <s v="2011-12-19"/>
        <s v="2011-12-20"/>
        <s v="2011-12-21"/>
        <s v="2011-12-22"/>
        <s v="2011-12-23"/>
        <s v="2011-12-27"/>
        <s v="2011-12-28"/>
        <s v="2011-12-29"/>
        <s v="2011-12-30"/>
        <s v="2012-01-03"/>
        <s v="2012-01-04"/>
        <s v="2012-01-05"/>
        <s v="2012-01-06"/>
        <s v="2012-01-09"/>
        <s v="2012-01-10"/>
        <s v="2012-01-11"/>
        <s v="2012-01-12"/>
        <s v="2012-01-13"/>
        <s v="2012-01-17"/>
        <s v="2012-01-18"/>
        <s v="2012-01-19"/>
        <s v="2012-01-20"/>
        <s v="2012-01-23"/>
        <s v="2012-01-24"/>
        <s v="2012-01-25"/>
        <s v="2012-01-26"/>
        <s v="2012-01-27"/>
        <s v="2012-01-30"/>
        <s v="2012-01-31"/>
        <s v="2012-02-01"/>
        <s v="2012-02-02"/>
        <s v="2012-02-03"/>
        <s v="2012-02-06"/>
        <s v="2012-02-07"/>
        <s v="2012-02-08"/>
        <s v="2012-02-09"/>
        <s v="2012-02-10"/>
        <s v="2012-02-13"/>
        <s v="2012-02-14"/>
        <s v="2012-02-15"/>
        <s v="2012-02-16"/>
        <s v="2012-02-17"/>
        <s v="2012-02-21"/>
        <s v="2012-02-22"/>
        <s v="2012-02-23"/>
        <s v="2012-02-24"/>
        <s v="2012-02-27"/>
        <s v="2012-02-28"/>
        <s v="2012-02-29"/>
        <s v="2012-03-01"/>
        <s v="2012-03-02"/>
        <s v="2012-03-05"/>
        <s v="2012-03-06"/>
        <s v="2012-03-07"/>
        <s v="2012-03-08"/>
        <s v="2012-03-09"/>
        <s v="2012-03-12"/>
        <s v="2012-03-13"/>
        <s v="2012-03-14"/>
        <s v="2012-03-15"/>
        <s v="2012-03-16"/>
        <s v="2012-03-19"/>
        <s v="2012-03-20"/>
        <s v="2012-03-21"/>
        <s v="2012-03-22"/>
        <s v="2012-03-23"/>
        <s v="2012-03-26"/>
        <s v="2012-03-27"/>
        <s v="2012-03-28"/>
        <s v="2012-03-29"/>
        <s v="2012-03-30"/>
        <s v="2012-04-02"/>
        <s v="2012-04-03"/>
        <s v="2012-04-04"/>
        <s v="2012-04-05"/>
        <s v="2012-04-09"/>
        <s v="2012-04-10"/>
        <s v="2012-04-11"/>
        <s v="2012-04-12"/>
        <s v="2012-04-13"/>
        <s v="2012-04-16"/>
        <s v="2012-04-17"/>
        <s v="2012-04-18"/>
        <s v="2012-04-19"/>
        <s v="2012-04-20"/>
        <s v="2012-04-23"/>
        <s v="2012-04-24"/>
        <s v="2012-04-25"/>
        <s v="2012-04-26"/>
        <s v="2012-04-27"/>
        <s v="2012-04-30"/>
        <s v="2012-05-01"/>
        <s v="2012-05-02"/>
        <s v="2012-05-03"/>
        <s v="2012-05-04"/>
        <s v="2012-05-07"/>
        <s v="2012-05-08"/>
        <s v="2012-05-09"/>
        <s v="2012-05-10"/>
        <s v="2012-05-11"/>
        <s v="2012-05-14"/>
        <s v="2012-05-15"/>
        <s v="2012-05-16"/>
        <s v="2012-05-17"/>
        <s v="2012-05-18"/>
        <s v="2012-05-21"/>
        <s v="2012-05-22"/>
        <s v="2012-05-23"/>
        <s v="2012-05-24"/>
        <s v="2012-05-25"/>
        <s v="2012-05-29"/>
        <s v="2012-05-30"/>
        <s v="2012-05-31"/>
        <s v="2012-06-01"/>
        <s v="2012-06-04"/>
        <s v="2012-06-05"/>
        <s v="2012-06-06"/>
        <s v="2012-06-07"/>
        <s v="2012-06-08"/>
        <s v="2012-06-11"/>
        <s v="2012-06-12"/>
        <s v="2012-06-13"/>
        <s v="2012-06-14"/>
        <s v="2012-06-15"/>
        <s v="2012-06-18"/>
        <s v="2012-06-19"/>
        <s v="2012-06-20"/>
        <s v="2012-06-21"/>
        <s v="2012-06-22"/>
        <s v="2012-06-25"/>
        <s v="2012-06-26"/>
        <s v="2012-06-27"/>
        <s v="2012-06-28"/>
        <s v="2012-06-29"/>
        <s v="2012-07-02"/>
        <s v="2012-07-03"/>
        <s v="2012-07-05"/>
        <s v="2012-07-06"/>
        <s v="2012-07-09"/>
        <s v="2012-07-10"/>
        <s v="2012-07-11"/>
        <s v="2012-07-12"/>
        <s v="2012-07-13"/>
        <s v="2012-07-16"/>
        <s v="2012-07-17"/>
        <s v="2012-07-18"/>
        <s v="2012-07-19"/>
        <s v="2012-07-20"/>
        <s v="2012-07-23"/>
        <s v="2012-07-24"/>
        <s v="2012-07-25"/>
        <s v="2012-07-26"/>
        <s v="2012-07-27"/>
        <s v="2012-07-30"/>
        <s v="2012-07-31"/>
        <s v="2012-08-01"/>
        <s v="2012-08-02"/>
        <s v="2012-08-03"/>
        <s v="2012-08-06"/>
        <s v="2012-08-07"/>
        <s v="2012-08-08"/>
        <s v="2012-08-09"/>
        <s v="2012-08-10"/>
        <s v="2012-08-13"/>
        <s v="2012-08-14"/>
        <s v="2012-08-15"/>
        <s v="2012-08-16"/>
        <s v="2012-08-17"/>
        <s v="2012-08-20"/>
        <s v="2012-08-21"/>
        <s v="2012-08-22"/>
        <s v="2012-08-23"/>
        <s v="2012-08-24"/>
        <s v="2012-08-27"/>
        <s v="2012-08-28"/>
        <s v="2012-08-29"/>
        <s v="2012-08-30"/>
        <s v="2012-08-31"/>
        <s v="2012-09-04"/>
        <s v="2012-09-05"/>
        <s v="2012-09-06"/>
        <s v="2012-09-07"/>
        <s v="2012-09-10"/>
        <s v="2012-09-11"/>
        <s v="2012-09-12"/>
        <s v="2012-09-13"/>
        <s v="2012-09-14"/>
        <s v="2012-09-17"/>
        <s v="2012-09-18"/>
        <s v="2012-09-19"/>
        <s v="2012-09-20"/>
        <s v="2012-09-21"/>
        <s v="2012-09-24"/>
        <s v="2012-09-25"/>
        <s v="2012-09-26"/>
        <s v="2012-09-27"/>
        <s v="2012-09-28"/>
        <s v="2012-10-01"/>
        <s v="2012-10-02"/>
        <s v="2012-10-03"/>
        <s v="2012-10-04"/>
        <s v="2012-10-05"/>
        <s v="2012-10-08"/>
        <s v="2012-10-09"/>
        <s v="2012-10-10"/>
        <s v="2012-10-11"/>
        <s v="2012-10-12"/>
        <s v="2012-10-15"/>
        <s v="2012-10-16"/>
        <s v="2012-10-17"/>
        <s v="2012-10-18"/>
        <s v="2012-10-19"/>
        <s v="2012-10-22"/>
        <s v="2012-10-23"/>
        <s v="2012-10-24"/>
        <s v="2012-10-25"/>
        <s v="2012-10-26"/>
        <s v="2012-10-31"/>
        <s v="2012-11-01"/>
        <s v="2012-11-02"/>
        <s v="2012-11-05"/>
        <s v="2012-11-06"/>
        <s v="2012-11-07"/>
        <s v="2012-11-08"/>
        <s v="2012-11-09"/>
        <s v="2012-11-12"/>
        <s v="2012-11-13"/>
        <s v="2012-11-14"/>
        <s v="2012-11-15"/>
        <s v="2012-11-16"/>
        <s v="2012-11-19"/>
        <s v="2012-11-20"/>
        <s v="2012-11-21"/>
        <s v="2012-11-23"/>
        <s v="2012-11-26"/>
        <s v="2012-11-27"/>
        <s v="2012-11-28"/>
        <s v="2012-11-29"/>
        <s v="2012-11-30"/>
        <s v="2012-12-03"/>
        <s v="2012-12-04"/>
        <s v="2012-12-05"/>
        <s v="2012-12-06"/>
        <s v="2012-12-07"/>
        <s v="2012-12-10"/>
        <s v="2012-12-11"/>
        <s v="2012-12-12"/>
        <s v="2012-12-13"/>
        <s v="2012-12-14"/>
        <s v="2012-12-17"/>
        <s v="2012-12-18"/>
        <s v="2012-12-19"/>
        <s v="2012-12-20"/>
        <s v="2012-12-21"/>
        <s v="2012-12-24"/>
        <s v="2012-12-26"/>
        <s v="2012-12-27"/>
        <s v="2012-12-28"/>
        <s v="2012-12-31"/>
        <s v="2013-01-02"/>
        <s v="2013-01-03"/>
        <s v="2013-01-04"/>
        <s v="2013-01-07"/>
        <s v="2013-01-08"/>
        <s v="2013-01-09"/>
        <s v="2013-01-10"/>
        <s v="2013-01-11"/>
        <s v="2013-01-14"/>
        <s v="2013-01-15"/>
        <s v="2013-01-16"/>
        <s v="2013-01-17"/>
        <s v="2013-01-18"/>
        <s v="2013-01-22"/>
        <s v="2013-01-23"/>
        <s v="2013-01-24"/>
        <s v="2013-01-25"/>
        <s v="2013-01-28"/>
        <s v="2013-01-29"/>
        <s v="2013-01-30"/>
        <s v="2013-01-31"/>
        <s v="2013-02-01"/>
        <s v="2013-02-04"/>
        <s v="2013-02-05"/>
        <s v="2013-02-06"/>
        <s v="2013-02-07"/>
        <s v="2013-02-08"/>
        <s v="2013-02-11"/>
        <s v="2013-02-12"/>
        <s v="2013-02-13"/>
        <s v="2013-02-14"/>
        <s v="2013-02-15"/>
        <s v="2013-02-19"/>
        <s v="2013-02-20"/>
        <s v="2013-02-21"/>
        <s v="2013-02-22"/>
        <s v="2013-02-25"/>
        <s v="2013-02-26"/>
        <s v="2013-02-27"/>
        <s v="2013-02-28"/>
        <s v="2013-03-01"/>
        <s v="2013-03-04"/>
        <s v="2013-03-05"/>
        <s v="2013-03-06"/>
        <s v="2013-03-07"/>
        <s v="2013-03-08"/>
        <s v="2013-03-11"/>
        <s v="2013-03-12"/>
        <s v="2013-03-13"/>
        <s v="2013-03-14"/>
        <s v="2013-03-15"/>
        <s v="2013-03-18"/>
        <s v="2013-03-19"/>
        <s v="2013-03-20"/>
        <s v="2013-03-21"/>
        <s v="2013-03-22"/>
        <s v="2013-03-25"/>
        <s v="2013-03-26"/>
        <s v="2013-03-27"/>
        <s v="2013-03-28"/>
        <s v="2013-04-01"/>
        <s v="2013-04-02"/>
        <s v="2013-04-03"/>
        <s v="2013-04-04"/>
        <s v="2013-04-05"/>
        <s v="2013-04-08"/>
        <s v="2013-04-09"/>
        <s v="2013-04-10"/>
        <s v="2013-04-11"/>
        <s v="2013-04-12"/>
        <s v="2013-04-15"/>
        <s v="2013-04-16"/>
        <s v="2013-04-17"/>
        <s v="2013-04-18"/>
        <s v="2013-04-19"/>
        <s v="2013-04-22"/>
        <s v="2013-04-23"/>
        <s v="2013-04-24"/>
        <s v="2013-04-25"/>
        <s v="2013-04-26"/>
        <s v="2013-04-29"/>
        <s v="2013-04-30"/>
        <s v="2013-05-01"/>
        <s v="2013-05-02"/>
        <s v="2013-05-03"/>
        <s v="2013-05-06"/>
        <s v="2013-05-07"/>
        <s v="2013-05-08"/>
        <s v="2013-05-09"/>
        <s v="2013-05-10"/>
        <s v="2013-05-13"/>
        <s v="2013-05-14"/>
        <s v="2013-05-15"/>
        <s v="2013-05-16"/>
        <s v="2013-05-17"/>
        <s v="2013-05-20"/>
        <s v="2013-05-21"/>
        <s v="2013-05-22"/>
        <s v="2013-05-23"/>
        <s v="2013-05-24"/>
        <s v="2013-05-28"/>
        <s v="2013-05-29"/>
        <s v="2013-05-30"/>
        <s v="2013-05-31"/>
        <s v="2013-06-03"/>
        <s v="2013-06-04"/>
        <s v="2013-06-05"/>
        <s v="2013-06-06"/>
        <s v="2013-06-07"/>
        <s v="2013-06-10"/>
        <s v="2013-06-11"/>
        <s v="2013-06-12"/>
        <s v="2013-06-13"/>
        <s v="2013-06-14"/>
        <s v="2013-06-17"/>
        <s v="2013-06-18"/>
        <s v="2013-06-19"/>
        <s v="2013-06-20"/>
        <s v="2013-06-21"/>
        <s v="2013-06-24"/>
        <s v="2013-06-25"/>
        <s v="2013-06-26"/>
        <s v="2013-06-27"/>
        <s v="2013-06-28"/>
        <s v="2013-07-01"/>
        <s v="2013-07-02"/>
        <s v="2013-07-03"/>
        <s v="2013-07-05"/>
        <s v="2013-07-08"/>
        <s v="2013-07-09"/>
        <s v="2013-07-10"/>
        <s v="2013-07-11"/>
        <s v="2013-07-12"/>
        <s v="2013-07-15"/>
        <s v="2013-07-16"/>
        <s v="2013-07-17"/>
        <s v="2013-07-18"/>
        <s v="2013-07-19"/>
        <s v="2013-07-22"/>
        <s v="2013-07-23"/>
        <s v="2013-07-24"/>
        <s v="2013-07-25"/>
        <s v="2013-07-26"/>
        <s v="2013-07-29"/>
        <s v="2013-07-30"/>
        <s v="2013-07-31"/>
        <s v="2013-08-01"/>
        <s v="2013-08-02"/>
        <s v="2013-08-05"/>
        <s v="2013-08-06"/>
        <s v="2013-08-07"/>
        <s v="2013-08-08"/>
        <s v="2013-08-09"/>
        <s v="2013-08-12"/>
        <s v="2013-08-13"/>
        <s v="2013-08-14"/>
        <s v="2013-08-15"/>
        <s v="2013-08-16"/>
        <s v="2013-08-19"/>
        <s v="2013-08-20"/>
        <s v="2013-08-21"/>
        <s v="2013-08-22"/>
        <s v="2013-08-23"/>
        <s v="2013-08-26"/>
        <s v="2013-08-27"/>
        <s v="2013-08-28"/>
        <s v="2013-08-29"/>
        <s v="2013-08-30"/>
        <s v="2013-09-03"/>
        <s v="2013-09-04"/>
        <s v="2013-09-05"/>
        <s v="2013-09-06"/>
        <s v="2013-09-09"/>
        <s v="2013-09-10"/>
        <s v="2013-09-11"/>
        <s v="2013-09-12"/>
        <s v="2013-09-13"/>
        <s v="2013-09-16"/>
        <s v="2013-09-17"/>
        <s v="2013-09-18"/>
        <s v="2013-09-19"/>
        <s v="2013-09-20"/>
        <s v="2013-09-23"/>
        <s v="2013-09-24"/>
        <s v="2013-09-25"/>
        <s v="2013-09-26"/>
        <s v="2013-09-27"/>
        <s v="2013-09-30"/>
        <s v="2013-10-01"/>
        <s v="2013-10-02"/>
        <s v="2013-10-03"/>
        <s v="2013-10-04"/>
        <s v="2013-10-07"/>
        <s v="2013-10-08"/>
        <s v="2013-10-09"/>
        <s v="2013-10-10"/>
        <s v="2013-10-11"/>
        <s v="2013-10-14"/>
        <s v="2013-10-15"/>
        <s v="2013-10-16"/>
        <s v="2013-10-17"/>
        <s v="2013-10-18"/>
        <s v="2013-10-21"/>
        <s v="2013-10-22"/>
        <s v="2013-10-23"/>
        <s v="2013-10-24"/>
        <s v="2013-10-25"/>
        <s v="2013-10-28"/>
        <s v="2013-10-29"/>
        <s v="2013-10-30"/>
        <s v="2013-10-31"/>
        <s v="2013-11-01"/>
        <s v="2013-11-04"/>
        <s v="2013-11-05"/>
        <s v="2013-11-06"/>
        <s v="2013-11-07"/>
        <s v="2013-11-08"/>
        <s v="2013-11-11"/>
        <s v="2013-11-12"/>
        <s v="2013-11-13"/>
        <s v="2013-11-14"/>
        <s v="2013-11-15"/>
        <s v="2013-11-18"/>
        <s v="2013-11-19"/>
        <s v="2013-11-20"/>
        <s v="2013-11-21"/>
        <s v="2013-11-22"/>
        <s v="2013-11-25"/>
        <s v="2013-11-26"/>
        <s v="2013-11-27"/>
        <s v="2013-11-29"/>
        <s v="2013-12-02"/>
        <s v="2013-12-03"/>
        <s v="2013-12-04"/>
        <s v="2013-12-05"/>
        <s v="2013-12-06"/>
        <s v="2013-12-09"/>
        <s v="2013-12-10"/>
        <s v="2013-12-11"/>
        <s v="2013-12-12"/>
        <s v="2013-12-13"/>
        <s v="2013-12-16"/>
        <s v="2013-12-17"/>
        <s v="2013-12-18"/>
        <s v="2013-12-19"/>
        <s v="2013-12-20"/>
        <s v="2013-12-23"/>
        <s v="2013-12-24"/>
        <s v="2013-12-26"/>
        <s v="2013-12-27"/>
        <s v="2013-12-30"/>
        <s v="2013-12-31"/>
        <s v="2014-01-02"/>
        <s v="2014-01-03"/>
        <s v="2014-01-06"/>
        <s v="2014-01-07"/>
        <s v="2014-01-08"/>
        <s v="2014-01-09"/>
        <s v="2014-01-10"/>
        <s v="2014-01-13"/>
        <s v="2014-01-14"/>
        <s v="2014-01-15"/>
        <s v="2014-01-16"/>
        <s v="2014-01-17"/>
        <s v="2014-01-21"/>
        <s v="2014-01-22"/>
        <s v="2014-01-23"/>
        <s v="2014-01-24"/>
        <s v="2014-01-27"/>
        <s v="2014-01-28"/>
        <s v="2014-01-29"/>
        <s v="2014-01-30"/>
        <s v="2014-01-31"/>
        <s v="2014-02-03"/>
        <s v="2014-02-04"/>
        <s v="2014-02-05"/>
        <s v="2014-02-06"/>
        <s v="2014-02-07"/>
        <s v="2014-02-10"/>
        <s v="2014-02-11"/>
        <s v="2014-02-12"/>
        <s v="2014-02-13"/>
        <s v="2014-02-14"/>
        <s v="2014-02-18"/>
        <s v="2014-02-19"/>
        <s v="2014-02-20"/>
        <s v="2014-02-21"/>
        <s v="2014-02-24"/>
        <s v="2014-02-25"/>
        <s v="2014-02-26"/>
        <s v="2014-02-27"/>
        <s v="2014-02-28"/>
        <s v="2014-03-03"/>
        <s v="2014-03-04"/>
        <s v="2014-03-05"/>
        <s v="2014-03-06"/>
        <s v="2014-03-07"/>
        <s v="2014-03-10"/>
        <s v="2014-03-11"/>
        <s v="2014-03-12"/>
        <s v="2014-03-13"/>
        <s v="2014-03-14"/>
        <s v="2014-03-17"/>
        <s v="2014-03-18"/>
        <s v="2014-03-19"/>
        <s v="2014-03-20"/>
        <s v="2014-03-21"/>
        <s v="2014-03-24"/>
        <s v="2014-03-25"/>
        <s v="2014-03-26"/>
        <s v="2014-03-27"/>
        <s v="2014-03-28"/>
        <s v="2014-03-31"/>
        <s v="2014-04-01"/>
        <s v="2014-04-02"/>
        <s v="2014-04-03"/>
        <s v="2014-04-04"/>
        <s v="2014-04-07"/>
        <s v="2014-04-08"/>
        <s v="2014-04-09"/>
        <s v="2014-04-10"/>
        <s v="2014-04-11"/>
        <s v="2014-04-14"/>
        <s v="2014-04-15"/>
        <s v="2014-04-16"/>
        <s v="2014-04-17"/>
        <s v="2014-04-21"/>
        <s v="2014-04-22"/>
        <s v="2014-04-23"/>
        <s v="2014-04-24"/>
        <s v="2014-04-25"/>
        <s v="2014-04-28"/>
        <s v="2014-04-29"/>
        <s v="2014-04-30"/>
        <s v="2014-05-01"/>
        <s v="2014-05-02"/>
        <s v="2014-05-05"/>
        <s v="2014-05-06"/>
        <s v="2014-05-07"/>
        <s v="2014-05-08"/>
        <s v="2014-05-09"/>
        <s v="2014-05-12"/>
        <s v="2014-05-13"/>
        <s v="2014-05-14"/>
        <s v="2014-05-15"/>
        <s v="2014-05-16"/>
        <s v="2014-05-19"/>
        <s v="2014-05-20"/>
        <s v="2014-05-21"/>
        <s v="2014-05-22"/>
        <s v="2014-05-23"/>
        <s v="2014-05-27"/>
        <s v="2014-05-28"/>
        <s v="2014-05-29"/>
        <s v="2014-05-30"/>
        <s v="2014-06-02"/>
        <s v="2014-06-03"/>
        <s v="2014-06-04"/>
        <s v="2014-06-05"/>
        <s v="2014-06-06"/>
        <s v="2014-06-09"/>
        <s v="2014-06-10"/>
        <s v="2014-06-11"/>
        <s v="2014-06-12"/>
        <s v="2014-06-13"/>
        <s v="2014-06-16"/>
        <s v="2014-06-17"/>
        <s v="2014-06-18"/>
        <s v="2014-06-19"/>
        <s v="2014-06-20"/>
        <s v="2014-06-23"/>
        <s v="2014-06-24"/>
        <s v="2014-06-25"/>
        <s v="2014-06-26"/>
        <s v="2014-06-27"/>
        <s v="2014-06-30"/>
        <s v="2014-07-01"/>
        <s v="2014-07-02"/>
        <s v="2014-07-03"/>
        <s v="2014-07-07"/>
        <s v="2014-07-08"/>
        <s v="2014-07-09"/>
        <s v="2014-07-10"/>
        <s v="2014-07-11"/>
        <s v="2014-07-14"/>
        <s v="2014-07-15"/>
        <s v="2014-07-16"/>
        <s v="2014-07-17"/>
        <s v="2014-07-18"/>
        <s v="2014-07-21"/>
        <s v="2014-07-22"/>
        <s v="2014-07-23"/>
        <s v="2014-07-24"/>
        <s v="2014-07-25"/>
        <s v="2014-07-28"/>
        <s v="2014-07-29"/>
        <s v="2014-07-30"/>
        <s v="2014-07-31"/>
        <s v="2014-08-01"/>
        <s v="2014-08-04"/>
        <s v="2014-08-05"/>
        <s v="2014-08-06"/>
        <s v="2014-08-07"/>
        <s v="2014-08-08"/>
        <s v="2014-08-11"/>
        <s v="2014-08-12"/>
        <s v="2014-08-13"/>
        <s v="2014-08-14"/>
        <s v="2014-08-15"/>
        <s v="2014-08-18"/>
        <s v="2014-08-19"/>
        <s v="2014-08-20"/>
        <s v="2014-08-21"/>
        <s v="2014-08-22"/>
        <s v="2014-08-25"/>
        <s v="2014-08-26"/>
        <s v="2014-08-27"/>
        <s v="2014-08-28"/>
        <s v="2014-08-29"/>
        <s v="2014-09-02"/>
        <s v="2014-09-03"/>
        <s v="2014-09-04"/>
        <s v="2014-09-05"/>
        <s v="2014-09-08"/>
        <s v="2014-09-09"/>
        <s v="2014-09-10"/>
        <s v="2014-09-11"/>
        <s v="2014-09-12"/>
        <s v="2014-09-15"/>
        <s v="2014-09-16"/>
        <s v="2014-09-17"/>
        <s v="2014-09-18"/>
        <s v="2014-09-19"/>
        <s v="2014-09-22"/>
        <s v="2014-09-23"/>
        <s v="2014-09-24"/>
        <s v="2014-09-25"/>
        <s v="2014-09-26"/>
        <s v="2014-09-29"/>
        <s v="2014-09-30"/>
        <s v="2014-10-01"/>
        <s v="2014-10-02"/>
        <s v="2014-10-03"/>
        <s v="2014-10-06"/>
        <s v="2014-10-07"/>
        <s v="2014-10-08"/>
        <s v="2014-10-09"/>
        <s v="2014-10-10"/>
        <s v="2014-10-13"/>
        <s v="2014-10-14"/>
        <s v="2014-10-15"/>
        <s v="2014-10-16"/>
        <s v="2014-10-17"/>
        <s v="2014-10-20"/>
        <s v="2014-10-21"/>
        <s v="2014-10-22"/>
        <s v="2014-10-23"/>
        <s v="2014-10-24"/>
        <s v="2014-10-27"/>
        <s v="2014-10-28"/>
        <s v="2014-10-29"/>
        <s v="2014-10-30"/>
        <s v="2014-10-31"/>
        <s v="2014-11-03"/>
        <s v="2014-11-04"/>
        <s v="2014-11-05"/>
        <s v="2014-11-06"/>
        <s v="2014-11-07"/>
        <s v="2014-11-10"/>
        <s v="2014-11-11"/>
        <s v="2014-11-12"/>
        <s v="2014-11-13"/>
        <s v="2014-11-14"/>
        <s v="2014-11-17"/>
        <s v="2014-11-18"/>
        <s v="2014-11-19"/>
        <s v="2014-11-20"/>
        <s v="2014-11-21"/>
        <s v="2014-11-24"/>
        <s v="2014-11-25"/>
        <s v="2014-11-26"/>
        <s v="2014-11-28"/>
        <s v="2014-12-01"/>
        <s v="2014-12-02"/>
        <s v="2014-12-03"/>
        <s v="2014-12-04"/>
        <s v="2014-12-05"/>
        <s v="2014-12-08"/>
        <s v="2014-12-09"/>
        <s v="2014-12-10"/>
        <s v="2014-12-11"/>
        <s v="2014-12-12"/>
        <s v="2014-12-15"/>
        <s v="2014-12-16"/>
        <s v="2014-12-17"/>
        <s v="2014-12-18"/>
        <s v="2014-12-19"/>
        <s v="2014-12-22"/>
        <s v="2014-12-23"/>
        <s v="2014-12-24"/>
        <s v="2014-12-26"/>
        <s v="2014-12-29"/>
        <s v="2014-12-30"/>
        <s v="2014-12-31"/>
        <s v="2015-01-02"/>
        <s v="2015-01-05"/>
        <s v="2015-01-06"/>
        <s v="2015-01-07"/>
        <s v="2015-01-08"/>
        <s v="2015-01-09"/>
        <s v="2015-01-12"/>
        <s v="2015-01-13"/>
        <s v="2015-01-14"/>
        <s v="2015-01-15"/>
        <s v="2015-01-16"/>
        <s v="2015-01-20"/>
        <s v="2015-01-21"/>
        <s v="2015-01-22"/>
        <s v="2015-01-23"/>
        <s v="2015-01-26"/>
        <s v="2015-01-27"/>
        <s v="2015-01-28"/>
        <s v="2015-01-29"/>
        <s v="2015-01-30"/>
        <s v="2015-02-02"/>
        <s v="2015-02-03"/>
        <s v="2015-02-04"/>
        <s v="2015-02-05"/>
        <s v="2015-02-06"/>
        <s v="2015-02-09"/>
        <s v="2015-02-10"/>
        <s v="2015-02-11"/>
        <s v="2015-02-12"/>
        <s v="2015-02-13"/>
        <s v="2015-02-17"/>
        <s v="2015-02-18"/>
        <s v="2015-02-19"/>
        <s v="2015-02-20"/>
        <s v="2015-02-23"/>
        <s v="2015-02-24"/>
        <s v="2015-02-25"/>
        <s v="2015-02-26"/>
        <s v="2015-02-27"/>
        <s v="2015-03-02"/>
        <s v="2015-03-03"/>
        <s v="2015-03-04"/>
        <s v="2015-03-05"/>
        <s v="2015-03-06"/>
        <s v="2015-03-09"/>
        <s v="2015-03-10"/>
        <s v="2015-03-11"/>
        <s v="2015-03-12"/>
        <s v="2015-03-13"/>
        <s v="2015-03-16"/>
        <s v="2015-03-17"/>
        <s v="2015-03-18"/>
        <s v="2015-03-19"/>
        <s v="2015-03-20"/>
        <s v="2015-03-23"/>
        <s v="2015-03-24"/>
        <s v="2015-03-25"/>
        <s v="2015-03-26"/>
        <s v="2015-03-27"/>
        <s v="2015-03-30"/>
        <s v="2015-03-31"/>
        <s v="2015-04-01"/>
        <s v="2015-04-02"/>
        <s v="2015-04-06"/>
        <s v="2015-04-07"/>
        <s v="2015-04-08"/>
        <s v="2015-04-09"/>
        <s v="2015-04-10"/>
        <s v="2015-04-13"/>
        <s v="2015-04-14"/>
        <s v="2015-04-15"/>
        <s v="2015-04-16"/>
        <s v="2015-04-17"/>
        <s v="2015-04-20"/>
        <s v="2015-04-21"/>
        <s v="2015-04-22"/>
        <s v="2015-04-23"/>
        <s v="2015-04-24"/>
        <s v="2015-04-27"/>
        <s v="2015-04-28"/>
        <s v="2015-04-29"/>
        <s v="2015-04-30"/>
        <s v="2015-05-01"/>
        <s v="2015-05-04"/>
        <s v="2015-05-05"/>
        <s v="2015-05-06"/>
        <s v="2015-05-07"/>
        <s v="2015-05-08"/>
        <s v="2015-05-11"/>
        <s v="2015-05-12"/>
        <s v="2015-05-13"/>
        <s v="2015-05-14"/>
        <s v="2015-05-15"/>
        <s v="2015-05-18"/>
        <s v="2015-05-19"/>
        <s v="2015-05-20"/>
        <s v="2015-05-21"/>
        <s v="2015-05-22"/>
        <s v="2015-05-26"/>
        <s v="2015-05-27"/>
        <s v="2015-05-28"/>
        <s v="2015-05-29"/>
        <s v="2015-06-01"/>
        <s v="2015-06-02"/>
        <s v="2015-06-03"/>
        <s v="2015-06-04"/>
        <s v="2015-06-05"/>
        <s v="2015-06-08"/>
        <s v="2015-06-09"/>
        <s v="2015-06-10"/>
        <s v="2015-06-11"/>
        <s v="2015-06-12"/>
        <s v="2015-06-15"/>
        <s v="2015-06-16"/>
        <s v="2015-06-17"/>
        <s v="2015-06-18"/>
        <s v="2015-06-19"/>
        <s v="2015-06-22"/>
        <s v="2015-06-23"/>
        <s v="2015-06-24"/>
        <s v="2015-06-25"/>
        <s v="2015-06-26"/>
        <s v="2015-06-29"/>
        <s v="2015-06-30"/>
        <s v="2015-07-01"/>
        <s v="2015-07-02"/>
        <s v="2015-07-06"/>
        <s v="2015-07-07"/>
        <s v="2015-07-08"/>
        <s v="2015-07-09"/>
        <s v="2015-07-10"/>
        <s v="2015-07-13"/>
        <s v="2015-07-14"/>
        <s v="2015-07-15"/>
        <s v="2015-07-16"/>
        <s v="2015-07-17"/>
        <s v="2015-07-20"/>
        <s v="2015-07-21"/>
        <s v="2015-07-22"/>
        <s v="2015-07-23"/>
        <s v="2015-07-24"/>
        <s v="2015-07-27"/>
        <s v="2015-07-28"/>
        <s v="2015-07-29"/>
        <s v="2015-07-30"/>
        <s v="2015-07-31"/>
        <s v="2015-08-03"/>
        <s v="2015-08-04"/>
        <s v="2015-08-05"/>
        <s v="2015-08-06"/>
        <s v="2015-08-07"/>
        <s v="2015-08-10"/>
        <s v="2015-08-11"/>
        <s v="2015-08-12"/>
        <s v="2015-08-13"/>
        <s v="2015-08-14"/>
        <s v="2015-08-17"/>
        <s v="2015-08-18"/>
        <s v="2015-08-19"/>
        <s v="2015-08-20"/>
        <s v="2015-08-21"/>
        <s v="2015-08-24"/>
        <s v="2015-08-25"/>
        <s v="2015-08-26"/>
        <s v="2015-08-27"/>
        <s v="2015-08-28"/>
        <s v="2015-08-31"/>
        <s v="2015-09-01"/>
        <s v="2015-09-02"/>
        <s v="2015-09-03"/>
        <s v="2015-09-04"/>
        <s v="2015-09-08"/>
        <s v="2015-09-09"/>
        <s v="2015-09-10"/>
        <s v="2015-09-11"/>
        <s v="2015-09-14"/>
        <s v="2015-09-15"/>
        <s v="2015-09-16"/>
        <s v="2015-09-17"/>
        <s v="2015-09-18"/>
        <s v="2015-09-21"/>
        <s v="2015-09-22"/>
        <s v="2015-09-23"/>
        <s v="2015-09-24"/>
        <s v="2015-09-25"/>
        <s v="2015-09-28"/>
        <s v="2015-09-29"/>
        <s v="2015-09-30"/>
        <s v="2015-10-01"/>
        <s v="2015-10-02"/>
        <s v="2015-10-05"/>
        <s v="2015-10-06"/>
        <s v="2015-10-07"/>
        <s v="2015-10-08"/>
        <s v="2015-10-09"/>
        <s v="2015-10-12"/>
        <s v="2015-10-13"/>
        <s v="2015-10-14"/>
        <s v="2015-10-15"/>
        <s v="2015-10-16"/>
        <s v="2015-10-19"/>
        <s v="2015-10-20"/>
        <s v="2015-10-21"/>
        <s v="2015-10-22"/>
        <s v="2015-10-23"/>
        <s v="2015-10-26"/>
        <s v="2015-10-27"/>
        <s v="2015-10-28"/>
        <s v="2015-10-29"/>
        <s v="2015-10-30"/>
        <s v="2015-11-02"/>
        <s v="2015-11-03"/>
        <s v="2015-11-04"/>
        <s v="2015-11-05"/>
        <s v="2015-11-06"/>
        <s v="2015-11-09"/>
        <s v="2015-11-10"/>
        <s v="2015-11-11"/>
        <s v="2015-11-12"/>
        <s v="2015-11-13"/>
        <s v="2015-11-16"/>
        <s v="2015-11-17"/>
        <s v="2015-11-18"/>
        <s v="2015-11-19"/>
        <s v="2015-11-20"/>
        <s v="2015-11-23"/>
        <s v="2015-11-24"/>
        <s v="2015-11-25"/>
        <s v="2015-11-27"/>
        <s v="2015-11-30"/>
        <s v="2015-12-01"/>
        <s v="2015-12-02"/>
        <s v="2015-12-03"/>
        <s v="2015-12-04"/>
        <s v="2015-12-07"/>
        <s v="2015-12-08"/>
        <s v="2015-12-09"/>
        <s v="2015-12-10"/>
        <s v="2015-12-11"/>
        <s v="2015-12-14"/>
        <s v="2015-12-15"/>
        <s v="2015-12-16"/>
        <s v="2015-12-17"/>
        <s v="2015-12-18"/>
        <s v="2015-12-21"/>
        <s v="2015-12-22"/>
        <s v="2015-12-23"/>
        <s v="2015-12-24"/>
        <s v="2015-12-28"/>
        <s v="2015-12-29"/>
        <s v="2015-12-30"/>
        <s v="2015-12-31"/>
        <s v="2016-01-04"/>
        <s v="2016-01-05"/>
        <s v="2016-01-06"/>
        <s v="2016-01-07"/>
        <s v="2016-01-08"/>
        <s v="2016-01-11"/>
        <s v="2016-01-12"/>
        <s v="2016-01-13"/>
        <s v="2016-01-14"/>
        <s v="2016-01-15"/>
        <s v="2016-01-19"/>
        <s v="2016-01-20"/>
        <s v="2016-01-21"/>
        <s v="2016-01-22"/>
        <s v="2016-01-25"/>
        <s v="2016-01-26"/>
        <s v="2016-01-27"/>
        <s v="2016-01-28"/>
        <s v="2016-01-29"/>
        <s v="2016-02-01"/>
        <s v="2016-02-02"/>
        <s v="2016-02-03"/>
        <s v="2016-02-04"/>
        <s v="2016-02-05"/>
        <s v="2016-02-08"/>
        <s v="2016-02-09"/>
        <s v="2016-02-10"/>
        <s v="2016-02-11"/>
        <s v="2016-02-12"/>
        <s v="2016-02-16"/>
        <s v="2016-02-17"/>
        <s v="2016-02-18"/>
        <s v="2016-02-19"/>
        <s v="2016-02-22"/>
        <s v="2016-02-23"/>
        <s v="2016-02-24"/>
        <s v="2016-02-25"/>
        <s v="2016-02-26"/>
        <s v="2016-02-29"/>
        <s v="2016-03-01"/>
        <s v="2016-03-02"/>
        <s v="2016-03-03"/>
        <s v="2016-03-04"/>
        <s v="2016-03-07"/>
        <s v="2016-03-08"/>
        <s v="2016-03-09"/>
        <s v="2016-03-10"/>
        <s v="2016-03-11"/>
        <s v="2016-03-14"/>
        <s v="2016-03-15"/>
        <s v="2016-03-16"/>
        <s v="2016-03-17"/>
        <s v="2016-03-18"/>
        <s v="2016-03-21"/>
        <s v="2016-03-22"/>
        <s v="2016-03-23"/>
        <s v="2016-03-24"/>
        <s v="2016-03-28"/>
        <s v="2016-03-29"/>
        <s v="2016-03-30"/>
        <s v="2016-03-31"/>
        <s v="2016-04-01"/>
        <s v="2016-04-04"/>
        <s v="2016-04-05"/>
        <s v="2016-04-06"/>
        <s v="2016-04-07"/>
        <s v="2016-04-08"/>
        <s v="2016-04-11"/>
        <s v="2016-04-12"/>
        <s v="2016-04-13"/>
        <s v="2016-04-14"/>
        <s v="2016-04-15"/>
        <s v="2016-04-18"/>
        <s v="2016-04-19"/>
        <s v="2016-04-20"/>
        <s v="2016-04-21"/>
        <s v="2016-04-22"/>
        <s v="2016-04-25"/>
        <s v="2016-04-26"/>
        <s v="2016-04-27"/>
        <s v="2016-04-28"/>
        <s v="2016-04-29"/>
        <s v="2016-05-02"/>
        <s v="2016-05-03"/>
        <s v="2016-05-04"/>
        <s v="2016-05-05"/>
        <s v="2016-05-06"/>
        <s v="2016-05-09"/>
        <s v="2016-05-10"/>
        <s v="2016-05-11"/>
        <s v="2016-05-12"/>
        <s v="2016-05-13"/>
        <s v="2016-05-16"/>
        <s v="2016-05-17"/>
        <s v="2016-05-18"/>
        <s v="2016-05-19"/>
        <s v="2016-05-20"/>
        <s v="2016-05-23"/>
        <s v="2016-05-24"/>
        <s v="2016-05-25"/>
        <s v="2016-05-26"/>
        <s v="2016-05-27"/>
        <s v="2016-05-31"/>
        <s v="2016-06-01"/>
        <s v="2016-06-02"/>
        <s v="2016-06-03"/>
        <s v="2016-06-06"/>
        <s v="2016-06-07"/>
        <s v="2016-06-08"/>
        <s v="2016-06-09"/>
        <s v="2016-06-10"/>
        <s v="2016-06-13"/>
        <s v="2016-06-14"/>
        <s v="2016-06-15"/>
        <s v="2016-06-16"/>
        <s v="2016-06-17"/>
        <s v="2016-06-20"/>
        <s v="2016-06-21"/>
        <s v="2016-06-22"/>
        <s v="2016-06-23"/>
        <s v="2016-06-24"/>
        <s v="2016-06-27"/>
        <s v="2016-06-28"/>
        <s v="2016-06-29"/>
        <s v="2016-06-30"/>
        <s v="2016-07-01"/>
        <s v="2016-07-05"/>
        <s v="2016-07-06"/>
        <s v="2016-07-07"/>
        <s v="2016-07-08"/>
        <s v="2016-07-11"/>
        <s v="2016-07-12"/>
        <s v="2016-07-13"/>
        <s v="2016-07-14"/>
        <s v="2016-07-15"/>
        <s v="2016-07-18"/>
        <s v="2016-07-19"/>
        <s v="2016-07-20"/>
        <s v="2016-07-21"/>
        <s v="2016-07-22"/>
        <s v="2016-07-25"/>
        <s v="2016-07-26"/>
        <s v="2016-07-27"/>
        <s v="2016-07-28"/>
        <s v="2016-07-29"/>
        <s v="2016-08-01"/>
        <s v="2016-08-02"/>
        <s v="2016-08-03"/>
        <s v="2016-08-04"/>
        <s v="2016-08-05"/>
        <s v="2016-08-08"/>
        <s v="2016-08-09"/>
        <s v="2016-08-10"/>
        <s v="2016-08-11"/>
        <s v="2016-08-12"/>
        <s v="2016-08-15"/>
        <s v="2016-08-16"/>
        <s v="2016-08-17"/>
        <s v="2016-08-18"/>
        <s v="2016-08-19"/>
        <s v="2016-08-22"/>
        <s v="2016-08-23"/>
        <s v="2016-08-24"/>
        <s v="2016-08-25"/>
        <s v="2016-08-26"/>
        <s v="2016-08-29"/>
        <s v="2016-08-30"/>
        <s v="2016-08-31"/>
        <s v="2016-09-01"/>
        <s v="2016-09-02"/>
        <s v="2016-09-06"/>
        <s v="2016-09-07"/>
        <s v="2016-09-08"/>
        <s v="2016-09-09"/>
        <s v="2016-09-12"/>
        <s v="2016-09-13"/>
        <s v="2016-09-14"/>
        <s v="2016-09-15"/>
        <s v="2016-09-16"/>
        <s v="2016-09-19"/>
        <s v="2016-09-20"/>
        <s v="2016-09-21"/>
        <s v="2016-09-22"/>
        <s v="2016-09-23"/>
        <s v="2016-09-26"/>
        <s v="2016-09-27"/>
        <s v="2016-09-28"/>
        <s v="2016-09-29"/>
        <s v="2016-09-30"/>
        <s v="2016-10-03"/>
        <s v="2016-10-04"/>
        <s v="2016-10-05"/>
        <s v="2016-10-06"/>
        <s v="2016-10-07"/>
        <s v="2016-10-10"/>
        <s v="2016-10-11"/>
        <s v="2016-10-12"/>
        <s v="2016-10-13"/>
        <s v="2016-10-14"/>
        <s v="2016-10-17"/>
        <s v="2016-10-18"/>
        <s v="2016-10-19"/>
        <s v="2016-10-20"/>
        <s v="2016-10-21"/>
        <s v="2016-10-24"/>
        <s v="2016-10-25"/>
        <s v="2016-10-26"/>
        <s v="2016-10-27"/>
        <s v="2016-10-28"/>
        <s v="2016-10-31"/>
        <s v="2016-11-01"/>
        <s v="2016-11-02"/>
        <s v="2016-11-03"/>
        <s v="2016-11-04"/>
        <s v="2016-11-07"/>
        <s v="2016-11-08"/>
        <s v="2016-11-09"/>
        <s v="2016-11-10"/>
        <s v="2016-11-11"/>
        <s v="2016-11-14"/>
        <s v="2016-11-15"/>
        <s v="2016-11-16"/>
        <s v="2016-11-17"/>
        <s v="2016-11-18"/>
        <s v="2016-11-21"/>
        <s v="2016-11-22"/>
        <s v="2016-11-23"/>
        <s v="2016-11-25"/>
        <s v="2016-11-28"/>
        <s v="2016-11-29"/>
        <s v="2016-11-30"/>
        <s v="2016-12-01"/>
        <s v="2016-12-02"/>
        <s v="2016-12-05"/>
        <s v="2016-12-06"/>
        <s v="2016-12-07"/>
        <s v="2016-12-08"/>
        <s v="2016-12-09"/>
        <s v="2016-12-12"/>
        <s v="2016-12-13"/>
        <s v="2016-12-14"/>
        <s v="2016-12-15"/>
        <s v="2016-12-16"/>
        <s v="2016-12-19"/>
        <s v="2016-12-20"/>
        <s v="2016-12-21"/>
        <s v="2016-12-22"/>
        <s v="2016-12-23"/>
        <s v="2016-12-27"/>
        <s v="2016-12-28"/>
        <s v="2016-12-29"/>
        <s v="2016-12-30"/>
        <s v="2017-01-03"/>
        <s v="2017-01-04"/>
        <s v="2017-01-05"/>
        <s v="2017-01-06"/>
        <s v="2017-01-09"/>
        <s v="2017-01-10"/>
        <s v="2017-01-11"/>
        <s v="2017-01-12"/>
        <s v="2017-01-13"/>
        <s v="2017-01-17"/>
        <s v="2017-01-18"/>
        <s v="2017-01-19"/>
        <s v="2017-01-20"/>
        <s v="2017-01-23"/>
        <s v="2017-01-24"/>
        <s v="2017-01-25"/>
        <s v="2017-01-26"/>
        <s v="2017-01-27"/>
        <s v="2017-01-30"/>
        <s v="2017-01-31"/>
        <s v="2017-02-01"/>
        <s v="2017-02-02"/>
        <s v="2017-02-03"/>
        <s v="2017-02-06"/>
        <s v="2017-02-07"/>
        <s v="2017-02-08"/>
        <s v="2017-02-09"/>
        <s v="2017-02-10"/>
        <s v="2017-02-13"/>
        <s v="2017-02-14"/>
        <s v="2017-02-15"/>
        <s v="2017-02-16"/>
        <s v="2017-02-17"/>
        <s v="2017-02-21"/>
        <s v="2017-02-22"/>
        <s v="2017-02-23"/>
        <s v="2017-02-24"/>
        <s v="2017-02-27"/>
        <s v="2017-02-28"/>
        <s v="2017-03-01"/>
        <s v="2017-03-02"/>
        <s v="2017-03-03"/>
        <s v="2017-03-06"/>
        <s v="2017-03-07"/>
        <s v="2017-03-08"/>
        <s v="2017-03-09"/>
        <s v="2017-03-10"/>
        <s v="2017-03-13"/>
        <s v="2017-03-14"/>
        <s v="2017-03-15"/>
        <s v="2017-03-16"/>
        <s v="2017-03-17"/>
        <s v="2017-03-20"/>
        <s v="2017-03-21"/>
        <s v="2017-03-22"/>
        <s v="2017-03-23"/>
        <s v="2017-03-24"/>
        <s v="2017-03-27"/>
        <s v="2017-03-28"/>
        <s v="2017-03-29"/>
        <s v="2017-03-30"/>
        <s v="2017-03-31"/>
        <s v="2017-04-03"/>
        <s v="2017-04-04"/>
        <s v="2017-04-05"/>
        <s v="2017-04-06"/>
        <s v="2017-04-07"/>
        <s v="2017-04-10"/>
        <s v="2017-04-11"/>
        <s v="2017-04-12"/>
        <s v="2017-04-13"/>
        <s v="2017-04-17"/>
        <s v="2017-04-18"/>
        <s v="2017-04-19"/>
        <s v="2017-04-20"/>
        <s v="2017-04-21"/>
        <s v="2017-04-24"/>
        <s v="2017-04-25"/>
        <s v="2017-04-26"/>
        <s v="2017-04-27"/>
        <s v="2017-04-28"/>
        <s v="2017-05-01"/>
        <s v="2017-05-02"/>
        <s v="2017-05-03"/>
        <s v="2017-05-04"/>
        <s v="2017-05-05"/>
        <s v="2017-05-08"/>
        <s v="2017-05-09"/>
        <s v="2017-05-10"/>
        <s v="2017-05-11"/>
        <s v="2017-05-12"/>
        <s v="2017-05-15"/>
        <s v="2017-05-16"/>
        <s v="2017-05-17"/>
        <s v="2017-05-18"/>
        <s v="2017-05-19"/>
        <s v="2017-05-22"/>
        <s v="2017-05-23"/>
        <s v="2017-05-24"/>
        <s v="2017-05-25"/>
        <s v="2017-05-26"/>
        <s v="2017-05-30"/>
        <s v="2017-05-31"/>
        <s v="2017-06-01"/>
        <s v="2017-06-02"/>
        <s v="2017-06-05"/>
        <s v="2017-06-06"/>
        <s v="2017-06-07"/>
        <s v="2017-06-08"/>
        <s v="2017-06-09"/>
        <s v="2017-06-12"/>
        <s v="2017-06-13"/>
        <s v="2017-06-14"/>
        <s v="2017-06-15"/>
        <s v="2017-06-16"/>
        <s v="2017-06-19"/>
        <s v="2017-06-20"/>
        <s v="2017-06-21"/>
        <s v="2017-06-22"/>
        <s v="2017-06-23"/>
        <s v="2017-06-26"/>
        <s v="2017-06-27"/>
        <s v="2017-06-28"/>
        <s v="2017-06-29"/>
        <s v="2017-06-30"/>
        <s v="2017-07-03"/>
        <s v="2017-07-05"/>
        <s v="2017-07-06"/>
        <s v="2017-07-07"/>
        <s v="2017-07-10"/>
        <s v="2017-07-11"/>
        <s v="2017-07-12"/>
        <s v="2017-07-13"/>
        <s v="2017-07-14"/>
        <s v="2017-07-17"/>
        <s v="2017-07-18"/>
        <s v="2017-07-19"/>
        <s v="2017-07-20"/>
        <s v="2017-07-21"/>
        <s v="2017-07-24"/>
        <s v="2017-07-25"/>
        <s v="2017-07-26"/>
        <s v="2017-07-27"/>
        <s v="2017-07-28"/>
        <s v="2017-07-31"/>
        <s v="2017-08-01"/>
        <s v="2017-08-02"/>
        <s v="2017-08-03"/>
        <s v="2017-08-04"/>
        <s v="2017-08-07"/>
        <s v="2017-08-08"/>
        <s v="2017-08-09"/>
        <s v="2017-08-10"/>
        <s v="2017-08-11"/>
        <s v="2017-08-14"/>
        <s v="2017-08-15"/>
        <s v="2017-08-16"/>
        <s v="2017-08-17"/>
        <s v="2017-08-18"/>
        <s v="2017-08-21"/>
        <s v="2017-08-22"/>
        <s v="2017-08-23"/>
        <s v="2017-08-24"/>
        <s v="2017-08-25"/>
        <s v="2017-08-28"/>
        <s v="2017-08-29"/>
        <s v="2017-08-30"/>
        <s v="2017-08-31"/>
        <s v="2017-09-01"/>
        <s v="2017-09-05"/>
        <s v="2017-09-06"/>
        <s v="2017-09-07"/>
        <s v="2017-09-08"/>
        <s v="2017-09-11"/>
        <s v="2017-09-12"/>
        <s v="2017-09-13"/>
        <s v="2017-09-14"/>
        <s v="2017-09-15"/>
        <s v="2017-09-18"/>
        <s v="2017-09-19"/>
        <s v="2017-09-20"/>
        <s v="2017-09-21"/>
        <s v="2017-09-22"/>
        <s v="2017-09-25"/>
        <s v="2017-09-26"/>
        <s v="2017-09-27"/>
        <s v="2017-09-28"/>
        <s v="2017-09-29"/>
        <s v="2017-10-02"/>
        <s v="2017-10-03"/>
        <s v="2017-10-04"/>
        <s v="2017-10-05"/>
        <s v="2017-10-06"/>
        <s v="2017-10-09"/>
        <s v="2017-10-10"/>
        <s v="2017-10-11"/>
        <s v="2017-10-12"/>
        <s v="2017-10-13"/>
        <s v="2017-10-16"/>
        <s v="2017-10-17"/>
        <s v="2017-10-18"/>
        <s v="2017-10-19"/>
        <s v="2017-10-20"/>
        <s v="2017-10-23"/>
        <s v="2017-10-24"/>
        <s v="2017-10-25"/>
        <s v="2017-10-26"/>
        <s v="2017-10-27"/>
        <s v="2017-10-30"/>
        <s v="2017-10-31"/>
        <s v="2017-11-01"/>
        <s v="2017-11-02"/>
        <s v="2017-11-03"/>
        <s v="2017-11-06"/>
        <s v="2017-11-07"/>
        <s v="2017-11-08"/>
        <s v="2017-11-09"/>
        <s v="2017-11-10"/>
        <s v="2017-11-13"/>
        <s v="2017-11-14"/>
        <s v="2017-11-15"/>
        <s v="2017-11-16"/>
        <s v="2017-11-17"/>
        <s v="2017-11-20"/>
        <s v="2017-11-21"/>
        <s v="2017-11-22"/>
        <s v="2017-11-24"/>
        <s v="2017-11-27"/>
        <s v="2017-11-28"/>
        <s v="2017-11-29"/>
        <s v="2017-11-30"/>
        <s v="2017-12-01"/>
        <s v="2017-12-04"/>
        <s v="2017-12-05"/>
        <s v="2017-12-06"/>
        <s v="2017-12-07"/>
        <s v="2017-12-08"/>
        <s v="2017-12-11"/>
        <s v="2017-12-12"/>
        <s v="2017-12-13"/>
        <s v="2017-12-14"/>
        <s v="2017-12-15"/>
        <s v="2017-12-18"/>
        <s v="2017-12-19"/>
        <s v="2017-12-20"/>
        <s v="2017-12-21"/>
        <s v="2017-12-22"/>
        <s v="2017-12-26"/>
        <s v="2017-12-27"/>
        <s v="2017-12-28"/>
        <s v="2017-12-29"/>
        <s v="2018-01-02"/>
        <s v="2018-01-03"/>
        <s v="2018-01-04"/>
        <s v="2018-01-05"/>
        <s v="2018-01-08"/>
        <s v="2018-01-09"/>
        <s v="2018-01-10"/>
        <s v="2018-01-11"/>
        <s v="2018-01-12"/>
        <s v="2018-01-16"/>
        <s v="2018-01-17"/>
        <s v="2018-01-18"/>
        <s v="2018-01-19"/>
        <s v="2018-01-22"/>
        <s v="2018-01-23"/>
        <s v="2018-01-24"/>
        <s v="2018-01-25"/>
        <s v="2018-01-26"/>
        <s v="2018-01-29"/>
        <s v="2018-01-30"/>
        <s v="2018-01-31"/>
        <s v="2018-02-01"/>
        <s v="2018-02-02"/>
        <s v="2018-02-05"/>
        <s v="2018-02-06"/>
        <s v="2018-02-07"/>
        <s v="2018-02-08"/>
        <s v="2018-02-09"/>
        <s v="2018-02-12"/>
        <s v="2018-02-13"/>
        <s v="2018-02-14"/>
        <s v="2018-02-15"/>
        <s v="2018-02-16"/>
        <s v="2018-02-20"/>
        <s v="2018-02-21"/>
        <s v="2018-02-22"/>
        <s v="2018-02-23"/>
        <s v="2018-02-26"/>
        <s v="2018-02-27"/>
        <s v="2018-02-28"/>
        <s v="2018-03-01"/>
        <s v="2018-03-02"/>
        <s v="2018-03-05"/>
        <s v="2018-03-06"/>
        <s v="2018-03-07"/>
        <s v="2018-03-08"/>
        <s v="2018-03-09"/>
        <s v="2018-03-12"/>
        <s v="2018-03-13"/>
        <s v="2018-03-14"/>
        <s v="2018-03-15"/>
        <s v="2018-03-16"/>
        <s v="2018-03-19"/>
        <s v="2018-03-20"/>
        <s v="2018-03-21"/>
        <s v="2018-03-22"/>
        <s v="2018-03-23"/>
        <s v="2018-03-26"/>
        <s v="2018-03-27"/>
        <s v="2018-03-28"/>
        <s v="2018-03-29"/>
        <s v="2018-04-02"/>
        <s v="2018-04-03"/>
        <s v="2018-04-04"/>
        <s v="2018-04-05"/>
        <s v="2018-04-06"/>
        <s v="2018-04-09"/>
        <s v="2018-04-10"/>
        <s v="2018-04-11"/>
        <s v="2018-04-12"/>
        <s v="2018-04-13"/>
        <s v="2018-04-16"/>
        <s v="2018-04-17"/>
        <s v="2018-04-18"/>
        <s v="2018-04-19"/>
        <s v="2018-04-20"/>
        <s v="2018-04-23"/>
        <s v="2018-04-24"/>
        <s v="2018-04-25"/>
        <s v="2018-04-26"/>
        <s v="2018-04-27"/>
        <s v="2018-04-30"/>
        <s v="2018-05-01"/>
        <s v="2018-05-02"/>
        <s v="2018-05-03"/>
        <s v="2018-05-04"/>
        <s v="2018-05-07"/>
        <s v="2018-05-08"/>
        <s v="2018-05-09"/>
        <s v="2018-05-10"/>
        <s v="2018-05-11"/>
        <s v="2018-05-14"/>
        <s v="2018-05-15"/>
        <s v="2018-05-16"/>
        <s v="2018-05-17"/>
        <s v="2018-05-18"/>
        <s v="2018-05-21"/>
        <s v="2018-05-22"/>
        <s v="2018-05-23"/>
        <s v="2018-05-24"/>
        <s v="2018-05-25"/>
        <s v="2018-05-29"/>
        <s v="2018-05-30"/>
        <s v="2018-05-31"/>
        <s v="2018-06-01"/>
        <s v="2018-06-04"/>
        <s v="2018-06-05"/>
        <s v="2018-06-06"/>
        <s v="2018-06-07"/>
        <s v="2018-06-08"/>
        <s v="2018-06-11"/>
        <s v="2018-06-12"/>
        <s v="2018-06-13"/>
        <s v="2018-06-14"/>
        <s v="2018-06-15"/>
        <s v="2018-06-18"/>
        <s v="2018-06-19"/>
        <s v="2018-06-20"/>
        <s v="2018-06-21"/>
        <s v="2018-06-22"/>
        <s v="2018-06-25"/>
        <s v="2018-06-26"/>
        <s v="2018-06-27"/>
        <s v="2018-06-28"/>
        <s v="2018-06-29"/>
        <s v="2018-07-02"/>
        <s v="2018-07-03"/>
        <s v="2018-07-05"/>
        <s v="2018-07-06"/>
        <s v="2018-07-09"/>
        <s v="2018-07-10"/>
        <s v="2018-07-11"/>
        <s v="2018-07-12"/>
        <s v="2018-07-13"/>
        <s v="2018-07-16"/>
        <s v="2018-07-17"/>
        <s v="2018-07-18"/>
        <s v="2018-07-19"/>
        <s v="2018-07-20"/>
        <s v="2018-07-23"/>
        <s v="2018-07-24"/>
        <s v="2018-07-25"/>
        <s v="2018-07-26"/>
        <s v="2018-07-27"/>
        <s v="2018-07-30"/>
        <s v="2018-07-31"/>
        <s v="2018-08-01"/>
        <s v="2018-08-02"/>
        <s v="2018-08-03"/>
        <s v="2018-08-06"/>
        <s v="2018-08-07"/>
        <s v="2018-08-08"/>
        <s v="2018-08-09"/>
        <s v="2018-08-10"/>
        <s v="2018-08-13"/>
        <s v="2018-08-14"/>
        <s v="2018-08-15"/>
        <s v="2018-08-16"/>
        <s v="2018-08-17"/>
        <s v="2018-08-20"/>
        <s v="2018-08-21"/>
        <s v="2018-08-22"/>
        <s v="2018-08-23"/>
        <s v="2018-08-24"/>
        <s v="2018-08-27"/>
        <s v="2018-08-28"/>
        <s v="2018-08-29"/>
        <s v="2018-08-30"/>
        <s v="2018-08-31"/>
        <s v="2018-09-04"/>
        <s v="2018-09-05"/>
        <s v="2018-09-06"/>
        <s v="2018-09-07"/>
        <s v="2018-09-10"/>
        <s v="2018-09-11"/>
        <s v="2018-09-12"/>
        <s v="2018-09-13"/>
        <s v="2018-09-14"/>
        <s v="2018-09-17"/>
        <s v="2018-09-18"/>
        <s v="2018-09-19"/>
        <s v="2018-09-20"/>
        <s v="2018-09-21"/>
        <s v="2018-09-24"/>
        <s v="2018-09-25"/>
        <s v="2018-09-26"/>
        <s v="2018-09-27"/>
        <s v="2018-09-28"/>
        <s v="2018-10-01"/>
        <s v="2018-10-02"/>
        <s v="2018-10-03"/>
        <s v="2018-10-04"/>
        <s v="2018-10-05"/>
        <s v="2018-10-08"/>
        <s v="2018-10-09"/>
        <s v="2018-10-10"/>
        <s v="2018-10-11"/>
        <s v="2018-10-12"/>
        <s v="2018-10-15"/>
        <s v="2018-10-16"/>
        <s v="2018-10-17"/>
        <s v="2018-10-18"/>
        <s v="2018-10-19"/>
        <s v="2018-10-22"/>
        <s v="2018-10-23"/>
        <s v="2018-10-24"/>
        <s v="2018-10-25"/>
        <s v="2018-10-26"/>
        <s v="2018-10-29"/>
        <s v="2018-10-30"/>
        <s v="2018-10-31"/>
        <s v="2018-11-01"/>
        <s v="2018-11-02"/>
        <s v="2018-11-05"/>
        <s v="2018-11-06"/>
        <s v="2018-11-07"/>
        <s v="2018-11-08"/>
        <s v="2018-11-09"/>
        <s v="2018-11-12"/>
        <s v="2018-11-13"/>
        <s v="2018-11-14"/>
        <s v="2018-11-15"/>
        <s v="2018-11-16"/>
        <s v="2018-11-19"/>
        <s v="2018-11-20"/>
        <s v="2018-11-21"/>
        <s v="2018-11-23"/>
        <s v="2018-11-26"/>
        <s v="2018-11-27"/>
        <s v="2018-11-28"/>
        <s v="2018-11-29"/>
        <s v="2018-11-30"/>
        <s v="2018-12-03"/>
        <s v="2018-12-04"/>
        <s v="2018-12-06"/>
        <s v="2018-12-07"/>
        <s v="2018-12-10"/>
        <s v="2018-12-11"/>
        <s v="2018-12-12"/>
        <s v="2018-12-13"/>
        <s v="2018-12-14"/>
        <s v="2018-12-17"/>
        <s v="2018-12-18"/>
        <s v="2018-12-19"/>
        <s v="2018-12-20"/>
        <s v="2018-12-21"/>
        <s v="2018-12-24"/>
        <s v="2018-12-26"/>
        <s v="2018-12-27"/>
        <s v="2018-12-28"/>
        <s v="2018-12-31"/>
        <s v="2019-01-02"/>
        <s v="2019-01-03"/>
        <s v="2019-01-04"/>
        <s v="2019-01-07"/>
        <s v="2019-01-08"/>
        <s v="2019-01-09"/>
        <s v="2019-01-10"/>
        <s v="2019-01-11"/>
        <s v="2019-01-14"/>
        <s v="2019-01-15"/>
        <s v="2019-01-16"/>
        <s v="2019-01-17"/>
        <s v="2019-01-18"/>
        <s v="2019-01-22"/>
        <s v="2019-01-23"/>
        <s v="2019-01-24"/>
        <s v="2019-01-25"/>
        <s v="2019-01-28"/>
        <s v="2019-01-29"/>
        <s v="2019-01-30"/>
        <s v="2019-01-31"/>
        <s v="2019-02-01"/>
        <s v="2019-02-04"/>
        <s v="2019-02-05"/>
        <s v="2019-02-06"/>
        <s v="2019-02-07"/>
        <s v="2019-02-08"/>
        <s v="2019-02-11"/>
        <s v="2019-02-12"/>
        <s v="2019-02-13"/>
        <s v="2019-02-14"/>
        <s v="2019-02-15"/>
        <s v="2019-02-19"/>
        <s v="2019-02-20"/>
        <s v="2019-02-21"/>
        <s v="2019-02-22"/>
        <s v="2019-02-25"/>
        <s v="2019-02-26"/>
        <s v="2019-02-27"/>
        <s v="2019-02-28"/>
        <s v="2019-03-01"/>
        <s v="2019-03-04"/>
        <s v="2019-03-05"/>
        <s v="2019-03-06"/>
        <s v="2019-03-07"/>
        <s v="2019-03-08"/>
        <s v="2019-03-11"/>
        <s v="2019-03-12"/>
        <s v="2019-03-13"/>
        <s v="2019-03-14"/>
        <s v="2019-03-15"/>
        <s v="2019-03-18"/>
        <s v="2019-03-19"/>
        <s v="2019-03-20"/>
        <s v="2019-03-21"/>
        <s v="2019-03-22"/>
        <s v="2019-03-25"/>
        <s v="2019-03-26"/>
        <s v="2019-03-27"/>
        <s v="2019-03-28"/>
        <s v="2019-03-29"/>
        <s v="2019-04-01"/>
        <s v="2019-04-02"/>
        <s v="2019-04-03"/>
        <s v="2019-04-04"/>
        <s v="2019-04-05"/>
        <s v="2019-04-08"/>
        <s v="2019-04-09"/>
        <s v="2019-04-10"/>
        <s v="2019-04-11"/>
        <s v="2019-04-12"/>
        <s v="2019-04-15"/>
        <s v="2019-04-16"/>
        <s v="2019-04-17"/>
        <s v="2019-04-18"/>
        <s v="2019-04-22"/>
        <s v="2019-04-23"/>
        <s v="2019-04-24"/>
        <s v="2019-04-25"/>
        <s v="2019-04-26"/>
        <s v="2019-04-29"/>
        <s v="2019-04-30"/>
        <s v="2019-05-01"/>
        <s v="2019-05-02"/>
        <s v="2019-05-03"/>
        <s v="2019-05-06"/>
        <s v="2019-05-07"/>
        <s v="2019-05-08"/>
        <s v="2019-05-09"/>
        <s v="2019-05-10"/>
        <s v="2019-05-13"/>
        <s v="2019-05-14"/>
        <s v="2019-05-15"/>
        <s v="2019-05-16"/>
        <s v="2019-05-17"/>
        <s v="2019-05-20"/>
        <s v="2019-05-21"/>
        <s v="2019-05-22"/>
        <s v="2019-05-23"/>
        <s v="2019-05-24"/>
        <s v="2019-05-28"/>
        <s v="2019-05-29"/>
        <s v="2019-05-30"/>
        <s v="2019-05-31"/>
        <s v="2019-06-03"/>
        <s v="2019-06-04"/>
        <s v="2019-06-05"/>
        <s v="2019-06-06"/>
        <s v="2019-06-07"/>
        <s v="2019-06-10"/>
        <s v="2019-06-11"/>
        <s v="2019-06-12"/>
        <s v="2019-06-13"/>
        <s v="2019-06-14"/>
        <s v="2019-06-17"/>
        <s v="2019-06-18"/>
        <s v="2019-06-19"/>
        <s v="2019-06-20"/>
        <s v="2019-06-21"/>
        <s v="2019-06-24"/>
        <s v="2019-06-25"/>
        <s v="2019-06-26"/>
        <s v="2019-06-27"/>
        <s v="2019-06-28"/>
        <s v="2019-07-01"/>
        <s v="2019-07-02"/>
        <s v="2019-07-03"/>
        <s v="2019-07-05"/>
        <s v="2019-07-08"/>
        <s v="2019-07-09"/>
        <s v="2019-07-10"/>
        <s v="2019-07-11"/>
        <s v="2019-07-12"/>
        <s v="2019-07-15"/>
        <s v="2019-07-16"/>
        <s v="2019-07-17"/>
        <s v="2019-07-18"/>
        <s v="2019-07-19"/>
        <s v="2019-07-22"/>
        <s v="2019-07-23"/>
        <s v="2019-07-24"/>
        <s v="2019-07-25"/>
        <s v="2019-07-26"/>
        <s v="2019-07-29"/>
        <s v="2019-07-30"/>
        <s v="2019-07-31"/>
        <s v="2019-08-01"/>
        <s v="2019-08-02"/>
        <s v="2019-08-05"/>
        <s v="2019-08-06"/>
        <s v="2019-08-07"/>
        <s v="2019-08-08"/>
        <s v="2019-08-09"/>
        <s v="2019-08-12"/>
        <s v="2019-08-13"/>
        <s v="2019-08-14"/>
        <s v="2019-08-15"/>
        <s v="2019-08-16"/>
        <s v="2019-08-19"/>
        <s v="2019-08-20"/>
        <s v="2019-08-21"/>
        <s v="2019-08-22"/>
        <s v="2019-08-23"/>
        <s v="2019-08-26"/>
        <s v="2019-08-27"/>
        <s v="2019-08-28"/>
        <s v="2019-08-29"/>
        <s v="2019-08-30"/>
        <s v="2019-09-03"/>
        <s v="2019-09-04"/>
        <s v="2019-09-05"/>
        <s v="2019-09-06"/>
        <s v="2019-09-09"/>
        <s v="2019-09-10"/>
        <s v="2019-09-11"/>
        <s v="2019-09-12"/>
        <s v="2019-09-13"/>
        <s v="2019-09-16"/>
        <s v="2019-09-17"/>
        <s v="2019-09-18"/>
        <s v="2019-09-19"/>
        <s v="2019-09-20"/>
        <s v="2019-09-23"/>
        <s v="2019-09-24"/>
        <s v="2019-09-25"/>
        <s v="2019-09-26"/>
        <s v="2019-09-27"/>
        <s v="2019-09-30"/>
        <s v="2019-10-01"/>
        <s v="2019-10-02"/>
        <s v="2019-10-03"/>
        <s v="2019-10-04"/>
        <s v="2019-10-07"/>
        <s v="2019-10-08"/>
        <s v="2019-10-09"/>
        <s v="2019-10-10"/>
        <s v="2019-10-11"/>
        <s v="2019-10-14"/>
        <s v="2019-10-15"/>
        <s v="2019-10-16"/>
        <s v="2019-10-17"/>
        <s v="2019-10-18"/>
        <s v="2019-10-21"/>
        <s v="2019-10-22"/>
        <s v="2019-10-23"/>
        <s v="2019-10-24"/>
        <s v="2019-10-25"/>
        <s v="2019-10-28"/>
        <s v="2019-10-29"/>
        <s v="2019-10-30"/>
        <s v="2019-10-31"/>
        <s v="2019-11-01"/>
        <s v="2019-11-04"/>
        <s v="2019-11-05"/>
        <s v="2019-11-06"/>
        <s v="2019-11-07"/>
        <s v="2019-11-08"/>
        <s v="2019-11-11"/>
        <s v="2019-11-12"/>
        <s v="2019-11-13"/>
        <s v="2019-11-14"/>
        <s v="2019-11-15"/>
        <s v="2019-11-18"/>
        <s v="2019-11-19"/>
        <s v="2019-11-20"/>
        <s v="2019-11-21"/>
        <s v="2019-11-22"/>
        <s v="2019-11-25"/>
        <s v="2019-11-26"/>
        <s v="2019-11-27"/>
        <s v="2019-11-29"/>
        <s v="2019-12-02"/>
        <s v="2019-12-03"/>
        <s v="2019-12-04"/>
        <s v="2019-12-05"/>
        <s v="2019-12-06"/>
        <s v="2019-12-09"/>
        <s v="2019-12-10"/>
        <s v="2019-12-11"/>
        <s v="2019-12-12"/>
        <s v="2019-12-13"/>
        <s v="2019-12-16"/>
        <s v="2019-12-17"/>
        <s v="2019-12-18"/>
        <s v="2019-12-19"/>
        <s v="2019-12-20"/>
        <s v="2019-12-23"/>
        <s v="2019-12-24"/>
        <s v="2019-12-26"/>
        <s v="2019-12-27"/>
        <s v="2019-12-30"/>
        <s v="2019-12-31"/>
        <s v="2020-01-02"/>
        <s v="2020-01-03"/>
        <s v="2020-01-06"/>
        <s v="2020-01-07"/>
        <s v="2020-01-08"/>
        <s v="2020-01-09"/>
        <s v="2020-01-10"/>
        <s v="2020-01-13"/>
        <s v="2020-01-14"/>
        <s v="2020-01-15"/>
        <s v="2020-01-16"/>
        <s v="2020-01-17"/>
        <s v="2020-01-21"/>
        <s v="2020-01-22"/>
        <s v="2020-01-23"/>
        <s v="2020-01-24"/>
        <s v="2020-01-27"/>
        <s v="2020-01-28"/>
        <s v="2020-01-29"/>
        <s v="2020-01-30"/>
        <s v="2020-01-31"/>
        <s v="2020-02-03"/>
        <s v="2020-02-04"/>
        <s v="2020-02-05"/>
        <s v="2020-02-06"/>
        <s v="2020-02-07"/>
        <s v="2020-02-10"/>
        <s v="2020-02-11"/>
        <s v="2020-02-12"/>
        <s v="2020-02-13"/>
        <s v="2020-02-14"/>
        <s v="2020-02-18"/>
        <s v="2020-02-19"/>
        <s v="2020-02-20"/>
        <s v="2020-02-21"/>
        <s v="2020-02-24"/>
        <s v="2020-02-25"/>
        <s v="2020-02-26"/>
        <s v="2020-02-27"/>
        <s v="2020-02-28"/>
        <s v="2020-03-02"/>
        <s v="2020-03-03"/>
        <s v="2020-03-04"/>
        <s v="2020-03-05"/>
        <s v="2020-03-06"/>
        <s v="2020-03-09"/>
        <s v="2020-03-10"/>
        <s v="2020-03-11"/>
        <s v="2020-03-12"/>
        <s v="2020-03-13"/>
        <s v="2020-03-16"/>
        <s v="2020-03-17"/>
        <s v="2020-03-18"/>
        <s v="2020-03-19"/>
        <s v="2020-03-20"/>
        <s v="2020-03-23"/>
        <s v="2020-03-24"/>
        <s v="2020-03-25"/>
        <s v="2020-03-26"/>
        <s v="2020-03-27"/>
        <s v="2020-03-30"/>
        <s v="2020-03-31"/>
        <s v="2020-04-01"/>
        <s v="2020-04-02"/>
        <s v="2020-04-03"/>
        <s v="2020-04-06"/>
        <s v="2020-04-07"/>
        <s v="2020-04-08"/>
        <s v="2020-04-09"/>
        <s v="2020-04-13"/>
        <s v="2020-04-14"/>
        <s v="2020-04-15"/>
        <s v="2020-04-16"/>
        <s v="2020-04-17"/>
        <s v="2020-04-20"/>
        <s v="2020-04-21"/>
        <s v="2020-04-22"/>
        <s v="2020-04-23"/>
        <s v="2020-04-24"/>
        <s v="2020-04-27"/>
        <s v="2020-04-28"/>
        <s v="2020-04-29"/>
        <s v="2020-04-30"/>
        <s v="2020-05-01"/>
        <s v="2020-05-04"/>
        <s v="2020-05-05"/>
        <s v="2020-05-06"/>
        <s v="2020-05-07"/>
        <s v="2020-05-08"/>
        <s v="2020-05-11"/>
        <s v="2020-05-12"/>
        <s v="2020-05-13"/>
        <s v="2020-05-14"/>
        <s v="2020-05-15"/>
        <s v="2020-05-18"/>
        <s v="2020-05-19"/>
        <s v="2020-05-20"/>
        <s v="2020-05-21"/>
        <s v="2020-05-22"/>
        <s v="2020-05-26"/>
        <s v="2020-05-27"/>
        <s v="2020-05-28"/>
        <s v="2020-05-29"/>
        <s v="2020-06-01"/>
        <s v="2020-06-02"/>
        <s v="2020-06-03"/>
        <s v="2020-06-04"/>
        <s v="2020-06-05"/>
        <s v="2020-06-08"/>
        <s v="2020-06-09"/>
        <s v="2020-06-10"/>
        <s v="2020-06-11"/>
        <s v="2020-06-12"/>
        <s v="2020-06-15"/>
        <s v="2020-06-16"/>
        <s v="2020-06-17"/>
        <s v="2020-06-18"/>
        <s v="2020-06-19"/>
        <s v="2020-06-22"/>
        <s v="2020-06-23"/>
        <s v="2020-06-24"/>
        <s v="2020-06-25"/>
        <s v="2020-06-26"/>
        <s v="2020-06-29"/>
        <s v="2020-06-30"/>
        <s v="2020-07-01"/>
        <s v="2020-07-02"/>
        <s v="2020-07-06"/>
        <s v="2020-07-07"/>
        <s v="2020-07-08"/>
        <s v="2020-07-09"/>
        <s v="2020-07-10"/>
        <s v="2020-07-13"/>
        <s v="2020-07-14"/>
        <s v="2020-07-15"/>
        <s v="2020-07-16"/>
        <s v="2020-07-17"/>
        <s v="2020-07-20"/>
        <s v="2020-07-21"/>
        <s v="2020-07-22"/>
        <s v="2020-07-23"/>
        <s v="2020-07-24"/>
        <s v="2020-07-27"/>
        <s v="2020-07-28"/>
        <s v="2020-07-29"/>
        <s v="2020-07-30"/>
        <s v="2020-07-31"/>
        <s v="2020-08-03"/>
        <s v="2020-08-04"/>
        <s v="2020-08-05"/>
        <s v="2020-08-06"/>
        <s v="2020-08-07"/>
        <s v="2020-08-10"/>
        <s v="2020-08-11"/>
        <s v="2020-08-12"/>
        <s v="2020-08-13"/>
        <s v="2020-08-14"/>
        <s v="2020-08-17"/>
        <s v="2020-08-18"/>
        <s v="2020-08-19"/>
        <s v="2020-08-20"/>
        <s v="2020-08-21"/>
        <s v="2020-08-24"/>
        <s v="2020-08-25"/>
        <s v="2020-08-26"/>
        <s v="2020-08-27"/>
        <s v="2020-08-28"/>
        <s v="2020-08-31"/>
        <s v="2020-09-01"/>
        <s v="2020-09-02"/>
        <s v="2020-09-03"/>
        <s v="2020-09-04"/>
        <s v="2020-09-08"/>
        <s v="2020-09-09"/>
        <s v="2020-09-10"/>
        <s v="2020-09-11"/>
        <s v="2020-09-14"/>
        <s v="2020-09-15"/>
        <s v="2020-09-16"/>
        <s v="2020-09-17"/>
        <s v="2020-09-18"/>
        <s v="2020-09-21"/>
        <s v="2020-09-22"/>
        <s v="2020-09-23"/>
        <s v="2020-09-24"/>
        <s v="2020-09-25"/>
        <s v="2020-09-28"/>
        <s v="2020-09-29"/>
        <s v="2020-09-30"/>
        <s v="2020-10-01"/>
        <s v="2020-10-02"/>
        <s v="2020-10-05"/>
        <s v="2020-10-06"/>
        <s v="2020-10-07"/>
        <s v="2020-10-08"/>
        <s v="2020-10-09"/>
        <s v="2020-10-12"/>
        <s v="2020-10-13"/>
        <s v="2020-10-14"/>
        <s v="2020-10-15"/>
        <s v="2020-10-16"/>
        <s v="2020-10-19"/>
        <s v="2020-10-20"/>
        <s v="2020-10-21"/>
        <s v="2020-10-22"/>
        <s v="2020-10-23"/>
        <s v="2020-10-26"/>
        <s v="2020-10-27"/>
        <s v="2020-10-28"/>
        <s v="2020-10-29"/>
        <s v="2020-10-30"/>
      </sharedItems>
    </cacheField>
    <cacheField name="Date Year" numFmtId="0">
      <sharedItems count="21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Date Month" numFmtId="0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  <cacheField name="Open" numFmtId="0">
      <sharedItems containsString="0" containsBlank="1" containsNumber="1" minValue="29.93" maxValue="331.420013" count="6825">
        <n v="29.93"/>
        <n v="30.25"/>
        <n v="30.629999"/>
        <n v="31.360001"/>
        <n v="31.67"/>
        <n v="31.959999"/>
        <n v="32.5"/>
        <n v="32.599998"/>
        <n v="33.450001"/>
        <n v="33.889999"/>
        <n v="33.919998"/>
        <n v="34.049999"/>
        <n v="34.150002"/>
        <n v="34.209999"/>
        <n v="34.330002"/>
        <n v="34.34"/>
        <n v="34.43"/>
        <n v="34.490002"/>
        <n v="34.5"/>
        <n v="34.779999"/>
        <n v="35.09"/>
        <n v="35.57"/>
        <n v="35.669998"/>
        <n v="35.91"/>
        <n v="36.139999"/>
        <n v="36.169998"/>
        <n v="36.330002"/>
        <n v="36.540001"/>
        <n v="36.580002"/>
        <n v="36.68"/>
        <n v="36.77"/>
        <n v="36.93"/>
        <n v="36.970001"/>
        <n v="37.240002"/>
        <n v="37.259998"/>
        <n v="37.91"/>
        <n v="38.09"/>
        <n v="38.279999"/>
        <n v="38.639999"/>
        <n v="39.389999"/>
        <n v="39.57"/>
        <n v="39.939999"/>
        <n v="40.450001"/>
        <n v="40.529999"/>
        <n v="40.700001"/>
        <n v="40.709999"/>
        <n v="40.939999"/>
        <n v="41.18"/>
        <n v="41.34"/>
        <n v="41.419998"/>
        <n v="41.5"/>
        <n v="41.639999"/>
        <n v="41.799999"/>
        <n v="41.830002"/>
        <n v="41.900002"/>
        <n v="42.009998"/>
        <n v="42.02"/>
        <n v="42.029999"/>
        <n v="42.16"/>
        <n v="42.209999"/>
        <n v="42.259998"/>
        <n v="42.27"/>
        <n v="42.419998"/>
        <n v="42.619999"/>
        <n v="42.68"/>
        <n v="42.740002"/>
        <n v="42.830002"/>
        <n v="42.98"/>
        <n v="43.040001"/>
        <n v="43.09"/>
        <n v="43.16"/>
        <n v="43.240002"/>
        <n v="43.25"/>
        <n v="43.290001"/>
        <n v="43.330002"/>
        <n v="43.349998"/>
        <n v="43.360001"/>
        <n v="43.389999"/>
        <n v="43.400002"/>
        <n v="43.5"/>
        <n v="43.549999"/>
        <n v="43.610001"/>
        <n v="43.639999"/>
        <n v="43.740002"/>
        <n v="43.759998"/>
        <n v="43.790001"/>
        <n v="43.98"/>
        <n v="43.990002"/>
        <n v="44.049999"/>
        <n v="44.07"/>
        <n v="44.080002"/>
        <n v="44.09"/>
        <n v="44.099998"/>
        <n v="44.139999"/>
        <n v="44.189999"/>
        <n v="44.240002"/>
        <n v="44.27"/>
        <n v="44.299999"/>
        <n v="44.380001"/>
        <n v="44.41"/>
        <n v="44.43"/>
        <n v="44.599998"/>
        <n v="44.610001"/>
        <n v="44.639999"/>
        <n v="44.66"/>
        <n v="44.75"/>
        <n v="44.779999"/>
        <n v="44.959999"/>
        <n v="45.080002"/>
        <n v="45.09"/>
        <n v="45.16"/>
        <n v="45.209999"/>
        <n v="45.240002"/>
        <n v="45.259998"/>
        <n v="45.299999"/>
        <n v="45.32"/>
        <n v="45.380001"/>
        <n v="45.450001"/>
        <n v="45.459999"/>
        <n v="45.470001"/>
        <n v="45.77"/>
        <n v="45.91"/>
        <n v="46.02"/>
        <n v="46.189999"/>
        <n v="46.200001"/>
        <n v="46.259998"/>
        <n v="46.330002"/>
        <n v="46.669998"/>
        <n v="46.740002"/>
        <n v="46.869999"/>
        <n v="46.950001"/>
        <n v="46.970001"/>
        <n v="46.98"/>
        <n v="47.009998"/>
        <n v="47.049999"/>
        <n v="47.07"/>
        <n v="47.09"/>
        <n v="47.169998"/>
        <n v="47.23"/>
        <n v="47.349998"/>
        <n v="47.43"/>
        <n v="47.580002"/>
        <n v="47.66"/>
        <n v="47.720001"/>
        <n v="47.82"/>
        <n v="48"/>
        <n v="48.060001"/>
        <n v="48.09"/>
        <n v="48.130001"/>
        <n v="48.139999"/>
        <n v="48.18"/>
        <n v="48.23"/>
        <n v="48.240002"/>
        <n v="48.27"/>
        <n v="48.32"/>
        <n v="48.349998"/>
        <n v="48.360001"/>
        <n v="48.380001"/>
        <n v="48.41"/>
        <n v="48.450001"/>
        <n v="48.57"/>
        <n v="48.639999"/>
        <n v="48.66"/>
        <n v="48.689999"/>
        <n v="48.720001"/>
        <n v="48.77"/>
        <n v="48.790001"/>
        <n v="48.799999"/>
        <n v="48.810001"/>
        <n v="48.84"/>
        <n v="48.880001"/>
        <n v="48.889999"/>
        <n v="48.91"/>
        <n v="48.939999"/>
        <n v="48.950001"/>
        <n v="48.959999"/>
        <n v="48.970001"/>
        <n v="49.009998"/>
        <n v="49.02"/>
        <n v="49.049999"/>
        <n v="49.07"/>
        <n v="49.099998"/>
        <n v="49.119999"/>
        <n v="49.130001"/>
        <n v="49.139999"/>
        <n v="49.169998"/>
        <n v="49.18"/>
        <n v="49.200001"/>
        <n v="49.220001"/>
        <n v="49.25"/>
        <n v="49.290001"/>
        <n v="49.299999"/>
        <n v="49.310001"/>
        <n v="49.330002"/>
        <n v="49.380001"/>
        <n v="49.41"/>
        <n v="49.459999"/>
        <n v="49.52"/>
        <n v="49.529999"/>
        <n v="49.540001"/>
        <n v="49.560001"/>
        <n v="49.57"/>
        <n v="49.580002"/>
        <n v="49.610001"/>
        <n v="49.73"/>
        <n v="49.740002"/>
        <n v="49.75"/>
        <n v="49.799999"/>
        <n v="49.810001"/>
        <n v="49.82"/>
        <n v="49.84"/>
        <n v="49.860001"/>
        <n v="49.889999"/>
        <n v="49.900002"/>
        <n v="49.950001"/>
        <n v="49.959999"/>
        <n v="49.990002"/>
        <n v="50"/>
        <n v="50.02"/>
        <n v="50.049999"/>
        <n v="50.110001"/>
        <n v="50.119999"/>
        <n v="50.139999"/>
        <n v="50.150002"/>
        <n v="50.169998"/>
        <n v="50.18"/>
        <n v="50.290001"/>
        <n v="50.299999"/>
        <n v="50.34"/>
        <n v="50.349998"/>
        <n v="50.389999"/>
        <n v="50.400002"/>
        <n v="50.43"/>
        <n v="50.439999"/>
        <n v="50.459999"/>
        <n v="50.490002"/>
        <n v="50.5"/>
        <n v="50.509998"/>
        <n v="50.540001"/>
        <n v="50.59"/>
        <n v="50.740002"/>
        <n v="50.75"/>
        <n v="50.759998"/>
        <n v="50.77"/>
        <n v="50.799999"/>
        <n v="50.82"/>
        <n v="50.860001"/>
        <n v="50.869999"/>
        <n v="50.880001"/>
        <n v="50.91"/>
        <n v="50.93"/>
        <n v="50.939999"/>
        <n v="50.950001"/>
        <n v="50.959999"/>
        <n v="51.009998"/>
        <n v="51.029999"/>
        <n v="51.049999"/>
        <n v="51.099998"/>
        <n v="51.130001"/>
        <n v="51.16"/>
        <n v="51.18"/>
        <n v="51.290001"/>
        <n v="51.299999"/>
        <n v="51.310001"/>
        <n v="51.32"/>
        <n v="51.349998"/>
        <n v="51.360001"/>
        <n v="51.369999"/>
        <n v="51.380001"/>
        <n v="51.389999"/>
        <n v="51.400002"/>
        <n v="51.41"/>
        <n v="51.419998"/>
        <n v="51.439999"/>
        <n v="51.459999"/>
        <n v="51.470001"/>
        <n v="51.48"/>
        <n v="51.490002"/>
        <n v="51.5"/>
        <n v="51.52"/>
        <n v="51.529999"/>
        <n v="51.540001"/>
        <n v="51.549999"/>
        <n v="51.580002"/>
        <n v="51.599998"/>
        <n v="51.619999"/>
        <n v="51.630001"/>
        <n v="51.639999"/>
        <n v="51.650002"/>
        <n v="51.66"/>
        <n v="51.669998"/>
        <n v="51.68"/>
        <n v="51.709999"/>
        <n v="51.720001"/>
        <n v="51.73"/>
        <n v="51.740002"/>
        <n v="51.75"/>
        <n v="51.77"/>
        <n v="51.779999"/>
        <n v="51.790001"/>
        <n v="51.799999"/>
        <n v="51.810001"/>
        <n v="51.82"/>
        <n v="51.849998"/>
        <n v="51.889999"/>
        <n v="51.900002"/>
        <n v="51.91"/>
        <n v="51.939999"/>
        <n v="51.950001"/>
        <n v="51.959999"/>
        <n v="51.98"/>
        <n v="52.009998"/>
        <n v="52.029999"/>
        <n v="52.049999"/>
        <n v="52.060001"/>
        <n v="52.07"/>
        <n v="52.080002"/>
        <n v="52.130001"/>
        <n v="52.139999"/>
        <n v="52.150002"/>
        <n v="52.16"/>
        <n v="52.189999"/>
        <n v="52.209999"/>
        <n v="52.25"/>
        <n v="52.290001"/>
        <n v="52.349998"/>
        <n v="52.360001"/>
        <n v="52.369999"/>
        <n v="52.380001"/>
        <n v="52.450001"/>
        <n v="52.459999"/>
        <n v="52.470001"/>
        <n v="52.509998"/>
        <n v="52.52"/>
        <n v="52.529999"/>
        <n v="52.59"/>
        <n v="52.599998"/>
        <n v="52.619999"/>
        <n v="52.630001"/>
        <n v="52.639999"/>
        <n v="52.650002"/>
        <n v="52.669998"/>
        <n v="52.68"/>
        <n v="52.689999"/>
        <n v="52.700001"/>
        <n v="52.709999"/>
        <n v="52.720001"/>
        <n v="52.75"/>
        <n v="52.759998"/>
        <n v="52.77"/>
        <n v="52.779999"/>
        <n v="52.810001"/>
        <n v="52.84"/>
        <n v="52.849998"/>
        <n v="52.860001"/>
        <n v="52.919998"/>
        <n v="52.93"/>
        <n v="52.98"/>
        <n v="52.990002"/>
        <n v="53.009998"/>
        <n v="53.02"/>
        <n v="53.040001"/>
        <n v="53.169998"/>
        <n v="53.200001"/>
        <n v="53.209999"/>
        <n v="53.220001"/>
        <n v="53.25"/>
        <n v="53.27"/>
        <n v="53.290001"/>
        <n v="53.330002"/>
        <n v="53.380001"/>
        <n v="53.41"/>
        <n v="53.419998"/>
        <n v="53.43"/>
        <n v="53.439999"/>
        <n v="53.450001"/>
        <n v="53.459999"/>
        <n v="53.490002"/>
        <n v="53.52"/>
        <n v="53.549999"/>
        <n v="53.560001"/>
        <n v="53.73"/>
        <n v="53.830002"/>
        <n v="53.849998"/>
        <n v="53.880001"/>
        <n v="53.889999"/>
        <n v="53.91"/>
        <n v="53.939999"/>
        <n v="53.990002"/>
        <n v="54"/>
        <n v="54.009998"/>
        <n v="54.029999"/>
        <n v="54.040001"/>
        <n v="54.049999"/>
        <n v="54.060001"/>
        <n v="54.07"/>
        <n v="54.139999"/>
        <n v="54.169998"/>
        <n v="54.18"/>
        <n v="54.189999"/>
        <n v="54.240002"/>
        <n v="54.32"/>
        <n v="54.330002"/>
        <n v="54.360001"/>
        <n v="54.369999"/>
        <n v="54.400002"/>
        <n v="54.439999"/>
        <n v="54.450001"/>
        <n v="54.470001"/>
        <n v="54.48"/>
        <n v="54.549999"/>
        <n v="54.57"/>
        <n v="54.580002"/>
        <n v="54.610001"/>
        <n v="54.639999"/>
        <n v="54.669998"/>
        <n v="54.790001"/>
        <n v="54.810001"/>
        <n v="54.82"/>
        <n v="54.91"/>
        <n v="54.919998"/>
        <n v="54.939999"/>
        <n v="54.950001"/>
        <n v="54.970001"/>
        <n v="55"/>
        <n v="55.040001"/>
        <n v="55.049999"/>
        <n v="55.060001"/>
        <n v="55.07"/>
        <n v="55.09"/>
        <n v="55.099998"/>
        <n v="55.110001"/>
        <n v="55.119999"/>
        <n v="55.130001"/>
        <n v="55.150002"/>
        <n v="55.18"/>
        <n v="55.209999"/>
        <n v="55.220001"/>
        <n v="55.23"/>
        <n v="55.27"/>
        <n v="55.290001"/>
        <n v="55.32"/>
        <n v="55.330002"/>
        <n v="55.34"/>
        <n v="55.349998"/>
        <n v="55.389999"/>
        <n v="55.400002"/>
        <n v="55.43"/>
        <n v="55.459999"/>
        <n v="55.48"/>
        <n v="55.490002"/>
        <n v="55.5"/>
        <n v="55.549999"/>
        <n v="55.57"/>
        <n v="55.580002"/>
        <n v="55.59"/>
        <n v="55.599998"/>
        <n v="55.610001"/>
        <n v="55.639999"/>
        <n v="55.68"/>
        <n v="55.689999"/>
        <n v="55.73"/>
        <n v="55.759998"/>
        <n v="55.799999"/>
        <n v="55.810001"/>
        <n v="55.82"/>
        <n v="55.84"/>
        <n v="55.849998"/>
        <n v="55.860001"/>
        <n v="55.889999"/>
        <n v="55.93"/>
        <n v="55.970001"/>
        <n v="55.990002"/>
        <n v="56"/>
        <n v="56.009998"/>
        <n v="56.029999"/>
        <n v="56.07"/>
        <n v="56.09"/>
        <n v="56.130001"/>
        <n v="56.139999"/>
        <n v="56.16"/>
        <n v="56.200001"/>
        <n v="56.220001"/>
        <n v="56.23"/>
        <n v="56.259998"/>
        <n v="56.27"/>
        <n v="56.279999"/>
        <n v="56.290001"/>
        <n v="56.310001"/>
        <n v="56.34"/>
        <n v="56.349998"/>
        <n v="56.41"/>
        <n v="56.419998"/>
        <n v="56.43"/>
        <n v="56.450001"/>
        <n v="56.48"/>
        <n v="56.5"/>
        <n v="56.509998"/>
        <n v="56.52"/>
        <n v="56.529999"/>
        <n v="56.549999"/>
        <n v="56.57"/>
        <n v="56.580002"/>
        <n v="56.59"/>
        <n v="56.669998"/>
        <n v="56.68"/>
        <n v="56.689999"/>
        <n v="56.700001"/>
        <n v="56.709999"/>
        <n v="56.720001"/>
        <n v="56.740002"/>
        <n v="56.75"/>
        <n v="56.759998"/>
        <n v="56.77"/>
        <n v="56.82"/>
        <n v="56.860001"/>
        <n v="56.869999"/>
        <n v="56.91"/>
        <n v="56.919998"/>
        <n v="56.93"/>
        <n v="56.950001"/>
        <n v="56.959999"/>
        <n v="56.98"/>
        <n v="56.990002"/>
        <n v="57.009998"/>
        <n v="57.060001"/>
        <n v="57.07"/>
        <n v="57.080002"/>
        <n v="57.150002"/>
        <n v="57.16"/>
        <n v="57.169998"/>
        <n v="57.220001"/>
        <n v="57.240002"/>
        <n v="57.369999"/>
        <n v="57.419998"/>
        <n v="57.43"/>
        <n v="57.470001"/>
        <n v="57.5"/>
        <n v="57.509998"/>
        <n v="57.529999"/>
        <n v="57.580002"/>
        <n v="57.639999"/>
        <n v="57.68"/>
        <n v="57.689999"/>
        <n v="57.73"/>
        <n v="57.790001"/>
        <n v="57.799999"/>
        <n v="57.830002"/>
        <n v="57.849998"/>
        <n v="57.860001"/>
        <n v="57.880001"/>
        <n v="57.919998"/>
        <n v="57.939999"/>
        <n v="57.970001"/>
        <n v="57.990002"/>
        <n v="58.080002"/>
        <n v="58.09"/>
        <n v="58.099998"/>
        <n v="58.110001"/>
        <n v="58.119999"/>
        <n v="58.150002"/>
        <n v="58.18"/>
        <n v="58.259998"/>
        <n v="58.27"/>
        <n v="58.279999"/>
        <n v="58.299999"/>
        <n v="58.310001"/>
        <n v="58.34"/>
        <n v="58.369999"/>
        <n v="58.389999"/>
        <n v="58.400002"/>
        <n v="58.439999"/>
        <n v="58.450001"/>
        <n v="58.459999"/>
        <n v="58.549999"/>
        <n v="58.560001"/>
        <n v="58.619999"/>
        <n v="58.630001"/>
        <n v="58.639999"/>
        <n v="58.68"/>
        <n v="58.700001"/>
        <n v="58.790001"/>
        <n v="58.799999"/>
        <n v="58.830002"/>
        <n v="58.860001"/>
        <n v="58.91"/>
        <n v="58.970001"/>
        <n v="59"/>
        <n v="59.02"/>
        <n v="59.080002"/>
        <n v="59.099998"/>
        <n v="59.130001"/>
        <n v="59.240002"/>
        <n v="59.25"/>
        <n v="59.27"/>
        <n v="59.32"/>
        <n v="59.330002"/>
        <n v="59.400002"/>
        <n v="59.439999"/>
        <n v="59.48"/>
        <n v="59.509998"/>
        <n v="59.560001"/>
        <n v="59.580002"/>
        <n v="59.630001"/>
        <n v="59.639999"/>
        <n v="59.650002"/>
        <n v="59.740002"/>
        <n v="59.779999"/>
        <n v="59.830002"/>
        <n v="59.849998"/>
        <n v="59.860001"/>
        <n v="59.91"/>
        <n v="59.950001"/>
        <n v="59.98"/>
        <n v="60.02"/>
        <n v="60.029999"/>
        <n v="60.07"/>
        <n v="60.09"/>
        <n v="60.110001"/>
        <n v="60.16"/>
        <n v="60.169998"/>
        <n v="60.220001"/>
        <n v="60.23"/>
        <n v="60.25"/>
        <n v="60.27"/>
        <n v="60.299999"/>
        <n v="60.330002"/>
        <n v="60.349998"/>
        <n v="60.459999"/>
        <n v="60.470001"/>
        <n v="60.490002"/>
        <n v="60.509998"/>
        <n v="60.549999"/>
        <n v="60.619999"/>
        <n v="60.630001"/>
        <n v="60.639999"/>
        <n v="60.709999"/>
        <n v="60.73"/>
        <n v="60.740002"/>
        <n v="60.75"/>
        <n v="60.77"/>
        <n v="60.82"/>
        <n v="60.830002"/>
        <n v="60.84"/>
        <n v="60.91"/>
        <n v="60.939999"/>
        <n v="60.98"/>
        <n v="61.009998"/>
        <n v="61.029999"/>
        <n v="61.049999"/>
        <n v="61.18"/>
        <n v="61.220001"/>
        <n v="61.310001"/>
        <n v="61.330002"/>
        <n v="61.369999"/>
        <n v="61.389999"/>
        <n v="61.419998"/>
        <n v="61.5"/>
        <n v="61.560001"/>
        <n v="61.599998"/>
        <n v="61.630001"/>
        <n v="61.68"/>
        <n v="61.709999"/>
        <n v="61.75"/>
        <n v="61.799999"/>
        <n v="61.82"/>
        <n v="61.849998"/>
        <n v="61.869999"/>
        <n v="61.919998"/>
        <n v="61.93"/>
        <n v="61.939999"/>
        <n v="61.959999"/>
        <n v="62.02"/>
        <n v="62.049999"/>
        <n v="62.060001"/>
        <n v="62.09"/>
        <n v="62.099998"/>
        <n v="62.110001"/>
        <n v="62.130001"/>
        <n v="62.18"/>
        <n v="62.200001"/>
        <n v="62.240002"/>
        <n v="62.259998"/>
        <n v="62.32"/>
        <n v="62.349998"/>
        <n v="62.380001"/>
        <n v="62.43"/>
        <n v="62.439999"/>
        <n v="62.450001"/>
        <n v="62.459999"/>
        <n v="62.529999"/>
        <n v="62.560001"/>
        <n v="62.580002"/>
        <n v="62.599998"/>
        <n v="62.610001"/>
        <n v="62.630001"/>
        <n v="62.66"/>
        <n v="62.68"/>
        <n v="62.709999"/>
        <n v="62.720001"/>
        <n v="62.73"/>
        <n v="62.740002"/>
        <n v="62.759998"/>
        <n v="62.779999"/>
        <n v="62.799999"/>
        <n v="62.810001"/>
        <n v="62.830002"/>
        <n v="62.880001"/>
        <n v="62.93"/>
        <n v="62.950001"/>
        <n v="62.970001"/>
        <n v="62.990002"/>
        <n v="63.09"/>
        <n v="63.099998"/>
        <n v="63.119999"/>
        <n v="63.150002"/>
        <n v="63.18"/>
        <n v="63.209999"/>
        <n v="63.27"/>
        <n v="63.299999"/>
        <n v="63.310001"/>
        <n v="63.34"/>
        <n v="63.439999"/>
        <n v="63.470001"/>
        <n v="63.490002"/>
        <n v="63.509998"/>
        <n v="63.549999"/>
        <n v="63.610001"/>
        <n v="63.630001"/>
        <n v="63.66"/>
        <n v="63.669998"/>
        <n v="63.700001"/>
        <n v="63.709999"/>
        <n v="63.799999"/>
        <n v="63.810001"/>
        <n v="63.880001"/>
        <n v="63.959999"/>
        <n v="63.970001"/>
        <n v="64.040001"/>
        <n v="64.230003"/>
        <n v="64.260002"/>
        <n v="64.290001"/>
        <n v="64.330002"/>
        <n v="64.339996"/>
        <n v="64.410004"/>
        <n v="64.440002"/>
        <n v="64.5"/>
        <n v="64.510002"/>
        <n v="64.529999"/>
        <n v="64.57"/>
        <n v="64.599998"/>
        <n v="64.610001"/>
        <n v="64.620003"/>
        <n v="64.690002"/>
        <n v="64.699997"/>
        <n v="64.709999"/>
        <n v="64.720001"/>
        <n v="64.730003"/>
        <n v="64.739998"/>
        <n v="64.760002"/>
        <n v="64.790001"/>
        <n v="64.830002"/>
        <n v="64.839996"/>
        <n v="64.849998"/>
        <n v="64.860001"/>
        <n v="64.910004"/>
        <n v="64.949997"/>
        <n v="65.010002"/>
        <n v="65.040001"/>
        <n v="65.050003"/>
        <n v="65.110001"/>
        <n v="65.139999"/>
        <n v="65.190002"/>
        <n v="65.199997"/>
        <n v="65.220001"/>
        <n v="65.230003"/>
        <n v="65.300003"/>
        <n v="65.349998"/>
        <n v="65.360001"/>
        <n v="65.370003"/>
        <n v="65.449997"/>
        <n v="65.480003"/>
        <n v="65.529999"/>
        <n v="65.559998"/>
        <n v="65.599998"/>
        <n v="65.639999"/>
        <n v="65.660004"/>
        <n v="65.68"/>
        <n v="65.709999"/>
        <n v="65.720001"/>
        <n v="65.790001"/>
        <n v="65.809998"/>
        <n v="65.839996"/>
        <n v="65.849998"/>
        <n v="65.870003"/>
        <n v="65.959999"/>
        <n v="65.970001"/>
        <n v="66"/>
        <n v="66.120003"/>
        <n v="66.150002"/>
        <n v="66.169998"/>
        <n v="66.220001"/>
        <n v="66.239998"/>
        <n v="66.360001"/>
        <n v="66.400002"/>
        <n v="66.489998"/>
        <n v="66.5"/>
        <n v="66.519997"/>
        <n v="66.529999"/>
        <n v="66.540001"/>
        <n v="66.610001"/>
        <n v="66.639999"/>
        <n v="66.669998"/>
        <n v="66.690002"/>
        <n v="66.779999"/>
        <n v="66.830002"/>
        <n v="66.870003"/>
        <n v="66.889999"/>
        <n v="66.910004"/>
        <n v="66.940002"/>
        <n v="66.959999"/>
        <n v="66.989998"/>
        <n v="67.019997"/>
        <n v="67.110001"/>
        <n v="67.139999"/>
        <n v="67.150002"/>
        <n v="67.160004"/>
        <n v="67.18"/>
        <n v="67.239998"/>
        <n v="67.269997"/>
        <n v="67.279999"/>
        <n v="67.300003"/>
        <n v="67.309998"/>
        <n v="67.330002"/>
        <n v="67.370003"/>
        <n v="67.419998"/>
        <n v="67.510002"/>
        <n v="67.529999"/>
        <n v="67.550003"/>
        <n v="67.559998"/>
        <n v="67.580002"/>
        <n v="67.620003"/>
        <n v="67.650002"/>
        <n v="67.68"/>
        <n v="67.75"/>
        <n v="67.790001"/>
        <n v="67.800003"/>
        <n v="67.830002"/>
        <n v="67.860001"/>
        <n v="67.910004"/>
        <n v="67.93"/>
        <n v="67.970001"/>
        <n v="67.989998"/>
        <n v="68"/>
        <n v="68.010002"/>
        <n v="68.029999"/>
        <n v="68.040001"/>
        <n v="68.07"/>
        <n v="68.099998"/>
        <n v="68.110001"/>
        <n v="68.120003"/>
        <n v="68.139999"/>
        <n v="68.160004"/>
        <n v="68.25"/>
        <n v="68.260002"/>
        <n v="68.269997"/>
        <n v="68.279999"/>
        <n v="68.440002"/>
        <n v="68.480003"/>
        <n v="68.529999"/>
        <n v="68.559998"/>
        <n v="68.57"/>
        <n v="68.589996"/>
        <n v="68.650002"/>
        <n v="68.660004"/>
        <n v="68.699997"/>
        <n v="68.730003"/>
        <n v="68.82"/>
        <n v="68.849998"/>
        <n v="68.919998"/>
        <n v="68.959999"/>
        <n v="69"/>
        <n v="69.010002"/>
        <n v="69.150002"/>
        <n v="69.190002"/>
        <n v="69.209999"/>
        <n v="69.220001"/>
        <n v="69.360001"/>
        <n v="69.419998"/>
        <n v="69.440002"/>
        <n v="69.449997"/>
        <n v="69.459999"/>
        <n v="69.540001"/>
        <n v="69.559998"/>
        <n v="69.580002"/>
        <n v="69.620003"/>
        <n v="69.639999"/>
        <n v="69.669998"/>
        <n v="69.68"/>
        <n v="69.720001"/>
        <n v="69.739998"/>
        <n v="69.790001"/>
        <n v="69.839996"/>
        <n v="69.849998"/>
        <n v="69.870003"/>
        <n v="69.93"/>
        <n v="69.940002"/>
        <n v="69.989998"/>
        <n v="70.010002"/>
        <n v="70.029999"/>
        <n v="70.040001"/>
        <n v="70.050003"/>
        <n v="70.059998"/>
        <n v="70.07"/>
        <n v="70.080002"/>
        <n v="70.099998"/>
        <n v="70.150002"/>
        <n v="70.160004"/>
        <n v="70.169998"/>
        <n v="70.18"/>
        <n v="70.199997"/>
        <n v="70.209999"/>
        <n v="70.25"/>
        <n v="70.279999"/>
        <n v="70.290001"/>
        <n v="70.309998"/>
        <n v="70.330002"/>
        <n v="70.370003"/>
        <n v="70.379997"/>
        <n v="70.400002"/>
        <n v="70.410004"/>
        <n v="70.480003"/>
        <n v="70.489998"/>
        <n v="70.550003"/>
        <n v="70.57"/>
        <n v="70.599998"/>
        <n v="70.610001"/>
        <n v="70.639999"/>
        <n v="70.660004"/>
        <n v="70.68"/>
        <n v="70.699997"/>
        <n v="70.720001"/>
        <n v="70.739998"/>
        <n v="70.769997"/>
        <n v="70.809998"/>
        <n v="70.82"/>
        <n v="70.839996"/>
        <n v="70.849998"/>
        <n v="70.870003"/>
        <n v="70.889999"/>
        <n v="70.949997"/>
        <n v="71.010002"/>
        <n v="71.040001"/>
        <n v="71.080002"/>
        <n v="71.089996"/>
        <n v="71.099998"/>
        <n v="71.129997"/>
        <n v="71.199997"/>
        <n v="71.220001"/>
        <n v="71.230003"/>
        <n v="71.279999"/>
        <n v="71.300003"/>
        <n v="71.309998"/>
        <n v="71.32"/>
        <n v="71.389999"/>
        <n v="71.400002"/>
        <n v="71.419998"/>
        <n v="71.449997"/>
        <n v="71.470001"/>
        <n v="71.480003"/>
        <n v="71.489998"/>
        <n v="71.559998"/>
        <n v="71.580002"/>
        <n v="71.730003"/>
        <n v="71.739998"/>
        <n v="71.75"/>
        <n v="71.779999"/>
        <n v="71.809998"/>
        <n v="71.830002"/>
        <n v="72"/>
        <n v="72.080002"/>
        <n v="72.089996"/>
        <n v="72.110001"/>
        <n v="72.190002"/>
        <n v="72.209999"/>
        <n v="72.220001"/>
        <n v="72.230003"/>
        <n v="72.25"/>
        <n v="72.290001"/>
        <n v="72.330002"/>
        <n v="72.349998"/>
        <n v="72.360001"/>
        <n v="72.379997"/>
        <n v="72.43"/>
        <n v="72.470001"/>
        <n v="72.489998"/>
        <n v="72.5"/>
        <n v="72.510002"/>
        <n v="72.529999"/>
        <n v="72.550003"/>
        <n v="72.580002"/>
        <n v="72.589996"/>
        <n v="72.620003"/>
        <n v="72.650002"/>
        <n v="72.68"/>
        <n v="72.720001"/>
        <n v="72.730003"/>
        <n v="72.739998"/>
        <n v="72.800003"/>
        <n v="72.82"/>
        <n v="72.839996"/>
        <n v="72.860001"/>
        <n v="72.879997"/>
        <n v="72.900002"/>
        <n v="72.940002"/>
        <n v="73.019997"/>
        <n v="73.099998"/>
        <n v="73.139999"/>
        <n v="73.160004"/>
        <n v="73.209999"/>
        <n v="73.230003"/>
        <n v="73.239998"/>
        <n v="73.389999"/>
        <n v="73.410004"/>
        <n v="73.419998"/>
        <n v="73.43"/>
        <n v="73.440002"/>
        <n v="73.449997"/>
        <n v="73.459999"/>
        <n v="73.470001"/>
        <n v="73.489998"/>
        <n v="73.529999"/>
        <n v="73.550003"/>
        <n v="73.57"/>
        <n v="73.580002"/>
        <n v="73.589996"/>
        <n v="73.620003"/>
        <n v="73.639999"/>
        <n v="73.650002"/>
        <n v="73.660004"/>
        <n v="73.68"/>
        <n v="73.690002"/>
        <n v="73.739998"/>
        <n v="73.75"/>
        <n v="73.760002"/>
        <n v="73.790001"/>
        <n v="73.800003"/>
        <n v="73.809998"/>
        <n v="73.82"/>
        <n v="73.830002"/>
        <n v="73.860001"/>
        <n v="73.879997"/>
        <n v="73.900002"/>
        <n v="73.919998"/>
        <n v="73.940002"/>
        <n v="74"/>
        <n v="74.019997"/>
        <n v="74.07"/>
        <n v="74.089996"/>
        <n v="74.110001"/>
        <n v="74.120003"/>
        <n v="74.129997"/>
        <n v="74.160004"/>
        <n v="74.169998"/>
        <n v="74.18"/>
        <n v="74.209999"/>
        <n v="74.220001"/>
        <n v="74.25"/>
        <n v="74.269997"/>
        <n v="74.290001"/>
        <n v="74.32"/>
        <n v="74.360001"/>
        <n v="74.379997"/>
        <n v="74.389999"/>
        <n v="74.400002"/>
        <n v="74.480003"/>
        <n v="74.550003"/>
        <n v="74.559998"/>
        <n v="74.57"/>
        <n v="74.589996"/>
        <n v="74.610001"/>
        <n v="74.639999"/>
        <n v="74.669998"/>
        <n v="74.68"/>
        <n v="74.690002"/>
        <n v="74.699997"/>
        <n v="74.709999"/>
        <n v="74.739998"/>
        <n v="74.75"/>
        <n v="74.769997"/>
        <n v="74.82"/>
        <n v="74.839996"/>
        <n v="74.849998"/>
        <n v="74.860001"/>
        <n v="74.879997"/>
        <n v="74.910004"/>
        <n v="74.949997"/>
        <n v="74.989998"/>
        <n v="75"/>
        <n v="75.019997"/>
        <n v="75.029999"/>
        <n v="75.099998"/>
        <n v="75.110001"/>
        <n v="75.120003"/>
        <n v="75.139999"/>
        <n v="75.169998"/>
        <n v="75.190002"/>
        <n v="75.199997"/>
        <n v="75.220001"/>
        <n v="75.260002"/>
        <n v="75.269997"/>
        <n v="75.290001"/>
        <n v="75.309998"/>
        <n v="75.32"/>
        <n v="75.330002"/>
        <n v="75.339996"/>
        <n v="75.349998"/>
        <n v="75.389999"/>
        <n v="75.43"/>
        <n v="75.449997"/>
        <n v="75.470001"/>
        <n v="75.5"/>
        <n v="75.550003"/>
        <n v="75.559998"/>
        <n v="75.580002"/>
        <n v="75.589996"/>
        <n v="75.610001"/>
        <n v="75.660004"/>
        <n v="75.669998"/>
        <n v="75.699997"/>
        <n v="75.779999"/>
        <n v="75.790001"/>
        <n v="75.82"/>
        <n v="75.830002"/>
        <n v="75.839996"/>
        <n v="75.849998"/>
        <n v="75.860001"/>
        <n v="75.879997"/>
        <n v="75.889999"/>
        <n v="75.940002"/>
        <n v="75.949997"/>
        <n v="75.970001"/>
        <n v="76"/>
        <n v="76.019997"/>
        <n v="76.029999"/>
        <n v="76.040001"/>
        <n v="76.050003"/>
        <n v="76.059998"/>
        <n v="76.080002"/>
        <n v="76.089996"/>
        <n v="76.099998"/>
        <n v="76.139999"/>
        <n v="76.160004"/>
        <n v="76.169998"/>
        <n v="76.18"/>
        <n v="76.239998"/>
        <n v="76.260002"/>
        <n v="76.290001"/>
        <n v="76.300003"/>
        <n v="76.309998"/>
        <n v="76.32"/>
        <n v="76.339996"/>
        <n v="76.360001"/>
        <n v="76.370003"/>
        <n v="76.43"/>
        <n v="76.440002"/>
        <n v="76.459999"/>
        <n v="76.5"/>
        <n v="76.559998"/>
        <n v="76.57"/>
        <n v="76.589996"/>
        <n v="76.610001"/>
        <n v="76.620003"/>
        <n v="76.629997"/>
        <n v="76.639999"/>
        <n v="76.650002"/>
        <n v="76.660004"/>
        <n v="76.68"/>
        <n v="76.690002"/>
        <n v="76.709999"/>
        <n v="76.730003"/>
        <n v="76.75"/>
        <n v="76.760002"/>
        <n v="76.800003"/>
        <n v="76.809998"/>
        <n v="76.82"/>
        <n v="76.839996"/>
        <n v="76.879997"/>
        <n v="76.93"/>
        <n v="76.959999"/>
        <n v="76.970001"/>
        <n v="76.980003"/>
        <n v="76.989998"/>
        <n v="77.050003"/>
        <n v="77.07"/>
        <n v="77.080002"/>
        <n v="77.089996"/>
        <n v="77.110001"/>
        <n v="77.120003"/>
        <n v="77.150002"/>
        <n v="77.160004"/>
        <n v="77.169998"/>
        <n v="77.18"/>
        <n v="77.190002"/>
        <n v="77.239998"/>
        <n v="77.269997"/>
        <n v="77.290001"/>
        <n v="77.32"/>
        <n v="77.330002"/>
        <n v="77.339996"/>
        <n v="77.379997"/>
        <n v="77.410004"/>
        <n v="77.419998"/>
        <n v="77.440002"/>
        <n v="77.449997"/>
        <n v="77.470001"/>
        <n v="77.480003"/>
        <n v="77.519997"/>
        <n v="77.529999"/>
        <n v="77.540001"/>
        <n v="77.550003"/>
        <n v="77.559998"/>
        <n v="77.57"/>
        <n v="77.599998"/>
        <n v="77.629997"/>
        <n v="77.660004"/>
        <n v="77.669998"/>
        <n v="77.709999"/>
        <n v="77.730003"/>
        <n v="77.75"/>
        <n v="77.779999"/>
        <n v="77.790001"/>
        <n v="77.830002"/>
        <n v="77.839996"/>
        <n v="77.849998"/>
        <n v="77.860001"/>
        <n v="77.879997"/>
        <n v="77.889999"/>
        <n v="77.910004"/>
        <n v="77.919998"/>
        <n v="77.940002"/>
        <n v="77.959999"/>
        <n v="77.970001"/>
        <n v="77.980003"/>
        <n v="77.989998"/>
        <n v="78"/>
        <n v="78.010002"/>
        <n v="78.019997"/>
        <n v="78.029999"/>
        <n v="78.040001"/>
        <n v="78.110001"/>
        <n v="78.139999"/>
        <n v="78.150002"/>
        <n v="78.160004"/>
        <n v="78.18"/>
        <n v="78.190002"/>
        <n v="78.199997"/>
        <n v="78.209999"/>
        <n v="78.230003"/>
        <n v="78.260002"/>
        <n v="78.269997"/>
        <n v="78.279999"/>
        <n v="78.290001"/>
        <n v="78.300003"/>
        <n v="78.330002"/>
        <n v="78.339996"/>
        <n v="78.349998"/>
        <n v="78.360001"/>
        <n v="78.370003"/>
        <n v="78.400002"/>
        <n v="78.410004"/>
        <n v="78.419998"/>
        <n v="78.440002"/>
        <n v="78.470001"/>
        <n v="78.5"/>
        <n v="78.510002"/>
        <n v="78.529999"/>
        <n v="78.550003"/>
        <n v="78.559998"/>
        <n v="78.57"/>
        <n v="78.580002"/>
        <n v="78.589996"/>
        <n v="78.599998"/>
        <n v="78.610001"/>
        <n v="78.620003"/>
        <n v="78.639999"/>
        <n v="78.660004"/>
        <n v="78.68"/>
        <n v="78.699997"/>
        <n v="78.760002"/>
        <n v="78.790001"/>
        <n v="78.800003"/>
        <n v="78.830002"/>
        <n v="78.879997"/>
        <n v="78.889999"/>
        <n v="78.900002"/>
        <n v="78.919998"/>
        <n v="78.93"/>
        <n v="78.940002"/>
        <n v="78.989998"/>
        <n v="79.010002"/>
        <n v="79.019997"/>
        <n v="79.029999"/>
        <n v="79.050003"/>
        <n v="79.07"/>
        <n v="79.089996"/>
        <n v="79.110001"/>
        <n v="79.150002"/>
        <n v="79.160004"/>
        <n v="79.18"/>
        <n v="79.220001"/>
        <n v="79.25"/>
        <n v="79.260002"/>
        <n v="79.290001"/>
        <n v="79.309998"/>
        <n v="79.32"/>
        <n v="79.330002"/>
        <n v="79.339996"/>
        <n v="79.349998"/>
        <n v="79.370003"/>
        <n v="79.379997"/>
        <n v="79.440002"/>
        <n v="79.449997"/>
        <n v="79.459999"/>
        <n v="79.470001"/>
        <n v="79.480003"/>
        <n v="79.489998"/>
        <n v="79.5"/>
        <n v="79.519997"/>
        <n v="79.559998"/>
        <n v="79.610001"/>
        <n v="79.68"/>
        <n v="79.690002"/>
        <n v="79.709999"/>
        <n v="79.730003"/>
        <n v="79.739998"/>
        <n v="79.769997"/>
        <n v="79.800003"/>
        <n v="79.830002"/>
        <n v="79.849998"/>
        <n v="79.860001"/>
        <n v="79.900002"/>
        <n v="79.910004"/>
        <n v="79.919998"/>
        <n v="79.959999"/>
        <n v="79.970001"/>
        <n v="79.980003"/>
        <n v="80"/>
        <n v="80.019997"/>
        <n v="80.050003"/>
        <n v="80.059998"/>
        <n v="80.07"/>
        <n v="80.089996"/>
        <n v="80.129997"/>
        <n v="80.139999"/>
        <n v="80.150002"/>
        <n v="80.169998"/>
        <n v="80.190002"/>
        <n v="80.199997"/>
        <n v="80.209999"/>
        <n v="80.220001"/>
        <n v="80.230003"/>
        <n v="80.25"/>
        <n v="80.260002"/>
        <n v="80.269997"/>
        <n v="80.279999"/>
        <n v="80.290001"/>
        <n v="80.309998"/>
        <n v="80.349998"/>
        <n v="80.360001"/>
        <n v="80.389999"/>
        <n v="80.410004"/>
        <n v="80.419998"/>
        <n v="80.43"/>
        <n v="80.459999"/>
        <n v="80.470001"/>
        <n v="80.5"/>
        <n v="80.510002"/>
        <n v="80.519997"/>
        <n v="80.540001"/>
        <n v="80.550003"/>
        <n v="80.580002"/>
        <n v="80.589996"/>
        <n v="80.599998"/>
        <n v="80.639999"/>
        <n v="80.650002"/>
        <n v="80.68"/>
        <n v="80.690002"/>
        <n v="80.699997"/>
        <n v="80.709999"/>
        <n v="80.730003"/>
        <n v="80.739998"/>
        <n v="80.75"/>
        <n v="80.779999"/>
        <n v="80.790001"/>
        <n v="80.800003"/>
        <n v="80.830002"/>
        <n v="80.879997"/>
        <n v="80.900002"/>
        <n v="80.910004"/>
        <n v="80.919998"/>
        <n v="80.940002"/>
        <n v="80.949997"/>
        <n v="80.959999"/>
        <n v="80.970001"/>
        <n v="80.989998"/>
        <n v="81"/>
        <n v="81.019997"/>
        <n v="81.029999"/>
        <n v="81.050003"/>
        <n v="81.080002"/>
        <n v="81.089996"/>
        <n v="81.110001"/>
        <n v="81.120003"/>
        <n v="81.139999"/>
        <n v="81.150002"/>
        <n v="81.169998"/>
        <n v="81.199997"/>
        <n v="81.209999"/>
        <n v="81.220001"/>
        <n v="81.230003"/>
        <n v="81.239998"/>
        <n v="81.25"/>
        <n v="81.269997"/>
        <n v="81.279999"/>
        <n v="81.290001"/>
        <n v="81.300003"/>
        <n v="81.32"/>
        <n v="81.330002"/>
        <n v="81.339996"/>
        <n v="81.360001"/>
        <n v="81.379997"/>
        <n v="81.389999"/>
        <n v="81.410004"/>
        <n v="81.449997"/>
        <n v="81.459999"/>
        <n v="81.489998"/>
        <n v="81.5"/>
        <n v="81.510002"/>
        <n v="81.529999"/>
        <n v="81.540001"/>
        <n v="81.559998"/>
        <n v="81.57"/>
        <n v="81.620003"/>
        <n v="81.639999"/>
        <n v="81.650002"/>
        <n v="81.660004"/>
        <n v="81.669998"/>
        <n v="81.709999"/>
        <n v="81.720001"/>
        <n v="81.75"/>
        <n v="81.760002"/>
        <n v="81.779999"/>
        <n v="81.800003"/>
        <n v="81.809998"/>
        <n v="81.82"/>
        <n v="81.830002"/>
        <n v="81.860001"/>
        <n v="81.870003"/>
        <n v="81.879997"/>
        <n v="81.910004"/>
        <n v="81.919998"/>
        <n v="81.93"/>
        <n v="81.959999"/>
        <n v="81.989998"/>
        <n v="82"/>
        <n v="82.010002"/>
        <n v="82.019997"/>
        <n v="82.040001"/>
        <n v="82.059998"/>
        <n v="82.080002"/>
        <n v="82.089996"/>
        <n v="82.120003"/>
        <n v="82.150002"/>
        <n v="82.18"/>
        <n v="82.190002"/>
        <n v="82.209999"/>
        <n v="82.239998"/>
        <n v="82.25"/>
        <n v="82.279999"/>
        <n v="82.290001"/>
        <n v="82.300003"/>
        <n v="82.309998"/>
        <n v="82.32"/>
        <n v="82.339996"/>
        <n v="82.349998"/>
        <n v="82.379997"/>
        <n v="82.389999"/>
        <n v="82.400002"/>
        <n v="82.410004"/>
        <n v="82.459999"/>
        <n v="82.470001"/>
        <n v="82.480003"/>
        <n v="82.510002"/>
        <n v="82.519997"/>
        <n v="82.540001"/>
        <n v="82.550003"/>
        <n v="82.559998"/>
        <n v="82.57"/>
        <n v="82.580002"/>
        <n v="82.589996"/>
        <n v="82.599998"/>
        <n v="82.620003"/>
        <n v="82.629997"/>
        <n v="82.650002"/>
        <n v="82.660004"/>
        <n v="82.68"/>
        <n v="82.690002"/>
        <n v="82.709999"/>
        <n v="82.720001"/>
        <n v="82.730003"/>
        <n v="82.739998"/>
        <n v="82.760002"/>
        <n v="82.769997"/>
        <n v="82.800003"/>
        <n v="82.82"/>
        <n v="82.830002"/>
        <n v="82.839996"/>
        <n v="82.860001"/>
        <n v="82.870003"/>
        <n v="82.889999"/>
        <n v="82.919998"/>
        <n v="82.93"/>
        <n v="82.940002"/>
        <n v="82.949997"/>
        <n v="82.959999"/>
        <n v="82.970001"/>
        <n v="82.989998"/>
        <n v="83"/>
        <n v="83.010002"/>
        <n v="83.019997"/>
        <n v="83.040001"/>
        <n v="83.059998"/>
        <n v="83.089996"/>
        <n v="83.110001"/>
        <n v="83.120003"/>
        <n v="83.160004"/>
        <n v="83.169998"/>
        <n v="83.190002"/>
        <n v="83.230003"/>
        <n v="83.239998"/>
        <n v="83.260002"/>
        <n v="83.279999"/>
        <n v="83.300003"/>
        <n v="83.309998"/>
        <n v="83.32"/>
        <n v="83.339996"/>
        <n v="83.349998"/>
        <n v="83.370003"/>
        <n v="83.419998"/>
        <n v="83.440002"/>
        <n v="83.459999"/>
        <n v="83.470001"/>
        <n v="83.489998"/>
        <n v="83.529999"/>
        <n v="83.550003"/>
        <n v="83.559998"/>
        <n v="83.610001"/>
        <n v="83.629997"/>
        <n v="83.650002"/>
        <n v="83.660004"/>
        <n v="83.669998"/>
        <n v="83.68"/>
        <n v="83.690002"/>
        <n v="83.709999"/>
        <n v="83.720001"/>
        <n v="83.730003"/>
        <n v="83.75"/>
        <n v="83.769997"/>
        <n v="83.779999"/>
        <n v="83.809998"/>
        <n v="83.82"/>
        <n v="83.830002"/>
        <n v="83.839996"/>
        <n v="83.860001"/>
        <n v="83.870003"/>
        <n v="83.879997"/>
        <n v="83.900002"/>
        <n v="83.910004"/>
        <n v="83.919998"/>
        <n v="83.949997"/>
        <n v="83.959999"/>
        <n v="83.970001"/>
        <n v="83.989998"/>
        <n v="84"/>
        <n v="84.010002"/>
        <n v="84.019997"/>
        <n v="84.029999"/>
        <n v="84.040001"/>
        <n v="84.059998"/>
        <n v="84.07"/>
        <n v="84.080002"/>
        <n v="84.120003"/>
        <n v="84.150002"/>
        <n v="84.160004"/>
        <n v="84.190002"/>
        <n v="84.199997"/>
        <n v="84.209999"/>
        <n v="84.220001"/>
        <n v="84.230003"/>
        <n v="84.269997"/>
        <n v="84.279999"/>
        <n v="84.309998"/>
        <n v="84.32"/>
        <n v="84.339996"/>
        <n v="84.349998"/>
        <n v="84.360001"/>
        <n v="84.410004"/>
        <n v="84.419998"/>
        <n v="84.43"/>
        <n v="84.449997"/>
        <n v="84.459999"/>
        <n v="84.480003"/>
        <n v="84.489998"/>
        <n v="84.5"/>
        <n v="84.510002"/>
        <n v="84.529999"/>
        <n v="84.550003"/>
        <n v="84.559998"/>
        <n v="84.57"/>
        <n v="84.589996"/>
        <n v="84.610001"/>
        <n v="84.620003"/>
        <n v="84.629997"/>
        <n v="84.639999"/>
        <n v="84.650002"/>
        <n v="84.68"/>
        <n v="84.690002"/>
        <n v="84.720001"/>
        <n v="84.730003"/>
        <n v="84.739998"/>
        <n v="84.75"/>
        <n v="84.760002"/>
        <n v="84.769997"/>
        <n v="84.779999"/>
        <n v="84.790001"/>
        <n v="84.809998"/>
        <n v="84.82"/>
        <n v="84.830002"/>
        <n v="84.839996"/>
        <n v="84.900002"/>
        <n v="84.910004"/>
        <n v="84.940002"/>
        <n v="84.959999"/>
        <n v="84.970001"/>
        <n v="84.980003"/>
        <n v="84.989998"/>
        <n v="85"/>
        <n v="85.010002"/>
        <n v="85.040001"/>
        <n v="85.059998"/>
        <n v="85.07"/>
        <n v="85.080002"/>
        <n v="85.089996"/>
        <n v="85.099998"/>
        <n v="85.110001"/>
        <n v="85.139999"/>
        <n v="85.169998"/>
        <n v="85.190002"/>
        <n v="85.199997"/>
        <n v="85.209999"/>
        <n v="85.239998"/>
        <n v="85.25"/>
        <n v="85.279999"/>
        <n v="85.300003"/>
        <n v="85.309998"/>
        <n v="85.32"/>
        <n v="85.339996"/>
        <n v="85.349998"/>
        <n v="85.379997"/>
        <n v="85.400002"/>
        <n v="85.410004"/>
        <n v="85.419998"/>
        <n v="85.449997"/>
        <n v="85.459999"/>
        <n v="85.470001"/>
        <n v="85.489998"/>
        <n v="85.529999"/>
        <n v="85.550003"/>
        <n v="85.559998"/>
        <n v="85.599998"/>
        <n v="85.610001"/>
        <n v="85.620003"/>
        <n v="85.650002"/>
        <n v="85.690002"/>
        <n v="85.699997"/>
        <n v="85.709999"/>
        <n v="85.739998"/>
        <n v="85.75"/>
        <n v="85.760002"/>
        <n v="85.769997"/>
        <n v="85.839996"/>
        <n v="85.860001"/>
        <n v="85.889999"/>
        <n v="85.900002"/>
        <n v="85.919998"/>
        <n v="85.93"/>
        <n v="85.940002"/>
        <n v="85.970001"/>
        <n v="85.980003"/>
        <n v="85.989998"/>
        <n v="86.010002"/>
        <n v="86.019997"/>
        <n v="86.040001"/>
        <n v="86.099998"/>
        <n v="86.120003"/>
        <n v="86.129997"/>
        <n v="86.160004"/>
        <n v="86.169998"/>
        <n v="86.190002"/>
        <n v="86.220001"/>
        <n v="86.230003"/>
        <n v="86.239998"/>
        <n v="86.300003"/>
        <n v="86.309998"/>
        <n v="86.32"/>
        <n v="86.339996"/>
        <n v="86.360001"/>
        <n v="86.370003"/>
        <n v="86.379997"/>
        <n v="86.419998"/>
        <n v="86.43"/>
        <n v="86.459999"/>
        <n v="86.470001"/>
        <n v="86.480003"/>
        <n v="86.489998"/>
        <n v="86.5"/>
        <n v="86.510002"/>
        <n v="86.519997"/>
        <n v="86.529999"/>
        <n v="86.550003"/>
        <n v="86.57"/>
        <n v="86.589996"/>
        <n v="86.599998"/>
        <n v="86.620003"/>
        <n v="86.629997"/>
        <n v="86.660004"/>
        <n v="86.669998"/>
        <n v="86.68"/>
        <n v="86.690002"/>
        <n v="86.709999"/>
        <n v="86.720001"/>
        <n v="86.730003"/>
        <n v="86.739998"/>
        <n v="86.760002"/>
        <n v="86.769997"/>
        <n v="86.779999"/>
        <n v="86.790001"/>
        <n v="86.809998"/>
        <n v="86.830002"/>
        <n v="86.839996"/>
        <n v="86.849998"/>
        <n v="86.870003"/>
        <n v="86.900002"/>
        <n v="86.919998"/>
        <n v="86.93"/>
        <n v="86.940002"/>
        <n v="86.959999"/>
        <n v="86.980003"/>
        <n v="86.989998"/>
        <n v="87"/>
        <n v="87.010002"/>
        <n v="87.019997"/>
        <n v="87.050003"/>
        <n v="87.059998"/>
        <n v="87.080002"/>
        <n v="87.089996"/>
        <n v="87.110001"/>
        <n v="87.139999"/>
        <n v="87.150002"/>
        <n v="87.160004"/>
        <n v="87.190002"/>
        <n v="87.199997"/>
        <n v="87.220001"/>
        <n v="87.230003"/>
        <n v="87.25"/>
        <n v="87.260002"/>
        <n v="87.269997"/>
        <n v="87.279999"/>
        <n v="87.300003"/>
        <n v="87.309998"/>
        <n v="87.32"/>
        <n v="87.349998"/>
        <n v="87.360001"/>
        <n v="87.370003"/>
        <n v="87.379997"/>
        <n v="87.400002"/>
        <n v="87.410004"/>
        <n v="87.440002"/>
        <n v="87.449997"/>
        <n v="87.470001"/>
        <n v="87.480003"/>
        <n v="87.489998"/>
        <n v="87.510002"/>
        <n v="87.519997"/>
        <n v="87.57"/>
        <n v="87.589996"/>
        <n v="87.599998"/>
        <n v="87.660004"/>
        <n v="87.669998"/>
        <n v="87.68"/>
        <n v="87.690002"/>
        <n v="87.699997"/>
        <n v="87.730003"/>
        <n v="87.75"/>
        <n v="87.760002"/>
        <n v="87.769997"/>
        <n v="87.800003"/>
        <n v="87.809998"/>
        <n v="87.82"/>
        <n v="87.830002"/>
        <n v="87.849998"/>
        <n v="87.889999"/>
        <n v="87.900002"/>
        <n v="87.910004"/>
        <n v="87.93"/>
        <n v="87.949997"/>
        <n v="87.970001"/>
        <n v="88"/>
        <n v="88.029999"/>
        <n v="88.040001"/>
        <n v="88.050003"/>
        <n v="88.07"/>
        <n v="88.120003"/>
        <n v="88.129997"/>
        <n v="88.160004"/>
        <n v="88.18"/>
        <n v="88.199997"/>
        <n v="88.209999"/>
        <n v="88.230003"/>
        <n v="88.269997"/>
        <n v="88.290001"/>
        <n v="88.309998"/>
        <n v="88.339996"/>
        <n v="88.349998"/>
        <n v="88.370003"/>
        <n v="88.419998"/>
        <n v="88.440002"/>
        <n v="88.449997"/>
        <n v="88.470001"/>
        <n v="88.489998"/>
        <n v="88.5"/>
        <n v="88.529999"/>
        <n v="88.559998"/>
        <n v="88.580002"/>
        <n v="88.610001"/>
        <n v="88.639999"/>
        <n v="88.650002"/>
        <n v="88.660004"/>
        <n v="88.669998"/>
        <n v="88.68"/>
        <n v="88.699997"/>
        <n v="88.709999"/>
        <n v="88.739998"/>
        <n v="88.790001"/>
        <n v="88.809998"/>
        <n v="88.839996"/>
        <n v="88.870003"/>
        <n v="88.879997"/>
        <n v="88.900002"/>
        <n v="88.910004"/>
        <n v="88.93"/>
        <n v="88.980003"/>
        <n v="88.989998"/>
        <n v="89.029999"/>
        <n v="89.040001"/>
        <n v="89.07"/>
        <n v="89.080002"/>
        <n v="89.089996"/>
        <n v="89.120003"/>
        <n v="89.129997"/>
        <n v="89.139999"/>
        <n v="89.150002"/>
        <n v="89.160004"/>
        <n v="89.169998"/>
        <n v="89.190002"/>
        <n v="89.199997"/>
        <n v="89.209999"/>
        <n v="89.220001"/>
        <n v="89.25"/>
        <n v="89.260002"/>
        <n v="89.269997"/>
        <n v="89.279999"/>
        <n v="89.300003"/>
        <n v="89.309998"/>
        <n v="89.330002"/>
        <n v="89.339996"/>
        <n v="89.349998"/>
        <n v="89.360001"/>
        <n v="89.370003"/>
        <n v="89.379997"/>
        <n v="89.400002"/>
        <n v="89.410004"/>
        <n v="89.419998"/>
        <n v="89.43"/>
        <n v="89.470001"/>
        <n v="89.480003"/>
        <n v="89.519997"/>
        <n v="89.529999"/>
        <n v="89.540001"/>
        <n v="89.559998"/>
        <n v="89.580002"/>
        <n v="89.589996"/>
        <n v="89.599998"/>
        <n v="89.610001"/>
        <n v="89.620003"/>
        <n v="89.660004"/>
        <n v="89.709999"/>
        <n v="89.739998"/>
        <n v="89.75"/>
        <n v="89.830002"/>
        <n v="89.849998"/>
        <n v="89.860001"/>
        <n v="89.870003"/>
        <n v="89.879997"/>
        <n v="89.889999"/>
        <n v="89.910004"/>
        <n v="89.940002"/>
        <n v="89.959999"/>
        <n v="89.970001"/>
        <n v="90"/>
        <n v="90.019997"/>
        <n v="90.029999"/>
        <n v="90.040001"/>
        <n v="90.059998"/>
        <n v="90.080002"/>
        <n v="90.089996"/>
        <n v="90.099998"/>
        <n v="90.120003"/>
        <n v="90.139999"/>
        <n v="90.160004"/>
        <n v="90.18"/>
        <n v="90.190002"/>
        <n v="90.220001"/>
        <n v="90.260002"/>
        <n v="90.269997"/>
        <n v="90.290001"/>
        <n v="90.300003"/>
        <n v="90.32"/>
        <n v="90.339996"/>
        <n v="90.370003"/>
        <n v="90.379997"/>
        <n v="90.389999"/>
        <n v="90.400002"/>
        <n v="90.419998"/>
        <n v="90.43"/>
        <n v="90.440002"/>
        <n v="90.449997"/>
        <n v="90.459999"/>
        <n v="90.470001"/>
        <n v="90.489998"/>
        <n v="90.550003"/>
        <n v="90.57"/>
        <n v="90.589996"/>
        <n v="90.639999"/>
        <n v="90.660004"/>
        <n v="90.68"/>
        <n v="90.690002"/>
        <n v="90.720001"/>
        <n v="90.730003"/>
        <n v="90.739998"/>
        <n v="90.75"/>
        <n v="90.760002"/>
        <n v="90.769997"/>
        <n v="90.809998"/>
        <n v="90.82"/>
        <n v="90.830002"/>
        <n v="90.860001"/>
        <n v="90.879997"/>
        <n v="90.889999"/>
        <n v="90.900002"/>
        <n v="90.949997"/>
        <n v="90.970001"/>
        <n v="90.980003"/>
        <n v="91"/>
        <n v="91.019997"/>
        <n v="91.059998"/>
        <n v="91.07"/>
        <n v="91.080002"/>
        <n v="91.089996"/>
        <n v="91.099998"/>
        <n v="91.110001"/>
        <n v="91.120003"/>
        <n v="91.139999"/>
        <n v="91.150002"/>
        <n v="91.160004"/>
        <n v="91.199997"/>
        <n v="91.209999"/>
        <n v="91.220001"/>
        <n v="91.25"/>
        <n v="91.279999"/>
        <n v="91.290001"/>
        <n v="91.32"/>
        <n v="91.330002"/>
        <n v="91.339996"/>
        <n v="91.379997"/>
        <n v="91.389999"/>
        <n v="91.410004"/>
        <n v="91.419998"/>
        <n v="91.43"/>
        <n v="91.440002"/>
        <n v="91.449997"/>
        <n v="91.459999"/>
        <n v="91.470001"/>
        <n v="91.480003"/>
        <n v="91.5"/>
        <n v="91.510002"/>
        <n v="91.529999"/>
        <n v="91.540001"/>
        <n v="91.550003"/>
        <n v="91.559998"/>
        <n v="91.57"/>
        <n v="91.580002"/>
        <n v="91.589996"/>
        <n v="91.599998"/>
        <n v="91.610001"/>
        <n v="91.620003"/>
        <n v="91.629997"/>
        <n v="91.650002"/>
        <n v="91.660004"/>
        <n v="91.690002"/>
        <n v="91.720001"/>
        <n v="91.730003"/>
        <n v="91.739998"/>
        <n v="91.75"/>
        <n v="91.760002"/>
        <n v="91.790001"/>
        <n v="91.800003"/>
        <n v="91.82"/>
        <n v="91.830002"/>
        <n v="91.839996"/>
        <n v="91.849998"/>
        <n v="91.860001"/>
        <n v="91.870003"/>
        <n v="91.879997"/>
        <n v="91.889999"/>
        <n v="91.900002"/>
        <n v="91.940002"/>
        <n v="91.959999"/>
        <n v="91.970001"/>
        <n v="92"/>
        <n v="92.010002"/>
        <n v="92.019997"/>
        <n v="92.029999"/>
        <n v="92.050003"/>
        <n v="92.059998"/>
        <n v="92.07"/>
        <n v="92.080002"/>
        <n v="92.099998"/>
        <n v="92.110001"/>
        <n v="92.120003"/>
        <n v="92.129997"/>
        <n v="92.139999"/>
        <n v="92.150002"/>
        <n v="92.160004"/>
        <n v="92.169998"/>
        <n v="92.18"/>
        <n v="92.190002"/>
        <n v="92.199997"/>
        <n v="92.209999"/>
        <n v="92.220001"/>
        <n v="92.230003"/>
        <n v="92.25"/>
        <n v="92.260002"/>
        <n v="92.300003"/>
        <n v="92.32"/>
        <n v="92.330002"/>
        <n v="92.339996"/>
        <n v="92.349998"/>
        <n v="92.379997"/>
        <n v="92.389999"/>
        <n v="92.400002"/>
        <n v="92.410004"/>
        <n v="92.440002"/>
        <n v="92.449997"/>
        <n v="92.459999"/>
        <n v="92.470001"/>
        <n v="92.480003"/>
        <n v="92.489998"/>
        <n v="92.5"/>
        <n v="92.510002"/>
        <n v="92.519997"/>
        <n v="92.529999"/>
        <n v="92.550003"/>
        <n v="92.57"/>
        <n v="92.580002"/>
        <n v="92.589996"/>
        <n v="92.599998"/>
        <n v="92.610001"/>
        <n v="92.620003"/>
        <n v="92.629997"/>
        <n v="92.639999"/>
        <n v="92.650002"/>
        <n v="92.660004"/>
        <n v="92.690002"/>
        <n v="92.720001"/>
        <n v="92.730003"/>
        <n v="92.739998"/>
        <n v="92.75"/>
        <n v="92.760002"/>
        <n v="92.779999"/>
        <n v="92.790001"/>
        <n v="92.800003"/>
        <n v="92.809998"/>
        <n v="92.82"/>
        <n v="92.830002"/>
        <n v="92.839996"/>
        <n v="92.849998"/>
        <n v="92.860001"/>
        <n v="92.889999"/>
        <n v="92.900002"/>
        <n v="92.910004"/>
        <n v="92.919998"/>
        <n v="92.940002"/>
        <n v="92.949997"/>
        <n v="92.959999"/>
        <n v="92.970001"/>
        <n v="92.980003"/>
        <n v="92.989998"/>
        <n v="93.010002"/>
        <n v="93.019997"/>
        <n v="93.029999"/>
        <n v="93.040001"/>
        <n v="93.050003"/>
        <n v="93.059998"/>
        <n v="93.089996"/>
        <n v="93.099998"/>
        <n v="93.110001"/>
        <n v="93.120003"/>
        <n v="93.129997"/>
        <n v="93.150002"/>
        <n v="93.160004"/>
        <n v="93.169998"/>
        <n v="93.199997"/>
        <n v="93.220001"/>
        <n v="93.239998"/>
        <n v="93.25"/>
        <n v="93.279999"/>
        <n v="93.290001"/>
        <n v="93.300003"/>
        <n v="93.32"/>
        <n v="93.339996"/>
        <n v="93.349998"/>
        <n v="93.360001"/>
        <n v="93.370003"/>
        <n v="93.410004"/>
        <n v="93.440002"/>
        <n v="93.449997"/>
        <n v="93.459999"/>
        <n v="93.470001"/>
        <n v="93.480003"/>
        <n v="93.489998"/>
        <n v="93.5"/>
        <n v="93.519997"/>
        <n v="93.529999"/>
        <n v="93.540001"/>
        <n v="93.580002"/>
        <n v="93.589996"/>
        <n v="93.599998"/>
        <n v="93.610001"/>
        <n v="93.620003"/>
        <n v="93.629997"/>
        <n v="93.639999"/>
        <n v="93.669998"/>
        <n v="93.68"/>
        <n v="93.690002"/>
        <n v="93.709999"/>
        <n v="93.720001"/>
        <n v="93.730003"/>
        <n v="93.739998"/>
        <n v="93.75"/>
        <n v="93.760002"/>
        <n v="93.769997"/>
        <n v="93.779999"/>
        <n v="93.790001"/>
        <n v="93.800003"/>
        <n v="93.830002"/>
        <n v="93.839996"/>
        <n v="93.849998"/>
        <n v="93.860001"/>
        <n v="93.889999"/>
        <n v="93.910004"/>
        <n v="93.940002"/>
        <n v="93.949997"/>
        <n v="93.959999"/>
        <n v="93.970001"/>
        <n v="93.980003"/>
        <n v="94.010002"/>
        <n v="94.059998"/>
        <n v="94.07"/>
        <n v="94.080002"/>
        <n v="94.089996"/>
        <n v="94.099998"/>
        <n v="94.120003"/>
        <n v="94.169998"/>
        <n v="94.18"/>
        <n v="94.190002"/>
        <n v="94.199997"/>
        <n v="94.209999"/>
        <n v="94.220001"/>
        <n v="94.230003"/>
        <n v="94.25"/>
        <n v="94.260002"/>
        <n v="94.279999"/>
        <n v="94.290001"/>
        <n v="94.300003"/>
        <n v="94.309998"/>
        <n v="94.32"/>
        <n v="94.370003"/>
        <n v="94.379997"/>
        <n v="94.389999"/>
        <n v="94.400002"/>
        <n v="94.410004"/>
        <n v="94.43"/>
        <n v="94.440002"/>
        <n v="94.459999"/>
        <n v="94.489998"/>
        <n v="94.519997"/>
        <n v="94.540001"/>
        <n v="94.550003"/>
        <n v="94.599998"/>
        <n v="94.610001"/>
        <n v="94.620003"/>
        <n v="94.629997"/>
        <n v="94.650002"/>
        <n v="94.669998"/>
        <n v="94.68"/>
        <n v="94.769997"/>
        <n v="94.790001"/>
        <n v="94.82"/>
        <n v="94.830002"/>
        <n v="94.839996"/>
        <n v="94.860001"/>
        <n v="94.870003"/>
        <n v="94.910004"/>
        <n v="94.940002"/>
        <n v="94.959999"/>
        <n v="94.980003"/>
        <n v="95"/>
        <n v="95.010002"/>
        <n v="95.029999"/>
        <n v="95.050003"/>
        <n v="95.059998"/>
        <n v="95.07"/>
        <n v="95.080002"/>
        <n v="95.089996"/>
        <n v="95.099998"/>
        <n v="95.110001"/>
        <n v="95.120003"/>
        <n v="95.129997"/>
        <n v="95.139999"/>
        <n v="95.150002"/>
        <n v="95.18"/>
        <n v="95.190002"/>
        <n v="95.199997"/>
        <n v="95.209999"/>
        <n v="95.230003"/>
        <n v="95.239998"/>
        <n v="95.25"/>
        <n v="95.269997"/>
        <n v="95.279999"/>
        <n v="95.290001"/>
        <n v="95.309998"/>
        <n v="95.32"/>
        <n v="95.330002"/>
        <n v="95.339996"/>
        <n v="95.349998"/>
        <n v="95.370003"/>
        <n v="95.379997"/>
        <n v="95.400002"/>
        <n v="95.410004"/>
        <n v="95.419998"/>
        <n v="95.459999"/>
        <n v="95.480003"/>
        <n v="95.5"/>
        <n v="95.540001"/>
        <n v="95.550003"/>
        <n v="95.559998"/>
        <n v="95.57"/>
        <n v="95.580002"/>
        <n v="95.589996"/>
        <n v="95.599998"/>
        <n v="95.610001"/>
        <n v="95.629997"/>
        <n v="95.639999"/>
        <n v="95.650002"/>
        <n v="95.660004"/>
        <n v="95.68"/>
        <n v="95.690002"/>
        <n v="95.730003"/>
        <n v="95.75"/>
        <n v="95.760002"/>
        <n v="95.769997"/>
        <n v="95.790001"/>
        <n v="95.800003"/>
        <n v="95.82"/>
        <n v="95.870003"/>
        <n v="95.879997"/>
        <n v="95.889999"/>
        <n v="95.900002"/>
        <n v="95.919998"/>
        <n v="95.93"/>
        <n v="95.949997"/>
        <n v="95.959999"/>
        <n v="95.970001"/>
        <n v="95.980003"/>
        <n v="96.010002"/>
        <n v="96.019997"/>
        <n v="96.029999"/>
        <n v="96.040001"/>
        <n v="96.050003"/>
        <n v="96.080002"/>
        <n v="96.089996"/>
        <n v="96.139999"/>
        <n v="96.160004"/>
        <n v="96.169998"/>
        <n v="96.190002"/>
        <n v="96.199997"/>
        <n v="96.209999"/>
        <n v="96.220001"/>
        <n v="96.230003"/>
        <n v="96.239998"/>
        <n v="96.25"/>
        <n v="96.260002"/>
        <n v="96.269997"/>
        <n v="96.300003"/>
        <n v="96.330002"/>
        <n v="96.370003"/>
        <n v="96.379997"/>
        <n v="96.410004"/>
        <n v="96.419998"/>
        <n v="96.43"/>
        <n v="96.449997"/>
        <n v="96.489998"/>
        <n v="96.519997"/>
        <n v="96.529999"/>
        <n v="96.540001"/>
        <n v="96.550003"/>
        <n v="96.559998"/>
        <n v="96.57"/>
        <n v="96.580002"/>
        <n v="96.589996"/>
        <n v="96.629997"/>
        <n v="96.639999"/>
        <n v="96.669998"/>
        <n v="96.68"/>
        <n v="96.699997"/>
        <n v="96.709999"/>
        <n v="96.720001"/>
        <n v="96.730003"/>
        <n v="96.75"/>
        <n v="96.760002"/>
        <n v="96.769997"/>
        <n v="96.779999"/>
        <n v="96.790001"/>
        <n v="96.800003"/>
        <n v="96.82"/>
        <n v="96.849998"/>
        <n v="96.860001"/>
        <n v="96.900002"/>
        <n v="96.910004"/>
        <n v="96.919998"/>
        <n v="96.93"/>
        <n v="96.940002"/>
        <n v="96.949997"/>
        <n v="96.970001"/>
        <n v="96.980003"/>
        <n v="97"/>
        <n v="97.010002"/>
        <n v="97.050003"/>
        <n v="97.059998"/>
        <n v="97.080002"/>
        <n v="97.089996"/>
        <n v="97.120003"/>
        <n v="97.129997"/>
        <n v="97.139999"/>
        <n v="97.150002"/>
        <n v="97.160004"/>
        <n v="97.18"/>
        <n v="97.190002"/>
        <n v="97.209999"/>
        <n v="97.239998"/>
        <n v="97.260002"/>
        <n v="97.290001"/>
        <n v="97.309998"/>
        <n v="97.32"/>
        <n v="97.330002"/>
        <n v="97.349998"/>
        <n v="97.389999"/>
        <n v="97.43"/>
        <n v="97.440002"/>
        <n v="97.449997"/>
        <n v="97.459999"/>
        <n v="97.470001"/>
        <n v="97.489998"/>
        <n v="97.510002"/>
        <n v="97.540001"/>
        <n v="97.550003"/>
        <n v="97.559998"/>
        <n v="97.589996"/>
        <n v="97.620003"/>
        <n v="97.629997"/>
        <n v="97.650002"/>
        <n v="97.660004"/>
        <n v="97.669998"/>
        <n v="97.690002"/>
        <n v="97.699997"/>
        <n v="97.75"/>
        <n v="97.760002"/>
        <n v="97.769997"/>
        <n v="97.790001"/>
        <n v="97.800003"/>
        <n v="97.830002"/>
        <n v="97.849998"/>
        <n v="97.860001"/>
        <n v="97.870003"/>
        <n v="97.879997"/>
        <n v="97.889999"/>
        <n v="97.900002"/>
        <n v="97.93"/>
        <n v="97.940002"/>
        <n v="97.959999"/>
        <n v="97.980003"/>
        <n v="97.989998"/>
        <n v="98"/>
        <n v="98.010002"/>
        <n v="98.019997"/>
        <n v="98.029999"/>
        <n v="98.040001"/>
        <n v="98.059998"/>
        <n v="98.07"/>
        <n v="98.080002"/>
        <n v="98.110001"/>
        <n v="98.129997"/>
        <n v="98.150002"/>
        <n v="98.160004"/>
        <n v="98.18"/>
        <n v="98.190002"/>
        <n v="98.209999"/>
        <n v="98.220001"/>
        <n v="98.230003"/>
        <n v="98.260002"/>
        <n v="98.269997"/>
        <n v="98.290001"/>
        <n v="98.300003"/>
        <n v="98.309998"/>
        <n v="98.330002"/>
        <n v="98.349998"/>
        <n v="98.360001"/>
        <n v="98.370003"/>
        <n v="98.379997"/>
        <n v="98.400002"/>
        <n v="98.410004"/>
        <n v="98.440002"/>
        <n v="98.449997"/>
        <n v="98.459999"/>
        <n v="98.470001"/>
        <n v="98.489998"/>
        <n v="98.5"/>
        <n v="98.540001"/>
        <n v="98.550003"/>
        <n v="98.57"/>
        <n v="98.580002"/>
        <n v="98.589996"/>
        <n v="98.610001"/>
        <n v="98.620003"/>
        <n v="98.629997"/>
        <n v="98.639999"/>
        <n v="98.660004"/>
        <n v="98.669998"/>
        <n v="98.68"/>
        <n v="98.699997"/>
        <n v="98.709999"/>
        <n v="98.720001"/>
        <n v="98.730003"/>
        <n v="98.739998"/>
        <n v="98.760002"/>
        <n v="98.779999"/>
        <n v="98.82"/>
        <n v="98.830002"/>
        <n v="98.849998"/>
        <n v="98.870003"/>
        <n v="98.879997"/>
        <n v="98.889999"/>
        <n v="98.93"/>
        <n v="98.949997"/>
        <n v="98.959999"/>
        <n v="98.970001"/>
        <n v="98.980003"/>
        <n v="98.989998"/>
        <n v="99"/>
        <n v="99.010002"/>
        <n v="99.029999"/>
        <n v="99.040001"/>
        <n v="99.050003"/>
        <n v="99.059998"/>
        <n v="99.07"/>
        <n v="99.089996"/>
        <n v="99.099998"/>
        <n v="99.110001"/>
        <n v="99.120003"/>
        <n v="99.129997"/>
        <n v="99.139999"/>
        <n v="99.150002"/>
        <n v="99.169998"/>
        <n v="99.18"/>
        <n v="99.220001"/>
        <n v="99.239998"/>
        <n v="99.25"/>
        <n v="99.260002"/>
        <n v="99.269997"/>
        <n v="99.279999"/>
        <n v="99.290001"/>
        <n v="99.300003"/>
        <n v="99.32"/>
        <n v="99.330002"/>
        <n v="99.339996"/>
        <n v="99.349998"/>
        <n v="99.360001"/>
        <n v="99.370003"/>
        <n v="99.379997"/>
        <n v="99.389999"/>
        <n v="99.400002"/>
        <n v="99.419998"/>
        <n v="99.440002"/>
        <n v="99.449997"/>
        <n v="99.459999"/>
        <n v="99.480003"/>
        <n v="99.510002"/>
        <n v="99.529999"/>
        <n v="99.540001"/>
        <n v="99.559998"/>
        <n v="99.57"/>
        <n v="99.580002"/>
        <n v="99.589996"/>
        <n v="99.599998"/>
        <n v="99.610001"/>
        <n v="99.620003"/>
        <n v="99.629997"/>
        <n v="99.639999"/>
        <n v="99.650002"/>
        <n v="99.68"/>
        <n v="99.720001"/>
        <n v="99.75"/>
        <n v="99.769997"/>
        <n v="99.790001"/>
        <n v="99.82"/>
        <n v="99.830002"/>
        <n v="99.839996"/>
        <n v="99.849998"/>
        <n v="99.870003"/>
        <n v="99.879997"/>
        <n v="99.910004"/>
        <n v="99.93"/>
        <n v="99.949997"/>
        <n v="99.959999"/>
        <n v="99.989998"/>
        <n v="100"/>
        <n v="100.019997"/>
        <n v="100.040001"/>
        <n v="100.050003"/>
        <n v="100.07"/>
        <n v="100.089996"/>
        <n v="100.120003"/>
        <n v="100.150002"/>
        <n v="100.160004"/>
        <n v="100.18"/>
        <n v="100.190002"/>
        <n v="100.199997"/>
        <n v="100.209999"/>
        <n v="100.230003"/>
        <n v="100.239998"/>
        <n v="100.25"/>
        <n v="100.269997"/>
        <n v="100.279999"/>
        <n v="100.309998"/>
        <n v="100.32"/>
        <n v="100.339996"/>
        <n v="100.349998"/>
        <n v="100.379997"/>
        <n v="100.389999"/>
        <n v="100.400002"/>
        <n v="100.410004"/>
        <n v="100.43"/>
        <n v="100.440002"/>
        <n v="100.459999"/>
        <n v="100.480003"/>
        <n v="100.489998"/>
        <n v="100.510002"/>
        <n v="100.540001"/>
        <n v="100.550003"/>
        <n v="100.559998"/>
        <n v="100.57"/>
        <n v="100.599998"/>
        <n v="100.610001"/>
        <n v="100.620003"/>
        <n v="100.629997"/>
        <n v="100.639999"/>
        <n v="100.650002"/>
        <n v="100.669998"/>
        <n v="100.690002"/>
        <n v="100.699997"/>
        <n v="100.709999"/>
        <n v="100.730003"/>
        <n v="100.75"/>
        <n v="100.760002"/>
        <n v="100.779999"/>
        <n v="100.790001"/>
        <n v="100.800003"/>
        <n v="100.809998"/>
        <n v="100.839996"/>
        <n v="100.860001"/>
        <n v="100.879997"/>
        <n v="100.889999"/>
        <n v="100.900002"/>
        <n v="100.910004"/>
        <n v="100.919998"/>
        <n v="100.93"/>
        <n v="100.940002"/>
        <n v="100.959999"/>
        <n v="100.970001"/>
        <n v="100.980003"/>
        <n v="100.989998"/>
        <n v="101"/>
        <n v="101.010002"/>
        <n v="101.029999"/>
        <n v="101.040001"/>
        <n v="101.050003"/>
        <n v="101.059998"/>
        <n v="101.07"/>
        <n v="101.080002"/>
        <n v="101.089996"/>
        <n v="101.110001"/>
        <n v="101.129997"/>
        <n v="101.139999"/>
        <n v="101.150002"/>
        <n v="101.169998"/>
        <n v="101.230003"/>
        <n v="101.239998"/>
        <n v="101.290001"/>
        <n v="101.309998"/>
        <n v="101.32"/>
        <n v="101.330002"/>
        <n v="101.339996"/>
        <n v="101.360001"/>
        <n v="101.370003"/>
        <n v="101.379997"/>
        <n v="101.389999"/>
        <n v="101.400002"/>
        <n v="101.410004"/>
        <n v="101.419998"/>
        <n v="101.43"/>
        <n v="101.449997"/>
        <n v="101.459999"/>
        <n v="101.470001"/>
        <n v="101.5"/>
        <n v="101.510002"/>
        <n v="101.529999"/>
        <n v="101.540001"/>
        <n v="101.550003"/>
        <n v="101.559998"/>
        <n v="101.57"/>
        <n v="101.580002"/>
        <n v="101.599998"/>
        <n v="101.610001"/>
        <n v="101.620003"/>
        <n v="101.629997"/>
        <n v="101.650002"/>
        <n v="101.68"/>
        <n v="101.690002"/>
        <n v="101.720001"/>
        <n v="101.739998"/>
        <n v="101.769997"/>
        <n v="101.779999"/>
        <n v="101.790001"/>
        <n v="101.800003"/>
        <n v="101.809998"/>
        <n v="101.830002"/>
        <n v="101.839996"/>
        <n v="101.849998"/>
        <n v="101.860001"/>
        <n v="101.879997"/>
        <n v="101.889999"/>
        <n v="101.900002"/>
        <n v="101.910004"/>
        <n v="101.919998"/>
        <n v="101.93"/>
        <n v="101.940002"/>
        <n v="101.949997"/>
        <n v="101.959999"/>
        <n v="101.970001"/>
        <n v="101.980003"/>
        <n v="102.010002"/>
        <n v="102.019997"/>
        <n v="102.050003"/>
        <n v="102.059998"/>
        <n v="102.080002"/>
        <n v="102.089996"/>
        <n v="102.099998"/>
        <n v="102.110001"/>
        <n v="102.120003"/>
        <n v="102.160004"/>
        <n v="102.169998"/>
        <n v="102.190002"/>
        <n v="102.209999"/>
        <n v="102.220001"/>
        <n v="102.260002"/>
        <n v="102.279999"/>
        <n v="102.290001"/>
        <n v="102.300003"/>
        <n v="102.309998"/>
        <n v="102.32"/>
        <n v="102.330002"/>
        <n v="102.339996"/>
        <n v="102.360001"/>
        <n v="102.370003"/>
        <n v="102.379997"/>
        <n v="102.389999"/>
        <n v="102.400002"/>
        <n v="102.419998"/>
        <n v="102.43"/>
        <n v="102.440002"/>
        <n v="102.449997"/>
        <n v="102.459999"/>
        <n v="102.470001"/>
        <n v="102.5"/>
        <n v="102.510002"/>
        <n v="102.519997"/>
        <n v="102.529999"/>
        <n v="102.540001"/>
        <n v="102.550003"/>
        <n v="102.559998"/>
        <n v="102.57"/>
        <n v="102.589996"/>
        <n v="102.599998"/>
        <n v="102.610001"/>
        <n v="102.620003"/>
        <n v="102.639999"/>
        <n v="102.650002"/>
        <n v="102.660004"/>
        <n v="102.669998"/>
        <n v="102.68"/>
        <n v="102.690002"/>
        <n v="102.709999"/>
        <n v="102.720001"/>
        <n v="102.730003"/>
        <n v="102.739998"/>
        <n v="102.75"/>
        <n v="102.760002"/>
        <n v="102.769997"/>
        <n v="102.790001"/>
        <n v="102.809998"/>
        <n v="102.82"/>
        <n v="102.830002"/>
        <n v="102.839996"/>
        <n v="102.849998"/>
        <n v="102.870003"/>
        <n v="102.879997"/>
        <n v="102.889999"/>
        <n v="102.910004"/>
        <n v="102.940002"/>
        <n v="102.970001"/>
        <n v="102.980003"/>
        <n v="102.989998"/>
        <n v="103"/>
        <n v="103.010002"/>
        <n v="103.019997"/>
        <n v="103.040001"/>
        <n v="103.050003"/>
        <n v="103.07"/>
        <n v="103.080002"/>
        <n v="103.089996"/>
        <n v="103.099998"/>
        <n v="103.120003"/>
        <n v="103.129997"/>
        <n v="103.150002"/>
        <n v="103.169998"/>
        <n v="103.18"/>
        <n v="103.190002"/>
        <n v="103.230003"/>
        <n v="103.239998"/>
        <n v="103.269997"/>
        <n v="103.290001"/>
        <n v="103.300003"/>
        <n v="103.309998"/>
        <n v="103.32"/>
        <n v="103.330002"/>
        <n v="103.339996"/>
        <n v="103.349998"/>
        <n v="103.370003"/>
        <n v="103.379997"/>
        <n v="103.389999"/>
        <n v="103.400002"/>
        <n v="103.410004"/>
        <n v="103.419998"/>
        <n v="103.440002"/>
        <n v="103.459999"/>
        <n v="103.480003"/>
        <n v="103.5"/>
        <n v="103.510002"/>
        <n v="103.519997"/>
        <n v="103.529999"/>
        <n v="103.540001"/>
        <n v="103.559998"/>
        <n v="103.57"/>
        <n v="103.580002"/>
        <n v="103.589996"/>
        <n v="103.599998"/>
        <n v="103.629997"/>
        <n v="103.650002"/>
        <n v="103.660004"/>
        <n v="103.669998"/>
        <n v="103.68"/>
        <n v="103.699997"/>
        <n v="103.709999"/>
        <n v="103.720001"/>
        <n v="103.75"/>
        <n v="103.769997"/>
        <n v="103.779999"/>
        <n v="103.790001"/>
        <n v="103.800003"/>
        <n v="103.809998"/>
        <n v="103.82"/>
        <n v="103.830002"/>
        <n v="103.839996"/>
        <n v="103.860001"/>
        <n v="103.870003"/>
        <n v="103.879997"/>
        <n v="103.910004"/>
        <n v="103.93"/>
        <n v="103.949997"/>
        <n v="103.959999"/>
        <n v="103.970001"/>
        <n v="103.980003"/>
        <n v="103.989998"/>
        <n v="104"/>
        <n v="104.010002"/>
        <n v="104.019997"/>
        <n v="104.029999"/>
        <n v="104.040001"/>
        <n v="104.050003"/>
        <n v="104.059998"/>
        <n v="104.07"/>
        <n v="104.080002"/>
        <n v="104.089996"/>
        <n v="104.099998"/>
        <n v="104.110001"/>
        <n v="104.120003"/>
        <n v="104.129997"/>
        <n v="104.139999"/>
        <n v="104.150002"/>
        <n v="104.169998"/>
        <n v="104.18"/>
        <n v="104.199997"/>
        <n v="104.209999"/>
        <n v="104.239998"/>
        <n v="104.25"/>
        <n v="104.260002"/>
        <n v="104.279999"/>
        <n v="104.290001"/>
        <n v="104.309998"/>
        <n v="104.32"/>
        <n v="104.330002"/>
        <n v="104.339996"/>
        <n v="104.349998"/>
        <n v="104.360001"/>
        <n v="104.370003"/>
        <n v="104.379997"/>
        <n v="104.389999"/>
        <n v="104.400002"/>
        <n v="104.410004"/>
        <n v="104.419998"/>
        <n v="104.440002"/>
        <n v="104.449997"/>
        <n v="104.459999"/>
        <n v="104.470001"/>
        <n v="104.480003"/>
        <n v="104.529999"/>
        <n v="104.550003"/>
        <n v="104.559998"/>
        <n v="104.57"/>
        <n v="104.589996"/>
        <n v="104.599998"/>
        <n v="104.610001"/>
        <n v="104.620003"/>
        <n v="104.639999"/>
        <n v="104.650002"/>
        <n v="104.669998"/>
        <n v="104.690002"/>
        <n v="104.709999"/>
        <n v="104.720001"/>
        <n v="104.730003"/>
        <n v="104.739998"/>
        <n v="104.75"/>
        <n v="104.760002"/>
        <n v="104.779999"/>
        <n v="104.800003"/>
        <n v="104.82"/>
        <n v="104.830002"/>
        <n v="104.839996"/>
        <n v="104.849998"/>
        <n v="104.860001"/>
        <n v="104.870003"/>
        <n v="104.879997"/>
        <n v="104.889999"/>
        <n v="104.900002"/>
        <n v="104.910004"/>
        <n v="104.919998"/>
        <n v="104.93"/>
        <n v="104.940002"/>
        <n v="104.949997"/>
        <n v="104.959999"/>
        <n v="104.980003"/>
        <n v="104.989998"/>
        <n v="105"/>
        <n v="105.029999"/>
        <n v="105.050003"/>
        <n v="105.059998"/>
        <n v="105.080002"/>
        <n v="105.099998"/>
        <n v="105.110001"/>
        <n v="105.120003"/>
        <n v="105.129997"/>
        <n v="105.139999"/>
        <n v="105.150002"/>
        <n v="105.160004"/>
        <n v="105.169998"/>
        <n v="105.18"/>
        <n v="105.199997"/>
        <n v="105.209999"/>
        <n v="105.230003"/>
        <n v="105.25"/>
        <n v="105.260002"/>
        <n v="105.269997"/>
        <n v="105.300003"/>
        <n v="105.309998"/>
        <n v="105.339996"/>
        <n v="105.349998"/>
        <n v="105.370003"/>
        <n v="105.379997"/>
        <n v="105.389999"/>
        <n v="105.400002"/>
        <n v="105.410004"/>
        <n v="105.419998"/>
        <n v="105.43"/>
        <n v="105.440002"/>
        <n v="105.449997"/>
        <n v="105.459999"/>
        <n v="105.470001"/>
        <n v="105.480003"/>
        <n v="105.489998"/>
        <n v="105.5"/>
        <n v="105.519997"/>
        <n v="105.529999"/>
        <n v="105.540001"/>
        <n v="105.550003"/>
        <n v="105.559998"/>
        <n v="105.580002"/>
        <n v="105.589996"/>
        <n v="105.629997"/>
        <n v="105.639999"/>
        <n v="105.650002"/>
        <n v="105.660004"/>
        <n v="105.669998"/>
        <n v="105.690002"/>
        <n v="105.699997"/>
        <n v="105.709999"/>
        <n v="105.720001"/>
        <n v="105.739998"/>
        <n v="105.75"/>
        <n v="105.769997"/>
        <n v="105.790001"/>
        <n v="105.800003"/>
        <n v="105.809998"/>
        <n v="105.82"/>
        <n v="105.830002"/>
        <n v="105.849998"/>
        <n v="105.860001"/>
        <n v="105.870003"/>
        <n v="105.879997"/>
        <n v="105.889999"/>
        <n v="105.910004"/>
        <n v="105.93"/>
        <n v="105.940002"/>
        <n v="105.959999"/>
        <n v="105.970001"/>
        <n v="105.980003"/>
        <n v="105.989998"/>
        <n v="106"/>
        <n v="106.010002"/>
        <n v="106.029999"/>
        <n v="106.040001"/>
        <n v="106.050003"/>
        <n v="106.07"/>
        <n v="106.080002"/>
        <n v="106.089996"/>
        <n v="106.099998"/>
        <n v="106.150002"/>
        <n v="106.160004"/>
        <n v="106.18"/>
        <n v="106.190002"/>
        <n v="106.199997"/>
        <n v="106.209999"/>
        <n v="106.220001"/>
        <n v="106.230003"/>
        <n v="106.239998"/>
        <n v="106.25"/>
        <n v="106.260002"/>
        <n v="106.269997"/>
        <n v="106.279999"/>
        <n v="106.300003"/>
        <n v="106.309998"/>
        <n v="106.330002"/>
        <n v="106.339996"/>
        <n v="106.349998"/>
        <n v="106.360001"/>
        <n v="106.370003"/>
        <n v="106.379997"/>
        <n v="106.389999"/>
        <n v="106.400002"/>
        <n v="106.410004"/>
        <n v="106.419998"/>
        <n v="106.43"/>
        <n v="106.440002"/>
        <n v="106.449997"/>
        <n v="106.489998"/>
        <n v="106.510002"/>
        <n v="106.519997"/>
        <n v="106.529999"/>
        <n v="106.550003"/>
        <n v="106.559998"/>
        <n v="106.57"/>
        <n v="106.580002"/>
        <n v="106.589996"/>
        <n v="106.599998"/>
        <n v="106.610001"/>
        <n v="106.620003"/>
        <n v="106.629997"/>
        <n v="106.639999"/>
        <n v="106.650002"/>
        <n v="106.660004"/>
        <n v="106.68"/>
        <n v="106.690002"/>
        <n v="106.699997"/>
        <n v="106.709999"/>
        <n v="106.720001"/>
        <n v="106.75"/>
        <n v="106.760002"/>
        <n v="106.769997"/>
        <n v="106.779999"/>
        <n v="106.790001"/>
        <n v="106.830002"/>
        <n v="106.849998"/>
        <n v="106.860001"/>
        <n v="106.870003"/>
        <n v="106.879997"/>
        <n v="106.889999"/>
        <n v="106.900002"/>
        <n v="106.910004"/>
        <n v="106.949997"/>
        <n v="106.970001"/>
        <n v="107"/>
        <n v="107.010002"/>
        <n v="107.019997"/>
        <n v="107.029999"/>
        <n v="107.040001"/>
        <n v="107.050003"/>
        <n v="107.080002"/>
        <n v="107.099998"/>
        <n v="107.110001"/>
        <n v="107.120003"/>
        <n v="107.139999"/>
        <n v="107.150002"/>
        <n v="107.160004"/>
        <n v="107.169998"/>
        <n v="107.209999"/>
        <n v="107.230003"/>
        <n v="107.269997"/>
        <n v="107.279999"/>
        <n v="107.309998"/>
        <n v="107.330002"/>
        <n v="107.339996"/>
        <n v="107.349998"/>
        <n v="107.360001"/>
        <n v="107.370003"/>
        <n v="107.379997"/>
        <n v="107.389999"/>
        <n v="107.410004"/>
        <n v="107.43"/>
        <n v="107.440002"/>
        <n v="107.449997"/>
        <n v="107.459999"/>
        <n v="107.470001"/>
        <n v="107.480003"/>
        <n v="107.489998"/>
        <n v="107.5"/>
        <n v="107.510002"/>
        <n v="107.519997"/>
        <n v="107.529999"/>
        <n v="107.540001"/>
        <n v="107.550003"/>
        <n v="107.57"/>
        <n v="107.589996"/>
        <n v="107.599998"/>
        <n v="107.610001"/>
        <n v="107.620003"/>
        <n v="107.650002"/>
        <n v="107.660004"/>
        <n v="107.669998"/>
        <n v="107.68"/>
        <n v="107.690002"/>
        <n v="107.699997"/>
        <n v="107.709999"/>
        <n v="107.730003"/>
        <n v="107.739998"/>
        <n v="107.75"/>
        <n v="107.779999"/>
        <n v="107.790001"/>
        <n v="107.800003"/>
        <n v="107.809998"/>
        <n v="107.82"/>
        <n v="107.830002"/>
        <n v="107.839996"/>
        <n v="107.849998"/>
        <n v="107.860001"/>
        <n v="107.870003"/>
        <n v="107.879997"/>
        <n v="107.889999"/>
        <n v="107.900002"/>
        <n v="107.910004"/>
        <n v="107.919998"/>
        <n v="107.93"/>
        <n v="107.940002"/>
        <n v="107.949997"/>
        <n v="107.959999"/>
        <n v="107.970001"/>
        <n v="107.980003"/>
        <n v="107.989998"/>
        <n v="108"/>
        <n v="108.010002"/>
        <n v="108.019997"/>
        <n v="108.029999"/>
        <n v="108.040001"/>
        <n v="108.07"/>
        <n v="108.080002"/>
        <n v="108.089996"/>
        <n v="108.099998"/>
        <n v="108.120003"/>
        <n v="108.129997"/>
        <n v="108.139999"/>
        <n v="108.150002"/>
        <n v="108.160004"/>
        <n v="108.169998"/>
        <n v="108.18"/>
        <n v="108.190002"/>
        <n v="108.199997"/>
        <n v="108.220001"/>
        <n v="108.230003"/>
        <n v="108.239998"/>
        <n v="108.25"/>
        <n v="108.260002"/>
        <n v="108.269997"/>
        <n v="108.279999"/>
        <n v="108.290001"/>
        <n v="108.309998"/>
        <n v="108.32"/>
        <n v="108.339996"/>
        <n v="108.360001"/>
        <n v="108.370003"/>
        <n v="108.389999"/>
        <n v="108.400002"/>
        <n v="108.410004"/>
        <n v="108.419998"/>
        <n v="108.43"/>
        <n v="108.440002"/>
        <n v="108.449997"/>
        <n v="108.459999"/>
        <n v="108.470001"/>
        <n v="108.480003"/>
        <n v="108.489998"/>
        <n v="108.5"/>
        <n v="108.510002"/>
        <n v="108.519997"/>
        <n v="108.529999"/>
        <n v="108.540001"/>
        <n v="108.550003"/>
        <n v="108.559998"/>
        <n v="108.589996"/>
        <n v="108.599998"/>
        <n v="108.610001"/>
        <n v="108.639999"/>
        <n v="108.669998"/>
        <n v="108.699997"/>
        <n v="108.709999"/>
        <n v="108.720001"/>
        <n v="108.730003"/>
        <n v="108.75"/>
        <n v="108.760002"/>
        <n v="108.779999"/>
        <n v="108.790001"/>
        <n v="108.800003"/>
        <n v="108.809998"/>
        <n v="108.82"/>
        <n v="108.839996"/>
        <n v="108.849998"/>
        <n v="108.860001"/>
        <n v="108.879997"/>
        <n v="108.889999"/>
        <n v="108.919998"/>
        <n v="108.949997"/>
        <n v="108.959999"/>
        <n v="108.970001"/>
        <n v="108.989998"/>
        <n v="109.010002"/>
        <n v="109.019997"/>
        <n v="109.029999"/>
        <n v="109.040001"/>
        <n v="109.059998"/>
        <n v="109.07"/>
        <n v="109.080002"/>
        <n v="109.089996"/>
        <n v="109.099998"/>
        <n v="109.129997"/>
        <n v="109.139999"/>
        <n v="109.150002"/>
        <n v="109.160004"/>
        <n v="109.169998"/>
        <n v="109.18"/>
        <n v="109.190002"/>
        <n v="109.199997"/>
        <n v="109.209999"/>
        <n v="109.220001"/>
        <n v="109.230003"/>
        <n v="109.239998"/>
        <n v="109.25"/>
        <n v="109.260002"/>
        <n v="109.269997"/>
        <n v="109.290001"/>
        <n v="109.309998"/>
        <n v="109.32"/>
        <n v="109.330002"/>
        <n v="109.339996"/>
        <n v="109.349998"/>
        <n v="109.370003"/>
        <n v="109.379997"/>
        <n v="109.400002"/>
        <n v="109.410004"/>
        <n v="109.43"/>
        <n v="109.440002"/>
        <n v="109.459999"/>
        <n v="109.470001"/>
        <n v="109.480003"/>
        <n v="109.489998"/>
        <n v="109.5"/>
        <n v="109.519997"/>
        <n v="109.529999"/>
        <n v="109.559998"/>
        <n v="109.589996"/>
        <n v="109.599998"/>
        <n v="109.610001"/>
        <n v="109.620003"/>
        <n v="109.650002"/>
        <n v="109.669998"/>
        <n v="109.690002"/>
        <n v="109.699997"/>
        <n v="109.709999"/>
        <n v="109.720001"/>
        <n v="109.730003"/>
        <n v="109.739998"/>
        <n v="109.75"/>
        <n v="109.760002"/>
        <n v="109.769997"/>
        <n v="109.790001"/>
        <n v="109.800003"/>
        <n v="109.809998"/>
        <n v="109.82"/>
        <n v="109.830002"/>
        <n v="109.839996"/>
        <n v="109.849998"/>
        <n v="109.860001"/>
        <n v="109.879997"/>
        <n v="109.900002"/>
        <n v="109.919998"/>
        <n v="109.93"/>
        <n v="109.940002"/>
        <n v="109.949997"/>
        <n v="109.959999"/>
        <n v="109.970001"/>
        <n v="109.980003"/>
        <n v="109.989998"/>
        <n v="110"/>
        <n v="110.010002"/>
        <n v="110.019997"/>
        <n v="110.029999"/>
        <n v="110.040001"/>
        <n v="110.050003"/>
        <n v="110.059998"/>
        <n v="110.07"/>
        <n v="110.089996"/>
        <n v="110.099998"/>
        <n v="110.110001"/>
        <n v="110.120003"/>
        <n v="110.150002"/>
        <n v="110.160004"/>
        <n v="110.169998"/>
        <n v="110.18"/>
        <n v="110.190002"/>
        <n v="110.199997"/>
        <n v="110.209999"/>
        <n v="110.220001"/>
        <n v="110.239998"/>
        <n v="110.260002"/>
        <n v="110.269997"/>
        <n v="110.290001"/>
        <n v="110.300003"/>
        <n v="110.32"/>
        <n v="110.330002"/>
        <n v="110.349998"/>
        <n v="110.360001"/>
        <n v="110.379997"/>
        <n v="110.400002"/>
        <n v="110.410004"/>
        <n v="110.419998"/>
        <n v="110.43"/>
        <n v="110.440002"/>
        <n v="110.459999"/>
        <n v="110.470001"/>
        <n v="110.480003"/>
        <n v="110.489998"/>
        <n v="110.510002"/>
        <n v="110.519997"/>
        <n v="110.540001"/>
        <n v="110.550003"/>
        <n v="110.559998"/>
        <n v="110.57"/>
        <n v="110.580002"/>
        <n v="110.589996"/>
        <n v="110.599998"/>
        <n v="110.620003"/>
        <n v="110.629997"/>
        <n v="110.639999"/>
        <n v="110.650002"/>
        <n v="110.660004"/>
        <n v="110.669998"/>
        <n v="110.699997"/>
        <n v="110.709999"/>
        <n v="110.720001"/>
        <n v="110.739998"/>
        <n v="110.75"/>
        <n v="110.760002"/>
        <n v="110.769997"/>
        <n v="110.790001"/>
        <n v="110.82"/>
        <n v="110.830002"/>
        <n v="110.839996"/>
        <n v="110.849998"/>
        <n v="110.870003"/>
        <n v="110.879997"/>
        <n v="110.889999"/>
        <n v="110.900002"/>
        <n v="110.910004"/>
        <n v="110.919998"/>
        <n v="110.93"/>
        <n v="110.940002"/>
        <n v="110.949997"/>
        <n v="110.959999"/>
        <n v="110.970001"/>
        <n v="111.019997"/>
        <n v="111.029999"/>
        <n v="111.040001"/>
        <n v="111.050003"/>
        <n v="111.07"/>
        <n v="111.080002"/>
        <n v="111.089996"/>
        <n v="111.099998"/>
        <n v="111.110001"/>
        <n v="111.139999"/>
        <n v="111.169998"/>
        <n v="111.18"/>
        <n v="111.190002"/>
        <n v="111.199997"/>
        <n v="111.220001"/>
        <n v="111.239998"/>
        <n v="111.25"/>
        <n v="111.260002"/>
        <n v="111.269997"/>
        <n v="111.279999"/>
        <n v="111.290001"/>
        <n v="111.300003"/>
        <n v="111.309998"/>
        <n v="111.32"/>
        <n v="111.330002"/>
        <n v="111.339996"/>
        <n v="111.349998"/>
        <n v="111.360001"/>
        <n v="111.370003"/>
        <n v="111.389999"/>
        <n v="111.400002"/>
        <n v="111.410004"/>
        <n v="111.43"/>
        <n v="111.440002"/>
        <n v="111.449997"/>
        <n v="111.470001"/>
        <n v="111.480003"/>
        <n v="111.489998"/>
        <n v="111.5"/>
        <n v="111.510002"/>
        <n v="111.519997"/>
        <n v="111.529999"/>
        <n v="111.540001"/>
        <n v="111.550003"/>
        <n v="111.559998"/>
        <n v="111.57"/>
        <n v="111.580002"/>
        <n v="111.599998"/>
        <n v="111.610001"/>
        <n v="111.620003"/>
        <n v="111.629997"/>
        <n v="111.639999"/>
        <n v="111.650002"/>
        <n v="111.660004"/>
        <n v="111.68"/>
        <n v="111.690002"/>
        <n v="111.699997"/>
        <n v="111.709999"/>
        <n v="111.720001"/>
        <n v="111.730003"/>
        <n v="111.75"/>
        <n v="111.760002"/>
        <n v="111.769997"/>
        <n v="111.779999"/>
        <n v="111.790001"/>
        <n v="111.800003"/>
        <n v="111.809998"/>
        <n v="111.82"/>
        <n v="111.830002"/>
        <n v="111.839996"/>
        <n v="111.849998"/>
        <n v="111.860001"/>
        <n v="111.870003"/>
        <n v="111.889999"/>
        <n v="111.900002"/>
        <n v="111.910004"/>
        <n v="111.919998"/>
        <n v="111.93"/>
        <n v="111.940002"/>
        <n v="111.949997"/>
        <n v="111.959999"/>
        <n v="111.970001"/>
        <n v="111.980003"/>
        <n v="111.989998"/>
        <n v="112"/>
        <n v="112.019997"/>
        <n v="112.040001"/>
        <n v="112.050003"/>
        <n v="112.059998"/>
        <n v="112.080002"/>
        <n v="112.099998"/>
        <n v="112.110001"/>
        <n v="112.120003"/>
        <n v="112.129997"/>
        <n v="112.150002"/>
        <n v="112.160004"/>
        <n v="112.169998"/>
        <n v="112.18"/>
        <n v="112.190002"/>
        <n v="112.199997"/>
        <n v="112.209999"/>
        <n v="112.220001"/>
        <n v="112.230003"/>
        <n v="112.239998"/>
        <n v="112.25"/>
        <n v="112.260002"/>
        <n v="112.269997"/>
        <n v="112.279999"/>
        <n v="112.290001"/>
        <n v="112.300003"/>
        <n v="112.309998"/>
        <n v="112.32"/>
        <n v="112.330002"/>
        <n v="112.339996"/>
        <n v="112.349998"/>
        <n v="112.360001"/>
        <n v="112.370003"/>
        <n v="112.389999"/>
        <n v="112.400002"/>
        <n v="112.410004"/>
        <n v="112.419998"/>
        <n v="112.43"/>
        <n v="112.440002"/>
        <n v="112.449997"/>
        <n v="112.459999"/>
        <n v="112.470001"/>
        <n v="112.480003"/>
        <n v="112.489998"/>
        <n v="112.5"/>
        <n v="112.510002"/>
        <n v="112.519997"/>
        <n v="112.529999"/>
        <n v="112.540001"/>
        <n v="112.550003"/>
        <n v="112.559998"/>
        <n v="112.57"/>
        <n v="112.580002"/>
        <n v="112.629997"/>
        <n v="112.650002"/>
        <n v="112.660004"/>
        <n v="112.68"/>
        <n v="112.690002"/>
        <n v="112.699997"/>
        <n v="112.720001"/>
        <n v="112.730003"/>
        <n v="112.739998"/>
        <n v="112.75"/>
        <n v="112.760002"/>
        <n v="112.790001"/>
        <n v="112.800003"/>
        <n v="112.809998"/>
        <n v="112.82"/>
        <n v="112.830002"/>
        <n v="112.839996"/>
        <n v="112.849998"/>
        <n v="112.860001"/>
        <n v="112.870003"/>
        <n v="112.879997"/>
        <n v="112.889999"/>
        <n v="112.900002"/>
        <n v="112.910004"/>
        <n v="112.919998"/>
        <n v="112.949997"/>
        <n v="112.959999"/>
        <n v="112.970001"/>
        <n v="112.980003"/>
        <n v="113.010002"/>
        <n v="113.019997"/>
        <n v="113.029999"/>
        <n v="113.050003"/>
        <n v="113.059998"/>
        <n v="113.07"/>
        <n v="113.080002"/>
        <n v="113.089996"/>
        <n v="113.099998"/>
        <n v="113.120003"/>
        <n v="113.129997"/>
        <n v="113.139999"/>
        <n v="113.150002"/>
        <n v="113.160004"/>
        <n v="113.169998"/>
        <n v="113.18"/>
        <n v="113.190002"/>
        <n v="113.199997"/>
        <n v="113.209999"/>
        <n v="113.220001"/>
        <n v="113.230003"/>
        <n v="113.239998"/>
        <n v="113.25"/>
        <n v="113.260002"/>
        <n v="113.269997"/>
        <n v="113.290001"/>
        <n v="113.309998"/>
        <n v="113.32"/>
        <n v="113.339996"/>
        <n v="113.349998"/>
        <n v="113.370003"/>
        <n v="113.379997"/>
        <n v="113.389999"/>
        <n v="113.400002"/>
        <n v="113.419998"/>
        <n v="113.43"/>
        <n v="113.440002"/>
        <n v="113.459999"/>
        <n v="113.480003"/>
        <n v="113.489998"/>
        <n v="113.510002"/>
        <n v="113.519997"/>
        <n v="113.529999"/>
        <n v="113.540001"/>
        <n v="113.550003"/>
        <n v="113.559998"/>
        <n v="113.57"/>
        <n v="113.589996"/>
        <n v="113.599998"/>
        <n v="113.610001"/>
        <n v="113.620003"/>
        <n v="113.629997"/>
        <n v="113.639999"/>
        <n v="113.660004"/>
        <n v="113.669998"/>
        <n v="113.709999"/>
        <n v="113.720001"/>
        <n v="113.739998"/>
        <n v="113.769997"/>
        <n v="113.779999"/>
        <n v="113.790001"/>
        <n v="113.800003"/>
        <n v="113.809998"/>
        <n v="113.82"/>
        <n v="113.830002"/>
        <n v="113.870003"/>
        <n v="113.889999"/>
        <n v="113.900002"/>
        <n v="113.910004"/>
        <n v="113.919998"/>
        <n v="113.93"/>
        <n v="113.940002"/>
        <n v="113.949997"/>
        <n v="113.970001"/>
        <n v="113.980003"/>
        <n v="113.989998"/>
        <n v="114"/>
        <n v="114.010002"/>
        <n v="114.019997"/>
        <n v="114.059998"/>
        <n v="114.07"/>
        <n v="114.080002"/>
        <n v="114.089996"/>
        <n v="114.099998"/>
        <n v="114.110001"/>
        <n v="114.120003"/>
        <n v="114.129997"/>
        <n v="114.139999"/>
        <n v="114.160004"/>
        <n v="114.169998"/>
        <n v="114.18"/>
        <n v="114.190002"/>
        <n v="114.199997"/>
        <n v="114.209999"/>
        <n v="114.220001"/>
        <n v="114.230003"/>
        <n v="114.25"/>
        <n v="114.260002"/>
        <n v="114.279999"/>
        <n v="114.290001"/>
        <n v="114.300003"/>
        <n v="114.309998"/>
        <n v="114.330002"/>
        <n v="114.339996"/>
        <n v="114.349998"/>
        <n v="114.360001"/>
        <n v="114.370003"/>
        <n v="114.379997"/>
        <n v="114.389999"/>
        <n v="114.419998"/>
        <n v="114.43"/>
        <n v="114.440002"/>
        <n v="114.449997"/>
        <n v="114.459999"/>
        <n v="114.470001"/>
        <n v="114.489998"/>
        <n v="114.5"/>
        <n v="114.519997"/>
        <n v="114.529999"/>
        <n v="114.540001"/>
        <n v="114.550003"/>
        <n v="114.57"/>
        <n v="114.580002"/>
        <n v="114.599998"/>
        <n v="114.610001"/>
        <n v="114.620003"/>
        <n v="114.629997"/>
        <n v="114.660004"/>
        <n v="114.669998"/>
        <n v="114.68"/>
        <n v="114.690002"/>
        <n v="114.699997"/>
        <n v="114.709999"/>
        <n v="114.720001"/>
        <n v="114.730003"/>
        <n v="114.739998"/>
        <n v="114.75"/>
        <n v="114.760002"/>
        <n v="114.769997"/>
        <n v="114.779999"/>
        <n v="114.790001"/>
        <n v="114.800003"/>
        <n v="114.809998"/>
        <n v="114.830002"/>
        <n v="114.839996"/>
        <n v="114.870003"/>
        <n v="114.879997"/>
        <n v="114.889999"/>
        <n v="114.910004"/>
        <n v="114.919998"/>
        <n v="114.93"/>
        <n v="114.940002"/>
        <n v="114.949997"/>
        <n v="114.970001"/>
        <n v="114.980003"/>
        <n v="115.019997"/>
        <n v="115.029999"/>
        <n v="115.040001"/>
        <n v="115.050003"/>
        <n v="115.059998"/>
        <n v="115.07"/>
        <n v="115.080002"/>
        <n v="115.089996"/>
        <n v="115.110001"/>
        <n v="115.120003"/>
        <n v="115.129997"/>
        <n v="115.139999"/>
        <n v="115.150002"/>
        <n v="115.160004"/>
        <n v="115.169998"/>
        <n v="115.18"/>
        <n v="115.209999"/>
        <n v="115.220001"/>
        <n v="115.239998"/>
        <n v="115.25"/>
        <n v="115.279999"/>
        <n v="115.290001"/>
        <n v="115.309998"/>
        <n v="115.32"/>
        <n v="115.330002"/>
        <n v="115.339996"/>
        <n v="115.349998"/>
        <n v="115.360001"/>
        <n v="115.370003"/>
        <n v="115.389999"/>
        <n v="115.400002"/>
        <n v="115.410004"/>
        <n v="115.43"/>
        <n v="115.440002"/>
        <n v="115.470001"/>
        <n v="115.480003"/>
        <n v="115.489998"/>
        <n v="115.510002"/>
        <n v="115.529999"/>
        <n v="115.550003"/>
        <n v="115.559998"/>
        <n v="115.57"/>
        <n v="115.580002"/>
        <n v="115.589996"/>
        <n v="115.599998"/>
        <n v="115.610001"/>
        <n v="115.639999"/>
        <n v="115.650002"/>
        <n v="115.660004"/>
        <n v="115.669998"/>
        <n v="115.690002"/>
        <n v="115.699997"/>
        <n v="115.709999"/>
        <n v="115.720001"/>
        <n v="115.730003"/>
        <n v="115.75"/>
        <n v="115.760002"/>
        <n v="115.779999"/>
        <n v="115.790001"/>
        <n v="115.800003"/>
        <n v="115.809998"/>
        <n v="115.82"/>
        <n v="115.830002"/>
        <n v="115.849998"/>
        <n v="115.860001"/>
        <n v="115.870003"/>
        <n v="115.879997"/>
        <n v="115.889999"/>
        <n v="115.919998"/>
        <n v="115.93"/>
        <n v="115.940002"/>
        <n v="115.949997"/>
        <n v="115.959999"/>
        <n v="115.970001"/>
        <n v="115.989998"/>
        <n v="116"/>
        <n v="116.010002"/>
        <n v="116.019997"/>
        <n v="116.029999"/>
        <n v="116.040001"/>
        <n v="116.089996"/>
        <n v="116.099998"/>
        <n v="116.110001"/>
        <n v="116.120003"/>
        <n v="116.129997"/>
        <n v="116.139999"/>
        <n v="116.150002"/>
        <n v="116.160004"/>
        <n v="116.18"/>
        <n v="116.190002"/>
        <n v="116.199997"/>
        <n v="116.209999"/>
        <n v="116.230003"/>
        <n v="116.239998"/>
        <n v="116.25"/>
        <n v="116.260002"/>
        <n v="116.269997"/>
        <n v="116.279999"/>
        <n v="116.290001"/>
        <n v="116.300003"/>
        <n v="116.309998"/>
        <n v="116.32"/>
        <n v="116.330002"/>
        <n v="116.339996"/>
        <n v="116.349998"/>
        <n v="116.360001"/>
        <n v="116.370003"/>
        <n v="116.389999"/>
        <n v="116.43"/>
        <n v="116.440002"/>
        <n v="116.449997"/>
        <n v="116.459999"/>
        <n v="116.470001"/>
        <n v="116.480003"/>
        <n v="116.510002"/>
        <n v="116.519997"/>
        <n v="116.529999"/>
        <n v="116.540001"/>
        <n v="116.550003"/>
        <n v="116.559998"/>
        <n v="116.57"/>
        <n v="116.580002"/>
        <n v="116.589996"/>
        <n v="116.610001"/>
        <n v="116.620003"/>
        <n v="116.629997"/>
        <n v="116.639999"/>
        <n v="116.660004"/>
        <n v="116.669998"/>
        <n v="116.68"/>
        <n v="116.690002"/>
        <n v="116.699997"/>
        <n v="116.709999"/>
        <n v="116.720001"/>
        <n v="116.730003"/>
        <n v="116.739998"/>
        <n v="116.75"/>
        <n v="116.769997"/>
        <n v="116.790001"/>
        <n v="116.800003"/>
        <n v="116.809998"/>
        <n v="116.82"/>
        <n v="116.830002"/>
        <n v="116.849998"/>
        <n v="116.860001"/>
        <n v="116.870003"/>
        <n v="116.879997"/>
        <n v="116.900002"/>
        <n v="116.919998"/>
        <n v="116.93"/>
        <n v="116.940002"/>
        <n v="116.949997"/>
        <n v="116.959999"/>
        <n v="116.970001"/>
        <n v="116.980003"/>
        <n v="116.989998"/>
        <n v="117"/>
        <n v="117.010002"/>
        <n v="117.019997"/>
        <n v="117.029999"/>
        <n v="117.050003"/>
        <n v="117.059998"/>
        <n v="117.07"/>
        <n v="117.080002"/>
        <n v="117.089996"/>
        <n v="117.110001"/>
        <n v="117.120003"/>
        <n v="117.129997"/>
        <n v="117.139999"/>
        <n v="117.160004"/>
        <n v="117.169998"/>
        <n v="117.18"/>
        <n v="117.190002"/>
        <n v="117.199997"/>
        <n v="117.209999"/>
        <n v="117.220001"/>
        <n v="117.230003"/>
        <n v="117.239998"/>
        <n v="117.25"/>
        <n v="117.260002"/>
        <n v="117.269997"/>
        <n v="117.279999"/>
        <n v="117.290001"/>
        <n v="117.300003"/>
        <n v="117.32"/>
        <n v="117.330002"/>
        <n v="117.339996"/>
        <n v="117.360001"/>
        <n v="117.370003"/>
        <n v="117.379997"/>
        <n v="117.389999"/>
        <n v="117.400002"/>
        <n v="117.410004"/>
        <n v="117.419998"/>
        <n v="117.43"/>
        <n v="117.440002"/>
        <n v="117.449997"/>
        <n v="117.459999"/>
        <n v="117.480003"/>
        <n v="117.489998"/>
        <n v="117.510002"/>
        <n v="117.529999"/>
        <n v="117.550003"/>
        <n v="117.559998"/>
        <n v="117.57"/>
        <n v="117.580002"/>
        <n v="117.589996"/>
        <n v="117.610001"/>
        <n v="117.620003"/>
        <n v="117.629997"/>
        <n v="117.639999"/>
        <n v="117.650002"/>
        <n v="117.660004"/>
        <n v="117.669998"/>
        <n v="117.68"/>
        <n v="117.690002"/>
        <n v="117.699997"/>
        <n v="117.709999"/>
        <n v="117.720001"/>
        <n v="117.730003"/>
        <n v="117.739998"/>
        <n v="117.75"/>
        <n v="117.769997"/>
        <n v="117.779999"/>
        <n v="117.790001"/>
        <n v="117.800003"/>
        <n v="117.809998"/>
        <n v="117.82"/>
        <n v="117.830002"/>
        <n v="117.839996"/>
        <n v="117.849998"/>
        <n v="117.860001"/>
        <n v="117.870003"/>
        <n v="117.879997"/>
        <n v="117.889999"/>
        <n v="117.900002"/>
        <n v="117.910004"/>
        <n v="117.919998"/>
        <n v="117.93"/>
        <n v="117.949997"/>
        <n v="117.959999"/>
        <n v="117.970001"/>
        <n v="117.980003"/>
        <n v="117.989998"/>
        <n v="118"/>
        <n v="118.010002"/>
        <n v="118.019997"/>
        <n v="118.029999"/>
        <n v="118.050003"/>
        <n v="118.059998"/>
        <n v="118.07"/>
        <n v="118.080002"/>
        <n v="118.089996"/>
        <n v="118.099998"/>
        <n v="118.110001"/>
        <n v="118.120003"/>
        <n v="118.129997"/>
        <n v="118.139999"/>
        <n v="118.150002"/>
        <n v="118.160004"/>
        <n v="118.169998"/>
        <n v="118.190002"/>
        <n v="118.199997"/>
        <n v="118.209999"/>
        <n v="118.220001"/>
        <n v="118.230003"/>
        <n v="118.239998"/>
        <n v="118.269997"/>
        <n v="118.290001"/>
        <n v="118.300003"/>
        <n v="118.309998"/>
        <n v="118.349998"/>
        <n v="118.360001"/>
        <n v="118.370003"/>
        <n v="118.379997"/>
        <n v="118.389999"/>
        <n v="118.410004"/>
        <n v="118.419998"/>
        <n v="118.43"/>
        <n v="118.440002"/>
        <n v="118.449997"/>
        <n v="118.459999"/>
        <n v="118.470001"/>
        <n v="118.489998"/>
        <n v="118.5"/>
        <n v="118.510002"/>
        <n v="118.519997"/>
        <n v="118.540001"/>
        <n v="118.550003"/>
        <n v="118.559998"/>
        <n v="118.57"/>
        <n v="118.580002"/>
        <n v="118.599998"/>
        <n v="118.620003"/>
        <n v="118.629997"/>
        <n v="118.639999"/>
        <n v="118.660004"/>
        <n v="118.669998"/>
        <n v="118.68"/>
        <n v="118.690002"/>
        <n v="118.699997"/>
        <n v="118.709999"/>
        <n v="118.720001"/>
        <n v="118.730003"/>
        <n v="118.739998"/>
        <n v="118.75"/>
        <n v="118.760002"/>
        <n v="118.769997"/>
        <n v="118.779999"/>
        <n v="118.790001"/>
        <n v="118.800003"/>
        <n v="118.809998"/>
        <n v="118.839996"/>
        <n v="118.849998"/>
        <n v="118.860001"/>
        <n v="118.889999"/>
        <n v="118.900002"/>
        <n v="118.910004"/>
        <n v="118.93"/>
        <n v="118.940002"/>
        <n v="118.970001"/>
        <n v="118.980003"/>
        <n v="118.989998"/>
        <n v="119"/>
        <n v="119.010002"/>
        <n v="119.019997"/>
        <n v="119.029999"/>
        <n v="119.040001"/>
        <n v="119.050003"/>
        <n v="119.07"/>
        <n v="119.080002"/>
        <n v="119.089996"/>
        <n v="119.099998"/>
        <n v="119.110001"/>
        <n v="119.120003"/>
        <n v="119.129997"/>
        <n v="119.150002"/>
        <n v="119.160004"/>
        <n v="119.169998"/>
        <n v="119.18"/>
        <n v="119.190002"/>
        <n v="119.199997"/>
        <n v="119.209999"/>
        <n v="119.230003"/>
        <n v="119.239998"/>
        <n v="119.25"/>
        <n v="119.260002"/>
        <n v="119.269997"/>
        <n v="119.279999"/>
        <n v="119.290001"/>
        <n v="119.300003"/>
        <n v="119.309998"/>
        <n v="119.330002"/>
        <n v="119.339996"/>
        <n v="119.349998"/>
        <n v="119.360001"/>
        <n v="119.370003"/>
        <n v="119.379997"/>
        <n v="119.389999"/>
        <n v="119.419998"/>
        <n v="119.43"/>
        <n v="119.440002"/>
        <n v="119.449997"/>
        <n v="119.470001"/>
        <n v="119.480003"/>
        <n v="119.489998"/>
        <n v="119.5"/>
        <n v="119.510002"/>
        <n v="119.519997"/>
        <n v="119.529999"/>
        <n v="119.540001"/>
        <n v="119.550003"/>
        <n v="119.559998"/>
        <n v="119.57"/>
        <n v="119.599998"/>
        <n v="119.610001"/>
        <n v="119.620003"/>
        <n v="119.629997"/>
        <n v="119.639999"/>
        <n v="119.650002"/>
        <n v="119.660004"/>
        <n v="119.699997"/>
        <n v="119.720001"/>
        <n v="119.730003"/>
        <n v="119.739998"/>
        <n v="119.75"/>
        <n v="119.800003"/>
        <n v="119.809998"/>
        <n v="119.82"/>
        <n v="119.830002"/>
        <n v="119.839996"/>
        <n v="119.860001"/>
        <n v="119.870003"/>
        <n v="119.879997"/>
        <n v="119.900002"/>
        <n v="119.910004"/>
        <n v="119.919998"/>
        <n v="119.940002"/>
        <n v="119.949997"/>
        <n v="119.959999"/>
        <n v="119.980003"/>
        <n v="119.989998"/>
        <n v="120.010002"/>
        <n v="120.019997"/>
        <n v="120.029999"/>
        <n v="120.050003"/>
        <n v="120.080002"/>
        <n v="120.089996"/>
        <n v="120.099998"/>
        <n v="120.120003"/>
        <n v="120.139999"/>
        <n v="120.150002"/>
        <n v="120.169998"/>
        <n v="120.18"/>
        <n v="120.190002"/>
        <n v="120.199997"/>
        <n v="120.209999"/>
        <n v="120.230003"/>
        <n v="120.239998"/>
        <n v="120.25"/>
        <n v="120.269997"/>
        <n v="120.279999"/>
        <n v="120.290001"/>
        <n v="120.300003"/>
        <n v="120.309998"/>
        <n v="120.32"/>
        <n v="120.330002"/>
        <n v="120.339996"/>
        <n v="120.349998"/>
        <n v="120.370003"/>
        <n v="120.379997"/>
        <n v="120.400002"/>
        <n v="120.410004"/>
        <n v="120.419998"/>
        <n v="120.43"/>
        <n v="120.449997"/>
        <n v="120.459999"/>
        <n v="120.470001"/>
        <n v="120.480003"/>
        <n v="120.489998"/>
        <n v="120.5"/>
        <n v="120.510002"/>
        <n v="120.519997"/>
        <n v="120.529999"/>
        <n v="120.540001"/>
        <n v="120.550003"/>
        <n v="120.559998"/>
        <n v="120.57"/>
        <n v="120.589996"/>
        <n v="120.599998"/>
        <n v="120.610001"/>
        <n v="120.639999"/>
        <n v="120.650002"/>
        <n v="120.68"/>
        <n v="120.690002"/>
        <n v="120.699997"/>
        <n v="120.709999"/>
        <n v="120.720001"/>
        <n v="120.730003"/>
        <n v="120.739998"/>
        <n v="120.760002"/>
        <n v="120.82"/>
        <n v="120.849998"/>
        <n v="120.860001"/>
        <n v="120.870003"/>
        <n v="120.889999"/>
        <n v="120.900002"/>
        <n v="120.910004"/>
        <n v="120.93"/>
        <n v="120.940002"/>
        <n v="120.980003"/>
        <n v="121"/>
        <n v="121.010002"/>
        <n v="121.019997"/>
        <n v="121.029999"/>
        <n v="121.040001"/>
        <n v="121.050003"/>
        <n v="121.059998"/>
        <n v="121.080002"/>
        <n v="121.120003"/>
        <n v="121.129997"/>
        <n v="121.139999"/>
        <n v="121.150002"/>
        <n v="121.160004"/>
        <n v="121.169998"/>
        <n v="121.199997"/>
        <n v="121.209999"/>
        <n v="121.220001"/>
        <n v="121.230003"/>
        <n v="121.279999"/>
        <n v="121.290001"/>
        <n v="121.300003"/>
        <n v="121.32"/>
        <n v="121.339996"/>
        <n v="121.349998"/>
        <n v="121.360001"/>
        <n v="121.370003"/>
        <n v="121.379997"/>
        <n v="121.400002"/>
        <n v="121.410004"/>
        <n v="121.43"/>
        <n v="121.440002"/>
        <n v="121.449997"/>
        <n v="121.459999"/>
        <n v="121.470001"/>
        <n v="121.480003"/>
        <n v="121.489998"/>
        <n v="121.519997"/>
        <n v="121.529999"/>
        <n v="121.540001"/>
        <n v="121.550003"/>
        <n v="121.559998"/>
        <n v="121.580002"/>
        <n v="121.599998"/>
        <n v="121.620003"/>
        <n v="121.629997"/>
        <n v="121.639999"/>
        <n v="121.650002"/>
        <n v="121.68"/>
        <n v="121.690002"/>
        <n v="121.699997"/>
        <n v="121.720001"/>
        <n v="121.730003"/>
        <n v="121.739998"/>
        <n v="121.75"/>
        <n v="121.809998"/>
        <n v="121.839996"/>
        <n v="121.860001"/>
        <n v="121.870003"/>
        <n v="121.889999"/>
        <n v="121.900002"/>
        <n v="121.910004"/>
        <n v="121.919998"/>
        <n v="121.93"/>
        <n v="121.940002"/>
        <n v="121.949997"/>
        <n v="121.970001"/>
        <n v="122"/>
        <n v="122.019997"/>
        <n v="122.029999"/>
        <n v="122.050003"/>
        <n v="122.07"/>
        <n v="122.080002"/>
        <n v="122.089996"/>
        <n v="122.099998"/>
        <n v="122.120003"/>
        <n v="122.139999"/>
        <n v="122.150002"/>
        <n v="122.18"/>
        <n v="122.190002"/>
        <n v="122.199997"/>
        <n v="122.220001"/>
        <n v="122.239998"/>
        <n v="122.260002"/>
        <n v="122.269997"/>
        <n v="122.300003"/>
        <n v="122.349998"/>
        <n v="122.360001"/>
        <n v="122.379997"/>
        <n v="122.410004"/>
        <n v="122.440002"/>
        <n v="122.480003"/>
        <n v="122.519997"/>
        <n v="122.529999"/>
        <n v="122.550003"/>
        <n v="122.559998"/>
        <n v="122.580002"/>
        <n v="122.589996"/>
        <n v="122.620003"/>
        <n v="122.629997"/>
        <n v="122.639999"/>
        <n v="122.660004"/>
        <n v="122.68"/>
        <n v="122.690002"/>
        <n v="122.699997"/>
        <n v="122.709999"/>
        <n v="122.720001"/>
        <n v="122.730003"/>
        <n v="122.739998"/>
        <n v="122.75"/>
        <n v="122.760002"/>
        <n v="122.769997"/>
        <n v="122.790001"/>
        <n v="122.809998"/>
        <n v="122.82"/>
        <n v="122.830002"/>
        <n v="122.849998"/>
        <n v="122.879997"/>
        <n v="122.889999"/>
        <n v="122.900002"/>
        <n v="122.910004"/>
        <n v="122.919998"/>
        <n v="122.940002"/>
        <n v="122.959999"/>
        <n v="122.970001"/>
        <n v="122.980003"/>
        <n v="122.989998"/>
        <n v="123"/>
        <n v="123.010002"/>
        <n v="123.050003"/>
        <n v="123.059998"/>
        <n v="123.07"/>
        <n v="123.080002"/>
        <n v="123.089996"/>
        <n v="123.099998"/>
        <n v="123.110001"/>
        <n v="123.120003"/>
        <n v="123.129997"/>
        <n v="123.139999"/>
        <n v="123.150002"/>
        <n v="123.169998"/>
        <n v="123.190002"/>
        <n v="123.209999"/>
        <n v="123.220001"/>
        <n v="123.25"/>
        <n v="123.290001"/>
        <n v="123.309998"/>
        <n v="123.32"/>
        <n v="123.339996"/>
        <n v="123.349998"/>
        <n v="123.379997"/>
        <n v="123.410004"/>
        <n v="123.419998"/>
        <n v="123.43"/>
        <n v="123.440002"/>
        <n v="123.449997"/>
        <n v="123.459999"/>
        <n v="123.470001"/>
        <n v="123.480003"/>
        <n v="123.489998"/>
        <n v="123.5"/>
        <n v="123.540001"/>
        <n v="123.620003"/>
        <n v="123.699997"/>
        <n v="123.720001"/>
        <n v="123.730003"/>
        <n v="123.769997"/>
        <n v="123.779999"/>
        <n v="123.790001"/>
        <n v="123.82"/>
        <n v="123.830002"/>
        <n v="123.839996"/>
        <n v="123.849998"/>
        <n v="123.860001"/>
        <n v="123.870003"/>
        <n v="123.879997"/>
        <n v="123.889999"/>
        <n v="123.900002"/>
        <n v="123.910004"/>
        <n v="123.940002"/>
        <n v="123.970001"/>
        <n v="124"/>
        <n v="124.010002"/>
        <n v="124.019997"/>
        <n v="124.029999"/>
        <n v="124.040001"/>
        <n v="124.050003"/>
        <n v="124.059998"/>
        <n v="124.099998"/>
        <n v="124.110001"/>
        <n v="124.120003"/>
        <n v="124.129997"/>
        <n v="124.139999"/>
        <n v="124.169998"/>
        <n v="124.18"/>
        <n v="124.190002"/>
        <n v="124.199997"/>
        <n v="124.230003"/>
        <n v="124.260002"/>
        <n v="124.300003"/>
        <n v="124.309998"/>
        <n v="124.32"/>
        <n v="124.330002"/>
        <n v="124.360001"/>
        <n v="124.379997"/>
        <n v="124.400002"/>
        <n v="124.410004"/>
        <n v="124.419998"/>
        <n v="124.43"/>
        <n v="124.459999"/>
        <n v="124.470001"/>
        <n v="124.480003"/>
        <n v="124.489998"/>
        <n v="124.5"/>
        <n v="124.510002"/>
        <n v="124.540001"/>
        <n v="124.559998"/>
        <n v="124.57"/>
        <n v="124.599998"/>
        <n v="124.620003"/>
        <n v="124.639999"/>
        <n v="124.669998"/>
        <n v="124.709999"/>
        <n v="124.720001"/>
        <n v="124.730003"/>
        <n v="124.739998"/>
        <n v="124.760002"/>
        <n v="124.779999"/>
        <n v="124.82"/>
        <n v="124.839996"/>
        <n v="124.849998"/>
        <n v="124.860001"/>
        <n v="124.879997"/>
        <n v="124.889999"/>
        <n v="124.910004"/>
        <n v="124.919998"/>
        <n v="124.93"/>
        <n v="124.940002"/>
        <n v="124.959999"/>
        <n v="124.980003"/>
        <n v="124.989998"/>
        <n v="125"/>
        <n v="125.029999"/>
        <n v="125.059998"/>
        <n v="125.089996"/>
        <n v="125.120003"/>
        <n v="125.129997"/>
        <n v="125.139999"/>
        <n v="125.150002"/>
        <n v="125.160004"/>
        <n v="125.18"/>
        <n v="125.190002"/>
        <n v="125.220001"/>
        <n v="125.260002"/>
        <n v="125.269997"/>
        <n v="125.32"/>
        <n v="125.370003"/>
        <n v="125.379997"/>
        <n v="125.400002"/>
        <n v="125.410004"/>
        <n v="125.449997"/>
        <n v="125.489998"/>
        <n v="125.510002"/>
        <n v="125.519997"/>
        <n v="125.529999"/>
        <n v="125.540001"/>
        <n v="125.550003"/>
        <n v="125.559998"/>
        <n v="125.589996"/>
        <n v="125.620003"/>
        <n v="125.639999"/>
        <n v="125.650002"/>
        <n v="125.68"/>
        <n v="125.699997"/>
        <n v="125.709999"/>
        <n v="125.720001"/>
        <n v="125.730003"/>
        <n v="125.739998"/>
        <n v="125.75"/>
        <n v="125.760002"/>
        <n v="125.779999"/>
        <n v="125.790001"/>
        <n v="125.800003"/>
        <n v="125.809998"/>
        <n v="125.830002"/>
        <n v="125.849998"/>
        <n v="125.860001"/>
        <n v="125.870003"/>
        <n v="125.889999"/>
        <n v="125.900002"/>
        <n v="125.919998"/>
        <n v="125.93"/>
        <n v="125.949997"/>
        <n v="125.989998"/>
        <n v="126"/>
        <n v="126.010002"/>
        <n v="126.019997"/>
        <n v="126.029999"/>
        <n v="126.07"/>
        <n v="126.080002"/>
        <n v="126.099998"/>
        <n v="126.120003"/>
        <n v="126.129997"/>
        <n v="126.139999"/>
        <n v="126.150002"/>
        <n v="126.160004"/>
        <n v="126.169998"/>
        <n v="126.190002"/>
        <n v="126.209999"/>
        <n v="126.220001"/>
        <n v="126.230003"/>
        <n v="126.239998"/>
        <n v="126.25"/>
        <n v="126.300003"/>
        <n v="126.309998"/>
        <n v="126.32"/>
        <n v="126.339996"/>
        <n v="126.360001"/>
        <n v="126.370003"/>
        <n v="126.389999"/>
        <n v="126.410004"/>
        <n v="126.440002"/>
        <n v="126.449997"/>
        <n v="126.459999"/>
        <n v="126.489998"/>
        <n v="126.529999"/>
        <n v="126.540001"/>
        <n v="126.580002"/>
        <n v="126.620003"/>
        <n v="126.639999"/>
        <n v="126.660004"/>
        <n v="126.669998"/>
        <n v="126.720001"/>
        <n v="126.730003"/>
        <n v="126.739998"/>
        <n v="126.75"/>
        <n v="126.760002"/>
        <n v="126.769997"/>
        <n v="126.779999"/>
        <n v="126.790001"/>
        <n v="126.860001"/>
        <n v="126.889999"/>
        <n v="126.900002"/>
        <n v="126.93"/>
        <n v="126.940002"/>
        <n v="126.959999"/>
        <n v="126.980003"/>
        <n v="126.989998"/>
        <n v="127"/>
        <n v="127.010002"/>
        <n v="127.029999"/>
        <n v="127.050003"/>
        <n v="127.080002"/>
        <n v="127.139999"/>
        <n v="127.160004"/>
        <n v="127.190002"/>
        <n v="127.209999"/>
        <n v="127.239998"/>
        <n v="127.25"/>
        <n v="127.260002"/>
        <n v="127.269997"/>
        <n v="127.279999"/>
        <n v="127.300003"/>
        <n v="127.309998"/>
        <n v="127.330002"/>
        <n v="127.389999"/>
        <n v="127.400002"/>
        <n v="127.419998"/>
        <n v="127.440002"/>
        <n v="127.449997"/>
        <n v="127.519997"/>
        <n v="127.529999"/>
        <n v="127.540001"/>
        <n v="127.550003"/>
        <n v="127.57"/>
        <n v="127.650002"/>
        <n v="127.68"/>
        <n v="127.690002"/>
        <n v="127.720001"/>
        <n v="127.739998"/>
        <n v="127.760002"/>
        <n v="127.800003"/>
        <n v="127.82"/>
        <n v="127.830002"/>
        <n v="127.839996"/>
        <n v="127.860001"/>
        <n v="127.889999"/>
        <n v="127.900002"/>
        <n v="127.959999"/>
        <n v="127.970001"/>
        <n v="127.980003"/>
        <n v="127.989998"/>
        <n v="128"/>
        <n v="128.020004"/>
        <n v="128.029999"/>
        <n v="128.050003"/>
        <n v="128.059998"/>
        <n v="128.089996"/>
        <n v="128.100006"/>
        <n v="128.119995"/>
        <n v="128.130005"/>
        <n v="128.139999"/>
        <n v="128.149994"/>
        <n v="128.160004"/>
        <n v="128.220001"/>
        <n v="128.229996"/>
        <n v="128.25"/>
        <n v="128.259995"/>
        <n v="128.279999"/>
        <n v="128.300003"/>
        <n v="128.309998"/>
        <n v="128.360001"/>
        <n v="128.380005"/>
        <n v="128.399994"/>
        <n v="128.410004"/>
        <n v="128.419998"/>
        <n v="128.440002"/>
        <n v="128.460007"/>
        <n v="128.470001"/>
        <n v="128.479996"/>
        <n v="128.509995"/>
        <n v="128.539993"/>
        <n v="128.570007"/>
        <n v="128.589996"/>
        <n v="128.610001"/>
        <n v="128.630005"/>
        <n v="128.639999"/>
        <n v="128.649994"/>
        <n v="128.660004"/>
        <n v="128.690002"/>
        <n v="128.699997"/>
        <n v="128.710007"/>
        <n v="128.729996"/>
        <n v="128.75"/>
        <n v="128.779999"/>
        <n v="128.789993"/>
        <n v="128.800003"/>
        <n v="128.820007"/>
        <n v="128.860001"/>
        <n v="128.880005"/>
        <n v="128.889999"/>
        <n v="128.910004"/>
        <n v="128.940002"/>
        <n v="128.960007"/>
        <n v="128.979996"/>
        <n v="129.039993"/>
        <n v="129.050003"/>
        <n v="129.100006"/>
        <n v="129.119995"/>
        <n v="129.130005"/>
        <n v="129.139999"/>
        <n v="129.149994"/>
        <n v="129.160004"/>
        <n v="129.179993"/>
        <n v="129.199997"/>
        <n v="129.210007"/>
        <n v="129.240005"/>
        <n v="129.259995"/>
        <n v="129.300003"/>
        <n v="129.330002"/>
        <n v="129.339996"/>
        <n v="129.350006"/>
        <n v="129.369995"/>
        <n v="129.380005"/>
        <n v="129.389999"/>
        <n v="129.399994"/>
        <n v="129.410004"/>
        <n v="129.440002"/>
        <n v="129.460007"/>
        <n v="129.490005"/>
        <n v="129.5"/>
        <n v="129.509995"/>
        <n v="129.539993"/>
        <n v="129.550003"/>
        <n v="129.559998"/>
        <n v="129.600006"/>
        <n v="129.619995"/>
        <n v="129.630005"/>
        <n v="129.649994"/>
        <n v="129.690002"/>
        <n v="129.710007"/>
        <n v="129.729996"/>
        <n v="129.740005"/>
        <n v="129.75"/>
        <n v="129.779999"/>
        <n v="129.789993"/>
        <n v="129.800003"/>
        <n v="129.820007"/>
        <n v="129.830002"/>
        <n v="129.850006"/>
        <n v="129.869995"/>
        <n v="129.880005"/>
        <n v="129.889999"/>
        <n v="129.899994"/>
        <n v="129.949997"/>
        <n v="129.960007"/>
        <n v="129.979996"/>
        <n v="129.990005"/>
        <n v="130"/>
        <n v="130.029999"/>
        <n v="130.039993"/>
        <n v="130.070007"/>
        <n v="130.080002"/>
        <n v="130.119995"/>
        <n v="130.130005"/>
        <n v="130.149994"/>
        <n v="130.179993"/>
        <n v="130.220001"/>
        <n v="130.25"/>
        <n v="130.270004"/>
        <n v="130.279999"/>
        <n v="130.309998"/>
        <n v="130.330002"/>
        <n v="130.350006"/>
        <n v="130.360001"/>
        <n v="130.369995"/>
        <n v="130.389999"/>
        <n v="130.419998"/>
        <n v="130.429993"/>
        <n v="130.440002"/>
        <n v="130.449997"/>
        <n v="130.460007"/>
        <n v="130.470001"/>
        <n v="130.490005"/>
        <n v="130.5"/>
        <n v="130.509995"/>
        <n v="130.520004"/>
        <n v="130.529999"/>
        <n v="130.539993"/>
        <n v="130.570007"/>
        <n v="130.580002"/>
        <n v="130.589996"/>
        <n v="130.610001"/>
        <n v="130.619995"/>
        <n v="130.630005"/>
        <n v="130.649994"/>
        <n v="130.669998"/>
        <n v="130.679993"/>
        <n v="130.699997"/>
        <n v="130.710007"/>
        <n v="130.729996"/>
        <n v="130.75"/>
        <n v="130.759995"/>
        <n v="130.770004"/>
        <n v="130.809998"/>
        <n v="130.839996"/>
        <n v="130.850006"/>
        <n v="130.860001"/>
        <n v="130.880005"/>
        <n v="130.899994"/>
        <n v="130.919998"/>
        <n v="130.949997"/>
        <n v="130.990005"/>
        <n v="131"/>
        <n v="131.050003"/>
        <n v="131.100006"/>
        <n v="131.110001"/>
        <n v="131.119995"/>
        <n v="131.179993"/>
        <n v="131.210007"/>
        <n v="131.220001"/>
        <n v="131.289993"/>
        <n v="131.300003"/>
        <n v="131.330002"/>
        <n v="131.350006"/>
        <n v="131.369995"/>
        <n v="131.380005"/>
        <n v="131.389999"/>
        <n v="131.429993"/>
        <n v="131.440002"/>
        <n v="131.479996"/>
        <n v="131.509995"/>
        <n v="131.520004"/>
        <n v="131.550003"/>
        <n v="131.559998"/>
        <n v="131.580002"/>
        <n v="131.589996"/>
        <n v="131.660004"/>
        <n v="131.669998"/>
        <n v="131.679993"/>
        <n v="131.690002"/>
        <n v="131.740005"/>
        <n v="131.800003"/>
        <n v="131.809998"/>
        <n v="131.820007"/>
        <n v="131.830002"/>
        <n v="131.839996"/>
        <n v="131.850006"/>
        <n v="131.860001"/>
        <n v="131.869995"/>
        <n v="131.899994"/>
        <n v="131.919998"/>
        <n v="131.929993"/>
        <n v="131.979996"/>
        <n v="131.990005"/>
        <n v="132.029999"/>
        <n v="132.059998"/>
        <n v="132.070007"/>
        <n v="132.089996"/>
        <n v="132.119995"/>
        <n v="132.139999"/>
        <n v="132.169998"/>
        <n v="132.179993"/>
        <n v="132.210007"/>
        <n v="132.220001"/>
        <n v="132.229996"/>
        <n v="132.289993"/>
        <n v="132.300003"/>
        <n v="132.330002"/>
        <n v="132.350006"/>
        <n v="132.360001"/>
        <n v="132.380005"/>
        <n v="132.389999"/>
        <n v="132.419998"/>
        <n v="132.440002"/>
        <n v="132.449997"/>
        <n v="132.479996"/>
        <n v="132.5"/>
        <n v="132.559998"/>
        <n v="132.570007"/>
        <n v="132.580002"/>
        <n v="132.610001"/>
        <n v="132.630005"/>
        <n v="132.639999"/>
        <n v="132.649994"/>
        <n v="132.679993"/>
        <n v="132.699997"/>
        <n v="132.710007"/>
        <n v="132.820007"/>
        <n v="132.830002"/>
        <n v="132.880005"/>
        <n v="132.899994"/>
        <n v="132.970001"/>
        <n v="132.990005"/>
        <n v="133.009995"/>
        <n v="133.029999"/>
        <n v="133.080002"/>
        <n v="133.089996"/>
        <n v="133.110001"/>
        <n v="133.119995"/>
        <n v="133.179993"/>
        <n v="133.199997"/>
        <n v="133.229996"/>
        <n v="133.25"/>
        <n v="133.300003"/>
        <n v="133.309998"/>
        <n v="133.350006"/>
        <n v="133.399994"/>
        <n v="133.410004"/>
        <n v="133.419998"/>
        <n v="133.440002"/>
        <n v="133.479996"/>
        <n v="133.5"/>
        <n v="133.520004"/>
        <n v="133.529999"/>
        <n v="133.589996"/>
        <n v="133.619995"/>
        <n v="133.630005"/>
        <n v="133.729996"/>
        <n v="133.740005"/>
        <n v="133.820007"/>
        <n v="133.839996"/>
        <n v="133.869995"/>
        <n v="133.880005"/>
        <n v="133.919998"/>
        <n v="133.979996"/>
        <n v="133.990005"/>
        <n v="134.009995"/>
        <n v="134.080002"/>
        <n v="134.089996"/>
        <n v="134.130005"/>
        <n v="134.139999"/>
        <n v="134.160004"/>
        <n v="134.169998"/>
        <n v="134.210007"/>
        <n v="134.220001"/>
        <n v="134.270004"/>
        <n v="134.300003"/>
        <n v="134.320007"/>
        <n v="134.339996"/>
        <n v="134.380005"/>
        <n v="134.399994"/>
        <n v="134.449997"/>
        <n v="134.460007"/>
        <n v="134.5"/>
        <n v="134.509995"/>
        <n v="134.529999"/>
        <n v="134.539993"/>
        <n v="134.570007"/>
        <n v="134.580002"/>
        <n v="134.630005"/>
        <n v="134.639999"/>
        <n v="134.660004"/>
        <n v="134.669998"/>
        <n v="134.690002"/>
        <n v="134.710007"/>
        <n v="134.720001"/>
        <n v="134.740005"/>
        <n v="134.779999"/>
        <n v="134.809998"/>
        <n v="134.839996"/>
        <n v="134.850006"/>
        <n v="134.960007"/>
        <n v="134.990005"/>
        <n v="135.029999"/>
        <n v="135.050003"/>
        <n v="135.100006"/>
        <n v="135.110001"/>
        <n v="135.149994"/>
        <n v="135.160004"/>
        <n v="135.179993"/>
        <n v="135.199997"/>
        <n v="135.210007"/>
        <n v="135.220001"/>
        <n v="135.270004"/>
        <n v="135.300003"/>
        <n v="135.320007"/>
        <n v="135.330002"/>
        <n v="135.360001"/>
        <n v="135.399994"/>
        <n v="135.460007"/>
        <n v="135.5"/>
        <n v="135.520004"/>
        <n v="135.559998"/>
        <n v="135.580002"/>
        <n v="135.679993"/>
        <n v="135.690002"/>
        <n v="135.710007"/>
        <n v="135.75"/>
        <n v="135.759995"/>
        <n v="135.770004"/>
        <n v="135.779999"/>
        <n v="135.800003"/>
        <n v="135.820007"/>
        <n v="135.880005"/>
        <n v="136.039993"/>
        <n v="136.070007"/>
        <n v="136.080002"/>
        <n v="136.089996"/>
        <n v="136.100006"/>
        <n v="136.169998"/>
        <n v="136.179993"/>
        <n v="136.199997"/>
        <n v="136.410004"/>
        <n v="136.460007"/>
        <n v="136.520004"/>
        <n v="136.570007"/>
        <n v="136.589996"/>
        <n v="136.619995"/>
        <n v="136.630005"/>
        <n v="136.649994"/>
        <n v="136.669998"/>
        <n v="136.690002"/>
        <n v="136.729996"/>
        <n v="136.779999"/>
        <n v="136.880005"/>
        <n v="136.990005"/>
        <n v="137.020004"/>
        <n v="137.240005"/>
        <n v="137.270004"/>
        <n v="137.309998"/>
        <n v="137.440002"/>
        <n v="137.490005"/>
        <n v="137.509995"/>
        <n v="137.589996"/>
        <n v="137.600006"/>
        <n v="137.610001"/>
        <n v="137.669998"/>
        <n v="137.699997"/>
        <n v="137.720001"/>
        <n v="137.75"/>
        <n v="137.809998"/>
        <n v="137.820007"/>
        <n v="137.880005"/>
        <n v="137.889999"/>
        <n v="137.960007"/>
        <n v="138.020004"/>
        <n v="138.160004"/>
        <n v="138.179993"/>
        <n v="138.320007"/>
        <n v="138.330002"/>
        <n v="138.369995"/>
        <n v="138.429993"/>
        <n v="138.520004"/>
        <n v="138.550003"/>
        <n v="138.570007"/>
        <n v="138.649994"/>
        <n v="138.690002"/>
        <n v="138.699997"/>
        <n v="138.830002"/>
        <n v="138.839996"/>
        <n v="138.850006"/>
        <n v="138.929993"/>
        <n v="139.020004"/>
        <n v="139.029999"/>
        <n v="139.110001"/>
        <n v="139.130005"/>
        <n v="139.139999"/>
        <n v="139.179993"/>
        <n v="139.229996"/>
        <n v="139.279999"/>
        <n v="139.309998"/>
        <n v="139.320007"/>
        <n v="139.389999"/>
        <n v="139.410004"/>
        <n v="139.449997"/>
        <n v="139.509995"/>
        <n v="139.520004"/>
        <n v="139.570007"/>
        <n v="139.600006"/>
        <n v="139.639999"/>
        <n v="139.679993"/>
        <n v="139.699997"/>
        <n v="139.710007"/>
        <n v="139.729996"/>
        <n v="139.759995"/>
        <n v="139.839996"/>
        <n v="139.910004"/>
        <n v="139.929993"/>
        <n v="139.940002"/>
        <n v="140.020004"/>
        <n v="140.050003"/>
        <n v="140.070007"/>
        <n v="140.089996"/>
        <n v="140.100006"/>
        <n v="140.160004"/>
        <n v="140.169998"/>
        <n v="140.190002"/>
        <n v="140.210007"/>
        <n v="140.220001"/>
        <n v="140.25"/>
        <n v="140.380005"/>
        <n v="140.399994"/>
        <n v="140.440002"/>
        <n v="140.490005"/>
        <n v="140.5"/>
        <n v="140.520004"/>
        <n v="140.559998"/>
        <n v="140.570007"/>
        <n v="140.619995"/>
        <n v="140.690002"/>
        <n v="140.740005"/>
        <n v="140.770004"/>
        <n v="140.779999"/>
        <n v="140.919998"/>
        <n v="141"/>
        <n v="141.029999"/>
        <n v="141.039993"/>
        <n v="141.100006"/>
        <n v="141.130005"/>
        <n v="141.149994"/>
        <n v="141.339996"/>
        <n v="141.380005"/>
        <n v="141.410004"/>
        <n v="141.429993"/>
        <n v="141.520004"/>
        <n v="141.690002"/>
        <n v="141.770004"/>
        <n v="141.800003"/>
        <n v="141.830002"/>
        <n v="141.910004"/>
        <n v="141.949997"/>
        <n v="142.059998"/>
        <n v="142.100006"/>
        <n v="142.130005"/>
        <n v="142.179993"/>
        <n v="142.380005"/>
        <n v="142.399994"/>
        <n v="142.449997"/>
        <n v="142.490005"/>
        <n v="142.520004"/>
        <n v="142.570007"/>
        <n v="142.610001"/>
        <n v="142.729996"/>
        <n v="142.770004"/>
        <n v="142.779999"/>
        <n v="142.850006"/>
        <n v="142.940002"/>
        <n v="143.050003"/>
        <n v="143.070007"/>
        <n v="143.139999"/>
        <n v="143.160004"/>
        <n v="143.169998"/>
        <n v="143.190002"/>
        <n v="143.210007"/>
        <n v="143.259995"/>
        <n v="143.309998"/>
        <n v="143.419998"/>
        <n v="143.449997"/>
        <n v="143.5"/>
        <n v="143.529999"/>
        <n v="143.639999"/>
        <n v="143.649994"/>
        <n v="143.800003"/>
        <n v="143.869995"/>
        <n v="143.940002"/>
        <n v="143.970001"/>
        <n v="143.990005"/>
        <n v="144.020004"/>
        <n v="144.100006"/>
        <n v="144.119995"/>
        <n v="144.139999"/>
        <n v="144.229996"/>
        <n v="144.259995"/>
        <n v="144.440002"/>
        <n v="144.610001"/>
        <n v="144.649994"/>
        <n v="144.679993"/>
        <n v="144.710007"/>
        <n v="144.929993"/>
        <n v="145.220001"/>
        <n v="145.619995"/>
        <n v="145.639999"/>
        <n v="145.970001"/>
        <n v="146.020004"/>
        <n v="146.229996"/>
        <n v="146.320007"/>
        <n v="146.419998"/>
        <n v="146.539993"/>
        <n v="146.710007"/>
        <n v="146.949997"/>
        <n v="147.020004"/>
        <n v="147.070007"/>
        <n v="147.389999"/>
        <n v="147.410004"/>
        <n v="147.759995"/>
        <n v="148.050003"/>
        <n v="148.679993"/>
        <n v="148.820007"/>
        <n v="148.869995"/>
        <n v="148.940002"/>
        <n v="148.979996"/>
        <n v="149.259995"/>
        <n v="149.270004"/>
        <n v="150.050003"/>
        <n v="150.149994"/>
        <n v="150.25"/>
        <n v="150.460007"/>
        <n v="150.490005"/>
        <n v="150.610001"/>
        <n v="150.740005"/>
        <n v="150.770004"/>
        <n v="150.809998"/>
        <n v="150.830002"/>
        <n v="150.899994"/>
        <n v="150.910004"/>
        <n v="150.919998"/>
        <n v="151.070007"/>
        <n v="151.220001"/>
        <n v="151.300003"/>
        <n v="151.5"/>
        <n v="151.539993"/>
        <n v="151.699997"/>
        <n v="151.740005"/>
        <n v="151.75"/>
        <n v="151.889999"/>
        <n v="152.039993"/>
        <n v="152.080002"/>
        <n v="152.179993"/>
        <n v="152.389999"/>
        <n v="152.429993"/>
        <n v="152.479996"/>
        <n v="152.529999"/>
        <n v="152.550003"/>
        <n v="152.600006"/>
        <n v="152.699997"/>
        <n v="152.759995"/>
        <n v="152.809998"/>
        <n v="152.929993"/>
        <n v="152.970001"/>
        <n v="153.020004"/>
        <n v="153.029999"/>
        <n v="153.070007"/>
        <n v="153.160004"/>
        <n v="153.190002"/>
        <n v="153.199997"/>
        <n v="153.210007"/>
        <n v="153.309998"/>
        <n v="153.490005"/>
        <n v="153.570007"/>
        <n v="153.830002"/>
        <n v="154.020004"/>
        <n v="154.119995"/>
        <n v="154.289993"/>
        <n v="154.509995"/>
        <n v="154.559998"/>
        <n v="154.619995"/>
        <n v="154.729996"/>
        <n v="154.789993"/>
        <n v="154.979996"/>
        <n v="155.020004"/>
        <n v="155.070007"/>
        <n v="155.199997"/>
        <n v="155.520004"/>
        <n v="155.559998"/>
        <n v="155.580002"/>
        <n v="155.770004"/>
        <n v="155.860001"/>
        <n v="155.869995"/>
        <n v="155.880005"/>
        <n v="155.889999"/>
        <n v="155.949997"/>
        <n v="155.960007"/>
        <n v="156.009995"/>
        <n v="156.080002"/>
        <n v="156.089996"/>
        <n v="156.119995"/>
        <n v="156.149994"/>
        <n v="156.169998"/>
        <n v="156.190002"/>
        <n v="156.259995"/>
        <n v="156.270004"/>
        <n v="156.300003"/>
        <n v="156.360001"/>
        <n v="156.429993"/>
        <n v="156.440002"/>
        <n v="156.550003"/>
        <n v="156.580002"/>
        <n v="156.669998"/>
        <n v="156.690002"/>
        <n v="156.789993"/>
        <n v="156.820007"/>
        <n v="157.149994"/>
        <n v="157.190002"/>
        <n v="157.539993"/>
        <n v="157.559998"/>
        <n v="157.589996"/>
        <n v="157.789993"/>
        <n v="157.809998"/>
        <n v="157.860001"/>
        <n v="158.860001"/>
        <n v="159.509995"/>
        <n v="159.779999"/>
        <n v="159.940002"/>
        <n v="160.710007"/>
        <n v="160.990005"/>
        <n v="161"/>
        <n v="161.169998"/>
        <n v="161.419998"/>
        <n v="161.660004"/>
        <n v="161.690002"/>
        <n v="161.929993"/>
        <n v="161.940002"/>
        <n v="162.139999"/>
        <n v="162.399994"/>
        <n v="162.610001"/>
        <n v="162.619995"/>
        <n v="162.75"/>
        <n v="163.190002"/>
        <n v="163.330002"/>
        <n v="163.539993"/>
        <n v="163.580002"/>
        <n v="163.679993"/>
        <n v="163.699997"/>
        <n v="163.759995"/>
        <n v="164.339996"/>
        <n v="164.399994"/>
        <n v="164.419998"/>
        <n v="164.470001"/>
        <n v="164.699997"/>
        <n v="164.720001"/>
        <n v="164.929993"/>
        <n v="164.990005"/>
        <n v="165.139999"/>
        <n v="165.210007"/>
        <n v="165.309998"/>
        <n v="165.350006"/>
        <n v="165.440002"/>
        <n v="165.520004"/>
        <n v="165.529999"/>
        <n v="165.619995"/>
        <n v="165.929993"/>
        <n v="165.940002"/>
        <n v="166.059998"/>
        <n v="166.100006"/>
        <n v="166.199997"/>
        <n v="166.220001"/>
        <n v="166.619995"/>
        <n v="166.699997"/>
        <n v="166.75"/>
        <n v="166.860001"/>
        <n v="166.910004"/>
        <n v="167.070007"/>
        <n v="167.089996"/>
        <n v="167.199997"/>
        <n v="167.399994"/>
        <n v="167.539993"/>
        <n v="167.610001"/>
        <n v="167.679993"/>
        <n v="167.770004"/>
        <n v="168.050003"/>
        <n v="168.089996"/>
        <n v="168.399994"/>
        <n v="168.410004"/>
        <n v="168.419998"/>
        <n v="168.660004"/>
        <n v="168.820007"/>
        <n v="168.880005"/>
        <n v="168.919998"/>
        <n v="169.029999"/>
        <n v="169.080002"/>
        <n v="169.110001"/>
        <n v="169.130005"/>
        <n v="169.429993"/>
        <n v="169.440002"/>
        <n v="169.5"/>
        <n v="169.580002"/>
        <n v="169.589996"/>
        <n v="169.679993"/>
        <n v="169.699997"/>
        <n v="169.720001"/>
        <n v="169.770004"/>
        <n v="169.889999"/>
        <n v="169.899994"/>
        <n v="170.059998"/>
        <n v="170.080002"/>
        <n v="170.130005"/>
        <n v="170.160004"/>
        <n v="170.169998"/>
        <n v="170.240005"/>
        <n v="170.360001"/>
        <n v="170.460007"/>
        <n v="170.470001"/>
        <n v="170.600006"/>
        <n v="170.630005"/>
        <n v="170.720001"/>
        <n v="170.759995"/>
        <n v="170.820007"/>
        <n v="170.860001"/>
        <n v="170.940002"/>
        <n v="171.160004"/>
        <n v="171.179993"/>
        <n v="171.190002"/>
        <n v="171.240005"/>
        <n v="171.270004"/>
        <n v="171.5"/>
        <n v="171.619995"/>
        <n v="171.850006"/>
        <n v="171.960007"/>
        <n v="171.979996"/>
        <n v="171.990005"/>
        <n v="172.009995"/>
        <n v="172.020004"/>
        <n v="172.029999"/>
        <n v="172.089996"/>
        <n v="172.100006"/>
        <n v="172.279999"/>
        <n v="172.429993"/>
        <n v="172.509995"/>
        <n v="172.550003"/>
        <n v="172.630005"/>
        <n v="172.729996"/>
        <n v="172.740005"/>
        <n v="172.839996"/>
        <n v="172.860001"/>
        <n v="172.940002"/>
        <n v="172.979996"/>
        <n v="173.089996"/>
        <n v="173.110001"/>
        <n v="173.179993"/>
        <n v="173.259995"/>
        <n v="173.279999"/>
        <n v="173.320007"/>
        <n v="173.330002"/>
        <n v="173.339996"/>
        <n v="173.350006"/>
        <n v="173.369995"/>
        <n v="173.380005"/>
        <n v="173.389999"/>
        <n v="173.449997"/>
        <n v="173.470001"/>
        <n v="173.529999"/>
        <n v="173.570007"/>
        <n v="173.589996"/>
        <n v="173.619995"/>
        <n v="173.630005"/>
        <n v="173.649994"/>
        <n v="173.679993"/>
        <n v="173.720001"/>
        <n v="173.789993"/>
        <n v="173.809998"/>
        <n v="173.860001"/>
        <n v="173.880005"/>
        <n v="173.899994"/>
        <n v="173.990005"/>
        <n v="174.190002"/>
        <n v="174.240005"/>
        <n v="174.309998"/>
        <n v="174.380005"/>
        <n v="174.440002"/>
        <n v="174.580002"/>
        <n v="174.610001"/>
        <n v="174.789993"/>
        <n v="175.050003"/>
        <n v="175.220001"/>
        <n v="175.259995"/>
        <n v="175.330002"/>
        <n v="175.369995"/>
        <n v="175.699997"/>
        <n v="175.710007"/>
        <n v="175.789993"/>
        <n v="175.839996"/>
        <n v="176"/>
        <n v="176.009995"/>
        <n v="176.5"/>
        <n v="176.639999"/>
        <n v="176.679993"/>
        <n v="176.850006"/>
        <n v="176.940002"/>
        <n v="177.139999"/>
        <n v="177.220001"/>
        <n v="177.350006"/>
        <n v="177.380005"/>
        <n v="177.419998"/>
        <n v="177.440002"/>
        <n v="177.5"/>
        <n v="177.649994"/>
        <n v="177.770004"/>
        <n v="177.820007"/>
        <n v="177.949997"/>
        <n v="177.970001"/>
        <n v="177.990005"/>
        <n v="178.029999"/>
        <n v="178.059998"/>
        <n v="178.110001"/>
        <n v="178.119995"/>
        <n v="178.190002"/>
        <n v="178.240005"/>
        <n v="178.330002"/>
        <n v="178.429993"/>
        <n v="178.529999"/>
        <n v="178.570007"/>
        <n v="178.589996"/>
        <n v="178.75"/>
        <n v="178.779999"/>
        <n v="178.789993"/>
        <n v="178.869995"/>
        <n v="178.880005"/>
        <n v="179.050003"/>
        <n v="179.059998"/>
        <n v="179.100006"/>
        <n v="179.119995"/>
        <n v="179.149994"/>
        <n v="179.279999"/>
        <n v="179.289993"/>
        <n v="179.320007"/>
        <n v="179.470001"/>
        <n v="179.589996"/>
        <n v="179.610001"/>
        <n v="179.830002"/>
        <n v="179.860001"/>
        <n v="179.919998"/>
        <n v="179.979996"/>
        <n v="180"/>
        <n v="180.020004"/>
        <n v="180.059998"/>
        <n v="180.179993"/>
        <n v="180.320007"/>
        <n v="180.460007"/>
        <n v="180.490005"/>
        <n v="180.529999"/>
        <n v="180.559998"/>
        <n v="180.600006"/>
        <n v="180.639999"/>
        <n v="180.710007"/>
        <n v="180.720001"/>
        <n v="180.809998"/>
        <n v="180.820007"/>
        <n v="180.830002"/>
        <n v="180.880005"/>
        <n v="180.889999"/>
        <n v="180.979996"/>
        <n v="181.009995"/>
        <n v="181.179993"/>
        <n v="181.25"/>
        <n v="181.259995"/>
        <n v="181.330002"/>
        <n v="181.350006"/>
        <n v="181.380005"/>
        <n v="181.449997"/>
        <n v="181.5"/>
        <n v="181.619995"/>
        <n v="181.639999"/>
        <n v="181.75"/>
        <n v="181.770004"/>
        <n v="181.919998"/>
        <n v="181.960007"/>
        <n v="181.990005"/>
        <n v="182.070007"/>
        <n v="182.110001"/>
        <n v="182.169998"/>
        <n v="182.199997"/>
        <n v="182.240005"/>
        <n v="182.380005"/>
        <n v="182.410004"/>
        <n v="182.440002"/>
        <n v="182.490005"/>
        <n v="182.520004"/>
        <n v="182.610001"/>
        <n v="182.660004"/>
        <n v="182.690002"/>
        <n v="182.699997"/>
        <n v="182.740005"/>
        <n v="182.830002"/>
        <n v="182.889999"/>
        <n v="182.940002"/>
        <n v="182.949997"/>
        <n v="183.100006"/>
        <n v="183.149994"/>
        <n v="183.160004"/>
        <n v="183.199997"/>
        <n v="183.330002"/>
        <n v="183.339996"/>
        <n v="183.360001"/>
        <n v="183.479996"/>
        <n v="183.570007"/>
        <n v="183.639999"/>
        <n v="183.789993"/>
        <n v="183.839996"/>
        <n v="183.910004"/>
        <n v="183.929993"/>
        <n v="183.940002"/>
        <n v="183.970001"/>
        <n v="184"/>
        <n v="184.119995"/>
        <n v="184.139999"/>
        <n v="184.160004"/>
        <n v="184.190002"/>
        <n v="184.240005"/>
        <n v="184.259995"/>
        <n v="184.289993"/>
        <n v="184.330002"/>
        <n v="184.339996"/>
        <n v="184.399994"/>
        <n v="184.5"/>
        <n v="184.529999"/>
        <n v="184.589996"/>
        <n v="184.740005"/>
        <n v="184.830002"/>
        <n v="184.850006"/>
        <n v="184.880005"/>
        <n v="184.940002"/>
        <n v="184.979996"/>
        <n v="185.070007"/>
        <n v="185.080002"/>
        <n v="185.119995"/>
        <n v="185.210007"/>
        <n v="185.220001"/>
        <n v="185.259995"/>
        <n v="185.369995"/>
        <n v="185.380005"/>
        <n v="185.429993"/>
        <n v="185.460007"/>
        <n v="185.529999"/>
        <n v="185.570007"/>
        <n v="185.619995"/>
        <n v="185.639999"/>
        <n v="185.860001"/>
        <n v="185.869995"/>
        <n v="185.910004"/>
        <n v="186"/>
        <n v="186.009995"/>
        <n v="186.240005"/>
        <n v="186.289993"/>
        <n v="186.380005"/>
        <n v="186.389999"/>
        <n v="186.399994"/>
        <n v="186.419998"/>
        <n v="186.440002"/>
        <n v="186.5"/>
        <n v="186.580002"/>
        <n v="186.610001"/>
        <n v="186.669998"/>
        <n v="186.699997"/>
        <n v="186.839996"/>
        <n v="186.869995"/>
        <n v="186.940002"/>
        <n v="187"/>
        <n v="187.119995"/>
        <n v="187.160004"/>
        <n v="187.179993"/>
        <n v="187.350006"/>
        <n v="187.399994"/>
        <n v="187.509995"/>
        <n v="187.580002"/>
        <n v="187.720001"/>
        <n v="187.729996"/>
        <n v="187.759995"/>
        <n v="187.779999"/>
        <n v="187.800003"/>
        <n v="187.830002"/>
        <n v="187.850006"/>
        <n v="187.860001"/>
        <n v="187.899994"/>
        <n v="187.929993"/>
        <n v="187.949997"/>
        <n v="188.369995"/>
        <n v="188.449997"/>
        <n v="188.460007"/>
        <n v="188.479996"/>
        <n v="188.509995"/>
        <n v="188.539993"/>
        <n v="188.589996"/>
        <n v="188.619995"/>
        <n v="188.630005"/>
        <n v="188.679993"/>
        <n v="188.690002"/>
        <n v="188.699997"/>
        <n v="188.740005"/>
        <n v="188.850006"/>
        <n v="188.949997"/>
        <n v="188.960007"/>
        <n v="188.979996"/>
        <n v="189.009995"/>
        <n v="189.119995"/>
        <n v="189.139999"/>
        <n v="189.240005"/>
        <n v="189.270004"/>
        <n v="189.300003"/>
        <n v="189.369995"/>
        <n v="189.380005"/>
        <n v="189.399994"/>
        <n v="189.440002"/>
        <n v="189.449997"/>
        <n v="189.520004"/>
        <n v="189.529999"/>
        <n v="189.550003"/>
        <n v="189.559998"/>
        <n v="189.580002"/>
        <n v="189.720001"/>
        <n v="189.729996"/>
        <n v="189.839996"/>
        <n v="189.850006"/>
        <n v="189.860001"/>
        <n v="189.889999"/>
        <n v="189.910004"/>
        <n v="189.919998"/>
        <n v="189.940002"/>
        <n v="189.960007"/>
        <n v="189.979996"/>
        <n v="190"/>
        <n v="190.009995"/>
        <n v="190.039993"/>
        <n v="190.080002"/>
        <n v="190.139999"/>
        <n v="190.169998"/>
        <n v="190.220001"/>
        <n v="190.229996"/>
        <n v="190.270004"/>
        <n v="190.289993"/>
        <n v="190.300003"/>
        <n v="190.360001"/>
        <n v="190.369995"/>
        <n v="190.440002"/>
        <n v="190.520004"/>
        <n v="190.539993"/>
        <n v="190.610001"/>
        <n v="190.649994"/>
        <n v="190.710007"/>
        <n v="190.720001"/>
        <n v="190.729996"/>
        <n v="190.789993"/>
        <n v="190.820007"/>
        <n v="190.839996"/>
        <n v="190.860001"/>
        <n v="190.869995"/>
        <n v="190.880005"/>
        <n v="190.929993"/>
        <n v="190.949997"/>
        <n v="190.979996"/>
        <n v="191.070007"/>
        <n v="191.110001"/>
        <n v="191.149994"/>
        <n v="191.190002"/>
        <n v="191.210007"/>
        <n v="191.279999"/>
        <n v="191.339996"/>
        <n v="191.360001"/>
        <n v="191.389999"/>
        <n v="191.440002"/>
        <n v="191.520004"/>
        <n v="191.529999"/>
        <n v="191.630005"/>
        <n v="191.639999"/>
        <n v="191.649994"/>
        <n v="191.669998"/>
        <n v="191.679993"/>
        <n v="191.720001"/>
        <n v="191.729996"/>
        <n v="191.779999"/>
        <n v="191.869995"/>
        <n v="191.889999"/>
        <n v="191.910004"/>
        <n v="191.919998"/>
        <n v="191.960007"/>
        <n v="191.979996"/>
        <n v="192.050003"/>
        <n v="192.059998"/>
        <n v="192.070007"/>
        <n v="192.089996"/>
        <n v="192.110001"/>
        <n v="192.119995"/>
        <n v="192.130005"/>
        <n v="192.139999"/>
        <n v="192.160004"/>
        <n v="192.169998"/>
        <n v="192.199997"/>
        <n v="192.229996"/>
        <n v="192.240005"/>
        <n v="192.279999"/>
        <n v="192.309998"/>
        <n v="192.360001"/>
        <n v="192.380005"/>
        <n v="192.419998"/>
        <n v="192.429993"/>
        <n v="192.509995"/>
        <n v="192.529999"/>
        <n v="192.550003"/>
        <n v="192.589996"/>
        <n v="192.600006"/>
        <n v="192.610001"/>
        <n v="192.619995"/>
        <n v="192.649994"/>
        <n v="192.679993"/>
        <n v="192.690002"/>
        <n v="192.699997"/>
        <n v="192.759995"/>
        <n v="192.789993"/>
        <n v="192.800003"/>
        <n v="192.809998"/>
        <n v="192.820007"/>
        <n v="192.869995"/>
        <n v="192.899994"/>
        <n v="192.910004"/>
        <n v="192.919998"/>
        <n v="192.960007"/>
        <n v="193"/>
        <n v="193.059998"/>
        <n v="193.070007"/>
        <n v="193.089996"/>
        <n v="193.100006"/>
        <n v="193.110001"/>
        <n v="193.119995"/>
        <n v="193.139999"/>
        <n v="193.179993"/>
        <n v="193.320007"/>
        <n v="193.350006"/>
        <n v="193.369995"/>
        <n v="193.380005"/>
        <n v="193.410004"/>
        <n v="193.449997"/>
        <n v="193.460007"/>
        <n v="193.539993"/>
        <n v="193.559998"/>
        <n v="193.570007"/>
        <n v="193.660004"/>
        <n v="193.710007"/>
        <n v="193.729996"/>
        <n v="193.759995"/>
        <n v="193.800003"/>
        <n v="193.839996"/>
        <n v="193.860001"/>
        <n v="193.880005"/>
        <n v="193.910004"/>
        <n v="193.949997"/>
        <n v="193.960007"/>
        <n v="193.970001"/>
        <n v="193.979996"/>
        <n v="193.990005"/>
        <n v="194"/>
        <n v="194.020004"/>
        <n v="194.029999"/>
        <n v="194.050003"/>
        <n v="194.080002"/>
        <n v="194.110001"/>
        <n v="194.130005"/>
        <n v="194.139999"/>
        <n v="194.169998"/>
        <n v="194.190002"/>
        <n v="194.25"/>
        <n v="194.259995"/>
        <n v="194.270004"/>
        <n v="194.309998"/>
        <n v="194.320007"/>
        <n v="194.339996"/>
        <n v="194.350006"/>
        <n v="194.380005"/>
        <n v="194.389999"/>
        <n v="194.410004"/>
        <n v="194.449997"/>
        <n v="194.490005"/>
        <n v="194.5"/>
        <n v="194.509995"/>
        <n v="194.539993"/>
        <n v="194.550003"/>
        <n v="194.559998"/>
        <n v="194.580002"/>
        <n v="194.630005"/>
        <n v="194.639999"/>
        <n v="194.649994"/>
        <n v="194.720001"/>
        <n v="194.759995"/>
        <n v="194.770004"/>
        <n v="194.779999"/>
        <n v="194.880005"/>
        <n v="194.919998"/>
        <n v="194.929993"/>
        <n v="194.949997"/>
        <n v="195"/>
        <n v="195.020004"/>
        <n v="195.080002"/>
        <n v="195.169998"/>
        <n v="195.210007"/>
        <n v="195.220001"/>
        <n v="195.229996"/>
        <n v="195.240005"/>
        <n v="195.320007"/>
        <n v="195.339996"/>
        <n v="195.350006"/>
        <n v="195.419998"/>
        <n v="195.460007"/>
        <n v="195.5"/>
        <n v="195.600006"/>
        <n v="195.679993"/>
        <n v="195.690002"/>
        <n v="195.720001"/>
        <n v="195.75"/>
        <n v="195.889999"/>
        <n v="195.960007"/>
        <n v="195.970001"/>
        <n v="196.070007"/>
        <n v="196.139999"/>
        <n v="196.169998"/>
        <n v="196.229996"/>
        <n v="196.25"/>
        <n v="196.270004"/>
        <n v="196.289993"/>
        <n v="196.360001"/>
        <n v="196.449997"/>
        <n v="196.509995"/>
        <n v="196.520004"/>
        <n v="196.550003"/>
        <n v="196.580002"/>
        <n v="196.610001"/>
        <n v="196.649994"/>
        <n v="196.660004"/>
        <n v="196.770004"/>
        <n v="196.860001"/>
        <n v="197.070007"/>
        <n v="197.089996"/>
        <n v="197.110001"/>
        <n v="197.149994"/>
        <n v="197.160004"/>
        <n v="197.179993"/>
        <n v="197.330002"/>
        <n v="197.440002"/>
        <n v="197.5"/>
        <n v="197.679993"/>
        <n v="197.729996"/>
        <n v="197.759995"/>
        <n v="197.910004"/>
        <n v="197.929993"/>
        <n v="198"/>
        <n v="198.100006"/>
        <n v="198.110001"/>
        <n v="198.190002"/>
        <n v="198.610001"/>
        <n v="198.630005"/>
        <n v="198.720001"/>
        <n v="198.759995"/>
        <n v="198.850006"/>
        <n v="199"/>
        <n v="199.160004"/>
        <n v="199.270004"/>
        <n v="199.389999"/>
        <n v="199.539993"/>
        <n v="199.580002"/>
        <n v="199.619995"/>
        <n v="199.649994"/>
        <n v="199.660004"/>
        <n v="199.809998"/>
        <n v="199.820007"/>
        <n v="199.919998"/>
        <n v="199.949997"/>
        <n v="199.979996"/>
        <n v="200.039993"/>
        <n v="200.110001"/>
        <n v="200.119995"/>
        <n v="200.210007"/>
        <n v="200.289993"/>
        <n v="200.339996"/>
        <n v="200.360001"/>
        <n v="200.460007"/>
        <n v="200.490005"/>
        <n v="200.539993"/>
        <n v="200.619995"/>
        <n v="200.699997"/>
        <n v="200.789993"/>
        <n v="200.800003"/>
        <n v="200.889999"/>
        <n v="200.960007"/>
        <n v="201.059998"/>
        <n v="201.070007"/>
        <n v="201.110001"/>
        <n v="201.190002"/>
        <n v="201.380005"/>
        <n v="201.509995"/>
        <n v="201.529999"/>
        <n v="201.600006"/>
        <n v="201.619995"/>
        <n v="201.690002"/>
        <n v="201.770004"/>
        <n v="201.869995"/>
        <n v="201.889999"/>
        <n v="201.919998"/>
        <n v="201.949997"/>
        <n v="202.020004"/>
        <n v="202.029999"/>
        <n v="202.100006"/>
        <n v="202.130005"/>
        <n v="202.139999"/>
        <n v="202.169998"/>
        <n v="202.399994"/>
        <n v="202.429993"/>
        <n v="202.520004"/>
        <n v="202.539993"/>
        <n v="202.580002"/>
        <n v="202.600006"/>
        <n v="203.130005"/>
        <n v="203.210007"/>
        <n v="203.639999"/>
        <n v="203.830002"/>
        <n v="204.009995"/>
        <n v="204.089996"/>
        <n v="204.259995"/>
        <n v="204.330002"/>
        <n v="204.410004"/>
        <n v="205.059998"/>
        <n v="205.110001"/>
        <n v="206.419998"/>
        <n v="206.570007"/>
        <n v="207.520004"/>
        <n v="207.570007"/>
        <n v="207.850006"/>
        <n v="208.320007"/>
        <n v="208.330002"/>
        <n v="208.529999"/>
        <n v="208.809998"/>
        <n v="208.889999"/>
        <n v="209.039993"/>
        <n v="209.190002"/>
        <n v="209.279999"/>
        <n v="209.330002"/>
        <n v="209.389999"/>
        <n v="209.410004"/>
        <n v="209.460007"/>
        <n v="209.5"/>
        <n v="209.559998"/>
        <n v="209.630005"/>
        <n v="209.75"/>
        <n v="209.789993"/>
        <n v="209.860001"/>
        <n v="209.919998"/>
        <n v="210.009995"/>
        <n v="210.070007"/>
        <n v="210.210007"/>
        <n v="210.479996"/>
        <n v="210.559998"/>
        <n v="210.589996"/>
        <n v="210.660004"/>
        <n v="210.710007"/>
        <n v="210.720001"/>
        <n v="210.740005"/>
        <n v="211.820007"/>
        <n v="211.880005"/>
        <n v="211.929993"/>
        <n v="212.089996"/>
        <n v="212.100006"/>
        <n v="212.25"/>
        <n v="212.270004"/>
        <n v="212.649994"/>
        <n v="213.350006"/>
        <n v="214.119995"/>
        <n v="215.119995"/>
        <n v="215.300003"/>
        <n v="216"/>
        <n v="216.059998"/>
        <n v="216.229996"/>
        <n v="216.270004"/>
        <n v="216.279999"/>
        <n v="216.339996"/>
        <n v="216.460007"/>
        <n v="216.589996"/>
        <n v="216.690002"/>
        <n v="216.970001"/>
        <n v="216.979996"/>
        <n v="217.169998"/>
        <n v="217.220001"/>
        <n v="217.339996"/>
        <n v="217.399994"/>
        <n v="217.520004"/>
        <n v="217.539993"/>
        <n v="217.619995"/>
        <n v="217.639999"/>
        <n v="217.690002"/>
        <n v="217.710007"/>
        <n v="217.869995"/>
        <n v="217.899994"/>
        <n v="218.059998"/>
        <n v="218.160004"/>
        <n v="218.550003"/>
        <n v="218.639999"/>
        <n v="218.75"/>
        <n v="218.830002"/>
        <n v="218.850006"/>
        <n v="218.910004"/>
        <n v="218.960007"/>
        <n v="219.089996"/>
        <n v="219.130005"/>
        <n v="219.220001"/>
        <n v="219.330002"/>
        <n v="219.350006"/>
        <n v="219.389999"/>
        <n v="219.800003"/>
        <n v="219.960007"/>
        <n v="219.979996"/>
        <n v="219.990005"/>
        <n v="220.119995"/>
        <n v="220.289993"/>
        <n v="220.419998"/>
        <n v="220.449997"/>
        <n v="220.559998"/>
        <n v="220.580002"/>
        <n v="220.669998"/>
        <n v="220.690002"/>
        <n v="220.710007"/>
        <n v="220.839996"/>
        <n v="220.929993"/>
        <n v="221.059998"/>
        <n v="221.149994"/>
        <n v="221.199997"/>
        <n v="221.479996"/>
        <n v="221.550003"/>
        <n v="221.589996"/>
        <n v="221.740005"/>
        <n v="221.770004"/>
        <n v="221.860001"/>
        <n v="221.889999"/>
        <n v="222"/>
        <n v="222.130005"/>
        <n v="222.240005"/>
        <n v="222.25"/>
        <n v="222.559998"/>
        <n v="222.630005"/>
        <n v="223"/>
        <n v="223.320007"/>
        <n v="223.380005"/>
        <n v="223.399994"/>
        <n v="223.449997"/>
        <n v="223.580002"/>
        <n v="223.679993"/>
        <n v="223.75"/>
        <n v="224.059998"/>
        <n v="224.089996"/>
        <n v="224.270004"/>
        <n v="224.279999"/>
        <n v="224.589996"/>
        <n v="224.649994"/>
        <n v="224.710007"/>
        <n v="224.860001"/>
        <n v="225"/>
        <n v="225.039993"/>
        <n v="225.059998"/>
        <n v="225.100006"/>
        <n v="225.110001"/>
        <n v="225.130005"/>
        <n v="225.309998"/>
        <n v="225.330002"/>
        <n v="225.440002"/>
        <n v="225.5"/>
        <n v="225.509995"/>
        <n v="225.580002"/>
        <n v="225.610001"/>
        <n v="225.669998"/>
        <n v="225.75"/>
        <n v="225.820007"/>
        <n v="225.830002"/>
        <n v="225.869995"/>
        <n v="225.910004"/>
        <n v="225.929993"/>
        <n v="225.940002"/>
        <n v="225.979996"/>
        <n v="226.059998"/>
        <n v="226.179993"/>
        <n v="226.190002"/>
        <n v="226.270004"/>
        <n v="226.339996"/>
        <n v="226.389999"/>
        <n v="226.619995"/>
        <n v="227.100006"/>
        <n v="227.240005"/>
        <n v="227.369995"/>
        <n v="227.460007"/>
        <n v="227.699997"/>
        <n v="227.720001"/>
        <n v="227.740005"/>
        <n v="227.779999"/>
        <n v="228.029999"/>
        <n v="228.130005"/>
        <n v="228.179993"/>
        <n v="228.190002"/>
        <n v="228.279999"/>
        <n v="228.339996"/>
        <n v="228.429993"/>
        <n v="228.5"/>
        <n v="228.509995"/>
        <n v="228.520004"/>
        <n v="228.600006"/>
        <n v="228.619995"/>
        <n v="228.75"/>
        <n v="228.809998"/>
        <n v="228.839996"/>
        <n v="228.889999"/>
        <n v="228.899994"/>
        <n v="228.940002"/>
        <n v="229"/>
        <n v="229.029999"/>
        <n v="229.039993"/>
        <n v="229.059998"/>
        <n v="229.419998"/>
        <n v="229.460007"/>
        <n v="229.509995"/>
        <n v="229.710007"/>
        <n v="229.779999"/>
        <n v="230.410004"/>
        <n v="230.440002"/>
        <n v="230.649994"/>
        <n v="230.759995"/>
        <n v="230.919998"/>
        <n v="231.309998"/>
        <n v="231.339996"/>
        <n v="231.380005"/>
        <n v="231.440002"/>
        <n v="231.460007"/>
        <n v="231.619995"/>
        <n v="231.710007"/>
        <n v="231.729996"/>
        <n v="231.899994"/>
        <n v="232.240005"/>
        <n v="232.570007"/>
        <n v="233.279999"/>
        <n v="233.470001"/>
        <n v="233.820007"/>
        <n v="233.990005"/>
        <n v="234.289993"/>
        <n v="234.520004"/>
        <n v="234.899994"/>
        <n v="234.929993"/>
        <n v="235.050003"/>
        <n v="235.460007"/>
        <n v="235.479996"/>
        <n v="235.600006"/>
        <n v="235.649994"/>
        <n v="235.660004"/>
        <n v="235.869995"/>
        <n v="236.029999"/>
        <n v="236.279999"/>
        <n v="236.289993"/>
        <n v="236.440002"/>
        <n v="236.589996"/>
        <n v="236.619995"/>
        <n v="236.720001"/>
        <n v="237.009995"/>
        <n v="237.320007"/>
        <n v="237.399994"/>
        <n v="237.740005"/>
        <n v="237.759995"/>
        <n v="237.949997"/>
        <n v="237.990005"/>
        <n v="238.360001"/>
        <n v="238.369995"/>
        <n v="238.440002"/>
        <n v="238.5"/>
        <n v="238.559998"/>
        <n v="238.580002"/>
        <n v="238.600006"/>
        <n v="238.639999"/>
        <n v="238.720001"/>
        <n v="238.789993"/>
        <n v="238.860001"/>
        <n v="238.899994"/>
        <n v="238.990005"/>
        <n v="239.029999"/>
        <n v="239.100006"/>
        <n v="239.199997"/>
        <n v="239.339996"/>
        <n v="239.479996"/>
        <n v="239.529999"/>
        <n v="239.830002"/>
        <n v="239.839996"/>
        <n v="239.869995"/>
        <n v="240.449997"/>
        <n v="240.490005"/>
        <n v="240.509995"/>
        <n v="240.600006"/>
        <n v="240.880005"/>
        <n v="240.949997"/>
        <n v="241.149994"/>
        <n v="241.160004"/>
        <n v="241.380005"/>
        <n v="241.389999"/>
        <n v="241.710007"/>
        <n v="242.270004"/>
        <n v="242.419998"/>
        <n v="242.690002"/>
        <n v="243.070007"/>
        <n v="243.210007"/>
        <n v="243.270004"/>
        <n v="243.300003"/>
        <n v="243.470001"/>
        <n v="243.570007"/>
        <n v="243.589996"/>
        <n v="243.619995"/>
        <n v="243.639999"/>
        <n v="243.809998"/>
        <n v="243.830002"/>
        <n v="243.919998"/>
        <n v="243.970001"/>
        <n v="244.080002"/>
        <n v="244.130005"/>
        <n v="244.169998"/>
        <n v="244.190002"/>
        <n v="244.320007"/>
        <n v="244.380005"/>
        <n v="244.490005"/>
        <n v="244.550003"/>
        <n v="244.570007"/>
        <n v="244.639999"/>
        <n v="244.729996"/>
        <n v="244.800003"/>
        <n v="244.830002"/>
        <n v="245.130005"/>
        <n v="245.289993"/>
        <n v="245.360001"/>
        <n v="245.389999"/>
        <n v="245.399994"/>
        <n v="245.429993"/>
        <n v="245.509995"/>
        <n v="245.539993"/>
        <n v="245.649994"/>
        <n v="245.75"/>
        <n v="245.809998"/>
        <n v="245.820007"/>
        <n v="245.860001"/>
        <n v="245.899994"/>
        <n v="245.929993"/>
        <n v="246.130005"/>
        <n v="246.229996"/>
        <n v="246.259995"/>
        <n v="246.309998"/>
        <n v="246.460007"/>
        <n v="246.539993"/>
        <n v="246.75"/>
        <n v="246.759995"/>
        <n v="246.779999"/>
        <n v="246.820007"/>
        <n v="246.929993"/>
        <n v="247.020004"/>
        <n v="247.080002"/>
        <n v="247.380005"/>
        <n v="247.419998"/>
        <n v="247.589996"/>
        <n v="247.619995"/>
        <n v="247.630005"/>
        <n v="247.789993"/>
        <n v="247.899994"/>
        <n v="247.979996"/>
        <n v="248.009995"/>
        <n v="248.080002"/>
        <n v="248.089996"/>
        <n v="248.429993"/>
        <n v="248.440002"/>
        <n v="248.610001"/>
        <n v="248.860001"/>
        <n v="248.880005"/>
        <n v="248.929993"/>
        <n v="249.100006"/>
        <n v="249.139999"/>
        <n v="249.149994"/>
        <n v="249.199997"/>
        <n v="249.289993"/>
        <n v="249.419998"/>
        <n v="249.440002"/>
        <n v="249.679993"/>
        <n v="249.919998"/>
        <n v="249.979996"/>
        <n v="250.029999"/>
        <n v="250.039993"/>
        <n v="250.059998"/>
        <n v="250.070007"/>
        <n v="250.229996"/>
        <n v="250.259995"/>
        <n v="250.270004"/>
        <n v="250.300003"/>
        <n v="250.470001"/>
        <n v="250.509995"/>
        <n v="250.619995"/>
        <n v="250.679993"/>
        <n v="250.690002"/>
        <n v="250.770004"/>
        <n v="250.869995"/>
        <n v="250.979996"/>
        <n v="251.169998"/>
        <n v="251.320007"/>
        <n v="251.410004"/>
        <n v="251.449997"/>
        <n v="251.509995"/>
        <n v="251.529999"/>
        <n v="251.759995"/>
        <n v="251.809998"/>
        <n v="251.830002"/>
        <n v="251.880005"/>
        <n v="251.889999"/>
        <n v="251.929993"/>
        <n v="251.949997"/>
        <n v="251.990005"/>
        <n v="252"/>
        <n v="252.039993"/>
        <n v="252.089996"/>
        <n v="252.240005"/>
        <n v="252.25"/>
        <n v="252.300003"/>
        <n v="252.350006"/>
        <n v="252.539993"/>
        <n v="252.559998"/>
        <n v="252.580002"/>
        <n v="252.610001"/>
        <n v="252.720001"/>
        <n v="252.729996"/>
        <n v="252.740005"/>
        <n v="252.759995"/>
        <n v="252.779999"/>
        <n v="252.830002"/>
        <n v="252.869995"/>
        <n v="253.029999"/>
        <n v="253.070007"/>
        <n v="253.119995"/>
        <n v="253.169998"/>
        <n v="253.190002"/>
        <n v="253.300003"/>
        <n v="253.330002"/>
        <n v="253.360001"/>
        <n v="253.660004"/>
        <n v="253.729996"/>
        <n v="253.809998"/>
        <n v="253.850006"/>
        <n v="253.940002"/>
        <n v="253.970001"/>
        <n v="254.110001"/>
        <n v="254.130005"/>
        <n v="254.139999"/>
        <n v="254.149994"/>
        <n v="254.160004"/>
        <n v="254.190002"/>
        <n v="254.279999"/>
        <n v="254.320007"/>
        <n v="254.5"/>
        <n v="254.690002"/>
        <n v="254.699997"/>
        <n v="254.720001"/>
        <n v="254.779999"/>
        <n v="254.789993"/>
        <n v="254.850006"/>
        <n v="254.869995"/>
        <n v="254.889999"/>
        <n v="255.009995"/>
        <n v="255.089996"/>
        <n v="255.130005"/>
        <n v="255.300003"/>
        <n v="255.490005"/>
        <n v="255.660004"/>
        <n v="255.699997"/>
        <n v="255.779999"/>
        <n v="255.809998"/>
        <n v="255.899994"/>
        <n v="256.170013"/>
        <n v="256.269989"/>
        <n v="256.279999"/>
        <n v="256.480011"/>
        <n v="256.609985"/>
        <n v="256.75"/>
        <n v="256.829987"/>
        <n v="256.890015"/>
        <n v="256.929993"/>
        <n v="256.940002"/>
        <n v="257.140015"/>
        <n v="257.200012"/>
        <n v="257.220001"/>
        <n v="257.26001"/>
        <n v="257.320007"/>
        <n v="257.329987"/>
        <n v="257.350006"/>
        <n v="257.380005"/>
        <n v="257.559998"/>
        <n v="257.630005"/>
        <n v="257.679993"/>
        <n v="257.73999"/>
        <n v="257.839996"/>
        <n v="257.890015"/>
        <n v="257.980011"/>
        <n v="258"/>
        <n v="258.01001"/>
        <n v="258.109985"/>
        <n v="258.179993"/>
        <n v="258.200012"/>
        <n v="258.220001"/>
        <n v="258.290009"/>
        <n v="258.369995"/>
        <n v="258.5"/>
        <n v="258.51001"/>
        <n v="258.549988"/>
        <n v="258.570007"/>
        <n v="258.579987"/>
        <n v="258.600006"/>
        <n v="258.630005"/>
        <n v="258.640015"/>
        <n v="258.649994"/>
        <n v="258.75"/>
        <n v="258.779999"/>
        <n v="258.790009"/>
        <n v="258.829987"/>
        <n v="258.890015"/>
        <n v="258.929993"/>
        <n v="258.959991"/>
        <n v="259.040009"/>
        <n v="259.170013"/>
        <n v="259.410004"/>
        <n v="259.420013"/>
        <n v="259.600006"/>
        <n v="259.609985"/>
        <n v="259.640015"/>
        <n v="259.660004"/>
        <n v="259.670013"/>
        <n v="259.790009"/>
        <n v="259.799988"/>
        <n v="260.029999"/>
        <n v="260.040009"/>
        <n v="260.170013"/>
        <n v="260.179993"/>
        <n v="260.309998"/>
        <n v="260.459991"/>
        <n v="260.51001"/>
        <n v="260.519989"/>
        <n v="260.609985"/>
        <n v="260.660004"/>
        <n v="260.809998"/>
        <n v="260.820007"/>
        <n v="260.850006"/>
        <n v="260.940002"/>
        <n v="261.079987"/>
        <n v="261.209991"/>
        <n v="261.350006"/>
        <n v="261.559998"/>
        <n v="261.609985"/>
        <n v="261.619995"/>
        <n v="261.730011"/>
        <n v="261.75"/>
        <n v="261.769989"/>
        <n v="262.119995"/>
        <n v="262.149994"/>
        <n v="262.170013"/>
        <n v="262.23999"/>
        <n v="262.309998"/>
        <n v="262.329987"/>
        <n v="262.600006"/>
        <n v="262.709991"/>
        <n v="262.720001"/>
        <n v="262.730011"/>
        <n v="262.75"/>
        <n v="262.769989"/>
        <n v="262.809998"/>
        <n v="262.839996"/>
        <n v="262.920013"/>
        <n v="262.959991"/>
        <n v="263.029999"/>
        <n v="263.269989"/>
        <n v="263.359985"/>
        <n v="263.410004"/>
        <n v="263.429993"/>
        <n v="263.470001"/>
        <n v="263.549988"/>
        <n v="263.660004"/>
        <n v="263.730011"/>
        <n v="263.850006"/>
        <n v="263.920013"/>
        <n v="264.230011"/>
        <n v="264.299988"/>
        <n v="264.339996"/>
        <n v="264.5"/>
        <n v="264.529999"/>
        <n v="264.589996"/>
        <n v="264.600006"/>
        <n v="264.630005"/>
        <n v="264.959991"/>
        <n v="264.980011"/>
        <n v="265.059998"/>
        <n v="265.079987"/>
        <n v="265.100006"/>
        <n v="265.170013"/>
        <n v="265.380005"/>
        <n v="265.440002"/>
        <n v="265.459991"/>
        <n v="265.540009"/>
        <n v="265.579987"/>
        <n v="265.690002"/>
        <n v="265.76001"/>
        <n v="265.779999"/>
        <n v="265.980011"/>
        <n v="266.089996"/>
        <n v="266.130005"/>
        <n v="266.140015"/>
        <n v="266.160004"/>
        <n v="266.170013"/>
        <n v="266.220001"/>
        <n v="266.26001"/>
        <n v="266.390015"/>
        <n v="266.399994"/>
        <n v="266.429993"/>
        <n v="266.459991"/>
        <n v="266.470001"/>
        <n v="266.480011"/>
        <n v="266.51001"/>
        <n v="266.540009"/>
        <n v="266.619995"/>
        <n v="266.640015"/>
        <n v="266.709991"/>
        <n v="266.720001"/>
        <n v="266.839996"/>
        <n v="267.019989"/>
        <n v="267.049988"/>
        <n v="267.26001"/>
        <n v="267.279999"/>
        <n v="267.299988"/>
        <n v="267.380005"/>
        <n v="267.459991"/>
        <n v="267.609985"/>
        <n v="267.619995"/>
        <n v="267.660004"/>
        <n v="267.76001"/>
        <n v="267.859985"/>
        <n v="267.869995"/>
        <n v="267.899994"/>
        <n v="268.01001"/>
        <n v="268.23999"/>
        <n v="268.290009"/>
        <n v="268.320007"/>
        <n v="268.329987"/>
        <n v="268.350006"/>
        <n v="268.359985"/>
        <n v="268.390015"/>
        <n v="268.48999"/>
        <n v="268.51001"/>
        <n v="268.609985"/>
        <n v="268.670013"/>
        <n v="268.720001"/>
        <n v="268.76001"/>
        <n v="268.779999"/>
        <n v="269.079987"/>
        <n v="269.089996"/>
        <n v="269.140015"/>
        <n v="269.170013"/>
        <n v="269.23999"/>
        <n v="269.309998"/>
        <n v="269.359985"/>
        <n v="269.549988"/>
        <n v="269.570007"/>
        <n v="269.649994"/>
        <n v="269.799988"/>
        <n v="269.829987"/>
        <n v="269.869995"/>
        <n v="269.959991"/>
        <n v="270.059998"/>
        <n v="270.109985"/>
        <n v="270.160004"/>
        <n v="270.309998"/>
        <n v="270.399994"/>
        <n v="270.480011"/>
        <n v="270.48999"/>
        <n v="270.51001"/>
        <n v="270.519989"/>
        <n v="270.559998"/>
        <n v="270.619995"/>
        <n v="270.720001"/>
        <n v="270.869995"/>
        <n v="270.929993"/>
        <n v="270.950012"/>
        <n v="270.980011"/>
        <n v="270.98999"/>
        <n v="271"/>
        <n v="271.269989"/>
        <n v="271.290009"/>
        <n v="271.299988"/>
        <n v="271.329987"/>
        <n v="271.399994"/>
        <n v="271.549988"/>
        <n v="271.579987"/>
        <n v="271.640015"/>
        <n v="271.679993"/>
        <n v="271.769989"/>
        <n v="271.880005"/>
        <n v="272.019989"/>
        <n v="272.149994"/>
        <n v="272.170013"/>
        <n v="272.48999"/>
        <n v="272.839996"/>
        <n v="272.950012"/>
        <n v="273.079987"/>
        <n v="273.299988"/>
        <n v="273.359985"/>
        <n v="273.470001"/>
        <n v="273.480011"/>
        <n v="273.549988"/>
        <n v="273.640015"/>
        <n v="273.880005"/>
        <n v="273.920013"/>
        <n v="274.290009"/>
        <n v="274.299988"/>
        <n v="274.660004"/>
        <n v="274.690002"/>
        <n v="274.720001"/>
        <n v="274.880005"/>
        <n v="274.980011"/>
        <n v="275.070007"/>
        <n v="275.079987"/>
        <n v="275.25"/>
        <n v="275.279999"/>
        <n v="275.369995"/>
        <n v="275.559998"/>
        <n v="275.619995"/>
        <n v="275.660004"/>
        <n v="275.690002"/>
        <n v="275.820007"/>
        <n v="275.880005"/>
        <n v="275.970001"/>
        <n v="275.98999"/>
        <n v="276.109985"/>
        <n v="276.329987"/>
        <n v="276.459991"/>
        <n v="276.579987"/>
        <n v="276.649994"/>
        <n v="276.73999"/>
        <n v="276.890015"/>
        <n v="276.959991"/>
        <n v="277.01001"/>
        <n v="277.299988"/>
        <n v="277.320007"/>
        <n v="277.369995"/>
        <n v="277.399994"/>
        <n v="277.529999"/>
        <n v="277.549988"/>
        <n v="277.619995"/>
        <n v="277.720001"/>
        <n v="277.839996"/>
        <n v="277.980011"/>
        <n v="278.040009"/>
        <n v="278.070007"/>
        <n v="278.220001"/>
        <n v="278.26001"/>
        <n v="278.309998"/>
        <n v="278.549988"/>
        <n v="278.649994"/>
        <n v="278.670013"/>
        <n v="278.700012"/>
        <n v="278.829987"/>
        <n v="278.859985"/>
        <n v="279"/>
        <n v="279.200012"/>
        <n v="279.450012"/>
        <n v="280.01001"/>
        <n v="280.570007"/>
        <n v="280.630005"/>
        <n v="280.670013"/>
        <n v="280.76001"/>
        <n v="281.119995"/>
        <n v="281.470001"/>
        <n v="281.730011"/>
        <n v="281.940002"/>
        <n v="281.959991"/>
        <n v="282.859985"/>
        <n v="283.029999"/>
        <n v="283.369995"/>
        <n v="284.079987"/>
        <n v="284.299988"/>
        <n v="284.420013"/>
        <n v="285.209991"/>
        <n v="285.359985"/>
        <n v="285.429993"/>
        <n v="285.899994"/>
        <n v="285.970001"/>
        <n v="286"/>
        <n v="286.059998"/>
        <n v="286.089996"/>
        <n v="286.109985"/>
        <n v="286.410004"/>
        <n v="286.420013"/>
        <n v="287.209991"/>
        <n v="287.23999"/>
        <n v="287.529999"/>
        <n v="287.640015"/>
        <n v="287.829987"/>
        <n v="288.25"/>
        <n v="288.309998"/>
        <n v="288.369995"/>
        <n v="288.380005"/>
        <n v="288.649994"/>
        <n v="288.670013"/>
        <n v="288.76001"/>
        <n v="288.820007"/>
        <n v="288.899994"/>
        <n v="289.119995"/>
        <n v="289.290009"/>
        <n v="289.470001"/>
        <n v="289.690002"/>
        <n v="289.779999"/>
        <n v="290.029999"/>
        <n v="290.209991"/>
        <n v="290.320007"/>
        <n v="290.359985"/>
        <n v="290.519989"/>
        <n v="290.670013"/>
        <n v="290.820007"/>
        <n v="291.019989"/>
        <n v="291.049988"/>
        <n v="291.320007"/>
        <n v="291.410004"/>
        <n v="291.920013"/>
        <n v="292.589996"/>
        <n v="293.48999"/>
        <n v="293.589996"/>
        <n v="293.660004"/>
        <n v="294.070007"/>
        <n v="295.26001"/>
        <n v="295.609985"/>
        <n v="295.769989"/>
        <n v="295.869995"/>
        <n v="295.940002"/>
        <n v="296.940002"/>
        <n v="297"/>
        <n v="297.109985"/>
        <n v="297.160004"/>
        <n v="297.190002"/>
        <n v="297.25"/>
        <n v="297.269989"/>
        <n v="297.380005"/>
        <n v="297.410004"/>
        <n v="297.799988"/>
        <n v="297.950012"/>
        <n v="298.019989"/>
        <n v="298.140015"/>
        <n v="298.5"/>
        <n v="298.589996"/>
        <n v="298.829987"/>
        <n v="298.850006"/>
        <n v="298.929993"/>
        <n v="298.940002"/>
        <n v="299.200012"/>
        <n v="299.51001"/>
        <n v="299.609985"/>
        <n v="299.640015"/>
        <n v="299.859985"/>
        <n v="299.890015"/>
        <n v="300.179993"/>
        <n v="300.309998"/>
        <n v="300.679993"/>
        <n v="300.769989"/>
        <n v="300.820007"/>
        <n v="300.959991"/>
        <n v="301.519989"/>
        <n v="302.029999"/>
        <n v="302.079987"/>
        <n v="302.220001"/>
        <n v="302.369995"/>
        <n v="302.390015"/>
        <n v="302.549988"/>
        <n v="302.630005"/>
        <n v="303.200012"/>
        <n v="303.369995"/>
        <n v="303.630005"/>
        <n v="303.769989"/>
        <n v="303.920013"/>
        <n v="304.399994"/>
        <n v="304.679993"/>
        <n v="305.48999"/>
        <n v="305.579987"/>
        <n v="305.709991"/>
        <n v="306.320007"/>
        <n v="306.700012"/>
        <n v="306.799988"/>
        <n v="307.119995"/>
        <n v="307.170013"/>
        <n v="307.459991"/>
        <n v="307.470001"/>
        <n v="307.51001"/>
        <n v="307.579987"/>
        <n v="307.75"/>
        <n v="308.109985"/>
        <n v="308.119995"/>
        <n v="308.450012"/>
        <n v="308.820007"/>
        <n v="308.98999"/>
        <n v="309.160004"/>
        <n v="309.190002"/>
        <n v="309.200012"/>
        <n v="309.339996"/>
        <n v="309.470001"/>
        <n v="309.730011"/>
        <n v="309.880005"/>
        <n v="310.179993"/>
        <n v="310.290009"/>
        <n v="310.420013"/>
        <n v="310.579987"/>
        <n v="310.940002"/>
        <n v="311.75"/>
        <n v="311.869995"/>
        <n v="311.899994"/>
        <n v="311.970001"/>
        <n v="312.029999"/>
        <n v="312.089996"/>
        <n v="312.160004"/>
        <n v="312.429993"/>
        <n v="312.459991"/>
        <n v="312.649994"/>
        <n v="312.720001"/>
        <n v="313.130005"/>
        <n v="313.160004"/>
        <n v="313.279999"/>
        <n v="313.380005"/>
        <n v="313.48999"/>
        <n v="313.570007"/>
        <n v="314.070007"/>
        <n v="314.26001"/>
        <n v="314.570007"/>
        <n v="314.679993"/>
        <n v="315.019989"/>
        <n v="315.589996"/>
        <n v="316.420013"/>
        <n v="317.230011"/>
        <n v="317.23999"/>
        <n v="317.450012"/>
        <n v="317.920013"/>
        <n v="318.209991"/>
        <n v="318.589996"/>
        <n v="318.920013"/>
        <n v="319.839996"/>
        <n v="320.019989"/>
        <n v="321.019989"/>
        <n v="321.630005"/>
        <n v="321.670013"/>
        <n v="321.839996"/>
        <n v="322.109985"/>
        <n v="322.399994"/>
        <n v="324.230011"/>
        <n v="324.609985"/>
        <n v="326.290009"/>
        <n v="326.380005"/>
        <n v="331.420013"/>
        <m/>
      </sharedItems>
    </cacheField>
    <cacheField name="High" numFmtId="0">
      <sharedItems containsString="0" containsBlank="1" containsNumber="1" minValue="29.93" maxValue="331.420013" count="6825">
        <n v="29.93"/>
        <n v="30.25"/>
        <n v="30.629999"/>
        <n v="31.360001"/>
        <n v="31.67"/>
        <n v="31.959999"/>
        <n v="32.5"/>
        <n v="32.599998"/>
        <n v="33.450001"/>
        <n v="33.889999"/>
        <n v="33.919998"/>
        <n v="34.049999"/>
        <n v="34.150002"/>
        <n v="34.209999"/>
        <n v="34.330002"/>
        <n v="34.34"/>
        <n v="34.43"/>
        <n v="34.490002"/>
        <n v="34.5"/>
        <n v="34.779999"/>
        <n v="35.09"/>
        <n v="35.57"/>
        <n v="35.669998"/>
        <n v="35.91"/>
        <n v="36.139999"/>
        <n v="36.169998"/>
        <n v="36.330002"/>
        <n v="36.540001"/>
        <n v="36.580002"/>
        <n v="36.68"/>
        <n v="36.77"/>
        <n v="36.93"/>
        <n v="36.970001"/>
        <n v="37.240002"/>
        <n v="37.259998"/>
        <n v="37.91"/>
        <n v="38.09"/>
        <n v="38.279999"/>
        <n v="38.639999"/>
        <n v="39.389999"/>
        <n v="39.57"/>
        <n v="39.939999"/>
        <n v="40.450001"/>
        <n v="40.529999"/>
        <n v="40.700001"/>
        <n v="40.709999"/>
        <n v="40.939999"/>
        <n v="41.18"/>
        <n v="41.34"/>
        <n v="41.419998"/>
        <n v="41.5"/>
        <n v="41.639999"/>
        <n v="41.799999"/>
        <n v="41.830002"/>
        <n v="41.900002"/>
        <n v="42.009998"/>
        <n v="42.02"/>
        <n v="42.029999"/>
        <n v="42.16"/>
        <n v="42.209999"/>
        <n v="42.259998"/>
        <n v="42.27"/>
        <n v="42.419998"/>
        <n v="42.619999"/>
        <n v="42.68"/>
        <n v="42.740002"/>
        <n v="42.830002"/>
        <n v="42.98"/>
        <n v="43.040001"/>
        <n v="43.09"/>
        <n v="43.16"/>
        <n v="43.240002"/>
        <n v="43.25"/>
        <n v="43.290001"/>
        <n v="43.330002"/>
        <n v="43.349998"/>
        <n v="43.360001"/>
        <n v="43.389999"/>
        <n v="43.400002"/>
        <n v="43.5"/>
        <n v="43.549999"/>
        <n v="43.610001"/>
        <n v="43.639999"/>
        <n v="43.740002"/>
        <n v="43.759998"/>
        <n v="43.790001"/>
        <n v="43.98"/>
        <n v="43.990002"/>
        <n v="44.049999"/>
        <n v="44.07"/>
        <n v="44.080002"/>
        <n v="44.09"/>
        <n v="44.099998"/>
        <n v="44.139999"/>
        <n v="44.189999"/>
        <n v="44.240002"/>
        <n v="44.27"/>
        <n v="44.299999"/>
        <n v="44.380001"/>
        <n v="44.41"/>
        <n v="44.43"/>
        <n v="44.599998"/>
        <n v="44.610001"/>
        <n v="44.639999"/>
        <n v="44.66"/>
        <n v="44.75"/>
        <n v="44.779999"/>
        <n v="44.959999"/>
        <n v="45.080002"/>
        <n v="45.09"/>
        <n v="45.16"/>
        <n v="45.209999"/>
        <n v="45.240002"/>
        <n v="45.259998"/>
        <n v="45.299999"/>
        <n v="45.32"/>
        <n v="45.380001"/>
        <n v="45.450001"/>
        <n v="45.459999"/>
        <n v="45.470001"/>
        <n v="45.77"/>
        <n v="45.91"/>
        <n v="46.02"/>
        <n v="46.189999"/>
        <n v="46.200001"/>
        <n v="46.259998"/>
        <n v="46.330002"/>
        <n v="46.669998"/>
        <n v="46.740002"/>
        <n v="46.869999"/>
        <n v="46.950001"/>
        <n v="46.970001"/>
        <n v="46.98"/>
        <n v="47.009998"/>
        <n v="47.049999"/>
        <n v="47.07"/>
        <n v="47.09"/>
        <n v="47.169998"/>
        <n v="47.23"/>
        <n v="47.349998"/>
        <n v="47.43"/>
        <n v="47.580002"/>
        <n v="47.66"/>
        <n v="47.720001"/>
        <n v="47.82"/>
        <n v="48"/>
        <n v="48.060001"/>
        <n v="48.09"/>
        <n v="48.130001"/>
        <n v="48.139999"/>
        <n v="48.18"/>
        <n v="48.23"/>
        <n v="48.240002"/>
        <n v="48.27"/>
        <n v="48.32"/>
        <n v="48.349998"/>
        <n v="48.360001"/>
        <n v="48.380001"/>
        <n v="48.41"/>
        <n v="48.450001"/>
        <n v="48.57"/>
        <n v="48.639999"/>
        <n v="48.66"/>
        <n v="48.689999"/>
        <n v="48.720001"/>
        <n v="48.77"/>
        <n v="48.790001"/>
        <n v="48.799999"/>
        <n v="48.810001"/>
        <n v="48.84"/>
        <n v="48.880001"/>
        <n v="48.889999"/>
        <n v="48.91"/>
        <n v="48.939999"/>
        <n v="48.950001"/>
        <n v="48.959999"/>
        <n v="48.970001"/>
        <n v="49.009998"/>
        <n v="49.02"/>
        <n v="49.049999"/>
        <n v="49.07"/>
        <n v="49.099998"/>
        <n v="49.119999"/>
        <n v="49.130001"/>
        <n v="49.139999"/>
        <n v="49.169998"/>
        <n v="49.18"/>
        <n v="49.200001"/>
        <n v="49.220001"/>
        <n v="49.25"/>
        <n v="49.290001"/>
        <n v="49.299999"/>
        <n v="49.310001"/>
        <n v="49.330002"/>
        <n v="49.380001"/>
        <n v="49.41"/>
        <n v="49.459999"/>
        <n v="49.52"/>
        <n v="49.529999"/>
        <n v="49.540001"/>
        <n v="49.560001"/>
        <n v="49.57"/>
        <n v="49.580002"/>
        <n v="49.610001"/>
        <n v="49.73"/>
        <n v="49.740002"/>
        <n v="49.75"/>
        <n v="49.799999"/>
        <n v="49.810001"/>
        <n v="49.82"/>
        <n v="49.84"/>
        <n v="49.860001"/>
        <n v="49.889999"/>
        <n v="49.900002"/>
        <n v="49.950001"/>
        <n v="49.959999"/>
        <n v="49.990002"/>
        <n v="50"/>
        <n v="50.02"/>
        <n v="50.049999"/>
        <n v="50.110001"/>
        <n v="50.119999"/>
        <n v="50.139999"/>
        <n v="50.150002"/>
        <n v="50.169998"/>
        <n v="50.18"/>
        <n v="50.290001"/>
        <n v="50.299999"/>
        <n v="50.34"/>
        <n v="50.349998"/>
        <n v="50.389999"/>
        <n v="50.400002"/>
        <n v="50.43"/>
        <n v="50.439999"/>
        <n v="50.459999"/>
        <n v="50.490002"/>
        <n v="50.5"/>
        <n v="50.509998"/>
        <n v="50.540001"/>
        <n v="50.59"/>
        <n v="50.740002"/>
        <n v="50.75"/>
        <n v="50.759998"/>
        <n v="50.77"/>
        <n v="50.799999"/>
        <n v="50.82"/>
        <n v="50.860001"/>
        <n v="50.869999"/>
        <n v="50.880001"/>
        <n v="50.91"/>
        <n v="50.93"/>
        <n v="50.939999"/>
        <n v="50.950001"/>
        <n v="50.959999"/>
        <n v="51.009998"/>
        <n v="51.029999"/>
        <n v="51.049999"/>
        <n v="51.099998"/>
        <n v="51.130001"/>
        <n v="51.16"/>
        <n v="51.18"/>
        <n v="51.290001"/>
        <n v="51.299999"/>
        <n v="51.310001"/>
        <n v="51.32"/>
        <n v="51.349998"/>
        <n v="51.360001"/>
        <n v="51.369999"/>
        <n v="51.380001"/>
        <n v="51.389999"/>
        <n v="51.400002"/>
        <n v="51.41"/>
        <n v="51.419998"/>
        <n v="51.439999"/>
        <n v="51.459999"/>
        <n v="51.470001"/>
        <n v="51.48"/>
        <n v="51.490002"/>
        <n v="51.5"/>
        <n v="51.52"/>
        <n v="51.529999"/>
        <n v="51.540001"/>
        <n v="51.549999"/>
        <n v="51.580002"/>
        <n v="51.599998"/>
        <n v="51.619999"/>
        <n v="51.630001"/>
        <n v="51.639999"/>
        <n v="51.650002"/>
        <n v="51.66"/>
        <n v="51.669998"/>
        <n v="51.68"/>
        <n v="51.709999"/>
        <n v="51.720001"/>
        <n v="51.73"/>
        <n v="51.740002"/>
        <n v="51.75"/>
        <n v="51.77"/>
        <n v="51.779999"/>
        <n v="51.790001"/>
        <n v="51.799999"/>
        <n v="51.810001"/>
        <n v="51.82"/>
        <n v="51.849998"/>
        <n v="51.889999"/>
        <n v="51.900002"/>
        <n v="51.91"/>
        <n v="51.939999"/>
        <n v="51.950001"/>
        <n v="51.959999"/>
        <n v="51.98"/>
        <n v="52.009998"/>
        <n v="52.029999"/>
        <n v="52.049999"/>
        <n v="52.060001"/>
        <n v="52.07"/>
        <n v="52.080002"/>
        <n v="52.130001"/>
        <n v="52.139999"/>
        <n v="52.150002"/>
        <n v="52.16"/>
        <n v="52.189999"/>
        <n v="52.209999"/>
        <n v="52.25"/>
        <n v="52.290001"/>
        <n v="52.349998"/>
        <n v="52.360001"/>
        <n v="52.369999"/>
        <n v="52.380001"/>
        <n v="52.450001"/>
        <n v="52.459999"/>
        <n v="52.470001"/>
        <n v="52.509998"/>
        <n v="52.52"/>
        <n v="52.529999"/>
        <n v="52.59"/>
        <n v="52.599998"/>
        <n v="52.619999"/>
        <n v="52.630001"/>
        <n v="52.639999"/>
        <n v="52.650002"/>
        <n v="52.669998"/>
        <n v="52.68"/>
        <n v="52.689999"/>
        <n v="52.700001"/>
        <n v="52.709999"/>
        <n v="52.720001"/>
        <n v="52.75"/>
        <n v="52.759998"/>
        <n v="52.77"/>
        <n v="52.779999"/>
        <n v="52.810001"/>
        <n v="52.84"/>
        <n v="52.849998"/>
        <n v="52.860001"/>
        <n v="52.919998"/>
        <n v="52.93"/>
        <n v="52.98"/>
        <n v="52.990002"/>
        <n v="53.009998"/>
        <n v="53.02"/>
        <n v="53.040001"/>
        <n v="53.169998"/>
        <n v="53.200001"/>
        <n v="53.209999"/>
        <n v="53.220001"/>
        <n v="53.25"/>
        <n v="53.27"/>
        <n v="53.290001"/>
        <n v="53.330002"/>
        <n v="53.380001"/>
        <n v="53.41"/>
        <n v="53.419998"/>
        <n v="53.43"/>
        <n v="53.439999"/>
        <n v="53.450001"/>
        <n v="53.459999"/>
        <n v="53.490002"/>
        <n v="53.52"/>
        <n v="53.549999"/>
        <n v="53.560001"/>
        <n v="53.73"/>
        <n v="53.830002"/>
        <n v="53.849998"/>
        <n v="53.880001"/>
        <n v="53.889999"/>
        <n v="53.91"/>
        <n v="53.939999"/>
        <n v="53.990002"/>
        <n v="54"/>
        <n v="54.009998"/>
        <n v="54.029999"/>
        <n v="54.040001"/>
        <n v="54.049999"/>
        <n v="54.060001"/>
        <n v="54.07"/>
        <n v="54.139999"/>
        <n v="54.169998"/>
        <n v="54.18"/>
        <n v="54.189999"/>
        <n v="54.240002"/>
        <n v="54.32"/>
        <n v="54.330002"/>
        <n v="54.360001"/>
        <n v="54.369999"/>
        <n v="54.400002"/>
        <n v="54.439999"/>
        <n v="54.450001"/>
        <n v="54.470001"/>
        <n v="54.48"/>
        <n v="54.549999"/>
        <n v="54.57"/>
        <n v="54.580002"/>
        <n v="54.610001"/>
        <n v="54.639999"/>
        <n v="54.669998"/>
        <n v="54.790001"/>
        <n v="54.810001"/>
        <n v="54.82"/>
        <n v="54.91"/>
        <n v="54.919998"/>
        <n v="54.939999"/>
        <n v="54.950001"/>
        <n v="54.970001"/>
        <n v="55"/>
        <n v="55.040001"/>
        <n v="55.049999"/>
        <n v="55.060001"/>
        <n v="55.07"/>
        <n v="55.09"/>
        <n v="55.099998"/>
        <n v="55.110001"/>
        <n v="55.119999"/>
        <n v="55.130001"/>
        <n v="55.150002"/>
        <n v="55.18"/>
        <n v="55.209999"/>
        <n v="55.220001"/>
        <n v="55.23"/>
        <n v="55.27"/>
        <n v="55.290001"/>
        <n v="55.32"/>
        <n v="55.330002"/>
        <n v="55.34"/>
        <n v="55.349998"/>
        <n v="55.389999"/>
        <n v="55.400002"/>
        <n v="55.43"/>
        <n v="55.459999"/>
        <n v="55.48"/>
        <n v="55.490002"/>
        <n v="55.5"/>
        <n v="55.549999"/>
        <n v="55.57"/>
        <n v="55.580002"/>
        <n v="55.59"/>
        <n v="55.599998"/>
        <n v="55.610001"/>
        <n v="55.639999"/>
        <n v="55.68"/>
        <n v="55.689999"/>
        <n v="55.73"/>
        <n v="55.759998"/>
        <n v="55.799999"/>
        <n v="55.810001"/>
        <n v="55.82"/>
        <n v="55.84"/>
        <n v="55.849998"/>
        <n v="55.860001"/>
        <n v="55.889999"/>
        <n v="55.93"/>
        <n v="55.970001"/>
        <n v="55.990002"/>
        <n v="56"/>
        <n v="56.009998"/>
        <n v="56.029999"/>
        <n v="56.07"/>
        <n v="56.09"/>
        <n v="56.130001"/>
        <n v="56.139999"/>
        <n v="56.16"/>
        <n v="56.200001"/>
        <n v="56.220001"/>
        <n v="56.23"/>
        <n v="56.259998"/>
        <n v="56.27"/>
        <n v="56.279999"/>
        <n v="56.290001"/>
        <n v="56.310001"/>
        <n v="56.34"/>
        <n v="56.349998"/>
        <n v="56.41"/>
        <n v="56.419998"/>
        <n v="56.43"/>
        <n v="56.450001"/>
        <n v="56.48"/>
        <n v="56.5"/>
        <n v="56.509998"/>
        <n v="56.52"/>
        <n v="56.529999"/>
        <n v="56.549999"/>
        <n v="56.57"/>
        <n v="56.580002"/>
        <n v="56.59"/>
        <n v="56.669998"/>
        <n v="56.68"/>
        <n v="56.689999"/>
        <n v="56.700001"/>
        <n v="56.709999"/>
        <n v="56.720001"/>
        <n v="56.740002"/>
        <n v="56.75"/>
        <n v="56.759998"/>
        <n v="56.77"/>
        <n v="56.82"/>
        <n v="56.860001"/>
        <n v="56.869999"/>
        <n v="56.91"/>
        <n v="56.919998"/>
        <n v="56.93"/>
        <n v="56.950001"/>
        <n v="56.959999"/>
        <n v="56.98"/>
        <n v="56.990002"/>
        <n v="57.009998"/>
        <n v="57.060001"/>
        <n v="57.07"/>
        <n v="57.080002"/>
        <n v="57.150002"/>
        <n v="57.16"/>
        <n v="57.169998"/>
        <n v="57.220001"/>
        <n v="57.240002"/>
        <n v="57.369999"/>
        <n v="57.419998"/>
        <n v="57.43"/>
        <n v="57.470001"/>
        <n v="57.5"/>
        <n v="57.509998"/>
        <n v="57.529999"/>
        <n v="57.580002"/>
        <n v="57.639999"/>
        <n v="57.68"/>
        <n v="57.689999"/>
        <n v="57.73"/>
        <n v="57.790001"/>
        <n v="57.799999"/>
        <n v="57.830002"/>
        <n v="57.849998"/>
        <n v="57.860001"/>
        <n v="57.880001"/>
        <n v="57.919998"/>
        <n v="57.939999"/>
        <n v="57.970001"/>
        <n v="57.990002"/>
        <n v="58.080002"/>
        <n v="58.09"/>
        <n v="58.099998"/>
        <n v="58.110001"/>
        <n v="58.119999"/>
        <n v="58.150002"/>
        <n v="58.18"/>
        <n v="58.259998"/>
        <n v="58.27"/>
        <n v="58.279999"/>
        <n v="58.299999"/>
        <n v="58.310001"/>
        <n v="58.34"/>
        <n v="58.369999"/>
        <n v="58.389999"/>
        <n v="58.400002"/>
        <n v="58.439999"/>
        <n v="58.450001"/>
        <n v="58.459999"/>
        <n v="58.549999"/>
        <n v="58.560001"/>
        <n v="58.619999"/>
        <n v="58.630001"/>
        <n v="58.639999"/>
        <n v="58.68"/>
        <n v="58.700001"/>
        <n v="58.790001"/>
        <n v="58.799999"/>
        <n v="58.830002"/>
        <n v="58.860001"/>
        <n v="58.91"/>
        <n v="58.970001"/>
        <n v="59"/>
        <n v="59.02"/>
        <n v="59.080002"/>
        <n v="59.099998"/>
        <n v="59.130001"/>
        <n v="59.240002"/>
        <n v="59.25"/>
        <n v="59.27"/>
        <n v="59.32"/>
        <n v="59.330002"/>
        <n v="59.400002"/>
        <n v="59.439999"/>
        <n v="59.48"/>
        <n v="59.509998"/>
        <n v="59.560001"/>
        <n v="59.580002"/>
        <n v="59.630001"/>
        <n v="59.639999"/>
        <n v="59.650002"/>
        <n v="59.740002"/>
        <n v="59.779999"/>
        <n v="59.830002"/>
        <n v="59.849998"/>
        <n v="59.860001"/>
        <n v="59.91"/>
        <n v="59.950001"/>
        <n v="59.98"/>
        <n v="60.02"/>
        <n v="60.029999"/>
        <n v="60.07"/>
        <n v="60.09"/>
        <n v="60.110001"/>
        <n v="60.16"/>
        <n v="60.169998"/>
        <n v="60.220001"/>
        <n v="60.23"/>
        <n v="60.25"/>
        <n v="60.27"/>
        <n v="60.299999"/>
        <n v="60.330002"/>
        <n v="60.349998"/>
        <n v="60.459999"/>
        <n v="60.470001"/>
        <n v="60.490002"/>
        <n v="60.509998"/>
        <n v="60.549999"/>
        <n v="60.619999"/>
        <n v="60.630001"/>
        <n v="60.639999"/>
        <n v="60.709999"/>
        <n v="60.73"/>
        <n v="60.740002"/>
        <n v="60.75"/>
        <n v="60.77"/>
        <n v="60.82"/>
        <n v="60.830002"/>
        <n v="60.84"/>
        <n v="60.91"/>
        <n v="60.939999"/>
        <n v="60.98"/>
        <n v="61.009998"/>
        <n v="61.029999"/>
        <n v="61.049999"/>
        <n v="61.18"/>
        <n v="61.220001"/>
        <n v="61.310001"/>
        <n v="61.330002"/>
        <n v="61.369999"/>
        <n v="61.389999"/>
        <n v="61.419998"/>
        <n v="61.5"/>
        <n v="61.560001"/>
        <n v="61.599998"/>
        <n v="61.630001"/>
        <n v="61.68"/>
        <n v="61.709999"/>
        <n v="61.75"/>
        <n v="61.799999"/>
        <n v="61.82"/>
        <n v="61.849998"/>
        <n v="61.869999"/>
        <n v="61.919998"/>
        <n v="61.93"/>
        <n v="61.939999"/>
        <n v="61.959999"/>
        <n v="62.02"/>
        <n v="62.049999"/>
        <n v="62.060001"/>
        <n v="62.09"/>
        <n v="62.099998"/>
        <n v="62.110001"/>
        <n v="62.130001"/>
        <n v="62.18"/>
        <n v="62.200001"/>
        <n v="62.240002"/>
        <n v="62.259998"/>
        <n v="62.32"/>
        <n v="62.349998"/>
        <n v="62.380001"/>
        <n v="62.43"/>
        <n v="62.439999"/>
        <n v="62.450001"/>
        <n v="62.459999"/>
        <n v="62.529999"/>
        <n v="62.560001"/>
        <n v="62.580002"/>
        <n v="62.599998"/>
        <n v="62.610001"/>
        <n v="62.630001"/>
        <n v="62.66"/>
        <n v="62.68"/>
        <n v="62.709999"/>
        <n v="62.720001"/>
        <n v="62.73"/>
        <n v="62.740002"/>
        <n v="62.759998"/>
        <n v="62.779999"/>
        <n v="62.799999"/>
        <n v="62.810001"/>
        <n v="62.830002"/>
        <n v="62.880001"/>
        <n v="62.93"/>
        <n v="62.950001"/>
        <n v="62.970001"/>
        <n v="62.990002"/>
        <n v="63.09"/>
        <n v="63.099998"/>
        <n v="63.119999"/>
        <n v="63.150002"/>
        <n v="63.18"/>
        <n v="63.209999"/>
        <n v="63.27"/>
        <n v="63.299999"/>
        <n v="63.310001"/>
        <n v="63.34"/>
        <n v="63.439999"/>
        <n v="63.470001"/>
        <n v="63.490002"/>
        <n v="63.509998"/>
        <n v="63.549999"/>
        <n v="63.610001"/>
        <n v="63.630001"/>
        <n v="63.66"/>
        <n v="63.669998"/>
        <n v="63.700001"/>
        <n v="63.709999"/>
        <n v="63.799999"/>
        <n v="63.810001"/>
        <n v="63.880001"/>
        <n v="63.959999"/>
        <n v="63.970001"/>
        <n v="64.040001"/>
        <n v="64.230003"/>
        <n v="64.260002"/>
        <n v="64.290001"/>
        <n v="64.330002"/>
        <n v="64.339996"/>
        <n v="64.410004"/>
        <n v="64.440002"/>
        <n v="64.5"/>
        <n v="64.510002"/>
        <n v="64.529999"/>
        <n v="64.57"/>
        <n v="64.599998"/>
        <n v="64.610001"/>
        <n v="64.620003"/>
        <n v="64.690002"/>
        <n v="64.699997"/>
        <n v="64.709999"/>
        <n v="64.720001"/>
        <n v="64.730003"/>
        <n v="64.739998"/>
        <n v="64.760002"/>
        <n v="64.790001"/>
        <n v="64.830002"/>
        <n v="64.839996"/>
        <n v="64.849998"/>
        <n v="64.860001"/>
        <n v="64.910004"/>
        <n v="64.949997"/>
        <n v="65.010002"/>
        <n v="65.040001"/>
        <n v="65.050003"/>
        <n v="65.110001"/>
        <n v="65.139999"/>
        <n v="65.190002"/>
        <n v="65.199997"/>
        <n v="65.220001"/>
        <n v="65.230003"/>
        <n v="65.300003"/>
        <n v="65.349998"/>
        <n v="65.360001"/>
        <n v="65.370003"/>
        <n v="65.449997"/>
        <n v="65.480003"/>
        <n v="65.529999"/>
        <n v="65.559998"/>
        <n v="65.599998"/>
        <n v="65.639999"/>
        <n v="65.660004"/>
        <n v="65.68"/>
        <n v="65.709999"/>
        <n v="65.720001"/>
        <n v="65.790001"/>
        <n v="65.809998"/>
        <n v="65.839996"/>
        <n v="65.849998"/>
        <n v="65.870003"/>
        <n v="65.959999"/>
        <n v="65.970001"/>
        <n v="66"/>
        <n v="66.120003"/>
        <n v="66.150002"/>
        <n v="66.169998"/>
        <n v="66.220001"/>
        <n v="66.239998"/>
        <n v="66.360001"/>
        <n v="66.400002"/>
        <n v="66.489998"/>
        <n v="66.5"/>
        <n v="66.519997"/>
        <n v="66.529999"/>
        <n v="66.540001"/>
        <n v="66.610001"/>
        <n v="66.639999"/>
        <n v="66.669998"/>
        <n v="66.690002"/>
        <n v="66.779999"/>
        <n v="66.830002"/>
        <n v="66.870003"/>
        <n v="66.889999"/>
        <n v="66.910004"/>
        <n v="66.940002"/>
        <n v="66.959999"/>
        <n v="66.989998"/>
        <n v="67.019997"/>
        <n v="67.110001"/>
        <n v="67.139999"/>
        <n v="67.150002"/>
        <n v="67.160004"/>
        <n v="67.18"/>
        <n v="67.239998"/>
        <n v="67.269997"/>
        <n v="67.279999"/>
        <n v="67.300003"/>
        <n v="67.309998"/>
        <n v="67.330002"/>
        <n v="67.370003"/>
        <n v="67.419998"/>
        <n v="67.510002"/>
        <n v="67.529999"/>
        <n v="67.550003"/>
        <n v="67.559998"/>
        <n v="67.580002"/>
        <n v="67.620003"/>
        <n v="67.650002"/>
        <n v="67.68"/>
        <n v="67.75"/>
        <n v="67.790001"/>
        <n v="67.800003"/>
        <n v="67.830002"/>
        <n v="67.860001"/>
        <n v="67.910004"/>
        <n v="67.93"/>
        <n v="67.970001"/>
        <n v="67.989998"/>
        <n v="68"/>
        <n v="68.010002"/>
        <n v="68.029999"/>
        <n v="68.040001"/>
        <n v="68.07"/>
        <n v="68.099998"/>
        <n v="68.110001"/>
        <n v="68.120003"/>
        <n v="68.139999"/>
        <n v="68.160004"/>
        <n v="68.25"/>
        <n v="68.260002"/>
        <n v="68.269997"/>
        <n v="68.279999"/>
        <n v="68.440002"/>
        <n v="68.480003"/>
        <n v="68.529999"/>
        <n v="68.559998"/>
        <n v="68.57"/>
        <n v="68.589996"/>
        <n v="68.650002"/>
        <n v="68.660004"/>
        <n v="68.699997"/>
        <n v="68.730003"/>
        <n v="68.82"/>
        <n v="68.849998"/>
        <n v="68.919998"/>
        <n v="68.959999"/>
        <n v="69"/>
        <n v="69.010002"/>
        <n v="69.150002"/>
        <n v="69.190002"/>
        <n v="69.209999"/>
        <n v="69.220001"/>
        <n v="69.360001"/>
        <n v="69.419998"/>
        <n v="69.440002"/>
        <n v="69.449997"/>
        <n v="69.459999"/>
        <n v="69.540001"/>
        <n v="69.559998"/>
        <n v="69.580002"/>
        <n v="69.620003"/>
        <n v="69.639999"/>
        <n v="69.669998"/>
        <n v="69.68"/>
        <n v="69.720001"/>
        <n v="69.739998"/>
        <n v="69.790001"/>
        <n v="69.839996"/>
        <n v="69.849998"/>
        <n v="69.870003"/>
        <n v="69.93"/>
        <n v="69.940002"/>
        <n v="69.989998"/>
        <n v="70.010002"/>
        <n v="70.029999"/>
        <n v="70.040001"/>
        <n v="70.050003"/>
        <n v="70.059998"/>
        <n v="70.07"/>
        <n v="70.080002"/>
        <n v="70.099998"/>
        <n v="70.150002"/>
        <n v="70.160004"/>
        <n v="70.169998"/>
        <n v="70.18"/>
        <n v="70.199997"/>
        <n v="70.209999"/>
        <n v="70.25"/>
        <n v="70.279999"/>
        <n v="70.290001"/>
        <n v="70.309998"/>
        <n v="70.330002"/>
        <n v="70.370003"/>
        <n v="70.379997"/>
        <n v="70.400002"/>
        <n v="70.410004"/>
        <n v="70.480003"/>
        <n v="70.489998"/>
        <n v="70.550003"/>
        <n v="70.57"/>
        <n v="70.599998"/>
        <n v="70.610001"/>
        <n v="70.639999"/>
        <n v="70.660004"/>
        <n v="70.68"/>
        <n v="70.699997"/>
        <n v="70.720001"/>
        <n v="70.739998"/>
        <n v="70.769997"/>
        <n v="70.809998"/>
        <n v="70.82"/>
        <n v="70.839996"/>
        <n v="70.849998"/>
        <n v="70.870003"/>
        <n v="70.889999"/>
        <n v="70.949997"/>
        <n v="71.010002"/>
        <n v="71.040001"/>
        <n v="71.080002"/>
        <n v="71.089996"/>
        <n v="71.099998"/>
        <n v="71.129997"/>
        <n v="71.199997"/>
        <n v="71.220001"/>
        <n v="71.230003"/>
        <n v="71.279999"/>
        <n v="71.300003"/>
        <n v="71.309998"/>
        <n v="71.32"/>
        <n v="71.389999"/>
        <n v="71.400002"/>
        <n v="71.419998"/>
        <n v="71.449997"/>
        <n v="71.470001"/>
        <n v="71.480003"/>
        <n v="71.489998"/>
        <n v="71.559998"/>
        <n v="71.580002"/>
        <n v="71.730003"/>
        <n v="71.739998"/>
        <n v="71.75"/>
        <n v="71.779999"/>
        <n v="71.809998"/>
        <n v="71.830002"/>
        <n v="72"/>
        <n v="72.080002"/>
        <n v="72.089996"/>
        <n v="72.110001"/>
        <n v="72.190002"/>
        <n v="72.209999"/>
        <n v="72.220001"/>
        <n v="72.230003"/>
        <n v="72.25"/>
        <n v="72.290001"/>
        <n v="72.330002"/>
        <n v="72.349998"/>
        <n v="72.360001"/>
        <n v="72.379997"/>
        <n v="72.43"/>
        <n v="72.470001"/>
        <n v="72.489998"/>
        <n v="72.5"/>
        <n v="72.510002"/>
        <n v="72.529999"/>
        <n v="72.550003"/>
        <n v="72.580002"/>
        <n v="72.589996"/>
        <n v="72.620003"/>
        <n v="72.650002"/>
        <n v="72.68"/>
        <n v="72.720001"/>
        <n v="72.730003"/>
        <n v="72.739998"/>
        <n v="72.800003"/>
        <n v="72.82"/>
        <n v="72.839996"/>
        <n v="72.860001"/>
        <n v="72.879997"/>
        <n v="72.900002"/>
        <n v="72.940002"/>
        <n v="73.019997"/>
        <n v="73.099998"/>
        <n v="73.139999"/>
        <n v="73.160004"/>
        <n v="73.209999"/>
        <n v="73.230003"/>
        <n v="73.239998"/>
        <n v="73.389999"/>
        <n v="73.410004"/>
        <n v="73.419998"/>
        <n v="73.43"/>
        <n v="73.440002"/>
        <n v="73.449997"/>
        <n v="73.459999"/>
        <n v="73.470001"/>
        <n v="73.489998"/>
        <n v="73.529999"/>
        <n v="73.550003"/>
        <n v="73.57"/>
        <n v="73.580002"/>
        <n v="73.589996"/>
        <n v="73.620003"/>
        <n v="73.639999"/>
        <n v="73.650002"/>
        <n v="73.660004"/>
        <n v="73.68"/>
        <n v="73.690002"/>
        <n v="73.739998"/>
        <n v="73.75"/>
        <n v="73.760002"/>
        <n v="73.790001"/>
        <n v="73.800003"/>
        <n v="73.809998"/>
        <n v="73.82"/>
        <n v="73.830002"/>
        <n v="73.860001"/>
        <n v="73.879997"/>
        <n v="73.900002"/>
        <n v="73.919998"/>
        <n v="73.940002"/>
        <n v="74"/>
        <n v="74.019997"/>
        <n v="74.07"/>
        <n v="74.089996"/>
        <n v="74.110001"/>
        <n v="74.120003"/>
        <n v="74.129997"/>
        <n v="74.160004"/>
        <n v="74.169998"/>
        <n v="74.18"/>
        <n v="74.209999"/>
        <n v="74.220001"/>
        <n v="74.25"/>
        <n v="74.269997"/>
        <n v="74.290001"/>
        <n v="74.32"/>
        <n v="74.360001"/>
        <n v="74.379997"/>
        <n v="74.389999"/>
        <n v="74.400002"/>
        <n v="74.480003"/>
        <n v="74.550003"/>
        <n v="74.559998"/>
        <n v="74.57"/>
        <n v="74.589996"/>
        <n v="74.610001"/>
        <n v="74.639999"/>
        <n v="74.669998"/>
        <n v="74.68"/>
        <n v="74.690002"/>
        <n v="74.699997"/>
        <n v="74.709999"/>
        <n v="74.739998"/>
        <n v="74.75"/>
        <n v="74.769997"/>
        <n v="74.82"/>
        <n v="74.839996"/>
        <n v="74.849998"/>
        <n v="74.860001"/>
        <n v="74.879997"/>
        <n v="74.910004"/>
        <n v="74.949997"/>
        <n v="74.989998"/>
        <n v="75"/>
        <n v="75.019997"/>
        <n v="75.029999"/>
        <n v="75.099998"/>
        <n v="75.110001"/>
        <n v="75.120003"/>
        <n v="75.139999"/>
        <n v="75.169998"/>
        <n v="75.190002"/>
        <n v="75.199997"/>
        <n v="75.220001"/>
        <n v="75.260002"/>
        <n v="75.269997"/>
        <n v="75.290001"/>
        <n v="75.309998"/>
        <n v="75.32"/>
        <n v="75.330002"/>
        <n v="75.339996"/>
        <n v="75.349998"/>
        <n v="75.389999"/>
        <n v="75.43"/>
        <n v="75.449997"/>
        <n v="75.470001"/>
        <n v="75.5"/>
        <n v="75.550003"/>
        <n v="75.559998"/>
        <n v="75.580002"/>
        <n v="75.589996"/>
        <n v="75.610001"/>
        <n v="75.660004"/>
        <n v="75.669998"/>
        <n v="75.699997"/>
        <n v="75.779999"/>
        <n v="75.790001"/>
        <n v="75.82"/>
        <n v="75.830002"/>
        <n v="75.839996"/>
        <n v="75.849998"/>
        <n v="75.860001"/>
        <n v="75.879997"/>
        <n v="75.889999"/>
        <n v="75.940002"/>
        <n v="75.949997"/>
        <n v="75.970001"/>
        <n v="76"/>
        <n v="76.019997"/>
        <n v="76.029999"/>
        <n v="76.040001"/>
        <n v="76.050003"/>
        <n v="76.059998"/>
        <n v="76.080002"/>
        <n v="76.089996"/>
        <n v="76.099998"/>
        <n v="76.139999"/>
        <n v="76.160004"/>
        <n v="76.169998"/>
        <n v="76.18"/>
        <n v="76.239998"/>
        <n v="76.260002"/>
        <n v="76.290001"/>
        <n v="76.300003"/>
        <n v="76.309998"/>
        <n v="76.32"/>
        <n v="76.339996"/>
        <n v="76.360001"/>
        <n v="76.370003"/>
        <n v="76.43"/>
        <n v="76.440002"/>
        <n v="76.459999"/>
        <n v="76.5"/>
        <n v="76.559998"/>
        <n v="76.57"/>
        <n v="76.589996"/>
        <n v="76.610001"/>
        <n v="76.620003"/>
        <n v="76.629997"/>
        <n v="76.639999"/>
        <n v="76.650002"/>
        <n v="76.660004"/>
        <n v="76.68"/>
        <n v="76.690002"/>
        <n v="76.709999"/>
        <n v="76.730003"/>
        <n v="76.75"/>
        <n v="76.760002"/>
        <n v="76.800003"/>
        <n v="76.809998"/>
        <n v="76.82"/>
        <n v="76.839996"/>
        <n v="76.879997"/>
        <n v="76.93"/>
        <n v="76.959999"/>
        <n v="76.970001"/>
        <n v="76.980003"/>
        <n v="76.989998"/>
        <n v="77.050003"/>
        <n v="77.07"/>
        <n v="77.080002"/>
        <n v="77.089996"/>
        <n v="77.110001"/>
        <n v="77.120003"/>
        <n v="77.150002"/>
        <n v="77.160004"/>
        <n v="77.169998"/>
        <n v="77.18"/>
        <n v="77.190002"/>
        <n v="77.239998"/>
        <n v="77.269997"/>
        <n v="77.290001"/>
        <n v="77.32"/>
        <n v="77.330002"/>
        <n v="77.339996"/>
        <n v="77.379997"/>
        <n v="77.410004"/>
        <n v="77.419998"/>
        <n v="77.440002"/>
        <n v="77.449997"/>
        <n v="77.470001"/>
        <n v="77.480003"/>
        <n v="77.519997"/>
        <n v="77.529999"/>
        <n v="77.540001"/>
        <n v="77.550003"/>
        <n v="77.559998"/>
        <n v="77.57"/>
        <n v="77.599998"/>
        <n v="77.629997"/>
        <n v="77.660004"/>
        <n v="77.669998"/>
        <n v="77.709999"/>
        <n v="77.730003"/>
        <n v="77.75"/>
        <n v="77.779999"/>
        <n v="77.790001"/>
        <n v="77.830002"/>
        <n v="77.839996"/>
        <n v="77.849998"/>
        <n v="77.860001"/>
        <n v="77.879997"/>
        <n v="77.889999"/>
        <n v="77.910004"/>
        <n v="77.919998"/>
        <n v="77.940002"/>
        <n v="77.959999"/>
        <n v="77.970001"/>
        <n v="77.980003"/>
        <n v="77.989998"/>
        <n v="78"/>
        <n v="78.010002"/>
        <n v="78.019997"/>
        <n v="78.029999"/>
        <n v="78.040001"/>
        <n v="78.110001"/>
        <n v="78.139999"/>
        <n v="78.150002"/>
        <n v="78.160004"/>
        <n v="78.18"/>
        <n v="78.190002"/>
        <n v="78.199997"/>
        <n v="78.209999"/>
        <n v="78.230003"/>
        <n v="78.260002"/>
        <n v="78.269997"/>
        <n v="78.279999"/>
        <n v="78.290001"/>
        <n v="78.300003"/>
        <n v="78.330002"/>
        <n v="78.339996"/>
        <n v="78.349998"/>
        <n v="78.360001"/>
        <n v="78.370003"/>
        <n v="78.400002"/>
        <n v="78.410004"/>
        <n v="78.419998"/>
        <n v="78.440002"/>
        <n v="78.470001"/>
        <n v="78.5"/>
        <n v="78.510002"/>
        <n v="78.529999"/>
        <n v="78.550003"/>
        <n v="78.559998"/>
        <n v="78.57"/>
        <n v="78.580002"/>
        <n v="78.589996"/>
        <n v="78.599998"/>
        <n v="78.610001"/>
        <n v="78.620003"/>
        <n v="78.639999"/>
        <n v="78.660004"/>
        <n v="78.68"/>
        <n v="78.699997"/>
        <n v="78.760002"/>
        <n v="78.790001"/>
        <n v="78.800003"/>
        <n v="78.830002"/>
        <n v="78.879997"/>
        <n v="78.889999"/>
        <n v="78.900002"/>
        <n v="78.919998"/>
        <n v="78.93"/>
        <n v="78.940002"/>
        <n v="78.989998"/>
        <n v="79.010002"/>
        <n v="79.019997"/>
        <n v="79.029999"/>
        <n v="79.050003"/>
        <n v="79.07"/>
        <n v="79.089996"/>
        <n v="79.110001"/>
        <n v="79.150002"/>
        <n v="79.160004"/>
        <n v="79.18"/>
        <n v="79.220001"/>
        <n v="79.25"/>
        <n v="79.260002"/>
        <n v="79.290001"/>
        <n v="79.309998"/>
        <n v="79.32"/>
        <n v="79.330002"/>
        <n v="79.339996"/>
        <n v="79.349998"/>
        <n v="79.370003"/>
        <n v="79.379997"/>
        <n v="79.440002"/>
        <n v="79.449997"/>
        <n v="79.459999"/>
        <n v="79.470001"/>
        <n v="79.480003"/>
        <n v="79.489998"/>
        <n v="79.5"/>
        <n v="79.519997"/>
        <n v="79.559998"/>
        <n v="79.610001"/>
        <n v="79.68"/>
        <n v="79.690002"/>
        <n v="79.709999"/>
        <n v="79.730003"/>
        <n v="79.739998"/>
        <n v="79.769997"/>
        <n v="79.800003"/>
        <n v="79.830002"/>
        <n v="79.849998"/>
        <n v="79.860001"/>
        <n v="79.900002"/>
        <n v="79.910004"/>
        <n v="79.919998"/>
        <n v="79.959999"/>
        <n v="79.970001"/>
        <n v="79.980003"/>
        <n v="80"/>
        <n v="80.019997"/>
        <n v="80.050003"/>
        <n v="80.059998"/>
        <n v="80.07"/>
        <n v="80.089996"/>
        <n v="80.129997"/>
        <n v="80.139999"/>
        <n v="80.150002"/>
        <n v="80.169998"/>
        <n v="80.190002"/>
        <n v="80.199997"/>
        <n v="80.209999"/>
        <n v="80.220001"/>
        <n v="80.230003"/>
        <n v="80.25"/>
        <n v="80.260002"/>
        <n v="80.269997"/>
        <n v="80.279999"/>
        <n v="80.290001"/>
        <n v="80.309998"/>
        <n v="80.349998"/>
        <n v="80.360001"/>
        <n v="80.389999"/>
        <n v="80.410004"/>
        <n v="80.419998"/>
        <n v="80.43"/>
        <n v="80.459999"/>
        <n v="80.470001"/>
        <n v="80.5"/>
        <n v="80.510002"/>
        <n v="80.519997"/>
        <n v="80.540001"/>
        <n v="80.550003"/>
        <n v="80.580002"/>
        <n v="80.589996"/>
        <n v="80.599998"/>
        <n v="80.639999"/>
        <n v="80.650002"/>
        <n v="80.68"/>
        <n v="80.690002"/>
        <n v="80.699997"/>
        <n v="80.709999"/>
        <n v="80.730003"/>
        <n v="80.739998"/>
        <n v="80.75"/>
        <n v="80.779999"/>
        <n v="80.790001"/>
        <n v="80.800003"/>
        <n v="80.830002"/>
        <n v="80.879997"/>
        <n v="80.900002"/>
        <n v="80.910004"/>
        <n v="80.919998"/>
        <n v="80.940002"/>
        <n v="80.949997"/>
        <n v="80.959999"/>
        <n v="80.970001"/>
        <n v="80.989998"/>
        <n v="81"/>
        <n v="81.019997"/>
        <n v="81.029999"/>
        <n v="81.050003"/>
        <n v="81.080002"/>
        <n v="81.089996"/>
        <n v="81.110001"/>
        <n v="81.120003"/>
        <n v="81.139999"/>
        <n v="81.150002"/>
        <n v="81.169998"/>
        <n v="81.199997"/>
        <n v="81.209999"/>
        <n v="81.220001"/>
        <n v="81.230003"/>
        <n v="81.239998"/>
        <n v="81.25"/>
        <n v="81.269997"/>
        <n v="81.279999"/>
        <n v="81.290001"/>
        <n v="81.300003"/>
        <n v="81.32"/>
        <n v="81.330002"/>
        <n v="81.339996"/>
        <n v="81.360001"/>
        <n v="81.379997"/>
        <n v="81.389999"/>
        <n v="81.410004"/>
        <n v="81.449997"/>
        <n v="81.459999"/>
        <n v="81.489998"/>
        <n v="81.5"/>
        <n v="81.510002"/>
        <n v="81.529999"/>
        <n v="81.540001"/>
        <n v="81.559998"/>
        <n v="81.57"/>
        <n v="81.620003"/>
        <n v="81.639999"/>
        <n v="81.650002"/>
        <n v="81.660004"/>
        <n v="81.669998"/>
        <n v="81.709999"/>
        <n v="81.720001"/>
        <n v="81.75"/>
        <n v="81.760002"/>
        <n v="81.779999"/>
        <n v="81.800003"/>
        <n v="81.809998"/>
        <n v="81.82"/>
        <n v="81.830002"/>
        <n v="81.860001"/>
        <n v="81.870003"/>
        <n v="81.879997"/>
        <n v="81.910004"/>
        <n v="81.919998"/>
        <n v="81.93"/>
        <n v="81.959999"/>
        <n v="81.989998"/>
        <n v="82"/>
        <n v="82.010002"/>
        <n v="82.019997"/>
        <n v="82.040001"/>
        <n v="82.059998"/>
        <n v="82.080002"/>
        <n v="82.089996"/>
        <n v="82.120003"/>
        <n v="82.150002"/>
        <n v="82.18"/>
        <n v="82.190002"/>
        <n v="82.209999"/>
        <n v="82.239998"/>
        <n v="82.25"/>
        <n v="82.279999"/>
        <n v="82.290001"/>
        <n v="82.300003"/>
        <n v="82.309998"/>
        <n v="82.32"/>
        <n v="82.339996"/>
        <n v="82.349998"/>
        <n v="82.379997"/>
        <n v="82.389999"/>
        <n v="82.400002"/>
        <n v="82.410004"/>
        <n v="82.459999"/>
        <n v="82.470001"/>
        <n v="82.480003"/>
        <n v="82.510002"/>
        <n v="82.519997"/>
        <n v="82.540001"/>
        <n v="82.550003"/>
        <n v="82.559998"/>
        <n v="82.57"/>
        <n v="82.580002"/>
        <n v="82.589996"/>
        <n v="82.599998"/>
        <n v="82.620003"/>
        <n v="82.629997"/>
        <n v="82.650002"/>
        <n v="82.660004"/>
        <n v="82.68"/>
        <n v="82.690002"/>
        <n v="82.709999"/>
        <n v="82.720001"/>
        <n v="82.730003"/>
        <n v="82.739998"/>
        <n v="82.760002"/>
        <n v="82.769997"/>
        <n v="82.800003"/>
        <n v="82.82"/>
        <n v="82.830002"/>
        <n v="82.839996"/>
        <n v="82.860001"/>
        <n v="82.870003"/>
        <n v="82.889999"/>
        <n v="82.919998"/>
        <n v="82.93"/>
        <n v="82.940002"/>
        <n v="82.949997"/>
        <n v="82.959999"/>
        <n v="82.970001"/>
        <n v="82.989998"/>
        <n v="83"/>
        <n v="83.010002"/>
        <n v="83.019997"/>
        <n v="83.040001"/>
        <n v="83.059998"/>
        <n v="83.089996"/>
        <n v="83.110001"/>
        <n v="83.120003"/>
        <n v="83.160004"/>
        <n v="83.169998"/>
        <n v="83.190002"/>
        <n v="83.230003"/>
        <n v="83.239998"/>
        <n v="83.260002"/>
        <n v="83.279999"/>
        <n v="83.300003"/>
        <n v="83.309998"/>
        <n v="83.32"/>
        <n v="83.339996"/>
        <n v="83.349998"/>
        <n v="83.370003"/>
        <n v="83.419998"/>
        <n v="83.440002"/>
        <n v="83.459999"/>
        <n v="83.470001"/>
        <n v="83.489998"/>
        <n v="83.529999"/>
        <n v="83.550003"/>
        <n v="83.559998"/>
        <n v="83.610001"/>
        <n v="83.629997"/>
        <n v="83.650002"/>
        <n v="83.660004"/>
        <n v="83.669998"/>
        <n v="83.68"/>
        <n v="83.690002"/>
        <n v="83.709999"/>
        <n v="83.720001"/>
        <n v="83.730003"/>
        <n v="83.75"/>
        <n v="83.769997"/>
        <n v="83.779999"/>
        <n v="83.809998"/>
        <n v="83.82"/>
        <n v="83.830002"/>
        <n v="83.839996"/>
        <n v="83.860001"/>
        <n v="83.870003"/>
        <n v="83.879997"/>
        <n v="83.900002"/>
        <n v="83.910004"/>
        <n v="83.919998"/>
        <n v="83.949997"/>
        <n v="83.959999"/>
        <n v="83.970001"/>
        <n v="83.989998"/>
        <n v="84"/>
        <n v="84.010002"/>
        <n v="84.019997"/>
        <n v="84.029999"/>
        <n v="84.040001"/>
        <n v="84.059998"/>
        <n v="84.07"/>
        <n v="84.080002"/>
        <n v="84.120003"/>
        <n v="84.150002"/>
        <n v="84.160004"/>
        <n v="84.190002"/>
        <n v="84.199997"/>
        <n v="84.209999"/>
        <n v="84.220001"/>
        <n v="84.230003"/>
        <n v="84.269997"/>
        <n v="84.279999"/>
        <n v="84.309998"/>
        <n v="84.32"/>
        <n v="84.339996"/>
        <n v="84.349998"/>
        <n v="84.360001"/>
        <n v="84.410004"/>
        <n v="84.419998"/>
        <n v="84.43"/>
        <n v="84.449997"/>
        <n v="84.459999"/>
        <n v="84.480003"/>
        <n v="84.489998"/>
        <n v="84.5"/>
        <n v="84.510002"/>
        <n v="84.529999"/>
        <n v="84.550003"/>
        <n v="84.559998"/>
        <n v="84.57"/>
        <n v="84.589996"/>
        <n v="84.610001"/>
        <n v="84.620003"/>
        <n v="84.629997"/>
        <n v="84.639999"/>
        <n v="84.650002"/>
        <n v="84.68"/>
        <n v="84.690002"/>
        <n v="84.720001"/>
        <n v="84.730003"/>
        <n v="84.739998"/>
        <n v="84.75"/>
        <n v="84.760002"/>
        <n v="84.769997"/>
        <n v="84.779999"/>
        <n v="84.790001"/>
        <n v="84.809998"/>
        <n v="84.82"/>
        <n v="84.830002"/>
        <n v="84.839996"/>
        <n v="84.900002"/>
        <n v="84.910004"/>
        <n v="84.940002"/>
        <n v="84.959999"/>
        <n v="84.970001"/>
        <n v="84.980003"/>
        <n v="84.989998"/>
        <n v="85"/>
        <n v="85.010002"/>
        <n v="85.040001"/>
        <n v="85.059998"/>
        <n v="85.07"/>
        <n v="85.080002"/>
        <n v="85.089996"/>
        <n v="85.099998"/>
        <n v="85.110001"/>
        <n v="85.139999"/>
        <n v="85.169998"/>
        <n v="85.190002"/>
        <n v="85.199997"/>
        <n v="85.209999"/>
        <n v="85.239998"/>
        <n v="85.25"/>
        <n v="85.279999"/>
        <n v="85.300003"/>
        <n v="85.309998"/>
        <n v="85.32"/>
        <n v="85.339996"/>
        <n v="85.349998"/>
        <n v="85.379997"/>
        <n v="85.400002"/>
        <n v="85.410004"/>
        <n v="85.419998"/>
        <n v="85.449997"/>
        <n v="85.459999"/>
        <n v="85.470001"/>
        <n v="85.489998"/>
        <n v="85.529999"/>
        <n v="85.550003"/>
        <n v="85.559998"/>
        <n v="85.599998"/>
        <n v="85.610001"/>
        <n v="85.620003"/>
        <n v="85.650002"/>
        <n v="85.690002"/>
        <n v="85.699997"/>
        <n v="85.709999"/>
        <n v="85.739998"/>
        <n v="85.75"/>
        <n v="85.760002"/>
        <n v="85.769997"/>
        <n v="85.839996"/>
        <n v="85.860001"/>
        <n v="85.889999"/>
        <n v="85.900002"/>
        <n v="85.919998"/>
        <n v="85.93"/>
        <n v="85.940002"/>
        <n v="85.970001"/>
        <n v="85.980003"/>
        <n v="85.989998"/>
        <n v="86.010002"/>
        <n v="86.019997"/>
        <n v="86.040001"/>
        <n v="86.099998"/>
        <n v="86.120003"/>
        <n v="86.129997"/>
        <n v="86.160004"/>
        <n v="86.169998"/>
        <n v="86.190002"/>
        <n v="86.220001"/>
        <n v="86.230003"/>
        <n v="86.239998"/>
        <n v="86.300003"/>
        <n v="86.309998"/>
        <n v="86.32"/>
        <n v="86.339996"/>
        <n v="86.360001"/>
        <n v="86.370003"/>
        <n v="86.379997"/>
        <n v="86.419998"/>
        <n v="86.43"/>
        <n v="86.459999"/>
        <n v="86.470001"/>
        <n v="86.480003"/>
        <n v="86.489998"/>
        <n v="86.5"/>
        <n v="86.510002"/>
        <n v="86.519997"/>
        <n v="86.529999"/>
        <n v="86.550003"/>
        <n v="86.57"/>
        <n v="86.589996"/>
        <n v="86.599998"/>
        <n v="86.620003"/>
        <n v="86.629997"/>
        <n v="86.660004"/>
        <n v="86.669998"/>
        <n v="86.68"/>
        <n v="86.690002"/>
        <n v="86.709999"/>
        <n v="86.720001"/>
        <n v="86.730003"/>
        <n v="86.739998"/>
        <n v="86.760002"/>
        <n v="86.769997"/>
        <n v="86.779999"/>
        <n v="86.790001"/>
        <n v="86.809998"/>
        <n v="86.830002"/>
        <n v="86.839996"/>
        <n v="86.849998"/>
        <n v="86.870003"/>
        <n v="86.900002"/>
        <n v="86.919998"/>
        <n v="86.93"/>
        <n v="86.940002"/>
        <n v="86.959999"/>
        <n v="86.980003"/>
        <n v="86.989998"/>
        <n v="87"/>
        <n v="87.010002"/>
        <n v="87.019997"/>
        <n v="87.050003"/>
        <n v="87.059998"/>
        <n v="87.080002"/>
        <n v="87.089996"/>
        <n v="87.110001"/>
        <n v="87.139999"/>
        <n v="87.150002"/>
        <n v="87.160004"/>
        <n v="87.190002"/>
        <n v="87.199997"/>
        <n v="87.220001"/>
        <n v="87.230003"/>
        <n v="87.25"/>
        <n v="87.260002"/>
        <n v="87.269997"/>
        <n v="87.279999"/>
        <n v="87.300003"/>
        <n v="87.309998"/>
        <n v="87.32"/>
        <n v="87.349998"/>
        <n v="87.360001"/>
        <n v="87.370003"/>
        <n v="87.379997"/>
        <n v="87.400002"/>
        <n v="87.410004"/>
        <n v="87.440002"/>
        <n v="87.449997"/>
        <n v="87.470001"/>
        <n v="87.480003"/>
        <n v="87.489998"/>
        <n v="87.510002"/>
        <n v="87.519997"/>
        <n v="87.57"/>
        <n v="87.589996"/>
        <n v="87.599998"/>
        <n v="87.660004"/>
        <n v="87.669998"/>
        <n v="87.68"/>
        <n v="87.690002"/>
        <n v="87.699997"/>
        <n v="87.730003"/>
        <n v="87.75"/>
        <n v="87.760002"/>
        <n v="87.769997"/>
        <n v="87.800003"/>
        <n v="87.809998"/>
        <n v="87.82"/>
        <n v="87.830002"/>
        <n v="87.849998"/>
        <n v="87.889999"/>
        <n v="87.900002"/>
        <n v="87.910004"/>
        <n v="87.93"/>
        <n v="87.949997"/>
        <n v="87.970001"/>
        <n v="88"/>
        <n v="88.029999"/>
        <n v="88.040001"/>
        <n v="88.050003"/>
        <n v="88.07"/>
        <n v="88.120003"/>
        <n v="88.129997"/>
        <n v="88.160004"/>
        <n v="88.18"/>
        <n v="88.199997"/>
        <n v="88.209999"/>
        <n v="88.230003"/>
        <n v="88.269997"/>
        <n v="88.290001"/>
        <n v="88.309998"/>
        <n v="88.339996"/>
        <n v="88.349998"/>
        <n v="88.370003"/>
        <n v="88.419998"/>
        <n v="88.440002"/>
        <n v="88.449997"/>
        <n v="88.470001"/>
        <n v="88.489998"/>
        <n v="88.5"/>
        <n v="88.529999"/>
        <n v="88.559998"/>
        <n v="88.580002"/>
        <n v="88.610001"/>
        <n v="88.639999"/>
        <n v="88.650002"/>
        <n v="88.660004"/>
        <n v="88.669998"/>
        <n v="88.68"/>
        <n v="88.699997"/>
        <n v="88.709999"/>
        <n v="88.739998"/>
        <n v="88.790001"/>
        <n v="88.809998"/>
        <n v="88.839996"/>
        <n v="88.870003"/>
        <n v="88.879997"/>
        <n v="88.900002"/>
        <n v="88.910004"/>
        <n v="88.93"/>
        <n v="88.980003"/>
        <n v="88.989998"/>
        <n v="89.029999"/>
        <n v="89.040001"/>
        <n v="89.07"/>
        <n v="89.080002"/>
        <n v="89.089996"/>
        <n v="89.120003"/>
        <n v="89.129997"/>
        <n v="89.139999"/>
        <n v="89.150002"/>
        <n v="89.160004"/>
        <n v="89.169998"/>
        <n v="89.190002"/>
        <n v="89.199997"/>
        <n v="89.209999"/>
        <n v="89.220001"/>
        <n v="89.25"/>
        <n v="89.260002"/>
        <n v="89.269997"/>
        <n v="89.279999"/>
        <n v="89.300003"/>
        <n v="89.309998"/>
        <n v="89.330002"/>
        <n v="89.339996"/>
        <n v="89.349998"/>
        <n v="89.360001"/>
        <n v="89.370003"/>
        <n v="89.379997"/>
        <n v="89.400002"/>
        <n v="89.410004"/>
        <n v="89.419998"/>
        <n v="89.43"/>
        <n v="89.470001"/>
        <n v="89.480003"/>
        <n v="89.519997"/>
        <n v="89.529999"/>
        <n v="89.540001"/>
        <n v="89.559998"/>
        <n v="89.580002"/>
        <n v="89.589996"/>
        <n v="89.599998"/>
        <n v="89.610001"/>
        <n v="89.620003"/>
        <n v="89.660004"/>
        <n v="89.709999"/>
        <n v="89.739998"/>
        <n v="89.75"/>
        <n v="89.830002"/>
        <n v="89.849998"/>
        <n v="89.860001"/>
        <n v="89.870003"/>
        <n v="89.879997"/>
        <n v="89.889999"/>
        <n v="89.910004"/>
        <n v="89.940002"/>
        <n v="89.959999"/>
        <n v="89.970001"/>
        <n v="90"/>
        <n v="90.019997"/>
        <n v="90.029999"/>
        <n v="90.040001"/>
        <n v="90.059998"/>
        <n v="90.080002"/>
        <n v="90.089996"/>
        <n v="90.099998"/>
        <n v="90.120003"/>
        <n v="90.139999"/>
        <n v="90.160004"/>
        <n v="90.18"/>
        <n v="90.190002"/>
        <n v="90.220001"/>
        <n v="90.260002"/>
        <n v="90.269997"/>
        <n v="90.290001"/>
        <n v="90.300003"/>
        <n v="90.32"/>
        <n v="90.339996"/>
        <n v="90.370003"/>
        <n v="90.379997"/>
        <n v="90.389999"/>
        <n v="90.400002"/>
        <n v="90.419998"/>
        <n v="90.43"/>
        <n v="90.440002"/>
        <n v="90.449997"/>
        <n v="90.459999"/>
        <n v="90.470001"/>
        <n v="90.489998"/>
        <n v="90.550003"/>
        <n v="90.57"/>
        <n v="90.589996"/>
        <n v="90.639999"/>
        <n v="90.660004"/>
        <n v="90.68"/>
        <n v="90.690002"/>
        <n v="90.720001"/>
        <n v="90.730003"/>
        <n v="90.739998"/>
        <n v="90.75"/>
        <n v="90.760002"/>
        <n v="90.769997"/>
        <n v="90.809998"/>
        <n v="90.82"/>
        <n v="90.830002"/>
        <n v="90.860001"/>
        <n v="90.879997"/>
        <n v="90.889999"/>
        <n v="90.900002"/>
        <n v="90.949997"/>
        <n v="90.970001"/>
        <n v="90.980003"/>
        <n v="91"/>
        <n v="91.019997"/>
        <n v="91.059998"/>
        <n v="91.07"/>
        <n v="91.080002"/>
        <n v="91.089996"/>
        <n v="91.099998"/>
        <n v="91.110001"/>
        <n v="91.120003"/>
        <n v="91.139999"/>
        <n v="91.150002"/>
        <n v="91.160004"/>
        <n v="91.199997"/>
        <n v="91.209999"/>
        <n v="91.220001"/>
        <n v="91.25"/>
        <n v="91.279999"/>
        <n v="91.290001"/>
        <n v="91.32"/>
        <n v="91.330002"/>
        <n v="91.339996"/>
        <n v="91.379997"/>
        <n v="91.389999"/>
        <n v="91.410004"/>
        <n v="91.419998"/>
        <n v="91.43"/>
        <n v="91.440002"/>
        <n v="91.449997"/>
        <n v="91.459999"/>
        <n v="91.470001"/>
        <n v="91.480003"/>
        <n v="91.5"/>
        <n v="91.510002"/>
        <n v="91.529999"/>
        <n v="91.540001"/>
        <n v="91.550003"/>
        <n v="91.559998"/>
        <n v="91.57"/>
        <n v="91.580002"/>
        <n v="91.589996"/>
        <n v="91.599998"/>
        <n v="91.610001"/>
        <n v="91.620003"/>
        <n v="91.629997"/>
        <n v="91.650002"/>
        <n v="91.660004"/>
        <n v="91.690002"/>
        <n v="91.720001"/>
        <n v="91.730003"/>
        <n v="91.739998"/>
        <n v="91.75"/>
        <n v="91.760002"/>
        <n v="91.790001"/>
        <n v="91.800003"/>
        <n v="91.82"/>
        <n v="91.830002"/>
        <n v="91.839996"/>
        <n v="91.849998"/>
        <n v="91.860001"/>
        <n v="91.870003"/>
        <n v="91.879997"/>
        <n v="91.889999"/>
        <n v="91.900002"/>
        <n v="91.940002"/>
        <n v="91.959999"/>
        <n v="91.970001"/>
        <n v="92"/>
        <n v="92.010002"/>
        <n v="92.019997"/>
        <n v="92.029999"/>
        <n v="92.050003"/>
        <n v="92.059998"/>
        <n v="92.07"/>
        <n v="92.080002"/>
        <n v="92.099998"/>
        <n v="92.110001"/>
        <n v="92.120003"/>
        <n v="92.129997"/>
        <n v="92.139999"/>
        <n v="92.150002"/>
        <n v="92.160004"/>
        <n v="92.169998"/>
        <n v="92.18"/>
        <n v="92.190002"/>
        <n v="92.199997"/>
        <n v="92.209999"/>
        <n v="92.220001"/>
        <n v="92.230003"/>
        <n v="92.25"/>
        <n v="92.260002"/>
        <n v="92.300003"/>
        <n v="92.32"/>
        <n v="92.330002"/>
        <n v="92.339996"/>
        <n v="92.349998"/>
        <n v="92.379997"/>
        <n v="92.389999"/>
        <n v="92.400002"/>
        <n v="92.410004"/>
        <n v="92.440002"/>
        <n v="92.449997"/>
        <n v="92.459999"/>
        <n v="92.470001"/>
        <n v="92.480003"/>
        <n v="92.489998"/>
        <n v="92.5"/>
        <n v="92.510002"/>
        <n v="92.519997"/>
        <n v="92.529999"/>
        <n v="92.550003"/>
        <n v="92.57"/>
        <n v="92.580002"/>
        <n v="92.589996"/>
        <n v="92.599998"/>
        <n v="92.610001"/>
        <n v="92.620003"/>
        <n v="92.629997"/>
        <n v="92.639999"/>
        <n v="92.650002"/>
        <n v="92.660004"/>
        <n v="92.690002"/>
        <n v="92.720001"/>
        <n v="92.730003"/>
        <n v="92.739998"/>
        <n v="92.75"/>
        <n v="92.760002"/>
        <n v="92.779999"/>
        <n v="92.790001"/>
        <n v="92.800003"/>
        <n v="92.809998"/>
        <n v="92.82"/>
        <n v="92.830002"/>
        <n v="92.839996"/>
        <n v="92.849998"/>
        <n v="92.860001"/>
        <n v="92.889999"/>
        <n v="92.900002"/>
        <n v="92.910004"/>
        <n v="92.919998"/>
        <n v="92.940002"/>
        <n v="92.949997"/>
        <n v="92.959999"/>
        <n v="92.970001"/>
        <n v="92.980003"/>
        <n v="92.989998"/>
        <n v="93.010002"/>
        <n v="93.019997"/>
        <n v="93.029999"/>
        <n v="93.040001"/>
        <n v="93.050003"/>
        <n v="93.059998"/>
        <n v="93.089996"/>
        <n v="93.099998"/>
        <n v="93.110001"/>
        <n v="93.120003"/>
        <n v="93.129997"/>
        <n v="93.150002"/>
        <n v="93.160004"/>
        <n v="93.169998"/>
        <n v="93.199997"/>
        <n v="93.220001"/>
        <n v="93.239998"/>
        <n v="93.25"/>
        <n v="93.279999"/>
        <n v="93.290001"/>
        <n v="93.300003"/>
        <n v="93.32"/>
        <n v="93.339996"/>
        <n v="93.349998"/>
        <n v="93.360001"/>
        <n v="93.370003"/>
        <n v="93.410004"/>
        <n v="93.440002"/>
        <n v="93.449997"/>
        <n v="93.459999"/>
        <n v="93.470001"/>
        <n v="93.480003"/>
        <n v="93.489998"/>
        <n v="93.5"/>
        <n v="93.519997"/>
        <n v="93.529999"/>
        <n v="93.540001"/>
        <n v="93.580002"/>
        <n v="93.589996"/>
        <n v="93.599998"/>
        <n v="93.610001"/>
        <n v="93.620003"/>
        <n v="93.629997"/>
        <n v="93.639999"/>
        <n v="93.669998"/>
        <n v="93.68"/>
        <n v="93.690002"/>
        <n v="93.709999"/>
        <n v="93.720001"/>
        <n v="93.730003"/>
        <n v="93.739998"/>
        <n v="93.75"/>
        <n v="93.760002"/>
        <n v="93.769997"/>
        <n v="93.779999"/>
        <n v="93.790001"/>
        <n v="93.800003"/>
        <n v="93.830002"/>
        <n v="93.839996"/>
        <n v="93.849998"/>
        <n v="93.860001"/>
        <n v="93.889999"/>
        <n v="93.910004"/>
        <n v="93.940002"/>
        <n v="93.949997"/>
        <n v="93.959999"/>
        <n v="93.970001"/>
        <n v="93.980003"/>
        <n v="94.010002"/>
        <n v="94.059998"/>
        <n v="94.07"/>
        <n v="94.080002"/>
        <n v="94.089996"/>
        <n v="94.099998"/>
        <n v="94.120003"/>
        <n v="94.169998"/>
        <n v="94.18"/>
        <n v="94.190002"/>
        <n v="94.199997"/>
        <n v="94.209999"/>
        <n v="94.220001"/>
        <n v="94.230003"/>
        <n v="94.25"/>
        <n v="94.260002"/>
        <n v="94.279999"/>
        <n v="94.290001"/>
        <n v="94.300003"/>
        <n v="94.309998"/>
        <n v="94.32"/>
        <n v="94.370003"/>
        <n v="94.379997"/>
        <n v="94.389999"/>
        <n v="94.400002"/>
        <n v="94.410004"/>
        <n v="94.43"/>
        <n v="94.440002"/>
        <n v="94.459999"/>
        <n v="94.489998"/>
        <n v="94.519997"/>
        <n v="94.540001"/>
        <n v="94.550003"/>
        <n v="94.599998"/>
        <n v="94.610001"/>
        <n v="94.620003"/>
        <n v="94.629997"/>
        <n v="94.650002"/>
        <n v="94.669998"/>
        <n v="94.68"/>
        <n v="94.769997"/>
        <n v="94.790001"/>
        <n v="94.82"/>
        <n v="94.830002"/>
        <n v="94.839996"/>
        <n v="94.860001"/>
        <n v="94.870003"/>
        <n v="94.910004"/>
        <n v="94.940002"/>
        <n v="94.959999"/>
        <n v="94.980003"/>
        <n v="95"/>
        <n v="95.010002"/>
        <n v="95.029999"/>
        <n v="95.050003"/>
        <n v="95.059998"/>
        <n v="95.07"/>
        <n v="95.080002"/>
        <n v="95.089996"/>
        <n v="95.099998"/>
        <n v="95.110001"/>
        <n v="95.120003"/>
        <n v="95.129997"/>
        <n v="95.139999"/>
        <n v="95.150002"/>
        <n v="95.18"/>
        <n v="95.190002"/>
        <n v="95.199997"/>
        <n v="95.209999"/>
        <n v="95.230003"/>
        <n v="95.239998"/>
        <n v="95.25"/>
        <n v="95.269997"/>
        <n v="95.279999"/>
        <n v="95.290001"/>
        <n v="95.309998"/>
        <n v="95.32"/>
        <n v="95.330002"/>
        <n v="95.339996"/>
        <n v="95.349998"/>
        <n v="95.370003"/>
        <n v="95.379997"/>
        <n v="95.400002"/>
        <n v="95.410004"/>
        <n v="95.419998"/>
        <n v="95.459999"/>
        <n v="95.480003"/>
        <n v="95.5"/>
        <n v="95.540001"/>
        <n v="95.550003"/>
        <n v="95.559998"/>
        <n v="95.57"/>
        <n v="95.580002"/>
        <n v="95.589996"/>
        <n v="95.599998"/>
        <n v="95.610001"/>
        <n v="95.629997"/>
        <n v="95.639999"/>
        <n v="95.650002"/>
        <n v="95.660004"/>
        <n v="95.68"/>
        <n v="95.690002"/>
        <n v="95.730003"/>
        <n v="95.75"/>
        <n v="95.760002"/>
        <n v="95.769997"/>
        <n v="95.790001"/>
        <n v="95.800003"/>
        <n v="95.82"/>
        <n v="95.870003"/>
        <n v="95.879997"/>
        <n v="95.889999"/>
        <n v="95.900002"/>
        <n v="95.919998"/>
        <n v="95.93"/>
        <n v="95.949997"/>
        <n v="95.959999"/>
        <n v="95.970001"/>
        <n v="95.980003"/>
        <n v="96.010002"/>
        <n v="96.019997"/>
        <n v="96.029999"/>
        <n v="96.040001"/>
        <n v="96.050003"/>
        <n v="96.080002"/>
        <n v="96.089996"/>
        <n v="96.139999"/>
        <n v="96.160004"/>
        <n v="96.169998"/>
        <n v="96.190002"/>
        <n v="96.199997"/>
        <n v="96.209999"/>
        <n v="96.220001"/>
        <n v="96.230003"/>
        <n v="96.239998"/>
        <n v="96.25"/>
        <n v="96.260002"/>
        <n v="96.269997"/>
        <n v="96.300003"/>
        <n v="96.330002"/>
        <n v="96.370003"/>
        <n v="96.379997"/>
        <n v="96.410004"/>
        <n v="96.419998"/>
        <n v="96.43"/>
        <n v="96.449997"/>
        <n v="96.489998"/>
        <n v="96.519997"/>
        <n v="96.529999"/>
        <n v="96.540001"/>
        <n v="96.550003"/>
        <n v="96.559998"/>
        <n v="96.57"/>
        <n v="96.580002"/>
        <n v="96.589996"/>
        <n v="96.629997"/>
        <n v="96.639999"/>
        <n v="96.669998"/>
        <n v="96.68"/>
        <n v="96.699997"/>
        <n v="96.709999"/>
        <n v="96.720001"/>
        <n v="96.730003"/>
        <n v="96.75"/>
        <n v="96.760002"/>
        <n v="96.769997"/>
        <n v="96.779999"/>
        <n v="96.790001"/>
        <n v="96.800003"/>
        <n v="96.82"/>
        <n v="96.849998"/>
        <n v="96.860001"/>
        <n v="96.900002"/>
        <n v="96.910004"/>
        <n v="96.919998"/>
        <n v="96.93"/>
        <n v="96.940002"/>
        <n v="96.949997"/>
        <n v="96.970001"/>
        <n v="96.980003"/>
        <n v="97"/>
        <n v="97.010002"/>
        <n v="97.050003"/>
        <n v="97.059998"/>
        <n v="97.080002"/>
        <n v="97.089996"/>
        <n v="97.120003"/>
        <n v="97.129997"/>
        <n v="97.139999"/>
        <n v="97.150002"/>
        <n v="97.160004"/>
        <n v="97.18"/>
        <n v="97.190002"/>
        <n v="97.209999"/>
        <n v="97.239998"/>
        <n v="97.260002"/>
        <n v="97.290001"/>
        <n v="97.309998"/>
        <n v="97.32"/>
        <n v="97.330002"/>
        <n v="97.349998"/>
        <n v="97.389999"/>
        <n v="97.43"/>
        <n v="97.440002"/>
        <n v="97.449997"/>
        <n v="97.459999"/>
        <n v="97.470001"/>
        <n v="97.489998"/>
        <n v="97.510002"/>
        <n v="97.540001"/>
        <n v="97.550003"/>
        <n v="97.559998"/>
        <n v="97.589996"/>
        <n v="97.620003"/>
        <n v="97.629997"/>
        <n v="97.650002"/>
        <n v="97.660004"/>
        <n v="97.669998"/>
        <n v="97.690002"/>
        <n v="97.699997"/>
        <n v="97.75"/>
        <n v="97.760002"/>
        <n v="97.769997"/>
        <n v="97.790001"/>
        <n v="97.800003"/>
        <n v="97.830002"/>
        <n v="97.849998"/>
        <n v="97.860001"/>
        <n v="97.870003"/>
        <n v="97.879997"/>
        <n v="97.889999"/>
        <n v="97.900002"/>
        <n v="97.93"/>
        <n v="97.940002"/>
        <n v="97.959999"/>
        <n v="97.980003"/>
        <n v="97.989998"/>
        <n v="98"/>
        <n v="98.010002"/>
        <n v="98.019997"/>
        <n v="98.029999"/>
        <n v="98.040001"/>
        <n v="98.059998"/>
        <n v="98.07"/>
        <n v="98.080002"/>
        <n v="98.110001"/>
        <n v="98.129997"/>
        <n v="98.150002"/>
        <n v="98.160004"/>
        <n v="98.18"/>
        <n v="98.190002"/>
        <n v="98.209999"/>
        <n v="98.220001"/>
        <n v="98.230003"/>
        <n v="98.260002"/>
        <n v="98.269997"/>
        <n v="98.290001"/>
        <n v="98.300003"/>
        <n v="98.309998"/>
        <n v="98.330002"/>
        <n v="98.349998"/>
        <n v="98.360001"/>
        <n v="98.370003"/>
        <n v="98.379997"/>
        <n v="98.400002"/>
        <n v="98.410004"/>
        <n v="98.440002"/>
        <n v="98.449997"/>
        <n v="98.459999"/>
        <n v="98.470001"/>
        <n v="98.489998"/>
        <n v="98.5"/>
        <n v="98.540001"/>
        <n v="98.550003"/>
        <n v="98.57"/>
        <n v="98.580002"/>
        <n v="98.589996"/>
        <n v="98.610001"/>
        <n v="98.620003"/>
        <n v="98.629997"/>
        <n v="98.639999"/>
        <n v="98.660004"/>
        <n v="98.669998"/>
        <n v="98.68"/>
        <n v="98.699997"/>
        <n v="98.709999"/>
        <n v="98.720001"/>
        <n v="98.730003"/>
        <n v="98.739998"/>
        <n v="98.760002"/>
        <n v="98.779999"/>
        <n v="98.82"/>
        <n v="98.830002"/>
        <n v="98.849998"/>
        <n v="98.870003"/>
        <n v="98.879997"/>
        <n v="98.889999"/>
        <n v="98.93"/>
        <n v="98.949997"/>
        <n v="98.959999"/>
        <n v="98.970001"/>
        <n v="98.980003"/>
        <n v="98.989998"/>
        <n v="99"/>
        <n v="99.010002"/>
        <n v="99.029999"/>
        <n v="99.040001"/>
        <n v="99.050003"/>
        <n v="99.059998"/>
        <n v="99.07"/>
        <n v="99.089996"/>
        <n v="99.099998"/>
        <n v="99.110001"/>
        <n v="99.120003"/>
        <n v="99.129997"/>
        <n v="99.139999"/>
        <n v="99.150002"/>
        <n v="99.169998"/>
        <n v="99.18"/>
        <n v="99.220001"/>
        <n v="99.239998"/>
        <n v="99.25"/>
        <n v="99.260002"/>
        <n v="99.269997"/>
        <n v="99.279999"/>
        <n v="99.290001"/>
        <n v="99.300003"/>
        <n v="99.32"/>
        <n v="99.330002"/>
        <n v="99.339996"/>
        <n v="99.349998"/>
        <n v="99.360001"/>
        <n v="99.370003"/>
        <n v="99.379997"/>
        <n v="99.389999"/>
        <n v="99.400002"/>
        <n v="99.419998"/>
        <n v="99.440002"/>
        <n v="99.449997"/>
        <n v="99.459999"/>
        <n v="99.480003"/>
        <n v="99.510002"/>
        <n v="99.529999"/>
        <n v="99.540001"/>
        <n v="99.559998"/>
        <n v="99.57"/>
        <n v="99.580002"/>
        <n v="99.589996"/>
        <n v="99.599998"/>
        <n v="99.610001"/>
        <n v="99.620003"/>
        <n v="99.629997"/>
        <n v="99.639999"/>
        <n v="99.650002"/>
        <n v="99.68"/>
        <n v="99.720001"/>
        <n v="99.75"/>
        <n v="99.769997"/>
        <n v="99.790001"/>
        <n v="99.82"/>
        <n v="99.830002"/>
        <n v="99.839996"/>
        <n v="99.849998"/>
        <n v="99.870003"/>
        <n v="99.879997"/>
        <n v="99.910004"/>
        <n v="99.93"/>
        <n v="99.949997"/>
        <n v="99.959999"/>
        <n v="99.989998"/>
        <n v="100"/>
        <n v="100.019997"/>
        <n v="100.040001"/>
        <n v="100.050003"/>
        <n v="100.07"/>
        <n v="100.089996"/>
        <n v="100.120003"/>
        <n v="100.150002"/>
        <n v="100.160004"/>
        <n v="100.18"/>
        <n v="100.190002"/>
        <n v="100.199997"/>
        <n v="100.209999"/>
        <n v="100.230003"/>
        <n v="100.239998"/>
        <n v="100.25"/>
        <n v="100.269997"/>
        <n v="100.279999"/>
        <n v="100.309998"/>
        <n v="100.32"/>
        <n v="100.339996"/>
        <n v="100.349998"/>
        <n v="100.379997"/>
        <n v="100.389999"/>
        <n v="100.400002"/>
        <n v="100.410004"/>
        <n v="100.43"/>
        <n v="100.440002"/>
        <n v="100.459999"/>
        <n v="100.480003"/>
        <n v="100.489998"/>
        <n v="100.510002"/>
        <n v="100.540001"/>
        <n v="100.550003"/>
        <n v="100.559998"/>
        <n v="100.57"/>
        <n v="100.599998"/>
        <n v="100.610001"/>
        <n v="100.620003"/>
        <n v="100.629997"/>
        <n v="100.639999"/>
        <n v="100.650002"/>
        <n v="100.669998"/>
        <n v="100.690002"/>
        <n v="100.699997"/>
        <n v="100.709999"/>
        <n v="100.730003"/>
        <n v="100.75"/>
        <n v="100.760002"/>
        <n v="100.779999"/>
        <n v="100.790001"/>
        <n v="100.800003"/>
        <n v="100.809998"/>
        <n v="100.839996"/>
        <n v="100.860001"/>
        <n v="100.879997"/>
        <n v="100.889999"/>
        <n v="100.900002"/>
        <n v="100.910004"/>
        <n v="100.919998"/>
        <n v="100.93"/>
        <n v="100.940002"/>
        <n v="100.959999"/>
        <n v="100.970001"/>
        <n v="100.980003"/>
        <n v="100.989998"/>
        <n v="101"/>
        <n v="101.010002"/>
        <n v="101.029999"/>
        <n v="101.040001"/>
        <n v="101.050003"/>
        <n v="101.059998"/>
        <n v="101.07"/>
        <n v="101.080002"/>
        <n v="101.089996"/>
        <n v="101.110001"/>
        <n v="101.129997"/>
        <n v="101.139999"/>
        <n v="101.150002"/>
        <n v="101.169998"/>
        <n v="101.230003"/>
        <n v="101.239998"/>
        <n v="101.290001"/>
        <n v="101.309998"/>
        <n v="101.32"/>
        <n v="101.330002"/>
        <n v="101.339996"/>
        <n v="101.360001"/>
        <n v="101.370003"/>
        <n v="101.379997"/>
        <n v="101.389999"/>
        <n v="101.400002"/>
        <n v="101.410004"/>
        <n v="101.419998"/>
        <n v="101.43"/>
        <n v="101.449997"/>
        <n v="101.459999"/>
        <n v="101.470001"/>
        <n v="101.5"/>
        <n v="101.510002"/>
        <n v="101.529999"/>
        <n v="101.540001"/>
        <n v="101.550003"/>
        <n v="101.559998"/>
        <n v="101.57"/>
        <n v="101.580002"/>
        <n v="101.599998"/>
        <n v="101.610001"/>
        <n v="101.620003"/>
        <n v="101.629997"/>
        <n v="101.650002"/>
        <n v="101.68"/>
        <n v="101.690002"/>
        <n v="101.720001"/>
        <n v="101.739998"/>
        <n v="101.769997"/>
        <n v="101.779999"/>
        <n v="101.790001"/>
        <n v="101.800003"/>
        <n v="101.809998"/>
        <n v="101.830002"/>
        <n v="101.839996"/>
        <n v="101.849998"/>
        <n v="101.860001"/>
        <n v="101.879997"/>
        <n v="101.889999"/>
        <n v="101.900002"/>
        <n v="101.910004"/>
        <n v="101.919998"/>
        <n v="101.93"/>
        <n v="101.940002"/>
        <n v="101.949997"/>
        <n v="101.959999"/>
        <n v="101.970001"/>
        <n v="101.980003"/>
        <n v="102.010002"/>
        <n v="102.019997"/>
        <n v="102.050003"/>
        <n v="102.059998"/>
        <n v="102.080002"/>
        <n v="102.089996"/>
        <n v="102.099998"/>
        <n v="102.110001"/>
        <n v="102.120003"/>
        <n v="102.160004"/>
        <n v="102.169998"/>
        <n v="102.190002"/>
        <n v="102.209999"/>
        <n v="102.220001"/>
        <n v="102.260002"/>
        <n v="102.279999"/>
        <n v="102.290001"/>
        <n v="102.300003"/>
        <n v="102.309998"/>
        <n v="102.32"/>
        <n v="102.330002"/>
        <n v="102.339996"/>
        <n v="102.360001"/>
        <n v="102.370003"/>
        <n v="102.379997"/>
        <n v="102.389999"/>
        <n v="102.400002"/>
        <n v="102.419998"/>
        <n v="102.43"/>
        <n v="102.440002"/>
        <n v="102.449997"/>
        <n v="102.459999"/>
        <n v="102.470001"/>
        <n v="102.5"/>
        <n v="102.510002"/>
        <n v="102.519997"/>
        <n v="102.529999"/>
        <n v="102.540001"/>
        <n v="102.550003"/>
        <n v="102.559998"/>
        <n v="102.57"/>
        <n v="102.589996"/>
        <n v="102.599998"/>
        <n v="102.610001"/>
        <n v="102.620003"/>
        <n v="102.639999"/>
        <n v="102.650002"/>
        <n v="102.660004"/>
        <n v="102.669998"/>
        <n v="102.68"/>
        <n v="102.690002"/>
        <n v="102.709999"/>
        <n v="102.720001"/>
        <n v="102.730003"/>
        <n v="102.739998"/>
        <n v="102.75"/>
        <n v="102.760002"/>
        <n v="102.769997"/>
        <n v="102.790001"/>
        <n v="102.809998"/>
        <n v="102.82"/>
        <n v="102.830002"/>
        <n v="102.839996"/>
        <n v="102.849998"/>
        <n v="102.870003"/>
        <n v="102.879997"/>
        <n v="102.889999"/>
        <n v="102.910004"/>
        <n v="102.940002"/>
        <n v="102.970001"/>
        <n v="102.980003"/>
        <n v="102.989998"/>
        <n v="103"/>
        <n v="103.010002"/>
        <n v="103.019997"/>
        <n v="103.040001"/>
        <n v="103.050003"/>
        <n v="103.07"/>
        <n v="103.080002"/>
        <n v="103.089996"/>
        <n v="103.099998"/>
        <n v="103.120003"/>
        <n v="103.129997"/>
        <n v="103.150002"/>
        <n v="103.169998"/>
        <n v="103.18"/>
        <n v="103.190002"/>
        <n v="103.230003"/>
        <n v="103.239998"/>
        <n v="103.269997"/>
        <n v="103.290001"/>
        <n v="103.300003"/>
        <n v="103.309998"/>
        <n v="103.32"/>
        <n v="103.330002"/>
        <n v="103.339996"/>
        <n v="103.349998"/>
        <n v="103.370003"/>
        <n v="103.379997"/>
        <n v="103.389999"/>
        <n v="103.400002"/>
        <n v="103.410004"/>
        <n v="103.419998"/>
        <n v="103.440002"/>
        <n v="103.459999"/>
        <n v="103.480003"/>
        <n v="103.5"/>
        <n v="103.510002"/>
        <n v="103.519997"/>
        <n v="103.529999"/>
        <n v="103.540001"/>
        <n v="103.559998"/>
        <n v="103.57"/>
        <n v="103.580002"/>
        <n v="103.589996"/>
        <n v="103.599998"/>
        <n v="103.629997"/>
        <n v="103.650002"/>
        <n v="103.660004"/>
        <n v="103.669998"/>
        <n v="103.68"/>
        <n v="103.699997"/>
        <n v="103.709999"/>
        <n v="103.720001"/>
        <n v="103.75"/>
        <n v="103.769997"/>
        <n v="103.779999"/>
        <n v="103.790001"/>
        <n v="103.800003"/>
        <n v="103.809998"/>
        <n v="103.82"/>
        <n v="103.830002"/>
        <n v="103.839996"/>
        <n v="103.860001"/>
        <n v="103.870003"/>
        <n v="103.879997"/>
        <n v="103.910004"/>
        <n v="103.93"/>
        <n v="103.949997"/>
        <n v="103.959999"/>
        <n v="103.970001"/>
        <n v="103.980003"/>
        <n v="103.989998"/>
        <n v="104"/>
        <n v="104.010002"/>
        <n v="104.019997"/>
        <n v="104.029999"/>
        <n v="104.040001"/>
        <n v="104.050003"/>
        <n v="104.059998"/>
        <n v="104.07"/>
        <n v="104.080002"/>
        <n v="104.089996"/>
        <n v="104.099998"/>
        <n v="104.110001"/>
        <n v="104.120003"/>
        <n v="104.129997"/>
        <n v="104.139999"/>
        <n v="104.150002"/>
        <n v="104.169998"/>
        <n v="104.18"/>
        <n v="104.199997"/>
        <n v="104.209999"/>
        <n v="104.239998"/>
        <n v="104.25"/>
        <n v="104.260002"/>
        <n v="104.279999"/>
        <n v="104.290001"/>
        <n v="104.309998"/>
        <n v="104.32"/>
        <n v="104.330002"/>
        <n v="104.339996"/>
        <n v="104.349998"/>
        <n v="104.360001"/>
        <n v="104.370003"/>
        <n v="104.379997"/>
        <n v="104.389999"/>
        <n v="104.400002"/>
        <n v="104.410004"/>
        <n v="104.419998"/>
        <n v="104.440002"/>
        <n v="104.449997"/>
        <n v="104.459999"/>
        <n v="104.470001"/>
        <n v="104.480003"/>
        <n v="104.529999"/>
        <n v="104.550003"/>
        <n v="104.559998"/>
        <n v="104.57"/>
        <n v="104.589996"/>
        <n v="104.599998"/>
        <n v="104.610001"/>
        <n v="104.620003"/>
        <n v="104.639999"/>
        <n v="104.650002"/>
        <n v="104.669998"/>
        <n v="104.690002"/>
        <n v="104.709999"/>
        <n v="104.720001"/>
        <n v="104.730003"/>
        <n v="104.739998"/>
        <n v="104.75"/>
        <n v="104.760002"/>
        <n v="104.779999"/>
        <n v="104.800003"/>
        <n v="104.82"/>
        <n v="104.830002"/>
        <n v="104.839996"/>
        <n v="104.849998"/>
        <n v="104.860001"/>
        <n v="104.870003"/>
        <n v="104.879997"/>
        <n v="104.889999"/>
        <n v="104.900002"/>
        <n v="104.910004"/>
        <n v="104.919998"/>
        <n v="104.93"/>
        <n v="104.940002"/>
        <n v="104.949997"/>
        <n v="104.959999"/>
        <n v="104.980003"/>
        <n v="104.989998"/>
        <n v="105"/>
        <n v="105.029999"/>
        <n v="105.050003"/>
        <n v="105.059998"/>
        <n v="105.080002"/>
        <n v="105.099998"/>
        <n v="105.110001"/>
        <n v="105.120003"/>
        <n v="105.129997"/>
        <n v="105.139999"/>
        <n v="105.150002"/>
        <n v="105.160004"/>
        <n v="105.169998"/>
        <n v="105.18"/>
        <n v="105.199997"/>
        <n v="105.209999"/>
        <n v="105.230003"/>
        <n v="105.25"/>
        <n v="105.260002"/>
        <n v="105.269997"/>
        <n v="105.300003"/>
        <n v="105.309998"/>
        <n v="105.339996"/>
        <n v="105.349998"/>
        <n v="105.370003"/>
        <n v="105.379997"/>
        <n v="105.389999"/>
        <n v="105.400002"/>
        <n v="105.410004"/>
        <n v="105.419998"/>
        <n v="105.43"/>
        <n v="105.440002"/>
        <n v="105.449997"/>
        <n v="105.459999"/>
        <n v="105.470001"/>
        <n v="105.480003"/>
        <n v="105.489998"/>
        <n v="105.5"/>
        <n v="105.519997"/>
        <n v="105.529999"/>
        <n v="105.540001"/>
        <n v="105.550003"/>
        <n v="105.559998"/>
        <n v="105.580002"/>
        <n v="105.589996"/>
        <n v="105.629997"/>
        <n v="105.639999"/>
        <n v="105.650002"/>
        <n v="105.660004"/>
        <n v="105.669998"/>
        <n v="105.690002"/>
        <n v="105.699997"/>
        <n v="105.709999"/>
        <n v="105.720001"/>
        <n v="105.739998"/>
        <n v="105.75"/>
        <n v="105.769997"/>
        <n v="105.790001"/>
        <n v="105.800003"/>
        <n v="105.809998"/>
        <n v="105.82"/>
        <n v="105.830002"/>
        <n v="105.849998"/>
        <n v="105.860001"/>
        <n v="105.870003"/>
        <n v="105.879997"/>
        <n v="105.889999"/>
        <n v="105.910004"/>
        <n v="105.93"/>
        <n v="105.940002"/>
        <n v="105.959999"/>
        <n v="105.970001"/>
        <n v="105.980003"/>
        <n v="105.989998"/>
        <n v="106"/>
        <n v="106.010002"/>
        <n v="106.029999"/>
        <n v="106.040001"/>
        <n v="106.050003"/>
        <n v="106.07"/>
        <n v="106.080002"/>
        <n v="106.089996"/>
        <n v="106.099998"/>
        <n v="106.150002"/>
        <n v="106.160004"/>
        <n v="106.18"/>
        <n v="106.190002"/>
        <n v="106.199997"/>
        <n v="106.209999"/>
        <n v="106.220001"/>
        <n v="106.230003"/>
        <n v="106.239998"/>
        <n v="106.25"/>
        <n v="106.260002"/>
        <n v="106.269997"/>
        <n v="106.279999"/>
        <n v="106.300003"/>
        <n v="106.309998"/>
        <n v="106.330002"/>
        <n v="106.339996"/>
        <n v="106.349998"/>
        <n v="106.360001"/>
        <n v="106.370003"/>
        <n v="106.379997"/>
        <n v="106.389999"/>
        <n v="106.400002"/>
        <n v="106.410004"/>
        <n v="106.419998"/>
        <n v="106.43"/>
        <n v="106.440002"/>
        <n v="106.449997"/>
        <n v="106.489998"/>
        <n v="106.510002"/>
        <n v="106.519997"/>
        <n v="106.529999"/>
        <n v="106.550003"/>
        <n v="106.559998"/>
        <n v="106.57"/>
        <n v="106.580002"/>
        <n v="106.589996"/>
        <n v="106.599998"/>
        <n v="106.610001"/>
        <n v="106.620003"/>
        <n v="106.629997"/>
        <n v="106.639999"/>
        <n v="106.650002"/>
        <n v="106.660004"/>
        <n v="106.68"/>
        <n v="106.690002"/>
        <n v="106.699997"/>
        <n v="106.709999"/>
        <n v="106.720001"/>
        <n v="106.75"/>
        <n v="106.760002"/>
        <n v="106.769997"/>
        <n v="106.779999"/>
        <n v="106.790001"/>
        <n v="106.830002"/>
        <n v="106.849998"/>
        <n v="106.860001"/>
        <n v="106.870003"/>
        <n v="106.879997"/>
        <n v="106.889999"/>
        <n v="106.900002"/>
        <n v="106.910004"/>
        <n v="106.949997"/>
        <n v="106.970001"/>
        <n v="107"/>
        <n v="107.010002"/>
        <n v="107.019997"/>
        <n v="107.029999"/>
        <n v="107.040001"/>
        <n v="107.050003"/>
        <n v="107.080002"/>
        <n v="107.099998"/>
        <n v="107.110001"/>
        <n v="107.120003"/>
        <n v="107.139999"/>
        <n v="107.150002"/>
        <n v="107.160004"/>
        <n v="107.169998"/>
        <n v="107.209999"/>
        <n v="107.230003"/>
        <n v="107.269997"/>
        <n v="107.279999"/>
        <n v="107.309998"/>
        <n v="107.330002"/>
        <n v="107.339996"/>
        <n v="107.349998"/>
        <n v="107.360001"/>
        <n v="107.370003"/>
        <n v="107.379997"/>
        <n v="107.389999"/>
        <n v="107.410004"/>
        <n v="107.43"/>
        <n v="107.440002"/>
        <n v="107.449997"/>
        <n v="107.459999"/>
        <n v="107.470001"/>
        <n v="107.480003"/>
        <n v="107.489998"/>
        <n v="107.5"/>
        <n v="107.510002"/>
        <n v="107.519997"/>
        <n v="107.529999"/>
        <n v="107.540001"/>
        <n v="107.550003"/>
        <n v="107.57"/>
        <n v="107.589996"/>
        <n v="107.599998"/>
        <n v="107.610001"/>
        <n v="107.620003"/>
        <n v="107.650002"/>
        <n v="107.660004"/>
        <n v="107.669998"/>
        <n v="107.68"/>
        <n v="107.690002"/>
        <n v="107.699997"/>
        <n v="107.709999"/>
        <n v="107.730003"/>
        <n v="107.739998"/>
        <n v="107.75"/>
        <n v="107.779999"/>
        <n v="107.790001"/>
        <n v="107.800003"/>
        <n v="107.809998"/>
        <n v="107.82"/>
        <n v="107.830002"/>
        <n v="107.839996"/>
        <n v="107.849998"/>
        <n v="107.860001"/>
        <n v="107.870003"/>
        <n v="107.879997"/>
        <n v="107.889999"/>
        <n v="107.900002"/>
        <n v="107.910004"/>
        <n v="107.919998"/>
        <n v="107.93"/>
        <n v="107.940002"/>
        <n v="107.949997"/>
        <n v="107.959999"/>
        <n v="107.970001"/>
        <n v="107.980003"/>
        <n v="107.989998"/>
        <n v="108"/>
        <n v="108.010002"/>
        <n v="108.019997"/>
        <n v="108.029999"/>
        <n v="108.040001"/>
        <n v="108.07"/>
        <n v="108.080002"/>
        <n v="108.089996"/>
        <n v="108.099998"/>
        <n v="108.120003"/>
        <n v="108.129997"/>
        <n v="108.139999"/>
        <n v="108.150002"/>
        <n v="108.160004"/>
        <n v="108.169998"/>
        <n v="108.18"/>
        <n v="108.190002"/>
        <n v="108.199997"/>
        <n v="108.220001"/>
        <n v="108.230003"/>
        <n v="108.239998"/>
        <n v="108.25"/>
        <n v="108.260002"/>
        <n v="108.269997"/>
        <n v="108.279999"/>
        <n v="108.290001"/>
        <n v="108.309998"/>
        <n v="108.32"/>
        <n v="108.339996"/>
        <n v="108.360001"/>
        <n v="108.370003"/>
        <n v="108.389999"/>
        <n v="108.400002"/>
        <n v="108.410004"/>
        <n v="108.419998"/>
        <n v="108.43"/>
        <n v="108.440002"/>
        <n v="108.449997"/>
        <n v="108.459999"/>
        <n v="108.470001"/>
        <n v="108.480003"/>
        <n v="108.489998"/>
        <n v="108.5"/>
        <n v="108.510002"/>
        <n v="108.519997"/>
        <n v="108.529999"/>
        <n v="108.540001"/>
        <n v="108.550003"/>
        <n v="108.559998"/>
        <n v="108.589996"/>
        <n v="108.599998"/>
        <n v="108.610001"/>
        <n v="108.639999"/>
        <n v="108.669998"/>
        <n v="108.699997"/>
        <n v="108.709999"/>
        <n v="108.720001"/>
        <n v="108.730003"/>
        <n v="108.75"/>
        <n v="108.760002"/>
        <n v="108.779999"/>
        <n v="108.790001"/>
        <n v="108.800003"/>
        <n v="108.809998"/>
        <n v="108.82"/>
        <n v="108.839996"/>
        <n v="108.849998"/>
        <n v="108.860001"/>
        <n v="108.879997"/>
        <n v="108.889999"/>
        <n v="108.919998"/>
        <n v="108.949997"/>
        <n v="108.959999"/>
        <n v="108.970001"/>
        <n v="108.989998"/>
        <n v="109.010002"/>
        <n v="109.019997"/>
        <n v="109.029999"/>
        <n v="109.040001"/>
        <n v="109.059998"/>
        <n v="109.07"/>
        <n v="109.080002"/>
        <n v="109.089996"/>
        <n v="109.099998"/>
        <n v="109.129997"/>
        <n v="109.139999"/>
        <n v="109.150002"/>
        <n v="109.160004"/>
        <n v="109.169998"/>
        <n v="109.18"/>
        <n v="109.190002"/>
        <n v="109.199997"/>
        <n v="109.209999"/>
        <n v="109.220001"/>
        <n v="109.230003"/>
        <n v="109.239998"/>
        <n v="109.25"/>
        <n v="109.260002"/>
        <n v="109.269997"/>
        <n v="109.290001"/>
        <n v="109.309998"/>
        <n v="109.32"/>
        <n v="109.330002"/>
        <n v="109.339996"/>
        <n v="109.349998"/>
        <n v="109.370003"/>
        <n v="109.379997"/>
        <n v="109.400002"/>
        <n v="109.410004"/>
        <n v="109.43"/>
        <n v="109.440002"/>
        <n v="109.459999"/>
        <n v="109.470001"/>
        <n v="109.480003"/>
        <n v="109.489998"/>
        <n v="109.5"/>
        <n v="109.519997"/>
        <n v="109.529999"/>
        <n v="109.559998"/>
        <n v="109.589996"/>
        <n v="109.599998"/>
        <n v="109.610001"/>
        <n v="109.620003"/>
        <n v="109.650002"/>
        <n v="109.669998"/>
        <n v="109.690002"/>
        <n v="109.699997"/>
        <n v="109.709999"/>
        <n v="109.720001"/>
        <n v="109.730003"/>
        <n v="109.739998"/>
        <n v="109.75"/>
        <n v="109.760002"/>
        <n v="109.769997"/>
        <n v="109.790001"/>
        <n v="109.800003"/>
        <n v="109.809998"/>
        <n v="109.82"/>
        <n v="109.830002"/>
        <n v="109.839996"/>
        <n v="109.849998"/>
        <n v="109.860001"/>
        <n v="109.879997"/>
        <n v="109.900002"/>
        <n v="109.919998"/>
        <n v="109.93"/>
        <n v="109.940002"/>
        <n v="109.949997"/>
        <n v="109.959999"/>
        <n v="109.970001"/>
        <n v="109.980003"/>
        <n v="109.989998"/>
        <n v="110"/>
        <n v="110.010002"/>
        <n v="110.019997"/>
        <n v="110.029999"/>
        <n v="110.040001"/>
        <n v="110.050003"/>
        <n v="110.059998"/>
        <n v="110.07"/>
        <n v="110.089996"/>
        <n v="110.099998"/>
        <n v="110.110001"/>
        <n v="110.120003"/>
        <n v="110.150002"/>
        <n v="110.160004"/>
        <n v="110.169998"/>
        <n v="110.18"/>
        <n v="110.190002"/>
        <n v="110.199997"/>
        <n v="110.209999"/>
        <n v="110.220001"/>
        <n v="110.239998"/>
        <n v="110.260002"/>
        <n v="110.269997"/>
        <n v="110.290001"/>
        <n v="110.300003"/>
        <n v="110.32"/>
        <n v="110.330002"/>
        <n v="110.349998"/>
        <n v="110.360001"/>
        <n v="110.379997"/>
        <n v="110.400002"/>
        <n v="110.410004"/>
        <n v="110.419998"/>
        <n v="110.43"/>
        <n v="110.440002"/>
        <n v="110.459999"/>
        <n v="110.470001"/>
        <n v="110.480003"/>
        <n v="110.489998"/>
        <n v="110.510002"/>
        <n v="110.519997"/>
        <n v="110.540001"/>
        <n v="110.550003"/>
        <n v="110.559998"/>
        <n v="110.57"/>
        <n v="110.580002"/>
        <n v="110.589996"/>
        <n v="110.599998"/>
        <n v="110.620003"/>
        <n v="110.629997"/>
        <n v="110.639999"/>
        <n v="110.650002"/>
        <n v="110.660004"/>
        <n v="110.669998"/>
        <n v="110.699997"/>
        <n v="110.709999"/>
        <n v="110.720001"/>
        <n v="110.739998"/>
        <n v="110.75"/>
        <n v="110.760002"/>
        <n v="110.769997"/>
        <n v="110.790001"/>
        <n v="110.82"/>
        <n v="110.830002"/>
        <n v="110.839996"/>
        <n v="110.849998"/>
        <n v="110.870003"/>
        <n v="110.879997"/>
        <n v="110.889999"/>
        <n v="110.900002"/>
        <n v="110.910004"/>
        <n v="110.919998"/>
        <n v="110.93"/>
        <n v="110.940002"/>
        <n v="110.949997"/>
        <n v="110.959999"/>
        <n v="110.970001"/>
        <n v="111.019997"/>
        <n v="111.029999"/>
        <n v="111.040001"/>
        <n v="111.050003"/>
        <n v="111.07"/>
        <n v="111.080002"/>
        <n v="111.089996"/>
        <n v="111.099998"/>
        <n v="111.110001"/>
        <n v="111.139999"/>
        <n v="111.169998"/>
        <n v="111.18"/>
        <n v="111.190002"/>
        <n v="111.199997"/>
        <n v="111.220001"/>
        <n v="111.239998"/>
        <n v="111.25"/>
        <n v="111.260002"/>
        <n v="111.269997"/>
        <n v="111.279999"/>
        <n v="111.290001"/>
        <n v="111.300003"/>
        <n v="111.309998"/>
        <n v="111.32"/>
        <n v="111.330002"/>
        <n v="111.339996"/>
        <n v="111.349998"/>
        <n v="111.360001"/>
        <n v="111.370003"/>
        <n v="111.389999"/>
        <n v="111.400002"/>
        <n v="111.410004"/>
        <n v="111.43"/>
        <n v="111.440002"/>
        <n v="111.449997"/>
        <n v="111.470001"/>
        <n v="111.480003"/>
        <n v="111.489998"/>
        <n v="111.5"/>
        <n v="111.510002"/>
        <n v="111.519997"/>
        <n v="111.529999"/>
        <n v="111.540001"/>
        <n v="111.550003"/>
        <n v="111.559998"/>
        <n v="111.57"/>
        <n v="111.580002"/>
        <n v="111.599998"/>
        <n v="111.610001"/>
        <n v="111.620003"/>
        <n v="111.629997"/>
        <n v="111.639999"/>
        <n v="111.650002"/>
        <n v="111.660004"/>
        <n v="111.68"/>
        <n v="111.690002"/>
        <n v="111.699997"/>
        <n v="111.709999"/>
        <n v="111.720001"/>
        <n v="111.730003"/>
        <n v="111.75"/>
        <n v="111.760002"/>
        <n v="111.769997"/>
        <n v="111.779999"/>
        <n v="111.790001"/>
        <n v="111.800003"/>
        <n v="111.809998"/>
        <n v="111.82"/>
        <n v="111.830002"/>
        <n v="111.839996"/>
        <n v="111.849998"/>
        <n v="111.860001"/>
        <n v="111.870003"/>
        <n v="111.889999"/>
        <n v="111.900002"/>
        <n v="111.910004"/>
        <n v="111.919998"/>
        <n v="111.93"/>
        <n v="111.940002"/>
        <n v="111.949997"/>
        <n v="111.959999"/>
        <n v="111.970001"/>
        <n v="111.980003"/>
        <n v="111.989998"/>
        <n v="112"/>
        <n v="112.019997"/>
        <n v="112.040001"/>
        <n v="112.050003"/>
        <n v="112.059998"/>
        <n v="112.080002"/>
        <n v="112.099998"/>
        <n v="112.110001"/>
        <n v="112.120003"/>
        <n v="112.129997"/>
        <n v="112.150002"/>
        <n v="112.160004"/>
        <n v="112.169998"/>
        <n v="112.18"/>
        <n v="112.190002"/>
        <n v="112.199997"/>
        <n v="112.209999"/>
        <n v="112.220001"/>
        <n v="112.230003"/>
        <n v="112.239998"/>
        <n v="112.25"/>
        <n v="112.260002"/>
        <n v="112.269997"/>
        <n v="112.279999"/>
        <n v="112.290001"/>
        <n v="112.300003"/>
        <n v="112.309998"/>
        <n v="112.32"/>
        <n v="112.330002"/>
        <n v="112.339996"/>
        <n v="112.349998"/>
        <n v="112.360001"/>
        <n v="112.370003"/>
        <n v="112.389999"/>
        <n v="112.400002"/>
        <n v="112.410004"/>
        <n v="112.419998"/>
        <n v="112.43"/>
        <n v="112.440002"/>
        <n v="112.449997"/>
        <n v="112.459999"/>
        <n v="112.470001"/>
        <n v="112.480003"/>
        <n v="112.489998"/>
        <n v="112.5"/>
        <n v="112.510002"/>
        <n v="112.519997"/>
        <n v="112.529999"/>
        <n v="112.540001"/>
        <n v="112.550003"/>
        <n v="112.559998"/>
        <n v="112.57"/>
        <n v="112.580002"/>
        <n v="112.629997"/>
        <n v="112.650002"/>
        <n v="112.660004"/>
        <n v="112.68"/>
        <n v="112.690002"/>
        <n v="112.699997"/>
        <n v="112.720001"/>
        <n v="112.730003"/>
        <n v="112.739998"/>
        <n v="112.75"/>
        <n v="112.760002"/>
        <n v="112.790001"/>
        <n v="112.800003"/>
        <n v="112.809998"/>
        <n v="112.82"/>
        <n v="112.830002"/>
        <n v="112.839996"/>
        <n v="112.849998"/>
        <n v="112.860001"/>
        <n v="112.870003"/>
        <n v="112.879997"/>
        <n v="112.889999"/>
        <n v="112.900002"/>
        <n v="112.910004"/>
        <n v="112.919998"/>
        <n v="112.949997"/>
        <n v="112.959999"/>
        <n v="112.970001"/>
        <n v="112.980003"/>
        <n v="113.010002"/>
        <n v="113.019997"/>
        <n v="113.029999"/>
        <n v="113.050003"/>
        <n v="113.059998"/>
        <n v="113.07"/>
        <n v="113.080002"/>
        <n v="113.089996"/>
        <n v="113.099998"/>
        <n v="113.120003"/>
        <n v="113.129997"/>
        <n v="113.139999"/>
        <n v="113.150002"/>
        <n v="113.160004"/>
        <n v="113.169998"/>
        <n v="113.18"/>
        <n v="113.190002"/>
        <n v="113.199997"/>
        <n v="113.209999"/>
        <n v="113.220001"/>
        <n v="113.230003"/>
        <n v="113.239998"/>
        <n v="113.25"/>
        <n v="113.260002"/>
        <n v="113.269997"/>
        <n v="113.290001"/>
        <n v="113.309998"/>
        <n v="113.32"/>
        <n v="113.339996"/>
        <n v="113.349998"/>
        <n v="113.370003"/>
        <n v="113.379997"/>
        <n v="113.389999"/>
        <n v="113.400002"/>
        <n v="113.419998"/>
        <n v="113.43"/>
        <n v="113.440002"/>
        <n v="113.459999"/>
        <n v="113.480003"/>
        <n v="113.489998"/>
        <n v="113.510002"/>
        <n v="113.519997"/>
        <n v="113.529999"/>
        <n v="113.540001"/>
        <n v="113.550003"/>
        <n v="113.559998"/>
        <n v="113.57"/>
        <n v="113.589996"/>
        <n v="113.599998"/>
        <n v="113.610001"/>
        <n v="113.620003"/>
        <n v="113.629997"/>
        <n v="113.639999"/>
        <n v="113.660004"/>
        <n v="113.669998"/>
        <n v="113.709999"/>
        <n v="113.720001"/>
        <n v="113.739998"/>
        <n v="113.769997"/>
        <n v="113.779999"/>
        <n v="113.790001"/>
        <n v="113.800003"/>
        <n v="113.809998"/>
        <n v="113.82"/>
        <n v="113.830002"/>
        <n v="113.870003"/>
        <n v="113.889999"/>
        <n v="113.900002"/>
        <n v="113.910004"/>
        <n v="113.919998"/>
        <n v="113.93"/>
        <n v="113.940002"/>
        <n v="113.949997"/>
        <n v="113.970001"/>
        <n v="113.980003"/>
        <n v="113.989998"/>
        <n v="114"/>
        <n v="114.010002"/>
        <n v="114.019997"/>
        <n v="114.059998"/>
        <n v="114.07"/>
        <n v="114.080002"/>
        <n v="114.089996"/>
        <n v="114.099998"/>
        <n v="114.110001"/>
        <n v="114.120003"/>
        <n v="114.129997"/>
        <n v="114.139999"/>
        <n v="114.160004"/>
        <n v="114.169998"/>
        <n v="114.18"/>
        <n v="114.190002"/>
        <n v="114.199997"/>
        <n v="114.209999"/>
        <n v="114.220001"/>
        <n v="114.230003"/>
        <n v="114.25"/>
        <n v="114.260002"/>
        <n v="114.279999"/>
        <n v="114.290001"/>
        <n v="114.300003"/>
        <n v="114.309998"/>
        <n v="114.330002"/>
        <n v="114.339996"/>
        <n v="114.349998"/>
        <n v="114.360001"/>
        <n v="114.370003"/>
        <n v="114.379997"/>
        <n v="114.389999"/>
        <n v="114.419998"/>
        <n v="114.43"/>
        <n v="114.440002"/>
        <n v="114.449997"/>
        <n v="114.459999"/>
        <n v="114.470001"/>
        <n v="114.489998"/>
        <n v="114.5"/>
        <n v="114.519997"/>
        <n v="114.529999"/>
        <n v="114.540001"/>
        <n v="114.550003"/>
        <n v="114.57"/>
        <n v="114.580002"/>
        <n v="114.599998"/>
        <n v="114.610001"/>
        <n v="114.620003"/>
        <n v="114.629997"/>
        <n v="114.660004"/>
        <n v="114.669998"/>
        <n v="114.68"/>
        <n v="114.690002"/>
        <n v="114.699997"/>
        <n v="114.709999"/>
        <n v="114.720001"/>
        <n v="114.730003"/>
        <n v="114.739998"/>
        <n v="114.75"/>
        <n v="114.760002"/>
        <n v="114.769997"/>
        <n v="114.779999"/>
        <n v="114.790001"/>
        <n v="114.800003"/>
        <n v="114.809998"/>
        <n v="114.830002"/>
        <n v="114.839996"/>
        <n v="114.870003"/>
        <n v="114.879997"/>
        <n v="114.889999"/>
        <n v="114.910004"/>
        <n v="114.919998"/>
        <n v="114.93"/>
        <n v="114.940002"/>
        <n v="114.949997"/>
        <n v="114.970001"/>
        <n v="114.980003"/>
        <n v="115.019997"/>
        <n v="115.029999"/>
        <n v="115.040001"/>
        <n v="115.050003"/>
        <n v="115.059998"/>
        <n v="115.07"/>
        <n v="115.080002"/>
        <n v="115.089996"/>
        <n v="115.110001"/>
        <n v="115.120003"/>
        <n v="115.129997"/>
        <n v="115.139999"/>
        <n v="115.150002"/>
        <n v="115.160004"/>
        <n v="115.169998"/>
        <n v="115.18"/>
        <n v="115.209999"/>
        <n v="115.220001"/>
        <n v="115.239998"/>
        <n v="115.25"/>
        <n v="115.279999"/>
        <n v="115.290001"/>
        <n v="115.309998"/>
        <n v="115.32"/>
        <n v="115.330002"/>
        <n v="115.339996"/>
        <n v="115.349998"/>
        <n v="115.360001"/>
        <n v="115.370003"/>
        <n v="115.389999"/>
        <n v="115.400002"/>
        <n v="115.410004"/>
        <n v="115.43"/>
        <n v="115.440002"/>
        <n v="115.470001"/>
        <n v="115.480003"/>
        <n v="115.489998"/>
        <n v="115.510002"/>
        <n v="115.529999"/>
        <n v="115.550003"/>
        <n v="115.559998"/>
        <n v="115.57"/>
        <n v="115.580002"/>
        <n v="115.589996"/>
        <n v="115.599998"/>
        <n v="115.610001"/>
        <n v="115.639999"/>
        <n v="115.650002"/>
        <n v="115.660004"/>
        <n v="115.669998"/>
        <n v="115.690002"/>
        <n v="115.699997"/>
        <n v="115.709999"/>
        <n v="115.720001"/>
        <n v="115.730003"/>
        <n v="115.75"/>
        <n v="115.760002"/>
        <n v="115.779999"/>
        <n v="115.790001"/>
        <n v="115.800003"/>
        <n v="115.809998"/>
        <n v="115.82"/>
        <n v="115.830002"/>
        <n v="115.849998"/>
        <n v="115.860001"/>
        <n v="115.870003"/>
        <n v="115.879997"/>
        <n v="115.889999"/>
        <n v="115.919998"/>
        <n v="115.93"/>
        <n v="115.940002"/>
        <n v="115.949997"/>
        <n v="115.959999"/>
        <n v="115.970001"/>
        <n v="115.989998"/>
        <n v="116"/>
        <n v="116.010002"/>
        <n v="116.019997"/>
        <n v="116.029999"/>
        <n v="116.040001"/>
        <n v="116.089996"/>
        <n v="116.099998"/>
        <n v="116.110001"/>
        <n v="116.120003"/>
        <n v="116.129997"/>
        <n v="116.139999"/>
        <n v="116.150002"/>
        <n v="116.160004"/>
        <n v="116.18"/>
        <n v="116.190002"/>
        <n v="116.199997"/>
        <n v="116.209999"/>
        <n v="116.230003"/>
        <n v="116.239998"/>
        <n v="116.25"/>
        <n v="116.260002"/>
        <n v="116.269997"/>
        <n v="116.279999"/>
        <n v="116.290001"/>
        <n v="116.300003"/>
        <n v="116.309998"/>
        <n v="116.32"/>
        <n v="116.330002"/>
        <n v="116.339996"/>
        <n v="116.349998"/>
        <n v="116.360001"/>
        <n v="116.370003"/>
        <n v="116.389999"/>
        <n v="116.43"/>
        <n v="116.440002"/>
        <n v="116.449997"/>
        <n v="116.459999"/>
        <n v="116.470001"/>
        <n v="116.480003"/>
        <n v="116.510002"/>
        <n v="116.519997"/>
        <n v="116.529999"/>
        <n v="116.540001"/>
        <n v="116.550003"/>
        <n v="116.559998"/>
        <n v="116.57"/>
        <n v="116.580002"/>
        <n v="116.589996"/>
        <n v="116.610001"/>
        <n v="116.620003"/>
        <n v="116.629997"/>
        <n v="116.639999"/>
        <n v="116.660004"/>
        <n v="116.669998"/>
        <n v="116.68"/>
        <n v="116.690002"/>
        <n v="116.699997"/>
        <n v="116.709999"/>
        <n v="116.720001"/>
        <n v="116.730003"/>
        <n v="116.739998"/>
        <n v="116.75"/>
        <n v="116.769997"/>
        <n v="116.790001"/>
        <n v="116.800003"/>
        <n v="116.809998"/>
        <n v="116.82"/>
        <n v="116.830002"/>
        <n v="116.849998"/>
        <n v="116.860001"/>
        <n v="116.870003"/>
        <n v="116.879997"/>
        <n v="116.900002"/>
        <n v="116.919998"/>
        <n v="116.93"/>
        <n v="116.940002"/>
        <n v="116.949997"/>
        <n v="116.959999"/>
        <n v="116.970001"/>
        <n v="116.980003"/>
        <n v="116.989998"/>
        <n v="117"/>
        <n v="117.010002"/>
        <n v="117.019997"/>
        <n v="117.029999"/>
        <n v="117.050003"/>
        <n v="117.059998"/>
        <n v="117.07"/>
        <n v="117.080002"/>
        <n v="117.089996"/>
        <n v="117.110001"/>
        <n v="117.120003"/>
        <n v="117.129997"/>
        <n v="117.139999"/>
        <n v="117.160004"/>
        <n v="117.169998"/>
        <n v="117.18"/>
        <n v="117.190002"/>
        <n v="117.199997"/>
        <n v="117.209999"/>
        <n v="117.220001"/>
        <n v="117.230003"/>
        <n v="117.239998"/>
        <n v="117.25"/>
        <n v="117.260002"/>
        <n v="117.269997"/>
        <n v="117.279999"/>
        <n v="117.290001"/>
        <n v="117.300003"/>
        <n v="117.32"/>
        <n v="117.330002"/>
        <n v="117.339996"/>
        <n v="117.360001"/>
        <n v="117.370003"/>
        <n v="117.379997"/>
        <n v="117.389999"/>
        <n v="117.400002"/>
        <n v="117.410004"/>
        <n v="117.419998"/>
        <n v="117.43"/>
        <n v="117.440002"/>
        <n v="117.449997"/>
        <n v="117.459999"/>
        <n v="117.480003"/>
        <n v="117.489998"/>
        <n v="117.510002"/>
        <n v="117.529999"/>
        <n v="117.550003"/>
        <n v="117.559998"/>
        <n v="117.57"/>
        <n v="117.580002"/>
        <n v="117.589996"/>
        <n v="117.610001"/>
        <n v="117.620003"/>
        <n v="117.629997"/>
        <n v="117.639999"/>
        <n v="117.650002"/>
        <n v="117.660004"/>
        <n v="117.669998"/>
        <n v="117.68"/>
        <n v="117.690002"/>
        <n v="117.699997"/>
        <n v="117.709999"/>
        <n v="117.720001"/>
        <n v="117.730003"/>
        <n v="117.739998"/>
        <n v="117.75"/>
        <n v="117.769997"/>
        <n v="117.779999"/>
        <n v="117.790001"/>
        <n v="117.800003"/>
        <n v="117.809998"/>
        <n v="117.82"/>
        <n v="117.830002"/>
        <n v="117.839996"/>
        <n v="117.849998"/>
        <n v="117.860001"/>
        <n v="117.870003"/>
        <n v="117.879997"/>
        <n v="117.889999"/>
        <n v="117.900002"/>
        <n v="117.910004"/>
        <n v="117.919998"/>
        <n v="117.93"/>
        <n v="117.949997"/>
        <n v="117.959999"/>
        <n v="117.970001"/>
        <n v="117.980003"/>
        <n v="117.989998"/>
        <n v="118"/>
        <n v="118.010002"/>
        <n v="118.019997"/>
        <n v="118.029999"/>
        <n v="118.050003"/>
        <n v="118.059998"/>
        <n v="118.07"/>
        <n v="118.080002"/>
        <n v="118.089996"/>
        <n v="118.099998"/>
        <n v="118.110001"/>
        <n v="118.120003"/>
        <n v="118.129997"/>
        <n v="118.139999"/>
        <n v="118.150002"/>
        <n v="118.160004"/>
        <n v="118.169998"/>
        <n v="118.190002"/>
        <n v="118.199997"/>
        <n v="118.209999"/>
        <n v="118.220001"/>
        <n v="118.230003"/>
        <n v="118.239998"/>
        <n v="118.269997"/>
        <n v="118.290001"/>
        <n v="118.300003"/>
        <n v="118.309998"/>
        <n v="118.349998"/>
        <n v="118.360001"/>
        <n v="118.370003"/>
        <n v="118.379997"/>
        <n v="118.389999"/>
        <n v="118.410004"/>
        <n v="118.419998"/>
        <n v="118.43"/>
        <n v="118.440002"/>
        <n v="118.449997"/>
        <n v="118.459999"/>
        <n v="118.470001"/>
        <n v="118.489998"/>
        <n v="118.5"/>
        <n v="118.510002"/>
        <n v="118.519997"/>
        <n v="118.540001"/>
        <n v="118.550003"/>
        <n v="118.559998"/>
        <n v="118.57"/>
        <n v="118.580002"/>
        <n v="118.599998"/>
        <n v="118.620003"/>
        <n v="118.629997"/>
        <n v="118.639999"/>
        <n v="118.660004"/>
        <n v="118.669998"/>
        <n v="118.68"/>
        <n v="118.690002"/>
        <n v="118.699997"/>
        <n v="118.709999"/>
        <n v="118.720001"/>
        <n v="118.730003"/>
        <n v="118.739998"/>
        <n v="118.75"/>
        <n v="118.760002"/>
        <n v="118.769997"/>
        <n v="118.779999"/>
        <n v="118.790001"/>
        <n v="118.800003"/>
        <n v="118.809998"/>
        <n v="118.839996"/>
        <n v="118.849998"/>
        <n v="118.860001"/>
        <n v="118.889999"/>
        <n v="118.900002"/>
        <n v="118.910004"/>
        <n v="118.93"/>
        <n v="118.940002"/>
        <n v="118.970001"/>
        <n v="118.980003"/>
        <n v="118.989998"/>
        <n v="119"/>
        <n v="119.010002"/>
        <n v="119.019997"/>
        <n v="119.029999"/>
        <n v="119.040001"/>
        <n v="119.050003"/>
        <n v="119.07"/>
        <n v="119.080002"/>
        <n v="119.089996"/>
        <n v="119.099998"/>
        <n v="119.110001"/>
        <n v="119.120003"/>
        <n v="119.129997"/>
        <n v="119.150002"/>
        <n v="119.160004"/>
        <n v="119.169998"/>
        <n v="119.18"/>
        <n v="119.190002"/>
        <n v="119.199997"/>
        <n v="119.209999"/>
        <n v="119.230003"/>
        <n v="119.239998"/>
        <n v="119.25"/>
        <n v="119.260002"/>
        <n v="119.269997"/>
        <n v="119.279999"/>
        <n v="119.290001"/>
        <n v="119.300003"/>
        <n v="119.309998"/>
        <n v="119.330002"/>
        <n v="119.339996"/>
        <n v="119.349998"/>
        <n v="119.360001"/>
        <n v="119.370003"/>
        <n v="119.379997"/>
        <n v="119.389999"/>
        <n v="119.419998"/>
        <n v="119.43"/>
        <n v="119.440002"/>
        <n v="119.449997"/>
        <n v="119.470001"/>
        <n v="119.480003"/>
        <n v="119.489998"/>
        <n v="119.5"/>
        <n v="119.510002"/>
        <n v="119.519997"/>
        <n v="119.529999"/>
        <n v="119.540001"/>
        <n v="119.550003"/>
        <n v="119.559998"/>
        <n v="119.57"/>
        <n v="119.599998"/>
        <n v="119.610001"/>
        <n v="119.620003"/>
        <n v="119.629997"/>
        <n v="119.639999"/>
        <n v="119.650002"/>
        <n v="119.660004"/>
        <n v="119.699997"/>
        <n v="119.720001"/>
        <n v="119.730003"/>
        <n v="119.739998"/>
        <n v="119.75"/>
        <n v="119.800003"/>
        <n v="119.809998"/>
        <n v="119.82"/>
        <n v="119.830002"/>
        <n v="119.839996"/>
        <n v="119.860001"/>
        <n v="119.870003"/>
        <n v="119.879997"/>
        <n v="119.900002"/>
        <n v="119.910004"/>
        <n v="119.919998"/>
        <n v="119.940002"/>
        <n v="119.949997"/>
        <n v="119.959999"/>
        <n v="119.980003"/>
        <n v="119.989998"/>
        <n v="120.010002"/>
        <n v="120.019997"/>
        <n v="120.029999"/>
        <n v="120.050003"/>
        <n v="120.080002"/>
        <n v="120.089996"/>
        <n v="120.099998"/>
        <n v="120.120003"/>
        <n v="120.139999"/>
        <n v="120.150002"/>
        <n v="120.169998"/>
        <n v="120.18"/>
        <n v="120.190002"/>
        <n v="120.199997"/>
        <n v="120.209999"/>
        <n v="120.230003"/>
        <n v="120.239998"/>
        <n v="120.25"/>
        <n v="120.269997"/>
        <n v="120.279999"/>
        <n v="120.290001"/>
        <n v="120.300003"/>
        <n v="120.309998"/>
        <n v="120.32"/>
        <n v="120.330002"/>
        <n v="120.339996"/>
        <n v="120.349998"/>
        <n v="120.370003"/>
        <n v="120.379997"/>
        <n v="120.400002"/>
        <n v="120.410004"/>
        <n v="120.419998"/>
        <n v="120.43"/>
        <n v="120.449997"/>
        <n v="120.459999"/>
        <n v="120.470001"/>
        <n v="120.480003"/>
        <n v="120.489998"/>
        <n v="120.5"/>
        <n v="120.510002"/>
        <n v="120.519997"/>
        <n v="120.529999"/>
        <n v="120.540001"/>
        <n v="120.550003"/>
        <n v="120.559998"/>
        <n v="120.57"/>
        <n v="120.589996"/>
        <n v="120.599998"/>
        <n v="120.610001"/>
        <n v="120.639999"/>
        <n v="120.650002"/>
        <n v="120.68"/>
        <n v="120.690002"/>
        <n v="120.699997"/>
        <n v="120.709999"/>
        <n v="120.720001"/>
        <n v="120.730003"/>
        <n v="120.739998"/>
        <n v="120.760002"/>
        <n v="120.82"/>
        <n v="120.849998"/>
        <n v="120.860001"/>
        <n v="120.870003"/>
        <n v="120.889999"/>
        <n v="120.900002"/>
        <n v="120.910004"/>
        <n v="120.93"/>
        <n v="120.940002"/>
        <n v="120.980003"/>
        <n v="121"/>
        <n v="121.010002"/>
        <n v="121.019997"/>
        <n v="121.029999"/>
        <n v="121.040001"/>
        <n v="121.050003"/>
        <n v="121.059998"/>
        <n v="121.080002"/>
        <n v="121.120003"/>
        <n v="121.129997"/>
        <n v="121.139999"/>
        <n v="121.150002"/>
        <n v="121.160004"/>
        <n v="121.169998"/>
        <n v="121.199997"/>
        <n v="121.209999"/>
        <n v="121.220001"/>
        <n v="121.230003"/>
        <n v="121.279999"/>
        <n v="121.290001"/>
        <n v="121.300003"/>
        <n v="121.32"/>
        <n v="121.339996"/>
        <n v="121.349998"/>
        <n v="121.360001"/>
        <n v="121.370003"/>
        <n v="121.379997"/>
        <n v="121.400002"/>
        <n v="121.410004"/>
        <n v="121.43"/>
        <n v="121.440002"/>
        <n v="121.449997"/>
        <n v="121.459999"/>
        <n v="121.470001"/>
        <n v="121.480003"/>
        <n v="121.489998"/>
        <n v="121.519997"/>
        <n v="121.529999"/>
        <n v="121.540001"/>
        <n v="121.550003"/>
        <n v="121.559998"/>
        <n v="121.580002"/>
        <n v="121.599998"/>
        <n v="121.620003"/>
        <n v="121.629997"/>
        <n v="121.639999"/>
        <n v="121.650002"/>
        <n v="121.68"/>
        <n v="121.690002"/>
        <n v="121.699997"/>
        <n v="121.720001"/>
        <n v="121.730003"/>
        <n v="121.739998"/>
        <n v="121.75"/>
        <n v="121.809998"/>
        <n v="121.839996"/>
        <n v="121.860001"/>
        <n v="121.870003"/>
        <n v="121.889999"/>
        <n v="121.900002"/>
        <n v="121.910004"/>
        <n v="121.919998"/>
        <n v="121.93"/>
        <n v="121.940002"/>
        <n v="121.949997"/>
        <n v="121.970001"/>
        <n v="122"/>
        <n v="122.019997"/>
        <n v="122.029999"/>
        <n v="122.050003"/>
        <n v="122.07"/>
        <n v="122.080002"/>
        <n v="122.089996"/>
        <n v="122.099998"/>
        <n v="122.120003"/>
        <n v="122.139999"/>
        <n v="122.150002"/>
        <n v="122.18"/>
        <n v="122.190002"/>
        <n v="122.199997"/>
        <n v="122.220001"/>
        <n v="122.239998"/>
        <n v="122.260002"/>
        <n v="122.269997"/>
        <n v="122.300003"/>
        <n v="122.349998"/>
        <n v="122.360001"/>
        <n v="122.379997"/>
        <n v="122.410004"/>
        <n v="122.440002"/>
        <n v="122.480003"/>
        <n v="122.519997"/>
        <n v="122.529999"/>
        <n v="122.550003"/>
        <n v="122.559998"/>
        <n v="122.580002"/>
        <n v="122.589996"/>
        <n v="122.620003"/>
        <n v="122.629997"/>
        <n v="122.639999"/>
        <n v="122.660004"/>
        <n v="122.68"/>
        <n v="122.690002"/>
        <n v="122.699997"/>
        <n v="122.709999"/>
        <n v="122.720001"/>
        <n v="122.730003"/>
        <n v="122.739998"/>
        <n v="122.75"/>
        <n v="122.760002"/>
        <n v="122.769997"/>
        <n v="122.790001"/>
        <n v="122.809998"/>
        <n v="122.82"/>
        <n v="122.830002"/>
        <n v="122.849998"/>
        <n v="122.879997"/>
        <n v="122.889999"/>
        <n v="122.900002"/>
        <n v="122.910004"/>
        <n v="122.919998"/>
        <n v="122.940002"/>
        <n v="122.959999"/>
        <n v="122.970001"/>
        <n v="122.980003"/>
        <n v="122.989998"/>
        <n v="123"/>
        <n v="123.010002"/>
        <n v="123.050003"/>
        <n v="123.059998"/>
        <n v="123.07"/>
        <n v="123.080002"/>
        <n v="123.089996"/>
        <n v="123.099998"/>
        <n v="123.110001"/>
        <n v="123.120003"/>
        <n v="123.129997"/>
        <n v="123.139999"/>
        <n v="123.150002"/>
        <n v="123.169998"/>
        <n v="123.190002"/>
        <n v="123.209999"/>
        <n v="123.220001"/>
        <n v="123.25"/>
        <n v="123.290001"/>
        <n v="123.309998"/>
        <n v="123.32"/>
        <n v="123.339996"/>
        <n v="123.349998"/>
        <n v="123.379997"/>
        <n v="123.410004"/>
        <n v="123.419998"/>
        <n v="123.43"/>
        <n v="123.440002"/>
        <n v="123.449997"/>
        <n v="123.459999"/>
        <n v="123.470001"/>
        <n v="123.480003"/>
        <n v="123.489998"/>
        <n v="123.5"/>
        <n v="123.540001"/>
        <n v="123.620003"/>
        <n v="123.699997"/>
        <n v="123.720001"/>
        <n v="123.730003"/>
        <n v="123.769997"/>
        <n v="123.779999"/>
        <n v="123.790001"/>
        <n v="123.82"/>
        <n v="123.830002"/>
        <n v="123.839996"/>
        <n v="123.849998"/>
        <n v="123.860001"/>
        <n v="123.870003"/>
        <n v="123.879997"/>
        <n v="123.889999"/>
        <n v="123.900002"/>
        <n v="123.910004"/>
        <n v="123.940002"/>
        <n v="123.970001"/>
        <n v="124"/>
        <n v="124.010002"/>
        <n v="124.019997"/>
        <n v="124.029999"/>
        <n v="124.040001"/>
        <n v="124.050003"/>
        <n v="124.059998"/>
        <n v="124.099998"/>
        <n v="124.110001"/>
        <n v="124.120003"/>
        <n v="124.129997"/>
        <n v="124.139999"/>
        <n v="124.169998"/>
        <n v="124.18"/>
        <n v="124.190002"/>
        <n v="124.199997"/>
        <n v="124.230003"/>
        <n v="124.260002"/>
        <n v="124.300003"/>
        <n v="124.309998"/>
        <n v="124.32"/>
        <n v="124.330002"/>
        <n v="124.360001"/>
        <n v="124.379997"/>
        <n v="124.400002"/>
        <n v="124.410004"/>
        <n v="124.419998"/>
        <n v="124.43"/>
        <n v="124.459999"/>
        <n v="124.470001"/>
        <n v="124.480003"/>
        <n v="124.489998"/>
        <n v="124.5"/>
        <n v="124.510002"/>
        <n v="124.540001"/>
        <n v="124.559998"/>
        <n v="124.57"/>
        <n v="124.599998"/>
        <n v="124.620003"/>
        <n v="124.639999"/>
        <n v="124.669998"/>
        <n v="124.709999"/>
        <n v="124.720001"/>
        <n v="124.730003"/>
        <n v="124.739998"/>
        <n v="124.760002"/>
        <n v="124.779999"/>
        <n v="124.82"/>
        <n v="124.839996"/>
        <n v="124.849998"/>
        <n v="124.860001"/>
        <n v="124.879997"/>
        <n v="124.889999"/>
        <n v="124.910004"/>
        <n v="124.919998"/>
        <n v="124.93"/>
        <n v="124.940002"/>
        <n v="124.959999"/>
        <n v="124.980003"/>
        <n v="124.989998"/>
        <n v="125"/>
        <n v="125.029999"/>
        <n v="125.059998"/>
        <n v="125.089996"/>
        <n v="125.120003"/>
        <n v="125.129997"/>
        <n v="125.139999"/>
        <n v="125.150002"/>
        <n v="125.160004"/>
        <n v="125.18"/>
        <n v="125.190002"/>
        <n v="125.220001"/>
        <n v="125.260002"/>
        <n v="125.269997"/>
        <n v="125.32"/>
        <n v="125.370003"/>
        <n v="125.379997"/>
        <n v="125.400002"/>
        <n v="125.410004"/>
        <n v="125.449997"/>
        <n v="125.489998"/>
        <n v="125.510002"/>
        <n v="125.519997"/>
        <n v="125.529999"/>
        <n v="125.540001"/>
        <n v="125.550003"/>
        <n v="125.559998"/>
        <n v="125.589996"/>
        <n v="125.620003"/>
        <n v="125.639999"/>
        <n v="125.650002"/>
        <n v="125.68"/>
        <n v="125.699997"/>
        <n v="125.709999"/>
        <n v="125.720001"/>
        <n v="125.730003"/>
        <n v="125.739998"/>
        <n v="125.75"/>
        <n v="125.760002"/>
        <n v="125.779999"/>
        <n v="125.790001"/>
        <n v="125.800003"/>
        <n v="125.809998"/>
        <n v="125.830002"/>
        <n v="125.849998"/>
        <n v="125.860001"/>
        <n v="125.870003"/>
        <n v="125.889999"/>
        <n v="125.900002"/>
        <n v="125.919998"/>
        <n v="125.93"/>
        <n v="125.949997"/>
        <n v="125.989998"/>
        <n v="126"/>
        <n v="126.010002"/>
        <n v="126.019997"/>
        <n v="126.029999"/>
        <n v="126.07"/>
        <n v="126.080002"/>
        <n v="126.099998"/>
        <n v="126.120003"/>
        <n v="126.129997"/>
        <n v="126.139999"/>
        <n v="126.150002"/>
        <n v="126.160004"/>
        <n v="126.169998"/>
        <n v="126.190002"/>
        <n v="126.209999"/>
        <n v="126.220001"/>
        <n v="126.230003"/>
        <n v="126.239998"/>
        <n v="126.25"/>
        <n v="126.300003"/>
        <n v="126.309998"/>
        <n v="126.32"/>
        <n v="126.339996"/>
        <n v="126.360001"/>
        <n v="126.370003"/>
        <n v="126.389999"/>
        <n v="126.410004"/>
        <n v="126.440002"/>
        <n v="126.449997"/>
        <n v="126.459999"/>
        <n v="126.489998"/>
        <n v="126.529999"/>
        <n v="126.540001"/>
        <n v="126.580002"/>
        <n v="126.620003"/>
        <n v="126.639999"/>
        <n v="126.660004"/>
        <n v="126.669998"/>
        <n v="126.720001"/>
        <n v="126.730003"/>
        <n v="126.739998"/>
        <n v="126.75"/>
        <n v="126.760002"/>
        <n v="126.769997"/>
        <n v="126.779999"/>
        <n v="126.790001"/>
        <n v="126.860001"/>
        <n v="126.889999"/>
        <n v="126.900002"/>
        <n v="126.93"/>
        <n v="126.940002"/>
        <n v="126.959999"/>
        <n v="126.980003"/>
        <n v="126.989998"/>
        <n v="127"/>
        <n v="127.010002"/>
        <n v="127.029999"/>
        <n v="127.050003"/>
        <n v="127.080002"/>
        <n v="127.139999"/>
        <n v="127.160004"/>
        <n v="127.190002"/>
        <n v="127.209999"/>
        <n v="127.239998"/>
        <n v="127.25"/>
        <n v="127.260002"/>
        <n v="127.269997"/>
        <n v="127.279999"/>
        <n v="127.300003"/>
        <n v="127.309998"/>
        <n v="127.330002"/>
        <n v="127.389999"/>
        <n v="127.400002"/>
        <n v="127.419998"/>
        <n v="127.440002"/>
        <n v="127.449997"/>
        <n v="127.519997"/>
        <n v="127.529999"/>
        <n v="127.540001"/>
        <n v="127.550003"/>
        <n v="127.57"/>
        <n v="127.650002"/>
        <n v="127.68"/>
        <n v="127.690002"/>
        <n v="127.720001"/>
        <n v="127.739998"/>
        <n v="127.760002"/>
        <n v="127.800003"/>
        <n v="127.82"/>
        <n v="127.830002"/>
        <n v="127.839996"/>
        <n v="127.860001"/>
        <n v="127.889999"/>
        <n v="127.900002"/>
        <n v="127.959999"/>
        <n v="127.970001"/>
        <n v="127.980003"/>
        <n v="127.989998"/>
        <n v="128"/>
        <n v="128.020004"/>
        <n v="128.029999"/>
        <n v="128.050003"/>
        <n v="128.059998"/>
        <n v="128.089996"/>
        <n v="128.100006"/>
        <n v="128.119995"/>
        <n v="128.130005"/>
        <n v="128.139999"/>
        <n v="128.149994"/>
        <n v="128.160004"/>
        <n v="128.220001"/>
        <n v="128.229996"/>
        <n v="128.25"/>
        <n v="128.259995"/>
        <n v="128.279999"/>
        <n v="128.300003"/>
        <n v="128.309998"/>
        <n v="128.360001"/>
        <n v="128.380005"/>
        <n v="128.399994"/>
        <n v="128.410004"/>
        <n v="128.419998"/>
        <n v="128.440002"/>
        <n v="128.460007"/>
        <n v="128.470001"/>
        <n v="128.479996"/>
        <n v="128.509995"/>
        <n v="128.539993"/>
        <n v="128.570007"/>
        <n v="128.589996"/>
        <n v="128.610001"/>
        <n v="128.630005"/>
        <n v="128.639999"/>
        <n v="128.649994"/>
        <n v="128.660004"/>
        <n v="128.690002"/>
        <n v="128.699997"/>
        <n v="128.710007"/>
        <n v="128.729996"/>
        <n v="128.75"/>
        <n v="128.779999"/>
        <n v="128.789993"/>
        <n v="128.800003"/>
        <n v="128.820007"/>
        <n v="128.860001"/>
        <n v="128.880005"/>
        <n v="128.889999"/>
        <n v="128.910004"/>
        <n v="128.940002"/>
        <n v="128.960007"/>
        <n v="128.979996"/>
        <n v="129.039993"/>
        <n v="129.050003"/>
        <n v="129.100006"/>
        <n v="129.119995"/>
        <n v="129.130005"/>
        <n v="129.139999"/>
        <n v="129.149994"/>
        <n v="129.160004"/>
        <n v="129.179993"/>
        <n v="129.199997"/>
        <n v="129.210007"/>
        <n v="129.240005"/>
        <n v="129.259995"/>
        <n v="129.300003"/>
        <n v="129.330002"/>
        <n v="129.339996"/>
        <n v="129.350006"/>
        <n v="129.369995"/>
        <n v="129.380005"/>
        <n v="129.389999"/>
        <n v="129.399994"/>
        <n v="129.410004"/>
        <n v="129.440002"/>
        <n v="129.460007"/>
        <n v="129.490005"/>
        <n v="129.5"/>
        <n v="129.509995"/>
        <n v="129.539993"/>
        <n v="129.550003"/>
        <n v="129.559998"/>
        <n v="129.600006"/>
        <n v="129.619995"/>
        <n v="129.630005"/>
        <n v="129.649994"/>
        <n v="129.690002"/>
        <n v="129.710007"/>
        <n v="129.729996"/>
        <n v="129.740005"/>
        <n v="129.75"/>
        <n v="129.779999"/>
        <n v="129.789993"/>
        <n v="129.800003"/>
        <n v="129.820007"/>
        <n v="129.830002"/>
        <n v="129.850006"/>
        <n v="129.869995"/>
        <n v="129.880005"/>
        <n v="129.889999"/>
        <n v="129.899994"/>
        <n v="129.949997"/>
        <n v="129.960007"/>
        <n v="129.979996"/>
        <n v="129.990005"/>
        <n v="130"/>
        <n v="130.029999"/>
        <n v="130.039993"/>
        <n v="130.070007"/>
        <n v="130.080002"/>
        <n v="130.119995"/>
        <n v="130.130005"/>
        <n v="130.149994"/>
        <n v="130.179993"/>
        <n v="130.220001"/>
        <n v="130.25"/>
        <n v="130.270004"/>
        <n v="130.279999"/>
        <n v="130.309998"/>
        <n v="130.330002"/>
        <n v="130.350006"/>
        <n v="130.360001"/>
        <n v="130.369995"/>
        <n v="130.389999"/>
        <n v="130.419998"/>
        <n v="130.429993"/>
        <n v="130.440002"/>
        <n v="130.449997"/>
        <n v="130.460007"/>
        <n v="130.470001"/>
        <n v="130.490005"/>
        <n v="130.5"/>
        <n v="130.509995"/>
        <n v="130.520004"/>
        <n v="130.529999"/>
        <n v="130.539993"/>
        <n v="130.570007"/>
        <n v="130.580002"/>
        <n v="130.589996"/>
        <n v="130.610001"/>
        <n v="130.619995"/>
        <n v="130.630005"/>
        <n v="130.649994"/>
        <n v="130.669998"/>
        <n v="130.679993"/>
        <n v="130.699997"/>
        <n v="130.710007"/>
        <n v="130.729996"/>
        <n v="130.75"/>
        <n v="130.759995"/>
        <n v="130.770004"/>
        <n v="130.809998"/>
        <n v="130.839996"/>
        <n v="130.850006"/>
        <n v="130.860001"/>
        <n v="130.880005"/>
        <n v="130.899994"/>
        <n v="130.919998"/>
        <n v="130.949997"/>
        <n v="130.990005"/>
        <n v="131"/>
        <n v="131.050003"/>
        <n v="131.100006"/>
        <n v="131.110001"/>
        <n v="131.119995"/>
        <n v="131.179993"/>
        <n v="131.210007"/>
        <n v="131.220001"/>
        <n v="131.289993"/>
        <n v="131.300003"/>
        <n v="131.330002"/>
        <n v="131.350006"/>
        <n v="131.369995"/>
        <n v="131.380005"/>
        <n v="131.389999"/>
        <n v="131.429993"/>
        <n v="131.440002"/>
        <n v="131.479996"/>
        <n v="131.509995"/>
        <n v="131.520004"/>
        <n v="131.550003"/>
        <n v="131.559998"/>
        <n v="131.580002"/>
        <n v="131.589996"/>
        <n v="131.660004"/>
        <n v="131.669998"/>
        <n v="131.679993"/>
        <n v="131.690002"/>
        <n v="131.740005"/>
        <n v="131.800003"/>
        <n v="131.809998"/>
        <n v="131.820007"/>
        <n v="131.830002"/>
        <n v="131.839996"/>
        <n v="131.850006"/>
        <n v="131.860001"/>
        <n v="131.869995"/>
        <n v="131.899994"/>
        <n v="131.919998"/>
        <n v="131.929993"/>
        <n v="131.979996"/>
        <n v="131.990005"/>
        <n v="132.029999"/>
        <n v="132.059998"/>
        <n v="132.070007"/>
        <n v="132.089996"/>
        <n v="132.119995"/>
        <n v="132.139999"/>
        <n v="132.169998"/>
        <n v="132.179993"/>
        <n v="132.210007"/>
        <n v="132.220001"/>
        <n v="132.229996"/>
        <n v="132.289993"/>
        <n v="132.300003"/>
        <n v="132.330002"/>
        <n v="132.350006"/>
        <n v="132.360001"/>
        <n v="132.380005"/>
        <n v="132.389999"/>
        <n v="132.419998"/>
        <n v="132.440002"/>
        <n v="132.449997"/>
        <n v="132.479996"/>
        <n v="132.5"/>
        <n v="132.559998"/>
        <n v="132.570007"/>
        <n v="132.580002"/>
        <n v="132.610001"/>
        <n v="132.630005"/>
        <n v="132.639999"/>
        <n v="132.649994"/>
        <n v="132.679993"/>
        <n v="132.699997"/>
        <n v="132.710007"/>
        <n v="132.820007"/>
        <n v="132.830002"/>
        <n v="132.880005"/>
        <n v="132.899994"/>
        <n v="132.970001"/>
        <n v="132.990005"/>
        <n v="133.009995"/>
        <n v="133.029999"/>
        <n v="133.080002"/>
        <n v="133.089996"/>
        <n v="133.110001"/>
        <n v="133.119995"/>
        <n v="133.179993"/>
        <n v="133.199997"/>
        <n v="133.229996"/>
        <n v="133.25"/>
        <n v="133.300003"/>
        <n v="133.309998"/>
        <n v="133.350006"/>
        <n v="133.399994"/>
        <n v="133.410004"/>
        <n v="133.419998"/>
        <n v="133.440002"/>
        <n v="133.479996"/>
        <n v="133.5"/>
        <n v="133.520004"/>
        <n v="133.529999"/>
        <n v="133.589996"/>
        <n v="133.619995"/>
        <n v="133.630005"/>
        <n v="133.729996"/>
        <n v="133.740005"/>
        <n v="133.820007"/>
        <n v="133.839996"/>
        <n v="133.869995"/>
        <n v="133.880005"/>
        <n v="133.919998"/>
        <n v="133.979996"/>
        <n v="133.990005"/>
        <n v="134.009995"/>
        <n v="134.080002"/>
        <n v="134.089996"/>
        <n v="134.130005"/>
        <n v="134.139999"/>
        <n v="134.160004"/>
        <n v="134.169998"/>
        <n v="134.210007"/>
        <n v="134.220001"/>
        <n v="134.270004"/>
        <n v="134.300003"/>
        <n v="134.320007"/>
        <n v="134.339996"/>
        <n v="134.380005"/>
        <n v="134.399994"/>
        <n v="134.449997"/>
        <n v="134.460007"/>
        <n v="134.5"/>
        <n v="134.509995"/>
        <n v="134.529999"/>
        <n v="134.539993"/>
        <n v="134.570007"/>
        <n v="134.580002"/>
        <n v="134.630005"/>
        <n v="134.639999"/>
        <n v="134.660004"/>
        <n v="134.669998"/>
        <n v="134.690002"/>
        <n v="134.710007"/>
        <n v="134.720001"/>
        <n v="134.740005"/>
        <n v="134.779999"/>
        <n v="134.809998"/>
        <n v="134.839996"/>
        <n v="134.850006"/>
        <n v="134.960007"/>
        <n v="134.990005"/>
        <n v="135.029999"/>
        <n v="135.050003"/>
        <n v="135.100006"/>
        <n v="135.110001"/>
        <n v="135.149994"/>
        <n v="135.160004"/>
        <n v="135.179993"/>
        <n v="135.199997"/>
        <n v="135.210007"/>
        <n v="135.220001"/>
        <n v="135.270004"/>
        <n v="135.300003"/>
        <n v="135.320007"/>
        <n v="135.330002"/>
        <n v="135.360001"/>
        <n v="135.399994"/>
        <n v="135.460007"/>
        <n v="135.5"/>
        <n v="135.520004"/>
        <n v="135.559998"/>
        <n v="135.580002"/>
        <n v="135.679993"/>
        <n v="135.690002"/>
        <n v="135.710007"/>
        <n v="135.75"/>
        <n v="135.759995"/>
        <n v="135.770004"/>
        <n v="135.779999"/>
        <n v="135.800003"/>
        <n v="135.820007"/>
        <n v="135.880005"/>
        <n v="136.039993"/>
        <n v="136.070007"/>
        <n v="136.080002"/>
        <n v="136.089996"/>
        <n v="136.100006"/>
        <n v="136.169998"/>
        <n v="136.179993"/>
        <n v="136.199997"/>
        <n v="136.410004"/>
        <n v="136.460007"/>
        <n v="136.520004"/>
        <n v="136.570007"/>
        <n v="136.589996"/>
        <n v="136.619995"/>
        <n v="136.630005"/>
        <n v="136.649994"/>
        <n v="136.669998"/>
        <n v="136.690002"/>
        <n v="136.729996"/>
        <n v="136.779999"/>
        <n v="136.880005"/>
        <n v="136.990005"/>
        <n v="137.020004"/>
        <n v="137.240005"/>
        <n v="137.270004"/>
        <n v="137.309998"/>
        <n v="137.440002"/>
        <n v="137.490005"/>
        <n v="137.509995"/>
        <n v="137.589996"/>
        <n v="137.600006"/>
        <n v="137.610001"/>
        <n v="137.669998"/>
        <n v="137.699997"/>
        <n v="137.720001"/>
        <n v="137.75"/>
        <n v="137.809998"/>
        <n v="137.820007"/>
        <n v="137.880005"/>
        <n v="137.889999"/>
        <n v="137.960007"/>
        <n v="138.020004"/>
        <n v="138.160004"/>
        <n v="138.179993"/>
        <n v="138.320007"/>
        <n v="138.330002"/>
        <n v="138.369995"/>
        <n v="138.429993"/>
        <n v="138.520004"/>
        <n v="138.550003"/>
        <n v="138.570007"/>
        <n v="138.649994"/>
        <n v="138.690002"/>
        <n v="138.699997"/>
        <n v="138.830002"/>
        <n v="138.839996"/>
        <n v="138.850006"/>
        <n v="138.929993"/>
        <n v="139.020004"/>
        <n v="139.029999"/>
        <n v="139.110001"/>
        <n v="139.130005"/>
        <n v="139.139999"/>
        <n v="139.179993"/>
        <n v="139.229996"/>
        <n v="139.279999"/>
        <n v="139.309998"/>
        <n v="139.320007"/>
        <n v="139.389999"/>
        <n v="139.410004"/>
        <n v="139.449997"/>
        <n v="139.509995"/>
        <n v="139.520004"/>
        <n v="139.570007"/>
        <n v="139.600006"/>
        <n v="139.639999"/>
        <n v="139.679993"/>
        <n v="139.699997"/>
        <n v="139.710007"/>
        <n v="139.729996"/>
        <n v="139.759995"/>
        <n v="139.839996"/>
        <n v="139.910004"/>
        <n v="139.929993"/>
        <n v="139.940002"/>
        <n v="140.020004"/>
        <n v="140.050003"/>
        <n v="140.070007"/>
        <n v="140.089996"/>
        <n v="140.100006"/>
        <n v="140.160004"/>
        <n v="140.169998"/>
        <n v="140.190002"/>
        <n v="140.210007"/>
        <n v="140.220001"/>
        <n v="140.25"/>
        <n v="140.380005"/>
        <n v="140.399994"/>
        <n v="140.440002"/>
        <n v="140.490005"/>
        <n v="140.5"/>
        <n v="140.520004"/>
        <n v="140.559998"/>
        <n v="140.570007"/>
        <n v="140.619995"/>
        <n v="140.690002"/>
        <n v="140.740005"/>
        <n v="140.770004"/>
        <n v="140.779999"/>
        <n v="140.919998"/>
        <n v="141"/>
        <n v="141.029999"/>
        <n v="141.039993"/>
        <n v="141.100006"/>
        <n v="141.130005"/>
        <n v="141.149994"/>
        <n v="141.339996"/>
        <n v="141.380005"/>
        <n v="141.410004"/>
        <n v="141.429993"/>
        <n v="141.520004"/>
        <n v="141.690002"/>
        <n v="141.770004"/>
        <n v="141.800003"/>
        <n v="141.830002"/>
        <n v="141.910004"/>
        <n v="141.949997"/>
        <n v="142.059998"/>
        <n v="142.100006"/>
        <n v="142.130005"/>
        <n v="142.179993"/>
        <n v="142.380005"/>
        <n v="142.399994"/>
        <n v="142.449997"/>
        <n v="142.490005"/>
        <n v="142.520004"/>
        <n v="142.570007"/>
        <n v="142.610001"/>
        <n v="142.729996"/>
        <n v="142.770004"/>
        <n v="142.779999"/>
        <n v="142.850006"/>
        <n v="142.940002"/>
        <n v="143.050003"/>
        <n v="143.070007"/>
        <n v="143.139999"/>
        <n v="143.160004"/>
        <n v="143.169998"/>
        <n v="143.190002"/>
        <n v="143.210007"/>
        <n v="143.259995"/>
        <n v="143.309998"/>
        <n v="143.419998"/>
        <n v="143.449997"/>
        <n v="143.5"/>
        <n v="143.529999"/>
        <n v="143.639999"/>
        <n v="143.649994"/>
        <n v="143.800003"/>
        <n v="143.869995"/>
        <n v="143.940002"/>
        <n v="143.970001"/>
        <n v="143.990005"/>
        <n v="144.020004"/>
        <n v="144.100006"/>
        <n v="144.119995"/>
        <n v="144.139999"/>
        <n v="144.229996"/>
        <n v="144.259995"/>
        <n v="144.440002"/>
        <n v="144.610001"/>
        <n v="144.649994"/>
        <n v="144.679993"/>
        <n v="144.710007"/>
        <n v="144.929993"/>
        <n v="145.220001"/>
        <n v="145.619995"/>
        <n v="145.639999"/>
        <n v="145.970001"/>
        <n v="146.020004"/>
        <n v="146.229996"/>
        <n v="146.320007"/>
        <n v="146.419998"/>
        <n v="146.539993"/>
        <n v="146.710007"/>
        <n v="146.949997"/>
        <n v="147.020004"/>
        <n v="147.070007"/>
        <n v="147.389999"/>
        <n v="147.410004"/>
        <n v="147.759995"/>
        <n v="148.050003"/>
        <n v="148.679993"/>
        <n v="148.820007"/>
        <n v="148.869995"/>
        <n v="148.940002"/>
        <n v="148.979996"/>
        <n v="149.259995"/>
        <n v="149.270004"/>
        <n v="150.050003"/>
        <n v="150.149994"/>
        <n v="150.25"/>
        <n v="150.460007"/>
        <n v="150.490005"/>
        <n v="150.610001"/>
        <n v="150.740005"/>
        <n v="150.770004"/>
        <n v="150.809998"/>
        <n v="150.830002"/>
        <n v="150.899994"/>
        <n v="150.910004"/>
        <n v="150.919998"/>
        <n v="151.070007"/>
        <n v="151.220001"/>
        <n v="151.300003"/>
        <n v="151.5"/>
        <n v="151.539993"/>
        <n v="151.699997"/>
        <n v="151.740005"/>
        <n v="151.75"/>
        <n v="151.889999"/>
        <n v="152.039993"/>
        <n v="152.080002"/>
        <n v="152.179993"/>
        <n v="152.389999"/>
        <n v="152.429993"/>
        <n v="152.479996"/>
        <n v="152.529999"/>
        <n v="152.550003"/>
        <n v="152.600006"/>
        <n v="152.699997"/>
        <n v="152.759995"/>
        <n v="152.809998"/>
        <n v="152.929993"/>
        <n v="152.970001"/>
        <n v="153.020004"/>
        <n v="153.029999"/>
        <n v="153.070007"/>
        <n v="153.160004"/>
        <n v="153.190002"/>
        <n v="153.199997"/>
        <n v="153.210007"/>
        <n v="153.309998"/>
        <n v="153.490005"/>
        <n v="153.570007"/>
        <n v="153.830002"/>
        <n v="154.020004"/>
        <n v="154.119995"/>
        <n v="154.289993"/>
        <n v="154.509995"/>
        <n v="154.559998"/>
        <n v="154.619995"/>
        <n v="154.729996"/>
        <n v="154.789993"/>
        <n v="154.979996"/>
        <n v="155.020004"/>
        <n v="155.070007"/>
        <n v="155.199997"/>
        <n v="155.520004"/>
        <n v="155.559998"/>
        <n v="155.580002"/>
        <n v="155.770004"/>
        <n v="155.860001"/>
        <n v="155.869995"/>
        <n v="155.880005"/>
        <n v="155.889999"/>
        <n v="155.949997"/>
        <n v="155.960007"/>
        <n v="156.009995"/>
        <n v="156.080002"/>
        <n v="156.089996"/>
        <n v="156.119995"/>
        <n v="156.149994"/>
        <n v="156.169998"/>
        <n v="156.190002"/>
        <n v="156.259995"/>
        <n v="156.270004"/>
        <n v="156.300003"/>
        <n v="156.360001"/>
        <n v="156.429993"/>
        <n v="156.440002"/>
        <n v="156.550003"/>
        <n v="156.580002"/>
        <n v="156.669998"/>
        <n v="156.690002"/>
        <n v="156.789993"/>
        <n v="156.820007"/>
        <n v="157.149994"/>
        <n v="157.190002"/>
        <n v="157.539993"/>
        <n v="157.559998"/>
        <n v="157.589996"/>
        <n v="157.789993"/>
        <n v="157.809998"/>
        <n v="157.860001"/>
        <n v="158.860001"/>
        <n v="159.509995"/>
        <n v="159.779999"/>
        <n v="159.940002"/>
        <n v="160.710007"/>
        <n v="160.990005"/>
        <n v="161"/>
        <n v="161.169998"/>
        <n v="161.419998"/>
        <n v="161.660004"/>
        <n v="161.690002"/>
        <n v="161.929993"/>
        <n v="161.940002"/>
        <n v="162.139999"/>
        <n v="162.399994"/>
        <n v="162.610001"/>
        <n v="162.619995"/>
        <n v="162.75"/>
        <n v="163.190002"/>
        <n v="163.330002"/>
        <n v="163.539993"/>
        <n v="163.580002"/>
        <n v="163.679993"/>
        <n v="163.699997"/>
        <n v="163.759995"/>
        <n v="164.339996"/>
        <n v="164.399994"/>
        <n v="164.419998"/>
        <n v="164.470001"/>
        <n v="164.699997"/>
        <n v="164.720001"/>
        <n v="164.929993"/>
        <n v="164.990005"/>
        <n v="165.139999"/>
        <n v="165.210007"/>
        <n v="165.309998"/>
        <n v="165.350006"/>
        <n v="165.440002"/>
        <n v="165.520004"/>
        <n v="165.529999"/>
        <n v="165.619995"/>
        <n v="165.929993"/>
        <n v="165.940002"/>
        <n v="166.059998"/>
        <n v="166.100006"/>
        <n v="166.199997"/>
        <n v="166.220001"/>
        <n v="166.619995"/>
        <n v="166.699997"/>
        <n v="166.75"/>
        <n v="166.860001"/>
        <n v="166.910004"/>
        <n v="167.070007"/>
        <n v="167.089996"/>
        <n v="167.199997"/>
        <n v="167.399994"/>
        <n v="167.539993"/>
        <n v="167.610001"/>
        <n v="167.679993"/>
        <n v="167.770004"/>
        <n v="168.050003"/>
        <n v="168.089996"/>
        <n v="168.399994"/>
        <n v="168.410004"/>
        <n v="168.419998"/>
        <n v="168.660004"/>
        <n v="168.820007"/>
        <n v="168.880005"/>
        <n v="168.919998"/>
        <n v="169.029999"/>
        <n v="169.080002"/>
        <n v="169.110001"/>
        <n v="169.130005"/>
        <n v="169.429993"/>
        <n v="169.440002"/>
        <n v="169.5"/>
        <n v="169.580002"/>
        <n v="169.589996"/>
        <n v="169.679993"/>
        <n v="169.699997"/>
        <n v="169.720001"/>
        <n v="169.770004"/>
        <n v="169.889999"/>
        <n v="169.899994"/>
        <n v="170.059998"/>
        <n v="170.080002"/>
        <n v="170.130005"/>
        <n v="170.160004"/>
        <n v="170.169998"/>
        <n v="170.240005"/>
        <n v="170.360001"/>
        <n v="170.460007"/>
        <n v="170.470001"/>
        <n v="170.600006"/>
        <n v="170.630005"/>
        <n v="170.720001"/>
        <n v="170.759995"/>
        <n v="170.820007"/>
        <n v="170.860001"/>
        <n v="170.940002"/>
        <n v="171.160004"/>
        <n v="171.179993"/>
        <n v="171.190002"/>
        <n v="171.240005"/>
        <n v="171.270004"/>
        <n v="171.5"/>
        <n v="171.619995"/>
        <n v="171.850006"/>
        <n v="171.960007"/>
        <n v="171.979996"/>
        <n v="171.990005"/>
        <n v="172.009995"/>
        <n v="172.020004"/>
        <n v="172.029999"/>
        <n v="172.089996"/>
        <n v="172.100006"/>
        <n v="172.279999"/>
        <n v="172.429993"/>
        <n v="172.509995"/>
        <n v="172.550003"/>
        <n v="172.630005"/>
        <n v="172.729996"/>
        <n v="172.740005"/>
        <n v="172.839996"/>
        <n v="172.860001"/>
        <n v="172.940002"/>
        <n v="172.979996"/>
        <n v="173.089996"/>
        <n v="173.110001"/>
        <n v="173.179993"/>
        <n v="173.259995"/>
        <n v="173.279999"/>
        <n v="173.320007"/>
        <n v="173.330002"/>
        <n v="173.339996"/>
        <n v="173.350006"/>
        <n v="173.369995"/>
        <n v="173.380005"/>
        <n v="173.389999"/>
        <n v="173.449997"/>
        <n v="173.470001"/>
        <n v="173.529999"/>
        <n v="173.570007"/>
        <n v="173.589996"/>
        <n v="173.619995"/>
        <n v="173.630005"/>
        <n v="173.649994"/>
        <n v="173.679993"/>
        <n v="173.720001"/>
        <n v="173.789993"/>
        <n v="173.809998"/>
        <n v="173.860001"/>
        <n v="173.880005"/>
        <n v="173.899994"/>
        <n v="173.990005"/>
        <n v="174.190002"/>
        <n v="174.240005"/>
        <n v="174.309998"/>
        <n v="174.380005"/>
        <n v="174.440002"/>
        <n v="174.580002"/>
        <n v="174.610001"/>
        <n v="174.789993"/>
        <n v="175.050003"/>
        <n v="175.220001"/>
        <n v="175.259995"/>
        <n v="175.330002"/>
        <n v="175.369995"/>
        <n v="175.699997"/>
        <n v="175.710007"/>
        <n v="175.789993"/>
        <n v="175.839996"/>
        <n v="176"/>
        <n v="176.009995"/>
        <n v="176.5"/>
        <n v="176.639999"/>
        <n v="176.679993"/>
        <n v="176.850006"/>
        <n v="176.940002"/>
        <n v="177.139999"/>
        <n v="177.220001"/>
        <n v="177.350006"/>
        <n v="177.380005"/>
        <n v="177.419998"/>
        <n v="177.440002"/>
        <n v="177.5"/>
        <n v="177.649994"/>
        <n v="177.770004"/>
        <n v="177.820007"/>
        <n v="177.949997"/>
        <n v="177.970001"/>
        <n v="177.990005"/>
        <n v="178.029999"/>
        <n v="178.059998"/>
        <n v="178.110001"/>
        <n v="178.119995"/>
        <n v="178.190002"/>
        <n v="178.240005"/>
        <n v="178.330002"/>
        <n v="178.429993"/>
        <n v="178.529999"/>
        <n v="178.570007"/>
        <n v="178.589996"/>
        <n v="178.75"/>
        <n v="178.779999"/>
        <n v="178.789993"/>
        <n v="178.869995"/>
        <n v="178.880005"/>
        <n v="179.050003"/>
        <n v="179.059998"/>
        <n v="179.100006"/>
        <n v="179.119995"/>
        <n v="179.149994"/>
        <n v="179.279999"/>
        <n v="179.289993"/>
        <n v="179.320007"/>
        <n v="179.470001"/>
        <n v="179.589996"/>
        <n v="179.610001"/>
        <n v="179.830002"/>
        <n v="179.860001"/>
        <n v="179.919998"/>
        <n v="179.979996"/>
        <n v="180"/>
        <n v="180.020004"/>
        <n v="180.059998"/>
        <n v="180.179993"/>
        <n v="180.320007"/>
        <n v="180.460007"/>
        <n v="180.490005"/>
        <n v="180.529999"/>
        <n v="180.559998"/>
        <n v="180.600006"/>
        <n v="180.639999"/>
        <n v="180.710007"/>
        <n v="180.720001"/>
        <n v="180.809998"/>
        <n v="180.820007"/>
        <n v="180.830002"/>
        <n v="180.880005"/>
        <n v="180.889999"/>
        <n v="180.979996"/>
        <n v="181.009995"/>
        <n v="181.179993"/>
        <n v="181.25"/>
        <n v="181.259995"/>
        <n v="181.330002"/>
        <n v="181.350006"/>
        <n v="181.380005"/>
        <n v="181.449997"/>
        <n v="181.5"/>
        <n v="181.619995"/>
        <n v="181.639999"/>
        <n v="181.75"/>
        <n v="181.770004"/>
        <n v="181.919998"/>
        <n v="181.960007"/>
        <n v="181.990005"/>
        <n v="182.070007"/>
        <n v="182.110001"/>
        <n v="182.169998"/>
        <n v="182.199997"/>
        <n v="182.240005"/>
        <n v="182.380005"/>
        <n v="182.410004"/>
        <n v="182.440002"/>
        <n v="182.490005"/>
        <n v="182.520004"/>
        <n v="182.610001"/>
        <n v="182.660004"/>
        <n v="182.690002"/>
        <n v="182.699997"/>
        <n v="182.740005"/>
        <n v="182.830002"/>
        <n v="182.889999"/>
        <n v="182.940002"/>
        <n v="182.949997"/>
        <n v="183.100006"/>
        <n v="183.149994"/>
        <n v="183.160004"/>
        <n v="183.199997"/>
        <n v="183.330002"/>
        <n v="183.339996"/>
        <n v="183.360001"/>
        <n v="183.479996"/>
        <n v="183.570007"/>
        <n v="183.639999"/>
        <n v="183.789993"/>
        <n v="183.839996"/>
        <n v="183.910004"/>
        <n v="183.929993"/>
        <n v="183.940002"/>
        <n v="183.970001"/>
        <n v="184"/>
        <n v="184.119995"/>
        <n v="184.139999"/>
        <n v="184.160004"/>
        <n v="184.190002"/>
        <n v="184.240005"/>
        <n v="184.259995"/>
        <n v="184.289993"/>
        <n v="184.330002"/>
        <n v="184.339996"/>
        <n v="184.399994"/>
        <n v="184.5"/>
        <n v="184.529999"/>
        <n v="184.589996"/>
        <n v="184.740005"/>
        <n v="184.830002"/>
        <n v="184.850006"/>
        <n v="184.880005"/>
        <n v="184.940002"/>
        <n v="184.979996"/>
        <n v="185.070007"/>
        <n v="185.080002"/>
        <n v="185.119995"/>
        <n v="185.210007"/>
        <n v="185.220001"/>
        <n v="185.259995"/>
        <n v="185.369995"/>
        <n v="185.380005"/>
        <n v="185.429993"/>
        <n v="185.460007"/>
        <n v="185.529999"/>
        <n v="185.570007"/>
        <n v="185.619995"/>
        <n v="185.639999"/>
        <n v="185.860001"/>
        <n v="185.869995"/>
        <n v="185.910004"/>
        <n v="186"/>
        <n v="186.009995"/>
        <n v="186.240005"/>
        <n v="186.289993"/>
        <n v="186.380005"/>
        <n v="186.389999"/>
        <n v="186.399994"/>
        <n v="186.419998"/>
        <n v="186.440002"/>
        <n v="186.5"/>
        <n v="186.580002"/>
        <n v="186.610001"/>
        <n v="186.669998"/>
        <n v="186.699997"/>
        <n v="186.839996"/>
        <n v="186.869995"/>
        <n v="186.940002"/>
        <n v="187"/>
        <n v="187.119995"/>
        <n v="187.160004"/>
        <n v="187.179993"/>
        <n v="187.350006"/>
        <n v="187.399994"/>
        <n v="187.509995"/>
        <n v="187.580002"/>
        <n v="187.720001"/>
        <n v="187.729996"/>
        <n v="187.759995"/>
        <n v="187.779999"/>
        <n v="187.800003"/>
        <n v="187.830002"/>
        <n v="187.850006"/>
        <n v="187.860001"/>
        <n v="187.899994"/>
        <n v="187.929993"/>
        <n v="187.949997"/>
        <n v="188.369995"/>
        <n v="188.449997"/>
        <n v="188.460007"/>
        <n v="188.479996"/>
        <n v="188.509995"/>
        <n v="188.539993"/>
        <n v="188.589996"/>
        <n v="188.619995"/>
        <n v="188.630005"/>
        <n v="188.679993"/>
        <n v="188.690002"/>
        <n v="188.699997"/>
        <n v="188.740005"/>
        <n v="188.850006"/>
        <n v="188.949997"/>
        <n v="188.960007"/>
        <n v="188.979996"/>
        <n v="189.009995"/>
        <n v="189.119995"/>
        <n v="189.139999"/>
        <n v="189.240005"/>
        <n v="189.270004"/>
        <n v="189.300003"/>
        <n v="189.369995"/>
        <n v="189.380005"/>
        <n v="189.399994"/>
        <n v="189.440002"/>
        <n v="189.449997"/>
        <n v="189.520004"/>
        <n v="189.529999"/>
        <n v="189.550003"/>
        <n v="189.559998"/>
        <n v="189.580002"/>
        <n v="189.720001"/>
        <n v="189.729996"/>
        <n v="189.839996"/>
        <n v="189.850006"/>
        <n v="189.860001"/>
        <n v="189.889999"/>
        <n v="189.910004"/>
        <n v="189.919998"/>
        <n v="189.940002"/>
        <n v="189.960007"/>
        <n v="189.979996"/>
        <n v="190"/>
        <n v="190.009995"/>
        <n v="190.039993"/>
        <n v="190.080002"/>
        <n v="190.139999"/>
        <n v="190.169998"/>
        <n v="190.220001"/>
        <n v="190.229996"/>
        <n v="190.270004"/>
        <n v="190.289993"/>
        <n v="190.300003"/>
        <n v="190.360001"/>
        <n v="190.369995"/>
        <n v="190.440002"/>
        <n v="190.520004"/>
        <n v="190.539993"/>
        <n v="190.610001"/>
        <n v="190.649994"/>
        <n v="190.710007"/>
        <n v="190.720001"/>
        <n v="190.729996"/>
        <n v="190.789993"/>
        <n v="190.820007"/>
        <n v="190.839996"/>
        <n v="190.860001"/>
        <n v="190.869995"/>
        <n v="190.880005"/>
        <n v="190.929993"/>
        <n v="190.949997"/>
        <n v="190.979996"/>
        <n v="191.070007"/>
        <n v="191.110001"/>
        <n v="191.149994"/>
        <n v="191.190002"/>
        <n v="191.210007"/>
        <n v="191.279999"/>
        <n v="191.339996"/>
        <n v="191.360001"/>
        <n v="191.389999"/>
        <n v="191.440002"/>
        <n v="191.520004"/>
        <n v="191.529999"/>
        <n v="191.630005"/>
        <n v="191.639999"/>
        <n v="191.649994"/>
        <n v="191.669998"/>
        <n v="191.679993"/>
        <n v="191.720001"/>
        <n v="191.729996"/>
        <n v="191.779999"/>
        <n v="191.869995"/>
        <n v="191.889999"/>
        <n v="191.910004"/>
        <n v="191.919998"/>
        <n v="191.960007"/>
        <n v="191.979996"/>
        <n v="192.050003"/>
        <n v="192.059998"/>
        <n v="192.070007"/>
        <n v="192.089996"/>
        <n v="192.110001"/>
        <n v="192.119995"/>
        <n v="192.130005"/>
        <n v="192.139999"/>
        <n v="192.160004"/>
        <n v="192.169998"/>
        <n v="192.199997"/>
        <n v="192.229996"/>
        <n v="192.240005"/>
        <n v="192.279999"/>
        <n v="192.309998"/>
        <n v="192.360001"/>
        <n v="192.380005"/>
        <n v="192.419998"/>
        <n v="192.429993"/>
        <n v="192.509995"/>
        <n v="192.529999"/>
        <n v="192.550003"/>
        <n v="192.589996"/>
        <n v="192.600006"/>
        <n v="192.610001"/>
        <n v="192.619995"/>
        <n v="192.649994"/>
        <n v="192.679993"/>
        <n v="192.690002"/>
        <n v="192.699997"/>
        <n v="192.759995"/>
        <n v="192.789993"/>
        <n v="192.800003"/>
        <n v="192.809998"/>
        <n v="192.820007"/>
        <n v="192.869995"/>
        <n v="192.899994"/>
        <n v="192.910004"/>
        <n v="192.919998"/>
        <n v="192.960007"/>
        <n v="193"/>
        <n v="193.059998"/>
        <n v="193.070007"/>
        <n v="193.089996"/>
        <n v="193.100006"/>
        <n v="193.110001"/>
        <n v="193.119995"/>
        <n v="193.139999"/>
        <n v="193.179993"/>
        <n v="193.320007"/>
        <n v="193.350006"/>
        <n v="193.369995"/>
        <n v="193.380005"/>
        <n v="193.410004"/>
        <n v="193.449997"/>
        <n v="193.460007"/>
        <n v="193.539993"/>
        <n v="193.559998"/>
        <n v="193.570007"/>
        <n v="193.660004"/>
        <n v="193.710007"/>
        <n v="193.729996"/>
        <n v="193.759995"/>
        <n v="193.800003"/>
        <n v="193.839996"/>
        <n v="193.860001"/>
        <n v="193.880005"/>
        <n v="193.910004"/>
        <n v="193.949997"/>
        <n v="193.960007"/>
        <n v="193.970001"/>
        <n v="193.979996"/>
        <n v="193.990005"/>
        <n v="194"/>
        <n v="194.020004"/>
        <n v="194.029999"/>
        <n v="194.050003"/>
        <n v="194.080002"/>
        <n v="194.110001"/>
        <n v="194.130005"/>
        <n v="194.139999"/>
        <n v="194.169998"/>
        <n v="194.190002"/>
        <n v="194.25"/>
        <n v="194.259995"/>
        <n v="194.270004"/>
        <n v="194.309998"/>
        <n v="194.320007"/>
        <n v="194.339996"/>
        <n v="194.350006"/>
        <n v="194.380005"/>
        <n v="194.389999"/>
        <n v="194.410004"/>
        <n v="194.449997"/>
        <n v="194.490005"/>
        <n v="194.5"/>
        <n v="194.509995"/>
        <n v="194.539993"/>
        <n v="194.550003"/>
        <n v="194.559998"/>
        <n v="194.580002"/>
        <n v="194.630005"/>
        <n v="194.639999"/>
        <n v="194.649994"/>
        <n v="194.720001"/>
        <n v="194.759995"/>
        <n v="194.770004"/>
        <n v="194.779999"/>
        <n v="194.880005"/>
        <n v="194.919998"/>
        <n v="194.929993"/>
        <n v="194.949997"/>
        <n v="195"/>
        <n v="195.020004"/>
        <n v="195.080002"/>
        <n v="195.169998"/>
        <n v="195.210007"/>
        <n v="195.220001"/>
        <n v="195.229996"/>
        <n v="195.240005"/>
        <n v="195.320007"/>
        <n v="195.339996"/>
        <n v="195.350006"/>
        <n v="195.419998"/>
        <n v="195.460007"/>
        <n v="195.5"/>
        <n v="195.600006"/>
        <n v="195.679993"/>
        <n v="195.690002"/>
        <n v="195.720001"/>
        <n v="195.75"/>
        <n v="195.889999"/>
        <n v="195.960007"/>
        <n v="195.970001"/>
        <n v="196.070007"/>
        <n v="196.139999"/>
        <n v="196.169998"/>
        <n v="196.229996"/>
        <n v="196.25"/>
        <n v="196.270004"/>
        <n v="196.289993"/>
        <n v="196.360001"/>
        <n v="196.449997"/>
        <n v="196.509995"/>
        <n v="196.520004"/>
        <n v="196.550003"/>
        <n v="196.580002"/>
        <n v="196.610001"/>
        <n v="196.649994"/>
        <n v="196.660004"/>
        <n v="196.770004"/>
        <n v="196.860001"/>
        <n v="197.070007"/>
        <n v="197.089996"/>
        <n v="197.110001"/>
        <n v="197.149994"/>
        <n v="197.160004"/>
        <n v="197.179993"/>
        <n v="197.330002"/>
        <n v="197.440002"/>
        <n v="197.5"/>
        <n v="197.679993"/>
        <n v="197.729996"/>
        <n v="197.759995"/>
        <n v="197.910004"/>
        <n v="197.929993"/>
        <n v="198"/>
        <n v="198.100006"/>
        <n v="198.110001"/>
        <n v="198.190002"/>
        <n v="198.610001"/>
        <n v="198.630005"/>
        <n v="198.720001"/>
        <n v="198.759995"/>
        <n v="198.850006"/>
        <n v="199"/>
        <n v="199.160004"/>
        <n v="199.270004"/>
        <n v="199.389999"/>
        <n v="199.539993"/>
        <n v="199.580002"/>
        <n v="199.619995"/>
        <n v="199.649994"/>
        <n v="199.660004"/>
        <n v="199.809998"/>
        <n v="199.820007"/>
        <n v="199.919998"/>
        <n v="199.949997"/>
        <n v="199.979996"/>
        <n v="200.039993"/>
        <n v="200.110001"/>
        <n v="200.119995"/>
        <n v="200.210007"/>
        <n v="200.289993"/>
        <n v="200.339996"/>
        <n v="200.360001"/>
        <n v="200.460007"/>
        <n v="200.490005"/>
        <n v="200.539993"/>
        <n v="200.619995"/>
        <n v="200.699997"/>
        <n v="200.789993"/>
        <n v="200.800003"/>
        <n v="200.889999"/>
        <n v="200.960007"/>
        <n v="201.059998"/>
        <n v="201.070007"/>
        <n v="201.110001"/>
        <n v="201.190002"/>
        <n v="201.380005"/>
        <n v="201.509995"/>
        <n v="201.529999"/>
        <n v="201.600006"/>
        <n v="201.619995"/>
        <n v="201.690002"/>
        <n v="201.770004"/>
        <n v="201.869995"/>
        <n v="201.889999"/>
        <n v="201.919998"/>
        <n v="201.949997"/>
        <n v="202.020004"/>
        <n v="202.029999"/>
        <n v="202.100006"/>
        <n v="202.130005"/>
        <n v="202.139999"/>
        <n v="202.169998"/>
        <n v="202.399994"/>
        <n v="202.429993"/>
        <n v="202.520004"/>
        <n v="202.539993"/>
        <n v="202.580002"/>
        <n v="202.600006"/>
        <n v="203.130005"/>
        <n v="203.210007"/>
        <n v="203.639999"/>
        <n v="203.830002"/>
        <n v="204.009995"/>
        <n v="204.089996"/>
        <n v="204.259995"/>
        <n v="204.330002"/>
        <n v="204.410004"/>
        <n v="205.059998"/>
        <n v="205.110001"/>
        <n v="206.419998"/>
        <n v="206.570007"/>
        <n v="207.520004"/>
        <n v="207.570007"/>
        <n v="207.850006"/>
        <n v="208.320007"/>
        <n v="208.330002"/>
        <n v="208.529999"/>
        <n v="208.809998"/>
        <n v="208.889999"/>
        <n v="209.039993"/>
        <n v="209.190002"/>
        <n v="209.279999"/>
        <n v="209.330002"/>
        <n v="209.389999"/>
        <n v="209.410004"/>
        <n v="209.460007"/>
        <n v="209.5"/>
        <n v="209.559998"/>
        <n v="209.630005"/>
        <n v="209.75"/>
        <n v="209.789993"/>
        <n v="209.860001"/>
        <n v="209.919998"/>
        <n v="210.009995"/>
        <n v="210.070007"/>
        <n v="210.210007"/>
        <n v="210.479996"/>
        <n v="210.559998"/>
        <n v="210.589996"/>
        <n v="210.660004"/>
        <n v="210.710007"/>
        <n v="210.720001"/>
        <n v="210.740005"/>
        <n v="211.820007"/>
        <n v="211.880005"/>
        <n v="211.929993"/>
        <n v="212.089996"/>
        <n v="212.100006"/>
        <n v="212.25"/>
        <n v="212.270004"/>
        <n v="212.649994"/>
        <n v="213.350006"/>
        <n v="214.119995"/>
        <n v="215.119995"/>
        <n v="215.300003"/>
        <n v="216"/>
        <n v="216.059998"/>
        <n v="216.229996"/>
        <n v="216.270004"/>
        <n v="216.279999"/>
        <n v="216.339996"/>
        <n v="216.460007"/>
        <n v="216.589996"/>
        <n v="216.690002"/>
        <n v="216.970001"/>
        <n v="216.979996"/>
        <n v="217.169998"/>
        <n v="217.220001"/>
        <n v="217.339996"/>
        <n v="217.399994"/>
        <n v="217.520004"/>
        <n v="217.539993"/>
        <n v="217.619995"/>
        <n v="217.639999"/>
        <n v="217.690002"/>
        <n v="217.710007"/>
        <n v="217.869995"/>
        <n v="217.899994"/>
        <n v="218.059998"/>
        <n v="218.160004"/>
        <n v="218.550003"/>
        <n v="218.639999"/>
        <n v="218.75"/>
        <n v="218.830002"/>
        <n v="218.850006"/>
        <n v="218.910004"/>
        <n v="218.960007"/>
        <n v="219.089996"/>
        <n v="219.130005"/>
        <n v="219.220001"/>
        <n v="219.330002"/>
        <n v="219.350006"/>
        <n v="219.389999"/>
        <n v="219.800003"/>
        <n v="219.960007"/>
        <n v="219.979996"/>
        <n v="219.990005"/>
        <n v="220.119995"/>
        <n v="220.289993"/>
        <n v="220.419998"/>
        <n v="220.449997"/>
        <n v="220.559998"/>
        <n v="220.580002"/>
        <n v="220.669998"/>
        <n v="220.690002"/>
        <n v="220.710007"/>
        <n v="220.839996"/>
        <n v="220.929993"/>
        <n v="221.059998"/>
        <n v="221.149994"/>
        <n v="221.199997"/>
        <n v="221.479996"/>
        <n v="221.550003"/>
        <n v="221.589996"/>
        <n v="221.740005"/>
        <n v="221.770004"/>
        <n v="221.860001"/>
        <n v="221.889999"/>
        <n v="222"/>
        <n v="222.130005"/>
        <n v="222.240005"/>
        <n v="222.25"/>
        <n v="222.559998"/>
        <n v="222.630005"/>
        <n v="223"/>
        <n v="223.320007"/>
        <n v="223.380005"/>
        <n v="223.399994"/>
        <n v="223.449997"/>
        <n v="223.580002"/>
        <n v="223.679993"/>
        <n v="223.75"/>
        <n v="224.059998"/>
        <n v="224.089996"/>
        <n v="224.270004"/>
        <n v="224.279999"/>
        <n v="224.589996"/>
        <n v="224.649994"/>
        <n v="224.710007"/>
        <n v="224.860001"/>
        <n v="225"/>
        <n v="225.039993"/>
        <n v="225.059998"/>
        <n v="225.100006"/>
        <n v="225.110001"/>
        <n v="225.130005"/>
        <n v="225.309998"/>
        <n v="225.330002"/>
        <n v="225.440002"/>
        <n v="225.5"/>
        <n v="225.509995"/>
        <n v="225.580002"/>
        <n v="225.610001"/>
        <n v="225.669998"/>
        <n v="225.75"/>
        <n v="225.820007"/>
        <n v="225.830002"/>
        <n v="225.869995"/>
        <n v="225.910004"/>
        <n v="225.929993"/>
        <n v="225.940002"/>
        <n v="225.979996"/>
        <n v="226.059998"/>
        <n v="226.179993"/>
        <n v="226.190002"/>
        <n v="226.270004"/>
        <n v="226.339996"/>
        <n v="226.389999"/>
        <n v="226.619995"/>
        <n v="227.100006"/>
        <n v="227.240005"/>
        <n v="227.369995"/>
        <n v="227.460007"/>
        <n v="227.699997"/>
        <n v="227.720001"/>
        <n v="227.740005"/>
        <n v="227.779999"/>
        <n v="228.029999"/>
        <n v="228.130005"/>
        <n v="228.179993"/>
        <n v="228.190002"/>
        <n v="228.279999"/>
        <n v="228.339996"/>
        <n v="228.429993"/>
        <n v="228.5"/>
        <n v="228.509995"/>
        <n v="228.520004"/>
        <n v="228.600006"/>
        <n v="228.619995"/>
        <n v="228.75"/>
        <n v="228.809998"/>
        <n v="228.839996"/>
        <n v="228.889999"/>
        <n v="228.899994"/>
        <n v="228.940002"/>
        <n v="229"/>
        <n v="229.029999"/>
        <n v="229.039993"/>
        <n v="229.059998"/>
        <n v="229.419998"/>
        <n v="229.460007"/>
        <n v="229.509995"/>
        <n v="229.710007"/>
        <n v="229.779999"/>
        <n v="230.410004"/>
        <n v="230.440002"/>
        <n v="230.649994"/>
        <n v="230.759995"/>
        <n v="230.919998"/>
        <n v="231.309998"/>
        <n v="231.339996"/>
        <n v="231.380005"/>
        <n v="231.440002"/>
        <n v="231.460007"/>
        <n v="231.619995"/>
        <n v="231.710007"/>
        <n v="231.729996"/>
        <n v="231.899994"/>
        <n v="232.240005"/>
        <n v="232.570007"/>
        <n v="233.279999"/>
        <n v="233.470001"/>
        <n v="233.820007"/>
        <n v="233.990005"/>
        <n v="234.289993"/>
        <n v="234.520004"/>
        <n v="234.899994"/>
        <n v="234.929993"/>
        <n v="235.050003"/>
        <n v="235.460007"/>
        <n v="235.479996"/>
        <n v="235.600006"/>
        <n v="235.649994"/>
        <n v="235.660004"/>
        <n v="235.869995"/>
        <n v="236.029999"/>
        <n v="236.279999"/>
        <n v="236.289993"/>
        <n v="236.440002"/>
        <n v="236.589996"/>
        <n v="236.619995"/>
        <n v="236.720001"/>
        <n v="237.009995"/>
        <n v="237.320007"/>
        <n v="237.399994"/>
        <n v="237.740005"/>
        <n v="237.759995"/>
        <n v="237.949997"/>
        <n v="237.990005"/>
        <n v="238.360001"/>
        <n v="238.369995"/>
        <n v="238.440002"/>
        <n v="238.5"/>
        <n v="238.559998"/>
        <n v="238.580002"/>
        <n v="238.600006"/>
        <n v="238.639999"/>
        <n v="238.720001"/>
        <n v="238.789993"/>
        <n v="238.860001"/>
        <n v="238.899994"/>
        <n v="238.990005"/>
        <n v="239.029999"/>
        <n v="239.100006"/>
        <n v="239.199997"/>
        <n v="239.339996"/>
        <n v="239.479996"/>
        <n v="239.529999"/>
        <n v="239.830002"/>
        <n v="239.839996"/>
        <n v="239.869995"/>
        <n v="240.449997"/>
        <n v="240.490005"/>
        <n v="240.509995"/>
        <n v="240.600006"/>
        <n v="240.880005"/>
        <n v="240.949997"/>
        <n v="241.149994"/>
        <n v="241.160004"/>
        <n v="241.380005"/>
        <n v="241.389999"/>
        <n v="241.710007"/>
        <n v="242.270004"/>
        <n v="242.419998"/>
        <n v="242.690002"/>
        <n v="243.070007"/>
        <n v="243.210007"/>
        <n v="243.270004"/>
        <n v="243.300003"/>
        <n v="243.470001"/>
        <n v="243.570007"/>
        <n v="243.589996"/>
        <n v="243.619995"/>
        <n v="243.639999"/>
        <n v="243.809998"/>
        <n v="243.830002"/>
        <n v="243.919998"/>
        <n v="243.970001"/>
        <n v="244.080002"/>
        <n v="244.130005"/>
        <n v="244.169998"/>
        <n v="244.190002"/>
        <n v="244.320007"/>
        <n v="244.380005"/>
        <n v="244.490005"/>
        <n v="244.550003"/>
        <n v="244.570007"/>
        <n v="244.639999"/>
        <n v="244.729996"/>
        <n v="244.800003"/>
        <n v="244.830002"/>
        <n v="245.130005"/>
        <n v="245.289993"/>
        <n v="245.360001"/>
        <n v="245.389999"/>
        <n v="245.399994"/>
        <n v="245.429993"/>
        <n v="245.509995"/>
        <n v="245.539993"/>
        <n v="245.649994"/>
        <n v="245.75"/>
        <n v="245.809998"/>
        <n v="245.820007"/>
        <n v="245.860001"/>
        <n v="245.899994"/>
        <n v="245.929993"/>
        <n v="246.130005"/>
        <n v="246.229996"/>
        <n v="246.259995"/>
        <n v="246.309998"/>
        <n v="246.460007"/>
        <n v="246.539993"/>
        <n v="246.75"/>
        <n v="246.759995"/>
        <n v="246.779999"/>
        <n v="246.820007"/>
        <n v="246.929993"/>
        <n v="247.020004"/>
        <n v="247.080002"/>
        <n v="247.380005"/>
        <n v="247.419998"/>
        <n v="247.589996"/>
        <n v="247.619995"/>
        <n v="247.630005"/>
        <n v="247.789993"/>
        <n v="247.899994"/>
        <n v="247.979996"/>
        <n v="248.009995"/>
        <n v="248.080002"/>
        <n v="248.089996"/>
        <n v="248.429993"/>
        <n v="248.440002"/>
        <n v="248.610001"/>
        <n v="248.860001"/>
        <n v="248.880005"/>
        <n v="248.929993"/>
        <n v="249.100006"/>
        <n v="249.139999"/>
        <n v="249.149994"/>
        <n v="249.199997"/>
        <n v="249.289993"/>
        <n v="249.419998"/>
        <n v="249.440002"/>
        <n v="249.679993"/>
        <n v="249.919998"/>
        <n v="249.979996"/>
        <n v="250.029999"/>
        <n v="250.039993"/>
        <n v="250.059998"/>
        <n v="250.070007"/>
        <n v="250.229996"/>
        <n v="250.259995"/>
        <n v="250.270004"/>
        <n v="250.300003"/>
        <n v="250.470001"/>
        <n v="250.509995"/>
        <n v="250.619995"/>
        <n v="250.679993"/>
        <n v="250.690002"/>
        <n v="250.770004"/>
        <n v="250.869995"/>
        <n v="250.979996"/>
        <n v="251.169998"/>
        <n v="251.320007"/>
        <n v="251.410004"/>
        <n v="251.449997"/>
        <n v="251.509995"/>
        <n v="251.529999"/>
        <n v="251.759995"/>
        <n v="251.809998"/>
        <n v="251.830002"/>
        <n v="251.880005"/>
        <n v="251.889999"/>
        <n v="251.929993"/>
        <n v="251.949997"/>
        <n v="251.990005"/>
        <n v="252"/>
        <n v="252.039993"/>
        <n v="252.089996"/>
        <n v="252.240005"/>
        <n v="252.25"/>
        <n v="252.300003"/>
        <n v="252.350006"/>
        <n v="252.539993"/>
        <n v="252.559998"/>
        <n v="252.580002"/>
        <n v="252.610001"/>
        <n v="252.720001"/>
        <n v="252.729996"/>
        <n v="252.740005"/>
        <n v="252.759995"/>
        <n v="252.779999"/>
        <n v="252.830002"/>
        <n v="252.869995"/>
        <n v="253.029999"/>
        <n v="253.070007"/>
        <n v="253.119995"/>
        <n v="253.169998"/>
        <n v="253.190002"/>
        <n v="253.300003"/>
        <n v="253.330002"/>
        <n v="253.360001"/>
        <n v="253.660004"/>
        <n v="253.729996"/>
        <n v="253.809998"/>
        <n v="253.850006"/>
        <n v="253.940002"/>
        <n v="253.970001"/>
        <n v="254.110001"/>
        <n v="254.130005"/>
        <n v="254.139999"/>
        <n v="254.149994"/>
        <n v="254.160004"/>
        <n v="254.190002"/>
        <n v="254.279999"/>
        <n v="254.320007"/>
        <n v="254.5"/>
        <n v="254.690002"/>
        <n v="254.699997"/>
        <n v="254.720001"/>
        <n v="254.779999"/>
        <n v="254.789993"/>
        <n v="254.850006"/>
        <n v="254.869995"/>
        <n v="254.889999"/>
        <n v="255.009995"/>
        <n v="255.089996"/>
        <n v="255.130005"/>
        <n v="255.300003"/>
        <n v="255.490005"/>
        <n v="255.660004"/>
        <n v="255.699997"/>
        <n v="255.779999"/>
        <n v="255.809998"/>
        <n v="255.899994"/>
        <n v="256.170013"/>
        <n v="256.269989"/>
        <n v="256.279999"/>
        <n v="256.480011"/>
        <n v="256.609985"/>
        <n v="256.75"/>
        <n v="256.829987"/>
        <n v="256.890015"/>
        <n v="256.929993"/>
        <n v="256.940002"/>
        <n v="257.140015"/>
        <n v="257.200012"/>
        <n v="257.220001"/>
        <n v="257.26001"/>
        <n v="257.320007"/>
        <n v="257.329987"/>
        <n v="257.350006"/>
        <n v="257.380005"/>
        <n v="257.559998"/>
        <n v="257.630005"/>
        <n v="257.679993"/>
        <n v="257.73999"/>
        <n v="257.839996"/>
        <n v="257.890015"/>
        <n v="257.980011"/>
        <n v="258"/>
        <n v="258.01001"/>
        <n v="258.109985"/>
        <n v="258.179993"/>
        <n v="258.200012"/>
        <n v="258.220001"/>
        <n v="258.290009"/>
        <n v="258.369995"/>
        <n v="258.5"/>
        <n v="258.51001"/>
        <n v="258.549988"/>
        <n v="258.570007"/>
        <n v="258.579987"/>
        <n v="258.600006"/>
        <n v="258.630005"/>
        <n v="258.640015"/>
        <n v="258.649994"/>
        <n v="258.75"/>
        <n v="258.779999"/>
        <n v="258.790009"/>
        <n v="258.829987"/>
        <n v="258.890015"/>
        <n v="258.929993"/>
        <n v="258.959991"/>
        <n v="259.040009"/>
        <n v="259.170013"/>
        <n v="259.410004"/>
        <n v="259.420013"/>
        <n v="259.600006"/>
        <n v="259.609985"/>
        <n v="259.640015"/>
        <n v="259.660004"/>
        <n v="259.670013"/>
        <n v="259.790009"/>
        <n v="259.799988"/>
        <n v="260.029999"/>
        <n v="260.040009"/>
        <n v="260.170013"/>
        <n v="260.179993"/>
        <n v="260.309998"/>
        <n v="260.459991"/>
        <n v="260.51001"/>
        <n v="260.519989"/>
        <n v="260.609985"/>
        <n v="260.660004"/>
        <n v="260.809998"/>
        <n v="260.820007"/>
        <n v="260.850006"/>
        <n v="260.940002"/>
        <n v="261.079987"/>
        <n v="261.209991"/>
        <n v="261.350006"/>
        <n v="261.559998"/>
        <n v="261.609985"/>
        <n v="261.619995"/>
        <n v="261.730011"/>
        <n v="261.75"/>
        <n v="261.769989"/>
        <n v="262.119995"/>
        <n v="262.149994"/>
        <n v="262.170013"/>
        <n v="262.23999"/>
        <n v="262.309998"/>
        <n v="262.329987"/>
        <n v="262.600006"/>
        <n v="262.709991"/>
        <n v="262.720001"/>
        <n v="262.730011"/>
        <n v="262.75"/>
        <n v="262.769989"/>
        <n v="262.809998"/>
        <n v="262.839996"/>
        <n v="262.920013"/>
        <n v="262.959991"/>
        <n v="263.029999"/>
        <n v="263.269989"/>
        <n v="263.359985"/>
        <n v="263.410004"/>
        <n v="263.429993"/>
        <n v="263.470001"/>
        <n v="263.549988"/>
        <n v="263.660004"/>
        <n v="263.730011"/>
        <n v="263.850006"/>
        <n v="263.920013"/>
        <n v="264.230011"/>
        <n v="264.299988"/>
        <n v="264.339996"/>
        <n v="264.5"/>
        <n v="264.529999"/>
        <n v="264.589996"/>
        <n v="264.600006"/>
        <n v="264.630005"/>
        <n v="264.959991"/>
        <n v="264.980011"/>
        <n v="265.059998"/>
        <n v="265.079987"/>
        <n v="265.100006"/>
        <n v="265.170013"/>
        <n v="265.380005"/>
        <n v="265.440002"/>
        <n v="265.459991"/>
        <n v="265.540009"/>
        <n v="265.579987"/>
        <n v="265.690002"/>
        <n v="265.76001"/>
        <n v="265.779999"/>
        <n v="265.980011"/>
        <n v="266.089996"/>
        <n v="266.130005"/>
        <n v="266.140015"/>
        <n v="266.160004"/>
        <n v="266.170013"/>
        <n v="266.220001"/>
        <n v="266.26001"/>
        <n v="266.390015"/>
        <n v="266.399994"/>
        <n v="266.429993"/>
        <n v="266.459991"/>
        <n v="266.470001"/>
        <n v="266.480011"/>
        <n v="266.51001"/>
        <n v="266.540009"/>
        <n v="266.619995"/>
        <n v="266.640015"/>
        <n v="266.709991"/>
        <n v="266.720001"/>
        <n v="266.839996"/>
        <n v="267.019989"/>
        <n v="267.049988"/>
        <n v="267.26001"/>
        <n v="267.279999"/>
        <n v="267.299988"/>
        <n v="267.380005"/>
        <n v="267.459991"/>
        <n v="267.609985"/>
        <n v="267.619995"/>
        <n v="267.660004"/>
        <n v="267.76001"/>
        <n v="267.859985"/>
        <n v="267.869995"/>
        <n v="267.899994"/>
        <n v="268.01001"/>
        <n v="268.23999"/>
        <n v="268.290009"/>
        <n v="268.320007"/>
        <n v="268.329987"/>
        <n v="268.350006"/>
        <n v="268.359985"/>
        <n v="268.390015"/>
        <n v="268.48999"/>
        <n v="268.51001"/>
        <n v="268.609985"/>
        <n v="268.670013"/>
        <n v="268.720001"/>
        <n v="268.76001"/>
        <n v="268.779999"/>
        <n v="269.079987"/>
        <n v="269.089996"/>
        <n v="269.140015"/>
        <n v="269.170013"/>
        <n v="269.23999"/>
        <n v="269.309998"/>
        <n v="269.359985"/>
        <n v="269.549988"/>
        <n v="269.570007"/>
        <n v="269.649994"/>
        <n v="269.799988"/>
        <n v="269.829987"/>
        <n v="269.869995"/>
        <n v="269.959991"/>
        <n v="270.059998"/>
        <n v="270.109985"/>
        <n v="270.160004"/>
        <n v="270.309998"/>
        <n v="270.399994"/>
        <n v="270.480011"/>
        <n v="270.48999"/>
        <n v="270.51001"/>
        <n v="270.519989"/>
        <n v="270.559998"/>
        <n v="270.619995"/>
        <n v="270.720001"/>
        <n v="270.869995"/>
        <n v="270.929993"/>
        <n v="270.950012"/>
        <n v="270.980011"/>
        <n v="270.98999"/>
        <n v="271"/>
        <n v="271.269989"/>
        <n v="271.290009"/>
        <n v="271.299988"/>
        <n v="271.329987"/>
        <n v="271.399994"/>
        <n v="271.549988"/>
        <n v="271.579987"/>
        <n v="271.640015"/>
        <n v="271.679993"/>
        <n v="271.769989"/>
        <n v="271.880005"/>
        <n v="272.019989"/>
        <n v="272.149994"/>
        <n v="272.170013"/>
        <n v="272.48999"/>
        <n v="272.839996"/>
        <n v="272.950012"/>
        <n v="273.079987"/>
        <n v="273.299988"/>
        <n v="273.359985"/>
        <n v="273.470001"/>
        <n v="273.480011"/>
        <n v="273.549988"/>
        <n v="273.640015"/>
        <n v="273.880005"/>
        <n v="273.920013"/>
        <n v="274.290009"/>
        <n v="274.299988"/>
        <n v="274.660004"/>
        <n v="274.690002"/>
        <n v="274.720001"/>
        <n v="274.880005"/>
        <n v="274.980011"/>
        <n v="275.070007"/>
        <n v="275.079987"/>
        <n v="275.25"/>
        <n v="275.279999"/>
        <n v="275.369995"/>
        <n v="275.559998"/>
        <n v="275.619995"/>
        <n v="275.660004"/>
        <n v="275.690002"/>
        <n v="275.820007"/>
        <n v="275.880005"/>
        <n v="275.970001"/>
        <n v="275.98999"/>
        <n v="276.109985"/>
        <n v="276.329987"/>
        <n v="276.459991"/>
        <n v="276.579987"/>
        <n v="276.649994"/>
        <n v="276.73999"/>
        <n v="276.890015"/>
        <n v="276.959991"/>
        <n v="277.01001"/>
        <n v="277.299988"/>
        <n v="277.320007"/>
        <n v="277.369995"/>
        <n v="277.399994"/>
        <n v="277.529999"/>
        <n v="277.549988"/>
        <n v="277.619995"/>
        <n v="277.720001"/>
        <n v="277.839996"/>
        <n v="277.980011"/>
        <n v="278.040009"/>
        <n v="278.070007"/>
        <n v="278.220001"/>
        <n v="278.26001"/>
        <n v="278.309998"/>
        <n v="278.549988"/>
        <n v="278.649994"/>
        <n v="278.670013"/>
        <n v="278.700012"/>
        <n v="278.829987"/>
        <n v="278.859985"/>
        <n v="279"/>
        <n v="279.200012"/>
        <n v="279.450012"/>
        <n v="280.01001"/>
        <n v="280.570007"/>
        <n v="280.630005"/>
        <n v="280.670013"/>
        <n v="280.76001"/>
        <n v="281.119995"/>
        <n v="281.470001"/>
        <n v="281.730011"/>
        <n v="281.940002"/>
        <n v="281.959991"/>
        <n v="282.859985"/>
        <n v="283.029999"/>
        <n v="283.369995"/>
        <n v="284.079987"/>
        <n v="284.299988"/>
        <n v="284.420013"/>
        <n v="285.209991"/>
        <n v="285.359985"/>
        <n v="285.429993"/>
        <n v="285.899994"/>
        <n v="285.970001"/>
        <n v="286"/>
        <n v="286.059998"/>
        <n v="286.089996"/>
        <n v="286.109985"/>
        <n v="286.410004"/>
        <n v="286.420013"/>
        <n v="287.209991"/>
        <n v="287.23999"/>
        <n v="287.529999"/>
        <n v="287.640015"/>
        <n v="287.829987"/>
        <n v="288.25"/>
        <n v="288.309998"/>
        <n v="288.369995"/>
        <n v="288.380005"/>
        <n v="288.649994"/>
        <n v="288.670013"/>
        <n v="288.76001"/>
        <n v="288.820007"/>
        <n v="288.899994"/>
        <n v="289.119995"/>
        <n v="289.290009"/>
        <n v="289.470001"/>
        <n v="289.690002"/>
        <n v="289.779999"/>
        <n v="290.029999"/>
        <n v="290.209991"/>
        <n v="290.320007"/>
        <n v="290.359985"/>
        <n v="290.519989"/>
        <n v="290.670013"/>
        <n v="290.820007"/>
        <n v="291.019989"/>
        <n v="291.049988"/>
        <n v="291.320007"/>
        <n v="291.410004"/>
        <n v="291.920013"/>
        <n v="292.589996"/>
        <n v="293.48999"/>
        <n v="293.589996"/>
        <n v="293.660004"/>
        <n v="294.070007"/>
        <n v="295.26001"/>
        <n v="295.609985"/>
        <n v="295.769989"/>
        <n v="295.869995"/>
        <n v="295.940002"/>
        <n v="296.940002"/>
        <n v="297"/>
        <n v="297.109985"/>
        <n v="297.160004"/>
        <n v="297.190002"/>
        <n v="297.25"/>
        <n v="297.269989"/>
        <n v="297.380005"/>
        <n v="297.410004"/>
        <n v="297.799988"/>
        <n v="297.950012"/>
        <n v="298.019989"/>
        <n v="298.140015"/>
        <n v="298.5"/>
        <n v="298.589996"/>
        <n v="298.829987"/>
        <n v="298.850006"/>
        <n v="298.929993"/>
        <n v="298.940002"/>
        <n v="299.200012"/>
        <n v="299.51001"/>
        <n v="299.609985"/>
        <n v="299.640015"/>
        <n v="299.859985"/>
        <n v="299.890015"/>
        <n v="300.179993"/>
        <n v="300.309998"/>
        <n v="300.679993"/>
        <n v="300.769989"/>
        <n v="300.820007"/>
        <n v="300.959991"/>
        <n v="301.519989"/>
        <n v="302.029999"/>
        <n v="302.079987"/>
        <n v="302.220001"/>
        <n v="302.369995"/>
        <n v="302.390015"/>
        <n v="302.549988"/>
        <n v="302.630005"/>
        <n v="303.200012"/>
        <n v="303.369995"/>
        <n v="303.630005"/>
        <n v="303.769989"/>
        <n v="303.920013"/>
        <n v="304.399994"/>
        <n v="304.679993"/>
        <n v="305.48999"/>
        <n v="305.579987"/>
        <n v="305.709991"/>
        <n v="306.320007"/>
        <n v="306.700012"/>
        <n v="306.799988"/>
        <n v="307.119995"/>
        <n v="307.170013"/>
        <n v="307.459991"/>
        <n v="307.470001"/>
        <n v="307.51001"/>
        <n v="307.579987"/>
        <n v="307.75"/>
        <n v="308.109985"/>
        <n v="308.119995"/>
        <n v="308.450012"/>
        <n v="308.820007"/>
        <n v="308.98999"/>
        <n v="309.160004"/>
        <n v="309.190002"/>
        <n v="309.200012"/>
        <n v="309.339996"/>
        <n v="309.470001"/>
        <n v="309.730011"/>
        <n v="309.880005"/>
        <n v="310.179993"/>
        <n v="310.290009"/>
        <n v="310.420013"/>
        <n v="310.579987"/>
        <n v="310.940002"/>
        <n v="311.75"/>
        <n v="311.869995"/>
        <n v="311.899994"/>
        <n v="311.970001"/>
        <n v="312.029999"/>
        <n v="312.089996"/>
        <n v="312.160004"/>
        <n v="312.429993"/>
        <n v="312.459991"/>
        <n v="312.649994"/>
        <n v="312.720001"/>
        <n v="313.130005"/>
        <n v="313.160004"/>
        <n v="313.279999"/>
        <n v="313.380005"/>
        <n v="313.48999"/>
        <n v="313.570007"/>
        <n v="314.070007"/>
        <n v="314.26001"/>
        <n v="314.570007"/>
        <n v="314.679993"/>
        <n v="315.019989"/>
        <n v="315.589996"/>
        <n v="316.420013"/>
        <n v="317.230011"/>
        <n v="317.23999"/>
        <n v="317.450012"/>
        <n v="317.920013"/>
        <n v="318.209991"/>
        <n v="318.589996"/>
        <n v="318.920013"/>
        <n v="319.839996"/>
        <n v="320.019989"/>
        <n v="321.019989"/>
        <n v="321.630005"/>
        <n v="321.670013"/>
        <n v="321.839996"/>
        <n v="322.109985"/>
        <n v="322.399994"/>
        <n v="324.230011"/>
        <n v="324.609985"/>
        <n v="326.290009"/>
        <n v="326.380005"/>
        <n v="331.420013"/>
        <m/>
      </sharedItems>
    </cacheField>
    <cacheField name="Low" numFmtId="0">
      <sharedItems containsString="0" containsBlank="1" containsNumber="1" minValue="29.93" maxValue="331.420013" count="6825">
        <n v="29.93"/>
        <n v="30.25"/>
        <n v="30.629999"/>
        <n v="31.360001"/>
        <n v="31.67"/>
        <n v="31.959999"/>
        <n v="32.5"/>
        <n v="32.599998"/>
        <n v="33.450001"/>
        <n v="33.889999"/>
        <n v="33.919998"/>
        <n v="34.049999"/>
        <n v="34.150002"/>
        <n v="34.209999"/>
        <n v="34.330002"/>
        <n v="34.34"/>
        <n v="34.43"/>
        <n v="34.490002"/>
        <n v="34.5"/>
        <n v="34.779999"/>
        <n v="35.09"/>
        <n v="35.57"/>
        <n v="35.669998"/>
        <n v="35.91"/>
        <n v="36.139999"/>
        <n v="36.169998"/>
        <n v="36.330002"/>
        <n v="36.540001"/>
        <n v="36.580002"/>
        <n v="36.68"/>
        <n v="36.77"/>
        <n v="36.93"/>
        <n v="36.970001"/>
        <n v="37.240002"/>
        <n v="37.259998"/>
        <n v="37.91"/>
        <n v="38.09"/>
        <n v="38.279999"/>
        <n v="38.639999"/>
        <n v="39.389999"/>
        <n v="39.57"/>
        <n v="39.939999"/>
        <n v="40.450001"/>
        <n v="40.529999"/>
        <n v="40.700001"/>
        <n v="40.709999"/>
        <n v="40.939999"/>
        <n v="41.18"/>
        <n v="41.34"/>
        <n v="41.419998"/>
        <n v="41.5"/>
        <n v="41.639999"/>
        <n v="41.799999"/>
        <n v="41.830002"/>
        <n v="41.900002"/>
        <n v="42.009998"/>
        <n v="42.02"/>
        <n v="42.029999"/>
        <n v="42.16"/>
        <n v="42.209999"/>
        <n v="42.259998"/>
        <n v="42.27"/>
        <n v="42.419998"/>
        <n v="42.619999"/>
        <n v="42.68"/>
        <n v="42.740002"/>
        <n v="42.830002"/>
        <n v="42.98"/>
        <n v="43.040001"/>
        <n v="43.09"/>
        <n v="43.16"/>
        <n v="43.240002"/>
        <n v="43.25"/>
        <n v="43.290001"/>
        <n v="43.330002"/>
        <n v="43.349998"/>
        <n v="43.360001"/>
        <n v="43.389999"/>
        <n v="43.400002"/>
        <n v="43.5"/>
        <n v="43.549999"/>
        <n v="43.610001"/>
        <n v="43.639999"/>
        <n v="43.740002"/>
        <n v="43.759998"/>
        <n v="43.790001"/>
        <n v="43.98"/>
        <n v="43.990002"/>
        <n v="44.049999"/>
        <n v="44.07"/>
        <n v="44.080002"/>
        <n v="44.09"/>
        <n v="44.099998"/>
        <n v="44.139999"/>
        <n v="44.189999"/>
        <n v="44.240002"/>
        <n v="44.27"/>
        <n v="44.299999"/>
        <n v="44.380001"/>
        <n v="44.41"/>
        <n v="44.43"/>
        <n v="44.599998"/>
        <n v="44.610001"/>
        <n v="44.639999"/>
        <n v="44.66"/>
        <n v="44.75"/>
        <n v="44.779999"/>
        <n v="44.959999"/>
        <n v="45.080002"/>
        <n v="45.09"/>
        <n v="45.16"/>
        <n v="45.209999"/>
        <n v="45.240002"/>
        <n v="45.259998"/>
        <n v="45.299999"/>
        <n v="45.32"/>
        <n v="45.380001"/>
        <n v="45.450001"/>
        <n v="45.459999"/>
        <n v="45.470001"/>
        <n v="45.77"/>
        <n v="45.91"/>
        <n v="46.02"/>
        <n v="46.189999"/>
        <n v="46.200001"/>
        <n v="46.259998"/>
        <n v="46.330002"/>
        <n v="46.669998"/>
        <n v="46.740002"/>
        <n v="46.869999"/>
        <n v="46.950001"/>
        <n v="46.970001"/>
        <n v="46.98"/>
        <n v="47.009998"/>
        <n v="47.049999"/>
        <n v="47.07"/>
        <n v="47.09"/>
        <n v="47.169998"/>
        <n v="47.23"/>
        <n v="47.349998"/>
        <n v="47.43"/>
        <n v="47.580002"/>
        <n v="47.66"/>
        <n v="47.720001"/>
        <n v="47.82"/>
        <n v="48"/>
        <n v="48.060001"/>
        <n v="48.09"/>
        <n v="48.130001"/>
        <n v="48.139999"/>
        <n v="48.18"/>
        <n v="48.23"/>
        <n v="48.240002"/>
        <n v="48.27"/>
        <n v="48.32"/>
        <n v="48.349998"/>
        <n v="48.360001"/>
        <n v="48.380001"/>
        <n v="48.41"/>
        <n v="48.450001"/>
        <n v="48.57"/>
        <n v="48.639999"/>
        <n v="48.66"/>
        <n v="48.689999"/>
        <n v="48.720001"/>
        <n v="48.77"/>
        <n v="48.790001"/>
        <n v="48.799999"/>
        <n v="48.810001"/>
        <n v="48.84"/>
        <n v="48.880001"/>
        <n v="48.889999"/>
        <n v="48.91"/>
        <n v="48.939999"/>
        <n v="48.950001"/>
        <n v="48.959999"/>
        <n v="48.970001"/>
        <n v="49.009998"/>
        <n v="49.02"/>
        <n v="49.049999"/>
        <n v="49.07"/>
        <n v="49.099998"/>
        <n v="49.119999"/>
        <n v="49.130001"/>
        <n v="49.139999"/>
        <n v="49.169998"/>
        <n v="49.18"/>
        <n v="49.200001"/>
        <n v="49.220001"/>
        <n v="49.25"/>
        <n v="49.290001"/>
        <n v="49.299999"/>
        <n v="49.310001"/>
        <n v="49.330002"/>
        <n v="49.380001"/>
        <n v="49.41"/>
        <n v="49.459999"/>
        <n v="49.52"/>
        <n v="49.529999"/>
        <n v="49.540001"/>
        <n v="49.560001"/>
        <n v="49.57"/>
        <n v="49.580002"/>
        <n v="49.610001"/>
        <n v="49.73"/>
        <n v="49.740002"/>
        <n v="49.75"/>
        <n v="49.799999"/>
        <n v="49.810001"/>
        <n v="49.82"/>
        <n v="49.84"/>
        <n v="49.860001"/>
        <n v="49.889999"/>
        <n v="49.900002"/>
        <n v="49.950001"/>
        <n v="49.959999"/>
        <n v="49.990002"/>
        <n v="50"/>
        <n v="50.02"/>
        <n v="50.049999"/>
        <n v="50.110001"/>
        <n v="50.119999"/>
        <n v="50.139999"/>
        <n v="50.150002"/>
        <n v="50.169998"/>
        <n v="50.18"/>
        <n v="50.290001"/>
        <n v="50.299999"/>
        <n v="50.34"/>
        <n v="50.349998"/>
        <n v="50.389999"/>
        <n v="50.400002"/>
        <n v="50.43"/>
        <n v="50.439999"/>
        <n v="50.459999"/>
        <n v="50.490002"/>
        <n v="50.5"/>
        <n v="50.509998"/>
        <n v="50.540001"/>
        <n v="50.59"/>
        <n v="50.740002"/>
        <n v="50.75"/>
        <n v="50.759998"/>
        <n v="50.77"/>
        <n v="50.799999"/>
        <n v="50.82"/>
        <n v="50.860001"/>
        <n v="50.869999"/>
        <n v="50.880001"/>
        <n v="50.91"/>
        <n v="50.93"/>
        <n v="50.939999"/>
        <n v="50.950001"/>
        <n v="50.959999"/>
        <n v="51.009998"/>
        <n v="51.029999"/>
        <n v="51.049999"/>
        <n v="51.099998"/>
        <n v="51.130001"/>
        <n v="51.16"/>
        <n v="51.18"/>
        <n v="51.290001"/>
        <n v="51.299999"/>
        <n v="51.310001"/>
        <n v="51.32"/>
        <n v="51.349998"/>
        <n v="51.360001"/>
        <n v="51.369999"/>
        <n v="51.380001"/>
        <n v="51.389999"/>
        <n v="51.400002"/>
        <n v="51.41"/>
        <n v="51.419998"/>
        <n v="51.439999"/>
        <n v="51.459999"/>
        <n v="51.470001"/>
        <n v="51.48"/>
        <n v="51.490002"/>
        <n v="51.5"/>
        <n v="51.52"/>
        <n v="51.529999"/>
        <n v="51.540001"/>
        <n v="51.549999"/>
        <n v="51.580002"/>
        <n v="51.599998"/>
        <n v="51.619999"/>
        <n v="51.630001"/>
        <n v="51.639999"/>
        <n v="51.650002"/>
        <n v="51.66"/>
        <n v="51.669998"/>
        <n v="51.68"/>
        <n v="51.709999"/>
        <n v="51.720001"/>
        <n v="51.73"/>
        <n v="51.740002"/>
        <n v="51.75"/>
        <n v="51.77"/>
        <n v="51.779999"/>
        <n v="51.790001"/>
        <n v="51.799999"/>
        <n v="51.810001"/>
        <n v="51.82"/>
        <n v="51.849998"/>
        <n v="51.889999"/>
        <n v="51.900002"/>
        <n v="51.91"/>
        <n v="51.939999"/>
        <n v="51.950001"/>
        <n v="51.959999"/>
        <n v="51.98"/>
        <n v="52.009998"/>
        <n v="52.029999"/>
        <n v="52.049999"/>
        <n v="52.060001"/>
        <n v="52.07"/>
        <n v="52.080002"/>
        <n v="52.130001"/>
        <n v="52.139999"/>
        <n v="52.150002"/>
        <n v="52.16"/>
        <n v="52.189999"/>
        <n v="52.209999"/>
        <n v="52.25"/>
        <n v="52.290001"/>
        <n v="52.349998"/>
        <n v="52.360001"/>
        <n v="52.369999"/>
        <n v="52.380001"/>
        <n v="52.450001"/>
        <n v="52.459999"/>
        <n v="52.470001"/>
        <n v="52.509998"/>
        <n v="52.52"/>
        <n v="52.529999"/>
        <n v="52.59"/>
        <n v="52.599998"/>
        <n v="52.619999"/>
        <n v="52.630001"/>
        <n v="52.639999"/>
        <n v="52.650002"/>
        <n v="52.669998"/>
        <n v="52.68"/>
        <n v="52.689999"/>
        <n v="52.700001"/>
        <n v="52.709999"/>
        <n v="52.720001"/>
        <n v="52.75"/>
        <n v="52.759998"/>
        <n v="52.77"/>
        <n v="52.779999"/>
        <n v="52.810001"/>
        <n v="52.84"/>
        <n v="52.849998"/>
        <n v="52.860001"/>
        <n v="52.919998"/>
        <n v="52.93"/>
        <n v="52.98"/>
        <n v="52.990002"/>
        <n v="53.009998"/>
        <n v="53.02"/>
        <n v="53.040001"/>
        <n v="53.169998"/>
        <n v="53.200001"/>
        <n v="53.209999"/>
        <n v="53.220001"/>
        <n v="53.25"/>
        <n v="53.27"/>
        <n v="53.290001"/>
        <n v="53.330002"/>
        <n v="53.380001"/>
        <n v="53.41"/>
        <n v="53.419998"/>
        <n v="53.43"/>
        <n v="53.439999"/>
        <n v="53.450001"/>
        <n v="53.459999"/>
        <n v="53.490002"/>
        <n v="53.52"/>
        <n v="53.549999"/>
        <n v="53.560001"/>
        <n v="53.73"/>
        <n v="53.830002"/>
        <n v="53.849998"/>
        <n v="53.880001"/>
        <n v="53.889999"/>
        <n v="53.91"/>
        <n v="53.939999"/>
        <n v="53.990002"/>
        <n v="54"/>
        <n v="54.009998"/>
        <n v="54.029999"/>
        <n v="54.040001"/>
        <n v="54.049999"/>
        <n v="54.060001"/>
        <n v="54.07"/>
        <n v="54.139999"/>
        <n v="54.169998"/>
        <n v="54.18"/>
        <n v="54.189999"/>
        <n v="54.240002"/>
        <n v="54.32"/>
        <n v="54.330002"/>
        <n v="54.360001"/>
        <n v="54.369999"/>
        <n v="54.400002"/>
        <n v="54.439999"/>
        <n v="54.450001"/>
        <n v="54.470001"/>
        <n v="54.48"/>
        <n v="54.549999"/>
        <n v="54.57"/>
        <n v="54.580002"/>
        <n v="54.610001"/>
        <n v="54.639999"/>
        <n v="54.669998"/>
        <n v="54.790001"/>
        <n v="54.810001"/>
        <n v="54.82"/>
        <n v="54.91"/>
        <n v="54.919998"/>
        <n v="54.939999"/>
        <n v="54.950001"/>
        <n v="54.970001"/>
        <n v="55"/>
        <n v="55.040001"/>
        <n v="55.049999"/>
        <n v="55.060001"/>
        <n v="55.07"/>
        <n v="55.09"/>
        <n v="55.099998"/>
        <n v="55.110001"/>
        <n v="55.119999"/>
        <n v="55.130001"/>
        <n v="55.150002"/>
        <n v="55.18"/>
        <n v="55.209999"/>
        <n v="55.220001"/>
        <n v="55.23"/>
        <n v="55.27"/>
        <n v="55.290001"/>
        <n v="55.32"/>
        <n v="55.330002"/>
        <n v="55.34"/>
        <n v="55.349998"/>
        <n v="55.389999"/>
        <n v="55.400002"/>
        <n v="55.43"/>
        <n v="55.459999"/>
        <n v="55.48"/>
        <n v="55.490002"/>
        <n v="55.5"/>
        <n v="55.549999"/>
        <n v="55.57"/>
        <n v="55.580002"/>
        <n v="55.59"/>
        <n v="55.599998"/>
        <n v="55.610001"/>
        <n v="55.639999"/>
        <n v="55.68"/>
        <n v="55.689999"/>
        <n v="55.73"/>
        <n v="55.759998"/>
        <n v="55.799999"/>
        <n v="55.810001"/>
        <n v="55.82"/>
        <n v="55.84"/>
        <n v="55.849998"/>
        <n v="55.860001"/>
        <n v="55.889999"/>
        <n v="55.93"/>
        <n v="55.970001"/>
        <n v="55.990002"/>
        <n v="56"/>
        <n v="56.009998"/>
        <n v="56.029999"/>
        <n v="56.07"/>
        <n v="56.09"/>
        <n v="56.130001"/>
        <n v="56.139999"/>
        <n v="56.16"/>
        <n v="56.200001"/>
        <n v="56.220001"/>
        <n v="56.23"/>
        <n v="56.259998"/>
        <n v="56.27"/>
        <n v="56.279999"/>
        <n v="56.290001"/>
        <n v="56.310001"/>
        <n v="56.34"/>
        <n v="56.349998"/>
        <n v="56.41"/>
        <n v="56.419998"/>
        <n v="56.43"/>
        <n v="56.450001"/>
        <n v="56.48"/>
        <n v="56.5"/>
        <n v="56.509998"/>
        <n v="56.52"/>
        <n v="56.529999"/>
        <n v="56.549999"/>
        <n v="56.57"/>
        <n v="56.580002"/>
        <n v="56.59"/>
        <n v="56.669998"/>
        <n v="56.68"/>
        <n v="56.689999"/>
        <n v="56.700001"/>
        <n v="56.709999"/>
        <n v="56.720001"/>
        <n v="56.740002"/>
        <n v="56.75"/>
        <n v="56.759998"/>
        <n v="56.77"/>
        <n v="56.82"/>
        <n v="56.860001"/>
        <n v="56.869999"/>
        <n v="56.91"/>
        <n v="56.919998"/>
        <n v="56.93"/>
        <n v="56.950001"/>
        <n v="56.959999"/>
        <n v="56.98"/>
        <n v="56.990002"/>
        <n v="57.009998"/>
        <n v="57.060001"/>
        <n v="57.07"/>
        <n v="57.080002"/>
        <n v="57.150002"/>
        <n v="57.16"/>
        <n v="57.169998"/>
        <n v="57.220001"/>
        <n v="57.240002"/>
        <n v="57.369999"/>
        <n v="57.419998"/>
        <n v="57.43"/>
        <n v="57.470001"/>
        <n v="57.5"/>
        <n v="57.509998"/>
        <n v="57.529999"/>
        <n v="57.580002"/>
        <n v="57.639999"/>
        <n v="57.68"/>
        <n v="57.689999"/>
        <n v="57.73"/>
        <n v="57.790001"/>
        <n v="57.799999"/>
        <n v="57.830002"/>
        <n v="57.849998"/>
        <n v="57.860001"/>
        <n v="57.880001"/>
        <n v="57.919998"/>
        <n v="57.939999"/>
        <n v="57.970001"/>
        <n v="57.990002"/>
        <n v="58.080002"/>
        <n v="58.09"/>
        <n v="58.099998"/>
        <n v="58.110001"/>
        <n v="58.119999"/>
        <n v="58.150002"/>
        <n v="58.18"/>
        <n v="58.259998"/>
        <n v="58.27"/>
        <n v="58.279999"/>
        <n v="58.299999"/>
        <n v="58.310001"/>
        <n v="58.34"/>
        <n v="58.369999"/>
        <n v="58.389999"/>
        <n v="58.400002"/>
        <n v="58.439999"/>
        <n v="58.450001"/>
        <n v="58.459999"/>
        <n v="58.549999"/>
        <n v="58.560001"/>
        <n v="58.619999"/>
        <n v="58.630001"/>
        <n v="58.639999"/>
        <n v="58.68"/>
        <n v="58.700001"/>
        <n v="58.790001"/>
        <n v="58.799999"/>
        <n v="58.830002"/>
        <n v="58.860001"/>
        <n v="58.91"/>
        <n v="58.970001"/>
        <n v="59"/>
        <n v="59.02"/>
        <n v="59.080002"/>
        <n v="59.099998"/>
        <n v="59.130001"/>
        <n v="59.240002"/>
        <n v="59.25"/>
        <n v="59.27"/>
        <n v="59.32"/>
        <n v="59.330002"/>
        <n v="59.400002"/>
        <n v="59.439999"/>
        <n v="59.48"/>
        <n v="59.509998"/>
        <n v="59.560001"/>
        <n v="59.580002"/>
        <n v="59.630001"/>
        <n v="59.639999"/>
        <n v="59.650002"/>
        <n v="59.740002"/>
        <n v="59.779999"/>
        <n v="59.830002"/>
        <n v="59.849998"/>
        <n v="59.860001"/>
        <n v="59.91"/>
        <n v="59.950001"/>
        <n v="59.98"/>
        <n v="60.02"/>
        <n v="60.029999"/>
        <n v="60.07"/>
        <n v="60.09"/>
        <n v="60.110001"/>
        <n v="60.16"/>
        <n v="60.169998"/>
        <n v="60.220001"/>
        <n v="60.23"/>
        <n v="60.25"/>
        <n v="60.27"/>
        <n v="60.299999"/>
        <n v="60.330002"/>
        <n v="60.349998"/>
        <n v="60.459999"/>
        <n v="60.470001"/>
        <n v="60.490002"/>
        <n v="60.509998"/>
        <n v="60.549999"/>
        <n v="60.619999"/>
        <n v="60.630001"/>
        <n v="60.639999"/>
        <n v="60.709999"/>
        <n v="60.73"/>
        <n v="60.740002"/>
        <n v="60.75"/>
        <n v="60.77"/>
        <n v="60.82"/>
        <n v="60.830002"/>
        <n v="60.84"/>
        <n v="60.91"/>
        <n v="60.939999"/>
        <n v="60.98"/>
        <n v="61.009998"/>
        <n v="61.029999"/>
        <n v="61.049999"/>
        <n v="61.18"/>
        <n v="61.220001"/>
        <n v="61.310001"/>
        <n v="61.330002"/>
        <n v="61.369999"/>
        <n v="61.389999"/>
        <n v="61.419998"/>
        <n v="61.5"/>
        <n v="61.560001"/>
        <n v="61.599998"/>
        <n v="61.630001"/>
        <n v="61.68"/>
        <n v="61.709999"/>
        <n v="61.75"/>
        <n v="61.799999"/>
        <n v="61.82"/>
        <n v="61.849998"/>
        <n v="61.869999"/>
        <n v="61.919998"/>
        <n v="61.93"/>
        <n v="61.939999"/>
        <n v="61.959999"/>
        <n v="62.02"/>
        <n v="62.049999"/>
        <n v="62.060001"/>
        <n v="62.09"/>
        <n v="62.099998"/>
        <n v="62.110001"/>
        <n v="62.130001"/>
        <n v="62.18"/>
        <n v="62.200001"/>
        <n v="62.240002"/>
        <n v="62.259998"/>
        <n v="62.32"/>
        <n v="62.349998"/>
        <n v="62.380001"/>
        <n v="62.43"/>
        <n v="62.439999"/>
        <n v="62.450001"/>
        <n v="62.459999"/>
        <n v="62.529999"/>
        <n v="62.560001"/>
        <n v="62.580002"/>
        <n v="62.599998"/>
        <n v="62.610001"/>
        <n v="62.630001"/>
        <n v="62.66"/>
        <n v="62.68"/>
        <n v="62.709999"/>
        <n v="62.720001"/>
        <n v="62.73"/>
        <n v="62.740002"/>
        <n v="62.759998"/>
        <n v="62.779999"/>
        <n v="62.799999"/>
        <n v="62.810001"/>
        <n v="62.830002"/>
        <n v="62.880001"/>
        <n v="62.93"/>
        <n v="62.950001"/>
        <n v="62.970001"/>
        <n v="62.990002"/>
        <n v="63.09"/>
        <n v="63.099998"/>
        <n v="63.119999"/>
        <n v="63.150002"/>
        <n v="63.18"/>
        <n v="63.209999"/>
        <n v="63.27"/>
        <n v="63.299999"/>
        <n v="63.310001"/>
        <n v="63.34"/>
        <n v="63.439999"/>
        <n v="63.470001"/>
        <n v="63.490002"/>
        <n v="63.509998"/>
        <n v="63.549999"/>
        <n v="63.610001"/>
        <n v="63.630001"/>
        <n v="63.66"/>
        <n v="63.669998"/>
        <n v="63.700001"/>
        <n v="63.709999"/>
        <n v="63.799999"/>
        <n v="63.810001"/>
        <n v="63.880001"/>
        <n v="63.959999"/>
        <n v="63.970001"/>
        <n v="64.040001"/>
        <n v="64.230003"/>
        <n v="64.260002"/>
        <n v="64.290001"/>
        <n v="64.330002"/>
        <n v="64.339996"/>
        <n v="64.410004"/>
        <n v="64.440002"/>
        <n v="64.5"/>
        <n v="64.510002"/>
        <n v="64.529999"/>
        <n v="64.57"/>
        <n v="64.599998"/>
        <n v="64.610001"/>
        <n v="64.620003"/>
        <n v="64.690002"/>
        <n v="64.699997"/>
        <n v="64.709999"/>
        <n v="64.720001"/>
        <n v="64.730003"/>
        <n v="64.739998"/>
        <n v="64.760002"/>
        <n v="64.790001"/>
        <n v="64.830002"/>
        <n v="64.839996"/>
        <n v="64.849998"/>
        <n v="64.860001"/>
        <n v="64.910004"/>
        <n v="64.949997"/>
        <n v="65.010002"/>
        <n v="65.040001"/>
        <n v="65.050003"/>
        <n v="65.110001"/>
        <n v="65.139999"/>
        <n v="65.190002"/>
        <n v="65.199997"/>
        <n v="65.220001"/>
        <n v="65.230003"/>
        <n v="65.300003"/>
        <n v="65.349998"/>
        <n v="65.360001"/>
        <n v="65.370003"/>
        <n v="65.449997"/>
        <n v="65.480003"/>
        <n v="65.529999"/>
        <n v="65.559998"/>
        <n v="65.599998"/>
        <n v="65.639999"/>
        <n v="65.660004"/>
        <n v="65.68"/>
        <n v="65.709999"/>
        <n v="65.720001"/>
        <n v="65.790001"/>
        <n v="65.809998"/>
        <n v="65.839996"/>
        <n v="65.849998"/>
        <n v="65.870003"/>
        <n v="65.959999"/>
        <n v="65.970001"/>
        <n v="66"/>
        <n v="66.120003"/>
        <n v="66.150002"/>
        <n v="66.169998"/>
        <n v="66.220001"/>
        <n v="66.239998"/>
        <n v="66.360001"/>
        <n v="66.400002"/>
        <n v="66.489998"/>
        <n v="66.5"/>
        <n v="66.519997"/>
        <n v="66.529999"/>
        <n v="66.540001"/>
        <n v="66.610001"/>
        <n v="66.639999"/>
        <n v="66.669998"/>
        <n v="66.690002"/>
        <n v="66.779999"/>
        <n v="66.830002"/>
        <n v="66.870003"/>
        <n v="66.889999"/>
        <n v="66.910004"/>
        <n v="66.940002"/>
        <n v="66.959999"/>
        <n v="66.989998"/>
        <n v="67.019997"/>
        <n v="67.110001"/>
        <n v="67.139999"/>
        <n v="67.150002"/>
        <n v="67.160004"/>
        <n v="67.18"/>
        <n v="67.239998"/>
        <n v="67.269997"/>
        <n v="67.279999"/>
        <n v="67.300003"/>
        <n v="67.309998"/>
        <n v="67.330002"/>
        <n v="67.370003"/>
        <n v="67.419998"/>
        <n v="67.510002"/>
        <n v="67.529999"/>
        <n v="67.550003"/>
        <n v="67.559998"/>
        <n v="67.580002"/>
        <n v="67.620003"/>
        <n v="67.650002"/>
        <n v="67.68"/>
        <n v="67.75"/>
        <n v="67.790001"/>
        <n v="67.800003"/>
        <n v="67.830002"/>
        <n v="67.860001"/>
        <n v="67.910004"/>
        <n v="67.93"/>
        <n v="67.970001"/>
        <n v="67.989998"/>
        <n v="68"/>
        <n v="68.010002"/>
        <n v="68.029999"/>
        <n v="68.040001"/>
        <n v="68.07"/>
        <n v="68.099998"/>
        <n v="68.110001"/>
        <n v="68.120003"/>
        <n v="68.139999"/>
        <n v="68.160004"/>
        <n v="68.25"/>
        <n v="68.260002"/>
        <n v="68.269997"/>
        <n v="68.279999"/>
        <n v="68.440002"/>
        <n v="68.480003"/>
        <n v="68.529999"/>
        <n v="68.559998"/>
        <n v="68.57"/>
        <n v="68.589996"/>
        <n v="68.650002"/>
        <n v="68.660004"/>
        <n v="68.699997"/>
        <n v="68.730003"/>
        <n v="68.82"/>
        <n v="68.849998"/>
        <n v="68.919998"/>
        <n v="68.959999"/>
        <n v="69"/>
        <n v="69.010002"/>
        <n v="69.150002"/>
        <n v="69.190002"/>
        <n v="69.209999"/>
        <n v="69.220001"/>
        <n v="69.360001"/>
        <n v="69.419998"/>
        <n v="69.440002"/>
        <n v="69.449997"/>
        <n v="69.459999"/>
        <n v="69.540001"/>
        <n v="69.559998"/>
        <n v="69.580002"/>
        <n v="69.620003"/>
        <n v="69.639999"/>
        <n v="69.669998"/>
        <n v="69.68"/>
        <n v="69.720001"/>
        <n v="69.739998"/>
        <n v="69.790001"/>
        <n v="69.839996"/>
        <n v="69.849998"/>
        <n v="69.870003"/>
        <n v="69.93"/>
        <n v="69.940002"/>
        <n v="69.989998"/>
        <n v="70.010002"/>
        <n v="70.029999"/>
        <n v="70.040001"/>
        <n v="70.050003"/>
        <n v="70.059998"/>
        <n v="70.07"/>
        <n v="70.080002"/>
        <n v="70.099998"/>
        <n v="70.150002"/>
        <n v="70.160004"/>
        <n v="70.169998"/>
        <n v="70.18"/>
        <n v="70.199997"/>
        <n v="70.209999"/>
        <n v="70.25"/>
        <n v="70.279999"/>
        <n v="70.290001"/>
        <n v="70.309998"/>
        <n v="70.330002"/>
        <n v="70.370003"/>
        <n v="70.379997"/>
        <n v="70.400002"/>
        <n v="70.410004"/>
        <n v="70.480003"/>
        <n v="70.489998"/>
        <n v="70.550003"/>
        <n v="70.57"/>
        <n v="70.599998"/>
        <n v="70.610001"/>
        <n v="70.639999"/>
        <n v="70.660004"/>
        <n v="70.68"/>
        <n v="70.699997"/>
        <n v="70.720001"/>
        <n v="70.739998"/>
        <n v="70.769997"/>
        <n v="70.809998"/>
        <n v="70.82"/>
        <n v="70.839996"/>
        <n v="70.849998"/>
        <n v="70.870003"/>
        <n v="70.889999"/>
        <n v="70.949997"/>
        <n v="71.010002"/>
        <n v="71.040001"/>
        <n v="71.080002"/>
        <n v="71.089996"/>
        <n v="71.099998"/>
        <n v="71.129997"/>
        <n v="71.199997"/>
        <n v="71.220001"/>
        <n v="71.230003"/>
        <n v="71.279999"/>
        <n v="71.300003"/>
        <n v="71.309998"/>
        <n v="71.32"/>
        <n v="71.389999"/>
        <n v="71.400002"/>
        <n v="71.419998"/>
        <n v="71.449997"/>
        <n v="71.470001"/>
        <n v="71.480003"/>
        <n v="71.489998"/>
        <n v="71.559998"/>
        <n v="71.580002"/>
        <n v="71.730003"/>
        <n v="71.739998"/>
        <n v="71.75"/>
        <n v="71.779999"/>
        <n v="71.809998"/>
        <n v="71.830002"/>
        <n v="72"/>
        <n v="72.080002"/>
        <n v="72.089996"/>
        <n v="72.110001"/>
        <n v="72.190002"/>
        <n v="72.209999"/>
        <n v="72.220001"/>
        <n v="72.230003"/>
        <n v="72.25"/>
        <n v="72.290001"/>
        <n v="72.330002"/>
        <n v="72.349998"/>
        <n v="72.360001"/>
        <n v="72.379997"/>
        <n v="72.43"/>
        <n v="72.470001"/>
        <n v="72.489998"/>
        <n v="72.5"/>
        <n v="72.510002"/>
        <n v="72.529999"/>
        <n v="72.550003"/>
        <n v="72.580002"/>
        <n v="72.589996"/>
        <n v="72.620003"/>
        <n v="72.650002"/>
        <n v="72.68"/>
        <n v="72.720001"/>
        <n v="72.730003"/>
        <n v="72.739998"/>
        <n v="72.800003"/>
        <n v="72.82"/>
        <n v="72.839996"/>
        <n v="72.860001"/>
        <n v="72.879997"/>
        <n v="72.900002"/>
        <n v="72.940002"/>
        <n v="73.019997"/>
        <n v="73.099998"/>
        <n v="73.139999"/>
        <n v="73.160004"/>
        <n v="73.209999"/>
        <n v="73.230003"/>
        <n v="73.239998"/>
        <n v="73.389999"/>
        <n v="73.410004"/>
        <n v="73.419998"/>
        <n v="73.43"/>
        <n v="73.440002"/>
        <n v="73.449997"/>
        <n v="73.459999"/>
        <n v="73.470001"/>
        <n v="73.489998"/>
        <n v="73.529999"/>
        <n v="73.550003"/>
        <n v="73.57"/>
        <n v="73.580002"/>
        <n v="73.589996"/>
        <n v="73.620003"/>
        <n v="73.639999"/>
        <n v="73.650002"/>
        <n v="73.660004"/>
        <n v="73.68"/>
        <n v="73.690002"/>
        <n v="73.739998"/>
        <n v="73.75"/>
        <n v="73.760002"/>
        <n v="73.790001"/>
        <n v="73.800003"/>
        <n v="73.809998"/>
        <n v="73.82"/>
        <n v="73.830002"/>
        <n v="73.860001"/>
        <n v="73.879997"/>
        <n v="73.900002"/>
        <n v="73.919998"/>
        <n v="73.940002"/>
        <n v="74"/>
        <n v="74.019997"/>
        <n v="74.07"/>
        <n v="74.089996"/>
        <n v="74.110001"/>
        <n v="74.120003"/>
        <n v="74.129997"/>
        <n v="74.160004"/>
        <n v="74.169998"/>
        <n v="74.18"/>
        <n v="74.209999"/>
        <n v="74.220001"/>
        <n v="74.25"/>
        <n v="74.269997"/>
        <n v="74.290001"/>
        <n v="74.32"/>
        <n v="74.360001"/>
        <n v="74.379997"/>
        <n v="74.389999"/>
        <n v="74.400002"/>
        <n v="74.480003"/>
        <n v="74.550003"/>
        <n v="74.559998"/>
        <n v="74.57"/>
        <n v="74.589996"/>
        <n v="74.610001"/>
        <n v="74.639999"/>
        <n v="74.669998"/>
        <n v="74.68"/>
        <n v="74.690002"/>
        <n v="74.699997"/>
        <n v="74.709999"/>
        <n v="74.739998"/>
        <n v="74.75"/>
        <n v="74.769997"/>
        <n v="74.82"/>
        <n v="74.839996"/>
        <n v="74.849998"/>
        <n v="74.860001"/>
        <n v="74.879997"/>
        <n v="74.910004"/>
        <n v="74.949997"/>
        <n v="74.989998"/>
        <n v="75"/>
        <n v="75.019997"/>
        <n v="75.029999"/>
        <n v="75.099998"/>
        <n v="75.110001"/>
        <n v="75.120003"/>
        <n v="75.139999"/>
        <n v="75.169998"/>
        <n v="75.190002"/>
        <n v="75.199997"/>
        <n v="75.220001"/>
        <n v="75.260002"/>
        <n v="75.269997"/>
        <n v="75.290001"/>
        <n v="75.309998"/>
        <n v="75.32"/>
        <n v="75.330002"/>
        <n v="75.339996"/>
        <n v="75.349998"/>
        <n v="75.389999"/>
        <n v="75.43"/>
        <n v="75.449997"/>
        <n v="75.470001"/>
        <n v="75.5"/>
        <n v="75.550003"/>
        <n v="75.559998"/>
        <n v="75.580002"/>
        <n v="75.589996"/>
        <n v="75.610001"/>
        <n v="75.660004"/>
        <n v="75.669998"/>
        <n v="75.699997"/>
        <n v="75.779999"/>
        <n v="75.790001"/>
        <n v="75.82"/>
        <n v="75.830002"/>
        <n v="75.839996"/>
        <n v="75.849998"/>
        <n v="75.860001"/>
        <n v="75.879997"/>
        <n v="75.889999"/>
        <n v="75.940002"/>
        <n v="75.949997"/>
        <n v="75.970001"/>
        <n v="76"/>
        <n v="76.019997"/>
        <n v="76.029999"/>
        <n v="76.040001"/>
        <n v="76.050003"/>
        <n v="76.059998"/>
        <n v="76.080002"/>
        <n v="76.089996"/>
        <n v="76.099998"/>
        <n v="76.139999"/>
        <n v="76.160004"/>
        <n v="76.169998"/>
        <n v="76.18"/>
        <n v="76.239998"/>
        <n v="76.260002"/>
        <n v="76.290001"/>
        <n v="76.300003"/>
        <n v="76.309998"/>
        <n v="76.32"/>
        <n v="76.339996"/>
        <n v="76.360001"/>
        <n v="76.370003"/>
        <n v="76.43"/>
        <n v="76.440002"/>
        <n v="76.459999"/>
        <n v="76.5"/>
        <n v="76.559998"/>
        <n v="76.57"/>
        <n v="76.589996"/>
        <n v="76.610001"/>
        <n v="76.620003"/>
        <n v="76.629997"/>
        <n v="76.639999"/>
        <n v="76.650002"/>
        <n v="76.660004"/>
        <n v="76.68"/>
        <n v="76.690002"/>
        <n v="76.709999"/>
        <n v="76.730003"/>
        <n v="76.75"/>
        <n v="76.760002"/>
        <n v="76.800003"/>
        <n v="76.809998"/>
        <n v="76.82"/>
        <n v="76.839996"/>
        <n v="76.879997"/>
        <n v="76.93"/>
        <n v="76.959999"/>
        <n v="76.970001"/>
        <n v="76.980003"/>
        <n v="76.989998"/>
        <n v="77.050003"/>
        <n v="77.07"/>
        <n v="77.080002"/>
        <n v="77.089996"/>
        <n v="77.110001"/>
        <n v="77.120003"/>
        <n v="77.150002"/>
        <n v="77.160004"/>
        <n v="77.169998"/>
        <n v="77.18"/>
        <n v="77.190002"/>
        <n v="77.239998"/>
        <n v="77.269997"/>
        <n v="77.290001"/>
        <n v="77.32"/>
        <n v="77.330002"/>
        <n v="77.339996"/>
        <n v="77.379997"/>
        <n v="77.410004"/>
        <n v="77.419998"/>
        <n v="77.440002"/>
        <n v="77.449997"/>
        <n v="77.470001"/>
        <n v="77.480003"/>
        <n v="77.519997"/>
        <n v="77.529999"/>
        <n v="77.540001"/>
        <n v="77.550003"/>
        <n v="77.559998"/>
        <n v="77.57"/>
        <n v="77.599998"/>
        <n v="77.629997"/>
        <n v="77.660004"/>
        <n v="77.669998"/>
        <n v="77.709999"/>
        <n v="77.730003"/>
        <n v="77.75"/>
        <n v="77.779999"/>
        <n v="77.790001"/>
        <n v="77.830002"/>
        <n v="77.839996"/>
        <n v="77.849998"/>
        <n v="77.860001"/>
        <n v="77.879997"/>
        <n v="77.889999"/>
        <n v="77.910004"/>
        <n v="77.919998"/>
        <n v="77.940002"/>
        <n v="77.959999"/>
        <n v="77.970001"/>
        <n v="77.980003"/>
        <n v="77.989998"/>
        <n v="78"/>
        <n v="78.010002"/>
        <n v="78.019997"/>
        <n v="78.029999"/>
        <n v="78.040001"/>
        <n v="78.110001"/>
        <n v="78.139999"/>
        <n v="78.150002"/>
        <n v="78.160004"/>
        <n v="78.18"/>
        <n v="78.190002"/>
        <n v="78.199997"/>
        <n v="78.209999"/>
        <n v="78.230003"/>
        <n v="78.260002"/>
        <n v="78.269997"/>
        <n v="78.279999"/>
        <n v="78.290001"/>
        <n v="78.300003"/>
        <n v="78.330002"/>
        <n v="78.339996"/>
        <n v="78.349998"/>
        <n v="78.360001"/>
        <n v="78.370003"/>
        <n v="78.400002"/>
        <n v="78.410004"/>
        <n v="78.419998"/>
        <n v="78.440002"/>
        <n v="78.470001"/>
        <n v="78.5"/>
        <n v="78.510002"/>
        <n v="78.529999"/>
        <n v="78.550003"/>
        <n v="78.559998"/>
        <n v="78.57"/>
        <n v="78.580002"/>
        <n v="78.589996"/>
        <n v="78.599998"/>
        <n v="78.610001"/>
        <n v="78.620003"/>
        <n v="78.639999"/>
        <n v="78.660004"/>
        <n v="78.68"/>
        <n v="78.699997"/>
        <n v="78.760002"/>
        <n v="78.790001"/>
        <n v="78.800003"/>
        <n v="78.830002"/>
        <n v="78.879997"/>
        <n v="78.889999"/>
        <n v="78.900002"/>
        <n v="78.919998"/>
        <n v="78.93"/>
        <n v="78.940002"/>
        <n v="78.989998"/>
        <n v="79.010002"/>
        <n v="79.019997"/>
        <n v="79.029999"/>
        <n v="79.050003"/>
        <n v="79.07"/>
        <n v="79.089996"/>
        <n v="79.110001"/>
        <n v="79.150002"/>
        <n v="79.160004"/>
        <n v="79.18"/>
        <n v="79.220001"/>
        <n v="79.25"/>
        <n v="79.260002"/>
        <n v="79.290001"/>
        <n v="79.309998"/>
        <n v="79.32"/>
        <n v="79.330002"/>
        <n v="79.339996"/>
        <n v="79.349998"/>
        <n v="79.370003"/>
        <n v="79.379997"/>
        <n v="79.440002"/>
        <n v="79.449997"/>
        <n v="79.459999"/>
        <n v="79.470001"/>
        <n v="79.480003"/>
        <n v="79.489998"/>
        <n v="79.5"/>
        <n v="79.519997"/>
        <n v="79.559998"/>
        <n v="79.610001"/>
        <n v="79.68"/>
        <n v="79.690002"/>
        <n v="79.709999"/>
        <n v="79.730003"/>
        <n v="79.739998"/>
        <n v="79.769997"/>
        <n v="79.800003"/>
        <n v="79.830002"/>
        <n v="79.849998"/>
        <n v="79.860001"/>
        <n v="79.900002"/>
        <n v="79.910004"/>
        <n v="79.919998"/>
        <n v="79.959999"/>
        <n v="79.970001"/>
        <n v="79.980003"/>
        <n v="80"/>
        <n v="80.019997"/>
        <n v="80.050003"/>
        <n v="80.059998"/>
        <n v="80.07"/>
        <n v="80.089996"/>
        <n v="80.129997"/>
        <n v="80.139999"/>
        <n v="80.150002"/>
        <n v="80.169998"/>
        <n v="80.190002"/>
        <n v="80.199997"/>
        <n v="80.209999"/>
        <n v="80.220001"/>
        <n v="80.230003"/>
        <n v="80.25"/>
        <n v="80.260002"/>
        <n v="80.269997"/>
        <n v="80.279999"/>
        <n v="80.290001"/>
        <n v="80.309998"/>
        <n v="80.349998"/>
        <n v="80.360001"/>
        <n v="80.389999"/>
        <n v="80.410004"/>
        <n v="80.419998"/>
        <n v="80.43"/>
        <n v="80.459999"/>
        <n v="80.470001"/>
        <n v="80.5"/>
        <n v="80.510002"/>
        <n v="80.519997"/>
        <n v="80.540001"/>
        <n v="80.550003"/>
        <n v="80.580002"/>
        <n v="80.589996"/>
        <n v="80.599998"/>
        <n v="80.639999"/>
        <n v="80.650002"/>
        <n v="80.68"/>
        <n v="80.690002"/>
        <n v="80.699997"/>
        <n v="80.709999"/>
        <n v="80.730003"/>
        <n v="80.739998"/>
        <n v="80.75"/>
        <n v="80.779999"/>
        <n v="80.790001"/>
        <n v="80.800003"/>
        <n v="80.830002"/>
        <n v="80.879997"/>
        <n v="80.900002"/>
        <n v="80.910004"/>
        <n v="80.919998"/>
        <n v="80.940002"/>
        <n v="80.949997"/>
        <n v="80.959999"/>
        <n v="80.970001"/>
        <n v="80.989998"/>
        <n v="81"/>
        <n v="81.019997"/>
        <n v="81.029999"/>
        <n v="81.050003"/>
        <n v="81.080002"/>
        <n v="81.089996"/>
        <n v="81.110001"/>
        <n v="81.120003"/>
        <n v="81.139999"/>
        <n v="81.150002"/>
        <n v="81.169998"/>
        <n v="81.199997"/>
        <n v="81.209999"/>
        <n v="81.220001"/>
        <n v="81.230003"/>
        <n v="81.239998"/>
        <n v="81.25"/>
        <n v="81.269997"/>
        <n v="81.279999"/>
        <n v="81.290001"/>
        <n v="81.300003"/>
        <n v="81.32"/>
        <n v="81.330002"/>
        <n v="81.339996"/>
        <n v="81.360001"/>
        <n v="81.379997"/>
        <n v="81.389999"/>
        <n v="81.410004"/>
        <n v="81.449997"/>
        <n v="81.459999"/>
        <n v="81.489998"/>
        <n v="81.5"/>
        <n v="81.510002"/>
        <n v="81.529999"/>
        <n v="81.540001"/>
        <n v="81.559998"/>
        <n v="81.57"/>
        <n v="81.620003"/>
        <n v="81.639999"/>
        <n v="81.650002"/>
        <n v="81.660004"/>
        <n v="81.669998"/>
        <n v="81.709999"/>
        <n v="81.720001"/>
        <n v="81.75"/>
        <n v="81.760002"/>
        <n v="81.779999"/>
        <n v="81.800003"/>
        <n v="81.809998"/>
        <n v="81.82"/>
        <n v="81.830002"/>
        <n v="81.860001"/>
        <n v="81.870003"/>
        <n v="81.879997"/>
        <n v="81.910004"/>
        <n v="81.919998"/>
        <n v="81.93"/>
        <n v="81.959999"/>
        <n v="81.989998"/>
        <n v="82"/>
        <n v="82.010002"/>
        <n v="82.019997"/>
        <n v="82.040001"/>
        <n v="82.059998"/>
        <n v="82.080002"/>
        <n v="82.089996"/>
        <n v="82.120003"/>
        <n v="82.150002"/>
        <n v="82.18"/>
        <n v="82.190002"/>
        <n v="82.209999"/>
        <n v="82.239998"/>
        <n v="82.25"/>
        <n v="82.279999"/>
        <n v="82.290001"/>
        <n v="82.300003"/>
        <n v="82.309998"/>
        <n v="82.32"/>
        <n v="82.339996"/>
        <n v="82.349998"/>
        <n v="82.379997"/>
        <n v="82.389999"/>
        <n v="82.400002"/>
        <n v="82.410004"/>
        <n v="82.459999"/>
        <n v="82.470001"/>
        <n v="82.480003"/>
        <n v="82.510002"/>
        <n v="82.519997"/>
        <n v="82.540001"/>
        <n v="82.550003"/>
        <n v="82.559998"/>
        <n v="82.57"/>
        <n v="82.580002"/>
        <n v="82.589996"/>
        <n v="82.599998"/>
        <n v="82.620003"/>
        <n v="82.629997"/>
        <n v="82.650002"/>
        <n v="82.660004"/>
        <n v="82.68"/>
        <n v="82.690002"/>
        <n v="82.709999"/>
        <n v="82.720001"/>
        <n v="82.730003"/>
        <n v="82.739998"/>
        <n v="82.760002"/>
        <n v="82.769997"/>
        <n v="82.800003"/>
        <n v="82.82"/>
        <n v="82.830002"/>
        <n v="82.839996"/>
        <n v="82.860001"/>
        <n v="82.870003"/>
        <n v="82.889999"/>
        <n v="82.919998"/>
        <n v="82.93"/>
        <n v="82.940002"/>
        <n v="82.949997"/>
        <n v="82.959999"/>
        <n v="82.970001"/>
        <n v="82.989998"/>
        <n v="83"/>
        <n v="83.010002"/>
        <n v="83.019997"/>
        <n v="83.040001"/>
        <n v="83.059998"/>
        <n v="83.089996"/>
        <n v="83.110001"/>
        <n v="83.120003"/>
        <n v="83.160004"/>
        <n v="83.169998"/>
        <n v="83.190002"/>
        <n v="83.230003"/>
        <n v="83.239998"/>
        <n v="83.260002"/>
        <n v="83.279999"/>
        <n v="83.300003"/>
        <n v="83.309998"/>
        <n v="83.32"/>
        <n v="83.339996"/>
        <n v="83.349998"/>
        <n v="83.370003"/>
        <n v="83.419998"/>
        <n v="83.440002"/>
        <n v="83.459999"/>
        <n v="83.470001"/>
        <n v="83.489998"/>
        <n v="83.529999"/>
        <n v="83.550003"/>
        <n v="83.559998"/>
        <n v="83.610001"/>
        <n v="83.629997"/>
        <n v="83.650002"/>
        <n v="83.660004"/>
        <n v="83.669998"/>
        <n v="83.68"/>
        <n v="83.690002"/>
        <n v="83.709999"/>
        <n v="83.720001"/>
        <n v="83.730003"/>
        <n v="83.75"/>
        <n v="83.769997"/>
        <n v="83.779999"/>
        <n v="83.809998"/>
        <n v="83.82"/>
        <n v="83.830002"/>
        <n v="83.839996"/>
        <n v="83.860001"/>
        <n v="83.870003"/>
        <n v="83.879997"/>
        <n v="83.900002"/>
        <n v="83.910004"/>
        <n v="83.919998"/>
        <n v="83.949997"/>
        <n v="83.959999"/>
        <n v="83.970001"/>
        <n v="83.989998"/>
        <n v="84"/>
        <n v="84.010002"/>
        <n v="84.019997"/>
        <n v="84.029999"/>
        <n v="84.040001"/>
        <n v="84.059998"/>
        <n v="84.07"/>
        <n v="84.080002"/>
        <n v="84.120003"/>
        <n v="84.150002"/>
        <n v="84.160004"/>
        <n v="84.190002"/>
        <n v="84.199997"/>
        <n v="84.209999"/>
        <n v="84.220001"/>
        <n v="84.230003"/>
        <n v="84.269997"/>
        <n v="84.279999"/>
        <n v="84.309998"/>
        <n v="84.32"/>
        <n v="84.339996"/>
        <n v="84.349998"/>
        <n v="84.360001"/>
        <n v="84.410004"/>
        <n v="84.419998"/>
        <n v="84.43"/>
        <n v="84.449997"/>
        <n v="84.459999"/>
        <n v="84.480003"/>
        <n v="84.489998"/>
        <n v="84.5"/>
        <n v="84.510002"/>
        <n v="84.529999"/>
        <n v="84.550003"/>
        <n v="84.559998"/>
        <n v="84.57"/>
        <n v="84.589996"/>
        <n v="84.610001"/>
        <n v="84.620003"/>
        <n v="84.629997"/>
        <n v="84.639999"/>
        <n v="84.650002"/>
        <n v="84.68"/>
        <n v="84.690002"/>
        <n v="84.720001"/>
        <n v="84.730003"/>
        <n v="84.739998"/>
        <n v="84.75"/>
        <n v="84.760002"/>
        <n v="84.769997"/>
        <n v="84.779999"/>
        <n v="84.790001"/>
        <n v="84.809998"/>
        <n v="84.82"/>
        <n v="84.830002"/>
        <n v="84.839996"/>
        <n v="84.900002"/>
        <n v="84.910004"/>
        <n v="84.940002"/>
        <n v="84.959999"/>
        <n v="84.970001"/>
        <n v="84.980003"/>
        <n v="84.989998"/>
        <n v="85"/>
        <n v="85.010002"/>
        <n v="85.040001"/>
        <n v="85.059998"/>
        <n v="85.07"/>
        <n v="85.080002"/>
        <n v="85.089996"/>
        <n v="85.099998"/>
        <n v="85.110001"/>
        <n v="85.139999"/>
        <n v="85.169998"/>
        <n v="85.190002"/>
        <n v="85.199997"/>
        <n v="85.209999"/>
        <n v="85.239998"/>
        <n v="85.25"/>
        <n v="85.279999"/>
        <n v="85.300003"/>
        <n v="85.309998"/>
        <n v="85.32"/>
        <n v="85.339996"/>
        <n v="85.349998"/>
        <n v="85.379997"/>
        <n v="85.400002"/>
        <n v="85.410004"/>
        <n v="85.419998"/>
        <n v="85.449997"/>
        <n v="85.459999"/>
        <n v="85.470001"/>
        <n v="85.489998"/>
        <n v="85.529999"/>
        <n v="85.550003"/>
        <n v="85.559998"/>
        <n v="85.599998"/>
        <n v="85.610001"/>
        <n v="85.620003"/>
        <n v="85.650002"/>
        <n v="85.690002"/>
        <n v="85.699997"/>
        <n v="85.709999"/>
        <n v="85.739998"/>
        <n v="85.75"/>
        <n v="85.760002"/>
        <n v="85.769997"/>
        <n v="85.839996"/>
        <n v="85.860001"/>
        <n v="85.889999"/>
        <n v="85.900002"/>
        <n v="85.919998"/>
        <n v="85.93"/>
        <n v="85.940002"/>
        <n v="85.970001"/>
        <n v="85.980003"/>
        <n v="85.989998"/>
        <n v="86.010002"/>
        <n v="86.019997"/>
        <n v="86.040001"/>
        <n v="86.099998"/>
        <n v="86.120003"/>
        <n v="86.129997"/>
        <n v="86.160004"/>
        <n v="86.169998"/>
        <n v="86.190002"/>
        <n v="86.220001"/>
        <n v="86.230003"/>
        <n v="86.239998"/>
        <n v="86.300003"/>
        <n v="86.309998"/>
        <n v="86.32"/>
        <n v="86.339996"/>
        <n v="86.360001"/>
        <n v="86.370003"/>
        <n v="86.379997"/>
        <n v="86.419998"/>
        <n v="86.43"/>
        <n v="86.459999"/>
        <n v="86.470001"/>
        <n v="86.480003"/>
        <n v="86.489998"/>
        <n v="86.5"/>
        <n v="86.510002"/>
        <n v="86.519997"/>
        <n v="86.529999"/>
        <n v="86.550003"/>
        <n v="86.57"/>
        <n v="86.589996"/>
        <n v="86.599998"/>
        <n v="86.620003"/>
        <n v="86.629997"/>
        <n v="86.660004"/>
        <n v="86.669998"/>
        <n v="86.68"/>
        <n v="86.690002"/>
        <n v="86.709999"/>
        <n v="86.720001"/>
        <n v="86.730003"/>
        <n v="86.739998"/>
        <n v="86.760002"/>
        <n v="86.769997"/>
        <n v="86.779999"/>
        <n v="86.790001"/>
        <n v="86.809998"/>
        <n v="86.830002"/>
        <n v="86.839996"/>
        <n v="86.849998"/>
        <n v="86.870003"/>
        <n v="86.900002"/>
        <n v="86.919998"/>
        <n v="86.93"/>
        <n v="86.940002"/>
        <n v="86.959999"/>
        <n v="86.980003"/>
        <n v="86.989998"/>
        <n v="87"/>
        <n v="87.010002"/>
        <n v="87.019997"/>
        <n v="87.050003"/>
        <n v="87.059998"/>
        <n v="87.080002"/>
        <n v="87.089996"/>
        <n v="87.110001"/>
        <n v="87.139999"/>
        <n v="87.150002"/>
        <n v="87.160004"/>
        <n v="87.190002"/>
        <n v="87.199997"/>
        <n v="87.220001"/>
        <n v="87.230003"/>
        <n v="87.25"/>
        <n v="87.260002"/>
        <n v="87.269997"/>
        <n v="87.279999"/>
        <n v="87.300003"/>
        <n v="87.309998"/>
        <n v="87.32"/>
        <n v="87.349998"/>
        <n v="87.360001"/>
        <n v="87.370003"/>
        <n v="87.379997"/>
        <n v="87.400002"/>
        <n v="87.410004"/>
        <n v="87.440002"/>
        <n v="87.449997"/>
        <n v="87.470001"/>
        <n v="87.480003"/>
        <n v="87.489998"/>
        <n v="87.510002"/>
        <n v="87.519997"/>
        <n v="87.57"/>
        <n v="87.589996"/>
        <n v="87.599998"/>
        <n v="87.660004"/>
        <n v="87.669998"/>
        <n v="87.68"/>
        <n v="87.690002"/>
        <n v="87.699997"/>
        <n v="87.730003"/>
        <n v="87.75"/>
        <n v="87.760002"/>
        <n v="87.769997"/>
        <n v="87.800003"/>
        <n v="87.809998"/>
        <n v="87.82"/>
        <n v="87.830002"/>
        <n v="87.849998"/>
        <n v="87.889999"/>
        <n v="87.900002"/>
        <n v="87.910004"/>
        <n v="87.93"/>
        <n v="87.949997"/>
        <n v="87.970001"/>
        <n v="88"/>
        <n v="88.029999"/>
        <n v="88.040001"/>
        <n v="88.050003"/>
        <n v="88.07"/>
        <n v="88.120003"/>
        <n v="88.129997"/>
        <n v="88.160004"/>
        <n v="88.18"/>
        <n v="88.199997"/>
        <n v="88.209999"/>
        <n v="88.230003"/>
        <n v="88.269997"/>
        <n v="88.290001"/>
        <n v="88.309998"/>
        <n v="88.339996"/>
        <n v="88.349998"/>
        <n v="88.370003"/>
        <n v="88.419998"/>
        <n v="88.440002"/>
        <n v="88.449997"/>
        <n v="88.470001"/>
        <n v="88.489998"/>
        <n v="88.5"/>
        <n v="88.529999"/>
        <n v="88.559998"/>
        <n v="88.580002"/>
        <n v="88.610001"/>
        <n v="88.639999"/>
        <n v="88.650002"/>
        <n v="88.660004"/>
        <n v="88.669998"/>
        <n v="88.68"/>
        <n v="88.699997"/>
        <n v="88.709999"/>
        <n v="88.739998"/>
        <n v="88.790001"/>
        <n v="88.809998"/>
        <n v="88.839996"/>
        <n v="88.870003"/>
        <n v="88.879997"/>
        <n v="88.900002"/>
        <n v="88.910004"/>
        <n v="88.93"/>
        <n v="88.980003"/>
        <n v="88.989998"/>
        <n v="89.029999"/>
        <n v="89.040001"/>
        <n v="89.07"/>
        <n v="89.080002"/>
        <n v="89.089996"/>
        <n v="89.120003"/>
        <n v="89.129997"/>
        <n v="89.139999"/>
        <n v="89.150002"/>
        <n v="89.160004"/>
        <n v="89.169998"/>
        <n v="89.190002"/>
        <n v="89.199997"/>
        <n v="89.209999"/>
        <n v="89.220001"/>
        <n v="89.25"/>
        <n v="89.260002"/>
        <n v="89.269997"/>
        <n v="89.279999"/>
        <n v="89.300003"/>
        <n v="89.309998"/>
        <n v="89.330002"/>
        <n v="89.339996"/>
        <n v="89.349998"/>
        <n v="89.360001"/>
        <n v="89.370003"/>
        <n v="89.379997"/>
        <n v="89.400002"/>
        <n v="89.410004"/>
        <n v="89.419998"/>
        <n v="89.43"/>
        <n v="89.470001"/>
        <n v="89.480003"/>
        <n v="89.519997"/>
        <n v="89.529999"/>
        <n v="89.540001"/>
        <n v="89.559998"/>
        <n v="89.580002"/>
        <n v="89.589996"/>
        <n v="89.599998"/>
        <n v="89.610001"/>
        <n v="89.620003"/>
        <n v="89.660004"/>
        <n v="89.709999"/>
        <n v="89.739998"/>
        <n v="89.75"/>
        <n v="89.830002"/>
        <n v="89.849998"/>
        <n v="89.860001"/>
        <n v="89.870003"/>
        <n v="89.879997"/>
        <n v="89.889999"/>
        <n v="89.910004"/>
        <n v="89.940002"/>
        <n v="89.959999"/>
        <n v="89.970001"/>
        <n v="90"/>
        <n v="90.019997"/>
        <n v="90.029999"/>
        <n v="90.040001"/>
        <n v="90.059998"/>
        <n v="90.080002"/>
        <n v="90.089996"/>
        <n v="90.099998"/>
        <n v="90.120003"/>
        <n v="90.139999"/>
        <n v="90.160004"/>
        <n v="90.18"/>
        <n v="90.190002"/>
        <n v="90.220001"/>
        <n v="90.260002"/>
        <n v="90.269997"/>
        <n v="90.290001"/>
        <n v="90.300003"/>
        <n v="90.32"/>
        <n v="90.339996"/>
        <n v="90.370003"/>
        <n v="90.379997"/>
        <n v="90.389999"/>
        <n v="90.400002"/>
        <n v="90.419998"/>
        <n v="90.43"/>
        <n v="90.440002"/>
        <n v="90.449997"/>
        <n v="90.459999"/>
        <n v="90.470001"/>
        <n v="90.489998"/>
        <n v="90.550003"/>
        <n v="90.57"/>
        <n v="90.589996"/>
        <n v="90.639999"/>
        <n v="90.660004"/>
        <n v="90.68"/>
        <n v="90.690002"/>
        <n v="90.720001"/>
        <n v="90.730003"/>
        <n v="90.739998"/>
        <n v="90.75"/>
        <n v="90.760002"/>
        <n v="90.769997"/>
        <n v="90.809998"/>
        <n v="90.82"/>
        <n v="90.830002"/>
        <n v="90.860001"/>
        <n v="90.879997"/>
        <n v="90.889999"/>
        <n v="90.900002"/>
        <n v="90.949997"/>
        <n v="90.970001"/>
        <n v="90.980003"/>
        <n v="91"/>
        <n v="91.019997"/>
        <n v="91.059998"/>
        <n v="91.07"/>
        <n v="91.080002"/>
        <n v="91.089996"/>
        <n v="91.099998"/>
        <n v="91.110001"/>
        <n v="91.120003"/>
        <n v="91.139999"/>
        <n v="91.150002"/>
        <n v="91.160004"/>
        <n v="91.199997"/>
        <n v="91.209999"/>
        <n v="91.220001"/>
        <n v="91.25"/>
        <n v="91.279999"/>
        <n v="91.290001"/>
        <n v="91.32"/>
        <n v="91.330002"/>
        <n v="91.339996"/>
        <n v="91.379997"/>
        <n v="91.389999"/>
        <n v="91.410004"/>
        <n v="91.419998"/>
        <n v="91.43"/>
        <n v="91.440002"/>
        <n v="91.449997"/>
        <n v="91.459999"/>
        <n v="91.470001"/>
        <n v="91.480003"/>
        <n v="91.5"/>
        <n v="91.510002"/>
        <n v="91.529999"/>
        <n v="91.540001"/>
        <n v="91.550003"/>
        <n v="91.559998"/>
        <n v="91.57"/>
        <n v="91.580002"/>
        <n v="91.589996"/>
        <n v="91.599998"/>
        <n v="91.610001"/>
        <n v="91.620003"/>
        <n v="91.629997"/>
        <n v="91.650002"/>
        <n v="91.660004"/>
        <n v="91.690002"/>
        <n v="91.720001"/>
        <n v="91.730003"/>
        <n v="91.739998"/>
        <n v="91.75"/>
        <n v="91.760002"/>
        <n v="91.790001"/>
        <n v="91.800003"/>
        <n v="91.82"/>
        <n v="91.830002"/>
        <n v="91.839996"/>
        <n v="91.849998"/>
        <n v="91.860001"/>
        <n v="91.870003"/>
        <n v="91.879997"/>
        <n v="91.889999"/>
        <n v="91.900002"/>
        <n v="91.940002"/>
        <n v="91.959999"/>
        <n v="91.970001"/>
        <n v="92"/>
        <n v="92.010002"/>
        <n v="92.019997"/>
        <n v="92.029999"/>
        <n v="92.050003"/>
        <n v="92.059998"/>
        <n v="92.07"/>
        <n v="92.080002"/>
        <n v="92.099998"/>
        <n v="92.110001"/>
        <n v="92.120003"/>
        <n v="92.129997"/>
        <n v="92.139999"/>
        <n v="92.150002"/>
        <n v="92.160004"/>
        <n v="92.169998"/>
        <n v="92.18"/>
        <n v="92.190002"/>
        <n v="92.199997"/>
        <n v="92.209999"/>
        <n v="92.220001"/>
        <n v="92.230003"/>
        <n v="92.25"/>
        <n v="92.260002"/>
        <n v="92.300003"/>
        <n v="92.32"/>
        <n v="92.330002"/>
        <n v="92.339996"/>
        <n v="92.349998"/>
        <n v="92.379997"/>
        <n v="92.389999"/>
        <n v="92.400002"/>
        <n v="92.410004"/>
        <n v="92.440002"/>
        <n v="92.449997"/>
        <n v="92.459999"/>
        <n v="92.470001"/>
        <n v="92.480003"/>
        <n v="92.489998"/>
        <n v="92.5"/>
        <n v="92.510002"/>
        <n v="92.519997"/>
        <n v="92.529999"/>
        <n v="92.550003"/>
        <n v="92.57"/>
        <n v="92.580002"/>
        <n v="92.589996"/>
        <n v="92.599998"/>
        <n v="92.610001"/>
        <n v="92.620003"/>
        <n v="92.629997"/>
        <n v="92.639999"/>
        <n v="92.650002"/>
        <n v="92.660004"/>
        <n v="92.690002"/>
        <n v="92.720001"/>
        <n v="92.730003"/>
        <n v="92.739998"/>
        <n v="92.75"/>
        <n v="92.760002"/>
        <n v="92.779999"/>
        <n v="92.790001"/>
        <n v="92.800003"/>
        <n v="92.809998"/>
        <n v="92.82"/>
        <n v="92.830002"/>
        <n v="92.839996"/>
        <n v="92.849998"/>
        <n v="92.860001"/>
        <n v="92.889999"/>
        <n v="92.900002"/>
        <n v="92.910004"/>
        <n v="92.919998"/>
        <n v="92.940002"/>
        <n v="92.949997"/>
        <n v="92.959999"/>
        <n v="92.970001"/>
        <n v="92.980003"/>
        <n v="92.989998"/>
        <n v="93.010002"/>
        <n v="93.019997"/>
        <n v="93.029999"/>
        <n v="93.040001"/>
        <n v="93.050003"/>
        <n v="93.059998"/>
        <n v="93.089996"/>
        <n v="93.099998"/>
        <n v="93.110001"/>
        <n v="93.120003"/>
        <n v="93.129997"/>
        <n v="93.150002"/>
        <n v="93.160004"/>
        <n v="93.169998"/>
        <n v="93.199997"/>
        <n v="93.220001"/>
        <n v="93.239998"/>
        <n v="93.25"/>
        <n v="93.279999"/>
        <n v="93.290001"/>
        <n v="93.300003"/>
        <n v="93.32"/>
        <n v="93.339996"/>
        <n v="93.349998"/>
        <n v="93.360001"/>
        <n v="93.370003"/>
        <n v="93.410004"/>
        <n v="93.440002"/>
        <n v="93.449997"/>
        <n v="93.459999"/>
        <n v="93.470001"/>
        <n v="93.480003"/>
        <n v="93.489998"/>
        <n v="93.5"/>
        <n v="93.519997"/>
        <n v="93.529999"/>
        <n v="93.540001"/>
        <n v="93.580002"/>
        <n v="93.589996"/>
        <n v="93.599998"/>
        <n v="93.610001"/>
        <n v="93.620003"/>
        <n v="93.629997"/>
        <n v="93.639999"/>
        <n v="93.669998"/>
        <n v="93.68"/>
        <n v="93.690002"/>
        <n v="93.709999"/>
        <n v="93.720001"/>
        <n v="93.730003"/>
        <n v="93.739998"/>
        <n v="93.75"/>
        <n v="93.760002"/>
        <n v="93.769997"/>
        <n v="93.779999"/>
        <n v="93.790001"/>
        <n v="93.800003"/>
        <n v="93.830002"/>
        <n v="93.839996"/>
        <n v="93.849998"/>
        <n v="93.860001"/>
        <n v="93.889999"/>
        <n v="93.910004"/>
        <n v="93.940002"/>
        <n v="93.949997"/>
        <n v="93.959999"/>
        <n v="93.970001"/>
        <n v="93.980003"/>
        <n v="94.010002"/>
        <n v="94.059998"/>
        <n v="94.07"/>
        <n v="94.080002"/>
        <n v="94.089996"/>
        <n v="94.099998"/>
        <n v="94.120003"/>
        <n v="94.169998"/>
        <n v="94.18"/>
        <n v="94.190002"/>
        <n v="94.199997"/>
        <n v="94.209999"/>
        <n v="94.220001"/>
        <n v="94.230003"/>
        <n v="94.25"/>
        <n v="94.260002"/>
        <n v="94.279999"/>
        <n v="94.290001"/>
        <n v="94.300003"/>
        <n v="94.309998"/>
        <n v="94.32"/>
        <n v="94.370003"/>
        <n v="94.379997"/>
        <n v="94.389999"/>
        <n v="94.400002"/>
        <n v="94.410004"/>
        <n v="94.43"/>
        <n v="94.440002"/>
        <n v="94.459999"/>
        <n v="94.489998"/>
        <n v="94.519997"/>
        <n v="94.540001"/>
        <n v="94.550003"/>
        <n v="94.599998"/>
        <n v="94.610001"/>
        <n v="94.620003"/>
        <n v="94.629997"/>
        <n v="94.650002"/>
        <n v="94.669998"/>
        <n v="94.68"/>
        <n v="94.769997"/>
        <n v="94.790001"/>
        <n v="94.82"/>
        <n v="94.830002"/>
        <n v="94.839996"/>
        <n v="94.860001"/>
        <n v="94.870003"/>
        <n v="94.910004"/>
        <n v="94.940002"/>
        <n v="94.959999"/>
        <n v="94.980003"/>
        <n v="95"/>
        <n v="95.010002"/>
        <n v="95.029999"/>
        <n v="95.050003"/>
        <n v="95.059998"/>
        <n v="95.07"/>
        <n v="95.080002"/>
        <n v="95.089996"/>
        <n v="95.099998"/>
        <n v="95.110001"/>
        <n v="95.120003"/>
        <n v="95.129997"/>
        <n v="95.139999"/>
        <n v="95.150002"/>
        <n v="95.18"/>
        <n v="95.190002"/>
        <n v="95.199997"/>
        <n v="95.209999"/>
        <n v="95.230003"/>
        <n v="95.239998"/>
        <n v="95.25"/>
        <n v="95.269997"/>
        <n v="95.279999"/>
        <n v="95.290001"/>
        <n v="95.309998"/>
        <n v="95.32"/>
        <n v="95.330002"/>
        <n v="95.339996"/>
        <n v="95.349998"/>
        <n v="95.370003"/>
        <n v="95.379997"/>
        <n v="95.400002"/>
        <n v="95.410004"/>
        <n v="95.419998"/>
        <n v="95.459999"/>
        <n v="95.480003"/>
        <n v="95.5"/>
        <n v="95.540001"/>
        <n v="95.550003"/>
        <n v="95.559998"/>
        <n v="95.57"/>
        <n v="95.580002"/>
        <n v="95.589996"/>
        <n v="95.599998"/>
        <n v="95.610001"/>
        <n v="95.629997"/>
        <n v="95.639999"/>
        <n v="95.650002"/>
        <n v="95.660004"/>
        <n v="95.68"/>
        <n v="95.690002"/>
        <n v="95.730003"/>
        <n v="95.75"/>
        <n v="95.760002"/>
        <n v="95.769997"/>
        <n v="95.790001"/>
        <n v="95.800003"/>
        <n v="95.82"/>
        <n v="95.870003"/>
        <n v="95.879997"/>
        <n v="95.889999"/>
        <n v="95.900002"/>
        <n v="95.919998"/>
        <n v="95.93"/>
        <n v="95.949997"/>
        <n v="95.959999"/>
        <n v="95.970001"/>
        <n v="95.980003"/>
        <n v="96.010002"/>
        <n v="96.019997"/>
        <n v="96.029999"/>
        <n v="96.040001"/>
        <n v="96.050003"/>
        <n v="96.080002"/>
        <n v="96.089996"/>
        <n v="96.139999"/>
        <n v="96.160004"/>
        <n v="96.169998"/>
        <n v="96.190002"/>
        <n v="96.199997"/>
        <n v="96.209999"/>
        <n v="96.220001"/>
        <n v="96.230003"/>
        <n v="96.239998"/>
        <n v="96.25"/>
        <n v="96.260002"/>
        <n v="96.269997"/>
        <n v="96.300003"/>
        <n v="96.330002"/>
        <n v="96.370003"/>
        <n v="96.379997"/>
        <n v="96.410004"/>
        <n v="96.419998"/>
        <n v="96.43"/>
        <n v="96.449997"/>
        <n v="96.489998"/>
        <n v="96.519997"/>
        <n v="96.529999"/>
        <n v="96.540001"/>
        <n v="96.550003"/>
        <n v="96.559998"/>
        <n v="96.57"/>
        <n v="96.580002"/>
        <n v="96.589996"/>
        <n v="96.629997"/>
        <n v="96.639999"/>
        <n v="96.669998"/>
        <n v="96.68"/>
        <n v="96.699997"/>
        <n v="96.709999"/>
        <n v="96.720001"/>
        <n v="96.730003"/>
        <n v="96.75"/>
        <n v="96.760002"/>
        <n v="96.769997"/>
        <n v="96.779999"/>
        <n v="96.790001"/>
        <n v="96.800003"/>
        <n v="96.82"/>
        <n v="96.849998"/>
        <n v="96.860001"/>
        <n v="96.900002"/>
        <n v="96.910004"/>
        <n v="96.919998"/>
        <n v="96.93"/>
        <n v="96.940002"/>
        <n v="96.949997"/>
        <n v="96.970001"/>
        <n v="96.980003"/>
        <n v="97"/>
        <n v="97.010002"/>
        <n v="97.050003"/>
        <n v="97.059998"/>
        <n v="97.080002"/>
        <n v="97.089996"/>
        <n v="97.120003"/>
        <n v="97.129997"/>
        <n v="97.139999"/>
        <n v="97.150002"/>
        <n v="97.160004"/>
        <n v="97.18"/>
        <n v="97.190002"/>
        <n v="97.209999"/>
        <n v="97.239998"/>
        <n v="97.260002"/>
        <n v="97.290001"/>
        <n v="97.309998"/>
        <n v="97.32"/>
        <n v="97.330002"/>
        <n v="97.349998"/>
        <n v="97.389999"/>
        <n v="97.43"/>
        <n v="97.440002"/>
        <n v="97.449997"/>
        <n v="97.459999"/>
        <n v="97.470001"/>
        <n v="97.489998"/>
        <n v="97.510002"/>
        <n v="97.540001"/>
        <n v="97.550003"/>
        <n v="97.559998"/>
        <n v="97.589996"/>
        <n v="97.620003"/>
        <n v="97.629997"/>
        <n v="97.650002"/>
        <n v="97.660004"/>
        <n v="97.669998"/>
        <n v="97.690002"/>
        <n v="97.699997"/>
        <n v="97.75"/>
        <n v="97.760002"/>
        <n v="97.769997"/>
        <n v="97.790001"/>
        <n v="97.800003"/>
        <n v="97.830002"/>
        <n v="97.849998"/>
        <n v="97.860001"/>
        <n v="97.870003"/>
        <n v="97.879997"/>
        <n v="97.889999"/>
        <n v="97.900002"/>
        <n v="97.93"/>
        <n v="97.940002"/>
        <n v="97.959999"/>
        <n v="97.980003"/>
        <n v="97.989998"/>
        <n v="98"/>
        <n v="98.010002"/>
        <n v="98.019997"/>
        <n v="98.029999"/>
        <n v="98.040001"/>
        <n v="98.059998"/>
        <n v="98.07"/>
        <n v="98.080002"/>
        <n v="98.110001"/>
        <n v="98.129997"/>
        <n v="98.150002"/>
        <n v="98.160004"/>
        <n v="98.18"/>
        <n v="98.190002"/>
        <n v="98.209999"/>
        <n v="98.220001"/>
        <n v="98.230003"/>
        <n v="98.260002"/>
        <n v="98.269997"/>
        <n v="98.290001"/>
        <n v="98.300003"/>
        <n v="98.309998"/>
        <n v="98.330002"/>
        <n v="98.349998"/>
        <n v="98.360001"/>
        <n v="98.370003"/>
        <n v="98.379997"/>
        <n v="98.400002"/>
        <n v="98.410004"/>
        <n v="98.440002"/>
        <n v="98.449997"/>
        <n v="98.459999"/>
        <n v="98.470001"/>
        <n v="98.489998"/>
        <n v="98.5"/>
        <n v="98.540001"/>
        <n v="98.550003"/>
        <n v="98.57"/>
        <n v="98.580002"/>
        <n v="98.589996"/>
        <n v="98.610001"/>
        <n v="98.620003"/>
        <n v="98.629997"/>
        <n v="98.639999"/>
        <n v="98.660004"/>
        <n v="98.669998"/>
        <n v="98.68"/>
        <n v="98.699997"/>
        <n v="98.709999"/>
        <n v="98.720001"/>
        <n v="98.730003"/>
        <n v="98.739998"/>
        <n v="98.760002"/>
        <n v="98.779999"/>
        <n v="98.82"/>
        <n v="98.830002"/>
        <n v="98.849998"/>
        <n v="98.870003"/>
        <n v="98.879997"/>
        <n v="98.889999"/>
        <n v="98.93"/>
        <n v="98.949997"/>
        <n v="98.959999"/>
        <n v="98.970001"/>
        <n v="98.980003"/>
        <n v="98.989998"/>
        <n v="99"/>
        <n v="99.010002"/>
        <n v="99.029999"/>
        <n v="99.040001"/>
        <n v="99.050003"/>
        <n v="99.059998"/>
        <n v="99.07"/>
        <n v="99.089996"/>
        <n v="99.099998"/>
        <n v="99.110001"/>
        <n v="99.120003"/>
        <n v="99.129997"/>
        <n v="99.139999"/>
        <n v="99.150002"/>
        <n v="99.169998"/>
        <n v="99.18"/>
        <n v="99.220001"/>
        <n v="99.239998"/>
        <n v="99.25"/>
        <n v="99.260002"/>
        <n v="99.269997"/>
        <n v="99.279999"/>
        <n v="99.290001"/>
        <n v="99.300003"/>
        <n v="99.32"/>
        <n v="99.330002"/>
        <n v="99.339996"/>
        <n v="99.349998"/>
        <n v="99.360001"/>
        <n v="99.370003"/>
        <n v="99.379997"/>
        <n v="99.389999"/>
        <n v="99.400002"/>
        <n v="99.419998"/>
        <n v="99.440002"/>
        <n v="99.449997"/>
        <n v="99.459999"/>
        <n v="99.480003"/>
        <n v="99.510002"/>
        <n v="99.529999"/>
        <n v="99.540001"/>
        <n v="99.559998"/>
        <n v="99.57"/>
        <n v="99.580002"/>
        <n v="99.589996"/>
        <n v="99.599998"/>
        <n v="99.610001"/>
        <n v="99.620003"/>
        <n v="99.629997"/>
        <n v="99.639999"/>
        <n v="99.650002"/>
        <n v="99.68"/>
        <n v="99.720001"/>
        <n v="99.75"/>
        <n v="99.769997"/>
        <n v="99.790001"/>
        <n v="99.82"/>
        <n v="99.830002"/>
        <n v="99.839996"/>
        <n v="99.849998"/>
        <n v="99.870003"/>
        <n v="99.879997"/>
        <n v="99.910004"/>
        <n v="99.93"/>
        <n v="99.949997"/>
        <n v="99.959999"/>
        <n v="99.989998"/>
        <n v="100"/>
        <n v="100.019997"/>
        <n v="100.040001"/>
        <n v="100.050003"/>
        <n v="100.07"/>
        <n v="100.089996"/>
        <n v="100.120003"/>
        <n v="100.150002"/>
        <n v="100.160004"/>
        <n v="100.18"/>
        <n v="100.190002"/>
        <n v="100.199997"/>
        <n v="100.209999"/>
        <n v="100.230003"/>
        <n v="100.239998"/>
        <n v="100.25"/>
        <n v="100.269997"/>
        <n v="100.279999"/>
        <n v="100.309998"/>
        <n v="100.32"/>
        <n v="100.339996"/>
        <n v="100.349998"/>
        <n v="100.379997"/>
        <n v="100.389999"/>
        <n v="100.400002"/>
        <n v="100.410004"/>
        <n v="100.43"/>
        <n v="100.440002"/>
        <n v="100.459999"/>
        <n v="100.480003"/>
        <n v="100.489998"/>
        <n v="100.510002"/>
        <n v="100.540001"/>
        <n v="100.550003"/>
        <n v="100.559998"/>
        <n v="100.57"/>
        <n v="100.599998"/>
        <n v="100.610001"/>
        <n v="100.620003"/>
        <n v="100.629997"/>
        <n v="100.639999"/>
        <n v="100.650002"/>
        <n v="100.669998"/>
        <n v="100.690002"/>
        <n v="100.699997"/>
        <n v="100.709999"/>
        <n v="100.730003"/>
        <n v="100.75"/>
        <n v="100.760002"/>
        <n v="100.779999"/>
        <n v="100.790001"/>
        <n v="100.800003"/>
        <n v="100.809998"/>
        <n v="100.839996"/>
        <n v="100.860001"/>
        <n v="100.879997"/>
        <n v="100.889999"/>
        <n v="100.900002"/>
        <n v="100.910004"/>
        <n v="100.919998"/>
        <n v="100.93"/>
        <n v="100.940002"/>
        <n v="100.959999"/>
        <n v="100.970001"/>
        <n v="100.980003"/>
        <n v="100.989998"/>
        <n v="101"/>
        <n v="101.010002"/>
        <n v="101.029999"/>
        <n v="101.040001"/>
        <n v="101.050003"/>
        <n v="101.059998"/>
        <n v="101.07"/>
        <n v="101.080002"/>
        <n v="101.089996"/>
        <n v="101.110001"/>
        <n v="101.129997"/>
        <n v="101.139999"/>
        <n v="101.150002"/>
        <n v="101.169998"/>
        <n v="101.230003"/>
        <n v="101.239998"/>
        <n v="101.290001"/>
        <n v="101.309998"/>
        <n v="101.32"/>
        <n v="101.330002"/>
        <n v="101.339996"/>
        <n v="101.360001"/>
        <n v="101.370003"/>
        <n v="101.379997"/>
        <n v="101.389999"/>
        <n v="101.400002"/>
        <n v="101.410004"/>
        <n v="101.419998"/>
        <n v="101.43"/>
        <n v="101.449997"/>
        <n v="101.459999"/>
        <n v="101.470001"/>
        <n v="101.5"/>
        <n v="101.510002"/>
        <n v="101.529999"/>
        <n v="101.540001"/>
        <n v="101.550003"/>
        <n v="101.559998"/>
        <n v="101.57"/>
        <n v="101.580002"/>
        <n v="101.599998"/>
        <n v="101.610001"/>
        <n v="101.620003"/>
        <n v="101.629997"/>
        <n v="101.650002"/>
        <n v="101.68"/>
        <n v="101.690002"/>
        <n v="101.720001"/>
        <n v="101.739998"/>
        <n v="101.769997"/>
        <n v="101.779999"/>
        <n v="101.790001"/>
        <n v="101.800003"/>
        <n v="101.809998"/>
        <n v="101.830002"/>
        <n v="101.839996"/>
        <n v="101.849998"/>
        <n v="101.860001"/>
        <n v="101.879997"/>
        <n v="101.889999"/>
        <n v="101.900002"/>
        <n v="101.910004"/>
        <n v="101.919998"/>
        <n v="101.93"/>
        <n v="101.940002"/>
        <n v="101.949997"/>
        <n v="101.959999"/>
        <n v="101.970001"/>
        <n v="101.980003"/>
        <n v="102.010002"/>
        <n v="102.019997"/>
        <n v="102.050003"/>
        <n v="102.059998"/>
        <n v="102.080002"/>
        <n v="102.089996"/>
        <n v="102.099998"/>
        <n v="102.110001"/>
        <n v="102.120003"/>
        <n v="102.160004"/>
        <n v="102.169998"/>
        <n v="102.190002"/>
        <n v="102.209999"/>
        <n v="102.220001"/>
        <n v="102.260002"/>
        <n v="102.279999"/>
        <n v="102.290001"/>
        <n v="102.300003"/>
        <n v="102.309998"/>
        <n v="102.32"/>
        <n v="102.330002"/>
        <n v="102.339996"/>
        <n v="102.360001"/>
        <n v="102.370003"/>
        <n v="102.379997"/>
        <n v="102.389999"/>
        <n v="102.400002"/>
        <n v="102.419998"/>
        <n v="102.43"/>
        <n v="102.440002"/>
        <n v="102.449997"/>
        <n v="102.459999"/>
        <n v="102.470001"/>
        <n v="102.5"/>
        <n v="102.510002"/>
        <n v="102.519997"/>
        <n v="102.529999"/>
        <n v="102.540001"/>
        <n v="102.550003"/>
        <n v="102.559998"/>
        <n v="102.57"/>
        <n v="102.589996"/>
        <n v="102.599998"/>
        <n v="102.610001"/>
        <n v="102.620003"/>
        <n v="102.639999"/>
        <n v="102.650002"/>
        <n v="102.660004"/>
        <n v="102.669998"/>
        <n v="102.68"/>
        <n v="102.690002"/>
        <n v="102.709999"/>
        <n v="102.720001"/>
        <n v="102.730003"/>
        <n v="102.739998"/>
        <n v="102.75"/>
        <n v="102.760002"/>
        <n v="102.769997"/>
        <n v="102.790001"/>
        <n v="102.809998"/>
        <n v="102.82"/>
        <n v="102.830002"/>
        <n v="102.839996"/>
        <n v="102.849998"/>
        <n v="102.870003"/>
        <n v="102.879997"/>
        <n v="102.889999"/>
        <n v="102.910004"/>
        <n v="102.940002"/>
        <n v="102.970001"/>
        <n v="102.980003"/>
        <n v="102.989998"/>
        <n v="103"/>
        <n v="103.010002"/>
        <n v="103.019997"/>
        <n v="103.040001"/>
        <n v="103.050003"/>
        <n v="103.07"/>
        <n v="103.080002"/>
        <n v="103.089996"/>
        <n v="103.099998"/>
        <n v="103.120003"/>
        <n v="103.129997"/>
        <n v="103.150002"/>
        <n v="103.169998"/>
        <n v="103.18"/>
        <n v="103.190002"/>
        <n v="103.230003"/>
        <n v="103.239998"/>
        <n v="103.269997"/>
        <n v="103.290001"/>
        <n v="103.300003"/>
        <n v="103.309998"/>
        <n v="103.32"/>
        <n v="103.330002"/>
        <n v="103.339996"/>
        <n v="103.349998"/>
        <n v="103.370003"/>
        <n v="103.379997"/>
        <n v="103.389999"/>
        <n v="103.400002"/>
        <n v="103.410004"/>
        <n v="103.419998"/>
        <n v="103.440002"/>
        <n v="103.459999"/>
        <n v="103.480003"/>
        <n v="103.5"/>
        <n v="103.510002"/>
        <n v="103.519997"/>
        <n v="103.529999"/>
        <n v="103.540001"/>
        <n v="103.559998"/>
        <n v="103.57"/>
        <n v="103.580002"/>
        <n v="103.589996"/>
        <n v="103.599998"/>
        <n v="103.629997"/>
        <n v="103.650002"/>
        <n v="103.660004"/>
        <n v="103.669998"/>
        <n v="103.68"/>
        <n v="103.699997"/>
        <n v="103.709999"/>
        <n v="103.720001"/>
        <n v="103.75"/>
        <n v="103.769997"/>
        <n v="103.779999"/>
        <n v="103.790001"/>
        <n v="103.800003"/>
        <n v="103.809998"/>
        <n v="103.82"/>
        <n v="103.830002"/>
        <n v="103.839996"/>
        <n v="103.860001"/>
        <n v="103.870003"/>
        <n v="103.879997"/>
        <n v="103.910004"/>
        <n v="103.93"/>
        <n v="103.949997"/>
        <n v="103.959999"/>
        <n v="103.970001"/>
        <n v="103.980003"/>
        <n v="103.989998"/>
        <n v="104"/>
        <n v="104.010002"/>
        <n v="104.019997"/>
        <n v="104.029999"/>
        <n v="104.040001"/>
        <n v="104.050003"/>
        <n v="104.059998"/>
        <n v="104.07"/>
        <n v="104.080002"/>
        <n v="104.089996"/>
        <n v="104.099998"/>
        <n v="104.110001"/>
        <n v="104.120003"/>
        <n v="104.129997"/>
        <n v="104.139999"/>
        <n v="104.150002"/>
        <n v="104.169998"/>
        <n v="104.18"/>
        <n v="104.199997"/>
        <n v="104.209999"/>
        <n v="104.239998"/>
        <n v="104.25"/>
        <n v="104.260002"/>
        <n v="104.279999"/>
        <n v="104.290001"/>
        <n v="104.309998"/>
        <n v="104.32"/>
        <n v="104.330002"/>
        <n v="104.339996"/>
        <n v="104.349998"/>
        <n v="104.360001"/>
        <n v="104.370003"/>
        <n v="104.379997"/>
        <n v="104.389999"/>
        <n v="104.400002"/>
        <n v="104.410004"/>
        <n v="104.419998"/>
        <n v="104.440002"/>
        <n v="104.449997"/>
        <n v="104.459999"/>
        <n v="104.470001"/>
        <n v="104.480003"/>
        <n v="104.529999"/>
        <n v="104.550003"/>
        <n v="104.559998"/>
        <n v="104.57"/>
        <n v="104.589996"/>
        <n v="104.599998"/>
        <n v="104.610001"/>
        <n v="104.620003"/>
        <n v="104.639999"/>
        <n v="104.650002"/>
        <n v="104.669998"/>
        <n v="104.690002"/>
        <n v="104.709999"/>
        <n v="104.720001"/>
        <n v="104.730003"/>
        <n v="104.739998"/>
        <n v="104.75"/>
        <n v="104.760002"/>
        <n v="104.779999"/>
        <n v="104.800003"/>
        <n v="104.82"/>
        <n v="104.830002"/>
        <n v="104.839996"/>
        <n v="104.849998"/>
        <n v="104.860001"/>
        <n v="104.870003"/>
        <n v="104.879997"/>
        <n v="104.889999"/>
        <n v="104.900002"/>
        <n v="104.910004"/>
        <n v="104.919998"/>
        <n v="104.93"/>
        <n v="104.940002"/>
        <n v="104.949997"/>
        <n v="104.959999"/>
        <n v="104.980003"/>
        <n v="104.989998"/>
        <n v="105"/>
        <n v="105.029999"/>
        <n v="105.050003"/>
        <n v="105.059998"/>
        <n v="105.080002"/>
        <n v="105.099998"/>
        <n v="105.110001"/>
        <n v="105.120003"/>
        <n v="105.129997"/>
        <n v="105.139999"/>
        <n v="105.150002"/>
        <n v="105.160004"/>
        <n v="105.169998"/>
        <n v="105.18"/>
        <n v="105.199997"/>
        <n v="105.209999"/>
        <n v="105.230003"/>
        <n v="105.25"/>
        <n v="105.260002"/>
        <n v="105.269997"/>
        <n v="105.300003"/>
        <n v="105.309998"/>
        <n v="105.339996"/>
        <n v="105.349998"/>
        <n v="105.370003"/>
        <n v="105.379997"/>
        <n v="105.389999"/>
        <n v="105.400002"/>
        <n v="105.410004"/>
        <n v="105.419998"/>
        <n v="105.43"/>
        <n v="105.440002"/>
        <n v="105.449997"/>
        <n v="105.459999"/>
        <n v="105.470001"/>
        <n v="105.480003"/>
        <n v="105.489998"/>
        <n v="105.5"/>
        <n v="105.519997"/>
        <n v="105.529999"/>
        <n v="105.540001"/>
        <n v="105.550003"/>
        <n v="105.559998"/>
        <n v="105.580002"/>
        <n v="105.589996"/>
        <n v="105.629997"/>
        <n v="105.639999"/>
        <n v="105.650002"/>
        <n v="105.660004"/>
        <n v="105.669998"/>
        <n v="105.690002"/>
        <n v="105.699997"/>
        <n v="105.709999"/>
        <n v="105.720001"/>
        <n v="105.739998"/>
        <n v="105.75"/>
        <n v="105.769997"/>
        <n v="105.790001"/>
        <n v="105.800003"/>
        <n v="105.809998"/>
        <n v="105.82"/>
        <n v="105.830002"/>
        <n v="105.849998"/>
        <n v="105.860001"/>
        <n v="105.870003"/>
        <n v="105.879997"/>
        <n v="105.889999"/>
        <n v="105.910004"/>
        <n v="105.93"/>
        <n v="105.940002"/>
        <n v="105.959999"/>
        <n v="105.970001"/>
        <n v="105.980003"/>
        <n v="105.989998"/>
        <n v="106"/>
        <n v="106.010002"/>
        <n v="106.029999"/>
        <n v="106.040001"/>
        <n v="106.050003"/>
        <n v="106.07"/>
        <n v="106.080002"/>
        <n v="106.089996"/>
        <n v="106.099998"/>
        <n v="106.150002"/>
        <n v="106.160004"/>
        <n v="106.18"/>
        <n v="106.190002"/>
        <n v="106.199997"/>
        <n v="106.209999"/>
        <n v="106.220001"/>
        <n v="106.230003"/>
        <n v="106.239998"/>
        <n v="106.25"/>
        <n v="106.260002"/>
        <n v="106.269997"/>
        <n v="106.279999"/>
        <n v="106.300003"/>
        <n v="106.309998"/>
        <n v="106.330002"/>
        <n v="106.339996"/>
        <n v="106.349998"/>
        <n v="106.360001"/>
        <n v="106.370003"/>
        <n v="106.379997"/>
        <n v="106.389999"/>
        <n v="106.400002"/>
        <n v="106.410004"/>
        <n v="106.419998"/>
        <n v="106.43"/>
        <n v="106.440002"/>
        <n v="106.449997"/>
        <n v="106.489998"/>
        <n v="106.510002"/>
        <n v="106.519997"/>
        <n v="106.529999"/>
        <n v="106.550003"/>
        <n v="106.559998"/>
        <n v="106.57"/>
        <n v="106.580002"/>
        <n v="106.589996"/>
        <n v="106.599998"/>
        <n v="106.610001"/>
        <n v="106.620003"/>
        <n v="106.629997"/>
        <n v="106.639999"/>
        <n v="106.650002"/>
        <n v="106.660004"/>
        <n v="106.68"/>
        <n v="106.690002"/>
        <n v="106.699997"/>
        <n v="106.709999"/>
        <n v="106.720001"/>
        <n v="106.75"/>
        <n v="106.760002"/>
        <n v="106.769997"/>
        <n v="106.779999"/>
        <n v="106.790001"/>
        <n v="106.830002"/>
        <n v="106.849998"/>
        <n v="106.860001"/>
        <n v="106.870003"/>
        <n v="106.879997"/>
        <n v="106.889999"/>
        <n v="106.900002"/>
        <n v="106.910004"/>
        <n v="106.949997"/>
        <n v="106.970001"/>
        <n v="107"/>
        <n v="107.010002"/>
        <n v="107.019997"/>
        <n v="107.029999"/>
        <n v="107.040001"/>
        <n v="107.050003"/>
        <n v="107.080002"/>
        <n v="107.099998"/>
        <n v="107.110001"/>
        <n v="107.120003"/>
        <n v="107.139999"/>
        <n v="107.150002"/>
        <n v="107.160004"/>
        <n v="107.169998"/>
        <n v="107.209999"/>
        <n v="107.230003"/>
        <n v="107.269997"/>
        <n v="107.279999"/>
        <n v="107.309998"/>
        <n v="107.330002"/>
        <n v="107.339996"/>
        <n v="107.349998"/>
        <n v="107.360001"/>
        <n v="107.370003"/>
        <n v="107.379997"/>
        <n v="107.389999"/>
        <n v="107.410004"/>
        <n v="107.43"/>
        <n v="107.440002"/>
        <n v="107.449997"/>
        <n v="107.459999"/>
        <n v="107.470001"/>
        <n v="107.480003"/>
        <n v="107.489998"/>
        <n v="107.5"/>
        <n v="107.510002"/>
        <n v="107.519997"/>
        <n v="107.529999"/>
        <n v="107.540001"/>
        <n v="107.550003"/>
        <n v="107.57"/>
        <n v="107.589996"/>
        <n v="107.599998"/>
        <n v="107.610001"/>
        <n v="107.620003"/>
        <n v="107.650002"/>
        <n v="107.660004"/>
        <n v="107.669998"/>
        <n v="107.68"/>
        <n v="107.690002"/>
        <n v="107.699997"/>
        <n v="107.709999"/>
        <n v="107.730003"/>
        <n v="107.739998"/>
        <n v="107.75"/>
        <n v="107.779999"/>
        <n v="107.790001"/>
        <n v="107.800003"/>
        <n v="107.809998"/>
        <n v="107.82"/>
        <n v="107.830002"/>
        <n v="107.839996"/>
        <n v="107.849998"/>
        <n v="107.860001"/>
        <n v="107.870003"/>
        <n v="107.879997"/>
        <n v="107.889999"/>
        <n v="107.900002"/>
        <n v="107.910004"/>
        <n v="107.919998"/>
        <n v="107.93"/>
        <n v="107.940002"/>
        <n v="107.949997"/>
        <n v="107.959999"/>
        <n v="107.970001"/>
        <n v="107.980003"/>
        <n v="107.989998"/>
        <n v="108"/>
        <n v="108.010002"/>
        <n v="108.019997"/>
        <n v="108.029999"/>
        <n v="108.040001"/>
        <n v="108.07"/>
        <n v="108.080002"/>
        <n v="108.089996"/>
        <n v="108.099998"/>
        <n v="108.120003"/>
        <n v="108.129997"/>
        <n v="108.139999"/>
        <n v="108.150002"/>
        <n v="108.160004"/>
        <n v="108.169998"/>
        <n v="108.18"/>
        <n v="108.190002"/>
        <n v="108.199997"/>
        <n v="108.220001"/>
        <n v="108.230003"/>
        <n v="108.239998"/>
        <n v="108.25"/>
        <n v="108.260002"/>
        <n v="108.269997"/>
        <n v="108.279999"/>
        <n v="108.290001"/>
        <n v="108.309998"/>
        <n v="108.32"/>
        <n v="108.339996"/>
        <n v="108.360001"/>
        <n v="108.370003"/>
        <n v="108.389999"/>
        <n v="108.400002"/>
        <n v="108.410004"/>
        <n v="108.419998"/>
        <n v="108.43"/>
        <n v="108.440002"/>
        <n v="108.449997"/>
        <n v="108.459999"/>
        <n v="108.470001"/>
        <n v="108.480003"/>
        <n v="108.489998"/>
        <n v="108.5"/>
        <n v="108.510002"/>
        <n v="108.519997"/>
        <n v="108.529999"/>
        <n v="108.540001"/>
        <n v="108.550003"/>
        <n v="108.559998"/>
        <n v="108.589996"/>
        <n v="108.599998"/>
        <n v="108.610001"/>
        <n v="108.639999"/>
        <n v="108.669998"/>
        <n v="108.699997"/>
        <n v="108.709999"/>
        <n v="108.720001"/>
        <n v="108.730003"/>
        <n v="108.75"/>
        <n v="108.760002"/>
        <n v="108.779999"/>
        <n v="108.790001"/>
        <n v="108.800003"/>
        <n v="108.809998"/>
        <n v="108.82"/>
        <n v="108.839996"/>
        <n v="108.849998"/>
        <n v="108.860001"/>
        <n v="108.879997"/>
        <n v="108.889999"/>
        <n v="108.919998"/>
        <n v="108.949997"/>
        <n v="108.959999"/>
        <n v="108.970001"/>
        <n v="108.989998"/>
        <n v="109.010002"/>
        <n v="109.019997"/>
        <n v="109.029999"/>
        <n v="109.040001"/>
        <n v="109.059998"/>
        <n v="109.07"/>
        <n v="109.080002"/>
        <n v="109.089996"/>
        <n v="109.099998"/>
        <n v="109.129997"/>
        <n v="109.139999"/>
        <n v="109.150002"/>
        <n v="109.160004"/>
        <n v="109.169998"/>
        <n v="109.18"/>
        <n v="109.190002"/>
        <n v="109.199997"/>
        <n v="109.209999"/>
        <n v="109.220001"/>
        <n v="109.230003"/>
        <n v="109.239998"/>
        <n v="109.25"/>
        <n v="109.260002"/>
        <n v="109.269997"/>
        <n v="109.290001"/>
        <n v="109.309998"/>
        <n v="109.32"/>
        <n v="109.330002"/>
        <n v="109.339996"/>
        <n v="109.349998"/>
        <n v="109.370003"/>
        <n v="109.379997"/>
        <n v="109.400002"/>
        <n v="109.410004"/>
        <n v="109.43"/>
        <n v="109.440002"/>
        <n v="109.459999"/>
        <n v="109.470001"/>
        <n v="109.480003"/>
        <n v="109.489998"/>
        <n v="109.5"/>
        <n v="109.519997"/>
        <n v="109.529999"/>
        <n v="109.559998"/>
        <n v="109.589996"/>
        <n v="109.599998"/>
        <n v="109.610001"/>
        <n v="109.620003"/>
        <n v="109.650002"/>
        <n v="109.669998"/>
        <n v="109.690002"/>
        <n v="109.699997"/>
        <n v="109.709999"/>
        <n v="109.720001"/>
        <n v="109.730003"/>
        <n v="109.739998"/>
        <n v="109.75"/>
        <n v="109.760002"/>
        <n v="109.769997"/>
        <n v="109.790001"/>
        <n v="109.800003"/>
        <n v="109.809998"/>
        <n v="109.82"/>
        <n v="109.830002"/>
        <n v="109.839996"/>
        <n v="109.849998"/>
        <n v="109.860001"/>
        <n v="109.879997"/>
        <n v="109.900002"/>
        <n v="109.919998"/>
        <n v="109.93"/>
        <n v="109.940002"/>
        <n v="109.949997"/>
        <n v="109.959999"/>
        <n v="109.970001"/>
        <n v="109.980003"/>
        <n v="109.989998"/>
        <n v="110"/>
        <n v="110.010002"/>
        <n v="110.019997"/>
        <n v="110.029999"/>
        <n v="110.040001"/>
        <n v="110.050003"/>
        <n v="110.059998"/>
        <n v="110.07"/>
        <n v="110.089996"/>
        <n v="110.099998"/>
        <n v="110.110001"/>
        <n v="110.120003"/>
        <n v="110.150002"/>
        <n v="110.160004"/>
        <n v="110.169998"/>
        <n v="110.18"/>
        <n v="110.190002"/>
        <n v="110.199997"/>
        <n v="110.209999"/>
        <n v="110.220001"/>
        <n v="110.239998"/>
        <n v="110.260002"/>
        <n v="110.269997"/>
        <n v="110.290001"/>
        <n v="110.300003"/>
        <n v="110.32"/>
        <n v="110.330002"/>
        <n v="110.349998"/>
        <n v="110.360001"/>
        <n v="110.379997"/>
        <n v="110.400002"/>
        <n v="110.410004"/>
        <n v="110.419998"/>
        <n v="110.43"/>
        <n v="110.440002"/>
        <n v="110.459999"/>
        <n v="110.470001"/>
        <n v="110.480003"/>
        <n v="110.489998"/>
        <n v="110.510002"/>
        <n v="110.519997"/>
        <n v="110.540001"/>
        <n v="110.550003"/>
        <n v="110.559998"/>
        <n v="110.57"/>
        <n v="110.580002"/>
        <n v="110.589996"/>
        <n v="110.599998"/>
        <n v="110.620003"/>
        <n v="110.629997"/>
        <n v="110.639999"/>
        <n v="110.650002"/>
        <n v="110.660004"/>
        <n v="110.669998"/>
        <n v="110.699997"/>
        <n v="110.709999"/>
        <n v="110.720001"/>
        <n v="110.739998"/>
        <n v="110.75"/>
        <n v="110.760002"/>
        <n v="110.769997"/>
        <n v="110.790001"/>
        <n v="110.82"/>
        <n v="110.830002"/>
        <n v="110.839996"/>
        <n v="110.849998"/>
        <n v="110.870003"/>
        <n v="110.879997"/>
        <n v="110.889999"/>
        <n v="110.900002"/>
        <n v="110.910004"/>
        <n v="110.919998"/>
        <n v="110.93"/>
        <n v="110.940002"/>
        <n v="110.949997"/>
        <n v="110.959999"/>
        <n v="110.970001"/>
        <n v="111.019997"/>
        <n v="111.029999"/>
        <n v="111.040001"/>
        <n v="111.050003"/>
        <n v="111.07"/>
        <n v="111.080002"/>
        <n v="111.089996"/>
        <n v="111.099998"/>
        <n v="111.110001"/>
        <n v="111.139999"/>
        <n v="111.169998"/>
        <n v="111.18"/>
        <n v="111.190002"/>
        <n v="111.199997"/>
        <n v="111.220001"/>
        <n v="111.239998"/>
        <n v="111.25"/>
        <n v="111.260002"/>
        <n v="111.269997"/>
        <n v="111.279999"/>
        <n v="111.290001"/>
        <n v="111.300003"/>
        <n v="111.309998"/>
        <n v="111.32"/>
        <n v="111.330002"/>
        <n v="111.339996"/>
        <n v="111.349998"/>
        <n v="111.360001"/>
        <n v="111.370003"/>
        <n v="111.389999"/>
        <n v="111.400002"/>
        <n v="111.410004"/>
        <n v="111.43"/>
        <n v="111.440002"/>
        <n v="111.449997"/>
        <n v="111.470001"/>
        <n v="111.480003"/>
        <n v="111.489998"/>
        <n v="111.5"/>
        <n v="111.510002"/>
        <n v="111.519997"/>
        <n v="111.529999"/>
        <n v="111.540001"/>
        <n v="111.550003"/>
        <n v="111.559998"/>
        <n v="111.57"/>
        <n v="111.580002"/>
        <n v="111.599998"/>
        <n v="111.610001"/>
        <n v="111.620003"/>
        <n v="111.629997"/>
        <n v="111.639999"/>
        <n v="111.650002"/>
        <n v="111.660004"/>
        <n v="111.68"/>
        <n v="111.690002"/>
        <n v="111.699997"/>
        <n v="111.709999"/>
        <n v="111.720001"/>
        <n v="111.730003"/>
        <n v="111.75"/>
        <n v="111.760002"/>
        <n v="111.769997"/>
        <n v="111.779999"/>
        <n v="111.790001"/>
        <n v="111.800003"/>
        <n v="111.809998"/>
        <n v="111.82"/>
        <n v="111.830002"/>
        <n v="111.839996"/>
        <n v="111.849998"/>
        <n v="111.860001"/>
        <n v="111.870003"/>
        <n v="111.889999"/>
        <n v="111.900002"/>
        <n v="111.910004"/>
        <n v="111.919998"/>
        <n v="111.93"/>
        <n v="111.940002"/>
        <n v="111.949997"/>
        <n v="111.959999"/>
        <n v="111.970001"/>
        <n v="111.980003"/>
        <n v="111.989998"/>
        <n v="112"/>
        <n v="112.019997"/>
        <n v="112.040001"/>
        <n v="112.050003"/>
        <n v="112.059998"/>
        <n v="112.080002"/>
        <n v="112.099998"/>
        <n v="112.110001"/>
        <n v="112.120003"/>
        <n v="112.129997"/>
        <n v="112.150002"/>
        <n v="112.160004"/>
        <n v="112.169998"/>
        <n v="112.18"/>
        <n v="112.190002"/>
        <n v="112.199997"/>
        <n v="112.209999"/>
        <n v="112.220001"/>
        <n v="112.230003"/>
        <n v="112.239998"/>
        <n v="112.25"/>
        <n v="112.260002"/>
        <n v="112.269997"/>
        <n v="112.279999"/>
        <n v="112.290001"/>
        <n v="112.300003"/>
        <n v="112.309998"/>
        <n v="112.32"/>
        <n v="112.330002"/>
        <n v="112.339996"/>
        <n v="112.349998"/>
        <n v="112.360001"/>
        <n v="112.370003"/>
        <n v="112.389999"/>
        <n v="112.400002"/>
        <n v="112.410004"/>
        <n v="112.419998"/>
        <n v="112.43"/>
        <n v="112.440002"/>
        <n v="112.449997"/>
        <n v="112.459999"/>
        <n v="112.470001"/>
        <n v="112.480003"/>
        <n v="112.489998"/>
        <n v="112.5"/>
        <n v="112.510002"/>
        <n v="112.519997"/>
        <n v="112.529999"/>
        <n v="112.540001"/>
        <n v="112.550003"/>
        <n v="112.559998"/>
        <n v="112.57"/>
        <n v="112.580002"/>
        <n v="112.629997"/>
        <n v="112.650002"/>
        <n v="112.660004"/>
        <n v="112.68"/>
        <n v="112.690002"/>
        <n v="112.699997"/>
        <n v="112.720001"/>
        <n v="112.730003"/>
        <n v="112.739998"/>
        <n v="112.75"/>
        <n v="112.760002"/>
        <n v="112.790001"/>
        <n v="112.800003"/>
        <n v="112.809998"/>
        <n v="112.82"/>
        <n v="112.830002"/>
        <n v="112.839996"/>
        <n v="112.849998"/>
        <n v="112.860001"/>
        <n v="112.870003"/>
        <n v="112.879997"/>
        <n v="112.889999"/>
        <n v="112.900002"/>
        <n v="112.910004"/>
        <n v="112.919998"/>
        <n v="112.949997"/>
        <n v="112.959999"/>
        <n v="112.970001"/>
        <n v="112.980003"/>
        <n v="113.010002"/>
        <n v="113.019997"/>
        <n v="113.029999"/>
        <n v="113.050003"/>
        <n v="113.059998"/>
        <n v="113.07"/>
        <n v="113.080002"/>
        <n v="113.089996"/>
        <n v="113.099998"/>
        <n v="113.120003"/>
        <n v="113.129997"/>
        <n v="113.139999"/>
        <n v="113.150002"/>
        <n v="113.160004"/>
        <n v="113.169998"/>
        <n v="113.18"/>
        <n v="113.190002"/>
        <n v="113.199997"/>
        <n v="113.209999"/>
        <n v="113.220001"/>
        <n v="113.230003"/>
        <n v="113.239998"/>
        <n v="113.25"/>
        <n v="113.260002"/>
        <n v="113.269997"/>
        <n v="113.290001"/>
        <n v="113.309998"/>
        <n v="113.32"/>
        <n v="113.339996"/>
        <n v="113.349998"/>
        <n v="113.370003"/>
        <n v="113.379997"/>
        <n v="113.389999"/>
        <n v="113.400002"/>
        <n v="113.419998"/>
        <n v="113.43"/>
        <n v="113.440002"/>
        <n v="113.459999"/>
        <n v="113.480003"/>
        <n v="113.489998"/>
        <n v="113.510002"/>
        <n v="113.519997"/>
        <n v="113.529999"/>
        <n v="113.540001"/>
        <n v="113.550003"/>
        <n v="113.559998"/>
        <n v="113.57"/>
        <n v="113.589996"/>
        <n v="113.599998"/>
        <n v="113.610001"/>
        <n v="113.620003"/>
        <n v="113.629997"/>
        <n v="113.639999"/>
        <n v="113.660004"/>
        <n v="113.669998"/>
        <n v="113.709999"/>
        <n v="113.720001"/>
        <n v="113.739998"/>
        <n v="113.769997"/>
        <n v="113.779999"/>
        <n v="113.790001"/>
        <n v="113.800003"/>
        <n v="113.809998"/>
        <n v="113.82"/>
        <n v="113.830002"/>
        <n v="113.870003"/>
        <n v="113.889999"/>
        <n v="113.900002"/>
        <n v="113.910004"/>
        <n v="113.919998"/>
        <n v="113.93"/>
        <n v="113.940002"/>
        <n v="113.949997"/>
        <n v="113.970001"/>
        <n v="113.980003"/>
        <n v="113.989998"/>
        <n v="114"/>
        <n v="114.010002"/>
        <n v="114.019997"/>
        <n v="114.059998"/>
        <n v="114.07"/>
        <n v="114.080002"/>
        <n v="114.089996"/>
        <n v="114.099998"/>
        <n v="114.110001"/>
        <n v="114.120003"/>
        <n v="114.129997"/>
        <n v="114.139999"/>
        <n v="114.160004"/>
        <n v="114.169998"/>
        <n v="114.18"/>
        <n v="114.190002"/>
        <n v="114.199997"/>
        <n v="114.209999"/>
        <n v="114.220001"/>
        <n v="114.230003"/>
        <n v="114.25"/>
        <n v="114.260002"/>
        <n v="114.279999"/>
        <n v="114.290001"/>
        <n v="114.300003"/>
        <n v="114.309998"/>
        <n v="114.330002"/>
        <n v="114.339996"/>
        <n v="114.349998"/>
        <n v="114.360001"/>
        <n v="114.370003"/>
        <n v="114.379997"/>
        <n v="114.389999"/>
        <n v="114.419998"/>
        <n v="114.43"/>
        <n v="114.440002"/>
        <n v="114.449997"/>
        <n v="114.459999"/>
        <n v="114.470001"/>
        <n v="114.489998"/>
        <n v="114.5"/>
        <n v="114.519997"/>
        <n v="114.529999"/>
        <n v="114.540001"/>
        <n v="114.550003"/>
        <n v="114.57"/>
        <n v="114.580002"/>
        <n v="114.599998"/>
        <n v="114.610001"/>
        <n v="114.620003"/>
        <n v="114.629997"/>
        <n v="114.660004"/>
        <n v="114.669998"/>
        <n v="114.68"/>
        <n v="114.690002"/>
        <n v="114.699997"/>
        <n v="114.709999"/>
        <n v="114.720001"/>
        <n v="114.730003"/>
        <n v="114.739998"/>
        <n v="114.75"/>
        <n v="114.760002"/>
        <n v="114.769997"/>
        <n v="114.779999"/>
        <n v="114.790001"/>
        <n v="114.800003"/>
        <n v="114.809998"/>
        <n v="114.830002"/>
        <n v="114.839996"/>
        <n v="114.870003"/>
        <n v="114.879997"/>
        <n v="114.889999"/>
        <n v="114.910004"/>
        <n v="114.919998"/>
        <n v="114.93"/>
        <n v="114.940002"/>
        <n v="114.949997"/>
        <n v="114.970001"/>
        <n v="114.980003"/>
        <n v="115.019997"/>
        <n v="115.029999"/>
        <n v="115.040001"/>
        <n v="115.050003"/>
        <n v="115.059998"/>
        <n v="115.07"/>
        <n v="115.080002"/>
        <n v="115.089996"/>
        <n v="115.110001"/>
        <n v="115.120003"/>
        <n v="115.129997"/>
        <n v="115.139999"/>
        <n v="115.150002"/>
        <n v="115.160004"/>
        <n v="115.169998"/>
        <n v="115.18"/>
        <n v="115.209999"/>
        <n v="115.220001"/>
        <n v="115.239998"/>
        <n v="115.25"/>
        <n v="115.279999"/>
        <n v="115.290001"/>
        <n v="115.309998"/>
        <n v="115.32"/>
        <n v="115.330002"/>
        <n v="115.339996"/>
        <n v="115.349998"/>
        <n v="115.360001"/>
        <n v="115.370003"/>
        <n v="115.389999"/>
        <n v="115.400002"/>
        <n v="115.410004"/>
        <n v="115.43"/>
        <n v="115.440002"/>
        <n v="115.470001"/>
        <n v="115.480003"/>
        <n v="115.489998"/>
        <n v="115.510002"/>
        <n v="115.529999"/>
        <n v="115.550003"/>
        <n v="115.559998"/>
        <n v="115.57"/>
        <n v="115.580002"/>
        <n v="115.589996"/>
        <n v="115.599998"/>
        <n v="115.610001"/>
        <n v="115.639999"/>
        <n v="115.650002"/>
        <n v="115.660004"/>
        <n v="115.669998"/>
        <n v="115.690002"/>
        <n v="115.699997"/>
        <n v="115.709999"/>
        <n v="115.720001"/>
        <n v="115.730003"/>
        <n v="115.75"/>
        <n v="115.760002"/>
        <n v="115.779999"/>
        <n v="115.790001"/>
        <n v="115.800003"/>
        <n v="115.809998"/>
        <n v="115.82"/>
        <n v="115.830002"/>
        <n v="115.849998"/>
        <n v="115.860001"/>
        <n v="115.870003"/>
        <n v="115.879997"/>
        <n v="115.889999"/>
        <n v="115.919998"/>
        <n v="115.93"/>
        <n v="115.940002"/>
        <n v="115.949997"/>
        <n v="115.959999"/>
        <n v="115.970001"/>
        <n v="115.989998"/>
        <n v="116"/>
        <n v="116.010002"/>
        <n v="116.019997"/>
        <n v="116.029999"/>
        <n v="116.040001"/>
        <n v="116.089996"/>
        <n v="116.099998"/>
        <n v="116.110001"/>
        <n v="116.120003"/>
        <n v="116.129997"/>
        <n v="116.139999"/>
        <n v="116.150002"/>
        <n v="116.160004"/>
        <n v="116.18"/>
        <n v="116.190002"/>
        <n v="116.199997"/>
        <n v="116.209999"/>
        <n v="116.230003"/>
        <n v="116.239998"/>
        <n v="116.25"/>
        <n v="116.260002"/>
        <n v="116.269997"/>
        <n v="116.279999"/>
        <n v="116.290001"/>
        <n v="116.300003"/>
        <n v="116.309998"/>
        <n v="116.32"/>
        <n v="116.330002"/>
        <n v="116.339996"/>
        <n v="116.349998"/>
        <n v="116.360001"/>
        <n v="116.370003"/>
        <n v="116.389999"/>
        <n v="116.43"/>
        <n v="116.440002"/>
        <n v="116.449997"/>
        <n v="116.459999"/>
        <n v="116.470001"/>
        <n v="116.480003"/>
        <n v="116.510002"/>
        <n v="116.519997"/>
        <n v="116.529999"/>
        <n v="116.540001"/>
        <n v="116.550003"/>
        <n v="116.559998"/>
        <n v="116.57"/>
        <n v="116.580002"/>
        <n v="116.589996"/>
        <n v="116.610001"/>
        <n v="116.620003"/>
        <n v="116.629997"/>
        <n v="116.639999"/>
        <n v="116.660004"/>
        <n v="116.669998"/>
        <n v="116.68"/>
        <n v="116.690002"/>
        <n v="116.699997"/>
        <n v="116.709999"/>
        <n v="116.720001"/>
        <n v="116.730003"/>
        <n v="116.739998"/>
        <n v="116.75"/>
        <n v="116.769997"/>
        <n v="116.790001"/>
        <n v="116.800003"/>
        <n v="116.809998"/>
        <n v="116.82"/>
        <n v="116.830002"/>
        <n v="116.849998"/>
        <n v="116.860001"/>
        <n v="116.870003"/>
        <n v="116.879997"/>
        <n v="116.900002"/>
        <n v="116.919998"/>
        <n v="116.93"/>
        <n v="116.940002"/>
        <n v="116.949997"/>
        <n v="116.959999"/>
        <n v="116.970001"/>
        <n v="116.980003"/>
        <n v="116.989998"/>
        <n v="117"/>
        <n v="117.010002"/>
        <n v="117.019997"/>
        <n v="117.029999"/>
        <n v="117.050003"/>
        <n v="117.059998"/>
        <n v="117.07"/>
        <n v="117.080002"/>
        <n v="117.089996"/>
        <n v="117.110001"/>
        <n v="117.120003"/>
        <n v="117.129997"/>
        <n v="117.139999"/>
        <n v="117.160004"/>
        <n v="117.169998"/>
        <n v="117.18"/>
        <n v="117.190002"/>
        <n v="117.199997"/>
        <n v="117.209999"/>
        <n v="117.220001"/>
        <n v="117.230003"/>
        <n v="117.239998"/>
        <n v="117.25"/>
        <n v="117.260002"/>
        <n v="117.269997"/>
        <n v="117.279999"/>
        <n v="117.290001"/>
        <n v="117.300003"/>
        <n v="117.32"/>
        <n v="117.330002"/>
        <n v="117.339996"/>
        <n v="117.360001"/>
        <n v="117.370003"/>
        <n v="117.379997"/>
        <n v="117.389999"/>
        <n v="117.400002"/>
        <n v="117.410004"/>
        <n v="117.419998"/>
        <n v="117.43"/>
        <n v="117.440002"/>
        <n v="117.449997"/>
        <n v="117.459999"/>
        <n v="117.480003"/>
        <n v="117.489998"/>
        <n v="117.510002"/>
        <n v="117.529999"/>
        <n v="117.550003"/>
        <n v="117.559998"/>
        <n v="117.57"/>
        <n v="117.580002"/>
        <n v="117.589996"/>
        <n v="117.610001"/>
        <n v="117.620003"/>
        <n v="117.629997"/>
        <n v="117.639999"/>
        <n v="117.650002"/>
        <n v="117.660004"/>
        <n v="117.669998"/>
        <n v="117.68"/>
        <n v="117.690002"/>
        <n v="117.699997"/>
        <n v="117.709999"/>
        <n v="117.720001"/>
        <n v="117.730003"/>
        <n v="117.739998"/>
        <n v="117.75"/>
        <n v="117.769997"/>
        <n v="117.779999"/>
        <n v="117.790001"/>
        <n v="117.800003"/>
        <n v="117.809998"/>
        <n v="117.82"/>
        <n v="117.830002"/>
        <n v="117.839996"/>
        <n v="117.849998"/>
        <n v="117.860001"/>
        <n v="117.870003"/>
        <n v="117.879997"/>
        <n v="117.889999"/>
        <n v="117.900002"/>
        <n v="117.910004"/>
        <n v="117.919998"/>
        <n v="117.93"/>
        <n v="117.949997"/>
        <n v="117.959999"/>
        <n v="117.970001"/>
        <n v="117.980003"/>
        <n v="117.989998"/>
        <n v="118"/>
        <n v="118.010002"/>
        <n v="118.019997"/>
        <n v="118.029999"/>
        <n v="118.050003"/>
        <n v="118.059998"/>
        <n v="118.07"/>
        <n v="118.080002"/>
        <n v="118.089996"/>
        <n v="118.099998"/>
        <n v="118.110001"/>
        <n v="118.120003"/>
        <n v="118.129997"/>
        <n v="118.139999"/>
        <n v="118.150002"/>
        <n v="118.160004"/>
        <n v="118.169998"/>
        <n v="118.190002"/>
        <n v="118.199997"/>
        <n v="118.209999"/>
        <n v="118.220001"/>
        <n v="118.230003"/>
        <n v="118.239998"/>
        <n v="118.269997"/>
        <n v="118.290001"/>
        <n v="118.300003"/>
        <n v="118.309998"/>
        <n v="118.349998"/>
        <n v="118.360001"/>
        <n v="118.370003"/>
        <n v="118.379997"/>
        <n v="118.389999"/>
        <n v="118.410004"/>
        <n v="118.419998"/>
        <n v="118.43"/>
        <n v="118.440002"/>
        <n v="118.449997"/>
        <n v="118.459999"/>
        <n v="118.470001"/>
        <n v="118.489998"/>
        <n v="118.5"/>
        <n v="118.510002"/>
        <n v="118.519997"/>
        <n v="118.540001"/>
        <n v="118.550003"/>
        <n v="118.559998"/>
        <n v="118.57"/>
        <n v="118.580002"/>
        <n v="118.599998"/>
        <n v="118.620003"/>
        <n v="118.629997"/>
        <n v="118.639999"/>
        <n v="118.660004"/>
        <n v="118.669998"/>
        <n v="118.68"/>
        <n v="118.690002"/>
        <n v="118.699997"/>
        <n v="118.709999"/>
        <n v="118.720001"/>
        <n v="118.730003"/>
        <n v="118.739998"/>
        <n v="118.75"/>
        <n v="118.760002"/>
        <n v="118.769997"/>
        <n v="118.779999"/>
        <n v="118.790001"/>
        <n v="118.800003"/>
        <n v="118.809998"/>
        <n v="118.839996"/>
        <n v="118.849998"/>
        <n v="118.860001"/>
        <n v="118.889999"/>
        <n v="118.900002"/>
        <n v="118.910004"/>
        <n v="118.93"/>
        <n v="118.940002"/>
        <n v="118.970001"/>
        <n v="118.980003"/>
        <n v="118.989998"/>
        <n v="119"/>
        <n v="119.010002"/>
        <n v="119.019997"/>
        <n v="119.029999"/>
        <n v="119.040001"/>
        <n v="119.050003"/>
        <n v="119.07"/>
        <n v="119.080002"/>
        <n v="119.089996"/>
        <n v="119.099998"/>
        <n v="119.110001"/>
        <n v="119.120003"/>
        <n v="119.129997"/>
        <n v="119.150002"/>
        <n v="119.160004"/>
        <n v="119.169998"/>
        <n v="119.18"/>
        <n v="119.190002"/>
        <n v="119.199997"/>
        <n v="119.209999"/>
        <n v="119.230003"/>
        <n v="119.239998"/>
        <n v="119.25"/>
        <n v="119.260002"/>
        <n v="119.269997"/>
        <n v="119.279999"/>
        <n v="119.290001"/>
        <n v="119.300003"/>
        <n v="119.309998"/>
        <n v="119.330002"/>
        <n v="119.339996"/>
        <n v="119.349998"/>
        <n v="119.360001"/>
        <n v="119.370003"/>
        <n v="119.379997"/>
        <n v="119.389999"/>
        <n v="119.419998"/>
        <n v="119.43"/>
        <n v="119.440002"/>
        <n v="119.449997"/>
        <n v="119.470001"/>
        <n v="119.480003"/>
        <n v="119.489998"/>
        <n v="119.5"/>
        <n v="119.510002"/>
        <n v="119.519997"/>
        <n v="119.529999"/>
        <n v="119.540001"/>
        <n v="119.550003"/>
        <n v="119.559998"/>
        <n v="119.57"/>
        <n v="119.599998"/>
        <n v="119.610001"/>
        <n v="119.620003"/>
        <n v="119.629997"/>
        <n v="119.639999"/>
        <n v="119.650002"/>
        <n v="119.660004"/>
        <n v="119.699997"/>
        <n v="119.720001"/>
        <n v="119.730003"/>
        <n v="119.739998"/>
        <n v="119.75"/>
        <n v="119.800003"/>
        <n v="119.809998"/>
        <n v="119.82"/>
        <n v="119.830002"/>
        <n v="119.839996"/>
        <n v="119.860001"/>
        <n v="119.870003"/>
        <n v="119.879997"/>
        <n v="119.900002"/>
        <n v="119.910004"/>
        <n v="119.919998"/>
        <n v="119.940002"/>
        <n v="119.949997"/>
        <n v="119.959999"/>
        <n v="119.980003"/>
        <n v="119.989998"/>
        <n v="120.010002"/>
        <n v="120.019997"/>
        <n v="120.029999"/>
        <n v="120.050003"/>
        <n v="120.080002"/>
        <n v="120.089996"/>
        <n v="120.099998"/>
        <n v="120.120003"/>
        <n v="120.139999"/>
        <n v="120.150002"/>
        <n v="120.169998"/>
        <n v="120.18"/>
        <n v="120.190002"/>
        <n v="120.199997"/>
        <n v="120.209999"/>
        <n v="120.230003"/>
        <n v="120.239998"/>
        <n v="120.25"/>
        <n v="120.269997"/>
        <n v="120.279999"/>
        <n v="120.290001"/>
        <n v="120.300003"/>
        <n v="120.309998"/>
        <n v="120.32"/>
        <n v="120.330002"/>
        <n v="120.339996"/>
        <n v="120.349998"/>
        <n v="120.370003"/>
        <n v="120.379997"/>
        <n v="120.400002"/>
        <n v="120.410004"/>
        <n v="120.419998"/>
        <n v="120.43"/>
        <n v="120.449997"/>
        <n v="120.459999"/>
        <n v="120.470001"/>
        <n v="120.480003"/>
        <n v="120.489998"/>
        <n v="120.5"/>
        <n v="120.510002"/>
        <n v="120.519997"/>
        <n v="120.529999"/>
        <n v="120.540001"/>
        <n v="120.550003"/>
        <n v="120.559998"/>
        <n v="120.57"/>
        <n v="120.589996"/>
        <n v="120.599998"/>
        <n v="120.610001"/>
        <n v="120.639999"/>
        <n v="120.650002"/>
        <n v="120.68"/>
        <n v="120.690002"/>
        <n v="120.699997"/>
        <n v="120.709999"/>
        <n v="120.720001"/>
        <n v="120.730003"/>
        <n v="120.739998"/>
        <n v="120.760002"/>
        <n v="120.82"/>
        <n v="120.849998"/>
        <n v="120.860001"/>
        <n v="120.870003"/>
        <n v="120.889999"/>
        <n v="120.900002"/>
        <n v="120.910004"/>
        <n v="120.93"/>
        <n v="120.940002"/>
        <n v="120.980003"/>
        <n v="121"/>
        <n v="121.010002"/>
        <n v="121.019997"/>
        <n v="121.029999"/>
        <n v="121.040001"/>
        <n v="121.050003"/>
        <n v="121.059998"/>
        <n v="121.080002"/>
        <n v="121.120003"/>
        <n v="121.129997"/>
        <n v="121.139999"/>
        <n v="121.150002"/>
        <n v="121.160004"/>
        <n v="121.169998"/>
        <n v="121.199997"/>
        <n v="121.209999"/>
        <n v="121.220001"/>
        <n v="121.230003"/>
        <n v="121.279999"/>
        <n v="121.290001"/>
        <n v="121.300003"/>
        <n v="121.32"/>
        <n v="121.339996"/>
        <n v="121.349998"/>
        <n v="121.360001"/>
        <n v="121.370003"/>
        <n v="121.379997"/>
        <n v="121.400002"/>
        <n v="121.410004"/>
        <n v="121.43"/>
        <n v="121.440002"/>
        <n v="121.449997"/>
        <n v="121.459999"/>
        <n v="121.470001"/>
        <n v="121.480003"/>
        <n v="121.489998"/>
        <n v="121.519997"/>
        <n v="121.529999"/>
        <n v="121.540001"/>
        <n v="121.550003"/>
        <n v="121.559998"/>
        <n v="121.580002"/>
        <n v="121.599998"/>
        <n v="121.620003"/>
        <n v="121.629997"/>
        <n v="121.639999"/>
        <n v="121.650002"/>
        <n v="121.68"/>
        <n v="121.690002"/>
        <n v="121.699997"/>
        <n v="121.720001"/>
        <n v="121.730003"/>
        <n v="121.739998"/>
        <n v="121.75"/>
        <n v="121.809998"/>
        <n v="121.839996"/>
        <n v="121.860001"/>
        <n v="121.870003"/>
        <n v="121.889999"/>
        <n v="121.900002"/>
        <n v="121.910004"/>
        <n v="121.919998"/>
        <n v="121.93"/>
        <n v="121.940002"/>
        <n v="121.949997"/>
        <n v="121.970001"/>
        <n v="122"/>
        <n v="122.019997"/>
        <n v="122.029999"/>
        <n v="122.050003"/>
        <n v="122.07"/>
        <n v="122.080002"/>
        <n v="122.089996"/>
        <n v="122.099998"/>
        <n v="122.120003"/>
        <n v="122.139999"/>
        <n v="122.150002"/>
        <n v="122.18"/>
        <n v="122.190002"/>
        <n v="122.199997"/>
        <n v="122.220001"/>
        <n v="122.239998"/>
        <n v="122.260002"/>
        <n v="122.269997"/>
        <n v="122.300003"/>
        <n v="122.349998"/>
        <n v="122.360001"/>
        <n v="122.379997"/>
        <n v="122.410004"/>
        <n v="122.440002"/>
        <n v="122.480003"/>
        <n v="122.519997"/>
        <n v="122.529999"/>
        <n v="122.550003"/>
        <n v="122.559998"/>
        <n v="122.580002"/>
        <n v="122.589996"/>
        <n v="122.620003"/>
        <n v="122.629997"/>
        <n v="122.639999"/>
        <n v="122.660004"/>
        <n v="122.68"/>
        <n v="122.690002"/>
        <n v="122.699997"/>
        <n v="122.709999"/>
        <n v="122.720001"/>
        <n v="122.730003"/>
        <n v="122.739998"/>
        <n v="122.75"/>
        <n v="122.760002"/>
        <n v="122.769997"/>
        <n v="122.790001"/>
        <n v="122.809998"/>
        <n v="122.82"/>
        <n v="122.830002"/>
        <n v="122.849998"/>
        <n v="122.879997"/>
        <n v="122.889999"/>
        <n v="122.900002"/>
        <n v="122.910004"/>
        <n v="122.919998"/>
        <n v="122.940002"/>
        <n v="122.959999"/>
        <n v="122.970001"/>
        <n v="122.980003"/>
        <n v="122.989998"/>
        <n v="123"/>
        <n v="123.010002"/>
        <n v="123.050003"/>
        <n v="123.059998"/>
        <n v="123.07"/>
        <n v="123.080002"/>
        <n v="123.089996"/>
        <n v="123.099998"/>
        <n v="123.110001"/>
        <n v="123.120003"/>
        <n v="123.129997"/>
        <n v="123.139999"/>
        <n v="123.150002"/>
        <n v="123.169998"/>
        <n v="123.190002"/>
        <n v="123.209999"/>
        <n v="123.220001"/>
        <n v="123.25"/>
        <n v="123.290001"/>
        <n v="123.309998"/>
        <n v="123.32"/>
        <n v="123.339996"/>
        <n v="123.349998"/>
        <n v="123.379997"/>
        <n v="123.410004"/>
        <n v="123.419998"/>
        <n v="123.43"/>
        <n v="123.440002"/>
        <n v="123.449997"/>
        <n v="123.459999"/>
        <n v="123.470001"/>
        <n v="123.480003"/>
        <n v="123.489998"/>
        <n v="123.5"/>
        <n v="123.540001"/>
        <n v="123.620003"/>
        <n v="123.699997"/>
        <n v="123.720001"/>
        <n v="123.730003"/>
        <n v="123.769997"/>
        <n v="123.779999"/>
        <n v="123.790001"/>
        <n v="123.82"/>
        <n v="123.830002"/>
        <n v="123.839996"/>
        <n v="123.849998"/>
        <n v="123.860001"/>
        <n v="123.870003"/>
        <n v="123.879997"/>
        <n v="123.889999"/>
        <n v="123.900002"/>
        <n v="123.910004"/>
        <n v="123.940002"/>
        <n v="123.970001"/>
        <n v="124"/>
        <n v="124.010002"/>
        <n v="124.019997"/>
        <n v="124.029999"/>
        <n v="124.040001"/>
        <n v="124.050003"/>
        <n v="124.059998"/>
        <n v="124.099998"/>
        <n v="124.110001"/>
        <n v="124.120003"/>
        <n v="124.129997"/>
        <n v="124.139999"/>
        <n v="124.169998"/>
        <n v="124.18"/>
        <n v="124.190002"/>
        <n v="124.199997"/>
        <n v="124.230003"/>
        <n v="124.260002"/>
        <n v="124.300003"/>
        <n v="124.309998"/>
        <n v="124.32"/>
        <n v="124.330002"/>
        <n v="124.360001"/>
        <n v="124.379997"/>
        <n v="124.400002"/>
        <n v="124.410004"/>
        <n v="124.419998"/>
        <n v="124.43"/>
        <n v="124.459999"/>
        <n v="124.470001"/>
        <n v="124.480003"/>
        <n v="124.489998"/>
        <n v="124.5"/>
        <n v="124.510002"/>
        <n v="124.540001"/>
        <n v="124.559998"/>
        <n v="124.57"/>
        <n v="124.599998"/>
        <n v="124.620003"/>
        <n v="124.639999"/>
        <n v="124.669998"/>
        <n v="124.709999"/>
        <n v="124.720001"/>
        <n v="124.730003"/>
        <n v="124.739998"/>
        <n v="124.760002"/>
        <n v="124.779999"/>
        <n v="124.82"/>
        <n v="124.839996"/>
        <n v="124.849998"/>
        <n v="124.860001"/>
        <n v="124.879997"/>
        <n v="124.889999"/>
        <n v="124.910004"/>
        <n v="124.919998"/>
        <n v="124.93"/>
        <n v="124.940002"/>
        <n v="124.959999"/>
        <n v="124.980003"/>
        <n v="124.989998"/>
        <n v="125"/>
        <n v="125.029999"/>
        <n v="125.059998"/>
        <n v="125.089996"/>
        <n v="125.120003"/>
        <n v="125.129997"/>
        <n v="125.139999"/>
        <n v="125.150002"/>
        <n v="125.160004"/>
        <n v="125.18"/>
        <n v="125.190002"/>
        <n v="125.220001"/>
        <n v="125.260002"/>
        <n v="125.269997"/>
        <n v="125.32"/>
        <n v="125.370003"/>
        <n v="125.379997"/>
        <n v="125.400002"/>
        <n v="125.410004"/>
        <n v="125.449997"/>
        <n v="125.489998"/>
        <n v="125.510002"/>
        <n v="125.519997"/>
        <n v="125.529999"/>
        <n v="125.540001"/>
        <n v="125.550003"/>
        <n v="125.559998"/>
        <n v="125.589996"/>
        <n v="125.620003"/>
        <n v="125.639999"/>
        <n v="125.650002"/>
        <n v="125.68"/>
        <n v="125.699997"/>
        <n v="125.709999"/>
        <n v="125.720001"/>
        <n v="125.730003"/>
        <n v="125.739998"/>
        <n v="125.75"/>
        <n v="125.760002"/>
        <n v="125.779999"/>
        <n v="125.790001"/>
        <n v="125.800003"/>
        <n v="125.809998"/>
        <n v="125.830002"/>
        <n v="125.849998"/>
        <n v="125.860001"/>
        <n v="125.870003"/>
        <n v="125.889999"/>
        <n v="125.900002"/>
        <n v="125.919998"/>
        <n v="125.93"/>
        <n v="125.949997"/>
        <n v="125.989998"/>
        <n v="126"/>
        <n v="126.010002"/>
        <n v="126.019997"/>
        <n v="126.029999"/>
        <n v="126.07"/>
        <n v="126.080002"/>
        <n v="126.099998"/>
        <n v="126.120003"/>
        <n v="126.129997"/>
        <n v="126.139999"/>
        <n v="126.150002"/>
        <n v="126.160004"/>
        <n v="126.169998"/>
        <n v="126.190002"/>
        <n v="126.209999"/>
        <n v="126.220001"/>
        <n v="126.230003"/>
        <n v="126.239998"/>
        <n v="126.25"/>
        <n v="126.300003"/>
        <n v="126.309998"/>
        <n v="126.32"/>
        <n v="126.339996"/>
        <n v="126.360001"/>
        <n v="126.370003"/>
        <n v="126.389999"/>
        <n v="126.410004"/>
        <n v="126.440002"/>
        <n v="126.449997"/>
        <n v="126.459999"/>
        <n v="126.489998"/>
        <n v="126.529999"/>
        <n v="126.540001"/>
        <n v="126.580002"/>
        <n v="126.620003"/>
        <n v="126.639999"/>
        <n v="126.660004"/>
        <n v="126.669998"/>
        <n v="126.720001"/>
        <n v="126.730003"/>
        <n v="126.739998"/>
        <n v="126.75"/>
        <n v="126.760002"/>
        <n v="126.769997"/>
        <n v="126.779999"/>
        <n v="126.790001"/>
        <n v="126.860001"/>
        <n v="126.889999"/>
        <n v="126.900002"/>
        <n v="126.93"/>
        <n v="126.940002"/>
        <n v="126.959999"/>
        <n v="126.980003"/>
        <n v="126.989998"/>
        <n v="127"/>
        <n v="127.010002"/>
        <n v="127.029999"/>
        <n v="127.050003"/>
        <n v="127.080002"/>
        <n v="127.139999"/>
        <n v="127.160004"/>
        <n v="127.190002"/>
        <n v="127.209999"/>
        <n v="127.239998"/>
        <n v="127.25"/>
        <n v="127.260002"/>
        <n v="127.269997"/>
        <n v="127.279999"/>
        <n v="127.300003"/>
        <n v="127.309998"/>
        <n v="127.330002"/>
        <n v="127.389999"/>
        <n v="127.400002"/>
        <n v="127.419998"/>
        <n v="127.440002"/>
        <n v="127.449997"/>
        <n v="127.519997"/>
        <n v="127.529999"/>
        <n v="127.540001"/>
        <n v="127.550003"/>
        <n v="127.57"/>
        <n v="127.650002"/>
        <n v="127.68"/>
        <n v="127.690002"/>
        <n v="127.720001"/>
        <n v="127.739998"/>
        <n v="127.760002"/>
        <n v="127.800003"/>
        <n v="127.82"/>
        <n v="127.830002"/>
        <n v="127.839996"/>
        <n v="127.860001"/>
        <n v="127.889999"/>
        <n v="127.900002"/>
        <n v="127.959999"/>
        <n v="127.970001"/>
        <n v="127.980003"/>
        <n v="127.989998"/>
        <n v="128"/>
        <n v="128.020004"/>
        <n v="128.029999"/>
        <n v="128.050003"/>
        <n v="128.059998"/>
        <n v="128.089996"/>
        <n v="128.100006"/>
        <n v="128.119995"/>
        <n v="128.130005"/>
        <n v="128.139999"/>
        <n v="128.149994"/>
        <n v="128.160004"/>
        <n v="128.220001"/>
        <n v="128.229996"/>
        <n v="128.25"/>
        <n v="128.259995"/>
        <n v="128.279999"/>
        <n v="128.300003"/>
        <n v="128.309998"/>
        <n v="128.360001"/>
        <n v="128.380005"/>
        <n v="128.399994"/>
        <n v="128.410004"/>
        <n v="128.419998"/>
        <n v="128.440002"/>
        <n v="128.460007"/>
        <n v="128.470001"/>
        <n v="128.479996"/>
        <n v="128.509995"/>
        <n v="128.539993"/>
        <n v="128.570007"/>
        <n v="128.589996"/>
        <n v="128.610001"/>
        <n v="128.630005"/>
        <n v="128.639999"/>
        <n v="128.649994"/>
        <n v="128.660004"/>
        <n v="128.690002"/>
        <n v="128.699997"/>
        <n v="128.710007"/>
        <n v="128.729996"/>
        <n v="128.75"/>
        <n v="128.779999"/>
        <n v="128.789993"/>
        <n v="128.800003"/>
        <n v="128.820007"/>
        <n v="128.860001"/>
        <n v="128.880005"/>
        <n v="128.889999"/>
        <n v="128.910004"/>
        <n v="128.940002"/>
        <n v="128.960007"/>
        <n v="128.979996"/>
        <n v="129.039993"/>
        <n v="129.050003"/>
        <n v="129.100006"/>
        <n v="129.119995"/>
        <n v="129.130005"/>
        <n v="129.139999"/>
        <n v="129.149994"/>
        <n v="129.160004"/>
        <n v="129.179993"/>
        <n v="129.199997"/>
        <n v="129.210007"/>
        <n v="129.240005"/>
        <n v="129.259995"/>
        <n v="129.300003"/>
        <n v="129.330002"/>
        <n v="129.339996"/>
        <n v="129.350006"/>
        <n v="129.369995"/>
        <n v="129.380005"/>
        <n v="129.389999"/>
        <n v="129.399994"/>
        <n v="129.410004"/>
        <n v="129.440002"/>
        <n v="129.460007"/>
        <n v="129.490005"/>
        <n v="129.5"/>
        <n v="129.509995"/>
        <n v="129.539993"/>
        <n v="129.550003"/>
        <n v="129.559998"/>
        <n v="129.600006"/>
        <n v="129.619995"/>
        <n v="129.630005"/>
        <n v="129.649994"/>
        <n v="129.690002"/>
        <n v="129.710007"/>
        <n v="129.729996"/>
        <n v="129.740005"/>
        <n v="129.75"/>
        <n v="129.779999"/>
        <n v="129.789993"/>
        <n v="129.800003"/>
        <n v="129.820007"/>
        <n v="129.830002"/>
        <n v="129.850006"/>
        <n v="129.869995"/>
        <n v="129.880005"/>
        <n v="129.889999"/>
        <n v="129.899994"/>
        <n v="129.949997"/>
        <n v="129.960007"/>
        <n v="129.979996"/>
        <n v="129.990005"/>
        <n v="130"/>
        <n v="130.029999"/>
        <n v="130.039993"/>
        <n v="130.070007"/>
        <n v="130.080002"/>
        <n v="130.119995"/>
        <n v="130.130005"/>
        <n v="130.149994"/>
        <n v="130.179993"/>
        <n v="130.220001"/>
        <n v="130.25"/>
        <n v="130.270004"/>
        <n v="130.279999"/>
        <n v="130.309998"/>
        <n v="130.330002"/>
        <n v="130.350006"/>
        <n v="130.360001"/>
        <n v="130.369995"/>
        <n v="130.389999"/>
        <n v="130.419998"/>
        <n v="130.429993"/>
        <n v="130.440002"/>
        <n v="130.449997"/>
        <n v="130.460007"/>
        <n v="130.470001"/>
        <n v="130.490005"/>
        <n v="130.5"/>
        <n v="130.509995"/>
        <n v="130.520004"/>
        <n v="130.529999"/>
        <n v="130.539993"/>
        <n v="130.570007"/>
        <n v="130.580002"/>
        <n v="130.589996"/>
        <n v="130.610001"/>
        <n v="130.619995"/>
        <n v="130.630005"/>
        <n v="130.649994"/>
        <n v="130.669998"/>
        <n v="130.679993"/>
        <n v="130.699997"/>
        <n v="130.710007"/>
        <n v="130.729996"/>
        <n v="130.75"/>
        <n v="130.759995"/>
        <n v="130.770004"/>
        <n v="130.809998"/>
        <n v="130.839996"/>
        <n v="130.850006"/>
        <n v="130.860001"/>
        <n v="130.880005"/>
        <n v="130.899994"/>
        <n v="130.919998"/>
        <n v="130.949997"/>
        <n v="130.990005"/>
        <n v="131"/>
        <n v="131.050003"/>
        <n v="131.100006"/>
        <n v="131.110001"/>
        <n v="131.119995"/>
        <n v="131.179993"/>
        <n v="131.210007"/>
        <n v="131.220001"/>
        <n v="131.289993"/>
        <n v="131.300003"/>
        <n v="131.330002"/>
        <n v="131.350006"/>
        <n v="131.369995"/>
        <n v="131.380005"/>
        <n v="131.389999"/>
        <n v="131.429993"/>
        <n v="131.440002"/>
        <n v="131.479996"/>
        <n v="131.509995"/>
        <n v="131.520004"/>
        <n v="131.550003"/>
        <n v="131.559998"/>
        <n v="131.580002"/>
        <n v="131.589996"/>
        <n v="131.660004"/>
        <n v="131.669998"/>
        <n v="131.679993"/>
        <n v="131.690002"/>
        <n v="131.740005"/>
        <n v="131.800003"/>
        <n v="131.809998"/>
        <n v="131.820007"/>
        <n v="131.830002"/>
        <n v="131.839996"/>
        <n v="131.850006"/>
        <n v="131.860001"/>
        <n v="131.869995"/>
        <n v="131.899994"/>
        <n v="131.919998"/>
        <n v="131.929993"/>
        <n v="131.979996"/>
        <n v="131.990005"/>
        <n v="132.029999"/>
        <n v="132.059998"/>
        <n v="132.070007"/>
        <n v="132.089996"/>
        <n v="132.119995"/>
        <n v="132.139999"/>
        <n v="132.169998"/>
        <n v="132.179993"/>
        <n v="132.210007"/>
        <n v="132.220001"/>
        <n v="132.229996"/>
        <n v="132.289993"/>
        <n v="132.300003"/>
        <n v="132.330002"/>
        <n v="132.350006"/>
        <n v="132.360001"/>
        <n v="132.380005"/>
        <n v="132.389999"/>
        <n v="132.419998"/>
        <n v="132.440002"/>
        <n v="132.449997"/>
        <n v="132.479996"/>
        <n v="132.5"/>
        <n v="132.559998"/>
        <n v="132.570007"/>
        <n v="132.580002"/>
        <n v="132.610001"/>
        <n v="132.630005"/>
        <n v="132.639999"/>
        <n v="132.649994"/>
        <n v="132.679993"/>
        <n v="132.699997"/>
        <n v="132.710007"/>
        <n v="132.820007"/>
        <n v="132.830002"/>
        <n v="132.880005"/>
        <n v="132.899994"/>
        <n v="132.970001"/>
        <n v="132.990005"/>
        <n v="133.009995"/>
        <n v="133.029999"/>
        <n v="133.080002"/>
        <n v="133.089996"/>
        <n v="133.110001"/>
        <n v="133.119995"/>
        <n v="133.179993"/>
        <n v="133.199997"/>
        <n v="133.229996"/>
        <n v="133.25"/>
        <n v="133.300003"/>
        <n v="133.309998"/>
        <n v="133.350006"/>
        <n v="133.399994"/>
        <n v="133.410004"/>
        <n v="133.419998"/>
        <n v="133.440002"/>
        <n v="133.479996"/>
        <n v="133.5"/>
        <n v="133.520004"/>
        <n v="133.529999"/>
        <n v="133.589996"/>
        <n v="133.619995"/>
        <n v="133.630005"/>
        <n v="133.729996"/>
        <n v="133.740005"/>
        <n v="133.820007"/>
        <n v="133.839996"/>
        <n v="133.869995"/>
        <n v="133.880005"/>
        <n v="133.919998"/>
        <n v="133.979996"/>
        <n v="133.990005"/>
        <n v="134.009995"/>
        <n v="134.080002"/>
        <n v="134.089996"/>
        <n v="134.130005"/>
        <n v="134.139999"/>
        <n v="134.160004"/>
        <n v="134.169998"/>
        <n v="134.210007"/>
        <n v="134.220001"/>
        <n v="134.270004"/>
        <n v="134.300003"/>
        <n v="134.320007"/>
        <n v="134.339996"/>
        <n v="134.380005"/>
        <n v="134.399994"/>
        <n v="134.449997"/>
        <n v="134.460007"/>
        <n v="134.5"/>
        <n v="134.509995"/>
        <n v="134.529999"/>
        <n v="134.539993"/>
        <n v="134.570007"/>
        <n v="134.580002"/>
        <n v="134.630005"/>
        <n v="134.639999"/>
        <n v="134.660004"/>
        <n v="134.669998"/>
        <n v="134.690002"/>
        <n v="134.710007"/>
        <n v="134.720001"/>
        <n v="134.740005"/>
        <n v="134.779999"/>
        <n v="134.809998"/>
        <n v="134.839996"/>
        <n v="134.850006"/>
        <n v="134.960007"/>
        <n v="134.990005"/>
        <n v="135.029999"/>
        <n v="135.050003"/>
        <n v="135.100006"/>
        <n v="135.110001"/>
        <n v="135.149994"/>
        <n v="135.160004"/>
        <n v="135.179993"/>
        <n v="135.199997"/>
        <n v="135.210007"/>
        <n v="135.220001"/>
        <n v="135.270004"/>
        <n v="135.300003"/>
        <n v="135.320007"/>
        <n v="135.330002"/>
        <n v="135.360001"/>
        <n v="135.399994"/>
        <n v="135.460007"/>
        <n v="135.5"/>
        <n v="135.520004"/>
        <n v="135.559998"/>
        <n v="135.580002"/>
        <n v="135.679993"/>
        <n v="135.690002"/>
        <n v="135.710007"/>
        <n v="135.75"/>
        <n v="135.759995"/>
        <n v="135.770004"/>
        <n v="135.779999"/>
        <n v="135.800003"/>
        <n v="135.820007"/>
        <n v="135.880005"/>
        <n v="136.039993"/>
        <n v="136.070007"/>
        <n v="136.080002"/>
        <n v="136.089996"/>
        <n v="136.100006"/>
        <n v="136.169998"/>
        <n v="136.179993"/>
        <n v="136.199997"/>
        <n v="136.410004"/>
        <n v="136.460007"/>
        <n v="136.520004"/>
        <n v="136.570007"/>
        <n v="136.589996"/>
        <n v="136.619995"/>
        <n v="136.630005"/>
        <n v="136.649994"/>
        <n v="136.669998"/>
        <n v="136.690002"/>
        <n v="136.729996"/>
        <n v="136.779999"/>
        <n v="136.880005"/>
        <n v="136.990005"/>
        <n v="137.020004"/>
        <n v="137.240005"/>
        <n v="137.270004"/>
        <n v="137.309998"/>
        <n v="137.440002"/>
        <n v="137.490005"/>
        <n v="137.509995"/>
        <n v="137.589996"/>
        <n v="137.600006"/>
        <n v="137.610001"/>
        <n v="137.669998"/>
        <n v="137.699997"/>
        <n v="137.720001"/>
        <n v="137.75"/>
        <n v="137.809998"/>
        <n v="137.820007"/>
        <n v="137.880005"/>
        <n v="137.889999"/>
        <n v="137.960007"/>
        <n v="138.020004"/>
        <n v="138.160004"/>
        <n v="138.179993"/>
        <n v="138.320007"/>
        <n v="138.330002"/>
        <n v="138.369995"/>
        <n v="138.429993"/>
        <n v="138.520004"/>
        <n v="138.550003"/>
        <n v="138.570007"/>
        <n v="138.649994"/>
        <n v="138.690002"/>
        <n v="138.699997"/>
        <n v="138.830002"/>
        <n v="138.839996"/>
        <n v="138.850006"/>
        <n v="138.929993"/>
        <n v="139.020004"/>
        <n v="139.029999"/>
        <n v="139.110001"/>
        <n v="139.130005"/>
        <n v="139.139999"/>
        <n v="139.179993"/>
        <n v="139.229996"/>
        <n v="139.279999"/>
        <n v="139.309998"/>
        <n v="139.320007"/>
        <n v="139.389999"/>
        <n v="139.410004"/>
        <n v="139.449997"/>
        <n v="139.509995"/>
        <n v="139.520004"/>
        <n v="139.570007"/>
        <n v="139.600006"/>
        <n v="139.639999"/>
        <n v="139.679993"/>
        <n v="139.699997"/>
        <n v="139.710007"/>
        <n v="139.729996"/>
        <n v="139.759995"/>
        <n v="139.839996"/>
        <n v="139.910004"/>
        <n v="139.929993"/>
        <n v="139.940002"/>
        <n v="140.020004"/>
        <n v="140.050003"/>
        <n v="140.070007"/>
        <n v="140.089996"/>
        <n v="140.100006"/>
        <n v="140.160004"/>
        <n v="140.169998"/>
        <n v="140.190002"/>
        <n v="140.210007"/>
        <n v="140.220001"/>
        <n v="140.25"/>
        <n v="140.380005"/>
        <n v="140.399994"/>
        <n v="140.440002"/>
        <n v="140.490005"/>
        <n v="140.5"/>
        <n v="140.520004"/>
        <n v="140.559998"/>
        <n v="140.570007"/>
        <n v="140.619995"/>
        <n v="140.690002"/>
        <n v="140.740005"/>
        <n v="140.770004"/>
        <n v="140.779999"/>
        <n v="140.919998"/>
        <n v="141"/>
        <n v="141.029999"/>
        <n v="141.039993"/>
        <n v="141.100006"/>
        <n v="141.130005"/>
        <n v="141.149994"/>
        <n v="141.339996"/>
        <n v="141.380005"/>
        <n v="141.410004"/>
        <n v="141.429993"/>
        <n v="141.520004"/>
        <n v="141.690002"/>
        <n v="141.770004"/>
        <n v="141.800003"/>
        <n v="141.830002"/>
        <n v="141.910004"/>
        <n v="141.949997"/>
        <n v="142.059998"/>
        <n v="142.100006"/>
        <n v="142.130005"/>
        <n v="142.179993"/>
        <n v="142.380005"/>
        <n v="142.399994"/>
        <n v="142.449997"/>
        <n v="142.490005"/>
        <n v="142.520004"/>
        <n v="142.570007"/>
        <n v="142.610001"/>
        <n v="142.729996"/>
        <n v="142.770004"/>
        <n v="142.779999"/>
        <n v="142.850006"/>
        <n v="142.940002"/>
        <n v="143.050003"/>
        <n v="143.070007"/>
        <n v="143.139999"/>
        <n v="143.160004"/>
        <n v="143.169998"/>
        <n v="143.190002"/>
        <n v="143.210007"/>
        <n v="143.259995"/>
        <n v="143.309998"/>
        <n v="143.419998"/>
        <n v="143.449997"/>
        <n v="143.5"/>
        <n v="143.529999"/>
        <n v="143.639999"/>
        <n v="143.649994"/>
        <n v="143.800003"/>
        <n v="143.869995"/>
        <n v="143.940002"/>
        <n v="143.970001"/>
        <n v="143.990005"/>
        <n v="144.020004"/>
        <n v="144.100006"/>
        <n v="144.119995"/>
        <n v="144.139999"/>
        <n v="144.229996"/>
        <n v="144.259995"/>
        <n v="144.440002"/>
        <n v="144.610001"/>
        <n v="144.649994"/>
        <n v="144.679993"/>
        <n v="144.710007"/>
        <n v="144.929993"/>
        <n v="145.220001"/>
        <n v="145.619995"/>
        <n v="145.639999"/>
        <n v="145.970001"/>
        <n v="146.020004"/>
        <n v="146.229996"/>
        <n v="146.320007"/>
        <n v="146.419998"/>
        <n v="146.539993"/>
        <n v="146.710007"/>
        <n v="146.949997"/>
        <n v="147.020004"/>
        <n v="147.070007"/>
        <n v="147.389999"/>
        <n v="147.410004"/>
        <n v="147.759995"/>
        <n v="148.050003"/>
        <n v="148.679993"/>
        <n v="148.820007"/>
        <n v="148.869995"/>
        <n v="148.940002"/>
        <n v="148.979996"/>
        <n v="149.259995"/>
        <n v="149.270004"/>
        <n v="150.050003"/>
        <n v="150.149994"/>
        <n v="150.25"/>
        <n v="150.460007"/>
        <n v="150.490005"/>
        <n v="150.610001"/>
        <n v="150.740005"/>
        <n v="150.770004"/>
        <n v="150.809998"/>
        <n v="150.830002"/>
        <n v="150.899994"/>
        <n v="150.910004"/>
        <n v="150.919998"/>
        <n v="151.070007"/>
        <n v="151.220001"/>
        <n v="151.300003"/>
        <n v="151.5"/>
        <n v="151.539993"/>
        <n v="151.699997"/>
        <n v="151.740005"/>
        <n v="151.75"/>
        <n v="151.889999"/>
        <n v="152.039993"/>
        <n v="152.080002"/>
        <n v="152.179993"/>
        <n v="152.389999"/>
        <n v="152.429993"/>
        <n v="152.479996"/>
        <n v="152.529999"/>
        <n v="152.550003"/>
        <n v="152.600006"/>
        <n v="152.699997"/>
        <n v="152.759995"/>
        <n v="152.809998"/>
        <n v="152.929993"/>
        <n v="152.970001"/>
        <n v="153.020004"/>
        <n v="153.029999"/>
        <n v="153.070007"/>
        <n v="153.160004"/>
        <n v="153.190002"/>
        <n v="153.199997"/>
        <n v="153.210007"/>
        <n v="153.309998"/>
        <n v="153.490005"/>
        <n v="153.570007"/>
        <n v="153.830002"/>
        <n v="154.020004"/>
        <n v="154.119995"/>
        <n v="154.289993"/>
        <n v="154.509995"/>
        <n v="154.559998"/>
        <n v="154.619995"/>
        <n v="154.729996"/>
        <n v="154.789993"/>
        <n v="154.979996"/>
        <n v="155.020004"/>
        <n v="155.070007"/>
        <n v="155.199997"/>
        <n v="155.520004"/>
        <n v="155.559998"/>
        <n v="155.580002"/>
        <n v="155.770004"/>
        <n v="155.860001"/>
        <n v="155.869995"/>
        <n v="155.880005"/>
        <n v="155.889999"/>
        <n v="155.949997"/>
        <n v="155.960007"/>
        <n v="156.009995"/>
        <n v="156.080002"/>
        <n v="156.089996"/>
        <n v="156.119995"/>
        <n v="156.149994"/>
        <n v="156.169998"/>
        <n v="156.190002"/>
        <n v="156.259995"/>
        <n v="156.270004"/>
        <n v="156.300003"/>
        <n v="156.360001"/>
        <n v="156.429993"/>
        <n v="156.440002"/>
        <n v="156.550003"/>
        <n v="156.580002"/>
        <n v="156.669998"/>
        <n v="156.690002"/>
        <n v="156.789993"/>
        <n v="156.820007"/>
        <n v="157.149994"/>
        <n v="157.190002"/>
        <n v="157.539993"/>
        <n v="157.559998"/>
        <n v="157.589996"/>
        <n v="157.789993"/>
        <n v="157.809998"/>
        <n v="157.860001"/>
        <n v="158.860001"/>
        <n v="159.509995"/>
        <n v="159.779999"/>
        <n v="159.940002"/>
        <n v="160.710007"/>
        <n v="160.990005"/>
        <n v="161"/>
        <n v="161.169998"/>
        <n v="161.419998"/>
        <n v="161.660004"/>
        <n v="161.690002"/>
        <n v="161.929993"/>
        <n v="161.940002"/>
        <n v="162.139999"/>
        <n v="162.399994"/>
        <n v="162.610001"/>
        <n v="162.619995"/>
        <n v="162.75"/>
        <n v="163.190002"/>
        <n v="163.330002"/>
        <n v="163.539993"/>
        <n v="163.580002"/>
        <n v="163.679993"/>
        <n v="163.699997"/>
        <n v="163.759995"/>
        <n v="164.339996"/>
        <n v="164.399994"/>
        <n v="164.419998"/>
        <n v="164.470001"/>
        <n v="164.699997"/>
        <n v="164.720001"/>
        <n v="164.929993"/>
        <n v="164.990005"/>
        <n v="165.139999"/>
        <n v="165.210007"/>
        <n v="165.309998"/>
        <n v="165.350006"/>
        <n v="165.440002"/>
        <n v="165.520004"/>
        <n v="165.529999"/>
        <n v="165.619995"/>
        <n v="165.929993"/>
        <n v="165.940002"/>
        <n v="166.059998"/>
        <n v="166.100006"/>
        <n v="166.199997"/>
        <n v="166.220001"/>
        <n v="166.619995"/>
        <n v="166.699997"/>
        <n v="166.75"/>
        <n v="166.860001"/>
        <n v="166.910004"/>
        <n v="167.070007"/>
        <n v="167.089996"/>
        <n v="167.199997"/>
        <n v="167.399994"/>
        <n v="167.539993"/>
        <n v="167.610001"/>
        <n v="167.679993"/>
        <n v="167.770004"/>
        <n v="168.050003"/>
        <n v="168.089996"/>
        <n v="168.399994"/>
        <n v="168.410004"/>
        <n v="168.419998"/>
        <n v="168.660004"/>
        <n v="168.820007"/>
        <n v="168.880005"/>
        <n v="168.919998"/>
        <n v="169.029999"/>
        <n v="169.080002"/>
        <n v="169.110001"/>
        <n v="169.130005"/>
        <n v="169.429993"/>
        <n v="169.440002"/>
        <n v="169.5"/>
        <n v="169.580002"/>
        <n v="169.589996"/>
        <n v="169.679993"/>
        <n v="169.699997"/>
        <n v="169.720001"/>
        <n v="169.770004"/>
        <n v="169.889999"/>
        <n v="169.899994"/>
        <n v="170.059998"/>
        <n v="170.080002"/>
        <n v="170.130005"/>
        <n v="170.160004"/>
        <n v="170.169998"/>
        <n v="170.240005"/>
        <n v="170.360001"/>
        <n v="170.460007"/>
        <n v="170.470001"/>
        <n v="170.600006"/>
        <n v="170.630005"/>
        <n v="170.720001"/>
        <n v="170.759995"/>
        <n v="170.820007"/>
        <n v="170.860001"/>
        <n v="170.940002"/>
        <n v="171.160004"/>
        <n v="171.179993"/>
        <n v="171.190002"/>
        <n v="171.240005"/>
        <n v="171.270004"/>
        <n v="171.5"/>
        <n v="171.619995"/>
        <n v="171.850006"/>
        <n v="171.960007"/>
        <n v="171.979996"/>
        <n v="171.990005"/>
        <n v="172.009995"/>
        <n v="172.020004"/>
        <n v="172.029999"/>
        <n v="172.089996"/>
        <n v="172.100006"/>
        <n v="172.279999"/>
        <n v="172.429993"/>
        <n v="172.509995"/>
        <n v="172.550003"/>
        <n v="172.630005"/>
        <n v="172.729996"/>
        <n v="172.740005"/>
        <n v="172.839996"/>
        <n v="172.860001"/>
        <n v="172.940002"/>
        <n v="172.979996"/>
        <n v="173.089996"/>
        <n v="173.110001"/>
        <n v="173.179993"/>
        <n v="173.259995"/>
        <n v="173.279999"/>
        <n v="173.320007"/>
        <n v="173.330002"/>
        <n v="173.339996"/>
        <n v="173.350006"/>
        <n v="173.369995"/>
        <n v="173.380005"/>
        <n v="173.389999"/>
        <n v="173.449997"/>
        <n v="173.470001"/>
        <n v="173.529999"/>
        <n v="173.570007"/>
        <n v="173.589996"/>
        <n v="173.619995"/>
        <n v="173.630005"/>
        <n v="173.649994"/>
        <n v="173.679993"/>
        <n v="173.720001"/>
        <n v="173.789993"/>
        <n v="173.809998"/>
        <n v="173.860001"/>
        <n v="173.880005"/>
        <n v="173.899994"/>
        <n v="173.990005"/>
        <n v="174.190002"/>
        <n v="174.240005"/>
        <n v="174.309998"/>
        <n v="174.380005"/>
        <n v="174.440002"/>
        <n v="174.580002"/>
        <n v="174.610001"/>
        <n v="174.789993"/>
        <n v="175.050003"/>
        <n v="175.220001"/>
        <n v="175.259995"/>
        <n v="175.330002"/>
        <n v="175.369995"/>
        <n v="175.699997"/>
        <n v="175.710007"/>
        <n v="175.789993"/>
        <n v="175.839996"/>
        <n v="176"/>
        <n v="176.009995"/>
        <n v="176.5"/>
        <n v="176.639999"/>
        <n v="176.679993"/>
        <n v="176.850006"/>
        <n v="176.940002"/>
        <n v="177.139999"/>
        <n v="177.220001"/>
        <n v="177.350006"/>
        <n v="177.380005"/>
        <n v="177.419998"/>
        <n v="177.440002"/>
        <n v="177.5"/>
        <n v="177.649994"/>
        <n v="177.770004"/>
        <n v="177.820007"/>
        <n v="177.949997"/>
        <n v="177.970001"/>
        <n v="177.990005"/>
        <n v="178.029999"/>
        <n v="178.059998"/>
        <n v="178.110001"/>
        <n v="178.119995"/>
        <n v="178.190002"/>
        <n v="178.240005"/>
        <n v="178.330002"/>
        <n v="178.429993"/>
        <n v="178.529999"/>
        <n v="178.570007"/>
        <n v="178.589996"/>
        <n v="178.75"/>
        <n v="178.779999"/>
        <n v="178.789993"/>
        <n v="178.869995"/>
        <n v="178.880005"/>
        <n v="179.050003"/>
        <n v="179.059998"/>
        <n v="179.100006"/>
        <n v="179.119995"/>
        <n v="179.149994"/>
        <n v="179.279999"/>
        <n v="179.289993"/>
        <n v="179.320007"/>
        <n v="179.470001"/>
        <n v="179.589996"/>
        <n v="179.610001"/>
        <n v="179.830002"/>
        <n v="179.860001"/>
        <n v="179.919998"/>
        <n v="179.979996"/>
        <n v="180"/>
        <n v="180.020004"/>
        <n v="180.059998"/>
        <n v="180.179993"/>
        <n v="180.320007"/>
        <n v="180.460007"/>
        <n v="180.490005"/>
        <n v="180.529999"/>
        <n v="180.559998"/>
        <n v="180.600006"/>
        <n v="180.639999"/>
        <n v="180.710007"/>
        <n v="180.720001"/>
        <n v="180.809998"/>
        <n v="180.820007"/>
        <n v="180.830002"/>
        <n v="180.880005"/>
        <n v="180.889999"/>
        <n v="180.979996"/>
        <n v="181.009995"/>
        <n v="181.179993"/>
        <n v="181.25"/>
        <n v="181.259995"/>
        <n v="181.330002"/>
        <n v="181.350006"/>
        <n v="181.380005"/>
        <n v="181.449997"/>
        <n v="181.5"/>
        <n v="181.619995"/>
        <n v="181.639999"/>
        <n v="181.75"/>
        <n v="181.770004"/>
        <n v="181.919998"/>
        <n v="181.960007"/>
        <n v="181.990005"/>
        <n v="182.070007"/>
        <n v="182.110001"/>
        <n v="182.169998"/>
        <n v="182.199997"/>
        <n v="182.240005"/>
        <n v="182.380005"/>
        <n v="182.410004"/>
        <n v="182.440002"/>
        <n v="182.490005"/>
        <n v="182.520004"/>
        <n v="182.610001"/>
        <n v="182.660004"/>
        <n v="182.690002"/>
        <n v="182.699997"/>
        <n v="182.740005"/>
        <n v="182.830002"/>
        <n v="182.889999"/>
        <n v="182.940002"/>
        <n v="182.949997"/>
        <n v="183.100006"/>
        <n v="183.149994"/>
        <n v="183.160004"/>
        <n v="183.199997"/>
        <n v="183.330002"/>
        <n v="183.339996"/>
        <n v="183.360001"/>
        <n v="183.479996"/>
        <n v="183.570007"/>
        <n v="183.639999"/>
        <n v="183.789993"/>
        <n v="183.839996"/>
        <n v="183.910004"/>
        <n v="183.929993"/>
        <n v="183.940002"/>
        <n v="183.970001"/>
        <n v="184"/>
        <n v="184.119995"/>
        <n v="184.139999"/>
        <n v="184.160004"/>
        <n v="184.190002"/>
        <n v="184.240005"/>
        <n v="184.259995"/>
        <n v="184.289993"/>
        <n v="184.330002"/>
        <n v="184.339996"/>
        <n v="184.399994"/>
        <n v="184.5"/>
        <n v="184.529999"/>
        <n v="184.589996"/>
        <n v="184.740005"/>
        <n v="184.830002"/>
        <n v="184.850006"/>
        <n v="184.880005"/>
        <n v="184.940002"/>
        <n v="184.979996"/>
        <n v="185.070007"/>
        <n v="185.080002"/>
        <n v="185.119995"/>
        <n v="185.210007"/>
        <n v="185.220001"/>
        <n v="185.259995"/>
        <n v="185.369995"/>
        <n v="185.380005"/>
        <n v="185.429993"/>
        <n v="185.460007"/>
        <n v="185.529999"/>
        <n v="185.570007"/>
        <n v="185.619995"/>
        <n v="185.639999"/>
        <n v="185.860001"/>
        <n v="185.869995"/>
        <n v="185.910004"/>
        <n v="186"/>
        <n v="186.009995"/>
        <n v="186.240005"/>
        <n v="186.289993"/>
        <n v="186.380005"/>
        <n v="186.389999"/>
        <n v="186.399994"/>
        <n v="186.419998"/>
        <n v="186.440002"/>
        <n v="186.5"/>
        <n v="186.580002"/>
        <n v="186.610001"/>
        <n v="186.669998"/>
        <n v="186.699997"/>
        <n v="186.839996"/>
        <n v="186.869995"/>
        <n v="186.940002"/>
        <n v="187"/>
        <n v="187.119995"/>
        <n v="187.160004"/>
        <n v="187.179993"/>
        <n v="187.350006"/>
        <n v="187.399994"/>
        <n v="187.509995"/>
        <n v="187.580002"/>
        <n v="187.720001"/>
        <n v="187.729996"/>
        <n v="187.759995"/>
        <n v="187.779999"/>
        <n v="187.800003"/>
        <n v="187.830002"/>
        <n v="187.850006"/>
        <n v="187.860001"/>
        <n v="187.899994"/>
        <n v="187.929993"/>
        <n v="187.949997"/>
        <n v="188.369995"/>
        <n v="188.449997"/>
        <n v="188.460007"/>
        <n v="188.479996"/>
        <n v="188.509995"/>
        <n v="188.539993"/>
        <n v="188.589996"/>
        <n v="188.619995"/>
        <n v="188.630005"/>
        <n v="188.679993"/>
        <n v="188.690002"/>
        <n v="188.699997"/>
        <n v="188.740005"/>
        <n v="188.850006"/>
        <n v="188.949997"/>
        <n v="188.960007"/>
        <n v="188.979996"/>
        <n v="189.009995"/>
        <n v="189.119995"/>
        <n v="189.139999"/>
        <n v="189.240005"/>
        <n v="189.270004"/>
        <n v="189.300003"/>
        <n v="189.369995"/>
        <n v="189.380005"/>
        <n v="189.399994"/>
        <n v="189.440002"/>
        <n v="189.449997"/>
        <n v="189.520004"/>
        <n v="189.529999"/>
        <n v="189.550003"/>
        <n v="189.559998"/>
        <n v="189.580002"/>
        <n v="189.720001"/>
        <n v="189.729996"/>
        <n v="189.839996"/>
        <n v="189.850006"/>
        <n v="189.860001"/>
        <n v="189.889999"/>
        <n v="189.910004"/>
        <n v="189.919998"/>
        <n v="189.940002"/>
        <n v="189.960007"/>
        <n v="189.979996"/>
        <n v="190"/>
        <n v="190.009995"/>
        <n v="190.039993"/>
        <n v="190.080002"/>
        <n v="190.139999"/>
        <n v="190.169998"/>
        <n v="190.220001"/>
        <n v="190.229996"/>
        <n v="190.270004"/>
        <n v="190.289993"/>
        <n v="190.300003"/>
        <n v="190.360001"/>
        <n v="190.369995"/>
        <n v="190.440002"/>
        <n v="190.520004"/>
        <n v="190.539993"/>
        <n v="190.610001"/>
        <n v="190.649994"/>
        <n v="190.710007"/>
        <n v="190.720001"/>
        <n v="190.729996"/>
        <n v="190.789993"/>
        <n v="190.820007"/>
        <n v="190.839996"/>
        <n v="190.860001"/>
        <n v="190.869995"/>
        <n v="190.880005"/>
        <n v="190.929993"/>
        <n v="190.949997"/>
        <n v="190.979996"/>
        <n v="191.070007"/>
        <n v="191.110001"/>
        <n v="191.149994"/>
        <n v="191.190002"/>
        <n v="191.210007"/>
        <n v="191.279999"/>
        <n v="191.339996"/>
        <n v="191.360001"/>
        <n v="191.389999"/>
        <n v="191.440002"/>
        <n v="191.520004"/>
        <n v="191.529999"/>
        <n v="191.630005"/>
        <n v="191.639999"/>
        <n v="191.649994"/>
        <n v="191.669998"/>
        <n v="191.679993"/>
        <n v="191.720001"/>
        <n v="191.729996"/>
        <n v="191.779999"/>
        <n v="191.869995"/>
        <n v="191.889999"/>
        <n v="191.910004"/>
        <n v="191.919998"/>
        <n v="191.960007"/>
        <n v="191.979996"/>
        <n v="192.050003"/>
        <n v="192.059998"/>
        <n v="192.070007"/>
        <n v="192.089996"/>
        <n v="192.110001"/>
        <n v="192.119995"/>
        <n v="192.130005"/>
        <n v="192.139999"/>
        <n v="192.160004"/>
        <n v="192.169998"/>
        <n v="192.199997"/>
        <n v="192.229996"/>
        <n v="192.240005"/>
        <n v="192.279999"/>
        <n v="192.309998"/>
        <n v="192.360001"/>
        <n v="192.380005"/>
        <n v="192.419998"/>
        <n v="192.429993"/>
        <n v="192.509995"/>
        <n v="192.529999"/>
        <n v="192.550003"/>
        <n v="192.589996"/>
        <n v="192.600006"/>
        <n v="192.610001"/>
        <n v="192.619995"/>
        <n v="192.649994"/>
        <n v="192.679993"/>
        <n v="192.690002"/>
        <n v="192.699997"/>
        <n v="192.759995"/>
        <n v="192.789993"/>
        <n v="192.800003"/>
        <n v="192.809998"/>
        <n v="192.820007"/>
        <n v="192.869995"/>
        <n v="192.899994"/>
        <n v="192.910004"/>
        <n v="192.919998"/>
        <n v="192.960007"/>
        <n v="193"/>
        <n v="193.059998"/>
        <n v="193.070007"/>
        <n v="193.089996"/>
        <n v="193.100006"/>
        <n v="193.110001"/>
        <n v="193.119995"/>
        <n v="193.139999"/>
        <n v="193.179993"/>
        <n v="193.320007"/>
        <n v="193.350006"/>
        <n v="193.369995"/>
        <n v="193.380005"/>
        <n v="193.410004"/>
        <n v="193.449997"/>
        <n v="193.460007"/>
        <n v="193.539993"/>
        <n v="193.559998"/>
        <n v="193.570007"/>
        <n v="193.660004"/>
        <n v="193.710007"/>
        <n v="193.729996"/>
        <n v="193.759995"/>
        <n v="193.800003"/>
        <n v="193.839996"/>
        <n v="193.860001"/>
        <n v="193.880005"/>
        <n v="193.910004"/>
        <n v="193.949997"/>
        <n v="193.960007"/>
        <n v="193.970001"/>
        <n v="193.979996"/>
        <n v="193.990005"/>
        <n v="194"/>
        <n v="194.020004"/>
        <n v="194.029999"/>
        <n v="194.050003"/>
        <n v="194.080002"/>
        <n v="194.110001"/>
        <n v="194.130005"/>
        <n v="194.139999"/>
        <n v="194.169998"/>
        <n v="194.190002"/>
        <n v="194.25"/>
        <n v="194.259995"/>
        <n v="194.270004"/>
        <n v="194.309998"/>
        <n v="194.320007"/>
        <n v="194.339996"/>
        <n v="194.350006"/>
        <n v="194.380005"/>
        <n v="194.389999"/>
        <n v="194.410004"/>
        <n v="194.449997"/>
        <n v="194.490005"/>
        <n v="194.5"/>
        <n v="194.509995"/>
        <n v="194.539993"/>
        <n v="194.550003"/>
        <n v="194.559998"/>
        <n v="194.580002"/>
        <n v="194.630005"/>
        <n v="194.639999"/>
        <n v="194.649994"/>
        <n v="194.720001"/>
        <n v="194.759995"/>
        <n v="194.770004"/>
        <n v="194.779999"/>
        <n v="194.880005"/>
        <n v="194.919998"/>
        <n v="194.929993"/>
        <n v="194.949997"/>
        <n v="195"/>
        <n v="195.020004"/>
        <n v="195.080002"/>
        <n v="195.169998"/>
        <n v="195.210007"/>
        <n v="195.220001"/>
        <n v="195.229996"/>
        <n v="195.240005"/>
        <n v="195.320007"/>
        <n v="195.339996"/>
        <n v="195.350006"/>
        <n v="195.419998"/>
        <n v="195.460007"/>
        <n v="195.5"/>
        <n v="195.600006"/>
        <n v="195.679993"/>
        <n v="195.690002"/>
        <n v="195.720001"/>
        <n v="195.75"/>
        <n v="195.889999"/>
        <n v="195.960007"/>
        <n v="195.970001"/>
        <n v="196.070007"/>
        <n v="196.139999"/>
        <n v="196.169998"/>
        <n v="196.229996"/>
        <n v="196.25"/>
        <n v="196.270004"/>
        <n v="196.289993"/>
        <n v="196.360001"/>
        <n v="196.449997"/>
        <n v="196.509995"/>
        <n v="196.520004"/>
        <n v="196.550003"/>
        <n v="196.580002"/>
        <n v="196.610001"/>
        <n v="196.649994"/>
        <n v="196.660004"/>
        <n v="196.770004"/>
        <n v="196.860001"/>
        <n v="197.070007"/>
        <n v="197.089996"/>
        <n v="197.110001"/>
        <n v="197.149994"/>
        <n v="197.160004"/>
        <n v="197.179993"/>
        <n v="197.330002"/>
        <n v="197.440002"/>
        <n v="197.5"/>
        <n v="197.679993"/>
        <n v="197.729996"/>
        <n v="197.759995"/>
        <n v="197.910004"/>
        <n v="197.929993"/>
        <n v="198"/>
        <n v="198.100006"/>
        <n v="198.110001"/>
        <n v="198.190002"/>
        <n v="198.610001"/>
        <n v="198.630005"/>
        <n v="198.720001"/>
        <n v="198.759995"/>
        <n v="198.850006"/>
        <n v="199"/>
        <n v="199.160004"/>
        <n v="199.270004"/>
        <n v="199.389999"/>
        <n v="199.539993"/>
        <n v="199.580002"/>
        <n v="199.619995"/>
        <n v="199.649994"/>
        <n v="199.660004"/>
        <n v="199.809998"/>
        <n v="199.820007"/>
        <n v="199.919998"/>
        <n v="199.949997"/>
        <n v="199.979996"/>
        <n v="200.039993"/>
        <n v="200.110001"/>
        <n v="200.119995"/>
        <n v="200.210007"/>
        <n v="200.289993"/>
        <n v="200.339996"/>
        <n v="200.360001"/>
        <n v="200.460007"/>
        <n v="200.490005"/>
        <n v="200.539993"/>
        <n v="200.619995"/>
        <n v="200.699997"/>
        <n v="200.789993"/>
        <n v="200.800003"/>
        <n v="200.889999"/>
        <n v="200.960007"/>
        <n v="201.059998"/>
        <n v="201.070007"/>
        <n v="201.110001"/>
        <n v="201.190002"/>
        <n v="201.380005"/>
        <n v="201.509995"/>
        <n v="201.529999"/>
        <n v="201.600006"/>
        <n v="201.619995"/>
        <n v="201.690002"/>
        <n v="201.770004"/>
        <n v="201.869995"/>
        <n v="201.889999"/>
        <n v="201.919998"/>
        <n v="201.949997"/>
        <n v="202.020004"/>
        <n v="202.029999"/>
        <n v="202.100006"/>
        <n v="202.130005"/>
        <n v="202.139999"/>
        <n v="202.169998"/>
        <n v="202.399994"/>
        <n v="202.429993"/>
        <n v="202.520004"/>
        <n v="202.539993"/>
        <n v="202.580002"/>
        <n v="202.600006"/>
        <n v="203.130005"/>
        <n v="203.210007"/>
        <n v="203.639999"/>
        <n v="203.830002"/>
        <n v="204.009995"/>
        <n v="204.089996"/>
        <n v="204.259995"/>
        <n v="204.330002"/>
        <n v="204.410004"/>
        <n v="205.059998"/>
        <n v="205.110001"/>
        <n v="206.419998"/>
        <n v="206.570007"/>
        <n v="207.520004"/>
        <n v="207.570007"/>
        <n v="207.850006"/>
        <n v="208.320007"/>
        <n v="208.330002"/>
        <n v="208.529999"/>
        <n v="208.809998"/>
        <n v="208.889999"/>
        <n v="209.039993"/>
        <n v="209.190002"/>
        <n v="209.279999"/>
        <n v="209.330002"/>
        <n v="209.389999"/>
        <n v="209.410004"/>
        <n v="209.460007"/>
        <n v="209.5"/>
        <n v="209.559998"/>
        <n v="209.630005"/>
        <n v="209.75"/>
        <n v="209.789993"/>
        <n v="209.860001"/>
        <n v="209.919998"/>
        <n v="210.009995"/>
        <n v="210.070007"/>
        <n v="210.210007"/>
        <n v="210.479996"/>
        <n v="210.559998"/>
        <n v="210.589996"/>
        <n v="210.660004"/>
        <n v="210.710007"/>
        <n v="210.720001"/>
        <n v="210.740005"/>
        <n v="211.820007"/>
        <n v="211.880005"/>
        <n v="211.929993"/>
        <n v="212.089996"/>
        <n v="212.100006"/>
        <n v="212.25"/>
        <n v="212.270004"/>
        <n v="212.649994"/>
        <n v="213.350006"/>
        <n v="214.119995"/>
        <n v="215.119995"/>
        <n v="215.300003"/>
        <n v="216"/>
        <n v="216.059998"/>
        <n v="216.229996"/>
        <n v="216.270004"/>
        <n v="216.279999"/>
        <n v="216.339996"/>
        <n v="216.460007"/>
        <n v="216.589996"/>
        <n v="216.690002"/>
        <n v="216.970001"/>
        <n v="216.979996"/>
        <n v="217.169998"/>
        <n v="217.220001"/>
        <n v="217.339996"/>
        <n v="217.399994"/>
        <n v="217.520004"/>
        <n v="217.539993"/>
        <n v="217.619995"/>
        <n v="217.639999"/>
        <n v="217.690002"/>
        <n v="217.710007"/>
        <n v="217.869995"/>
        <n v="217.899994"/>
        <n v="218.059998"/>
        <n v="218.160004"/>
        <n v="218.550003"/>
        <n v="218.639999"/>
        <n v="218.75"/>
        <n v="218.830002"/>
        <n v="218.850006"/>
        <n v="218.910004"/>
        <n v="218.960007"/>
        <n v="219.089996"/>
        <n v="219.130005"/>
        <n v="219.220001"/>
        <n v="219.330002"/>
        <n v="219.350006"/>
        <n v="219.389999"/>
        <n v="219.800003"/>
        <n v="219.960007"/>
        <n v="219.979996"/>
        <n v="219.990005"/>
        <n v="220.119995"/>
        <n v="220.289993"/>
        <n v="220.419998"/>
        <n v="220.449997"/>
        <n v="220.559998"/>
        <n v="220.580002"/>
        <n v="220.669998"/>
        <n v="220.690002"/>
        <n v="220.710007"/>
        <n v="220.839996"/>
        <n v="220.929993"/>
        <n v="221.059998"/>
        <n v="221.149994"/>
        <n v="221.199997"/>
        <n v="221.479996"/>
        <n v="221.550003"/>
        <n v="221.589996"/>
        <n v="221.740005"/>
        <n v="221.770004"/>
        <n v="221.860001"/>
        <n v="221.889999"/>
        <n v="222"/>
        <n v="222.130005"/>
        <n v="222.240005"/>
        <n v="222.25"/>
        <n v="222.559998"/>
        <n v="222.630005"/>
        <n v="223"/>
        <n v="223.320007"/>
        <n v="223.380005"/>
        <n v="223.399994"/>
        <n v="223.449997"/>
        <n v="223.580002"/>
        <n v="223.679993"/>
        <n v="223.75"/>
        <n v="224.059998"/>
        <n v="224.089996"/>
        <n v="224.270004"/>
        <n v="224.279999"/>
        <n v="224.589996"/>
        <n v="224.649994"/>
        <n v="224.710007"/>
        <n v="224.860001"/>
        <n v="225"/>
        <n v="225.039993"/>
        <n v="225.059998"/>
        <n v="225.100006"/>
        <n v="225.110001"/>
        <n v="225.130005"/>
        <n v="225.309998"/>
        <n v="225.330002"/>
        <n v="225.440002"/>
        <n v="225.5"/>
        <n v="225.509995"/>
        <n v="225.580002"/>
        <n v="225.610001"/>
        <n v="225.669998"/>
        <n v="225.75"/>
        <n v="225.820007"/>
        <n v="225.830002"/>
        <n v="225.869995"/>
        <n v="225.910004"/>
        <n v="225.929993"/>
        <n v="225.940002"/>
        <n v="225.979996"/>
        <n v="226.059998"/>
        <n v="226.179993"/>
        <n v="226.190002"/>
        <n v="226.270004"/>
        <n v="226.339996"/>
        <n v="226.389999"/>
        <n v="226.619995"/>
        <n v="227.100006"/>
        <n v="227.240005"/>
        <n v="227.369995"/>
        <n v="227.460007"/>
        <n v="227.699997"/>
        <n v="227.720001"/>
        <n v="227.740005"/>
        <n v="227.779999"/>
        <n v="228.029999"/>
        <n v="228.130005"/>
        <n v="228.179993"/>
        <n v="228.190002"/>
        <n v="228.279999"/>
        <n v="228.339996"/>
        <n v="228.429993"/>
        <n v="228.5"/>
        <n v="228.509995"/>
        <n v="228.520004"/>
        <n v="228.600006"/>
        <n v="228.619995"/>
        <n v="228.75"/>
        <n v="228.809998"/>
        <n v="228.839996"/>
        <n v="228.889999"/>
        <n v="228.899994"/>
        <n v="228.940002"/>
        <n v="229"/>
        <n v="229.029999"/>
        <n v="229.039993"/>
        <n v="229.059998"/>
        <n v="229.419998"/>
        <n v="229.460007"/>
        <n v="229.509995"/>
        <n v="229.710007"/>
        <n v="229.779999"/>
        <n v="230.410004"/>
        <n v="230.440002"/>
        <n v="230.649994"/>
        <n v="230.759995"/>
        <n v="230.919998"/>
        <n v="231.309998"/>
        <n v="231.339996"/>
        <n v="231.380005"/>
        <n v="231.440002"/>
        <n v="231.460007"/>
        <n v="231.619995"/>
        <n v="231.710007"/>
        <n v="231.729996"/>
        <n v="231.899994"/>
        <n v="232.240005"/>
        <n v="232.570007"/>
        <n v="233.279999"/>
        <n v="233.470001"/>
        <n v="233.820007"/>
        <n v="233.990005"/>
        <n v="234.289993"/>
        <n v="234.520004"/>
        <n v="234.899994"/>
        <n v="234.929993"/>
        <n v="235.050003"/>
        <n v="235.460007"/>
        <n v="235.479996"/>
        <n v="235.600006"/>
        <n v="235.649994"/>
        <n v="235.660004"/>
        <n v="235.869995"/>
        <n v="236.029999"/>
        <n v="236.279999"/>
        <n v="236.289993"/>
        <n v="236.440002"/>
        <n v="236.589996"/>
        <n v="236.619995"/>
        <n v="236.720001"/>
        <n v="237.009995"/>
        <n v="237.320007"/>
        <n v="237.399994"/>
        <n v="237.740005"/>
        <n v="237.759995"/>
        <n v="237.949997"/>
        <n v="237.990005"/>
        <n v="238.360001"/>
        <n v="238.369995"/>
        <n v="238.440002"/>
        <n v="238.5"/>
        <n v="238.559998"/>
        <n v="238.580002"/>
        <n v="238.600006"/>
        <n v="238.639999"/>
        <n v="238.720001"/>
        <n v="238.789993"/>
        <n v="238.860001"/>
        <n v="238.899994"/>
        <n v="238.990005"/>
        <n v="239.029999"/>
        <n v="239.100006"/>
        <n v="239.199997"/>
        <n v="239.339996"/>
        <n v="239.479996"/>
        <n v="239.529999"/>
        <n v="239.830002"/>
        <n v="239.839996"/>
        <n v="239.869995"/>
        <n v="240.449997"/>
        <n v="240.490005"/>
        <n v="240.509995"/>
        <n v="240.600006"/>
        <n v="240.880005"/>
        <n v="240.949997"/>
        <n v="241.149994"/>
        <n v="241.160004"/>
        <n v="241.380005"/>
        <n v="241.389999"/>
        <n v="241.710007"/>
        <n v="242.270004"/>
        <n v="242.419998"/>
        <n v="242.690002"/>
        <n v="243.070007"/>
        <n v="243.210007"/>
        <n v="243.270004"/>
        <n v="243.300003"/>
        <n v="243.470001"/>
        <n v="243.570007"/>
        <n v="243.589996"/>
        <n v="243.619995"/>
        <n v="243.639999"/>
        <n v="243.809998"/>
        <n v="243.830002"/>
        <n v="243.919998"/>
        <n v="243.970001"/>
        <n v="244.080002"/>
        <n v="244.130005"/>
        <n v="244.169998"/>
        <n v="244.190002"/>
        <n v="244.320007"/>
        <n v="244.380005"/>
        <n v="244.490005"/>
        <n v="244.550003"/>
        <n v="244.570007"/>
        <n v="244.639999"/>
        <n v="244.729996"/>
        <n v="244.800003"/>
        <n v="244.830002"/>
        <n v="245.130005"/>
        <n v="245.289993"/>
        <n v="245.360001"/>
        <n v="245.389999"/>
        <n v="245.399994"/>
        <n v="245.429993"/>
        <n v="245.509995"/>
        <n v="245.539993"/>
        <n v="245.649994"/>
        <n v="245.75"/>
        <n v="245.809998"/>
        <n v="245.820007"/>
        <n v="245.860001"/>
        <n v="245.899994"/>
        <n v="245.929993"/>
        <n v="246.130005"/>
        <n v="246.229996"/>
        <n v="246.259995"/>
        <n v="246.309998"/>
        <n v="246.460007"/>
        <n v="246.539993"/>
        <n v="246.75"/>
        <n v="246.759995"/>
        <n v="246.779999"/>
        <n v="246.820007"/>
        <n v="246.929993"/>
        <n v="247.020004"/>
        <n v="247.080002"/>
        <n v="247.380005"/>
        <n v="247.419998"/>
        <n v="247.589996"/>
        <n v="247.619995"/>
        <n v="247.630005"/>
        <n v="247.789993"/>
        <n v="247.899994"/>
        <n v="247.979996"/>
        <n v="248.009995"/>
        <n v="248.080002"/>
        <n v="248.089996"/>
        <n v="248.429993"/>
        <n v="248.440002"/>
        <n v="248.610001"/>
        <n v="248.860001"/>
        <n v="248.880005"/>
        <n v="248.929993"/>
        <n v="249.100006"/>
        <n v="249.139999"/>
        <n v="249.149994"/>
        <n v="249.199997"/>
        <n v="249.289993"/>
        <n v="249.419998"/>
        <n v="249.440002"/>
        <n v="249.679993"/>
        <n v="249.919998"/>
        <n v="249.979996"/>
        <n v="250.029999"/>
        <n v="250.039993"/>
        <n v="250.059998"/>
        <n v="250.070007"/>
        <n v="250.229996"/>
        <n v="250.259995"/>
        <n v="250.270004"/>
        <n v="250.300003"/>
        <n v="250.470001"/>
        <n v="250.509995"/>
        <n v="250.619995"/>
        <n v="250.679993"/>
        <n v="250.690002"/>
        <n v="250.770004"/>
        <n v="250.869995"/>
        <n v="250.979996"/>
        <n v="251.169998"/>
        <n v="251.320007"/>
        <n v="251.410004"/>
        <n v="251.449997"/>
        <n v="251.509995"/>
        <n v="251.529999"/>
        <n v="251.759995"/>
        <n v="251.809998"/>
        <n v="251.830002"/>
        <n v="251.880005"/>
        <n v="251.889999"/>
        <n v="251.929993"/>
        <n v="251.949997"/>
        <n v="251.990005"/>
        <n v="252"/>
        <n v="252.039993"/>
        <n v="252.089996"/>
        <n v="252.240005"/>
        <n v="252.25"/>
        <n v="252.300003"/>
        <n v="252.350006"/>
        <n v="252.539993"/>
        <n v="252.559998"/>
        <n v="252.580002"/>
        <n v="252.610001"/>
        <n v="252.720001"/>
        <n v="252.729996"/>
        <n v="252.740005"/>
        <n v="252.759995"/>
        <n v="252.779999"/>
        <n v="252.830002"/>
        <n v="252.869995"/>
        <n v="253.029999"/>
        <n v="253.070007"/>
        <n v="253.119995"/>
        <n v="253.169998"/>
        <n v="253.190002"/>
        <n v="253.300003"/>
        <n v="253.330002"/>
        <n v="253.360001"/>
        <n v="253.660004"/>
        <n v="253.729996"/>
        <n v="253.809998"/>
        <n v="253.850006"/>
        <n v="253.940002"/>
        <n v="253.970001"/>
        <n v="254.110001"/>
        <n v="254.130005"/>
        <n v="254.139999"/>
        <n v="254.149994"/>
        <n v="254.160004"/>
        <n v="254.190002"/>
        <n v="254.279999"/>
        <n v="254.320007"/>
        <n v="254.5"/>
        <n v="254.690002"/>
        <n v="254.699997"/>
        <n v="254.720001"/>
        <n v="254.779999"/>
        <n v="254.789993"/>
        <n v="254.850006"/>
        <n v="254.869995"/>
        <n v="254.889999"/>
        <n v="255.009995"/>
        <n v="255.089996"/>
        <n v="255.130005"/>
        <n v="255.300003"/>
        <n v="255.490005"/>
        <n v="255.660004"/>
        <n v="255.699997"/>
        <n v="255.779999"/>
        <n v="255.809998"/>
        <n v="255.899994"/>
        <n v="256.170013"/>
        <n v="256.269989"/>
        <n v="256.279999"/>
        <n v="256.480011"/>
        <n v="256.609985"/>
        <n v="256.75"/>
        <n v="256.829987"/>
        <n v="256.890015"/>
        <n v="256.929993"/>
        <n v="256.940002"/>
        <n v="257.140015"/>
        <n v="257.200012"/>
        <n v="257.220001"/>
        <n v="257.26001"/>
        <n v="257.320007"/>
        <n v="257.329987"/>
        <n v="257.350006"/>
        <n v="257.380005"/>
        <n v="257.559998"/>
        <n v="257.630005"/>
        <n v="257.679993"/>
        <n v="257.73999"/>
        <n v="257.839996"/>
        <n v="257.890015"/>
        <n v="257.980011"/>
        <n v="258"/>
        <n v="258.01001"/>
        <n v="258.109985"/>
        <n v="258.179993"/>
        <n v="258.200012"/>
        <n v="258.220001"/>
        <n v="258.290009"/>
        <n v="258.369995"/>
        <n v="258.5"/>
        <n v="258.51001"/>
        <n v="258.549988"/>
        <n v="258.570007"/>
        <n v="258.579987"/>
        <n v="258.600006"/>
        <n v="258.630005"/>
        <n v="258.640015"/>
        <n v="258.649994"/>
        <n v="258.75"/>
        <n v="258.779999"/>
        <n v="258.790009"/>
        <n v="258.829987"/>
        <n v="258.890015"/>
        <n v="258.929993"/>
        <n v="258.959991"/>
        <n v="259.040009"/>
        <n v="259.170013"/>
        <n v="259.410004"/>
        <n v="259.420013"/>
        <n v="259.600006"/>
        <n v="259.609985"/>
        <n v="259.640015"/>
        <n v="259.660004"/>
        <n v="259.670013"/>
        <n v="259.790009"/>
        <n v="259.799988"/>
        <n v="260.029999"/>
        <n v="260.040009"/>
        <n v="260.170013"/>
        <n v="260.179993"/>
        <n v="260.309998"/>
        <n v="260.459991"/>
        <n v="260.51001"/>
        <n v="260.519989"/>
        <n v="260.609985"/>
        <n v="260.660004"/>
        <n v="260.809998"/>
        <n v="260.820007"/>
        <n v="260.850006"/>
        <n v="260.940002"/>
        <n v="261.079987"/>
        <n v="261.209991"/>
        <n v="261.350006"/>
        <n v="261.559998"/>
        <n v="261.609985"/>
        <n v="261.619995"/>
        <n v="261.730011"/>
        <n v="261.75"/>
        <n v="261.769989"/>
        <n v="262.119995"/>
        <n v="262.149994"/>
        <n v="262.170013"/>
        <n v="262.23999"/>
        <n v="262.309998"/>
        <n v="262.329987"/>
        <n v="262.600006"/>
        <n v="262.709991"/>
        <n v="262.720001"/>
        <n v="262.730011"/>
        <n v="262.75"/>
        <n v="262.769989"/>
        <n v="262.809998"/>
        <n v="262.839996"/>
        <n v="262.920013"/>
        <n v="262.959991"/>
        <n v="263.029999"/>
        <n v="263.269989"/>
        <n v="263.359985"/>
        <n v="263.410004"/>
        <n v="263.429993"/>
        <n v="263.470001"/>
        <n v="263.549988"/>
        <n v="263.660004"/>
        <n v="263.730011"/>
        <n v="263.850006"/>
        <n v="263.920013"/>
        <n v="264.230011"/>
        <n v="264.299988"/>
        <n v="264.339996"/>
        <n v="264.5"/>
        <n v="264.529999"/>
        <n v="264.589996"/>
        <n v="264.600006"/>
        <n v="264.630005"/>
        <n v="264.959991"/>
        <n v="264.980011"/>
        <n v="265.059998"/>
        <n v="265.079987"/>
        <n v="265.100006"/>
        <n v="265.170013"/>
        <n v="265.380005"/>
        <n v="265.440002"/>
        <n v="265.459991"/>
        <n v="265.540009"/>
        <n v="265.579987"/>
        <n v="265.690002"/>
        <n v="265.76001"/>
        <n v="265.779999"/>
        <n v="265.980011"/>
        <n v="266.089996"/>
        <n v="266.130005"/>
        <n v="266.140015"/>
        <n v="266.160004"/>
        <n v="266.170013"/>
        <n v="266.220001"/>
        <n v="266.26001"/>
        <n v="266.390015"/>
        <n v="266.399994"/>
        <n v="266.429993"/>
        <n v="266.459991"/>
        <n v="266.470001"/>
        <n v="266.480011"/>
        <n v="266.51001"/>
        <n v="266.540009"/>
        <n v="266.619995"/>
        <n v="266.640015"/>
        <n v="266.709991"/>
        <n v="266.720001"/>
        <n v="266.839996"/>
        <n v="267.019989"/>
        <n v="267.049988"/>
        <n v="267.26001"/>
        <n v="267.279999"/>
        <n v="267.299988"/>
        <n v="267.380005"/>
        <n v="267.459991"/>
        <n v="267.609985"/>
        <n v="267.619995"/>
        <n v="267.660004"/>
        <n v="267.76001"/>
        <n v="267.859985"/>
        <n v="267.869995"/>
        <n v="267.899994"/>
        <n v="268.01001"/>
        <n v="268.23999"/>
        <n v="268.290009"/>
        <n v="268.320007"/>
        <n v="268.329987"/>
        <n v="268.350006"/>
        <n v="268.359985"/>
        <n v="268.390015"/>
        <n v="268.48999"/>
        <n v="268.51001"/>
        <n v="268.609985"/>
        <n v="268.670013"/>
        <n v="268.720001"/>
        <n v="268.76001"/>
        <n v="268.779999"/>
        <n v="269.079987"/>
        <n v="269.089996"/>
        <n v="269.140015"/>
        <n v="269.170013"/>
        <n v="269.23999"/>
        <n v="269.309998"/>
        <n v="269.359985"/>
        <n v="269.549988"/>
        <n v="269.570007"/>
        <n v="269.649994"/>
        <n v="269.799988"/>
        <n v="269.829987"/>
        <n v="269.869995"/>
        <n v="269.959991"/>
        <n v="270.059998"/>
        <n v="270.109985"/>
        <n v="270.160004"/>
        <n v="270.309998"/>
        <n v="270.399994"/>
        <n v="270.480011"/>
        <n v="270.48999"/>
        <n v="270.51001"/>
        <n v="270.519989"/>
        <n v="270.559998"/>
        <n v="270.619995"/>
        <n v="270.720001"/>
        <n v="270.869995"/>
        <n v="270.929993"/>
        <n v="270.950012"/>
        <n v="270.980011"/>
        <n v="270.98999"/>
        <n v="271"/>
        <n v="271.269989"/>
        <n v="271.290009"/>
        <n v="271.299988"/>
        <n v="271.329987"/>
        <n v="271.399994"/>
        <n v="271.549988"/>
        <n v="271.579987"/>
        <n v="271.640015"/>
        <n v="271.679993"/>
        <n v="271.769989"/>
        <n v="271.880005"/>
        <n v="272.019989"/>
        <n v="272.149994"/>
        <n v="272.170013"/>
        <n v="272.48999"/>
        <n v="272.839996"/>
        <n v="272.950012"/>
        <n v="273.079987"/>
        <n v="273.299988"/>
        <n v="273.359985"/>
        <n v="273.470001"/>
        <n v="273.480011"/>
        <n v="273.549988"/>
        <n v="273.640015"/>
        <n v="273.880005"/>
        <n v="273.920013"/>
        <n v="274.290009"/>
        <n v="274.299988"/>
        <n v="274.660004"/>
        <n v="274.690002"/>
        <n v="274.720001"/>
        <n v="274.880005"/>
        <n v="274.980011"/>
        <n v="275.070007"/>
        <n v="275.079987"/>
        <n v="275.25"/>
        <n v="275.279999"/>
        <n v="275.369995"/>
        <n v="275.559998"/>
        <n v="275.619995"/>
        <n v="275.660004"/>
        <n v="275.690002"/>
        <n v="275.820007"/>
        <n v="275.880005"/>
        <n v="275.970001"/>
        <n v="275.98999"/>
        <n v="276.109985"/>
        <n v="276.329987"/>
        <n v="276.459991"/>
        <n v="276.579987"/>
        <n v="276.649994"/>
        <n v="276.73999"/>
        <n v="276.890015"/>
        <n v="276.959991"/>
        <n v="277.01001"/>
        <n v="277.299988"/>
        <n v="277.320007"/>
        <n v="277.369995"/>
        <n v="277.399994"/>
        <n v="277.529999"/>
        <n v="277.549988"/>
        <n v="277.619995"/>
        <n v="277.720001"/>
        <n v="277.839996"/>
        <n v="277.980011"/>
        <n v="278.040009"/>
        <n v="278.070007"/>
        <n v="278.220001"/>
        <n v="278.26001"/>
        <n v="278.309998"/>
        <n v="278.549988"/>
        <n v="278.649994"/>
        <n v="278.670013"/>
        <n v="278.700012"/>
        <n v="278.829987"/>
        <n v="278.859985"/>
        <n v="279"/>
        <n v="279.200012"/>
        <n v="279.450012"/>
        <n v="280.01001"/>
        <n v="280.570007"/>
        <n v="280.630005"/>
        <n v="280.670013"/>
        <n v="280.76001"/>
        <n v="281.119995"/>
        <n v="281.470001"/>
        <n v="281.730011"/>
        <n v="281.940002"/>
        <n v="281.959991"/>
        <n v="282.859985"/>
        <n v="283.029999"/>
        <n v="283.369995"/>
        <n v="284.079987"/>
        <n v="284.299988"/>
        <n v="284.420013"/>
        <n v="285.209991"/>
        <n v="285.359985"/>
        <n v="285.429993"/>
        <n v="285.899994"/>
        <n v="285.970001"/>
        <n v="286"/>
        <n v="286.059998"/>
        <n v="286.089996"/>
        <n v="286.109985"/>
        <n v="286.410004"/>
        <n v="286.420013"/>
        <n v="287.209991"/>
        <n v="287.23999"/>
        <n v="287.529999"/>
        <n v="287.640015"/>
        <n v="287.829987"/>
        <n v="288.25"/>
        <n v="288.309998"/>
        <n v="288.369995"/>
        <n v="288.380005"/>
        <n v="288.649994"/>
        <n v="288.670013"/>
        <n v="288.76001"/>
        <n v="288.820007"/>
        <n v="288.899994"/>
        <n v="289.119995"/>
        <n v="289.290009"/>
        <n v="289.470001"/>
        <n v="289.690002"/>
        <n v="289.779999"/>
        <n v="290.029999"/>
        <n v="290.209991"/>
        <n v="290.320007"/>
        <n v="290.359985"/>
        <n v="290.519989"/>
        <n v="290.670013"/>
        <n v="290.820007"/>
        <n v="291.019989"/>
        <n v="291.049988"/>
        <n v="291.320007"/>
        <n v="291.410004"/>
        <n v="291.920013"/>
        <n v="292.589996"/>
        <n v="293.48999"/>
        <n v="293.589996"/>
        <n v="293.660004"/>
        <n v="294.070007"/>
        <n v="295.26001"/>
        <n v="295.609985"/>
        <n v="295.769989"/>
        <n v="295.869995"/>
        <n v="295.940002"/>
        <n v="296.940002"/>
        <n v="297"/>
        <n v="297.109985"/>
        <n v="297.160004"/>
        <n v="297.190002"/>
        <n v="297.25"/>
        <n v="297.269989"/>
        <n v="297.380005"/>
        <n v="297.410004"/>
        <n v="297.799988"/>
        <n v="297.950012"/>
        <n v="298.019989"/>
        <n v="298.140015"/>
        <n v="298.5"/>
        <n v="298.589996"/>
        <n v="298.829987"/>
        <n v="298.850006"/>
        <n v="298.929993"/>
        <n v="298.940002"/>
        <n v="299.200012"/>
        <n v="299.51001"/>
        <n v="299.609985"/>
        <n v="299.640015"/>
        <n v="299.859985"/>
        <n v="299.890015"/>
        <n v="300.179993"/>
        <n v="300.309998"/>
        <n v="300.679993"/>
        <n v="300.769989"/>
        <n v="300.820007"/>
        <n v="300.959991"/>
        <n v="301.519989"/>
        <n v="302.029999"/>
        <n v="302.079987"/>
        <n v="302.220001"/>
        <n v="302.369995"/>
        <n v="302.390015"/>
        <n v="302.549988"/>
        <n v="302.630005"/>
        <n v="303.200012"/>
        <n v="303.369995"/>
        <n v="303.630005"/>
        <n v="303.769989"/>
        <n v="303.920013"/>
        <n v="304.399994"/>
        <n v="304.679993"/>
        <n v="305.48999"/>
        <n v="305.579987"/>
        <n v="305.709991"/>
        <n v="306.320007"/>
        <n v="306.700012"/>
        <n v="306.799988"/>
        <n v="307.119995"/>
        <n v="307.170013"/>
        <n v="307.459991"/>
        <n v="307.470001"/>
        <n v="307.51001"/>
        <n v="307.579987"/>
        <n v="307.75"/>
        <n v="308.109985"/>
        <n v="308.119995"/>
        <n v="308.450012"/>
        <n v="308.820007"/>
        <n v="308.98999"/>
        <n v="309.160004"/>
        <n v="309.190002"/>
        <n v="309.200012"/>
        <n v="309.339996"/>
        <n v="309.470001"/>
        <n v="309.730011"/>
        <n v="309.880005"/>
        <n v="310.179993"/>
        <n v="310.290009"/>
        <n v="310.420013"/>
        <n v="310.579987"/>
        <n v="310.940002"/>
        <n v="311.75"/>
        <n v="311.869995"/>
        <n v="311.899994"/>
        <n v="311.970001"/>
        <n v="312.029999"/>
        <n v="312.089996"/>
        <n v="312.160004"/>
        <n v="312.429993"/>
        <n v="312.459991"/>
        <n v="312.649994"/>
        <n v="312.720001"/>
        <n v="313.130005"/>
        <n v="313.160004"/>
        <n v="313.279999"/>
        <n v="313.380005"/>
        <n v="313.48999"/>
        <n v="313.570007"/>
        <n v="314.070007"/>
        <n v="314.26001"/>
        <n v="314.570007"/>
        <n v="314.679993"/>
        <n v="315.019989"/>
        <n v="315.589996"/>
        <n v="316.420013"/>
        <n v="317.230011"/>
        <n v="317.23999"/>
        <n v="317.450012"/>
        <n v="317.920013"/>
        <n v="318.209991"/>
        <n v="318.589996"/>
        <n v="318.920013"/>
        <n v="319.839996"/>
        <n v="320.019989"/>
        <n v="321.019989"/>
        <n v="321.630005"/>
        <n v="321.670013"/>
        <n v="321.839996"/>
        <n v="322.109985"/>
        <n v="322.399994"/>
        <n v="324.230011"/>
        <n v="324.609985"/>
        <n v="326.290009"/>
        <n v="326.380005"/>
        <n v="331.420013"/>
        <m/>
      </sharedItems>
    </cacheField>
    <cacheField name="Close" numFmtId="0">
      <sharedItems containsString="0" containsBlank="1" containsNumber="1" minValue="29.93" maxValue="331.420013" count="6825">
        <n v="29.93"/>
        <n v="30.25"/>
        <n v="30.629999"/>
        <n v="31.360001"/>
        <n v="31.67"/>
        <n v="31.959999"/>
        <n v="32.5"/>
        <n v="32.599998"/>
        <n v="33.450001"/>
        <n v="33.889999"/>
        <n v="33.919998"/>
        <n v="34.049999"/>
        <n v="34.150002"/>
        <n v="34.209999"/>
        <n v="34.330002"/>
        <n v="34.34"/>
        <n v="34.43"/>
        <n v="34.490002"/>
        <n v="34.5"/>
        <n v="34.779999"/>
        <n v="35.09"/>
        <n v="35.57"/>
        <n v="35.669998"/>
        <n v="35.91"/>
        <n v="36.139999"/>
        <n v="36.169998"/>
        <n v="36.330002"/>
        <n v="36.540001"/>
        <n v="36.580002"/>
        <n v="36.68"/>
        <n v="36.77"/>
        <n v="36.93"/>
        <n v="36.970001"/>
        <n v="37.240002"/>
        <n v="37.259998"/>
        <n v="37.91"/>
        <n v="38.09"/>
        <n v="38.279999"/>
        <n v="38.639999"/>
        <n v="39.389999"/>
        <n v="39.57"/>
        <n v="39.939999"/>
        <n v="40.450001"/>
        <n v="40.529999"/>
        <n v="40.700001"/>
        <n v="40.709999"/>
        <n v="40.939999"/>
        <n v="41.18"/>
        <n v="41.34"/>
        <n v="41.419998"/>
        <n v="41.5"/>
        <n v="41.639999"/>
        <n v="41.799999"/>
        <n v="41.830002"/>
        <n v="41.900002"/>
        <n v="42.009998"/>
        <n v="42.02"/>
        <n v="42.029999"/>
        <n v="42.16"/>
        <n v="42.209999"/>
        <n v="42.259998"/>
        <n v="42.27"/>
        <n v="42.419998"/>
        <n v="42.619999"/>
        <n v="42.68"/>
        <n v="42.740002"/>
        <n v="42.830002"/>
        <n v="42.98"/>
        <n v="43.040001"/>
        <n v="43.09"/>
        <n v="43.16"/>
        <n v="43.240002"/>
        <n v="43.25"/>
        <n v="43.290001"/>
        <n v="43.330002"/>
        <n v="43.349998"/>
        <n v="43.360001"/>
        <n v="43.389999"/>
        <n v="43.400002"/>
        <n v="43.5"/>
        <n v="43.549999"/>
        <n v="43.610001"/>
        <n v="43.639999"/>
        <n v="43.740002"/>
        <n v="43.759998"/>
        <n v="43.790001"/>
        <n v="43.98"/>
        <n v="43.990002"/>
        <n v="44.049999"/>
        <n v="44.07"/>
        <n v="44.080002"/>
        <n v="44.09"/>
        <n v="44.099998"/>
        <n v="44.139999"/>
        <n v="44.189999"/>
        <n v="44.240002"/>
        <n v="44.27"/>
        <n v="44.299999"/>
        <n v="44.380001"/>
        <n v="44.41"/>
        <n v="44.43"/>
        <n v="44.599998"/>
        <n v="44.610001"/>
        <n v="44.639999"/>
        <n v="44.66"/>
        <n v="44.75"/>
        <n v="44.779999"/>
        <n v="44.959999"/>
        <n v="45.080002"/>
        <n v="45.09"/>
        <n v="45.16"/>
        <n v="45.209999"/>
        <n v="45.240002"/>
        <n v="45.259998"/>
        <n v="45.299999"/>
        <n v="45.32"/>
        <n v="45.380001"/>
        <n v="45.450001"/>
        <n v="45.459999"/>
        <n v="45.470001"/>
        <n v="45.77"/>
        <n v="45.91"/>
        <n v="46.02"/>
        <n v="46.189999"/>
        <n v="46.200001"/>
        <n v="46.259998"/>
        <n v="46.330002"/>
        <n v="46.669998"/>
        <n v="46.740002"/>
        <n v="46.869999"/>
        <n v="46.950001"/>
        <n v="46.970001"/>
        <n v="46.98"/>
        <n v="47.009998"/>
        <n v="47.049999"/>
        <n v="47.07"/>
        <n v="47.09"/>
        <n v="47.169998"/>
        <n v="47.23"/>
        <n v="47.349998"/>
        <n v="47.43"/>
        <n v="47.580002"/>
        <n v="47.66"/>
        <n v="47.720001"/>
        <n v="47.82"/>
        <n v="48"/>
        <n v="48.060001"/>
        <n v="48.09"/>
        <n v="48.130001"/>
        <n v="48.139999"/>
        <n v="48.18"/>
        <n v="48.23"/>
        <n v="48.240002"/>
        <n v="48.27"/>
        <n v="48.32"/>
        <n v="48.349998"/>
        <n v="48.360001"/>
        <n v="48.380001"/>
        <n v="48.41"/>
        <n v="48.450001"/>
        <n v="48.57"/>
        <n v="48.639999"/>
        <n v="48.66"/>
        <n v="48.689999"/>
        <n v="48.720001"/>
        <n v="48.77"/>
        <n v="48.790001"/>
        <n v="48.799999"/>
        <n v="48.810001"/>
        <n v="48.84"/>
        <n v="48.880001"/>
        <n v="48.889999"/>
        <n v="48.91"/>
        <n v="48.939999"/>
        <n v="48.950001"/>
        <n v="48.959999"/>
        <n v="48.970001"/>
        <n v="49.009998"/>
        <n v="49.02"/>
        <n v="49.049999"/>
        <n v="49.07"/>
        <n v="49.099998"/>
        <n v="49.119999"/>
        <n v="49.130001"/>
        <n v="49.139999"/>
        <n v="49.169998"/>
        <n v="49.18"/>
        <n v="49.200001"/>
        <n v="49.220001"/>
        <n v="49.25"/>
        <n v="49.290001"/>
        <n v="49.299999"/>
        <n v="49.310001"/>
        <n v="49.330002"/>
        <n v="49.380001"/>
        <n v="49.41"/>
        <n v="49.459999"/>
        <n v="49.52"/>
        <n v="49.529999"/>
        <n v="49.540001"/>
        <n v="49.560001"/>
        <n v="49.57"/>
        <n v="49.580002"/>
        <n v="49.610001"/>
        <n v="49.73"/>
        <n v="49.740002"/>
        <n v="49.75"/>
        <n v="49.799999"/>
        <n v="49.810001"/>
        <n v="49.82"/>
        <n v="49.84"/>
        <n v="49.860001"/>
        <n v="49.889999"/>
        <n v="49.900002"/>
        <n v="49.950001"/>
        <n v="49.959999"/>
        <n v="49.990002"/>
        <n v="50"/>
        <n v="50.02"/>
        <n v="50.049999"/>
        <n v="50.110001"/>
        <n v="50.119999"/>
        <n v="50.139999"/>
        <n v="50.150002"/>
        <n v="50.169998"/>
        <n v="50.18"/>
        <n v="50.290001"/>
        <n v="50.299999"/>
        <n v="50.34"/>
        <n v="50.349998"/>
        <n v="50.389999"/>
        <n v="50.400002"/>
        <n v="50.43"/>
        <n v="50.439999"/>
        <n v="50.459999"/>
        <n v="50.490002"/>
        <n v="50.5"/>
        <n v="50.509998"/>
        <n v="50.540001"/>
        <n v="50.59"/>
        <n v="50.740002"/>
        <n v="50.75"/>
        <n v="50.759998"/>
        <n v="50.77"/>
        <n v="50.799999"/>
        <n v="50.82"/>
        <n v="50.860001"/>
        <n v="50.869999"/>
        <n v="50.880001"/>
        <n v="50.91"/>
        <n v="50.93"/>
        <n v="50.939999"/>
        <n v="50.950001"/>
        <n v="50.959999"/>
        <n v="51.009998"/>
        <n v="51.029999"/>
        <n v="51.049999"/>
        <n v="51.099998"/>
        <n v="51.130001"/>
        <n v="51.16"/>
        <n v="51.18"/>
        <n v="51.290001"/>
        <n v="51.299999"/>
        <n v="51.310001"/>
        <n v="51.32"/>
        <n v="51.349998"/>
        <n v="51.360001"/>
        <n v="51.369999"/>
        <n v="51.380001"/>
        <n v="51.389999"/>
        <n v="51.400002"/>
        <n v="51.41"/>
        <n v="51.419998"/>
        <n v="51.439999"/>
        <n v="51.459999"/>
        <n v="51.470001"/>
        <n v="51.48"/>
        <n v="51.490002"/>
        <n v="51.5"/>
        <n v="51.52"/>
        <n v="51.529999"/>
        <n v="51.540001"/>
        <n v="51.549999"/>
        <n v="51.580002"/>
        <n v="51.599998"/>
        <n v="51.619999"/>
        <n v="51.630001"/>
        <n v="51.639999"/>
        <n v="51.650002"/>
        <n v="51.66"/>
        <n v="51.669998"/>
        <n v="51.68"/>
        <n v="51.709999"/>
        <n v="51.720001"/>
        <n v="51.73"/>
        <n v="51.740002"/>
        <n v="51.75"/>
        <n v="51.77"/>
        <n v="51.779999"/>
        <n v="51.790001"/>
        <n v="51.799999"/>
        <n v="51.810001"/>
        <n v="51.82"/>
        <n v="51.849998"/>
        <n v="51.889999"/>
        <n v="51.900002"/>
        <n v="51.91"/>
        <n v="51.939999"/>
        <n v="51.950001"/>
        <n v="51.959999"/>
        <n v="51.98"/>
        <n v="52.009998"/>
        <n v="52.029999"/>
        <n v="52.049999"/>
        <n v="52.060001"/>
        <n v="52.07"/>
        <n v="52.080002"/>
        <n v="52.130001"/>
        <n v="52.139999"/>
        <n v="52.150002"/>
        <n v="52.16"/>
        <n v="52.189999"/>
        <n v="52.209999"/>
        <n v="52.25"/>
        <n v="52.290001"/>
        <n v="52.349998"/>
        <n v="52.360001"/>
        <n v="52.369999"/>
        <n v="52.380001"/>
        <n v="52.450001"/>
        <n v="52.459999"/>
        <n v="52.470001"/>
        <n v="52.509998"/>
        <n v="52.52"/>
        <n v="52.529999"/>
        <n v="52.59"/>
        <n v="52.599998"/>
        <n v="52.619999"/>
        <n v="52.630001"/>
        <n v="52.639999"/>
        <n v="52.650002"/>
        <n v="52.669998"/>
        <n v="52.68"/>
        <n v="52.689999"/>
        <n v="52.700001"/>
        <n v="52.709999"/>
        <n v="52.720001"/>
        <n v="52.75"/>
        <n v="52.759998"/>
        <n v="52.77"/>
        <n v="52.779999"/>
        <n v="52.810001"/>
        <n v="52.84"/>
        <n v="52.849998"/>
        <n v="52.860001"/>
        <n v="52.919998"/>
        <n v="52.93"/>
        <n v="52.98"/>
        <n v="52.990002"/>
        <n v="53.009998"/>
        <n v="53.02"/>
        <n v="53.040001"/>
        <n v="53.169998"/>
        <n v="53.200001"/>
        <n v="53.209999"/>
        <n v="53.220001"/>
        <n v="53.25"/>
        <n v="53.27"/>
        <n v="53.290001"/>
        <n v="53.330002"/>
        <n v="53.380001"/>
        <n v="53.41"/>
        <n v="53.419998"/>
        <n v="53.43"/>
        <n v="53.439999"/>
        <n v="53.450001"/>
        <n v="53.459999"/>
        <n v="53.490002"/>
        <n v="53.52"/>
        <n v="53.549999"/>
        <n v="53.560001"/>
        <n v="53.73"/>
        <n v="53.830002"/>
        <n v="53.849998"/>
        <n v="53.880001"/>
        <n v="53.889999"/>
        <n v="53.91"/>
        <n v="53.939999"/>
        <n v="53.990002"/>
        <n v="54"/>
        <n v="54.009998"/>
        <n v="54.029999"/>
        <n v="54.040001"/>
        <n v="54.049999"/>
        <n v="54.060001"/>
        <n v="54.07"/>
        <n v="54.139999"/>
        <n v="54.169998"/>
        <n v="54.18"/>
        <n v="54.189999"/>
        <n v="54.240002"/>
        <n v="54.32"/>
        <n v="54.330002"/>
        <n v="54.360001"/>
        <n v="54.369999"/>
        <n v="54.400002"/>
        <n v="54.439999"/>
        <n v="54.450001"/>
        <n v="54.470001"/>
        <n v="54.48"/>
        <n v="54.549999"/>
        <n v="54.57"/>
        <n v="54.580002"/>
        <n v="54.610001"/>
        <n v="54.639999"/>
        <n v="54.669998"/>
        <n v="54.790001"/>
        <n v="54.810001"/>
        <n v="54.82"/>
        <n v="54.91"/>
        <n v="54.919998"/>
        <n v="54.939999"/>
        <n v="54.950001"/>
        <n v="54.970001"/>
        <n v="55"/>
        <n v="55.040001"/>
        <n v="55.049999"/>
        <n v="55.060001"/>
        <n v="55.07"/>
        <n v="55.09"/>
        <n v="55.099998"/>
        <n v="55.110001"/>
        <n v="55.119999"/>
        <n v="55.130001"/>
        <n v="55.150002"/>
        <n v="55.18"/>
        <n v="55.209999"/>
        <n v="55.220001"/>
        <n v="55.23"/>
        <n v="55.27"/>
        <n v="55.290001"/>
        <n v="55.32"/>
        <n v="55.330002"/>
        <n v="55.34"/>
        <n v="55.349998"/>
        <n v="55.389999"/>
        <n v="55.400002"/>
        <n v="55.43"/>
        <n v="55.459999"/>
        <n v="55.48"/>
        <n v="55.490002"/>
        <n v="55.5"/>
        <n v="55.549999"/>
        <n v="55.57"/>
        <n v="55.580002"/>
        <n v="55.59"/>
        <n v="55.599998"/>
        <n v="55.610001"/>
        <n v="55.639999"/>
        <n v="55.68"/>
        <n v="55.689999"/>
        <n v="55.73"/>
        <n v="55.759998"/>
        <n v="55.799999"/>
        <n v="55.810001"/>
        <n v="55.82"/>
        <n v="55.84"/>
        <n v="55.849998"/>
        <n v="55.860001"/>
        <n v="55.889999"/>
        <n v="55.93"/>
        <n v="55.970001"/>
        <n v="55.990002"/>
        <n v="56"/>
        <n v="56.009998"/>
        <n v="56.029999"/>
        <n v="56.07"/>
        <n v="56.09"/>
        <n v="56.130001"/>
        <n v="56.139999"/>
        <n v="56.16"/>
        <n v="56.200001"/>
        <n v="56.220001"/>
        <n v="56.23"/>
        <n v="56.259998"/>
        <n v="56.27"/>
        <n v="56.279999"/>
        <n v="56.290001"/>
        <n v="56.310001"/>
        <n v="56.34"/>
        <n v="56.349998"/>
        <n v="56.41"/>
        <n v="56.419998"/>
        <n v="56.43"/>
        <n v="56.450001"/>
        <n v="56.48"/>
        <n v="56.5"/>
        <n v="56.509998"/>
        <n v="56.52"/>
        <n v="56.529999"/>
        <n v="56.549999"/>
        <n v="56.57"/>
        <n v="56.580002"/>
        <n v="56.59"/>
        <n v="56.669998"/>
        <n v="56.68"/>
        <n v="56.689999"/>
        <n v="56.700001"/>
        <n v="56.709999"/>
        <n v="56.720001"/>
        <n v="56.740002"/>
        <n v="56.75"/>
        <n v="56.759998"/>
        <n v="56.77"/>
        <n v="56.82"/>
        <n v="56.860001"/>
        <n v="56.869999"/>
        <n v="56.91"/>
        <n v="56.919998"/>
        <n v="56.93"/>
        <n v="56.950001"/>
        <n v="56.959999"/>
        <n v="56.98"/>
        <n v="56.990002"/>
        <n v="57.009998"/>
        <n v="57.060001"/>
        <n v="57.07"/>
        <n v="57.080002"/>
        <n v="57.150002"/>
        <n v="57.16"/>
        <n v="57.169998"/>
        <n v="57.220001"/>
        <n v="57.240002"/>
        <n v="57.369999"/>
        <n v="57.419998"/>
        <n v="57.43"/>
        <n v="57.470001"/>
        <n v="57.5"/>
        <n v="57.509998"/>
        <n v="57.529999"/>
        <n v="57.580002"/>
        <n v="57.639999"/>
        <n v="57.68"/>
        <n v="57.689999"/>
        <n v="57.73"/>
        <n v="57.790001"/>
        <n v="57.799999"/>
        <n v="57.830002"/>
        <n v="57.849998"/>
        <n v="57.860001"/>
        <n v="57.880001"/>
        <n v="57.919998"/>
        <n v="57.939999"/>
        <n v="57.970001"/>
        <n v="57.990002"/>
        <n v="58.080002"/>
        <n v="58.09"/>
        <n v="58.099998"/>
        <n v="58.110001"/>
        <n v="58.119999"/>
        <n v="58.150002"/>
        <n v="58.18"/>
        <n v="58.259998"/>
        <n v="58.27"/>
        <n v="58.279999"/>
        <n v="58.299999"/>
        <n v="58.310001"/>
        <n v="58.34"/>
        <n v="58.369999"/>
        <n v="58.389999"/>
        <n v="58.400002"/>
        <n v="58.439999"/>
        <n v="58.450001"/>
        <n v="58.459999"/>
        <n v="58.549999"/>
        <n v="58.560001"/>
        <n v="58.619999"/>
        <n v="58.630001"/>
        <n v="58.639999"/>
        <n v="58.68"/>
        <n v="58.700001"/>
        <n v="58.790001"/>
        <n v="58.799999"/>
        <n v="58.830002"/>
        <n v="58.860001"/>
        <n v="58.91"/>
        <n v="58.970001"/>
        <n v="59"/>
        <n v="59.02"/>
        <n v="59.080002"/>
        <n v="59.099998"/>
        <n v="59.130001"/>
        <n v="59.240002"/>
        <n v="59.25"/>
        <n v="59.27"/>
        <n v="59.32"/>
        <n v="59.330002"/>
        <n v="59.400002"/>
        <n v="59.439999"/>
        <n v="59.48"/>
        <n v="59.509998"/>
        <n v="59.560001"/>
        <n v="59.580002"/>
        <n v="59.630001"/>
        <n v="59.639999"/>
        <n v="59.650002"/>
        <n v="59.740002"/>
        <n v="59.779999"/>
        <n v="59.830002"/>
        <n v="59.849998"/>
        <n v="59.860001"/>
        <n v="59.91"/>
        <n v="59.950001"/>
        <n v="59.98"/>
        <n v="60.02"/>
        <n v="60.029999"/>
        <n v="60.07"/>
        <n v="60.09"/>
        <n v="60.110001"/>
        <n v="60.16"/>
        <n v="60.169998"/>
        <n v="60.220001"/>
        <n v="60.23"/>
        <n v="60.25"/>
        <n v="60.27"/>
        <n v="60.299999"/>
        <n v="60.330002"/>
        <n v="60.349998"/>
        <n v="60.459999"/>
        <n v="60.470001"/>
        <n v="60.490002"/>
        <n v="60.509998"/>
        <n v="60.549999"/>
        <n v="60.619999"/>
        <n v="60.630001"/>
        <n v="60.639999"/>
        <n v="60.709999"/>
        <n v="60.73"/>
        <n v="60.740002"/>
        <n v="60.75"/>
        <n v="60.77"/>
        <n v="60.82"/>
        <n v="60.830002"/>
        <n v="60.84"/>
        <n v="60.91"/>
        <n v="60.939999"/>
        <n v="60.98"/>
        <n v="61.009998"/>
        <n v="61.029999"/>
        <n v="61.049999"/>
        <n v="61.18"/>
        <n v="61.220001"/>
        <n v="61.310001"/>
        <n v="61.330002"/>
        <n v="61.369999"/>
        <n v="61.389999"/>
        <n v="61.419998"/>
        <n v="61.5"/>
        <n v="61.560001"/>
        <n v="61.599998"/>
        <n v="61.630001"/>
        <n v="61.68"/>
        <n v="61.709999"/>
        <n v="61.75"/>
        <n v="61.799999"/>
        <n v="61.82"/>
        <n v="61.849998"/>
        <n v="61.869999"/>
        <n v="61.919998"/>
        <n v="61.93"/>
        <n v="61.939999"/>
        <n v="61.959999"/>
        <n v="62.02"/>
        <n v="62.049999"/>
        <n v="62.060001"/>
        <n v="62.09"/>
        <n v="62.099998"/>
        <n v="62.110001"/>
        <n v="62.130001"/>
        <n v="62.18"/>
        <n v="62.200001"/>
        <n v="62.240002"/>
        <n v="62.259998"/>
        <n v="62.32"/>
        <n v="62.349998"/>
        <n v="62.380001"/>
        <n v="62.43"/>
        <n v="62.439999"/>
        <n v="62.450001"/>
        <n v="62.459999"/>
        <n v="62.529999"/>
        <n v="62.560001"/>
        <n v="62.580002"/>
        <n v="62.599998"/>
        <n v="62.610001"/>
        <n v="62.630001"/>
        <n v="62.66"/>
        <n v="62.68"/>
        <n v="62.709999"/>
        <n v="62.720001"/>
        <n v="62.73"/>
        <n v="62.740002"/>
        <n v="62.759998"/>
        <n v="62.779999"/>
        <n v="62.799999"/>
        <n v="62.810001"/>
        <n v="62.830002"/>
        <n v="62.880001"/>
        <n v="62.93"/>
        <n v="62.950001"/>
        <n v="62.970001"/>
        <n v="62.990002"/>
        <n v="63.09"/>
        <n v="63.099998"/>
        <n v="63.119999"/>
        <n v="63.150002"/>
        <n v="63.18"/>
        <n v="63.209999"/>
        <n v="63.27"/>
        <n v="63.299999"/>
        <n v="63.310001"/>
        <n v="63.34"/>
        <n v="63.439999"/>
        <n v="63.470001"/>
        <n v="63.490002"/>
        <n v="63.509998"/>
        <n v="63.549999"/>
        <n v="63.610001"/>
        <n v="63.630001"/>
        <n v="63.66"/>
        <n v="63.669998"/>
        <n v="63.700001"/>
        <n v="63.709999"/>
        <n v="63.799999"/>
        <n v="63.810001"/>
        <n v="63.880001"/>
        <n v="63.959999"/>
        <n v="63.970001"/>
        <n v="64.040001"/>
        <n v="64.230003"/>
        <n v="64.260002"/>
        <n v="64.290001"/>
        <n v="64.330002"/>
        <n v="64.339996"/>
        <n v="64.410004"/>
        <n v="64.440002"/>
        <n v="64.5"/>
        <n v="64.510002"/>
        <n v="64.529999"/>
        <n v="64.57"/>
        <n v="64.599998"/>
        <n v="64.610001"/>
        <n v="64.620003"/>
        <n v="64.690002"/>
        <n v="64.699997"/>
        <n v="64.709999"/>
        <n v="64.720001"/>
        <n v="64.730003"/>
        <n v="64.739998"/>
        <n v="64.760002"/>
        <n v="64.790001"/>
        <n v="64.830002"/>
        <n v="64.839996"/>
        <n v="64.849998"/>
        <n v="64.860001"/>
        <n v="64.910004"/>
        <n v="64.949997"/>
        <n v="65.010002"/>
        <n v="65.040001"/>
        <n v="65.050003"/>
        <n v="65.110001"/>
        <n v="65.139999"/>
        <n v="65.190002"/>
        <n v="65.199997"/>
        <n v="65.220001"/>
        <n v="65.230003"/>
        <n v="65.300003"/>
        <n v="65.349998"/>
        <n v="65.360001"/>
        <n v="65.370003"/>
        <n v="65.449997"/>
        <n v="65.480003"/>
        <n v="65.529999"/>
        <n v="65.559998"/>
        <n v="65.599998"/>
        <n v="65.639999"/>
        <n v="65.660004"/>
        <n v="65.68"/>
        <n v="65.709999"/>
        <n v="65.720001"/>
        <n v="65.790001"/>
        <n v="65.809998"/>
        <n v="65.839996"/>
        <n v="65.849998"/>
        <n v="65.870003"/>
        <n v="65.959999"/>
        <n v="65.970001"/>
        <n v="66"/>
        <n v="66.120003"/>
        <n v="66.150002"/>
        <n v="66.169998"/>
        <n v="66.220001"/>
        <n v="66.239998"/>
        <n v="66.360001"/>
        <n v="66.400002"/>
        <n v="66.489998"/>
        <n v="66.5"/>
        <n v="66.519997"/>
        <n v="66.529999"/>
        <n v="66.540001"/>
        <n v="66.610001"/>
        <n v="66.639999"/>
        <n v="66.669998"/>
        <n v="66.690002"/>
        <n v="66.779999"/>
        <n v="66.830002"/>
        <n v="66.870003"/>
        <n v="66.889999"/>
        <n v="66.910004"/>
        <n v="66.940002"/>
        <n v="66.959999"/>
        <n v="66.989998"/>
        <n v="67.019997"/>
        <n v="67.110001"/>
        <n v="67.139999"/>
        <n v="67.150002"/>
        <n v="67.160004"/>
        <n v="67.18"/>
        <n v="67.239998"/>
        <n v="67.269997"/>
        <n v="67.279999"/>
        <n v="67.300003"/>
        <n v="67.309998"/>
        <n v="67.330002"/>
        <n v="67.370003"/>
        <n v="67.419998"/>
        <n v="67.510002"/>
        <n v="67.529999"/>
        <n v="67.550003"/>
        <n v="67.559998"/>
        <n v="67.580002"/>
        <n v="67.620003"/>
        <n v="67.650002"/>
        <n v="67.68"/>
        <n v="67.75"/>
        <n v="67.790001"/>
        <n v="67.800003"/>
        <n v="67.830002"/>
        <n v="67.860001"/>
        <n v="67.910004"/>
        <n v="67.93"/>
        <n v="67.970001"/>
        <n v="67.989998"/>
        <n v="68"/>
        <n v="68.010002"/>
        <n v="68.029999"/>
        <n v="68.040001"/>
        <n v="68.07"/>
        <n v="68.099998"/>
        <n v="68.110001"/>
        <n v="68.120003"/>
        <n v="68.139999"/>
        <n v="68.160004"/>
        <n v="68.25"/>
        <n v="68.260002"/>
        <n v="68.269997"/>
        <n v="68.279999"/>
        <n v="68.440002"/>
        <n v="68.480003"/>
        <n v="68.529999"/>
        <n v="68.559998"/>
        <n v="68.57"/>
        <n v="68.589996"/>
        <n v="68.650002"/>
        <n v="68.660004"/>
        <n v="68.699997"/>
        <n v="68.730003"/>
        <n v="68.82"/>
        <n v="68.849998"/>
        <n v="68.919998"/>
        <n v="68.959999"/>
        <n v="69"/>
        <n v="69.010002"/>
        <n v="69.150002"/>
        <n v="69.190002"/>
        <n v="69.209999"/>
        <n v="69.220001"/>
        <n v="69.360001"/>
        <n v="69.419998"/>
        <n v="69.440002"/>
        <n v="69.449997"/>
        <n v="69.459999"/>
        <n v="69.540001"/>
        <n v="69.559998"/>
        <n v="69.580002"/>
        <n v="69.620003"/>
        <n v="69.639999"/>
        <n v="69.669998"/>
        <n v="69.68"/>
        <n v="69.720001"/>
        <n v="69.739998"/>
        <n v="69.790001"/>
        <n v="69.839996"/>
        <n v="69.849998"/>
        <n v="69.870003"/>
        <n v="69.93"/>
        <n v="69.940002"/>
        <n v="69.989998"/>
        <n v="70.010002"/>
        <n v="70.029999"/>
        <n v="70.040001"/>
        <n v="70.050003"/>
        <n v="70.059998"/>
        <n v="70.07"/>
        <n v="70.080002"/>
        <n v="70.099998"/>
        <n v="70.150002"/>
        <n v="70.160004"/>
        <n v="70.169998"/>
        <n v="70.18"/>
        <n v="70.199997"/>
        <n v="70.209999"/>
        <n v="70.25"/>
        <n v="70.279999"/>
        <n v="70.290001"/>
        <n v="70.309998"/>
        <n v="70.330002"/>
        <n v="70.370003"/>
        <n v="70.379997"/>
        <n v="70.400002"/>
        <n v="70.410004"/>
        <n v="70.480003"/>
        <n v="70.489998"/>
        <n v="70.550003"/>
        <n v="70.57"/>
        <n v="70.599998"/>
        <n v="70.610001"/>
        <n v="70.639999"/>
        <n v="70.660004"/>
        <n v="70.68"/>
        <n v="70.699997"/>
        <n v="70.720001"/>
        <n v="70.739998"/>
        <n v="70.769997"/>
        <n v="70.809998"/>
        <n v="70.82"/>
        <n v="70.839996"/>
        <n v="70.849998"/>
        <n v="70.870003"/>
        <n v="70.889999"/>
        <n v="70.949997"/>
        <n v="71.010002"/>
        <n v="71.040001"/>
        <n v="71.080002"/>
        <n v="71.089996"/>
        <n v="71.099998"/>
        <n v="71.129997"/>
        <n v="71.199997"/>
        <n v="71.220001"/>
        <n v="71.230003"/>
        <n v="71.279999"/>
        <n v="71.300003"/>
        <n v="71.309998"/>
        <n v="71.32"/>
        <n v="71.389999"/>
        <n v="71.400002"/>
        <n v="71.419998"/>
        <n v="71.449997"/>
        <n v="71.470001"/>
        <n v="71.480003"/>
        <n v="71.489998"/>
        <n v="71.559998"/>
        <n v="71.580002"/>
        <n v="71.730003"/>
        <n v="71.739998"/>
        <n v="71.75"/>
        <n v="71.779999"/>
        <n v="71.809998"/>
        <n v="71.830002"/>
        <n v="72"/>
        <n v="72.080002"/>
        <n v="72.089996"/>
        <n v="72.110001"/>
        <n v="72.190002"/>
        <n v="72.209999"/>
        <n v="72.220001"/>
        <n v="72.230003"/>
        <n v="72.25"/>
        <n v="72.290001"/>
        <n v="72.330002"/>
        <n v="72.349998"/>
        <n v="72.360001"/>
        <n v="72.379997"/>
        <n v="72.43"/>
        <n v="72.470001"/>
        <n v="72.489998"/>
        <n v="72.5"/>
        <n v="72.510002"/>
        <n v="72.529999"/>
        <n v="72.550003"/>
        <n v="72.580002"/>
        <n v="72.589996"/>
        <n v="72.620003"/>
        <n v="72.650002"/>
        <n v="72.68"/>
        <n v="72.720001"/>
        <n v="72.730003"/>
        <n v="72.739998"/>
        <n v="72.800003"/>
        <n v="72.82"/>
        <n v="72.839996"/>
        <n v="72.860001"/>
        <n v="72.879997"/>
        <n v="72.900002"/>
        <n v="72.940002"/>
        <n v="73.019997"/>
        <n v="73.099998"/>
        <n v="73.139999"/>
        <n v="73.160004"/>
        <n v="73.209999"/>
        <n v="73.230003"/>
        <n v="73.239998"/>
        <n v="73.389999"/>
        <n v="73.410004"/>
        <n v="73.419998"/>
        <n v="73.43"/>
        <n v="73.440002"/>
        <n v="73.449997"/>
        <n v="73.459999"/>
        <n v="73.470001"/>
        <n v="73.489998"/>
        <n v="73.529999"/>
        <n v="73.550003"/>
        <n v="73.57"/>
        <n v="73.580002"/>
        <n v="73.589996"/>
        <n v="73.620003"/>
        <n v="73.639999"/>
        <n v="73.650002"/>
        <n v="73.660004"/>
        <n v="73.68"/>
        <n v="73.690002"/>
        <n v="73.739998"/>
        <n v="73.75"/>
        <n v="73.760002"/>
        <n v="73.790001"/>
        <n v="73.800003"/>
        <n v="73.809998"/>
        <n v="73.82"/>
        <n v="73.830002"/>
        <n v="73.860001"/>
        <n v="73.879997"/>
        <n v="73.900002"/>
        <n v="73.919998"/>
        <n v="73.940002"/>
        <n v="74"/>
        <n v="74.019997"/>
        <n v="74.07"/>
        <n v="74.089996"/>
        <n v="74.110001"/>
        <n v="74.120003"/>
        <n v="74.129997"/>
        <n v="74.160004"/>
        <n v="74.169998"/>
        <n v="74.18"/>
        <n v="74.209999"/>
        <n v="74.220001"/>
        <n v="74.25"/>
        <n v="74.269997"/>
        <n v="74.290001"/>
        <n v="74.32"/>
        <n v="74.360001"/>
        <n v="74.379997"/>
        <n v="74.389999"/>
        <n v="74.400002"/>
        <n v="74.480003"/>
        <n v="74.550003"/>
        <n v="74.559998"/>
        <n v="74.57"/>
        <n v="74.589996"/>
        <n v="74.610001"/>
        <n v="74.639999"/>
        <n v="74.669998"/>
        <n v="74.68"/>
        <n v="74.690002"/>
        <n v="74.699997"/>
        <n v="74.709999"/>
        <n v="74.739998"/>
        <n v="74.75"/>
        <n v="74.769997"/>
        <n v="74.82"/>
        <n v="74.839996"/>
        <n v="74.849998"/>
        <n v="74.860001"/>
        <n v="74.879997"/>
        <n v="74.910004"/>
        <n v="74.949997"/>
        <n v="74.989998"/>
        <n v="75"/>
        <n v="75.019997"/>
        <n v="75.029999"/>
        <n v="75.099998"/>
        <n v="75.110001"/>
        <n v="75.120003"/>
        <n v="75.139999"/>
        <n v="75.169998"/>
        <n v="75.190002"/>
        <n v="75.199997"/>
        <n v="75.220001"/>
        <n v="75.260002"/>
        <n v="75.269997"/>
        <n v="75.290001"/>
        <n v="75.309998"/>
        <n v="75.32"/>
        <n v="75.330002"/>
        <n v="75.339996"/>
        <n v="75.349998"/>
        <n v="75.389999"/>
        <n v="75.43"/>
        <n v="75.449997"/>
        <n v="75.470001"/>
        <n v="75.5"/>
        <n v="75.550003"/>
        <n v="75.559998"/>
        <n v="75.580002"/>
        <n v="75.589996"/>
        <n v="75.610001"/>
        <n v="75.660004"/>
        <n v="75.669998"/>
        <n v="75.699997"/>
        <n v="75.779999"/>
        <n v="75.790001"/>
        <n v="75.82"/>
        <n v="75.830002"/>
        <n v="75.839996"/>
        <n v="75.849998"/>
        <n v="75.860001"/>
        <n v="75.879997"/>
        <n v="75.889999"/>
        <n v="75.940002"/>
        <n v="75.949997"/>
        <n v="75.970001"/>
        <n v="76"/>
        <n v="76.019997"/>
        <n v="76.029999"/>
        <n v="76.040001"/>
        <n v="76.050003"/>
        <n v="76.059998"/>
        <n v="76.080002"/>
        <n v="76.089996"/>
        <n v="76.099998"/>
        <n v="76.139999"/>
        <n v="76.160004"/>
        <n v="76.169998"/>
        <n v="76.18"/>
        <n v="76.239998"/>
        <n v="76.260002"/>
        <n v="76.290001"/>
        <n v="76.300003"/>
        <n v="76.309998"/>
        <n v="76.32"/>
        <n v="76.339996"/>
        <n v="76.360001"/>
        <n v="76.370003"/>
        <n v="76.43"/>
        <n v="76.440002"/>
        <n v="76.459999"/>
        <n v="76.5"/>
        <n v="76.559998"/>
        <n v="76.57"/>
        <n v="76.589996"/>
        <n v="76.610001"/>
        <n v="76.620003"/>
        <n v="76.629997"/>
        <n v="76.639999"/>
        <n v="76.650002"/>
        <n v="76.660004"/>
        <n v="76.68"/>
        <n v="76.690002"/>
        <n v="76.709999"/>
        <n v="76.730003"/>
        <n v="76.75"/>
        <n v="76.760002"/>
        <n v="76.800003"/>
        <n v="76.809998"/>
        <n v="76.82"/>
        <n v="76.839996"/>
        <n v="76.879997"/>
        <n v="76.93"/>
        <n v="76.959999"/>
        <n v="76.970001"/>
        <n v="76.980003"/>
        <n v="76.989998"/>
        <n v="77.050003"/>
        <n v="77.07"/>
        <n v="77.080002"/>
        <n v="77.089996"/>
        <n v="77.110001"/>
        <n v="77.120003"/>
        <n v="77.150002"/>
        <n v="77.160004"/>
        <n v="77.169998"/>
        <n v="77.18"/>
        <n v="77.190002"/>
        <n v="77.239998"/>
        <n v="77.269997"/>
        <n v="77.290001"/>
        <n v="77.32"/>
        <n v="77.330002"/>
        <n v="77.339996"/>
        <n v="77.379997"/>
        <n v="77.410004"/>
        <n v="77.419998"/>
        <n v="77.440002"/>
        <n v="77.449997"/>
        <n v="77.470001"/>
        <n v="77.480003"/>
        <n v="77.519997"/>
        <n v="77.529999"/>
        <n v="77.540001"/>
        <n v="77.550003"/>
        <n v="77.559998"/>
        <n v="77.57"/>
        <n v="77.599998"/>
        <n v="77.629997"/>
        <n v="77.660004"/>
        <n v="77.669998"/>
        <n v="77.709999"/>
        <n v="77.730003"/>
        <n v="77.75"/>
        <n v="77.779999"/>
        <n v="77.790001"/>
        <n v="77.830002"/>
        <n v="77.839996"/>
        <n v="77.849998"/>
        <n v="77.860001"/>
        <n v="77.879997"/>
        <n v="77.889999"/>
        <n v="77.910004"/>
        <n v="77.919998"/>
        <n v="77.940002"/>
        <n v="77.959999"/>
        <n v="77.970001"/>
        <n v="77.980003"/>
        <n v="77.989998"/>
        <n v="78"/>
        <n v="78.010002"/>
        <n v="78.019997"/>
        <n v="78.029999"/>
        <n v="78.040001"/>
        <n v="78.110001"/>
        <n v="78.139999"/>
        <n v="78.150002"/>
        <n v="78.160004"/>
        <n v="78.18"/>
        <n v="78.190002"/>
        <n v="78.199997"/>
        <n v="78.209999"/>
        <n v="78.230003"/>
        <n v="78.260002"/>
        <n v="78.269997"/>
        <n v="78.279999"/>
        <n v="78.290001"/>
        <n v="78.300003"/>
        <n v="78.330002"/>
        <n v="78.339996"/>
        <n v="78.349998"/>
        <n v="78.360001"/>
        <n v="78.370003"/>
        <n v="78.400002"/>
        <n v="78.410004"/>
        <n v="78.419998"/>
        <n v="78.440002"/>
        <n v="78.470001"/>
        <n v="78.5"/>
        <n v="78.510002"/>
        <n v="78.529999"/>
        <n v="78.550003"/>
        <n v="78.559998"/>
        <n v="78.57"/>
        <n v="78.580002"/>
        <n v="78.589996"/>
        <n v="78.599998"/>
        <n v="78.610001"/>
        <n v="78.620003"/>
        <n v="78.639999"/>
        <n v="78.660004"/>
        <n v="78.68"/>
        <n v="78.699997"/>
        <n v="78.760002"/>
        <n v="78.790001"/>
        <n v="78.800003"/>
        <n v="78.830002"/>
        <n v="78.879997"/>
        <n v="78.889999"/>
        <n v="78.900002"/>
        <n v="78.919998"/>
        <n v="78.93"/>
        <n v="78.940002"/>
        <n v="78.989998"/>
        <n v="79.010002"/>
        <n v="79.019997"/>
        <n v="79.029999"/>
        <n v="79.050003"/>
        <n v="79.07"/>
        <n v="79.089996"/>
        <n v="79.110001"/>
        <n v="79.150002"/>
        <n v="79.160004"/>
        <n v="79.18"/>
        <n v="79.220001"/>
        <n v="79.25"/>
        <n v="79.260002"/>
        <n v="79.290001"/>
        <n v="79.309998"/>
        <n v="79.32"/>
        <n v="79.330002"/>
        <n v="79.339996"/>
        <n v="79.349998"/>
        <n v="79.370003"/>
        <n v="79.379997"/>
        <n v="79.440002"/>
        <n v="79.449997"/>
        <n v="79.459999"/>
        <n v="79.470001"/>
        <n v="79.480003"/>
        <n v="79.489998"/>
        <n v="79.5"/>
        <n v="79.519997"/>
        <n v="79.559998"/>
        <n v="79.610001"/>
        <n v="79.68"/>
        <n v="79.690002"/>
        <n v="79.709999"/>
        <n v="79.730003"/>
        <n v="79.739998"/>
        <n v="79.769997"/>
        <n v="79.800003"/>
        <n v="79.830002"/>
        <n v="79.849998"/>
        <n v="79.860001"/>
        <n v="79.900002"/>
        <n v="79.910004"/>
        <n v="79.919998"/>
        <n v="79.959999"/>
        <n v="79.970001"/>
        <n v="79.980003"/>
        <n v="80"/>
        <n v="80.019997"/>
        <n v="80.050003"/>
        <n v="80.059998"/>
        <n v="80.07"/>
        <n v="80.089996"/>
        <n v="80.129997"/>
        <n v="80.139999"/>
        <n v="80.150002"/>
        <n v="80.169998"/>
        <n v="80.190002"/>
        <n v="80.199997"/>
        <n v="80.209999"/>
        <n v="80.220001"/>
        <n v="80.230003"/>
        <n v="80.25"/>
        <n v="80.260002"/>
        <n v="80.269997"/>
        <n v="80.279999"/>
        <n v="80.290001"/>
        <n v="80.309998"/>
        <n v="80.349998"/>
        <n v="80.360001"/>
        <n v="80.389999"/>
        <n v="80.410004"/>
        <n v="80.419998"/>
        <n v="80.43"/>
        <n v="80.459999"/>
        <n v="80.470001"/>
        <n v="80.5"/>
        <n v="80.510002"/>
        <n v="80.519997"/>
        <n v="80.540001"/>
        <n v="80.550003"/>
        <n v="80.580002"/>
        <n v="80.589996"/>
        <n v="80.599998"/>
        <n v="80.639999"/>
        <n v="80.650002"/>
        <n v="80.68"/>
        <n v="80.690002"/>
        <n v="80.699997"/>
        <n v="80.709999"/>
        <n v="80.730003"/>
        <n v="80.739998"/>
        <n v="80.75"/>
        <n v="80.779999"/>
        <n v="80.790001"/>
        <n v="80.800003"/>
        <n v="80.830002"/>
        <n v="80.879997"/>
        <n v="80.900002"/>
        <n v="80.910004"/>
        <n v="80.919998"/>
        <n v="80.940002"/>
        <n v="80.949997"/>
        <n v="80.959999"/>
        <n v="80.970001"/>
        <n v="80.989998"/>
        <n v="81"/>
        <n v="81.019997"/>
        <n v="81.029999"/>
        <n v="81.050003"/>
        <n v="81.080002"/>
        <n v="81.089996"/>
        <n v="81.110001"/>
        <n v="81.120003"/>
        <n v="81.139999"/>
        <n v="81.150002"/>
        <n v="81.169998"/>
        <n v="81.199997"/>
        <n v="81.209999"/>
        <n v="81.220001"/>
        <n v="81.230003"/>
        <n v="81.239998"/>
        <n v="81.25"/>
        <n v="81.269997"/>
        <n v="81.279999"/>
        <n v="81.290001"/>
        <n v="81.300003"/>
        <n v="81.32"/>
        <n v="81.330002"/>
        <n v="81.339996"/>
        <n v="81.360001"/>
        <n v="81.379997"/>
        <n v="81.389999"/>
        <n v="81.410004"/>
        <n v="81.449997"/>
        <n v="81.459999"/>
        <n v="81.489998"/>
        <n v="81.5"/>
        <n v="81.510002"/>
        <n v="81.529999"/>
        <n v="81.540001"/>
        <n v="81.559998"/>
        <n v="81.57"/>
        <n v="81.620003"/>
        <n v="81.639999"/>
        <n v="81.650002"/>
        <n v="81.660004"/>
        <n v="81.669998"/>
        <n v="81.709999"/>
        <n v="81.720001"/>
        <n v="81.75"/>
        <n v="81.760002"/>
        <n v="81.779999"/>
        <n v="81.800003"/>
        <n v="81.809998"/>
        <n v="81.82"/>
        <n v="81.830002"/>
        <n v="81.860001"/>
        <n v="81.870003"/>
        <n v="81.879997"/>
        <n v="81.910004"/>
        <n v="81.919998"/>
        <n v="81.93"/>
        <n v="81.959999"/>
        <n v="81.989998"/>
        <n v="82"/>
        <n v="82.010002"/>
        <n v="82.019997"/>
        <n v="82.040001"/>
        <n v="82.059998"/>
        <n v="82.080002"/>
        <n v="82.089996"/>
        <n v="82.120003"/>
        <n v="82.150002"/>
        <n v="82.18"/>
        <n v="82.190002"/>
        <n v="82.209999"/>
        <n v="82.239998"/>
        <n v="82.25"/>
        <n v="82.279999"/>
        <n v="82.290001"/>
        <n v="82.300003"/>
        <n v="82.309998"/>
        <n v="82.32"/>
        <n v="82.339996"/>
        <n v="82.349998"/>
        <n v="82.379997"/>
        <n v="82.389999"/>
        <n v="82.400002"/>
        <n v="82.410004"/>
        <n v="82.459999"/>
        <n v="82.470001"/>
        <n v="82.480003"/>
        <n v="82.510002"/>
        <n v="82.519997"/>
        <n v="82.540001"/>
        <n v="82.550003"/>
        <n v="82.559998"/>
        <n v="82.57"/>
        <n v="82.580002"/>
        <n v="82.589996"/>
        <n v="82.599998"/>
        <n v="82.620003"/>
        <n v="82.629997"/>
        <n v="82.650002"/>
        <n v="82.660004"/>
        <n v="82.68"/>
        <n v="82.690002"/>
        <n v="82.709999"/>
        <n v="82.720001"/>
        <n v="82.730003"/>
        <n v="82.739998"/>
        <n v="82.760002"/>
        <n v="82.769997"/>
        <n v="82.800003"/>
        <n v="82.82"/>
        <n v="82.830002"/>
        <n v="82.839996"/>
        <n v="82.860001"/>
        <n v="82.870003"/>
        <n v="82.889999"/>
        <n v="82.919998"/>
        <n v="82.93"/>
        <n v="82.940002"/>
        <n v="82.949997"/>
        <n v="82.959999"/>
        <n v="82.970001"/>
        <n v="82.989998"/>
        <n v="83"/>
        <n v="83.010002"/>
        <n v="83.019997"/>
        <n v="83.040001"/>
        <n v="83.059998"/>
        <n v="83.089996"/>
        <n v="83.110001"/>
        <n v="83.120003"/>
        <n v="83.160004"/>
        <n v="83.169998"/>
        <n v="83.190002"/>
        <n v="83.230003"/>
        <n v="83.239998"/>
        <n v="83.260002"/>
        <n v="83.279999"/>
        <n v="83.300003"/>
        <n v="83.309998"/>
        <n v="83.32"/>
        <n v="83.339996"/>
        <n v="83.349998"/>
        <n v="83.370003"/>
        <n v="83.419998"/>
        <n v="83.440002"/>
        <n v="83.459999"/>
        <n v="83.470001"/>
        <n v="83.489998"/>
        <n v="83.529999"/>
        <n v="83.550003"/>
        <n v="83.559998"/>
        <n v="83.610001"/>
        <n v="83.629997"/>
        <n v="83.650002"/>
        <n v="83.660004"/>
        <n v="83.669998"/>
        <n v="83.68"/>
        <n v="83.690002"/>
        <n v="83.709999"/>
        <n v="83.720001"/>
        <n v="83.730003"/>
        <n v="83.75"/>
        <n v="83.769997"/>
        <n v="83.779999"/>
        <n v="83.809998"/>
        <n v="83.82"/>
        <n v="83.830002"/>
        <n v="83.839996"/>
        <n v="83.860001"/>
        <n v="83.870003"/>
        <n v="83.879997"/>
        <n v="83.900002"/>
        <n v="83.910004"/>
        <n v="83.919998"/>
        <n v="83.949997"/>
        <n v="83.959999"/>
        <n v="83.970001"/>
        <n v="83.989998"/>
        <n v="84"/>
        <n v="84.010002"/>
        <n v="84.019997"/>
        <n v="84.029999"/>
        <n v="84.040001"/>
        <n v="84.059998"/>
        <n v="84.07"/>
        <n v="84.080002"/>
        <n v="84.120003"/>
        <n v="84.150002"/>
        <n v="84.160004"/>
        <n v="84.190002"/>
        <n v="84.199997"/>
        <n v="84.209999"/>
        <n v="84.220001"/>
        <n v="84.230003"/>
        <n v="84.269997"/>
        <n v="84.279999"/>
        <n v="84.309998"/>
        <n v="84.32"/>
        <n v="84.339996"/>
        <n v="84.349998"/>
        <n v="84.360001"/>
        <n v="84.410004"/>
        <n v="84.419998"/>
        <n v="84.43"/>
        <n v="84.449997"/>
        <n v="84.459999"/>
        <n v="84.480003"/>
        <n v="84.489998"/>
        <n v="84.5"/>
        <n v="84.510002"/>
        <n v="84.529999"/>
        <n v="84.550003"/>
        <n v="84.559998"/>
        <n v="84.57"/>
        <n v="84.589996"/>
        <n v="84.610001"/>
        <n v="84.620003"/>
        <n v="84.629997"/>
        <n v="84.639999"/>
        <n v="84.650002"/>
        <n v="84.68"/>
        <n v="84.690002"/>
        <n v="84.720001"/>
        <n v="84.730003"/>
        <n v="84.739998"/>
        <n v="84.75"/>
        <n v="84.760002"/>
        <n v="84.769997"/>
        <n v="84.779999"/>
        <n v="84.790001"/>
        <n v="84.809998"/>
        <n v="84.82"/>
        <n v="84.830002"/>
        <n v="84.839996"/>
        <n v="84.900002"/>
        <n v="84.910004"/>
        <n v="84.940002"/>
        <n v="84.959999"/>
        <n v="84.970001"/>
        <n v="84.980003"/>
        <n v="84.989998"/>
        <n v="85"/>
        <n v="85.010002"/>
        <n v="85.040001"/>
        <n v="85.059998"/>
        <n v="85.07"/>
        <n v="85.080002"/>
        <n v="85.089996"/>
        <n v="85.099998"/>
        <n v="85.110001"/>
        <n v="85.139999"/>
        <n v="85.169998"/>
        <n v="85.190002"/>
        <n v="85.199997"/>
        <n v="85.209999"/>
        <n v="85.239998"/>
        <n v="85.25"/>
        <n v="85.279999"/>
        <n v="85.300003"/>
        <n v="85.309998"/>
        <n v="85.32"/>
        <n v="85.339996"/>
        <n v="85.349998"/>
        <n v="85.379997"/>
        <n v="85.400002"/>
        <n v="85.410004"/>
        <n v="85.419998"/>
        <n v="85.449997"/>
        <n v="85.459999"/>
        <n v="85.470001"/>
        <n v="85.489998"/>
        <n v="85.529999"/>
        <n v="85.550003"/>
        <n v="85.559998"/>
        <n v="85.599998"/>
        <n v="85.610001"/>
        <n v="85.620003"/>
        <n v="85.650002"/>
        <n v="85.690002"/>
        <n v="85.699997"/>
        <n v="85.709999"/>
        <n v="85.739998"/>
        <n v="85.75"/>
        <n v="85.760002"/>
        <n v="85.769997"/>
        <n v="85.839996"/>
        <n v="85.860001"/>
        <n v="85.889999"/>
        <n v="85.900002"/>
        <n v="85.919998"/>
        <n v="85.93"/>
        <n v="85.940002"/>
        <n v="85.970001"/>
        <n v="85.980003"/>
        <n v="85.989998"/>
        <n v="86.010002"/>
        <n v="86.019997"/>
        <n v="86.040001"/>
        <n v="86.099998"/>
        <n v="86.120003"/>
        <n v="86.129997"/>
        <n v="86.160004"/>
        <n v="86.169998"/>
        <n v="86.190002"/>
        <n v="86.220001"/>
        <n v="86.230003"/>
        <n v="86.239998"/>
        <n v="86.300003"/>
        <n v="86.309998"/>
        <n v="86.32"/>
        <n v="86.339996"/>
        <n v="86.360001"/>
        <n v="86.370003"/>
        <n v="86.379997"/>
        <n v="86.419998"/>
        <n v="86.43"/>
        <n v="86.459999"/>
        <n v="86.470001"/>
        <n v="86.480003"/>
        <n v="86.489998"/>
        <n v="86.5"/>
        <n v="86.510002"/>
        <n v="86.519997"/>
        <n v="86.529999"/>
        <n v="86.550003"/>
        <n v="86.57"/>
        <n v="86.589996"/>
        <n v="86.599998"/>
        <n v="86.620003"/>
        <n v="86.629997"/>
        <n v="86.660004"/>
        <n v="86.669998"/>
        <n v="86.68"/>
        <n v="86.690002"/>
        <n v="86.709999"/>
        <n v="86.720001"/>
        <n v="86.730003"/>
        <n v="86.739998"/>
        <n v="86.760002"/>
        <n v="86.769997"/>
        <n v="86.779999"/>
        <n v="86.790001"/>
        <n v="86.809998"/>
        <n v="86.830002"/>
        <n v="86.839996"/>
        <n v="86.849998"/>
        <n v="86.870003"/>
        <n v="86.900002"/>
        <n v="86.919998"/>
        <n v="86.93"/>
        <n v="86.940002"/>
        <n v="86.959999"/>
        <n v="86.980003"/>
        <n v="86.989998"/>
        <n v="87"/>
        <n v="87.010002"/>
        <n v="87.019997"/>
        <n v="87.050003"/>
        <n v="87.059998"/>
        <n v="87.080002"/>
        <n v="87.089996"/>
        <n v="87.110001"/>
        <n v="87.139999"/>
        <n v="87.150002"/>
        <n v="87.160004"/>
        <n v="87.190002"/>
        <n v="87.199997"/>
        <n v="87.220001"/>
        <n v="87.230003"/>
        <n v="87.25"/>
        <n v="87.260002"/>
        <n v="87.269997"/>
        <n v="87.279999"/>
        <n v="87.300003"/>
        <n v="87.309998"/>
        <n v="87.32"/>
        <n v="87.349998"/>
        <n v="87.360001"/>
        <n v="87.370003"/>
        <n v="87.379997"/>
        <n v="87.400002"/>
        <n v="87.410004"/>
        <n v="87.440002"/>
        <n v="87.449997"/>
        <n v="87.470001"/>
        <n v="87.480003"/>
        <n v="87.489998"/>
        <n v="87.510002"/>
        <n v="87.519997"/>
        <n v="87.57"/>
        <n v="87.589996"/>
        <n v="87.599998"/>
        <n v="87.660004"/>
        <n v="87.669998"/>
        <n v="87.68"/>
        <n v="87.690002"/>
        <n v="87.699997"/>
        <n v="87.730003"/>
        <n v="87.75"/>
        <n v="87.760002"/>
        <n v="87.769997"/>
        <n v="87.800003"/>
        <n v="87.809998"/>
        <n v="87.82"/>
        <n v="87.830002"/>
        <n v="87.849998"/>
        <n v="87.889999"/>
        <n v="87.900002"/>
        <n v="87.910004"/>
        <n v="87.93"/>
        <n v="87.949997"/>
        <n v="87.970001"/>
        <n v="88"/>
        <n v="88.029999"/>
        <n v="88.040001"/>
        <n v="88.050003"/>
        <n v="88.07"/>
        <n v="88.120003"/>
        <n v="88.129997"/>
        <n v="88.160004"/>
        <n v="88.18"/>
        <n v="88.199997"/>
        <n v="88.209999"/>
        <n v="88.230003"/>
        <n v="88.269997"/>
        <n v="88.290001"/>
        <n v="88.309998"/>
        <n v="88.339996"/>
        <n v="88.349998"/>
        <n v="88.370003"/>
        <n v="88.419998"/>
        <n v="88.440002"/>
        <n v="88.449997"/>
        <n v="88.470001"/>
        <n v="88.489998"/>
        <n v="88.5"/>
        <n v="88.529999"/>
        <n v="88.559998"/>
        <n v="88.580002"/>
        <n v="88.610001"/>
        <n v="88.639999"/>
        <n v="88.650002"/>
        <n v="88.660004"/>
        <n v="88.669998"/>
        <n v="88.68"/>
        <n v="88.699997"/>
        <n v="88.709999"/>
        <n v="88.739998"/>
        <n v="88.790001"/>
        <n v="88.809998"/>
        <n v="88.839996"/>
        <n v="88.870003"/>
        <n v="88.879997"/>
        <n v="88.900002"/>
        <n v="88.910004"/>
        <n v="88.93"/>
        <n v="88.980003"/>
        <n v="88.989998"/>
        <n v="89.029999"/>
        <n v="89.040001"/>
        <n v="89.07"/>
        <n v="89.080002"/>
        <n v="89.089996"/>
        <n v="89.120003"/>
        <n v="89.129997"/>
        <n v="89.139999"/>
        <n v="89.150002"/>
        <n v="89.160004"/>
        <n v="89.169998"/>
        <n v="89.190002"/>
        <n v="89.199997"/>
        <n v="89.209999"/>
        <n v="89.220001"/>
        <n v="89.25"/>
        <n v="89.260002"/>
        <n v="89.269997"/>
        <n v="89.279999"/>
        <n v="89.300003"/>
        <n v="89.309998"/>
        <n v="89.330002"/>
        <n v="89.339996"/>
        <n v="89.349998"/>
        <n v="89.360001"/>
        <n v="89.370003"/>
        <n v="89.379997"/>
        <n v="89.400002"/>
        <n v="89.410004"/>
        <n v="89.419998"/>
        <n v="89.43"/>
        <n v="89.470001"/>
        <n v="89.480003"/>
        <n v="89.519997"/>
        <n v="89.529999"/>
        <n v="89.540001"/>
        <n v="89.559998"/>
        <n v="89.580002"/>
        <n v="89.589996"/>
        <n v="89.599998"/>
        <n v="89.610001"/>
        <n v="89.620003"/>
        <n v="89.660004"/>
        <n v="89.709999"/>
        <n v="89.739998"/>
        <n v="89.75"/>
        <n v="89.830002"/>
        <n v="89.849998"/>
        <n v="89.860001"/>
        <n v="89.870003"/>
        <n v="89.879997"/>
        <n v="89.889999"/>
        <n v="89.910004"/>
        <n v="89.940002"/>
        <n v="89.959999"/>
        <n v="89.970001"/>
        <n v="90"/>
        <n v="90.019997"/>
        <n v="90.029999"/>
        <n v="90.040001"/>
        <n v="90.059998"/>
        <n v="90.080002"/>
        <n v="90.089996"/>
        <n v="90.099998"/>
        <n v="90.120003"/>
        <n v="90.139999"/>
        <n v="90.160004"/>
        <n v="90.18"/>
        <n v="90.190002"/>
        <n v="90.220001"/>
        <n v="90.260002"/>
        <n v="90.269997"/>
        <n v="90.290001"/>
        <n v="90.300003"/>
        <n v="90.32"/>
        <n v="90.339996"/>
        <n v="90.370003"/>
        <n v="90.379997"/>
        <n v="90.389999"/>
        <n v="90.400002"/>
        <n v="90.419998"/>
        <n v="90.43"/>
        <n v="90.440002"/>
        <n v="90.449997"/>
        <n v="90.459999"/>
        <n v="90.470001"/>
        <n v="90.489998"/>
        <n v="90.550003"/>
        <n v="90.57"/>
        <n v="90.589996"/>
        <n v="90.639999"/>
        <n v="90.660004"/>
        <n v="90.68"/>
        <n v="90.690002"/>
        <n v="90.720001"/>
        <n v="90.730003"/>
        <n v="90.739998"/>
        <n v="90.75"/>
        <n v="90.760002"/>
        <n v="90.769997"/>
        <n v="90.809998"/>
        <n v="90.82"/>
        <n v="90.830002"/>
        <n v="90.860001"/>
        <n v="90.879997"/>
        <n v="90.889999"/>
        <n v="90.900002"/>
        <n v="90.949997"/>
        <n v="90.970001"/>
        <n v="90.980003"/>
        <n v="91"/>
        <n v="91.019997"/>
        <n v="91.059998"/>
        <n v="91.07"/>
        <n v="91.080002"/>
        <n v="91.089996"/>
        <n v="91.099998"/>
        <n v="91.110001"/>
        <n v="91.120003"/>
        <n v="91.139999"/>
        <n v="91.150002"/>
        <n v="91.160004"/>
        <n v="91.199997"/>
        <n v="91.209999"/>
        <n v="91.220001"/>
        <n v="91.25"/>
        <n v="91.279999"/>
        <n v="91.290001"/>
        <n v="91.32"/>
        <n v="91.330002"/>
        <n v="91.339996"/>
        <n v="91.379997"/>
        <n v="91.389999"/>
        <n v="91.410004"/>
        <n v="91.419998"/>
        <n v="91.43"/>
        <n v="91.440002"/>
        <n v="91.449997"/>
        <n v="91.459999"/>
        <n v="91.470001"/>
        <n v="91.480003"/>
        <n v="91.5"/>
        <n v="91.510002"/>
        <n v="91.529999"/>
        <n v="91.540001"/>
        <n v="91.550003"/>
        <n v="91.559998"/>
        <n v="91.57"/>
        <n v="91.580002"/>
        <n v="91.589996"/>
        <n v="91.599998"/>
        <n v="91.610001"/>
        <n v="91.620003"/>
        <n v="91.629997"/>
        <n v="91.650002"/>
        <n v="91.660004"/>
        <n v="91.690002"/>
        <n v="91.720001"/>
        <n v="91.730003"/>
        <n v="91.739998"/>
        <n v="91.75"/>
        <n v="91.760002"/>
        <n v="91.790001"/>
        <n v="91.800003"/>
        <n v="91.82"/>
        <n v="91.830002"/>
        <n v="91.839996"/>
        <n v="91.849998"/>
        <n v="91.860001"/>
        <n v="91.870003"/>
        <n v="91.879997"/>
        <n v="91.889999"/>
        <n v="91.900002"/>
        <n v="91.940002"/>
        <n v="91.959999"/>
        <n v="91.970001"/>
        <n v="92"/>
        <n v="92.010002"/>
        <n v="92.019997"/>
        <n v="92.029999"/>
        <n v="92.050003"/>
        <n v="92.059998"/>
        <n v="92.07"/>
        <n v="92.080002"/>
        <n v="92.099998"/>
        <n v="92.110001"/>
        <n v="92.120003"/>
        <n v="92.129997"/>
        <n v="92.139999"/>
        <n v="92.150002"/>
        <n v="92.160004"/>
        <n v="92.169998"/>
        <n v="92.18"/>
        <n v="92.190002"/>
        <n v="92.199997"/>
        <n v="92.209999"/>
        <n v="92.220001"/>
        <n v="92.230003"/>
        <n v="92.25"/>
        <n v="92.260002"/>
        <n v="92.300003"/>
        <n v="92.32"/>
        <n v="92.330002"/>
        <n v="92.339996"/>
        <n v="92.349998"/>
        <n v="92.379997"/>
        <n v="92.389999"/>
        <n v="92.400002"/>
        <n v="92.410004"/>
        <n v="92.440002"/>
        <n v="92.449997"/>
        <n v="92.459999"/>
        <n v="92.470001"/>
        <n v="92.480003"/>
        <n v="92.489998"/>
        <n v="92.5"/>
        <n v="92.510002"/>
        <n v="92.519997"/>
        <n v="92.529999"/>
        <n v="92.550003"/>
        <n v="92.57"/>
        <n v="92.580002"/>
        <n v="92.589996"/>
        <n v="92.599998"/>
        <n v="92.610001"/>
        <n v="92.620003"/>
        <n v="92.629997"/>
        <n v="92.639999"/>
        <n v="92.650002"/>
        <n v="92.660004"/>
        <n v="92.690002"/>
        <n v="92.720001"/>
        <n v="92.730003"/>
        <n v="92.739998"/>
        <n v="92.75"/>
        <n v="92.760002"/>
        <n v="92.779999"/>
        <n v="92.790001"/>
        <n v="92.800003"/>
        <n v="92.809998"/>
        <n v="92.82"/>
        <n v="92.830002"/>
        <n v="92.839996"/>
        <n v="92.849998"/>
        <n v="92.860001"/>
        <n v="92.889999"/>
        <n v="92.900002"/>
        <n v="92.910004"/>
        <n v="92.919998"/>
        <n v="92.940002"/>
        <n v="92.949997"/>
        <n v="92.959999"/>
        <n v="92.970001"/>
        <n v="92.980003"/>
        <n v="92.989998"/>
        <n v="93.010002"/>
        <n v="93.019997"/>
        <n v="93.029999"/>
        <n v="93.040001"/>
        <n v="93.050003"/>
        <n v="93.059998"/>
        <n v="93.089996"/>
        <n v="93.099998"/>
        <n v="93.110001"/>
        <n v="93.120003"/>
        <n v="93.129997"/>
        <n v="93.150002"/>
        <n v="93.160004"/>
        <n v="93.169998"/>
        <n v="93.199997"/>
        <n v="93.220001"/>
        <n v="93.239998"/>
        <n v="93.25"/>
        <n v="93.279999"/>
        <n v="93.290001"/>
        <n v="93.300003"/>
        <n v="93.32"/>
        <n v="93.339996"/>
        <n v="93.349998"/>
        <n v="93.360001"/>
        <n v="93.370003"/>
        <n v="93.410004"/>
        <n v="93.440002"/>
        <n v="93.449997"/>
        <n v="93.459999"/>
        <n v="93.470001"/>
        <n v="93.480003"/>
        <n v="93.489998"/>
        <n v="93.5"/>
        <n v="93.519997"/>
        <n v="93.529999"/>
        <n v="93.540001"/>
        <n v="93.580002"/>
        <n v="93.589996"/>
        <n v="93.599998"/>
        <n v="93.610001"/>
        <n v="93.620003"/>
        <n v="93.629997"/>
        <n v="93.639999"/>
        <n v="93.669998"/>
        <n v="93.68"/>
        <n v="93.690002"/>
        <n v="93.709999"/>
        <n v="93.720001"/>
        <n v="93.730003"/>
        <n v="93.739998"/>
        <n v="93.75"/>
        <n v="93.760002"/>
        <n v="93.769997"/>
        <n v="93.779999"/>
        <n v="93.790001"/>
        <n v="93.800003"/>
        <n v="93.830002"/>
        <n v="93.839996"/>
        <n v="93.849998"/>
        <n v="93.860001"/>
        <n v="93.889999"/>
        <n v="93.910004"/>
        <n v="93.940002"/>
        <n v="93.949997"/>
        <n v="93.959999"/>
        <n v="93.970001"/>
        <n v="93.980003"/>
        <n v="94.010002"/>
        <n v="94.059998"/>
        <n v="94.07"/>
        <n v="94.080002"/>
        <n v="94.089996"/>
        <n v="94.099998"/>
        <n v="94.120003"/>
        <n v="94.169998"/>
        <n v="94.18"/>
        <n v="94.190002"/>
        <n v="94.199997"/>
        <n v="94.209999"/>
        <n v="94.220001"/>
        <n v="94.230003"/>
        <n v="94.25"/>
        <n v="94.260002"/>
        <n v="94.279999"/>
        <n v="94.290001"/>
        <n v="94.300003"/>
        <n v="94.309998"/>
        <n v="94.32"/>
        <n v="94.370003"/>
        <n v="94.379997"/>
        <n v="94.389999"/>
        <n v="94.400002"/>
        <n v="94.410004"/>
        <n v="94.43"/>
        <n v="94.440002"/>
        <n v="94.459999"/>
        <n v="94.489998"/>
        <n v="94.519997"/>
        <n v="94.540001"/>
        <n v="94.550003"/>
        <n v="94.599998"/>
        <n v="94.610001"/>
        <n v="94.620003"/>
        <n v="94.629997"/>
        <n v="94.650002"/>
        <n v="94.669998"/>
        <n v="94.68"/>
        <n v="94.769997"/>
        <n v="94.790001"/>
        <n v="94.82"/>
        <n v="94.830002"/>
        <n v="94.839996"/>
        <n v="94.860001"/>
        <n v="94.870003"/>
        <n v="94.910004"/>
        <n v="94.940002"/>
        <n v="94.959999"/>
        <n v="94.980003"/>
        <n v="95"/>
        <n v="95.010002"/>
        <n v="95.029999"/>
        <n v="95.050003"/>
        <n v="95.059998"/>
        <n v="95.07"/>
        <n v="95.080002"/>
        <n v="95.089996"/>
        <n v="95.099998"/>
        <n v="95.110001"/>
        <n v="95.120003"/>
        <n v="95.129997"/>
        <n v="95.139999"/>
        <n v="95.150002"/>
        <n v="95.18"/>
        <n v="95.190002"/>
        <n v="95.199997"/>
        <n v="95.209999"/>
        <n v="95.230003"/>
        <n v="95.239998"/>
        <n v="95.25"/>
        <n v="95.269997"/>
        <n v="95.279999"/>
        <n v="95.290001"/>
        <n v="95.309998"/>
        <n v="95.32"/>
        <n v="95.330002"/>
        <n v="95.339996"/>
        <n v="95.349998"/>
        <n v="95.370003"/>
        <n v="95.379997"/>
        <n v="95.400002"/>
        <n v="95.410004"/>
        <n v="95.419998"/>
        <n v="95.459999"/>
        <n v="95.480003"/>
        <n v="95.5"/>
        <n v="95.540001"/>
        <n v="95.550003"/>
        <n v="95.559998"/>
        <n v="95.57"/>
        <n v="95.580002"/>
        <n v="95.589996"/>
        <n v="95.599998"/>
        <n v="95.610001"/>
        <n v="95.629997"/>
        <n v="95.639999"/>
        <n v="95.650002"/>
        <n v="95.660004"/>
        <n v="95.68"/>
        <n v="95.690002"/>
        <n v="95.730003"/>
        <n v="95.75"/>
        <n v="95.760002"/>
        <n v="95.769997"/>
        <n v="95.790001"/>
        <n v="95.800003"/>
        <n v="95.82"/>
        <n v="95.870003"/>
        <n v="95.879997"/>
        <n v="95.889999"/>
        <n v="95.900002"/>
        <n v="95.919998"/>
        <n v="95.93"/>
        <n v="95.949997"/>
        <n v="95.959999"/>
        <n v="95.970001"/>
        <n v="95.980003"/>
        <n v="96.010002"/>
        <n v="96.019997"/>
        <n v="96.029999"/>
        <n v="96.040001"/>
        <n v="96.050003"/>
        <n v="96.080002"/>
        <n v="96.089996"/>
        <n v="96.139999"/>
        <n v="96.160004"/>
        <n v="96.169998"/>
        <n v="96.190002"/>
        <n v="96.199997"/>
        <n v="96.209999"/>
        <n v="96.220001"/>
        <n v="96.230003"/>
        <n v="96.239998"/>
        <n v="96.25"/>
        <n v="96.260002"/>
        <n v="96.269997"/>
        <n v="96.300003"/>
        <n v="96.330002"/>
        <n v="96.370003"/>
        <n v="96.379997"/>
        <n v="96.410004"/>
        <n v="96.419998"/>
        <n v="96.43"/>
        <n v="96.449997"/>
        <n v="96.489998"/>
        <n v="96.519997"/>
        <n v="96.529999"/>
        <n v="96.540001"/>
        <n v="96.550003"/>
        <n v="96.559998"/>
        <n v="96.57"/>
        <n v="96.580002"/>
        <n v="96.589996"/>
        <n v="96.629997"/>
        <n v="96.639999"/>
        <n v="96.669998"/>
        <n v="96.68"/>
        <n v="96.699997"/>
        <n v="96.709999"/>
        <n v="96.720001"/>
        <n v="96.730003"/>
        <n v="96.75"/>
        <n v="96.760002"/>
        <n v="96.769997"/>
        <n v="96.779999"/>
        <n v="96.790001"/>
        <n v="96.800003"/>
        <n v="96.82"/>
        <n v="96.849998"/>
        <n v="96.860001"/>
        <n v="96.900002"/>
        <n v="96.910004"/>
        <n v="96.919998"/>
        <n v="96.93"/>
        <n v="96.940002"/>
        <n v="96.949997"/>
        <n v="96.970001"/>
        <n v="96.980003"/>
        <n v="97"/>
        <n v="97.010002"/>
        <n v="97.050003"/>
        <n v="97.059998"/>
        <n v="97.080002"/>
        <n v="97.089996"/>
        <n v="97.120003"/>
        <n v="97.129997"/>
        <n v="97.139999"/>
        <n v="97.150002"/>
        <n v="97.160004"/>
        <n v="97.18"/>
        <n v="97.190002"/>
        <n v="97.209999"/>
        <n v="97.239998"/>
        <n v="97.260002"/>
        <n v="97.290001"/>
        <n v="97.309998"/>
        <n v="97.32"/>
        <n v="97.330002"/>
        <n v="97.349998"/>
        <n v="97.389999"/>
        <n v="97.43"/>
        <n v="97.440002"/>
        <n v="97.449997"/>
        <n v="97.459999"/>
        <n v="97.470001"/>
        <n v="97.489998"/>
        <n v="97.510002"/>
        <n v="97.540001"/>
        <n v="97.550003"/>
        <n v="97.559998"/>
        <n v="97.589996"/>
        <n v="97.620003"/>
        <n v="97.629997"/>
        <n v="97.650002"/>
        <n v="97.660004"/>
        <n v="97.669998"/>
        <n v="97.690002"/>
        <n v="97.699997"/>
        <n v="97.75"/>
        <n v="97.760002"/>
        <n v="97.769997"/>
        <n v="97.790001"/>
        <n v="97.800003"/>
        <n v="97.830002"/>
        <n v="97.849998"/>
        <n v="97.860001"/>
        <n v="97.870003"/>
        <n v="97.879997"/>
        <n v="97.889999"/>
        <n v="97.900002"/>
        <n v="97.93"/>
        <n v="97.940002"/>
        <n v="97.959999"/>
        <n v="97.980003"/>
        <n v="97.989998"/>
        <n v="98"/>
        <n v="98.010002"/>
        <n v="98.019997"/>
        <n v="98.029999"/>
        <n v="98.040001"/>
        <n v="98.059998"/>
        <n v="98.07"/>
        <n v="98.080002"/>
        <n v="98.110001"/>
        <n v="98.129997"/>
        <n v="98.150002"/>
        <n v="98.160004"/>
        <n v="98.18"/>
        <n v="98.190002"/>
        <n v="98.209999"/>
        <n v="98.220001"/>
        <n v="98.230003"/>
        <n v="98.260002"/>
        <n v="98.269997"/>
        <n v="98.290001"/>
        <n v="98.300003"/>
        <n v="98.309998"/>
        <n v="98.330002"/>
        <n v="98.349998"/>
        <n v="98.360001"/>
        <n v="98.370003"/>
        <n v="98.379997"/>
        <n v="98.400002"/>
        <n v="98.410004"/>
        <n v="98.440002"/>
        <n v="98.449997"/>
        <n v="98.459999"/>
        <n v="98.470001"/>
        <n v="98.489998"/>
        <n v="98.5"/>
        <n v="98.540001"/>
        <n v="98.550003"/>
        <n v="98.57"/>
        <n v="98.580002"/>
        <n v="98.589996"/>
        <n v="98.610001"/>
        <n v="98.620003"/>
        <n v="98.629997"/>
        <n v="98.639999"/>
        <n v="98.660004"/>
        <n v="98.669998"/>
        <n v="98.68"/>
        <n v="98.699997"/>
        <n v="98.709999"/>
        <n v="98.720001"/>
        <n v="98.730003"/>
        <n v="98.739998"/>
        <n v="98.760002"/>
        <n v="98.779999"/>
        <n v="98.82"/>
        <n v="98.830002"/>
        <n v="98.849998"/>
        <n v="98.870003"/>
        <n v="98.879997"/>
        <n v="98.889999"/>
        <n v="98.93"/>
        <n v="98.949997"/>
        <n v="98.959999"/>
        <n v="98.970001"/>
        <n v="98.980003"/>
        <n v="98.989998"/>
        <n v="99"/>
        <n v="99.010002"/>
        <n v="99.029999"/>
        <n v="99.040001"/>
        <n v="99.050003"/>
        <n v="99.059998"/>
        <n v="99.07"/>
        <n v="99.089996"/>
        <n v="99.099998"/>
        <n v="99.110001"/>
        <n v="99.120003"/>
        <n v="99.129997"/>
        <n v="99.139999"/>
        <n v="99.150002"/>
        <n v="99.169998"/>
        <n v="99.18"/>
        <n v="99.220001"/>
        <n v="99.239998"/>
        <n v="99.25"/>
        <n v="99.260002"/>
        <n v="99.269997"/>
        <n v="99.279999"/>
        <n v="99.290001"/>
        <n v="99.300003"/>
        <n v="99.32"/>
        <n v="99.330002"/>
        <n v="99.339996"/>
        <n v="99.349998"/>
        <n v="99.360001"/>
        <n v="99.370003"/>
        <n v="99.379997"/>
        <n v="99.389999"/>
        <n v="99.400002"/>
        <n v="99.419998"/>
        <n v="99.440002"/>
        <n v="99.449997"/>
        <n v="99.459999"/>
        <n v="99.480003"/>
        <n v="99.510002"/>
        <n v="99.529999"/>
        <n v="99.540001"/>
        <n v="99.559998"/>
        <n v="99.57"/>
        <n v="99.580002"/>
        <n v="99.589996"/>
        <n v="99.599998"/>
        <n v="99.610001"/>
        <n v="99.620003"/>
        <n v="99.629997"/>
        <n v="99.639999"/>
        <n v="99.650002"/>
        <n v="99.68"/>
        <n v="99.720001"/>
        <n v="99.75"/>
        <n v="99.769997"/>
        <n v="99.790001"/>
        <n v="99.82"/>
        <n v="99.830002"/>
        <n v="99.839996"/>
        <n v="99.849998"/>
        <n v="99.870003"/>
        <n v="99.879997"/>
        <n v="99.910004"/>
        <n v="99.93"/>
        <n v="99.949997"/>
        <n v="99.959999"/>
        <n v="99.989998"/>
        <n v="100"/>
        <n v="100.019997"/>
        <n v="100.040001"/>
        <n v="100.050003"/>
        <n v="100.07"/>
        <n v="100.089996"/>
        <n v="100.120003"/>
        <n v="100.150002"/>
        <n v="100.160004"/>
        <n v="100.18"/>
        <n v="100.190002"/>
        <n v="100.199997"/>
        <n v="100.209999"/>
        <n v="100.230003"/>
        <n v="100.239998"/>
        <n v="100.25"/>
        <n v="100.269997"/>
        <n v="100.279999"/>
        <n v="100.309998"/>
        <n v="100.32"/>
        <n v="100.339996"/>
        <n v="100.349998"/>
        <n v="100.379997"/>
        <n v="100.389999"/>
        <n v="100.400002"/>
        <n v="100.410004"/>
        <n v="100.43"/>
        <n v="100.440002"/>
        <n v="100.459999"/>
        <n v="100.480003"/>
        <n v="100.489998"/>
        <n v="100.510002"/>
        <n v="100.540001"/>
        <n v="100.550003"/>
        <n v="100.559998"/>
        <n v="100.57"/>
        <n v="100.599998"/>
        <n v="100.610001"/>
        <n v="100.620003"/>
        <n v="100.629997"/>
        <n v="100.639999"/>
        <n v="100.650002"/>
        <n v="100.669998"/>
        <n v="100.690002"/>
        <n v="100.699997"/>
        <n v="100.709999"/>
        <n v="100.730003"/>
        <n v="100.75"/>
        <n v="100.760002"/>
        <n v="100.779999"/>
        <n v="100.790001"/>
        <n v="100.800003"/>
        <n v="100.809998"/>
        <n v="100.839996"/>
        <n v="100.860001"/>
        <n v="100.879997"/>
        <n v="100.889999"/>
        <n v="100.900002"/>
        <n v="100.910004"/>
        <n v="100.919998"/>
        <n v="100.93"/>
        <n v="100.940002"/>
        <n v="100.959999"/>
        <n v="100.970001"/>
        <n v="100.980003"/>
        <n v="100.989998"/>
        <n v="101"/>
        <n v="101.010002"/>
        <n v="101.029999"/>
        <n v="101.040001"/>
        <n v="101.050003"/>
        <n v="101.059998"/>
        <n v="101.07"/>
        <n v="101.080002"/>
        <n v="101.089996"/>
        <n v="101.110001"/>
        <n v="101.129997"/>
        <n v="101.139999"/>
        <n v="101.150002"/>
        <n v="101.169998"/>
        <n v="101.230003"/>
        <n v="101.239998"/>
        <n v="101.290001"/>
        <n v="101.309998"/>
        <n v="101.32"/>
        <n v="101.330002"/>
        <n v="101.339996"/>
        <n v="101.360001"/>
        <n v="101.370003"/>
        <n v="101.379997"/>
        <n v="101.389999"/>
        <n v="101.400002"/>
        <n v="101.410004"/>
        <n v="101.419998"/>
        <n v="101.43"/>
        <n v="101.449997"/>
        <n v="101.459999"/>
        <n v="101.470001"/>
        <n v="101.5"/>
        <n v="101.510002"/>
        <n v="101.529999"/>
        <n v="101.540001"/>
        <n v="101.550003"/>
        <n v="101.559998"/>
        <n v="101.57"/>
        <n v="101.580002"/>
        <n v="101.599998"/>
        <n v="101.610001"/>
        <n v="101.620003"/>
        <n v="101.629997"/>
        <n v="101.650002"/>
        <n v="101.68"/>
        <n v="101.690002"/>
        <n v="101.720001"/>
        <n v="101.739998"/>
        <n v="101.769997"/>
        <n v="101.779999"/>
        <n v="101.790001"/>
        <n v="101.800003"/>
        <n v="101.809998"/>
        <n v="101.830002"/>
        <n v="101.839996"/>
        <n v="101.849998"/>
        <n v="101.860001"/>
        <n v="101.879997"/>
        <n v="101.889999"/>
        <n v="101.900002"/>
        <n v="101.910004"/>
        <n v="101.919998"/>
        <n v="101.93"/>
        <n v="101.940002"/>
        <n v="101.949997"/>
        <n v="101.959999"/>
        <n v="101.970001"/>
        <n v="101.980003"/>
        <n v="102.010002"/>
        <n v="102.019997"/>
        <n v="102.050003"/>
        <n v="102.059998"/>
        <n v="102.080002"/>
        <n v="102.089996"/>
        <n v="102.099998"/>
        <n v="102.110001"/>
        <n v="102.120003"/>
        <n v="102.160004"/>
        <n v="102.169998"/>
        <n v="102.190002"/>
        <n v="102.209999"/>
        <n v="102.220001"/>
        <n v="102.260002"/>
        <n v="102.279999"/>
        <n v="102.290001"/>
        <n v="102.300003"/>
        <n v="102.309998"/>
        <n v="102.32"/>
        <n v="102.330002"/>
        <n v="102.339996"/>
        <n v="102.360001"/>
        <n v="102.370003"/>
        <n v="102.379997"/>
        <n v="102.389999"/>
        <n v="102.400002"/>
        <n v="102.419998"/>
        <n v="102.43"/>
        <n v="102.440002"/>
        <n v="102.449997"/>
        <n v="102.459999"/>
        <n v="102.470001"/>
        <n v="102.5"/>
        <n v="102.510002"/>
        <n v="102.519997"/>
        <n v="102.529999"/>
        <n v="102.540001"/>
        <n v="102.550003"/>
        <n v="102.559998"/>
        <n v="102.57"/>
        <n v="102.589996"/>
        <n v="102.599998"/>
        <n v="102.610001"/>
        <n v="102.620003"/>
        <n v="102.639999"/>
        <n v="102.650002"/>
        <n v="102.660004"/>
        <n v="102.669998"/>
        <n v="102.68"/>
        <n v="102.690002"/>
        <n v="102.709999"/>
        <n v="102.720001"/>
        <n v="102.730003"/>
        <n v="102.739998"/>
        <n v="102.75"/>
        <n v="102.760002"/>
        <n v="102.769997"/>
        <n v="102.790001"/>
        <n v="102.809998"/>
        <n v="102.82"/>
        <n v="102.830002"/>
        <n v="102.839996"/>
        <n v="102.849998"/>
        <n v="102.870003"/>
        <n v="102.879997"/>
        <n v="102.889999"/>
        <n v="102.910004"/>
        <n v="102.940002"/>
        <n v="102.970001"/>
        <n v="102.980003"/>
        <n v="102.989998"/>
        <n v="103"/>
        <n v="103.010002"/>
        <n v="103.019997"/>
        <n v="103.040001"/>
        <n v="103.050003"/>
        <n v="103.07"/>
        <n v="103.080002"/>
        <n v="103.089996"/>
        <n v="103.099998"/>
        <n v="103.120003"/>
        <n v="103.129997"/>
        <n v="103.150002"/>
        <n v="103.169998"/>
        <n v="103.18"/>
        <n v="103.190002"/>
        <n v="103.230003"/>
        <n v="103.239998"/>
        <n v="103.269997"/>
        <n v="103.290001"/>
        <n v="103.300003"/>
        <n v="103.309998"/>
        <n v="103.32"/>
        <n v="103.330002"/>
        <n v="103.339996"/>
        <n v="103.349998"/>
        <n v="103.370003"/>
        <n v="103.379997"/>
        <n v="103.389999"/>
        <n v="103.400002"/>
        <n v="103.410004"/>
        <n v="103.419998"/>
        <n v="103.440002"/>
        <n v="103.459999"/>
        <n v="103.480003"/>
        <n v="103.5"/>
        <n v="103.510002"/>
        <n v="103.519997"/>
        <n v="103.529999"/>
        <n v="103.540001"/>
        <n v="103.559998"/>
        <n v="103.57"/>
        <n v="103.580002"/>
        <n v="103.589996"/>
        <n v="103.599998"/>
        <n v="103.629997"/>
        <n v="103.650002"/>
        <n v="103.660004"/>
        <n v="103.669998"/>
        <n v="103.68"/>
        <n v="103.699997"/>
        <n v="103.709999"/>
        <n v="103.720001"/>
        <n v="103.75"/>
        <n v="103.769997"/>
        <n v="103.779999"/>
        <n v="103.790001"/>
        <n v="103.800003"/>
        <n v="103.809998"/>
        <n v="103.82"/>
        <n v="103.830002"/>
        <n v="103.839996"/>
        <n v="103.860001"/>
        <n v="103.870003"/>
        <n v="103.879997"/>
        <n v="103.910004"/>
        <n v="103.93"/>
        <n v="103.949997"/>
        <n v="103.959999"/>
        <n v="103.970001"/>
        <n v="103.980003"/>
        <n v="103.989998"/>
        <n v="104"/>
        <n v="104.010002"/>
        <n v="104.019997"/>
        <n v="104.029999"/>
        <n v="104.040001"/>
        <n v="104.050003"/>
        <n v="104.059998"/>
        <n v="104.07"/>
        <n v="104.080002"/>
        <n v="104.089996"/>
        <n v="104.099998"/>
        <n v="104.110001"/>
        <n v="104.120003"/>
        <n v="104.129997"/>
        <n v="104.139999"/>
        <n v="104.150002"/>
        <n v="104.169998"/>
        <n v="104.18"/>
        <n v="104.199997"/>
        <n v="104.209999"/>
        <n v="104.239998"/>
        <n v="104.25"/>
        <n v="104.260002"/>
        <n v="104.279999"/>
        <n v="104.290001"/>
        <n v="104.309998"/>
        <n v="104.32"/>
        <n v="104.330002"/>
        <n v="104.339996"/>
        <n v="104.349998"/>
        <n v="104.360001"/>
        <n v="104.370003"/>
        <n v="104.379997"/>
        <n v="104.389999"/>
        <n v="104.400002"/>
        <n v="104.410004"/>
        <n v="104.419998"/>
        <n v="104.440002"/>
        <n v="104.449997"/>
        <n v="104.459999"/>
        <n v="104.470001"/>
        <n v="104.480003"/>
        <n v="104.529999"/>
        <n v="104.550003"/>
        <n v="104.559998"/>
        <n v="104.57"/>
        <n v="104.589996"/>
        <n v="104.599998"/>
        <n v="104.610001"/>
        <n v="104.620003"/>
        <n v="104.639999"/>
        <n v="104.650002"/>
        <n v="104.669998"/>
        <n v="104.690002"/>
        <n v="104.709999"/>
        <n v="104.720001"/>
        <n v="104.730003"/>
        <n v="104.739998"/>
        <n v="104.75"/>
        <n v="104.760002"/>
        <n v="104.779999"/>
        <n v="104.800003"/>
        <n v="104.82"/>
        <n v="104.830002"/>
        <n v="104.839996"/>
        <n v="104.849998"/>
        <n v="104.860001"/>
        <n v="104.870003"/>
        <n v="104.879997"/>
        <n v="104.889999"/>
        <n v="104.900002"/>
        <n v="104.910004"/>
        <n v="104.919998"/>
        <n v="104.93"/>
        <n v="104.940002"/>
        <n v="104.949997"/>
        <n v="104.959999"/>
        <n v="104.980003"/>
        <n v="104.989998"/>
        <n v="105"/>
        <n v="105.029999"/>
        <n v="105.050003"/>
        <n v="105.059998"/>
        <n v="105.080002"/>
        <n v="105.099998"/>
        <n v="105.110001"/>
        <n v="105.120003"/>
        <n v="105.129997"/>
        <n v="105.139999"/>
        <n v="105.150002"/>
        <n v="105.160004"/>
        <n v="105.169998"/>
        <n v="105.18"/>
        <n v="105.199997"/>
        <n v="105.209999"/>
        <n v="105.230003"/>
        <n v="105.25"/>
        <n v="105.260002"/>
        <n v="105.269997"/>
        <n v="105.300003"/>
        <n v="105.309998"/>
        <n v="105.339996"/>
        <n v="105.349998"/>
        <n v="105.370003"/>
        <n v="105.379997"/>
        <n v="105.389999"/>
        <n v="105.400002"/>
        <n v="105.410004"/>
        <n v="105.419998"/>
        <n v="105.43"/>
        <n v="105.440002"/>
        <n v="105.449997"/>
        <n v="105.459999"/>
        <n v="105.470001"/>
        <n v="105.480003"/>
        <n v="105.489998"/>
        <n v="105.5"/>
        <n v="105.519997"/>
        <n v="105.529999"/>
        <n v="105.540001"/>
        <n v="105.550003"/>
        <n v="105.559998"/>
        <n v="105.580002"/>
        <n v="105.589996"/>
        <n v="105.629997"/>
        <n v="105.639999"/>
        <n v="105.650002"/>
        <n v="105.660004"/>
        <n v="105.669998"/>
        <n v="105.690002"/>
        <n v="105.699997"/>
        <n v="105.709999"/>
        <n v="105.720001"/>
        <n v="105.739998"/>
        <n v="105.75"/>
        <n v="105.769997"/>
        <n v="105.790001"/>
        <n v="105.800003"/>
        <n v="105.809998"/>
        <n v="105.82"/>
        <n v="105.830002"/>
        <n v="105.849998"/>
        <n v="105.860001"/>
        <n v="105.870003"/>
        <n v="105.879997"/>
        <n v="105.889999"/>
        <n v="105.910004"/>
        <n v="105.93"/>
        <n v="105.940002"/>
        <n v="105.959999"/>
        <n v="105.970001"/>
        <n v="105.980003"/>
        <n v="105.989998"/>
        <n v="106"/>
        <n v="106.010002"/>
        <n v="106.029999"/>
        <n v="106.040001"/>
        <n v="106.050003"/>
        <n v="106.07"/>
        <n v="106.080002"/>
        <n v="106.089996"/>
        <n v="106.099998"/>
        <n v="106.150002"/>
        <n v="106.160004"/>
        <n v="106.18"/>
        <n v="106.190002"/>
        <n v="106.199997"/>
        <n v="106.209999"/>
        <n v="106.220001"/>
        <n v="106.230003"/>
        <n v="106.239998"/>
        <n v="106.25"/>
        <n v="106.260002"/>
        <n v="106.269997"/>
        <n v="106.279999"/>
        <n v="106.300003"/>
        <n v="106.309998"/>
        <n v="106.330002"/>
        <n v="106.339996"/>
        <n v="106.349998"/>
        <n v="106.360001"/>
        <n v="106.370003"/>
        <n v="106.379997"/>
        <n v="106.389999"/>
        <n v="106.400002"/>
        <n v="106.410004"/>
        <n v="106.419998"/>
        <n v="106.43"/>
        <n v="106.440002"/>
        <n v="106.449997"/>
        <n v="106.489998"/>
        <n v="106.510002"/>
        <n v="106.519997"/>
        <n v="106.529999"/>
        <n v="106.550003"/>
        <n v="106.559998"/>
        <n v="106.57"/>
        <n v="106.580002"/>
        <n v="106.589996"/>
        <n v="106.599998"/>
        <n v="106.610001"/>
        <n v="106.620003"/>
        <n v="106.629997"/>
        <n v="106.639999"/>
        <n v="106.650002"/>
        <n v="106.660004"/>
        <n v="106.68"/>
        <n v="106.690002"/>
        <n v="106.699997"/>
        <n v="106.709999"/>
        <n v="106.720001"/>
        <n v="106.75"/>
        <n v="106.760002"/>
        <n v="106.769997"/>
        <n v="106.779999"/>
        <n v="106.790001"/>
        <n v="106.830002"/>
        <n v="106.849998"/>
        <n v="106.860001"/>
        <n v="106.870003"/>
        <n v="106.879997"/>
        <n v="106.889999"/>
        <n v="106.900002"/>
        <n v="106.910004"/>
        <n v="106.949997"/>
        <n v="106.970001"/>
        <n v="107"/>
        <n v="107.010002"/>
        <n v="107.019997"/>
        <n v="107.029999"/>
        <n v="107.040001"/>
        <n v="107.050003"/>
        <n v="107.080002"/>
        <n v="107.099998"/>
        <n v="107.110001"/>
        <n v="107.120003"/>
        <n v="107.139999"/>
        <n v="107.150002"/>
        <n v="107.160004"/>
        <n v="107.169998"/>
        <n v="107.209999"/>
        <n v="107.230003"/>
        <n v="107.269997"/>
        <n v="107.279999"/>
        <n v="107.309998"/>
        <n v="107.330002"/>
        <n v="107.339996"/>
        <n v="107.349998"/>
        <n v="107.360001"/>
        <n v="107.370003"/>
        <n v="107.379997"/>
        <n v="107.389999"/>
        <n v="107.410004"/>
        <n v="107.43"/>
        <n v="107.440002"/>
        <n v="107.449997"/>
        <n v="107.459999"/>
        <n v="107.470001"/>
        <n v="107.480003"/>
        <n v="107.489998"/>
        <n v="107.5"/>
        <n v="107.510002"/>
        <n v="107.519997"/>
        <n v="107.529999"/>
        <n v="107.540001"/>
        <n v="107.550003"/>
        <n v="107.57"/>
        <n v="107.589996"/>
        <n v="107.599998"/>
        <n v="107.610001"/>
        <n v="107.620003"/>
        <n v="107.650002"/>
        <n v="107.660004"/>
        <n v="107.669998"/>
        <n v="107.68"/>
        <n v="107.690002"/>
        <n v="107.699997"/>
        <n v="107.709999"/>
        <n v="107.730003"/>
        <n v="107.739998"/>
        <n v="107.75"/>
        <n v="107.779999"/>
        <n v="107.790001"/>
        <n v="107.800003"/>
        <n v="107.809998"/>
        <n v="107.82"/>
        <n v="107.830002"/>
        <n v="107.839996"/>
        <n v="107.849998"/>
        <n v="107.860001"/>
        <n v="107.870003"/>
        <n v="107.879997"/>
        <n v="107.889999"/>
        <n v="107.900002"/>
        <n v="107.910004"/>
        <n v="107.919998"/>
        <n v="107.93"/>
        <n v="107.940002"/>
        <n v="107.949997"/>
        <n v="107.959999"/>
        <n v="107.970001"/>
        <n v="107.980003"/>
        <n v="107.989998"/>
        <n v="108"/>
        <n v="108.010002"/>
        <n v="108.019997"/>
        <n v="108.029999"/>
        <n v="108.040001"/>
        <n v="108.07"/>
        <n v="108.080002"/>
        <n v="108.089996"/>
        <n v="108.099998"/>
        <n v="108.120003"/>
        <n v="108.129997"/>
        <n v="108.139999"/>
        <n v="108.150002"/>
        <n v="108.160004"/>
        <n v="108.169998"/>
        <n v="108.18"/>
        <n v="108.190002"/>
        <n v="108.199997"/>
        <n v="108.220001"/>
        <n v="108.230003"/>
        <n v="108.239998"/>
        <n v="108.25"/>
        <n v="108.260002"/>
        <n v="108.269997"/>
        <n v="108.279999"/>
        <n v="108.290001"/>
        <n v="108.309998"/>
        <n v="108.32"/>
        <n v="108.339996"/>
        <n v="108.360001"/>
        <n v="108.370003"/>
        <n v="108.389999"/>
        <n v="108.400002"/>
        <n v="108.410004"/>
        <n v="108.419998"/>
        <n v="108.43"/>
        <n v="108.440002"/>
        <n v="108.449997"/>
        <n v="108.459999"/>
        <n v="108.470001"/>
        <n v="108.480003"/>
        <n v="108.489998"/>
        <n v="108.5"/>
        <n v="108.510002"/>
        <n v="108.519997"/>
        <n v="108.529999"/>
        <n v="108.540001"/>
        <n v="108.550003"/>
        <n v="108.559998"/>
        <n v="108.589996"/>
        <n v="108.599998"/>
        <n v="108.610001"/>
        <n v="108.639999"/>
        <n v="108.669998"/>
        <n v="108.699997"/>
        <n v="108.709999"/>
        <n v="108.720001"/>
        <n v="108.730003"/>
        <n v="108.75"/>
        <n v="108.760002"/>
        <n v="108.779999"/>
        <n v="108.790001"/>
        <n v="108.800003"/>
        <n v="108.809998"/>
        <n v="108.82"/>
        <n v="108.839996"/>
        <n v="108.849998"/>
        <n v="108.860001"/>
        <n v="108.879997"/>
        <n v="108.889999"/>
        <n v="108.919998"/>
        <n v="108.949997"/>
        <n v="108.959999"/>
        <n v="108.970001"/>
        <n v="108.989998"/>
        <n v="109.010002"/>
        <n v="109.019997"/>
        <n v="109.029999"/>
        <n v="109.040001"/>
        <n v="109.059998"/>
        <n v="109.07"/>
        <n v="109.080002"/>
        <n v="109.089996"/>
        <n v="109.099998"/>
        <n v="109.129997"/>
        <n v="109.139999"/>
        <n v="109.150002"/>
        <n v="109.160004"/>
        <n v="109.169998"/>
        <n v="109.18"/>
        <n v="109.190002"/>
        <n v="109.199997"/>
        <n v="109.209999"/>
        <n v="109.220001"/>
        <n v="109.230003"/>
        <n v="109.239998"/>
        <n v="109.25"/>
        <n v="109.260002"/>
        <n v="109.269997"/>
        <n v="109.290001"/>
        <n v="109.309998"/>
        <n v="109.32"/>
        <n v="109.330002"/>
        <n v="109.339996"/>
        <n v="109.349998"/>
        <n v="109.370003"/>
        <n v="109.379997"/>
        <n v="109.400002"/>
        <n v="109.410004"/>
        <n v="109.43"/>
        <n v="109.440002"/>
        <n v="109.459999"/>
        <n v="109.470001"/>
        <n v="109.480003"/>
        <n v="109.489998"/>
        <n v="109.5"/>
        <n v="109.519997"/>
        <n v="109.529999"/>
        <n v="109.559998"/>
        <n v="109.589996"/>
        <n v="109.599998"/>
        <n v="109.610001"/>
        <n v="109.620003"/>
        <n v="109.650002"/>
        <n v="109.669998"/>
        <n v="109.690002"/>
        <n v="109.699997"/>
        <n v="109.709999"/>
        <n v="109.720001"/>
        <n v="109.730003"/>
        <n v="109.739998"/>
        <n v="109.75"/>
        <n v="109.760002"/>
        <n v="109.769997"/>
        <n v="109.790001"/>
        <n v="109.800003"/>
        <n v="109.809998"/>
        <n v="109.82"/>
        <n v="109.830002"/>
        <n v="109.839996"/>
        <n v="109.849998"/>
        <n v="109.860001"/>
        <n v="109.879997"/>
        <n v="109.900002"/>
        <n v="109.919998"/>
        <n v="109.93"/>
        <n v="109.940002"/>
        <n v="109.949997"/>
        <n v="109.959999"/>
        <n v="109.970001"/>
        <n v="109.980003"/>
        <n v="109.989998"/>
        <n v="110"/>
        <n v="110.010002"/>
        <n v="110.019997"/>
        <n v="110.029999"/>
        <n v="110.040001"/>
        <n v="110.050003"/>
        <n v="110.059998"/>
        <n v="110.07"/>
        <n v="110.089996"/>
        <n v="110.099998"/>
        <n v="110.110001"/>
        <n v="110.120003"/>
        <n v="110.150002"/>
        <n v="110.160004"/>
        <n v="110.169998"/>
        <n v="110.18"/>
        <n v="110.190002"/>
        <n v="110.199997"/>
        <n v="110.209999"/>
        <n v="110.220001"/>
        <n v="110.239998"/>
        <n v="110.260002"/>
        <n v="110.269997"/>
        <n v="110.290001"/>
        <n v="110.300003"/>
        <n v="110.32"/>
        <n v="110.330002"/>
        <n v="110.349998"/>
        <n v="110.360001"/>
        <n v="110.379997"/>
        <n v="110.400002"/>
        <n v="110.410004"/>
        <n v="110.419998"/>
        <n v="110.43"/>
        <n v="110.440002"/>
        <n v="110.459999"/>
        <n v="110.470001"/>
        <n v="110.480003"/>
        <n v="110.489998"/>
        <n v="110.510002"/>
        <n v="110.519997"/>
        <n v="110.540001"/>
        <n v="110.550003"/>
        <n v="110.559998"/>
        <n v="110.57"/>
        <n v="110.580002"/>
        <n v="110.589996"/>
        <n v="110.599998"/>
        <n v="110.620003"/>
        <n v="110.629997"/>
        <n v="110.639999"/>
        <n v="110.650002"/>
        <n v="110.660004"/>
        <n v="110.669998"/>
        <n v="110.699997"/>
        <n v="110.709999"/>
        <n v="110.720001"/>
        <n v="110.739998"/>
        <n v="110.75"/>
        <n v="110.760002"/>
        <n v="110.769997"/>
        <n v="110.790001"/>
        <n v="110.82"/>
        <n v="110.830002"/>
        <n v="110.839996"/>
        <n v="110.849998"/>
        <n v="110.870003"/>
        <n v="110.879997"/>
        <n v="110.889999"/>
        <n v="110.900002"/>
        <n v="110.910004"/>
        <n v="110.919998"/>
        <n v="110.93"/>
        <n v="110.940002"/>
        <n v="110.949997"/>
        <n v="110.959999"/>
        <n v="110.970001"/>
        <n v="111.019997"/>
        <n v="111.029999"/>
        <n v="111.040001"/>
        <n v="111.050003"/>
        <n v="111.07"/>
        <n v="111.080002"/>
        <n v="111.089996"/>
        <n v="111.099998"/>
        <n v="111.110001"/>
        <n v="111.139999"/>
        <n v="111.169998"/>
        <n v="111.18"/>
        <n v="111.190002"/>
        <n v="111.199997"/>
        <n v="111.220001"/>
        <n v="111.239998"/>
        <n v="111.25"/>
        <n v="111.260002"/>
        <n v="111.269997"/>
        <n v="111.279999"/>
        <n v="111.290001"/>
        <n v="111.300003"/>
        <n v="111.309998"/>
        <n v="111.32"/>
        <n v="111.330002"/>
        <n v="111.339996"/>
        <n v="111.349998"/>
        <n v="111.360001"/>
        <n v="111.370003"/>
        <n v="111.389999"/>
        <n v="111.400002"/>
        <n v="111.410004"/>
        <n v="111.43"/>
        <n v="111.440002"/>
        <n v="111.449997"/>
        <n v="111.470001"/>
        <n v="111.480003"/>
        <n v="111.489998"/>
        <n v="111.5"/>
        <n v="111.510002"/>
        <n v="111.519997"/>
        <n v="111.529999"/>
        <n v="111.540001"/>
        <n v="111.550003"/>
        <n v="111.559998"/>
        <n v="111.57"/>
        <n v="111.580002"/>
        <n v="111.599998"/>
        <n v="111.610001"/>
        <n v="111.620003"/>
        <n v="111.629997"/>
        <n v="111.639999"/>
        <n v="111.650002"/>
        <n v="111.660004"/>
        <n v="111.68"/>
        <n v="111.690002"/>
        <n v="111.699997"/>
        <n v="111.709999"/>
        <n v="111.720001"/>
        <n v="111.730003"/>
        <n v="111.75"/>
        <n v="111.760002"/>
        <n v="111.769997"/>
        <n v="111.779999"/>
        <n v="111.790001"/>
        <n v="111.800003"/>
        <n v="111.809998"/>
        <n v="111.82"/>
        <n v="111.830002"/>
        <n v="111.839996"/>
        <n v="111.849998"/>
        <n v="111.860001"/>
        <n v="111.870003"/>
        <n v="111.889999"/>
        <n v="111.900002"/>
        <n v="111.910004"/>
        <n v="111.919998"/>
        <n v="111.93"/>
        <n v="111.940002"/>
        <n v="111.949997"/>
        <n v="111.959999"/>
        <n v="111.970001"/>
        <n v="111.980003"/>
        <n v="111.989998"/>
        <n v="112"/>
        <n v="112.019997"/>
        <n v="112.040001"/>
        <n v="112.050003"/>
        <n v="112.059998"/>
        <n v="112.080002"/>
        <n v="112.099998"/>
        <n v="112.110001"/>
        <n v="112.120003"/>
        <n v="112.129997"/>
        <n v="112.150002"/>
        <n v="112.160004"/>
        <n v="112.169998"/>
        <n v="112.18"/>
        <n v="112.190002"/>
        <n v="112.199997"/>
        <n v="112.209999"/>
        <n v="112.220001"/>
        <n v="112.230003"/>
        <n v="112.239998"/>
        <n v="112.25"/>
        <n v="112.260002"/>
        <n v="112.269997"/>
        <n v="112.279999"/>
        <n v="112.290001"/>
        <n v="112.300003"/>
        <n v="112.309998"/>
        <n v="112.32"/>
        <n v="112.330002"/>
        <n v="112.339996"/>
        <n v="112.349998"/>
        <n v="112.360001"/>
        <n v="112.370003"/>
        <n v="112.389999"/>
        <n v="112.400002"/>
        <n v="112.410004"/>
        <n v="112.419998"/>
        <n v="112.43"/>
        <n v="112.440002"/>
        <n v="112.449997"/>
        <n v="112.459999"/>
        <n v="112.470001"/>
        <n v="112.480003"/>
        <n v="112.489998"/>
        <n v="112.5"/>
        <n v="112.510002"/>
        <n v="112.519997"/>
        <n v="112.529999"/>
        <n v="112.540001"/>
        <n v="112.550003"/>
        <n v="112.559998"/>
        <n v="112.57"/>
        <n v="112.580002"/>
        <n v="112.629997"/>
        <n v="112.650002"/>
        <n v="112.660004"/>
        <n v="112.68"/>
        <n v="112.690002"/>
        <n v="112.699997"/>
        <n v="112.720001"/>
        <n v="112.730003"/>
        <n v="112.739998"/>
        <n v="112.75"/>
        <n v="112.760002"/>
        <n v="112.790001"/>
        <n v="112.800003"/>
        <n v="112.809998"/>
        <n v="112.82"/>
        <n v="112.830002"/>
        <n v="112.839996"/>
        <n v="112.849998"/>
        <n v="112.860001"/>
        <n v="112.870003"/>
        <n v="112.879997"/>
        <n v="112.889999"/>
        <n v="112.900002"/>
        <n v="112.910004"/>
        <n v="112.919998"/>
        <n v="112.949997"/>
        <n v="112.959999"/>
        <n v="112.970001"/>
        <n v="112.980003"/>
        <n v="113.010002"/>
        <n v="113.019997"/>
        <n v="113.029999"/>
        <n v="113.050003"/>
        <n v="113.059998"/>
        <n v="113.07"/>
        <n v="113.080002"/>
        <n v="113.089996"/>
        <n v="113.099998"/>
        <n v="113.120003"/>
        <n v="113.129997"/>
        <n v="113.139999"/>
        <n v="113.150002"/>
        <n v="113.160004"/>
        <n v="113.169998"/>
        <n v="113.18"/>
        <n v="113.190002"/>
        <n v="113.199997"/>
        <n v="113.209999"/>
        <n v="113.220001"/>
        <n v="113.230003"/>
        <n v="113.239998"/>
        <n v="113.25"/>
        <n v="113.260002"/>
        <n v="113.269997"/>
        <n v="113.290001"/>
        <n v="113.309998"/>
        <n v="113.32"/>
        <n v="113.339996"/>
        <n v="113.349998"/>
        <n v="113.370003"/>
        <n v="113.379997"/>
        <n v="113.389999"/>
        <n v="113.400002"/>
        <n v="113.419998"/>
        <n v="113.43"/>
        <n v="113.440002"/>
        <n v="113.459999"/>
        <n v="113.480003"/>
        <n v="113.489998"/>
        <n v="113.510002"/>
        <n v="113.519997"/>
        <n v="113.529999"/>
        <n v="113.540001"/>
        <n v="113.550003"/>
        <n v="113.559998"/>
        <n v="113.57"/>
        <n v="113.589996"/>
        <n v="113.599998"/>
        <n v="113.610001"/>
        <n v="113.620003"/>
        <n v="113.629997"/>
        <n v="113.639999"/>
        <n v="113.660004"/>
        <n v="113.669998"/>
        <n v="113.709999"/>
        <n v="113.720001"/>
        <n v="113.739998"/>
        <n v="113.769997"/>
        <n v="113.779999"/>
        <n v="113.790001"/>
        <n v="113.800003"/>
        <n v="113.809998"/>
        <n v="113.82"/>
        <n v="113.830002"/>
        <n v="113.870003"/>
        <n v="113.889999"/>
        <n v="113.900002"/>
        <n v="113.910004"/>
        <n v="113.919998"/>
        <n v="113.93"/>
        <n v="113.940002"/>
        <n v="113.949997"/>
        <n v="113.970001"/>
        <n v="113.980003"/>
        <n v="113.989998"/>
        <n v="114"/>
        <n v="114.010002"/>
        <n v="114.019997"/>
        <n v="114.059998"/>
        <n v="114.07"/>
        <n v="114.080002"/>
        <n v="114.089996"/>
        <n v="114.099998"/>
        <n v="114.110001"/>
        <n v="114.120003"/>
        <n v="114.129997"/>
        <n v="114.139999"/>
        <n v="114.160004"/>
        <n v="114.169998"/>
        <n v="114.18"/>
        <n v="114.190002"/>
        <n v="114.199997"/>
        <n v="114.209999"/>
        <n v="114.220001"/>
        <n v="114.230003"/>
        <n v="114.25"/>
        <n v="114.260002"/>
        <n v="114.279999"/>
        <n v="114.290001"/>
        <n v="114.300003"/>
        <n v="114.309998"/>
        <n v="114.330002"/>
        <n v="114.339996"/>
        <n v="114.349998"/>
        <n v="114.360001"/>
        <n v="114.370003"/>
        <n v="114.379997"/>
        <n v="114.389999"/>
        <n v="114.419998"/>
        <n v="114.43"/>
        <n v="114.440002"/>
        <n v="114.449997"/>
        <n v="114.459999"/>
        <n v="114.470001"/>
        <n v="114.489998"/>
        <n v="114.5"/>
        <n v="114.519997"/>
        <n v="114.529999"/>
        <n v="114.540001"/>
        <n v="114.550003"/>
        <n v="114.57"/>
        <n v="114.580002"/>
        <n v="114.599998"/>
        <n v="114.610001"/>
        <n v="114.620003"/>
        <n v="114.629997"/>
        <n v="114.660004"/>
        <n v="114.669998"/>
        <n v="114.68"/>
        <n v="114.690002"/>
        <n v="114.699997"/>
        <n v="114.709999"/>
        <n v="114.720001"/>
        <n v="114.730003"/>
        <n v="114.739998"/>
        <n v="114.75"/>
        <n v="114.760002"/>
        <n v="114.769997"/>
        <n v="114.779999"/>
        <n v="114.790001"/>
        <n v="114.800003"/>
        <n v="114.809998"/>
        <n v="114.830002"/>
        <n v="114.839996"/>
        <n v="114.870003"/>
        <n v="114.879997"/>
        <n v="114.889999"/>
        <n v="114.910004"/>
        <n v="114.919998"/>
        <n v="114.93"/>
        <n v="114.940002"/>
        <n v="114.949997"/>
        <n v="114.970001"/>
        <n v="114.980003"/>
        <n v="115.019997"/>
        <n v="115.029999"/>
        <n v="115.040001"/>
        <n v="115.050003"/>
        <n v="115.059998"/>
        <n v="115.07"/>
        <n v="115.080002"/>
        <n v="115.089996"/>
        <n v="115.110001"/>
        <n v="115.120003"/>
        <n v="115.129997"/>
        <n v="115.139999"/>
        <n v="115.150002"/>
        <n v="115.160004"/>
        <n v="115.169998"/>
        <n v="115.18"/>
        <n v="115.209999"/>
        <n v="115.220001"/>
        <n v="115.239998"/>
        <n v="115.25"/>
        <n v="115.279999"/>
        <n v="115.290001"/>
        <n v="115.309998"/>
        <n v="115.32"/>
        <n v="115.330002"/>
        <n v="115.339996"/>
        <n v="115.349998"/>
        <n v="115.360001"/>
        <n v="115.370003"/>
        <n v="115.389999"/>
        <n v="115.400002"/>
        <n v="115.410004"/>
        <n v="115.43"/>
        <n v="115.440002"/>
        <n v="115.470001"/>
        <n v="115.480003"/>
        <n v="115.489998"/>
        <n v="115.510002"/>
        <n v="115.529999"/>
        <n v="115.550003"/>
        <n v="115.559998"/>
        <n v="115.57"/>
        <n v="115.580002"/>
        <n v="115.589996"/>
        <n v="115.599998"/>
        <n v="115.610001"/>
        <n v="115.639999"/>
        <n v="115.650002"/>
        <n v="115.660004"/>
        <n v="115.669998"/>
        <n v="115.690002"/>
        <n v="115.699997"/>
        <n v="115.709999"/>
        <n v="115.720001"/>
        <n v="115.730003"/>
        <n v="115.75"/>
        <n v="115.760002"/>
        <n v="115.779999"/>
        <n v="115.790001"/>
        <n v="115.800003"/>
        <n v="115.809998"/>
        <n v="115.82"/>
        <n v="115.830002"/>
        <n v="115.849998"/>
        <n v="115.860001"/>
        <n v="115.870003"/>
        <n v="115.879997"/>
        <n v="115.889999"/>
        <n v="115.919998"/>
        <n v="115.93"/>
        <n v="115.940002"/>
        <n v="115.949997"/>
        <n v="115.959999"/>
        <n v="115.970001"/>
        <n v="115.989998"/>
        <n v="116"/>
        <n v="116.010002"/>
        <n v="116.019997"/>
        <n v="116.029999"/>
        <n v="116.040001"/>
        <n v="116.089996"/>
        <n v="116.099998"/>
        <n v="116.110001"/>
        <n v="116.120003"/>
        <n v="116.129997"/>
        <n v="116.139999"/>
        <n v="116.150002"/>
        <n v="116.160004"/>
        <n v="116.18"/>
        <n v="116.190002"/>
        <n v="116.199997"/>
        <n v="116.209999"/>
        <n v="116.230003"/>
        <n v="116.239998"/>
        <n v="116.25"/>
        <n v="116.260002"/>
        <n v="116.269997"/>
        <n v="116.279999"/>
        <n v="116.290001"/>
        <n v="116.300003"/>
        <n v="116.309998"/>
        <n v="116.32"/>
        <n v="116.330002"/>
        <n v="116.339996"/>
        <n v="116.349998"/>
        <n v="116.360001"/>
        <n v="116.370003"/>
        <n v="116.389999"/>
        <n v="116.43"/>
        <n v="116.440002"/>
        <n v="116.449997"/>
        <n v="116.459999"/>
        <n v="116.470001"/>
        <n v="116.480003"/>
        <n v="116.510002"/>
        <n v="116.519997"/>
        <n v="116.529999"/>
        <n v="116.540001"/>
        <n v="116.550003"/>
        <n v="116.559998"/>
        <n v="116.57"/>
        <n v="116.580002"/>
        <n v="116.589996"/>
        <n v="116.610001"/>
        <n v="116.620003"/>
        <n v="116.629997"/>
        <n v="116.639999"/>
        <n v="116.660004"/>
        <n v="116.669998"/>
        <n v="116.68"/>
        <n v="116.690002"/>
        <n v="116.699997"/>
        <n v="116.709999"/>
        <n v="116.720001"/>
        <n v="116.730003"/>
        <n v="116.739998"/>
        <n v="116.75"/>
        <n v="116.769997"/>
        <n v="116.790001"/>
        <n v="116.800003"/>
        <n v="116.809998"/>
        <n v="116.82"/>
        <n v="116.830002"/>
        <n v="116.849998"/>
        <n v="116.860001"/>
        <n v="116.870003"/>
        <n v="116.879997"/>
        <n v="116.900002"/>
        <n v="116.919998"/>
        <n v="116.93"/>
        <n v="116.940002"/>
        <n v="116.949997"/>
        <n v="116.959999"/>
        <n v="116.970001"/>
        <n v="116.980003"/>
        <n v="116.989998"/>
        <n v="117"/>
        <n v="117.010002"/>
        <n v="117.019997"/>
        <n v="117.029999"/>
        <n v="117.050003"/>
        <n v="117.059998"/>
        <n v="117.07"/>
        <n v="117.080002"/>
        <n v="117.089996"/>
        <n v="117.110001"/>
        <n v="117.120003"/>
        <n v="117.129997"/>
        <n v="117.139999"/>
        <n v="117.160004"/>
        <n v="117.169998"/>
        <n v="117.18"/>
        <n v="117.190002"/>
        <n v="117.199997"/>
        <n v="117.209999"/>
        <n v="117.220001"/>
        <n v="117.230003"/>
        <n v="117.239998"/>
        <n v="117.25"/>
        <n v="117.260002"/>
        <n v="117.269997"/>
        <n v="117.279999"/>
        <n v="117.290001"/>
        <n v="117.300003"/>
        <n v="117.32"/>
        <n v="117.330002"/>
        <n v="117.339996"/>
        <n v="117.360001"/>
        <n v="117.370003"/>
        <n v="117.379997"/>
        <n v="117.389999"/>
        <n v="117.400002"/>
        <n v="117.410004"/>
        <n v="117.419998"/>
        <n v="117.43"/>
        <n v="117.440002"/>
        <n v="117.449997"/>
        <n v="117.459999"/>
        <n v="117.480003"/>
        <n v="117.489998"/>
        <n v="117.510002"/>
        <n v="117.529999"/>
        <n v="117.550003"/>
        <n v="117.559998"/>
        <n v="117.57"/>
        <n v="117.580002"/>
        <n v="117.589996"/>
        <n v="117.610001"/>
        <n v="117.620003"/>
        <n v="117.629997"/>
        <n v="117.639999"/>
        <n v="117.650002"/>
        <n v="117.660004"/>
        <n v="117.669998"/>
        <n v="117.68"/>
        <n v="117.690002"/>
        <n v="117.699997"/>
        <n v="117.709999"/>
        <n v="117.720001"/>
        <n v="117.730003"/>
        <n v="117.739998"/>
        <n v="117.75"/>
        <n v="117.769997"/>
        <n v="117.779999"/>
        <n v="117.790001"/>
        <n v="117.800003"/>
        <n v="117.809998"/>
        <n v="117.82"/>
        <n v="117.830002"/>
        <n v="117.839996"/>
        <n v="117.849998"/>
        <n v="117.860001"/>
        <n v="117.870003"/>
        <n v="117.879997"/>
        <n v="117.889999"/>
        <n v="117.900002"/>
        <n v="117.910004"/>
        <n v="117.919998"/>
        <n v="117.93"/>
        <n v="117.949997"/>
        <n v="117.959999"/>
        <n v="117.970001"/>
        <n v="117.980003"/>
        <n v="117.989998"/>
        <n v="118"/>
        <n v="118.010002"/>
        <n v="118.019997"/>
        <n v="118.029999"/>
        <n v="118.050003"/>
        <n v="118.059998"/>
        <n v="118.07"/>
        <n v="118.080002"/>
        <n v="118.089996"/>
        <n v="118.099998"/>
        <n v="118.110001"/>
        <n v="118.120003"/>
        <n v="118.129997"/>
        <n v="118.139999"/>
        <n v="118.150002"/>
        <n v="118.160004"/>
        <n v="118.169998"/>
        <n v="118.190002"/>
        <n v="118.199997"/>
        <n v="118.209999"/>
        <n v="118.220001"/>
        <n v="118.230003"/>
        <n v="118.239998"/>
        <n v="118.269997"/>
        <n v="118.290001"/>
        <n v="118.300003"/>
        <n v="118.309998"/>
        <n v="118.349998"/>
        <n v="118.360001"/>
        <n v="118.370003"/>
        <n v="118.379997"/>
        <n v="118.389999"/>
        <n v="118.410004"/>
        <n v="118.419998"/>
        <n v="118.43"/>
        <n v="118.440002"/>
        <n v="118.449997"/>
        <n v="118.459999"/>
        <n v="118.470001"/>
        <n v="118.489998"/>
        <n v="118.5"/>
        <n v="118.510002"/>
        <n v="118.519997"/>
        <n v="118.540001"/>
        <n v="118.550003"/>
        <n v="118.559998"/>
        <n v="118.57"/>
        <n v="118.580002"/>
        <n v="118.599998"/>
        <n v="118.620003"/>
        <n v="118.629997"/>
        <n v="118.639999"/>
        <n v="118.660004"/>
        <n v="118.669998"/>
        <n v="118.68"/>
        <n v="118.690002"/>
        <n v="118.699997"/>
        <n v="118.709999"/>
        <n v="118.720001"/>
        <n v="118.730003"/>
        <n v="118.739998"/>
        <n v="118.75"/>
        <n v="118.760002"/>
        <n v="118.769997"/>
        <n v="118.779999"/>
        <n v="118.790001"/>
        <n v="118.800003"/>
        <n v="118.809998"/>
        <n v="118.839996"/>
        <n v="118.849998"/>
        <n v="118.860001"/>
        <n v="118.889999"/>
        <n v="118.900002"/>
        <n v="118.910004"/>
        <n v="118.93"/>
        <n v="118.940002"/>
        <n v="118.970001"/>
        <n v="118.980003"/>
        <n v="118.989998"/>
        <n v="119"/>
        <n v="119.010002"/>
        <n v="119.019997"/>
        <n v="119.029999"/>
        <n v="119.040001"/>
        <n v="119.050003"/>
        <n v="119.07"/>
        <n v="119.080002"/>
        <n v="119.089996"/>
        <n v="119.099998"/>
        <n v="119.110001"/>
        <n v="119.120003"/>
        <n v="119.129997"/>
        <n v="119.150002"/>
        <n v="119.160004"/>
        <n v="119.169998"/>
        <n v="119.18"/>
        <n v="119.190002"/>
        <n v="119.199997"/>
        <n v="119.209999"/>
        <n v="119.230003"/>
        <n v="119.239998"/>
        <n v="119.25"/>
        <n v="119.260002"/>
        <n v="119.269997"/>
        <n v="119.279999"/>
        <n v="119.290001"/>
        <n v="119.300003"/>
        <n v="119.309998"/>
        <n v="119.330002"/>
        <n v="119.339996"/>
        <n v="119.349998"/>
        <n v="119.360001"/>
        <n v="119.370003"/>
        <n v="119.379997"/>
        <n v="119.389999"/>
        <n v="119.419998"/>
        <n v="119.43"/>
        <n v="119.440002"/>
        <n v="119.449997"/>
        <n v="119.470001"/>
        <n v="119.480003"/>
        <n v="119.489998"/>
        <n v="119.5"/>
        <n v="119.510002"/>
        <n v="119.519997"/>
        <n v="119.529999"/>
        <n v="119.540001"/>
        <n v="119.550003"/>
        <n v="119.559998"/>
        <n v="119.57"/>
        <n v="119.599998"/>
        <n v="119.610001"/>
        <n v="119.620003"/>
        <n v="119.629997"/>
        <n v="119.639999"/>
        <n v="119.650002"/>
        <n v="119.660004"/>
        <n v="119.699997"/>
        <n v="119.720001"/>
        <n v="119.730003"/>
        <n v="119.739998"/>
        <n v="119.75"/>
        <n v="119.800003"/>
        <n v="119.809998"/>
        <n v="119.82"/>
        <n v="119.830002"/>
        <n v="119.839996"/>
        <n v="119.860001"/>
        <n v="119.870003"/>
        <n v="119.879997"/>
        <n v="119.900002"/>
        <n v="119.910004"/>
        <n v="119.919998"/>
        <n v="119.940002"/>
        <n v="119.949997"/>
        <n v="119.959999"/>
        <n v="119.980003"/>
        <n v="119.989998"/>
        <n v="120.010002"/>
        <n v="120.019997"/>
        <n v="120.029999"/>
        <n v="120.050003"/>
        <n v="120.080002"/>
        <n v="120.089996"/>
        <n v="120.099998"/>
        <n v="120.120003"/>
        <n v="120.139999"/>
        <n v="120.150002"/>
        <n v="120.169998"/>
        <n v="120.18"/>
        <n v="120.190002"/>
        <n v="120.199997"/>
        <n v="120.209999"/>
        <n v="120.230003"/>
        <n v="120.239998"/>
        <n v="120.25"/>
        <n v="120.269997"/>
        <n v="120.279999"/>
        <n v="120.290001"/>
        <n v="120.300003"/>
        <n v="120.309998"/>
        <n v="120.32"/>
        <n v="120.330002"/>
        <n v="120.339996"/>
        <n v="120.349998"/>
        <n v="120.370003"/>
        <n v="120.379997"/>
        <n v="120.400002"/>
        <n v="120.410004"/>
        <n v="120.419998"/>
        <n v="120.43"/>
        <n v="120.449997"/>
        <n v="120.459999"/>
        <n v="120.470001"/>
        <n v="120.480003"/>
        <n v="120.489998"/>
        <n v="120.5"/>
        <n v="120.510002"/>
        <n v="120.519997"/>
        <n v="120.529999"/>
        <n v="120.540001"/>
        <n v="120.550003"/>
        <n v="120.559998"/>
        <n v="120.57"/>
        <n v="120.589996"/>
        <n v="120.599998"/>
        <n v="120.610001"/>
        <n v="120.639999"/>
        <n v="120.650002"/>
        <n v="120.68"/>
        <n v="120.690002"/>
        <n v="120.699997"/>
        <n v="120.709999"/>
        <n v="120.720001"/>
        <n v="120.730003"/>
        <n v="120.739998"/>
        <n v="120.760002"/>
        <n v="120.82"/>
        <n v="120.849998"/>
        <n v="120.860001"/>
        <n v="120.870003"/>
        <n v="120.889999"/>
        <n v="120.900002"/>
        <n v="120.910004"/>
        <n v="120.93"/>
        <n v="120.940002"/>
        <n v="120.980003"/>
        <n v="121"/>
        <n v="121.010002"/>
        <n v="121.019997"/>
        <n v="121.029999"/>
        <n v="121.040001"/>
        <n v="121.050003"/>
        <n v="121.059998"/>
        <n v="121.080002"/>
        <n v="121.120003"/>
        <n v="121.129997"/>
        <n v="121.139999"/>
        <n v="121.150002"/>
        <n v="121.160004"/>
        <n v="121.169998"/>
        <n v="121.199997"/>
        <n v="121.209999"/>
        <n v="121.220001"/>
        <n v="121.230003"/>
        <n v="121.279999"/>
        <n v="121.290001"/>
        <n v="121.300003"/>
        <n v="121.32"/>
        <n v="121.339996"/>
        <n v="121.349998"/>
        <n v="121.360001"/>
        <n v="121.370003"/>
        <n v="121.379997"/>
        <n v="121.400002"/>
        <n v="121.410004"/>
        <n v="121.43"/>
        <n v="121.440002"/>
        <n v="121.449997"/>
        <n v="121.459999"/>
        <n v="121.470001"/>
        <n v="121.480003"/>
        <n v="121.489998"/>
        <n v="121.519997"/>
        <n v="121.529999"/>
        <n v="121.540001"/>
        <n v="121.550003"/>
        <n v="121.559998"/>
        <n v="121.580002"/>
        <n v="121.599998"/>
        <n v="121.620003"/>
        <n v="121.629997"/>
        <n v="121.639999"/>
        <n v="121.650002"/>
        <n v="121.68"/>
        <n v="121.690002"/>
        <n v="121.699997"/>
        <n v="121.720001"/>
        <n v="121.730003"/>
        <n v="121.739998"/>
        <n v="121.75"/>
        <n v="121.809998"/>
        <n v="121.839996"/>
        <n v="121.860001"/>
        <n v="121.870003"/>
        <n v="121.889999"/>
        <n v="121.900002"/>
        <n v="121.910004"/>
        <n v="121.919998"/>
        <n v="121.93"/>
        <n v="121.940002"/>
        <n v="121.949997"/>
        <n v="121.970001"/>
        <n v="122"/>
        <n v="122.019997"/>
        <n v="122.029999"/>
        <n v="122.050003"/>
        <n v="122.07"/>
        <n v="122.080002"/>
        <n v="122.089996"/>
        <n v="122.099998"/>
        <n v="122.120003"/>
        <n v="122.139999"/>
        <n v="122.150002"/>
        <n v="122.18"/>
        <n v="122.190002"/>
        <n v="122.199997"/>
        <n v="122.220001"/>
        <n v="122.239998"/>
        <n v="122.260002"/>
        <n v="122.269997"/>
        <n v="122.300003"/>
        <n v="122.349998"/>
        <n v="122.360001"/>
        <n v="122.379997"/>
        <n v="122.410004"/>
        <n v="122.440002"/>
        <n v="122.480003"/>
        <n v="122.519997"/>
        <n v="122.529999"/>
        <n v="122.550003"/>
        <n v="122.559998"/>
        <n v="122.580002"/>
        <n v="122.589996"/>
        <n v="122.620003"/>
        <n v="122.629997"/>
        <n v="122.639999"/>
        <n v="122.660004"/>
        <n v="122.68"/>
        <n v="122.690002"/>
        <n v="122.699997"/>
        <n v="122.709999"/>
        <n v="122.720001"/>
        <n v="122.730003"/>
        <n v="122.739998"/>
        <n v="122.75"/>
        <n v="122.760002"/>
        <n v="122.769997"/>
        <n v="122.790001"/>
        <n v="122.809998"/>
        <n v="122.82"/>
        <n v="122.830002"/>
        <n v="122.849998"/>
        <n v="122.879997"/>
        <n v="122.889999"/>
        <n v="122.900002"/>
        <n v="122.910004"/>
        <n v="122.919998"/>
        <n v="122.940002"/>
        <n v="122.959999"/>
        <n v="122.970001"/>
        <n v="122.980003"/>
        <n v="122.989998"/>
        <n v="123"/>
        <n v="123.010002"/>
        <n v="123.050003"/>
        <n v="123.059998"/>
        <n v="123.07"/>
        <n v="123.080002"/>
        <n v="123.089996"/>
        <n v="123.099998"/>
        <n v="123.110001"/>
        <n v="123.120003"/>
        <n v="123.129997"/>
        <n v="123.139999"/>
        <n v="123.150002"/>
        <n v="123.169998"/>
        <n v="123.190002"/>
        <n v="123.209999"/>
        <n v="123.220001"/>
        <n v="123.25"/>
        <n v="123.290001"/>
        <n v="123.309998"/>
        <n v="123.32"/>
        <n v="123.339996"/>
        <n v="123.349998"/>
        <n v="123.379997"/>
        <n v="123.410004"/>
        <n v="123.419998"/>
        <n v="123.43"/>
        <n v="123.440002"/>
        <n v="123.449997"/>
        <n v="123.459999"/>
        <n v="123.470001"/>
        <n v="123.480003"/>
        <n v="123.489998"/>
        <n v="123.5"/>
        <n v="123.540001"/>
        <n v="123.620003"/>
        <n v="123.699997"/>
        <n v="123.720001"/>
        <n v="123.730003"/>
        <n v="123.769997"/>
        <n v="123.779999"/>
        <n v="123.790001"/>
        <n v="123.82"/>
        <n v="123.830002"/>
        <n v="123.839996"/>
        <n v="123.849998"/>
        <n v="123.860001"/>
        <n v="123.870003"/>
        <n v="123.879997"/>
        <n v="123.889999"/>
        <n v="123.900002"/>
        <n v="123.910004"/>
        <n v="123.940002"/>
        <n v="123.970001"/>
        <n v="124"/>
        <n v="124.010002"/>
        <n v="124.019997"/>
        <n v="124.029999"/>
        <n v="124.040001"/>
        <n v="124.050003"/>
        <n v="124.059998"/>
        <n v="124.099998"/>
        <n v="124.110001"/>
        <n v="124.120003"/>
        <n v="124.129997"/>
        <n v="124.139999"/>
        <n v="124.169998"/>
        <n v="124.18"/>
        <n v="124.190002"/>
        <n v="124.199997"/>
        <n v="124.230003"/>
        <n v="124.260002"/>
        <n v="124.300003"/>
        <n v="124.309998"/>
        <n v="124.32"/>
        <n v="124.330002"/>
        <n v="124.360001"/>
        <n v="124.379997"/>
        <n v="124.400002"/>
        <n v="124.410004"/>
        <n v="124.419998"/>
        <n v="124.43"/>
        <n v="124.459999"/>
        <n v="124.470001"/>
        <n v="124.480003"/>
        <n v="124.489998"/>
        <n v="124.5"/>
        <n v="124.510002"/>
        <n v="124.540001"/>
        <n v="124.559998"/>
        <n v="124.57"/>
        <n v="124.599998"/>
        <n v="124.620003"/>
        <n v="124.639999"/>
        <n v="124.669998"/>
        <n v="124.709999"/>
        <n v="124.720001"/>
        <n v="124.730003"/>
        <n v="124.739998"/>
        <n v="124.760002"/>
        <n v="124.779999"/>
        <n v="124.82"/>
        <n v="124.839996"/>
        <n v="124.849998"/>
        <n v="124.860001"/>
        <n v="124.879997"/>
        <n v="124.889999"/>
        <n v="124.910004"/>
        <n v="124.919998"/>
        <n v="124.93"/>
        <n v="124.940002"/>
        <n v="124.959999"/>
        <n v="124.980003"/>
        <n v="124.989998"/>
        <n v="125"/>
        <n v="125.029999"/>
        <n v="125.059998"/>
        <n v="125.089996"/>
        <n v="125.120003"/>
        <n v="125.129997"/>
        <n v="125.139999"/>
        <n v="125.150002"/>
        <n v="125.160004"/>
        <n v="125.18"/>
        <n v="125.190002"/>
        <n v="125.220001"/>
        <n v="125.260002"/>
        <n v="125.269997"/>
        <n v="125.32"/>
        <n v="125.370003"/>
        <n v="125.379997"/>
        <n v="125.400002"/>
        <n v="125.410004"/>
        <n v="125.449997"/>
        <n v="125.489998"/>
        <n v="125.510002"/>
        <n v="125.519997"/>
        <n v="125.529999"/>
        <n v="125.540001"/>
        <n v="125.550003"/>
        <n v="125.559998"/>
        <n v="125.589996"/>
        <n v="125.620003"/>
        <n v="125.639999"/>
        <n v="125.650002"/>
        <n v="125.68"/>
        <n v="125.699997"/>
        <n v="125.709999"/>
        <n v="125.720001"/>
        <n v="125.730003"/>
        <n v="125.739998"/>
        <n v="125.75"/>
        <n v="125.760002"/>
        <n v="125.779999"/>
        <n v="125.790001"/>
        <n v="125.800003"/>
        <n v="125.809998"/>
        <n v="125.830002"/>
        <n v="125.849998"/>
        <n v="125.860001"/>
        <n v="125.870003"/>
        <n v="125.889999"/>
        <n v="125.900002"/>
        <n v="125.919998"/>
        <n v="125.93"/>
        <n v="125.949997"/>
        <n v="125.989998"/>
        <n v="126"/>
        <n v="126.010002"/>
        <n v="126.019997"/>
        <n v="126.029999"/>
        <n v="126.07"/>
        <n v="126.080002"/>
        <n v="126.099998"/>
        <n v="126.120003"/>
        <n v="126.129997"/>
        <n v="126.139999"/>
        <n v="126.150002"/>
        <n v="126.160004"/>
        <n v="126.169998"/>
        <n v="126.190002"/>
        <n v="126.209999"/>
        <n v="126.220001"/>
        <n v="126.230003"/>
        <n v="126.239998"/>
        <n v="126.25"/>
        <n v="126.300003"/>
        <n v="126.309998"/>
        <n v="126.32"/>
        <n v="126.339996"/>
        <n v="126.360001"/>
        <n v="126.370003"/>
        <n v="126.389999"/>
        <n v="126.410004"/>
        <n v="126.440002"/>
        <n v="126.449997"/>
        <n v="126.459999"/>
        <n v="126.489998"/>
        <n v="126.529999"/>
        <n v="126.540001"/>
        <n v="126.580002"/>
        <n v="126.620003"/>
        <n v="126.639999"/>
        <n v="126.660004"/>
        <n v="126.669998"/>
        <n v="126.720001"/>
        <n v="126.730003"/>
        <n v="126.739998"/>
        <n v="126.75"/>
        <n v="126.760002"/>
        <n v="126.769997"/>
        <n v="126.779999"/>
        <n v="126.790001"/>
        <n v="126.860001"/>
        <n v="126.889999"/>
        <n v="126.900002"/>
        <n v="126.93"/>
        <n v="126.940002"/>
        <n v="126.959999"/>
        <n v="126.980003"/>
        <n v="126.989998"/>
        <n v="127"/>
        <n v="127.010002"/>
        <n v="127.029999"/>
        <n v="127.050003"/>
        <n v="127.080002"/>
        <n v="127.139999"/>
        <n v="127.160004"/>
        <n v="127.190002"/>
        <n v="127.209999"/>
        <n v="127.239998"/>
        <n v="127.25"/>
        <n v="127.260002"/>
        <n v="127.269997"/>
        <n v="127.279999"/>
        <n v="127.300003"/>
        <n v="127.309998"/>
        <n v="127.330002"/>
        <n v="127.389999"/>
        <n v="127.400002"/>
        <n v="127.419998"/>
        <n v="127.440002"/>
        <n v="127.449997"/>
        <n v="127.519997"/>
        <n v="127.529999"/>
        <n v="127.540001"/>
        <n v="127.550003"/>
        <n v="127.57"/>
        <n v="127.650002"/>
        <n v="127.68"/>
        <n v="127.690002"/>
        <n v="127.720001"/>
        <n v="127.739998"/>
        <n v="127.760002"/>
        <n v="127.800003"/>
        <n v="127.82"/>
        <n v="127.830002"/>
        <n v="127.839996"/>
        <n v="127.860001"/>
        <n v="127.889999"/>
        <n v="127.900002"/>
        <n v="127.959999"/>
        <n v="127.970001"/>
        <n v="127.980003"/>
        <n v="127.989998"/>
        <n v="128"/>
        <n v="128.020004"/>
        <n v="128.029999"/>
        <n v="128.050003"/>
        <n v="128.059998"/>
        <n v="128.089996"/>
        <n v="128.100006"/>
        <n v="128.119995"/>
        <n v="128.130005"/>
        <n v="128.139999"/>
        <n v="128.149994"/>
        <n v="128.160004"/>
        <n v="128.220001"/>
        <n v="128.229996"/>
        <n v="128.25"/>
        <n v="128.259995"/>
        <n v="128.279999"/>
        <n v="128.300003"/>
        <n v="128.309998"/>
        <n v="128.360001"/>
        <n v="128.380005"/>
        <n v="128.399994"/>
        <n v="128.410004"/>
        <n v="128.419998"/>
        <n v="128.440002"/>
        <n v="128.460007"/>
        <n v="128.470001"/>
        <n v="128.479996"/>
        <n v="128.509995"/>
        <n v="128.539993"/>
        <n v="128.570007"/>
        <n v="128.589996"/>
        <n v="128.610001"/>
        <n v="128.630005"/>
        <n v="128.639999"/>
        <n v="128.649994"/>
        <n v="128.660004"/>
        <n v="128.690002"/>
        <n v="128.699997"/>
        <n v="128.710007"/>
        <n v="128.729996"/>
        <n v="128.75"/>
        <n v="128.779999"/>
        <n v="128.789993"/>
        <n v="128.800003"/>
        <n v="128.820007"/>
        <n v="128.860001"/>
        <n v="128.880005"/>
        <n v="128.889999"/>
        <n v="128.910004"/>
        <n v="128.940002"/>
        <n v="128.960007"/>
        <n v="128.979996"/>
        <n v="129.039993"/>
        <n v="129.050003"/>
        <n v="129.100006"/>
        <n v="129.119995"/>
        <n v="129.130005"/>
        <n v="129.139999"/>
        <n v="129.149994"/>
        <n v="129.160004"/>
        <n v="129.179993"/>
        <n v="129.199997"/>
        <n v="129.210007"/>
        <n v="129.240005"/>
        <n v="129.259995"/>
        <n v="129.300003"/>
        <n v="129.330002"/>
        <n v="129.339996"/>
        <n v="129.350006"/>
        <n v="129.369995"/>
        <n v="129.380005"/>
        <n v="129.389999"/>
        <n v="129.399994"/>
        <n v="129.410004"/>
        <n v="129.440002"/>
        <n v="129.460007"/>
        <n v="129.490005"/>
        <n v="129.5"/>
        <n v="129.509995"/>
        <n v="129.539993"/>
        <n v="129.550003"/>
        <n v="129.559998"/>
        <n v="129.600006"/>
        <n v="129.619995"/>
        <n v="129.630005"/>
        <n v="129.649994"/>
        <n v="129.690002"/>
        <n v="129.710007"/>
        <n v="129.729996"/>
        <n v="129.740005"/>
        <n v="129.75"/>
        <n v="129.779999"/>
        <n v="129.789993"/>
        <n v="129.800003"/>
        <n v="129.820007"/>
        <n v="129.830002"/>
        <n v="129.850006"/>
        <n v="129.869995"/>
        <n v="129.880005"/>
        <n v="129.889999"/>
        <n v="129.899994"/>
        <n v="129.949997"/>
        <n v="129.960007"/>
        <n v="129.979996"/>
        <n v="129.990005"/>
        <n v="130"/>
        <n v="130.029999"/>
        <n v="130.039993"/>
        <n v="130.070007"/>
        <n v="130.080002"/>
        <n v="130.119995"/>
        <n v="130.130005"/>
        <n v="130.149994"/>
        <n v="130.179993"/>
        <n v="130.220001"/>
        <n v="130.25"/>
        <n v="130.270004"/>
        <n v="130.279999"/>
        <n v="130.309998"/>
        <n v="130.330002"/>
        <n v="130.350006"/>
        <n v="130.360001"/>
        <n v="130.369995"/>
        <n v="130.389999"/>
        <n v="130.419998"/>
        <n v="130.429993"/>
        <n v="130.440002"/>
        <n v="130.449997"/>
        <n v="130.460007"/>
        <n v="130.470001"/>
        <n v="130.490005"/>
        <n v="130.5"/>
        <n v="130.509995"/>
        <n v="130.520004"/>
        <n v="130.529999"/>
        <n v="130.539993"/>
        <n v="130.570007"/>
        <n v="130.580002"/>
        <n v="130.589996"/>
        <n v="130.610001"/>
        <n v="130.619995"/>
        <n v="130.630005"/>
        <n v="130.649994"/>
        <n v="130.669998"/>
        <n v="130.679993"/>
        <n v="130.699997"/>
        <n v="130.710007"/>
        <n v="130.729996"/>
        <n v="130.75"/>
        <n v="130.759995"/>
        <n v="130.770004"/>
        <n v="130.809998"/>
        <n v="130.839996"/>
        <n v="130.850006"/>
        <n v="130.860001"/>
        <n v="130.880005"/>
        <n v="130.899994"/>
        <n v="130.919998"/>
        <n v="130.949997"/>
        <n v="130.990005"/>
        <n v="131"/>
        <n v="131.050003"/>
        <n v="131.100006"/>
        <n v="131.110001"/>
        <n v="131.119995"/>
        <n v="131.179993"/>
        <n v="131.210007"/>
        <n v="131.220001"/>
        <n v="131.289993"/>
        <n v="131.300003"/>
        <n v="131.330002"/>
        <n v="131.350006"/>
        <n v="131.369995"/>
        <n v="131.380005"/>
        <n v="131.389999"/>
        <n v="131.429993"/>
        <n v="131.440002"/>
        <n v="131.479996"/>
        <n v="131.509995"/>
        <n v="131.520004"/>
        <n v="131.550003"/>
        <n v="131.559998"/>
        <n v="131.580002"/>
        <n v="131.589996"/>
        <n v="131.660004"/>
        <n v="131.669998"/>
        <n v="131.679993"/>
        <n v="131.690002"/>
        <n v="131.740005"/>
        <n v="131.800003"/>
        <n v="131.809998"/>
        <n v="131.820007"/>
        <n v="131.830002"/>
        <n v="131.839996"/>
        <n v="131.850006"/>
        <n v="131.860001"/>
        <n v="131.869995"/>
        <n v="131.899994"/>
        <n v="131.919998"/>
        <n v="131.929993"/>
        <n v="131.979996"/>
        <n v="131.990005"/>
        <n v="132.029999"/>
        <n v="132.059998"/>
        <n v="132.070007"/>
        <n v="132.089996"/>
        <n v="132.119995"/>
        <n v="132.139999"/>
        <n v="132.169998"/>
        <n v="132.179993"/>
        <n v="132.210007"/>
        <n v="132.220001"/>
        <n v="132.229996"/>
        <n v="132.289993"/>
        <n v="132.300003"/>
        <n v="132.330002"/>
        <n v="132.350006"/>
        <n v="132.360001"/>
        <n v="132.380005"/>
        <n v="132.389999"/>
        <n v="132.419998"/>
        <n v="132.440002"/>
        <n v="132.449997"/>
        <n v="132.479996"/>
        <n v="132.5"/>
        <n v="132.559998"/>
        <n v="132.570007"/>
        <n v="132.580002"/>
        <n v="132.610001"/>
        <n v="132.630005"/>
        <n v="132.639999"/>
        <n v="132.649994"/>
        <n v="132.679993"/>
        <n v="132.699997"/>
        <n v="132.710007"/>
        <n v="132.820007"/>
        <n v="132.830002"/>
        <n v="132.880005"/>
        <n v="132.899994"/>
        <n v="132.970001"/>
        <n v="132.990005"/>
        <n v="133.009995"/>
        <n v="133.029999"/>
        <n v="133.080002"/>
        <n v="133.089996"/>
        <n v="133.110001"/>
        <n v="133.119995"/>
        <n v="133.179993"/>
        <n v="133.199997"/>
        <n v="133.229996"/>
        <n v="133.25"/>
        <n v="133.300003"/>
        <n v="133.309998"/>
        <n v="133.350006"/>
        <n v="133.399994"/>
        <n v="133.410004"/>
        <n v="133.419998"/>
        <n v="133.440002"/>
        <n v="133.479996"/>
        <n v="133.5"/>
        <n v="133.520004"/>
        <n v="133.529999"/>
        <n v="133.589996"/>
        <n v="133.619995"/>
        <n v="133.630005"/>
        <n v="133.729996"/>
        <n v="133.740005"/>
        <n v="133.820007"/>
        <n v="133.839996"/>
        <n v="133.869995"/>
        <n v="133.880005"/>
        <n v="133.919998"/>
        <n v="133.979996"/>
        <n v="133.990005"/>
        <n v="134.009995"/>
        <n v="134.080002"/>
        <n v="134.089996"/>
        <n v="134.130005"/>
        <n v="134.139999"/>
        <n v="134.160004"/>
        <n v="134.169998"/>
        <n v="134.210007"/>
        <n v="134.220001"/>
        <n v="134.270004"/>
        <n v="134.300003"/>
        <n v="134.320007"/>
        <n v="134.339996"/>
        <n v="134.380005"/>
        <n v="134.399994"/>
        <n v="134.449997"/>
        <n v="134.460007"/>
        <n v="134.5"/>
        <n v="134.509995"/>
        <n v="134.529999"/>
        <n v="134.539993"/>
        <n v="134.570007"/>
        <n v="134.580002"/>
        <n v="134.630005"/>
        <n v="134.639999"/>
        <n v="134.660004"/>
        <n v="134.669998"/>
        <n v="134.690002"/>
        <n v="134.710007"/>
        <n v="134.720001"/>
        <n v="134.740005"/>
        <n v="134.779999"/>
        <n v="134.809998"/>
        <n v="134.839996"/>
        <n v="134.850006"/>
        <n v="134.960007"/>
        <n v="134.990005"/>
        <n v="135.029999"/>
        <n v="135.050003"/>
        <n v="135.100006"/>
        <n v="135.110001"/>
        <n v="135.149994"/>
        <n v="135.160004"/>
        <n v="135.179993"/>
        <n v="135.199997"/>
        <n v="135.210007"/>
        <n v="135.220001"/>
        <n v="135.270004"/>
        <n v="135.300003"/>
        <n v="135.320007"/>
        <n v="135.330002"/>
        <n v="135.360001"/>
        <n v="135.399994"/>
        <n v="135.460007"/>
        <n v="135.5"/>
        <n v="135.520004"/>
        <n v="135.559998"/>
        <n v="135.580002"/>
        <n v="135.679993"/>
        <n v="135.690002"/>
        <n v="135.710007"/>
        <n v="135.75"/>
        <n v="135.759995"/>
        <n v="135.770004"/>
        <n v="135.779999"/>
        <n v="135.800003"/>
        <n v="135.820007"/>
        <n v="135.880005"/>
        <n v="136.039993"/>
        <n v="136.070007"/>
        <n v="136.080002"/>
        <n v="136.089996"/>
        <n v="136.100006"/>
        <n v="136.169998"/>
        <n v="136.179993"/>
        <n v="136.199997"/>
        <n v="136.410004"/>
        <n v="136.460007"/>
        <n v="136.520004"/>
        <n v="136.570007"/>
        <n v="136.589996"/>
        <n v="136.619995"/>
        <n v="136.630005"/>
        <n v="136.649994"/>
        <n v="136.669998"/>
        <n v="136.690002"/>
        <n v="136.729996"/>
        <n v="136.779999"/>
        <n v="136.880005"/>
        <n v="136.990005"/>
        <n v="137.020004"/>
        <n v="137.240005"/>
        <n v="137.270004"/>
        <n v="137.309998"/>
        <n v="137.440002"/>
        <n v="137.490005"/>
        <n v="137.509995"/>
        <n v="137.589996"/>
        <n v="137.600006"/>
        <n v="137.610001"/>
        <n v="137.669998"/>
        <n v="137.699997"/>
        <n v="137.720001"/>
        <n v="137.75"/>
        <n v="137.809998"/>
        <n v="137.820007"/>
        <n v="137.880005"/>
        <n v="137.889999"/>
        <n v="137.960007"/>
        <n v="138.020004"/>
        <n v="138.160004"/>
        <n v="138.179993"/>
        <n v="138.320007"/>
        <n v="138.330002"/>
        <n v="138.369995"/>
        <n v="138.429993"/>
        <n v="138.520004"/>
        <n v="138.550003"/>
        <n v="138.570007"/>
        <n v="138.649994"/>
        <n v="138.690002"/>
        <n v="138.699997"/>
        <n v="138.830002"/>
        <n v="138.839996"/>
        <n v="138.850006"/>
        <n v="138.929993"/>
        <n v="139.020004"/>
        <n v="139.029999"/>
        <n v="139.110001"/>
        <n v="139.130005"/>
        <n v="139.139999"/>
        <n v="139.179993"/>
        <n v="139.229996"/>
        <n v="139.279999"/>
        <n v="139.309998"/>
        <n v="139.320007"/>
        <n v="139.389999"/>
        <n v="139.410004"/>
        <n v="139.449997"/>
        <n v="139.509995"/>
        <n v="139.520004"/>
        <n v="139.570007"/>
        <n v="139.600006"/>
        <n v="139.639999"/>
        <n v="139.679993"/>
        <n v="139.699997"/>
        <n v="139.710007"/>
        <n v="139.729996"/>
        <n v="139.759995"/>
        <n v="139.839996"/>
        <n v="139.910004"/>
        <n v="139.929993"/>
        <n v="139.940002"/>
        <n v="140.020004"/>
        <n v="140.050003"/>
        <n v="140.070007"/>
        <n v="140.089996"/>
        <n v="140.100006"/>
        <n v="140.160004"/>
        <n v="140.169998"/>
        <n v="140.190002"/>
        <n v="140.210007"/>
        <n v="140.220001"/>
        <n v="140.25"/>
        <n v="140.380005"/>
        <n v="140.399994"/>
        <n v="140.440002"/>
        <n v="140.490005"/>
        <n v="140.5"/>
        <n v="140.520004"/>
        <n v="140.559998"/>
        <n v="140.570007"/>
        <n v="140.619995"/>
        <n v="140.690002"/>
        <n v="140.740005"/>
        <n v="140.770004"/>
        <n v="140.779999"/>
        <n v="140.919998"/>
        <n v="141"/>
        <n v="141.029999"/>
        <n v="141.039993"/>
        <n v="141.100006"/>
        <n v="141.130005"/>
        <n v="141.149994"/>
        <n v="141.339996"/>
        <n v="141.380005"/>
        <n v="141.410004"/>
        <n v="141.429993"/>
        <n v="141.520004"/>
        <n v="141.690002"/>
        <n v="141.770004"/>
        <n v="141.800003"/>
        <n v="141.830002"/>
        <n v="141.910004"/>
        <n v="141.949997"/>
        <n v="142.059998"/>
        <n v="142.100006"/>
        <n v="142.130005"/>
        <n v="142.179993"/>
        <n v="142.380005"/>
        <n v="142.399994"/>
        <n v="142.449997"/>
        <n v="142.490005"/>
        <n v="142.520004"/>
        <n v="142.570007"/>
        <n v="142.610001"/>
        <n v="142.729996"/>
        <n v="142.770004"/>
        <n v="142.779999"/>
        <n v="142.850006"/>
        <n v="142.940002"/>
        <n v="143.050003"/>
        <n v="143.070007"/>
        <n v="143.139999"/>
        <n v="143.160004"/>
        <n v="143.169998"/>
        <n v="143.190002"/>
        <n v="143.210007"/>
        <n v="143.259995"/>
        <n v="143.309998"/>
        <n v="143.419998"/>
        <n v="143.449997"/>
        <n v="143.5"/>
        <n v="143.529999"/>
        <n v="143.639999"/>
        <n v="143.649994"/>
        <n v="143.800003"/>
        <n v="143.869995"/>
        <n v="143.940002"/>
        <n v="143.970001"/>
        <n v="143.990005"/>
        <n v="144.020004"/>
        <n v="144.100006"/>
        <n v="144.119995"/>
        <n v="144.139999"/>
        <n v="144.229996"/>
        <n v="144.259995"/>
        <n v="144.440002"/>
        <n v="144.610001"/>
        <n v="144.649994"/>
        <n v="144.679993"/>
        <n v="144.710007"/>
        <n v="144.929993"/>
        <n v="145.220001"/>
        <n v="145.619995"/>
        <n v="145.639999"/>
        <n v="145.970001"/>
        <n v="146.020004"/>
        <n v="146.229996"/>
        <n v="146.320007"/>
        <n v="146.419998"/>
        <n v="146.539993"/>
        <n v="146.710007"/>
        <n v="146.949997"/>
        <n v="147.020004"/>
        <n v="147.070007"/>
        <n v="147.389999"/>
        <n v="147.410004"/>
        <n v="147.759995"/>
        <n v="148.050003"/>
        <n v="148.679993"/>
        <n v="148.820007"/>
        <n v="148.869995"/>
        <n v="148.940002"/>
        <n v="148.979996"/>
        <n v="149.259995"/>
        <n v="149.270004"/>
        <n v="150.050003"/>
        <n v="150.149994"/>
        <n v="150.25"/>
        <n v="150.460007"/>
        <n v="150.490005"/>
        <n v="150.610001"/>
        <n v="150.740005"/>
        <n v="150.770004"/>
        <n v="150.809998"/>
        <n v="150.830002"/>
        <n v="150.899994"/>
        <n v="150.910004"/>
        <n v="150.919998"/>
        <n v="151.070007"/>
        <n v="151.220001"/>
        <n v="151.300003"/>
        <n v="151.5"/>
        <n v="151.539993"/>
        <n v="151.699997"/>
        <n v="151.740005"/>
        <n v="151.75"/>
        <n v="151.889999"/>
        <n v="152.039993"/>
        <n v="152.080002"/>
        <n v="152.179993"/>
        <n v="152.389999"/>
        <n v="152.429993"/>
        <n v="152.479996"/>
        <n v="152.529999"/>
        <n v="152.550003"/>
        <n v="152.600006"/>
        <n v="152.699997"/>
        <n v="152.759995"/>
        <n v="152.809998"/>
        <n v="152.929993"/>
        <n v="152.970001"/>
        <n v="153.020004"/>
        <n v="153.029999"/>
        <n v="153.070007"/>
        <n v="153.160004"/>
        <n v="153.190002"/>
        <n v="153.199997"/>
        <n v="153.210007"/>
        <n v="153.309998"/>
        <n v="153.490005"/>
        <n v="153.570007"/>
        <n v="153.830002"/>
        <n v="154.020004"/>
        <n v="154.119995"/>
        <n v="154.289993"/>
        <n v="154.509995"/>
        <n v="154.559998"/>
        <n v="154.619995"/>
        <n v="154.729996"/>
        <n v="154.789993"/>
        <n v="154.979996"/>
        <n v="155.020004"/>
        <n v="155.070007"/>
        <n v="155.199997"/>
        <n v="155.520004"/>
        <n v="155.559998"/>
        <n v="155.580002"/>
        <n v="155.770004"/>
        <n v="155.860001"/>
        <n v="155.869995"/>
        <n v="155.880005"/>
        <n v="155.889999"/>
        <n v="155.949997"/>
        <n v="155.960007"/>
        <n v="156.009995"/>
        <n v="156.080002"/>
        <n v="156.089996"/>
        <n v="156.119995"/>
        <n v="156.149994"/>
        <n v="156.169998"/>
        <n v="156.190002"/>
        <n v="156.259995"/>
        <n v="156.270004"/>
        <n v="156.300003"/>
        <n v="156.360001"/>
        <n v="156.429993"/>
        <n v="156.440002"/>
        <n v="156.550003"/>
        <n v="156.580002"/>
        <n v="156.669998"/>
        <n v="156.690002"/>
        <n v="156.789993"/>
        <n v="156.820007"/>
        <n v="157.149994"/>
        <n v="157.190002"/>
        <n v="157.539993"/>
        <n v="157.559998"/>
        <n v="157.589996"/>
        <n v="157.789993"/>
        <n v="157.809998"/>
        <n v="157.860001"/>
        <n v="158.860001"/>
        <n v="159.509995"/>
        <n v="159.779999"/>
        <n v="159.940002"/>
        <n v="160.710007"/>
        <n v="160.990005"/>
        <n v="161"/>
        <n v="161.169998"/>
        <n v="161.419998"/>
        <n v="161.660004"/>
        <n v="161.690002"/>
        <n v="161.929993"/>
        <n v="161.940002"/>
        <n v="162.139999"/>
        <n v="162.399994"/>
        <n v="162.610001"/>
        <n v="162.619995"/>
        <n v="162.75"/>
        <n v="163.190002"/>
        <n v="163.330002"/>
        <n v="163.539993"/>
        <n v="163.580002"/>
        <n v="163.679993"/>
        <n v="163.699997"/>
        <n v="163.759995"/>
        <n v="164.339996"/>
        <n v="164.399994"/>
        <n v="164.419998"/>
        <n v="164.470001"/>
        <n v="164.699997"/>
        <n v="164.720001"/>
        <n v="164.929993"/>
        <n v="164.990005"/>
        <n v="165.139999"/>
        <n v="165.210007"/>
        <n v="165.309998"/>
        <n v="165.350006"/>
        <n v="165.440002"/>
        <n v="165.520004"/>
        <n v="165.529999"/>
        <n v="165.619995"/>
        <n v="165.929993"/>
        <n v="165.940002"/>
        <n v="166.059998"/>
        <n v="166.100006"/>
        <n v="166.199997"/>
        <n v="166.220001"/>
        <n v="166.619995"/>
        <n v="166.699997"/>
        <n v="166.75"/>
        <n v="166.860001"/>
        <n v="166.910004"/>
        <n v="167.070007"/>
        <n v="167.089996"/>
        <n v="167.199997"/>
        <n v="167.399994"/>
        <n v="167.539993"/>
        <n v="167.610001"/>
        <n v="167.679993"/>
        <n v="167.770004"/>
        <n v="168.050003"/>
        <n v="168.089996"/>
        <n v="168.399994"/>
        <n v="168.410004"/>
        <n v="168.419998"/>
        <n v="168.660004"/>
        <n v="168.820007"/>
        <n v="168.880005"/>
        <n v="168.919998"/>
        <n v="169.029999"/>
        <n v="169.080002"/>
        <n v="169.110001"/>
        <n v="169.130005"/>
        <n v="169.429993"/>
        <n v="169.440002"/>
        <n v="169.5"/>
        <n v="169.580002"/>
        <n v="169.589996"/>
        <n v="169.679993"/>
        <n v="169.699997"/>
        <n v="169.720001"/>
        <n v="169.770004"/>
        <n v="169.889999"/>
        <n v="169.899994"/>
        <n v="170.059998"/>
        <n v="170.080002"/>
        <n v="170.130005"/>
        <n v="170.160004"/>
        <n v="170.169998"/>
        <n v="170.240005"/>
        <n v="170.360001"/>
        <n v="170.460007"/>
        <n v="170.470001"/>
        <n v="170.600006"/>
        <n v="170.630005"/>
        <n v="170.720001"/>
        <n v="170.759995"/>
        <n v="170.820007"/>
        <n v="170.860001"/>
        <n v="170.940002"/>
        <n v="171.160004"/>
        <n v="171.179993"/>
        <n v="171.190002"/>
        <n v="171.240005"/>
        <n v="171.270004"/>
        <n v="171.5"/>
        <n v="171.619995"/>
        <n v="171.850006"/>
        <n v="171.960007"/>
        <n v="171.979996"/>
        <n v="171.990005"/>
        <n v="172.009995"/>
        <n v="172.020004"/>
        <n v="172.029999"/>
        <n v="172.089996"/>
        <n v="172.100006"/>
        <n v="172.279999"/>
        <n v="172.429993"/>
        <n v="172.509995"/>
        <n v="172.550003"/>
        <n v="172.630005"/>
        <n v="172.729996"/>
        <n v="172.740005"/>
        <n v="172.839996"/>
        <n v="172.860001"/>
        <n v="172.940002"/>
        <n v="172.979996"/>
        <n v="173.089996"/>
        <n v="173.110001"/>
        <n v="173.179993"/>
        <n v="173.259995"/>
        <n v="173.279999"/>
        <n v="173.320007"/>
        <n v="173.330002"/>
        <n v="173.339996"/>
        <n v="173.350006"/>
        <n v="173.369995"/>
        <n v="173.380005"/>
        <n v="173.389999"/>
        <n v="173.449997"/>
        <n v="173.470001"/>
        <n v="173.529999"/>
        <n v="173.570007"/>
        <n v="173.589996"/>
        <n v="173.619995"/>
        <n v="173.630005"/>
        <n v="173.649994"/>
        <n v="173.679993"/>
        <n v="173.720001"/>
        <n v="173.789993"/>
        <n v="173.809998"/>
        <n v="173.860001"/>
        <n v="173.880005"/>
        <n v="173.899994"/>
        <n v="173.990005"/>
        <n v="174.190002"/>
        <n v="174.240005"/>
        <n v="174.309998"/>
        <n v="174.380005"/>
        <n v="174.440002"/>
        <n v="174.580002"/>
        <n v="174.610001"/>
        <n v="174.789993"/>
        <n v="175.050003"/>
        <n v="175.220001"/>
        <n v="175.259995"/>
        <n v="175.330002"/>
        <n v="175.369995"/>
        <n v="175.699997"/>
        <n v="175.710007"/>
        <n v="175.789993"/>
        <n v="175.839996"/>
        <n v="176"/>
        <n v="176.009995"/>
        <n v="176.5"/>
        <n v="176.639999"/>
        <n v="176.679993"/>
        <n v="176.850006"/>
        <n v="176.940002"/>
        <n v="177.139999"/>
        <n v="177.220001"/>
        <n v="177.350006"/>
        <n v="177.380005"/>
        <n v="177.419998"/>
        <n v="177.440002"/>
        <n v="177.5"/>
        <n v="177.649994"/>
        <n v="177.770004"/>
        <n v="177.820007"/>
        <n v="177.949997"/>
        <n v="177.970001"/>
        <n v="177.990005"/>
        <n v="178.029999"/>
        <n v="178.059998"/>
        <n v="178.110001"/>
        <n v="178.119995"/>
        <n v="178.190002"/>
        <n v="178.240005"/>
        <n v="178.330002"/>
        <n v="178.429993"/>
        <n v="178.529999"/>
        <n v="178.570007"/>
        <n v="178.589996"/>
        <n v="178.75"/>
        <n v="178.779999"/>
        <n v="178.789993"/>
        <n v="178.869995"/>
        <n v="178.880005"/>
        <n v="179.050003"/>
        <n v="179.059998"/>
        <n v="179.100006"/>
        <n v="179.119995"/>
        <n v="179.149994"/>
        <n v="179.279999"/>
        <n v="179.289993"/>
        <n v="179.320007"/>
        <n v="179.470001"/>
        <n v="179.589996"/>
        <n v="179.610001"/>
        <n v="179.830002"/>
        <n v="179.860001"/>
        <n v="179.919998"/>
        <n v="179.979996"/>
        <n v="180"/>
        <n v="180.020004"/>
        <n v="180.059998"/>
        <n v="180.179993"/>
        <n v="180.320007"/>
        <n v="180.460007"/>
        <n v="180.490005"/>
        <n v="180.529999"/>
        <n v="180.559998"/>
        <n v="180.600006"/>
        <n v="180.639999"/>
        <n v="180.710007"/>
        <n v="180.720001"/>
        <n v="180.809998"/>
        <n v="180.820007"/>
        <n v="180.830002"/>
        <n v="180.880005"/>
        <n v="180.889999"/>
        <n v="180.979996"/>
        <n v="181.009995"/>
        <n v="181.179993"/>
        <n v="181.25"/>
        <n v="181.259995"/>
        <n v="181.330002"/>
        <n v="181.350006"/>
        <n v="181.380005"/>
        <n v="181.449997"/>
        <n v="181.5"/>
        <n v="181.619995"/>
        <n v="181.639999"/>
        <n v="181.75"/>
        <n v="181.770004"/>
        <n v="181.919998"/>
        <n v="181.960007"/>
        <n v="181.990005"/>
        <n v="182.070007"/>
        <n v="182.110001"/>
        <n v="182.169998"/>
        <n v="182.199997"/>
        <n v="182.240005"/>
        <n v="182.380005"/>
        <n v="182.410004"/>
        <n v="182.440002"/>
        <n v="182.490005"/>
        <n v="182.520004"/>
        <n v="182.610001"/>
        <n v="182.660004"/>
        <n v="182.690002"/>
        <n v="182.699997"/>
        <n v="182.740005"/>
        <n v="182.830002"/>
        <n v="182.889999"/>
        <n v="182.940002"/>
        <n v="182.949997"/>
        <n v="183.100006"/>
        <n v="183.149994"/>
        <n v="183.160004"/>
        <n v="183.199997"/>
        <n v="183.330002"/>
        <n v="183.339996"/>
        <n v="183.360001"/>
        <n v="183.479996"/>
        <n v="183.570007"/>
        <n v="183.639999"/>
        <n v="183.789993"/>
        <n v="183.839996"/>
        <n v="183.910004"/>
        <n v="183.929993"/>
        <n v="183.940002"/>
        <n v="183.970001"/>
        <n v="184"/>
        <n v="184.119995"/>
        <n v="184.139999"/>
        <n v="184.160004"/>
        <n v="184.190002"/>
        <n v="184.240005"/>
        <n v="184.259995"/>
        <n v="184.289993"/>
        <n v="184.330002"/>
        <n v="184.339996"/>
        <n v="184.399994"/>
        <n v="184.5"/>
        <n v="184.529999"/>
        <n v="184.589996"/>
        <n v="184.740005"/>
        <n v="184.830002"/>
        <n v="184.850006"/>
        <n v="184.880005"/>
        <n v="184.940002"/>
        <n v="184.979996"/>
        <n v="185.070007"/>
        <n v="185.080002"/>
        <n v="185.119995"/>
        <n v="185.210007"/>
        <n v="185.220001"/>
        <n v="185.259995"/>
        <n v="185.369995"/>
        <n v="185.380005"/>
        <n v="185.429993"/>
        <n v="185.460007"/>
        <n v="185.529999"/>
        <n v="185.570007"/>
        <n v="185.619995"/>
        <n v="185.639999"/>
        <n v="185.860001"/>
        <n v="185.869995"/>
        <n v="185.910004"/>
        <n v="186"/>
        <n v="186.009995"/>
        <n v="186.240005"/>
        <n v="186.289993"/>
        <n v="186.380005"/>
        <n v="186.389999"/>
        <n v="186.399994"/>
        <n v="186.419998"/>
        <n v="186.440002"/>
        <n v="186.5"/>
        <n v="186.580002"/>
        <n v="186.610001"/>
        <n v="186.669998"/>
        <n v="186.699997"/>
        <n v="186.839996"/>
        <n v="186.869995"/>
        <n v="186.940002"/>
        <n v="187"/>
        <n v="187.119995"/>
        <n v="187.160004"/>
        <n v="187.179993"/>
        <n v="187.350006"/>
        <n v="187.399994"/>
        <n v="187.509995"/>
        <n v="187.580002"/>
        <n v="187.720001"/>
        <n v="187.729996"/>
        <n v="187.759995"/>
        <n v="187.779999"/>
        <n v="187.800003"/>
        <n v="187.830002"/>
        <n v="187.850006"/>
        <n v="187.860001"/>
        <n v="187.899994"/>
        <n v="187.929993"/>
        <n v="187.949997"/>
        <n v="188.369995"/>
        <n v="188.449997"/>
        <n v="188.460007"/>
        <n v="188.479996"/>
        <n v="188.509995"/>
        <n v="188.539993"/>
        <n v="188.589996"/>
        <n v="188.619995"/>
        <n v="188.630005"/>
        <n v="188.679993"/>
        <n v="188.690002"/>
        <n v="188.699997"/>
        <n v="188.740005"/>
        <n v="188.850006"/>
        <n v="188.949997"/>
        <n v="188.960007"/>
        <n v="188.979996"/>
        <n v="189.009995"/>
        <n v="189.119995"/>
        <n v="189.139999"/>
        <n v="189.240005"/>
        <n v="189.270004"/>
        <n v="189.300003"/>
        <n v="189.369995"/>
        <n v="189.380005"/>
        <n v="189.399994"/>
        <n v="189.440002"/>
        <n v="189.449997"/>
        <n v="189.520004"/>
        <n v="189.529999"/>
        <n v="189.550003"/>
        <n v="189.559998"/>
        <n v="189.580002"/>
        <n v="189.720001"/>
        <n v="189.729996"/>
        <n v="189.839996"/>
        <n v="189.850006"/>
        <n v="189.860001"/>
        <n v="189.889999"/>
        <n v="189.910004"/>
        <n v="189.919998"/>
        <n v="189.940002"/>
        <n v="189.960007"/>
        <n v="189.979996"/>
        <n v="190"/>
        <n v="190.009995"/>
        <n v="190.039993"/>
        <n v="190.080002"/>
        <n v="190.139999"/>
        <n v="190.169998"/>
        <n v="190.220001"/>
        <n v="190.229996"/>
        <n v="190.270004"/>
        <n v="190.289993"/>
        <n v="190.300003"/>
        <n v="190.360001"/>
        <n v="190.369995"/>
        <n v="190.440002"/>
        <n v="190.520004"/>
        <n v="190.539993"/>
        <n v="190.610001"/>
        <n v="190.649994"/>
        <n v="190.710007"/>
        <n v="190.720001"/>
        <n v="190.729996"/>
        <n v="190.789993"/>
        <n v="190.820007"/>
        <n v="190.839996"/>
        <n v="190.860001"/>
        <n v="190.869995"/>
        <n v="190.880005"/>
        <n v="190.929993"/>
        <n v="190.949997"/>
        <n v="190.979996"/>
        <n v="191.070007"/>
        <n v="191.110001"/>
        <n v="191.149994"/>
        <n v="191.190002"/>
        <n v="191.210007"/>
        <n v="191.279999"/>
        <n v="191.339996"/>
        <n v="191.360001"/>
        <n v="191.389999"/>
        <n v="191.440002"/>
        <n v="191.520004"/>
        <n v="191.529999"/>
        <n v="191.630005"/>
        <n v="191.639999"/>
        <n v="191.649994"/>
        <n v="191.669998"/>
        <n v="191.679993"/>
        <n v="191.720001"/>
        <n v="191.729996"/>
        <n v="191.779999"/>
        <n v="191.869995"/>
        <n v="191.889999"/>
        <n v="191.910004"/>
        <n v="191.919998"/>
        <n v="191.960007"/>
        <n v="191.979996"/>
        <n v="192.050003"/>
        <n v="192.059998"/>
        <n v="192.070007"/>
        <n v="192.089996"/>
        <n v="192.110001"/>
        <n v="192.119995"/>
        <n v="192.130005"/>
        <n v="192.139999"/>
        <n v="192.160004"/>
        <n v="192.169998"/>
        <n v="192.199997"/>
        <n v="192.229996"/>
        <n v="192.240005"/>
        <n v="192.279999"/>
        <n v="192.309998"/>
        <n v="192.360001"/>
        <n v="192.380005"/>
        <n v="192.419998"/>
        <n v="192.429993"/>
        <n v="192.509995"/>
        <n v="192.529999"/>
        <n v="192.550003"/>
        <n v="192.589996"/>
        <n v="192.600006"/>
        <n v="192.610001"/>
        <n v="192.619995"/>
        <n v="192.649994"/>
        <n v="192.679993"/>
        <n v="192.690002"/>
        <n v="192.699997"/>
        <n v="192.759995"/>
        <n v="192.789993"/>
        <n v="192.800003"/>
        <n v="192.809998"/>
        <n v="192.820007"/>
        <n v="192.869995"/>
        <n v="192.899994"/>
        <n v="192.910004"/>
        <n v="192.919998"/>
        <n v="192.960007"/>
        <n v="193"/>
        <n v="193.059998"/>
        <n v="193.070007"/>
        <n v="193.089996"/>
        <n v="193.100006"/>
        <n v="193.110001"/>
        <n v="193.119995"/>
        <n v="193.139999"/>
        <n v="193.179993"/>
        <n v="193.320007"/>
        <n v="193.350006"/>
        <n v="193.369995"/>
        <n v="193.380005"/>
        <n v="193.410004"/>
        <n v="193.449997"/>
        <n v="193.460007"/>
        <n v="193.539993"/>
        <n v="193.559998"/>
        <n v="193.570007"/>
        <n v="193.660004"/>
        <n v="193.710007"/>
        <n v="193.729996"/>
        <n v="193.759995"/>
        <n v="193.800003"/>
        <n v="193.839996"/>
        <n v="193.860001"/>
        <n v="193.880005"/>
        <n v="193.910004"/>
        <n v="193.949997"/>
        <n v="193.960007"/>
        <n v="193.970001"/>
        <n v="193.979996"/>
        <n v="193.990005"/>
        <n v="194"/>
        <n v="194.020004"/>
        <n v="194.029999"/>
        <n v="194.050003"/>
        <n v="194.080002"/>
        <n v="194.110001"/>
        <n v="194.130005"/>
        <n v="194.139999"/>
        <n v="194.169998"/>
        <n v="194.190002"/>
        <n v="194.25"/>
        <n v="194.259995"/>
        <n v="194.270004"/>
        <n v="194.309998"/>
        <n v="194.320007"/>
        <n v="194.339996"/>
        <n v="194.350006"/>
        <n v="194.380005"/>
        <n v="194.389999"/>
        <n v="194.410004"/>
        <n v="194.449997"/>
        <n v="194.490005"/>
        <n v="194.5"/>
        <n v="194.509995"/>
        <n v="194.539993"/>
        <n v="194.550003"/>
        <n v="194.559998"/>
        <n v="194.580002"/>
        <n v="194.630005"/>
        <n v="194.639999"/>
        <n v="194.649994"/>
        <n v="194.720001"/>
        <n v="194.759995"/>
        <n v="194.770004"/>
        <n v="194.779999"/>
        <n v="194.880005"/>
        <n v="194.919998"/>
        <n v="194.929993"/>
        <n v="194.949997"/>
        <n v="195"/>
        <n v="195.020004"/>
        <n v="195.080002"/>
        <n v="195.169998"/>
        <n v="195.210007"/>
        <n v="195.220001"/>
        <n v="195.229996"/>
        <n v="195.240005"/>
        <n v="195.320007"/>
        <n v="195.339996"/>
        <n v="195.350006"/>
        <n v="195.419998"/>
        <n v="195.460007"/>
        <n v="195.5"/>
        <n v="195.600006"/>
        <n v="195.679993"/>
        <n v="195.690002"/>
        <n v="195.720001"/>
        <n v="195.75"/>
        <n v="195.889999"/>
        <n v="195.960007"/>
        <n v="195.970001"/>
        <n v="196.070007"/>
        <n v="196.139999"/>
        <n v="196.169998"/>
        <n v="196.229996"/>
        <n v="196.25"/>
        <n v="196.270004"/>
        <n v="196.289993"/>
        <n v="196.360001"/>
        <n v="196.449997"/>
        <n v="196.509995"/>
        <n v="196.520004"/>
        <n v="196.550003"/>
        <n v="196.580002"/>
        <n v="196.610001"/>
        <n v="196.649994"/>
        <n v="196.660004"/>
        <n v="196.770004"/>
        <n v="196.860001"/>
        <n v="197.070007"/>
        <n v="197.089996"/>
        <n v="197.110001"/>
        <n v="197.149994"/>
        <n v="197.160004"/>
        <n v="197.179993"/>
        <n v="197.330002"/>
        <n v="197.440002"/>
        <n v="197.5"/>
        <n v="197.679993"/>
        <n v="197.729996"/>
        <n v="197.759995"/>
        <n v="197.910004"/>
        <n v="197.929993"/>
        <n v="198"/>
        <n v="198.100006"/>
        <n v="198.110001"/>
        <n v="198.190002"/>
        <n v="198.610001"/>
        <n v="198.630005"/>
        <n v="198.720001"/>
        <n v="198.759995"/>
        <n v="198.850006"/>
        <n v="199"/>
        <n v="199.160004"/>
        <n v="199.270004"/>
        <n v="199.389999"/>
        <n v="199.539993"/>
        <n v="199.580002"/>
        <n v="199.619995"/>
        <n v="199.649994"/>
        <n v="199.660004"/>
        <n v="199.809998"/>
        <n v="199.820007"/>
        <n v="199.919998"/>
        <n v="199.949997"/>
        <n v="199.979996"/>
        <n v="200.039993"/>
        <n v="200.110001"/>
        <n v="200.119995"/>
        <n v="200.210007"/>
        <n v="200.289993"/>
        <n v="200.339996"/>
        <n v="200.360001"/>
        <n v="200.460007"/>
        <n v="200.490005"/>
        <n v="200.539993"/>
        <n v="200.619995"/>
        <n v="200.699997"/>
        <n v="200.789993"/>
        <n v="200.800003"/>
        <n v="200.889999"/>
        <n v="200.960007"/>
        <n v="201.059998"/>
        <n v="201.070007"/>
        <n v="201.110001"/>
        <n v="201.190002"/>
        <n v="201.380005"/>
        <n v="201.509995"/>
        <n v="201.529999"/>
        <n v="201.600006"/>
        <n v="201.619995"/>
        <n v="201.690002"/>
        <n v="201.770004"/>
        <n v="201.869995"/>
        <n v="201.889999"/>
        <n v="201.919998"/>
        <n v="201.949997"/>
        <n v="202.020004"/>
        <n v="202.029999"/>
        <n v="202.100006"/>
        <n v="202.130005"/>
        <n v="202.139999"/>
        <n v="202.169998"/>
        <n v="202.399994"/>
        <n v="202.429993"/>
        <n v="202.520004"/>
        <n v="202.539993"/>
        <n v="202.580002"/>
        <n v="202.600006"/>
        <n v="203.130005"/>
        <n v="203.210007"/>
        <n v="203.639999"/>
        <n v="203.830002"/>
        <n v="204.009995"/>
        <n v="204.089996"/>
        <n v="204.259995"/>
        <n v="204.330002"/>
        <n v="204.410004"/>
        <n v="205.059998"/>
        <n v="205.110001"/>
        <n v="206.419998"/>
        <n v="206.570007"/>
        <n v="207.520004"/>
        <n v="207.570007"/>
        <n v="207.850006"/>
        <n v="208.320007"/>
        <n v="208.330002"/>
        <n v="208.529999"/>
        <n v="208.809998"/>
        <n v="208.889999"/>
        <n v="209.039993"/>
        <n v="209.190002"/>
        <n v="209.279999"/>
        <n v="209.330002"/>
        <n v="209.389999"/>
        <n v="209.410004"/>
        <n v="209.460007"/>
        <n v="209.5"/>
        <n v="209.559998"/>
        <n v="209.630005"/>
        <n v="209.75"/>
        <n v="209.789993"/>
        <n v="209.860001"/>
        <n v="209.919998"/>
        <n v="210.009995"/>
        <n v="210.070007"/>
        <n v="210.210007"/>
        <n v="210.479996"/>
        <n v="210.559998"/>
        <n v="210.589996"/>
        <n v="210.660004"/>
        <n v="210.710007"/>
        <n v="210.720001"/>
        <n v="210.740005"/>
        <n v="211.820007"/>
        <n v="211.880005"/>
        <n v="211.929993"/>
        <n v="212.089996"/>
        <n v="212.100006"/>
        <n v="212.25"/>
        <n v="212.270004"/>
        <n v="212.649994"/>
        <n v="213.350006"/>
        <n v="214.119995"/>
        <n v="215.119995"/>
        <n v="215.300003"/>
        <n v="216"/>
        <n v="216.059998"/>
        <n v="216.229996"/>
        <n v="216.270004"/>
        <n v="216.279999"/>
        <n v="216.339996"/>
        <n v="216.460007"/>
        <n v="216.589996"/>
        <n v="216.690002"/>
        <n v="216.970001"/>
        <n v="216.979996"/>
        <n v="217.169998"/>
        <n v="217.220001"/>
        <n v="217.339996"/>
        <n v="217.399994"/>
        <n v="217.520004"/>
        <n v="217.539993"/>
        <n v="217.619995"/>
        <n v="217.639999"/>
        <n v="217.690002"/>
        <n v="217.710007"/>
        <n v="217.869995"/>
        <n v="217.899994"/>
        <n v="218.059998"/>
        <n v="218.160004"/>
        <n v="218.550003"/>
        <n v="218.639999"/>
        <n v="218.75"/>
        <n v="218.830002"/>
        <n v="218.850006"/>
        <n v="218.910004"/>
        <n v="218.960007"/>
        <n v="219.089996"/>
        <n v="219.130005"/>
        <n v="219.220001"/>
        <n v="219.330002"/>
        <n v="219.350006"/>
        <n v="219.389999"/>
        <n v="219.800003"/>
        <n v="219.960007"/>
        <n v="219.979996"/>
        <n v="219.990005"/>
        <n v="220.119995"/>
        <n v="220.289993"/>
        <n v="220.419998"/>
        <n v="220.449997"/>
        <n v="220.559998"/>
        <n v="220.580002"/>
        <n v="220.669998"/>
        <n v="220.690002"/>
        <n v="220.710007"/>
        <n v="220.839996"/>
        <n v="220.929993"/>
        <n v="221.059998"/>
        <n v="221.149994"/>
        <n v="221.199997"/>
        <n v="221.479996"/>
        <n v="221.550003"/>
        <n v="221.589996"/>
        <n v="221.740005"/>
        <n v="221.770004"/>
        <n v="221.860001"/>
        <n v="221.889999"/>
        <n v="222"/>
        <n v="222.130005"/>
        <n v="222.240005"/>
        <n v="222.25"/>
        <n v="222.559998"/>
        <n v="222.630005"/>
        <n v="223"/>
        <n v="223.320007"/>
        <n v="223.380005"/>
        <n v="223.399994"/>
        <n v="223.449997"/>
        <n v="223.580002"/>
        <n v="223.679993"/>
        <n v="223.75"/>
        <n v="224.059998"/>
        <n v="224.089996"/>
        <n v="224.270004"/>
        <n v="224.279999"/>
        <n v="224.589996"/>
        <n v="224.649994"/>
        <n v="224.710007"/>
        <n v="224.860001"/>
        <n v="225"/>
        <n v="225.039993"/>
        <n v="225.059998"/>
        <n v="225.100006"/>
        <n v="225.110001"/>
        <n v="225.130005"/>
        <n v="225.309998"/>
        <n v="225.330002"/>
        <n v="225.440002"/>
        <n v="225.5"/>
        <n v="225.509995"/>
        <n v="225.580002"/>
        <n v="225.610001"/>
        <n v="225.669998"/>
        <n v="225.75"/>
        <n v="225.820007"/>
        <n v="225.830002"/>
        <n v="225.869995"/>
        <n v="225.910004"/>
        <n v="225.929993"/>
        <n v="225.940002"/>
        <n v="225.979996"/>
        <n v="226.059998"/>
        <n v="226.179993"/>
        <n v="226.190002"/>
        <n v="226.270004"/>
        <n v="226.339996"/>
        <n v="226.389999"/>
        <n v="226.619995"/>
        <n v="227.100006"/>
        <n v="227.240005"/>
        <n v="227.369995"/>
        <n v="227.460007"/>
        <n v="227.699997"/>
        <n v="227.720001"/>
        <n v="227.740005"/>
        <n v="227.779999"/>
        <n v="228.029999"/>
        <n v="228.130005"/>
        <n v="228.179993"/>
        <n v="228.190002"/>
        <n v="228.279999"/>
        <n v="228.339996"/>
        <n v="228.429993"/>
        <n v="228.5"/>
        <n v="228.509995"/>
        <n v="228.520004"/>
        <n v="228.600006"/>
        <n v="228.619995"/>
        <n v="228.75"/>
        <n v="228.809998"/>
        <n v="228.839996"/>
        <n v="228.889999"/>
        <n v="228.899994"/>
        <n v="228.940002"/>
        <n v="229"/>
        <n v="229.029999"/>
        <n v="229.039993"/>
        <n v="229.059998"/>
        <n v="229.419998"/>
        <n v="229.460007"/>
        <n v="229.509995"/>
        <n v="229.710007"/>
        <n v="229.779999"/>
        <n v="230.410004"/>
        <n v="230.440002"/>
        <n v="230.649994"/>
        <n v="230.759995"/>
        <n v="230.919998"/>
        <n v="231.309998"/>
        <n v="231.339996"/>
        <n v="231.380005"/>
        <n v="231.440002"/>
        <n v="231.460007"/>
        <n v="231.619995"/>
        <n v="231.710007"/>
        <n v="231.729996"/>
        <n v="231.899994"/>
        <n v="232.240005"/>
        <n v="232.570007"/>
        <n v="233.279999"/>
        <n v="233.470001"/>
        <n v="233.820007"/>
        <n v="233.990005"/>
        <n v="234.289993"/>
        <n v="234.520004"/>
        <n v="234.899994"/>
        <n v="234.929993"/>
        <n v="235.050003"/>
        <n v="235.460007"/>
        <n v="235.479996"/>
        <n v="235.600006"/>
        <n v="235.649994"/>
        <n v="235.660004"/>
        <n v="235.869995"/>
        <n v="236.029999"/>
        <n v="236.279999"/>
        <n v="236.289993"/>
        <n v="236.440002"/>
        <n v="236.589996"/>
        <n v="236.619995"/>
        <n v="236.720001"/>
        <n v="237.009995"/>
        <n v="237.320007"/>
        <n v="237.399994"/>
        <n v="237.740005"/>
        <n v="237.759995"/>
        <n v="237.949997"/>
        <n v="237.990005"/>
        <n v="238.360001"/>
        <n v="238.369995"/>
        <n v="238.440002"/>
        <n v="238.5"/>
        <n v="238.559998"/>
        <n v="238.580002"/>
        <n v="238.600006"/>
        <n v="238.639999"/>
        <n v="238.720001"/>
        <n v="238.789993"/>
        <n v="238.860001"/>
        <n v="238.899994"/>
        <n v="238.990005"/>
        <n v="239.029999"/>
        <n v="239.100006"/>
        <n v="239.199997"/>
        <n v="239.339996"/>
        <n v="239.479996"/>
        <n v="239.529999"/>
        <n v="239.830002"/>
        <n v="239.839996"/>
        <n v="239.869995"/>
        <n v="240.449997"/>
        <n v="240.490005"/>
        <n v="240.509995"/>
        <n v="240.600006"/>
        <n v="240.880005"/>
        <n v="240.949997"/>
        <n v="241.149994"/>
        <n v="241.160004"/>
        <n v="241.380005"/>
        <n v="241.389999"/>
        <n v="241.710007"/>
        <n v="242.270004"/>
        <n v="242.419998"/>
        <n v="242.690002"/>
        <n v="243.070007"/>
        <n v="243.210007"/>
        <n v="243.270004"/>
        <n v="243.300003"/>
        <n v="243.470001"/>
        <n v="243.570007"/>
        <n v="243.589996"/>
        <n v="243.619995"/>
        <n v="243.639999"/>
        <n v="243.809998"/>
        <n v="243.830002"/>
        <n v="243.919998"/>
        <n v="243.970001"/>
        <n v="244.080002"/>
        <n v="244.130005"/>
        <n v="244.169998"/>
        <n v="244.190002"/>
        <n v="244.320007"/>
        <n v="244.380005"/>
        <n v="244.490005"/>
        <n v="244.550003"/>
        <n v="244.570007"/>
        <n v="244.639999"/>
        <n v="244.729996"/>
        <n v="244.800003"/>
        <n v="244.830002"/>
        <n v="245.130005"/>
        <n v="245.289993"/>
        <n v="245.360001"/>
        <n v="245.389999"/>
        <n v="245.399994"/>
        <n v="245.429993"/>
        <n v="245.509995"/>
        <n v="245.539993"/>
        <n v="245.649994"/>
        <n v="245.75"/>
        <n v="245.809998"/>
        <n v="245.820007"/>
        <n v="245.860001"/>
        <n v="245.899994"/>
        <n v="245.929993"/>
        <n v="246.130005"/>
        <n v="246.229996"/>
        <n v="246.259995"/>
        <n v="246.309998"/>
        <n v="246.460007"/>
        <n v="246.539993"/>
        <n v="246.75"/>
        <n v="246.759995"/>
        <n v="246.779999"/>
        <n v="246.820007"/>
        <n v="246.929993"/>
        <n v="247.020004"/>
        <n v="247.080002"/>
        <n v="247.380005"/>
        <n v="247.419998"/>
        <n v="247.589996"/>
        <n v="247.619995"/>
        <n v="247.630005"/>
        <n v="247.789993"/>
        <n v="247.899994"/>
        <n v="247.979996"/>
        <n v="248.009995"/>
        <n v="248.080002"/>
        <n v="248.089996"/>
        <n v="248.429993"/>
        <n v="248.440002"/>
        <n v="248.610001"/>
        <n v="248.860001"/>
        <n v="248.880005"/>
        <n v="248.929993"/>
        <n v="249.100006"/>
        <n v="249.139999"/>
        <n v="249.149994"/>
        <n v="249.199997"/>
        <n v="249.289993"/>
        <n v="249.419998"/>
        <n v="249.440002"/>
        <n v="249.679993"/>
        <n v="249.919998"/>
        <n v="249.979996"/>
        <n v="250.029999"/>
        <n v="250.039993"/>
        <n v="250.059998"/>
        <n v="250.070007"/>
        <n v="250.229996"/>
        <n v="250.259995"/>
        <n v="250.270004"/>
        <n v="250.300003"/>
        <n v="250.470001"/>
        <n v="250.509995"/>
        <n v="250.619995"/>
        <n v="250.679993"/>
        <n v="250.690002"/>
        <n v="250.770004"/>
        <n v="250.869995"/>
        <n v="250.979996"/>
        <n v="251.169998"/>
        <n v="251.320007"/>
        <n v="251.410004"/>
        <n v="251.449997"/>
        <n v="251.509995"/>
        <n v="251.529999"/>
        <n v="251.759995"/>
        <n v="251.809998"/>
        <n v="251.830002"/>
        <n v="251.880005"/>
        <n v="251.889999"/>
        <n v="251.929993"/>
        <n v="251.949997"/>
        <n v="251.990005"/>
        <n v="252"/>
        <n v="252.039993"/>
        <n v="252.089996"/>
        <n v="252.240005"/>
        <n v="252.25"/>
        <n v="252.300003"/>
        <n v="252.350006"/>
        <n v="252.539993"/>
        <n v="252.559998"/>
        <n v="252.580002"/>
        <n v="252.610001"/>
        <n v="252.720001"/>
        <n v="252.729996"/>
        <n v="252.740005"/>
        <n v="252.759995"/>
        <n v="252.779999"/>
        <n v="252.830002"/>
        <n v="252.869995"/>
        <n v="253.029999"/>
        <n v="253.070007"/>
        <n v="253.119995"/>
        <n v="253.169998"/>
        <n v="253.190002"/>
        <n v="253.300003"/>
        <n v="253.330002"/>
        <n v="253.360001"/>
        <n v="253.660004"/>
        <n v="253.729996"/>
        <n v="253.809998"/>
        <n v="253.850006"/>
        <n v="253.940002"/>
        <n v="253.970001"/>
        <n v="254.110001"/>
        <n v="254.130005"/>
        <n v="254.139999"/>
        <n v="254.149994"/>
        <n v="254.160004"/>
        <n v="254.190002"/>
        <n v="254.279999"/>
        <n v="254.320007"/>
        <n v="254.5"/>
        <n v="254.690002"/>
        <n v="254.699997"/>
        <n v="254.720001"/>
        <n v="254.779999"/>
        <n v="254.789993"/>
        <n v="254.850006"/>
        <n v="254.869995"/>
        <n v="254.889999"/>
        <n v="255.009995"/>
        <n v="255.089996"/>
        <n v="255.130005"/>
        <n v="255.300003"/>
        <n v="255.490005"/>
        <n v="255.660004"/>
        <n v="255.699997"/>
        <n v="255.779999"/>
        <n v="255.809998"/>
        <n v="255.899994"/>
        <n v="256.170013"/>
        <n v="256.269989"/>
        <n v="256.279999"/>
        <n v="256.480011"/>
        <n v="256.609985"/>
        <n v="256.75"/>
        <n v="256.829987"/>
        <n v="256.890015"/>
        <n v="256.929993"/>
        <n v="256.940002"/>
        <n v="257.140015"/>
        <n v="257.200012"/>
        <n v="257.220001"/>
        <n v="257.26001"/>
        <n v="257.320007"/>
        <n v="257.329987"/>
        <n v="257.350006"/>
        <n v="257.380005"/>
        <n v="257.559998"/>
        <n v="257.630005"/>
        <n v="257.679993"/>
        <n v="257.73999"/>
        <n v="257.839996"/>
        <n v="257.890015"/>
        <n v="257.980011"/>
        <n v="258"/>
        <n v="258.01001"/>
        <n v="258.109985"/>
        <n v="258.179993"/>
        <n v="258.200012"/>
        <n v="258.220001"/>
        <n v="258.290009"/>
        <n v="258.369995"/>
        <n v="258.5"/>
        <n v="258.51001"/>
        <n v="258.549988"/>
        <n v="258.570007"/>
        <n v="258.579987"/>
        <n v="258.600006"/>
        <n v="258.630005"/>
        <n v="258.640015"/>
        <n v="258.649994"/>
        <n v="258.75"/>
        <n v="258.779999"/>
        <n v="258.790009"/>
        <n v="258.829987"/>
        <n v="258.890015"/>
        <n v="258.929993"/>
        <n v="258.959991"/>
        <n v="259.040009"/>
        <n v="259.170013"/>
        <n v="259.410004"/>
        <n v="259.420013"/>
        <n v="259.600006"/>
        <n v="259.609985"/>
        <n v="259.640015"/>
        <n v="259.660004"/>
        <n v="259.670013"/>
        <n v="259.790009"/>
        <n v="259.799988"/>
        <n v="260.029999"/>
        <n v="260.040009"/>
        <n v="260.170013"/>
        <n v="260.179993"/>
        <n v="260.309998"/>
        <n v="260.459991"/>
        <n v="260.51001"/>
        <n v="260.519989"/>
        <n v="260.609985"/>
        <n v="260.660004"/>
        <n v="260.809998"/>
        <n v="260.820007"/>
        <n v="260.850006"/>
        <n v="260.940002"/>
        <n v="261.079987"/>
        <n v="261.209991"/>
        <n v="261.350006"/>
        <n v="261.559998"/>
        <n v="261.609985"/>
        <n v="261.619995"/>
        <n v="261.730011"/>
        <n v="261.75"/>
        <n v="261.769989"/>
        <n v="262.119995"/>
        <n v="262.149994"/>
        <n v="262.170013"/>
        <n v="262.23999"/>
        <n v="262.309998"/>
        <n v="262.329987"/>
        <n v="262.600006"/>
        <n v="262.709991"/>
        <n v="262.720001"/>
        <n v="262.730011"/>
        <n v="262.75"/>
        <n v="262.769989"/>
        <n v="262.809998"/>
        <n v="262.839996"/>
        <n v="262.920013"/>
        <n v="262.959991"/>
        <n v="263.029999"/>
        <n v="263.269989"/>
        <n v="263.359985"/>
        <n v="263.410004"/>
        <n v="263.429993"/>
        <n v="263.470001"/>
        <n v="263.549988"/>
        <n v="263.660004"/>
        <n v="263.730011"/>
        <n v="263.850006"/>
        <n v="263.920013"/>
        <n v="264.230011"/>
        <n v="264.299988"/>
        <n v="264.339996"/>
        <n v="264.5"/>
        <n v="264.529999"/>
        <n v="264.589996"/>
        <n v="264.600006"/>
        <n v="264.630005"/>
        <n v="264.959991"/>
        <n v="264.980011"/>
        <n v="265.059998"/>
        <n v="265.079987"/>
        <n v="265.100006"/>
        <n v="265.170013"/>
        <n v="265.380005"/>
        <n v="265.440002"/>
        <n v="265.459991"/>
        <n v="265.540009"/>
        <n v="265.579987"/>
        <n v="265.690002"/>
        <n v="265.76001"/>
        <n v="265.779999"/>
        <n v="265.980011"/>
        <n v="266.089996"/>
        <n v="266.130005"/>
        <n v="266.140015"/>
        <n v="266.160004"/>
        <n v="266.170013"/>
        <n v="266.220001"/>
        <n v="266.26001"/>
        <n v="266.390015"/>
        <n v="266.399994"/>
        <n v="266.429993"/>
        <n v="266.459991"/>
        <n v="266.470001"/>
        <n v="266.480011"/>
        <n v="266.51001"/>
        <n v="266.540009"/>
        <n v="266.619995"/>
        <n v="266.640015"/>
        <n v="266.709991"/>
        <n v="266.720001"/>
        <n v="266.839996"/>
        <n v="267.019989"/>
        <n v="267.049988"/>
        <n v="267.26001"/>
        <n v="267.279999"/>
        <n v="267.299988"/>
        <n v="267.380005"/>
        <n v="267.459991"/>
        <n v="267.609985"/>
        <n v="267.619995"/>
        <n v="267.660004"/>
        <n v="267.76001"/>
        <n v="267.859985"/>
        <n v="267.869995"/>
        <n v="267.899994"/>
        <n v="268.01001"/>
        <n v="268.23999"/>
        <n v="268.290009"/>
        <n v="268.320007"/>
        <n v="268.329987"/>
        <n v="268.350006"/>
        <n v="268.359985"/>
        <n v="268.390015"/>
        <n v="268.48999"/>
        <n v="268.51001"/>
        <n v="268.609985"/>
        <n v="268.670013"/>
        <n v="268.720001"/>
        <n v="268.76001"/>
        <n v="268.779999"/>
        <n v="269.079987"/>
        <n v="269.089996"/>
        <n v="269.140015"/>
        <n v="269.170013"/>
        <n v="269.23999"/>
        <n v="269.309998"/>
        <n v="269.359985"/>
        <n v="269.549988"/>
        <n v="269.570007"/>
        <n v="269.649994"/>
        <n v="269.799988"/>
        <n v="269.829987"/>
        <n v="269.869995"/>
        <n v="269.959991"/>
        <n v="270.059998"/>
        <n v="270.109985"/>
        <n v="270.160004"/>
        <n v="270.309998"/>
        <n v="270.399994"/>
        <n v="270.480011"/>
        <n v="270.48999"/>
        <n v="270.51001"/>
        <n v="270.519989"/>
        <n v="270.559998"/>
        <n v="270.619995"/>
        <n v="270.720001"/>
        <n v="270.869995"/>
        <n v="270.929993"/>
        <n v="270.950012"/>
        <n v="270.980011"/>
        <n v="270.98999"/>
        <n v="271"/>
        <n v="271.269989"/>
        <n v="271.290009"/>
        <n v="271.299988"/>
        <n v="271.329987"/>
        <n v="271.399994"/>
        <n v="271.549988"/>
        <n v="271.579987"/>
        <n v="271.640015"/>
        <n v="271.679993"/>
        <n v="271.769989"/>
        <n v="271.880005"/>
        <n v="272.019989"/>
        <n v="272.149994"/>
        <n v="272.170013"/>
        <n v="272.48999"/>
        <n v="272.839996"/>
        <n v="272.950012"/>
        <n v="273.079987"/>
        <n v="273.299988"/>
        <n v="273.359985"/>
        <n v="273.470001"/>
        <n v="273.480011"/>
        <n v="273.549988"/>
        <n v="273.640015"/>
        <n v="273.880005"/>
        <n v="273.920013"/>
        <n v="274.290009"/>
        <n v="274.299988"/>
        <n v="274.660004"/>
        <n v="274.690002"/>
        <n v="274.720001"/>
        <n v="274.880005"/>
        <n v="274.980011"/>
        <n v="275.070007"/>
        <n v="275.079987"/>
        <n v="275.25"/>
        <n v="275.279999"/>
        <n v="275.369995"/>
        <n v="275.559998"/>
        <n v="275.619995"/>
        <n v="275.660004"/>
        <n v="275.690002"/>
        <n v="275.820007"/>
        <n v="275.880005"/>
        <n v="275.970001"/>
        <n v="275.98999"/>
        <n v="276.109985"/>
        <n v="276.329987"/>
        <n v="276.459991"/>
        <n v="276.579987"/>
        <n v="276.649994"/>
        <n v="276.73999"/>
        <n v="276.890015"/>
        <n v="276.959991"/>
        <n v="277.01001"/>
        <n v="277.299988"/>
        <n v="277.320007"/>
        <n v="277.369995"/>
        <n v="277.399994"/>
        <n v="277.529999"/>
        <n v="277.549988"/>
        <n v="277.619995"/>
        <n v="277.720001"/>
        <n v="277.839996"/>
        <n v="277.980011"/>
        <n v="278.040009"/>
        <n v="278.070007"/>
        <n v="278.220001"/>
        <n v="278.26001"/>
        <n v="278.309998"/>
        <n v="278.549988"/>
        <n v="278.649994"/>
        <n v="278.670013"/>
        <n v="278.700012"/>
        <n v="278.829987"/>
        <n v="278.859985"/>
        <n v="279"/>
        <n v="279.200012"/>
        <n v="279.450012"/>
        <n v="280.01001"/>
        <n v="280.570007"/>
        <n v="280.630005"/>
        <n v="280.670013"/>
        <n v="280.76001"/>
        <n v="281.119995"/>
        <n v="281.470001"/>
        <n v="281.730011"/>
        <n v="281.940002"/>
        <n v="281.959991"/>
        <n v="282.859985"/>
        <n v="283.029999"/>
        <n v="283.369995"/>
        <n v="284.079987"/>
        <n v="284.299988"/>
        <n v="284.420013"/>
        <n v="285.209991"/>
        <n v="285.359985"/>
        <n v="285.429993"/>
        <n v="285.899994"/>
        <n v="285.970001"/>
        <n v="286"/>
        <n v="286.059998"/>
        <n v="286.089996"/>
        <n v="286.109985"/>
        <n v="286.410004"/>
        <n v="286.420013"/>
        <n v="287.209991"/>
        <n v="287.23999"/>
        <n v="287.529999"/>
        <n v="287.640015"/>
        <n v="287.829987"/>
        <n v="288.25"/>
        <n v="288.309998"/>
        <n v="288.369995"/>
        <n v="288.380005"/>
        <n v="288.649994"/>
        <n v="288.670013"/>
        <n v="288.76001"/>
        <n v="288.820007"/>
        <n v="288.899994"/>
        <n v="289.119995"/>
        <n v="289.290009"/>
        <n v="289.470001"/>
        <n v="289.690002"/>
        <n v="289.779999"/>
        <n v="290.029999"/>
        <n v="290.209991"/>
        <n v="290.320007"/>
        <n v="290.359985"/>
        <n v="290.519989"/>
        <n v="290.670013"/>
        <n v="290.820007"/>
        <n v="291.019989"/>
        <n v="291.049988"/>
        <n v="291.320007"/>
        <n v="291.410004"/>
        <n v="291.920013"/>
        <n v="292.589996"/>
        <n v="293.48999"/>
        <n v="293.589996"/>
        <n v="293.660004"/>
        <n v="294.070007"/>
        <n v="295.26001"/>
        <n v="295.609985"/>
        <n v="295.769989"/>
        <n v="295.869995"/>
        <n v="295.940002"/>
        <n v="296.940002"/>
        <n v="297"/>
        <n v="297.109985"/>
        <n v="297.160004"/>
        <n v="297.190002"/>
        <n v="297.25"/>
        <n v="297.269989"/>
        <n v="297.380005"/>
        <n v="297.410004"/>
        <n v="297.799988"/>
        <n v="297.950012"/>
        <n v="298.019989"/>
        <n v="298.140015"/>
        <n v="298.5"/>
        <n v="298.589996"/>
        <n v="298.829987"/>
        <n v="298.850006"/>
        <n v="298.929993"/>
        <n v="298.940002"/>
        <n v="299.200012"/>
        <n v="299.51001"/>
        <n v="299.609985"/>
        <n v="299.640015"/>
        <n v="299.859985"/>
        <n v="299.890015"/>
        <n v="300.179993"/>
        <n v="300.309998"/>
        <n v="300.679993"/>
        <n v="300.769989"/>
        <n v="300.820007"/>
        <n v="300.959991"/>
        <n v="301.519989"/>
        <n v="302.029999"/>
        <n v="302.079987"/>
        <n v="302.220001"/>
        <n v="302.369995"/>
        <n v="302.390015"/>
        <n v="302.549988"/>
        <n v="302.630005"/>
        <n v="303.200012"/>
        <n v="303.369995"/>
        <n v="303.630005"/>
        <n v="303.769989"/>
        <n v="303.920013"/>
        <n v="304.399994"/>
        <n v="304.679993"/>
        <n v="305.48999"/>
        <n v="305.579987"/>
        <n v="305.709991"/>
        <n v="306.320007"/>
        <n v="306.700012"/>
        <n v="306.799988"/>
        <n v="307.119995"/>
        <n v="307.170013"/>
        <n v="307.459991"/>
        <n v="307.470001"/>
        <n v="307.51001"/>
        <n v="307.579987"/>
        <n v="307.75"/>
        <n v="308.109985"/>
        <n v="308.119995"/>
        <n v="308.450012"/>
        <n v="308.820007"/>
        <n v="308.98999"/>
        <n v="309.160004"/>
        <n v="309.190002"/>
        <n v="309.200012"/>
        <n v="309.339996"/>
        <n v="309.470001"/>
        <n v="309.730011"/>
        <n v="309.880005"/>
        <n v="310.179993"/>
        <n v="310.290009"/>
        <n v="310.420013"/>
        <n v="310.579987"/>
        <n v="310.940002"/>
        <n v="311.75"/>
        <n v="311.869995"/>
        <n v="311.899994"/>
        <n v="311.970001"/>
        <n v="312.029999"/>
        <n v="312.089996"/>
        <n v="312.160004"/>
        <n v="312.429993"/>
        <n v="312.459991"/>
        <n v="312.649994"/>
        <n v="312.720001"/>
        <n v="313.130005"/>
        <n v="313.160004"/>
        <n v="313.279999"/>
        <n v="313.380005"/>
        <n v="313.48999"/>
        <n v="313.570007"/>
        <n v="314.070007"/>
        <n v="314.26001"/>
        <n v="314.570007"/>
        <n v="314.679993"/>
        <n v="315.019989"/>
        <n v="315.589996"/>
        <n v="316.420013"/>
        <n v="317.230011"/>
        <n v="317.23999"/>
        <n v="317.450012"/>
        <n v="317.920013"/>
        <n v="318.209991"/>
        <n v="318.589996"/>
        <n v="318.920013"/>
        <n v="319.839996"/>
        <n v="320.019989"/>
        <n v="321.019989"/>
        <n v="321.630005"/>
        <n v="321.670013"/>
        <n v="321.839996"/>
        <n v="322.109985"/>
        <n v="322.399994"/>
        <n v="324.230011"/>
        <n v="324.609985"/>
        <n v="326.290009"/>
        <n v="326.380005"/>
        <n v="331.420013"/>
        <m/>
      </sharedItems>
    </cacheField>
    <cacheField name="Adj Close" numFmtId="0">
      <sharedItems containsString="0" containsBlank="1" containsNumber="1" minValue="18.790668" maxValue="329.999237" count="9445">
        <n v="18.790668"/>
        <n v="18.991568"/>
        <n v="19.230141"/>
        <n v="19.68845"/>
        <n v="19.883068"/>
        <n v="20.337984"/>
        <n v="20.404167"/>
        <n v="20.466942"/>
        <n v="21.000591"/>
        <n v="21.190001"/>
        <n v="21.27684"/>
        <n v="21.295664"/>
        <n v="21.559353"/>
        <n v="21.615866"/>
        <n v="21.659801"/>
        <n v="21.667969"/>
        <n v="21.731609"/>
        <n v="21.769789"/>
        <n v="21.947968"/>
        <n v="22.030214"/>
        <n v="22.132505"/>
        <n v="22.331573"/>
        <n v="22.394352"/>
        <n v="22.554113"/>
        <n v="22.578808"/>
        <n v="22.689428"/>
        <n v="22.708263"/>
        <n v="22.80872"/>
        <n v="22.851601"/>
        <n v="22.997965"/>
        <n v="22.998526"/>
        <n v="23.084961"/>
        <n v="23.18541"/>
        <n v="23.24799"/>
        <n v="23.341589"/>
        <n v="23.380037"/>
        <n v="23.523903"/>
        <n v="23.526142"/>
        <n v="23.636627"/>
        <n v="23.800674"/>
        <n v="23.820852"/>
        <n v="23.910513"/>
        <n v="23.913677"/>
        <n v="23.975264"/>
        <n v="23.980247"/>
        <n v="24.025089"/>
        <n v="24.030066"/>
        <n v="24.032965"/>
        <n v="24.044996"/>
        <n v="24.069916"/>
        <n v="24.084852"/>
        <n v="24.099804"/>
        <n v="24.134676"/>
        <n v="24.194447"/>
        <n v="24.214916"/>
        <n v="24.229319"/>
        <n v="24.239275"/>
        <n v="24.254229"/>
        <n v="24.269176"/>
        <n v="24.273727"/>
        <n v="24.293283"/>
        <n v="24.294077"/>
        <n v="24.304035"/>
        <n v="24.314009"/>
        <n v="24.328941"/>
        <n v="24.348869"/>
        <n v="24.363813"/>
        <n v="24.378757"/>
        <n v="24.388716"/>
        <n v="24.393694"/>
        <n v="24.41861"/>
        <n v="24.433558"/>
        <n v="24.443518"/>
        <n v="24.458462"/>
        <n v="24.468416"/>
        <n v="24.4734"/>
        <n v="24.478374"/>
        <n v="24.493328"/>
        <n v="24.508272"/>
        <n v="24.518234"/>
        <n v="24.533184"/>
        <n v="24.541063"/>
        <n v="24.553102"/>
        <n v="24.563066"/>
        <n v="24.573027"/>
        <n v="24.588852"/>
        <n v="24.637787"/>
        <n v="24.667681"/>
        <n v="24.677633"/>
        <n v="24.687597"/>
        <n v="24.691683"/>
        <n v="24.692593"/>
        <n v="24.712509"/>
        <n v="24.744209"/>
        <n v="24.77228"/>
        <n v="24.78224"/>
        <n v="24.807148"/>
        <n v="24.81711"/>
        <n v="24.827082"/>
        <n v="24.837038"/>
        <n v="24.851988"/>
        <n v="24.8666"/>
        <n v="24.881882"/>
        <n v="24.886868"/>
        <n v="24.901802"/>
        <n v="24.916737"/>
        <n v="24.924902"/>
        <n v="24.931698"/>
        <n v="24.934612"/>
        <n v="24.954042"/>
        <n v="24.958904"/>
        <n v="24.961578"/>
        <n v="24.968622"/>
        <n v="24.973484"/>
        <n v="24.97653"/>
        <n v="24.978346"/>
        <n v="24.981506"/>
        <n v="24.991467"/>
        <n v="24.992926"/>
        <n v="24.996452"/>
        <n v="25.007504"/>
        <n v="25.012356"/>
        <n v="25.01722"/>
        <n v="25.036644"/>
        <n v="25.041496"/>
        <n v="25.046364"/>
        <n v="25.051245"/>
        <n v="25.056225"/>
        <n v="25.057858"/>
        <n v="25.066124"/>
        <n v="25.07066"/>
        <n v="25.08112"/>
        <n v="25.085226"/>
        <n v="25.090099"/>
        <n v="25.094954"/>
        <n v="25.099812"/>
        <n v="25.101059"/>
        <n v="25.104666"/>
        <n v="25.106035"/>
        <n v="25.120974"/>
        <n v="25.1241"/>
        <n v="25.125959"/>
        <n v="25.12896"/>
        <n v="25.135914"/>
        <n v="25.138672"/>
        <n v="25.153255"/>
        <n v="25.155834"/>
        <n v="25.158119"/>
        <n v="25.162964"/>
        <n v="25.167835"/>
        <n v="25.170568"/>
        <n v="25.172699"/>
        <n v="25.175779"/>
        <n v="25.177555"/>
        <n v="25.180666"/>
        <n v="25.200676"/>
        <n v="25.211554"/>
        <n v="25.221277"/>
        <n v="25.235851"/>
        <n v="25.240719"/>
        <n v="25.24556"/>
        <n v="25.275398"/>
        <n v="25.279587"/>
        <n v="25.280384"/>
        <n v="25.285357"/>
        <n v="25.289301"/>
        <n v="25.290339"/>
        <n v="25.294167"/>
        <n v="25.299019"/>
        <n v="25.303875"/>
        <n v="25.305286"/>
        <n v="25.317596"/>
        <n v="25.328169"/>
        <n v="25.337891"/>
        <n v="25.340158"/>
        <n v="25.345137"/>
        <n v="25.357323"/>
        <n v="25.360086"/>
        <n v="25.367043"/>
        <n v="25.370033"/>
        <n v="25.375025"/>
        <n v="25.379944"/>
        <n v="25.380013"/>
        <n v="25.384989"/>
        <n v="25.386475"/>
        <n v="25.416113"/>
        <n v="25.419865"/>
        <n v="25.429817"/>
        <n v="25.435055"/>
        <n v="25.439917"/>
        <n v="25.440117"/>
        <n v="25.449631"/>
        <n v="25.454729"/>
        <n v="25.469679"/>
        <n v="25.483639"/>
        <n v="25.484629"/>
        <n v="25.488497"/>
        <n v="25.493355"/>
        <n v="25.50873"/>
        <n v="25.512796"/>
        <n v="25.549391"/>
        <n v="25.552288"/>
        <n v="25.556528"/>
        <n v="25.558567"/>
        <n v="25.55934"/>
        <n v="25.560873"/>
        <n v="25.564314"/>
        <n v="25.566263"/>
        <n v="25.575953"/>
        <n v="25.577341"/>
        <n v="25.579262"/>
        <n v="25.580822"/>
        <n v="25.594212"/>
        <n v="25.599186"/>
        <n v="25.604166"/>
        <n v="25.609978"/>
        <n v="25.614828"/>
        <n v="25.629404"/>
        <n v="25.639122"/>
        <n v="25.643986"/>
        <n v="25.653973"/>
        <n v="25.658556"/>
        <n v="25.66394"/>
        <n v="25.668922"/>
        <n v="25.67799"/>
        <n v="25.678885"/>
        <n v="25.682844"/>
        <n v="25.693832"/>
        <n v="25.702971"/>
        <n v="25.704754"/>
        <n v="25.716866"/>
        <n v="25.733685"/>
        <n v="25.743649"/>
        <n v="25.743969"/>
        <n v="25.768566"/>
        <n v="25.778278"/>
        <n v="25.788078"/>
        <n v="25.808413"/>
        <n v="25.812584"/>
        <n v="25.817474"/>
        <n v="25.827272"/>
        <n v="25.832188"/>
        <n v="25.842308"/>
        <n v="25.848045"/>
        <n v="25.85668"/>
        <n v="25.862419"/>
        <n v="25.895891"/>
        <n v="25.90262"/>
        <n v="25.95409"/>
        <n v="25.964504"/>
        <n v="25.972982"/>
        <n v="25.979206"/>
        <n v="25.982748"/>
        <n v="25.99391"/>
        <n v="25.998119"/>
        <n v="26.00432"/>
        <n v="26.038322"/>
        <n v="26.057629"/>
        <n v="26.058416"/>
        <n v="26.060223"/>
        <n v="26.072323"/>
        <n v="26.09683"/>
        <n v="26.111771"/>
        <n v="26.116426"/>
        <n v="26.123753"/>
        <n v="26.148886"/>
        <n v="26.154142"/>
        <n v="26.175245"/>
        <n v="26.180134"/>
        <n v="26.183512"/>
        <n v="26.185034"/>
        <n v="26.189943"/>
        <n v="26.199738"/>
        <n v="26.204161"/>
        <n v="26.214445"/>
        <n v="26.229153"/>
        <n v="26.243849"/>
        <n v="26.319756"/>
        <n v="26.33206"/>
        <n v="26.381077"/>
        <n v="26.390869"/>
        <n v="26.395145"/>
        <n v="26.408838"/>
        <n v="26.420286"/>
        <n v="26.43033"/>
        <n v="26.436581"/>
        <n v="26.45949"/>
        <n v="26.465103"/>
        <n v="26.469288"/>
        <n v="26.469944"/>
        <n v="26.479097"/>
        <n v="26.488884"/>
        <n v="26.493795"/>
        <n v="26.49869"/>
        <n v="26.503963"/>
        <n v="26.530544"/>
        <n v="26.531696"/>
        <n v="26.533003"/>
        <n v="26.547693"/>
        <n v="26.557497"/>
        <n v="26.560991"/>
        <n v="26.562262"/>
        <n v="26.581991"/>
        <n v="26.596174"/>
        <n v="26.618835"/>
        <n v="26.626102"/>
        <n v="26.631357"/>
        <n v="26.64081"/>
        <n v="26.646433"/>
        <n v="26.663376"/>
        <n v="26.678869"/>
        <n v="26.683725"/>
        <n v="26.694729"/>
        <n v="26.708029"/>
        <n v="26.733383"/>
        <n v="26.745203"/>
        <n v="26.746101"/>
        <n v="26.746956"/>
        <n v="26.756618"/>
        <n v="26.757547"/>
        <n v="26.763725"/>
        <n v="26.802225"/>
        <n v="26.826891"/>
        <n v="26.828831"/>
        <n v="26.833048"/>
        <n v="26.834351"/>
        <n v="26.851555"/>
        <n v="26.860651"/>
        <n v="26.861341"/>
        <n v="26.862541"/>
        <n v="26.892662"/>
        <n v="26.912086"/>
        <n v="26.92506"/>
        <n v="26.929977"/>
        <n v="26.936548"/>
        <n v="26.954466"/>
        <n v="26.960669"/>
        <n v="26.978975"/>
        <n v="26.983717"/>
        <n v="26.983871"/>
        <n v="26.998575"/>
        <n v="27.003254"/>
        <n v="27.003458"/>
        <n v="27.008377"/>
        <n v="27.021391"/>
        <n v="27.052788"/>
        <n v="27.057386"/>
        <n v="27.062279"/>
        <n v="27.071716"/>
        <n v="27.078646"/>
        <n v="27.08367"/>
        <n v="27.086781"/>
        <n v="27.096594"/>
        <n v="27.11129"/>
        <n v="27.111296"/>
        <n v="27.116203"/>
        <n v="27.121111"/>
        <n v="27.138954"/>
        <n v="27.150503"/>
        <n v="27.159735"/>
        <n v="27.189709"/>
        <n v="27.199524"/>
        <n v="27.214308"/>
        <n v="27.224005"/>
        <n v="27.232782"/>
        <n v="27.233812"/>
        <n v="27.238716"/>
        <n v="27.253408"/>
        <n v="27.26812"/>
        <n v="27.292631"/>
        <n v="27.299772"/>
        <n v="27.324907"/>
        <n v="27.341585"/>
        <n v="27.356329"/>
        <n v="27.360098"/>
        <n v="27.366129"/>
        <n v="27.375942"/>
        <n v="27.410248"/>
        <n v="27.449446"/>
        <n v="27.458282"/>
        <n v="27.459251"/>
        <n v="27.465189"/>
        <n v="27.496916"/>
        <n v="27.513159"/>
        <n v="27.516104"/>
        <n v="27.547911"/>
        <n v="27.551064"/>
        <n v="27.55237"/>
        <n v="27.557272"/>
        <n v="27.571964"/>
        <n v="27.573374"/>
        <n v="27.576864"/>
        <n v="27.581772"/>
        <n v="27.596294"/>
        <n v="27.611536"/>
        <n v="27.611549"/>
        <n v="27.616077"/>
        <n v="27.617823"/>
        <n v="27.655272"/>
        <n v="27.661634"/>
        <n v="27.665096"/>
        <n v="27.671686"/>
        <n v="27.6798"/>
        <n v="27.696814"/>
        <n v="27.704296"/>
        <n v="27.706865"/>
        <n v="27.714087"/>
        <n v="27.723894"/>
        <n v="27.728786"/>
        <n v="27.733694"/>
        <n v="27.743389"/>
        <n v="27.747149"/>
        <n v="27.75131"/>
        <n v="27.751545"/>
        <n v="27.770643"/>
        <n v="27.772907"/>
        <n v="27.777807"/>
        <n v="27.782705"/>
        <n v="27.787609"/>
        <n v="27.792509"/>
        <n v="27.797409"/>
        <n v="27.802347"/>
        <n v="27.807215"/>
        <n v="27.812103"/>
        <n v="27.812433"/>
        <n v="27.816998"/>
        <n v="27.821922"/>
        <n v="27.83428"/>
        <n v="27.84642"/>
        <n v="27.857632"/>
        <n v="27.86268"/>
        <n v="27.864159"/>
        <n v="27.866022"/>
        <n v="27.869156"/>
        <n v="27.881504"/>
        <n v="27.887779"/>
        <n v="27.890522"/>
        <n v="27.895418"/>
        <n v="27.924835"/>
        <n v="27.938046"/>
        <n v="27.939526"/>
        <n v="27.960793"/>
        <n v="27.96117"/>
        <n v="27.98328"/>
        <n v="28.000788"/>
        <n v="28.008402"/>
        <n v="28.025215"/>
        <n v="28.031549"/>
        <n v="28.036928"/>
        <n v="28.042465"/>
        <n v="28.044273"/>
        <n v="28.048615"/>
        <n v="28.05064"/>
        <n v="28.052177"/>
        <n v="28.053764"/>
        <n v="28.088816"/>
        <n v="28.088827"/>
        <n v="28.113794"/>
        <n v="28.115965"/>
        <n v="28.129011"/>
        <n v="28.152454"/>
        <n v="28.192726"/>
        <n v="28.212049"/>
        <n v="28.214458"/>
        <n v="28.218868"/>
        <n v="28.273367"/>
        <n v="28.299898"/>
        <n v="28.314981"/>
        <n v="28.3267"/>
        <n v="28.350153"/>
        <n v="28.365913"/>
        <n v="28.370256"/>
        <n v="28.387915"/>
        <n v="28.39278"/>
        <n v="28.400419"/>
        <n v="28.402588"/>
        <n v="28.405451"/>
        <n v="28.406998"/>
        <n v="28.411776"/>
        <n v="28.463961"/>
        <n v="28.469044"/>
        <n v="28.490486"/>
        <n v="28.495903"/>
        <n v="28.510521"/>
        <n v="28.516684"/>
        <n v="28.521299"/>
        <n v="28.611502"/>
        <n v="28.620752"/>
        <n v="28.682549"/>
        <n v="28.686892"/>
        <n v="28.686993"/>
        <n v="28.727081"/>
        <n v="28.737906"/>
        <n v="28.759676"/>
        <n v="28.769722"/>
        <n v="28.772558"/>
        <n v="28.801535"/>
        <n v="28.830534"/>
        <n v="28.839729"/>
        <n v="28.857752"/>
        <n v="28.928808"/>
        <n v="28.935177"/>
        <n v="28.957088"/>
        <n v="28.965837"/>
        <n v="28.991968"/>
        <n v="28.998135"/>
        <n v="29.018095"/>
        <n v="29.042969"/>
        <n v="29.049595"/>
        <n v="29.05875"/>
        <n v="29.063801"/>
        <n v="29.089258"/>
        <n v="29.099432"/>
        <n v="29.126087"/>
        <n v="29.152456"/>
        <n v="29.196014"/>
        <n v="29.215166"/>
        <n v="29.21636"/>
        <n v="29.231604"/>
        <n v="29.236694"/>
        <n v="29.285175"/>
        <n v="29.323122"/>
        <n v="29.348539"/>
        <n v="29.384115"/>
        <n v="29.409544"/>
        <n v="29.425936"/>
        <n v="29.445126"/>
        <n v="29.470537"/>
        <n v="29.480709"/>
        <n v="29.482437"/>
        <n v="29.526464"/>
        <n v="29.531538"/>
        <n v="29.536633"/>
        <n v="29.541714"/>
        <n v="29.562056"/>
        <n v="29.614281"/>
        <n v="29.617973"/>
        <n v="29.628128"/>
        <n v="29.63829"/>
        <n v="29.658644"/>
        <n v="29.673889"/>
        <n v="29.683289"/>
        <n v="29.684053"/>
        <n v="29.709478"/>
        <n v="29.714567"/>
        <n v="29.719641"/>
        <n v="29.806068"/>
        <n v="29.841644"/>
        <n v="29.876989"/>
        <n v="29.907736"/>
        <n v="29.940615"/>
        <n v="29.948412"/>
        <n v="29.966064"/>
        <n v="29.97891"/>
        <n v="29.994169"/>
        <n v="30.004328"/>
        <n v="30.034832"/>
        <n v="30.112616"/>
        <n v="30.121256"/>
        <n v="30.131516"/>
        <n v="30.182425"/>
        <n v="30.214123"/>
        <n v="30.277897"/>
        <n v="30.286562"/>
        <n v="30.314447"/>
        <n v="30.325205"/>
        <n v="30.356089"/>
        <n v="30.392786"/>
        <n v="30.426279"/>
        <n v="30.538122"/>
        <n v="30.548302"/>
        <n v="30.558466"/>
        <n v="30.583336"/>
        <n v="30.583883"/>
        <n v="30.619455"/>
        <n v="30.629631"/>
        <n v="30.659702"/>
        <n v="30.673445"/>
        <n v="30.694134"/>
        <n v="30.705334"/>
        <n v="30.716974"/>
        <n v="30.738089"/>
        <n v="30.74148"/>
        <n v="30.743986"/>
        <n v="30.74494"/>
        <n v="30.751638"/>
        <n v="30.774248"/>
        <n v="30.782162"/>
        <n v="30.800508"/>
        <n v="30.817732"/>
        <n v="30.822817"/>
        <n v="30.827894"/>
        <n v="30.87365"/>
        <n v="30.936325"/>
        <n v="30.951538"/>
        <n v="30.957829"/>
        <n v="31.000746"/>
        <n v="31.001774"/>
        <n v="31.072088"/>
        <n v="31.096106"/>
        <n v="31.174528"/>
        <n v="31.177013"/>
        <n v="31.17856"/>
        <n v="31.187874"/>
        <n v="31.227789"/>
        <n v="31.290577"/>
        <n v="31.307426"/>
        <n v="31.353815"/>
        <n v="31.39505"/>
        <n v="31.437643"/>
        <n v="31.439777"/>
        <n v="31.446238"/>
        <n v="31.458696"/>
        <n v="31.466358"/>
        <n v="31.485012"/>
        <n v="31.485636"/>
        <n v="31.5271"/>
        <n v="31.534231"/>
        <n v="31.601217"/>
        <n v="31.611528"/>
        <n v="31.632145"/>
        <n v="31.657921"/>
        <n v="31.730083"/>
        <n v="31.806616"/>
        <n v="31.842848"/>
        <n v="31.862158"/>
        <n v="31.936245"/>
        <n v="31.942305"/>
        <n v="31.948101"/>
        <n v="31.987803"/>
        <n v="32.003258"/>
        <n v="32.013569"/>
        <n v="32.023876"/>
        <n v="32.049652"/>
        <n v="32.059959"/>
        <n v="32.069138"/>
        <n v="32.102882"/>
        <n v="32.152737"/>
        <n v="32.183647"/>
        <n v="32.188828"/>
        <n v="32.230042"/>
        <n v="32.255814"/>
        <n v="32.26614"/>
        <n v="32.271286"/>
        <n v="32.297066"/>
        <n v="32.305954"/>
        <n v="32.327984"/>
        <n v="32.333141"/>
        <n v="32.338306"/>
        <n v="32.358913"/>
        <n v="32.410454"/>
        <n v="32.416451"/>
        <n v="32.446548"/>
        <n v="32.458549"/>
        <n v="32.474342"/>
        <n v="32.483437"/>
        <n v="32.4897"/>
        <n v="32.52261"/>
        <n v="32.548012"/>
        <n v="32.580547"/>
        <n v="32.58485"/>
        <n v="32.595364"/>
        <n v="32.626919"/>
        <n v="32.63747"/>
        <n v="32.653263"/>
        <n v="32.679585"/>
        <n v="32.684841"/>
        <n v="32.699104"/>
        <n v="32.714558"/>
        <n v="32.724854"/>
        <n v="32.735176"/>
        <n v="32.763779"/>
        <n v="32.795345"/>
        <n v="32.833111"/>
        <n v="32.853241"/>
        <n v="32.880619"/>
        <n v="32.889812"/>
        <n v="32.921642"/>
        <n v="32.932171"/>
        <n v="32.948509"/>
        <n v="32.960232"/>
        <n v="32.972282"/>
        <n v="32.984791"/>
        <n v="32.985546"/>
        <n v="33.000576"/>
        <n v="33.011105"/>
        <n v="33.106289"/>
        <n v="33.12175"/>
        <n v="33.126873"/>
        <n v="33.127747"/>
        <n v="33.147915"/>
        <n v="33.250618"/>
        <n v="33.260925"/>
        <n v="33.282364"/>
        <n v="33.294163"/>
        <n v="33.297001"/>
        <n v="33.34338"/>
        <n v="33.355885"/>
        <n v="33.36401"/>
        <n v="33.379463"/>
        <n v="33.394932"/>
        <n v="33.436989"/>
        <n v="33.474197"/>
        <n v="33.477398"/>
        <n v="33.579437"/>
        <n v="33.601097"/>
        <n v="33.606251"/>
        <n v="33.621712"/>
        <n v="33.658379"/>
        <n v="33.683563"/>
        <n v="33.688251"/>
        <n v="33.73447"/>
        <n v="33.765884"/>
        <n v="33.823471"/>
        <n v="33.831169"/>
        <n v="33.84338"/>
        <n v="33.853096"/>
        <n v="33.87059"/>
        <n v="33.875816"/>
        <n v="33.891514"/>
        <n v="33.901985"/>
        <n v="33.907291"/>
        <n v="33.917568"/>
        <n v="33.938637"/>
        <n v="33.945946"/>
        <n v="33.949089"/>
        <n v="33.954342"/>
        <n v="33.980518"/>
        <n v="34.048576"/>
        <n v="34.053799"/>
        <n v="34.058338"/>
        <n v="34.085201"/>
        <n v="34.142803"/>
        <n v="34.184685"/>
        <n v="34.210938"/>
        <n v="34.216106"/>
        <n v="34.226734"/>
        <n v="34.23238"/>
        <n v="34.28096"/>
        <n v="34.341728"/>
        <n v="34.442474"/>
        <n v="34.48457"/>
        <n v="34.500366"/>
        <n v="34.506451"/>
        <n v="34.542469"/>
        <n v="34.563538"/>
        <n v="34.579296"/>
        <n v="34.621395"/>
        <n v="34.710861"/>
        <n v="34.731911"/>
        <n v="34.739597"/>
        <n v="34.75127"/>
        <n v="34.789936"/>
        <n v="34.795063"/>
        <n v="34.821377"/>
        <n v="34.858204"/>
        <n v="34.905895"/>
        <n v="34.945457"/>
        <n v="34.961369"/>
        <n v="35.005558"/>
        <n v="35.027515"/>
        <n v="35.030373"/>
        <n v="35.047619"/>
        <n v="35.053684"/>
        <n v="35.079849"/>
        <n v="35.132229"/>
        <n v="35.139729"/>
        <n v="35.182926"/>
        <n v="35.202244"/>
        <n v="35.242683"/>
        <n v="35.294514"/>
        <n v="35.295773"/>
        <n v="35.316971"/>
        <n v="35.331814"/>
        <n v="35.36779"/>
        <n v="35.382645"/>
        <n v="35.384453"/>
        <n v="35.386005"/>
        <n v="35.400242"/>
        <n v="35.406933"/>
        <n v="35.44437"/>
        <n v="35.45285"/>
        <n v="35.510078"/>
        <n v="35.51149"/>
        <n v="35.529297"/>
        <n v="35.555828"/>
        <n v="35.563366"/>
        <n v="35.571754"/>
        <n v="35.592899"/>
        <n v="35.603363"/>
        <n v="35.613842"/>
        <n v="35.621014"/>
        <n v="35.634785"/>
        <n v="35.646072"/>
        <n v="35.656677"/>
        <n v="35.66095"/>
        <n v="35.720356"/>
        <n v="35.734249"/>
        <n v="35.744717"/>
        <n v="35.78854"/>
        <n v="35.820744"/>
        <n v="35.828476"/>
        <n v="35.83181"/>
        <n v="35.842442"/>
        <n v="35.846516"/>
        <n v="35.853054"/>
        <n v="35.858353"/>
        <n v="35.891304"/>
        <n v="35.896538"/>
        <n v="35.906128"/>
        <n v="35.907001"/>
        <n v="35.938408"/>
        <n v="35.943653"/>
        <n v="35.959202"/>
        <n v="35.964573"/>
        <n v="35.99152"/>
        <n v="36.001678"/>
        <n v="36.017578"/>
        <n v="36.054756"/>
        <n v="36.075981"/>
        <n v="36.081718"/>
        <n v="36.126884"/>
        <n v="36.144981"/>
        <n v="36.15028"/>
        <n v="36.162205"/>
        <n v="36.166206"/>
        <n v="36.176819"/>
        <n v="36.179028"/>
        <n v="36.231567"/>
        <n v="36.235214"/>
        <n v="36.265289"/>
        <n v="36.310097"/>
        <n v="36.315899"/>
        <n v="36.325436"/>
        <n v="36.346676"/>
        <n v="36.35199"/>
        <n v="36.357216"/>
        <n v="36.373203"/>
        <n v="36.380177"/>
        <n v="36.389126"/>
        <n v="36.393139"/>
        <n v="36.394428"/>
        <n v="36.40057"/>
        <n v="36.438568"/>
        <n v="36.446217"/>
        <n v="36.464531"/>
        <n v="36.479137"/>
        <n v="36.527126"/>
        <n v="36.580204"/>
        <n v="36.608494"/>
        <n v="36.622658"/>
        <n v="36.638958"/>
        <n v="36.639908"/>
        <n v="36.660843"/>
        <n v="36.690483"/>
        <n v="36.702282"/>
        <n v="36.713707"/>
        <n v="36.767796"/>
        <n v="36.796951"/>
        <n v="36.926327"/>
        <n v="36.938171"/>
        <n v="36.943523"/>
        <n v="36.964481"/>
        <n v="36.977104"/>
        <n v="37.004822"/>
        <n v="37.011597"/>
        <n v="37.022522"/>
        <n v="37.029007"/>
        <n v="37.080917"/>
        <n v="37.084877"/>
        <n v="37.087399"/>
        <n v="37.090126"/>
        <n v="37.093884"/>
        <n v="37.100571"/>
        <n v="37.139591"/>
        <n v="37.142475"/>
        <n v="37.17046"/>
        <n v="37.173668"/>
        <n v="37.189579"/>
        <n v="37.219845"/>
        <n v="37.236694"/>
        <n v="37.289043"/>
        <n v="37.318604"/>
        <n v="37.359921"/>
        <n v="37.398842"/>
        <n v="37.408192"/>
        <n v="37.414684"/>
        <n v="37.431297"/>
        <n v="37.445351"/>
        <n v="37.477215"/>
        <n v="37.49617"/>
        <n v="37.520981"/>
        <n v="37.522121"/>
        <n v="37.536068"/>
        <n v="37.541588"/>
        <n v="37.562115"/>
        <n v="37.562798"/>
        <n v="37.593498"/>
        <n v="37.653755"/>
        <n v="37.68951"/>
        <n v="37.710278"/>
        <n v="37.766411"/>
        <n v="37.773582"/>
        <n v="37.776814"/>
        <n v="37.790329"/>
        <n v="37.799896"/>
        <n v="37.835659"/>
        <n v="37.848732"/>
        <n v="37.872498"/>
        <n v="37.891201"/>
        <n v="37.923027"/>
        <n v="37.926609"/>
        <n v="37.94426"/>
        <n v="37.989292"/>
        <n v="38.047668"/>
        <n v="38.073643"/>
        <n v="38.076946"/>
        <n v="38.08226"/>
        <n v="38.118599"/>
        <n v="38.135273"/>
        <n v="38.136711"/>
        <n v="38.145004"/>
        <n v="38.151489"/>
        <n v="38.17757"/>
        <n v="38.18412"/>
        <n v="38.190411"/>
        <n v="38.262714"/>
        <n v="38.294231"/>
        <n v="38.331718"/>
        <n v="38.337029"/>
        <n v="38.365612"/>
        <n v="38.367577"/>
        <n v="38.36887"/>
        <n v="38.384888"/>
        <n v="38.400719"/>
        <n v="38.45644"/>
        <n v="38.475037"/>
        <n v="38.485657"/>
        <n v="38.488884"/>
        <n v="38.495369"/>
        <n v="38.540794"/>
        <n v="38.564125"/>
        <n v="38.644608"/>
        <n v="38.654221"/>
        <n v="38.692631"/>
        <n v="38.696514"/>
        <n v="38.703007"/>
        <n v="38.761406"/>
        <n v="38.80402"/>
        <n v="38.814728"/>
        <n v="38.839252"/>
        <n v="38.871696"/>
        <n v="38.916359"/>
        <n v="38.91711"/>
        <n v="38.944134"/>
        <n v="38.948483"/>
        <n v="38.949551"/>
        <n v="38.959171"/>
        <n v="38.989864"/>
        <n v="39.001968"/>
        <n v="39.05357"/>
        <n v="39.138668"/>
        <n v="39.140694"/>
        <n v="39.144207"/>
        <n v="39.178551"/>
        <n v="39.183868"/>
        <n v="39.278278"/>
        <n v="39.371136"/>
        <n v="39.390755"/>
        <n v="39.408569"/>
        <n v="39.456726"/>
        <n v="39.461723"/>
        <n v="39.475117"/>
        <n v="39.48793"/>
        <n v="39.540352"/>
        <n v="39.585426"/>
        <n v="39.590477"/>
        <n v="39.598392"/>
        <n v="39.601177"/>
        <n v="39.611366"/>
        <n v="39.649334"/>
        <n v="39.695717"/>
        <n v="39.705612"/>
        <n v="39.806969"/>
        <n v="39.815525"/>
        <n v="39.817825"/>
        <n v="39.848297"/>
        <n v="39.854839"/>
        <n v="39.856224"/>
        <n v="39.860229"/>
        <n v="39.8727"/>
        <n v="39.895447"/>
        <n v="39.903355"/>
        <n v="39.904827"/>
        <n v="39.948944"/>
        <n v="39.956863"/>
        <n v="39.998978"/>
        <n v="40.002453"/>
        <n v="40.002701"/>
        <n v="40.02013"/>
        <n v="40.03186"/>
        <n v="40.065567"/>
        <n v="40.110355"/>
        <n v="40.119671"/>
        <n v="40.136169"/>
        <n v="40.141617"/>
        <n v="40.171276"/>
        <n v="40.178993"/>
        <n v="40.203896"/>
        <n v="40.236511"/>
        <n v="40.28064"/>
        <n v="40.289845"/>
        <n v="40.302036"/>
        <n v="40.306282"/>
        <n v="40.33371"/>
        <n v="40.366222"/>
        <n v="40.383484"/>
        <n v="40.405075"/>
        <n v="40.410511"/>
        <n v="40.441139"/>
        <n v="40.454865"/>
        <n v="40.4594"/>
        <n v="40.490368"/>
        <n v="40.498371"/>
        <n v="40.503464"/>
        <n v="40.575539"/>
        <n v="40.606243"/>
        <n v="40.611691"/>
        <n v="40.61713"/>
        <n v="40.622559"/>
        <n v="40.633736"/>
        <n v="40.645557"/>
        <n v="40.668968"/>
        <n v="40.671188"/>
        <n v="40.681896"/>
        <n v="40.684975"/>
        <n v="40.692593"/>
        <n v="40.698696"/>
        <n v="40.753319"/>
        <n v="40.766315"/>
        <n v="40.77277"/>
        <n v="40.811211"/>
        <n v="40.831181"/>
        <n v="40.845512"/>
        <n v="40.872684"/>
        <n v="40.873936"/>
        <n v="40.906586"/>
        <n v="40.915482"/>
        <n v="40.916233"/>
        <n v="40.922783"/>
        <n v="40.927055"/>
        <n v="40.94841"/>
        <n v="40.948814"/>
        <n v="40.965115"/>
        <n v="40.992302"/>
        <n v="41.01405"/>
        <n v="41.034176"/>
        <n v="41.052124"/>
        <n v="41.080132"/>
        <n v="41.084743"/>
        <n v="41.085621"/>
        <n v="41.088501"/>
        <n v="41.095615"/>
        <n v="41.101044"/>
        <n v="41.119343"/>
        <n v="41.151684"/>
        <n v="41.156971"/>
        <n v="41.173428"/>
        <n v="41.174095"/>
        <n v="41.231556"/>
        <n v="41.236992"/>
        <n v="41.242405"/>
        <n v="41.256931"/>
        <n v="41.259697"/>
        <n v="41.264179"/>
        <n v="41.270031"/>
        <n v="41.291363"/>
        <n v="41.307678"/>
        <n v="41.311317"/>
        <n v="41.32399"/>
        <n v="41.335552"/>
        <n v="41.340305"/>
        <n v="41.342106"/>
        <n v="41.349052"/>
        <n v="41.355213"/>
        <n v="41.367489"/>
        <n v="41.372051"/>
        <n v="41.372925"/>
        <n v="41.374866"/>
        <n v="41.410984"/>
        <n v="41.479691"/>
        <n v="41.481674"/>
        <n v="41.487114"/>
        <n v="41.49799"/>
        <n v="41.499359"/>
        <n v="41.51973"/>
        <n v="41.595844"/>
        <n v="41.63694"/>
        <n v="41.655617"/>
        <n v="41.68935"/>
        <n v="41.693733"/>
        <n v="41.709019"/>
        <n v="41.713604"/>
        <n v="41.741768"/>
        <n v="41.746544"/>
        <n v="41.800735"/>
        <n v="41.849167"/>
        <n v="41.853149"/>
        <n v="41.853565"/>
        <n v="41.87595"/>
        <n v="41.916672"/>
        <n v="41.923122"/>
        <n v="41.927532"/>
        <n v="41.949287"/>
        <n v="41.957756"/>
        <n v="41.95797"/>
        <n v="42.018631"/>
        <n v="42.046165"/>
        <n v="42.062199"/>
        <n v="42.08247"/>
        <n v="42.112408"/>
        <n v="42.232037"/>
        <n v="42.254635"/>
        <n v="42.259365"/>
        <n v="42.27087"/>
        <n v="42.275517"/>
        <n v="42.297268"/>
        <n v="42.305229"/>
        <n v="42.329899"/>
        <n v="42.337986"/>
        <n v="42.45277"/>
        <n v="42.463467"/>
        <n v="42.4687"/>
        <n v="42.514774"/>
        <n v="42.536526"/>
        <n v="42.556492"/>
        <n v="42.649796"/>
        <n v="42.661423"/>
        <n v="42.67746"/>
        <n v="42.678684"/>
        <n v="42.726627"/>
        <n v="42.814442"/>
        <n v="42.829384"/>
        <n v="42.830906"/>
        <n v="42.837955"/>
        <n v="42.89785"/>
        <n v="42.955669"/>
        <n v="42.993118"/>
        <n v="43.053074"/>
        <n v="43.104546"/>
        <n v="43.12151"/>
        <n v="43.134621"/>
        <n v="43.143745"/>
        <n v="43.160225"/>
        <n v="43.169666"/>
        <n v="43.199867"/>
        <n v="43.217823"/>
        <n v="43.223171"/>
        <n v="43.245682"/>
        <n v="43.271328"/>
        <n v="43.286884"/>
        <n v="43.303417"/>
        <n v="43.319363"/>
        <n v="43.335529"/>
        <n v="43.341244"/>
        <n v="43.456585"/>
        <n v="43.463631"/>
        <n v="43.478546"/>
        <n v="43.49894"/>
        <n v="43.527927"/>
        <n v="43.544357"/>
        <n v="43.566345"/>
        <n v="43.580494"/>
        <n v="43.589394"/>
        <n v="43.607697"/>
        <n v="43.614494"/>
        <n v="43.632214"/>
        <n v="43.667477"/>
        <n v="43.730988"/>
        <n v="43.734406"/>
        <n v="43.817955"/>
        <n v="43.825253"/>
        <n v="43.877956"/>
        <n v="43.934937"/>
        <n v="43.973953"/>
        <n v="44.032856"/>
        <n v="44.044815"/>
        <n v="44.054813"/>
        <n v="44.080761"/>
        <n v="44.104641"/>
        <n v="44.208488"/>
        <n v="44.223122"/>
        <n v="44.331322"/>
        <n v="44.34285"/>
        <n v="44.348614"/>
        <n v="44.400574"/>
        <n v="44.411346"/>
        <n v="44.455448"/>
        <n v="44.467495"/>
        <n v="44.577396"/>
        <n v="44.578716"/>
        <n v="44.581688"/>
        <n v="44.58469"/>
        <n v="44.592655"/>
        <n v="44.599579"/>
        <n v="44.637192"/>
        <n v="44.681786"/>
        <n v="44.704094"/>
        <n v="44.716312"/>
        <n v="44.729858"/>
        <n v="44.768299"/>
        <n v="44.812195"/>
        <n v="44.826687"/>
        <n v="44.878052"/>
        <n v="44.949314"/>
        <n v="45.005032"/>
        <n v="45.084747"/>
        <n v="45.138794"/>
        <n v="45.155525"/>
        <n v="45.196381"/>
        <n v="45.198086"/>
        <n v="45.244751"/>
        <n v="45.278107"/>
        <n v="45.286449"/>
        <n v="45.294846"/>
        <n v="45.304249"/>
        <n v="45.3339"/>
        <n v="45.372299"/>
        <n v="45.382992"/>
        <n v="45.393963"/>
        <n v="45.399448"/>
        <n v="45.400745"/>
        <n v="45.423035"/>
        <n v="45.501064"/>
        <n v="45.558628"/>
        <n v="45.567959"/>
        <n v="45.587704"/>
        <n v="45.595818"/>
        <n v="45.602509"/>
        <n v="45.630508"/>
        <n v="45.646656"/>
        <n v="45.673866"/>
        <n v="45.679424"/>
        <n v="45.702396"/>
        <n v="45.72401"/>
        <n v="45.802021"/>
        <n v="45.852085"/>
        <n v="45.873825"/>
        <n v="45.904835"/>
        <n v="45.927067"/>
        <n v="45.929111"/>
        <n v="45.969227"/>
        <n v="45.978168"/>
        <n v="45.980808"/>
        <n v="45.991524"/>
        <n v="45.997677"/>
        <n v="46.000996"/>
        <n v="46.004845"/>
        <n v="46.013817"/>
        <n v="46.019535"/>
        <n v="46.036098"/>
        <n v="46.04707"/>
        <n v="46.050755"/>
        <n v="46.06599"/>
        <n v="46.069546"/>
        <n v="46.074501"/>
        <n v="46.085491"/>
        <n v="46.086285"/>
        <n v="46.092171"/>
        <n v="46.101959"/>
        <n v="46.122738"/>
        <n v="46.125202"/>
        <n v="46.131496"/>
        <n v="46.151524"/>
        <n v="46.168938"/>
        <n v="46.215145"/>
        <n v="46.219269"/>
        <n v="46.236755"/>
        <n v="46.244869"/>
        <n v="46.248146"/>
        <n v="46.255981"/>
        <n v="46.277477"/>
        <n v="46.28373"/>
        <n v="46.284874"/>
        <n v="46.329937"/>
        <n v="46.343834"/>
        <n v="46.354889"/>
        <n v="46.373589"/>
        <n v="46.415108"/>
        <n v="46.426258"/>
        <n v="46.426399"/>
        <n v="46.431553"/>
        <n v="46.432304"/>
        <n v="46.443367"/>
        <n v="46.459953"/>
        <n v="46.47102"/>
        <n v="46.475243"/>
        <n v="46.49313"/>
        <n v="46.498222"/>
        <n v="46.530045"/>
        <n v="46.532139"/>
        <n v="46.537388"/>
        <n v="46.565006"/>
        <n v="46.620293"/>
        <n v="46.632465"/>
        <n v="46.634338"/>
        <n v="46.698242"/>
        <n v="46.718258"/>
        <n v="46.758564"/>
        <n v="46.77243"/>
        <n v="46.791752"/>
        <n v="46.804916"/>
        <n v="46.858261"/>
        <n v="46.858292"/>
        <n v="46.905575"/>
        <n v="46.921482"/>
        <n v="46.928078"/>
        <n v="46.938274"/>
        <n v="46.944584"/>
        <n v="46.952091"/>
        <n v="46.957363"/>
        <n v="46.979736"/>
        <n v="46.985268"/>
        <n v="46.991615"/>
        <n v="46.994736"/>
        <n v="46.99828"/>
        <n v="47.000679"/>
        <n v="47.007389"/>
        <n v="47.035259"/>
        <n v="47.072762"/>
        <n v="47.111618"/>
        <n v="47.12495"/>
        <n v="47.132713"/>
        <n v="47.167507"/>
        <n v="47.173271"/>
        <n v="47.181671"/>
        <n v="47.211624"/>
        <n v="47.238338"/>
        <n v="47.305981"/>
        <n v="47.341324"/>
        <n v="47.350559"/>
        <n v="47.357014"/>
        <n v="47.386646"/>
        <n v="47.427616"/>
        <n v="47.447456"/>
        <n v="47.516113"/>
        <n v="47.529778"/>
        <n v="47.551685"/>
        <n v="47.560345"/>
        <n v="47.585526"/>
        <n v="47.61013"/>
        <n v="47.618351"/>
        <n v="47.621178"/>
        <n v="47.624416"/>
        <n v="47.646774"/>
        <n v="47.654346"/>
        <n v="47.681988"/>
        <n v="47.687527"/>
        <n v="47.703651"/>
        <n v="47.713703"/>
        <n v="47.746639"/>
        <n v="47.773609"/>
        <n v="47.789516"/>
        <n v="47.81229"/>
        <n v="47.8479"/>
        <n v="47.875317"/>
        <n v="47.878372"/>
        <n v="47.881058"/>
        <n v="47.925304"/>
        <n v="47.941414"/>
        <n v="48.002735"/>
        <n v="48.010681"/>
        <n v="48.013794"/>
        <n v="48.01931"/>
        <n v="48.027271"/>
        <n v="48.069046"/>
        <n v="48.093323"/>
        <n v="48.098263"/>
        <n v="48.106476"/>
        <n v="48.109421"/>
        <n v="48.13171"/>
        <n v="48.131725"/>
        <n v="48.145058"/>
        <n v="48.157536"/>
        <n v="48.158394"/>
        <n v="48.187454"/>
        <n v="48.19627"/>
        <n v="48.202122"/>
        <n v="48.222675"/>
        <n v="48.251556"/>
        <n v="48.262901"/>
        <n v="48.284725"/>
        <n v="48.291737"/>
        <n v="48.30687"/>
        <n v="48.312378"/>
        <n v="48.347355"/>
        <n v="48.360226"/>
        <n v="48.389805"/>
        <n v="48.391762"/>
        <n v="48.393665"/>
        <n v="48.443802"/>
        <n v="48.454971"/>
        <n v="48.455379"/>
        <n v="48.458431"/>
        <n v="48.482834"/>
        <n v="48.496189"/>
        <n v="48.499546"/>
        <n v="48.507164"/>
        <n v="48.535629"/>
        <n v="48.538769"/>
        <n v="48.551983"/>
        <n v="48.558872"/>
        <n v="48.564777"/>
        <n v="48.566433"/>
        <n v="48.577797"/>
        <n v="48.599857"/>
        <n v="48.605442"/>
        <n v="48.611008"/>
        <n v="48.632347"/>
        <n v="48.638878"/>
        <n v="48.641483"/>
        <n v="48.644157"/>
        <n v="48.655598"/>
        <n v="48.715946"/>
        <n v="48.732628"/>
        <n v="48.73362"/>
        <n v="48.734058"/>
        <n v="48.739193"/>
        <n v="48.776344"/>
        <n v="48.778461"/>
        <n v="48.783028"/>
        <n v="48.806522"/>
        <n v="48.814655"/>
        <n v="48.831806"/>
        <n v="48.856243"/>
        <n v="48.867386"/>
        <n v="48.87854"/>
        <n v="48.918869"/>
        <n v="48.921295"/>
        <n v="48.93985"/>
        <n v="48.962151"/>
        <n v="48.985146"/>
        <n v="48.989994"/>
        <n v="49.030045"/>
        <n v="49.064781"/>
        <n v="49.06628"/>
        <n v="49.125179"/>
        <n v="49.134838"/>
        <n v="49.136818"/>
        <n v="49.183819"/>
        <n v="49.211842"/>
        <n v="49.220379"/>
        <n v="49.229382"/>
        <n v="49.235886"/>
        <n v="49.269642"/>
        <n v="49.271866"/>
        <n v="49.280071"/>
        <n v="49.291126"/>
        <n v="49.298531"/>
        <n v="49.335361"/>
        <n v="49.361362"/>
        <n v="49.390339"/>
        <n v="49.401634"/>
        <n v="49.4142"/>
        <n v="49.420441"/>
        <n v="49.445202"/>
        <n v="49.478539"/>
        <n v="49.508232"/>
        <n v="49.527569"/>
        <n v="49.53442"/>
        <n v="49.561192"/>
        <n v="49.579716"/>
        <n v="49.59856"/>
        <n v="49.635178"/>
        <n v="49.675545"/>
        <n v="49.676361"/>
        <n v="49.680771"/>
        <n v="49.694782"/>
        <n v="49.711899"/>
        <n v="49.751545"/>
        <n v="49.753277"/>
        <n v="49.76524"/>
        <n v="49.765327"/>
        <n v="49.785233"/>
        <n v="49.806202"/>
        <n v="49.86718"/>
        <n v="49.896549"/>
        <n v="49.943924"/>
        <n v="49.951271"/>
        <n v="49.996513"/>
        <n v="50.020721"/>
        <n v="50.025261"/>
        <n v="50.071915"/>
        <n v="50.083618"/>
        <n v="50.088985"/>
        <n v="50.101063"/>
        <n v="50.13195"/>
        <n v="50.174335"/>
        <n v="50.178608"/>
        <n v="50.206047"/>
        <n v="50.238621"/>
        <n v="50.24509"/>
        <n v="50.265293"/>
        <n v="50.265362"/>
        <n v="50.292492"/>
        <n v="50.310112"/>
        <n v="50.321194"/>
        <n v="50.334652"/>
        <n v="50.381737"/>
        <n v="50.382599"/>
        <n v="50.383537"/>
        <n v="50.411968"/>
        <n v="50.413292"/>
        <n v="50.435535"/>
        <n v="50.441769"/>
        <n v="50.442265"/>
        <n v="50.445313"/>
        <n v="50.454197"/>
        <n v="50.473999"/>
        <n v="50.530472"/>
        <n v="50.558598"/>
        <n v="50.564301"/>
        <n v="50.570343"/>
        <n v="50.571972"/>
        <n v="50.573322"/>
        <n v="50.578571"/>
        <n v="50.579449"/>
        <n v="50.590218"/>
        <n v="50.622826"/>
        <n v="50.629543"/>
        <n v="50.635216"/>
        <n v="50.647968"/>
        <n v="50.680748"/>
        <n v="50.698177"/>
        <n v="50.707985"/>
        <n v="50.745529"/>
        <n v="50.751572"/>
        <n v="50.758358"/>
        <n v="50.760403"/>
        <n v="50.765285"/>
        <n v="50.774872"/>
        <n v="50.788811"/>
        <n v="50.788845"/>
        <n v="50.792015"/>
        <n v="50.794552"/>
        <n v="50.804932"/>
        <n v="50.811951"/>
        <n v="50.817303"/>
        <n v="50.832352"/>
        <n v="50.834393"/>
        <n v="50.860264"/>
        <n v="50.868496"/>
        <n v="50.872345"/>
        <n v="50.913044"/>
        <n v="50.915112"/>
        <n v="50.95956"/>
        <n v="50.966862"/>
        <n v="50.970936"/>
        <n v="50.973572"/>
        <n v="50.982304"/>
        <n v="50.982769"/>
        <n v="50.98608"/>
        <n v="50.988003"/>
        <n v="50.993763"/>
        <n v="50.997932"/>
        <n v="51.014046"/>
        <n v="51.020184"/>
        <n v="51.020653"/>
        <n v="51.022339"/>
        <n v="51.032429"/>
        <n v="51.034103"/>
        <n v="51.03545"/>
        <n v="51.039444"/>
        <n v="51.041485"/>
        <n v="51.067673"/>
        <n v="51.083778"/>
        <n v="51.095871"/>
        <n v="51.12606"/>
        <n v="51.132092"/>
        <n v="51.132526"/>
        <n v="51.135002"/>
        <n v="51.141735"/>
        <n v="51.156189"/>
        <n v="51.179173"/>
        <n v="51.193119"/>
        <n v="51.208984"/>
        <n v="51.23267"/>
        <n v="51.240837"/>
        <n v="51.255428"/>
        <n v="51.265015"/>
        <n v="51.276234"/>
        <n v="51.30986"/>
        <n v="51.320091"/>
        <n v="51.321732"/>
        <n v="51.323303"/>
        <n v="51.325035"/>
        <n v="51.338486"/>
        <n v="51.387428"/>
        <n v="51.403912"/>
        <n v="51.410744"/>
        <n v="51.45068"/>
        <n v="51.458027"/>
        <n v="51.471664"/>
        <n v="51.488503"/>
        <n v="51.498177"/>
        <n v="51.511623"/>
        <n v="51.525097"/>
        <n v="51.538532"/>
        <n v="51.545631"/>
        <n v="51.571011"/>
        <n v="51.578892"/>
        <n v="51.587769"/>
        <n v="51.599201"/>
        <n v="51.627747"/>
        <n v="51.628246"/>
        <n v="51.63229"/>
        <n v="51.646217"/>
        <n v="51.648029"/>
        <n v="51.669025"/>
        <n v="51.674099"/>
        <n v="51.676487"/>
        <n v="51.681778"/>
        <n v="51.692093"/>
        <n v="51.699257"/>
        <n v="51.706673"/>
        <n v="51.708942"/>
        <n v="51.736835"/>
        <n v="51.754726"/>
        <n v="51.757744"/>
        <n v="51.757957"/>
        <n v="51.77393"/>
        <n v="51.7934"/>
        <n v="51.811428"/>
        <n v="51.838089"/>
        <n v="51.839191"/>
        <n v="51.841194"/>
        <n v="51.848549"/>
        <n v="51.850914"/>
        <n v="51.86137"/>
        <n v="51.86301"/>
        <n v="51.86705"/>
        <n v="51.874641"/>
        <n v="51.88324"/>
        <n v="51.889366"/>
        <n v="51.892708"/>
        <n v="51.894981"/>
        <n v="51.919987"/>
        <n v="51.941513"/>
        <n v="51.947605"/>
        <n v="51.948792"/>
        <n v="51.957302"/>
        <n v="51.962955"/>
        <n v="51.987579"/>
        <n v="51.993454"/>
        <n v="52.002605"/>
        <n v="52.011669"/>
        <n v="52.04472"/>
        <n v="52.046616"/>
        <n v="52.054646"/>
        <n v="52.061848"/>
        <n v="52.069088"/>
        <n v="52.069855"/>
        <n v="52.073845"/>
        <n v="52.079144"/>
        <n v="52.079178"/>
        <n v="52.110214"/>
        <n v="52.126289"/>
        <n v="52.135971"/>
        <n v="52.141827"/>
        <n v="52.146484"/>
        <n v="52.150566"/>
        <n v="52.164009"/>
        <n v="52.177086"/>
        <n v="52.189991"/>
        <n v="52.211102"/>
        <n v="52.231297"/>
        <n v="52.231453"/>
        <n v="52.233189"/>
        <n v="52.238888"/>
        <n v="52.245678"/>
        <n v="52.249588"/>
        <n v="52.250328"/>
        <n v="52.261742"/>
        <n v="52.264912"/>
        <n v="52.275005"/>
        <n v="52.31197"/>
        <n v="52.31881"/>
        <n v="52.322075"/>
        <n v="52.324562"/>
        <n v="52.328037"/>
        <n v="52.333782"/>
        <n v="52.336235"/>
        <n v="52.352276"/>
        <n v="52.356934"/>
        <n v="52.385971"/>
        <n v="52.394993"/>
        <n v="52.401482"/>
        <n v="52.410248"/>
        <n v="52.419949"/>
        <n v="52.427391"/>
        <n v="52.444519"/>
        <n v="52.444649"/>
        <n v="52.45496"/>
        <n v="52.460991"/>
        <n v="52.473404"/>
        <n v="52.484512"/>
        <n v="52.503613"/>
        <n v="52.515369"/>
        <n v="52.535675"/>
        <n v="52.550892"/>
        <n v="52.55875"/>
        <n v="52.567574"/>
        <n v="52.57531"/>
        <n v="52.587738"/>
        <n v="52.587845"/>
        <n v="52.602642"/>
        <n v="52.61533"/>
        <n v="52.62159"/>
        <n v="52.632412"/>
        <n v="52.641544"/>
        <n v="52.650848"/>
        <n v="52.665012"/>
        <n v="52.690102"/>
        <n v="52.692722"/>
        <n v="52.69585"/>
        <n v="52.702614"/>
        <n v="52.720711"/>
        <n v="52.735691"/>
        <n v="52.738846"/>
        <n v="52.763031"/>
        <n v="52.764385"/>
        <n v="52.768509"/>
        <n v="52.774643"/>
        <n v="52.776058"/>
        <n v="52.791744"/>
        <n v="52.79866"/>
        <n v="52.804356"/>
        <n v="52.825874"/>
        <n v="52.836575"/>
        <n v="52.844719"/>
        <n v="52.871376"/>
        <n v="52.874893"/>
        <n v="52.89397"/>
        <n v="52.903835"/>
        <n v="52.905514"/>
        <n v="52.917202"/>
        <n v="52.92831"/>
        <n v="52.930729"/>
        <n v="52.950272"/>
        <n v="52.964268"/>
        <n v="52.967098"/>
        <n v="52.97002"/>
        <n v="52.981419"/>
        <n v="52.98748"/>
        <n v="52.992603"/>
        <n v="53.00108"/>
        <n v="53.006058"/>
        <n v="53.009548"/>
        <n v="53.009968"/>
        <n v="53.01123"/>
        <n v="53.012474"/>
        <n v="53.014687"/>
        <n v="53.020851"/>
        <n v="53.034851"/>
        <n v="53.039818"/>
        <n v="53.052387"/>
        <n v="53.052761"/>
        <n v="53.058537"/>
        <n v="53.058548"/>
        <n v="53.059166"/>
        <n v="53.065269"/>
        <n v="53.080475"/>
        <n v="53.08062"/>
        <n v="53.083027"/>
        <n v="53.084232"/>
        <n v="53.088913"/>
        <n v="53.09613"/>
        <n v="53.110378"/>
        <n v="53.125851"/>
        <n v="53.128952"/>
        <n v="53.12994"/>
        <n v="53.147049"/>
        <n v="53.15028"/>
        <n v="53.152775"/>
        <n v="53.153664"/>
        <n v="53.155636"/>
        <n v="53.15744"/>
        <n v="53.164238"/>
        <n v="53.167278"/>
        <n v="53.174831"/>
        <n v="53.184353"/>
        <n v="53.266228"/>
        <n v="53.273029"/>
        <n v="53.277355"/>
        <n v="53.29113"/>
        <n v="53.30896"/>
        <n v="53.311951"/>
        <n v="53.313828"/>
        <n v="53.318726"/>
        <n v="53.327404"/>
        <n v="53.340099"/>
        <n v="53.347816"/>
        <n v="53.350513"/>
        <n v="53.352337"/>
        <n v="53.360527"/>
        <n v="53.368202"/>
        <n v="53.381264"/>
        <n v="53.38343"/>
        <n v="53.392658"/>
        <n v="53.398357"/>
        <n v="53.415497"/>
        <n v="53.426929"/>
        <n v="53.433601"/>
        <n v="53.447445"/>
        <n v="53.451576"/>
        <n v="53.45882"/>
        <n v="53.470913"/>
        <n v="53.476978"/>
        <n v="53.478336"/>
        <n v="53.482059"/>
        <n v="53.482536"/>
        <n v="53.487019"/>
        <n v="53.491604"/>
        <n v="53.504154"/>
        <n v="53.539383"/>
        <n v="53.572155"/>
        <n v="53.572716"/>
        <n v="53.597267"/>
        <n v="53.599796"/>
        <n v="53.602818"/>
        <n v="53.605404"/>
        <n v="53.606815"/>
        <n v="53.610485"/>
        <n v="53.620556"/>
        <n v="53.638245"/>
        <n v="53.641357"/>
        <n v="53.655384"/>
        <n v="53.661095"/>
        <n v="53.662071"/>
        <n v="53.666824"/>
        <n v="53.667336"/>
        <n v="53.688324"/>
        <n v="53.696728"/>
        <n v="53.712502"/>
        <n v="53.716736"/>
        <n v="53.733074"/>
        <n v="53.751842"/>
        <n v="53.755718"/>
        <n v="53.755814"/>
        <n v="53.756016"/>
        <n v="53.786747"/>
        <n v="53.793159"/>
        <n v="53.805336"/>
        <n v="53.820896"/>
        <n v="53.856316"/>
        <n v="53.862309"/>
        <n v="53.86652"/>
        <n v="53.884907"/>
        <n v="53.89061"/>
        <n v="53.905403"/>
        <n v="53.911343"/>
        <n v="53.947269"/>
        <n v="53.95293"/>
        <n v="53.988949"/>
        <n v="54.001369"/>
        <n v="54.007355"/>
        <n v="54.031799"/>
        <n v="54.034462"/>
        <n v="54.038086"/>
        <n v="54.044922"/>
        <n v="54.048496"/>
        <n v="54.052555"/>
        <n v="54.055687"/>
        <n v="54.060928"/>
        <n v="54.064808"/>
        <n v="54.087551"/>
        <n v="54.088844"/>
        <n v="54.09293"/>
        <n v="54.093552"/>
        <n v="54.094727"/>
        <n v="54.112167"/>
        <n v="54.119324"/>
        <n v="54.123615"/>
        <n v="54.128082"/>
        <n v="54.131454"/>
        <n v="54.135857"/>
        <n v="54.138542"/>
        <n v="54.157333"/>
        <n v="54.167572"/>
        <n v="54.186901"/>
        <n v="54.20932"/>
        <n v="54.226101"/>
        <n v="54.236801"/>
        <n v="54.258278"/>
        <n v="54.26284"/>
        <n v="54.273117"/>
        <n v="54.275852"/>
        <n v="54.28812"/>
        <n v="54.289299"/>
        <n v="54.29282"/>
        <n v="54.294861"/>
        <n v="54.312962"/>
        <n v="54.34613"/>
        <n v="54.35001"/>
        <n v="54.360786"/>
        <n v="54.363869"/>
        <n v="54.374374"/>
        <n v="54.399654"/>
        <n v="54.458923"/>
        <n v="54.460392"/>
        <n v="54.469357"/>
        <n v="54.477859"/>
        <n v="54.493004"/>
        <n v="54.501007"/>
        <n v="54.503559"/>
        <n v="54.511166"/>
        <n v="54.523952"/>
        <n v="54.53611"/>
        <n v="54.569267"/>
        <n v="54.573574"/>
        <n v="54.580704"/>
        <n v="54.611046"/>
        <n v="54.612164"/>
        <n v="54.615761"/>
        <n v="54.6175"/>
        <n v="54.625916"/>
        <n v="54.649239"/>
        <n v="54.650036"/>
        <n v="54.650589"/>
        <n v="54.656448"/>
        <n v="54.671761"/>
        <n v="54.680656"/>
        <n v="54.6884"/>
        <n v="54.689957"/>
        <n v="54.691673"/>
        <n v="54.69759"/>
        <n v="54.703178"/>
        <n v="54.714558"/>
        <n v="54.725502"/>
        <n v="54.731003"/>
        <n v="54.760494"/>
        <n v="54.774902"/>
        <n v="54.783043"/>
        <n v="54.790012"/>
        <n v="54.795204"/>
        <n v="54.79583"/>
        <n v="54.79863"/>
        <n v="54.817444"/>
        <n v="54.831841"/>
        <n v="54.835442"/>
        <n v="54.846943"/>
        <n v="54.87067"/>
        <n v="54.873837"/>
        <n v="54.891064"/>
        <n v="54.903584"/>
        <n v="54.915512"/>
        <n v="54.916279"/>
        <n v="54.920658"/>
        <n v="54.925617"/>
        <n v="54.961975"/>
        <n v="54.974796"/>
        <n v="54.981422"/>
        <n v="55.006649"/>
        <n v="55.012287"/>
        <n v="55.017052"/>
        <n v="55.06078"/>
        <n v="55.061874"/>
        <n v="55.079105"/>
        <n v="55.088242"/>
        <n v="55.088482"/>
        <n v="55.089005"/>
        <n v="55.1008"/>
        <n v="55.122227"/>
        <n v="55.131577"/>
        <n v="55.151844"/>
        <n v="55.16301"/>
        <n v="55.16954"/>
        <n v="55.173409"/>
        <n v="55.183407"/>
        <n v="55.18626"/>
        <n v="55.217381"/>
        <n v="55.220757"/>
        <n v="55.222214"/>
        <n v="55.227509"/>
        <n v="55.23098"/>
        <n v="55.250069"/>
        <n v="55.251389"/>
        <n v="55.254673"/>
        <n v="55.256195"/>
        <n v="55.258709"/>
        <n v="55.262062"/>
        <n v="55.271004"/>
        <n v="55.271793"/>
        <n v="55.289776"/>
        <n v="55.291904"/>
        <n v="55.301361"/>
        <n v="55.303997"/>
        <n v="55.324287"/>
        <n v="55.326168"/>
        <n v="55.326759"/>
        <n v="55.330826"/>
        <n v="55.332962"/>
        <n v="55.354588"/>
        <n v="55.373745"/>
        <n v="55.389503"/>
        <n v="55.394154"/>
        <n v="55.396469"/>
        <n v="55.402229"/>
        <n v="55.427753"/>
        <n v="55.429535"/>
        <n v="55.43494"/>
        <n v="55.43861"/>
        <n v="55.457481"/>
        <n v="55.462364"/>
        <n v="55.482536"/>
        <n v="55.491051"/>
        <n v="55.508312"/>
        <n v="55.513103"/>
        <n v="55.514065"/>
        <n v="55.515736"/>
        <n v="55.515785"/>
        <n v="55.525566"/>
        <n v="55.526546"/>
        <n v="55.566223"/>
        <n v="55.566872"/>
        <n v="55.567982"/>
        <n v="55.570213"/>
        <n v="55.577713"/>
        <n v="55.58234"/>
        <n v="55.598022"/>
        <n v="55.608376"/>
        <n v="55.617203"/>
        <n v="55.623211"/>
        <n v="55.625355"/>
        <n v="55.625462"/>
        <n v="55.647419"/>
        <n v="55.650826"/>
        <n v="55.6661"/>
        <n v="55.680847"/>
        <n v="55.686497"/>
        <n v="55.686543"/>
        <n v="55.696987"/>
        <n v="55.711666"/>
        <n v="55.726833"/>
        <n v="55.744091"/>
        <n v="55.749855"/>
        <n v="55.751781"/>
        <n v="55.754478"/>
        <n v="55.755581"/>
        <n v="55.755707"/>
        <n v="55.7584"/>
        <n v="55.76128"/>
        <n v="55.764469"/>
        <n v="55.794739"/>
        <n v="55.802979"/>
        <n v="55.806583"/>
        <n v="55.807755"/>
        <n v="55.808861"/>
        <n v="55.812386"/>
        <n v="55.813107"/>
        <n v="55.817383"/>
        <n v="55.824692"/>
        <n v="55.844856"/>
        <n v="55.85107"/>
        <n v="55.861351"/>
        <n v="55.86351"/>
        <n v="55.865841"/>
        <n v="55.870495"/>
        <n v="55.885868"/>
        <n v="55.898602"/>
        <n v="55.950153"/>
        <n v="55.968483"/>
        <n v="55.976944"/>
        <n v="55.97821"/>
        <n v="55.978821"/>
        <n v="55.987179"/>
        <n v="55.996723"/>
        <n v="56.002922"/>
        <n v="56.009884"/>
        <n v="56.012821"/>
        <n v="56.014313"/>
        <n v="56.026428"/>
        <n v="56.031647"/>
        <n v="56.049786"/>
        <n v="56.050167"/>
        <n v="56.050941"/>
        <n v="56.051144"/>
        <n v="56.060421"/>
        <n v="56.074127"/>
        <n v="56.084816"/>
        <n v="56.091671"/>
        <n v="56.098343"/>
        <n v="56.099384"/>
        <n v="56.114788"/>
        <n v="56.121597"/>
        <n v="56.127316"/>
        <n v="56.140953"/>
        <n v="56.143028"/>
        <n v="56.156776"/>
        <n v="56.16172"/>
        <n v="56.180588"/>
        <n v="56.180809"/>
        <n v="56.186741"/>
        <n v="56.189419"/>
        <n v="56.207348"/>
        <n v="56.213696"/>
        <n v="56.217461"/>
        <n v="56.224449"/>
        <n v="56.239449"/>
        <n v="56.246315"/>
        <n v="56.264362"/>
        <n v="56.278934"/>
        <n v="56.280766"/>
        <n v="56.290199"/>
        <n v="56.311432"/>
        <n v="56.31411"/>
        <n v="56.319176"/>
        <n v="56.320068"/>
        <n v="56.327042"/>
        <n v="56.336426"/>
        <n v="56.341171"/>
        <n v="56.352749"/>
        <n v="56.35371"/>
        <n v="56.365456"/>
        <n v="56.365929"/>
        <n v="56.373119"/>
        <n v="56.390987"/>
        <n v="56.393539"/>
        <n v="56.395523"/>
        <n v="56.400314"/>
        <n v="56.405491"/>
        <n v="56.420094"/>
        <n v="56.431149"/>
        <n v="56.45298"/>
        <n v="56.466675"/>
        <n v="56.525616"/>
        <n v="56.527824"/>
        <n v="56.543011"/>
        <n v="56.549225"/>
        <n v="56.551014"/>
        <n v="56.559872"/>
        <n v="56.590061"/>
        <n v="56.590496"/>
        <n v="56.606243"/>
        <n v="56.608269"/>
        <n v="56.616264"/>
        <n v="56.617889"/>
        <n v="56.623325"/>
        <n v="56.626476"/>
        <n v="56.627178"/>
        <n v="56.633289"/>
        <n v="56.638622"/>
        <n v="56.641232"/>
        <n v="56.642063"/>
        <n v="56.645844"/>
        <n v="56.65078"/>
        <n v="56.652721"/>
        <n v="56.676289"/>
        <n v="56.687027"/>
        <n v="56.694054"/>
        <n v="56.696953"/>
        <n v="56.713936"/>
        <n v="56.715645"/>
        <n v="56.723618"/>
        <n v="56.724854"/>
        <n v="56.729523"/>
        <n v="56.729702"/>
        <n v="56.73737"/>
        <n v="56.749874"/>
        <n v="56.752785"/>
        <n v="56.76292"/>
        <n v="56.784161"/>
        <n v="56.792366"/>
        <n v="56.792721"/>
        <n v="56.79734"/>
        <n v="56.808029"/>
        <n v="56.820095"/>
        <n v="56.832897"/>
        <n v="56.84066"/>
        <n v="56.854343"/>
        <n v="56.859787"/>
        <n v="56.868073"/>
        <n v="56.869328"/>
        <n v="56.875385"/>
        <n v="56.879978"/>
        <n v="56.900719"/>
        <n v="56.907562"/>
        <n v="56.930019"/>
        <n v="56.942162"/>
        <n v="56.969269"/>
        <n v="56.976437"/>
        <n v="56.982365"/>
        <n v="56.990215"/>
        <n v="56.998161"/>
        <n v="57.015064"/>
        <n v="57.031555"/>
        <n v="57.03783"/>
        <n v="57.041561"/>
        <n v="57.05143"/>
        <n v="57.066795"/>
        <n v="57.06945"/>
        <n v="57.095589"/>
        <n v="57.104305"/>
        <n v="57.112999"/>
        <n v="57.118931"/>
        <n v="57.12738"/>
        <n v="57.127968"/>
        <n v="57.132938"/>
        <n v="57.160488"/>
        <n v="57.162407"/>
        <n v="57.183064"/>
        <n v="57.199093"/>
        <n v="57.222954"/>
        <n v="57.224163"/>
        <n v="57.233566"/>
        <n v="57.245682"/>
        <n v="57.251976"/>
        <n v="57.261036"/>
        <n v="57.272095"/>
        <n v="57.280499"/>
        <n v="57.286407"/>
        <n v="57.287426"/>
        <n v="57.300327"/>
        <n v="57.308235"/>
        <n v="57.325615"/>
        <n v="57.325809"/>
        <n v="57.330162"/>
        <n v="57.342815"/>
        <n v="57.360088"/>
        <n v="57.362171"/>
        <n v="57.366962"/>
        <n v="57.372856"/>
        <n v="57.389687"/>
        <n v="57.39592"/>
        <n v="57.398003"/>
        <n v="57.407871"/>
        <n v="57.421822"/>
        <n v="57.42355"/>
        <n v="57.424938"/>
        <n v="57.427692"/>
        <n v="57.429653"/>
        <n v="57.445488"/>
        <n v="57.449604"/>
        <n v="57.451431"/>
        <n v="57.480724"/>
        <n v="57.493042"/>
        <n v="57.498108"/>
        <n v="57.50351"/>
        <n v="57.506424"/>
        <n v="57.534363"/>
        <n v="57.546028"/>
        <n v="57.570251"/>
        <n v="57.591736"/>
        <n v="57.601681"/>
        <n v="57.605057"/>
        <n v="57.611073"/>
        <n v="57.624657"/>
        <n v="57.626644"/>
        <n v="57.630775"/>
        <n v="57.634335"/>
        <n v="57.636547"/>
        <n v="57.637634"/>
        <n v="57.637661"/>
        <n v="57.653435"/>
        <n v="57.670792"/>
        <n v="57.706547"/>
        <n v="57.70705"/>
        <n v="57.718277"/>
        <n v="57.731655"/>
        <n v="57.747898"/>
        <n v="57.749557"/>
        <n v="57.774181"/>
        <n v="57.779888"/>
        <n v="57.785179"/>
        <n v="57.798111"/>
        <n v="57.801731"/>
        <n v="57.819962"/>
        <n v="57.830524"/>
        <n v="57.837421"/>
        <n v="57.866299"/>
        <n v="57.866516"/>
        <n v="57.874748"/>
        <n v="57.89201"/>
        <n v="57.908611"/>
        <n v="57.94603"/>
        <n v="57.979866"/>
        <n v="57.988937"/>
        <n v="58.000263"/>
        <n v="58.018559"/>
        <n v="58.029465"/>
        <n v="58.038155"/>
        <n v="58.052345"/>
        <n v="58.053078"/>
        <n v="58.053925"/>
        <n v="58.065865"/>
        <n v="58.067471"/>
        <n v="58.068928"/>
        <n v="58.099148"/>
        <n v="58.10743"/>
        <n v="58.107738"/>
        <n v="58.127136"/>
        <n v="58.130569"/>
        <n v="58.130749"/>
        <n v="58.136497"/>
        <n v="58.142021"/>
        <n v="58.146114"/>
        <n v="58.156269"/>
        <n v="58.162365"/>
        <n v="58.169132"/>
        <n v="58.175995"/>
        <n v="58.190567"/>
        <n v="58.202473"/>
        <n v="58.236931"/>
        <n v="58.247349"/>
        <n v="58.253391"/>
        <n v="58.25824"/>
        <n v="58.265099"/>
        <n v="58.265148"/>
        <n v="58.271935"/>
        <n v="58.271976"/>
        <n v="58.276752"/>
        <n v="58.278255"/>
        <n v="58.303349"/>
        <n v="58.309044"/>
        <n v="58.322605"/>
        <n v="58.324265"/>
        <n v="58.32452"/>
        <n v="58.326862"/>
        <n v="58.354256"/>
        <n v="58.387924"/>
        <n v="58.389542"/>
        <n v="58.409096"/>
        <n v="58.411247"/>
        <n v="58.423946"/>
        <n v="58.44315"/>
        <n v="58.453594"/>
        <n v="58.466763"/>
        <n v="58.478012"/>
        <n v="58.478607"/>
        <n v="58.484581"/>
        <n v="58.491104"/>
        <n v="58.497929"/>
        <n v="58.502308"/>
        <n v="58.507614"/>
        <n v="58.526566"/>
        <n v="58.532654"/>
        <n v="58.53997"/>
        <n v="58.561741"/>
        <n v="58.585491"/>
        <n v="58.620564"/>
        <n v="58.628052"/>
        <n v="58.635845"/>
        <n v="58.655434"/>
        <n v="58.6754"/>
        <n v="58.682846"/>
        <n v="58.689045"/>
        <n v="58.692631"/>
        <n v="58.703922"/>
        <n v="58.710175"/>
        <n v="58.716125"/>
        <n v="58.717102"/>
        <n v="58.719067"/>
        <n v="58.72393"/>
        <n v="58.73988"/>
        <n v="58.747208"/>
        <n v="58.75552"/>
        <n v="58.762486"/>
        <n v="58.785572"/>
        <n v="58.786346"/>
        <n v="58.792801"/>
        <n v="58.802563"/>
        <n v="58.813519"/>
        <n v="58.817924"/>
        <n v="58.829247"/>
        <n v="58.840363"/>
        <n v="58.854046"/>
        <n v="58.860435"/>
        <n v="58.878735"/>
        <n v="58.88829"/>
        <n v="58.921154"/>
        <n v="58.929859"/>
        <n v="58.943905"/>
        <n v="58.952148"/>
        <n v="58.958801"/>
        <n v="58.985756"/>
        <n v="59.004704"/>
        <n v="59.012985"/>
        <n v="59.033024"/>
        <n v="59.034012"/>
        <n v="59.045799"/>
        <n v="59.068134"/>
        <n v="59.068752"/>
        <n v="59.069454"/>
        <n v="59.097458"/>
        <n v="59.125656"/>
        <n v="59.132298"/>
        <n v="59.142296"/>
        <n v="59.142914"/>
        <n v="59.182739"/>
        <n v="59.188126"/>
        <n v="59.1945"/>
        <n v="59.200962"/>
        <n v="59.230713"/>
        <n v="59.240875"/>
        <n v="59.244392"/>
        <n v="59.250927"/>
        <n v="59.270649"/>
        <n v="59.286125"/>
        <n v="59.288631"/>
        <n v="59.313404"/>
        <n v="59.325211"/>
        <n v="59.339916"/>
        <n v="59.341602"/>
        <n v="59.345211"/>
        <n v="59.347126"/>
        <n v="59.369556"/>
        <n v="59.390503"/>
        <n v="59.407478"/>
        <n v="59.413216"/>
        <n v="59.422466"/>
        <n v="59.460251"/>
        <n v="59.46645"/>
        <n v="59.469833"/>
        <n v="59.490795"/>
        <n v="59.499264"/>
        <n v="59.514561"/>
        <n v="59.53167"/>
        <n v="59.531849"/>
        <n v="59.533783"/>
        <n v="59.539745"/>
        <n v="59.573105"/>
        <n v="59.579964"/>
        <n v="59.593834"/>
        <n v="59.59724"/>
        <n v="59.600731"/>
        <n v="59.614204"/>
        <n v="59.621429"/>
        <n v="59.634724"/>
        <n v="59.636448"/>
        <n v="59.648293"/>
        <n v="59.711246"/>
        <n v="59.725525"/>
        <n v="59.738857"/>
        <n v="59.767315"/>
        <n v="59.768738"/>
        <n v="59.808773"/>
        <n v="59.840233"/>
        <n v="59.869335"/>
        <n v="59.888126"/>
        <n v="59.897671"/>
        <n v="59.909561"/>
        <n v="59.910561"/>
        <n v="59.918392"/>
        <n v="59.927357"/>
        <n v="59.950317"/>
        <n v="59.959999"/>
        <n v="59.962997"/>
        <n v="59.966064"/>
        <n v="59.969666"/>
        <n v="59.970306"/>
        <n v="59.986065"/>
        <n v="59.990623"/>
        <n v="59.995857"/>
        <n v="60.013229"/>
        <n v="60.028942"/>
        <n v="60.031944"/>
        <n v="60.063389"/>
        <n v="60.079884"/>
        <n v="60.109402"/>
        <n v="60.114979"/>
        <n v="60.145283"/>
        <n v="60.157242"/>
        <n v="60.162399"/>
        <n v="60.178047"/>
        <n v="60.179005"/>
        <n v="60.179749"/>
        <n v="60.206436"/>
        <n v="60.21949"/>
        <n v="60.226048"/>
        <n v="60.234863"/>
        <n v="60.260303"/>
        <n v="60.26276"/>
        <n v="60.264862"/>
        <n v="60.269741"/>
        <n v="60.291264"/>
        <n v="60.30127"/>
        <n v="60.313332"/>
        <n v="60.315166"/>
        <n v="60.32439"/>
        <n v="60.325191"/>
        <n v="60.335735"/>
        <n v="60.342991"/>
        <n v="60.346962"/>
        <n v="60.347557"/>
        <n v="60.351345"/>
        <n v="60.353439"/>
        <n v="60.363159"/>
        <n v="60.396309"/>
        <n v="60.411209"/>
        <n v="60.488441"/>
        <n v="60.516445"/>
        <n v="60.527058"/>
        <n v="60.539753"/>
        <n v="60.544971"/>
        <n v="60.546814"/>
        <n v="60.567448"/>
        <n v="60.569641"/>
        <n v="60.58757"/>
        <n v="60.588615"/>
        <n v="60.602978"/>
        <n v="60.61375"/>
        <n v="60.634445"/>
        <n v="60.63958"/>
        <n v="60.643436"/>
        <n v="60.702644"/>
        <n v="60.706322"/>
        <n v="60.735268"/>
        <n v="60.740807"/>
        <n v="60.742359"/>
        <n v="60.758083"/>
        <n v="60.760242"/>
        <n v="60.788456"/>
        <n v="60.814026"/>
        <n v="60.816273"/>
        <n v="60.823944"/>
        <n v="60.833618"/>
        <n v="60.840046"/>
        <n v="60.845203"/>
        <n v="60.845215"/>
        <n v="60.850548"/>
        <n v="60.870319"/>
        <n v="60.898792"/>
        <n v="60.9011"/>
        <n v="60.93232"/>
        <n v="60.960884"/>
        <n v="60.97451"/>
        <n v="60.974976"/>
        <n v="60.988461"/>
        <n v="60.990753"/>
        <n v="61.007225"/>
        <n v="61.014114"/>
        <n v="61.019737"/>
        <n v="61.043617"/>
        <n v="61.05975"/>
        <n v="61.061939"/>
        <n v="61.065723"/>
        <n v="61.066601"/>
        <n v="61.078487"/>
        <n v="61.106228"/>
        <n v="61.11047"/>
        <n v="61.121025"/>
        <n v="61.137104"/>
        <n v="61.144558"/>
        <n v="61.179302"/>
        <n v="61.180176"/>
        <n v="61.197208"/>
        <n v="61.227089"/>
        <n v="61.230412"/>
        <n v="61.232346"/>
        <n v="61.235817"/>
        <n v="61.239899"/>
        <n v="61.263481"/>
        <n v="61.281872"/>
        <n v="61.286858"/>
        <n v="61.299232"/>
        <n v="61.313332"/>
        <n v="61.324875"/>
        <n v="61.327438"/>
        <n v="61.334263"/>
        <n v="61.334473"/>
        <n v="61.337379"/>
        <n v="61.341518"/>
        <n v="61.368507"/>
        <n v="61.380409"/>
        <n v="61.381714"/>
        <n v="61.389236"/>
        <n v="61.403767"/>
        <n v="61.405823"/>
        <n v="61.407551"/>
        <n v="61.439266"/>
        <n v="61.442032"/>
        <n v="61.470158"/>
        <n v="61.47113"/>
        <n v="61.516735"/>
        <n v="61.527985"/>
        <n v="61.537064"/>
        <n v="61.548061"/>
        <n v="61.567684"/>
        <n v="61.570187"/>
        <n v="61.58181"/>
        <n v="61.585712"/>
        <n v="61.589504"/>
        <n v="61.590439"/>
        <n v="61.595299"/>
        <n v="61.616447"/>
        <n v="61.643761"/>
        <n v="61.644642"/>
        <n v="61.655312"/>
        <n v="61.658737"/>
        <n v="61.684235"/>
        <n v="61.686935"/>
        <n v="61.690041"/>
        <n v="61.69582"/>
        <n v="61.720707"/>
        <n v="61.742107"/>
        <n v="61.743328"/>
        <n v="61.744255"/>
        <n v="61.772686"/>
        <n v="61.81382"/>
        <n v="61.816826"/>
        <n v="61.831608"/>
        <n v="61.834702"/>
        <n v="61.837288"/>
        <n v="61.85611"/>
        <n v="61.863163"/>
        <n v="61.87952"/>
        <n v="61.886772"/>
        <n v="61.90456"/>
        <n v="61.910358"/>
        <n v="61.912529"/>
        <n v="61.97356"/>
        <n v="61.981762"/>
        <n v="62.008289"/>
        <n v="62.039974"/>
        <n v="62.045914"/>
        <n v="62.049103"/>
        <n v="62.055466"/>
        <n v="62.084923"/>
        <n v="62.095089"/>
        <n v="62.118237"/>
        <n v="62.124008"/>
        <n v="62.134956"/>
        <n v="62.149734"/>
        <n v="62.183765"/>
        <n v="62.199631"/>
        <n v="62.227325"/>
        <n v="62.238087"/>
        <n v="62.244526"/>
        <n v="62.250862"/>
        <n v="62.272018"/>
        <n v="62.298393"/>
        <n v="62.326454"/>
        <n v="62.362381"/>
        <n v="62.377735"/>
        <n v="62.437233"/>
        <n v="62.467819"/>
        <n v="62.480732"/>
        <n v="62.497356"/>
        <n v="62.497597"/>
        <n v="62.508499"/>
        <n v="62.525803"/>
        <n v="62.526684"/>
        <n v="62.543476"/>
        <n v="62.552227"/>
        <n v="62.569588"/>
        <n v="62.584606"/>
        <n v="62.611496"/>
        <n v="62.618156"/>
        <n v="62.618916"/>
        <n v="62.621014"/>
        <n v="62.626854"/>
        <n v="62.645691"/>
        <n v="62.656399"/>
        <n v="62.659008"/>
        <n v="62.673771"/>
        <n v="62.673801"/>
        <n v="62.674995"/>
        <n v="62.736427"/>
        <n v="62.752022"/>
        <n v="62.760902"/>
        <n v="62.769768"/>
        <n v="62.793648"/>
        <n v="62.80069"/>
        <n v="62.809494"/>
        <n v="62.844872"/>
        <n v="62.845554"/>
        <n v="62.850742"/>
        <n v="62.85664"/>
        <n v="62.866859"/>
        <n v="62.883354"/>
        <n v="62.886086"/>
        <n v="62.900105"/>
        <n v="62.90662"/>
        <n v="62.909504"/>
        <n v="62.94503"/>
        <n v="62.94873"/>
        <n v="62.96246"/>
        <n v="62.966347"/>
        <n v="62.967907"/>
        <n v="62.985531"/>
        <n v="62.987679"/>
        <n v="62.993637"/>
        <n v="63.017048"/>
        <n v="63.026264"/>
        <n v="63.030815"/>
        <n v="63.033318"/>
        <n v="63.040359"/>
        <n v="63.058811"/>
        <n v="63.067955"/>
        <n v="63.085903"/>
        <n v="63.087803"/>
        <n v="63.094254"/>
        <n v="63.09494"/>
        <n v="63.100819"/>
        <n v="63.111401"/>
        <n v="63.114658"/>
        <n v="63.126404"/>
        <n v="63.127144"/>
        <n v="63.132004"/>
        <n v="63.142834"/>
        <n v="63.150097"/>
        <n v="63.151119"/>
        <n v="63.193745"/>
        <n v="63.235214"/>
        <n v="63.245098"/>
        <n v="63.2589"/>
        <n v="63.264801"/>
        <n v="63.271015"/>
        <n v="63.324871"/>
        <n v="63.327602"/>
        <n v="63.33157"/>
        <n v="63.335876"/>
        <n v="63.342915"/>
        <n v="63.359875"/>
        <n v="63.364639"/>
        <n v="63.37851"/>
        <n v="63.396687"/>
        <n v="63.433956"/>
        <n v="63.464928"/>
        <n v="63.466881"/>
        <n v="63.477768"/>
        <n v="63.478931"/>
        <n v="63.506413"/>
        <n v="63.512665"/>
        <n v="63.517139"/>
        <n v="63.527729"/>
        <n v="63.534931"/>
        <n v="63.537266"/>
        <n v="63.539158"/>
        <n v="63.541931"/>
        <n v="63.54895"/>
        <n v="63.577461"/>
        <n v="63.578129"/>
        <n v="63.583931"/>
        <n v="63.610672"/>
        <n v="63.613003"/>
        <n v="63.627224"/>
        <n v="63.632477"/>
        <n v="63.641426"/>
        <n v="63.646988"/>
        <n v="63.64711"/>
        <n v="63.662739"/>
        <n v="63.672222"/>
        <n v="63.684082"/>
        <n v="63.723888"/>
        <n v="63.736187"/>
        <n v="63.748039"/>
        <n v="63.759007"/>
        <n v="63.766026"/>
        <n v="63.787022"/>
        <n v="63.791653"/>
        <n v="63.802746"/>
        <n v="63.824776"/>
        <n v="63.828571"/>
        <n v="63.846199"/>
        <n v="63.850933"/>
        <n v="63.857555"/>
        <n v="63.860069"/>
        <n v="63.86882"/>
        <n v="63.871883"/>
        <n v="63.883556"/>
        <n v="63.886803"/>
        <n v="63.894703"/>
        <n v="63.901024"/>
        <n v="63.906277"/>
        <n v="63.911053"/>
        <n v="63.912239"/>
        <n v="63.92942"/>
        <n v="63.932781"/>
        <n v="63.935211"/>
        <n v="63.941074"/>
        <n v="63.952213"/>
        <n v="63.955036"/>
        <n v="63.969936"/>
        <n v="63.982063"/>
        <n v="63.990036"/>
        <n v="64.022346"/>
        <n v="64.039368"/>
        <n v="64.045013"/>
        <n v="64.046082"/>
        <n v="64.05249"/>
        <n v="64.065514"/>
        <n v="64.067802"/>
        <n v="64.073807"/>
        <n v="64.084694"/>
        <n v="64.089005"/>
        <n v="64.108276"/>
        <n v="64.110435"/>
        <n v="64.11834"/>
        <n v="64.131477"/>
        <n v="64.137093"/>
        <n v="64.154823"/>
        <n v="64.160179"/>
        <n v="64.172104"/>
        <n v="64.200096"/>
        <n v="64.228088"/>
        <n v="64.248634"/>
        <n v="64.259644"/>
        <n v="64.273865"/>
        <n v="64.291153"/>
        <n v="64.291862"/>
        <n v="64.298149"/>
        <n v="64.310066"/>
        <n v="64.317154"/>
        <n v="64.340172"/>
        <n v="64.340271"/>
        <n v="64.358986"/>
        <n v="64.375145"/>
        <n v="64.389168"/>
        <n v="64.424583"/>
        <n v="64.431168"/>
        <n v="64.435402"/>
        <n v="64.471771"/>
        <n v="64.477509"/>
        <n v="64.501183"/>
        <n v="64.501259"/>
        <n v="64.523766"/>
        <n v="64.529663"/>
        <n v="64.554283"/>
        <n v="64.573685"/>
        <n v="64.583466"/>
        <n v="64.59922"/>
        <n v="64.599541"/>
        <n v="64.605545"/>
        <n v="64.627205"/>
        <n v="64.641228"/>
        <n v="64.645836"/>
        <n v="64.647064"/>
        <n v="64.670074"/>
        <n v="64.677238"/>
        <n v="64.677887"/>
        <n v="64.688728"/>
        <n v="64.700378"/>
        <n v="64.704803"/>
        <n v="64.710083"/>
        <n v="64.723801"/>
        <n v="64.728638"/>
        <n v="64.734108"/>
        <n v="64.741493"/>
        <n v="64.746284"/>
        <n v="64.748764"/>
        <n v="64.752228"/>
        <n v="64.764191"/>
        <n v="64.781761"/>
        <n v="64.794762"/>
        <n v="64.805061"/>
        <n v="64.816261"/>
        <n v="64.836525"/>
        <n v="64.858284"/>
        <n v="64.865295"/>
        <n v="64.906296"/>
        <n v="64.926384"/>
        <n v="64.936272"/>
        <n v="64.948006"/>
        <n v="64.970322"/>
        <n v="64.977356"/>
        <n v="64.984337"/>
        <n v="64.991562"/>
        <n v="64.994118"/>
        <n v="64.999916"/>
        <n v="65.017281"/>
        <n v="65.019989"/>
        <n v="65.023186"/>
        <n v="65.040352"/>
        <n v="65.04306"/>
        <n v="65.054352"/>
        <n v="65.059296"/>
        <n v="65.075165"/>
        <n v="65.08094"/>
        <n v="65.097809"/>
        <n v="65.122757"/>
        <n v="65.12429"/>
        <n v="65.138344"/>
        <n v="65.171814"/>
        <n v="65.1763"/>
        <n v="65.183441"/>
        <n v="65.190895"/>
        <n v="65.195366"/>
        <n v="65.210945"/>
        <n v="65.214722"/>
        <n v="65.22242"/>
        <n v="65.2537"/>
        <n v="65.254272"/>
        <n v="65.261505"/>
        <n v="65.279144"/>
        <n v="65.283463"/>
        <n v="65.30793"/>
        <n v="65.312393"/>
        <n v="65.320305"/>
        <n v="65.323845"/>
        <n v="65.336731"/>
        <n v="65.339432"/>
        <n v="65.342819"/>
        <n v="65.348167"/>
        <n v="65.366837"/>
        <n v="65.37513"/>
        <n v="65.376404"/>
        <n v="65.391502"/>
        <n v="65.399475"/>
        <n v="65.40564"/>
        <n v="65.428116"/>
        <n v="65.436874"/>
        <n v="65.468315"/>
        <n v="65.496078"/>
        <n v="65.497383"/>
        <n v="65.506531"/>
        <n v="65.523468"/>
        <n v="65.52623"/>
        <n v="65.528702"/>
        <n v="65.538757"/>
        <n v="65.560623"/>
        <n v="65.566483"/>
        <n v="65.579247"/>
        <n v="65.584366"/>
        <n v="65.600502"/>
        <n v="65.601715"/>
        <n v="65.627792"/>
        <n v="65.645332"/>
        <n v="65.651245"/>
        <n v="65.656921"/>
        <n v="65.666626"/>
        <n v="65.674545"/>
        <n v="65.680733"/>
        <n v="65.690201"/>
        <n v="65.694801"/>
        <n v="65.702011"/>
        <n v="65.702171"/>
        <n v="65.72657"/>
        <n v="65.729012"/>
        <n v="65.731682"/>
        <n v="65.750061"/>
        <n v="65.767662"/>
        <n v="65.795898"/>
        <n v="65.800224"/>
        <n v="65.808136"/>
        <n v="65.808754"/>
        <n v="65.831619"/>
        <n v="65.837181"/>
        <n v="65.855141"/>
        <n v="65.85569"/>
        <n v="65.86087"/>
        <n v="65.871414"/>
        <n v="65.873558"/>
        <n v="65.886925"/>
        <n v="65.947563"/>
        <n v="65.955086"/>
        <n v="65.955482"/>
        <n v="65.972214"/>
        <n v="65.975403"/>
        <n v="65.978493"/>
        <n v="65.978569"/>
        <n v="65.985344"/>
        <n v="65.990875"/>
        <n v="66.009346"/>
        <n v="66.01255"/>
        <n v="66.014206"/>
        <n v="66.025978"/>
        <n v="66.043243"/>
        <n v="66.049545"/>
        <n v="66.057472"/>
        <n v="66.064583"/>
        <n v="66.084755"/>
        <n v="66.09079"/>
        <n v="66.099205"/>
        <n v="66.10257"/>
        <n v="66.106445"/>
        <n v="66.110779"/>
        <n v="66.118614"/>
        <n v="66.120247"/>
        <n v="66.126129"/>
        <n v="66.128174"/>
        <n v="66.137917"/>
        <n v="66.156952"/>
        <n v="66.164207"/>
        <n v="66.165535"/>
        <n v="66.171425"/>
        <n v="66.185875"/>
        <n v="66.190437"/>
        <n v="66.193085"/>
        <n v="66.196815"/>
        <n v="66.208595"/>
        <n v="66.220367"/>
        <n v="66.236427"/>
        <n v="66.25489"/>
        <n v="66.258087"/>
        <n v="66.263519"/>
        <n v="66.265305"/>
        <n v="66.266739"/>
        <n v="66.272659"/>
        <n v="66.272964"/>
        <n v="66.286652"/>
        <n v="66.294197"/>
        <n v="66.302429"/>
        <n v="66.308624"/>
        <n v="66.313232"/>
        <n v="66.320503"/>
        <n v="66.350807"/>
        <n v="66.357979"/>
        <n v="66.391708"/>
        <n v="66.398697"/>
        <n v="66.405396"/>
        <n v="66.421242"/>
        <n v="66.425018"/>
        <n v="66.426552"/>
        <n v="66.451599"/>
        <n v="66.460861"/>
        <n v="66.46875"/>
        <n v="66.474731"/>
        <n v="66.479561"/>
        <n v="66.495453"/>
        <n v="66.496368"/>
        <n v="66.501266"/>
        <n v="66.50721"/>
        <n v="66.50843"/>
        <n v="66.510834"/>
        <n v="66.518051"/>
        <n v="66.54084"/>
        <n v="66.546959"/>
        <n v="66.551407"/>
        <n v="66.558571"/>
        <n v="66.561371"/>
        <n v="66.563797"/>
        <n v="66.568619"/>
        <n v="66.580765"/>
        <n v="66.583519"/>
        <n v="66.588737"/>
        <n v="66.590424"/>
        <n v="66.597481"/>
        <n v="66.60157"/>
        <n v="66.601761"/>
        <n v="66.603294"/>
        <n v="66.604736"/>
        <n v="66.623062"/>
        <n v="66.647278"/>
        <n v="66.650414"/>
        <n v="66.650421"/>
        <n v="66.650925"/>
        <n v="66.651718"/>
        <n v="66.655281"/>
        <n v="66.676926"/>
        <n v="66.677437"/>
        <n v="66.682381"/>
        <n v="66.684158"/>
        <n v="66.689178"/>
        <n v="66.692787"/>
        <n v="66.703438"/>
        <n v="66.718506"/>
        <n v="66.720261"/>
        <n v="66.723373"/>
        <n v="66.727478"/>
        <n v="66.756386"/>
        <n v="66.787842"/>
        <n v="66.797806"/>
        <n v="66.801407"/>
        <n v="66.811806"/>
        <n v="66.821831"/>
        <n v="66.835762"/>
        <n v="66.837997"/>
        <n v="66.857468"/>
        <n v="66.880966"/>
        <n v="66.885384"/>
        <n v="66.888542"/>
        <n v="66.892403"/>
        <n v="66.901154"/>
        <n v="66.907997"/>
        <n v="66.915245"/>
        <n v="66.92141"/>
        <n v="66.923981"/>
        <n v="66.937843"/>
        <n v="66.939072"/>
        <n v="66.953583"/>
        <n v="66.976768"/>
        <n v="66.981293"/>
        <n v="66.986214"/>
        <n v="66.988457"/>
        <n v="66.99942"/>
        <n v="67.006149"/>
        <n v="67.025986"/>
        <n v="67.037895"/>
        <n v="67.045128"/>
        <n v="67.056877"/>
        <n v="67.094162"/>
        <n v="67.095779"/>
        <n v="67.103012"/>
        <n v="67.113838"/>
        <n v="67.124649"/>
        <n v="67.146095"/>
        <n v="67.168007"/>
        <n v="67.173637"/>
        <n v="67.173691"/>
        <n v="67.174728"/>
        <n v="67.180618"/>
        <n v="67.194695"/>
        <n v="67.221817"/>
        <n v="67.223312"/>
        <n v="67.229141"/>
        <n v="67.23204"/>
        <n v="67.243629"/>
        <n v="67.246376"/>
        <n v="67.25132"/>
        <n v="67.25264"/>
        <n v="67.263084"/>
        <n v="67.273949"/>
        <n v="67.282188"/>
        <n v="67.286644"/>
        <n v="67.300163"/>
        <n v="67.303688"/>
        <n v="67.318016"/>
        <n v="67.319641"/>
        <n v="67.324188"/>
        <n v="67.32518"/>
        <n v="67.328255"/>
        <n v="67.369118"/>
        <n v="67.371681"/>
        <n v="67.389679"/>
        <n v="67.396828"/>
        <n v="67.411171"/>
        <n v="67.412628"/>
        <n v="67.412674"/>
        <n v="67.422127"/>
        <n v="67.428398"/>
        <n v="67.433899"/>
        <n v="67.438881"/>
        <n v="67.440834"/>
        <n v="67.448059"/>
        <n v="67.454803"/>
        <n v="67.458076"/>
        <n v="67.474197"/>
        <n v="67.475632"/>
        <n v="67.480621"/>
        <n v="67.482262"/>
        <n v="67.482811"/>
        <n v="67.483971"/>
        <n v="67.485741"/>
        <n v="67.492836"/>
        <n v="67.497017"/>
        <n v="67.50061"/>
        <n v="67.504036"/>
        <n v="67.522629"/>
        <n v="67.528412"/>
        <n v="67.532951"/>
        <n v="67.553223"/>
        <n v="67.554474"/>
        <n v="67.560539"/>
        <n v="67.575966"/>
        <n v="67.576103"/>
        <n v="67.577614"/>
        <n v="67.601326"/>
        <n v="67.602715"/>
        <n v="67.605309"/>
        <n v="67.626099"/>
        <n v="67.640434"/>
        <n v="67.640663"/>
        <n v="67.646301"/>
        <n v="67.658287"/>
        <n v="67.685715"/>
        <n v="67.697746"/>
        <n v="67.719223"/>
        <n v="67.740723"/>
        <n v="67.74398"/>
        <n v="67.755707"/>
        <n v="67.775314"/>
        <n v="67.776543"/>
        <n v="67.793961"/>
        <n v="67.812378"/>
        <n v="67.83387"/>
        <n v="67.836609"/>
        <n v="67.857201"/>
        <n v="67.869598"/>
        <n v="67.886513"/>
        <n v="67.886551"/>
        <n v="67.895065"/>
        <n v="67.89772"/>
        <n v="67.91111"/>
        <n v="67.912674"/>
        <n v="67.932877"/>
        <n v="67.939919"/>
        <n v="67.959999"/>
        <n v="67.966858"/>
        <n v="67.981331"/>
        <n v="67.981369"/>
        <n v="67.982788"/>
        <n v="67.987312"/>
        <n v="67.98912"/>
        <n v="68.027351"/>
        <n v="68.031319"/>
        <n v="68.045349"/>
        <n v="68.054054"/>
        <n v="68.063324"/>
        <n v="68.06913"/>
        <n v="68.069679"/>
        <n v="68.087555"/>
        <n v="68.094551"/>
        <n v="68.098946"/>
        <n v="68.110786"/>
        <n v="68.120461"/>
        <n v="68.124557"/>
        <n v="68.129723"/>
        <n v="68.143745"/>
        <n v="68.150894"/>
        <n v="68.163429"/>
        <n v="68.165688"/>
        <n v="68.193268"/>
        <n v="68.200043"/>
        <n v="68.203331"/>
        <n v="68.220612"/>
        <n v="68.235054"/>
        <n v="68.249237"/>
        <n v="68.266716"/>
        <n v="68.270905"/>
        <n v="68.282127"/>
        <n v="68.321976"/>
        <n v="68.326584"/>
        <n v="68.344292"/>
        <n v="68.344368"/>
        <n v="68.375801"/>
        <n v="68.391525"/>
        <n v="68.407028"/>
        <n v="68.417969"/>
        <n v="68.42569"/>
        <n v="68.426086"/>
        <n v="68.43985"/>
        <n v="68.446205"/>
        <n v="68.446793"/>
        <n v="68.466698"/>
        <n v="68.494064"/>
        <n v="68.495308"/>
        <n v="68.495979"/>
        <n v="68.502327"/>
        <n v="68.522781"/>
        <n v="68.52343"/>
        <n v="68.523956"/>
        <n v="68.526894"/>
        <n v="68.536003"/>
        <n v="68.555672"/>
        <n v="68.557472"/>
        <n v="68.567398"/>
        <n v="68.581459"/>
        <n v="68.586136"/>
        <n v="68.604866"/>
        <n v="68.609055"/>
        <n v="68.628876"/>
        <n v="68.644463"/>
        <n v="68.64608"/>
        <n v="68.656616"/>
        <n v="68.666161"/>
        <n v="68.668571"/>
        <n v="68.690651"/>
        <n v="68.693611"/>
        <n v="68.700493"/>
        <n v="68.758095"/>
        <n v="68.775856"/>
        <n v="68.788025"/>
        <n v="68.794853"/>
        <n v="68.825714"/>
        <n v="68.837616"/>
        <n v="68.84272"/>
        <n v="68.844902"/>
        <n v="68.852821"/>
        <n v="68.867897"/>
        <n v="68.868965"/>
        <n v="68.887177"/>
        <n v="68.888985"/>
        <n v="68.892418"/>
        <n v="68.897408"/>
        <n v="68.901405"/>
        <n v="68.903023"/>
        <n v="68.924118"/>
        <n v="68.938202"/>
        <n v="68.947311"/>
        <n v="68.998772"/>
        <n v="69.006081"/>
        <n v="69.022514"/>
        <n v="69.058746"/>
        <n v="69.058777"/>
        <n v="69.075142"/>
        <n v="69.082565"/>
        <n v="69.084404"/>
        <n v="69.085838"/>
        <n v="69.088791"/>
        <n v="69.097359"/>
        <n v="69.107422"/>
        <n v="69.121239"/>
        <n v="69.139297"/>
        <n v="69.163162"/>
        <n v="69.17942"/>
        <n v="69.186356"/>
        <n v="69.187263"/>
        <n v="69.192085"/>
        <n v="69.193855"/>
        <n v="69.201324"/>
        <n v="69.20784"/>
        <n v="69.211876"/>
        <n v="69.259727"/>
        <n v="69.266563"/>
        <n v="69.288445"/>
        <n v="69.313042"/>
        <n v="69.3423"/>
        <n v="69.355415"/>
        <n v="69.369629"/>
        <n v="69.374077"/>
        <n v="69.383522"/>
        <n v="69.396461"/>
        <n v="69.415199"/>
        <n v="69.437485"/>
        <n v="69.444305"/>
        <n v="69.453049"/>
        <n v="69.45433"/>
        <n v="69.472496"/>
        <n v="69.481163"/>
        <n v="69.483047"/>
        <n v="69.504433"/>
        <n v="69.509506"/>
        <n v="69.529976"/>
        <n v="69.5438"/>
        <n v="69.563927"/>
        <n v="69.568848"/>
        <n v="69.590797"/>
        <n v="69.591774"/>
        <n v="69.596329"/>
        <n v="69.599068"/>
        <n v="69.606575"/>
        <n v="69.620071"/>
        <n v="69.620117"/>
        <n v="69.633553"/>
        <n v="69.635727"/>
        <n v="69.651596"/>
        <n v="69.666603"/>
        <n v="69.676376"/>
        <n v="69.680908"/>
        <n v="69.68161"/>
        <n v="69.687767"/>
        <n v="69.697464"/>
        <n v="69.704521"/>
        <n v="69.712662"/>
        <n v="69.717758"/>
        <n v="69.720108"/>
        <n v="69.726639"/>
        <n v="69.734978"/>
        <n v="69.740791"/>
        <n v="69.744301"/>
        <n v="69.74511"/>
        <n v="69.776924"/>
        <n v="69.786842"/>
        <n v="69.794464"/>
        <n v="69.818443"/>
        <n v="69.823982"/>
        <n v="69.83522"/>
        <n v="69.846962"/>
        <n v="69.852325"/>
        <n v="69.885811"/>
        <n v="69.899239"/>
        <n v="69.922867"/>
        <n v="69.924011"/>
        <n v="69.950211"/>
        <n v="69.96553"/>
        <n v="69.977364"/>
        <n v="69.992607"/>
        <n v="69.992813"/>
        <n v="69.993713"/>
        <n v="70.013824"/>
        <n v="70.052376"/>
        <n v="70.055786"/>
        <n v="70.077072"/>
        <n v="70.080101"/>
        <n v="70.09433"/>
        <n v="70.10881"/>
        <n v="70.112869"/>
        <n v="70.131683"/>
        <n v="70.133438"/>
        <n v="70.140671"/>
        <n v="70.141609"/>
        <n v="70.146851"/>
        <n v="70.152161"/>
        <n v="70.167908"/>
        <n v="70.175514"/>
        <n v="70.176865"/>
        <n v="70.184364"/>
        <n v="70.190132"/>
        <n v="70.203148"/>
        <n v="70.203499"/>
        <n v="70.206017"/>
        <n v="70.236885"/>
        <n v="70.271523"/>
        <n v="70.289444"/>
        <n v="70.304428"/>
        <n v="70.311684"/>
        <n v="70.334465"/>
        <n v="70.34111"/>
        <n v="70.386971"/>
        <n v="70.411728"/>
        <n v="70.454521"/>
        <n v="70.476608"/>
        <n v="70.482513"/>
        <n v="70.487999"/>
        <n v="70.510857"/>
        <n v="70.517647"/>
        <n v="70.544563"/>
        <n v="70.557037"/>
        <n v="70.564186"/>
        <n v="70.612099"/>
        <n v="70.620201"/>
        <n v="70.628708"/>
        <n v="70.634842"/>
        <n v="70.640701"/>
        <n v="70.647537"/>
        <n v="70.65023"/>
        <n v="70.654358"/>
        <n v="70.671715"/>
        <n v="70.679855"/>
        <n v="70.716621"/>
        <n v="70.723732"/>
        <n v="70.724663"/>
        <n v="70.732422"/>
        <n v="70.736801"/>
        <n v="70.739502"/>
        <n v="70.763771"/>
        <n v="70.768463"/>
        <n v="70.775902"/>
        <n v="70.786995"/>
        <n v="70.796822"/>
        <n v="70.804749"/>
        <n v="70.814697"/>
        <n v="70.825294"/>
        <n v="70.867233"/>
        <n v="70.884529"/>
        <n v="70.887695"/>
        <n v="70.899162"/>
        <n v="70.943008"/>
        <n v="70.945259"/>
        <n v="70.94976"/>
        <n v="70.96048"/>
        <n v="70.976944"/>
        <n v="70.985657"/>
        <n v="70.994164"/>
        <n v="71.008797"/>
        <n v="71.00914"/>
        <n v="71.012108"/>
        <n v="71.031624"/>
        <n v="71.037193"/>
        <n v="71.039825"/>
        <n v="71.047348"/>
        <n v="71.050194"/>
        <n v="71.095901"/>
        <n v="71.111122"/>
        <n v="71.120659"/>
        <n v="71.12574"/>
        <n v="71.13974"/>
        <n v="71.140335"/>
        <n v="71.150742"/>
        <n v="71.168739"/>
        <n v="71.173904"/>
        <n v="71.196159"/>
        <n v="71.2099"/>
        <n v="71.211998"/>
        <n v="71.216743"/>
        <n v="71.220413"/>
        <n v="71.243896"/>
        <n v="71.257286"/>
        <n v="71.257904"/>
        <n v="71.258141"/>
        <n v="71.261513"/>
        <n v="71.271568"/>
        <n v="71.309982"/>
        <n v="71.328453"/>
        <n v="71.331169"/>
        <n v="71.334648"/>
        <n v="71.33799"/>
        <n v="71.352318"/>
        <n v="71.353355"/>
        <n v="71.362465"/>
        <n v="71.373001"/>
        <n v="71.37751"/>
        <n v="71.378517"/>
        <n v="71.388405"/>
        <n v="71.392502"/>
        <n v="71.395935"/>
        <n v="71.404503"/>
        <n v="71.408714"/>
        <n v="71.41777"/>
        <n v="71.426857"/>
        <n v="71.430038"/>
        <n v="71.443619"/>
        <n v="71.454201"/>
        <n v="71.455246"/>
        <n v="71.460037"/>
        <n v="71.462021"/>
        <n v="71.47113"/>
        <n v="71.476578"/>
        <n v="71.488411"/>
        <n v="71.50206"/>
        <n v="71.503983"/>
        <n v="71.505814"/>
        <n v="71.509216"/>
        <n v="71.524467"/>
        <n v="71.536263"/>
        <n v="71.538979"/>
        <n v="71.546852"/>
        <n v="71.556999"/>
        <n v="71.560371"/>
        <n v="71.584679"/>
        <n v="71.586975"/>
        <n v="71.595131"/>
        <n v="71.607796"/>
        <n v="71.615456"/>
        <n v="71.625114"/>
        <n v="71.632095"/>
        <n v="71.646393"/>
        <n v="71.651985"/>
        <n v="71.662636"/>
        <n v="71.667931"/>
        <n v="71.675415"/>
        <n v="71.677757"/>
        <n v="71.701332"/>
        <n v="71.710472"/>
        <n v="71.724747"/>
        <n v="71.745201"/>
        <n v="71.747009"/>
        <n v="71.74942"/>
        <n v="71.755005"/>
        <n v="71.760323"/>
        <n v="71.768967"/>
        <n v="71.77597"/>
        <n v="71.796906"/>
        <n v="71.816513"/>
        <n v="71.835732"/>
        <n v="71.83989"/>
        <n v="71.85025"/>
        <n v="71.850723"/>
        <n v="71.856651"/>
        <n v="71.857567"/>
        <n v="71.87149"/>
        <n v="71.891769"/>
        <n v="71.895515"/>
        <n v="71.902351"/>
        <n v="71.919098"/>
        <n v="71.920761"/>
        <n v="71.955284"/>
        <n v="71.95858"/>
        <n v="71.960091"/>
        <n v="71.966286"/>
        <n v="71.970734"/>
        <n v="71.971581"/>
        <n v="71.972443"/>
        <n v="71.973457"/>
        <n v="71.983238"/>
        <n v="71.995537"/>
        <n v="71.99633"/>
        <n v="72.01207"/>
        <n v="72.035347"/>
        <n v="72.044991"/>
        <n v="72.053871"/>
        <n v="72.057312"/>
        <n v="72.061302"/>
        <n v="72.083191"/>
        <n v="72.090019"/>
        <n v="72.099876"/>
        <n v="72.109024"/>
        <n v="72.110527"/>
        <n v="72.117363"/>
        <n v="72.118912"/>
        <n v="72.12104"/>
        <n v="72.131737"/>
        <n v="72.137085"/>
        <n v="72.163628"/>
        <n v="72.165955"/>
        <n v="72.166557"/>
        <n v="72.17424"/>
        <n v="72.178864"/>
        <n v="72.187477"/>
        <n v="72.187935"/>
        <n v="72.20256"/>
        <n v="72.208687"/>
        <n v="72.213051"/>
        <n v="72.217941"/>
        <n v="72.225601"/>
        <n v="72.25605"/>
        <n v="72.256897"/>
        <n v="72.258476"/>
        <n v="72.274574"/>
        <n v="72.280563"/>
        <n v="72.291077"/>
        <n v="72.294815"/>
        <n v="72.295113"/>
        <n v="72.304443"/>
        <n v="72.308304"/>
        <n v="72.308784"/>
        <n v="72.316002"/>
        <n v="72.332321"/>
        <n v="72.353653"/>
        <n v="72.365494"/>
        <n v="72.3703"/>
        <n v="72.370407"/>
        <n v="72.376762"/>
        <n v="72.379608"/>
        <n v="72.390228"/>
        <n v="72.390793"/>
        <n v="72.396019"/>
        <n v="72.400894"/>
        <n v="72.408531"/>
        <n v="72.418152"/>
        <n v="72.427101"/>
        <n v="72.43866"/>
        <n v="72.443199"/>
        <n v="72.449089"/>
        <n v="72.453033"/>
        <n v="72.456001"/>
        <n v="72.471725"/>
        <n v="72.479156"/>
        <n v="72.484917"/>
        <n v="72.485245"/>
        <n v="72.519447"/>
        <n v="72.535042"/>
        <n v="72.537903"/>
        <n v="72.55658"/>
        <n v="72.572952"/>
        <n v="72.574303"/>
        <n v="72.575829"/>
        <n v="72.580254"/>
        <n v="72.58638"/>
        <n v="72.593658"/>
        <n v="72.606758"/>
        <n v="72.627884"/>
        <n v="72.645309"/>
        <n v="72.649681"/>
        <n v="72.650192"/>
        <n v="72.650604"/>
        <n v="72.652405"/>
        <n v="72.682121"/>
        <n v="72.685585"/>
        <n v="72.69751"/>
        <n v="72.698463"/>
        <n v="72.707069"/>
        <n v="72.709694"/>
        <n v="72.718956"/>
        <n v="72.72821"/>
        <n v="72.739464"/>
        <n v="72.746078"/>
        <n v="72.750061"/>
        <n v="72.75148"/>
        <n v="72.755676"/>
        <n v="72.765732"/>
        <n v="72.769196"/>
        <n v="72.778748"/>
        <n v="72.806419"/>
        <n v="72.814644"/>
        <n v="72.83609"/>
        <n v="72.84201"/>
        <n v="72.842934"/>
        <n v="72.850426"/>
        <n v="72.856224"/>
        <n v="72.862"/>
        <n v="72.869362"/>
        <n v="72.878296"/>
        <n v="72.880356"/>
        <n v="72.880753"/>
        <n v="72.901245"/>
        <n v="72.903038"/>
        <n v="72.913719"/>
        <n v="72.91494"/>
        <n v="72.917229"/>
        <n v="72.926765"/>
        <n v="72.930878"/>
        <n v="72.938416"/>
        <n v="72.943588"/>
        <n v="72.951378"/>
        <n v="72.957939"/>
        <n v="72.958237"/>
        <n v="72.97496"/>
        <n v="72.978767"/>
        <n v="72.979408"/>
        <n v="72.984108"/>
        <n v="73.000938"/>
        <n v="73.043945"/>
        <n v="73.044365"/>
        <n v="73.074112"/>
        <n v="73.133286"/>
        <n v="73.149658"/>
        <n v="73.159119"/>
        <n v="73.170807"/>
        <n v="73.177017"/>
        <n v="73.180519"/>
        <n v="73.200958"/>
        <n v="73.204346"/>
        <n v="73.206108"/>
        <n v="73.214569"/>
        <n v="73.217995"/>
        <n v="73.231674"/>
        <n v="73.249268"/>
        <n v="73.252159"/>
        <n v="73.289543"/>
        <n v="73.290291"/>
        <n v="73.291016"/>
        <n v="73.293457"/>
        <n v="73.305"/>
        <n v="73.308197"/>
        <n v="73.311691"/>
        <n v="73.326363"/>
        <n v="73.330269"/>
        <n v="73.330612"/>
        <n v="73.333031"/>
        <n v="73.334328"/>
        <n v="73.337662"/>
        <n v="73.337799"/>
        <n v="73.343887"/>
        <n v="73.347404"/>
        <n v="73.366394"/>
        <n v="73.372971"/>
        <n v="73.373619"/>
        <n v="73.386444"/>
        <n v="73.390083"/>
        <n v="73.391441"/>
        <n v="73.391647"/>
        <n v="73.416206"/>
        <n v="73.4189"/>
        <n v="73.423363"/>
        <n v="73.448593"/>
        <n v="73.452164"/>
        <n v="73.45961"/>
        <n v="73.464127"/>
        <n v="73.468208"/>
        <n v="73.473938"/>
        <n v="73.474571"/>
        <n v="73.48111"/>
        <n v="73.48465"/>
        <n v="73.495766"/>
        <n v="73.50515"/>
        <n v="73.521767"/>
        <n v="73.525177"/>
        <n v="73.538162"/>
        <n v="73.549332"/>
        <n v="73.559326"/>
        <n v="73.559937"/>
        <n v="73.566391"/>
        <n v="73.607689"/>
        <n v="73.61058"/>
        <n v="73.624428"/>
        <n v="73.645958"/>
        <n v="73.6465"/>
        <n v="73.647003"/>
        <n v="73.660355"/>
        <n v="73.665276"/>
        <n v="73.676491"/>
        <n v="73.68895"/>
        <n v="73.689735"/>
        <n v="73.703407"/>
        <n v="73.707687"/>
        <n v="73.708618"/>
        <n v="73.718567"/>
        <n v="73.731941"/>
        <n v="73.740501"/>
        <n v="73.744438"/>
        <n v="73.747261"/>
        <n v="73.767136"/>
        <n v="73.771881"/>
        <n v="73.785385"/>
        <n v="73.793503"/>
        <n v="73.802696"/>
        <n v="73.805954"/>
        <n v="73.809044"/>
        <n v="73.812004"/>
        <n v="73.816277"/>
        <n v="73.819183"/>
        <n v="73.823776"/>
        <n v="73.831154"/>
        <n v="73.832275"/>
        <n v="73.846291"/>
        <n v="73.852493"/>
        <n v="73.853752"/>
        <n v="73.856033"/>
        <n v="73.860611"/>
        <n v="73.863121"/>
        <n v="73.88269"/>
        <n v="73.884277"/>
        <n v="73.888054"/>
        <n v="73.889587"/>
        <n v="73.904785"/>
        <n v="73.907738"/>
        <n v="73.912163"/>
        <n v="73.913841"/>
        <n v="73.92366"/>
        <n v="73.925453"/>
        <n v="73.931625"/>
        <n v="73.94265"/>
        <n v="73.948746"/>
        <n v="73.955521"/>
        <n v="73.98278"/>
        <n v="73.994835"/>
        <n v="73.996063"/>
        <n v="74.004189"/>
        <n v="74.011009"/>
        <n v="74.016205"/>
        <n v="74.025787"/>
        <n v="74.027199"/>
        <n v="74.041397"/>
        <n v="74.053825"/>
        <n v="74.062286"/>
        <n v="74.066002"/>
        <n v="74.074989"/>
        <n v="74.083138"/>
        <n v="74.096291"/>
        <n v="74.104752"/>
        <n v="74.107071"/>
        <n v="74.124458"/>
        <n v="74.128685"/>
        <n v="74.135864"/>
        <n v="74.143097"/>
        <n v="74.158478"/>
        <n v="74.172737"/>
        <n v="74.173912"/>
        <n v="74.176292"/>
        <n v="74.186974"/>
        <n v="74.194458"/>
        <n v="74.208992"/>
        <n v="74.215462"/>
        <n v="74.229691"/>
        <n v="74.233864"/>
        <n v="74.249115"/>
        <n v="74.249863"/>
        <n v="74.251518"/>
        <n v="74.272339"/>
        <n v="74.290749"/>
        <n v="74.298111"/>
        <n v="74.319618"/>
        <n v="74.321877"/>
        <n v="74.322273"/>
        <n v="74.331985"/>
        <n v="74.33667"/>
        <n v="74.338425"/>
        <n v="74.385841"/>
        <n v="74.397636"/>
        <n v="74.414719"/>
        <n v="74.416603"/>
        <n v="74.440605"/>
        <n v="74.456474"/>
        <n v="74.463524"/>
        <n v="74.470116"/>
        <n v="74.487099"/>
        <n v="74.498764"/>
        <n v="74.505951"/>
        <n v="74.51413"/>
        <n v="74.515541"/>
        <n v="74.522331"/>
        <n v="74.534637"/>
        <n v="74.536919"/>
        <n v="74.551659"/>
        <n v="74.590691"/>
        <n v="74.59259"/>
        <n v="74.599098"/>
        <n v="74.60685"/>
        <n v="74.626007"/>
        <n v="74.633064"/>
        <n v="74.646873"/>
        <n v="74.649239"/>
        <n v="74.651749"/>
        <n v="74.656654"/>
        <n v="74.661369"/>
        <n v="74.663765"/>
        <n v="74.668404"/>
        <n v="74.668442"/>
        <n v="74.677971"/>
        <n v="74.679611"/>
        <n v="74.685127"/>
        <n v="74.692215"/>
        <n v="74.724251"/>
        <n v="74.740303"/>
        <n v="74.756966"/>
        <n v="74.763367"/>
        <n v="74.771118"/>
        <n v="74.774368"/>
        <n v="74.788506"/>
        <n v="74.815163"/>
        <n v="74.81955"/>
        <n v="74.830887"/>
        <n v="74.835617"/>
        <n v="74.836624"/>
        <n v="74.848755"/>
        <n v="74.873283"/>
        <n v="74.880333"/>
        <n v="74.88739"/>
        <n v="74.891747"/>
        <n v="74.896957"/>
        <n v="74.901535"/>
        <n v="74.903778"/>
        <n v="74.912842"/>
        <n v="74.913124"/>
        <n v="74.934196"/>
        <n v="74.935104"/>
        <n v="74.937805"/>
        <n v="74.944595"/>
        <n v="74.953987"/>
        <n v="74.969765"/>
        <n v="74.98629"/>
        <n v="74.9869"/>
        <n v="74.991104"/>
        <n v="75.000473"/>
        <n v="75.012474"/>
        <n v="75.014786"/>
        <n v="75.022583"/>
        <n v="75.024338"/>
        <n v="75.026382"/>
        <n v="75.029991"/>
        <n v="75.04348"/>
        <n v="75.048058"/>
        <n v="75.056938"/>
        <n v="75.06498"/>
        <n v="75.071487"/>
        <n v="75.086533"/>
        <n v="75.089462"/>
        <n v="75.093613"/>
        <n v="75.129395"/>
        <n v="75.155838"/>
        <n v="75.174995"/>
        <n v="75.177231"/>
        <n v="75.190376"/>
        <n v="75.213882"/>
        <n v="75.22982"/>
        <n v="75.236969"/>
        <n v="75.251373"/>
        <n v="75.258621"/>
        <n v="75.272995"/>
        <n v="75.280182"/>
        <n v="75.281677"/>
        <n v="75.28212"/>
        <n v="75.286865"/>
        <n v="75.290047"/>
        <n v="75.297127"/>
        <n v="75.304153"/>
        <n v="75.304237"/>
        <n v="75.312157"/>
        <n v="75.33503"/>
        <n v="75.34977"/>
        <n v="75.391968"/>
        <n v="75.410164"/>
        <n v="75.414612"/>
        <n v="75.460121"/>
        <n v="75.489288"/>
        <n v="75.491058"/>
        <n v="75.495087"/>
        <n v="75.503319"/>
        <n v="75.515038"/>
        <n v="75.545158"/>
        <n v="75.548363"/>
        <n v="75.551453"/>
        <n v="75.563667"/>
        <n v="75.571251"/>
        <n v="75.572205"/>
        <n v="75.576736"/>
        <n v="75.588196"/>
        <n v="75.600891"/>
        <n v="75.606209"/>
        <n v="75.612091"/>
        <n v="75.622078"/>
        <n v="75.624474"/>
        <n v="75.652779"/>
        <n v="75.653008"/>
        <n v="75.657402"/>
        <n v="75.678009"/>
        <n v="75.68026"/>
        <n v="75.684425"/>
        <n v="75.685638"/>
        <n v="75.723579"/>
        <n v="75.729294"/>
        <n v="75.738976"/>
        <n v="75.747459"/>
        <n v="75.796036"/>
        <n v="75.81646"/>
        <n v="75.819107"/>
        <n v="75.852684"/>
        <n v="75.87114"/>
        <n v="75.871353"/>
        <n v="75.877777"/>
        <n v="75.883759"/>
        <n v="75.899002"/>
        <n v="75.906616"/>
        <n v="75.959747"/>
        <n v="75.962479"/>
        <n v="75.966248"/>
        <n v="75.985497"/>
        <n v="75.98674"/>
        <n v="75.998085"/>
        <n v="76.013969"/>
        <n v="76.014313"/>
        <n v="76.036194"/>
        <n v="76.040764"/>
        <n v="76.074654"/>
        <n v="76.092323"/>
        <n v="76.112396"/>
        <n v="76.136627"/>
        <n v="76.143425"/>
        <n v="76.152939"/>
        <n v="76.159027"/>
        <n v="76.18428"/>
        <n v="76.201439"/>
        <n v="76.218361"/>
        <n v="76.231216"/>
        <n v="76.249588"/>
        <n v="76.316551"/>
        <n v="76.339882"/>
        <n v="76.35627"/>
        <n v="76.383064"/>
        <n v="76.409081"/>
        <n v="76.413223"/>
        <n v="76.417244"/>
        <n v="76.436317"/>
        <n v="76.449883"/>
        <n v="76.490829"/>
        <n v="76.497421"/>
        <n v="76.509926"/>
        <n v="76.524834"/>
        <n v="76.539169"/>
        <n v="76.574753"/>
        <n v="76.580887"/>
        <n v="76.606606"/>
        <n v="76.639442"/>
        <n v="76.67955"/>
        <n v="76.681496"/>
        <n v="76.725365"/>
        <n v="76.757317"/>
        <n v="76.79068"/>
        <n v="76.801826"/>
        <n v="76.805473"/>
        <n v="76.806931"/>
        <n v="76.83815"/>
        <n v="76.858322"/>
        <n v="76.890167"/>
        <n v="76.910255"/>
        <n v="76.924622"/>
        <n v="76.951118"/>
        <n v="76.981194"/>
        <n v="76.995094"/>
        <n v="76.997551"/>
        <n v="76.997833"/>
        <n v="77.012993"/>
        <n v="77.033447"/>
        <n v="77.035698"/>
        <n v="77.04715"/>
        <n v="77.054497"/>
        <n v="77.057205"/>
        <n v="77.061554"/>
        <n v="77.071198"/>
        <n v="77.071815"/>
        <n v="77.07193"/>
        <n v="77.079475"/>
        <n v="77.080353"/>
        <n v="77.096985"/>
        <n v="77.152954"/>
        <n v="77.194527"/>
        <n v="77.226585"/>
        <n v="77.241684"/>
        <n v="77.248711"/>
        <n v="77.255318"/>
        <n v="77.263573"/>
        <n v="77.344383"/>
        <n v="77.359184"/>
        <n v="77.367302"/>
        <n v="77.367409"/>
        <n v="77.373528"/>
        <n v="77.385132"/>
        <n v="77.396049"/>
        <n v="77.402657"/>
        <n v="77.454041"/>
        <n v="77.504051"/>
        <n v="77.515221"/>
        <n v="77.531456"/>
        <n v="77.535568"/>
        <n v="77.555031"/>
        <n v="77.560402"/>
        <n v="77.565407"/>
        <n v="77.568794"/>
        <n v="77.590408"/>
        <n v="77.613869"/>
        <n v="77.628288"/>
        <n v="77.642944"/>
        <n v="77.664856"/>
        <n v="77.669594"/>
        <n v="77.671432"/>
        <n v="77.690628"/>
        <n v="77.723083"/>
        <n v="77.757683"/>
        <n v="77.766556"/>
        <n v="77.800484"/>
        <n v="77.803612"/>
        <n v="77.855835"/>
        <n v="77.890594"/>
        <n v="77.895622"/>
        <n v="77.926323"/>
        <n v="77.946243"/>
        <n v="77.94841"/>
        <n v="77.96344"/>
        <n v="77.97036"/>
        <n v="77.977158"/>
        <n v="77.992249"/>
        <n v="77.997513"/>
        <n v="78.014435"/>
        <n v="78.022957"/>
        <n v="78.023941"/>
        <n v="78.028984"/>
        <n v="78.036652"/>
        <n v="78.043556"/>
        <n v="78.051895"/>
        <n v="78.079208"/>
        <n v="78.079941"/>
        <n v="78.112038"/>
        <n v="78.115463"/>
        <n v="78.147285"/>
        <n v="78.184006"/>
        <n v="78.196495"/>
        <n v="78.208145"/>
        <n v="78.20929"/>
        <n v="78.248894"/>
        <n v="78.264153"/>
        <n v="78.280159"/>
        <n v="78.302917"/>
        <n v="78.3144"/>
        <n v="78.32579"/>
        <n v="78.329742"/>
        <n v="78.35759"/>
        <n v="78.360497"/>
        <n v="78.371277"/>
        <n v="78.398338"/>
        <n v="78.407677"/>
        <n v="78.418747"/>
        <n v="78.448296"/>
        <n v="78.45269"/>
        <n v="78.475647"/>
        <n v="78.497223"/>
        <n v="78.498466"/>
        <n v="78.499847"/>
        <n v="78.51384"/>
        <n v="78.530273"/>
        <n v="78.536102"/>
        <n v="78.542915"/>
        <n v="78.5476"/>
        <n v="78.561607"/>
        <n v="78.568413"/>
        <n v="78.581841"/>
        <n v="78.586891"/>
        <n v="78.589775"/>
        <n v="78.594131"/>
        <n v="78.606613"/>
        <n v="78.612396"/>
        <n v="78.615738"/>
        <n v="78.626396"/>
        <n v="78.642929"/>
        <n v="78.648026"/>
        <n v="78.659561"/>
        <n v="78.68367"/>
        <n v="78.690254"/>
        <n v="78.696518"/>
        <n v="78.710144"/>
        <n v="78.713593"/>
        <n v="78.722885"/>
        <n v="78.742714"/>
        <n v="78.77877"/>
        <n v="78.779091"/>
        <n v="78.784576"/>
        <n v="78.799171"/>
        <n v="78.799507"/>
        <n v="78.800941"/>
        <n v="78.805962"/>
        <n v="78.806702"/>
        <n v="78.813705"/>
        <n v="78.815506"/>
        <n v="78.817528"/>
        <n v="78.82962"/>
        <n v="78.832626"/>
        <n v="78.833153"/>
        <n v="78.864601"/>
        <n v="78.87146"/>
        <n v="78.885643"/>
        <n v="78.892052"/>
        <n v="78.91465"/>
        <n v="78.914658"/>
        <n v="78.918167"/>
        <n v="78.928253"/>
        <n v="78.929047"/>
        <n v="78.939339"/>
        <n v="78.950653"/>
        <n v="78.961189"/>
        <n v="78.989395"/>
        <n v="78.993019"/>
        <n v="78.99762"/>
        <n v="78.9981"/>
        <n v="79.00489"/>
        <n v="79.016571"/>
        <n v="79.020073"/>
        <n v="79.031158"/>
        <n v="79.056572"/>
        <n v="79.060585"/>
        <n v="79.072815"/>
        <n v="79.07283"/>
        <n v="79.090034"/>
        <n v="79.101791"/>
        <n v="79.144859"/>
        <n v="79.152443"/>
        <n v="79.181595"/>
        <n v="79.196053"/>
        <n v="79.220375"/>
        <n v="79.223381"/>
        <n v="79.230019"/>
        <n v="79.230576"/>
        <n v="79.230675"/>
        <n v="79.272934"/>
        <n v="79.281654"/>
        <n v="79.283096"/>
        <n v="79.29509"/>
        <n v="79.296082"/>
        <n v="79.296211"/>
        <n v="79.30349"/>
        <n v="79.304863"/>
        <n v="79.325134"/>
        <n v="79.342247"/>
        <n v="79.365318"/>
        <n v="79.375214"/>
        <n v="79.382477"/>
        <n v="79.384644"/>
        <n v="79.391884"/>
        <n v="79.399155"/>
        <n v="79.412315"/>
        <n v="79.424019"/>
        <n v="79.425636"/>
        <n v="79.458168"/>
        <n v="79.473053"/>
        <n v="79.483231"/>
        <n v="79.485313"/>
        <n v="79.487976"/>
        <n v="79.489159"/>
        <n v="79.492134"/>
        <n v="79.492844"/>
        <n v="79.49762"/>
        <n v="79.498901"/>
        <n v="79.500656"/>
        <n v="79.504158"/>
        <n v="79.521553"/>
        <n v="79.526077"/>
        <n v="79.529366"/>
        <n v="79.531998"/>
        <n v="79.536957"/>
        <n v="79.539665"/>
        <n v="79.551437"/>
        <n v="79.560623"/>
        <n v="79.56842"/>
        <n v="79.585236"/>
        <n v="79.602234"/>
        <n v="79.621178"/>
        <n v="79.641373"/>
        <n v="79.646576"/>
        <n v="79.648376"/>
        <n v="79.664558"/>
        <n v="79.679298"/>
        <n v="79.689232"/>
        <n v="79.694954"/>
        <n v="79.724182"/>
        <n v="79.735069"/>
        <n v="79.747719"/>
        <n v="79.754517"/>
        <n v="79.769386"/>
        <n v="79.769623"/>
        <n v="79.771095"/>
        <n v="79.775604"/>
        <n v="79.776276"/>
        <n v="79.778664"/>
        <n v="79.790756"/>
        <n v="79.797661"/>
        <n v="79.79805"/>
        <n v="79.802452"/>
        <n v="79.812363"/>
        <n v="79.818222"/>
        <n v="79.827019"/>
        <n v="79.848701"/>
        <n v="79.862251"/>
        <n v="79.873024"/>
        <n v="79.879166"/>
        <n v="79.885872"/>
        <n v="79.897476"/>
        <n v="79.915237"/>
        <n v="79.950317"/>
        <n v="79.966248"/>
        <n v="79.967529"/>
        <n v="80.004387"/>
        <n v="80.005974"/>
        <n v="80.01577"/>
        <n v="80.021614"/>
        <n v="80.024483"/>
        <n v="80.04789"/>
        <n v="80.049438"/>
        <n v="80.060661"/>
        <n v="80.075485"/>
        <n v="80.11586"/>
        <n v="80.117126"/>
        <n v="80.132095"/>
        <n v="80.141022"/>
        <n v="80.150688"/>
        <n v="80.178268"/>
        <n v="80.191994"/>
        <n v="80.196617"/>
        <n v="80.201286"/>
        <n v="80.205841"/>
        <n v="80.220337"/>
        <n v="80.228455"/>
        <n v="80.235901"/>
        <n v="80.252884"/>
        <n v="80.252998"/>
        <n v="80.253281"/>
        <n v="80.266632"/>
        <n v="80.285873"/>
        <n v="80.294418"/>
        <n v="80.301727"/>
        <n v="80.31292"/>
        <n v="80.314156"/>
        <n v="80.318253"/>
        <n v="80.327461"/>
        <n v="80.330383"/>
        <n v="80.332474"/>
        <n v="80.342422"/>
        <n v="80.344933"/>
        <n v="80.345848"/>
        <n v="80.347046"/>
        <n v="80.378197"/>
        <n v="80.385399"/>
        <n v="80.392723"/>
        <n v="80.407242"/>
        <n v="80.414497"/>
        <n v="80.414948"/>
        <n v="80.439667"/>
        <n v="80.449966"/>
        <n v="80.450737"/>
        <n v="80.452667"/>
        <n v="80.454178"/>
        <n v="80.462112"/>
        <n v="80.463577"/>
        <n v="80.472473"/>
        <n v="80.479759"/>
        <n v="80.485115"/>
        <n v="80.490784"/>
        <n v="80.497986"/>
        <n v="80.508118"/>
        <n v="80.513321"/>
        <n v="80.521088"/>
        <n v="80.527046"/>
        <n v="80.538803"/>
        <n v="80.545876"/>
        <n v="80.568588"/>
        <n v="80.572266"/>
        <n v="80.584824"/>
        <n v="80.599854"/>
        <n v="80.602058"/>
        <n v="80.620697"/>
        <n v="80.621696"/>
        <n v="80.623177"/>
        <n v="80.62899"/>
        <n v="80.64563"/>
        <n v="80.646538"/>
        <n v="80.653793"/>
        <n v="80.65387"/>
        <n v="80.6661"/>
        <n v="80.666336"/>
        <n v="80.669197"/>
        <n v="80.676865"/>
        <n v="80.687241"/>
        <n v="80.690086"/>
        <n v="80.692184"/>
        <n v="80.694588"/>
        <n v="80.699844"/>
        <n v="80.701515"/>
        <n v="80.716209"/>
        <n v="80.754204"/>
        <n v="80.755341"/>
        <n v="80.777008"/>
        <n v="80.793022"/>
        <n v="80.807251"/>
        <n v="80.810219"/>
        <n v="80.815941"/>
        <n v="80.827866"/>
        <n v="80.830727"/>
        <n v="80.838852"/>
        <n v="80.850288"/>
        <n v="80.858253"/>
        <n v="80.865135"/>
        <n v="80.866272"/>
        <n v="80.872047"/>
        <n v="80.876587"/>
        <n v="80.891205"/>
        <n v="80.891647"/>
        <n v="80.895836"/>
        <n v="80.899323"/>
        <n v="80.91301"/>
        <n v="80.914299"/>
        <n v="80.915154"/>
        <n v="80.918808"/>
        <n v="80.922157"/>
        <n v="80.930328"/>
        <n v="80.936646"/>
        <n v="80.942169"/>
        <n v="80.946144"/>
        <n v="80.965683"/>
        <n v="80.966324"/>
        <n v="80.968353"/>
        <n v="80.981758"/>
        <n v="80.994026"/>
        <n v="80.995453"/>
        <n v="81.002388"/>
        <n v="81.010155"/>
        <n v="81.030937"/>
        <n v="81.032234"/>
        <n v="81.052681"/>
        <n v="81.058441"/>
        <n v="81.059944"/>
        <n v="81.067215"/>
        <n v="81.068947"/>
        <n v="81.074478"/>
        <n v="81.074875"/>
        <n v="81.080498"/>
        <n v="81.083389"/>
        <n v="81.091141"/>
        <n v="81.092461"/>
        <n v="81.09346"/>
        <n v="81.09848"/>
        <n v="81.102364"/>
        <n v="81.103455"/>
        <n v="81.110733"/>
        <n v="81.114075"/>
        <n v="81.124695"/>
        <n v="81.132462"/>
        <n v="81.149765"/>
        <n v="81.167778"/>
        <n v="81.168732"/>
        <n v="81.170525"/>
        <n v="81.198448"/>
        <n v="81.215935"/>
        <n v="81.224503"/>
        <n v="81.230347"/>
        <n v="81.234596"/>
        <n v="81.253922"/>
        <n v="81.26207"/>
        <n v="81.267349"/>
        <n v="81.274597"/>
        <n v="81.279518"/>
        <n v="81.282829"/>
        <n v="81.284439"/>
        <n v="81.292427"/>
        <n v="81.334206"/>
        <n v="81.338234"/>
        <n v="81.349831"/>
        <n v="81.362534"/>
        <n v="81.400391"/>
        <n v="81.412323"/>
        <n v="81.420891"/>
        <n v="81.428284"/>
        <n v="81.443016"/>
        <n v="81.449699"/>
        <n v="81.450775"/>
        <n v="81.451576"/>
        <n v="81.463196"/>
        <n v="81.471275"/>
        <n v="81.506798"/>
        <n v="81.508217"/>
        <n v="81.50985"/>
        <n v="81.52771"/>
        <n v="81.543823"/>
        <n v="81.55896"/>
        <n v="81.583046"/>
        <n v="81.604912"/>
        <n v="81.605362"/>
        <n v="81.631149"/>
        <n v="81.675308"/>
        <n v="81.681686"/>
        <n v="81.690773"/>
        <n v="81.691017"/>
        <n v="81.713989"/>
        <n v="81.714973"/>
        <n v="81.720268"/>
        <n v="81.733986"/>
        <n v="81.737228"/>
        <n v="81.747009"/>
        <n v="81.748924"/>
        <n v="81.749519"/>
        <n v="81.75103"/>
        <n v="81.755013"/>
        <n v="81.765114"/>
        <n v="81.779663"/>
        <n v="81.79142"/>
        <n v="81.796463"/>
        <n v="81.807701"/>
        <n v="81.817871"/>
        <n v="81.831757"/>
        <n v="81.868828"/>
        <n v="81.875099"/>
        <n v="81.876678"/>
        <n v="81.888443"/>
        <n v="81.896461"/>
        <n v="81.915138"/>
        <n v="81.915283"/>
        <n v="81.915718"/>
        <n v="81.925316"/>
        <n v="81.939629"/>
        <n v="81.955162"/>
        <n v="81.962959"/>
        <n v="81.96946"/>
        <n v="81.983597"/>
        <n v="82.00267"/>
        <n v="82.027229"/>
        <n v="82.031403"/>
        <n v="82.035225"/>
        <n v="82.050568"/>
        <n v="82.099281"/>
        <n v="82.100296"/>
        <n v="82.107651"/>
        <n v="82.132042"/>
        <n v="82.132217"/>
        <n v="82.132858"/>
        <n v="82.133293"/>
        <n v="82.139786"/>
        <n v="82.140984"/>
        <n v="82.147308"/>
        <n v="82.155312"/>
        <n v="82.179359"/>
        <n v="82.195381"/>
        <n v="82.196281"/>
        <n v="82.201729"/>
        <n v="82.20327"/>
        <n v="82.210197"/>
        <n v="82.222649"/>
        <n v="82.230515"/>
        <n v="82.232101"/>
        <n v="82.232689"/>
        <n v="82.243401"/>
        <n v="82.243546"/>
        <n v="82.251411"/>
        <n v="82.252083"/>
        <n v="82.253098"/>
        <n v="82.274101"/>
        <n v="82.279137"/>
        <n v="82.281471"/>
        <n v="82.283287"/>
        <n v="82.285355"/>
        <n v="82.296013"/>
        <n v="82.332909"/>
        <n v="82.356445"/>
        <n v="82.356552"/>
        <n v="82.365944"/>
        <n v="82.371048"/>
        <n v="82.373344"/>
        <n v="82.376984"/>
        <n v="82.392998"/>
        <n v="82.403008"/>
        <n v="82.422226"/>
        <n v="82.429535"/>
        <n v="82.451492"/>
        <n v="82.454147"/>
        <n v="82.470757"/>
        <n v="82.50267"/>
        <n v="82.511398"/>
        <n v="82.515282"/>
        <n v="82.524612"/>
        <n v="82.52816"/>
        <n v="82.535683"/>
        <n v="82.536263"/>
        <n v="82.542366"/>
        <n v="82.557838"/>
        <n v="82.559402"/>
        <n v="82.561165"/>
        <n v="82.565575"/>
        <n v="82.576492"/>
        <n v="82.603714"/>
        <n v="82.605026"/>
        <n v="82.609871"/>
        <n v="82.619713"/>
        <n v="82.623985"/>
        <n v="82.630768"/>
        <n v="82.641586"/>
        <n v="82.644386"/>
        <n v="82.645607"/>
        <n v="82.653748"/>
        <n v="82.663589"/>
        <n v="82.686264"/>
        <n v="82.690346"/>
        <n v="82.70771"/>
        <n v="82.710693"/>
        <n v="82.712318"/>
        <n v="82.717117"/>
        <n v="82.717163"/>
        <n v="82.722046"/>
        <n v="82.722366"/>
        <n v="82.74366"/>
        <n v="82.748367"/>
        <n v="82.752846"/>
        <n v="82.765892"/>
        <n v="82.78054"/>
        <n v="82.787033"/>
        <n v="82.7938"/>
        <n v="82.803215"/>
        <n v="82.817085"/>
        <n v="82.81913"/>
        <n v="82.843277"/>
        <n v="82.852028"/>
        <n v="82.890488"/>
        <n v="82.89753"/>
        <n v="82.906044"/>
        <n v="82.912163"/>
        <n v="82.915955"/>
        <n v="82.930191"/>
        <n v="82.973381"/>
        <n v="82.979256"/>
        <n v="82.999886"/>
        <n v="83.029152"/>
        <n v="83.043762"/>
        <n v="83.045715"/>
        <n v="83.047005"/>
        <n v="83.058762"/>
        <n v="83.073006"/>
        <n v="83.083321"/>
        <n v="83.085068"/>
        <n v="83.094933"/>
        <n v="83.111847"/>
        <n v="83.116859"/>
        <n v="83.124161"/>
        <n v="83.138458"/>
        <n v="83.181046"/>
        <n v="83.185341"/>
        <n v="83.211914"/>
        <n v="83.235405"/>
        <n v="83.242188"/>
        <n v="83.255783"/>
        <n v="83.262344"/>
        <n v="83.276726"/>
        <n v="83.285019"/>
        <n v="83.299698"/>
        <n v="83.30703"/>
        <n v="83.310104"/>
        <n v="83.310867"/>
        <n v="83.314293"/>
        <n v="83.325119"/>
        <n v="83.330528"/>
        <n v="83.347527"/>
        <n v="83.350861"/>
        <n v="83.358162"/>
        <n v="83.370041"/>
        <n v="83.386253"/>
        <n v="83.398438"/>
        <n v="83.409378"/>
        <n v="83.416695"/>
        <n v="83.4188"/>
        <n v="83.43129"/>
        <n v="83.440392"/>
        <n v="83.475273"/>
        <n v="83.491982"/>
        <n v="83.507149"/>
        <n v="83.523369"/>
        <n v="83.523849"/>
        <n v="83.554893"/>
        <n v="83.557083"/>
        <n v="83.564278"/>
        <n v="83.564499"/>
        <n v="83.566917"/>
        <n v="83.567444"/>
        <n v="83.587494"/>
        <n v="83.59108"/>
        <n v="83.595253"/>
        <n v="83.59671"/>
        <n v="83.599449"/>
        <n v="83.599754"/>
        <n v="83.621399"/>
        <n v="83.629425"/>
        <n v="83.633957"/>
        <n v="83.638458"/>
        <n v="83.639465"/>
        <n v="83.641678"/>
        <n v="83.656563"/>
        <n v="83.663399"/>
        <n v="83.671684"/>
        <n v="83.677155"/>
        <n v="83.701935"/>
        <n v="83.714417"/>
        <n v="83.719109"/>
        <n v="83.728508"/>
        <n v="83.736732"/>
        <n v="83.760376"/>
        <n v="83.765564"/>
        <n v="83.773201"/>
        <n v="83.799088"/>
        <n v="83.91391"/>
        <n v="83.921204"/>
        <n v="83.928352"/>
        <n v="83.950478"/>
        <n v="83.951591"/>
        <n v="83.958328"/>
        <n v="83.961876"/>
        <n v="83.96685"/>
        <n v="83.972397"/>
        <n v="83.974594"/>
        <n v="84.005554"/>
        <n v="84.013283"/>
        <n v="84.030899"/>
        <n v="84.04113"/>
        <n v="84.069824"/>
        <n v="84.082741"/>
        <n v="84.106178"/>
        <n v="84.129425"/>
        <n v="84.152634"/>
        <n v="84.159363"/>
        <n v="84.175865"/>
        <n v="84.17971"/>
        <n v="84.200027"/>
        <n v="84.230057"/>
        <n v="84.240852"/>
        <n v="84.26049"/>
        <n v="84.26123"/>
        <n v="84.268761"/>
        <n v="84.281609"/>
        <n v="84.31559"/>
        <n v="84.32238"/>
        <n v="84.34874"/>
        <n v="84.353745"/>
        <n v="84.364861"/>
        <n v="84.395348"/>
        <n v="84.396133"/>
        <n v="84.420616"/>
        <n v="84.429344"/>
        <n v="84.441864"/>
        <n v="84.444756"/>
        <n v="84.446838"/>
        <n v="84.451447"/>
        <n v="84.452324"/>
        <n v="84.468895"/>
        <n v="84.469643"/>
        <n v="84.476746"/>
        <n v="84.50116"/>
        <n v="84.519417"/>
        <n v="84.526047"/>
        <n v="84.562958"/>
        <n v="84.580528"/>
        <n v="84.606956"/>
        <n v="84.621292"/>
        <n v="84.624886"/>
        <n v="84.66391"/>
        <n v="84.667419"/>
        <n v="84.679062"/>
        <n v="84.680191"/>
        <n v="84.696037"/>
        <n v="84.69648"/>
        <n v="84.699188"/>
        <n v="84.702324"/>
        <n v="84.709457"/>
        <n v="84.73291"/>
        <n v="84.735878"/>
        <n v="84.736794"/>
        <n v="84.7453"/>
        <n v="84.775909"/>
        <n v="84.800415"/>
        <n v="84.804184"/>
        <n v="84.816246"/>
        <n v="84.838692"/>
        <n v="84.849396"/>
        <n v="84.864883"/>
        <n v="84.875725"/>
        <n v="84.879478"/>
        <n v="84.882874"/>
        <n v="84.90358"/>
        <n v="84.907089"/>
        <n v="84.919685"/>
        <n v="84.927612"/>
        <n v="84.935677"/>
        <n v="84.940613"/>
        <n v="84.964417"/>
        <n v="84.969368"/>
        <n v="84.989014"/>
        <n v="85.001755"/>
        <n v="85.011971"/>
        <n v="85.017708"/>
        <n v="85.022118"/>
        <n v="85.036324"/>
        <n v="85.046364"/>
        <n v="85.082207"/>
        <n v="85.093605"/>
        <n v="85.16906"/>
        <n v="85.170883"/>
        <n v="85.178368"/>
        <n v="85.184113"/>
        <n v="85.199028"/>
        <n v="85.21035"/>
        <n v="85.257584"/>
        <n v="85.273674"/>
        <n v="85.283684"/>
        <n v="85.293533"/>
        <n v="85.328255"/>
        <n v="85.334503"/>
        <n v="85.337051"/>
        <n v="85.345802"/>
        <n v="85.35498"/>
        <n v="85.360344"/>
        <n v="85.364326"/>
        <n v="85.382553"/>
        <n v="85.39724"/>
        <n v="85.411583"/>
        <n v="85.412628"/>
        <n v="85.420448"/>
        <n v="85.420723"/>
        <n v="85.44133"/>
        <n v="85.448669"/>
        <n v="85.483398"/>
        <n v="85.484215"/>
        <n v="85.486862"/>
        <n v="85.508888"/>
        <n v="85.524849"/>
        <n v="85.53083"/>
        <n v="85.579453"/>
        <n v="85.588303"/>
        <n v="85.599571"/>
        <n v="85.606415"/>
        <n v="85.625053"/>
        <n v="85.639725"/>
        <n v="85.648102"/>
        <n v="85.656479"/>
        <n v="85.661819"/>
        <n v="85.692741"/>
        <n v="85.710915"/>
        <n v="85.727005"/>
        <n v="85.728676"/>
        <n v="85.742599"/>
        <n v="85.751183"/>
        <n v="85.814056"/>
        <n v="85.819565"/>
        <n v="85.828949"/>
        <n v="85.833755"/>
        <n v="85.838173"/>
        <n v="85.852867"/>
        <n v="85.872719"/>
        <n v="85.881416"/>
        <n v="85.882362"/>
        <n v="85.894958"/>
        <n v="85.898476"/>
        <n v="85.918991"/>
        <n v="85.92466"/>
        <n v="85.926315"/>
        <n v="85.933578"/>
        <n v="85.94104"/>
        <n v="85.943916"/>
        <n v="85.95919"/>
        <n v="86.008316"/>
        <n v="86.018951"/>
        <n v="86.037552"/>
        <n v="86.039307"/>
        <n v="86.081848"/>
        <n v="86.087891"/>
        <n v="86.102692"/>
        <n v="86.104019"/>
        <n v="86.109108"/>
        <n v="86.111412"/>
        <n v="86.115845"/>
        <n v="86.133568"/>
        <n v="86.139442"/>
        <n v="86.140724"/>
        <n v="86.146782"/>
        <n v="86.154701"/>
        <n v="86.177917"/>
        <n v="86.18383"/>
        <n v="86.191772"/>
        <n v="86.204208"/>
        <n v="86.211052"/>
        <n v="86.220276"/>
        <n v="86.221024"/>
        <n v="86.228867"/>
        <n v="86.244438"/>
        <n v="86.247444"/>
        <n v="86.259148"/>
        <n v="86.271706"/>
        <n v="86.280807"/>
        <n v="86.299141"/>
        <n v="86.310883"/>
        <n v="86.31752"/>
        <n v="86.326767"/>
        <n v="86.340912"/>
        <n v="86.343742"/>
        <n v="86.34375"/>
        <n v="86.34758"/>
        <n v="86.35524"/>
        <n v="86.358177"/>
        <n v="86.381454"/>
        <n v="86.38929"/>
        <n v="86.402908"/>
        <n v="86.416428"/>
        <n v="86.428261"/>
        <n v="86.441925"/>
        <n v="86.451469"/>
        <n v="86.454994"/>
        <n v="86.46048"/>
        <n v="86.466324"/>
        <n v="86.499207"/>
        <n v="86.500481"/>
        <n v="86.502808"/>
        <n v="86.503128"/>
        <n v="86.506844"/>
        <n v="86.537155"/>
        <n v="86.55191"/>
        <n v="86.554718"/>
        <n v="86.569489"/>
        <n v="86.601982"/>
        <n v="86.609573"/>
        <n v="86.624229"/>
        <n v="86.626442"/>
        <n v="86.645905"/>
        <n v="86.650749"/>
        <n v="86.666626"/>
        <n v="86.716576"/>
        <n v="86.717346"/>
        <n v="86.724663"/>
        <n v="86.727455"/>
        <n v="86.755707"/>
        <n v="86.764542"/>
        <n v="86.768082"/>
        <n v="86.785347"/>
        <n v="86.797852"/>
        <n v="86.807632"/>
        <n v="86.81723"/>
        <n v="86.836021"/>
        <n v="86.851288"/>
        <n v="86.859062"/>
        <n v="86.865845"/>
        <n v="86.873672"/>
        <n v="86.879799"/>
        <n v="86.902641"/>
        <n v="86.903793"/>
        <n v="86.917122"/>
        <n v="86.927956"/>
        <n v="86.96106"/>
        <n v="86.968262"/>
        <n v="86.975845"/>
        <n v="86.984543"/>
        <n v="86.988525"/>
        <n v="86.99588"/>
        <n v="86.998009"/>
        <n v="87.012733"/>
        <n v="87.016426"/>
        <n v="87.030251"/>
        <n v="87.043808"/>
        <n v="87.056259"/>
        <n v="87.056938"/>
        <n v="87.061348"/>
        <n v="87.066147"/>
        <n v="87.082191"/>
        <n v="87.101463"/>
        <n v="87.115883"/>
        <n v="87.147141"/>
        <n v="87.148148"/>
        <n v="87.156975"/>
        <n v="87.160583"/>
        <n v="87.177956"/>
        <n v="87.191719"/>
        <n v="87.200317"/>
        <n v="87.205116"/>
        <n v="87.207069"/>
        <n v="87.211525"/>
        <n v="87.217445"/>
        <n v="87.22316"/>
        <n v="87.25248"/>
        <n v="87.256577"/>
        <n v="87.261337"/>
        <n v="87.267403"/>
        <n v="87.27758"/>
        <n v="87.284668"/>
        <n v="87.286186"/>
        <n v="87.300941"/>
        <n v="87.319183"/>
        <n v="87.33049"/>
        <n v="87.334473"/>
        <n v="87.337891"/>
        <n v="87.341934"/>
        <n v="87.365891"/>
        <n v="87.379173"/>
        <n v="87.39698"/>
        <n v="87.398445"/>
        <n v="87.40155"/>
        <n v="87.404373"/>
        <n v="87.423759"/>
        <n v="87.42392"/>
        <n v="87.426666"/>
        <n v="87.440132"/>
        <n v="87.454643"/>
        <n v="87.467468"/>
        <n v="87.482292"/>
        <n v="87.483505"/>
        <n v="87.485657"/>
        <n v="87.490921"/>
        <n v="87.498482"/>
        <n v="87.500435"/>
        <n v="87.505898"/>
        <n v="87.507797"/>
        <n v="87.515182"/>
        <n v="87.532471"/>
        <n v="87.544754"/>
        <n v="87.563217"/>
        <n v="87.569061"/>
        <n v="87.576485"/>
        <n v="87.592476"/>
        <n v="87.611816"/>
        <n v="87.614006"/>
        <n v="87.648209"/>
        <n v="87.670219"/>
        <n v="87.693665"/>
        <n v="87.714592"/>
        <n v="87.714691"/>
        <n v="87.717178"/>
        <n v="87.717476"/>
        <n v="87.725327"/>
        <n v="87.729515"/>
        <n v="87.732231"/>
        <n v="87.735153"/>
        <n v="87.781158"/>
        <n v="87.792603"/>
        <n v="87.803337"/>
        <n v="87.816498"/>
        <n v="87.824677"/>
        <n v="87.85508"/>
        <n v="87.856171"/>
        <n v="87.862732"/>
        <n v="87.86985"/>
        <n v="87.871109"/>
        <n v="87.881958"/>
        <n v="87.890945"/>
        <n v="87.893433"/>
        <n v="87.92897"/>
        <n v="87.936981"/>
        <n v="87.959694"/>
        <n v="87.960503"/>
        <n v="87.96965"/>
        <n v="87.972603"/>
        <n v="87.98069"/>
        <n v="87.995461"/>
        <n v="88.020149"/>
        <n v="88.020363"/>
        <n v="88.024231"/>
        <n v="88.083916"/>
        <n v="88.084694"/>
        <n v="88.089233"/>
        <n v="88.091499"/>
        <n v="88.103935"/>
        <n v="88.123772"/>
        <n v="88.13504"/>
        <n v="88.135826"/>
        <n v="88.150688"/>
        <n v="88.153366"/>
        <n v="88.158104"/>
        <n v="88.160118"/>
        <n v="88.165382"/>
        <n v="88.171753"/>
        <n v="88.178093"/>
        <n v="88.186295"/>
        <n v="88.194092"/>
        <n v="88.227051"/>
        <n v="88.268723"/>
        <n v="88.274475"/>
        <n v="88.275337"/>
        <n v="88.313148"/>
        <n v="88.328751"/>
        <n v="88.339844"/>
        <n v="88.340347"/>
        <n v="88.342529"/>
        <n v="88.350342"/>
        <n v="88.351021"/>
        <n v="88.394852"/>
        <n v="88.402809"/>
        <n v="88.412476"/>
        <n v="88.425232"/>
        <n v="88.459877"/>
        <n v="88.468147"/>
        <n v="88.47924"/>
        <n v="88.484581"/>
        <n v="88.492004"/>
        <n v="88.498428"/>
        <n v="88.534637"/>
        <n v="88.567024"/>
        <n v="88.573631"/>
        <n v="88.573639"/>
        <n v="88.579849"/>
        <n v="88.591324"/>
        <n v="88.599854"/>
        <n v="88.601242"/>
        <n v="88.618156"/>
        <n v="88.630852"/>
        <n v="88.647804"/>
        <n v="88.647842"/>
        <n v="88.659225"/>
        <n v="88.662651"/>
        <n v="88.669807"/>
        <n v="88.672539"/>
        <n v="88.692345"/>
        <n v="88.693939"/>
        <n v="88.701988"/>
        <n v="88.712715"/>
        <n v="88.746696"/>
        <n v="88.798347"/>
        <n v="88.814667"/>
        <n v="88.822884"/>
        <n v="88.829109"/>
        <n v="88.829552"/>
        <n v="88.839973"/>
        <n v="88.855576"/>
        <n v="88.870239"/>
        <n v="88.886787"/>
        <n v="88.904785"/>
        <n v="88.909706"/>
        <n v="88.922386"/>
        <n v="88.931297"/>
        <n v="88.944626"/>
        <n v="88.96096"/>
        <n v="88.963661"/>
        <n v="88.986511"/>
        <n v="88.994942"/>
        <n v="88.99884"/>
        <n v="89.00396"/>
        <n v="89.007591"/>
        <n v="89.007805"/>
        <n v="89.011406"/>
        <n v="89.01503"/>
        <n v="89.018646"/>
        <n v="89.019249"/>
        <n v="89.026245"/>
        <n v="89.033661"/>
        <n v="89.040024"/>
        <n v="89.040115"/>
        <n v="89.045715"/>
        <n v="89.080742"/>
        <n v="89.085938"/>
        <n v="89.125572"/>
        <n v="89.129837"/>
        <n v="89.144615"/>
        <n v="89.152428"/>
        <n v="89.153008"/>
        <n v="89.158333"/>
        <n v="89.160461"/>
        <n v="89.160713"/>
        <n v="89.170219"/>
        <n v="89.193771"/>
        <n v="89.199234"/>
        <n v="89.212624"/>
        <n v="89.216438"/>
        <n v="89.219604"/>
        <n v="89.22541"/>
        <n v="89.231979"/>
        <n v="89.240143"/>
        <n v="89.241035"/>
        <n v="89.256287"/>
        <n v="89.257286"/>
        <n v="89.264687"/>
        <n v="89.279396"/>
        <n v="89.28595"/>
        <n v="89.296677"/>
        <n v="89.297417"/>
        <n v="89.300781"/>
        <n v="89.302063"/>
        <n v="89.313766"/>
        <n v="89.321686"/>
        <n v="89.335793"/>
        <n v="89.352234"/>
        <n v="89.353859"/>
        <n v="89.365189"/>
        <n v="89.368408"/>
        <n v="89.369949"/>
        <n v="89.373314"/>
        <n v="89.387421"/>
        <n v="89.390823"/>
        <n v="89.391525"/>
        <n v="89.392914"/>
        <n v="89.402138"/>
        <n v="89.419525"/>
        <n v="89.426918"/>
        <n v="89.428757"/>
        <n v="89.452011"/>
        <n v="89.45974"/>
        <n v="89.46402"/>
        <n v="89.483246"/>
        <n v="89.493736"/>
        <n v="89.495239"/>
        <n v="89.495834"/>
        <n v="89.50238"/>
        <n v="89.506767"/>
        <n v="89.521713"/>
        <n v="89.522873"/>
        <n v="89.530907"/>
        <n v="89.540535"/>
        <n v="89.546913"/>
        <n v="89.553566"/>
        <n v="89.555267"/>
        <n v="89.560234"/>
        <n v="89.582756"/>
        <n v="89.585258"/>
        <n v="89.592735"/>
        <n v="89.600311"/>
        <n v="89.605057"/>
        <n v="89.615097"/>
        <n v="89.620239"/>
        <n v="89.621887"/>
        <n v="89.629852"/>
        <n v="89.633385"/>
        <n v="89.637459"/>
        <n v="89.645775"/>
        <n v="89.647316"/>
        <n v="89.649544"/>
        <n v="89.671806"/>
        <n v="89.675774"/>
        <n v="89.678566"/>
        <n v="89.679199"/>
        <n v="89.686638"/>
        <n v="89.693596"/>
        <n v="89.715385"/>
        <n v="89.722786"/>
        <n v="89.748886"/>
        <n v="89.756706"/>
        <n v="89.757927"/>
        <n v="89.780159"/>
        <n v="89.788452"/>
        <n v="89.78923"/>
        <n v="89.797958"/>
        <n v="89.800591"/>
        <n v="89.801437"/>
        <n v="89.808876"/>
        <n v="89.81604"/>
        <n v="89.820641"/>
        <n v="89.836563"/>
        <n v="89.836731"/>
        <n v="89.838692"/>
        <n v="89.842484"/>
        <n v="89.86908"/>
        <n v="89.878334"/>
        <n v="89.88501"/>
        <n v="89.892197"/>
        <n v="89.908669"/>
        <n v="89.955521"/>
        <n v="89.957436"/>
        <n v="89.958115"/>
        <n v="89.978775"/>
        <n v="89.982841"/>
        <n v="89.986504"/>
        <n v="89.987511"/>
        <n v="89.999802"/>
        <n v="90.002014"/>
        <n v="90.009254"/>
        <n v="90.025246"/>
        <n v="90.040009"/>
        <n v="90.056595"/>
        <n v="90.070114"/>
        <n v="90.087234"/>
        <n v="90.08886"/>
        <n v="90.098228"/>
        <n v="90.100487"/>
        <n v="90.12912"/>
        <n v="90.150589"/>
        <n v="90.161644"/>
        <n v="90.186035"/>
        <n v="90.194229"/>
        <n v="90.195679"/>
        <n v="90.202209"/>
        <n v="90.211288"/>
        <n v="90.222557"/>
        <n v="90.24292"/>
        <n v="90.248947"/>
        <n v="90.255966"/>
        <n v="90.264565"/>
        <n v="90.272308"/>
        <n v="90.285545"/>
        <n v="90.29718"/>
        <n v="90.308205"/>
        <n v="90.328964"/>
        <n v="90.338974"/>
        <n v="90.347939"/>
        <n v="90.352882"/>
        <n v="90.385628"/>
        <n v="90.389206"/>
        <n v="90.418678"/>
        <n v="90.419609"/>
        <n v="90.420776"/>
        <n v="90.426521"/>
        <n v="90.436089"/>
        <n v="90.442596"/>
        <n v="90.450554"/>
        <n v="90.456406"/>
        <n v="90.46125"/>
        <n v="90.464752"/>
        <n v="90.479645"/>
        <n v="90.483803"/>
        <n v="90.497803"/>
        <n v="90.506317"/>
        <n v="90.528786"/>
        <n v="90.532906"/>
        <n v="90.561707"/>
        <n v="90.569061"/>
        <n v="90.577065"/>
        <n v="90.585167"/>
        <n v="90.592674"/>
        <n v="90.609901"/>
        <n v="90.622879"/>
        <n v="90.629478"/>
        <n v="90.647827"/>
        <n v="90.658684"/>
        <n v="90.660477"/>
        <n v="90.688362"/>
        <n v="90.689568"/>
        <n v="90.725426"/>
        <n v="90.725571"/>
        <n v="90.771172"/>
        <n v="90.78743"/>
        <n v="90.79554"/>
        <n v="90.81855"/>
        <n v="90.830917"/>
        <n v="90.844833"/>
        <n v="90.849785"/>
        <n v="90.860565"/>
        <n v="90.86718"/>
        <n v="90.868706"/>
        <n v="90.868729"/>
        <n v="90.874664"/>
        <n v="90.881775"/>
        <n v="90.900673"/>
        <n v="90.928604"/>
        <n v="90.931023"/>
        <n v="90.933716"/>
        <n v="90.936577"/>
        <n v="90.940002"/>
        <n v="90.955849"/>
        <n v="90.978996"/>
        <n v="90.987541"/>
        <n v="90.993599"/>
        <n v="90.998741"/>
        <n v="90.999817"/>
        <n v="91.002373"/>
        <n v="91.00473"/>
        <n v="91.043877"/>
        <n v="91.068436"/>
        <n v="91.080002"/>
        <n v="91.103889"/>
        <n v="91.112495"/>
        <n v="91.127586"/>
        <n v="91.128777"/>
        <n v="91.145012"/>
        <n v="91.164032"/>
        <n v="91.171776"/>
        <n v="91.179283"/>
        <n v="91.195015"/>
        <n v="91.250679"/>
        <n v="91.251266"/>
        <n v="91.280228"/>
        <n v="91.319008"/>
        <n v="91.326714"/>
        <n v="91.3442"/>
        <n v="91.363464"/>
        <n v="91.367088"/>
        <n v="91.380707"/>
        <n v="91.392319"/>
        <n v="91.413208"/>
        <n v="91.427452"/>
        <n v="91.437592"/>
        <n v="91.445709"/>
        <n v="91.448853"/>
        <n v="91.45385"/>
        <n v="91.45433"/>
        <n v="91.466171"/>
        <n v="91.4739"/>
        <n v="91.500191"/>
        <n v="91.504883"/>
        <n v="91.543625"/>
        <n v="91.565582"/>
        <n v="91.566032"/>
        <n v="91.580154"/>
        <n v="91.583893"/>
        <n v="91.612892"/>
        <n v="91.652077"/>
        <n v="91.655762"/>
        <n v="91.696892"/>
        <n v="91.708344"/>
        <n v="91.714058"/>
        <n v="91.737267"/>
        <n v="91.754639"/>
        <n v="91.791519"/>
        <n v="91.79882"/>
        <n v="91.80825"/>
        <n v="91.837975"/>
        <n v="91.848618"/>
        <n v="91.857544"/>
        <n v="91.872803"/>
        <n v="91.9076"/>
        <n v="91.919456"/>
        <n v="91.940948"/>
        <n v="91.969711"/>
        <n v="91.981377"/>
        <n v="91.997452"/>
        <n v="92.002892"/>
        <n v="92.014626"/>
        <n v="92.041016"/>
        <n v="92.049843"/>
        <n v="92.080612"/>
        <n v="92.111069"/>
        <n v="92.112007"/>
        <n v="92.117264"/>
        <n v="92.12027"/>
        <n v="92.122681"/>
        <n v="92.137657"/>
        <n v="92.140129"/>
        <n v="92.16758"/>
        <n v="92.177147"/>
        <n v="92.182861"/>
        <n v="92.18528"/>
        <n v="92.209846"/>
        <n v="92.271706"/>
        <n v="92.29203"/>
        <n v="92.304909"/>
        <n v="92.310333"/>
        <n v="92.322983"/>
        <n v="92.341347"/>
        <n v="92.34726"/>
        <n v="92.349289"/>
        <n v="92.352379"/>
        <n v="92.381615"/>
        <n v="92.396172"/>
        <n v="92.444992"/>
        <n v="92.454231"/>
        <n v="92.46875"/>
        <n v="92.471603"/>
        <n v="92.473213"/>
        <n v="92.480209"/>
        <n v="92.480949"/>
        <n v="92.506241"/>
        <n v="92.529305"/>
        <n v="92.540047"/>
        <n v="92.549889"/>
        <n v="92.562263"/>
        <n v="92.567268"/>
        <n v="92.569984"/>
        <n v="92.571747"/>
        <n v="92.594307"/>
        <n v="92.594711"/>
        <n v="92.599777"/>
        <n v="92.65918"/>
        <n v="92.685875"/>
        <n v="92.689499"/>
        <n v="92.718826"/>
        <n v="92.721664"/>
        <n v="92.735329"/>
        <n v="92.78611"/>
        <n v="92.809341"/>
        <n v="92.816803"/>
        <n v="92.817726"/>
        <n v="92.824409"/>
        <n v="92.844154"/>
        <n v="92.856819"/>
        <n v="92.864799"/>
        <n v="92.868294"/>
        <n v="92.872749"/>
        <n v="92.876076"/>
        <n v="92.897476"/>
        <n v="92.912598"/>
        <n v="92.932961"/>
        <n v="92.976341"/>
        <n v="92.989853"/>
        <n v="93.006134"/>
        <n v="93.026688"/>
        <n v="93.031143"/>
        <n v="93.050392"/>
        <n v="93.06398"/>
        <n v="93.067047"/>
        <n v="93.081436"/>
        <n v="93.095528"/>
        <n v="93.106186"/>
        <n v="93.116211"/>
        <n v="93.118408"/>
        <n v="93.133369"/>
        <n v="93.155807"/>
        <n v="93.183487"/>
        <n v="93.190628"/>
        <n v="93.193283"/>
        <n v="93.207413"/>
        <n v="93.215355"/>
        <n v="93.229767"/>
        <n v="93.231308"/>
        <n v="93.239273"/>
        <n v="93.246254"/>
        <n v="93.254486"/>
        <n v="93.257454"/>
        <n v="93.29995"/>
        <n v="93.30838"/>
        <n v="93.325371"/>
        <n v="93.326851"/>
        <n v="93.365433"/>
        <n v="93.375168"/>
        <n v="93.380417"/>
        <n v="93.420601"/>
        <n v="93.427185"/>
        <n v="93.444031"/>
        <n v="93.445648"/>
        <n v="93.47583"/>
        <n v="93.485245"/>
        <n v="93.499588"/>
        <n v="93.52224"/>
        <n v="93.550873"/>
        <n v="93.617653"/>
        <n v="93.625198"/>
        <n v="93.637428"/>
        <n v="93.656067"/>
        <n v="93.684349"/>
        <n v="93.704605"/>
        <n v="93.709366"/>
        <n v="93.717712"/>
        <n v="93.722435"/>
        <n v="93.758492"/>
        <n v="93.767792"/>
        <n v="93.781914"/>
        <n v="93.78553"/>
        <n v="93.806168"/>
        <n v="93.821579"/>
        <n v="93.822021"/>
        <n v="93.831154"/>
        <n v="93.838394"/>
        <n v="93.858742"/>
        <n v="93.85952"/>
        <n v="93.897301"/>
        <n v="93.902443"/>
        <n v="93.908226"/>
        <n v="93.928391"/>
        <n v="93.93544"/>
        <n v="93.948868"/>
        <n v="93.965797"/>
        <n v="93.96669"/>
        <n v="93.997948"/>
        <n v="94.02095"/>
        <n v="94.026573"/>
        <n v="94.046722"/>
        <n v="94.066948"/>
        <n v="94.068779"/>
        <n v="94.108383"/>
        <n v="94.129097"/>
        <n v="94.159805"/>
        <n v="94.166672"/>
        <n v="94.168152"/>
        <n v="94.17968"/>
        <n v="94.205048"/>
        <n v="94.21817"/>
        <n v="94.218918"/>
        <n v="94.22654"/>
        <n v="94.233894"/>
        <n v="94.257172"/>
        <n v="94.259659"/>
        <n v="94.271347"/>
        <n v="94.274086"/>
        <n v="94.301094"/>
        <n v="94.312408"/>
        <n v="94.320114"/>
        <n v="94.329033"/>
        <n v="94.338737"/>
        <n v="94.345665"/>
        <n v="94.404472"/>
        <n v="94.409576"/>
        <n v="94.421043"/>
        <n v="94.428535"/>
        <n v="94.450386"/>
        <n v="94.450996"/>
        <n v="94.460365"/>
        <n v="94.473503"/>
        <n v="94.488846"/>
        <n v="94.526855"/>
        <n v="94.534836"/>
        <n v="94.565544"/>
        <n v="94.578903"/>
        <n v="94.580864"/>
        <n v="94.61026"/>
        <n v="94.621223"/>
        <n v="94.643593"/>
        <n v="94.645088"/>
        <n v="94.70536"/>
        <n v="94.713921"/>
        <n v="94.726616"/>
        <n v="94.746017"/>
        <n v="94.760765"/>
        <n v="94.767998"/>
        <n v="94.822067"/>
        <n v="94.836754"/>
        <n v="94.861473"/>
        <n v="94.926552"/>
        <n v="94.979683"/>
        <n v="94.987595"/>
        <n v="95.00235"/>
        <n v="95.008118"/>
        <n v="95.027618"/>
        <n v="95.034966"/>
        <n v="95.04303"/>
        <n v="95.064095"/>
        <n v="95.064507"/>
        <n v="95.064911"/>
        <n v="95.072388"/>
        <n v="95.079849"/>
        <n v="95.110504"/>
        <n v="95.113289"/>
        <n v="95.117317"/>
        <n v="95.140778"/>
        <n v="95.170815"/>
        <n v="95.177032"/>
        <n v="95.201477"/>
        <n v="95.203667"/>
        <n v="95.215302"/>
        <n v="95.220131"/>
        <n v="95.227547"/>
        <n v="95.227684"/>
        <n v="95.235855"/>
        <n v="95.237091"/>
        <n v="95.244789"/>
        <n v="95.247162"/>
        <n v="95.247749"/>
        <n v="95.252556"/>
        <n v="95.262062"/>
        <n v="95.272758"/>
        <n v="95.288597"/>
        <n v="95.28952"/>
        <n v="95.296516"/>
        <n v="95.310959"/>
        <n v="95.353882"/>
        <n v="95.35981"/>
        <n v="95.362038"/>
        <n v="95.367821"/>
        <n v="95.394348"/>
        <n v="95.409294"/>
        <n v="95.416985"/>
        <n v="95.419395"/>
        <n v="95.424599"/>
        <n v="95.434006"/>
        <n v="95.446693"/>
        <n v="95.462929"/>
        <n v="95.46946"/>
        <n v="95.470619"/>
        <n v="95.489075"/>
        <n v="95.494537"/>
        <n v="95.500801"/>
        <n v="95.501297"/>
        <n v="95.502464"/>
        <n v="95.50663"/>
        <n v="95.5186"/>
        <n v="95.527824"/>
        <n v="95.532608"/>
        <n v="95.539627"/>
        <n v="95.540649"/>
        <n v="95.547318"/>
        <n v="95.565819"/>
        <n v="95.566505"/>
        <n v="95.576935"/>
        <n v="95.585266"/>
        <n v="95.588219"/>
        <n v="95.603348"/>
        <n v="95.619583"/>
        <n v="95.637131"/>
        <n v="95.670059"/>
        <n v="95.678375"/>
        <n v="95.678825"/>
        <n v="95.681297"/>
        <n v="95.696472"/>
        <n v="95.723747"/>
        <n v="95.739807"/>
        <n v="95.756088"/>
        <n v="95.762077"/>
        <n v="95.774292"/>
        <n v="95.777512"/>
        <n v="95.795532"/>
        <n v="95.815773"/>
        <n v="95.823441"/>
        <n v="95.828796"/>
        <n v="95.835327"/>
        <n v="95.853157"/>
        <n v="95.858635"/>
        <n v="95.871246"/>
        <n v="95.873474"/>
        <n v="95.874641"/>
        <n v="95.918373"/>
        <n v="95.930725"/>
        <n v="95.947006"/>
        <n v="95.957512"/>
        <n v="95.976837"/>
        <n v="95.984329"/>
        <n v="95.986603"/>
        <n v="95.992683"/>
        <n v="96.002846"/>
        <n v="96.003311"/>
        <n v="96.009727"/>
        <n v="96.011871"/>
        <n v="96.035248"/>
        <n v="96.043938"/>
        <n v="96.045013"/>
        <n v="96.068565"/>
        <n v="96.077477"/>
        <n v="96.144073"/>
        <n v="96.151901"/>
        <n v="96.157097"/>
        <n v="96.173569"/>
        <n v="96.179222"/>
        <n v="96.183662"/>
        <n v="96.186798"/>
        <n v="96.191597"/>
        <n v="96.198967"/>
        <n v="96.20446"/>
        <n v="96.229874"/>
        <n v="96.255219"/>
        <n v="96.268303"/>
        <n v="96.27478"/>
        <n v="96.280373"/>
        <n v="96.294868"/>
        <n v="96.297585"/>
        <n v="96.300194"/>
        <n v="96.302467"/>
        <n v="96.305054"/>
        <n v="96.374863"/>
        <n v="96.403717"/>
        <n v="96.412071"/>
        <n v="96.428719"/>
        <n v="96.435699"/>
        <n v="96.451889"/>
        <n v="96.461365"/>
        <n v="96.462097"/>
        <n v="96.477661"/>
        <n v="96.492317"/>
        <n v="96.49382"/>
        <n v="96.500778"/>
        <n v="96.503418"/>
        <n v="96.518471"/>
        <n v="96.527"/>
        <n v="96.543655"/>
        <n v="96.547249"/>
        <n v="96.54937"/>
        <n v="96.560211"/>
        <n v="96.568504"/>
        <n v="96.597733"/>
        <n v="96.601883"/>
        <n v="96.610931"/>
        <n v="96.640465"/>
        <n v="96.650284"/>
        <n v="96.652077"/>
        <n v="96.653191"/>
        <n v="96.705276"/>
        <n v="96.711548"/>
        <n v="96.716019"/>
        <n v="96.729752"/>
        <n v="96.759178"/>
        <n v="96.759209"/>
        <n v="96.769028"/>
        <n v="96.771721"/>
        <n v="96.771866"/>
        <n v="96.795952"/>
        <n v="96.804459"/>
        <n v="96.822128"/>
        <n v="96.822891"/>
        <n v="96.829842"/>
        <n v="96.831734"/>
        <n v="96.838943"/>
        <n v="96.839233"/>
        <n v="96.857155"/>
        <n v="96.862473"/>
        <n v="96.866241"/>
        <n v="96.868256"/>
        <n v="96.87664"/>
        <n v="96.879738"/>
        <n v="96.889595"/>
        <n v="96.895866"/>
        <n v="96.901062"/>
        <n v="96.901848"/>
        <n v="96.920303"/>
        <n v="96.921593"/>
        <n v="96.926834"/>
        <n v="96.927002"/>
        <n v="96.934715"/>
        <n v="96.936142"/>
        <n v="96.940247"/>
        <n v="96.943512"/>
        <n v="96.950134"/>
        <n v="96.979271"/>
        <n v="96.985329"/>
        <n v="96.988678"/>
        <n v="96.988953"/>
        <n v="96.995499"/>
        <n v="97.015182"/>
        <n v="97.019997"/>
        <n v="97.020271"/>
        <n v="97.027222"/>
        <n v="97.030029"/>
        <n v="97.037666"/>
        <n v="97.048416"/>
        <n v="97.05806"/>
        <n v="97.087738"/>
        <n v="97.094566"/>
        <n v="97.111504"/>
        <n v="97.118782"/>
        <n v="97.119331"/>
        <n v="97.150375"/>
        <n v="97.178764"/>
        <n v="97.189125"/>
        <n v="97.189621"/>
        <n v="97.192627"/>
        <n v="97.197533"/>
        <n v="97.227654"/>
        <n v="97.228539"/>
        <n v="97.233833"/>
        <n v="97.235168"/>
        <n v="97.240944"/>
        <n v="97.242035"/>
        <n v="97.266197"/>
        <n v="97.292587"/>
        <n v="97.312943"/>
        <n v="97.313568"/>
        <n v="97.326836"/>
        <n v="97.329636"/>
        <n v="97.339432"/>
        <n v="97.340118"/>
        <n v="97.358482"/>
        <n v="97.39801"/>
        <n v="97.406433"/>
        <n v="97.412231"/>
        <n v="97.412682"/>
        <n v="97.415726"/>
        <n v="97.431122"/>
        <n v="97.434189"/>
        <n v="97.455788"/>
        <n v="97.485138"/>
        <n v="97.493477"/>
        <n v="97.499763"/>
        <n v="97.504387"/>
        <n v="97.513046"/>
        <n v="97.535606"/>
        <n v="97.549515"/>
        <n v="97.550613"/>
        <n v="97.5569"/>
        <n v="97.557045"/>
        <n v="97.572098"/>
        <n v="97.577728"/>
        <n v="97.584755"/>
        <n v="97.590004"/>
        <n v="97.59539"/>
        <n v="97.602936"/>
        <n v="97.626816"/>
        <n v="97.6353"/>
        <n v="97.647728"/>
        <n v="97.656937"/>
        <n v="97.667015"/>
        <n v="97.680779"/>
        <n v="97.683037"/>
        <n v="97.685135"/>
        <n v="97.700066"/>
        <n v="97.715164"/>
        <n v="97.718468"/>
        <n v="97.728767"/>
        <n v="97.730118"/>
        <n v="97.741051"/>
        <n v="97.749428"/>
        <n v="97.752022"/>
        <n v="97.75631"/>
        <n v="97.758018"/>
        <n v="97.78878"/>
        <n v="97.797523"/>
        <n v="97.797867"/>
        <n v="97.800972"/>
        <n v="97.803513"/>
        <n v="97.812492"/>
        <n v="97.812607"/>
        <n v="97.81456"/>
        <n v="97.82534"/>
        <n v="97.825623"/>
        <n v="97.835503"/>
        <n v="97.849937"/>
        <n v="97.851784"/>
        <n v="97.895714"/>
        <n v="97.902298"/>
        <n v="97.90361"/>
        <n v="97.929199"/>
        <n v="97.948433"/>
        <n v="97.960106"/>
        <n v="97.96534"/>
        <n v="98.0037"/>
        <n v="98.014"/>
        <n v="98.037155"/>
        <n v="98.054268"/>
        <n v="98.060104"/>
        <n v="98.068451"/>
        <n v="98.06881"/>
        <n v="98.074501"/>
        <n v="98.091118"/>
        <n v="98.098923"/>
        <n v="98.105087"/>
        <n v="98.106491"/>
        <n v="98.159142"/>
        <n v="98.159637"/>
        <n v="98.167503"/>
        <n v="98.174179"/>
        <n v="98.176598"/>
        <n v="98.181686"/>
        <n v="98.185608"/>
        <n v="98.193413"/>
        <n v="98.194107"/>
        <n v="98.201172"/>
        <n v="98.219482"/>
        <n v="98.226768"/>
        <n v="98.236412"/>
        <n v="98.238846"/>
        <n v="98.23925"/>
        <n v="98.244843"/>
        <n v="98.260094"/>
        <n v="98.279533"/>
        <n v="98.285095"/>
        <n v="98.302101"/>
        <n v="98.310089"/>
        <n v="98.318428"/>
        <n v="98.333023"/>
        <n v="98.349525"/>
        <n v="98.351669"/>
        <n v="98.399071"/>
        <n v="98.409187"/>
        <n v="98.4132"/>
        <n v="98.43029"/>
        <n v="98.460777"/>
        <n v="98.466728"/>
        <n v="98.468407"/>
        <n v="98.472542"/>
        <n v="98.493797"/>
        <n v="98.504478"/>
        <n v="98.51329"/>
        <n v="98.520683"/>
        <n v="98.527878"/>
        <n v="98.532463"/>
        <n v="98.576118"/>
        <n v="98.58506"/>
        <n v="98.589821"/>
        <n v="98.592003"/>
        <n v="98.598022"/>
        <n v="98.599869"/>
        <n v="98.613396"/>
        <n v="98.62571"/>
        <n v="98.63073"/>
        <n v="98.639328"/>
        <n v="98.640152"/>
        <n v="98.640678"/>
        <n v="98.643394"/>
        <n v="98.646164"/>
        <n v="98.658966"/>
        <n v="98.661545"/>
        <n v="98.670853"/>
        <n v="98.680916"/>
        <n v="98.69339"/>
        <n v="98.696861"/>
        <n v="98.703407"/>
        <n v="98.710434"/>
        <n v="98.710892"/>
        <n v="98.715546"/>
        <n v="98.722878"/>
        <n v="98.723503"/>
        <n v="98.72747"/>
        <n v="98.728088"/>
        <n v="98.74614"/>
        <n v="98.746353"/>
        <n v="98.762657"/>
        <n v="98.769806"/>
        <n v="98.779938"/>
        <n v="98.785065"/>
        <n v="98.798431"/>
        <n v="98.800316"/>
        <n v="98.806046"/>
        <n v="98.815697"/>
        <n v="98.826714"/>
        <n v="98.828384"/>
        <n v="98.847794"/>
        <n v="98.851715"/>
        <n v="98.866524"/>
        <n v="98.867287"/>
        <n v="98.883629"/>
        <n v="98.884705"/>
        <n v="98.897133"/>
        <n v="98.911682"/>
        <n v="98.913727"/>
        <n v="98.916824"/>
        <n v="98.918365"/>
        <n v="98.922768"/>
        <n v="98.943375"/>
        <n v="98.96875"/>
        <n v="98.969917"/>
        <n v="98.975868"/>
        <n v="98.979744"/>
        <n v="98.988441"/>
        <n v="98.993042"/>
        <n v="98.993393"/>
        <n v="99.004677"/>
        <n v="99.008232"/>
        <n v="99.010536"/>
        <n v="99.016182"/>
        <n v="99.024628"/>
        <n v="99.025017"/>
        <n v="99.03054"/>
        <n v="99.035065"/>
        <n v="99.074974"/>
        <n v="99.077469"/>
        <n v="99.083008"/>
        <n v="99.083168"/>
        <n v="99.092308"/>
        <n v="99.120346"/>
        <n v="99.131126"/>
        <n v="99.132469"/>
        <n v="99.154083"/>
        <n v="99.157135"/>
        <n v="99.185677"/>
        <n v="99.185783"/>
        <n v="99.194717"/>
        <n v="99.197647"/>
        <n v="99.198227"/>
        <n v="99.205177"/>
        <n v="99.218536"/>
        <n v="99.224709"/>
        <n v="99.231117"/>
        <n v="99.235443"/>
        <n v="99.239746"/>
        <n v="99.280449"/>
        <n v="99.285988"/>
        <n v="99.301796"/>
        <n v="99.32859"/>
        <n v="99.332039"/>
        <n v="99.355354"/>
        <n v="99.355904"/>
        <n v="99.36264"/>
        <n v="99.379059"/>
        <n v="99.387833"/>
        <n v="99.393593"/>
        <n v="99.403023"/>
        <n v="99.411118"/>
        <n v="99.418343"/>
        <n v="99.47876"/>
        <n v="99.506226"/>
        <n v="99.514427"/>
        <n v="99.518791"/>
        <n v="99.543472"/>
        <n v="99.555794"/>
        <n v="99.565872"/>
        <n v="99.571465"/>
        <n v="99.585007"/>
        <n v="99.604507"/>
        <n v="99.610306"/>
        <n v="99.626678"/>
        <n v="99.661957"/>
        <n v="99.670387"/>
        <n v="99.681526"/>
        <n v="99.687279"/>
        <n v="99.687958"/>
        <n v="99.696236"/>
        <n v="99.702286"/>
        <n v="99.716415"/>
        <n v="99.71804"/>
        <n v="99.743317"/>
        <n v="99.756798"/>
        <n v="99.762093"/>
        <n v="99.768341"/>
        <n v="99.778137"/>
        <n v="99.786949"/>
        <n v="99.787071"/>
        <n v="99.790977"/>
        <n v="99.794266"/>
        <n v="99.802505"/>
        <n v="99.821373"/>
        <n v="99.822311"/>
        <n v="99.829796"/>
        <n v="99.837967"/>
        <n v="99.839333"/>
        <n v="99.852409"/>
        <n v="99.863899"/>
        <n v="99.86747"/>
        <n v="99.869148"/>
        <n v="99.885216"/>
        <n v="99.895836"/>
        <n v="99.901733"/>
        <n v="99.906143"/>
        <n v="99.909981"/>
        <n v="99.912643"/>
        <n v="99.932671"/>
        <n v="99.939728"/>
        <n v="99.955124"/>
        <n v="99.956764"/>
        <n v="99.987289"/>
        <n v="99.996017"/>
        <n v="100.000832"/>
        <n v="100.009979"/>
        <n v="100.010658"/>
        <n v="100.018303"/>
        <n v="100.023346"/>
        <n v="100.026085"/>
        <n v="100.033844"/>
        <n v="100.034973"/>
        <n v="100.040421"/>
        <n v="100.042084"/>
        <n v="100.049683"/>
        <n v="100.069344"/>
        <n v="100.07695"/>
        <n v="100.091393"/>
        <n v="100.095161"/>
        <n v="100.096634"/>
        <n v="100.119385"/>
        <n v="100.132896"/>
        <n v="100.134018"/>
        <n v="100.151131"/>
        <n v="100.158295"/>
        <n v="100.15976"/>
        <n v="100.168114"/>
        <n v="100.183075"/>
        <n v="100.190681"/>
        <n v="100.197113"/>
        <n v="100.203415"/>
        <n v="100.204765"/>
        <n v="100.212341"/>
        <n v="100.217567"/>
        <n v="100.218727"/>
        <n v="100.225647"/>
        <n v="100.229469"/>
        <n v="100.250313"/>
        <n v="100.251442"/>
        <n v="100.251617"/>
        <n v="100.252007"/>
        <n v="100.274902"/>
        <n v="100.278633"/>
        <n v="100.279266"/>
        <n v="100.281387"/>
        <n v="100.29039"/>
        <n v="100.299644"/>
        <n v="100.30629"/>
        <n v="100.319031"/>
        <n v="100.32872"/>
        <n v="100.331047"/>
        <n v="100.333504"/>
        <n v="100.342331"/>
        <n v="100.348938"/>
        <n v="100.380608"/>
        <n v="100.386162"/>
        <n v="100.389458"/>
        <n v="100.401802"/>
        <n v="100.403572"/>
        <n v="100.412285"/>
        <n v="100.4198"/>
        <n v="100.420975"/>
        <n v="100.42292"/>
        <n v="100.431145"/>
        <n v="100.438377"/>
        <n v="100.451897"/>
        <n v="100.455521"/>
        <n v="100.457787"/>
        <n v="100.463089"/>
        <n v="100.46315"/>
        <n v="100.469566"/>
        <n v="100.480011"/>
        <n v="100.482559"/>
        <n v="100.484581"/>
        <n v="100.48793"/>
        <n v="100.501617"/>
        <n v="100.513885"/>
        <n v="100.530815"/>
        <n v="100.53727"/>
        <n v="100.537369"/>
        <n v="100.539291"/>
        <n v="100.542763"/>
        <n v="100.572548"/>
        <n v="100.572693"/>
        <n v="100.573448"/>
        <n v="100.584938"/>
        <n v="100.586342"/>
        <n v="100.595055"/>
        <n v="100.597816"/>
        <n v="100.610573"/>
        <n v="100.626595"/>
        <n v="100.644814"/>
        <n v="100.650146"/>
        <n v="100.651016"/>
        <n v="100.66468"/>
        <n v="100.669922"/>
        <n v="100.67659"/>
        <n v="100.702583"/>
        <n v="100.725418"/>
        <n v="100.734024"/>
        <n v="100.75016"/>
        <n v="100.75174"/>
        <n v="100.759903"/>
        <n v="100.767159"/>
        <n v="100.776115"/>
        <n v="100.77636"/>
        <n v="100.781578"/>
        <n v="100.784821"/>
        <n v="100.785156"/>
        <n v="100.79277"/>
        <n v="100.810684"/>
        <n v="100.817429"/>
        <n v="100.819313"/>
        <n v="100.825752"/>
        <n v="100.826439"/>
        <n v="100.832169"/>
        <n v="100.838287"/>
        <n v="100.853867"/>
        <n v="100.862396"/>
        <n v="100.873596"/>
        <n v="100.899895"/>
        <n v="100.906502"/>
        <n v="100.916527"/>
        <n v="100.917923"/>
        <n v="100.924774"/>
        <n v="100.934525"/>
        <n v="100.938484"/>
        <n v="100.940277"/>
        <n v="100.957565"/>
        <n v="100.992119"/>
        <n v="101.016319"/>
        <n v="101.056374"/>
        <n v="101.063957"/>
        <n v="101.065849"/>
        <n v="101.071571"/>
        <n v="101.07225"/>
        <n v="101.078552"/>
        <n v="101.082619"/>
        <n v="101.088661"/>
        <n v="101.094322"/>
        <n v="101.101677"/>
        <n v="101.103271"/>
        <n v="101.108597"/>
        <n v="101.123672"/>
        <n v="101.126549"/>
        <n v="101.12796"/>
        <n v="101.134712"/>
        <n v="101.134895"/>
        <n v="101.157341"/>
        <n v="101.159897"/>
        <n v="101.16497"/>
        <n v="101.173599"/>
        <n v="101.17823"/>
        <n v="101.184479"/>
        <n v="101.186798"/>
        <n v="101.187393"/>
        <n v="101.208176"/>
        <n v="101.230461"/>
        <n v="101.252228"/>
        <n v="101.255775"/>
        <n v="101.266747"/>
        <n v="101.276566"/>
        <n v="101.289307"/>
        <n v="101.290398"/>
        <n v="101.297798"/>
        <n v="101.299828"/>
        <n v="101.311859"/>
        <n v="101.320824"/>
        <n v="101.321823"/>
        <n v="101.323112"/>
        <n v="101.330078"/>
        <n v="101.352325"/>
        <n v="101.353477"/>
        <n v="101.363091"/>
        <n v="101.378441"/>
        <n v="101.379601"/>
        <n v="101.380981"/>
        <n v="101.387672"/>
        <n v="101.39827"/>
        <n v="101.403679"/>
        <n v="101.409218"/>
        <n v="101.413734"/>
        <n v="101.414284"/>
        <n v="101.42421"/>
        <n v="101.42942"/>
        <n v="101.456772"/>
        <n v="101.46405"/>
        <n v="101.464256"/>
        <n v="101.470428"/>
        <n v="101.487579"/>
        <n v="101.513947"/>
        <n v="101.519119"/>
        <n v="101.521393"/>
        <n v="101.525803"/>
        <n v="101.53714"/>
        <n v="101.555367"/>
        <n v="101.561226"/>
        <n v="101.564186"/>
        <n v="101.565926"/>
        <n v="101.567757"/>
        <n v="101.604736"/>
        <n v="101.627304"/>
        <n v="101.66819"/>
        <n v="101.668449"/>
        <n v="101.668594"/>
        <n v="101.674446"/>
        <n v="101.685249"/>
        <n v="101.692093"/>
        <n v="101.721161"/>
        <n v="101.725479"/>
        <n v="101.72979"/>
        <n v="101.735603"/>
        <n v="101.785965"/>
        <n v="101.786163"/>
        <n v="101.787125"/>
        <n v="101.787537"/>
        <n v="101.792419"/>
        <n v="101.824135"/>
        <n v="101.827919"/>
        <n v="101.830345"/>
        <n v="101.834579"/>
        <n v="101.838989"/>
        <n v="101.846909"/>
        <n v="101.869873"/>
        <n v="101.880188"/>
        <n v="101.884834"/>
        <n v="101.887169"/>
        <n v="101.899483"/>
        <n v="101.927032"/>
        <n v="101.935333"/>
        <n v="101.935501"/>
        <n v="101.938675"/>
        <n v="101.944214"/>
        <n v="101.944725"/>
        <n v="101.95134"/>
        <n v="101.952896"/>
        <n v="101.95755"/>
        <n v="101.961609"/>
        <n v="101.98735"/>
        <n v="101.990913"/>
        <n v="102.00631"/>
        <n v="102.007469"/>
        <n v="102.011826"/>
        <n v="102.044388"/>
        <n v="102.062157"/>
        <n v="102.064911"/>
        <n v="102.066063"/>
        <n v="102.086098"/>
        <n v="102.097404"/>
        <n v="102.098244"/>
        <n v="102.114944"/>
        <n v="102.118286"/>
        <n v="102.141045"/>
        <n v="102.15873"/>
        <n v="102.162262"/>
        <n v="102.163689"/>
        <n v="102.167358"/>
        <n v="102.173935"/>
        <n v="102.184822"/>
        <n v="102.189659"/>
        <n v="102.193161"/>
        <n v="102.196632"/>
        <n v="102.19677"/>
        <n v="102.20137"/>
        <n v="102.205338"/>
        <n v="102.207405"/>
        <n v="102.226463"/>
        <n v="102.230011"/>
        <n v="102.241051"/>
        <n v="102.251976"/>
        <n v="102.252167"/>
        <n v="102.26828"/>
        <n v="102.271072"/>
        <n v="102.271309"/>
        <n v="102.277718"/>
        <n v="102.279915"/>
        <n v="102.301079"/>
        <n v="102.302307"/>
        <n v="102.31028"/>
        <n v="102.311157"/>
        <n v="102.312309"/>
        <n v="102.312866"/>
        <n v="102.333282"/>
        <n v="102.356804"/>
        <n v="102.357483"/>
        <n v="102.384949"/>
        <n v="102.401527"/>
        <n v="102.401566"/>
        <n v="102.420258"/>
        <n v="102.434563"/>
        <n v="102.436935"/>
        <n v="102.448921"/>
        <n v="102.461174"/>
        <n v="102.479927"/>
        <n v="102.494087"/>
        <n v="102.494209"/>
        <n v="102.514923"/>
        <n v="102.514984"/>
        <n v="102.518539"/>
        <n v="102.52726"/>
        <n v="102.5364"/>
        <n v="102.543762"/>
        <n v="102.553505"/>
        <n v="102.555473"/>
        <n v="102.566406"/>
        <n v="102.570442"/>
        <n v="102.570908"/>
        <n v="102.578552"/>
        <n v="102.586983"/>
        <n v="102.588326"/>
        <n v="102.59079"/>
        <n v="102.59082"/>
        <n v="102.593277"/>
        <n v="102.616119"/>
        <n v="102.620705"/>
        <n v="102.628754"/>
        <n v="102.631454"/>
        <n v="102.633995"/>
        <n v="102.634575"/>
        <n v="102.642632"/>
        <n v="102.643944"/>
        <n v="102.668564"/>
        <n v="102.675362"/>
        <n v="102.684059"/>
        <n v="102.703125"/>
        <n v="102.704239"/>
        <n v="102.705025"/>
        <n v="102.730606"/>
        <n v="102.731789"/>
        <n v="102.735558"/>
        <n v="102.736282"/>
        <n v="102.745544"/>
        <n v="102.746323"/>
        <n v="102.749039"/>
        <n v="102.749969"/>
        <n v="102.750221"/>
        <n v="102.753708"/>
        <n v="102.763985"/>
        <n v="102.77198"/>
        <n v="102.777695"/>
        <n v="102.78318"/>
        <n v="102.791443"/>
        <n v="102.823219"/>
        <n v="102.826149"/>
        <n v="102.844742"/>
        <n v="102.875565"/>
        <n v="102.891006"/>
        <n v="102.907188"/>
        <n v="102.918373"/>
        <n v="102.922462"/>
        <n v="102.924187"/>
        <n v="102.927818"/>
        <n v="102.927971"/>
        <n v="102.971321"/>
        <n v="102.980469"/>
        <n v="103.017632"/>
        <n v="103.028046"/>
        <n v="103.044937"/>
        <n v="103.061424"/>
        <n v="103.061951"/>
        <n v="103.08905"/>
        <n v="103.099403"/>
        <n v="103.104553"/>
        <n v="103.107315"/>
        <n v="103.108643"/>
        <n v="103.144958"/>
        <n v="103.145111"/>
        <n v="103.152481"/>
        <n v="103.162804"/>
        <n v="103.195999"/>
        <n v="103.200394"/>
        <n v="103.210762"/>
        <n v="103.221603"/>
        <n v="103.229782"/>
        <n v="103.245125"/>
        <n v="103.247543"/>
        <n v="103.257729"/>
        <n v="103.266037"/>
        <n v="103.266388"/>
        <n v="103.26725"/>
        <n v="103.278549"/>
        <n v="103.288734"/>
        <n v="103.303497"/>
        <n v="103.304352"/>
        <n v="103.313591"/>
        <n v="103.322906"/>
        <n v="103.341545"/>
        <n v="103.349785"/>
        <n v="103.361122"/>
        <n v="103.372658"/>
        <n v="103.379135"/>
        <n v="103.386948"/>
        <n v="103.387863"/>
        <n v="103.397827"/>
        <n v="103.399818"/>
        <n v="103.413086"/>
        <n v="103.433022"/>
        <n v="103.454521"/>
        <n v="103.455246"/>
        <n v="103.464012"/>
        <n v="103.471756"/>
        <n v="103.472092"/>
        <n v="103.477394"/>
        <n v="103.484062"/>
        <n v="103.523705"/>
        <n v="103.524071"/>
        <n v="103.525536"/>
        <n v="103.534325"/>
        <n v="103.54567"/>
        <n v="103.546616"/>
        <n v="103.550003"/>
        <n v="103.560692"/>
        <n v="103.561844"/>
        <n v="103.575058"/>
        <n v="103.575783"/>
        <n v="103.577103"/>
        <n v="103.592209"/>
        <n v="103.604622"/>
        <n v="103.605255"/>
        <n v="103.632256"/>
        <n v="103.633583"/>
        <n v="103.646088"/>
        <n v="103.657341"/>
        <n v="103.662376"/>
        <n v="103.668739"/>
        <n v="103.674911"/>
        <n v="103.692497"/>
        <n v="103.693771"/>
        <n v="103.714264"/>
        <n v="103.733398"/>
        <n v="103.744637"/>
        <n v="103.75985"/>
        <n v="103.767761"/>
        <n v="103.790611"/>
        <n v="103.79071"/>
        <n v="103.79953"/>
        <n v="103.815231"/>
        <n v="103.815811"/>
        <n v="103.832512"/>
        <n v="103.833023"/>
        <n v="103.844002"/>
        <n v="103.859863"/>
        <n v="103.861404"/>
        <n v="103.863899"/>
        <n v="103.876907"/>
        <n v="103.878365"/>
        <n v="103.88166"/>
        <n v="103.885818"/>
        <n v="103.887932"/>
        <n v="103.939041"/>
        <n v="103.951088"/>
        <n v="103.954887"/>
        <n v="103.992775"/>
        <n v="103.999176"/>
        <n v="104.008842"/>
        <n v="104.011032"/>
        <n v="104.026428"/>
        <n v="104.034981"/>
        <n v="104.035934"/>
        <n v="104.05278"/>
        <n v="104.068565"/>
        <n v="104.076965"/>
        <n v="104.079155"/>
        <n v="104.082336"/>
        <n v="104.085747"/>
        <n v="104.094398"/>
        <n v="104.097473"/>
        <n v="104.115005"/>
        <n v="104.12014"/>
        <n v="104.120262"/>
        <n v="104.120605"/>
        <n v="104.131866"/>
        <n v="104.140648"/>
        <n v="104.165482"/>
        <n v="104.169083"/>
        <n v="104.177307"/>
        <n v="104.200104"/>
        <n v="104.202164"/>
        <n v="104.20285"/>
        <n v="104.205368"/>
        <n v="104.205452"/>
        <n v="104.207314"/>
        <n v="104.208992"/>
        <n v="104.21006"/>
        <n v="104.216919"/>
        <n v="104.222282"/>
        <n v="104.222885"/>
        <n v="104.225975"/>
        <n v="104.246101"/>
        <n v="104.253189"/>
        <n v="104.271065"/>
        <n v="104.278885"/>
        <n v="104.28566"/>
        <n v="104.290039"/>
        <n v="104.294159"/>
        <n v="104.294365"/>
        <n v="104.29882"/>
        <n v="104.307617"/>
        <n v="104.324593"/>
        <n v="104.329086"/>
        <n v="104.333984"/>
        <n v="104.338539"/>
        <n v="104.34816"/>
        <n v="104.360344"/>
        <n v="104.363983"/>
        <n v="104.375702"/>
        <n v="104.37793"/>
        <n v="104.382912"/>
        <n v="104.385468"/>
        <n v="104.416206"/>
        <n v="104.418427"/>
        <n v="104.440056"/>
        <n v="104.458183"/>
        <n v="104.459038"/>
        <n v="104.462677"/>
        <n v="104.471703"/>
        <n v="104.483368"/>
        <n v="104.492157"/>
        <n v="104.502586"/>
        <n v="104.513321"/>
        <n v="104.524239"/>
        <n v="104.524971"/>
        <n v="104.543159"/>
        <n v="104.560471"/>
        <n v="104.570801"/>
        <n v="104.58004"/>
        <n v="104.581596"/>
        <n v="104.595985"/>
        <n v="104.597252"/>
        <n v="104.597618"/>
        <n v="104.599007"/>
        <n v="104.612694"/>
        <n v="104.612877"/>
        <n v="104.617142"/>
        <n v="104.617355"/>
        <n v="104.638123"/>
        <n v="104.659126"/>
        <n v="104.663147"/>
        <n v="104.664391"/>
        <n v="104.681168"/>
        <n v="104.702156"/>
        <n v="104.713379"/>
        <n v="104.719795"/>
        <n v="104.755791"/>
        <n v="104.766838"/>
        <n v="104.773109"/>
        <n v="104.788872"/>
        <n v="104.789452"/>
        <n v="104.798172"/>
        <n v="104.803978"/>
        <n v="104.807915"/>
        <n v="104.80851"/>
        <n v="104.809052"/>
        <n v="104.817307"/>
        <n v="104.817917"/>
        <n v="104.825722"/>
        <n v="104.830658"/>
        <n v="104.834869"/>
        <n v="104.835686"/>
        <n v="104.841499"/>
        <n v="104.849983"/>
        <n v="104.850677"/>
        <n v="104.853447"/>
        <n v="104.875664"/>
        <n v="104.888954"/>
        <n v="104.889999"/>
        <n v="104.913971"/>
        <n v="104.929779"/>
        <n v="104.936493"/>
        <n v="104.949707"/>
        <n v="104.955666"/>
        <n v="104.971245"/>
        <n v="104.980553"/>
        <n v="104.987915"/>
        <n v="104.99305"/>
        <n v="104.999184"/>
        <n v="105.004715"/>
        <n v="105.01062"/>
        <n v="105.0121"/>
        <n v="105.013222"/>
        <n v="105.028183"/>
        <n v="105.045776"/>
        <n v="105.054558"/>
        <n v="105.060318"/>
        <n v="105.079453"/>
        <n v="105.079582"/>
        <n v="105.080605"/>
        <n v="105.087654"/>
        <n v="105.093132"/>
        <n v="105.098495"/>
        <n v="105.11042"/>
        <n v="105.173027"/>
        <n v="105.183212"/>
        <n v="105.194733"/>
        <n v="105.199654"/>
        <n v="105.201027"/>
        <n v="105.209877"/>
        <n v="105.220634"/>
        <n v="105.221512"/>
        <n v="105.234428"/>
        <n v="105.235023"/>
        <n v="105.235298"/>
        <n v="105.247612"/>
        <n v="105.252922"/>
        <n v="105.26062"/>
        <n v="105.26181"/>
        <n v="105.285561"/>
        <n v="105.306877"/>
        <n v="105.314987"/>
        <n v="105.33017"/>
        <n v="105.339783"/>
        <n v="105.340034"/>
        <n v="105.368721"/>
        <n v="105.373672"/>
        <n v="105.377213"/>
        <n v="105.385902"/>
        <n v="105.405098"/>
        <n v="105.406052"/>
        <n v="105.413498"/>
        <n v="105.419289"/>
        <n v="105.448997"/>
        <n v="105.457108"/>
        <n v="105.458008"/>
        <n v="105.474121"/>
        <n v="105.476349"/>
        <n v="105.483421"/>
        <n v="105.48365"/>
        <n v="105.486801"/>
        <n v="105.493935"/>
        <n v="105.50206"/>
        <n v="105.512962"/>
        <n v="105.514519"/>
        <n v="105.541977"/>
        <n v="105.548737"/>
        <n v="105.560432"/>
        <n v="105.562309"/>
        <n v="105.584198"/>
        <n v="105.587219"/>
        <n v="105.592438"/>
        <n v="105.596321"/>
        <n v="105.611961"/>
        <n v="105.618248"/>
        <n v="105.63942"/>
        <n v="105.659019"/>
        <n v="105.668106"/>
        <n v="105.66967"/>
        <n v="105.670174"/>
        <n v="105.679825"/>
        <n v="105.688301"/>
        <n v="105.697395"/>
        <n v="105.699913"/>
        <n v="105.702637"/>
        <n v="105.702896"/>
        <n v="105.714325"/>
        <n v="105.725555"/>
        <n v="105.725861"/>
        <n v="105.734879"/>
        <n v="105.73999"/>
        <n v="105.74408"/>
        <n v="105.753304"/>
        <n v="105.758957"/>
        <n v="105.760605"/>
        <n v="105.762917"/>
        <n v="105.772339"/>
        <n v="105.775444"/>
        <n v="105.781433"/>
        <n v="105.785568"/>
        <n v="105.794235"/>
        <n v="105.807541"/>
        <n v="105.808411"/>
        <n v="105.809372"/>
        <n v="105.812218"/>
        <n v="105.815475"/>
        <n v="105.819077"/>
        <n v="105.822479"/>
        <n v="105.866852"/>
        <n v="105.872818"/>
        <n v="105.887802"/>
        <n v="105.888878"/>
        <n v="105.892113"/>
        <n v="105.894829"/>
        <n v="105.909431"/>
        <n v="105.914795"/>
        <n v="105.918747"/>
        <n v="105.936981"/>
        <n v="105.949341"/>
        <n v="105.949364"/>
        <n v="105.953773"/>
        <n v="105.953987"/>
        <n v="105.979576"/>
        <n v="105.984062"/>
        <n v="105.990318"/>
        <n v="106.023911"/>
        <n v="106.027222"/>
        <n v="106.034149"/>
        <n v="106.046448"/>
        <n v="106.052902"/>
        <n v="106.053299"/>
        <n v="106.054863"/>
        <n v="106.06443"/>
        <n v="106.082695"/>
        <n v="106.08609"/>
        <n v="106.087418"/>
        <n v="106.096893"/>
        <n v="106.102081"/>
        <n v="106.10585"/>
        <n v="106.108978"/>
        <n v="106.130547"/>
        <n v="106.131805"/>
        <n v="106.135315"/>
        <n v="106.138954"/>
        <n v="106.139809"/>
        <n v="106.147362"/>
        <n v="106.149559"/>
        <n v="106.157394"/>
        <n v="106.169487"/>
        <n v="106.177582"/>
        <n v="106.193954"/>
        <n v="106.202835"/>
        <n v="106.204094"/>
        <n v="106.2062"/>
        <n v="106.211708"/>
        <n v="106.213905"/>
        <n v="106.219254"/>
        <n v="106.220596"/>
        <n v="106.225288"/>
        <n v="106.226814"/>
        <n v="106.245682"/>
        <n v="106.249237"/>
        <n v="106.251678"/>
        <n v="106.265686"/>
        <n v="106.26722"/>
        <n v="106.279114"/>
        <n v="106.282738"/>
        <n v="106.284309"/>
        <n v="106.299606"/>
        <n v="106.341415"/>
        <n v="106.342377"/>
        <n v="106.371506"/>
        <n v="106.376328"/>
        <n v="106.377434"/>
        <n v="106.38015"/>
        <n v="106.380386"/>
        <n v="106.381042"/>
        <n v="106.389252"/>
        <n v="106.392273"/>
        <n v="106.397141"/>
        <n v="106.40152"/>
        <n v="106.402863"/>
        <n v="106.405365"/>
        <n v="106.4104"/>
        <n v="106.431885"/>
        <n v="106.431946"/>
        <n v="106.433319"/>
        <n v="106.451935"/>
        <n v="106.458443"/>
        <n v="106.45974"/>
        <n v="106.472977"/>
        <n v="106.478043"/>
        <n v="106.489189"/>
        <n v="106.498291"/>
        <n v="106.506386"/>
        <n v="106.52243"/>
        <n v="106.523567"/>
        <n v="106.536301"/>
        <n v="106.540421"/>
        <n v="106.542503"/>
        <n v="106.54364"/>
        <n v="106.558907"/>
        <n v="106.569336"/>
        <n v="106.581802"/>
        <n v="106.587173"/>
        <n v="106.602333"/>
        <n v="106.606392"/>
        <n v="106.620071"/>
        <n v="106.622612"/>
        <n v="106.644341"/>
        <n v="106.648598"/>
        <n v="106.651947"/>
        <n v="106.654968"/>
        <n v="106.666878"/>
        <n v="106.68222"/>
        <n v="106.685448"/>
        <n v="106.697464"/>
        <n v="106.699982"/>
        <n v="106.717613"/>
        <n v="106.722008"/>
        <n v="106.72419"/>
        <n v="106.745171"/>
        <n v="106.765121"/>
        <n v="106.784431"/>
        <n v="106.786339"/>
        <n v="106.800285"/>
        <n v="106.803169"/>
        <n v="106.806511"/>
        <n v="106.818192"/>
        <n v="106.833702"/>
        <n v="106.8414"/>
        <n v="106.861687"/>
        <n v="106.86393"/>
        <n v="106.868645"/>
        <n v="106.895264"/>
        <n v="106.901703"/>
        <n v="106.909691"/>
        <n v="106.932556"/>
        <n v="106.938026"/>
        <n v="106.957436"/>
        <n v="106.969788"/>
        <n v="107.004944"/>
        <n v="107.030167"/>
        <n v="107.031479"/>
        <n v="107.046181"/>
        <n v="107.046394"/>
        <n v="107.055061"/>
        <n v="107.075874"/>
        <n v="107.094162"/>
        <n v="107.098267"/>
        <n v="107.112518"/>
        <n v="107.130165"/>
        <n v="107.134972"/>
        <n v="107.138489"/>
        <n v="107.150383"/>
        <n v="107.150681"/>
        <n v="107.158447"/>
        <n v="107.158714"/>
        <n v="107.17263"/>
        <n v="107.176811"/>
        <n v="107.215561"/>
        <n v="107.237648"/>
        <n v="107.259468"/>
        <n v="107.264534"/>
        <n v="107.314568"/>
        <n v="107.314728"/>
        <n v="107.315926"/>
        <n v="107.33918"/>
        <n v="107.341362"/>
        <n v="107.342125"/>
        <n v="107.342697"/>
        <n v="107.349648"/>
        <n v="107.354004"/>
        <n v="107.358063"/>
        <n v="107.416924"/>
        <n v="107.424789"/>
        <n v="107.433945"/>
        <n v="107.468613"/>
        <n v="107.4758"/>
        <n v="107.484177"/>
        <n v="107.487167"/>
        <n v="107.534988"/>
        <n v="107.557922"/>
        <n v="107.561684"/>
        <n v="107.562561"/>
        <n v="107.610298"/>
        <n v="107.618713"/>
        <n v="107.62101"/>
        <n v="107.641808"/>
        <n v="107.643929"/>
        <n v="107.678421"/>
        <n v="107.718445"/>
        <n v="107.727867"/>
        <n v="107.728012"/>
        <n v="107.730003"/>
        <n v="107.736427"/>
        <n v="107.74482"/>
        <n v="107.747536"/>
        <n v="107.755699"/>
        <n v="107.801331"/>
        <n v="107.803658"/>
        <n v="107.858261"/>
        <n v="107.860054"/>
        <n v="107.863853"/>
        <n v="107.86647"/>
        <n v="107.874939"/>
        <n v="107.893173"/>
        <n v="107.910004"/>
        <n v="107.923958"/>
        <n v="107.957458"/>
        <n v="107.975815"/>
        <n v="108.021744"/>
        <n v="108.022285"/>
        <n v="108.049294"/>
        <n v="108.058487"/>
        <n v="108.116737"/>
        <n v="108.133583"/>
        <n v="108.137497"/>
        <n v="108.138634"/>
        <n v="108.156799"/>
        <n v="108.160355"/>
        <n v="108.165199"/>
        <n v="108.185326"/>
        <n v="108.187057"/>
        <n v="108.196236"/>
        <n v="108.221313"/>
        <n v="108.239349"/>
        <n v="108.240921"/>
        <n v="108.24929"/>
        <n v="108.251602"/>
        <n v="108.251892"/>
        <n v="108.253616"/>
        <n v="108.274498"/>
        <n v="108.288078"/>
        <n v="108.306435"/>
        <n v="108.324348"/>
        <n v="108.335762"/>
        <n v="108.341774"/>
        <n v="108.352371"/>
        <n v="108.361023"/>
        <n v="108.365242"/>
        <n v="108.366974"/>
        <n v="108.370728"/>
        <n v="108.375092"/>
        <n v="108.375214"/>
        <n v="108.382668"/>
        <n v="108.389168"/>
        <n v="108.40567"/>
        <n v="108.436821"/>
        <n v="108.454803"/>
        <n v="108.47921"/>
        <n v="108.5"/>
        <n v="108.504753"/>
        <n v="108.505035"/>
        <n v="108.513771"/>
        <n v="108.526863"/>
        <n v="108.587608"/>
        <n v="108.618698"/>
        <n v="108.624214"/>
        <n v="108.633186"/>
        <n v="108.63604"/>
        <n v="108.641258"/>
        <n v="108.661263"/>
        <n v="108.663689"/>
        <n v="108.664642"/>
        <n v="108.671104"/>
        <n v="108.689957"/>
        <n v="108.706825"/>
        <n v="108.742828"/>
        <n v="108.745346"/>
        <n v="108.774834"/>
        <n v="108.802376"/>
        <n v="108.815849"/>
        <n v="108.846695"/>
        <n v="108.866951"/>
        <n v="108.885529"/>
        <n v="108.919113"/>
        <n v="108.938225"/>
        <n v="108.94014"/>
        <n v="108.993416"/>
        <n v="108.995239"/>
        <n v="109.005188"/>
        <n v="109.011414"/>
        <n v="109.060829"/>
        <n v="109.070068"/>
        <n v="109.08709"/>
        <n v="109.090477"/>
        <n v="109.105988"/>
        <n v="109.120522"/>
        <n v="109.128296"/>
        <n v="109.140091"/>
        <n v="109.170418"/>
        <n v="109.174133"/>
        <n v="109.199631"/>
        <n v="109.250877"/>
        <n v="109.28006"/>
        <n v="109.298859"/>
        <n v="109.30024"/>
        <n v="109.322166"/>
        <n v="109.339996"/>
        <n v="109.358391"/>
        <n v="109.365227"/>
        <n v="109.37178"/>
        <n v="109.390427"/>
        <n v="109.398026"/>
        <n v="109.408516"/>
        <n v="109.417923"/>
        <n v="109.426895"/>
        <n v="109.447792"/>
        <n v="109.456779"/>
        <n v="109.477463"/>
        <n v="109.555458"/>
        <n v="109.556847"/>
        <n v="109.601372"/>
        <n v="109.620773"/>
        <n v="109.629349"/>
        <n v="109.684639"/>
        <n v="109.731056"/>
        <n v="109.769501"/>
        <n v="109.774078"/>
        <n v="109.807602"/>
        <n v="109.811081"/>
        <n v="109.824272"/>
        <n v="109.841705"/>
        <n v="109.866646"/>
        <n v="109.884293"/>
        <n v="109.904144"/>
        <n v="109.951385"/>
        <n v="109.979683"/>
        <n v="109.990593"/>
        <n v="110.07"/>
        <n v="110.076469"/>
        <n v="110.089996"/>
        <n v="110.098976"/>
        <n v="110.120865"/>
        <n v="110.162132"/>
        <n v="110.163261"/>
        <n v="110.224129"/>
        <n v="110.257256"/>
        <n v="110.268105"/>
        <n v="110.290344"/>
        <n v="110.310974"/>
        <n v="110.341827"/>
        <n v="110.440002"/>
        <n v="110.459824"/>
        <n v="110.460541"/>
        <n v="110.479652"/>
        <n v="110.536102"/>
        <n v="110.549126"/>
        <n v="110.578491"/>
        <n v="110.595398"/>
        <n v="110.605873"/>
        <n v="110.628502"/>
        <n v="110.66819"/>
        <n v="110.730995"/>
        <n v="110.737648"/>
        <n v="110.7621"/>
        <n v="110.7649"/>
        <n v="110.812599"/>
        <n v="110.838783"/>
        <n v="110.902031"/>
        <n v="110.908936"/>
        <n v="110.96653"/>
        <n v="110.97084"/>
        <n v="111.009109"/>
        <n v="111.043182"/>
        <n v="111.055176"/>
        <n v="111.060242"/>
        <n v="111.094284"/>
        <n v="111.102821"/>
        <n v="111.112312"/>
        <n v="111.153938"/>
        <n v="111.170959"/>
        <n v="111.177238"/>
        <n v="111.179466"/>
        <n v="111.213562"/>
        <n v="111.312531"/>
        <n v="111.333008"/>
        <n v="111.359634"/>
        <n v="111.442589"/>
        <n v="111.460533"/>
        <n v="111.472702"/>
        <n v="111.519997"/>
        <n v="111.579788"/>
        <n v="111.622383"/>
        <n v="111.664963"/>
        <n v="111.682014"/>
        <n v="111.811897"/>
        <n v="111.859001"/>
        <n v="111.877861"/>
        <n v="111.896698"/>
        <n v="111.911987"/>
        <n v="111.949997"/>
        <n v="111.954605"/>
        <n v="111.990921"/>
        <n v="112.039291"/>
        <n v="112.082329"/>
        <n v="112.094574"/>
        <n v="112.103783"/>
        <n v="112.132256"/>
        <n v="112.159386"/>
        <n v="112.260002"/>
        <n v="112.261185"/>
        <n v="112.295273"/>
        <n v="112.311264"/>
        <n v="112.332603"/>
        <n v="112.339546"/>
        <n v="112.346382"/>
        <n v="112.376274"/>
        <n v="112.384827"/>
        <n v="112.396065"/>
        <n v="112.419998"/>
        <n v="112.459709"/>
        <n v="112.518555"/>
        <n v="112.550774"/>
        <n v="112.583275"/>
        <n v="112.584877"/>
        <n v="112.603127"/>
        <n v="112.62748"/>
        <n v="112.63163"/>
        <n v="112.659889"/>
        <n v="112.678551"/>
        <n v="112.68"/>
        <n v="112.687065"/>
        <n v="112.691238"/>
        <n v="112.699837"/>
        <n v="112.729645"/>
        <n v="112.730865"/>
        <n v="112.761887"/>
        <n v="112.763756"/>
        <n v="112.791656"/>
        <n v="112.798691"/>
        <n v="112.801224"/>
        <n v="112.876595"/>
        <n v="112.886017"/>
        <n v="112.910728"/>
        <n v="112.951134"/>
        <n v="112.965744"/>
        <n v="112.98024"/>
        <n v="113.029808"/>
        <n v="113.138481"/>
        <n v="113.142883"/>
        <n v="113.160004"/>
        <n v="113.162537"/>
        <n v="113.181145"/>
        <n v="113.198135"/>
        <n v="113.198486"/>
        <n v="113.199997"/>
        <n v="113.274803"/>
        <n v="113.385498"/>
        <n v="113.396942"/>
        <n v="113.436607"/>
        <n v="113.547363"/>
        <n v="113.559998"/>
        <n v="113.564407"/>
        <n v="113.585472"/>
        <n v="113.592674"/>
        <n v="113.639793"/>
        <n v="113.641037"/>
        <n v="113.664856"/>
        <n v="113.668045"/>
        <n v="113.681229"/>
        <n v="113.694626"/>
        <n v="113.703094"/>
        <n v="113.71447"/>
        <n v="113.860344"/>
        <n v="113.870003"/>
        <n v="113.941292"/>
        <n v="113.981781"/>
        <n v="114.031998"/>
        <n v="114.032875"/>
        <n v="114.081612"/>
        <n v="114.089279"/>
        <n v="114.091537"/>
        <n v="114.129723"/>
        <n v="114.209999"/>
        <n v="114.230453"/>
        <n v="114.245811"/>
        <n v="114.349518"/>
        <n v="114.365051"/>
        <n v="114.407616"/>
        <n v="114.428902"/>
        <n v="114.440216"/>
        <n v="114.459999"/>
        <n v="114.498367"/>
        <n v="114.506622"/>
        <n v="114.518211"/>
        <n v="114.535881"/>
        <n v="114.569473"/>
        <n v="114.577751"/>
        <n v="114.578224"/>
        <n v="114.620567"/>
        <n v="114.629089"/>
        <n v="114.647942"/>
        <n v="114.671432"/>
        <n v="114.676971"/>
        <n v="114.679924"/>
        <n v="114.746429"/>
        <n v="114.760002"/>
        <n v="114.799454"/>
        <n v="114.813683"/>
        <n v="114.85054"/>
        <n v="114.902344"/>
        <n v="114.964737"/>
        <n v="114.984573"/>
        <n v="114.994499"/>
        <n v="115.00972"/>
        <n v="115.035843"/>
        <n v="115.104622"/>
        <n v="115.113579"/>
        <n v="115.137894"/>
        <n v="115.180542"/>
        <n v="115.204613"/>
        <n v="115.232117"/>
        <n v="115.242569"/>
        <n v="115.284912"/>
        <n v="115.292183"/>
        <n v="115.341866"/>
        <n v="115.360001"/>
        <n v="115.391411"/>
        <n v="115.411255"/>
        <n v="115.41777"/>
        <n v="115.513443"/>
        <n v="115.539192"/>
        <n v="115.579948"/>
        <n v="115.582077"/>
        <n v="115.588562"/>
        <n v="115.639259"/>
        <n v="115.659325"/>
        <n v="115.664482"/>
        <n v="115.673981"/>
        <n v="115.718864"/>
        <n v="115.825996"/>
        <n v="115.835297"/>
        <n v="115.88755"/>
        <n v="115.899475"/>
        <n v="115.901718"/>
        <n v="115.967041"/>
        <n v="115.996696"/>
        <n v="116.010002"/>
        <n v="116.053543"/>
        <n v="116.089996"/>
        <n v="116.10585"/>
        <n v="116.157936"/>
        <n v="116.160004"/>
        <n v="116.169983"/>
        <n v="116.18"/>
        <n v="116.212013"/>
        <n v="116.285454"/>
        <n v="116.388412"/>
        <n v="116.396988"/>
        <n v="116.414169"/>
        <n v="116.42363"/>
        <n v="116.457047"/>
        <n v="116.717796"/>
        <n v="116.727287"/>
        <n v="116.730003"/>
        <n v="116.774719"/>
        <n v="116.792755"/>
        <n v="116.803192"/>
        <n v="116.822174"/>
        <n v="116.831673"/>
        <n v="116.841141"/>
        <n v="116.879112"/>
        <n v="116.926559"/>
        <n v="117.021446"/>
        <n v="117.048508"/>
        <n v="117.108986"/>
        <n v="117.135307"/>
        <n v="117.163795"/>
        <n v="117.182762"/>
        <n v="117.286652"/>
        <n v="117.306129"/>
        <n v="117.467438"/>
        <n v="117.505394"/>
        <n v="117.512131"/>
        <n v="117.514885"/>
        <n v="117.562332"/>
        <n v="117.571831"/>
        <n v="117.574409"/>
        <n v="117.629997"/>
        <n v="117.780594"/>
        <n v="117.799561"/>
        <n v="117.837524"/>
        <n v="117.847015"/>
        <n v="117.919418"/>
        <n v="117.951401"/>
        <n v="117.958191"/>
        <n v="117.970367"/>
        <n v="118.035393"/>
        <n v="118.07476"/>
        <n v="118.112717"/>
        <n v="118.129997"/>
        <n v="118.215546"/>
        <n v="118.219978"/>
        <n v="118.224136"/>
        <n v="118.236069"/>
        <n v="118.239998"/>
        <n v="118.344261"/>
        <n v="118.406876"/>
        <n v="118.444839"/>
        <n v="118.511261"/>
        <n v="118.532913"/>
        <n v="118.564812"/>
        <n v="118.641434"/>
        <n v="118.653046"/>
        <n v="118.69593"/>
        <n v="118.823441"/>
        <n v="118.824608"/>
        <n v="118.867477"/>
        <n v="118.90007"/>
        <n v="118.921898"/>
        <n v="119.099113"/>
        <n v="119.175499"/>
        <n v="119.232452"/>
        <n v="119.262077"/>
        <n v="119.292793"/>
        <n v="119.327347"/>
        <n v="119.374786"/>
        <n v="119.502274"/>
        <n v="119.588058"/>
        <n v="119.593033"/>
        <n v="119.673859"/>
        <n v="119.697426"/>
        <n v="119.725319"/>
        <n v="119.790886"/>
        <n v="119.819656"/>
        <n v="119.886673"/>
        <n v="119.98246"/>
        <n v="119.991585"/>
        <n v="120.111313"/>
        <n v="120.137054"/>
        <n v="120.154259"/>
        <n v="120.179955"/>
        <n v="120.231445"/>
        <n v="120.241081"/>
        <n v="120.250664"/>
        <n v="120.308617"/>
        <n v="120.420135"/>
        <n v="120.437317"/>
        <n v="120.475533"/>
        <n v="120.528435"/>
        <n v="120.540237"/>
        <n v="120.641838"/>
        <n v="120.643379"/>
        <n v="120.665321"/>
        <n v="120.691284"/>
        <n v="120.700851"/>
        <n v="120.70726"/>
        <n v="120.720009"/>
        <n v="120.760216"/>
        <n v="120.877716"/>
        <n v="120.977699"/>
        <n v="121.131897"/>
        <n v="121.198952"/>
        <n v="121.246841"/>
        <n v="121.304306"/>
        <n v="121.320877"/>
        <n v="121.390526"/>
        <n v="121.400093"/>
        <n v="121.576279"/>
        <n v="121.677879"/>
        <n v="121.756584"/>
        <n v="121.946358"/>
        <n v="122.032295"/>
        <n v="122.135773"/>
        <n v="122.147232"/>
        <n v="122.298759"/>
        <n v="122.506248"/>
        <n v="122.538414"/>
        <n v="122.53894"/>
        <n v="122.578278"/>
        <n v="122.728012"/>
        <n v="122.933556"/>
        <n v="122.990143"/>
        <n v="123.047646"/>
        <n v="123.085091"/>
        <n v="123.09655"/>
        <n v="123.153"/>
        <n v="123.191307"/>
        <n v="123.193436"/>
        <n v="123.216652"/>
        <n v="123.225174"/>
        <n v="123.3517"/>
        <n v="123.354149"/>
        <n v="123.365814"/>
        <n v="123.391693"/>
        <n v="123.392464"/>
        <n v="123.408905"/>
        <n v="123.413887"/>
        <n v="123.42614"/>
        <n v="123.499687"/>
        <n v="123.607109"/>
        <n v="123.609406"/>
        <n v="123.61277"/>
        <n v="123.632988"/>
        <n v="123.686653"/>
        <n v="123.712746"/>
        <n v="123.718147"/>
        <n v="123.748451"/>
        <n v="123.756447"/>
        <n v="123.902885"/>
        <n v="123.934631"/>
        <n v="123.937683"/>
        <n v="124.081131"/>
        <n v="124.082115"/>
        <n v="124.108757"/>
        <n v="124.124214"/>
        <n v="124.13961"/>
        <n v="124.193207"/>
        <n v="124.210419"/>
        <n v="124.227661"/>
        <n v="124.273712"/>
        <n v="124.398216"/>
        <n v="124.536324"/>
        <n v="124.632751"/>
        <n v="124.667168"/>
        <n v="124.70047"/>
        <n v="124.718925"/>
        <n v="124.762215"/>
        <n v="124.838837"/>
        <n v="124.864197"/>
        <n v="124.944191"/>
        <n v="124.951515"/>
        <n v="124.980484"/>
        <n v="125.038406"/>
        <n v="125.0783"/>
        <n v="125.158463"/>
        <n v="125.174095"/>
        <n v="125.260307"/>
        <n v="125.260483"/>
        <n v="125.328072"/>
        <n v="125.405327"/>
        <n v="125.430153"/>
        <n v="125.503197"/>
        <n v="125.520447"/>
        <n v="125.542793"/>
        <n v="125.576408"/>
        <n v="125.683884"/>
        <n v="125.694977"/>
        <n v="125.733604"/>
        <n v="125.79673"/>
        <n v="125.80484"/>
        <n v="125.839813"/>
        <n v="125.847961"/>
        <n v="125.946014"/>
        <n v="125.976624"/>
        <n v="125.996132"/>
        <n v="126.028931"/>
        <n v="126.054672"/>
        <n v="126.148788"/>
        <n v="126.192696"/>
        <n v="126.240074"/>
        <n v="126.254997"/>
        <n v="126.259598"/>
        <n v="126.275635"/>
        <n v="126.296089"/>
        <n v="126.341911"/>
        <n v="126.467209"/>
        <n v="126.524681"/>
        <n v="126.552345"/>
        <n v="126.592941"/>
        <n v="126.639641"/>
        <n v="126.649467"/>
        <n v="126.68895"/>
        <n v="126.708473"/>
        <n v="126.709808"/>
        <n v="126.746857"/>
        <n v="126.752899"/>
        <n v="126.766724"/>
        <n v="126.776405"/>
        <n v="126.802475"/>
        <n v="126.806061"/>
        <n v="126.824692"/>
        <n v="126.863297"/>
        <n v="126.869514"/>
        <n v="126.898254"/>
        <n v="126.917412"/>
        <n v="126.923157"/>
        <n v="126.950188"/>
        <n v="126.979164"/>
        <n v="126.988823"/>
        <n v="127.028709"/>
        <n v="127.045959"/>
        <n v="127.084648"/>
        <n v="127.124016"/>
        <n v="127.201241"/>
        <n v="127.288132"/>
        <n v="127.297783"/>
        <n v="127.326759"/>
        <n v="127.342743"/>
        <n v="127.375038"/>
        <n v="127.384689"/>
        <n v="127.430565"/>
        <n v="127.432976"/>
        <n v="127.510216"/>
        <n v="127.518387"/>
        <n v="127.519882"/>
        <n v="127.568146"/>
        <n v="127.587914"/>
        <n v="127.616417"/>
        <n v="127.645241"/>
        <n v="127.655052"/>
        <n v="127.684288"/>
        <n v="127.733063"/>
        <n v="127.877121"/>
        <n v="127.993004"/>
        <n v="127.994179"/>
        <n v="128.060562"/>
        <n v="128.070221"/>
        <n v="128.07988"/>
        <n v="128.245407"/>
        <n v="128.301971"/>
        <n v="128.30423"/>
        <n v="128.396622"/>
        <n v="128.399048"/>
        <n v="128.50473"/>
        <n v="128.640381"/>
        <n v="128.648987"/>
        <n v="128.669846"/>
        <n v="128.755783"/>
        <n v="128.791122"/>
        <n v="128.912399"/>
        <n v="128.955704"/>
        <n v="128.987488"/>
        <n v="129.016357"/>
        <n v="129.026138"/>
        <n v="129.157745"/>
        <n v="129.321274"/>
        <n v="129.364075"/>
        <n v="129.373734"/>
        <n v="129.407425"/>
        <n v="129.493576"/>
        <n v="129.700424"/>
        <n v="129.792023"/>
        <n v="129.803864"/>
        <n v="129.895126"/>
        <n v="129.899353"/>
        <n v="129.915909"/>
        <n v="129.976196"/>
        <n v="129.993454"/>
        <n v="130.053787"/>
        <n v="130.062393"/>
        <n v="130.071014"/>
        <n v="130.078568"/>
        <n v="130.204102"/>
        <n v="130.299438"/>
        <n v="130.333038"/>
        <n v="130.377899"/>
        <n v="130.494583"/>
        <n v="130.570877"/>
        <n v="130.601578"/>
        <n v="130.680008"/>
        <n v="130.777771"/>
        <n v="130.786377"/>
        <n v="130.836136"/>
        <n v="130.861435"/>
        <n v="130.962982"/>
        <n v="130.991364"/>
        <n v="131.03627"/>
        <n v="131.060638"/>
        <n v="131.070801"/>
        <n v="131.26857"/>
        <n v="131.372406"/>
        <n v="131.372833"/>
        <n v="131.382584"/>
        <n v="131.4021"/>
        <n v="131.407135"/>
        <n v="131.415527"/>
        <n v="131.458649"/>
        <n v="131.47583"/>
        <n v="131.518967"/>
        <n v="131.548462"/>
        <n v="131.571762"/>
        <n v="131.694839"/>
        <n v="131.724121"/>
        <n v="131.80336"/>
        <n v="131.822952"/>
        <n v="131.880936"/>
        <n v="131.889572"/>
        <n v="131.889999"/>
        <n v="132.004791"/>
        <n v="132.026611"/>
        <n v="132.03949"/>
        <n v="132.124207"/>
        <n v="132.130829"/>
        <n v="132.221771"/>
        <n v="132.241302"/>
        <n v="132.28598"/>
        <n v="132.325333"/>
        <n v="132.426712"/>
        <n v="132.507294"/>
        <n v="132.593903"/>
        <n v="132.671875"/>
        <n v="132.69783"/>
        <n v="132.706482"/>
        <n v="132.715134"/>
        <n v="132.742752"/>
        <n v="132.828949"/>
        <n v="132.93425"/>
        <n v="132.975479"/>
        <n v="133.027008"/>
        <n v="133.030029"/>
        <n v="133.252243"/>
        <n v="133.705002"/>
        <n v="133.841278"/>
        <n v="133.936554"/>
        <n v="134.031845"/>
        <n v="134.248398"/>
        <n v="134.326401"/>
        <n v="134.438995"/>
        <n v="134.553528"/>
        <n v="134.680817"/>
        <n v="134.716171"/>
        <n v="134.750793"/>
        <n v="134.753754"/>
        <n v="134.768097"/>
        <n v="134.932739"/>
        <n v="134.953964"/>
        <n v="135.010666"/>
        <n v="135.019333"/>
        <n v="135.028015"/>
        <n v="135.09729"/>
        <n v="135.201263"/>
        <n v="135.209915"/>
        <n v="135.235916"/>
        <n v="135.261902"/>
        <n v="135.357162"/>
        <n v="135.391846"/>
        <n v="135.443817"/>
        <n v="135.490723"/>
        <n v="135.513062"/>
        <n v="135.608383"/>
        <n v="135.656601"/>
        <n v="135.711349"/>
        <n v="135.729675"/>
        <n v="135.744446"/>
        <n v="135.76355"/>
        <n v="135.815826"/>
        <n v="135.816269"/>
        <n v="135.955124"/>
        <n v="135.972534"/>
        <n v="136.04216"/>
        <n v="136.162735"/>
        <n v="136.181412"/>
        <n v="136.312012"/>
        <n v="136.32016"/>
        <n v="136.390381"/>
        <n v="136.465942"/>
        <n v="136.509247"/>
        <n v="136.52095"/>
        <n v="136.699814"/>
        <n v="136.743118"/>
        <n v="136.808273"/>
        <n v="137.165161"/>
        <n v="137.286224"/>
        <n v="137.365417"/>
        <n v="137.510651"/>
        <n v="137.686295"/>
        <n v="137.715576"/>
        <n v="138.172394"/>
        <n v="138.29689"/>
        <n v="138.40625"/>
        <n v="139.237091"/>
        <n v="140.151215"/>
        <n v="140.159927"/>
        <n v="140.307892"/>
        <n v="140.525543"/>
        <n v="140.675919"/>
        <n v="140.76059"/>
        <n v="140.969452"/>
        <n v="141.15239"/>
        <n v="141.378647"/>
        <n v="141.507462"/>
        <n v="141.561508"/>
        <n v="141.57019"/>
        <n v="141.683395"/>
        <n v="141.752533"/>
        <n v="142.066422"/>
        <n v="142.188309"/>
        <n v="142.371094"/>
        <n v="142.405914"/>
        <n v="142.510361"/>
        <n v="143.119797"/>
        <n v="143.137222"/>
        <n v="143.275635"/>
        <n v="143.345642"/>
        <n v="143.381012"/>
        <n v="143.398392"/>
        <n v="143.581161"/>
        <n v="143.633453"/>
        <n v="143.824997"/>
        <n v="143.853378"/>
        <n v="143.911987"/>
        <n v="143.967163"/>
        <n v="144.025146"/>
        <n v="144.094818"/>
        <n v="144.181885"/>
        <n v="144.451736"/>
        <n v="144.553635"/>
        <n v="144.564911"/>
        <n v="144.599716"/>
        <n v="144.704193"/>
        <n v="144.737473"/>
        <n v="144.895035"/>
        <n v="145.05246"/>
        <n v="145.122131"/>
        <n v="145.165619"/>
        <n v="145.253876"/>
        <n v="145.261383"/>
        <n v="145.304886"/>
        <n v="145.444183"/>
        <n v="145.461578"/>
        <n v="145.481491"/>
        <n v="145.557373"/>
        <n v="145.731445"/>
        <n v="145.914276"/>
        <n v="145.975235"/>
        <n v="146.619446"/>
        <n v="146.855759"/>
        <n v="147.100876"/>
        <n v="147.13588"/>
        <n v="147.321701"/>
        <n v="147.407242"/>
        <n v="147.415985"/>
        <n v="147.634842"/>
        <n v="147.774902"/>
        <n v="147.827408"/>
        <n v="147.862411"/>
        <n v="147.958679"/>
        <n v="148.002487"/>
        <n v="148.308807"/>
        <n v="148.317581"/>
        <n v="148.370102"/>
        <n v="148.440109"/>
        <n v="148.448929"/>
        <n v="148.527679"/>
        <n v="148.535156"/>
        <n v="148.545212"/>
        <n v="148.562714"/>
        <n v="148.606506"/>
        <n v="148.711533"/>
        <n v="148.719803"/>
        <n v="148.720245"/>
        <n v="148.860321"/>
        <n v="148.877808"/>
        <n v="148.92157"/>
        <n v="148.956635"/>
        <n v="149.017868"/>
        <n v="149.122894"/>
        <n v="149.210434"/>
        <n v="149.219193"/>
        <n v="149.332977"/>
        <n v="149.359238"/>
        <n v="149.438034"/>
        <n v="149.525558"/>
        <n v="149.537598"/>
        <n v="149.625519"/>
        <n v="149.6306"/>
        <n v="149.898117"/>
        <n v="150.120773"/>
        <n v="150.153122"/>
        <n v="150.241028"/>
        <n v="150.531235"/>
        <n v="150.540955"/>
        <n v="150.601608"/>
        <n v="150.646027"/>
        <n v="150.803589"/>
        <n v="151.111633"/>
        <n v="151.208313"/>
        <n v="151.225876"/>
        <n v="151.252289"/>
        <n v="151.269882"/>
        <n v="151.293793"/>
        <n v="151.322617"/>
        <n v="151.381317"/>
        <n v="151.621567"/>
        <n v="151.713943"/>
        <n v="151.722626"/>
        <n v="151.727081"/>
        <n v="151.73143"/>
        <n v="151.740173"/>
        <n v="151.79747"/>
        <n v="151.885391"/>
        <n v="151.894165"/>
        <n v="152.029053"/>
        <n v="152.064072"/>
        <n v="152.105209"/>
        <n v="152.12532"/>
        <n v="152.201935"/>
        <n v="152.281082"/>
        <n v="152.369019"/>
        <n v="152.44812"/>
        <n v="152.465744"/>
        <n v="152.518494"/>
        <n v="152.536102"/>
        <n v="152.624039"/>
        <n v="152.639923"/>
        <n v="152.666565"/>
        <n v="152.676758"/>
        <n v="152.694321"/>
        <n v="152.879044"/>
        <n v="152.896652"/>
        <n v="152.914215"/>
        <n v="152.993301"/>
        <n v="153.169235"/>
        <n v="153.274719"/>
        <n v="153.336288"/>
        <n v="153.5121"/>
        <n v="153.538483"/>
        <n v="153.633972"/>
        <n v="153.873581"/>
        <n v="153.9254"/>
        <n v="154.110016"/>
        <n v="154.11293"/>
        <n v="154.206802"/>
        <n v="154.576126"/>
        <n v="154.63678"/>
        <n v="155.358704"/>
        <n v="155.508133"/>
        <n v="155.799271"/>
        <n v="155.900467"/>
        <n v="155.981125"/>
        <n v="155.999359"/>
        <n v="156.054047"/>
        <n v="156.056793"/>
        <n v="156.198807"/>
        <n v="156.21167"/>
        <n v="156.40036"/>
        <n v="156.493042"/>
        <n v="156.57222"/>
        <n v="156.624939"/>
        <n v="156.67778"/>
        <n v="156.730774"/>
        <n v="156.897522"/>
        <n v="157.066437"/>
        <n v="157.138489"/>
        <n v="157.178894"/>
        <n v="157.211395"/>
        <n v="157.274704"/>
        <n v="157.474014"/>
        <n v="157.516876"/>
        <n v="157.680145"/>
        <n v="157.693512"/>
        <n v="157.812012"/>
        <n v="157.894913"/>
        <n v="157.914398"/>
        <n v="157.926376"/>
        <n v="157.93512"/>
        <n v="157.96489"/>
        <n v="158.000427"/>
        <n v="158.140961"/>
        <n v="158.154953"/>
        <n v="158.161697"/>
        <n v="158.197021"/>
        <n v="158.222961"/>
        <n v="158.260483"/>
        <n v="158.277649"/>
        <n v="158.396103"/>
        <n v="158.497421"/>
        <n v="158.682587"/>
        <n v="158.805664"/>
        <n v="158.84082"/>
        <n v="158.841843"/>
        <n v="158.970261"/>
        <n v="159.009659"/>
        <n v="159.109818"/>
        <n v="159.2892"/>
        <n v="159.377228"/>
        <n v="159.384903"/>
        <n v="159.402649"/>
        <n v="159.46019"/>
        <n v="159.597031"/>
        <n v="159.627975"/>
        <n v="159.707458"/>
        <n v="159.716324"/>
        <n v="159.725098"/>
        <n v="159.728973"/>
        <n v="159.778076"/>
        <n v="159.781326"/>
        <n v="159.857651"/>
        <n v="159.884125"/>
        <n v="159.908508"/>
        <n v="160.104935"/>
        <n v="160.118515"/>
        <n v="160.127655"/>
        <n v="160.184479"/>
        <n v="160.386917"/>
        <n v="160.401001"/>
        <n v="160.440582"/>
        <n v="160.491058"/>
        <n v="160.687927"/>
        <n v="160.723251"/>
        <n v="160.796036"/>
        <n v="160.81723"/>
        <n v="160.820419"/>
        <n v="160.855743"/>
        <n v="160.908707"/>
        <n v="160.929123"/>
        <n v="160.935226"/>
        <n v="160.946899"/>
        <n v="160.970566"/>
        <n v="160.975113"/>
        <n v="161.035645"/>
        <n v="161.094223"/>
        <n v="161.186523"/>
        <n v="161.191376"/>
        <n v="161.217896"/>
        <n v="161.24855"/>
        <n v="161.319641"/>
        <n v="161.341537"/>
        <n v="161.368057"/>
        <n v="161.369888"/>
        <n v="161.412231"/>
        <n v="161.442383"/>
        <n v="161.514893"/>
        <n v="161.597702"/>
        <n v="161.622177"/>
        <n v="161.685974"/>
        <n v="161.704239"/>
        <n v="161.758896"/>
        <n v="161.783188"/>
        <n v="161.818512"/>
        <n v="161.883041"/>
        <n v="161.933319"/>
        <n v="161.958633"/>
        <n v="161.985977"/>
        <n v="162.004974"/>
        <n v="162.065826"/>
        <n v="162.145309"/>
        <n v="162.162476"/>
        <n v="162.260361"/>
        <n v="162.312119"/>
        <n v="162.313644"/>
        <n v="162.33963"/>
        <n v="162.358002"/>
        <n v="162.383804"/>
        <n v="162.433289"/>
        <n v="162.498657"/>
        <n v="162.500015"/>
        <n v="162.525116"/>
        <n v="162.666489"/>
        <n v="162.676208"/>
        <n v="162.713013"/>
        <n v="162.733994"/>
        <n v="162.82547"/>
        <n v="162.874481"/>
        <n v="163.00737"/>
        <n v="163.016525"/>
        <n v="163.027725"/>
        <n v="163.136612"/>
        <n v="163.144882"/>
        <n v="163.171432"/>
        <n v="163.235199"/>
        <n v="163.245453"/>
        <n v="163.258331"/>
        <n v="163.27594"/>
        <n v="163.302444"/>
        <n v="163.390137"/>
        <n v="163.390747"/>
        <n v="163.470245"/>
        <n v="163.47908"/>
        <n v="163.51445"/>
        <n v="163.529495"/>
        <n v="163.589584"/>
        <n v="163.59166"/>
        <n v="163.602737"/>
        <n v="163.638077"/>
        <n v="163.653763"/>
        <n v="163.73526"/>
        <n v="163.811859"/>
        <n v="163.814758"/>
        <n v="164.037216"/>
        <n v="164.147202"/>
        <n v="164.212265"/>
        <n v="164.328812"/>
        <n v="164.33255"/>
        <n v="164.397156"/>
        <n v="164.406754"/>
        <n v="164.433762"/>
        <n v="164.567886"/>
        <n v="164.586975"/>
        <n v="164.620438"/>
        <n v="164.6362"/>
        <n v="164.692123"/>
        <n v="164.888046"/>
        <n v="164.958374"/>
        <n v="164.968384"/>
        <n v="165.244934"/>
        <n v="165.428741"/>
        <n v="165.446503"/>
        <n v="165.528488"/>
        <n v="165.593124"/>
        <n v="165.673447"/>
        <n v="165.839783"/>
        <n v="165.961243"/>
        <n v="165.965942"/>
        <n v="166.12645"/>
        <n v="166.290451"/>
        <n v="166.351807"/>
        <n v="166.369644"/>
        <n v="166.530319"/>
        <n v="166.557083"/>
        <n v="166.60022"/>
        <n v="166.610611"/>
        <n v="166.635681"/>
        <n v="166.63739"/>
        <n v="166.686996"/>
        <n v="166.724457"/>
        <n v="166.814972"/>
        <n v="166.851608"/>
        <n v="166.907837"/>
        <n v="166.923737"/>
        <n v="167.047958"/>
        <n v="167.071869"/>
        <n v="167.217545"/>
        <n v="167.256989"/>
        <n v="167.301315"/>
        <n v="167.354385"/>
        <n v="167.372314"/>
        <n v="167.398972"/>
        <n v="167.407837"/>
        <n v="167.422852"/>
        <n v="167.46994"/>
        <n v="167.594193"/>
        <n v="167.603104"/>
        <n v="167.618622"/>
        <n v="167.946747"/>
        <n v="167.9832"/>
        <n v="168.220154"/>
        <n v="168.251007"/>
        <n v="168.279678"/>
        <n v="168.391495"/>
        <n v="168.413559"/>
        <n v="168.438843"/>
        <n v="168.490601"/>
        <n v="168.518326"/>
        <n v="168.588196"/>
        <n v="168.654556"/>
        <n v="168.735809"/>
        <n v="168.747971"/>
        <n v="168.785156"/>
        <n v="168.797318"/>
        <n v="168.916992"/>
        <n v="168.931244"/>
        <n v="168.940079"/>
        <n v="168.958038"/>
        <n v="168.971329"/>
        <n v="169.047272"/>
        <n v="169.177017"/>
        <n v="169.306549"/>
        <n v="169.351471"/>
        <n v="169.395844"/>
        <n v="169.448914"/>
        <n v="169.484589"/>
        <n v="169.493454"/>
        <n v="169.511368"/>
        <n v="169.514206"/>
        <n v="169.533066"/>
        <n v="169.59169"/>
        <n v="169.769379"/>
        <n v="169.778503"/>
        <n v="169.786758"/>
        <n v="169.78804"/>
        <n v="169.812988"/>
        <n v="169.830719"/>
        <n v="169.841629"/>
        <n v="169.886414"/>
        <n v="169.901672"/>
        <n v="169.921555"/>
        <n v="169.975525"/>
        <n v="169.981567"/>
        <n v="170.046921"/>
        <n v="170.060745"/>
        <n v="170.07666"/>
        <n v="170.131027"/>
        <n v="170.270599"/>
        <n v="170.301208"/>
        <n v="170.327698"/>
        <n v="170.36821"/>
        <n v="170.437531"/>
        <n v="170.45546"/>
        <n v="170.491302"/>
        <n v="170.514053"/>
        <n v="170.580444"/>
        <n v="170.609222"/>
        <n v="170.611694"/>
        <n v="170.662781"/>
        <n v="170.688797"/>
        <n v="170.78096"/>
        <n v="170.823456"/>
        <n v="171.037659"/>
        <n v="171.038574"/>
        <n v="171.092422"/>
        <n v="171.103394"/>
        <n v="171.171509"/>
        <n v="171.236603"/>
        <n v="171.251907"/>
        <n v="171.282181"/>
        <n v="171.332184"/>
        <n v="171.350006"/>
        <n v="171.453796"/>
        <n v="171.508163"/>
        <n v="171.519592"/>
        <n v="171.572037"/>
        <n v="171.59877"/>
        <n v="171.73468"/>
        <n v="171.765152"/>
        <n v="171.819138"/>
        <n v="171.85881"/>
        <n v="171.888672"/>
        <n v="171.89444"/>
        <n v="171.897736"/>
        <n v="172.00473"/>
        <n v="172.015518"/>
        <n v="172.068863"/>
        <n v="172.072983"/>
        <n v="172.085846"/>
        <n v="172.088013"/>
        <n v="172.090805"/>
        <n v="172.096329"/>
        <n v="172.103836"/>
        <n v="172.168961"/>
        <n v="172.296387"/>
        <n v="172.303574"/>
        <n v="172.348434"/>
        <n v="172.34967"/>
        <n v="172.357407"/>
        <n v="172.366623"/>
        <n v="172.590668"/>
        <n v="172.664368"/>
        <n v="172.673553"/>
        <n v="172.70726"/>
        <n v="172.725204"/>
        <n v="172.752777"/>
        <n v="172.767609"/>
        <n v="172.769165"/>
        <n v="172.779022"/>
        <n v="172.797867"/>
        <n v="172.80687"/>
        <n v="172.858124"/>
        <n v="172.875137"/>
        <n v="172.930115"/>
        <n v="172.967468"/>
        <n v="172.978745"/>
        <n v="173.052444"/>
        <n v="173.057114"/>
        <n v="173.066116"/>
        <n v="173.072647"/>
        <n v="173.095306"/>
        <n v="173.104294"/>
        <n v="173.110977"/>
        <n v="173.131317"/>
        <n v="173.131683"/>
        <n v="173.150024"/>
        <n v="173.150375"/>
        <n v="173.170792"/>
        <n v="173.177475"/>
        <n v="173.209671"/>
        <n v="173.220535"/>
        <n v="173.2276"/>
        <n v="173.2966"/>
        <n v="173.302063"/>
        <n v="173.322586"/>
        <n v="173.376099"/>
        <n v="173.388229"/>
        <n v="173.393936"/>
        <n v="173.396439"/>
        <n v="173.423782"/>
        <n v="173.437775"/>
        <n v="173.507339"/>
        <n v="173.514664"/>
        <n v="173.571503"/>
        <n v="173.580673"/>
        <n v="173.591019"/>
        <n v="173.608139"/>
        <n v="173.637314"/>
        <n v="173.644791"/>
        <n v="173.649277"/>
        <n v="173.653931"/>
        <n v="173.672119"/>
        <n v="173.681152"/>
        <n v="173.801758"/>
        <n v="173.840225"/>
        <n v="173.854721"/>
        <n v="173.879425"/>
        <n v="173.900467"/>
        <n v="174.002106"/>
        <n v="174.008118"/>
        <n v="174.01709"/>
        <n v="174.017807"/>
        <n v="174.026077"/>
        <n v="174.035049"/>
        <n v="174.044006"/>
        <n v="174.066238"/>
        <n v="174.099365"/>
        <n v="174.108398"/>
        <n v="174.116867"/>
        <n v="174.157867"/>
        <n v="174.196518"/>
        <n v="174.197235"/>
        <n v="174.239975"/>
        <n v="174.250748"/>
        <n v="174.277222"/>
        <n v="174.285004"/>
        <n v="174.286133"/>
        <n v="174.331085"/>
        <n v="174.33493"/>
        <n v="174.348953"/>
        <n v="174.350311"/>
        <n v="174.366089"/>
        <n v="174.41185"/>
        <n v="174.416473"/>
        <n v="174.423569"/>
        <n v="174.483627"/>
        <n v="174.50708"/>
        <n v="174.516129"/>
        <n v="174.528427"/>
        <n v="174.53743"/>
        <n v="174.543289"/>
        <n v="174.546387"/>
        <n v="174.57933"/>
        <n v="174.580963"/>
        <n v="174.609177"/>
        <n v="174.618179"/>
        <n v="174.627121"/>
        <n v="174.643478"/>
        <n v="174.644897"/>
        <n v="174.672577"/>
        <n v="174.688141"/>
        <n v="174.697311"/>
        <n v="174.708588"/>
        <n v="174.726608"/>
        <n v="174.744232"/>
        <n v="174.744675"/>
        <n v="174.753403"/>
        <n v="174.854202"/>
        <n v="174.860413"/>
        <n v="174.869385"/>
        <n v="174.872543"/>
        <n v="174.879837"/>
        <n v="174.897888"/>
        <n v="174.91127"/>
        <n v="174.91478"/>
        <n v="174.941147"/>
        <n v="174.959106"/>
        <n v="174.979019"/>
        <n v="174.987259"/>
        <n v="175.101608"/>
        <n v="175.129486"/>
        <n v="175.147461"/>
        <n v="175.159241"/>
        <n v="175.174896"/>
        <n v="175.204681"/>
        <n v="175.228241"/>
        <n v="175.258423"/>
        <n v="175.303497"/>
        <n v="175.312485"/>
        <n v="175.317917"/>
        <n v="175.349701"/>
        <n v="175.35379"/>
        <n v="175.357559"/>
        <n v="175.375595"/>
        <n v="175.389694"/>
        <n v="175.501755"/>
        <n v="175.537827"/>
        <n v="175.548965"/>
        <n v="175.551163"/>
        <n v="175.555817"/>
        <n v="175.62384"/>
        <n v="175.793594"/>
        <n v="175.838913"/>
        <n v="175.898697"/>
        <n v="175.901077"/>
        <n v="175.943848"/>
        <n v="175.970444"/>
        <n v="175.999496"/>
        <n v="176.001953"/>
        <n v="176.017807"/>
        <n v="176.044617"/>
        <n v="176.062515"/>
        <n v="176.083557"/>
        <n v="176.100296"/>
        <n v="176.127747"/>
        <n v="176.173584"/>
        <n v="176.20105"/>
        <n v="176.241989"/>
        <n v="176.295807"/>
        <n v="176.376053"/>
        <n v="176.385498"/>
        <n v="176.418747"/>
        <n v="176.421371"/>
        <n v="176.430115"/>
        <n v="176.466751"/>
        <n v="176.475937"/>
        <n v="176.512558"/>
        <n v="176.529083"/>
        <n v="176.556335"/>
        <n v="176.563705"/>
        <n v="176.609833"/>
        <n v="176.613373"/>
        <n v="176.781631"/>
        <n v="176.816147"/>
        <n v="176.924927"/>
        <n v="176.929123"/>
        <n v="176.934036"/>
        <n v="176.943207"/>
        <n v="176.979874"/>
        <n v="177.115082"/>
        <n v="177.131699"/>
        <n v="177.153976"/>
        <n v="177.24559"/>
        <n v="177.254745"/>
        <n v="177.426376"/>
        <n v="177.500046"/>
        <n v="177.703674"/>
        <n v="177.850266"/>
        <n v="177.868652"/>
        <n v="177.905273"/>
        <n v="178.033539"/>
        <n v="178.097672"/>
        <n v="178.106812"/>
        <n v="178.328796"/>
        <n v="178.374802"/>
        <n v="178.406738"/>
        <n v="178.512924"/>
        <n v="178.619934"/>
        <n v="178.693451"/>
        <n v="178.715561"/>
        <n v="178.986435"/>
        <n v="179.215485"/>
        <n v="179.424225"/>
        <n v="179.498215"/>
        <n v="179.545349"/>
        <n v="179.847656"/>
        <n v="180.58049"/>
        <n v="181.091293"/>
        <n v="181.459259"/>
        <n v="181.542496"/>
        <n v="181.551773"/>
        <n v="181.708237"/>
        <n v="181.78302"/>
        <n v="181.810745"/>
        <n v="181.838486"/>
        <n v="182.291763"/>
        <n v="182.328751"/>
        <n v="182.374985"/>
        <n v="182.393524"/>
        <n v="182.634033"/>
        <n v="182.689514"/>
        <n v="182.856033"/>
        <n v="182.902267"/>
        <n v="182.930023"/>
        <n v="182.988205"/>
        <n v="183.02504"/>
        <n v="183.068787"/>
        <n v="183.08728"/>
        <n v="183.152023"/>
        <n v="183.244507"/>
        <n v="183.253738"/>
        <n v="183.327774"/>
        <n v="183.494705"/>
        <n v="183.716278"/>
        <n v="183.734787"/>
        <n v="183.816956"/>
        <n v="183.938263"/>
        <n v="183.991928"/>
        <n v="184.001129"/>
        <n v="184.077026"/>
        <n v="184.120865"/>
        <n v="184.148453"/>
        <n v="184.20369"/>
        <n v="184.225052"/>
        <n v="184.268158"/>
        <n v="184.27739"/>
        <n v="184.433899"/>
        <n v="184.437759"/>
        <n v="184.498352"/>
        <n v="184.576523"/>
        <n v="184.590454"/>
        <n v="184.613556"/>
        <n v="184.664124"/>
        <n v="184.678284"/>
        <n v="184.687576"/>
        <n v="184.811478"/>
        <n v="184.826294"/>
        <n v="184.894318"/>
        <n v="184.90358"/>
        <n v="184.92804"/>
        <n v="184.98642"/>
        <n v="185.14299"/>
        <n v="185.152176"/>
        <n v="185.188995"/>
        <n v="185.196304"/>
        <n v="185.26268"/>
        <n v="185.316528"/>
        <n v="185.437637"/>
        <n v="185.455307"/>
        <n v="185.557327"/>
        <n v="185.575546"/>
        <n v="185.575775"/>
        <n v="185.640213"/>
        <n v="185.723114"/>
        <n v="185.796753"/>
        <n v="185.88884"/>
        <n v="185.89006"/>
        <n v="185.934875"/>
        <n v="185.962509"/>
        <n v="186.026962"/>
        <n v="186.036163"/>
        <n v="186.100632"/>
        <n v="186.137466"/>
        <n v="186.1651"/>
        <n v="186.376877"/>
        <n v="186.404495"/>
        <n v="186.487396"/>
        <n v="186.500549"/>
        <n v="186.505829"/>
        <n v="186.561081"/>
        <n v="186.750305"/>
        <n v="186.972305"/>
        <n v="187.388596"/>
        <n v="187.897324"/>
        <n v="187.971344"/>
        <n v="188.369064"/>
        <n v="188.544846"/>
        <n v="188.711334"/>
        <n v="188.78537"/>
        <n v="188.942581"/>
        <n v="189.007339"/>
        <n v="189.081345"/>
        <n v="189.682587"/>
        <n v="189.728836"/>
        <n v="192.263397"/>
        <n v="192.270157"/>
        <n v="192.698151"/>
        <n v="193.154404"/>
        <n v="193.200943"/>
        <n v="193.364151"/>
        <n v="193.632385"/>
        <n v="193.789627"/>
        <n v="193.845169"/>
        <n v="193.908325"/>
        <n v="194.094482"/>
        <n v="194.12265"/>
        <n v="194.178131"/>
        <n v="194.355103"/>
        <n v="194.42955"/>
        <n v="194.569199"/>
        <n v="194.708771"/>
        <n v="194.792542"/>
        <n v="194.894943"/>
        <n v="194.908936"/>
        <n v="194.913544"/>
        <n v="194.936691"/>
        <n v="194.960114"/>
        <n v="195.053207"/>
        <n v="195.118332"/>
        <n v="195.230026"/>
        <n v="195.267242"/>
        <n v="195.472015"/>
        <n v="195.527878"/>
        <n v="195.658173"/>
        <n v="195.90947"/>
        <n v="195.983932"/>
        <n v="196.011887"/>
        <n v="196.076996"/>
        <n v="196.132874"/>
        <n v="197.156754"/>
        <n v="197.21257"/>
        <n v="197.259109"/>
        <n v="197.408035"/>
        <n v="197.417328"/>
        <n v="197.556961"/>
        <n v="197.575577"/>
        <n v="198.580826"/>
        <n v="199.297516"/>
        <n v="200.395798"/>
        <n v="201.147171"/>
        <n v="201.261444"/>
        <n v="201.970032"/>
        <n v="202.026123"/>
        <n v="202.136353"/>
        <n v="202.222519"/>
        <n v="202.231857"/>
        <n v="202.287933"/>
        <n v="202.294601"/>
        <n v="202.400162"/>
        <n v="202.480728"/>
        <n v="202.521698"/>
        <n v="202.615219"/>
        <n v="202.876999"/>
        <n v="202.886398"/>
        <n v="203.110794"/>
        <n v="203.279068"/>
        <n v="203.391327"/>
        <n v="203.484802"/>
        <n v="203.503494"/>
        <n v="203.504593"/>
        <n v="203.550278"/>
        <n v="203.568985"/>
        <n v="203.606995"/>
        <n v="203.681427"/>
        <n v="203.700104"/>
        <n v="203.718552"/>
        <n v="203.746628"/>
        <n v="203.75592"/>
        <n v="203.896225"/>
        <n v="203.923462"/>
        <n v="203.960693"/>
        <n v="203.989716"/>
        <n v="204.044449"/>
        <n v="204.165451"/>
        <n v="204.202682"/>
        <n v="204.354431"/>
        <n v="204.503708"/>
        <n v="204.584274"/>
        <n v="204.733231"/>
        <n v="204.737778"/>
        <n v="204.751831"/>
        <n v="204.761139"/>
        <n v="205.08374"/>
        <n v="205.161377"/>
        <n v="205.310303"/>
        <n v="205.412704"/>
        <n v="205.431305"/>
        <n v="205.75708"/>
        <n v="205.981415"/>
        <n v="206.130966"/>
        <n v="206.233856"/>
        <n v="206.336731"/>
        <n v="206.355392"/>
        <n v="206.374115"/>
        <n v="206.495651"/>
        <n v="206.501709"/>
        <n v="206.579819"/>
        <n v="206.785522"/>
        <n v="207.094116"/>
        <n v="207.159546"/>
        <n v="207.196945"/>
        <n v="207.337204"/>
        <n v="207.365234"/>
        <n v="207.477463"/>
        <n v="207.580353"/>
        <n v="207.701874"/>
        <n v="207.804749"/>
        <n v="208.103958"/>
        <n v="208.870697"/>
        <n v="208.936172"/>
        <n v="209.057709"/>
        <n v="209.111099"/>
        <n v="209.151184"/>
        <n v="209.735931"/>
        <n v="209.759216"/>
        <n v="209.83432"/>
        <n v="210.163086"/>
        <n v="210.422806"/>
        <n v="210.454269"/>
        <n v="210.478973"/>
        <n v="210.482422"/>
        <n v="210.488297"/>
        <n v="210.65152"/>
        <n v="210.660919"/>
        <n v="210.675323"/>
        <n v="210.675873"/>
        <n v="210.796875"/>
        <n v="210.852997"/>
        <n v="210.862335"/>
        <n v="210.92778"/>
        <n v="210.952042"/>
        <n v="211.008423"/>
        <n v="211.011932"/>
        <n v="211.064819"/>
        <n v="211.161545"/>
        <n v="211.205673"/>
        <n v="211.255051"/>
        <n v="211.264389"/>
        <n v="211.301788"/>
        <n v="211.337173"/>
        <n v="211.393555"/>
        <n v="211.459305"/>
        <n v="211.498169"/>
        <n v="211.647171"/>
        <n v="211.910156"/>
        <n v="212.041672"/>
        <n v="212.154358"/>
        <n v="212.191925"/>
        <n v="212.445557"/>
        <n v="212.530106"/>
        <n v="212.59581"/>
        <n v="212.642792"/>
        <n v="212.685684"/>
        <n v="212.858826"/>
        <n v="213.309677"/>
        <n v="213.441193"/>
        <n v="213.563278"/>
        <n v="213.891983"/>
        <n v="213.948395"/>
        <n v="214.277145"/>
        <n v="214.324097"/>
        <n v="214.333466"/>
        <n v="214.41803"/>
        <n v="214.47438"/>
        <n v="214.624649"/>
        <n v="214.634033"/>
        <n v="214.643433"/>
        <n v="214.718567"/>
        <n v="214.73735"/>
        <n v="214.915817"/>
        <n v="214.944031"/>
        <n v="214.990982"/>
        <n v="215.000397"/>
        <n v="215.037949"/>
        <n v="215.094284"/>
        <n v="215.122452"/>
        <n v="215.131851"/>
        <n v="215.150635"/>
        <n v="215.488785"/>
        <n v="215.564896"/>
        <n v="215.573318"/>
        <n v="216.644073"/>
        <n v="217.386139"/>
        <n v="217.530502"/>
        <n v="217.555206"/>
        <n v="217.558807"/>
        <n v="217.818192"/>
        <n v="217.860916"/>
        <n v="218.012009"/>
        <n v="218.076523"/>
        <n v="218.137543"/>
        <n v="218.380157"/>
        <n v="218.446289"/>
        <n v="218.521805"/>
        <n v="218.522888"/>
        <n v="218.757813"/>
        <n v="219.1465"/>
        <n v="219.569748"/>
        <n v="220.108185"/>
        <n v="220.146881"/>
        <n v="220.186752"/>
        <n v="220.419464"/>
        <n v="220.91037"/>
        <n v="221.193588"/>
        <n v="221.809494"/>
        <n v="221.911118"/>
        <n v="222.051178"/>
        <n v="222.317062"/>
        <n v="222.430359"/>
        <n v="222.477554"/>
        <n v="222.486984"/>
        <n v="222.685272"/>
        <n v="222.836334"/>
        <n v="223.072372"/>
        <n v="223.081787"/>
        <n v="223.22345"/>
        <n v="223.365036"/>
        <n v="223.393372"/>
        <n v="223.487778"/>
        <n v="223.626831"/>
        <n v="223.723495"/>
        <n v="223.723618"/>
        <n v="223.761581"/>
        <n v="224.00383"/>
        <n v="224.054245"/>
        <n v="224.129745"/>
        <n v="224.469589"/>
        <n v="224.649002"/>
        <n v="224.686798"/>
        <n v="225.045532"/>
        <n v="225.111649"/>
        <n v="225.168304"/>
        <n v="225.243774"/>
        <n v="225.375977"/>
        <n v="225.508163"/>
        <n v="225.63089"/>
        <n v="225.668655"/>
        <n v="225.734756"/>
        <n v="225.829147"/>
        <n v="225.913101"/>
        <n v="225.961319"/>
        <n v="226.024139"/>
        <n v="226.093521"/>
        <n v="226.140701"/>
        <n v="226.309387"/>
        <n v="226.384506"/>
        <n v="226.423935"/>
        <n v="226.626404"/>
        <n v="227.009247"/>
        <n v="227.068115"/>
        <n v="227.097137"/>
        <n v="227.129761"/>
        <n v="227.150879"/>
        <n v="227.415253"/>
        <n v="227.481339"/>
        <n v="227.609467"/>
        <n v="227.644333"/>
        <n v="227.646851"/>
        <n v="229.159409"/>
        <n v="229.178467"/>
        <n v="229.615005"/>
        <n v="229.671646"/>
        <n v="229.788315"/>
        <n v="229.813461"/>
        <n v="229.828079"/>
        <n v="230.002075"/>
        <n v="230.007462"/>
        <n v="230.016998"/>
        <n v="230.020996"/>
        <n v="230.644806"/>
        <n v="230.719589"/>
        <n v="230.82843"/>
        <n v="230.880051"/>
        <n v="231.114365"/>
        <n v="231.116119"/>
        <n v="231.578735"/>
        <n v="231.617859"/>
        <n v="231.84343"/>
        <n v="231.872421"/>
        <n v="231.998978"/>
        <n v="232.012985"/>
        <n v="232.113342"/>
        <n v="232.116821"/>
        <n v="232.256622"/>
        <n v="232.322968"/>
        <n v="232.34285"/>
        <n v="232.427795"/>
        <n v="232.541199"/>
        <n v="232.580246"/>
        <n v="232.685104"/>
        <n v="232.758865"/>
        <n v="233.023209"/>
        <n v="233.0345"/>
        <n v="233.119431"/>
        <n v="233.127045"/>
        <n v="233.199615"/>
        <n v="233.651108"/>
        <n v="233.660614"/>
        <n v="233.799957"/>
        <n v="233.828568"/>
        <n v="233.866608"/>
        <n v="234.14444"/>
        <n v="234.212784"/>
        <n v="234.314529"/>
        <n v="234.45285"/>
        <n v="234.533676"/>
        <n v="234.552658"/>
        <n v="234.628937"/>
        <n v="234.675659"/>
        <n v="234.71315"/>
        <n v="234.760559"/>
        <n v="234.848129"/>
        <n v="234.874847"/>
        <n v="234.912811"/>
        <n v="235.015244"/>
        <n v="235.10675"/>
        <n v="235.124496"/>
        <n v="235.133972"/>
        <n v="235.16893"/>
        <n v="235.183716"/>
        <n v="235.188065"/>
        <n v="235.251007"/>
        <n v="235.2733"/>
        <n v="235.349167"/>
        <n v="235.381729"/>
        <n v="235.438904"/>
        <n v="235.449081"/>
        <n v="235.477875"/>
        <n v="235.700394"/>
        <n v="235.762909"/>
        <n v="235.835739"/>
        <n v="235.981827"/>
        <n v="236.029037"/>
        <n v="236.087616"/>
        <n v="236.098633"/>
        <n v="236.174072"/>
        <n v="236.31839"/>
        <n v="236.345245"/>
        <n v="236.345337"/>
        <n v="236.376068"/>
        <n v="236.385727"/>
        <n v="236.487549"/>
        <n v="236.857544"/>
        <n v="237.13504"/>
        <n v="237.189545"/>
        <n v="237.363739"/>
        <n v="237.445709"/>
        <n v="237.606949"/>
        <n v="237.687729"/>
        <n v="238.049377"/>
        <n v="238.116608"/>
        <n v="238.278534"/>
        <n v="238.413315"/>
        <n v="238.462814"/>
        <n v="238.478607"/>
        <n v="238.498688"/>
        <n v="238.536621"/>
        <n v="238.552032"/>
        <n v="238.560471"/>
        <n v="238.593536"/>
        <n v="238.612518"/>
        <n v="238.812119"/>
        <n v="238.895554"/>
        <n v="238.944565"/>
        <n v="239.050354"/>
        <n v="239.096329"/>
        <n v="239.336212"/>
        <n v="239.528366"/>
        <n v="239.587906"/>
        <n v="239.637085"/>
        <n v="239.741425"/>
        <n v="239.779358"/>
        <n v="239.814575"/>
        <n v="239.883698"/>
        <n v="239.946045"/>
        <n v="239.965134"/>
        <n v="240.063461"/>
        <n v="240.079468"/>
        <n v="240.117615"/>
        <n v="240.12709"/>
        <n v="240.16951"/>
        <n v="240.264465"/>
        <n v="240.291611"/>
        <n v="240.328354"/>
        <n v="240.355789"/>
        <n v="240.412964"/>
        <n v="240.437012"/>
        <n v="240.443756"/>
        <n v="240.460632"/>
        <n v="240.47261"/>
        <n v="240.626465"/>
        <n v="240.641678"/>
        <n v="240.660706"/>
        <n v="240.679794"/>
        <n v="240.699539"/>
        <n v="240.775421"/>
        <n v="240.81337"/>
        <n v="241.0112"/>
        <n v="241.059204"/>
        <n v="241.060013"/>
        <n v="241.07901"/>
        <n v="241.108597"/>
        <n v="241.146729"/>
        <n v="241.259262"/>
        <n v="241.423019"/>
        <n v="241.610245"/>
        <n v="241.645355"/>
        <n v="241.780975"/>
        <n v="241.887009"/>
        <n v="241.916"/>
        <n v="241.939789"/>
        <n v="242.027649"/>
        <n v="242.097733"/>
        <n v="242.157684"/>
        <n v="242.188934"/>
        <n v="242.222748"/>
        <n v="242.33168"/>
        <n v="242.415085"/>
        <n v="242.509338"/>
        <n v="242.530411"/>
        <n v="242.568924"/>
        <n v="242.69989"/>
        <n v="242.995285"/>
        <n v="243.078583"/>
        <n v="243.109116"/>
        <n v="243.260544"/>
        <n v="243.308304"/>
        <n v="243.452713"/>
        <n v="243.453644"/>
        <n v="243.530319"/>
        <n v="243.607498"/>
        <n v="243.636322"/>
        <n v="243.646927"/>
        <n v="243.924805"/>
        <n v="244.007553"/>
        <n v="244.100647"/>
        <n v="244.133636"/>
        <n v="244.158661"/>
        <n v="244.162094"/>
        <n v="244.40564"/>
        <n v="244.434479"/>
        <n v="244.519882"/>
        <n v="244.645935"/>
        <n v="244.653336"/>
        <n v="244.680649"/>
        <n v="244.786728"/>
        <n v="244.944138"/>
        <n v="244.958954"/>
        <n v="245.001846"/>
        <n v="245.082153"/>
        <n v="245.139282"/>
        <n v="245.224579"/>
        <n v="245.338211"/>
        <n v="245.425125"/>
        <n v="245.473312"/>
        <n v="245.594559"/>
        <n v="245.596695"/>
        <n v="245.666641"/>
        <n v="245.691956"/>
        <n v="245.801987"/>
        <n v="245.825378"/>
        <n v="245.886536"/>
        <n v="245.963455"/>
        <n v="245.992279"/>
        <n v="246.078857"/>
        <n v="246.120773"/>
        <n v="246.22731"/>
        <n v="246.238083"/>
        <n v="246.294968"/>
        <n v="246.306046"/>
        <n v="247.045456"/>
        <n v="247.090073"/>
        <n v="247.415939"/>
        <n v="247.425446"/>
        <n v="247.444366"/>
        <n v="247.502029"/>
        <n v="247.511276"/>
        <n v="247.530457"/>
        <n v="247.539261"/>
        <n v="247.725906"/>
        <n v="247.748505"/>
        <n v="247.779312"/>
        <n v="247.875061"/>
        <n v="247.980362"/>
        <n v="248.104813"/>
        <n v="248.266937"/>
        <n v="248.288727"/>
        <n v="248.334595"/>
        <n v="248.363632"/>
        <n v="248.373291"/>
        <n v="248.526016"/>
        <n v="248.656006"/>
        <n v="248.706085"/>
        <n v="248.750259"/>
        <n v="248.838913"/>
        <n v="248.857849"/>
        <n v="248.937668"/>
        <n v="249.062119"/>
        <n v="249.196136"/>
        <n v="249.243301"/>
        <n v="249.397186"/>
        <n v="249.397949"/>
        <n v="249.407623"/>
        <n v="249.531219"/>
        <n v="249.646439"/>
        <n v="249.684387"/>
        <n v="249.69455"/>
        <n v="249.704163"/>
        <n v="249.881256"/>
        <n v="249.933273"/>
        <n v="249.977966"/>
        <n v="250.026291"/>
        <n v="250.119598"/>
        <n v="250.12294"/>
        <n v="250.151947"/>
        <n v="250.161636"/>
        <n v="250.191772"/>
        <n v="250.194565"/>
        <n v="250.325943"/>
        <n v="250.393707"/>
        <n v="250.428177"/>
        <n v="250.482864"/>
        <n v="250.839523"/>
        <n v="250.928864"/>
        <n v="250.962799"/>
        <n v="250.982254"/>
        <n v="251.043716"/>
        <n v="251.128311"/>
        <n v="251.147491"/>
        <n v="251.388382"/>
        <n v="251.551132"/>
        <n v="251.594589"/>
        <n v="251.612289"/>
        <n v="251.733002"/>
        <n v="251.775925"/>
        <n v="251.799988"/>
        <n v="251.808182"/>
        <n v="251.920914"/>
        <n v="252.168167"/>
        <n v="252.297821"/>
        <n v="252.343124"/>
        <n v="252.537491"/>
        <n v="252.585007"/>
        <n v="252.652054"/>
        <n v="252.721878"/>
        <n v="252.761078"/>
        <n v="252.948776"/>
        <n v="253.015839"/>
        <n v="253.042282"/>
        <n v="253.20723"/>
        <n v="253.227676"/>
        <n v="253.235977"/>
        <n v="253.647598"/>
        <n v="253.743378"/>
        <n v="253.908081"/>
        <n v="253.960587"/>
        <n v="253.989548"/>
        <n v="254.248337"/>
        <n v="254.296875"/>
        <n v="254.433014"/>
        <n v="254.752869"/>
        <n v="254.777298"/>
        <n v="254.805954"/>
        <n v="254.821808"/>
        <n v="255.255936"/>
        <n v="255.287842"/>
        <n v="255.322876"/>
        <n v="255.492508"/>
        <n v="255.916214"/>
        <n v="255.997986"/>
        <n v="256.06601"/>
        <n v="256.110138"/>
        <n v="256.184509"/>
        <n v="256.204742"/>
        <n v="256.229034"/>
        <n v="256.232361"/>
        <n v="256.238953"/>
        <n v="256.310516"/>
        <n v="256.328064"/>
        <n v="256.357666"/>
        <n v="256.423767"/>
        <n v="256.684235"/>
        <n v="256.781982"/>
        <n v="256.787567"/>
        <n v="256.864166"/>
        <n v="256.902435"/>
        <n v="256.950623"/>
        <n v="257.193604"/>
        <n v="257.203339"/>
        <n v="257.232513"/>
        <n v="257.24707"/>
        <n v="257.304565"/>
        <n v="257.368195"/>
        <n v="257.426849"/>
        <n v="257.669861"/>
        <n v="257.72406"/>
        <n v="257.744904"/>
        <n v="257.757416"/>
        <n v="257.81189"/>
        <n v="257.859741"/>
        <n v="257.961548"/>
        <n v="257.993317"/>
        <n v="258.13736"/>
        <n v="258.330933"/>
        <n v="258.347931"/>
        <n v="258.350311"/>
        <n v="258.398682"/>
        <n v="258.428436"/>
        <n v="258.651703"/>
        <n v="258.719727"/>
        <n v="258.752991"/>
        <n v="258.762665"/>
        <n v="258.778046"/>
        <n v="258.839569"/>
        <n v="259.011322"/>
        <n v="259.059937"/>
        <n v="259.161713"/>
        <n v="259.191254"/>
        <n v="259.254333"/>
        <n v="259.264069"/>
        <n v="259.380707"/>
        <n v="259.449371"/>
        <n v="259.555664"/>
        <n v="259.599182"/>
        <n v="259.686646"/>
        <n v="259.695374"/>
        <n v="259.791565"/>
        <n v="259.82785"/>
        <n v="259.90564"/>
        <n v="259.983337"/>
        <n v="260.080688"/>
        <n v="260.138947"/>
        <n v="260.152863"/>
        <n v="260.16687"/>
        <n v="260.279877"/>
        <n v="260.290955"/>
        <n v="260.358032"/>
        <n v="260.381897"/>
        <n v="260.411041"/>
        <n v="260.479218"/>
        <n v="260.504578"/>
        <n v="260.518005"/>
        <n v="260.825958"/>
        <n v="260.829041"/>
        <n v="260.848541"/>
        <n v="260.984589"/>
        <n v="261.004028"/>
        <n v="261.101257"/>
        <n v="261.129913"/>
        <n v="261.149445"/>
        <n v="261.46994"/>
        <n v="261.607452"/>
        <n v="262.014923"/>
        <n v="262.143616"/>
        <n v="262.166992"/>
        <n v="262.234009"/>
        <n v="262.520081"/>
        <n v="262.559296"/>
        <n v="262.59552"/>
        <n v="262.638977"/>
        <n v="262.753723"/>
        <n v="262.841187"/>
        <n v="262.908142"/>
        <n v="262.918976"/>
        <n v="262.92865"/>
        <n v="262.995605"/>
        <n v="263.114502"/>
        <n v="263.223511"/>
        <n v="263.404999"/>
        <n v="263.424377"/>
        <n v="263.510803"/>
        <n v="263.611633"/>
        <n v="263.640961"/>
        <n v="263.706329"/>
        <n v="263.757385"/>
        <n v="263.92688"/>
        <n v="263.98822"/>
        <n v="264.276062"/>
        <n v="264.279846"/>
        <n v="264.305359"/>
        <n v="264.354187"/>
        <n v="264.412842"/>
        <n v="264.510559"/>
        <n v="264.542297"/>
        <n v="264.561768"/>
        <n v="264.64093"/>
        <n v="264.657074"/>
        <n v="264.715729"/>
        <n v="265.174957"/>
        <n v="265.321503"/>
        <n v="265.446289"/>
        <n v="265.780731"/>
        <n v="265.903137"/>
        <n v="266.223907"/>
        <n v="266.309814"/>
        <n v="266.339294"/>
        <n v="266.368774"/>
        <n v="266.581909"/>
        <n v="266.641449"/>
        <n v="267.207245"/>
        <n v="267.507507"/>
        <n v="267.998688"/>
        <n v="268.008636"/>
        <n v="268.302704"/>
        <n v="268.360168"/>
        <n v="268.434662"/>
        <n v="268.474274"/>
        <n v="268.575165"/>
        <n v="268.672852"/>
        <n v="268.770538"/>
        <n v="268.911407"/>
        <n v="268.965942"/>
        <n v="269.118256"/>
        <n v="269.239532"/>
        <n v="269.284454"/>
        <n v="269.298157"/>
        <n v="269.337219"/>
        <n v="269.552216"/>
        <n v="269.640106"/>
        <n v="269.659637"/>
        <n v="269.667297"/>
        <n v="269.696747"/>
        <n v="269.770752"/>
        <n v="269.991852"/>
        <n v="270.118896"/>
        <n v="270.236115"/>
        <n v="270.334839"/>
        <n v="270.416107"/>
        <n v="270.607391"/>
        <n v="270.776642"/>
        <n v="270.822296"/>
        <n v="270.939606"/>
        <n v="270.959167"/>
        <n v="271.007996"/>
        <n v="271.037292"/>
        <n v="271.06134"/>
        <n v="271.09967"/>
        <n v="271.183868"/>
        <n v="271.467224"/>
        <n v="271.526703"/>
        <n v="271.591461"/>
        <n v="271.604065"/>
        <n v="271.67984"/>
        <n v="271.827118"/>
        <n v="271.877625"/>
        <n v="271.926483"/>
        <n v="271.960754"/>
        <n v="272.16095"/>
        <n v="272.258636"/>
        <n v="272.278229"/>
        <n v="272.307556"/>
        <n v="272.434479"/>
        <n v="272.455353"/>
        <n v="272.463837"/>
        <n v="272.516418"/>
        <n v="272.600616"/>
        <n v="272.641907"/>
        <n v="272.985474"/>
        <n v="273.040314"/>
        <n v="274.094849"/>
        <n v="274.278961"/>
        <n v="274.438385"/>
        <n v="275.498688"/>
        <n v="275.537994"/>
        <n v="275.626312"/>
        <n v="275.637146"/>
        <n v="276.222321"/>
        <n v="276.323303"/>
        <n v="276.42984"/>
        <n v="277.965363"/>
        <n v="278.188599"/>
        <n v="278.510254"/>
        <n v="278.88562"/>
        <n v="279.101593"/>
        <n v="279.219421"/>
        <n v="279.322632"/>
        <n v="279.342438"/>
        <n v="279.994934"/>
        <n v="280.210907"/>
        <n v="280.23407"/>
        <n v="280.402496"/>
        <n v="280.522247"/>
        <n v="280.672333"/>
        <n v="280.770477"/>
        <n v="280.878479"/>
        <n v="281.173004"/>
        <n v="281.182861"/>
        <n v="281.660706"/>
        <n v="281.958344"/>
        <n v="282.19046"/>
        <n v="282.380524"/>
        <n v="282.567047"/>
        <n v="282.710846"/>
        <n v="282.97937"/>
        <n v="283.038269"/>
        <n v="283.315216"/>
        <n v="283.391663"/>
        <n v="283.480072"/>
        <n v="283.53891"/>
        <n v="284.469208"/>
        <n v="284.573425"/>
        <n v="284.726807"/>
        <n v="284.863556"/>
        <n v="284.903503"/>
        <n v="285.207855"/>
        <n v="285.355103"/>
        <n v="285.50235"/>
        <n v="285.554321"/>
        <n v="285.70285"/>
        <n v="285.72818"/>
        <n v="285.860138"/>
        <n v="285.970306"/>
        <n v="286.081604"/>
        <n v="286.138763"/>
        <n v="286.297363"/>
        <n v="286.435974"/>
        <n v="286.582275"/>
        <n v="286.604401"/>
        <n v="287.000671"/>
        <n v="287.661499"/>
        <n v="287.664429"/>
        <n v="288.221741"/>
        <n v="288.290436"/>
        <n v="289.075409"/>
        <n v="289.7724"/>
        <n v="290.071136"/>
        <n v="290.361877"/>
        <n v="290.460022"/>
        <n v="291.335693"/>
        <n v="291.677338"/>
        <n v="292.231812"/>
        <n v="292.809357"/>
        <n v="292.865723"/>
        <n v="293.140289"/>
        <n v="293.192688"/>
        <n v="293.229095"/>
        <n v="293.35733"/>
        <n v="293.386902"/>
        <n v="293.988678"/>
        <n v="293.994232"/>
        <n v="294.107086"/>
        <n v="294.431061"/>
        <n v="294.462158"/>
        <n v="294.550964"/>
        <n v="294.78772"/>
        <n v="294.886383"/>
        <n v="294.89624"/>
        <n v="295.557159"/>
        <n v="295.586761"/>
        <n v="295.667023"/>
        <n v="295.726776"/>
        <n v="295.995605"/>
        <n v="296.119476"/>
        <n v="296.247711"/>
        <n v="296.523346"/>
        <n v="296.612671"/>
        <n v="296.672729"/>
        <n v="296.729553"/>
        <n v="297.441315"/>
        <n v="297.568848"/>
        <n v="297.917358"/>
        <n v="298.279816"/>
        <n v="298.299561"/>
        <n v="298.536346"/>
        <n v="298.574493"/>
        <n v="298.604401"/>
        <n v="299.022583"/>
        <n v="299.098602"/>
        <n v="299.266327"/>
        <n v="299.480591"/>
        <n v="299.522797"/>
        <n v="299.530396"/>
        <n v="299.660889"/>
        <n v="299.6698"/>
        <n v="300.282349"/>
        <n v="300.558563"/>
        <n v="300.924408"/>
        <n v="301.25296"/>
        <n v="302.029999"/>
        <n v="302.079987"/>
        <n v="302.176422"/>
        <n v="302.551239"/>
        <n v="302.617126"/>
        <n v="302.649872"/>
        <n v="303.014893"/>
        <n v="303.095062"/>
        <n v="303.350342"/>
        <n v="303.419342"/>
        <n v="303.952057"/>
        <n v="304.180359"/>
        <n v="304.269989"/>
        <n v="304.642578"/>
        <n v="305.007599"/>
        <n v="305.688263"/>
        <n v="305.709991"/>
        <n v="305.803375"/>
        <n v="306.141937"/>
        <n v="306.151886"/>
        <n v="306.220947"/>
        <n v="306.789124"/>
        <n v="307.127716"/>
        <n v="307.532959"/>
        <n v="307.75"/>
        <n v="307.809143"/>
        <n v="307.834656"/>
        <n v="307.868347"/>
        <n v="308.013885"/>
        <n v="308.143311"/>
        <n v="308.203735"/>
        <n v="308.402222"/>
        <n v="308.420746"/>
        <n v="308.98999"/>
        <n v="309.042267"/>
        <n v="309.200012"/>
        <n v="309.248535"/>
        <n v="309.607025"/>
        <n v="310.179993"/>
        <n v="310.290009"/>
        <n v="310.53302"/>
        <n v="310.562897"/>
        <n v="310.821777"/>
        <n v="311.120483"/>
        <n v="311.379395"/>
        <n v="311.817505"/>
        <n v="311.970001"/>
        <n v="312.03656"/>
        <n v="312.146088"/>
        <n v="312.225739"/>
        <n v="312.912781"/>
        <n v="313.130005"/>
        <n v="313.330963"/>
        <n v="313.669525"/>
        <n v="314.070007"/>
        <n v="314.570007"/>
        <n v="315.589996"/>
        <n v="315.880005"/>
        <n v="316.089111"/>
        <n v="316.420013"/>
        <n v="317.224213"/>
        <n v="317.230011"/>
        <n v="317.920013"/>
        <n v="318.209991"/>
        <n v="318.468872"/>
        <n v="318.920013"/>
        <n v="320.019989"/>
        <n v="320.460297"/>
        <n v="321.017883"/>
        <n v="321.019989"/>
        <n v="321.630005"/>
        <n v="321.670013"/>
        <n v="322.109985"/>
        <n v="323.218414"/>
        <n v="324.230011"/>
        <n v="324.980835"/>
        <n v="326.290009"/>
        <n v="329.999237"/>
        <m/>
      </sharedItems>
    </cacheField>
    <cacheField name="Volume" numFmtId="0">
      <sharedItems containsString="0" containsBlank="1" containsNumber="1" containsInteger="1" minValue="0" maxValue="0" count="2">
        <n v="0"/>
        <m/>
      </sharedItems>
    </cacheField>
    <cacheField name="Dividend" numFmtId="0">
      <sharedItems containsString="0" containsBlank="1" containsNumber="1" minValue="0.037" maxValue="2.401" count="141">
        <n v="0.037"/>
        <n v="0.297"/>
        <n v="0.31"/>
        <n v="0.313"/>
        <n v="0.335"/>
        <n v="0.363"/>
        <n v="0.371"/>
        <n v="0.372"/>
        <n v="0.375"/>
        <n v="0.379"/>
        <n v="0.419"/>
        <n v="0.431"/>
        <n v="0.432"/>
        <n v="0.443"/>
        <n v="0.444"/>
        <n v="0.451"/>
        <n v="0.454"/>
        <n v="0.455"/>
        <n v="0.465"/>
        <n v="0.48"/>
        <n v="0.488"/>
        <n v="0.509"/>
        <n v="0.511"/>
        <n v="0.512"/>
        <n v="0.516"/>
        <n v="0.517"/>
        <n v="0.525"/>
        <n v="0.529"/>
        <n v="0.532"/>
        <n v="0.539"/>
        <n v="0.544"/>
        <n v="0.547"/>
        <n v="0.557"/>
        <n v="0.558"/>
        <n v="0.567"/>
        <n v="0.574"/>
        <n v="0.576"/>
        <n v="0.584"/>
        <n v="0.586"/>
        <n v="0.594"/>
        <n v="0.598"/>
        <n v="0.622"/>
        <n v="0.623"/>
        <n v="0.626"/>
        <n v="0.627"/>
        <n v="0.628"/>
        <n v="0.637"/>
        <n v="0.639"/>
        <n v="0.646"/>
        <n v="0.648"/>
        <n v="0.652"/>
        <n v="0.656"/>
        <n v="0.659"/>
        <n v="0.66"/>
        <n v="0.669"/>
        <n v="0.676"/>
        <n v="0.68"/>
        <n v="0.686"/>
        <n v="0.69"/>
        <n v="0.691"/>
        <n v="0.693"/>
        <n v="0.702"/>
        <n v="0.703"/>
        <n v="0.707"/>
        <n v="0.71"/>
        <n v="0.717"/>
        <n v="0.725"/>
        <n v="0.726"/>
        <n v="0.735"/>
        <n v="0.743"/>
        <n v="0.744"/>
        <n v="0.757"/>
        <n v="0.777"/>
        <n v="0.785"/>
        <n v="0.793"/>
        <n v="0.805"/>
        <n v="0.815"/>
        <n v="0.828"/>
        <n v="0.836"/>
        <n v="0.838"/>
        <n v="0.842"/>
        <n v="0.847"/>
        <n v="0.848"/>
        <n v="0.858"/>
        <n v="0.861"/>
        <n v="0.873"/>
        <n v="0.877"/>
        <n v="0.883"/>
        <n v="0.89"/>
        <n v="0.894"/>
        <n v="0.909"/>
        <n v="0.911"/>
        <n v="0.916"/>
        <n v="0.918"/>
        <n v="0.92"/>
        <n v="0.946"/>
        <n v="0.959"/>
        <n v="0.988"/>
        <n v="0.991"/>
        <n v="1.002"/>
        <n v="1.005"/>
        <n v="1.012"/>
        <n v="1.015"/>
        <n v="1.017"/>
        <n v="1.034"/>
        <n v="1.037"/>
        <n v="1.053"/>
        <n v="1.065"/>
        <n v="1.075"/>
        <n v="1.082"/>
        <n v="1.091"/>
        <n v="1.102"/>
        <n v="1.129"/>
        <n v="1.135"/>
        <n v="1.166"/>
        <n v="1.173"/>
        <n v="1.179"/>
        <n v="1.187"/>
        <n v="1.192"/>
        <n v="1.21"/>
        <n v="1.215"/>
        <n v="1.281"/>
        <n v="1.297"/>
        <n v="1.302"/>
        <n v="1.303"/>
        <n v="1.305"/>
        <n v="1.31"/>
        <n v="1.345"/>
        <n v="1.356"/>
        <n v="1.389"/>
        <n v="1.429"/>
        <n v="1.433"/>
        <n v="1.435"/>
        <n v="1.456"/>
        <n v="1.555"/>
        <n v="1.562"/>
        <n v="1.621"/>
        <n v="1.791"/>
        <n v="1.792"/>
        <n v="2.40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51">
  <r>
    <x v="0"/>
    <x v="0"/>
    <x v="0"/>
    <x v="10"/>
    <x v="4390"/>
    <x v="4390"/>
    <x v="4390"/>
    <x v="4390"/>
    <x v="4763"/>
    <x v="0"/>
    <x v="140"/>
  </r>
  <r>
    <x v="0"/>
    <x v="1"/>
    <x v="0"/>
    <x v="10"/>
    <x v="4540"/>
    <x v="4540"/>
    <x v="4540"/>
    <x v="4540"/>
    <x v="4926"/>
    <x v="0"/>
    <x v="140"/>
  </r>
  <r>
    <x v="0"/>
    <x v="2"/>
    <x v="0"/>
    <x v="10"/>
    <x v="4576"/>
    <x v="4576"/>
    <x v="4576"/>
    <x v="4576"/>
    <x v="4970"/>
    <x v="0"/>
    <x v="140"/>
  </r>
  <r>
    <x v="0"/>
    <x v="3"/>
    <x v="0"/>
    <x v="10"/>
    <x v="4498"/>
    <x v="4498"/>
    <x v="4498"/>
    <x v="4498"/>
    <x v="4867"/>
    <x v="0"/>
    <x v="140"/>
  </r>
  <r>
    <x v="0"/>
    <x v="4"/>
    <x v="0"/>
    <x v="10"/>
    <x v="4479"/>
    <x v="4479"/>
    <x v="4479"/>
    <x v="4479"/>
    <x v="4842"/>
    <x v="0"/>
    <x v="140"/>
  </r>
  <r>
    <x v="0"/>
    <x v="5"/>
    <x v="0"/>
    <x v="10"/>
    <x v="4348"/>
    <x v="4348"/>
    <x v="4348"/>
    <x v="4348"/>
    <x v="4722"/>
    <x v="0"/>
    <x v="140"/>
  </r>
  <r>
    <x v="0"/>
    <x v="6"/>
    <x v="0"/>
    <x v="10"/>
    <x v="4374"/>
    <x v="4374"/>
    <x v="4374"/>
    <x v="4374"/>
    <x v="4744"/>
    <x v="0"/>
    <x v="140"/>
  </r>
  <r>
    <x v="0"/>
    <x v="7"/>
    <x v="0"/>
    <x v="10"/>
    <x v="4241"/>
    <x v="4241"/>
    <x v="4241"/>
    <x v="4241"/>
    <x v="4620"/>
    <x v="0"/>
    <x v="140"/>
  </r>
  <r>
    <x v="0"/>
    <x v="8"/>
    <x v="0"/>
    <x v="10"/>
    <x v="4345"/>
    <x v="4345"/>
    <x v="4345"/>
    <x v="4345"/>
    <x v="4720"/>
    <x v="0"/>
    <x v="140"/>
  </r>
  <r>
    <x v="0"/>
    <x v="9"/>
    <x v="0"/>
    <x v="10"/>
    <x v="4382"/>
    <x v="4382"/>
    <x v="4382"/>
    <x v="4382"/>
    <x v="4757"/>
    <x v="0"/>
    <x v="140"/>
  </r>
  <r>
    <x v="0"/>
    <x v="10"/>
    <x v="0"/>
    <x v="10"/>
    <x v="4319"/>
    <x v="4319"/>
    <x v="4319"/>
    <x v="4319"/>
    <x v="4694"/>
    <x v="0"/>
    <x v="140"/>
  </r>
  <r>
    <x v="0"/>
    <x v="11"/>
    <x v="0"/>
    <x v="10"/>
    <x v="4347"/>
    <x v="4347"/>
    <x v="4347"/>
    <x v="4347"/>
    <x v="4721"/>
    <x v="0"/>
    <x v="140"/>
  </r>
  <r>
    <x v="0"/>
    <x v="12"/>
    <x v="0"/>
    <x v="10"/>
    <x v="4202"/>
    <x v="4202"/>
    <x v="4202"/>
    <x v="4202"/>
    <x v="4579"/>
    <x v="0"/>
    <x v="140"/>
  </r>
  <r>
    <x v="0"/>
    <x v="13"/>
    <x v="0"/>
    <x v="11"/>
    <x v="4205"/>
    <x v="4205"/>
    <x v="4205"/>
    <x v="4205"/>
    <x v="4582"/>
    <x v="0"/>
    <x v="140"/>
  </r>
  <r>
    <x v="0"/>
    <x v="14"/>
    <x v="0"/>
    <x v="11"/>
    <x v="4252"/>
    <x v="4252"/>
    <x v="4252"/>
    <x v="4252"/>
    <x v="4634"/>
    <x v="0"/>
    <x v="140"/>
  </r>
  <r>
    <x v="0"/>
    <x v="15"/>
    <x v="0"/>
    <x v="11"/>
    <x v="4522"/>
    <x v="4522"/>
    <x v="4522"/>
    <x v="4522"/>
    <x v="4902"/>
    <x v="0"/>
    <x v="140"/>
  </r>
  <r>
    <x v="0"/>
    <x v="16"/>
    <x v="0"/>
    <x v="11"/>
    <x v="4400"/>
    <x v="4400"/>
    <x v="4400"/>
    <x v="4400"/>
    <x v="4774"/>
    <x v="0"/>
    <x v="140"/>
  </r>
  <r>
    <x v="0"/>
    <x v="17"/>
    <x v="0"/>
    <x v="11"/>
    <x v="4358"/>
    <x v="4358"/>
    <x v="4358"/>
    <x v="4358"/>
    <x v="4733"/>
    <x v="0"/>
    <x v="140"/>
  </r>
  <r>
    <x v="0"/>
    <x v="18"/>
    <x v="0"/>
    <x v="11"/>
    <x v="4493"/>
    <x v="4493"/>
    <x v="4493"/>
    <x v="4493"/>
    <x v="4858"/>
    <x v="0"/>
    <x v="140"/>
  </r>
  <r>
    <x v="0"/>
    <x v="19"/>
    <x v="0"/>
    <x v="11"/>
    <x v="4536"/>
    <x v="4536"/>
    <x v="4536"/>
    <x v="4536"/>
    <x v="4921"/>
    <x v="0"/>
    <x v="140"/>
  </r>
  <r>
    <x v="0"/>
    <x v="20"/>
    <x v="0"/>
    <x v="11"/>
    <x v="4500"/>
    <x v="4500"/>
    <x v="4500"/>
    <x v="4500"/>
    <x v="4870"/>
    <x v="0"/>
    <x v="140"/>
  </r>
  <r>
    <x v="0"/>
    <x v="21"/>
    <x v="0"/>
    <x v="11"/>
    <x v="4446"/>
    <x v="4446"/>
    <x v="4446"/>
    <x v="4446"/>
    <x v="4815"/>
    <x v="0"/>
    <x v="140"/>
  </r>
  <r>
    <x v="0"/>
    <x v="22"/>
    <x v="0"/>
    <x v="11"/>
    <x v="4348"/>
    <x v="4348"/>
    <x v="4348"/>
    <x v="4348"/>
    <x v="4722"/>
    <x v="0"/>
    <x v="140"/>
  </r>
  <r>
    <x v="0"/>
    <x v="23"/>
    <x v="0"/>
    <x v="11"/>
    <x v="4191"/>
    <x v="4191"/>
    <x v="4191"/>
    <x v="4191"/>
    <x v="4564"/>
    <x v="0"/>
    <x v="140"/>
  </r>
  <r>
    <x v="0"/>
    <x v="24"/>
    <x v="0"/>
    <x v="11"/>
    <x v="4248"/>
    <x v="4248"/>
    <x v="4248"/>
    <x v="4248"/>
    <x v="4629"/>
    <x v="0"/>
    <x v="140"/>
  </r>
  <r>
    <x v="0"/>
    <x v="25"/>
    <x v="0"/>
    <x v="11"/>
    <x v="4151"/>
    <x v="4151"/>
    <x v="4151"/>
    <x v="4151"/>
    <x v="4518"/>
    <x v="0"/>
    <x v="140"/>
  </r>
  <r>
    <x v="0"/>
    <x v="26"/>
    <x v="0"/>
    <x v="11"/>
    <x v="3851"/>
    <x v="3851"/>
    <x v="3851"/>
    <x v="3851"/>
    <x v="4249"/>
    <x v="0"/>
    <x v="140"/>
  </r>
  <r>
    <x v="0"/>
    <x v="27"/>
    <x v="0"/>
    <x v="11"/>
    <x v="3934"/>
    <x v="3934"/>
    <x v="3934"/>
    <x v="3934"/>
    <x v="4304"/>
    <x v="0"/>
    <x v="140"/>
  </r>
  <r>
    <x v="0"/>
    <x v="28"/>
    <x v="0"/>
    <x v="11"/>
    <x v="4130"/>
    <x v="4130"/>
    <x v="4130"/>
    <x v="4130"/>
    <x v="4499"/>
    <x v="0"/>
    <x v="140"/>
  </r>
  <r>
    <x v="0"/>
    <x v="29"/>
    <x v="0"/>
    <x v="11"/>
    <x v="4184"/>
    <x v="4184"/>
    <x v="4184"/>
    <x v="4184"/>
    <x v="4560"/>
    <x v="0"/>
    <x v="140"/>
  </r>
  <r>
    <x v="0"/>
    <x v="30"/>
    <x v="0"/>
    <x v="11"/>
    <x v="4259"/>
    <x v="4259"/>
    <x v="4259"/>
    <x v="4259"/>
    <x v="4644"/>
    <x v="0"/>
    <x v="140"/>
  </r>
  <r>
    <x v="0"/>
    <x v="31"/>
    <x v="0"/>
    <x v="11"/>
    <x v="4297"/>
    <x v="4297"/>
    <x v="4297"/>
    <x v="4297"/>
    <x v="4680"/>
    <x v="0"/>
    <x v="140"/>
  </r>
  <r>
    <x v="0"/>
    <x v="32"/>
    <x v="0"/>
    <x v="11"/>
    <x v="4215"/>
    <x v="4215"/>
    <x v="4215"/>
    <x v="4215"/>
    <x v="4600"/>
    <x v="0"/>
    <x v="140"/>
  </r>
  <r>
    <x v="0"/>
    <x v="33"/>
    <x v="1"/>
    <x v="0"/>
    <x v="3967"/>
    <x v="3967"/>
    <x v="3967"/>
    <x v="3967"/>
    <x v="4341"/>
    <x v="0"/>
    <x v="140"/>
  </r>
  <r>
    <x v="0"/>
    <x v="34"/>
    <x v="1"/>
    <x v="0"/>
    <x v="4364"/>
    <x v="4364"/>
    <x v="4364"/>
    <x v="4364"/>
    <x v="4739"/>
    <x v="0"/>
    <x v="140"/>
  </r>
  <r>
    <x v="0"/>
    <x v="35"/>
    <x v="1"/>
    <x v="0"/>
    <x v="4292"/>
    <x v="4292"/>
    <x v="4292"/>
    <x v="4292"/>
    <x v="4674"/>
    <x v="0"/>
    <x v="140"/>
  </r>
  <r>
    <x v="0"/>
    <x v="36"/>
    <x v="1"/>
    <x v="0"/>
    <x v="4079"/>
    <x v="4079"/>
    <x v="4079"/>
    <x v="4079"/>
    <x v="4459"/>
    <x v="0"/>
    <x v="140"/>
  </r>
  <r>
    <x v="0"/>
    <x v="37"/>
    <x v="1"/>
    <x v="0"/>
    <x v="4068"/>
    <x v="4068"/>
    <x v="4068"/>
    <x v="4068"/>
    <x v="4451"/>
    <x v="0"/>
    <x v="140"/>
  </r>
  <r>
    <x v="0"/>
    <x v="38"/>
    <x v="1"/>
    <x v="0"/>
    <x v="4097"/>
    <x v="4097"/>
    <x v="4097"/>
    <x v="4097"/>
    <x v="4473"/>
    <x v="0"/>
    <x v="140"/>
  </r>
  <r>
    <x v="0"/>
    <x v="39"/>
    <x v="1"/>
    <x v="0"/>
    <x v="4177"/>
    <x v="4177"/>
    <x v="4177"/>
    <x v="4177"/>
    <x v="4555"/>
    <x v="0"/>
    <x v="140"/>
  </r>
  <r>
    <x v="0"/>
    <x v="40"/>
    <x v="1"/>
    <x v="0"/>
    <x v="4251"/>
    <x v="4251"/>
    <x v="4251"/>
    <x v="4251"/>
    <x v="4633"/>
    <x v="0"/>
    <x v="140"/>
  </r>
  <r>
    <x v="0"/>
    <x v="41"/>
    <x v="1"/>
    <x v="0"/>
    <x v="4212"/>
    <x v="4212"/>
    <x v="4212"/>
    <x v="4212"/>
    <x v="4590"/>
    <x v="0"/>
    <x v="140"/>
  </r>
  <r>
    <x v="0"/>
    <x v="42"/>
    <x v="1"/>
    <x v="0"/>
    <x v="4250"/>
    <x v="4250"/>
    <x v="4250"/>
    <x v="4250"/>
    <x v="4632"/>
    <x v="0"/>
    <x v="140"/>
  </r>
  <r>
    <x v="0"/>
    <x v="43"/>
    <x v="1"/>
    <x v="0"/>
    <x v="4270"/>
    <x v="4270"/>
    <x v="4270"/>
    <x v="4270"/>
    <x v="4653"/>
    <x v="0"/>
    <x v="140"/>
  </r>
  <r>
    <x v="0"/>
    <x v="44"/>
    <x v="1"/>
    <x v="0"/>
    <x v="4371"/>
    <x v="4371"/>
    <x v="4371"/>
    <x v="4371"/>
    <x v="4742"/>
    <x v="0"/>
    <x v="140"/>
  </r>
  <r>
    <x v="0"/>
    <x v="45"/>
    <x v="1"/>
    <x v="0"/>
    <x v="4339"/>
    <x v="4339"/>
    <x v="4339"/>
    <x v="4339"/>
    <x v="4716"/>
    <x v="0"/>
    <x v="140"/>
  </r>
  <r>
    <x v="0"/>
    <x v="46"/>
    <x v="1"/>
    <x v="0"/>
    <x v="4342"/>
    <x v="4342"/>
    <x v="4342"/>
    <x v="4342"/>
    <x v="4718"/>
    <x v="0"/>
    <x v="140"/>
  </r>
  <r>
    <x v="0"/>
    <x v="47"/>
    <x v="1"/>
    <x v="0"/>
    <x v="4428"/>
    <x v="4428"/>
    <x v="4428"/>
    <x v="4428"/>
    <x v="4800"/>
    <x v="0"/>
    <x v="140"/>
  </r>
  <r>
    <x v="0"/>
    <x v="48"/>
    <x v="1"/>
    <x v="0"/>
    <x v="4453"/>
    <x v="4453"/>
    <x v="4453"/>
    <x v="4453"/>
    <x v="4820"/>
    <x v="0"/>
    <x v="140"/>
  </r>
  <r>
    <x v="0"/>
    <x v="49"/>
    <x v="1"/>
    <x v="0"/>
    <x v="4415"/>
    <x v="4415"/>
    <x v="4415"/>
    <x v="4415"/>
    <x v="4788"/>
    <x v="0"/>
    <x v="140"/>
  </r>
  <r>
    <x v="0"/>
    <x v="50"/>
    <x v="1"/>
    <x v="0"/>
    <x v="4406"/>
    <x v="4406"/>
    <x v="4406"/>
    <x v="4406"/>
    <x v="4781"/>
    <x v="0"/>
    <x v="140"/>
  </r>
  <r>
    <x v="0"/>
    <x v="51"/>
    <x v="1"/>
    <x v="0"/>
    <x v="4452"/>
    <x v="4452"/>
    <x v="4452"/>
    <x v="4452"/>
    <x v="4819"/>
    <x v="0"/>
    <x v="140"/>
  </r>
  <r>
    <x v="0"/>
    <x v="52"/>
    <x v="1"/>
    <x v="0"/>
    <x v="4499"/>
    <x v="4499"/>
    <x v="4499"/>
    <x v="4499"/>
    <x v="4869"/>
    <x v="0"/>
    <x v="140"/>
  </r>
  <r>
    <x v="0"/>
    <x v="53"/>
    <x v="1"/>
    <x v="0"/>
    <x v="4465"/>
    <x v="4465"/>
    <x v="4465"/>
    <x v="4465"/>
    <x v="4829"/>
    <x v="0"/>
    <x v="140"/>
  </r>
  <r>
    <x v="0"/>
    <x v="54"/>
    <x v="1"/>
    <x v="1"/>
    <x v="4499"/>
    <x v="4499"/>
    <x v="4499"/>
    <x v="4499"/>
    <x v="4869"/>
    <x v="0"/>
    <x v="140"/>
  </r>
  <r>
    <x v="0"/>
    <x v="55"/>
    <x v="1"/>
    <x v="1"/>
    <x v="4379"/>
    <x v="4379"/>
    <x v="4379"/>
    <x v="4379"/>
    <x v="4750"/>
    <x v="0"/>
    <x v="140"/>
  </r>
  <r>
    <x v="0"/>
    <x v="56"/>
    <x v="1"/>
    <x v="1"/>
    <x v="4403"/>
    <x v="4403"/>
    <x v="4403"/>
    <x v="4403"/>
    <x v="4778"/>
    <x v="0"/>
    <x v="140"/>
  </r>
  <r>
    <x v="0"/>
    <x v="57"/>
    <x v="1"/>
    <x v="1"/>
    <x v="4395"/>
    <x v="4395"/>
    <x v="4395"/>
    <x v="4395"/>
    <x v="4767"/>
    <x v="0"/>
    <x v="140"/>
  </r>
  <r>
    <x v="0"/>
    <x v="58"/>
    <x v="1"/>
    <x v="1"/>
    <x v="4336"/>
    <x v="4336"/>
    <x v="4336"/>
    <x v="4336"/>
    <x v="4713"/>
    <x v="0"/>
    <x v="140"/>
  </r>
  <r>
    <x v="0"/>
    <x v="59"/>
    <x v="1"/>
    <x v="1"/>
    <x v="4296"/>
    <x v="4296"/>
    <x v="4296"/>
    <x v="4296"/>
    <x v="4679"/>
    <x v="0"/>
    <x v="140"/>
  </r>
  <r>
    <x v="0"/>
    <x v="60"/>
    <x v="1"/>
    <x v="1"/>
    <x v="4194"/>
    <x v="4194"/>
    <x v="4194"/>
    <x v="4194"/>
    <x v="4567"/>
    <x v="0"/>
    <x v="140"/>
  </r>
  <r>
    <x v="0"/>
    <x v="61"/>
    <x v="1"/>
    <x v="1"/>
    <x v="4279"/>
    <x v="4279"/>
    <x v="4279"/>
    <x v="4279"/>
    <x v="4658"/>
    <x v="0"/>
    <x v="140"/>
  </r>
  <r>
    <x v="0"/>
    <x v="62"/>
    <x v="1"/>
    <x v="1"/>
    <x v="4216"/>
    <x v="4216"/>
    <x v="4216"/>
    <x v="4216"/>
    <x v="4601"/>
    <x v="0"/>
    <x v="140"/>
  </r>
  <r>
    <x v="0"/>
    <x v="63"/>
    <x v="1"/>
    <x v="1"/>
    <x v="4203"/>
    <x v="4203"/>
    <x v="4203"/>
    <x v="4203"/>
    <x v="4580"/>
    <x v="0"/>
    <x v="140"/>
  </r>
  <r>
    <x v="0"/>
    <x v="64"/>
    <x v="1"/>
    <x v="1"/>
    <x v="4257"/>
    <x v="4257"/>
    <x v="4257"/>
    <x v="4257"/>
    <x v="4640"/>
    <x v="0"/>
    <x v="140"/>
  </r>
  <r>
    <x v="0"/>
    <x v="65"/>
    <x v="1"/>
    <x v="1"/>
    <x v="4112"/>
    <x v="4112"/>
    <x v="4112"/>
    <x v="4112"/>
    <x v="4483"/>
    <x v="0"/>
    <x v="140"/>
  </r>
  <r>
    <x v="0"/>
    <x v="66"/>
    <x v="1"/>
    <x v="1"/>
    <x v="3952"/>
    <x v="3952"/>
    <x v="3952"/>
    <x v="3952"/>
    <x v="4320"/>
    <x v="0"/>
    <x v="140"/>
  </r>
  <r>
    <x v="0"/>
    <x v="67"/>
    <x v="1"/>
    <x v="1"/>
    <x v="3767"/>
    <x v="3767"/>
    <x v="3767"/>
    <x v="3767"/>
    <x v="4177"/>
    <x v="0"/>
    <x v="140"/>
  </r>
  <r>
    <x v="0"/>
    <x v="68"/>
    <x v="1"/>
    <x v="1"/>
    <x v="3749"/>
    <x v="3749"/>
    <x v="3749"/>
    <x v="3749"/>
    <x v="4157"/>
    <x v="0"/>
    <x v="140"/>
  </r>
  <r>
    <x v="0"/>
    <x v="69"/>
    <x v="1"/>
    <x v="1"/>
    <x v="3703"/>
    <x v="3703"/>
    <x v="3703"/>
    <x v="3703"/>
    <x v="4120"/>
    <x v="0"/>
    <x v="140"/>
  </r>
  <r>
    <x v="0"/>
    <x v="70"/>
    <x v="1"/>
    <x v="1"/>
    <x v="3861"/>
    <x v="3861"/>
    <x v="3861"/>
    <x v="3861"/>
    <x v="4255"/>
    <x v="0"/>
    <x v="140"/>
  </r>
  <r>
    <x v="0"/>
    <x v="71"/>
    <x v="1"/>
    <x v="1"/>
    <x v="3788"/>
    <x v="3788"/>
    <x v="3788"/>
    <x v="3788"/>
    <x v="4195"/>
    <x v="0"/>
    <x v="140"/>
  </r>
  <r>
    <x v="0"/>
    <x v="72"/>
    <x v="1"/>
    <x v="1"/>
    <x v="3660"/>
    <x v="3660"/>
    <x v="3660"/>
    <x v="3660"/>
    <x v="4095"/>
    <x v="0"/>
    <x v="140"/>
  </r>
  <r>
    <x v="0"/>
    <x v="73"/>
    <x v="1"/>
    <x v="2"/>
    <x v="3672"/>
    <x v="3672"/>
    <x v="3672"/>
    <x v="3672"/>
    <x v="4101"/>
    <x v="0"/>
    <x v="140"/>
  </r>
  <r>
    <x v="0"/>
    <x v="74"/>
    <x v="1"/>
    <x v="2"/>
    <x v="3619"/>
    <x v="3619"/>
    <x v="3619"/>
    <x v="3619"/>
    <x v="4075"/>
    <x v="0"/>
    <x v="140"/>
  </r>
  <r>
    <x v="0"/>
    <x v="75"/>
    <x v="1"/>
    <x v="2"/>
    <x v="3675"/>
    <x v="3675"/>
    <x v="3675"/>
    <x v="3675"/>
    <x v="4103"/>
    <x v="0"/>
    <x v="140"/>
  </r>
  <r>
    <x v="0"/>
    <x v="76"/>
    <x v="1"/>
    <x v="2"/>
    <x v="3760"/>
    <x v="3760"/>
    <x v="3760"/>
    <x v="3760"/>
    <x v="4164"/>
    <x v="0"/>
    <x v="140"/>
  </r>
  <r>
    <x v="0"/>
    <x v="77"/>
    <x v="1"/>
    <x v="2"/>
    <x v="3821"/>
    <x v="3821"/>
    <x v="3821"/>
    <x v="3821"/>
    <x v="4216"/>
    <x v="0"/>
    <x v="140"/>
  </r>
  <r>
    <x v="0"/>
    <x v="78"/>
    <x v="1"/>
    <x v="2"/>
    <x v="3844"/>
    <x v="3844"/>
    <x v="3844"/>
    <x v="3844"/>
    <x v="4235"/>
    <x v="0"/>
    <x v="140"/>
  </r>
  <r>
    <x v="0"/>
    <x v="79"/>
    <x v="1"/>
    <x v="2"/>
    <x v="3616"/>
    <x v="3616"/>
    <x v="3616"/>
    <x v="3616"/>
    <x v="4073"/>
    <x v="0"/>
    <x v="140"/>
  </r>
  <r>
    <x v="0"/>
    <x v="80"/>
    <x v="1"/>
    <x v="2"/>
    <x v="3227"/>
    <x v="3227"/>
    <x v="3227"/>
    <x v="3227"/>
    <x v="3818"/>
    <x v="0"/>
    <x v="140"/>
  </r>
  <r>
    <x v="0"/>
    <x v="81"/>
    <x v="1"/>
    <x v="2"/>
    <x v="3352"/>
    <x v="3352"/>
    <x v="3352"/>
    <x v="3352"/>
    <x v="3934"/>
    <x v="0"/>
    <x v="140"/>
  </r>
  <r>
    <x v="0"/>
    <x v="82"/>
    <x v="1"/>
    <x v="2"/>
    <x v="3134"/>
    <x v="3134"/>
    <x v="3134"/>
    <x v="3134"/>
    <x v="3714"/>
    <x v="0"/>
    <x v="140"/>
  </r>
  <r>
    <x v="0"/>
    <x v="83"/>
    <x v="1"/>
    <x v="2"/>
    <x v="3187"/>
    <x v="3187"/>
    <x v="3187"/>
    <x v="3187"/>
    <x v="3764"/>
    <x v="0"/>
    <x v="140"/>
  </r>
  <r>
    <x v="0"/>
    <x v="84"/>
    <x v="1"/>
    <x v="2"/>
    <x v="2998"/>
    <x v="2998"/>
    <x v="2998"/>
    <x v="2998"/>
    <x v="3571"/>
    <x v="0"/>
    <x v="140"/>
  </r>
  <r>
    <x v="0"/>
    <x v="85"/>
    <x v="1"/>
    <x v="2"/>
    <x v="3141"/>
    <x v="3141"/>
    <x v="3141"/>
    <x v="3141"/>
    <x v="3721"/>
    <x v="0"/>
    <x v="140"/>
  </r>
  <r>
    <x v="0"/>
    <x v="86"/>
    <x v="1"/>
    <x v="2"/>
    <x v="2944"/>
    <x v="2944"/>
    <x v="2944"/>
    <x v="2944"/>
    <x v="3515"/>
    <x v="0"/>
    <x v="140"/>
  </r>
  <r>
    <x v="0"/>
    <x v="87"/>
    <x v="1"/>
    <x v="2"/>
    <x v="2802"/>
    <x v="2802"/>
    <x v="2802"/>
    <x v="2802"/>
    <x v="3398"/>
    <x v="0"/>
    <x v="140"/>
  </r>
  <r>
    <x v="0"/>
    <x v="88"/>
    <x v="1"/>
    <x v="2"/>
    <x v="2773"/>
    <x v="2773"/>
    <x v="2773"/>
    <x v="2773"/>
    <x v="3372"/>
    <x v="0"/>
    <x v="140"/>
  </r>
  <r>
    <x v="0"/>
    <x v="89"/>
    <x v="1"/>
    <x v="2"/>
    <x v="2927"/>
    <x v="2927"/>
    <x v="2927"/>
    <x v="2927"/>
    <x v="3494"/>
    <x v="0"/>
    <x v="140"/>
  </r>
  <r>
    <x v="0"/>
    <x v="90"/>
    <x v="1"/>
    <x v="2"/>
    <x v="3015"/>
    <x v="3015"/>
    <x v="3015"/>
    <x v="3015"/>
    <x v="3587"/>
    <x v="0"/>
    <x v="140"/>
  </r>
  <r>
    <x v="0"/>
    <x v="91"/>
    <x v="1"/>
    <x v="2"/>
    <x v="3219"/>
    <x v="3219"/>
    <x v="3219"/>
    <x v="3219"/>
    <x v="3811"/>
    <x v="0"/>
    <x v="140"/>
  </r>
  <r>
    <x v="0"/>
    <x v="92"/>
    <x v="1"/>
    <x v="2"/>
    <x v="3022"/>
    <x v="3022"/>
    <x v="3022"/>
    <x v="3022"/>
    <x v="3594"/>
    <x v="0"/>
    <x v="140"/>
  </r>
  <r>
    <x v="0"/>
    <x v="93"/>
    <x v="1"/>
    <x v="2"/>
    <x v="2983"/>
    <x v="2983"/>
    <x v="2983"/>
    <x v="2983"/>
    <x v="3552"/>
    <x v="0"/>
    <x v="140"/>
  </r>
  <r>
    <x v="0"/>
    <x v="94"/>
    <x v="1"/>
    <x v="2"/>
    <x v="3067"/>
    <x v="3067"/>
    <x v="3067"/>
    <x v="3067"/>
    <x v="3647"/>
    <x v="0"/>
    <x v="140"/>
  </r>
  <r>
    <x v="0"/>
    <x v="95"/>
    <x v="1"/>
    <x v="3"/>
    <x v="2968"/>
    <x v="2968"/>
    <x v="2968"/>
    <x v="2968"/>
    <x v="3535"/>
    <x v="0"/>
    <x v="140"/>
  </r>
  <r>
    <x v="0"/>
    <x v="96"/>
    <x v="1"/>
    <x v="3"/>
    <x v="2699"/>
    <x v="2699"/>
    <x v="2699"/>
    <x v="2699"/>
    <x v="3309"/>
    <x v="0"/>
    <x v="140"/>
  </r>
  <r>
    <x v="0"/>
    <x v="97"/>
    <x v="1"/>
    <x v="3"/>
    <x v="2677"/>
    <x v="2677"/>
    <x v="2677"/>
    <x v="2677"/>
    <x v="3295"/>
    <x v="0"/>
    <x v="140"/>
  </r>
  <r>
    <x v="0"/>
    <x v="98"/>
    <x v="1"/>
    <x v="3"/>
    <x v="3009"/>
    <x v="3009"/>
    <x v="3009"/>
    <x v="3009"/>
    <x v="3581"/>
    <x v="0"/>
    <x v="140"/>
  </r>
  <r>
    <x v="0"/>
    <x v="99"/>
    <x v="1"/>
    <x v="3"/>
    <x v="2852"/>
    <x v="2852"/>
    <x v="2852"/>
    <x v="2852"/>
    <x v="3428"/>
    <x v="0"/>
    <x v="140"/>
  </r>
  <r>
    <x v="0"/>
    <x v="100"/>
    <x v="1"/>
    <x v="3"/>
    <x v="2915"/>
    <x v="2915"/>
    <x v="2915"/>
    <x v="2915"/>
    <x v="3479"/>
    <x v="0"/>
    <x v="140"/>
  </r>
  <r>
    <x v="0"/>
    <x v="101"/>
    <x v="1"/>
    <x v="3"/>
    <x v="3126"/>
    <x v="3126"/>
    <x v="3126"/>
    <x v="3126"/>
    <x v="3700"/>
    <x v="0"/>
    <x v="140"/>
  </r>
  <r>
    <x v="0"/>
    <x v="102"/>
    <x v="1"/>
    <x v="3"/>
    <x v="3106"/>
    <x v="3106"/>
    <x v="3106"/>
    <x v="3106"/>
    <x v="3686"/>
    <x v="0"/>
    <x v="140"/>
  </r>
  <r>
    <x v="0"/>
    <x v="103"/>
    <x v="1"/>
    <x v="3"/>
    <x v="3236"/>
    <x v="3236"/>
    <x v="3236"/>
    <x v="3236"/>
    <x v="3826"/>
    <x v="0"/>
    <x v="140"/>
  </r>
  <r>
    <x v="0"/>
    <x v="104"/>
    <x v="1"/>
    <x v="3"/>
    <x v="3208"/>
    <x v="3208"/>
    <x v="3208"/>
    <x v="3208"/>
    <x v="3798"/>
    <x v="0"/>
    <x v="140"/>
  </r>
  <r>
    <x v="0"/>
    <x v="105"/>
    <x v="1"/>
    <x v="3"/>
    <x v="3294"/>
    <x v="3294"/>
    <x v="3294"/>
    <x v="3294"/>
    <x v="3876"/>
    <x v="0"/>
    <x v="140"/>
  </r>
  <r>
    <x v="0"/>
    <x v="106"/>
    <x v="1"/>
    <x v="3"/>
    <x v="3635"/>
    <x v="3635"/>
    <x v="3635"/>
    <x v="3635"/>
    <x v="4086"/>
    <x v="0"/>
    <x v="140"/>
  </r>
  <r>
    <x v="0"/>
    <x v="107"/>
    <x v="1"/>
    <x v="3"/>
    <x v="3744"/>
    <x v="3744"/>
    <x v="3744"/>
    <x v="3744"/>
    <x v="4154"/>
    <x v="0"/>
    <x v="140"/>
  </r>
  <r>
    <x v="0"/>
    <x v="108"/>
    <x v="1"/>
    <x v="3"/>
    <x v="3671"/>
    <x v="3671"/>
    <x v="3671"/>
    <x v="3671"/>
    <x v="4100"/>
    <x v="0"/>
    <x v="140"/>
  </r>
  <r>
    <x v="0"/>
    <x v="109"/>
    <x v="1"/>
    <x v="3"/>
    <x v="3536"/>
    <x v="3536"/>
    <x v="3536"/>
    <x v="3536"/>
    <x v="4030"/>
    <x v="0"/>
    <x v="140"/>
  </r>
  <r>
    <x v="0"/>
    <x v="110"/>
    <x v="1"/>
    <x v="3"/>
    <x v="3421"/>
    <x v="3421"/>
    <x v="3421"/>
    <x v="3421"/>
    <x v="3979"/>
    <x v="0"/>
    <x v="140"/>
  </r>
  <r>
    <x v="0"/>
    <x v="111"/>
    <x v="1"/>
    <x v="3"/>
    <x v="3570"/>
    <x v="3570"/>
    <x v="3570"/>
    <x v="3570"/>
    <x v="4054"/>
    <x v="0"/>
    <x v="140"/>
  </r>
  <r>
    <x v="0"/>
    <x v="112"/>
    <x v="1"/>
    <x v="3"/>
    <x v="3610"/>
    <x v="3610"/>
    <x v="3610"/>
    <x v="3610"/>
    <x v="4071"/>
    <x v="0"/>
    <x v="140"/>
  </r>
  <r>
    <x v="0"/>
    <x v="113"/>
    <x v="1"/>
    <x v="3"/>
    <x v="3741"/>
    <x v="3741"/>
    <x v="3741"/>
    <x v="3741"/>
    <x v="4152"/>
    <x v="0"/>
    <x v="140"/>
  </r>
  <r>
    <x v="0"/>
    <x v="114"/>
    <x v="1"/>
    <x v="3"/>
    <x v="3718"/>
    <x v="3718"/>
    <x v="3718"/>
    <x v="3718"/>
    <x v="4130"/>
    <x v="0"/>
    <x v="140"/>
  </r>
  <r>
    <x v="0"/>
    <x v="115"/>
    <x v="1"/>
    <x v="4"/>
    <x v="3840"/>
    <x v="3840"/>
    <x v="3840"/>
    <x v="3840"/>
    <x v="4232"/>
    <x v="0"/>
    <x v="140"/>
  </r>
  <r>
    <x v="0"/>
    <x v="116"/>
    <x v="1"/>
    <x v="4"/>
    <x v="3849"/>
    <x v="3849"/>
    <x v="3849"/>
    <x v="3849"/>
    <x v="4245"/>
    <x v="0"/>
    <x v="140"/>
  </r>
  <r>
    <x v="0"/>
    <x v="117"/>
    <x v="1"/>
    <x v="4"/>
    <x v="3713"/>
    <x v="3713"/>
    <x v="3713"/>
    <x v="3713"/>
    <x v="4127"/>
    <x v="0"/>
    <x v="140"/>
  </r>
  <r>
    <x v="0"/>
    <x v="118"/>
    <x v="1"/>
    <x v="4"/>
    <x v="3845"/>
    <x v="3845"/>
    <x v="3845"/>
    <x v="3845"/>
    <x v="4238"/>
    <x v="0"/>
    <x v="140"/>
  </r>
  <r>
    <x v="0"/>
    <x v="119"/>
    <x v="1"/>
    <x v="4"/>
    <x v="3821"/>
    <x v="3821"/>
    <x v="3821"/>
    <x v="3821"/>
    <x v="4216"/>
    <x v="0"/>
    <x v="140"/>
  </r>
  <r>
    <x v="0"/>
    <x v="120"/>
    <x v="1"/>
    <x v="4"/>
    <x v="3802"/>
    <x v="3802"/>
    <x v="3802"/>
    <x v="3802"/>
    <x v="4205"/>
    <x v="0"/>
    <x v="140"/>
  </r>
  <r>
    <x v="0"/>
    <x v="121"/>
    <x v="1"/>
    <x v="4"/>
    <x v="3763"/>
    <x v="3763"/>
    <x v="3763"/>
    <x v="3763"/>
    <x v="4170"/>
    <x v="0"/>
    <x v="140"/>
  </r>
  <r>
    <x v="0"/>
    <x v="122"/>
    <x v="1"/>
    <x v="4"/>
    <x v="3762"/>
    <x v="3762"/>
    <x v="3762"/>
    <x v="3762"/>
    <x v="4167"/>
    <x v="0"/>
    <x v="140"/>
  </r>
  <r>
    <x v="0"/>
    <x v="123"/>
    <x v="1"/>
    <x v="4"/>
    <x v="3697"/>
    <x v="3697"/>
    <x v="3697"/>
    <x v="3697"/>
    <x v="4118"/>
    <x v="0"/>
    <x v="140"/>
  </r>
  <r>
    <x v="0"/>
    <x v="124"/>
    <x v="1"/>
    <x v="4"/>
    <x v="3720"/>
    <x v="3720"/>
    <x v="3720"/>
    <x v="3720"/>
    <x v="4132"/>
    <x v="0"/>
    <x v="140"/>
  </r>
  <r>
    <x v="0"/>
    <x v="125"/>
    <x v="1"/>
    <x v="4"/>
    <x v="3723"/>
    <x v="3723"/>
    <x v="3723"/>
    <x v="3723"/>
    <x v="4134"/>
    <x v="0"/>
    <x v="140"/>
  </r>
  <r>
    <x v="0"/>
    <x v="126"/>
    <x v="1"/>
    <x v="4"/>
    <x v="3996"/>
    <x v="3996"/>
    <x v="3996"/>
    <x v="3996"/>
    <x v="4373"/>
    <x v="0"/>
    <x v="140"/>
  </r>
  <r>
    <x v="0"/>
    <x v="127"/>
    <x v="1"/>
    <x v="4"/>
    <x v="4021"/>
    <x v="4021"/>
    <x v="4021"/>
    <x v="4021"/>
    <x v="4400"/>
    <x v="0"/>
    <x v="140"/>
  </r>
  <r>
    <x v="0"/>
    <x v="128"/>
    <x v="1"/>
    <x v="4"/>
    <x v="4050"/>
    <x v="4050"/>
    <x v="4050"/>
    <x v="4050"/>
    <x v="4435"/>
    <x v="0"/>
    <x v="140"/>
  </r>
  <r>
    <x v="0"/>
    <x v="129"/>
    <x v="1"/>
    <x v="4"/>
    <x v="4184"/>
    <x v="4184"/>
    <x v="4184"/>
    <x v="4184"/>
    <x v="4560"/>
    <x v="0"/>
    <x v="140"/>
  </r>
  <r>
    <x v="0"/>
    <x v="130"/>
    <x v="1"/>
    <x v="4"/>
    <x v="4165"/>
    <x v="4165"/>
    <x v="4165"/>
    <x v="4165"/>
    <x v="4538"/>
    <x v="0"/>
    <x v="140"/>
  </r>
  <r>
    <x v="0"/>
    <x v="131"/>
    <x v="1"/>
    <x v="4"/>
    <x v="4027"/>
    <x v="4027"/>
    <x v="4027"/>
    <x v="4027"/>
    <x v="4407"/>
    <x v="0"/>
    <x v="140"/>
  </r>
  <r>
    <x v="0"/>
    <x v="132"/>
    <x v="1"/>
    <x v="4"/>
    <x v="4060"/>
    <x v="4060"/>
    <x v="4060"/>
    <x v="4060"/>
    <x v="4441"/>
    <x v="0"/>
    <x v="140"/>
  </r>
  <r>
    <x v="0"/>
    <x v="133"/>
    <x v="1"/>
    <x v="4"/>
    <x v="3946"/>
    <x v="3946"/>
    <x v="3946"/>
    <x v="3946"/>
    <x v="4315"/>
    <x v="0"/>
    <x v="140"/>
  </r>
  <r>
    <x v="0"/>
    <x v="134"/>
    <x v="1"/>
    <x v="4"/>
    <x v="3865"/>
    <x v="3865"/>
    <x v="3865"/>
    <x v="3865"/>
    <x v="4258"/>
    <x v="0"/>
    <x v="140"/>
  </r>
  <r>
    <x v="0"/>
    <x v="135"/>
    <x v="1"/>
    <x v="4"/>
    <x v="3720"/>
    <x v="3720"/>
    <x v="3720"/>
    <x v="3720"/>
    <x v="4132"/>
    <x v="0"/>
    <x v="140"/>
  </r>
  <r>
    <x v="0"/>
    <x v="136"/>
    <x v="1"/>
    <x v="4"/>
    <x v="3775"/>
    <x v="3775"/>
    <x v="3775"/>
    <x v="3775"/>
    <x v="4182"/>
    <x v="0"/>
    <x v="140"/>
  </r>
  <r>
    <x v="0"/>
    <x v="137"/>
    <x v="1"/>
    <x v="5"/>
    <x v="3811"/>
    <x v="3811"/>
    <x v="3811"/>
    <x v="3811"/>
    <x v="4208"/>
    <x v="0"/>
    <x v="140"/>
  </r>
  <r>
    <x v="0"/>
    <x v="138"/>
    <x v="1"/>
    <x v="5"/>
    <x v="3861"/>
    <x v="3861"/>
    <x v="3861"/>
    <x v="3861"/>
    <x v="4255"/>
    <x v="0"/>
    <x v="140"/>
  </r>
  <r>
    <x v="0"/>
    <x v="139"/>
    <x v="1"/>
    <x v="5"/>
    <x v="3990"/>
    <x v="3990"/>
    <x v="3990"/>
    <x v="3990"/>
    <x v="4364"/>
    <x v="0"/>
    <x v="140"/>
  </r>
  <r>
    <x v="0"/>
    <x v="140"/>
    <x v="1"/>
    <x v="5"/>
    <x v="3887"/>
    <x v="3887"/>
    <x v="3887"/>
    <x v="3887"/>
    <x v="4278"/>
    <x v="0"/>
    <x v="140"/>
  </r>
  <r>
    <x v="0"/>
    <x v="141"/>
    <x v="1"/>
    <x v="5"/>
    <x v="3944"/>
    <x v="3944"/>
    <x v="3944"/>
    <x v="3944"/>
    <x v="4313"/>
    <x v="0"/>
    <x v="140"/>
  </r>
  <r>
    <x v="0"/>
    <x v="142"/>
    <x v="1"/>
    <x v="5"/>
    <x v="3846"/>
    <x v="3846"/>
    <x v="3846"/>
    <x v="3846"/>
    <x v="4241"/>
    <x v="0"/>
    <x v="140"/>
  </r>
  <r>
    <x v="0"/>
    <x v="143"/>
    <x v="1"/>
    <x v="5"/>
    <x v="3767"/>
    <x v="3767"/>
    <x v="3767"/>
    <x v="3767"/>
    <x v="4177"/>
    <x v="0"/>
    <x v="140"/>
  </r>
  <r>
    <x v="0"/>
    <x v="144"/>
    <x v="1"/>
    <x v="5"/>
    <x v="3776"/>
    <x v="3776"/>
    <x v="3776"/>
    <x v="3776"/>
    <x v="4185"/>
    <x v="0"/>
    <x v="140"/>
  </r>
  <r>
    <x v="0"/>
    <x v="145"/>
    <x v="1"/>
    <x v="5"/>
    <x v="3680"/>
    <x v="3680"/>
    <x v="3680"/>
    <x v="3680"/>
    <x v="4110"/>
    <x v="0"/>
    <x v="140"/>
  </r>
  <r>
    <x v="0"/>
    <x v="146"/>
    <x v="1"/>
    <x v="5"/>
    <x v="3523"/>
    <x v="3523"/>
    <x v="3523"/>
    <x v="3523"/>
    <x v="4025"/>
    <x v="0"/>
    <x v="140"/>
  </r>
  <r>
    <x v="0"/>
    <x v="147"/>
    <x v="1"/>
    <x v="5"/>
    <x v="3483"/>
    <x v="3483"/>
    <x v="3483"/>
    <x v="3483"/>
    <x v="4008"/>
    <x v="0"/>
    <x v="140"/>
  </r>
  <r>
    <x v="0"/>
    <x v="148"/>
    <x v="1"/>
    <x v="5"/>
    <x v="3434"/>
    <x v="3434"/>
    <x v="3434"/>
    <x v="3434"/>
    <x v="3987"/>
    <x v="0"/>
    <x v="140"/>
  </r>
  <r>
    <x v="0"/>
    <x v="149"/>
    <x v="1"/>
    <x v="5"/>
    <x v="3467"/>
    <x v="3467"/>
    <x v="3467"/>
    <x v="3467"/>
    <x v="4005"/>
    <x v="0"/>
    <x v="140"/>
  </r>
  <r>
    <x v="0"/>
    <x v="150"/>
    <x v="1"/>
    <x v="5"/>
    <x v="3548"/>
    <x v="3548"/>
    <x v="3548"/>
    <x v="3548"/>
    <x v="4035"/>
    <x v="0"/>
    <x v="140"/>
  </r>
  <r>
    <x v="0"/>
    <x v="151"/>
    <x v="1"/>
    <x v="5"/>
    <x v="3647"/>
    <x v="3647"/>
    <x v="3647"/>
    <x v="3647"/>
    <x v="4090"/>
    <x v="0"/>
    <x v="140"/>
  </r>
  <r>
    <x v="0"/>
    <x v="152"/>
    <x v="1"/>
    <x v="5"/>
    <x v="3541"/>
    <x v="3541"/>
    <x v="3541"/>
    <x v="3541"/>
    <x v="4045"/>
    <x v="0"/>
    <x v="140"/>
  </r>
  <r>
    <x v="0"/>
    <x v="153"/>
    <x v="1"/>
    <x v="5"/>
    <x v="3492"/>
    <x v="3492"/>
    <x v="3492"/>
    <x v="3492"/>
    <x v="4023"/>
    <x v="0"/>
    <x v="140"/>
  </r>
  <r>
    <x v="0"/>
    <x v="154"/>
    <x v="1"/>
    <x v="5"/>
    <x v="3476"/>
    <x v="3476"/>
    <x v="3476"/>
    <x v="3476"/>
    <x v="4016"/>
    <x v="0"/>
    <x v="140"/>
  </r>
  <r>
    <x v="0"/>
    <x v="155"/>
    <x v="1"/>
    <x v="5"/>
    <x v="3431"/>
    <x v="3431"/>
    <x v="3431"/>
    <x v="3431"/>
    <x v="3999"/>
    <x v="0"/>
    <x v="140"/>
  </r>
  <r>
    <x v="0"/>
    <x v="156"/>
    <x v="1"/>
    <x v="5"/>
    <x v="3549"/>
    <x v="3549"/>
    <x v="3549"/>
    <x v="3549"/>
    <x v="4055"/>
    <x v="0"/>
    <x v="140"/>
  </r>
  <r>
    <x v="0"/>
    <x v="157"/>
    <x v="1"/>
    <x v="5"/>
    <x v="3534"/>
    <x v="3534"/>
    <x v="3534"/>
    <x v="3534"/>
    <x v="4039"/>
    <x v="0"/>
    <x v="140"/>
  </r>
  <r>
    <x v="0"/>
    <x v="158"/>
    <x v="1"/>
    <x v="6"/>
    <x v="3621"/>
    <x v="3621"/>
    <x v="3621"/>
    <x v="3621"/>
    <x v="4089"/>
    <x v="0"/>
    <x v="140"/>
  </r>
  <r>
    <x v="0"/>
    <x v="159"/>
    <x v="1"/>
    <x v="6"/>
    <x v="3606"/>
    <x v="3606"/>
    <x v="3606"/>
    <x v="3606"/>
    <x v="4082"/>
    <x v="0"/>
    <x v="140"/>
  </r>
  <r>
    <x v="0"/>
    <x v="160"/>
    <x v="1"/>
    <x v="6"/>
    <x v="3503"/>
    <x v="3503"/>
    <x v="3503"/>
    <x v="3503"/>
    <x v="4026"/>
    <x v="0"/>
    <x v="140"/>
  </r>
  <r>
    <x v="0"/>
    <x v="161"/>
    <x v="1"/>
    <x v="6"/>
    <x v="3286"/>
    <x v="3286"/>
    <x v="3286"/>
    <x v="3286"/>
    <x v="3891"/>
    <x v="0"/>
    <x v="140"/>
  </r>
  <r>
    <x v="0"/>
    <x v="162"/>
    <x v="1"/>
    <x v="6"/>
    <x v="3346"/>
    <x v="3346"/>
    <x v="3346"/>
    <x v="3346"/>
    <x v="3944"/>
    <x v="0"/>
    <x v="140"/>
  </r>
  <r>
    <x v="0"/>
    <x v="163"/>
    <x v="1"/>
    <x v="6"/>
    <x v="3223"/>
    <x v="3223"/>
    <x v="3223"/>
    <x v="3223"/>
    <x v="3838"/>
    <x v="0"/>
    <x v="140"/>
  </r>
  <r>
    <x v="0"/>
    <x v="164"/>
    <x v="1"/>
    <x v="6"/>
    <x v="3213"/>
    <x v="3213"/>
    <x v="3213"/>
    <x v="3213"/>
    <x v="3828"/>
    <x v="0"/>
    <x v="140"/>
  </r>
  <r>
    <x v="0"/>
    <x v="165"/>
    <x v="1"/>
    <x v="6"/>
    <x v="3414"/>
    <x v="3414"/>
    <x v="3414"/>
    <x v="3414"/>
    <x v="3991"/>
    <x v="0"/>
    <x v="140"/>
  </r>
  <r>
    <x v="0"/>
    <x v="166"/>
    <x v="1"/>
    <x v="6"/>
    <x v="3476"/>
    <x v="3476"/>
    <x v="3476"/>
    <x v="3476"/>
    <x v="4016"/>
    <x v="0"/>
    <x v="140"/>
  </r>
  <r>
    <x v="0"/>
    <x v="167"/>
    <x v="1"/>
    <x v="6"/>
    <x v="3371"/>
    <x v="3371"/>
    <x v="3371"/>
    <x v="3371"/>
    <x v="3965"/>
    <x v="0"/>
    <x v="140"/>
  </r>
  <r>
    <x v="0"/>
    <x v="168"/>
    <x v="1"/>
    <x v="6"/>
    <x v="3464"/>
    <x v="3464"/>
    <x v="3464"/>
    <x v="3464"/>
    <x v="4011"/>
    <x v="0"/>
    <x v="140"/>
  </r>
  <r>
    <x v="0"/>
    <x v="169"/>
    <x v="1"/>
    <x v="6"/>
    <x v="3411"/>
    <x v="3411"/>
    <x v="3411"/>
    <x v="3411"/>
    <x v="3989"/>
    <x v="0"/>
    <x v="140"/>
  </r>
  <r>
    <x v="0"/>
    <x v="170"/>
    <x v="1"/>
    <x v="6"/>
    <x v="3470"/>
    <x v="3470"/>
    <x v="3470"/>
    <x v="3470"/>
    <x v="4015"/>
    <x v="0"/>
    <x v="140"/>
  </r>
  <r>
    <x v="0"/>
    <x v="171"/>
    <x v="1"/>
    <x v="6"/>
    <x v="3437"/>
    <x v="3437"/>
    <x v="3437"/>
    <x v="3437"/>
    <x v="4002"/>
    <x v="0"/>
    <x v="140"/>
  </r>
  <r>
    <x v="0"/>
    <x v="172"/>
    <x v="1"/>
    <x v="6"/>
    <x v="3292"/>
    <x v="3292"/>
    <x v="3292"/>
    <x v="3292"/>
    <x v="3898"/>
    <x v="0"/>
    <x v="140"/>
  </r>
  <r>
    <x v="0"/>
    <x v="173"/>
    <x v="1"/>
    <x v="6"/>
    <x v="3157"/>
    <x v="3157"/>
    <x v="3157"/>
    <x v="3157"/>
    <x v="3758"/>
    <x v="0"/>
    <x v="140"/>
  </r>
  <r>
    <x v="0"/>
    <x v="174"/>
    <x v="1"/>
    <x v="6"/>
    <x v="3287"/>
    <x v="3287"/>
    <x v="3287"/>
    <x v="3287"/>
    <x v="3893"/>
    <x v="0"/>
    <x v="140"/>
  </r>
  <r>
    <x v="0"/>
    <x v="175"/>
    <x v="1"/>
    <x v="6"/>
    <x v="3375"/>
    <x v="3375"/>
    <x v="3375"/>
    <x v="3375"/>
    <x v="3968"/>
    <x v="0"/>
    <x v="140"/>
  </r>
  <r>
    <x v="0"/>
    <x v="176"/>
    <x v="1"/>
    <x v="6"/>
    <x v="3397"/>
    <x v="3397"/>
    <x v="3397"/>
    <x v="3397"/>
    <x v="3981"/>
    <x v="0"/>
    <x v="140"/>
  </r>
  <r>
    <x v="0"/>
    <x v="177"/>
    <x v="1"/>
    <x v="6"/>
    <x v="3386"/>
    <x v="3386"/>
    <x v="3386"/>
    <x v="3386"/>
    <x v="3975"/>
    <x v="0"/>
    <x v="140"/>
  </r>
  <r>
    <x v="0"/>
    <x v="178"/>
    <x v="1"/>
    <x v="6"/>
    <x v="3441"/>
    <x v="3441"/>
    <x v="3441"/>
    <x v="3441"/>
    <x v="4004"/>
    <x v="0"/>
    <x v="140"/>
  </r>
  <r>
    <x v="0"/>
    <x v="179"/>
    <x v="1"/>
    <x v="7"/>
    <x v="3481"/>
    <x v="3481"/>
    <x v="3481"/>
    <x v="3481"/>
    <x v="4019"/>
    <x v="0"/>
    <x v="140"/>
  </r>
  <r>
    <x v="0"/>
    <x v="180"/>
    <x v="1"/>
    <x v="7"/>
    <x v="3517"/>
    <x v="3517"/>
    <x v="3517"/>
    <x v="3517"/>
    <x v="4033"/>
    <x v="0"/>
    <x v="140"/>
  </r>
  <r>
    <x v="0"/>
    <x v="181"/>
    <x v="1"/>
    <x v="7"/>
    <x v="3468"/>
    <x v="3468"/>
    <x v="3468"/>
    <x v="3468"/>
    <x v="4014"/>
    <x v="0"/>
    <x v="140"/>
  </r>
  <r>
    <x v="0"/>
    <x v="182"/>
    <x v="1"/>
    <x v="7"/>
    <x v="3364"/>
    <x v="3364"/>
    <x v="3364"/>
    <x v="3364"/>
    <x v="3955"/>
    <x v="0"/>
    <x v="140"/>
  </r>
  <r>
    <x v="0"/>
    <x v="183"/>
    <x v="1"/>
    <x v="7"/>
    <x v="3389"/>
    <x v="3389"/>
    <x v="3389"/>
    <x v="3389"/>
    <x v="3976"/>
    <x v="0"/>
    <x v="140"/>
  </r>
  <r>
    <x v="0"/>
    <x v="184"/>
    <x v="1"/>
    <x v="7"/>
    <x v="3245"/>
    <x v="3245"/>
    <x v="3245"/>
    <x v="3245"/>
    <x v="3851"/>
    <x v="0"/>
    <x v="140"/>
  </r>
  <r>
    <x v="0"/>
    <x v="185"/>
    <x v="1"/>
    <x v="7"/>
    <x v="3246"/>
    <x v="3246"/>
    <x v="3246"/>
    <x v="3246"/>
    <x v="3852"/>
    <x v="0"/>
    <x v="140"/>
  </r>
  <r>
    <x v="0"/>
    <x v="186"/>
    <x v="1"/>
    <x v="7"/>
    <x v="3293"/>
    <x v="3293"/>
    <x v="3293"/>
    <x v="3293"/>
    <x v="3899"/>
    <x v="0"/>
    <x v="140"/>
  </r>
  <r>
    <x v="0"/>
    <x v="187"/>
    <x v="1"/>
    <x v="7"/>
    <x v="3302"/>
    <x v="3302"/>
    <x v="3302"/>
    <x v="3302"/>
    <x v="3910"/>
    <x v="0"/>
    <x v="140"/>
  </r>
  <r>
    <x v="0"/>
    <x v="188"/>
    <x v="1"/>
    <x v="7"/>
    <x v="3267"/>
    <x v="3267"/>
    <x v="3267"/>
    <x v="3267"/>
    <x v="3875"/>
    <x v="0"/>
    <x v="140"/>
  </r>
  <r>
    <x v="0"/>
    <x v="189"/>
    <x v="1"/>
    <x v="7"/>
    <x v="3209"/>
    <x v="3209"/>
    <x v="3209"/>
    <x v="3209"/>
    <x v="3823"/>
    <x v="0"/>
    <x v="140"/>
  </r>
  <r>
    <x v="0"/>
    <x v="190"/>
    <x v="1"/>
    <x v="7"/>
    <x v="3237"/>
    <x v="3237"/>
    <x v="3237"/>
    <x v="3237"/>
    <x v="3843"/>
    <x v="0"/>
    <x v="140"/>
  </r>
  <r>
    <x v="0"/>
    <x v="191"/>
    <x v="1"/>
    <x v="7"/>
    <x v="3092"/>
    <x v="3092"/>
    <x v="3092"/>
    <x v="3092"/>
    <x v="3692"/>
    <x v="0"/>
    <x v="140"/>
  </r>
  <r>
    <x v="0"/>
    <x v="192"/>
    <x v="1"/>
    <x v="7"/>
    <x v="3166"/>
    <x v="3166"/>
    <x v="3166"/>
    <x v="3166"/>
    <x v="3766"/>
    <x v="0"/>
    <x v="140"/>
  </r>
  <r>
    <x v="0"/>
    <x v="193"/>
    <x v="1"/>
    <x v="7"/>
    <x v="3064"/>
    <x v="3064"/>
    <x v="3064"/>
    <x v="3064"/>
    <x v="3666"/>
    <x v="0"/>
    <x v="140"/>
  </r>
  <r>
    <x v="0"/>
    <x v="194"/>
    <x v="1"/>
    <x v="7"/>
    <x v="3117"/>
    <x v="3117"/>
    <x v="3117"/>
    <x v="3117"/>
    <x v="3724"/>
    <x v="0"/>
    <x v="140"/>
  </r>
  <r>
    <x v="0"/>
    <x v="195"/>
    <x v="1"/>
    <x v="7"/>
    <x v="3094"/>
    <x v="3094"/>
    <x v="3094"/>
    <x v="3094"/>
    <x v="3695"/>
    <x v="0"/>
    <x v="140"/>
  </r>
  <r>
    <x v="0"/>
    <x v="196"/>
    <x v="1"/>
    <x v="7"/>
    <x v="3258"/>
    <x v="3258"/>
    <x v="3258"/>
    <x v="3258"/>
    <x v="3864"/>
    <x v="0"/>
    <x v="140"/>
  </r>
  <r>
    <x v="0"/>
    <x v="197"/>
    <x v="1"/>
    <x v="7"/>
    <x v="3218"/>
    <x v="3218"/>
    <x v="3218"/>
    <x v="3218"/>
    <x v="3831"/>
    <x v="0"/>
    <x v="140"/>
  </r>
  <r>
    <x v="0"/>
    <x v="198"/>
    <x v="1"/>
    <x v="7"/>
    <x v="3089"/>
    <x v="3089"/>
    <x v="3089"/>
    <x v="3089"/>
    <x v="3691"/>
    <x v="0"/>
    <x v="140"/>
  </r>
  <r>
    <x v="0"/>
    <x v="199"/>
    <x v="1"/>
    <x v="7"/>
    <x v="3007"/>
    <x v="3007"/>
    <x v="3007"/>
    <x v="3007"/>
    <x v="3603"/>
    <x v="0"/>
    <x v="140"/>
  </r>
  <r>
    <x v="0"/>
    <x v="200"/>
    <x v="1"/>
    <x v="7"/>
    <x v="2874"/>
    <x v="2874"/>
    <x v="2874"/>
    <x v="2874"/>
    <x v="3459"/>
    <x v="0"/>
    <x v="140"/>
  </r>
  <r>
    <x v="0"/>
    <x v="201"/>
    <x v="1"/>
    <x v="7"/>
    <x v="2904"/>
    <x v="2904"/>
    <x v="2904"/>
    <x v="2904"/>
    <x v="3492"/>
    <x v="0"/>
    <x v="140"/>
  </r>
  <r>
    <x v="0"/>
    <x v="202"/>
    <x v="1"/>
    <x v="8"/>
    <x v="2897"/>
    <x v="2897"/>
    <x v="2897"/>
    <x v="2897"/>
    <x v="3486"/>
    <x v="0"/>
    <x v="140"/>
  </r>
  <r>
    <x v="0"/>
    <x v="203"/>
    <x v="1"/>
    <x v="8"/>
    <x v="2891"/>
    <x v="2891"/>
    <x v="2891"/>
    <x v="2891"/>
    <x v="3476"/>
    <x v="0"/>
    <x v="140"/>
  </r>
  <r>
    <x v="0"/>
    <x v="204"/>
    <x v="1"/>
    <x v="8"/>
    <x v="2717"/>
    <x v="2717"/>
    <x v="2717"/>
    <x v="2717"/>
    <x v="3349"/>
    <x v="0"/>
    <x v="140"/>
  </r>
  <r>
    <x v="0"/>
    <x v="205"/>
    <x v="1"/>
    <x v="8"/>
    <x v="2586"/>
    <x v="2586"/>
    <x v="2586"/>
    <x v="2586"/>
    <x v="3231"/>
    <x v="0"/>
    <x v="140"/>
  </r>
  <r>
    <x v="0"/>
    <x v="206"/>
    <x v="1"/>
    <x v="8"/>
    <x v="2632"/>
    <x v="2632"/>
    <x v="2632"/>
    <x v="2632"/>
    <x v="3270"/>
    <x v="0"/>
    <x v="140"/>
  </r>
  <r>
    <x v="0"/>
    <x v="207"/>
    <x v="1"/>
    <x v="8"/>
    <x v="2314"/>
    <x v="2314"/>
    <x v="2314"/>
    <x v="2314"/>
    <x v="2914"/>
    <x v="0"/>
    <x v="140"/>
  </r>
  <r>
    <x v="0"/>
    <x v="208"/>
    <x v="1"/>
    <x v="8"/>
    <x v="2282"/>
    <x v="2282"/>
    <x v="2282"/>
    <x v="2282"/>
    <x v="2880"/>
    <x v="0"/>
    <x v="140"/>
  </r>
  <r>
    <x v="0"/>
    <x v="209"/>
    <x v="1"/>
    <x v="8"/>
    <x v="2189"/>
    <x v="2189"/>
    <x v="2189"/>
    <x v="2189"/>
    <x v="2793"/>
    <x v="0"/>
    <x v="140"/>
  </r>
  <r>
    <x v="0"/>
    <x v="210"/>
    <x v="1"/>
    <x v="8"/>
    <x v="1984"/>
    <x v="1984"/>
    <x v="1984"/>
    <x v="1984"/>
    <x v="2627"/>
    <x v="0"/>
    <x v="140"/>
  </r>
  <r>
    <x v="0"/>
    <x v="211"/>
    <x v="1"/>
    <x v="8"/>
    <x v="1867"/>
    <x v="1867"/>
    <x v="1867"/>
    <x v="1867"/>
    <x v="2531"/>
    <x v="0"/>
    <x v="140"/>
  </r>
  <r>
    <x v="0"/>
    <x v="212"/>
    <x v="1"/>
    <x v="8"/>
    <x v="2083"/>
    <x v="2083"/>
    <x v="2083"/>
    <x v="2083"/>
    <x v="2717"/>
    <x v="0"/>
    <x v="140"/>
  </r>
  <r>
    <x v="0"/>
    <x v="213"/>
    <x v="1"/>
    <x v="8"/>
    <x v="2143"/>
    <x v="2143"/>
    <x v="2143"/>
    <x v="2143"/>
    <x v="2762"/>
    <x v="0"/>
    <x v="140"/>
  </r>
  <r>
    <x v="0"/>
    <x v="214"/>
    <x v="1"/>
    <x v="8"/>
    <x v="2111"/>
    <x v="2111"/>
    <x v="2111"/>
    <x v="2111"/>
    <x v="2734"/>
    <x v="0"/>
    <x v="140"/>
  </r>
  <r>
    <x v="0"/>
    <x v="215"/>
    <x v="1"/>
    <x v="8"/>
    <x v="2186"/>
    <x v="2186"/>
    <x v="2186"/>
    <x v="2186"/>
    <x v="2806"/>
    <x v="0"/>
    <x v="140"/>
  </r>
  <r>
    <x v="0"/>
    <x v="216"/>
    <x v="1"/>
    <x v="8"/>
    <x v="2309"/>
    <x v="2309"/>
    <x v="2309"/>
    <x v="2309"/>
    <x v="2929"/>
    <x v="0"/>
    <x v="140"/>
  </r>
  <r>
    <x v="0"/>
    <x v="217"/>
    <x v="1"/>
    <x v="9"/>
    <x v="2295"/>
    <x v="2295"/>
    <x v="2295"/>
    <x v="2295"/>
    <x v="2915"/>
    <x v="0"/>
    <x v="140"/>
  </r>
  <r>
    <x v="0"/>
    <x v="218"/>
    <x v="1"/>
    <x v="9"/>
    <x v="2367"/>
    <x v="2367"/>
    <x v="2367"/>
    <x v="2367"/>
    <x v="3004"/>
    <x v="0"/>
    <x v="140"/>
  </r>
  <r>
    <x v="0"/>
    <x v="219"/>
    <x v="1"/>
    <x v="9"/>
    <x v="2485"/>
    <x v="2485"/>
    <x v="2485"/>
    <x v="2485"/>
    <x v="3163"/>
    <x v="0"/>
    <x v="140"/>
  </r>
  <r>
    <x v="0"/>
    <x v="220"/>
    <x v="1"/>
    <x v="9"/>
    <x v="2472"/>
    <x v="2472"/>
    <x v="2472"/>
    <x v="2472"/>
    <x v="3140"/>
    <x v="0"/>
    <x v="140"/>
  </r>
  <r>
    <x v="0"/>
    <x v="221"/>
    <x v="1"/>
    <x v="9"/>
    <x v="2483"/>
    <x v="2483"/>
    <x v="2483"/>
    <x v="2483"/>
    <x v="3159"/>
    <x v="0"/>
    <x v="140"/>
  </r>
  <r>
    <x v="0"/>
    <x v="222"/>
    <x v="1"/>
    <x v="9"/>
    <x v="2429"/>
    <x v="2429"/>
    <x v="2429"/>
    <x v="2429"/>
    <x v="3088"/>
    <x v="0"/>
    <x v="140"/>
  </r>
  <r>
    <x v="0"/>
    <x v="223"/>
    <x v="1"/>
    <x v="9"/>
    <x v="2396"/>
    <x v="2396"/>
    <x v="2396"/>
    <x v="2396"/>
    <x v="3051"/>
    <x v="0"/>
    <x v="140"/>
  </r>
  <r>
    <x v="0"/>
    <x v="224"/>
    <x v="1"/>
    <x v="9"/>
    <x v="2545"/>
    <x v="2545"/>
    <x v="2545"/>
    <x v="2545"/>
    <x v="3215"/>
    <x v="0"/>
    <x v="140"/>
  </r>
  <r>
    <x v="0"/>
    <x v="225"/>
    <x v="1"/>
    <x v="9"/>
    <x v="2640"/>
    <x v="2640"/>
    <x v="2640"/>
    <x v="2640"/>
    <x v="3303"/>
    <x v="0"/>
    <x v="140"/>
  </r>
  <r>
    <x v="0"/>
    <x v="226"/>
    <x v="1"/>
    <x v="9"/>
    <x v="2606"/>
    <x v="2606"/>
    <x v="2606"/>
    <x v="2606"/>
    <x v="3274"/>
    <x v="0"/>
    <x v="140"/>
  </r>
  <r>
    <x v="0"/>
    <x v="227"/>
    <x v="1"/>
    <x v="9"/>
    <x v="2595"/>
    <x v="2595"/>
    <x v="2595"/>
    <x v="2595"/>
    <x v="3262"/>
    <x v="0"/>
    <x v="140"/>
  </r>
  <r>
    <x v="0"/>
    <x v="228"/>
    <x v="1"/>
    <x v="9"/>
    <x v="2641"/>
    <x v="2641"/>
    <x v="2641"/>
    <x v="2641"/>
    <x v="3304"/>
    <x v="0"/>
    <x v="140"/>
  </r>
  <r>
    <x v="0"/>
    <x v="229"/>
    <x v="1"/>
    <x v="9"/>
    <x v="2524"/>
    <x v="2524"/>
    <x v="2524"/>
    <x v="2524"/>
    <x v="3189"/>
    <x v="0"/>
    <x v="140"/>
  </r>
  <r>
    <x v="0"/>
    <x v="230"/>
    <x v="1"/>
    <x v="9"/>
    <x v="2468"/>
    <x v="2468"/>
    <x v="2468"/>
    <x v="2468"/>
    <x v="3134"/>
    <x v="0"/>
    <x v="140"/>
  </r>
  <r>
    <x v="0"/>
    <x v="231"/>
    <x v="1"/>
    <x v="9"/>
    <x v="2499"/>
    <x v="2499"/>
    <x v="2499"/>
    <x v="2499"/>
    <x v="3170"/>
    <x v="0"/>
    <x v="140"/>
  </r>
  <r>
    <x v="0"/>
    <x v="232"/>
    <x v="1"/>
    <x v="9"/>
    <x v="2595"/>
    <x v="2595"/>
    <x v="2595"/>
    <x v="2595"/>
    <x v="3262"/>
    <x v="0"/>
    <x v="140"/>
  </r>
  <r>
    <x v="0"/>
    <x v="233"/>
    <x v="1"/>
    <x v="9"/>
    <x v="2564"/>
    <x v="2564"/>
    <x v="2564"/>
    <x v="2564"/>
    <x v="3234"/>
    <x v="0"/>
    <x v="140"/>
  </r>
  <r>
    <x v="0"/>
    <x v="234"/>
    <x v="1"/>
    <x v="9"/>
    <x v="2567"/>
    <x v="2567"/>
    <x v="2567"/>
    <x v="2567"/>
    <x v="3235"/>
    <x v="0"/>
    <x v="140"/>
  </r>
  <r>
    <x v="0"/>
    <x v="235"/>
    <x v="1"/>
    <x v="9"/>
    <x v="2661"/>
    <x v="2661"/>
    <x v="2661"/>
    <x v="2661"/>
    <x v="3314"/>
    <x v="0"/>
    <x v="140"/>
  </r>
  <r>
    <x v="0"/>
    <x v="236"/>
    <x v="1"/>
    <x v="9"/>
    <x v="2691"/>
    <x v="2691"/>
    <x v="2691"/>
    <x v="2691"/>
    <x v="3345"/>
    <x v="0"/>
    <x v="140"/>
  </r>
  <r>
    <x v="0"/>
    <x v="237"/>
    <x v="1"/>
    <x v="9"/>
    <x v="2531"/>
    <x v="2531"/>
    <x v="2531"/>
    <x v="2531"/>
    <x v="3198"/>
    <x v="0"/>
    <x v="140"/>
  </r>
  <r>
    <x v="0"/>
    <x v="238"/>
    <x v="1"/>
    <x v="9"/>
    <x v="2414"/>
    <x v="2414"/>
    <x v="2414"/>
    <x v="2414"/>
    <x v="3073"/>
    <x v="0"/>
    <x v="140"/>
  </r>
  <r>
    <x v="0"/>
    <x v="239"/>
    <x v="1"/>
    <x v="9"/>
    <x v="2415"/>
    <x v="2415"/>
    <x v="2415"/>
    <x v="2415"/>
    <x v="3074"/>
    <x v="0"/>
    <x v="140"/>
  </r>
  <r>
    <x v="0"/>
    <x v="240"/>
    <x v="1"/>
    <x v="10"/>
    <x v="2563"/>
    <x v="2563"/>
    <x v="2563"/>
    <x v="2563"/>
    <x v="3232"/>
    <x v="0"/>
    <x v="140"/>
  </r>
  <r>
    <x v="0"/>
    <x v="241"/>
    <x v="1"/>
    <x v="10"/>
    <x v="2582"/>
    <x v="2582"/>
    <x v="2582"/>
    <x v="2582"/>
    <x v="3252"/>
    <x v="0"/>
    <x v="140"/>
  </r>
  <r>
    <x v="0"/>
    <x v="242"/>
    <x v="1"/>
    <x v="10"/>
    <x v="2680"/>
    <x v="2680"/>
    <x v="2680"/>
    <x v="2680"/>
    <x v="3335"/>
    <x v="0"/>
    <x v="140"/>
  </r>
  <r>
    <x v="0"/>
    <x v="243"/>
    <x v="1"/>
    <x v="10"/>
    <x v="2787"/>
    <x v="2787"/>
    <x v="2787"/>
    <x v="2787"/>
    <x v="3415"/>
    <x v="0"/>
    <x v="140"/>
  </r>
  <r>
    <x v="0"/>
    <x v="244"/>
    <x v="1"/>
    <x v="10"/>
    <x v="2771"/>
    <x v="2771"/>
    <x v="2771"/>
    <x v="2771"/>
    <x v="3402"/>
    <x v="0"/>
    <x v="140"/>
  </r>
  <r>
    <x v="0"/>
    <x v="245"/>
    <x v="1"/>
    <x v="10"/>
    <x v="2788"/>
    <x v="2788"/>
    <x v="2788"/>
    <x v="2788"/>
    <x v="3417"/>
    <x v="0"/>
    <x v="140"/>
  </r>
  <r>
    <x v="0"/>
    <x v="246"/>
    <x v="1"/>
    <x v="10"/>
    <x v="2799"/>
    <x v="2799"/>
    <x v="2799"/>
    <x v="2799"/>
    <x v="3426"/>
    <x v="0"/>
    <x v="140"/>
  </r>
  <r>
    <x v="0"/>
    <x v="247"/>
    <x v="1"/>
    <x v="10"/>
    <x v="2786"/>
    <x v="2786"/>
    <x v="2786"/>
    <x v="2786"/>
    <x v="3414"/>
    <x v="0"/>
    <x v="140"/>
  </r>
  <r>
    <x v="0"/>
    <x v="248"/>
    <x v="1"/>
    <x v="10"/>
    <x v="2932"/>
    <x v="2932"/>
    <x v="2932"/>
    <x v="2932"/>
    <x v="3549"/>
    <x v="0"/>
    <x v="140"/>
  </r>
  <r>
    <x v="0"/>
    <x v="249"/>
    <x v="1"/>
    <x v="10"/>
    <x v="2949"/>
    <x v="2949"/>
    <x v="2949"/>
    <x v="2949"/>
    <x v="3568"/>
    <x v="0"/>
    <x v="140"/>
  </r>
  <r>
    <x v="0"/>
    <x v="250"/>
    <x v="1"/>
    <x v="10"/>
    <x v="2957"/>
    <x v="2957"/>
    <x v="2957"/>
    <x v="2957"/>
    <x v="3578"/>
    <x v="0"/>
    <x v="140"/>
  </r>
  <r>
    <x v="0"/>
    <x v="251"/>
    <x v="1"/>
    <x v="10"/>
    <x v="2932"/>
    <x v="2932"/>
    <x v="2932"/>
    <x v="2932"/>
    <x v="3549"/>
    <x v="0"/>
    <x v="140"/>
  </r>
  <r>
    <x v="0"/>
    <x v="252"/>
    <x v="1"/>
    <x v="10"/>
    <x v="3019"/>
    <x v="3019"/>
    <x v="3019"/>
    <x v="3019"/>
    <x v="3646"/>
    <x v="0"/>
    <x v="140"/>
  </r>
  <r>
    <x v="0"/>
    <x v="253"/>
    <x v="1"/>
    <x v="10"/>
    <x v="2959"/>
    <x v="2959"/>
    <x v="2959"/>
    <x v="2959"/>
    <x v="3583"/>
    <x v="0"/>
    <x v="140"/>
  </r>
  <r>
    <x v="0"/>
    <x v="254"/>
    <x v="1"/>
    <x v="10"/>
    <x v="2920"/>
    <x v="2920"/>
    <x v="2920"/>
    <x v="2920"/>
    <x v="3540"/>
    <x v="0"/>
    <x v="140"/>
  </r>
  <r>
    <x v="0"/>
    <x v="255"/>
    <x v="1"/>
    <x v="10"/>
    <x v="3013"/>
    <x v="3013"/>
    <x v="3013"/>
    <x v="3013"/>
    <x v="3641"/>
    <x v="0"/>
    <x v="140"/>
  </r>
  <r>
    <x v="0"/>
    <x v="256"/>
    <x v="1"/>
    <x v="10"/>
    <x v="3061"/>
    <x v="3061"/>
    <x v="3061"/>
    <x v="3061"/>
    <x v="3687"/>
    <x v="0"/>
    <x v="140"/>
  </r>
  <r>
    <x v="0"/>
    <x v="257"/>
    <x v="1"/>
    <x v="10"/>
    <x v="3008"/>
    <x v="3008"/>
    <x v="3008"/>
    <x v="3008"/>
    <x v="3636"/>
    <x v="0"/>
    <x v="140"/>
  </r>
  <r>
    <x v="0"/>
    <x v="258"/>
    <x v="1"/>
    <x v="10"/>
    <x v="2864"/>
    <x v="2864"/>
    <x v="2864"/>
    <x v="2864"/>
    <x v="3477"/>
    <x v="0"/>
    <x v="140"/>
  </r>
  <r>
    <x v="0"/>
    <x v="259"/>
    <x v="1"/>
    <x v="10"/>
    <x v="2945"/>
    <x v="2945"/>
    <x v="2945"/>
    <x v="2945"/>
    <x v="3564"/>
    <x v="0"/>
    <x v="140"/>
  </r>
  <r>
    <x v="0"/>
    <x v="260"/>
    <x v="1"/>
    <x v="10"/>
    <x v="2938"/>
    <x v="2938"/>
    <x v="2938"/>
    <x v="2938"/>
    <x v="3559"/>
    <x v="0"/>
    <x v="140"/>
  </r>
  <r>
    <x v="0"/>
    <x v="261"/>
    <x v="1"/>
    <x v="11"/>
    <x v="2876"/>
    <x v="2876"/>
    <x v="2876"/>
    <x v="2876"/>
    <x v="3490"/>
    <x v="0"/>
    <x v="140"/>
  </r>
  <r>
    <x v="0"/>
    <x v="262"/>
    <x v="1"/>
    <x v="11"/>
    <x v="2977"/>
    <x v="2977"/>
    <x v="2977"/>
    <x v="2977"/>
    <x v="3601"/>
    <x v="0"/>
    <x v="140"/>
  </r>
  <r>
    <x v="0"/>
    <x v="263"/>
    <x v="1"/>
    <x v="11"/>
    <x v="3160"/>
    <x v="3160"/>
    <x v="3160"/>
    <x v="3160"/>
    <x v="3800"/>
    <x v="0"/>
    <x v="140"/>
  </r>
  <r>
    <x v="0"/>
    <x v="264"/>
    <x v="1"/>
    <x v="11"/>
    <x v="3134"/>
    <x v="3134"/>
    <x v="3134"/>
    <x v="3134"/>
    <x v="3768"/>
    <x v="0"/>
    <x v="140"/>
  </r>
  <r>
    <x v="0"/>
    <x v="265"/>
    <x v="1"/>
    <x v="11"/>
    <x v="3072"/>
    <x v="3072"/>
    <x v="3072"/>
    <x v="3072"/>
    <x v="3699"/>
    <x v="0"/>
    <x v="140"/>
  </r>
  <r>
    <x v="0"/>
    <x v="266"/>
    <x v="1"/>
    <x v="11"/>
    <x v="2946"/>
    <x v="2946"/>
    <x v="2946"/>
    <x v="2946"/>
    <x v="3565"/>
    <x v="0"/>
    <x v="140"/>
  </r>
  <r>
    <x v="0"/>
    <x v="267"/>
    <x v="1"/>
    <x v="11"/>
    <x v="2925"/>
    <x v="2925"/>
    <x v="2925"/>
    <x v="2925"/>
    <x v="3542"/>
    <x v="0"/>
    <x v="140"/>
  </r>
  <r>
    <x v="0"/>
    <x v="268"/>
    <x v="1"/>
    <x v="11"/>
    <x v="2928"/>
    <x v="2928"/>
    <x v="2928"/>
    <x v="2928"/>
    <x v="3545"/>
    <x v="0"/>
    <x v="140"/>
  </r>
  <r>
    <x v="0"/>
    <x v="269"/>
    <x v="1"/>
    <x v="11"/>
    <x v="2804"/>
    <x v="2804"/>
    <x v="2804"/>
    <x v="2804"/>
    <x v="3431"/>
    <x v="0"/>
    <x v="140"/>
  </r>
  <r>
    <x v="0"/>
    <x v="270"/>
    <x v="1"/>
    <x v="11"/>
    <x v="2828"/>
    <x v="2828"/>
    <x v="2828"/>
    <x v="2828"/>
    <x v="3449"/>
    <x v="0"/>
    <x v="140"/>
  </r>
  <r>
    <x v="0"/>
    <x v="271"/>
    <x v="1"/>
    <x v="11"/>
    <x v="2911"/>
    <x v="2911"/>
    <x v="2911"/>
    <x v="2911"/>
    <x v="3529"/>
    <x v="0"/>
    <x v="140"/>
  </r>
  <r>
    <x v="0"/>
    <x v="272"/>
    <x v="1"/>
    <x v="11"/>
    <x v="2969"/>
    <x v="2969"/>
    <x v="2969"/>
    <x v="2969"/>
    <x v="3593"/>
    <x v="0"/>
    <x v="140"/>
  </r>
  <r>
    <x v="0"/>
    <x v="273"/>
    <x v="1"/>
    <x v="11"/>
    <x v="3016"/>
    <x v="3016"/>
    <x v="3016"/>
    <x v="3016"/>
    <x v="3644"/>
    <x v="0"/>
    <x v="140"/>
  </r>
  <r>
    <x v="0"/>
    <x v="274"/>
    <x v="1"/>
    <x v="11"/>
    <x v="2950"/>
    <x v="2950"/>
    <x v="2950"/>
    <x v="2950"/>
    <x v="3569"/>
    <x v="0"/>
    <x v="140"/>
  </r>
  <r>
    <x v="0"/>
    <x v="275"/>
    <x v="1"/>
    <x v="11"/>
    <x v="2984"/>
    <x v="2984"/>
    <x v="2984"/>
    <x v="2984"/>
    <x v="3612"/>
    <x v="0"/>
    <x v="140"/>
  </r>
  <r>
    <x v="0"/>
    <x v="276"/>
    <x v="1"/>
    <x v="11"/>
    <x v="2982"/>
    <x v="2982"/>
    <x v="2982"/>
    <x v="2982"/>
    <x v="3610"/>
    <x v="0"/>
    <x v="140"/>
  </r>
  <r>
    <x v="0"/>
    <x v="277"/>
    <x v="1"/>
    <x v="11"/>
    <x v="3016"/>
    <x v="3016"/>
    <x v="3016"/>
    <x v="3016"/>
    <x v="3644"/>
    <x v="0"/>
    <x v="140"/>
  </r>
  <r>
    <x v="0"/>
    <x v="278"/>
    <x v="1"/>
    <x v="11"/>
    <x v="3070"/>
    <x v="3070"/>
    <x v="3070"/>
    <x v="3070"/>
    <x v="3697"/>
    <x v="0"/>
    <x v="140"/>
  </r>
  <r>
    <x v="0"/>
    <x v="279"/>
    <x v="1"/>
    <x v="11"/>
    <x v="3067"/>
    <x v="3067"/>
    <x v="3067"/>
    <x v="3067"/>
    <x v="3693"/>
    <x v="0"/>
    <x v="140"/>
  </r>
  <r>
    <x v="0"/>
    <x v="280"/>
    <x v="1"/>
    <x v="11"/>
    <x v="2980"/>
    <x v="2980"/>
    <x v="2980"/>
    <x v="2980"/>
    <x v="3606"/>
    <x v="0"/>
    <x v="140"/>
  </r>
  <r>
    <x v="0"/>
    <x v="281"/>
    <x v="2"/>
    <x v="0"/>
    <x v="3026"/>
    <x v="3026"/>
    <x v="3026"/>
    <x v="3026"/>
    <x v="3655"/>
    <x v="0"/>
    <x v="140"/>
  </r>
  <r>
    <x v="0"/>
    <x v="282"/>
    <x v="2"/>
    <x v="0"/>
    <x v="3094"/>
    <x v="3094"/>
    <x v="3094"/>
    <x v="3094"/>
    <x v="3734"/>
    <x v="0"/>
    <x v="140"/>
  </r>
  <r>
    <x v="0"/>
    <x v="283"/>
    <x v="2"/>
    <x v="0"/>
    <x v="3151"/>
    <x v="3151"/>
    <x v="3151"/>
    <x v="3151"/>
    <x v="3793"/>
    <x v="0"/>
    <x v="140"/>
  </r>
  <r>
    <x v="0"/>
    <x v="284"/>
    <x v="2"/>
    <x v="0"/>
    <x v="3091"/>
    <x v="3091"/>
    <x v="3091"/>
    <x v="3091"/>
    <x v="3729"/>
    <x v="0"/>
    <x v="140"/>
  </r>
  <r>
    <x v="0"/>
    <x v="285"/>
    <x v="2"/>
    <x v="0"/>
    <x v="3068"/>
    <x v="3068"/>
    <x v="3068"/>
    <x v="3068"/>
    <x v="3696"/>
    <x v="0"/>
    <x v="140"/>
  </r>
  <r>
    <x v="0"/>
    <x v="286"/>
    <x v="2"/>
    <x v="0"/>
    <x v="3033"/>
    <x v="3033"/>
    <x v="3033"/>
    <x v="3033"/>
    <x v="3662"/>
    <x v="0"/>
    <x v="140"/>
  </r>
  <r>
    <x v="0"/>
    <x v="287"/>
    <x v="2"/>
    <x v="0"/>
    <x v="3045"/>
    <x v="3045"/>
    <x v="3045"/>
    <x v="3045"/>
    <x v="3677"/>
    <x v="0"/>
    <x v="140"/>
  </r>
  <r>
    <x v="0"/>
    <x v="288"/>
    <x v="2"/>
    <x v="0"/>
    <x v="2967"/>
    <x v="2967"/>
    <x v="2967"/>
    <x v="2967"/>
    <x v="3589"/>
    <x v="0"/>
    <x v="140"/>
  </r>
  <r>
    <x v="0"/>
    <x v="289"/>
    <x v="2"/>
    <x v="0"/>
    <x v="2916"/>
    <x v="2916"/>
    <x v="2916"/>
    <x v="2916"/>
    <x v="3534"/>
    <x v="0"/>
    <x v="140"/>
  </r>
  <r>
    <x v="0"/>
    <x v="290"/>
    <x v="2"/>
    <x v="0"/>
    <x v="2970"/>
    <x v="2970"/>
    <x v="2970"/>
    <x v="2970"/>
    <x v="3596"/>
    <x v="0"/>
    <x v="140"/>
  </r>
  <r>
    <x v="0"/>
    <x v="291"/>
    <x v="2"/>
    <x v="0"/>
    <x v="2841"/>
    <x v="2841"/>
    <x v="2841"/>
    <x v="2841"/>
    <x v="3457"/>
    <x v="0"/>
    <x v="140"/>
  </r>
  <r>
    <x v="0"/>
    <x v="292"/>
    <x v="2"/>
    <x v="0"/>
    <x v="2919"/>
    <x v="2919"/>
    <x v="2919"/>
    <x v="2919"/>
    <x v="3538"/>
    <x v="0"/>
    <x v="140"/>
  </r>
  <r>
    <x v="0"/>
    <x v="293"/>
    <x v="2"/>
    <x v="0"/>
    <x v="2841"/>
    <x v="2841"/>
    <x v="2841"/>
    <x v="2841"/>
    <x v="3457"/>
    <x v="0"/>
    <x v="140"/>
  </r>
  <r>
    <x v="0"/>
    <x v="294"/>
    <x v="2"/>
    <x v="0"/>
    <x v="2783"/>
    <x v="2783"/>
    <x v="2783"/>
    <x v="2783"/>
    <x v="3411"/>
    <x v="0"/>
    <x v="140"/>
  </r>
  <r>
    <x v="0"/>
    <x v="295"/>
    <x v="2"/>
    <x v="0"/>
    <x v="2846"/>
    <x v="2846"/>
    <x v="2846"/>
    <x v="2846"/>
    <x v="3461"/>
    <x v="0"/>
    <x v="140"/>
  </r>
  <r>
    <x v="0"/>
    <x v="296"/>
    <x v="2"/>
    <x v="0"/>
    <x v="2876"/>
    <x v="2876"/>
    <x v="2876"/>
    <x v="2876"/>
    <x v="3490"/>
    <x v="0"/>
    <x v="140"/>
  </r>
  <r>
    <x v="0"/>
    <x v="297"/>
    <x v="2"/>
    <x v="0"/>
    <x v="2881"/>
    <x v="2881"/>
    <x v="2881"/>
    <x v="2881"/>
    <x v="3500"/>
    <x v="0"/>
    <x v="140"/>
  </r>
  <r>
    <x v="0"/>
    <x v="298"/>
    <x v="2"/>
    <x v="0"/>
    <x v="2880"/>
    <x v="2880"/>
    <x v="2880"/>
    <x v="2880"/>
    <x v="3499"/>
    <x v="0"/>
    <x v="140"/>
  </r>
  <r>
    <x v="0"/>
    <x v="299"/>
    <x v="2"/>
    <x v="0"/>
    <x v="2662"/>
    <x v="2662"/>
    <x v="2662"/>
    <x v="2662"/>
    <x v="3315"/>
    <x v="0"/>
    <x v="140"/>
  </r>
  <r>
    <x v="0"/>
    <x v="300"/>
    <x v="2"/>
    <x v="0"/>
    <x v="2750"/>
    <x v="2750"/>
    <x v="2750"/>
    <x v="2750"/>
    <x v="3393"/>
    <x v="0"/>
    <x v="140"/>
  </r>
  <r>
    <x v="0"/>
    <x v="301"/>
    <x v="2"/>
    <x v="0"/>
    <x v="2863"/>
    <x v="2863"/>
    <x v="2863"/>
    <x v="2863"/>
    <x v="3475"/>
    <x v="0"/>
    <x v="140"/>
  </r>
  <r>
    <x v="0"/>
    <x v="302"/>
    <x v="2"/>
    <x v="1"/>
    <x v="2807"/>
    <x v="2807"/>
    <x v="2807"/>
    <x v="2807"/>
    <x v="3433"/>
    <x v="0"/>
    <x v="140"/>
  </r>
  <r>
    <x v="0"/>
    <x v="303"/>
    <x v="2"/>
    <x v="1"/>
    <x v="2626"/>
    <x v="2626"/>
    <x v="2626"/>
    <x v="2626"/>
    <x v="3285"/>
    <x v="0"/>
    <x v="140"/>
  </r>
  <r>
    <x v="0"/>
    <x v="304"/>
    <x v="2"/>
    <x v="1"/>
    <x v="2596"/>
    <x v="2596"/>
    <x v="2596"/>
    <x v="2596"/>
    <x v="3263"/>
    <x v="0"/>
    <x v="140"/>
  </r>
  <r>
    <x v="0"/>
    <x v="305"/>
    <x v="2"/>
    <x v="1"/>
    <x v="2559"/>
    <x v="2559"/>
    <x v="2559"/>
    <x v="2559"/>
    <x v="3226"/>
    <x v="0"/>
    <x v="140"/>
  </r>
  <r>
    <x v="0"/>
    <x v="306"/>
    <x v="2"/>
    <x v="1"/>
    <x v="2543"/>
    <x v="2543"/>
    <x v="2543"/>
    <x v="2543"/>
    <x v="3212"/>
    <x v="0"/>
    <x v="140"/>
  </r>
  <r>
    <x v="0"/>
    <x v="307"/>
    <x v="2"/>
    <x v="1"/>
    <x v="2638"/>
    <x v="2638"/>
    <x v="2638"/>
    <x v="2638"/>
    <x v="3302"/>
    <x v="0"/>
    <x v="140"/>
  </r>
  <r>
    <x v="0"/>
    <x v="308"/>
    <x v="2"/>
    <x v="1"/>
    <x v="2742"/>
    <x v="2742"/>
    <x v="2742"/>
    <x v="2742"/>
    <x v="3389"/>
    <x v="0"/>
    <x v="140"/>
  </r>
  <r>
    <x v="0"/>
    <x v="309"/>
    <x v="2"/>
    <x v="1"/>
    <x v="2707"/>
    <x v="2707"/>
    <x v="2707"/>
    <x v="2707"/>
    <x v="3362"/>
    <x v="0"/>
    <x v="140"/>
  </r>
  <r>
    <x v="0"/>
    <x v="310"/>
    <x v="2"/>
    <x v="1"/>
    <x v="2786"/>
    <x v="2786"/>
    <x v="2786"/>
    <x v="2786"/>
    <x v="3414"/>
    <x v="0"/>
    <x v="140"/>
  </r>
  <r>
    <x v="0"/>
    <x v="311"/>
    <x v="2"/>
    <x v="1"/>
    <x v="2775"/>
    <x v="2775"/>
    <x v="2775"/>
    <x v="2775"/>
    <x v="3406"/>
    <x v="0"/>
    <x v="140"/>
  </r>
  <r>
    <x v="0"/>
    <x v="312"/>
    <x v="2"/>
    <x v="1"/>
    <x v="2693"/>
    <x v="2693"/>
    <x v="2693"/>
    <x v="2693"/>
    <x v="3351"/>
    <x v="0"/>
    <x v="140"/>
  </r>
  <r>
    <x v="0"/>
    <x v="313"/>
    <x v="2"/>
    <x v="1"/>
    <x v="2562"/>
    <x v="2562"/>
    <x v="2562"/>
    <x v="2562"/>
    <x v="3229"/>
    <x v="0"/>
    <x v="140"/>
  </r>
  <r>
    <x v="0"/>
    <x v="314"/>
    <x v="2"/>
    <x v="1"/>
    <x v="2652"/>
    <x v="2652"/>
    <x v="2652"/>
    <x v="2652"/>
    <x v="3308"/>
    <x v="0"/>
    <x v="140"/>
  </r>
  <r>
    <x v="0"/>
    <x v="315"/>
    <x v="2"/>
    <x v="1"/>
    <x v="2551"/>
    <x v="2551"/>
    <x v="2551"/>
    <x v="2551"/>
    <x v="3220"/>
    <x v="0"/>
    <x v="140"/>
  </r>
  <r>
    <x v="0"/>
    <x v="316"/>
    <x v="2"/>
    <x v="1"/>
    <x v="2601"/>
    <x v="2601"/>
    <x v="2601"/>
    <x v="2601"/>
    <x v="3266"/>
    <x v="0"/>
    <x v="140"/>
  </r>
  <r>
    <x v="0"/>
    <x v="317"/>
    <x v="2"/>
    <x v="1"/>
    <x v="2726"/>
    <x v="2726"/>
    <x v="2726"/>
    <x v="2726"/>
    <x v="3374"/>
    <x v="0"/>
    <x v="140"/>
  </r>
  <r>
    <x v="0"/>
    <x v="318"/>
    <x v="2"/>
    <x v="1"/>
    <x v="2726"/>
    <x v="2726"/>
    <x v="2726"/>
    <x v="2726"/>
    <x v="3374"/>
    <x v="0"/>
    <x v="140"/>
  </r>
  <r>
    <x v="0"/>
    <x v="319"/>
    <x v="2"/>
    <x v="1"/>
    <x v="2734"/>
    <x v="2734"/>
    <x v="2734"/>
    <x v="2734"/>
    <x v="3381"/>
    <x v="0"/>
    <x v="140"/>
  </r>
  <r>
    <x v="0"/>
    <x v="320"/>
    <x v="2"/>
    <x v="1"/>
    <x v="2711"/>
    <x v="2711"/>
    <x v="2711"/>
    <x v="2711"/>
    <x v="3364"/>
    <x v="0"/>
    <x v="140"/>
  </r>
  <r>
    <x v="0"/>
    <x v="321"/>
    <x v="2"/>
    <x v="2"/>
    <x v="2885"/>
    <x v="2885"/>
    <x v="2885"/>
    <x v="2885"/>
    <x v="3505"/>
    <x v="0"/>
    <x v="140"/>
  </r>
  <r>
    <x v="0"/>
    <x v="322"/>
    <x v="2"/>
    <x v="2"/>
    <x v="3041"/>
    <x v="3041"/>
    <x v="3041"/>
    <x v="3041"/>
    <x v="3672"/>
    <x v="0"/>
    <x v="140"/>
  </r>
  <r>
    <x v="0"/>
    <x v="323"/>
    <x v="2"/>
    <x v="2"/>
    <x v="2984"/>
    <x v="2984"/>
    <x v="2984"/>
    <x v="2984"/>
    <x v="3612"/>
    <x v="0"/>
    <x v="140"/>
  </r>
  <r>
    <x v="0"/>
    <x v="324"/>
    <x v="2"/>
    <x v="2"/>
    <x v="3097"/>
    <x v="3097"/>
    <x v="3097"/>
    <x v="3097"/>
    <x v="3736"/>
    <x v="0"/>
    <x v="140"/>
  </r>
  <r>
    <x v="0"/>
    <x v="325"/>
    <x v="2"/>
    <x v="2"/>
    <x v="3065"/>
    <x v="3065"/>
    <x v="3065"/>
    <x v="3065"/>
    <x v="3690"/>
    <x v="0"/>
    <x v="140"/>
  </r>
  <r>
    <x v="0"/>
    <x v="326"/>
    <x v="2"/>
    <x v="2"/>
    <x v="3108"/>
    <x v="3108"/>
    <x v="3108"/>
    <x v="3108"/>
    <x v="3744"/>
    <x v="0"/>
    <x v="140"/>
  </r>
  <r>
    <x v="0"/>
    <x v="327"/>
    <x v="2"/>
    <x v="2"/>
    <x v="3141"/>
    <x v="3141"/>
    <x v="3141"/>
    <x v="3141"/>
    <x v="3778"/>
    <x v="0"/>
    <x v="140"/>
  </r>
  <r>
    <x v="0"/>
    <x v="328"/>
    <x v="2"/>
    <x v="2"/>
    <x v="3117"/>
    <x v="3117"/>
    <x v="3117"/>
    <x v="3117"/>
    <x v="3754"/>
    <x v="0"/>
    <x v="140"/>
  </r>
  <r>
    <x v="0"/>
    <x v="329"/>
    <x v="2"/>
    <x v="2"/>
    <x v="3046"/>
    <x v="3046"/>
    <x v="3046"/>
    <x v="3046"/>
    <x v="3679"/>
    <x v="0"/>
    <x v="140"/>
  </r>
  <r>
    <x v="0"/>
    <x v="330"/>
    <x v="2"/>
    <x v="2"/>
    <x v="3040"/>
    <x v="3040"/>
    <x v="3040"/>
    <x v="3040"/>
    <x v="3670"/>
    <x v="0"/>
    <x v="140"/>
  </r>
  <r>
    <x v="0"/>
    <x v="331"/>
    <x v="2"/>
    <x v="2"/>
    <x v="3125"/>
    <x v="3125"/>
    <x v="3125"/>
    <x v="3125"/>
    <x v="3761"/>
    <x v="0"/>
    <x v="140"/>
  </r>
  <r>
    <x v="0"/>
    <x v="332"/>
    <x v="2"/>
    <x v="2"/>
    <x v="3119"/>
    <x v="3119"/>
    <x v="3119"/>
    <x v="3119"/>
    <x v="3755"/>
    <x v="0"/>
    <x v="140"/>
  </r>
  <r>
    <x v="0"/>
    <x v="333"/>
    <x v="2"/>
    <x v="2"/>
    <x v="3159"/>
    <x v="3159"/>
    <x v="3159"/>
    <x v="3159"/>
    <x v="3799"/>
    <x v="0"/>
    <x v="140"/>
  </r>
  <r>
    <x v="0"/>
    <x v="334"/>
    <x v="2"/>
    <x v="2"/>
    <x v="3029"/>
    <x v="3029"/>
    <x v="3029"/>
    <x v="3029"/>
    <x v="3657"/>
    <x v="0"/>
    <x v="140"/>
  </r>
  <r>
    <x v="0"/>
    <x v="335"/>
    <x v="2"/>
    <x v="2"/>
    <x v="3044"/>
    <x v="3044"/>
    <x v="3044"/>
    <x v="3044"/>
    <x v="3675"/>
    <x v="0"/>
    <x v="140"/>
  </r>
  <r>
    <x v="0"/>
    <x v="336"/>
    <x v="2"/>
    <x v="2"/>
    <x v="2984"/>
    <x v="2984"/>
    <x v="2984"/>
    <x v="2984"/>
    <x v="3634"/>
    <x v="0"/>
    <x v="140"/>
  </r>
  <r>
    <x v="0"/>
    <x v="337"/>
    <x v="2"/>
    <x v="2"/>
    <x v="2870"/>
    <x v="2870"/>
    <x v="2870"/>
    <x v="2870"/>
    <x v="3511"/>
    <x v="0"/>
    <x v="140"/>
  </r>
  <r>
    <x v="0"/>
    <x v="338"/>
    <x v="2"/>
    <x v="2"/>
    <x v="2915"/>
    <x v="2915"/>
    <x v="2915"/>
    <x v="2915"/>
    <x v="3558"/>
    <x v="0"/>
    <x v="140"/>
  </r>
  <r>
    <x v="0"/>
    <x v="339"/>
    <x v="2"/>
    <x v="2"/>
    <x v="2958"/>
    <x v="2958"/>
    <x v="2958"/>
    <x v="2958"/>
    <x v="3607"/>
    <x v="0"/>
    <x v="140"/>
  </r>
  <r>
    <x v="0"/>
    <x v="340"/>
    <x v="2"/>
    <x v="2"/>
    <x v="2976"/>
    <x v="2976"/>
    <x v="2976"/>
    <x v="2976"/>
    <x v="3626"/>
    <x v="0"/>
    <x v="140"/>
  </r>
  <r>
    <x v="0"/>
    <x v="341"/>
    <x v="2"/>
    <x v="3"/>
    <x v="2970"/>
    <x v="2970"/>
    <x v="2970"/>
    <x v="2970"/>
    <x v="3621"/>
    <x v="0"/>
    <x v="140"/>
  </r>
  <r>
    <x v="0"/>
    <x v="342"/>
    <x v="2"/>
    <x v="3"/>
    <x v="2902"/>
    <x v="2902"/>
    <x v="2902"/>
    <x v="2902"/>
    <x v="3544"/>
    <x v="0"/>
    <x v="140"/>
  </r>
  <r>
    <x v="0"/>
    <x v="343"/>
    <x v="2"/>
    <x v="3"/>
    <x v="2824"/>
    <x v="2824"/>
    <x v="2824"/>
    <x v="2824"/>
    <x v="3462"/>
    <x v="0"/>
    <x v="140"/>
  </r>
  <r>
    <x v="0"/>
    <x v="344"/>
    <x v="2"/>
    <x v="3"/>
    <x v="2829"/>
    <x v="2829"/>
    <x v="2829"/>
    <x v="2829"/>
    <x v="3469"/>
    <x v="0"/>
    <x v="140"/>
  </r>
  <r>
    <x v="0"/>
    <x v="345"/>
    <x v="2"/>
    <x v="3"/>
    <x v="2807"/>
    <x v="2807"/>
    <x v="2807"/>
    <x v="2807"/>
    <x v="3448"/>
    <x v="0"/>
    <x v="140"/>
  </r>
  <r>
    <x v="0"/>
    <x v="346"/>
    <x v="2"/>
    <x v="3"/>
    <x v="2825"/>
    <x v="2825"/>
    <x v="2825"/>
    <x v="2825"/>
    <x v="3463"/>
    <x v="0"/>
    <x v="140"/>
  </r>
  <r>
    <x v="0"/>
    <x v="347"/>
    <x v="2"/>
    <x v="3"/>
    <x v="2776"/>
    <x v="2776"/>
    <x v="2776"/>
    <x v="2776"/>
    <x v="3424"/>
    <x v="0"/>
    <x v="140"/>
  </r>
  <r>
    <x v="0"/>
    <x v="348"/>
    <x v="2"/>
    <x v="3"/>
    <x v="2863"/>
    <x v="2863"/>
    <x v="2863"/>
    <x v="2863"/>
    <x v="3506"/>
    <x v="0"/>
    <x v="140"/>
  </r>
  <r>
    <x v="0"/>
    <x v="349"/>
    <x v="2"/>
    <x v="3"/>
    <x v="2681"/>
    <x v="2681"/>
    <x v="2681"/>
    <x v="2681"/>
    <x v="3359"/>
    <x v="0"/>
    <x v="140"/>
  </r>
  <r>
    <x v="0"/>
    <x v="350"/>
    <x v="2"/>
    <x v="3"/>
    <x v="2730"/>
    <x v="2730"/>
    <x v="2730"/>
    <x v="2730"/>
    <x v="3396"/>
    <x v="0"/>
    <x v="140"/>
  </r>
  <r>
    <x v="0"/>
    <x v="351"/>
    <x v="2"/>
    <x v="3"/>
    <x v="2672"/>
    <x v="2672"/>
    <x v="2672"/>
    <x v="2672"/>
    <x v="3352"/>
    <x v="0"/>
    <x v="140"/>
  </r>
  <r>
    <x v="0"/>
    <x v="352"/>
    <x v="2"/>
    <x v="3"/>
    <x v="2850"/>
    <x v="2850"/>
    <x v="2850"/>
    <x v="2850"/>
    <x v="3488"/>
    <x v="0"/>
    <x v="140"/>
  </r>
  <r>
    <x v="0"/>
    <x v="353"/>
    <x v="2"/>
    <x v="3"/>
    <x v="2830"/>
    <x v="2830"/>
    <x v="2830"/>
    <x v="2830"/>
    <x v="3472"/>
    <x v="0"/>
    <x v="140"/>
  </r>
  <r>
    <x v="0"/>
    <x v="354"/>
    <x v="2"/>
    <x v="3"/>
    <x v="2820"/>
    <x v="2820"/>
    <x v="2820"/>
    <x v="2820"/>
    <x v="3460"/>
    <x v="0"/>
    <x v="140"/>
  </r>
  <r>
    <x v="0"/>
    <x v="355"/>
    <x v="2"/>
    <x v="3"/>
    <x v="2826"/>
    <x v="2826"/>
    <x v="2826"/>
    <x v="2826"/>
    <x v="3465"/>
    <x v="0"/>
    <x v="140"/>
  </r>
  <r>
    <x v="0"/>
    <x v="356"/>
    <x v="2"/>
    <x v="3"/>
    <x v="2706"/>
    <x v="2706"/>
    <x v="2706"/>
    <x v="2706"/>
    <x v="3377"/>
    <x v="0"/>
    <x v="140"/>
  </r>
  <r>
    <x v="0"/>
    <x v="357"/>
    <x v="2"/>
    <x v="3"/>
    <x v="2666"/>
    <x v="2666"/>
    <x v="2666"/>
    <x v="2666"/>
    <x v="3339"/>
    <x v="0"/>
    <x v="140"/>
  </r>
  <r>
    <x v="0"/>
    <x v="358"/>
    <x v="2"/>
    <x v="3"/>
    <x v="2615"/>
    <x v="2615"/>
    <x v="2615"/>
    <x v="2615"/>
    <x v="3297"/>
    <x v="0"/>
    <x v="140"/>
  </r>
  <r>
    <x v="0"/>
    <x v="359"/>
    <x v="2"/>
    <x v="3"/>
    <x v="2605"/>
    <x v="2605"/>
    <x v="2605"/>
    <x v="2605"/>
    <x v="3287"/>
    <x v="0"/>
    <x v="140"/>
  </r>
  <r>
    <x v="0"/>
    <x v="360"/>
    <x v="2"/>
    <x v="3"/>
    <x v="2518"/>
    <x v="2518"/>
    <x v="2518"/>
    <x v="2518"/>
    <x v="3206"/>
    <x v="0"/>
    <x v="140"/>
  </r>
  <r>
    <x v="0"/>
    <x v="361"/>
    <x v="2"/>
    <x v="3"/>
    <x v="2448"/>
    <x v="2448"/>
    <x v="2448"/>
    <x v="2448"/>
    <x v="3132"/>
    <x v="0"/>
    <x v="140"/>
  </r>
  <r>
    <x v="0"/>
    <x v="362"/>
    <x v="2"/>
    <x v="3"/>
    <x v="2523"/>
    <x v="2523"/>
    <x v="2523"/>
    <x v="2523"/>
    <x v="3211"/>
    <x v="0"/>
    <x v="140"/>
  </r>
  <r>
    <x v="0"/>
    <x v="363"/>
    <x v="2"/>
    <x v="4"/>
    <x v="2575"/>
    <x v="2575"/>
    <x v="2575"/>
    <x v="2575"/>
    <x v="3261"/>
    <x v="0"/>
    <x v="140"/>
  </r>
  <r>
    <x v="0"/>
    <x v="364"/>
    <x v="2"/>
    <x v="4"/>
    <x v="2564"/>
    <x v="2564"/>
    <x v="2564"/>
    <x v="2564"/>
    <x v="3255"/>
    <x v="0"/>
    <x v="140"/>
  </r>
  <r>
    <x v="0"/>
    <x v="365"/>
    <x v="2"/>
    <x v="4"/>
    <x v="2501"/>
    <x v="2501"/>
    <x v="2501"/>
    <x v="2501"/>
    <x v="3188"/>
    <x v="0"/>
    <x v="140"/>
  </r>
  <r>
    <x v="0"/>
    <x v="366"/>
    <x v="2"/>
    <x v="4"/>
    <x v="2380"/>
    <x v="2380"/>
    <x v="2380"/>
    <x v="2380"/>
    <x v="3045"/>
    <x v="0"/>
    <x v="140"/>
  </r>
  <r>
    <x v="0"/>
    <x v="367"/>
    <x v="2"/>
    <x v="4"/>
    <x v="2361"/>
    <x v="2361"/>
    <x v="2361"/>
    <x v="2361"/>
    <x v="3014"/>
    <x v="0"/>
    <x v="140"/>
  </r>
  <r>
    <x v="0"/>
    <x v="368"/>
    <x v="2"/>
    <x v="4"/>
    <x v="2591"/>
    <x v="2591"/>
    <x v="2591"/>
    <x v="2591"/>
    <x v="3279"/>
    <x v="0"/>
    <x v="140"/>
  </r>
  <r>
    <x v="0"/>
    <x v="369"/>
    <x v="2"/>
    <x v="4"/>
    <x v="2500"/>
    <x v="2500"/>
    <x v="2500"/>
    <x v="2500"/>
    <x v="3187"/>
    <x v="0"/>
    <x v="140"/>
  </r>
  <r>
    <x v="0"/>
    <x v="370"/>
    <x v="2"/>
    <x v="4"/>
    <x v="2392"/>
    <x v="2392"/>
    <x v="2392"/>
    <x v="2392"/>
    <x v="3065"/>
    <x v="0"/>
    <x v="140"/>
  </r>
  <r>
    <x v="0"/>
    <x v="371"/>
    <x v="2"/>
    <x v="4"/>
    <x v="2511"/>
    <x v="2511"/>
    <x v="2511"/>
    <x v="2511"/>
    <x v="3200"/>
    <x v="0"/>
    <x v="140"/>
  </r>
  <r>
    <x v="0"/>
    <x v="372"/>
    <x v="2"/>
    <x v="4"/>
    <x v="2646"/>
    <x v="2646"/>
    <x v="2646"/>
    <x v="2646"/>
    <x v="3322"/>
    <x v="0"/>
    <x v="140"/>
  </r>
  <r>
    <x v="0"/>
    <x v="373"/>
    <x v="2"/>
    <x v="4"/>
    <x v="2610"/>
    <x v="2610"/>
    <x v="2610"/>
    <x v="2610"/>
    <x v="3293"/>
    <x v="0"/>
    <x v="140"/>
  </r>
  <r>
    <x v="0"/>
    <x v="374"/>
    <x v="2"/>
    <x v="4"/>
    <x v="2655"/>
    <x v="2655"/>
    <x v="2655"/>
    <x v="2655"/>
    <x v="3328"/>
    <x v="0"/>
    <x v="140"/>
  </r>
  <r>
    <x v="0"/>
    <x v="375"/>
    <x v="2"/>
    <x v="4"/>
    <x v="2708"/>
    <x v="2708"/>
    <x v="2708"/>
    <x v="2708"/>
    <x v="3379"/>
    <x v="0"/>
    <x v="140"/>
  </r>
  <r>
    <x v="0"/>
    <x v="376"/>
    <x v="2"/>
    <x v="4"/>
    <x v="2618"/>
    <x v="2618"/>
    <x v="2618"/>
    <x v="2618"/>
    <x v="3301"/>
    <x v="0"/>
    <x v="140"/>
  </r>
  <r>
    <x v="0"/>
    <x v="377"/>
    <x v="2"/>
    <x v="4"/>
    <x v="2547"/>
    <x v="2547"/>
    <x v="2547"/>
    <x v="2547"/>
    <x v="3233"/>
    <x v="0"/>
    <x v="140"/>
  </r>
  <r>
    <x v="0"/>
    <x v="378"/>
    <x v="2"/>
    <x v="4"/>
    <x v="2581"/>
    <x v="2581"/>
    <x v="2581"/>
    <x v="2581"/>
    <x v="3265"/>
    <x v="0"/>
    <x v="140"/>
  </r>
  <r>
    <x v="0"/>
    <x v="379"/>
    <x v="2"/>
    <x v="4"/>
    <x v="2651"/>
    <x v="2651"/>
    <x v="2651"/>
    <x v="2651"/>
    <x v="3324"/>
    <x v="0"/>
    <x v="140"/>
  </r>
  <r>
    <x v="0"/>
    <x v="380"/>
    <x v="2"/>
    <x v="4"/>
    <x v="2568"/>
    <x v="2568"/>
    <x v="2568"/>
    <x v="2568"/>
    <x v="3259"/>
    <x v="0"/>
    <x v="140"/>
  </r>
  <r>
    <x v="0"/>
    <x v="381"/>
    <x v="2"/>
    <x v="4"/>
    <x v="2516"/>
    <x v="2516"/>
    <x v="2516"/>
    <x v="2516"/>
    <x v="3204"/>
    <x v="0"/>
    <x v="140"/>
  </r>
  <r>
    <x v="0"/>
    <x v="382"/>
    <x v="2"/>
    <x v="4"/>
    <x v="2473"/>
    <x v="2473"/>
    <x v="2473"/>
    <x v="2473"/>
    <x v="3165"/>
    <x v="0"/>
    <x v="140"/>
  </r>
  <r>
    <x v="0"/>
    <x v="383"/>
    <x v="2"/>
    <x v="4"/>
    <x v="2454"/>
    <x v="2454"/>
    <x v="2454"/>
    <x v="2454"/>
    <x v="3146"/>
    <x v="0"/>
    <x v="140"/>
  </r>
  <r>
    <x v="0"/>
    <x v="384"/>
    <x v="2"/>
    <x v="4"/>
    <x v="2470"/>
    <x v="2470"/>
    <x v="2470"/>
    <x v="2470"/>
    <x v="3164"/>
    <x v="0"/>
    <x v="140"/>
  </r>
  <r>
    <x v="0"/>
    <x v="385"/>
    <x v="2"/>
    <x v="5"/>
    <x v="2320"/>
    <x v="2320"/>
    <x v="2320"/>
    <x v="2320"/>
    <x v="2959"/>
    <x v="0"/>
    <x v="140"/>
  </r>
  <r>
    <x v="0"/>
    <x v="386"/>
    <x v="2"/>
    <x v="5"/>
    <x v="2321"/>
    <x v="2321"/>
    <x v="2321"/>
    <x v="2321"/>
    <x v="2961"/>
    <x v="0"/>
    <x v="140"/>
  </r>
  <r>
    <x v="0"/>
    <x v="387"/>
    <x v="2"/>
    <x v="5"/>
    <x v="2373"/>
    <x v="2373"/>
    <x v="2373"/>
    <x v="2373"/>
    <x v="3035"/>
    <x v="0"/>
    <x v="140"/>
  </r>
  <r>
    <x v="0"/>
    <x v="388"/>
    <x v="2"/>
    <x v="5"/>
    <x v="2255"/>
    <x v="2255"/>
    <x v="2255"/>
    <x v="2255"/>
    <x v="2894"/>
    <x v="0"/>
    <x v="140"/>
  </r>
  <r>
    <x v="0"/>
    <x v="389"/>
    <x v="2"/>
    <x v="5"/>
    <x v="2242"/>
    <x v="2242"/>
    <x v="2242"/>
    <x v="2242"/>
    <x v="2884"/>
    <x v="0"/>
    <x v="140"/>
  </r>
  <r>
    <x v="0"/>
    <x v="390"/>
    <x v="2"/>
    <x v="5"/>
    <x v="2266"/>
    <x v="2266"/>
    <x v="2266"/>
    <x v="2266"/>
    <x v="2905"/>
    <x v="0"/>
    <x v="140"/>
  </r>
  <r>
    <x v="0"/>
    <x v="391"/>
    <x v="2"/>
    <x v="5"/>
    <x v="2172"/>
    <x v="2172"/>
    <x v="2172"/>
    <x v="2172"/>
    <x v="2810"/>
    <x v="0"/>
    <x v="140"/>
  </r>
  <r>
    <x v="0"/>
    <x v="392"/>
    <x v="2"/>
    <x v="5"/>
    <x v="2211"/>
    <x v="2211"/>
    <x v="2211"/>
    <x v="2211"/>
    <x v="2845"/>
    <x v="0"/>
    <x v="140"/>
  </r>
  <r>
    <x v="0"/>
    <x v="393"/>
    <x v="2"/>
    <x v="5"/>
    <x v="2145"/>
    <x v="2145"/>
    <x v="2145"/>
    <x v="2145"/>
    <x v="2788"/>
    <x v="0"/>
    <x v="140"/>
  </r>
  <r>
    <x v="0"/>
    <x v="394"/>
    <x v="2"/>
    <x v="5"/>
    <x v="2133"/>
    <x v="2133"/>
    <x v="2133"/>
    <x v="2133"/>
    <x v="2773"/>
    <x v="0"/>
    <x v="140"/>
  </r>
  <r>
    <x v="0"/>
    <x v="395"/>
    <x v="2"/>
    <x v="5"/>
    <x v="2296"/>
    <x v="2296"/>
    <x v="2296"/>
    <x v="2296"/>
    <x v="2939"/>
    <x v="0"/>
    <x v="140"/>
  </r>
  <r>
    <x v="0"/>
    <x v="396"/>
    <x v="2"/>
    <x v="5"/>
    <x v="2304"/>
    <x v="2304"/>
    <x v="2304"/>
    <x v="2304"/>
    <x v="2943"/>
    <x v="0"/>
    <x v="140"/>
  </r>
  <r>
    <x v="0"/>
    <x v="397"/>
    <x v="2"/>
    <x v="5"/>
    <x v="2209"/>
    <x v="2209"/>
    <x v="2209"/>
    <x v="2209"/>
    <x v="2844"/>
    <x v="0"/>
    <x v="140"/>
  </r>
  <r>
    <x v="0"/>
    <x v="398"/>
    <x v="2"/>
    <x v="5"/>
    <x v="2128"/>
    <x v="2128"/>
    <x v="2128"/>
    <x v="2128"/>
    <x v="2764"/>
    <x v="0"/>
    <x v="140"/>
  </r>
  <r>
    <x v="0"/>
    <x v="399"/>
    <x v="2"/>
    <x v="5"/>
    <x v="1988"/>
    <x v="1988"/>
    <x v="1988"/>
    <x v="1988"/>
    <x v="2652"/>
    <x v="0"/>
    <x v="140"/>
  </r>
  <r>
    <x v="0"/>
    <x v="400"/>
    <x v="2"/>
    <x v="5"/>
    <x v="2009"/>
    <x v="2009"/>
    <x v="2009"/>
    <x v="2009"/>
    <x v="2670"/>
    <x v="0"/>
    <x v="140"/>
  </r>
  <r>
    <x v="0"/>
    <x v="401"/>
    <x v="2"/>
    <x v="5"/>
    <x v="1921"/>
    <x v="1921"/>
    <x v="1921"/>
    <x v="1921"/>
    <x v="2603"/>
    <x v="0"/>
    <x v="140"/>
  </r>
  <r>
    <x v="0"/>
    <x v="402"/>
    <x v="2"/>
    <x v="5"/>
    <x v="1910"/>
    <x v="1910"/>
    <x v="1910"/>
    <x v="1910"/>
    <x v="2592"/>
    <x v="0"/>
    <x v="140"/>
  </r>
  <r>
    <x v="0"/>
    <x v="403"/>
    <x v="2"/>
    <x v="5"/>
    <x v="1997"/>
    <x v="1997"/>
    <x v="1997"/>
    <x v="1997"/>
    <x v="2664"/>
    <x v="0"/>
    <x v="140"/>
  </r>
  <r>
    <x v="0"/>
    <x v="404"/>
    <x v="2"/>
    <x v="5"/>
    <x v="1993"/>
    <x v="1993"/>
    <x v="1993"/>
    <x v="1993"/>
    <x v="2658"/>
    <x v="0"/>
    <x v="140"/>
  </r>
  <r>
    <x v="0"/>
    <x v="405"/>
    <x v="2"/>
    <x v="6"/>
    <x v="1890"/>
    <x v="1890"/>
    <x v="1890"/>
    <x v="1890"/>
    <x v="2562"/>
    <x v="0"/>
    <x v="140"/>
  </r>
  <r>
    <x v="0"/>
    <x v="406"/>
    <x v="2"/>
    <x v="6"/>
    <x v="1792"/>
    <x v="1792"/>
    <x v="1792"/>
    <x v="1792"/>
    <x v="2460"/>
    <x v="0"/>
    <x v="140"/>
  </r>
  <r>
    <x v="0"/>
    <x v="407"/>
    <x v="2"/>
    <x v="6"/>
    <x v="1820"/>
    <x v="1820"/>
    <x v="1820"/>
    <x v="1820"/>
    <x v="2496"/>
    <x v="0"/>
    <x v="140"/>
  </r>
  <r>
    <x v="0"/>
    <x v="408"/>
    <x v="2"/>
    <x v="6"/>
    <x v="1990"/>
    <x v="1990"/>
    <x v="1990"/>
    <x v="1990"/>
    <x v="2655"/>
    <x v="0"/>
    <x v="140"/>
  </r>
  <r>
    <x v="0"/>
    <x v="409"/>
    <x v="2"/>
    <x v="6"/>
    <x v="1932"/>
    <x v="1932"/>
    <x v="1932"/>
    <x v="1932"/>
    <x v="2612"/>
    <x v="0"/>
    <x v="140"/>
  </r>
  <r>
    <x v="0"/>
    <x v="410"/>
    <x v="2"/>
    <x v="6"/>
    <x v="1817"/>
    <x v="1817"/>
    <x v="1817"/>
    <x v="1817"/>
    <x v="2487"/>
    <x v="0"/>
    <x v="140"/>
  </r>
  <r>
    <x v="0"/>
    <x v="411"/>
    <x v="2"/>
    <x v="6"/>
    <x v="1645"/>
    <x v="1645"/>
    <x v="1645"/>
    <x v="1645"/>
    <x v="2317"/>
    <x v="0"/>
    <x v="140"/>
  </r>
  <r>
    <x v="0"/>
    <x v="412"/>
    <x v="2"/>
    <x v="6"/>
    <x v="1682"/>
    <x v="1682"/>
    <x v="1682"/>
    <x v="1682"/>
    <x v="2357"/>
    <x v="0"/>
    <x v="140"/>
  </r>
  <r>
    <x v="0"/>
    <x v="413"/>
    <x v="2"/>
    <x v="6"/>
    <x v="1651"/>
    <x v="1651"/>
    <x v="1651"/>
    <x v="1651"/>
    <x v="2327"/>
    <x v="0"/>
    <x v="140"/>
  </r>
  <r>
    <x v="0"/>
    <x v="414"/>
    <x v="2"/>
    <x v="6"/>
    <x v="1631"/>
    <x v="1631"/>
    <x v="1631"/>
    <x v="1631"/>
    <x v="2298"/>
    <x v="0"/>
    <x v="140"/>
  </r>
  <r>
    <x v="0"/>
    <x v="415"/>
    <x v="2"/>
    <x v="6"/>
    <x v="1538"/>
    <x v="1538"/>
    <x v="1538"/>
    <x v="1538"/>
    <x v="2196"/>
    <x v="0"/>
    <x v="140"/>
  </r>
  <r>
    <x v="0"/>
    <x v="416"/>
    <x v="2"/>
    <x v="6"/>
    <x v="1561"/>
    <x v="1561"/>
    <x v="1561"/>
    <x v="1561"/>
    <x v="2230"/>
    <x v="0"/>
    <x v="140"/>
  </r>
  <r>
    <x v="0"/>
    <x v="417"/>
    <x v="2"/>
    <x v="6"/>
    <x v="1433"/>
    <x v="1433"/>
    <x v="1433"/>
    <x v="1433"/>
    <x v="2060"/>
    <x v="0"/>
    <x v="140"/>
  </r>
  <r>
    <x v="0"/>
    <x v="418"/>
    <x v="2"/>
    <x v="6"/>
    <x v="1265"/>
    <x v="1265"/>
    <x v="1265"/>
    <x v="1265"/>
    <x v="1843"/>
    <x v="0"/>
    <x v="140"/>
  </r>
  <r>
    <x v="0"/>
    <x v="419"/>
    <x v="2"/>
    <x v="6"/>
    <x v="1130"/>
    <x v="1130"/>
    <x v="1130"/>
    <x v="1130"/>
    <x v="1650"/>
    <x v="0"/>
    <x v="140"/>
  </r>
  <r>
    <x v="0"/>
    <x v="420"/>
    <x v="2"/>
    <x v="6"/>
    <x v="1042"/>
    <x v="1042"/>
    <x v="1042"/>
    <x v="1042"/>
    <x v="1520"/>
    <x v="0"/>
    <x v="140"/>
  </r>
  <r>
    <x v="0"/>
    <x v="421"/>
    <x v="2"/>
    <x v="6"/>
    <x v="1242"/>
    <x v="1242"/>
    <x v="1242"/>
    <x v="1242"/>
    <x v="1815"/>
    <x v="0"/>
    <x v="140"/>
  </r>
  <r>
    <x v="0"/>
    <x v="422"/>
    <x v="2"/>
    <x v="6"/>
    <x v="1217"/>
    <x v="1217"/>
    <x v="1217"/>
    <x v="1217"/>
    <x v="1782"/>
    <x v="0"/>
    <x v="140"/>
  </r>
  <r>
    <x v="0"/>
    <x v="423"/>
    <x v="2"/>
    <x v="6"/>
    <x v="1292"/>
    <x v="1292"/>
    <x v="1292"/>
    <x v="1292"/>
    <x v="1870"/>
    <x v="0"/>
    <x v="140"/>
  </r>
  <r>
    <x v="0"/>
    <x v="424"/>
    <x v="2"/>
    <x v="6"/>
    <x v="1533"/>
    <x v="1533"/>
    <x v="1533"/>
    <x v="1533"/>
    <x v="2189"/>
    <x v="0"/>
    <x v="140"/>
  </r>
  <r>
    <x v="0"/>
    <x v="425"/>
    <x v="2"/>
    <x v="6"/>
    <x v="1551"/>
    <x v="1551"/>
    <x v="1551"/>
    <x v="1551"/>
    <x v="2212"/>
    <x v="0"/>
    <x v="140"/>
  </r>
  <r>
    <x v="0"/>
    <x v="426"/>
    <x v="2"/>
    <x v="6"/>
    <x v="1601"/>
    <x v="1601"/>
    <x v="1601"/>
    <x v="1601"/>
    <x v="2273"/>
    <x v="0"/>
    <x v="140"/>
  </r>
  <r>
    <x v="0"/>
    <x v="427"/>
    <x v="2"/>
    <x v="7"/>
    <x v="1453"/>
    <x v="1453"/>
    <x v="1453"/>
    <x v="1453"/>
    <x v="2089"/>
    <x v="0"/>
    <x v="140"/>
  </r>
  <r>
    <x v="0"/>
    <x v="428"/>
    <x v="2"/>
    <x v="7"/>
    <x v="1343"/>
    <x v="1343"/>
    <x v="1343"/>
    <x v="1343"/>
    <x v="1945"/>
    <x v="0"/>
    <x v="140"/>
  </r>
  <r>
    <x v="0"/>
    <x v="429"/>
    <x v="2"/>
    <x v="7"/>
    <x v="1202"/>
    <x v="1202"/>
    <x v="1202"/>
    <x v="1202"/>
    <x v="1745"/>
    <x v="0"/>
    <x v="140"/>
  </r>
  <r>
    <x v="0"/>
    <x v="430"/>
    <x v="2"/>
    <x v="7"/>
    <x v="1326"/>
    <x v="1326"/>
    <x v="1326"/>
    <x v="1326"/>
    <x v="1913"/>
    <x v="0"/>
    <x v="140"/>
  </r>
  <r>
    <x v="0"/>
    <x v="431"/>
    <x v="2"/>
    <x v="7"/>
    <x v="1411"/>
    <x v="1411"/>
    <x v="1411"/>
    <x v="1411"/>
    <x v="2029"/>
    <x v="0"/>
    <x v="140"/>
  </r>
  <r>
    <x v="0"/>
    <x v="432"/>
    <x v="2"/>
    <x v="7"/>
    <x v="1567"/>
    <x v="1567"/>
    <x v="1567"/>
    <x v="1567"/>
    <x v="2236"/>
    <x v="0"/>
    <x v="140"/>
  </r>
  <r>
    <x v="0"/>
    <x v="433"/>
    <x v="2"/>
    <x v="7"/>
    <x v="1589"/>
    <x v="1589"/>
    <x v="1589"/>
    <x v="1589"/>
    <x v="2259"/>
    <x v="0"/>
    <x v="140"/>
  </r>
  <r>
    <x v="0"/>
    <x v="434"/>
    <x v="2"/>
    <x v="7"/>
    <x v="1557"/>
    <x v="1557"/>
    <x v="1557"/>
    <x v="1557"/>
    <x v="2225"/>
    <x v="0"/>
    <x v="140"/>
  </r>
  <r>
    <x v="0"/>
    <x v="435"/>
    <x v="2"/>
    <x v="7"/>
    <x v="1454"/>
    <x v="1454"/>
    <x v="1454"/>
    <x v="1454"/>
    <x v="2090"/>
    <x v="0"/>
    <x v="140"/>
  </r>
  <r>
    <x v="0"/>
    <x v="436"/>
    <x v="2"/>
    <x v="7"/>
    <x v="1655"/>
    <x v="1655"/>
    <x v="1655"/>
    <x v="1655"/>
    <x v="2328"/>
    <x v="0"/>
    <x v="140"/>
  </r>
  <r>
    <x v="0"/>
    <x v="437"/>
    <x v="2"/>
    <x v="7"/>
    <x v="1704"/>
    <x v="1704"/>
    <x v="1704"/>
    <x v="1704"/>
    <x v="2387"/>
    <x v="0"/>
    <x v="140"/>
  </r>
  <r>
    <x v="0"/>
    <x v="438"/>
    <x v="2"/>
    <x v="7"/>
    <x v="1698"/>
    <x v="1698"/>
    <x v="1698"/>
    <x v="1698"/>
    <x v="2381"/>
    <x v="0"/>
    <x v="140"/>
  </r>
  <r>
    <x v="0"/>
    <x v="439"/>
    <x v="2"/>
    <x v="7"/>
    <x v="1818"/>
    <x v="1818"/>
    <x v="1818"/>
    <x v="1818"/>
    <x v="2490"/>
    <x v="0"/>
    <x v="140"/>
  </r>
  <r>
    <x v="0"/>
    <x v="440"/>
    <x v="2"/>
    <x v="7"/>
    <x v="1746"/>
    <x v="1746"/>
    <x v="1746"/>
    <x v="1746"/>
    <x v="2424"/>
    <x v="0"/>
    <x v="140"/>
  </r>
  <r>
    <x v="0"/>
    <x v="441"/>
    <x v="2"/>
    <x v="7"/>
    <x v="1812"/>
    <x v="1812"/>
    <x v="1812"/>
    <x v="1812"/>
    <x v="2480"/>
    <x v="0"/>
    <x v="140"/>
  </r>
  <r>
    <x v="0"/>
    <x v="442"/>
    <x v="2"/>
    <x v="7"/>
    <x v="1870"/>
    <x v="1870"/>
    <x v="1870"/>
    <x v="1870"/>
    <x v="2549"/>
    <x v="0"/>
    <x v="140"/>
  </r>
  <r>
    <x v="0"/>
    <x v="443"/>
    <x v="2"/>
    <x v="7"/>
    <x v="1767"/>
    <x v="1767"/>
    <x v="1767"/>
    <x v="1767"/>
    <x v="2441"/>
    <x v="0"/>
    <x v="140"/>
  </r>
  <r>
    <x v="0"/>
    <x v="444"/>
    <x v="2"/>
    <x v="7"/>
    <x v="1806"/>
    <x v="1806"/>
    <x v="1806"/>
    <x v="1806"/>
    <x v="2473"/>
    <x v="0"/>
    <x v="140"/>
  </r>
  <r>
    <x v="0"/>
    <x v="445"/>
    <x v="2"/>
    <x v="7"/>
    <x v="1730"/>
    <x v="1730"/>
    <x v="1730"/>
    <x v="1730"/>
    <x v="2412"/>
    <x v="0"/>
    <x v="140"/>
  </r>
  <r>
    <x v="0"/>
    <x v="446"/>
    <x v="2"/>
    <x v="7"/>
    <x v="1646"/>
    <x v="1646"/>
    <x v="1646"/>
    <x v="1646"/>
    <x v="2319"/>
    <x v="0"/>
    <x v="140"/>
  </r>
  <r>
    <x v="0"/>
    <x v="447"/>
    <x v="2"/>
    <x v="7"/>
    <x v="1646"/>
    <x v="1646"/>
    <x v="1646"/>
    <x v="1646"/>
    <x v="2319"/>
    <x v="0"/>
    <x v="140"/>
  </r>
  <r>
    <x v="0"/>
    <x v="448"/>
    <x v="2"/>
    <x v="7"/>
    <x v="1639"/>
    <x v="1639"/>
    <x v="1639"/>
    <x v="1639"/>
    <x v="2308"/>
    <x v="0"/>
    <x v="140"/>
  </r>
  <r>
    <x v="0"/>
    <x v="449"/>
    <x v="2"/>
    <x v="8"/>
    <x v="1427"/>
    <x v="1427"/>
    <x v="1427"/>
    <x v="1427"/>
    <x v="2049"/>
    <x v="0"/>
    <x v="140"/>
  </r>
  <r>
    <x v="0"/>
    <x v="450"/>
    <x v="2"/>
    <x v="8"/>
    <x v="1513"/>
    <x v="1513"/>
    <x v="1513"/>
    <x v="1513"/>
    <x v="2168"/>
    <x v="0"/>
    <x v="140"/>
  </r>
  <r>
    <x v="0"/>
    <x v="451"/>
    <x v="2"/>
    <x v="8"/>
    <x v="1434"/>
    <x v="1434"/>
    <x v="1434"/>
    <x v="1434"/>
    <x v="2062"/>
    <x v="0"/>
    <x v="140"/>
  </r>
  <r>
    <x v="0"/>
    <x v="452"/>
    <x v="2"/>
    <x v="8"/>
    <x v="1515"/>
    <x v="1515"/>
    <x v="1515"/>
    <x v="1515"/>
    <x v="2171"/>
    <x v="0"/>
    <x v="140"/>
  </r>
  <r>
    <x v="0"/>
    <x v="453"/>
    <x v="2"/>
    <x v="8"/>
    <x v="1560"/>
    <x v="1560"/>
    <x v="1560"/>
    <x v="1560"/>
    <x v="2228"/>
    <x v="0"/>
    <x v="140"/>
  </r>
  <r>
    <x v="0"/>
    <x v="454"/>
    <x v="2"/>
    <x v="8"/>
    <x v="1601"/>
    <x v="1601"/>
    <x v="1601"/>
    <x v="1601"/>
    <x v="2273"/>
    <x v="0"/>
    <x v="140"/>
  </r>
  <r>
    <x v="0"/>
    <x v="455"/>
    <x v="2"/>
    <x v="8"/>
    <x v="1601"/>
    <x v="1601"/>
    <x v="1601"/>
    <x v="1601"/>
    <x v="2273"/>
    <x v="0"/>
    <x v="140"/>
  </r>
  <r>
    <x v="0"/>
    <x v="456"/>
    <x v="2"/>
    <x v="8"/>
    <x v="1476"/>
    <x v="1476"/>
    <x v="1476"/>
    <x v="1476"/>
    <x v="2124"/>
    <x v="0"/>
    <x v="140"/>
  </r>
  <r>
    <x v="0"/>
    <x v="457"/>
    <x v="2"/>
    <x v="8"/>
    <x v="1492"/>
    <x v="1492"/>
    <x v="1492"/>
    <x v="1492"/>
    <x v="2139"/>
    <x v="0"/>
    <x v="140"/>
  </r>
  <r>
    <x v="0"/>
    <x v="458"/>
    <x v="2"/>
    <x v="8"/>
    <x v="1501"/>
    <x v="1501"/>
    <x v="1501"/>
    <x v="1501"/>
    <x v="2150"/>
    <x v="0"/>
    <x v="140"/>
  </r>
  <r>
    <x v="0"/>
    <x v="459"/>
    <x v="2"/>
    <x v="8"/>
    <x v="1404"/>
    <x v="1404"/>
    <x v="1404"/>
    <x v="1404"/>
    <x v="2019"/>
    <x v="0"/>
    <x v="140"/>
  </r>
  <r>
    <x v="0"/>
    <x v="460"/>
    <x v="2"/>
    <x v="8"/>
    <x v="1383"/>
    <x v="1383"/>
    <x v="1383"/>
    <x v="1383"/>
    <x v="1990"/>
    <x v="0"/>
    <x v="140"/>
  </r>
  <r>
    <x v="0"/>
    <x v="461"/>
    <x v="2"/>
    <x v="8"/>
    <x v="1254"/>
    <x v="1254"/>
    <x v="1254"/>
    <x v="1254"/>
    <x v="1829"/>
    <x v="0"/>
    <x v="140"/>
  </r>
  <r>
    <x v="0"/>
    <x v="462"/>
    <x v="2"/>
    <x v="8"/>
    <x v="1268"/>
    <x v="1268"/>
    <x v="1268"/>
    <x v="1268"/>
    <x v="1845"/>
    <x v="0"/>
    <x v="140"/>
  </r>
  <r>
    <x v="0"/>
    <x v="463"/>
    <x v="2"/>
    <x v="8"/>
    <x v="1206"/>
    <x v="1206"/>
    <x v="1206"/>
    <x v="1206"/>
    <x v="1754"/>
    <x v="0"/>
    <x v="140"/>
  </r>
  <r>
    <x v="0"/>
    <x v="464"/>
    <x v="2"/>
    <x v="8"/>
    <x v="1140"/>
    <x v="1140"/>
    <x v="1140"/>
    <x v="1140"/>
    <x v="1662"/>
    <x v="0"/>
    <x v="140"/>
  </r>
  <r>
    <x v="0"/>
    <x v="465"/>
    <x v="2"/>
    <x v="8"/>
    <x v="1235"/>
    <x v="1235"/>
    <x v="1235"/>
    <x v="1235"/>
    <x v="1807"/>
    <x v="0"/>
    <x v="140"/>
  </r>
  <r>
    <x v="0"/>
    <x v="466"/>
    <x v="2"/>
    <x v="8"/>
    <x v="1313"/>
    <x v="1313"/>
    <x v="1313"/>
    <x v="1313"/>
    <x v="1905"/>
    <x v="0"/>
    <x v="140"/>
  </r>
  <r>
    <x v="0"/>
    <x v="467"/>
    <x v="2"/>
    <x v="8"/>
    <x v="1163"/>
    <x v="1163"/>
    <x v="1163"/>
    <x v="1163"/>
    <x v="1715"/>
    <x v="0"/>
    <x v="140"/>
  </r>
  <r>
    <x v="0"/>
    <x v="468"/>
    <x v="2"/>
    <x v="8"/>
    <x v="1109"/>
    <x v="1109"/>
    <x v="1109"/>
    <x v="1109"/>
    <x v="1633"/>
    <x v="0"/>
    <x v="140"/>
  </r>
  <r>
    <x v="0"/>
    <x v="469"/>
    <x v="2"/>
    <x v="9"/>
    <x v="1260"/>
    <x v="1260"/>
    <x v="1260"/>
    <x v="1260"/>
    <x v="1860"/>
    <x v="0"/>
    <x v="140"/>
  </r>
  <r>
    <x v="0"/>
    <x v="470"/>
    <x v="2"/>
    <x v="9"/>
    <x v="1165"/>
    <x v="1165"/>
    <x v="1165"/>
    <x v="1165"/>
    <x v="1720"/>
    <x v="0"/>
    <x v="140"/>
  </r>
  <r>
    <x v="0"/>
    <x v="471"/>
    <x v="2"/>
    <x v="9"/>
    <x v="1126"/>
    <x v="1126"/>
    <x v="1126"/>
    <x v="1126"/>
    <x v="1664"/>
    <x v="0"/>
    <x v="140"/>
  </r>
  <r>
    <x v="0"/>
    <x v="472"/>
    <x v="2"/>
    <x v="9"/>
    <x v="1053"/>
    <x v="1053"/>
    <x v="1053"/>
    <x v="1053"/>
    <x v="1554"/>
    <x v="0"/>
    <x v="140"/>
  </r>
  <r>
    <x v="0"/>
    <x v="473"/>
    <x v="2"/>
    <x v="9"/>
    <x v="997"/>
    <x v="997"/>
    <x v="997"/>
    <x v="997"/>
    <x v="1487"/>
    <x v="0"/>
    <x v="140"/>
  </r>
  <r>
    <x v="0"/>
    <x v="474"/>
    <x v="2"/>
    <x v="9"/>
    <x v="1044"/>
    <x v="1044"/>
    <x v="1044"/>
    <x v="1044"/>
    <x v="1545"/>
    <x v="0"/>
    <x v="140"/>
  </r>
  <r>
    <x v="0"/>
    <x v="475"/>
    <x v="2"/>
    <x v="9"/>
    <x v="975"/>
    <x v="975"/>
    <x v="975"/>
    <x v="975"/>
    <x v="1464"/>
    <x v="0"/>
    <x v="140"/>
  </r>
  <r>
    <x v="0"/>
    <x v="476"/>
    <x v="2"/>
    <x v="9"/>
    <x v="1068"/>
    <x v="1068"/>
    <x v="1068"/>
    <x v="1068"/>
    <x v="1582"/>
    <x v="0"/>
    <x v="140"/>
  </r>
  <r>
    <x v="0"/>
    <x v="477"/>
    <x v="2"/>
    <x v="9"/>
    <x v="1201"/>
    <x v="1201"/>
    <x v="1201"/>
    <x v="1201"/>
    <x v="1784"/>
    <x v="0"/>
    <x v="140"/>
  </r>
  <r>
    <x v="0"/>
    <x v="478"/>
    <x v="2"/>
    <x v="9"/>
    <x v="1228"/>
    <x v="1228"/>
    <x v="1228"/>
    <x v="1228"/>
    <x v="1824"/>
    <x v="0"/>
    <x v="140"/>
  </r>
  <r>
    <x v="0"/>
    <x v="479"/>
    <x v="2"/>
    <x v="9"/>
    <x v="1433"/>
    <x v="1433"/>
    <x v="1433"/>
    <x v="1433"/>
    <x v="2088"/>
    <x v="0"/>
    <x v="140"/>
  </r>
  <r>
    <x v="0"/>
    <x v="480"/>
    <x v="2"/>
    <x v="9"/>
    <x v="1323"/>
    <x v="1323"/>
    <x v="1323"/>
    <x v="1323"/>
    <x v="1939"/>
    <x v="0"/>
    <x v="140"/>
  </r>
  <r>
    <x v="0"/>
    <x v="481"/>
    <x v="2"/>
    <x v="9"/>
    <x v="1420"/>
    <x v="1420"/>
    <x v="1420"/>
    <x v="1420"/>
    <x v="2070"/>
    <x v="0"/>
    <x v="140"/>
  </r>
  <r>
    <x v="0"/>
    <x v="482"/>
    <x v="2"/>
    <x v="9"/>
    <x v="1448"/>
    <x v="1448"/>
    <x v="1448"/>
    <x v="1448"/>
    <x v="2112"/>
    <x v="0"/>
    <x v="140"/>
  </r>
  <r>
    <x v="0"/>
    <x v="483"/>
    <x v="2"/>
    <x v="9"/>
    <x v="1535"/>
    <x v="1535"/>
    <x v="1535"/>
    <x v="1535"/>
    <x v="2216"/>
    <x v="0"/>
    <x v="140"/>
  </r>
  <r>
    <x v="0"/>
    <x v="484"/>
    <x v="2"/>
    <x v="9"/>
    <x v="1477"/>
    <x v="1477"/>
    <x v="1477"/>
    <x v="1477"/>
    <x v="2154"/>
    <x v="0"/>
    <x v="140"/>
  </r>
  <r>
    <x v="0"/>
    <x v="485"/>
    <x v="2"/>
    <x v="9"/>
    <x v="1514"/>
    <x v="1514"/>
    <x v="1514"/>
    <x v="1514"/>
    <x v="2195"/>
    <x v="0"/>
    <x v="140"/>
  </r>
  <r>
    <x v="0"/>
    <x v="486"/>
    <x v="2"/>
    <x v="9"/>
    <x v="1439"/>
    <x v="1439"/>
    <x v="1439"/>
    <x v="1439"/>
    <x v="2098"/>
    <x v="0"/>
    <x v="140"/>
  </r>
  <r>
    <x v="0"/>
    <x v="487"/>
    <x v="2"/>
    <x v="9"/>
    <x v="1523"/>
    <x v="1523"/>
    <x v="1523"/>
    <x v="1523"/>
    <x v="2206"/>
    <x v="0"/>
    <x v="140"/>
  </r>
  <r>
    <x v="0"/>
    <x v="488"/>
    <x v="2"/>
    <x v="9"/>
    <x v="1478"/>
    <x v="1478"/>
    <x v="1478"/>
    <x v="1478"/>
    <x v="2156"/>
    <x v="0"/>
    <x v="140"/>
  </r>
  <r>
    <x v="0"/>
    <x v="489"/>
    <x v="2"/>
    <x v="9"/>
    <x v="1438"/>
    <x v="1438"/>
    <x v="1438"/>
    <x v="1438"/>
    <x v="2097"/>
    <x v="0"/>
    <x v="140"/>
  </r>
  <r>
    <x v="0"/>
    <x v="490"/>
    <x v="2"/>
    <x v="9"/>
    <x v="1482"/>
    <x v="1482"/>
    <x v="1482"/>
    <x v="1482"/>
    <x v="2159"/>
    <x v="0"/>
    <x v="140"/>
  </r>
  <r>
    <x v="0"/>
    <x v="491"/>
    <x v="2"/>
    <x v="9"/>
    <x v="1458"/>
    <x v="1458"/>
    <x v="1458"/>
    <x v="1458"/>
    <x v="2126"/>
    <x v="0"/>
    <x v="140"/>
  </r>
  <r>
    <x v="0"/>
    <x v="492"/>
    <x v="2"/>
    <x v="10"/>
    <x v="1542"/>
    <x v="1542"/>
    <x v="1542"/>
    <x v="1542"/>
    <x v="2229"/>
    <x v="0"/>
    <x v="140"/>
  </r>
  <r>
    <x v="0"/>
    <x v="493"/>
    <x v="2"/>
    <x v="10"/>
    <x v="1581"/>
    <x v="1581"/>
    <x v="1581"/>
    <x v="1581"/>
    <x v="2277"/>
    <x v="0"/>
    <x v="140"/>
  </r>
  <r>
    <x v="0"/>
    <x v="494"/>
    <x v="2"/>
    <x v="10"/>
    <x v="1621"/>
    <x v="1621"/>
    <x v="1621"/>
    <x v="1621"/>
    <x v="2321"/>
    <x v="0"/>
    <x v="140"/>
  </r>
  <r>
    <x v="0"/>
    <x v="495"/>
    <x v="2"/>
    <x v="10"/>
    <x v="1671"/>
    <x v="1671"/>
    <x v="1671"/>
    <x v="1671"/>
    <x v="2373"/>
    <x v="0"/>
    <x v="140"/>
  </r>
  <r>
    <x v="0"/>
    <x v="496"/>
    <x v="2"/>
    <x v="10"/>
    <x v="1552"/>
    <x v="1552"/>
    <x v="1552"/>
    <x v="1552"/>
    <x v="2245"/>
    <x v="0"/>
    <x v="140"/>
  </r>
  <r>
    <x v="0"/>
    <x v="497"/>
    <x v="2"/>
    <x v="10"/>
    <x v="1511"/>
    <x v="1511"/>
    <x v="1511"/>
    <x v="1511"/>
    <x v="2192"/>
    <x v="0"/>
    <x v="140"/>
  </r>
  <r>
    <x v="0"/>
    <x v="498"/>
    <x v="2"/>
    <x v="10"/>
    <x v="1408"/>
    <x v="1408"/>
    <x v="1408"/>
    <x v="1408"/>
    <x v="2058"/>
    <x v="0"/>
    <x v="140"/>
  </r>
  <r>
    <x v="0"/>
    <x v="499"/>
    <x v="2"/>
    <x v="10"/>
    <x v="1446"/>
    <x v="1446"/>
    <x v="1446"/>
    <x v="1446"/>
    <x v="2109"/>
    <x v="0"/>
    <x v="140"/>
  </r>
  <r>
    <x v="0"/>
    <x v="500"/>
    <x v="2"/>
    <x v="10"/>
    <x v="1445"/>
    <x v="1445"/>
    <x v="1445"/>
    <x v="1445"/>
    <x v="2108"/>
    <x v="0"/>
    <x v="140"/>
  </r>
  <r>
    <x v="0"/>
    <x v="501"/>
    <x v="2"/>
    <x v="10"/>
    <x v="1561"/>
    <x v="1561"/>
    <x v="1561"/>
    <x v="1561"/>
    <x v="2258"/>
    <x v="0"/>
    <x v="140"/>
  </r>
  <r>
    <x v="0"/>
    <x v="502"/>
    <x v="2"/>
    <x v="10"/>
    <x v="1595"/>
    <x v="1595"/>
    <x v="1595"/>
    <x v="1595"/>
    <x v="2286"/>
    <x v="0"/>
    <x v="140"/>
  </r>
  <r>
    <x v="0"/>
    <x v="503"/>
    <x v="2"/>
    <x v="10"/>
    <x v="1545"/>
    <x v="1545"/>
    <x v="1545"/>
    <x v="1545"/>
    <x v="2232"/>
    <x v="0"/>
    <x v="140"/>
  </r>
  <r>
    <x v="0"/>
    <x v="504"/>
    <x v="2"/>
    <x v="10"/>
    <x v="1527"/>
    <x v="1527"/>
    <x v="1527"/>
    <x v="1527"/>
    <x v="2209"/>
    <x v="0"/>
    <x v="140"/>
  </r>
  <r>
    <x v="0"/>
    <x v="505"/>
    <x v="2"/>
    <x v="10"/>
    <x v="1621"/>
    <x v="1621"/>
    <x v="1621"/>
    <x v="1621"/>
    <x v="2321"/>
    <x v="0"/>
    <x v="140"/>
  </r>
  <r>
    <x v="0"/>
    <x v="506"/>
    <x v="2"/>
    <x v="10"/>
    <x v="1721"/>
    <x v="1721"/>
    <x v="1721"/>
    <x v="1721"/>
    <x v="2427"/>
    <x v="0"/>
    <x v="140"/>
  </r>
  <r>
    <x v="0"/>
    <x v="507"/>
    <x v="2"/>
    <x v="10"/>
    <x v="1706"/>
    <x v="1706"/>
    <x v="1706"/>
    <x v="1706"/>
    <x v="2410"/>
    <x v="0"/>
    <x v="140"/>
  </r>
  <r>
    <x v="0"/>
    <x v="508"/>
    <x v="2"/>
    <x v="10"/>
    <x v="1716"/>
    <x v="1716"/>
    <x v="1716"/>
    <x v="1716"/>
    <x v="2422"/>
    <x v="0"/>
    <x v="140"/>
  </r>
  <r>
    <x v="0"/>
    <x v="509"/>
    <x v="2"/>
    <x v="10"/>
    <x v="1617"/>
    <x v="1617"/>
    <x v="1617"/>
    <x v="1617"/>
    <x v="2312"/>
    <x v="0"/>
    <x v="140"/>
  </r>
  <r>
    <x v="0"/>
    <x v="510"/>
    <x v="2"/>
    <x v="10"/>
    <x v="1754"/>
    <x v="1754"/>
    <x v="1754"/>
    <x v="1754"/>
    <x v="2447"/>
    <x v="0"/>
    <x v="140"/>
  </r>
  <r>
    <x v="0"/>
    <x v="511"/>
    <x v="2"/>
    <x v="10"/>
    <x v="1754"/>
    <x v="1754"/>
    <x v="1754"/>
    <x v="1754"/>
    <x v="2447"/>
    <x v="0"/>
    <x v="140"/>
  </r>
  <r>
    <x v="0"/>
    <x v="512"/>
    <x v="2"/>
    <x v="11"/>
    <x v="1728"/>
    <x v="1728"/>
    <x v="1728"/>
    <x v="1728"/>
    <x v="2432"/>
    <x v="0"/>
    <x v="140"/>
  </r>
  <r>
    <x v="0"/>
    <x v="513"/>
    <x v="2"/>
    <x v="11"/>
    <x v="1662"/>
    <x v="1662"/>
    <x v="1662"/>
    <x v="1662"/>
    <x v="2361"/>
    <x v="0"/>
    <x v="140"/>
  </r>
  <r>
    <x v="0"/>
    <x v="514"/>
    <x v="2"/>
    <x v="11"/>
    <x v="1646"/>
    <x v="1646"/>
    <x v="1646"/>
    <x v="1646"/>
    <x v="2346"/>
    <x v="0"/>
    <x v="140"/>
  </r>
  <r>
    <x v="0"/>
    <x v="515"/>
    <x v="2"/>
    <x v="11"/>
    <x v="1582"/>
    <x v="1582"/>
    <x v="1582"/>
    <x v="1582"/>
    <x v="2278"/>
    <x v="0"/>
    <x v="140"/>
  </r>
  <r>
    <x v="0"/>
    <x v="516"/>
    <x v="2"/>
    <x v="11"/>
    <x v="1614"/>
    <x v="1614"/>
    <x v="1614"/>
    <x v="1614"/>
    <x v="2311"/>
    <x v="0"/>
    <x v="140"/>
  </r>
  <r>
    <x v="0"/>
    <x v="517"/>
    <x v="2"/>
    <x v="11"/>
    <x v="1502"/>
    <x v="1502"/>
    <x v="1502"/>
    <x v="1502"/>
    <x v="2186"/>
    <x v="0"/>
    <x v="140"/>
  </r>
  <r>
    <x v="0"/>
    <x v="518"/>
    <x v="2"/>
    <x v="11"/>
    <x v="1569"/>
    <x v="1569"/>
    <x v="1569"/>
    <x v="1569"/>
    <x v="2265"/>
    <x v="0"/>
    <x v="140"/>
  </r>
  <r>
    <x v="0"/>
    <x v="519"/>
    <x v="2"/>
    <x v="11"/>
    <x v="1573"/>
    <x v="1573"/>
    <x v="1573"/>
    <x v="1573"/>
    <x v="2269"/>
    <x v="0"/>
    <x v="140"/>
  </r>
  <r>
    <x v="0"/>
    <x v="520"/>
    <x v="2"/>
    <x v="11"/>
    <x v="1554"/>
    <x v="1554"/>
    <x v="1554"/>
    <x v="1554"/>
    <x v="2249"/>
    <x v="0"/>
    <x v="140"/>
  </r>
  <r>
    <x v="0"/>
    <x v="521"/>
    <x v="2"/>
    <x v="11"/>
    <x v="1489"/>
    <x v="1489"/>
    <x v="1489"/>
    <x v="1489"/>
    <x v="2170"/>
    <x v="0"/>
    <x v="140"/>
  </r>
  <r>
    <x v="0"/>
    <x v="522"/>
    <x v="2"/>
    <x v="11"/>
    <x v="1605"/>
    <x v="1605"/>
    <x v="1605"/>
    <x v="1605"/>
    <x v="2297"/>
    <x v="0"/>
    <x v="140"/>
  </r>
  <r>
    <x v="0"/>
    <x v="523"/>
    <x v="2"/>
    <x v="11"/>
    <x v="1562"/>
    <x v="1562"/>
    <x v="1562"/>
    <x v="1562"/>
    <x v="2262"/>
    <x v="0"/>
    <x v="140"/>
  </r>
  <r>
    <x v="0"/>
    <x v="524"/>
    <x v="2"/>
    <x v="11"/>
    <x v="1499"/>
    <x v="1499"/>
    <x v="1499"/>
    <x v="1499"/>
    <x v="2184"/>
    <x v="0"/>
    <x v="140"/>
  </r>
  <r>
    <x v="0"/>
    <x v="525"/>
    <x v="2"/>
    <x v="11"/>
    <x v="1463"/>
    <x v="1463"/>
    <x v="1463"/>
    <x v="1463"/>
    <x v="2133"/>
    <x v="0"/>
    <x v="140"/>
  </r>
  <r>
    <x v="0"/>
    <x v="526"/>
    <x v="2"/>
    <x v="11"/>
    <x v="1530"/>
    <x v="1530"/>
    <x v="1530"/>
    <x v="1530"/>
    <x v="2210"/>
    <x v="0"/>
    <x v="140"/>
  </r>
  <r>
    <x v="0"/>
    <x v="527"/>
    <x v="2"/>
    <x v="11"/>
    <x v="1537"/>
    <x v="1537"/>
    <x v="1537"/>
    <x v="1537"/>
    <x v="2220"/>
    <x v="0"/>
    <x v="140"/>
  </r>
  <r>
    <x v="0"/>
    <x v="528"/>
    <x v="2"/>
    <x v="11"/>
    <x v="1509"/>
    <x v="1509"/>
    <x v="1509"/>
    <x v="1509"/>
    <x v="2190"/>
    <x v="0"/>
    <x v="140"/>
  </r>
  <r>
    <x v="0"/>
    <x v="529"/>
    <x v="2"/>
    <x v="11"/>
    <x v="1490"/>
    <x v="1490"/>
    <x v="1490"/>
    <x v="1490"/>
    <x v="2174"/>
    <x v="0"/>
    <x v="140"/>
  </r>
  <r>
    <x v="0"/>
    <x v="530"/>
    <x v="2"/>
    <x v="11"/>
    <x v="1390"/>
    <x v="1390"/>
    <x v="1390"/>
    <x v="1390"/>
    <x v="2069"/>
    <x v="0"/>
    <x v="140"/>
  </r>
  <r>
    <x v="0"/>
    <x v="531"/>
    <x v="2"/>
    <x v="11"/>
    <x v="1412"/>
    <x v="1412"/>
    <x v="1412"/>
    <x v="1412"/>
    <x v="2099"/>
    <x v="0"/>
    <x v="140"/>
  </r>
  <r>
    <x v="0"/>
    <x v="532"/>
    <x v="2"/>
    <x v="11"/>
    <x v="1415"/>
    <x v="1415"/>
    <x v="1415"/>
    <x v="1415"/>
    <x v="2103"/>
    <x v="0"/>
    <x v="140"/>
  </r>
  <r>
    <x v="0"/>
    <x v="533"/>
    <x v="3"/>
    <x v="0"/>
    <x v="1574"/>
    <x v="1574"/>
    <x v="1574"/>
    <x v="1574"/>
    <x v="2294"/>
    <x v="0"/>
    <x v="140"/>
  </r>
  <r>
    <x v="0"/>
    <x v="534"/>
    <x v="3"/>
    <x v="0"/>
    <x v="1571"/>
    <x v="1571"/>
    <x v="1571"/>
    <x v="1571"/>
    <x v="2290"/>
    <x v="0"/>
    <x v="140"/>
  </r>
  <r>
    <x v="0"/>
    <x v="535"/>
    <x v="3"/>
    <x v="0"/>
    <x v="1685"/>
    <x v="1685"/>
    <x v="1685"/>
    <x v="1685"/>
    <x v="2411"/>
    <x v="0"/>
    <x v="140"/>
  </r>
  <r>
    <x v="0"/>
    <x v="536"/>
    <x v="3"/>
    <x v="0"/>
    <x v="1656"/>
    <x v="1656"/>
    <x v="1656"/>
    <x v="1656"/>
    <x v="2382"/>
    <x v="0"/>
    <x v="140"/>
  </r>
  <r>
    <x v="0"/>
    <x v="537"/>
    <x v="3"/>
    <x v="0"/>
    <x v="1582"/>
    <x v="1582"/>
    <x v="1582"/>
    <x v="1582"/>
    <x v="2304"/>
    <x v="0"/>
    <x v="140"/>
  </r>
  <r>
    <x v="0"/>
    <x v="538"/>
    <x v="3"/>
    <x v="0"/>
    <x v="1680"/>
    <x v="1680"/>
    <x v="1680"/>
    <x v="1680"/>
    <x v="2406"/>
    <x v="0"/>
    <x v="140"/>
  </r>
  <r>
    <x v="0"/>
    <x v="539"/>
    <x v="3"/>
    <x v="0"/>
    <x v="1680"/>
    <x v="1680"/>
    <x v="1680"/>
    <x v="1680"/>
    <x v="2406"/>
    <x v="0"/>
    <x v="140"/>
  </r>
  <r>
    <x v="0"/>
    <x v="540"/>
    <x v="3"/>
    <x v="0"/>
    <x v="1676"/>
    <x v="1676"/>
    <x v="1676"/>
    <x v="1676"/>
    <x v="2400"/>
    <x v="0"/>
    <x v="140"/>
  </r>
  <r>
    <x v="0"/>
    <x v="541"/>
    <x v="3"/>
    <x v="0"/>
    <x v="1699"/>
    <x v="1699"/>
    <x v="1699"/>
    <x v="1699"/>
    <x v="2428"/>
    <x v="0"/>
    <x v="140"/>
  </r>
  <r>
    <x v="0"/>
    <x v="542"/>
    <x v="3"/>
    <x v="0"/>
    <x v="1632"/>
    <x v="1632"/>
    <x v="1632"/>
    <x v="1632"/>
    <x v="2355"/>
    <x v="0"/>
    <x v="140"/>
  </r>
  <r>
    <x v="0"/>
    <x v="543"/>
    <x v="3"/>
    <x v="0"/>
    <x v="1608"/>
    <x v="1608"/>
    <x v="1608"/>
    <x v="1608"/>
    <x v="2335"/>
    <x v="0"/>
    <x v="140"/>
  </r>
  <r>
    <x v="0"/>
    <x v="544"/>
    <x v="3"/>
    <x v="0"/>
    <x v="1540"/>
    <x v="1540"/>
    <x v="1540"/>
    <x v="1540"/>
    <x v="2260"/>
    <x v="0"/>
    <x v="140"/>
  </r>
  <r>
    <x v="0"/>
    <x v="545"/>
    <x v="3"/>
    <x v="0"/>
    <x v="1462"/>
    <x v="1462"/>
    <x v="1462"/>
    <x v="1462"/>
    <x v="2165"/>
    <x v="0"/>
    <x v="140"/>
  </r>
  <r>
    <x v="0"/>
    <x v="546"/>
    <x v="3"/>
    <x v="0"/>
    <x v="1410"/>
    <x v="1410"/>
    <x v="1410"/>
    <x v="1410"/>
    <x v="2096"/>
    <x v="0"/>
    <x v="140"/>
  </r>
  <r>
    <x v="0"/>
    <x v="547"/>
    <x v="3"/>
    <x v="0"/>
    <x v="1460"/>
    <x v="1460"/>
    <x v="1460"/>
    <x v="1460"/>
    <x v="2162"/>
    <x v="0"/>
    <x v="140"/>
  </r>
  <r>
    <x v="0"/>
    <x v="548"/>
    <x v="3"/>
    <x v="0"/>
    <x v="1328"/>
    <x v="1328"/>
    <x v="1328"/>
    <x v="1328"/>
    <x v="1965"/>
    <x v="0"/>
    <x v="140"/>
  </r>
  <r>
    <x v="0"/>
    <x v="549"/>
    <x v="3"/>
    <x v="0"/>
    <x v="1258"/>
    <x v="1258"/>
    <x v="1258"/>
    <x v="1258"/>
    <x v="1888"/>
    <x v="0"/>
    <x v="140"/>
  </r>
  <r>
    <x v="0"/>
    <x v="550"/>
    <x v="3"/>
    <x v="0"/>
    <x v="1311"/>
    <x v="1311"/>
    <x v="1311"/>
    <x v="1311"/>
    <x v="1952"/>
    <x v="0"/>
    <x v="140"/>
  </r>
  <r>
    <x v="0"/>
    <x v="551"/>
    <x v="3"/>
    <x v="0"/>
    <x v="1337"/>
    <x v="1337"/>
    <x v="1337"/>
    <x v="1337"/>
    <x v="1987"/>
    <x v="0"/>
    <x v="140"/>
  </r>
  <r>
    <x v="0"/>
    <x v="552"/>
    <x v="3"/>
    <x v="0"/>
    <x v="1244"/>
    <x v="1244"/>
    <x v="1244"/>
    <x v="1244"/>
    <x v="1864"/>
    <x v="0"/>
    <x v="140"/>
  </r>
  <r>
    <x v="0"/>
    <x v="553"/>
    <x v="3"/>
    <x v="0"/>
    <x v="1301"/>
    <x v="1301"/>
    <x v="1301"/>
    <x v="1301"/>
    <x v="1937"/>
    <x v="0"/>
    <x v="140"/>
  </r>
  <r>
    <x v="0"/>
    <x v="554"/>
    <x v="3"/>
    <x v="1"/>
    <x v="1322"/>
    <x v="1322"/>
    <x v="1322"/>
    <x v="1322"/>
    <x v="1963"/>
    <x v="0"/>
    <x v="140"/>
  </r>
  <r>
    <x v="0"/>
    <x v="555"/>
    <x v="3"/>
    <x v="1"/>
    <x v="1264"/>
    <x v="1264"/>
    <x v="1264"/>
    <x v="1264"/>
    <x v="1892"/>
    <x v="0"/>
    <x v="140"/>
  </r>
  <r>
    <x v="0"/>
    <x v="556"/>
    <x v="3"/>
    <x v="1"/>
    <x v="1239"/>
    <x v="1239"/>
    <x v="1239"/>
    <x v="1239"/>
    <x v="1862"/>
    <x v="0"/>
    <x v="140"/>
  </r>
  <r>
    <x v="0"/>
    <x v="557"/>
    <x v="3"/>
    <x v="1"/>
    <x v="1213"/>
    <x v="1213"/>
    <x v="1213"/>
    <x v="1213"/>
    <x v="1833"/>
    <x v="0"/>
    <x v="140"/>
  </r>
  <r>
    <x v="0"/>
    <x v="558"/>
    <x v="3"/>
    <x v="1"/>
    <x v="1176"/>
    <x v="1176"/>
    <x v="1176"/>
    <x v="1176"/>
    <x v="1771"/>
    <x v="0"/>
    <x v="140"/>
  </r>
  <r>
    <x v="0"/>
    <x v="559"/>
    <x v="3"/>
    <x v="1"/>
    <x v="1204"/>
    <x v="1204"/>
    <x v="1204"/>
    <x v="1204"/>
    <x v="1819"/>
    <x v="0"/>
    <x v="140"/>
  </r>
  <r>
    <x v="0"/>
    <x v="560"/>
    <x v="3"/>
    <x v="1"/>
    <x v="1172"/>
    <x v="1172"/>
    <x v="1172"/>
    <x v="1172"/>
    <x v="1766"/>
    <x v="0"/>
    <x v="140"/>
  </r>
  <r>
    <x v="0"/>
    <x v="561"/>
    <x v="3"/>
    <x v="1"/>
    <x v="1128"/>
    <x v="1128"/>
    <x v="1128"/>
    <x v="1128"/>
    <x v="1695"/>
    <x v="0"/>
    <x v="140"/>
  </r>
  <r>
    <x v="0"/>
    <x v="562"/>
    <x v="3"/>
    <x v="1"/>
    <x v="1123"/>
    <x v="1123"/>
    <x v="1123"/>
    <x v="1123"/>
    <x v="1686"/>
    <x v="0"/>
    <x v="140"/>
  </r>
  <r>
    <x v="0"/>
    <x v="563"/>
    <x v="3"/>
    <x v="1"/>
    <x v="1203"/>
    <x v="1203"/>
    <x v="1203"/>
    <x v="1203"/>
    <x v="1813"/>
    <x v="0"/>
    <x v="140"/>
  </r>
  <r>
    <x v="0"/>
    <x v="564"/>
    <x v="3"/>
    <x v="1"/>
    <x v="1288"/>
    <x v="1288"/>
    <x v="1288"/>
    <x v="1288"/>
    <x v="1912"/>
    <x v="0"/>
    <x v="140"/>
  </r>
  <r>
    <x v="0"/>
    <x v="565"/>
    <x v="3"/>
    <x v="1"/>
    <x v="1252"/>
    <x v="1252"/>
    <x v="1252"/>
    <x v="1252"/>
    <x v="1880"/>
    <x v="0"/>
    <x v="140"/>
  </r>
  <r>
    <x v="0"/>
    <x v="566"/>
    <x v="3"/>
    <x v="1"/>
    <x v="1211"/>
    <x v="1211"/>
    <x v="1211"/>
    <x v="1211"/>
    <x v="1828"/>
    <x v="0"/>
    <x v="140"/>
  </r>
  <r>
    <x v="0"/>
    <x v="567"/>
    <x v="3"/>
    <x v="1"/>
    <x v="1272"/>
    <x v="1272"/>
    <x v="1272"/>
    <x v="1272"/>
    <x v="1901"/>
    <x v="0"/>
    <x v="140"/>
  </r>
  <r>
    <x v="0"/>
    <x v="568"/>
    <x v="3"/>
    <x v="1"/>
    <x v="1192"/>
    <x v="1192"/>
    <x v="1192"/>
    <x v="1192"/>
    <x v="1795"/>
    <x v="0"/>
    <x v="140"/>
  </r>
  <r>
    <x v="0"/>
    <x v="569"/>
    <x v="3"/>
    <x v="1"/>
    <x v="1220"/>
    <x v="1220"/>
    <x v="1220"/>
    <x v="1220"/>
    <x v="1842"/>
    <x v="0"/>
    <x v="140"/>
  </r>
  <r>
    <x v="0"/>
    <x v="570"/>
    <x v="3"/>
    <x v="1"/>
    <x v="1168"/>
    <x v="1168"/>
    <x v="1168"/>
    <x v="1168"/>
    <x v="1759"/>
    <x v="0"/>
    <x v="140"/>
  </r>
  <r>
    <x v="0"/>
    <x v="571"/>
    <x v="3"/>
    <x v="1"/>
    <x v="1215"/>
    <x v="1215"/>
    <x v="1215"/>
    <x v="1215"/>
    <x v="1835"/>
    <x v="0"/>
    <x v="140"/>
  </r>
  <r>
    <x v="0"/>
    <x v="572"/>
    <x v="3"/>
    <x v="1"/>
    <x v="1232"/>
    <x v="1232"/>
    <x v="1232"/>
    <x v="1232"/>
    <x v="1858"/>
    <x v="0"/>
    <x v="140"/>
  </r>
  <r>
    <x v="0"/>
    <x v="573"/>
    <x v="3"/>
    <x v="2"/>
    <x v="1204"/>
    <x v="1204"/>
    <x v="1204"/>
    <x v="1204"/>
    <x v="1819"/>
    <x v="0"/>
    <x v="140"/>
  </r>
  <r>
    <x v="0"/>
    <x v="574"/>
    <x v="3"/>
    <x v="2"/>
    <x v="1147"/>
    <x v="1147"/>
    <x v="1147"/>
    <x v="1147"/>
    <x v="1721"/>
    <x v="0"/>
    <x v="140"/>
  </r>
  <r>
    <x v="0"/>
    <x v="575"/>
    <x v="3"/>
    <x v="2"/>
    <x v="1184"/>
    <x v="1184"/>
    <x v="1184"/>
    <x v="1184"/>
    <x v="1790"/>
    <x v="0"/>
    <x v="140"/>
  </r>
  <r>
    <x v="0"/>
    <x v="576"/>
    <x v="3"/>
    <x v="2"/>
    <x v="1150"/>
    <x v="1150"/>
    <x v="1150"/>
    <x v="1150"/>
    <x v="1723"/>
    <x v="0"/>
    <x v="140"/>
  </r>
  <r>
    <x v="0"/>
    <x v="577"/>
    <x v="3"/>
    <x v="2"/>
    <x v="1180"/>
    <x v="1180"/>
    <x v="1180"/>
    <x v="1180"/>
    <x v="1779"/>
    <x v="0"/>
    <x v="140"/>
  </r>
  <r>
    <x v="0"/>
    <x v="578"/>
    <x v="3"/>
    <x v="2"/>
    <x v="1088"/>
    <x v="1088"/>
    <x v="1088"/>
    <x v="1088"/>
    <x v="1629"/>
    <x v="0"/>
    <x v="140"/>
  </r>
  <r>
    <x v="0"/>
    <x v="579"/>
    <x v="3"/>
    <x v="2"/>
    <x v="1060"/>
    <x v="1060"/>
    <x v="1060"/>
    <x v="1060"/>
    <x v="1593"/>
    <x v="0"/>
    <x v="140"/>
  </r>
  <r>
    <x v="0"/>
    <x v="580"/>
    <x v="3"/>
    <x v="2"/>
    <x v="1075"/>
    <x v="1075"/>
    <x v="1075"/>
    <x v="1075"/>
    <x v="1609"/>
    <x v="0"/>
    <x v="140"/>
  </r>
  <r>
    <x v="0"/>
    <x v="581"/>
    <x v="3"/>
    <x v="2"/>
    <x v="1193"/>
    <x v="1193"/>
    <x v="1193"/>
    <x v="1193"/>
    <x v="1802"/>
    <x v="0"/>
    <x v="140"/>
  </r>
  <r>
    <x v="0"/>
    <x v="582"/>
    <x v="3"/>
    <x v="2"/>
    <x v="1201"/>
    <x v="1201"/>
    <x v="1201"/>
    <x v="1201"/>
    <x v="1812"/>
    <x v="0"/>
    <x v="140"/>
  </r>
  <r>
    <x v="0"/>
    <x v="583"/>
    <x v="3"/>
    <x v="2"/>
    <x v="1342"/>
    <x v="1342"/>
    <x v="1342"/>
    <x v="1342"/>
    <x v="2000"/>
    <x v="0"/>
    <x v="140"/>
  </r>
  <r>
    <x v="0"/>
    <x v="584"/>
    <x v="3"/>
    <x v="2"/>
    <x v="1362"/>
    <x v="1362"/>
    <x v="1362"/>
    <x v="1362"/>
    <x v="2023"/>
    <x v="0"/>
    <x v="140"/>
  </r>
  <r>
    <x v="0"/>
    <x v="585"/>
    <x v="3"/>
    <x v="2"/>
    <x v="1402"/>
    <x v="1402"/>
    <x v="1402"/>
    <x v="1402"/>
    <x v="2085"/>
    <x v="0"/>
    <x v="140"/>
  </r>
  <r>
    <x v="0"/>
    <x v="586"/>
    <x v="3"/>
    <x v="2"/>
    <x v="1412"/>
    <x v="1412"/>
    <x v="1412"/>
    <x v="1412"/>
    <x v="2099"/>
    <x v="0"/>
    <x v="140"/>
  </r>
  <r>
    <x v="0"/>
    <x v="587"/>
    <x v="3"/>
    <x v="2"/>
    <x v="1526"/>
    <x v="1526"/>
    <x v="1526"/>
    <x v="1526"/>
    <x v="2242"/>
    <x v="0"/>
    <x v="140"/>
  </r>
  <r>
    <x v="0"/>
    <x v="588"/>
    <x v="3"/>
    <x v="2"/>
    <x v="1349"/>
    <x v="1349"/>
    <x v="1349"/>
    <x v="1349"/>
    <x v="2008"/>
    <x v="0"/>
    <x v="140"/>
  </r>
  <r>
    <x v="0"/>
    <x v="589"/>
    <x v="3"/>
    <x v="2"/>
    <x v="1407"/>
    <x v="1407"/>
    <x v="1407"/>
    <x v="1407"/>
    <x v="2092"/>
    <x v="0"/>
    <x v="140"/>
  </r>
  <r>
    <x v="0"/>
    <x v="590"/>
    <x v="3"/>
    <x v="2"/>
    <x v="1381"/>
    <x v="1381"/>
    <x v="1381"/>
    <x v="1381"/>
    <x v="2053"/>
    <x v="0"/>
    <x v="140"/>
  </r>
  <r>
    <x v="0"/>
    <x v="591"/>
    <x v="3"/>
    <x v="2"/>
    <x v="1374"/>
    <x v="1374"/>
    <x v="1374"/>
    <x v="1374"/>
    <x v="2042"/>
    <x v="0"/>
    <x v="140"/>
  </r>
  <r>
    <x v="0"/>
    <x v="592"/>
    <x v="3"/>
    <x v="2"/>
    <x v="1332"/>
    <x v="1332"/>
    <x v="1332"/>
    <x v="1332"/>
    <x v="2030"/>
    <x v="0"/>
    <x v="140"/>
  </r>
  <r>
    <x v="0"/>
    <x v="593"/>
    <x v="3"/>
    <x v="2"/>
    <x v="1260"/>
    <x v="1260"/>
    <x v="1260"/>
    <x v="1260"/>
    <x v="1924"/>
    <x v="0"/>
    <x v="140"/>
  </r>
  <r>
    <x v="0"/>
    <x v="594"/>
    <x v="3"/>
    <x v="3"/>
    <x v="1311"/>
    <x v="1311"/>
    <x v="1311"/>
    <x v="1311"/>
    <x v="1995"/>
    <x v="0"/>
    <x v="140"/>
  </r>
  <r>
    <x v="0"/>
    <x v="595"/>
    <x v="3"/>
    <x v="3"/>
    <x v="1428"/>
    <x v="1428"/>
    <x v="1428"/>
    <x v="1428"/>
    <x v="2169"/>
    <x v="0"/>
    <x v="140"/>
  </r>
  <r>
    <x v="0"/>
    <x v="596"/>
    <x v="3"/>
    <x v="3"/>
    <x v="1400"/>
    <x v="1400"/>
    <x v="1400"/>
    <x v="1400"/>
    <x v="2134"/>
    <x v="0"/>
    <x v="140"/>
  </r>
  <r>
    <x v="0"/>
    <x v="597"/>
    <x v="3"/>
    <x v="3"/>
    <x v="1415"/>
    <x v="1415"/>
    <x v="1415"/>
    <x v="1415"/>
    <x v="2149"/>
    <x v="0"/>
    <x v="140"/>
  </r>
  <r>
    <x v="0"/>
    <x v="598"/>
    <x v="3"/>
    <x v="3"/>
    <x v="1422"/>
    <x v="1422"/>
    <x v="1422"/>
    <x v="1422"/>
    <x v="2160"/>
    <x v="0"/>
    <x v="140"/>
  </r>
  <r>
    <x v="0"/>
    <x v="599"/>
    <x v="3"/>
    <x v="3"/>
    <x v="1413"/>
    <x v="1413"/>
    <x v="1413"/>
    <x v="1413"/>
    <x v="2143"/>
    <x v="0"/>
    <x v="140"/>
  </r>
  <r>
    <x v="0"/>
    <x v="600"/>
    <x v="3"/>
    <x v="3"/>
    <x v="1347"/>
    <x v="1347"/>
    <x v="1347"/>
    <x v="1347"/>
    <x v="2061"/>
    <x v="0"/>
    <x v="140"/>
  </r>
  <r>
    <x v="0"/>
    <x v="601"/>
    <x v="3"/>
    <x v="3"/>
    <x v="1377"/>
    <x v="1377"/>
    <x v="1377"/>
    <x v="1377"/>
    <x v="2100"/>
    <x v="0"/>
    <x v="140"/>
  </r>
  <r>
    <x v="0"/>
    <x v="602"/>
    <x v="3"/>
    <x v="3"/>
    <x v="1360"/>
    <x v="1360"/>
    <x v="1360"/>
    <x v="1360"/>
    <x v="2073"/>
    <x v="0"/>
    <x v="140"/>
  </r>
  <r>
    <x v="0"/>
    <x v="603"/>
    <x v="3"/>
    <x v="3"/>
    <x v="1452"/>
    <x v="1452"/>
    <x v="1452"/>
    <x v="1452"/>
    <x v="2199"/>
    <x v="0"/>
    <x v="140"/>
  </r>
  <r>
    <x v="0"/>
    <x v="604"/>
    <x v="3"/>
    <x v="3"/>
    <x v="1481"/>
    <x v="1481"/>
    <x v="1481"/>
    <x v="1481"/>
    <x v="2240"/>
    <x v="0"/>
    <x v="140"/>
  </r>
  <r>
    <x v="0"/>
    <x v="605"/>
    <x v="3"/>
    <x v="3"/>
    <x v="1425"/>
    <x v="1425"/>
    <x v="1425"/>
    <x v="1425"/>
    <x v="2164"/>
    <x v="0"/>
    <x v="140"/>
  </r>
  <r>
    <x v="0"/>
    <x v="606"/>
    <x v="3"/>
    <x v="3"/>
    <x v="1497"/>
    <x v="1497"/>
    <x v="1497"/>
    <x v="1497"/>
    <x v="2255"/>
    <x v="0"/>
    <x v="140"/>
  </r>
  <r>
    <x v="0"/>
    <x v="607"/>
    <x v="3"/>
    <x v="3"/>
    <x v="1489"/>
    <x v="1489"/>
    <x v="1489"/>
    <x v="1489"/>
    <x v="2248"/>
    <x v="0"/>
    <x v="140"/>
  </r>
  <r>
    <x v="0"/>
    <x v="608"/>
    <x v="3"/>
    <x v="3"/>
    <x v="1596"/>
    <x v="1596"/>
    <x v="1596"/>
    <x v="1596"/>
    <x v="2365"/>
    <x v="0"/>
    <x v="140"/>
  </r>
  <r>
    <x v="0"/>
    <x v="609"/>
    <x v="3"/>
    <x v="3"/>
    <x v="1641"/>
    <x v="1641"/>
    <x v="1641"/>
    <x v="1641"/>
    <x v="2405"/>
    <x v="0"/>
    <x v="140"/>
  </r>
  <r>
    <x v="0"/>
    <x v="610"/>
    <x v="3"/>
    <x v="3"/>
    <x v="1597"/>
    <x v="1597"/>
    <x v="1597"/>
    <x v="1597"/>
    <x v="2366"/>
    <x v="0"/>
    <x v="140"/>
  </r>
  <r>
    <x v="0"/>
    <x v="611"/>
    <x v="3"/>
    <x v="3"/>
    <x v="1531"/>
    <x v="1531"/>
    <x v="1531"/>
    <x v="1531"/>
    <x v="2284"/>
    <x v="0"/>
    <x v="140"/>
  </r>
  <r>
    <x v="0"/>
    <x v="612"/>
    <x v="3"/>
    <x v="3"/>
    <x v="1616"/>
    <x v="1616"/>
    <x v="1616"/>
    <x v="1616"/>
    <x v="2384"/>
    <x v="0"/>
    <x v="140"/>
  </r>
  <r>
    <x v="0"/>
    <x v="613"/>
    <x v="3"/>
    <x v="3"/>
    <x v="1637"/>
    <x v="1637"/>
    <x v="1637"/>
    <x v="1637"/>
    <x v="2399"/>
    <x v="0"/>
    <x v="140"/>
  </r>
  <r>
    <x v="0"/>
    <x v="614"/>
    <x v="3"/>
    <x v="3"/>
    <x v="1630"/>
    <x v="1630"/>
    <x v="1630"/>
    <x v="1630"/>
    <x v="2395"/>
    <x v="0"/>
    <x v="140"/>
  </r>
  <r>
    <x v="0"/>
    <x v="615"/>
    <x v="3"/>
    <x v="4"/>
    <x v="1627"/>
    <x v="1627"/>
    <x v="1627"/>
    <x v="1627"/>
    <x v="2393"/>
    <x v="0"/>
    <x v="140"/>
  </r>
  <r>
    <x v="0"/>
    <x v="616"/>
    <x v="3"/>
    <x v="4"/>
    <x v="1698"/>
    <x v="1698"/>
    <x v="1698"/>
    <x v="1698"/>
    <x v="2461"/>
    <x v="0"/>
    <x v="140"/>
  </r>
  <r>
    <x v="0"/>
    <x v="617"/>
    <x v="3"/>
    <x v="4"/>
    <x v="1683"/>
    <x v="1683"/>
    <x v="1683"/>
    <x v="1683"/>
    <x v="2443"/>
    <x v="0"/>
    <x v="140"/>
  </r>
  <r>
    <x v="0"/>
    <x v="618"/>
    <x v="3"/>
    <x v="4"/>
    <x v="1718"/>
    <x v="1718"/>
    <x v="1718"/>
    <x v="1718"/>
    <x v="2483"/>
    <x v="0"/>
    <x v="140"/>
  </r>
  <r>
    <x v="0"/>
    <x v="619"/>
    <x v="3"/>
    <x v="4"/>
    <x v="1697"/>
    <x v="1697"/>
    <x v="1697"/>
    <x v="1697"/>
    <x v="2458"/>
    <x v="0"/>
    <x v="140"/>
  </r>
  <r>
    <x v="0"/>
    <x v="620"/>
    <x v="3"/>
    <x v="4"/>
    <x v="1652"/>
    <x v="1652"/>
    <x v="1652"/>
    <x v="1652"/>
    <x v="2415"/>
    <x v="0"/>
    <x v="140"/>
  </r>
  <r>
    <x v="0"/>
    <x v="621"/>
    <x v="3"/>
    <x v="4"/>
    <x v="1715"/>
    <x v="1715"/>
    <x v="1715"/>
    <x v="1715"/>
    <x v="2479"/>
    <x v="0"/>
    <x v="140"/>
  </r>
  <r>
    <x v="0"/>
    <x v="622"/>
    <x v="3"/>
    <x v="4"/>
    <x v="1786"/>
    <x v="1786"/>
    <x v="1786"/>
    <x v="1786"/>
    <x v="2537"/>
    <x v="0"/>
    <x v="140"/>
  </r>
  <r>
    <x v="0"/>
    <x v="623"/>
    <x v="3"/>
    <x v="4"/>
    <x v="1769"/>
    <x v="1769"/>
    <x v="1769"/>
    <x v="1769"/>
    <x v="2522"/>
    <x v="0"/>
    <x v="140"/>
  </r>
  <r>
    <x v="0"/>
    <x v="624"/>
    <x v="3"/>
    <x v="4"/>
    <x v="1753"/>
    <x v="1753"/>
    <x v="1753"/>
    <x v="1753"/>
    <x v="2512"/>
    <x v="0"/>
    <x v="140"/>
  </r>
  <r>
    <x v="0"/>
    <x v="625"/>
    <x v="3"/>
    <x v="4"/>
    <x v="1796"/>
    <x v="1796"/>
    <x v="1796"/>
    <x v="1796"/>
    <x v="2550"/>
    <x v="0"/>
    <x v="140"/>
  </r>
  <r>
    <x v="0"/>
    <x v="626"/>
    <x v="3"/>
    <x v="4"/>
    <x v="1785"/>
    <x v="1785"/>
    <x v="1785"/>
    <x v="1785"/>
    <x v="2535"/>
    <x v="0"/>
    <x v="140"/>
  </r>
  <r>
    <x v="0"/>
    <x v="627"/>
    <x v="3"/>
    <x v="4"/>
    <x v="1660"/>
    <x v="1660"/>
    <x v="1660"/>
    <x v="1660"/>
    <x v="2420"/>
    <x v="0"/>
    <x v="140"/>
  </r>
  <r>
    <x v="0"/>
    <x v="628"/>
    <x v="3"/>
    <x v="4"/>
    <x v="1655"/>
    <x v="1655"/>
    <x v="1655"/>
    <x v="1655"/>
    <x v="2416"/>
    <x v="0"/>
    <x v="140"/>
  </r>
  <r>
    <x v="0"/>
    <x v="629"/>
    <x v="3"/>
    <x v="4"/>
    <x v="1674"/>
    <x v="1674"/>
    <x v="1674"/>
    <x v="1674"/>
    <x v="2437"/>
    <x v="0"/>
    <x v="140"/>
  </r>
  <r>
    <x v="0"/>
    <x v="630"/>
    <x v="3"/>
    <x v="4"/>
    <x v="1712"/>
    <x v="1712"/>
    <x v="1712"/>
    <x v="1712"/>
    <x v="2474"/>
    <x v="0"/>
    <x v="140"/>
  </r>
  <r>
    <x v="0"/>
    <x v="631"/>
    <x v="3"/>
    <x v="4"/>
    <x v="1717"/>
    <x v="1717"/>
    <x v="1717"/>
    <x v="1717"/>
    <x v="2481"/>
    <x v="0"/>
    <x v="140"/>
  </r>
  <r>
    <x v="0"/>
    <x v="632"/>
    <x v="3"/>
    <x v="4"/>
    <x v="1821"/>
    <x v="1821"/>
    <x v="1821"/>
    <x v="1821"/>
    <x v="2580"/>
    <x v="0"/>
    <x v="140"/>
  </r>
  <r>
    <x v="0"/>
    <x v="633"/>
    <x v="3"/>
    <x v="4"/>
    <x v="1829"/>
    <x v="1829"/>
    <x v="1829"/>
    <x v="1829"/>
    <x v="2587"/>
    <x v="0"/>
    <x v="140"/>
  </r>
  <r>
    <x v="0"/>
    <x v="634"/>
    <x v="3"/>
    <x v="4"/>
    <x v="1813"/>
    <x v="1813"/>
    <x v="1813"/>
    <x v="1813"/>
    <x v="2570"/>
    <x v="0"/>
    <x v="140"/>
  </r>
  <r>
    <x v="0"/>
    <x v="635"/>
    <x v="3"/>
    <x v="4"/>
    <x v="1876"/>
    <x v="1876"/>
    <x v="1876"/>
    <x v="1876"/>
    <x v="2637"/>
    <x v="0"/>
    <x v="140"/>
  </r>
  <r>
    <x v="0"/>
    <x v="636"/>
    <x v="3"/>
    <x v="5"/>
    <x v="1897"/>
    <x v="1897"/>
    <x v="1897"/>
    <x v="1897"/>
    <x v="2645"/>
    <x v="0"/>
    <x v="140"/>
  </r>
  <r>
    <x v="0"/>
    <x v="637"/>
    <x v="3"/>
    <x v="5"/>
    <x v="1917"/>
    <x v="1917"/>
    <x v="1917"/>
    <x v="1917"/>
    <x v="2669"/>
    <x v="0"/>
    <x v="140"/>
  </r>
  <r>
    <x v="0"/>
    <x v="638"/>
    <x v="3"/>
    <x v="5"/>
    <x v="1992"/>
    <x v="1992"/>
    <x v="1992"/>
    <x v="1992"/>
    <x v="2754"/>
    <x v="0"/>
    <x v="140"/>
  </r>
  <r>
    <x v="0"/>
    <x v="639"/>
    <x v="3"/>
    <x v="5"/>
    <x v="2020"/>
    <x v="2020"/>
    <x v="2020"/>
    <x v="2020"/>
    <x v="2784"/>
    <x v="0"/>
    <x v="140"/>
  </r>
  <r>
    <x v="0"/>
    <x v="640"/>
    <x v="3"/>
    <x v="5"/>
    <x v="2003"/>
    <x v="2003"/>
    <x v="2003"/>
    <x v="2003"/>
    <x v="2763"/>
    <x v="0"/>
    <x v="140"/>
  </r>
  <r>
    <x v="0"/>
    <x v="641"/>
    <x v="3"/>
    <x v="5"/>
    <x v="1941"/>
    <x v="1941"/>
    <x v="1941"/>
    <x v="1941"/>
    <x v="2698"/>
    <x v="0"/>
    <x v="140"/>
  </r>
  <r>
    <x v="0"/>
    <x v="642"/>
    <x v="3"/>
    <x v="5"/>
    <x v="1987"/>
    <x v="1987"/>
    <x v="1987"/>
    <x v="1987"/>
    <x v="2750"/>
    <x v="0"/>
    <x v="140"/>
  </r>
  <r>
    <x v="0"/>
    <x v="643"/>
    <x v="3"/>
    <x v="5"/>
    <x v="2071"/>
    <x v="2071"/>
    <x v="2071"/>
    <x v="2071"/>
    <x v="2823"/>
    <x v="0"/>
    <x v="140"/>
  </r>
  <r>
    <x v="0"/>
    <x v="644"/>
    <x v="3"/>
    <x v="5"/>
    <x v="2080"/>
    <x v="2080"/>
    <x v="2080"/>
    <x v="2080"/>
    <x v="2828"/>
    <x v="0"/>
    <x v="140"/>
  </r>
  <r>
    <x v="0"/>
    <x v="645"/>
    <x v="3"/>
    <x v="5"/>
    <x v="2013"/>
    <x v="2013"/>
    <x v="2013"/>
    <x v="2013"/>
    <x v="2776"/>
    <x v="0"/>
    <x v="140"/>
  </r>
  <r>
    <x v="0"/>
    <x v="646"/>
    <x v="3"/>
    <x v="5"/>
    <x v="2162"/>
    <x v="2162"/>
    <x v="2162"/>
    <x v="2162"/>
    <x v="2902"/>
    <x v="0"/>
    <x v="140"/>
  </r>
  <r>
    <x v="0"/>
    <x v="647"/>
    <x v="3"/>
    <x v="5"/>
    <x v="2168"/>
    <x v="2168"/>
    <x v="2168"/>
    <x v="2168"/>
    <x v="2909"/>
    <x v="0"/>
    <x v="140"/>
  </r>
  <r>
    <x v="0"/>
    <x v="648"/>
    <x v="3"/>
    <x v="5"/>
    <x v="2157"/>
    <x v="2157"/>
    <x v="2157"/>
    <x v="2157"/>
    <x v="2896"/>
    <x v="0"/>
    <x v="140"/>
  </r>
  <r>
    <x v="0"/>
    <x v="649"/>
    <x v="3"/>
    <x v="5"/>
    <x v="2054"/>
    <x v="2054"/>
    <x v="2054"/>
    <x v="2054"/>
    <x v="2812"/>
    <x v="0"/>
    <x v="140"/>
  </r>
  <r>
    <x v="0"/>
    <x v="650"/>
    <x v="3"/>
    <x v="5"/>
    <x v="2037"/>
    <x v="2037"/>
    <x v="2037"/>
    <x v="2037"/>
    <x v="2817"/>
    <x v="0"/>
    <x v="140"/>
  </r>
  <r>
    <x v="0"/>
    <x v="651"/>
    <x v="3"/>
    <x v="5"/>
    <x v="1954"/>
    <x v="1954"/>
    <x v="1954"/>
    <x v="1954"/>
    <x v="2728"/>
    <x v="0"/>
    <x v="140"/>
  </r>
  <r>
    <x v="0"/>
    <x v="652"/>
    <x v="3"/>
    <x v="5"/>
    <x v="1964"/>
    <x v="1964"/>
    <x v="1964"/>
    <x v="1964"/>
    <x v="2743"/>
    <x v="0"/>
    <x v="140"/>
  </r>
  <r>
    <x v="0"/>
    <x v="653"/>
    <x v="3"/>
    <x v="5"/>
    <x v="1924"/>
    <x v="1924"/>
    <x v="1924"/>
    <x v="1924"/>
    <x v="2697"/>
    <x v="0"/>
    <x v="140"/>
  </r>
  <r>
    <x v="0"/>
    <x v="654"/>
    <x v="3"/>
    <x v="5"/>
    <x v="1976"/>
    <x v="1976"/>
    <x v="1976"/>
    <x v="1976"/>
    <x v="2757"/>
    <x v="0"/>
    <x v="140"/>
  </r>
  <r>
    <x v="0"/>
    <x v="655"/>
    <x v="3"/>
    <x v="5"/>
    <x v="1931"/>
    <x v="1931"/>
    <x v="1931"/>
    <x v="1931"/>
    <x v="2709"/>
    <x v="0"/>
    <x v="140"/>
  </r>
  <r>
    <x v="0"/>
    <x v="656"/>
    <x v="3"/>
    <x v="5"/>
    <x v="1921"/>
    <x v="1921"/>
    <x v="1921"/>
    <x v="1921"/>
    <x v="2694"/>
    <x v="0"/>
    <x v="140"/>
  </r>
  <r>
    <x v="0"/>
    <x v="657"/>
    <x v="3"/>
    <x v="6"/>
    <x v="1961"/>
    <x v="1961"/>
    <x v="1961"/>
    <x v="1961"/>
    <x v="2739"/>
    <x v="0"/>
    <x v="140"/>
  </r>
  <r>
    <x v="0"/>
    <x v="658"/>
    <x v="3"/>
    <x v="6"/>
    <x v="2028"/>
    <x v="2028"/>
    <x v="2028"/>
    <x v="2028"/>
    <x v="2809"/>
    <x v="0"/>
    <x v="140"/>
  </r>
  <r>
    <x v="0"/>
    <x v="659"/>
    <x v="3"/>
    <x v="6"/>
    <x v="1977"/>
    <x v="1977"/>
    <x v="1977"/>
    <x v="1977"/>
    <x v="2758"/>
    <x v="0"/>
    <x v="140"/>
  </r>
  <r>
    <x v="0"/>
    <x v="660"/>
    <x v="3"/>
    <x v="6"/>
    <x v="2102"/>
    <x v="2102"/>
    <x v="2102"/>
    <x v="2102"/>
    <x v="2865"/>
    <x v="0"/>
    <x v="140"/>
  </r>
  <r>
    <x v="0"/>
    <x v="661"/>
    <x v="3"/>
    <x v="6"/>
    <x v="2130"/>
    <x v="2130"/>
    <x v="2130"/>
    <x v="2130"/>
    <x v="2890"/>
    <x v="0"/>
    <x v="140"/>
  </r>
  <r>
    <x v="0"/>
    <x v="662"/>
    <x v="3"/>
    <x v="6"/>
    <x v="2091"/>
    <x v="2091"/>
    <x v="2091"/>
    <x v="2091"/>
    <x v="2859"/>
    <x v="0"/>
    <x v="140"/>
  </r>
  <r>
    <x v="0"/>
    <x v="663"/>
    <x v="3"/>
    <x v="6"/>
    <x v="1996"/>
    <x v="1996"/>
    <x v="1996"/>
    <x v="1996"/>
    <x v="2785"/>
    <x v="0"/>
    <x v="140"/>
  </r>
  <r>
    <x v="0"/>
    <x v="664"/>
    <x v="3"/>
    <x v="6"/>
    <x v="2063"/>
    <x v="2063"/>
    <x v="2063"/>
    <x v="2063"/>
    <x v="2831"/>
    <x v="0"/>
    <x v="140"/>
  </r>
  <r>
    <x v="0"/>
    <x v="665"/>
    <x v="3"/>
    <x v="6"/>
    <x v="2101"/>
    <x v="2101"/>
    <x v="2101"/>
    <x v="2101"/>
    <x v="2864"/>
    <x v="0"/>
    <x v="140"/>
  </r>
  <r>
    <x v="0"/>
    <x v="666"/>
    <x v="3"/>
    <x v="6"/>
    <x v="2076"/>
    <x v="2076"/>
    <x v="2076"/>
    <x v="2076"/>
    <x v="2849"/>
    <x v="0"/>
    <x v="140"/>
  </r>
  <r>
    <x v="0"/>
    <x v="667"/>
    <x v="3"/>
    <x v="6"/>
    <x v="2035"/>
    <x v="2035"/>
    <x v="2035"/>
    <x v="2035"/>
    <x v="2814"/>
    <x v="0"/>
    <x v="140"/>
  </r>
  <r>
    <x v="0"/>
    <x v="668"/>
    <x v="3"/>
    <x v="6"/>
    <x v="1962"/>
    <x v="1962"/>
    <x v="1962"/>
    <x v="1962"/>
    <x v="2740"/>
    <x v="0"/>
    <x v="140"/>
  </r>
  <r>
    <x v="0"/>
    <x v="669"/>
    <x v="3"/>
    <x v="6"/>
    <x v="2029"/>
    <x v="2029"/>
    <x v="2029"/>
    <x v="2029"/>
    <x v="2811"/>
    <x v="0"/>
    <x v="140"/>
  </r>
  <r>
    <x v="0"/>
    <x v="670"/>
    <x v="3"/>
    <x v="6"/>
    <x v="1950"/>
    <x v="1950"/>
    <x v="1950"/>
    <x v="1950"/>
    <x v="2723"/>
    <x v="0"/>
    <x v="140"/>
  </r>
  <r>
    <x v="0"/>
    <x v="671"/>
    <x v="3"/>
    <x v="6"/>
    <x v="1994"/>
    <x v="1994"/>
    <x v="1994"/>
    <x v="1994"/>
    <x v="2782"/>
    <x v="0"/>
    <x v="140"/>
  </r>
  <r>
    <x v="0"/>
    <x v="672"/>
    <x v="3"/>
    <x v="6"/>
    <x v="1996"/>
    <x v="1996"/>
    <x v="1996"/>
    <x v="1996"/>
    <x v="2785"/>
    <x v="0"/>
    <x v="140"/>
  </r>
  <r>
    <x v="0"/>
    <x v="673"/>
    <x v="3"/>
    <x v="6"/>
    <x v="1961"/>
    <x v="1961"/>
    <x v="1961"/>
    <x v="1961"/>
    <x v="2739"/>
    <x v="0"/>
    <x v="140"/>
  </r>
  <r>
    <x v="0"/>
    <x v="674"/>
    <x v="3"/>
    <x v="6"/>
    <x v="2065"/>
    <x v="2065"/>
    <x v="2065"/>
    <x v="2065"/>
    <x v="2835"/>
    <x v="0"/>
    <x v="140"/>
  </r>
  <r>
    <x v="0"/>
    <x v="675"/>
    <x v="3"/>
    <x v="6"/>
    <x v="2050"/>
    <x v="2050"/>
    <x v="2050"/>
    <x v="2050"/>
    <x v="2824"/>
    <x v="0"/>
    <x v="140"/>
  </r>
  <r>
    <x v="0"/>
    <x v="676"/>
    <x v="3"/>
    <x v="6"/>
    <x v="2003"/>
    <x v="2003"/>
    <x v="2003"/>
    <x v="2003"/>
    <x v="2789"/>
    <x v="0"/>
    <x v="140"/>
  </r>
  <r>
    <x v="0"/>
    <x v="677"/>
    <x v="3"/>
    <x v="6"/>
    <x v="1992"/>
    <x v="1992"/>
    <x v="1992"/>
    <x v="1992"/>
    <x v="2780"/>
    <x v="0"/>
    <x v="140"/>
  </r>
  <r>
    <x v="0"/>
    <x v="678"/>
    <x v="3"/>
    <x v="6"/>
    <x v="2014"/>
    <x v="2014"/>
    <x v="2014"/>
    <x v="2014"/>
    <x v="2800"/>
    <x v="0"/>
    <x v="140"/>
  </r>
  <r>
    <x v="0"/>
    <x v="679"/>
    <x v="3"/>
    <x v="7"/>
    <x v="1955"/>
    <x v="1955"/>
    <x v="1955"/>
    <x v="1955"/>
    <x v="2731"/>
    <x v="0"/>
    <x v="140"/>
  </r>
  <r>
    <x v="0"/>
    <x v="680"/>
    <x v="3"/>
    <x v="7"/>
    <x v="1970"/>
    <x v="1970"/>
    <x v="1970"/>
    <x v="1970"/>
    <x v="2749"/>
    <x v="0"/>
    <x v="140"/>
  </r>
  <r>
    <x v="0"/>
    <x v="681"/>
    <x v="3"/>
    <x v="7"/>
    <x v="1883"/>
    <x v="1883"/>
    <x v="1883"/>
    <x v="1883"/>
    <x v="2651"/>
    <x v="0"/>
    <x v="140"/>
  </r>
  <r>
    <x v="0"/>
    <x v="682"/>
    <x v="3"/>
    <x v="7"/>
    <x v="1895"/>
    <x v="1895"/>
    <x v="1895"/>
    <x v="1895"/>
    <x v="2661"/>
    <x v="0"/>
    <x v="140"/>
  </r>
  <r>
    <x v="0"/>
    <x v="683"/>
    <x v="3"/>
    <x v="7"/>
    <x v="1928"/>
    <x v="1928"/>
    <x v="1928"/>
    <x v="1928"/>
    <x v="2703"/>
    <x v="0"/>
    <x v="140"/>
  </r>
  <r>
    <x v="0"/>
    <x v="684"/>
    <x v="3"/>
    <x v="7"/>
    <x v="1946"/>
    <x v="1946"/>
    <x v="1946"/>
    <x v="1946"/>
    <x v="2718"/>
    <x v="0"/>
    <x v="140"/>
  </r>
  <r>
    <x v="0"/>
    <x v="685"/>
    <x v="3"/>
    <x v="7"/>
    <x v="1960"/>
    <x v="1960"/>
    <x v="1960"/>
    <x v="1960"/>
    <x v="2736"/>
    <x v="0"/>
    <x v="140"/>
  </r>
  <r>
    <x v="0"/>
    <x v="686"/>
    <x v="3"/>
    <x v="7"/>
    <x v="2018"/>
    <x v="2018"/>
    <x v="2018"/>
    <x v="2018"/>
    <x v="2803"/>
    <x v="0"/>
    <x v="140"/>
  </r>
  <r>
    <x v="0"/>
    <x v="687"/>
    <x v="3"/>
    <x v="7"/>
    <x v="1980"/>
    <x v="1980"/>
    <x v="1980"/>
    <x v="1980"/>
    <x v="2759"/>
    <x v="0"/>
    <x v="140"/>
  </r>
  <r>
    <x v="0"/>
    <x v="688"/>
    <x v="3"/>
    <x v="7"/>
    <x v="2020"/>
    <x v="2020"/>
    <x v="2020"/>
    <x v="2020"/>
    <x v="2804"/>
    <x v="0"/>
    <x v="140"/>
  </r>
  <r>
    <x v="0"/>
    <x v="689"/>
    <x v="3"/>
    <x v="7"/>
    <x v="2022"/>
    <x v="2022"/>
    <x v="2022"/>
    <x v="2022"/>
    <x v="2805"/>
    <x v="0"/>
    <x v="140"/>
  </r>
  <r>
    <x v="0"/>
    <x v="690"/>
    <x v="3"/>
    <x v="7"/>
    <x v="2084"/>
    <x v="2084"/>
    <x v="2084"/>
    <x v="2084"/>
    <x v="2856"/>
    <x v="0"/>
    <x v="140"/>
  </r>
  <r>
    <x v="0"/>
    <x v="691"/>
    <x v="3"/>
    <x v="7"/>
    <x v="2103"/>
    <x v="2103"/>
    <x v="2103"/>
    <x v="2103"/>
    <x v="2866"/>
    <x v="0"/>
    <x v="140"/>
  </r>
  <r>
    <x v="0"/>
    <x v="692"/>
    <x v="3"/>
    <x v="7"/>
    <x v="2090"/>
    <x v="2090"/>
    <x v="2090"/>
    <x v="2090"/>
    <x v="2858"/>
    <x v="0"/>
    <x v="140"/>
  </r>
  <r>
    <x v="0"/>
    <x v="693"/>
    <x v="3"/>
    <x v="7"/>
    <x v="2111"/>
    <x v="2111"/>
    <x v="2111"/>
    <x v="2111"/>
    <x v="2875"/>
    <x v="0"/>
    <x v="140"/>
  </r>
  <r>
    <x v="0"/>
    <x v="694"/>
    <x v="3"/>
    <x v="7"/>
    <x v="2038"/>
    <x v="2038"/>
    <x v="2038"/>
    <x v="2038"/>
    <x v="2818"/>
    <x v="0"/>
    <x v="140"/>
  </r>
  <r>
    <x v="0"/>
    <x v="695"/>
    <x v="3"/>
    <x v="7"/>
    <x v="2042"/>
    <x v="2042"/>
    <x v="2042"/>
    <x v="2042"/>
    <x v="2820"/>
    <x v="0"/>
    <x v="140"/>
  </r>
  <r>
    <x v="0"/>
    <x v="696"/>
    <x v="3"/>
    <x v="7"/>
    <x v="2064"/>
    <x v="2064"/>
    <x v="2064"/>
    <x v="2064"/>
    <x v="2834"/>
    <x v="0"/>
    <x v="140"/>
  </r>
  <r>
    <x v="0"/>
    <x v="697"/>
    <x v="3"/>
    <x v="7"/>
    <x v="2065"/>
    <x v="2065"/>
    <x v="2065"/>
    <x v="2065"/>
    <x v="2835"/>
    <x v="0"/>
    <x v="140"/>
  </r>
  <r>
    <x v="0"/>
    <x v="698"/>
    <x v="3"/>
    <x v="7"/>
    <x v="2109"/>
    <x v="2109"/>
    <x v="2109"/>
    <x v="2109"/>
    <x v="2873"/>
    <x v="0"/>
    <x v="140"/>
  </r>
  <r>
    <x v="0"/>
    <x v="699"/>
    <x v="3"/>
    <x v="7"/>
    <x v="2144"/>
    <x v="2144"/>
    <x v="2144"/>
    <x v="2144"/>
    <x v="2906"/>
    <x v="0"/>
    <x v="140"/>
  </r>
  <r>
    <x v="0"/>
    <x v="700"/>
    <x v="3"/>
    <x v="8"/>
    <x v="2225"/>
    <x v="2225"/>
    <x v="2225"/>
    <x v="2225"/>
    <x v="3000"/>
    <x v="0"/>
    <x v="140"/>
  </r>
  <r>
    <x v="0"/>
    <x v="701"/>
    <x v="3"/>
    <x v="8"/>
    <x v="2245"/>
    <x v="2245"/>
    <x v="2245"/>
    <x v="2245"/>
    <x v="3033"/>
    <x v="0"/>
    <x v="140"/>
  </r>
  <r>
    <x v="0"/>
    <x v="702"/>
    <x v="3"/>
    <x v="8"/>
    <x v="2258"/>
    <x v="2258"/>
    <x v="2258"/>
    <x v="2258"/>
    <x v="3054"/>
    <x v="0"/>
    <x v="140"/>
  </r>
  <r>
    <x v="0"/>
    <x v="703"/>
    <x v="3"/>
    <x v="8"/>
    <x v="2224"/>
    <x v="2224"/>
    <x v="2224"/>
    <x v="2224"/>
    <x v="2998"/>
    <x v="0"/>
    <x v="140"/>
  </r>
  <r>
    <x v="0"/>
    <x v="704"/>
    <x v="3"/>
    <x v="8"/>
    <x v="2281"/>
    <x v="2281"/>
    <x v="2281"/>
    <x v="2281"/>
    <x v="3078"/>
    <x v="0"/>
    <x v="140"/>
  </r>
  <r>
    <x v="0"/>
    <x v="705"/>
    <x v="3"/>
    <x v="8"/>
    <x v="2229"/>
    <x v="2229"/>
    <x v="2229"/>
    <x v="2229"/>
    <x v="3008"/>
    <x v="0"/>
    <x v="140"/>
  </r>
  <r>
    <x v="0"/>
    <x v="706"/>
    <x v="3"/>
    <x v="8"/>
    <x v="2165"/>
    <x v="2165"/>
    <x v="2165"/>
    <x v="2165"/>
    <x v="2924"/>
    <x v="0"/>
    <x v="140"/>
  </r>
  <r>
    <x v="0"/>
    <x v="707"/>
    <x v="3"/>
    <x v="8"/>
    <x v="2200"/>
    <x v="2200"/>
    <x v="2200"/>
    <x v="2200"/>
    <x v="2960"/>
    <x v="0"/>
    <x v="140"/>
  </r>
  <r>
    <x v="0"/>
    <x v="708"/>
    <x v="3"/>
    <x v="8"/>
    <x v="2213"/>
    <x v="2213"/>
    <x v="2213"/>
    <x v="2213"/>
    <x v="2977"/>
    <x v="0"/>
    <x v="140"/>
  </r>
  <r>
    <x v="0"/>
    <x v="709"/>
    <x v="3"/>
    <x v="8"/>
    <x v="2190"/>
    <x v="2190"/>
    <x v="2190"/>
    <x v="2190"/>
    <x v="2952"/>
    <x v="0"/>
    <x v="140"/>
  </r>
  <r>
    <x v="0"/>
    <x v="710"/>
    <x v="3"/>
    <x v="8"/>
    <x v="2271"/>
    <x v="2271"/>
    <x v="2271"/>
    <x v="2271"/>
    <x v="3064"/>
    <x v="0"/>
    <x v="140"/>
  </r>
  <r>
    <x v="0"/>
    <x v="711"/>
    <x v="3"/>
    <x v="8"/>
    <x v="2248"/>
    <x v="2248"/>
    <x v="2248"/>
    <x v="2248"/>
    <x v="3039"/>
    <x v="0"/>
    <x v="140"/>
  </r>
  <r>
    <x v="0"/>
    <x v="712"/>
    <x v="3"/>
    <x v="8"/>
    <x v="2328"/>
    <x v="2328"/>
    <x v="2328"/>
    <x v="2328"/>
    <x v="3142"/>
    <x v="0"/>
    <x v="140"/>
  </r>
  <r>
    <x v="0"/>
    <x v="713"/>
    <x v="3"/>
    <x v="8"/>
    <x v="2311"/>
    <x v="2311"/>
    <x v="2311"/>
    <x v="2311"/>
    <x v="3112"/>
    <x v="0"/>
    <x v="140"/>
  </r>
  <r>
    <x v="0"/>
    <x v="714"/>
    <x v="3"/>
    <x v="8"/>
    <x v="2230"/>
    <x v="2230"/>
    <x v="2230"/>
    <x v="2230"/>
    <x v="3009"/>
    <x v="0"/>
    <x v="140"/>
  </r>
  <r>
    <x v="0"/>
    <x v="715"/>
    <x v="3"/>
    <x v="8"/>
    <x v="2269"/>
    <x v="2269"/>
    <x v="2269"/>
    <x v="2269"/>
    <x v="3062"/>
    <x v="0"/>
    <x v="140"/>
  </r>
  <r>
    <x v="0"/>
    <x v="716"/>
    <x v="3"/>
    <x v="8"/>
    <x v="2156"/>
    <x v="2156"/>
    <x v="2156"/>
    <x v="2156"/>
    <x v="2916"/>
    <x v="0"/>
    <x v="140"/>
  </r>
  <r>
    <x v="0"/>
    <x v="717"/>
    <x v="3"/>
    <x v="8"/>
    <x v="2121"/>
    <x v="2121"/>
    <x v="2121"/>
    <x v="2121"/>
    <x v="2882"/>
    <x v="0"/>
    <x v="140"/>
  </r>
  <r>
    <x v="0"/>
    <x v="718"/>
    <x v="3"/>
    <x v="8"/>
    <x v="2047"/>
    <x v="2047"/>
    <x v="2047"/>
    <x v="2047"/>
    <x v="2847"/>
    <x v="0"/>
    <x v="140"/>
  </r>
  <r>
    <x v="0"/>
    <x v="719"/>
    <x v="3"/>
    <x v="8"/>
    <x v="2117"/>
    <x v="2117"/>
    <x v="2117"/>
    <x v="2117"/>
    <x v="2904"/>
    <x v="0"/>
    <x v="140"/>
  </r>
  <r>
    <x v="0"/>
    <x v="720"/>
    <x v="3"/>
    <x v="8"/>
    <x v="2040"/>
    <x v="2040"/>
    <x v="2040"/>
    <x v="2040"/>
    <x v="2840"/>
    <x v="0"/>
    <x v="140"/>
  </r>
  <r>
    <x v="0"/>
    <x v="721"/>
    <x v="3"/>
    <x v="9"/>
    <x v="2188"/>
    <x v="2188"/>
    <x v="2188"/>
    <x v="2188"/>
    <x v="2979"/>
    <x v="0"/>
    <x v="140"/>
  </r>
  <r>
    <x v="0"/>
    <x v="722"/>
    <x v="3"/>
    <x v="9"/>
    <x v="2202"/>
    <x v="2202"/>
    <x v="2202"/>
    <x v="2202"/>
    <x v="2997"/>
    <x v="0"/>
    <x v="140"/>
  </r>
  <r>
    <x v="0"/>
    <x v="723"/>
    <x v="3"/>
    <x v="9"/>
    <x v="2251"/>
    <x v="2251"/>
    <x v="2251"/>
    <x v="2251"/>
    <x v="3072"/>
    <x v="0"/>
    <x v="140"/>
  </r>
  <r>
    <x v="0"/>
    <x v="724"/>
    <x v="3"/>
    <x v="9"/>
    <x v="2277"/>
    <x v="2277"/>
    <x v="2277"/>
    <x v="2277"/>
    <x v="3101"/>
    <x v="0"/>
    <x v="140"/>
  </r>
  <r>
    <x v="0"/>
    <x v="725"/>
    <x v="3"/>
    <x v="9"/>
    <x v="2307"/>
    <x v="2307"/>
    <x v="2307"/>
    <x v="2307"/>
    <x v="3147"/>
    <x v="0"/>
    <x v="140"/>
  </r>
  <r>
    <x v="0"/>
    <x v="726"/>
    <x v="3"/>
    <x v="9"/>
    <x v="2276"/>
    <x v="2276"/>
    <x v="2276"/>
    <x v="2276"/>
    <x v="3098"/>
    <x v="0"/>
    <x v="140"/>
  </r>
  <r>
    <x v="0"/>
    <x v="727"/>
    <x v="3"/>
    <x v="9"/>
    <x v="2306"/>
    <x v="2306"/>
    <x v="2306"/>
    <x v="2306"/>
    <x v="3145"/>
    <x v="0"/>
    <x v="140"/>
  </r>
  <r>
    <x v="0"/>
    <x v="728"/>
    <x v="3"/>
    <x v="9"/>
    <x v="2302"/>
    <x v="2302"/>
    <x v="2302"/>
    <x v="2302"/>
    <x v="3135"/>
    <x v="0"/>
    <x v="140"/>
  </r>
  <r>
    <x v="0"/>
    <x v="729"/>
    <x v="3"/>
    <x v="9"/>
    <x v="2342"/>
    <x v="2342"/>
    <x v="2342"/>
    <x v="2342"/>
    <x v="3185"/>
    <x v="0"/>
    <x v="140"/>
  </r>
  <r>
    <x v="0"/>
    <x v="730"/>
    <x v="3"/>
    <x v="9"/>
    <x v="2368"/>
    <x v="2368"/>
    <x v="2368"/>
    <x v="2368"/>
    <x v="3213"/>
    <x v="0"/>
    <x v="140"/>
  </r>
  <r>
    <x v="0"/>
    <x v="731"/>
    <x v="3"/>
    <x v="9"/>
    <x v="2352"/>
    <x v="2352"/>
    <x v="2352"/>
    <x v="2352"/>
    <x v="3195"/>
    <x v="0"/>
    <x v="140"/>
  </r>
  <r>
    <x v="0"/>
    <x v="732"/>
    <x v="3"/>
    <x v="9"/>
    <x v="2371"/>
    <x v="2371"/>
    <x v="2371"/>
    <x v="2371"/>
    <x v="3217"/>
    <x v="0"/>
    <x v="140"/>
  </r>
  <r>
    <x v="0"/>
    <x v="733"/>
    <x v="3"/>
    <x v="9"/>
    <x v="2312"/>
    <x v="2312"/>
    <x v="2312"/>
    <x v="2312"/>
    <x v="3151"/>
    <x v="0"/>
    <x v="140"/>
  </r>
  <r>
    <x v="0"/>
    <x v="734"/>
    <x v="3"/>
    <x v="9"/>
    <x v="2340"/>
    <x v="2340"/>
    <x v="2340"/>
    <x v="2340"/>
    <x v="3182"/>
    <x v="0"/>
    <x v="140"/>
  </r>
  <r>
    <x v="0"/>
    <x v="735"/>
    <x v="3"/>
    <x v="9"/>
    <x v="2347"/>
    <x v="2347"/>
    <x v="2347"/>
    <x v="2347"/>
    <x v="3193"/>
    <x v="0"/>
    <x v="140"/>
  </r>
  <r>
    <x v="0"/>
    <x v="736"/>
    <x v="3"/>
    <x v="9"/>
    <x v="2259"/>
    <x v="2259"/>
    <x v="2259"/>
    <x v="2259"/>
    <x v="3081"/>
    <x v="0"/>
    <x v="140"/>
  </r>
  <r>
    <x v="0"/>
    <x v="737"/>
    <x v="3"/>
    <x v="9"/>
    <x v="2279"/>
    <x v="2279"/>
    <x v="2279"/>
    <x v="2279"/>
    <x v="3102"/>
    <x v="0"/>
    <x v="140"/>
  </r>
  <r>
    <x v="0"/>
    <x v="738"/>
    <x v="3"/>
    <x v="9"/>
    <x v="2250"/>
    <x v="2250"/>
    <x v="2250"/>
    <x v="2250"/>
    <x v="3070"/>
    <x v="0"/>
    <x v="140"/>
  </r>
  <r>
    <x v="0"/>
    <x v="739"/>
    <x v="3"/>
    <x v="9"/>
    <x v="2265"/>
    <x v="2265"/>
    <x v="2265"/>
    <x v="2265"/>
    <x v="3087"/>
    <x v="0"/>
    <x v="140"/>
  </r>
  <r>
    <x v="0"/>
    <x v="740"/>
    <x v="3"/>
    <x v="9"/>
    <x v="2354"/>
    <x v="2354"/>
    <x v="2354"/>
    <x v="2354"/>
    <x v="3196"/>
    <x v="0"/>
    <x v="140"/>
  </r>
  <r>
    <x v="0"/>
    <x v="741"/>
    <x v="3"/>
    <x v="9"/>
    <x v="2362"/>
    <x v="2362"/>
    <x v="2362"/>
    <x v="2362"/>
    <x v="3208"/>
    <x v="0"/>
    <x v="140"/>
  </r>
  <r>
    <x v="0"/>
    <x v="742"/>
    <x v="3"/>
    <x v="9"/>
    <x v="2357"/>
    <x v="2357"/>
    <x v="2357"/>
    <x v="2357"/>
    <x v="3201"/>
    <x v="0"/>
    <x v="140"/>
  </r>
  <r>
    <x v="0"/>
    <x v="743"/>
    <x v="3"/>
    <x v="9"/>
    <x v="2379"/>
    <x v="2379"/>
    <x v="2379"/>
    <x v="2379"/>
    <x v="3222"/>
    <x v="0"/>
    <x v="140"/>
  </r>
  <r>
    <x v="0"/>
    <x v="744"/>
    <x v="3"/>
    <x v="10"/>
    <x v="2421"/>
    <x v="2421"/>
    <x v="2421"/>
    <x v="2421"/>
    <x v="3269"/>
    <x v="0"/>
    <x v="140"/>
  </r>
  <r>
    <x v="0"/>
    <x v="745"/>
    <x v="3"/>
    <x v="10"/>
    <x v="2389"/>
    <x v="2389"/>
    <x v="2389"/>
    <x v="2389"/>
    <x v="3236"/>
    <x v="0"/>
    <x v="140"/>
  </r>
  <r>
    <x v="0"/>
    <x v="746"/>
    <x v="3"/>
    <x v="10"/>
    <x v="2385"/>
    <x v="2385"/>
    <x v="2385"/>
    <x v="2385"/>
    <x v="3228"/>
    <x v="0"/>
    <x v="140"/>
  </r>
  <r>
    <x v="0"/>
    <x v="747"/>
    <x v="3"/>
    <x v="10"/>
    <x v="2418"/>
    <x v="2418"/>
    <x v="2418"/>
    <x v="2418"/>
    <x v="3264"/>
    <x v="0"/>
    <x v="140"/>
  </r>
  <r>
    <x v="0"/>
    <x v="748"/>
    <x v="3"/>
    <x v="10"/>
    <x v="2393"/>
    <x v="2393"/>
    <x v="2393"/>
    <x v="2393"/>
    <x v="3240"/>
    <x v="0"/>
    <x v="140"/>
  </r>
  <r>
    <x v="0"/>
    <x v="749"/>
    <x v="3"/>
    <x v="10"/>
    <x v="2360"/>
    <x v="2360"/>
    <x v="2360"/>
    <x v="2360"/>
    <x v="3207"/>
    <x v="0"/>
    <x v="140"/>
  </r>
  <r>
    <x v="0"/>
    <x v="750"/>
    <x v="3"/>
    <x v="10"/>
    <x v="2358"/>
    <x v="2358"/>
    <x v="2358"/>
    <x v="2358"/>
    <x v="3202"/>
    <x v="0"/>
    <x v="140"/>
  </r>
  <r>
    <x v="0"/>
    <x v="751"/>
    <x v="3"/>
    <x v="10"/>
    <x v="2425"/>
    <x v="2425"/>
    <x v="2425"/>
    <x v="2425"/>
    <x v="3276"/>
    <x v="0"/>
    <x v="140"/>
  </r>
  <r>
    <x v="0"/>
    <x v="752"/>
    <x v="3"/>
    <x v="10"/>
    <x v="2423"/>
    <x v="2423"/>
    <x v="2423"/>
    <x v="2423"/>
    <x v="3272"/>
    <x v="0"/>
    <x v="140"/>
  </r>
  <r>
    <x v="0"/>
    <x v="753"/>
    <x v="3"/>
    <x v="10"/>
    <x v="2382"/>
    <x v="2382"/>
    <x v="2382"/>
    <x v="2382"/>
    <x v="3225"/>
    <x v="0"/>
    <x v="140"/>
  </r>
  <r>
    <x v="0"/>
    <x v="754"/>
    <x v="3"/>
    <x v="10"/>
    <x v="2343"/>
    <x v="2343"/>
    <x v="2343"/>
    <x v="2343"/>
    <x v="3186"/>
    <x v="0"/>
    <x v="140"/>
  </r>
  <r>
    <x v="0"/>
    <x v="755"/>
    <x v="3"/>
    <x v="10"/>
    <x v="2292"/>
    <x v="2292"/>
    <x v="2292"/>
    <x v="2292"/>
    <x v="3121"/>
    <x v="0"/>
    <x v="140"/>
  </r>
  <r>
    <x v="0"/>
    <x v="756"/>
    <x v="3"/>
    <x v="10"/>
    <x v="2336"/>
    <x v="2336"/>
    <x v="2336"/>
    <x v="2336"/>
    <x v="3178"/>
    <x v="0"/>
    <x v="140"/>
  </r>
  <r>
    <x v="0"/>
    <x v="757"/>
    <x v="3"/>
    <x v="10"/>
    <x v="2289"/>
    <x v="2289"/>
    <x v="2289"/>
    <x v="2289"/>
    <x v="3115"/>
    <x v="0"/>
    <x v="140"/>
  </r>
  <r>
    <x v="0"/>
    <x v="758"/>
    <x v="3"/>
    <x v="10"/>
    <x v="2298"/>
    <x v="2298"/>
    <x v="2298"/>
    <x v="2298"/>
    <x v="3127"/>
    <x v="0"/>
    <x v="140"/>
  </r>
  <r>
    <x v="0"/>
    <x v="759"/>
    <x v="3"/>
    <x v="10"/>
    <x v="2390"/>
    <x v="2390"/>
    <x v="2390"/>
    <x v="2390"/>
    <x v="3238"/>
    <x v="0"/>
    <x v="140"/>
  </r>
  <r>
    <x v="0"/>
    <x v="760"/>
    <x v="3"/>
    <x v="10"/>
    <x v="2400"/>
    <x v="2400"/>
    <x v="2400"/>
    <x v="2400"/>
    <x v="3251"/>
    <x v="0"/>
    <x v="140"/>
  </r>
  <r>
    <x v="0"/>
    <x v="761"/>
    <x v="3"/>
    <x v="10"/>
    <x v="2429"/>
    <x v="2429"/>
    <x v="2429"/>
    <x v="2429"/>
    <x v="3278"/>
    <x v="0"/>
    <x v="140"/>
  </r>
  <r>
    <x v="0"/>
    <x v="762"/>
    <x v="3"/>
    <x v="10"/>
    <x v="2428"/>
    <x v="2428"/>
    <x v="2428"/>
    <x v="2428"/>
    <x v="3277"/>
    <x v="0"/>
    <x v="140"/>
  </r>
  <r>
    <x v="0"/>
    <x v="763"/>
    <x v="3"/>
    <x v="11"/>
    <x v="2503"/>
    <x v="2503"/>
    <x v="2503"/>
    <x v="2503"/>
    <x v="3343"/>
    <x v="0"/>
    <x v="140"/>
  </r>
  <r>
    <x v="0"/>
    <x v="764"/>
    <x v="3"/>
    <x v="11"/>
    <x v="2478"/>
    <x v="2478"/>
    <x v="2478"/>
    <x v="2478"/>
    <x v="3318"/>
    <x v="0"/>
    <x v="140"/>
  </r>
  <r>
    <x v="0"/>
    <x v="765"/>
    <x v="3"/>
    <x v="11"/>
    <x v="2470"/>
    <x v="2470"/>
    <x v="2470"/>
    <x v="2470"/>
    <x v="3310"/>
    <x v="0"/>
    <x v="140"/>
  </r>
  <r>
    <x v="0"/>
    <x v="766"/>
    <x v="3"/>
    <x v="11"/>
    <x v="2502"/>
    <x v="2502"/>
    <x v="2502"/>
    <x v="2502"/>
    <x v="3342"/>
    <x v="0"/>
    <x v="140"/>
  </r>
  <r>
    <x v="0"/>
    <x v="767"/>
    <x v="3"/>
    <x v="11"/>
    <x v="2450"/>
    <x v="2450"/>
    <x v="2450"/>
    <x v="2450"/>
    <x v="3294"/>
    <x v="0"/>
    <x v="140"/>
  </r>
  <r>
    <x v="0"/>
    <x v="768"/>
    <x v="3"/>
    <x v="11"/>
    <x v="2499"/>
    <x v="2499"/>
    <x v="2499"/>
    <x v="2499"/>
    <x v="3338"/>
    <x v="0"/>
    <x v="140"/>
  </r>
  <r>
    <x v="0"/>
    <x v="769"/>
    <x v="3"/>
    <x v="11"/>
    <x v="2442"/>
    <x v="2442"/>
    <x v="2442"/>
    <x v="2442"/>
    <x v="3288"/>
    <x v="0"/>
    <x v="140"/>
  </r>
  <r>
    <x v="0"/>
    <x v="770"/>
    <x v="3"/>
    <x v="11"/>
    <x v="2436"/>
    <x v="2436"/>
    <x v="2436"/>
    <x v="2436"/>
    <x v="3282"/>
    <x v="0"/>
    <x v="140"/>
  </r>
  <r>
    <x v="0"/>
    <x v="771"/>
    <x v="3"/>
    <x v="11"/>
    <x v="2514"/>
    <x v="2514"/>
    <x v="2514"/>
    <x v="2514"/>
    <x v="3356"/>
    <x v="0"/>
    <x v="140"/>
  </r>
  <r>
    <x v="0"/>
    <x v="772"/>
    <x v="3"/>
    <x v="11"/>
    <x v="2534"/>
    <x v="2534"/>
    <x v="2534"/>
    <x v="2534"/>
    <x v="3370"/>
    <x v="0"/>
    <x v="140"/>
  </r>
  <r>
    <x v="0"/>
    <x v="773"/>
    <x v="3"/>
    <x v="11"/>
    <x v="2492"/>
    <x v="2492"/>
    <x v="2492"/>
    <x v="2492"/>
    <x v="3333"/>
    <x v="0"/>
    <x v="140"/>
  </r>
  <r>
    <x v="0"/>
    <x v="774"/>
    <x v="3"/>
    <x v="11"/>
    <x v="2541"/>
    <x v="2541"/>
    <x v="2541"/>
    <x v="2541"/>
    <x v="3373"/>
    <x v="0"/>
    <x v="140"/>
  </r>
  <r>
    <x v="0"/>
    <x v="775"/>
    <x v="3"/>
    <x v="11"/>
    <x v="2546"/>
    <x v="2546"/>
    <x v="2546"/>
    <x v="2546"/>
    <x v="3385"/>
    <x v="0"/>
    <x v="140"/>
  </r>
  <r>
    <x v="0"/>
    <x v="776"/>
    <x v="3"/>
    <x v="11"/>
    <x v="2624"/>
    <x v="2624"/>
    <x v="2624"/>
    <x v="2624"/>
    <x v="3447"/>
    <x v="0"/>
    <x v="140"/>
  </r>
  <r>
    <x v="0"/>
    <x v="777"/>
    <x v="3"/>
    <x v="11"/>
    <x v="2619"/>
    <x v="2619"/>
    <x v="2619"/>
    <x v="2619"/>
    <x v="3442"/>
    <x v="0"/>
    <x v="140"/>
  </r>
  <r>
    <x v="0"/>
    <x v="778"/>
    <x v="3"/>
    <x v="11"/>
    <x v="2644"/>
    <x v="2644"/>
    <x v="2644"/>
    <x v="2644"/>
    <x v="3470"/>
    <x v="0"/>
    <x v="140"/>
  </r>
  <r>
    <x v="0"/>
    <x v="779"/>
    <x v="3"/>
    <x v="11"/>
    <x v="2667"/>
    <x v="2667"/>
    <x v="2667"/>
    <x v="2667"/>
    <x v="3496"/>
    <x v="0"/>
    <x v="140"/>
  </r>
  <r>
    <x v="0"/>
    <x v="780"/>
    <x v="3"/>
    <x v="11"/>
    <x v="2653"/>
    <x v="2653"/>
    <x v="2653"/>
    <x v="2653"/>
    <x v="3474"/>
    <x v="0"/>
    <x v="140"/>
  </r>
  <r>
    <x v="0"/>
    <x v="781"/>
    <x v="3"/>
    <x v="11"/>
    <x v="2635"/>
    <x v="2635"/>
    <x v="2635"/>
    <x v="2635"/>
    <x v="3493"/>
    <x v="0"/>
    <x v="140"/>
  </r>
  <r>
    <x v="0"/>
    <x v="782"/>
    <x v="3"/>
    <x v="11"/>
    <x v="2721"/>
    <x v="2721"/>
    <x v="2721"/>
    <x v="2721"/>
    <x v="3600"/>
    <x v="0"/>
    <x v="140"/>
  </r>
  <r>
    <x v="0"/>
    <x v="783"/>
    <x v="3"/>
    <x v="11"/>
    <x v="2723"/>
    <x v="2723"/>
    <x v="2723"/>
    <x v="2723"/>
    <x v="3604"/>
    <x v="0"/>
    <x v="140"/>
  </r>
  <r>
    <x v="0"/>
    <x v="784"/>
    <x v="3"/>
    <x v="11"/>
    <x v="2741"/>
    <x v="2741"/>
    <x v="2741"/>
    <x v="2741"/>
    <x v="3622"/>
    <x v="0"/>
    <x v="140"/>
  </r>
  <r>
    <x v="0"/>
    <x v="785"/>
    <x v="4"/>
    <x v="0"/>
    <x v="2715"/>
    <x v="2715"/>
    <x v="2715"/>
    <x v="2715"/>
    <x v="3597"/>
    <x v="0"/>
    <x v="140"/>
  </r>
  <r>
    <x v="0"/>
    <x v="786"/>
    <x v="4"/>
    <x v="0"/>
    <x v="2808"/>
    <x v="2808"/>
    <x v="2808"/>
    <x v="2808"/>
    <x v="3694"/>
    <x v="0"/>
    <x v="140"/>
  </r>
  <r>
    <x v="0"/>
    <x v="787"/>
    <x v="4"/>
    <x v="0"/>
    <x v="2817"/>
    <x v="2817"/>
    <x v="2817"/>
    <x v="2817"/>
    <x v="3704"/>
    <x v="0"/>
    <x v="140"/>
  </r>
  <r>
    <x v="0"/>
    <x v="788"/>
    <x v="4"/>
    <x v="0"/>
    <x v="2839"/>
    <x v="2839"/>
    <x v="2839"/>
    <x v="2839"/>
    <x v="3735"/>
    <x v="0"/>
    <x v="140"/>
  </r>
  <r>
    <x v="0"/>
    <x v="789"/>
    <x v="4"/>
    <x v="0"/>
    <x v="2879"/>
    <x v="2879"/>
    <x v="2879"/>
    <x v="2879"/>
    <x v="3781"/>
    <x v="0"/>
    <x v="140"/>
  </r>
  <r>
    <x v="0"/>
    <x v="790"/>
    <x v="4"/>
    <x v="0"/>
    <x v="2808"/>
    <x v="2808"/>
    <x v="2808"/>
    <x v="2808"/>
    <x v="3694"/>
    <x v="0"/>
    <x v="140"/>
  </r>
  <r>
    <x v="0"/>
    <x v="791"/>
    <x v="4"/>
    <x v="0"/>
    <x v="2848"/>
    <x v="2848"/>
    <x v="2848"/>
    <x v="2848"/>
    <x v="3741"/>
    <x v="0"/>
    <x v="140"/>
  </r>
  <r>
    <x v="0"/>
    <x v="792"/>
    <x v="4"/>
    <x v="0"/>
    <x v="2805"/>
    <x v="2805"/>
    <x v="2805"/>
    <x v="2805"/>
    <x v="3689"/>
    <x v="0"/>
    <x v="140"/>
  </r>
  <r>
    <x v="0"/>
    <x v="793"/>
    <x v="4"/>
    <x v="0"/>
    <x v="2873"/>
    <x v="2873"/>
    <x v="2873"/>
    <x v="2873"/>
    <x v="3765"/>
    <x v="0"/>
    <x v="140"/>
  </r>
  <r>
    <x v="0"/>
    <x v="794"/>
    <x v="4"/>
    <x v="0"/>
    <x v="2881"/>
    <x v="2881"/>
    <x v="2881"/>
    <x v="2881"/>
    <x v="3783"/>
    <x v="0"/>
    <x v="140"/>
  </r>
  <r>
    <x v="0"/>
    <x v="795"/>
    <x v="4"/>
    <x v="0"/>
    <x v="2934"/>
    <x v="2934"/>
    <x v="2934"/>
    <x v="2934"/>
    <x v="3839"/>
    <x v="0"/>
    <x v="140"/>
  </r>
  <r>
    <x v="0"/>
    <x v="796"/>
    <x v="4"/>
    <x v="0"/>
    <x v="2929"/>
    <x v="2929"/>
    <x v="2929"/>
    <x v="2929"/>
    <x v="3835"/>
    <x v="0"/>
    <x v="140"/>
  </r>
  <r>
    <x v="0"/>
    <x v="797"/>
    <x v="4"/>
    <x v="0"/>
    <x v="2990"/>
    <x v="2990"/>
    <x v="2990"/>
    <x v="2990"/>
    <x v="3892"/>
    <x v="0"/>
    <x v="140"/>
  </r>
  <r>
    <x v="0"/>
    <x v="798"/>
    <x v="4"/>
    <x v="0"/>
    <x v="2964"/>
    <x v="2964"/>
    <x v="2964"/>
    <x v="2964"/>
    <x v="3866"/>
    <x v="0"/>
    <x v="140"/>
  </r>
  <r>
    <x v="0"/>
    <x v="799"/>
    <x v="4"/>
    <x v="0"/>
    <x v="2948"/>
    <x v="2948"/>
    <x v="2948"/>
    <x v="2948"/>
    <x v="3849"/>
    <x v="0"/>
    <x v="140"/>
  </r>
  <r>
    <x v="0"/>
    <x v="800"/>
    <x v="4"/>
    <x v="0"/>
    <x v="3046"/>
    <x v="3046"/>
    <x v="3046"/>
    <x v="3046"/>
    <x v="3943"/>
    <x v="0"/>
    <x v="140"/>
  </r>
  <r>
    <x v="0"/>
    <x v="801"/>
    <x v="4"/>
    <x v="0"/>
    <x v="2965"/>
    <x v="2965"/>
    <x v="2965"/>
    <x v="2965"/>
    <x v="3868"/>
    <x v="0"/>
    <x v="140"/>
  </r>
  <r>
    <x v="0"/>
    <x v="802"/>
    <x v="4"/>
    <x v="0"/>
    <x v="2858"/>
    <x v="2858"/>
    <x v="2858"/>
    <x v="2858"/>
    <x v="3751"/>
    <x v="0"/>
    <x v="140"/>
  </r>
  <r>
    <x v="0"/>
    <x v="803"/>
    <x v="4"/>
    <x v="0"/>
    <x v="2898"/>
    <x v="2898"/>
    <x v="2898"/>
    <x v="2898"/>
    <x v="3805"/>
    <x v="0"/>
    <x v="140"/>
  </r>
  <r>
    <x v="0"/>
    <x v="804"/>
    <x v="4"/>
    <x v="0"/>
    <x v="2878"/>
    <x v="2878"/>
    <x v="2878"/>
    <x v="2878"/>
    <x v="3779"/>
    <x v="0"/>
    <x v="140"/>
  </r>
  <r>
    <x v="0"/>
    <x v="805"/>
    <x v="4"/>
    <x v="1"/>
    <x v="2908"/>
    <x v="2908"/>
    <x v="2908"/>
    <x v="2908"/>
    <x v="3813"/>
    <x v="0"/>
    <x v="140"/>
  </r>
  <r>
    <x v="0"/>
    <x v="806"/>
    <x v="4"/>
    <x v="1"/>
    <x v="2914"/>
    <x v="2914"/>
    <x v="2914"/>
    <x v="2914"/>
    <x v="3819"/>
    <x v="0"/>
    <x v="140"/>
  </r>
  <r>
    <x v="0"/>
    <x v="807"/>
    <x v="4"/>
    <x v="1"/>
    <x v="2849"/>
    <x v="2849"/>
    <x v="2849"/>
    <x v="2849"/>
    <x v="3743"/>
    <x v="0"/>
    <x v="140"/>
  </r>
  <r>
    <x v="0"/>
    <x v="808"/>
    <x v="4"/>
    <x v="1"/>
    <x v="2863"/>
    <x v="2863"/>
    <x v="2863"/>
    <x v="2863"/>
    <x v="3756"/>
    <x v="0"/>
    <x v="140"/>
  </r>
  <r>
    <x v="0"/>
    <x v="809"/>
    <x v="4"/>
    <x v="1"/>
    <x v="2961"/>
    <x v="2961"/>
    <x v="2961"/>
    <x v="2961"/>
    <x v="3861"/>
    <x v="0"/>
    <x v="140"/>
  </r>
  <r>
    <x v="0"/>
    <x v="810"/>
    <x v="4"/>
    <x v="1"/>
    <x v="2941"/>
    <x v="2941"/>
    <x v="2941"/>
    <x v="2941"/>
    <x v="3844"/>
    <x v="0"/>
    <x v="140"/>
  </r>
  <r>
    <x v="0"/>
    <x v="811"/>
    <x v="4"/>
    <x v="1"/>
    <x v="2982"/>
    <x v="2982"/>
    <x v="2982"/>
    <x v="2982"/>
    <x v="3883"/>
    <x v="0"/>
    <x v="140"/>
  </r>
  <r>
    <x v="0"/>
    <x v="812"/>
    <x v="4"/>
    <x v="1"/>
    <x v="3068"/>
    <x v="3068"/>
    <x v="3068"/>
    <x v="3068"/>
    <x v="3966"/>
    <x v="0"/>
    <x v="140"/>
  </r>
  <r>
    <x v="0"/>
    <x v="813"/>
    <x v="4"/>
    <x v="1"/>
    <x v="3033"/>
    <x v="3033"/>
    <x v="3033"/>
    <x v="3033"/>
    <x v="3936"/>
    <x v="0"/>
    <x v="140"/>
  </r>
  <r>
    <x v="0"/>
    <x v="814"/>
    <x v="4"/>
    <x v="1"/>
    <x v="2989"/>
    <x v="2989"/>
    <x v="2989"/>
    <x v="2989"/>
    <x v="3889"/>
    <x v="0"/>
    <x v="140"/>
  </r>
  <r>
    <x v="0"/>
    <x v="815"/>
    <x v="4"/>
    <x v="1"/>
    <x v="3066"/>
    <x v="3066"/>
    <x v="3066"/>
    <x v="3066"/>
    <x v="3962"/>
    <x v="0"/>
    <x v="140"/>
  </r>
  <r>
    <x v="0"/>
    <x v="816"/>
    <x v="4"/>
    <x v="1"/>
    <x v="3032"/>
    <x v="3032"/>
    <x v="3032"/>
    <x v="3032"/>
    <x v="3935"/>
    <x v="0"/>
    <x v="140"/>
  </r>
  <r>
    <x v="0"/>
    <x v="817"/>
    <x v="4"/>
    <x v="1"/>
    <x v="2997"/>
    <x v="2997"/>
    <x v="2997"/>
    <x v="2997"/>
    <x v="3902"/>
    <x v="0"/>
    <x v="140"/>
  </r>
  <r>
    <x v="0"/>
    <x v="818"/>
    <x v="4"/>
    <x v="1"/>
    <x v="2978"/>
    <x v="2978"/>
    <x v="2978"/>
    <x v="2978"/>
    <x v="3880"/>
    <x v="0"/>
    <x v="140"/>
  </r>
  <r>
    <x v="0"/>
    <x v="819"/>
    <x v="4"/>
    <x v="1"/>
    <x v="2958"/>
    <x v="2958"/>
    <x v="2958"/>
    <x v="2958"/>
    <x v="3856"/>
    <x v="0"/>
    <x v="140"/>
  </r>
  <r>
    <x v="0"/>
    <x v="820"/>
    <x v="4"/>
    <x v="1"/>
    <x v="2942"/>
    <x v="2942"/>
    <x v="2942"/>
    <x v="2942"/>
    <x v="3845"/>
    <x v="0"/>
    <x v="140"/>
  </r>
  <r>
    <x v="0"/>
    <x v="821"/>
    <x v="4"/>
    <x v="1"/>
    <x v="2976"/>
    <x v="2976"/>
    <x v="2976"/>
    <x v="2976"/>
    <x v="3879"/>
    <x v="0"/>
    <x v="140"/>
  </r>
  <r>
    <x v="0"/>
    <x v="822"/>
    <x v="4"/>
    <x v="1"/>
    <x v="2987"/>
    <x v="2987"/>
    <x v="2987"/>
    <x v="2987"/>
    <x v="3887"/>
    <x v="0"/>
    <x v="140"/>
  </r>
  <r>
    <x v="0"/>
    <x v="823"/>
    <x v="4"/>
    <x v="1"/>
    <x v="2988"/>
    <x v="2988"/>
    <x v="2988"/>
    <x v="2988"/>
    <x v="3888"/>
    <x v="0"/>
    <x v="140"/>
  </r>
  <r>
    <x v="0"/>
    <x v="824"/>
    <x v="4"/>
    <x v="2"/>
    <x v="3063"/>
    <x v="3063"/>
    <x v="3063"/>
    <x v="3063"/>
    <x v="3959"/>
    <x v="0"/>
    <x v="140"/>
  </r>
  <r>
    <x v="0"/>
    <x v="825"/>
    <x v="4"/>
    <x v="2"/>
    <x v="3018"/>
    <x v="3018"/>
    <x v="3018"/>
    <x v="3018"/>
    <x v="3921"/>
    <x v="0"/>
    <x v="140"/>
  </r>
  <r>
    <x v="0"/>
    <x v="826"/>
    <x v="4"/>
    <x v="2"/>
    <x v="3034"/>
    <x v="3034"/>
    <x v="3034"/>
    <x v="3034"/>
    <x v="3937"/>
    <x v="0"/>
    <x v="140"/>
  </r>
  <r>
    <x v="0"/>
    <x v="827"/>
    <x v="4"/>
    <x v="2"/>
    <x v="3059"/>
    <x v="3059"/>
    <x v="3059"/>
    <x v="3059"/>
    <x v="3953"/>
    <x v="0"/>
    <x v="140"/>
  </r>
  <r>
    <x v="0"/>
    <x v="828"/>
    <x v="4"/>
    <x v="2"/>
    <x v="3071"/>
    <x v="3071"/>
    <x v="3071"/>
    <x v="3071"/>
    <x v="3970"/>
    <x v="0"/>
    <x v="140"/>
  </r>
  <r>
    <x v="0"/>
    <x v="829"/>
    <x v="4"/>
    <x v="2"/>
    <x v="3006"/>
    <x v="3006"/>
    <x v="3006"/>
    <x v="3006"/>
    <x v="3914"/>
    <x v="0"/>
    <x v="140"/>
  </r>
  <r>
    <x v="0"/>
    <x v="830"/>
    <x v="4"/>
    <x v="2"/>
    <x v="2960"/>
    <x v="2960"/>
    <x v="2960"/>
    <x v="2960"/>
    <x v="3860"/>
    <x v="0"/>
    <x v="140"/>
  </r>
  <r>
    <x v="0"/>
    <x v="831"/>
    <x v="4"/>
    <x v="2"/>
    <x v="2845"/>
    <x v="2845"/>
    <x v="2845"/>
    <x v="2845"/>
    <x v="3739"/>
    <x v="0"/>
    <x v="140"/>
  </r>
  <r>
    <x v="0"/>
    <x v="832"/>
    <x v="4"/>
    <x v="2"/>
    <x v="2730"/>
    <x v="2730"/>
    <x v="2730"/>
    <x v="2730"/>
    <x v="3613"/>
    <x v="0"/>
    <x v="140"/>
  </r>
  <r>
    <x v="0"/>
    <x v="833"/>
    <x v="4"/>
    <x v="2"/>
    <x v="2823"/>
    <x v="2823"/>
    <x v="2823"/>
    <x v="2823"/>
    <x v="3715"/>
    <x v="0"/>
    <x v="140"/>
  </r>
  <r>
    <x v="0"/>
    <x v="834"/>
    <x v="4"/>
    <x v="2"/>
    <x v="2713"/>
    <x v="2713"/>
    <x v="2713"/>
    <x v="2713"/>
    <x v="3592"/>
    <x v="0"/>
    <x v="140"/>
  </r>
  <r>
    <x v="0"/>
    <x v="835"/>
    <x v="4"/>
    <x v="2"/>
    <x v="2759"/>
    <x v="2759"/>
    <x v="2759"/>
    <x v="2759"/>
    <x v="3640"/>
    <x v="0"/>
    <x v="140"/>
  </r>
  <r>
    <x v="0"/>
    <x v="836"/>
    <x v="4"/>
    <x v="2"/>
    <x v="2849"/>
    <x v="2849"/>
    <x v="2849"/>
    <x v="2849"/>
    <x v="3743"/>
    <x v="0"/>
    <x v="140"/>
  </r>
  <r>
    <x v="0"/>
    <x v="837"/>
    <x v="4"/>
    <x v="2"/>
    <x v="2836"/>
    <x v="2836"/>
    <x v="2836"/>
    <x v="2836"/>
    <x v="3732"/>
    <x v="0"/>
    <x v="140"/>
  </r>
  <r>
    <x v="0"/>
    <x v="838"/>
    <x v="4"/>
    <x v="2"/>
    <x v="2754"/>
    <x v="2754"/>
    <x v="2754"/>
    <x v="2754"/>
    <x v="3668"/>
    <x v="0"/>
    <x v="140"/>
  </r>
  <r>
    <x v="0"/>
    <x v="839"/>
    <x v="4"/>
    <x v="2"/>
    <x v="2656"/>
    <x v="2656"/>
    <x v="2656"/>
    <x v="2656"/>
    <x v="3551"/>
    <x v="0"/>
    <x v="140"/>
  </r>
  <r>
    <x v="0"/>
    <x v="840"/>
    <x v="4"/>
    <x v="2"/>
    <x v="2645"/>
    <x v="2645"/>
    <x v="2645"/>
    <x v="2645"/>
    <x v="3541"/>
    <x v="0"/>
    <x v="140"/>
  </r>
  <r>
    <x v="0"/>
    <x v="841"/>
    <x v="4"/>
    <x v="2"/>
    <x v="2633"/>
    <x v="2633"/>
    <x v="2633"/>
    <x v="2633"/>
    <x v="3523"/>
    <x v="0"/>
    <x v="140"/>
  </r>
  <r>
    <x v="0"/>
    <x v="842"/>
    <x v="4"/>
    <x v="2"/>
    <x v="2750"/>
    <x v="2750"/>
    <x v="2750"/>
    <x v="2750"/>
    <x v="3663"/>
    <x v="0"/>
    <x v="140"/>
  </r>
  <r>
    <x v="0"/>
    <x v="843"/>
    <x v="4"/>
    <x v="2"/>
    <x v="2710"/>
    <x v="2710"/>
    <x v="2710"/>
    <x v="2710"/>
    <x v="3654"/>
    <x v="0"/>
    <x v="140"/>
  </r>
  <r>
    <x v="0"/>
    <x v="844"/>
    <x v="4"/>
    <x v="2"/>
    <x v="2810"/>
    <x v="2810"/>
    <x v="2810"/>
    <x v="2810"/>
    <x v="3763"/>
    <x v="0"/>
    <x v="140"/>
  </r>
  <r>
    <x v="0"/>
    <x v="845"/>
    <x v="4"/>
    <x v="2"/>
    <x v="2843"/>
    <x v="2843"/>
    <x v="2843"/>
    <x v="2843"/>
    <x v="3807"/>
    <x v="0"/>
    <x v="140"/>
  </r>
  <r>
    <x v="0"/>
    <x v="846"/>
    <x v="4"/>
    <x v="2"/>
    <x v="2836"/>
    <x v="2836"/>
    <x v="2836"/>
    <x v="2836"/>
    <x v="3801"/>
    <x v="0"/>
    <x v="140"/>
  </r>
  <r>
    <x v="0"/>
    <x v="847"/>
    <x v="4"/>
    <x v="3"/>
    <x v="2880"/>
    <x v="2880"/>
    <x v="2880"/>
    <x v="2880"/>
    <x v="3841"/>
    <x v="0"/>
    <x v="140"/>
  </r>
  <r>
    <x v="0"/>
    <x v="848"/>
    <x v="4"/>
    <x v="3"/>
    <x v="2947"/>
    <x v="2947"/>
    <x v="2947"/>
    <x v="2947"/>
    <x v="3913"/>
    <x v="0"/>
    <x v="140"/>
  </r>
  <r>
    <x v="0"/>
    <x v="849"/>
    <x v="4"/>
    <x v="3"/>
    <x v="3008"/>
    <x v="3008"/>
    <x v="3008"/>
    <x v="3008"/>
    <x v="3963"/>
    <x v="0"/>
    <x v="140"/>
  </r>
  <r>
    <x v="0"/>
    <x v="850"/>
    <x v="4"/>
    <x v="3"/>
    <x v="2994"/>
    <x v="2994"/>
    <x v="2994"/>
    <x v="2994"/>
    <x v="3946"/>
    <x v="0"/>
    <x v="140"/>
  </r>
  <r>
    <x v="0"/>
    <x v="851"/>
    <x v="4"/>
    <x v="3"/>
    <x v="2939"/>
    <x v="2939"/>
    <x v="2939"/>
    <x v="2939"/>
    <x v="3904"/>
    <x v="0"/>
    <x v="140"/>
  </r>
  <r>
    <x v="0"/>
    <x v="852"/>
    <x v="4"/>
    <x v="3"/>
    <x v="2933"/>
    <x v="2933"/>
    <x v="2933"/>
    <x v="2933"/>
    <x v="3894"/>
    <x v="0"/>
    <x v="140"/>
  </r>
  <r>
    <x v="0"/>
    <x v="853"/>
    <x v="4"/>
    <x v="3"/>
    <x v="2974"/>
    <x v="2974"/>
    <x v="2974"/>
    <x v="2974"/>
    <x v="3938"/>
    <x v="0"/>
    <x v="140"/>
  </r>
  <r>
    <x v="0"/>
    <x v="854"/>
    <x v="4"/>
    <x v="3"/>
    <x v="2866"/>
    <x v="2866"/>
    <x v="2866"/>
    <x v="2866"/>
    <x v="3830"/>
    <x v="0"/>
    <x v="140"/>
  </r>
  <r>
    <x v="0"/>
    <x v="855"/>
    <x v="4"/>
    <x v="3"/>
    <x v="2856"/>
    <x v="2856"/>
    <x v="2856"/>
    <x v="2856"/>
    <x v="3821"/>
    <x v="0"/>
    <x v="140"/>
  </r>
  <r>
    <x v="0"/>
    <x v="856"/>
    <x v="4"/>
    <x v="3"/>
    <x v="2860"/>
    <x v="2860"/>
    <x v="2860"/>
    <x v="2860"/>
    <x v="3825"/>
    <x v="0"/>
    <x v="140"/>
  </r>
  <r>
    <x v="0"/>
    <x v="857"/>
    <x v="4"/>
    <x v="3"/>
    <x v="2899"/>
    <x v="2899"/>
    <x v="2899"/>
    <x v="2899"/>
    <x v="3859"/>
    <x v="0"/>
    <x v="140"/>
  </r>
  <r>
    <x v="0"/>
    <x v="858"/>
    <x v="4"/>
    <x v="3"/>
    <x v="2911"/>
    <x v="2911"/>
    <x v="2911"/>
    <x v="2911"/>
    <x v="3873"/>
    <x v="0"/>
    <x v="140"/>
  </r>
  <r>
    <x v="0"/>
    <x v="859"/>
    <x v="4"/>
    <x v="3"/>
    <x v="2785"/>
    <x v="2785"/>
    <x v="2785"/>
    <x v="2785"/>
    <x v="3738"/>
    <x v="0"/>
    <x v="140"/>
  </r>
  <r>
    <x v="0"/>
    <x v="860"/>
    <x v="4"/>
    <x v="3"/>
    <x v="2827"/>
    <x v="2827"/>
    <x v="2827"/>
    <x v="2827"/>
    <x v="3790"/>
    <x v="0"/>
    <x v="140"/>
  </r>
  <r>
    <x v="0"/>
    <x v="861"/>
    <x v="4"/>
    <x v="3"/>
    <x v="2937"/>
    <x v="2937"/>
    <x v="2937"/>
    <x v="2937"/>
    <x v="3901"/>
    <x v="0"/>
    <x v="140"/>
  </r>
  <r>
    <x v="0"/>
    <x v="862"/>
    <x v="4"/>
    <x v="3"/>
    <x v="2942"/>
    <x v="2942"/>
    <x v="2942"/>
    <x v="2942"/>
    <x v="3906"/>
    <x v="0"/>
    <x v="140"/>
  </r>
  <r>
    <x v="0"/>
    <x v="863"/>
    <x v="4"/>
    <x v="3"/>
    <x v="2909"/>
    <x v="2909"/>
    <x v="2909"/>
    <x v="2909"/>
    <x v="3870"/>
    <x v="0"/>
    <x v="140"/>
  </r>
  <r>
    <x v="0"/>
    <x v="864"/>
    <x v="4"/>
    <x v="3"/>
    <x v="2927"/>
    <x v="2927"/>
    <x v="2927"/>
    <x v="2927"/>
    <x v="3886"/>
    <x v="0"/>
    <x v="140"/>
  </r>
  <r>
    <x v="0"/>
    <x v="865"/>
    <x v="4"/>
    <x v="3"/>
    <x v="2816"/>
    <x v="2816"/>
    <x v="2816"/>
    <x v="2816"/>
    <x v="3774"/>
    <x v="0"/>
    <x v="140"/>
  </r>
  <r>
    <x v="0"/>
    <x v="866"/>
    <x v="4"/>
    <x v="3"/>
    <x v="2763"/>
    <x v="2763"/>
    <x v="2763"/>
    <x v="2763"/>
    <x v="3701"/>
    <x v="0"/>
    <x v="140"/>
  </r>
  <r>
    <x v="0"/>
    <x v="867"/>
    <x v="4"/>
    <x v="3"/>
    <x v="2716"/>
    <x v="2716"/>
    <x v="2716"/>
    <x v="2716"/>
    <x v="3660"/>
    <x v="0"/>
    <x v="140"/>
  </r>
  <r>
    <x v="0"/>
    <x v="868"/>
    <x v="4"/>
    <x v="4"/>
    <x v="2785"/>
    <x v="2785"/>
    <x v="2785"/>
    <x v="2785"/>
    <x v="3738"/>
    <x v="0"/>
    <x v="140"/>
  </r>
  <r>
    <x v="0"/>
    <x v="869"/>
    <x v="4"/>
    <x v="4"/>
    <x v="2799"/>
    <x v="2799"/>
    <x v="2799"/>
    <x v="2799"/>
    <x v="3750"/>
    <x v="0"/>
    <x v="140"/>
  </r>
  <r>
    <x v="0"/>
    <x v="870"/>
    <x v="4"/>
    <x v="4"/>
    <x v="2814"/>
    <x v="2814"/>
    <x v="2814"/>
    <x v="2814"/>
    <x v="3767"/>
    <x v="0"/>
    <x v="140"/>
  </r>
  <r>
    <x v="0"/>
    <x v="871"/>
    <x v="4"/>
    <x v="4"/>
    <x v="2766"/>
    <x v="2766"/>
    <x v="2766"/>
    <x v="2766"/>
    <x v="3706"/>
    <x v="0"/>
    <x v="140"/>
  </r>
  <r>
    <x v="0"/>
    <x v="872"/>
    <x v="4"/>
    <x v="4"/>
    <x v="2664"/>
    <x v="2664"/>
    <x v="2664"/>
    <x v="2664"/>
    <x v="3595"/>
    <x v="0"/>
    <x v="140"/>
  </r>
  <r>
    <x v="0"/>
    <x v="873"/>
    <x v="4"/>
    <x v="4"/>
    <x v="2589"/>
    <x v="2589"/>
    <x v="2589"/>
    <x v="2589"/>
    <x v="3507"/>
    <x v="0"/>
    <x v="140"/>
  </r>
  <r>
    <x v="0"/>
    <x v="874"/>
    <x v="4"/>
    <x v="4"/>
    <x v="2642"/>
    <x v="2642"/>
    <x v="2642"/>
    <x v="2642"/>
    <x v="3567"/>
    <x v="0"/>
    <x v="140"/>
  </r>
  <r>
    <x v="0"/>
    <x v="875"/>
    <x v="4"/>
    <x v="4"/>
    <x v="2658"/>
    <x v="2658"/>
    <x v="2658"/>
    <x v="2658"/>
    <x v="3588"/>
    <x v="0"/>
    <x v="140"/>
  </r>
  <r>
    <x v="0"/>
    <x v="876"/>
    <x v="4"/>
    <x v="4"/>
    <x v="2654"/>
    <x v="2654"/>
    <x v="2654"/>
    <x v="2654"/>
    <x v="3582"/>
    <x v="0"/>
    <x v="140"/>
  </r>
  <r>
    <x v="0"/>
    <x v="877"/>
    <x v="4"/>
    <x v="4"/>
    <x v="2649"/>
    <x v="2649"/>
    <x v="2649"/>
    <x v="2649"/>
    <x v="3575"/>
    <x v="0"/>
    <x v="140"/>
  </r>
  <r>
    <x v="0"/>
    <x v="878"/>
    <x v="4"/>
    <x v="4"/>
    <x v="2577"/>
    <x v="2577"/>
    <x v="2577"/>
    <x v="2577"/>
    <x v="3487"/>
    <x v="0"/>
    <x v="140"/>
  </r>
  <r>
    <x v="0"/>
    <x v="879"/>
    <x v="4"/>
    <x v="4"/>
    <x v="2625"/>
    <x v="2625"/>
    <x v="2625"/>
    <x v="2625"/>
    <x v="3543"/>
    <x v="0"/>
    <x v="140"/>
  </r>
  <r>
    <x v="0"/>
    <x v="880"/>
    <x v="4"/>
    <x v="4"/>
    <x v="2607"/>
    <x v="2607"/>
    <x v="2607"/>
    <x v="2607"/>
    <x v="3525"/>
    <x v="0"/>
    <x v="140"/>
  </r>
  <r>
    <x v="0"/>
    <x v="881"/>
    <x v="4"/>
    <x v="4"/>
    <x v="2610"/>
    <x v="2610"/>
    <x v="2610"/>
    <x v="2610"/>
    <x v="3530"/>
    <x v="0"/>
    <x v="140"/>
  </r>
  <r>
    <x v="0"/>
    <x v="882"/>
    <x v="4"/>
    <x v="4"/>
    <x v="2638"/>
    <x v="2638"/>
    <x v="2638"/>
    <x v="2638"/>
    <x v="3560"/>
    <x v="0"/>
    <x v="140"/>
  </r>
  <r>
    <x v="0"/>
    <x v="883"/>
    <x v="4"/>
    <x v="4"/>
    <x v="2649"/>
    <x v="2649"/>
    <x v="2649"/>
    <x v="2649"/>
    <x v="3575"/>
    <x v="0"/>
    <x v="140"/>
  </r>
  <r>
    <x v="0"/>
    <x v="884"/>
    <x v="4"/>
    <x v="4"/>
    <x v="2768"/>
    <x v="2768"/>
    <x v="2768"/>
    <x v="2768"/>
    <x v="3710"/>
    <x v="0"/>
    <x v="140"/>
  </r>
  <r>
    <x v="0"/>
    <x v="885"/>
    <x v="4"/>
    <x v="4"/>
    <x v="2780"/>
    <x v="2780"/>
    <x v="2780"/>
    <x v="2780"/>
    <x v="3730"/>
    <x v="0"/>
    <x v="140"/>
  </r>
  <r>
    <x v="0"/>
    <x v="886"/>
    <x v="4"/>
    <x v="4"/>
    <x v="2823"/>
    <x v="2823"/>
    <x v="2823"/>
    <x v="2823"/>
    <x v="3784"/>
    <x v="0"/>
    <x v="140"/>
  </r>
  <r>
    <x v="0"/>
    <x v="887"/>
    <x v="4"/>
    <x v="4"/>
    <x v="2818"/>
    <x v="2818"/>
    <x v="2818"/>
    <x v="2818"/>
    <x v="3777"/>
    <x v="0"/>
    <x v="140"/>
  </r>
  <r>
    <x v="0"/>
    <x v="888"/>
    <x v="4"/>
    <x v="5"/>
    <x v="2823"/>
    <x v="2823"/>
    <x v="2823"/>
    <x v="2823"/>
    <x v="3784"/>
    <x v="0"/>
    <x v="140"/>
  </r>
  <r>
    <x v="0"/>
    <x v="889"/>
    <x v="4"/>
    <x v="5"/>
    <x v="2854"/>
    <x v="2854"/>
    <x v="2854"/>
    <x v="2854"/>
    <x v="3817"/>
    <x v="0"/>
    <x v="140"/>
  </r>
  <r>
    <x v="0"/>
    <x v="890"/>
    <x v="4"/>
    <x v="5"/>
    <x v="2795"/>
    <x v="2795"/>
    <x v="2795"/>
    <x v="2795"/>
    <x v="3745"/>
    <x v="0"/>
    <x v="140"/>
  </r>
  <r>
    <x v="0"/>
    <x v="891"/>
    <x v="4"/>
    <x v="5"/>
    <x v="2833"/>
    <x v="2833"/>
    <x v="2833"/>
    <x v="2833"/>
    <x v="3797"/>
    <x v="0"/>
    <x v="140"/>
  </r>
  <r>
    <x v="0"/>
    <x v="892"/>
    <x v="4"/>
    <x v="5"/>
    <x v="2962"/>
    <x v="2962"/>
    <x v="2962"/>
    <x v="2962"/>
    <x v="3924"/>
    <x v="0"/>
    <x v="140"/>
  </r>
  <r>
    <x v="0"/>
    <x v="893"/>
    <x v="4"/>
    <x v="5"/>
    <x v="2974"/>
    <x v="2974"/>
    <x v="2974"/>
    <x v="2974"/>
    <x v="3938"/>
    <x v="0"/>
    <x v="140"/>
  </r>
  <r>
    <x v="0"/>
    <x v="894"/>
    <x v="4"/>
    <x v="5"/>
    <x v="2897"/>
    <x v="2897"/>
    <x v="2897"/>
    <x v="2897"/>
    <x v="3857"/>
    <x v="0"/>
    <x v="140"/>
  </r>
  <r>
    <x v="0"/>
    <x v="895"/>
    <x v="4"/>
    <x v="5"/>
    <x v="2934"/>
    <x v="2934"/>
    <x v="2934"/>
    <x v="2934"/>
    <x v="3896"/>
    <x v="0"/>
    <x v="140"/>
  </r>
  <r>
    <x v="0"/>
    <x v="896"/>
    <x v="4"/>
    <x v="5"/>
    <x v="2859"/>
    <x v="2859"/>
    <x v="2859"/>
    <x v="2859"/>
    <x v="3824"/>
    <x v="0"/>
    <x v="140"/>
  </r>
  <r>
    <x v="0"/>
    <x v="897"/>
    <x v="4"/>
    <x v="5"/>
    <x v="2906"/>
    <x v="2906"/>
    <x v="2906"/>
    <x v="2906"/>
    <x v="3865"/>
    <x v="0"/>
    <x v="140"/>
  </r>
  <r>
    <x v="0"/>
    <x v="898"/>
    <x v="4"/>
    <x v="5"/>
    <x v="2917"/>
    <x v="2917"/>
    <x v="2917"/>
    <x v="2917"/>
    <x v="3877"/>
    <x v="0"/>
    <x v="140"/>
  </r>
  <r>
    <x v="0"/>
    <x v="899"/>
    <x v="4"/>
    <x v="5"/>
    <x v="2907"/>
    <x v="2907"/>
    <x v="2907"/>
    <x v="2907"/>
    <x v="3867"/>
    <x v="0"/>
    <x v="140"/>
  </r>
  <r>
    <x v="0"/>
    <x v="900"/>
    <x v="4"/>
    <x v="5"/>
    <x v="2928"/>
    <x v="2928"/>
    <x v="2928"/>
    <x v="2928"/>
    <x v="3920"/>
    <x v="0"/>
    <x v="140"/>
  </r>
  <r>
    <x v="0"/>
    <x v="901"/>
    <x v="4"/>
    <x v="5"/>
    <x v="2894"/>
    <x v="2894"/>
    <x v="2894"/>
    <x v="2894"/>
    <x v="3881"/>
    <x v="0"/>
    <x v="140"/>
  </r>
  <r>
    <x v="0"/>
    <x v="902"/>
    <x v="4"/>
    <x v="5"/>
    <x v="2923"/>
    <x v="2923"/>
    <x v="2923"/>
    <x v="2923"/>
    <x v="3917"/>
    <x v="0"/>
    <x v="140"/>
  </r>
  <r>
    <x v="0"/>
    <x v="903"/>
    <x v="4"/>
    <x v="5"/>
    <x v="2991"/>
    <x v="2991"/>
    <x v="2991"/>
    <x v="2991"/>
    <x v="3972"/>
    <x v="0"/>
    <x v="140"/>
  </r>
  <r>
    <x v="0"/>
    <x v="904"/>
    <x v="4"/>
    <x v="5"/>
    <x v="2968"/>
    <x v="2968"/>
    <x v="2968"/>
    <x v="2968"/>
    <x v="3950"/>
    <x v="0"/>
    <x v="140"/>
  </r>
  <r>
    <x v="0"/>
    <x v="905"/>
    <x v="4"/>
    <x v="5"/>
    <x v="2895"/>
    <x v="2895"/>
    <x v="2895"/>
    <x v="2895"/>
    <x v="3919"/>
    <x v="0"/>
    <x v="140"/>
  </r>
  <r>
    <x v="0"/>
    <x v="906"/>
    <x v="4"/>
    <x v="5"/>
    <x v="2889"/>
    <x v="2889"/>
    <x v="2889"/>
    <x v="2889"/>
    <x v="3912"/>
    <x v="0"/>
    <x v="140"/>
  </r>
  <r>
    <x v="0"/>
    <x v="907"/>
    <x v="4"/>
    <x v="5"/>
    <x v="2912"/>
    <x v="2912"/>
    <x v="2912"/>
    <x v="2912"/>
    <x v="3927"/>
    <x v="0"/>
    <x v="140"/>
  </r>
  <r>
    <x v="0"/>
    <x v="908"/>
    <x v="4"/>
    <x v="5"/>
    <x v="2942"/>
    <x v="2942"/>
    <x v="2942"/>
    <x v="2942"/>
    <x v="3951"/>
    <x v="0"/>
    <x v="140"/>
  </r>
  <r>
    <x v="0"/>
    <x v="909"/>
    <x v="4"/>
    <x v="6"/>
    <x v="2862"/>
    <x v="2862"/>
    <x v="2862"/>
    <x v="2862"/>
    <x v="3878"/>
    <x v="0"/>
    <x v="140"/>
  </r>
  <r>
    <x v="0"/>
    <x v="910"/>
    <x v="4"/>
    <x v="6"/>
    <x v="2835"/>
    <x v="2835"/>
    <x v="2835"/>
    <x v="2835"/>
    <x v="3853"/>
    <x v="0"/>
    <x v="140"/>
  </r>
  <r>
    <x v="0"/>
    <x v="911"/>
    <x v="4"/>
    <x v="6"/>
    <x v="2775"/>
    <x v="2775"/>
    <x v="2775"/>
    <x v="2775"/>
    <x v="3791"/>
    <x v="0"/>
    <x v="140"/>
  </r>
  <r>
    <x v="0"/>
    <x v="912"/>
    <x v="4"/>
    <x v="6"/>
    <x v="2789"/>
    <x v="2789"/>
    <x v="2789"/>
    <x v="2789"/>
    <x v="3809"/>
    <x v="0"/>
    <x v="140"/>
  </r>
  <r>
    <x v="0"/>
    <x v="913"/>
    <x v="4"/>
    <x v="6"/>
    <x v="2728"/>
    <x v="2728"/>
    <x v="2728"/>
    <x v="2728"/>
    <x v="3733"/>
    <x v="0"/>
    <x v="140"/>
  </r>
  <r>
    <x v="0"/>
    <x v="914"/>
    <x v="4"/>
    <x v="6"/>
    <x v="2757"/>
    <x v="2757"/>
    <x v="2757"/>
    <x v="2757"/>
    <x v="3759"/>
    <x v="0"/>
    <x v="140"/>
  </r>
  <r>
    <x v="0"/>
    <x v="915"/>
    <x v="4"/>
    <x v="6"/>
    <x v="2766"/>
    <x v="2766"/>
    <x v="2766"/>
    <x v="2766"/>
    <x v="3775"/>
    <x v="0"/>
    <x v="140"/>
  </r>
  <r>
    <x v="0"/>
    <x v="916"/>
    <x v="4"/>
    <x v="6"/>
    <x v="2772"/>
    <x v="2772"/>
    <x v="2772"/>
    <x v="2772"/>
    <x v="3785"/>
    <x v="0"/>
    <x v="140"/>
  </r>
  <r>
    <x v="0"/>
    <x v="917"/>
    <x v="4"/>
    <x v="6"/>
    <x v="2748"/>
    <x v="2748"/>
    <x v="2748"/>
    <x v="2748"/>
    <x v="3747"/>
    <x v="0"/>
    <x v="140"/>
  </r>
  <r>
    <x v="0"/>
    <x v="918"/>
    <x v="4"/>
    <x v="6"/>
    <x v="2711"/>
    <x v="2711"/>
    <x v="2711"/>
    <x v="2711"/>
    <x v="3709"/>
    <x v="0"/>
    <x v="140"/>
  </r>
  <r>
    <x v="0"/>
    <x v="919"/>
    <x v="4"/>
    <x v="6"/>
    <x v="2677"/>
    <x v="2677"/>
    <x v="2677"/>
    <x v="2677"/>
    <x v="3680"/>
    <x v="0"/>
    <x v="140"/>
  </r>
  <r>
    <x v="0"/>
    <x v="920"/>
    <x v="4"/>
    <x v="6"/>
    <x v="2673"/>
    <x v="2673"/>
    <x v="2673"/>
    <x v="2673"/>
    <x v="3674"/>
    <x v="0"/>
    <x v="140"/>
  </r>
  <r>
    <x v="0"/>
    <x v="921"/>
    <x v="4"/>
    <x v="6"/>
    <x v="2725"/>
    <x v="2725"/>
    <x v="2725"/>
    <x v="2725"/>
    <x v="3728"/>
    <x v="0"/>
    <x v="140"/>
  </r>
  <r>
    <x v="0"/>
    <x v="922"/>
    <x v="4"/>
    <x v="6"/>
    <x v="2634"/>
    <x v="2634"/>
    <x v="2634"/>
    <x v="2634"/>
    <x v="3619"/>
    <x v="0"/>
    <x v="140"/>
  </r>
  <r>
    <x v="0"/>
    <x v="923"/>
    <x v="4"/>
    <x v="6"/>
    <x v="2650"/>
    <x v="2650"/>
    <x v="2650"/>
    <x v="2650"/>
    <x v="3639"/>
    <x v="0"/>
    <x v="140"/>
  </r>
  <r>
    <x v="0"/>
    <x v="924"/>
    <x v="4"/>
    <x v="6"/>
    <x v="2584"/>
    <x v="2584"/>
    <x v="2584"/>
    <x v="2584"/>
    <x v="3555"/>
    <x v="0"/>
    <x v="140"/>
  </r>
  <r>
    <x v="0"/>
    <x v="925"/>
    <x v="4"/>
    <x v="6"/>
    <x v="2571"/>
    <x v="2571"/>
    <x v="2571"/>
    <x v="2571"/>
    <x v="3536"/>
    <x v="0"/>
    <x v="140"/>
  </r>
  <r>
    <x v="0"/>
    <x v="926"/>
    <x v="4"/>
    <x v="6"/>
    <x v="2638"/>
    <x v="2638"/>
    <x v="2638"/>
    <x v="2638"/>
    <x v="3624"/>
    <x v="0"/>
    <x v="140"/>
  </r>
  <r>
    <x v="0"/>
    <x v="927"/>
    <x v="4"/>
    <x v="6"/>
    <x v="2640"/>
    <x v="2640"/>
    <x v="2640"/>
    <x v="2640"/>
    <x v="3631"/>
    <x v="0"/>
    <x v="140"/>
  </r>
  <r>
    <x v="0"/>
    <x v="928"/>
    <x v="4"/>
    <x v="6"/>
    <x v="2675"/>
    <x v="2675"/>
    <x v="2675"/>
    <x v="2675"/>
    <x v="3676"/>
    <x v="0"/>
    <x v="140"/>
  </r>
  <r>
    <x v="0"/>
    <x v="929"/>
    <x v="4"/>
    <x v="6"/>
    <x v="2685"/>
    <x v="2685"/>
    <x v="2685"/>
    <x v="2685"/>
    <x v="3683"/>
    <x v="0"/>
    <x v="140"/>
  </r>
  <r>
    <x v="0"/>
    <x v="930"/>
    <x v="4"/>
    <x v="7"/>
    <x v="2716"/>
    <x v="2716"/>
    <x v="2716"/>
    <x v="2716"/>
    <x v="3718"/>
    <x v="0"/>
    <x v="140"/>
  </r>
  <r>
    <x v="0"/>
    <x v="931"/>
    <x v="4"/>
    <x v="7"/>
    <x v="2671"/>
    <x v="2671"/>
    <x v="2671"/>
    <x v="2671"/>
    <x v="3669"/>
    <x v="0"/>
    <x v="140"/>
  </r>
  <r>
    <x v="0"/>
    <x v="932"/>
    <x v="4"/>
    <x v="7"/>
    <x v="2667"/>
    <x v="2667"/>
    <x v="2667"/>
    <x v="2667"/>
    <x v="3659"/>
    <x v="0"/>
    <x v="140"/>
  </r>
  <r>
    <x v="0"/>
    <x v="933"/>
    <x v="4"/>
    <x v="7"/>
    <x v="2557"/>
    <x v="2557"/>
    <x v="2557"/>
    <x v="2557"/>
    <x v="3520"/>
    <x v="0"/>
    <x v="140"/>
  </r>
  <r>
    <x v="0"/>
    <x v="934"/>
    <x v="4"/>
    <x v="7"/>
    <x v="2455"/>
    <x v="2455"/>
    <x v="2455"/>
    <x v="2455"/>
    <x v="3409"/>
    <x v="0"/>
    <x v="140"/>
  </r>
  <r>
    <x v="0"/>
    <x v="935"/>
    <x v="4"/>
    <x v="7"/>
    <x v="2462"/>
    <x v="2462"/>
    <x v="2462"/>
    <x v="2462"/>
    <x v="3416"/>
    <x v="0"/>
    <x v="140"/>
  </r>
  <r>
    <x v="0"/>
    <x v="936"/>
    <x v="4"/>
    <x v="7"/>
    <x v="2549"/>
    <x v="2549"/>
    <x v="2549"/>
    <x v="2549"/>
    <x v="3509"/>
    <x v="0"/>
    <x v="140"/>
  </r>
  <r>
    <x v="0"/>
    <x v="937"/>
    <x v="4"/>
    <x v="7"/>
    <x v="2536"/>
    <x v="2536"/>
    <x v="2536"/>
    <x v="2536"/>
    <x v="3484"/>
    <x v="0"/>
    <x v="140"/>
  </r>
  <r>
    <x v="0"/>
    <x v="938"/>
    <x v="4"/>
    <x v="7"/>
    <x v="2454"/>
    <x v="2454"/>
    <x v="2454"/>
    <x v="2454"/>
    <x v="3408"/>
    <x v="0"/>
    <x v="140"/>
  </r>
  <r>
    <x v="0"/>
    <x v="939"/>
    <x v="4"/>
    <x v="7"/>
    <x v="2464"/>
    <x v="2464"/>
    <x v="2464"/>
    <x v="2464"/>
    <x v="3418"/>
    <x v="0"/>
    <x v="140"/>
  </r>
  <r>
    <x v="0"/>
    <x v="940"/>
    <x v="4"/>
    <x v="7"/>
    <x v="2554"/>
    <x v="2554"/>
    <x v="2554"/>
    <x v="2554"/>
    <x v="3516"/>
    <x v="0"/>
    <x v="140"/>
  </r>
  <r>
    <x v="0"/>
    <x v="941"/>
    <x v="4"/>
    <x v="7"/>
    <x v="2566"/>
    <x v="2566"/>
    <x v="2566"/>
    <x v="2566"/>
    <x v="3533"/>
    <x v="0"/>
    <x v="140"/>
  </r>
  <r>
    <x v="0"/>
    <x v="942"/>
    <x v="4"/>
    <x v="7"/>
    <x v="2652"/>
    <x v="2652"/>
    <x v="2652"/>
    <x v="2652"/>
    <x v="3642"/>
    <x v="0"/>
    <x v="140"/>
  </r>
  <r>
    <x v="0"/>
    <x v="943"/>
    <x v="4"/>
    <x v="7"/>
    <x v="2631"/>
    <x v="2631"/>
    <x v="2631"/>
    <x v="2631"/>
    <x v="3614"/>
    <x v="0"/>
    <x v="140"/>
  </r>
  <r>
    <x v="0"/>
    <x v="944"/>
    <x v="4"/>
    <x v="7"/>
    <x v="2671"/>
    <x v="2671"/>
    <x v="2671"/>
    <x v="2671"/>
    <x v="3669"/>
    <x v="0"/>
    <x v="140"/>
  </r>
  <r>
    <x v="0"/>
    <x v="945"/>
    <x v="4"/>
    <x v="7"/>
    <x v="2656"/>
    <x v="2656"/>
    <x v="2656"/>
    <x v="2656"/>
    <x v="3648"/>
    <x v="0"/>
    <x v="140"/>
  </r>
  <r>
    <x v="0"/>
    <x v="946"/>
    <x v="4"/>
    <x v="7"/>
    <x v="2659"/>
    <x v="2659"/>
    <x v="2659"/>
    <x v="2659"/>
    <x v="3653"/>
    <x v="0"/>
    <x v="140"/>
  </r>
  <r>
    <x v="0"/>
    <x v="947"/>
    <x v="4"/>
    <x v="7"/>
    <x v="2715"/>
    <x v="2715"/>
    <x v="2715"/>
    <x v="2715"/>
    <x v="3716"/>
    <x v="0"/>
    <x v="140"/>
  </r>
  <r>
    <x v="0"/>
    <x v="948"/>
    <x v="4"/>
    <x v="7"/>
    <x v="2716"/>
    <x v="2716"/>
    <x v="2716"/>
    <x v="2716"/>
    <x v="3718"/>
    <x v="0"/>
    <x v="140"/>
  </r>
  <r>
    <x v="0"/>
    <x v="949"/>
    <x v="4"/>
    <x v="7"/>
    <x v="2737"/>
    <x v="2737"/>
    <x v="2737"/>
    <x v="2737"/>
    <x v="3742"/>
    <x v="0"/>
    <x v="140"/>
  </r>
  <r>
    <x v="0"/>
    <x v="950"/>
    <x v="4"/>
    <x v="7"/>
    <x v="2680"/>
    <x v="2680"/>
    <x v="2680"/>
    <x v="2680"/>
    <x v="3682"/>
    <x v="0"/>
    <x v="140"/>
  </r>
  <r>
    <x v="0"/>
    <x v="951"/>
    <x v="4"/>
    <x v="7"/>
    <x v="2712"/>
    <x v="2712"/>
    <x v="2712"/>
    <x v="2712"/>
    <x v="3713"/>
    <x v="0"/>
    <x v="140"/>
  </r>
  <r>
    <x v="0"/>
    <x v="952"/>
    <x v="4"/>
    <x v="8"/>
    <x v="2727"/>
    <x v="2727"/>
    <x v="2727"/>
    <x v="2727"/>
    <x v="3731"/>
    <x v="0"/>
    <x v="140"/>
  </r>
  <r>
    <x v="0"/>
    <x v="953"/>
    <x v="4"/>
    <x v="8"/>
    <x v="2811"/>
    <x v="2811"/>
    <x v="2811"/>
    <x v="2811"/>
    <x v="3832"/>
    <x v="0"/>
    <x v="140"/>
  </r>
  <r>
    <x v="0"/>
    <x v="954"/>
    <x v="4"/>
    <x v="8"/>
    <x v="2779"/>
    <x v="2779"/>
    <x v="2779"/>
    <x v="2779"/>
    <x v="3796"/>
    <x v="0"/>
    <x v="140"/>
  </r>
  <r>
    <x v="0"/>
    <x v="955"/>
    <x v="4"/>
    <x v="8"/>
    <x v="2830"/>
    <x v="2830"/>
    <x v="2830"/>
    <x v="2830"/>
    <x v="3848"/>
    <x v="0"/>
    <x v="140"/>
  </r>
  <r>
    <x v="0"/>
    <x v="956"/>
    <x v="4"/>
    <x v="8"/>
    <x v="2798"/>
    <x v="2798"/>
    <x v="2798"/>
    <x v="2798"/>
    <x v="3820"/>
    <x v="0"/>
    <x v="140"/>
  </r>
  <r>
    <x v="0"/>
    <x v="957"/>
    <x v="4"/>
    <x v="8"/>
    <x v="2813"/>
    <x v="2813"/>
    <x v="2813"/>
    <x v="2813"/>
    <x v="3833"/>
    <x v="0"/>
    <x v="140"/>
  </r>
  <r>
    <x v="0"/>
    <x v="958"/>
    <x v="4"/>
    <x v="8"/>
    <x v="2854"/>
    <x v="2854"/>
    <x v="2854"/>
    <x v="2854"/>
    <x v="3872"/>
    <x v="0"/>
    <x v="140"/>
  </r>
  <r>
    <x v="0"/>
    <x v="959"/>
    <x v="4"/>
    <x v="8"/>
    <x v="2871"/>
    <x v="2871"/>
    <x v="2871"/>
    <x v="2871"/>
    <x v="3884"/>
    <x v="0"/>
    <x v="140"/>
  </r>
  <r>
    <x v="0"/>
    <x v="960"/>
    <x v="4"/>
    <x v="8"/>
    <x v="2886"/>
    <x v="2886"/>
    <x v="2886"/>
    <x v="2886"/>
    <x v="3905"/>
    <x v="0"/>
    <x v="140"/>
  </r>
  <r>
    <x v="0"/>
    <x v="961"/>
    <x v="4"/>
    <x v="8"/>
    <x v="2828"/>
    <x v="2828"/>
    <x v="2828"/>
    <x v="2828"/>
    <x v="3846"/>
    <x v="0"/>
    <x v="140"/>
  </r>
  <r>
    <x v="0"/>
    <x v="962"/>
    <x v="4"/>
    <x v="8"/>
    <x v="2854"/>
    <x v="2854"/>
    <x v="2854"/>
    <x v="2854"/>
    <x v="3872"/>
    <x v="0"/>
    <x v="140"/>
  </r>
  <r>
    <x v="0"/>
    <x v="963"/>
    <x v="4"/>
    <x v="8"/>
    <x v="2887"/>
    <x v="2887"/>
    <x v="2887"/>
    <x v="2887"/>
    <x v="3907"/>
    <x v="0"/>
    <x v="140"/>
  </r>
  <r>
    <x v="0"/>
    <x v="964"/>
    <x v="4"/>
    <x v="8"/>
    <x v="2844"/>
    <x v="2844"/>
    <x v="2844"/>
    <x v="2844"/>
    <x v="3858"/>
    <x v="0"/>
    <x v="140"/>
  </r>
  <r>
    <x v="0"/>
    <x v="965"/>
    <x v="4"/>
    <x v="8"/>
    <x v="2892"/>
    <x v="2892"/>
    <x v="2892"/>
    <x v="2892"/>
    <x v="3915"/>
    <x v="0"/>
    <x v="140"/>
  </r>
  <r>
    <x v="0"/>
    <x v="966"/>
    <x v="4"/>
    <x v="8"/>
    <x v="2782"/>
    <x v="2782"/>
    <x v="2782"/>
    <x v="2782"/>
    <x v="3802"/>
    <x v="0"/>
    <x v="140"/>
  </r>
  <r>
    <x v="0"/>
    <x v="967"/>
    <x v="4"/>
    <x v="8"/>
    <x v="2752"/>
    <x v="2752"/>
    <x v="2752"/>
    <x v="2752"/>
    <x v="3753"/>
    <x v="0"/>
    <x v="140"/>
  </r>
  <r>
    <x v="0"/>
    <x v="968"/>
    <x v="4"/>
    <x v="8"/>
    <x v="2731"/>
    <x v="2731"/>
    <x v="2731"/>
    <x v="2731"/>
    <x v="3770"/>
    <x v="0"/>
    <x v="140"/>
  </r>
  <r>
    <x v="0"/>
    <x v="969"/>
    <x v="4"/>
    <x v="8"/>
    <x v="2688"/>
    <x v="2688"/>
    <x v="2688"/>
    <x v="2688"/>
    <x v="3717"/>
    <x v="0"/>
    <x v="140"/>
  </r>
  <r>
    <x v="0"/>
    <x v="970"/>
    <x v="4"/>
    <x v="8"/>
    <x v="2732"/>
    <x v="2732"/>
    <x v="2732"/>
    <x v="2732"/>
    <x v="3772"/>
    <x v="0"/>
    <x v="140"/>
  </r>
  <r>
    <x v="0"/>
    <x v="971"/>
    <x v="4"/>
    <x v="8"/>
    <x v="2766"/>
    <x v="2766"/>
    <x v="2766"/>
    <x v="2766"/>
    <x v="3816"/>
    <x v="0"/>
    <x v="140"/>
  </r>
  <r>
    <x v="0"/>
    <x v="972"/>
    <x v="4"/>
    <x v="8"/>
    <x v="2764"/>
    <x v="2764"/>
    <x v="2764"/>
    <x v="2764"/>
    <x v="3814"/>
    <x v="0"/>
    <x v="140"/>
  </r>
  <r>
    <x v="0"/>
    <x v="973"/>
    <x v="4"/>
    <x v="9"/>
    <x v="2879"/>
    <x v="2879"/>
    <x v="2879"/>
    <x v="2879"/>
    <x v="3928"/>
    <x v="0"/>
    <x v="140"/>
  </r>
  <r>
    <x v="0"/>
    <x v="974"/>
    <x v="4"/>
    <x v="9"/>
    <x v="2906"/>
    <x v="2906"/>
    <x v="2906"/>
    <x v="2906"/>
    <x v="3949"/>
    <x v="0"/>
    <x v="140"/>
  </r>
  <r>
    <x v="0"/>
    <x v="975"/>
    <x v="4"/>
    <x v="9"/>
    <x v="2900"/>
    <x v="2900"/>
    <x v="2900"/>
    <x v="2900"/>
    <x v="3945"/>
    <x v="0"/>
    <x v="140"/>
  </r>
  <r>
    <x v="0"/>
    <x v="976"/>
    <x v="4"/>
    <x v="9"/>
    <x v="2957"/>
    <x v="2957"/>
    <x v="2957"/>
    <x v="2957"/>
    <x v="3988"/>
    <x v="0"/>
    <x v="140"/>
  </r>
  <r>
    <x v="0"/>
    <x v="977"/>
    <x v="4"/>
    <x v="9"/>
    <x v="2877"/>
    <x v="2877"/>
    <x v="2877"/>
    <x v="2877"/>
    <x v="3926"/>
    <x v="0"/>
    <x v="140"/>
  </r>
  <r>
    <x v="0"/>
    <x v="978"/>
    <x v="4"/>
    <x v="9"/>
    <x v="2816"/>
    <x v="2816"/>
    <x v="2816"/>
    <x v="2816"/>
    <x v="3869"/>
    <x v="0"/>
    <x v="140"/>
  </r>
  <r>
    <x v="0"/>
    <x v="979"/>
    <x v="4"/>
    <x v="9"/>
    <x v="2831"/>
    <x v="2831"/>
    <x v="2831"/>
    <x v="2831"/>
    <x v="3882"/>
    <x v="0"/>
    <x v="140"/>
  </r>
  <r>
    <x v="0"/>
    <x v="980"/>
    <x v="4"/>
    <x v="9"/>
    <x v="2815"/>
    <x v="2815"/>
    <x v="2815"/>
    <x v="2815"/>
    <x v="3862"/>
    <x v="0"/>
    <x v="140"/>
  </r>
  <r>
    <x v="0"/>
    <x v="981"/>
    <x v="4"/>
    <x v="9"/>
    <x v="2761"/>
    <x v="2761"/>
    <x v="2761"/>
    <x v="2761"/>
    <x v="3812"/>
    <x v="0"/>
    <x v="140"/>
  </r>
  <r>
    <x v="0"/>
    <x v="982"/>
    <x v="4"/>
    <x v="9"/>
    <x v="2693"/>
    <x v="2693"/>
    <x v="2693"/>
    <x v="2693"/>
    <x v="3725"/>
    <x v="0"/>
    <x v="140"/>
  </r>
  <r>
    <x v="0"/>
    <x v="983"/>
    <x v="4"/>
    <x v="9"/>
    <x v="2724"/>
    <x v="2724"/>
    <x v="2724"/>
    <x v="2724"/>
    <x v="3762"/>
    <x v="0"/>
    <x v="140"/>
  </r>
  <r>
    <x v="0"/>
    <x v="984"/>
    <x v="4"/>
    <x v="9"/>
    <x v="2765"/>
    <x v="2765"/>
    <x v="2765"/>
    <x v="2765"/>
    <x v="3815"/>
    <x v="0"/>
    <x v="140"/>
  </r>
  <r>
    <x v="0"/>
    <x v="985"/>
    <x v="4"/>
    <x v="9"/>
    <x v="2692"/>
    <x v="2692"/>
    <x v="2692"/>
    <x v="2692"/>
    <x v="3723"/>
    <x v="0"/>
    <x v="140"/>
  </r>
  <r>
    <x v="0"/>
    <x v="986"/>
    <x v="4"/>
    <x v="9"/>
    <x v="2695"/>
    <x v="2695"/>
    <x v="2695"/>
    <x v="2695"/>
    <x v="3727"/>
    <x v="0"/>
    <x v="140"/>
  </r>
  <r>
    <x v="0"/>
    <x v="987"/>
    <x v="4"/>
    <x v="9"/>
    <x v="2712"/>
    <x v="2712"/>
    <x v="2712"/>
    <x v="2712"/>
    <x v="3748"/>
    <x v="0"/>
    <x v="140"/>
  </r>
  <r>
    <x v="0"/>
    <x v="988"/>
    <x v="4"/>
    <x v="9"/>
    <x v="2642"/>
    <x v="2642"/>
    <x v="2642"/>
    <x v="2642"/>
    <x v="3671"/>
    <x v="0"/>
    <x v="140"/>
  </r>
  <r>
    <x v="0"/>
    <x v="989"/>
    <x v="4"/>
    <x v="9"/>
    <x v="2638"/>
    <x v="2638"/>
    <x v="2638"/>
    <x v="2638"/>
    <x v="3661"/>
    <x v="0"/>
    <x v="140"/>
  </r>
  <r>
    <x v="0"/>
    <x v="990"/>
    <x v="4"/>
    <x v="9"/>
    <x v="2747"/>
    <x v="2747"/>
    <x v="2747"/>
    <x v="2747"/>
    <x v="3794"/>
    <x v="0"/>
    <x v="140"/>
  </r>
  <r>
    <x v="0"/>
    <x v="991"/>
    <x v="4"/>
    <x v="9"/>
    <x v="2844"/>
    <x v="2844"/>
    <x v="2844"/>
    <x v="2844"/>
    <x v="3895"/>
    <x v="0"/>
    <x v="140"/>
  </r>
  <r>
    <x v="0"/>
    <x v="992"/>
    <x v="4"/>
    <x v="9"/>
    <x v="2860"/>
    <x v="2860"/>
    <x v="2860"/>
    <x v="2860"/>
    <x v="3916"/>
    <x v="0"/>
    <x v="140"/>
  </r>
  <r>
    <x v="0"/>
    <x v="993"/>
    <x v="4"/>
    <x v="9"/>
    <x v="2880"/>
    <x v="2880"/>
    <x v="2880"/>
    <x v="2880"/>
    <x v="3929"/>
    <x v="0"/>
    <x v="140"/>
  </r>
  <r>
    <x v="0"/>
    <x v="994"/>
    <x v="4"/>
    <x v="10"/>
    <x v="2881"/>
    <x v="2881"/>
    <x v="2881"/>
    <x v="2881"/>
    <x v="3930"/>
    <x v="0"/>
    <x v="140"/>
  </r>
  <r>
    <x v="0"/>
    <x v="995"/>
    <x v="4"/>
    <x v="10"/>
    <x v="2882"/>
    <x v="2882"/>
    <x v="2882"/>
    <x v="2882"/>
    <x v="3931"/>
    <x v="0"/>
    <x v="140"/>
  </r>
  <r>
    <x v="0"/>
    <x v="996"/>
    <x v="4"/>
    <x v="10"/>
    <x v="2971"/>
    <x v="2971"/>
    <x v="2971"/>
    <x v="2971"/>
    <x v="3998"/>
    <x v="0"/>
    <x v="140"/>
  </r>
  <r>
    <x v="0"/>
    <x v="997"/>
    <x v="4"/>
    <x v="10"/>
    <x v="3095"/>
    <x v="3095"/>
    <x v="3095"/>
    <x v="3095"/>
    <x v="4065"/>
    <x v="0"/>
    <x v="140"/>
  </r>
  <r>
    <x v="0"/>
    <x v="998"/>
    <x v="4"/>
    <x v="10"/>
    <x v="3130"/>
    <x v="3130"/>
    <x v="3130"/>
    <x v="3130"/>
    <x v="4085"/>
    <x v="0"/>
    <x v="140"/>
  </r>
  <r>
    <x v="0"/>
    <x v="999"/>
    <x v="4"/>
    <x v="10"/>
    <x v="3119"/>
    <x v="3119"/>
    <x v="3119"/>
    <x v="3119"/>
    <x v="4080"/>
    <x v="0"/>
    <x v="140"/>
  </r>
  <r>
    <x v="0"/>
    <x v="1000"/>
    <x v="4"/>
    <x v="10"/>
    <x v="3116"/>
    <x v="3116"/>
    <x v="3116"/>
    <x v="3116"/>
    <x v="4079"/>
    <x v="0"/>
    <x v="140"/>
  </r>
  <r>
    <x v="0"/>
    <x v="1001"/>
    <x v="4"/>
    <x v="10"/>
    <x v="3110"/>
    <x v="3110"/>
    <x v="3110"/>
    <x v="3110"/>
    <x v="4072"/>
    <x v="0"/>
    <x v="140"/>
  </r>
  <r>
    <x v="0"/>
    <x v="1002"/>
    <x v="4"/>
    <x v="10"/>
    <x v="3191"/>
    <x v="3191"/>
    <x v="3191"/>
    <x v="3191"/>
    <x v="4119"/>
    <x v="0"/>
    <x v="140"/>
  </r>
  <r>
    <x v="0"/>
    <x v="1003"/>
    <x v="4"/>
    <x v="10"/>
    <x v="3262"/>
    <x v="3262"/>
    <x v="3262"/>
    <x v="3262"/>
    <x v="4186"/>
    <x v="0"/>
    <x v="140"/>
  </r>
  <r>
    <x v="0"/>
    <x v="1004"/>
    <x v="4"/>
    <x v="10"/>
    <x v="3261"/>
    <x v="3261"/>
    <x v="3261"/>
    <x v="3261"/>
    <x v="4183"/>
    <x v="0"/>
    <x v="140"/>
  </r>
  <r>
    <x v="0"/>
    <x v="1005"/>
    <x v="4"/>
    <x v="10"/>
    <x v="3206"/>
    <x v="3206"/>
    <x v="3206"/>
    <x v="3206"/>
    <x v="4128"/>
    <x v="0"/>
    <x v="140"/>
  </r>
  <r>
    <x v="0"/>
    <x v="1006"/>
    <x v="4"/>
    <x v="10"/>
    <x v="3253"/>
    <x v="3253"/>
    <x v="3253"/>
    <x v="3253"/>
    <x v="4171"/>
    <x v="0"/>
    <x v="140"/>
  </r>
  <r>
    <x v="0"/>
    <x v="1007"/>
    <x v="4"/>
    <x v="10"/>
    <x v="3261"/>
    <x v="3261"/>
    <x v="3261"/>
    <x v="3261"/>
    <x v="4183"/>
    <x v="0"/>
    <x v="140"/>
  </r>
  <r>
    <x v="0"/>
    <x v="1008"/>
    <x v="4"/>
    <x v="10"/>
    <x v="3173"/>
    <x v="3173"/>
    <x v="3173"/>
    <x v="3173"/>
    <x v="4108"/>
    <x v="0"/>
    <x v="140"/>
  </r>
  <r>
    <x v="0"/>
    <x v="1009"/>
    <x v="4"/>
    <x v="10"/>
    <x v="3218"/>
    <x v="3218"/>
    <x v="3218"/>
    <x v="3218"/>
    <x v="4136"/>
    <x v="0"/>
    <x v="140"/>
  </r>
  <r>
    <x v="0"/>
    <x v="1010"/>
    <x v="4"/>
    <x v="10"/>
    <x v="3216"/>
    <x v="3216"/>
    <x v="3216"/>
    <x v="3216"/>
    <x v="4135"/>
    <x v="0"/>
    <x v="140"/>
  </r>
  <r>
    <x v="0"/>
    <x v="1011"/>
    <x v="4"/>
    <x v="10"/>
    <x v="3252"/>
    <x v="3252"/>
    <x v="3252"/>
    <x v="3252"/>
    <x v="4168"/>
    <x v="0"/>
    <x v="140"/>
  </r>
  <r>
    <x v="0"/>
    <x v="1012"/>
    <x v="4"/>
    <x v="10"/>
    <x v="3257"/>
    <x v="3257"/>
    <x v="3257"/>
    <x v="3257"/>
    <x v="4179"/>
    <x v="0"/>
    <x v="140"/>
  </r>
  <r>
    <x v="0"/>
    <x v="1013"/>
    <x v="4"/>
    <x v="10"/>
    <x v="3232"/>
    <x v="3232"/>
    <x v="3232"/>
    <x v="3232"/>
    <x v="4151"/>
    <x v="0"/>
    <x v="140"/>
  </r>
  <r>
    <x v="0"/>
    <x v="1014"/>
    <x v="4"/>
    <x v="10"/>
    <x v="3200"/>
    <x v="3200"/>
    <x v="3200"/>
    <x v="3200"/>
    <x v="4123"/>
    <x v="0"/>
    <x v="140"/>
  </r>
  <r>
    <x v="0"/>
    <x v="1015"/>
    <x v="4"/>
    <x v="11"/>
    <x v="3325"/>
    <x v="3325"/>
    <x v="3325"/>
    <x v="3325"/>
    <x v="4240"/>
    <x v="0"/>
    <x v="140"/>
  </r>
  <r>
    <x v="0"/>
    <x v="1016"/>
    <x v="4"/>
    <x v="11"/>
    <x v="3318"/>
    <x v="3318"/>
    <x v="3318"/>
    <x v="3318"/>
    <x v="4231"/>
    <x v="0"/>
    <x v="140"/>
  </r>
  <r>
    <x v="0"/>
    <x v="1017"/>
    <x v="4"/>
    <x v="11"/>
    <x v="3324"/>
    <x v="3324"/>
    <x v="3324"/>
    <x v="3324"/>
    <x v="4234"/>
    <x v="0"/>
    <x v="140"/>
  </r>
  <r>
    <x v="0"/>
    <x v="1018"/>
    <x v="4"/>
    <x v="11"/>
    <x v="3318"/>
    <x v="3318"/>
    <x v="3318"/>
    <x v="3318"/>
    <x v="4231"/>
    <x v="0"/>
    <x v="140"/>
  </r>
  <r>
    <x v="0"/>
    <x v="1019"/>
    <x v="4"/>
    <x v="11"/>
    <x v="3223"/>
    <x v="3223"/>
    <x v="3223"/>
    <x v="3223"/>
    <x v="4143"/>
    <x v="0"/>
    <x v="140"/>
  </r>
  <r>
    <x v="0"/>
    <x v="1020"/>
    <x v="4"/>
    <x v="11"/>
    <x v="3264"/>
    <x v="3264"/>
    <x v="3264"/>
    <x v="3264"/>
    <x v="4188"/>
    <x v="0"/>
    <x v="140"/>
  </r>
  <r>
    <x v="0"/>
    <x v="1021"/>
    <x v="4"/>
    <x v="11"/>
    <x v="3314"/>
    <x v="3314"/>
    <x v="3314"/>
    <x v="3314"/>
    <x v="4225"/>
    <x v="0"/>
    <x v="140"/>
  </r>
  <r>
    <x v="0"/>
    <x v="1022"/>
    <x v="4"/>
    <x v="11"/>
    <x v="3305"/>
    <x v="3305"/>
    <x v="3305"/>
    <x v="3305"/>
    <x v="4217"/>
    <x v="0"/>
    <x v="140"/>
  </r>
  <r>
    <x v="0"/>
    <x v="1023"/>
    <x v="4"/>
    <x v="11"/>
    <x v="3378"/>
    <x v="3378"/>
    <x v="3378"/>
    <x v="3378"/>
    <x v="4292"/>
    <x v="0"/>
    <x v="140"/>
  </r>
  <r>
    <x v="0"/>
    <x v="1024"/>
    <x v="4"/>
    <x v="11"/>
    <x v="3416"/>
    <x v="3416"/>
    <x v="3416"/>
    <x v="3416"/>
    <x v="4324"/>
    <x v="0"/>
    <x v="140"/>
  </r>
  <r>
    <x v="0"/>
    <x v="1025"/>
    <x v="4"/>
    <x v="11"/>
    <x v="3437"/>
    <x v="3437"/>
    <x v="3437"/>
    <x v="3437"/>
    <x v="4346"/>
    <x v="0"/>
    <x v="140"/>
  </r>
  <r>
    <x v="0"/>
    <x v="1026"/>
    <x v="4"/>
    <x v="11"/>
    <x v="3416"/>
    <x v="3416"/>
    <x v="3416"/>
    <x v="3416"/>
    <x v="4324"/>
    <x v="0"/>
    <x v="140"/>
  </r>
  <r>
    <x v="0"/>
    <x v="1027"/>
    <x v="4"/>
    <x v="11"/>
    <x v="3351"/>
    <x v="3351"/>
    <x v="3351"/>
    <x v="3351"/>
    <x v="4264"/>
    <x v="0"/>
    <x v="140"/>
  </r>
  <r>
    <x v="0"/>
    <x v="1028"/>
    <x v="4"/>
    <x v="11"/>
    <x v="3354"/>
    <x v="3354"/>
    <x v="3354"/>
    <x v="3354"/>
    <x v="4269"/>
    <x v="0"/>
    <x v="140"/>
  </r>
  <r>
    <x v="0"/>
    <x v="1029"/>
    <x v="4"/>
    <x v="11"/>
    <x v="3436"/>
    <x v="3436"/>
    <x v="3436"/>
    <x v="3436"/>
    <x v="4345"/>
    <x v="0"/>
    <x v="140"/>
  </r>
  <r>
    <x v="0"/>
    <x v="1030"/>
    <x v="4"/>
    <x v="11"/>
    <x v="3472"/>
    <x v="3472"/>
    <x v="3472"/>
    <x v="3472"/>
    <x v="4380"/>
    <x v="0"/>
    <x v="140"/>
  </r>
  <r>
    <x v="0"/>
    <x v="1031"/>
    <x v="4"/>
    <x v="11"/>
    <x v="3401"/>
    <x v="3401"/>
    <x v="3401"/>
    <x v="3401"/>
    <x v="4384"/>
    <x v="0"/>
    <x v="140"/>
  </r>
  <r>
    <x v="0"/>
    <x v="1032"/>
    <x v="4"/>
    <x v="11"/>
    <x v="3366"/>
    <x v="3366"/>
    <x v="3366"/>
    <x v="3366"/>
    <x v="4343"/>
    <x v="0"/>
    <x v="140"/>
  </r>
  <r>
    <x v="0"/>
    <x v="1033"/>
    <x v="4"/>
    <x v="11"/>
    <x v="3429"/>
    <x v="3429"/>
    <x v="3429"/>
    <x v="3429"/>
    <x v="4418"/>
    <x v="0"/>
    <x v="140"/>
  </r>
  <r>
    <x v="0"/>
    <x v="1034"/>
    <x v="4"/>
    <x v="11"/>
    <x v="3430"/>
    <x v="3430"/>
    <x v="3430"/>
    <x v="3430"/>
    <x v="4419"/>
    <x v="0"/>
    <x v="140"/>
  </r>
  <r>
    <x v="0"/>
    <x v="1035"/>
    <x v="4"/>
    <x v="11"/>
    <x v="3431"/>
    <x v="3431"/>
    <x v="3431"/>
    <x v="3431"/>
    <x v="4421"/>
    <x v="0"/>
    <x v="140"/>
  </r>
  <r>
    <x v="0"/>
    <x v="1036"/>
    <x v="4"/>
    <x v="11"/>
    <x v="3418"/>
    <x v="3418"/>
    <x v="3418"/>
    <x v="3418"/>
    <x v="4406"/>
    <x v="0"/>
    <x v="140"/>
  </r>
  <r>
    <x v="0"/>
    <x v="1037"/>
    <x v="5"/>
    <x v="0"/>
    <x v="3347"/>
    <x v="3347"/>
    <x v="3347"/>
    <x v="3347"/>
    <x v="4319"/>
    <x v="0"/>
    <x v="140"/>
  </r>
  <r>
    <x v="0"/>
    <x v="1038"/>
    <x v="5"/>
    <x v="0"/>
    <x v="3249"/>
    <x v="3249"/>
    <x v="3249"/>
    <x v="3249"/>
    <x v="4226"/>
    <x v="0"/>
    <x v="140"/>
  </r>
  <r>
    <x v="0"/>
    <x v="1039"/>
    <x v="5"/>
    <x v="0"/>
    <x v="3218"/>
    <x v="3218"/>
    <x v="3218"/>
    <x v="3218"/>
    <x v="4203"/>
    <x v="0"/>
    <x v="140"/>
  </r>
  <r>
    <x v="0"/>
    <x v="1040"/>
    <x v="5"/>
    <x v="0"/>
    <x v="3250"/>
    <x v="3250"/>
    <x v="3250"/>
    <x v="3250"/>
    <x v="4227"/>
    <x v="0"/>
    <x v="140"/>
  </r>
  <r>
    <x v="0"/>
    <x v="1041"/>
    <x v="5"/>
    <x v="0"/>
    <x v="3239"/>
    <x v="3239"/>
    <x v="3239"/>
    <x v="3239"/>
    <x v="4215"/>
    <x v="0"/>
    <x v="140"/>
  </r>
  <r>
    <x v="0"/>
    <x v="1042"/>
    <x v="5"/>
    <x v="0"/>
    <x v="3263"/>
    <x v="3263"/>
    <x v="3263"/>
    <x v="3263"/>
    <x v="4250"/>
    <x v="0"/>
    <x v="140"/>
  </r>
  <r>
    <x v="0"/>
    <x v="1043"/>
    <x v="5"/>
    <x v="0"/>
    <x v="3215"/>
    <x v="3215"/>
    <x v="3215"/>
    <x v="3215"/>
    <x v="4200"/>
    <x v="0"/>
    <x v="140"/>
  </r>
  <r>
    <x v="0"/>
    <x v="1044"/>
    <x v="5"/>
    <x v="0"/>
    <x v="3251"/>
    <x v="3251"/>
    <x v="3251"/>
    <x v="3251"/>
    <x v="4228"/>
    <x v="0"/>
    <x v="140"/>
  </r>
  <r>
    <x v="0"/>
    <x v="1045"/>
    <x v="5"/>
    <x v="0"/>
    <x v="3183"/>
    <x v="3183"/>
    <x v="3183"/>
    <x v="3183"/>
    <x v="4160"/>
    <x v="0"/>
    <x v="140"/>
  </r>
  <r>
    <x v="0"/>
    <x v="1046"/>
    <x v="5"/>
    <x v="0"/>
    <x v="3227"/>
    <x v="3227"/>
    <x v="3227"/>
    <x v="3227"/>
    <x v="4206"/>
    <x v="0"/>
    <x v="140"/>
  </r>
  <r>
    <x v="0"/>
    <x v="1047"/>
    <x v="5"/>
    <x v="0"/>
    <x v="3310"/>
    <x v="3310"/>
    <x v="3310"/>
    <x v="3310"/>
    <x v="4287"/>
    <x v="0"/>
    <x v="140"/>
  </r>
  <r>
    <x v="0"/>
    <x v="1048"/>
    <x v="5"/>
    <x v="0"/>
    <x v="3229"/>
    <x v="3229"/>
    <x v="3229"/>
    <x v="3229"/>
    <x v="4207"/>
    <x v="0"/>
    <x v="140"/>
  </r>
  <r>
    <x v="0"/>
    <x v="1049"/>
    <x v="5"/>
    <x v="0"/>
    <x v="3167"/>
    <x v="3167"/>
    <x v="3167"/>
    <x v="3167"/>
    <x v="4147"/>
    <x v="0"/>
    <x v="140"/>
  </r>
  <r>
    <x v="0"/>
    <x v="1050"/>
    <x v="5"/>
    <x v="0"/>
    <x v="3107"/>
    <x v="3107"/>
    <x v="3107"/>
    <x v="3107"/>
    <x v="4111"/>
    <x v="0"/>
    <x v="140"/>
  </r>
  <r>
    <x v="0"/>
    <x v="1051"/>
    <x v="5"/>
    <x v="0"/>
    <x v="3078"/>
    <x v="3078"/>
    <x v="3078"/>
    <x v="3078"/>
    <x v="4092"/>
    <x v="0"/>
    <x v="140"/>
  </r>
  <r>
    <x v="0"/>
    <x v="1052"/>
    <x v="5"/>
    <x v="0"/>
    <x v="3112"/>
    <x v="3112"/>
    <x v="3112"/>
    <x v="3112"/>
    <x v="4114"/>
    <x v="0"/>
    <x v="140"/>
  </r>
  <r>
    <x v="0"/>
    <x v="1053"/>
    <x v="5"/>
    <x v="0"/>
    <x v="3158"/>
    <x v="3158"/>
    <x v="3158"/>
    <x v="3158"/>
    <x v="4138"/>
    <x v="0"/>
    <x v="140"/>
  </r>
  <r>
    <x v="0"/>
    <x v="1054"/>
    <x v="5"/>
    <x v="0"/>
    <x v="3163"/>
    <x v="3163"/>
    <x v="3163"/>
    <x v="3163"/>
    <x v="4141"/>
    <x v="0"/>
    <x v="140"/>
  </r>
  <r>
    <x v="0"/>
    <x v="1055"/>
    <x v="5"/>
    <x v="0"/>
    <x v="3138"/>
    <x v="3138"/>
    <x v="3138"/>
    <x v="3138"/>
    <x v="4125"/>
    <x v="0"/>
    <x v="140"/>
  </r>
  <r>
    <x v="0"/>
    <x v="1056"/>
    <x v="5"/>
    <x v="0"/>
    <x v="3208"/>
    <x v="3208"/>
    <x v="3208"/>
    <x v="3208"/>
    <x v="4191"/>
    <x v="0"/>
    <x v="140"/>
  </r>
  <r>
    <x v="0"/>
    <x v="1057"/>
    <x v="5"/>
    <x v="1"/>
    <x v="3262"/>
    <x v="3262"/>
    <x v="3262"/>
    <x v="3262"/>
    <x v="4248"/>
    <x v="0"/>
    <x v="140"/>
  </r>
  <r>
    <x v="0"/>
    <x v="1058"/>
    <x v="5"/>
    <x v="1"/>
    <x v="3293"/>
    <x v="3293"/>
    <x v="3293"/>
    <x v="3293"/>
    <x v="4275"/>
    <x v="0"/>
    <x v="140"/>
  </r>
  <r>
    <x v="0"/>
    <x v="1059"/>
    <x v="5"/>
    <x v="1"/>
    <x v="3270"/>
    <x v="3270"/>
    <x v="3270"/>
    <x v="3270"/>
    <x v="4254"/>
    <x v="0"/>
    <x v="140"/>
  </r>
  <r>
    <x v="0"/>
    <x v="1060"/>
    <x v="5"/>
    <x v="1"/>
    <x v="3366"/>
    <x v="3366"/>
    <x v="3366"/>
    <x v="3366"/>
    <x v="4343"/>
    <x v="0"/>
    <x v="140"/>
  </r>
  <r>
    <x v="0"/>
    <x v="1061"/>
    <x v="5"/>
    <x v="1"/>
    <x v="3355"/>
    <x v="3355"/>
    <x v="3355"/>
    <x v="3355"/>
    <x v="4331"/>
    <x v="0"/>
    <x v="140"/>
  </r>
  <r>
    <x v="0"/>
    <x v="1062"/>
    <x v="5"/>
    <x v="1"/>
    <x v="3362"/>
    <x v="3362"/>
    <x v="3362"/>
    <x v="3362"/>
    <x v="4337"/>
    <x v="0"/>
    <x v="140"/>
  </r>
  <r>
    <x v="0"/>
    <x v="1063"/>
    <x v="5"/>
    <x v="1"/>
    <x v="3290"/>
    <x v="3290"/>
    <x v="3290"/>
    <x v="3290"/>
    <x v="4271"/>
    <x v="0"/>
    <x v="140"/>
  </r>
  <r>
    <x v="0"/>
    <x v="1064"/>
    <x v="5"/>
    <x v="1"/>
    <x v="3326"/>
    <x v="3326"/>
    <x v="3326"/>
    <x v="3326"/>
    <x v="4300"/>
    <x v="0"/>
    <x v="140"/>
  </r>
  <r>
    <x v="0"/>
    <x v="1065"/>
    <x v="5"/>
    <x v="1"/>
    <x v="3384"/>
    <x v="3384"/>
    <x v="3384"/>
    <x v="3384"/>
    <x v="4371"/>
    <x v="0"/>
    <x v="140"/>
  </r>
  <r>
    <x v="0"/>
    <x v="1066"/>
    <x v="5"/>
    <x v="1"/>
    <x v="3393"/>
    <x v="3393"/>
    <x v="3393"/>
    <x v="3393"/>
    <x v="4378"/>
    <x v="0"/>
    <x v="140"/>
  </r>
  <r>
    <x v="0"/>
    <x v="1067"/>
    <x v="5"/>
    <x v="1"/>
    <x v="3426"/>
    <x v="3426"/>
    <x v="3426"/>
    <x v="3426"/>
    <x v="4414"/>
    <x v="0"/>
    <x v="140"/>
  </r>
  <r>
    <x v="0"/>
    <x v="1068"/>
    <x v="5"/>
    <x v="1"/>
    <x v="3428"/>
    <x v="3428"/>
    <x v="3428"/>
    <x v="3428"/>
    <x v="4416"/>
    <x v="0"/>
    <x v="140"/>
  </r>
  <r>
    <x v="0"/>
    <x v="1069"/>
    <x v="5"/>
    <x v="1"/>
    <x v="3357"/>
    <x v="3357"/>
    <x v="3357"/>
    <x v="3357"/>
    <x v="4333"/>
    <x v="0"/>
    <x v="140"/>
  </r>
  <r>
    <x v="0"/>
    <x v="1070"/>
    <x v="5"/>
    <x v="1"/>
    <x v="3365"/>
    <x v="3365"/>
    <x v="3365"/>
    <x v="3365"/>
    <x v="4342"/>
    <x v="0"/>
    <x v="140"/>
  </r>
  <r>
    <x v="0"/>
    <x v="1071"/>
    <x v="5"/>
    <x v="1"/>
    <x v="3242"/>
    <x v="3242"/>
    <x v="3242"/>
    <x v="3242"/>
    <x v="4220"/>
    <x v="0"/>
    <x v="140"/>
  </r>
  <r>
    <x v="0"/>
    <x v="1072"/>
    <x v="5"/>
    <x v="1"/>
    <x v="3287"/>
    <x v="3287"/>
    <x v="3287"/>
    <x v="3287"/>
    <x v="4266"/>
    <x v="0"/>
    <x v="140"/>
  </r>
  <r>
    <x v="0"/>
    <x v="1073"/>
    <x v="5"/>
    <x v="1"/>
    <x v="3356"/>
    <x v="3356"/>
    <x v="3356"/>
    <x v="3356"/>
    <x v="4332"/>
    <x v="0"/>
    <x v="140"/>
  </r>
  <r>
    <x v="0"/>
    <x v="1074"/>
    <x v="5"/>
    <x v="1"/>
    <x v="3443"/>
    <x v="3443"/>
    <x v="3443"/>
    <x v="3443"/>
    <x v="4437"/>
    <x v="0"/>
    <x v="140"/>
  </r>
  <r>
    <x v="0"/>
    <x v="1075"/>
    <x v="5"/>
    <x v="1"/>
    <x v="3380"/>
    <x v="3380"/>
    <x v="3380"/>
    <x v="3380"/>
    <x v="4363"/>
    <x v="0"/>
    <x v="140"/>
  </r>
  <r>
    <x v="0"/>
    <x v="1076"/>
    <x v="5"/>
    <x v="2"/>
    <x v="3435"/>
    <x v="3435"/>
    <x v="3435"/>
    <x v="3435"/>
    <x v="4430"/>
    <x v="0"/>
    <x v="140"/>
  </r>
  <r>
    <x v="0"/>
    <x v="1077"/>
    <x v="5"/>
    <x v="2"/>
    <x v="3436"/>
    <x v="3436"/>
    <x v="3436"/>
    <x v="3436"/>
    <x v="4431"/>
    <x v="0"/>
    <x v="140"/>
  </r>
  <r>
    <x v="0"/>
    <x v="1078"/>
    <x v="5"/>
    <x v="2"/>
    <x v="3439"/>
    <x v="3439"/>
    <x v="3439"/>
    <x v="3439"/>
    <x v="4434"/>
    <x v="0"/>
    <x v="140"/>
  </r>
  <r>
    <x v="0"/>
    <x v="1079"/>
    <x v="5"/>
    <x v="2"/>
    <x v="3529"/>
    <x v="3529"/>
    <x v="3529"/>
    <x v="3529"/>
    <x v="4504"/>
    <x v="0"/>
    <x v="140"/>
  </r>
  <r>
    <x v="0"/>
    <x v="1080"/>
    <x v="5"/>
    <x v="2"/>
    <x v="3555"/>
    <x v="3555"/>
    <x v="3555"/>
    <x v="3555"/>
    <x v="4522"/>
    <x v="0"/>
    <x v="140"/>
  </r>
  <r>
    <x v="0"/>
    <x v="1081"/>
    <x v="5"/>
    <x v="2"/>
    <x v="3510"/>
    <x v="3510"/>
    <x v="3510"/>
    <x v="3510"/>
    <x v="4486"/>
    <x v="0"/>
    <x v="140"/>
  </r>
  <r>
    <x v="0"/>
    <x v="1082"/>
    <x v="5"/>
    <x v="2"/>
    <x v="3413"/>
    <x v="3413"/>
    <x v="3413"/>
    <x v="3413"/>
    <x v="4401"/>
    <x v="0"/>
    <x v="140"/>
  </r>
  <r>
    <x v="0"/>
    <x v="1083"/>
    <x v="5"/>
    <x v="2"/>
    <x v="3431"/>
    <x v="3431"/>
    <x v="3431"/>
    <x v="3431"/>
    <x v="4421"/>
    <x v="0"/>
    <x v="140"/>
  </r>
  <r>
    <x v="0"/>
    <x v="1084"/>
    <x v="5"/>
    <x v="2"/>
    <x v="3366"/>
    <x v="3366"/>
    <x v="3366"/>
    <x v="3366"/>
    <x v="4343"/>
    <x v="0"/>
    <x v="140"/>
  </r>
  <r>
    <x v="0"/>
    <x v="1085"/>
    <x v="5"/>
    <x v="2"/>
    <x v="3414"/>
    <x v="3414"/>
    <x v="3414"/>
    <x v="3414"/>
    <x v="4403"/>
    <x v="0"/>
    <x v="140"/>
  </r>
  <r>
    <x v="0"/>
    <x v="1086"/>
    <x v="5"/>
    <x v="2"/>
    <x v="3349"/>
    <x v="3349"/>
    <x v="3349"/>
    <x v="3349"/>
    <x v="4322"/>
    <x v="0"/>
    <x v="140"/>
  </r>
  <r>
    <x v="0"/>
    <x v="1087"/>
    <x v="5"/>
    <x v="2"/>
    <x v="3280"/>
    <x v="3280"/>
    <x v="3280"/>
    <x v="3280"/>
    <x v="4261"/>
    <x v="0"/>
    <x v="140"/>
  </r>
  <r>
    <x v="0"/>
    <x v="1088"/>
    <x v="5"/>
    <x v="2"/>
    <x v="3297"/>
    <x v="3297"/>
    <x v="3297"/>
    <x v="3297"/>
    <x v="4279"/>
    <x v="0"/>
    <x v="140"/>
  </r>
  <r>
    <x v="0"/>
    <x v="1089"/>
    <x v="5"/>
    <x v="2"/>
    <x v="3292"/>
    <x v="3292"/>
    <x v="3292"/>
    <x v="3292"/>
    <x v="4273"/>
    <x v="0"/>
    <x v="140"/>
  </r>
  <r>
    <x v="0"/>
    <x v="1090"/>
    <x v="5"/>
    <x v="2"/>
    <x v="3251"/>
    <x v="3251"/>
    <x v="3251"/>
    <x v="3251"/>
    <x v="4228"/>
    <x v="0"/>
    <x v="140"/>
  </r>
  <r>
    <x v="0"/>
    <x v="1091"/>
    <x v="5"/>
    <x v="2"/>
    <x v="3168"/>
    <x v="3168"/>
    <x v="3168"/>
    <x v="3168"/>
    <x v="4149"/>
    <x v="0"/>
    <x v="140"/>
  </r>
  <r>
    <x v="0"/>
    <x v="1092"/>
    <x v="5"/>
    <x v="2"/>
    <x v="3137"/>
    <x v="3137"/>
    <x v="3137"/>
    <x v="3137"/>
    <x v="4155"/>
    <x v="0"/>
    <x v="140"/>
  </r>
  <r>
    <x v="0"/>
    <x v="1093"/>
    <x v="5"/>
    <x v="2"/>
    <x v="3129"/>
    <x v="3129"/>
    <x v="3129"/>
    <x v="3129"/>
    <x v="4148"/>
    <x v="0"/>
    <x v="140"/>
  </r>
  <r>
    <x v="0"/>
    <x v="1094"/>
    <x v="5"/>
    <x v="2"/>
    <x v="3152"/>
    <x v="3152"/>
    <x v="3152"/>
    <x v="3152"/>
    <x v="4165"/>
    <x v="0"/>
    <x v="140"/>
  </r>
  <r>
    <x v="0"/>
    <x v="1095"/>
    <x v="5"/>
    <x v="2"/>
    <x v="3084"/>
    <x v="3084"/>
    <x v="3084"/>
    <x v="3084"/>
    <x v="4117"/>
    <x v="0"/>
    <x v="140"/>
  </r>
  <r>
    <x v="0"/>
    <x v="1096"/>
    <x v="5"/>
    <x v="2"/>
    <x v="3205"/>
    <x v="3205"/>
    <x v="3205"/>
    <x v="3205"/>
    <x v="4214"/>
    <x v="0"/>
    <x v="140"/>
  </r>
  <r>
    <x v="0"/>
    <x v="1097"/>
    <x v="5"/>
    <x v="2"/>
    <x v="3199"/>
    <x v="3199"/>
    <x v="3199"/>
    <x v="3199"/>
    <x v="4212"/>
    <x v="0"/>
    <x v="140"/>
  </r>
  <r>
    <x v="0"/>
    <x v="1098"/>
    <x v="5"/>
    <x v="3"/>
    <x v="3144"/>
    <x v="3144"/>
    <x v="3144"/>
    <x v="3144"/>
    <x v="4161"/>
    <x v="0"/>
    <x v="140"/>
  </r>
  <r>
    <x v="0"/>
    <x v="1099"/>
    <x v="5"/>
    <x v="3"/>
    <x v="3169"/>
    <x v="3169"/>
    <x v="3169"/>
    <x v="3169"/>
    <x v="4187"/>
    <x v="0"/>
    <x v="140"/>
  </r>
  <r>
    <x v="0"/>
    <x v="1100"/>
    <x v="5"/>
    <x v="3"/>
    <x v="3206"/>
    <x v="3206"/>
    <x v="3206"/>
    <x v="3206"/>
    <x v="4218"/>
    <x v="0"/>
    <x v="140"/>
  </r>
  <r>
    <x v="0"/>
    <x v="1101"/>
    <x v="5"/>
    <x v="3"/>
    <x v="3224"/>
    <x v="3224"/>
    <x v="3224"/>
    <x v="3224"/>
    <x v="4239"/>
    <x v="0"/>
    <x v="140"/>
  </r>
  <r>
    <x v="0"/>
    <x v="1102"/>
    <x v="5"/>
    <x v="3"/>
    <x v="3273"/>
    <x v="3273"/>
    <x v="3273"/>
    <x v="3273"/>
    <x v="4288"/>
    <x v="0"/>
    <x v="140"/>
  </r>
  <r>
    <x v="0"/>
    <x v="1103"/>
    <x v="5"/>
    <x v="3"/>
    <x v="3207"/>
    <x v="3207"/>
    <x v="3207"/>
    <x v="3207"/>
    <x v="4219"/>
    <x v="0"/>
    <x v="140"/>
  </r>
  <r>
    <x v="0"/>
    <x v="1104"/>
    <x v="5"/>
    <x v="3"/>
    <x v="3207"/>
    <x v="3207"/>
    <x v="3207"/>
    <x v="3207"/>
    <x v="4219"/>
    <x v="0"/>
    <x v="140"/>
  </r>
  <r>
    <x v="0"/>
    <x v="1105"/>
    <x v="5"/>
    <x v="3"/>
    <x v="3253"/>
    <x v="3253"/>
    <x v="3253"/>
    <x v="3253"/>
    <x v="4265"/>
    <x v="0"/>
    <x v="140"/>
  </r>
  <r>
    <x v="0"/>
    <x v="1106"/>
    <x v="5"/>
    <x v="3"/>
    <x v="3156"/>
    <x v="3156"/>
    <x v="3156"/>
    <x v="3156"/>
    <x v="4173"/>
    <x v="0"/>
    <x v="140"/>
  </r>
  <r>
    <x v="0"/>
    <x v="1107"/>
    <x v="5"/>
    <x v="3"/>
    <x v="3071"/>
    <x v="3071"/>
    <x v="3071"/>
    <x v="3071"/>
    <x v="4107"/>
    <x v="0"/>
    <x v="140"/>
  </r>
  <r>
    <x v="0"/>
    <x v="1108"/>
    <x v="5"/>
    <x v="3"/>
    <x v="2937"/>
    <x v="2937"/>
    <x v="2937"/>
    <x v="2937"/>
    <x v="4027"/>
    <x v="0"/>
    <x v="140"/>
  </r>
  <r>
    <x v="0"/>
    <x v="1109"/>
    <x v="5"/>
    <x v="3"/>
    <x v="2962"/>
    <x v="2962"/>
    <x v="2962"/>
    <x v="2962"/>
    <x v="4038"/>
    <x v="0"/>
    <x v="140"/>
  </r>
  <r>
    <x v="0"/>
    <x v="1110"/>
    <x v="5"/>
    <x v="3"/>
    <x v="3009"/>
    <x v="3009"/>
    <x v="3009"/>
    <x v="3009"/>
    <x v="4070"/>
    <x v="0"/>
    <x v="140"/>
  </r>
  <r>
    <x v="0"/>
    <x v="1111"/>
    <x v="5"/>
    <x v="3"/>
    <x v="2903"/>
    <x v="2903"/>
    <x v="2903"/>
    <x v="2903"/>
    <x v="4010"/>
    <x v="0"/>
    <x v="140"/>
  </r>
  <r>
    <x v="0"/>
    <x v="1112"/>
    <x v="5"/>
    <x v="3"/>
    <x v="3059"/>
    <x v="3059"/>
    <x v="3059"/>
    <x v="3059"/>
    <x v="4094"/>
    <x v="0"/>
    <x v="140"/>
  </r>
  <r>
    <x v="0"/>
    <x v="1113"/>
    <x v="5"/>
    <x v="3"/>
    <x v="3005"/>
    <x v="3005"/>
    <x v="3005"/>
    <x v="3005"/>
    <x v="4067"/>
    <x v="0"/>
    <x v="140"/>
  </r>
  <r>
    <x v="0"/>
    <x v="1114"/>
    <x v="5"/>
    <x v="3"/>
    <x v="3073"/>
    <x v="3073"/>
    <x v="3073"/>
    <x v="3073"/>
    <x v="4109"/>
    <x v="0"/>
    <x v="140"/>
  </r>
  <r>
    <x v="0"/>
    <x v="1115"/>
    <x v="5"/>
    <x v="3"/>
    <x v="3001"/>
    <x v="3001"/>
    <x v="3001"/>
    <x v="3001"/>
    <x v="4063"/>
    <x v="0"/>
    <x v="140"/>
  </r>
  <r>
    <x v="0"/>
    <x v="1116"/>
    <x v="5"/>
    <x v="3"/>
    <x v="3038"/>
    <x v="3038"/>
    <x v="3038"/>
    <x v="3038"/>
    <x v="4084"/>
    <x v="0"/>
    <x v="140"/>
  </r>
  <r>
    <x v="0"/>
    <x v="1117"/>
    <x v="5"/>
    <x v="3"/>
    <x v="2947"/>
    <x v="2947"/>
    <x v="2947"/>
    <x v="2947"/>
    <x v="4031"/>
    <x v="0"/>
    <x v="140"/>
  </r>
  <r>
    <x v="0"/>
    <x v="1118"/>
    <x v="5"/>
    <x v="3"/>
    <x v="3045"/>
    <x v="3045"/>
    <x v="3045"/>
    <x v="3045"/>
    <x v="4088"/>
    <x v="0"/>
    <x v="140"/>
  </r>
  <r>
    <x v="0"/>
    <x v="1119"/>
    <x v="5"/>
    <x v="4"/>
    <x v="3075"/>
    <x v="3075"/>
    <x v="3075"/>
    <x v="3075"/>
    <x v="4112"/>
    <x v="0"/>
    <x v="140"/>
  </r>
  <r>
    <x v="0"/>
    <x v="1120"/>
    <x v="5"/>
    <x v="4"/>
    <x v="3070"/>
    <x v="3070"/>
    <x v="3070"/>
    <x v="3070"/>
    <x v="4104"/>
    <x v="0"/>
    <x v="140"/>
  </r>
  <r>
    <x v="0"/>
    <x v="1121"/>
    <x v="5"/>
    <x v="4"/>
    <x v="3177"/>
    <x v="3177"/>
    <x v="3177"/>
    <x v="3177"/>
    <x v="4192"/>
    <x v="0"/>
    <x v="140"/>
  </r>
  <r>
    <x v="0"/>
    <x v="1122"/>
    <x v="5"/>
    <x v="4"/>
    <x v="3155"/>
    <x v="3155"/>
    <x v="3155"/>
    <x v="3155"/>
    <x v="4169"/>
    <x v="0"/>
    <x v="140"/>
  </r>
  <r>
    <x v="0"/>
    <x v="1123"/>
    <x v="5"/>
    <x v="4"/>
    <x v="3144"/>
    <x v="3144"/>
    <x v="3144"/>
    <x v="3144"/>
    <x v="4161"/>
    <x v="0"/>
    <x v="140"/>
  </r>
  <r>
    <x v="0"/>
    <x v="1124"/>
    <x v="5"/>
    <x v="4"/>
    <x v="3198"/>
    <x v="3198"/>
    <x v="3198"/>
    <x v="3198"/>
    <x v="4209"/>
    <x v="0"/>
    <x v="140"/>
  </r>
  <r>
    <x v="0"/>
    <x v="1125"/>
    <x v="5"/>
    <x v="4"/>
    <x v="3104"/>
    <x v="3104"/>
    <x v="3104"/>
    <x v="3104"/>
    <x v="4129"/>
    <x v="0"/>
    <x v="140"/>
  </r>
  <r>
    <x v="0"/>
    <x v="1126"/>
    <x v="5"/>
    <x v="4"/>
    <x v="3147"/>
    <x v="3147"/>
    <x v="3147"/>
    <x v="3147"/>
    <x v="4163"/>
    <x v="0"/>
    <x v="140"/>
  </r>
  <r>
    <x v="0"/>
    <x v="1127"/>
    <x v="5"/>
    <x v="4"/>
    <x v="3066"/>
    <x v="3066"/>
    <x v="3066"/>
    <x v="3066"/>
    <x v="4099"/>
    <x v="0"/>
    <x v="140"/>
  </r>
  <r>
    <x v="0"/>
    <x v="1128"/>
    <x v="5"/>
    <x v="4"/>
    <x v="3031"/>
    <x v="3031"/>
    <x v="3031"/>
    <x v="3031"/>
    <x v="4081"/>
    <x v="0"/>
    <x v="140"/>
  </r>
  <r>
    <x v="0"/>
    <x v="1129"/>
    <x v="5"/>
    <x v="4"/>
    <x v="3107"/>
    <x v="3107"/>
    <x v="3107"/>
    <x v="3107"/>
    <x v="4131"/>
    <x v="0"/>
    <x v="140"/>
  </r>
  <r>
    <x v="0"/>
    <x v="1130"/>
    <x v="5"/>
    <x v="4"/>
    <x v="3172"/>
    <x v="3172"/>
    <x v="3172"/>
    <x v="3172"/>
    <x v="4189"/>
    <x v="0"/>
    <x v="140"/>
  </r>
  <r>
    <x v="0"/>
    <x v="1131"/>
    <x v="5"/>
    <x v="4"/>
    <x v="3255"/>
    <x v="3255"/>
    <x v="3255"/>
    <x v="3255"/>
    <x v="4268"/>
    <x v="0"/>
    <x v="140"/>
  </r>
  <r>
    <x v="0"/>
    <x v="1132"/>
    <x v="5"/>
    <x v="4"/>
    <x v="3294"/>
    <x v="3294"/>
    <x v="3294"/>
    <x v="3294"/>
    <x v="4302"/>
    <x v="0"/>
    <x v="140"/>
  </r>
  <r>
    <x v="0"/>
    <x v="1133"/>
    <x v="5"/>
    <x v="4"/>
    <x v="3280"/>
    <x v="3280"/>
    <x v="3280"/>
    <x v="3280"/>
    <x v="4294"/>
    <x v="0"/>
    <x v="140"/>
  </r>
  <r>
    <x v="0"/>
    <x v="1134"/>
    <x v="5"/>
    <x v="4"/>
    <x v="3314"/>
    <x v="3314"/>
    <x v="3314"/>
    <x v="3314"/>
    <x v="4323"/>
    <x v="0"/>
    <x v="140"/>
  </r>
  <r>
    <x v="0"/>
    <x v="1135"/>
    <x v="5"/>
    <x v="4"/>
    <x v="3315"/>
    <x v="3315"/>
    <x v="3315"/>
    <x v="3315"/>
    <x v="4326"/>
    <x v="0"/>
    <x v="140"/>
  </r>
  <r>
    <x v="0"/>
    <x v="1136"/>
    <x v="5"/>
    <x v="4"/>
    <x v="3285"/>
    <x v="3285"/>
    <x v="3285"/>
    <x v="3285"/>
    <x v="4298"/>
    <x v="0"/>
    <x v="140"/>
  </r>
  <r>
    <x v="0"/>
    <x v="1137"/>
    <x v="5"/>
    <x v="4"/>
    <x v="3343"/>
    <x v="3343"/>
    <x v="3343"/>
    <x v="3343"/>
    <x v="4356"/>
    <x v="0"/>
    <x v="140"/>
  </r>
  <r>
    <x v="0"/>
    <x v="1138"/>
    <x v="5"/>
    <x v="4"/>
    <x v="3351"/>
    <x v="3351"/>
    <x v="3351"/>
    <x v="3351"/>
    <x v="4370"/>
    <x v="0"/>
    <x v="140"/>
  </r>
  <r>
    <x v="0"/>
    <x v="1139"/>
    <x v="5"/>
    <x v="4"/>
    <x v="3300"/>
    <x v="3300"/>
    <x v="3300"/>
    <x v="3300"/>
    <x v="4305"/>
    <x v="0"/>
    <x v="140"/>
  </r>
  <r>
    <x v="0"/>
    <x v="1140"/>
    <x v="5"/>
    <x v="5"/>
    <x v="3376"/>
    <x v="3376"/>
    <x v="3376"/>
    <x v="3376"/>
    <x v="4404"/>
    <x v="0"/>
    <x v="140"/>
  </r>
  <r>
    <x v="0"/>
    <x v="1141"/>
    <x v="5"/>
    <x v="5"/>
    <x v="3391"/>
    <x v="3391"/>
    <x v="3391"/>
    <x v="3391"/>
    <x v="4423"/>
    <x v="0"/>
    <x v="140"/>
  </r>
  <r>
    <x v="0"/>
    <x v="1142"/>
    <x v="5"/>
    <x v="5"/>
    <x v="3334"/>
    <x v="3334"/>
    <x v="3334"/>
    <x v="3334"/>
    <x v="4350"/>
    <x v="0"/>
    <x v="140"/>
  </r>
  <r>
    <x v="0"/>
    <x v="1143"/>
    <x v="5"/>
    <x v="5"/>
    <x v="3345"/>
    <x v="3345"/>
    <x v="3345"/>
    <x v="3345"/>
    <x v="4361"/>
    <x v="0"/>
    <x v="140"/>
  </r>
  <r>
    <x v="0"/>
    <x v="1144"/>
    <x v="5"/>
    <x v="5"/>
    <x v="3344"/>
    <x v="3344"/>
    <x v="3344"/>
    <x v="3344"/>
    <x v="4359"/>
    <x v="0"/>
    <x v="140"/>
  </r>
  <r>
    <x v="0"/>
    <x v="1145"/>
    <x v="5"/>
    <x v="5"/>
    <x v="3326"/>
    <x v="3326"/>
    <x v="3326"/>
    <x v="3326"/>
    <x v="4339"/>
    <x v="0"/>
    <x v="140"/>
  </r>
  <r>
    <x v="0"/>
    <x v="1146"/>
    <x v="5"/>
    <x v="5"/>
    <x v="3370"/>
    <x v="3370"/>
    <x v="3370"/>
    <x v="3370"/>
    <x v="4392"/>
    <x v="0"/>
    <x v="140"/>
  </r>
  <r>
    <x v="0"/>
    <x v="1147"/>
    <x v="5"/>
    <x v="5"/>
    <x v="3351"/>
    <x v="3351"/>
    <x v="3351"/>
    <x v="3351"/>
    <x v="4370"/>
    <x v="0"/>
    <x v="140"/>
  </r>
  <r>
    <x v="0"/>
    <x v="1148"/>
    <x v="5"/>
    <x v="5"/>
    <x v="3371"/>
    <x v="3371"/>
    <x v="3371"/>
    <x v="3371"/>
    <x v="4393"/>
    <x v="0"/>
    <x v="140"/>
  </r>
  <r>
    <x v="0"/>
    <x v="1149"/>
    <x v="5"/>
    <x v="5"/>
    <x v="3394"/>
    <x v="3394"/>
    <x v="3394"/>
    <x v="3394"/>
    <x v="4429"/>
    <x v="0"/>
    <x v="140"/>
  </r>
  <r>
    <x v="0"/>
    <x v="1150"/>
    <x v="5"/>
    <x v="5"/>
    <x v="3415"/>
    <x v="3415"/>
    <x v="3415"/>
    <x v="3415"/>
    <x v="4450"/>
    <x v="0"/>
    <x v="140"/>
  </r>
  <r>
    <x v="0"/>
    <x v="1151"/>
    <x v="5"/>
    <x v="5"/>
    <x v="3452"/>
    <x v="3452"/>
    <x v="3452"/>
    <x v="3452"/>
    <x v="4472"/>
    <x v="0"/>
    <x v="140"/>
  </r>
  <r>
    <x v="0"/>
    <x v="1152"/>
    <x v="5"/>
    <x v="5"/>
    <x v="3502"/>
    <x v="3502"/>
    <x v="3502"/>
    <x v="3502"/>
    <x v="4510"/>
    <x v="0"/>
    <x v="140"/>
  </r>
  <r>
    <x v="0"/>
    <x v="1153"/>
    <x v="5"/>
    <x v="5"/>
    <x v="3494"/>
    <x v="3494"/>
    <x v="3494"/>
    <x v="3494"/>
    <x v="4505"/>
    <x v="0"/>
    <x v="140"/>
  </r>
  <r>
    <x v="0"/>
    <x v="1154"/>
    <x v="5"/>
    <x v="5"/>
    <x v="3473"/>
    <x v="3473"/>
    <x v="3473"/>
    <x v="3473"/>
    <x v="4490"/>
    <x v="0"/>
    <x v="140"/>
  </r>
  <r>
    <x v="0"/>
    <x v="1155"/>
    <x v="5"/>
    <x v="5"/>
    <x v="3475"/>
    <x v="3475"/>
    <x v="3475"/>
    <x v="3475"/>
    <x v="4491"/>
    <x v="0"/>
    <x v="140"/>
  </r>
  <r>
    <x v="0"/>
    <x v="1156"/>
    <x v="5"/>
    <x v="5"/>
    <x v="3374"/>
    <x v="3374"/>
    <x v="3374"/>
    <x v="3374"/>
    <x v="4397"/>
    <x v="0"/>
    <x v="140"/>
  </r>
  <r>
    <x v="0"/>
    <x v="1157"/>
    <x v="5"/>
    <x v="5"/>
    <x v="3274"/>
    <x v="3274"/>
    <x v="3274"/>
    <x v="3274"/>
    <x v="4317"/>
    <x v="0"/>
    <x v="140"/>
  </r>
  <r>
    <x v="0"/>
    <x v="1158"/>
    <x v="5"/>
    <x v="5"/>
    <x v="3267"/>
    <x v="3267"/>
    <x v="3267"/>
    <x v="3267"/>
    <x v="4311"/>
    <x v="0"/>
    <x v="140"/>
  </r>
  <r>
    <x v="0"/>
    <x v="1159"/>
    <x v="5"/>
    <x v="5"/>
    <x v="3348"/>
    <x v="3348"/>
    <x v="3348"/>
    <x v="3348"/>
    <x v="4409"/>
    <x v="0"/>
    <x v="140"/>
  </r>
  <r>
    <x v="0"/>
    <x v="1160"/>
    <x v="5"/>
    <x v="5"/>
    <x v="3337"/>
    <x v="3337"/>
    <x v="3337"/>
    <x v="3337"/>
    <x v="4391"/>
    <x v="0"/>
    <x v="140"/>
  </r>
  <r>
    <x v="0"/>
    <x v="1161"/>
    <x v="5"/>
    <x v="5"/>
    <x v="3275"/>
    <x v="3275"/>
    <x v="3275"/>
    <x v="3275"/>
    <x v="4318"/>
    <x v="0"/>
    <x v="140"/>
  </r>
  <r>
    <x v="0"/>
    <x v="1162"/>
    <x v="5"/>
    <x v="6"/>
    <x v="3301"/>
    <x v="3301"/>
    <x v="3301"/>
    <x v="3301"/>
    <x v="4349"/>
    <x v="0"/>
    <x v="140"/>
  </r>
  <r>
    <x v="0"/>
    <x v="1163"/>
    <x v="5"/>
    <x v="6"/>
    <x v="3373"/>
    <x v="3373"/>
    <x v="3373"/>
    <x v="3373"/>
    <x v="4442"/>
    <x v="0"/>
    <x v="140"/>
  </r>
  <r>
    <x v="0"/>
    <x v="1164"/>
    <x v="5"/>
    <x v="6"/>
    <x v="3306"/>
    <x v="3306"/>
    <x v="3306"/>
    <x v="3306"/>
    <x v="4354"/>
    <x v="0"/>
    <x v="140"/>
  </r>
  <r>
    <x v="0"/>
    <x v="1165"/>
    <x v="5"/>
    <x v="6"/>
    <x v="3326"/>
    <x v="3326"/>
    <x v="3326"/>
    <x v="3326"/>
    <x v="4379"/>
    <x v="0"/>
    <x v="140"/>
  </r>
  <r>
    <x v="0"/>
    <x v="1166"/>
    <x v="5"/>
    <x v="6"/>
    <x v="3428"/>
    <x v="3428"/>
    <x v="3428"/>
    <x v="3428"/>
    <x v="4482"/>
    <x v="0"/>
    <x v="140"/>
  </r>
  <r>
    <x v="0"/>
    <x v="1167"/>
    <x v="5"/>
    <x v="6"/>
    <x v="3491"/>
    <x v="3491"/>
    <x v="3491"/>
    <x v="3491"/>
    <x v="4535"/>
    <x v="0"/>
    <x v="140"/>
  </r>
  <r>
    <x v="0"/>
    <x v="1168"/>
    <x v="5"/>
    <x v="6"/>
    <x v="3510"/>
    <x v="3510"/>
    <x v="3510"/>
    <x v="3510"/>
    <x v="4557"/>
    <x v="0"/>
    <x v="140"/>
  </r>
  <r>
    <x v="0"/>
    <x v="1169"/>
    <x v="5"/>
    <x v="6"/>
    <x v="3519"/>
    <x v="3519"/>
    <x v="3519"/>
    <x v="3519"/>
    <x v="4562"/>
    <x v="0"/>
    <x v="140"/>
  </r>
  <r>
    <x v="0"/>
    <x v="1170"/>
    <x v="5"/>
    <x v="6"/>
    <x v="3543"/>
    <x v="3543"/>
    <x v="3543"/>
    <x v="3543"/>
    <x v="4593"/>
    <x v="0"/>
    <x v="140"/>
  </r>
  <r>
    <x v="0"/>
    <x v="1171"/>
    <x v="5"/>
    <x v="6"/>
    <x v="3556"/>
    <x v="3556"/>
    <x v="3556"/>
    <x v="3556"/>
    <x v="4603"/>
    <x v="0"/>
    <x v="140"/>
  </r>
  <r>
    <x v="0"/>
    <x v="1172"/>
    <x v="5"/>
    <x v="6"/>
    <x v="3504"/>
    <x v="3504"/>
    <x v="3504"/>
    <x v="3504"/>
    <x v="4549"/>
    <x v="0"/>
    <x v="140"/>
  </r>
  <r>
    <x v="0"/>
    <x v="1173"/>
    <x v="5"/>
    <x v="6"/>
    <x v="3565"/>
    <x v="3565"/>
    <x v="3565"/>
    <x v="3565"/>
    <x v="4610"/>
    <x v="0"/>
    <x v="140"/>
  </r>
  <r>
    <x v="0"/>
    <x v="1174"/>
    <x v="5"/>
    <x v="6"/>
    <x v="3604"/>
    <x v="3604"/>
    <x v="3604"/>
    <x v="3604"/>
    <x v="4642"/>
    <x v="0"/>
    <x v="140"/>
  </r>
  <r>
    <x v="0"/>
    <x v="1175"/>
    <x v="5"/>
    <x v="6"/>
    <x v="3549"/>
    <x v="3549"/>
    <x v="3549"/>
    <x v="3549"/>
    <x v="4598"/>
    <x v="0"/>
    <x v="140"/>
  </r>
  <r>
    <x v="0"/>
    <x v="1176"/>
    <x v="5"/>
    <x v="6"/>
    <x v="3594"/>
    <x v="3594"/>
    <x v="3594"/>
    <x v="3594"/>
    <x v="4631"/>
    <x v="0"/>
    <x v="140"/>
  </r>
  <r>
    <x v="0"/>
    <x v="1177"/>
    <x v="5"/>
    <x v="6"/>
    <x v="3563"/>
    <x v="3563"/>
    <x v="3563"/>
    <x v="3563"/>
    <x v="4608"/>
    <x v="0"/>
    <x v="140"/>
  </r>
  <r>
    <x v="0"/>
    <x v="1178"/>
    <x v="5"/>
    <x v="6"/>
    <x v="3579"/>
    <x v="3579"/>
    <x v="3579"/>
    <x v="3579"/>
    <x v="4617"/>
    <x v="0"/>
    <x v="140"/>
  </r>
  <r>
    <x v="0"/>
    <x v="1179"/>
    <x v="5"/>
    <x v="6"/>
    <x v="3616"/>
    <x v="3616"/>
    <x v="3616"/>
    <x v="3616"/>
    <x v="4654"/>
    <x v="0"/>
    <x v="140"/>
  </r>
  <r>
    <x v="0"/>
    <x v="1180"/>
    <x v="5"/>
    <x v="6"/>
    <x v="3671"/>
    <x v="3671"/>
    <x v="3671"/>
    <x v="3671"/>
    <x v="4693"/>
    <x v="0"/>
    <x v="140"/>
  </r>
  <r>
    <x v="0"/>
    <x v="1181"/>
    <x v="5"/>
    <x v="6"/>
    <x v="3600"/>
    <x v="3600"/>
    <x v="3600"/>
    <x v="3600"/>
    <x v="4637"/>
    <x v="0"/>
    <x v="140"/>
  </r>
  <r>
    <x v="0"/>
    <x v="1182"/>
    <x v="5"/>
    <x v="7"/>
    <x v="3609"/>
    <x v="3609"/>
    <x v="3609"/>
    <x v="3609"/>
    <x v="4647"/>
    <x v="0"/>
    <x v="140"/>
  </r>
  <r>
    <x v="0"/>
    <x v="1183"/>
    <x v="5"/>
    <x v="7"/>
    <x v="3675"/>
    <x v="3675"/>
    <x v="3675"/>
    <x v="3675"/>
    <x v="4695"/>
    <x v="0"/>
    <x v="140"/>
  </r>
  <r>
    <x v="0"/>
    <x v="1184"/>
    <x v="5"/>
    <x v="7"/>
    <x v="3682"/>
    <x v="3682"/>
    <x v="3682"/>
    <x v="3682"/>
    <x v="4704"/>
    <x v="0"/>
    <x v="140"/>
  </r>
  <r>
    <x v="0"/>
    <x v="1185"/>
    <x v="5"/>
    <x v="7"/>
    <x v="3614"/>
    <x v="3614"/>
    <x v="3614"/>
    <x v="3614"/>
    <x v="4652"/>
    <x v="0"/>
    <x v="140"/>
  </r>
  <r>
    <x v="0"/>
    <x v="1186"/>
    <x v="5"/>
    <x v="7"/>
    <x v="3551"/>
    <x v="3551"/>
    <x v="3551"/>
    <x v="3551"/>
    <x v="4599"/>
    <x v="0"/>
    <x v="140"/>
  </r>
  <r>
    <x v="0"/>
    <x v="1187"/>
    <x v="5"/>
    <x v="7"/>
    <x v="3527"/>
    <x v="3527"/>
    <x v="3527"/>
    <x v="3527"/>
    <x v="4572"/>
    <x v="0"/>
    <x v="140"/>
  </r>
  <r>
    <x v="0"/>
    <x v="1188"/>
    <x v="5"/>
    <x v="7"/>
    <x v="3587"/>
    <x v="3587"/>
    <x v="3587"/>
    <x v="3587"/>
    <x v="4626"/>
    <x v="0"/>
    <x v="140"/>
  </r>
  <r>
    <x v="0"/>
    <x v="1189"/>
    <x v="5"/>
    <x v="7"/>
    <x v="3573"/>
    <x v="3573"/>
    <x v="3573"/>
    <x v="3573"/>
    <x v="4615"/>
    <x v="0"/>
    <x v="140"/>
  </r>
  <r>
    <x v="0"/>
    <x v="1190"/>
    <x v="5"/>
    <x v="7"/>
    <x v="3635"/>
    <x v="3635"/>
    <x v="3635"/>
    <x v="3635"/>
    <x v="4671"/>
    <x v="0"/>
    <x v="140"/>
  </r>
  <r>
    <x v="0"/>
    <x v="1191"/>
    <x v="5"/>
    <x v="7"/>
    <x v="3585"/>
    <x v="3585"/>
    <x v="3585"/>
    <x v="3585"/>
    <x v="4624"/>
    <x v="0"/>
    <x v="140"/>
  </r>
  <r>
    <x v="0"/>
    <x v="1192"/>
    <x v="5"/>
    <x v="7"/>
    <x v="3608"/>
    <x v="3608"/>
    <x v="3608"/>
    <x v="3608"/>
    <x v="4646"/>
    <x v="0"/>
    <x v="140"/>
  </r>
  <r>
    <x v="0"/>
    <x v="1193"/>
    <x v="5"/>
    <x v="7"/>
    <x v="3505"/>
    <x v="3505"/>
    <x v="3505"/>
    <x v="3505"/>
    <x v="4552"/>
    <x v="0"/>
    <x v="140"/>
  </r>
  <r>
    <x v="0"/>
    <x v="1194"/>
    <x v="5"/>
    <x v="7"/>
    <x v="3514"/>
    <x v="3514"/>
    <x v="3514"/>
    <x v="3514"/>
    <x v="4559"/>
    <x v="0"/>
    <x v="140"/>
  </r>
  <r>
    <x v="0"/>
    <x v="1195"/>
    <x v="5"/>
    <x v="7"/>
    <x v="3505"/>
    <x v="3505"/>
    <x v="3505"/>
    <x v="3505"/>
    <x v="4552"/>
    <x v="0"/>
    <x v="140"/>
  </r>
  <r>
    <x v="0"/>
    <x v="1196"/>
    <x v="5"/>
    <x v="7"/>
    <x v="3511"/>
    <x v="3511"/>
    <x v="3511"/>
    <x v="3511"/>
    <x v="4558"/>
    <x v="0"/>
    <x v="140"/>
  </r>
  <r>
    <x v="0"/>
    <x v="1197"/>
    <x v="5"/>
    <x v="7"/>
    <x v="3527"/>
    <x v="3527"/>
    <x v="3527"/>
    <x v="3527"/>
    <x v="4572"/>
    <x v="0"/>
    <x v="140"/>
  </r>
  <r>
    <x v="0"/>
    <x v="1198"/>
    <x v="5"/>
    <x v="7"/>
    <x v="3498"/>
    <x v="3498"/>
    <x v="3498"/>
    <x v="3498"/>
    <x v="4545"/>
    <x v="0"/>
    <x v="140"/>
  </r>
  <r>
    <x v="0"/>
    <x v="1199"/>
    <x v="5"/>
    <x v="7"/>
    <x v="3432"/>
    <x v="3432"/>
    <x v="3432"/>
    <x v="3432"/>
    <x v="4487"/>
    <x v="0"/>
    <x v="140"/>
  </r>
  <r>
    <x v="0"/>
    <x v="1200"/>
    <x v="5"/>
    <x v="7"/>
    <x v="3455"/>
    <x v="3455"/>
    <x v="3455"/>
    <x v="3455"/>
    <x v="4506"/>
    <x v="0"/>
    <x v="140"/>
  </r>
  <r>
    <x v="0"/>
    <x v="1201"/>
    <x v="5"/>
    <x v="7"/>
    <x v="3396"/>
    <x v="3396"/>
    <x v="3396"/>
    <x v="3396"/>
    <x v="4461"/>
    <x v="0"/>
    <x v="140"/>
  </r>
  <r>
    <x v="0"/>
    <x v="1202"/>
    <x v="5"/>
    <x v="7"/>
    <x v="3455"/>
    <x v="3455"/>
    <x v="3455"/>
    <x v="3455"/>
    <x v="4506"/>
    <x v="0"/>
    <x v="140"/>
  </r>
  <r>
    <x v="0"/>
    <x v="1203"/>
    <x v="5"/>
    <x v="7"/>
    <x v="3425"/>
    <x v="3425"/>
    <x v="3425"/>
    <x v="3425"/>
    <x v="4479"/>
    <x v="0"/>
    <x v="140"/>
  </r>
  <r>
    <x v="0"/>
    <x v="1204"/>
    <x v="5"/>
    <x v="7"/>
    <x v="3522"/>
    <x v="3522"/>
    <x v="3522"/>
    <x v="3522"/>
    <x v="4565"/>
    <x v="0"/>
    <x v="140"/>
  </r>
  <r>
    <x v="0"/>
    <x v="1205"/>
    <x v="5"/>
    <x v="8"/>
    <x v="3531"/>
    <x v="3531"/>
    <x v="3531"/>
    <x v="3531"/>
    <x v="4576"/>
    <x v="0"/>
    <x v="140"/>
  </r>
  <r>
    <x v="0"/>
    <x v="1206"/>
    <x v="5"/>
    <x v="8"/>
    <x v="3505"/>
    <x v="3505"/>
    <x v="3505"/>
    <x v="3505"/>
    <x v="4552"/>
    <x v="0"/>
    <x v="140"/>
  </r>
  <r>
    <x v="0"/>
    <x v="1207"/>
    <x v="5"/>
    <x v="8"/>
    <x v="3613"/>
    <x v="3613"/>
    <x v="3613"/>
    <x v="3613"/>
    <x v="4651"/>
    <x v="0"/>
    <x v="140"/>
  </r>
  <r>
    <x v="0"/>
    <x v="1208"/>
    <x v="5"/>
    <x v="8"/>
    <x v="3638"/>
    <x v="3638"/>
    <x v="3638"/>
    <x v="3638"/>
    <x v="4673"/>
    <x v="0"/>
    <x v="140"/>
  </r>
  <r>
    <x v="0"/>
    <x v="1209"/>
    <x v="5"/>
    <x v="8"/>
    <x v="3603"/>
    <x v="3603"/>
    <x v="3603"/>
    <x v="3603"/>
    <x v="4639"/>
    <x v="0"/>
    <x v="140"/>
  </r>
  <r>
    <x v="0"/>
    <x v="1210"/>
    <x v="5"/>
    <x v="8"/>
    <x v="3677"/>
    <x v="3677"/>
    <x v="3677"/>
    <x v="3677"/>
    <x v="4700"/>
    <x v="0"/>
    <x v="140"/>
  </r>
  <r>
    <x v="0"/>
    <x v="1211"/>
    <x v="5"/>
    <x v="8"/>
    <x v="3670"/>
    <x v="3670"/>
    <x v="3670"/>
    <x v="3670"/>
    <x v="4692"/>
    <x v="0"/>
    <x v="140"/>
  </r>
  <r>
    <x v="0"/>
    <x v="1212"/>
    <x v="5"/>
    <x v="8"/>
    <x v="3602"/>
    <x v="3602"/>
    <x v="3602"/>
    <x v="3602"/>
    <x v="4638"/>
    <x v="0"/>
    <x v="140"/>
  </r>
  <r>
    <x v="0"/>
    <x v="1213"/>
    <x v="5"/>
    <x v="8"/>
    <x v="3577"/>
    <x v="3577"/>
    <x v="3577"/>
    <x v="3577"/>
    <x v="4616"/>
    <x v="0"/>
    <x v="140"/>
  </r>
  <r>
    <x v="0"/>
    <x v="1214"/>
    <x v="5"/>
    <x v="8"/>
    <x v="3582"/>
    <x v="3582"/>
    <x v="3582"/>
    <x v="3582"/>
    <x v="4621"/>
    <x v="0"/>
    <x v="140"/>
  </r>
  <r>
    <x v="0"/>
    <x v="1215"/>
    <x v="5"/>
    <x v="8"/>
    <x v="3653"/>
    <x v="3653"/>
    <x v="3653"/>
    <x v="3653"/>
    <x v="4688"/>
    <x v="0"/>
    <x v="140"/>
  </r>
  <r>
    <x v="0"/>
    <x v="1216"/>
    <x v="5"/>
    <x v="8"/>
    <x v="3602"/>
    <x v="3602"/>
    <x v="3602"/>
    <x v="3602"/>
    <x v="4638"/>
    <x v="0"/>
    <x v="140"/>
  </r>
  <r>
    <x v="0"/>
    <x v="1217"/>
    <x v="5"/>
    <x v="8"/>
    <x v="3534"/>
    <x v="3534"/>
    <x v="3534"/>
    <x v="3534"/>
    <x v="4581"/>
    <x v="0"/>
    <x v="140"/>
  </r>
  <r>
    <x v="0"/>
    <x v="1218"/>
    <x v="5"/>
    <x v="8"/>
    <x v="3450"/>
    <x v="3450"/>
    <x v="3450"/>
    <x v="3450"/>
    <x v="4500"/>
    <x v="0"/>
    <x v="140"/>
  </r>
  <r>
    <x v="0"/>
    <x v="1219"/>
    <x v="5"/>
    <x v="8"/>
    <x v="3488"/>
    <x v="3488"/>
    <x v="3488"/>
    <x v="3488"/>
    <x v="4532"/>
    <x v="0"/>
    <x v="140"/>
  </r>
  <r>
    <x v="0"/>
    <x v="1220"/>
    <x v="5"/>
    <x v="8"/>
    <x v="3444"/>
    <x v="3444"/>
    <x v="3444"/>
    <x v="3444"/>
    <x v="4540"/>
    <x v="0"/>
    <x v="140"/>
  </r>
  <r>
    <x v="0"/>
    <x v="1221"/>
    <x v="5"/>
    <x v="8"/>
    <x v="3447"/>
    <x v="3447"/>
    <x v="3447"/>
    <x v="3447"/>
    <x v="4542"/>
    <x v="0"/>
    <x v="140"/>
  </r>
  <r>
    <x v="0"/>
    <x v="1222"/>
    <x v="5"/>
    <x v="8"/>
    <x v="3448"/>
    <x v="3448"/>
    <x v="3448"/>
    <x v="3448"/>
    <x v="4544"/>
    <x v="0"/>
    <x v="140"/>
  </r>
  <r>
    <x v="0"/>
    <x v="1223"/>
    <x v="5"/>
    <x v="8"/>
    <x v="3457"/>
    <x v="3457"/>
    <x v="3457"/>
    <x v="3457"/>
    <x v="4554"/>
    <x v="0"/>
    <x v="140"/>
  </r>
  <r>
    <x v="0"/>
    <x v="1224"/>
    <x v="5"/>
    <x v="8"/>
    <x v="3541"/>
    <x v="3541"/>
    <x v="3541"/>
    <x v="3541"/>
    <x v="4625"/>
    <x v="0"/>
    <x v="140"/>
  </r>
  <r>
    <x v="0"/>
    <x v="1225"/>
    <x v="5"/>
    <x v="8"/>
    <x v="3550"/>
    <x v="3550"/>
    <x v="3550"/>
    <x v="3550"/>
    <x v="4630"/>
    <x v="0"/>
    <x v="140"/>
  </r>
  <r>
    <x v="0"/>
    <x v="1226"/>
    <x v="5"/>
    <x v="9"/>
    <x v="3533"/>
    <x v="3533"/>
    <x v="3533"/>
    <x v="3533"/>
    <x v="4618"/>
    <x v="0"/>
    <x v="140"/>
  </r>
  <r>
    <x v="0"/>
    <x v="1227"/>
    <x v="5"/>
    <x v="9"/>
    <x v="3440"/>
    <x v="3440"/>
    <x v="3440"/>
    <x v="3440"/>
    <x v="4533"/>
    <x v="0"/>
    <x v="140"/>
  </r>
  <r>
    <x v="0"/>
    <x v="1228"/>
    <x v="5"/>
    <x v="9"/>
    <x v="3312"/>
    <x v="3312"/>
    <x v="3312"/>
    <x v="3312"/>
    <x v="4415"/>
    <x v="0"/>
    <x v="140"/>
  </r>
  <r>
    <x v="0"/>
    <x v="1229"/>
    <x v="5"/>
    <x v="9"/>
    <x v="3275"/>
    <x v="3275"/>
    <x v="3275"/>
    <x v="3275"/>
    <x v="4375"/>
    <x v="0"/>
    <x v="140"/>
  </r>
  <r>
    <x v="0"/>
    <x v="1230"/>
    <x v="5"/>
    <x v="9"/>
    <x v="3309"/>
    <x v="3309"/>
    <x v="3309"/>
    <x v="3309"/>
    <x v="4411"/>
    <x v="0"/>
    <x v="140"/>
  </r>
  <r>
    <x v="0"/>
    <x v="1231"/>
    <x v="5"/>
    <x v="9"/>
    <x v="3247"/>
    <x v="3247"/>
    <x v="3247"/>
    <x v="3247"/>
    <x v="4334"/>
    <x v="0"/>
    <x v="140"/>
  </r>
  <r>
    <x v="0"/>
    <x v="1232"/>
    <x v="5"/>
    <x v="9"/>
    <x v="3230"/>
    <x v="3230"/>
    <x v="3230"/>
    <x v="3230"/>
    <x v="4314"/>
    <x v="0"/>
    <x v="140"/>
  </r>
  <r>
    <x v="0"/>
    <x v="1233"/>
    <x v="5"/>
    <x v="9"/>
    <x v="3186"/>
    <x v="3186"/>
    <x v="3186"/>
    <x v="3186"/>
    <x v="4270"/>
    <x v="0"/>
    <x v="140"/>
  </r>
  <r>
    <x v="0"/>
    <x v="1234"/>
    <x v="5"/>
    <x v="9"/>
    <x v="3179"/>
    <x v="3179"/>
    <x v="3179"/>
    <x v="3179"/>
    <x v="4263"/>
    <x v="0"/>
    <x v="140"/>
  </r>
  <r>
    <x v="0"/>
    <x v="1235"/>
    <x v="5"/>
    <x v="9"/>
    <x v="3244"/>
    <x v="3244"/>
    <x v="3244"/>
    <x v="3244"/>
    <x v="4329"/>
    <x v="0"/>
    <x v="140"/>
  </r>
  <r>
    <x v="0"/>
    <x v="1236"/>
    <x v="5"/>
    <x v="9"/>
    <x v="3265"/>
    <x v="3265"/>
    <x v="3265"/>
    <x v="3265"/>
    <x v="4358"/>
    <x v="0"/>
    <x v="140"/>
  </r>
  <r>
    <x v="0"/>
    <x v="1237"/>
    <x v="5"/>
    <x v="9"/>
    <x v="3189"/>
    <x v="3189"/>
    <x v="3189"/>
    <x v="3189"/>
    <x v="4277"/>
    <x v="0"/>
    <x v="140"/>
  </r>
  <r>
    <x v="0"/>
    <x v="1238"/>
    <x v="5"/>
    <x v="9"/>
    <x v="3310"/>
    <x v="3310"/>
    <x v="3310"/>
    <x v="3310"/>
    <x v="4413"/>
    <x v="0"/>
    <x v="140"/>
  </r>
  <r>
    <x v="0"/>
    <x v="1239"/>
    <x v="5"/>
    <x v="9"/>
    <x v="3187"/>
    <x v="3187"/>
    <x v="3187"/>
    <x v="3187"/>
    <x v="4274"/>
    <x v="0"/>
    <x v="140"/>
  </r>
  <r>
    <x v="0"/>
    <x v="1240"/>
    <x v="5"/>
    <x v="9"/>
    <x v="3196"/>
    <x v="3196"/>
    <x v="3196"/>
    <x v="3196"/>
    <x v="4286"/>
    <x v="0"/>
    <x v="140"/>
  </r>
  <r>
    <x v="0"/>
    <x v="1241"/>
    <x v="5"/>
    <x v="9"/>
    <x v="3336"/>
    <x v="3336"/>
    <x v="3336"/>
    <x v="3336"/>
    <x v="4446"/>
    <x v="0"/>
    <x v="140"/>
  </r>
  <r>
    <x v="0"/>
    <x v="1242"/>
    <x v="5"/>
    <x v="9"/>
    <x v="3315"/>
    <x v="3315"/>
    <x v="3315"/>
    <x v="3315"/>
    <x v="4420"/>
    <x v="0"/>
    <x v="140"/>
  </r>
  <r>
    <x v="0"/>
    <x v="1243"/>
    <x v="5"/>
    <x v="9"/>
    <x v="3277"/>
    <x v="3277"/>
    <x v="3277"/>
    <x v="3277"/>
    <x v="4376"/>
    <x v="0"/>
    <x v="140"/>
  </r>
  <r>
    <x v="0"/>
    <x v="1244"/>
    <x v="5"/>
    <x v="9"/>
    <x v="3193"/>
    <x v="3193"/>
    <x v="3193"/>
    <x v="3193"/>
    <x v="4284"/>
    <x v="0"/>
    <x v="140"/>
  </r>
  <r>
    <x v="0"/>
    <x v="1245"/>
    <x v="5"/>
    <x v="9"/>
    <x v="3330"/>
    <x v="3330"/>
    <x v="3330"/>
    <x v="3330"/>
    <x v="4440"/>
    <x v="0"/>
    <x v="140"/>
  </r>
  <r>
    <x v="0"/>
    <x v="1246"/>
    <x v="5"/>
    <x v="9"/>
    <x v="3389"/>
    <x v="3389"/>
    <x v="3389"/>
    <x v="3389"/>
    <x v="4493"/>
    <x v="0"/>
    <x v="140"/>
  </r>
  <r>
    <x v="0"/>
    <x v="1247"/>
    <x v="5"/>
    <x v="10"/>
    <x v="3361"/>
    <x v="3361"/>
    <x v="3361"/>
    <x v="3361"/>
    <x v="4468"/>
    <x v="0"/>
    <x v="140"/>
  </r>
  <r>
    <x v="0"/>
    <x v="1248"/>
    <x v="5"/>
    <x v="10"/>
    <x v="3453"/>
    <x v="3453"/>
    <x v="3453"/>
    <x v="3453"/>
    <x v="4548"/>
    <x v="0"/>
    <x v="140"/>
  </r>
  <r>
    <x v="0"/>
    <x v="1249"/>
    <x v="5"/>
    <x v="10"/>
    <x v="3500"/>
    <x v="3500"/>
    <x v="3500"/>
    <x v="3500"/>
    <x v="4588"/>
    <x v="0"/>
    <x v="140"/>
  </r>
  <r>
    <x v="0"/>
    <x v="1250"/>
    <x v="5"/>
    <x v="10"/>
    <x v="3502"/>
    <x v="3502"/>
    <x v="3502"/>
    <x v="3502"/>
    <x v="4594"/>
    <x v="0"/>
    <x v="140"/>
  </r>
  <r>
    <x v="0"/>
    <x v="1251"/>
    <x v="5"/>
    <x v="10"/>
    <x v="3518"/>
    <x v="3518"/>
    <x v="3518"/>
    <x v="3518"/>
    <x v="4609"/>
    <x v="0"/>
    <x v="140"/>
  </r>
  <r>
    <x v="0"/>
    <x v="1252"/>
    <x v="5"/>
    <x v="10"/>
    <x v="3494"/>
    <x v="3494"/>
    <x v="3494"/>
    <x v="3494"/>
    <x v="4585"/>
    <x v="0"/>
    <x v="140"/>
  </r>
  <r>
    <x v="0"/>
    <x v="1253"/>
    <x v="5"/>
    <x v="10"/>
    <x v="3507"/>
    <x v="3507"/>
    <x v="3507"/>
    <x v="3507"/>
    <x v="4602"/>
    <x v="0"/>
    <x v="140"/>
  </r>
  <r>
    <x v="0"/>
    <x v="1254"/>
    <x v="5"/>
    <x v="10"/>
    <x v="3586"/>
    <x v="3586"/>
    <x v="3586"/>
    <x v="3586"/>
    <x v="4659"/>
    <x v="0"/>
    <x v="140"/>
  </r>
  <r>
    <x v="0"/>
    <x v="1255"/>
    <x v="5"/>
    <x v="10"/>
    <x v="3609"/>
    <x v="3609"/>
    <x v="3609"/>
    <x v="3609"/>
    <x v="4690"/>
    <x v="0"/>
    <x v="140"/>
  </r>
  <r>
    <x v="0"/>
    <x v="1256"/>
    <x v="5"/>
    <x v="10"/>
    <x v="3602"/>
    <x v="3602"/>
    <x v="3602"/>
    <x v="3602"/>
    <x v="4684"/>
    <x v="0"/>
    <x v="140"/>
  </r>
  <r>
    <x v="0"/>
    <x v="1257"/>
    <x v="5"/>
    <x v="10"/>
    <x v="3572"/>
    <x v="3572"/>
    <x v="3572"/>
    <x v="3572"/>
    <x v="4650"/>
    <x v="0"/>
    <x v="140"/>
  </r>
  <r>
    <x v="0"/>
    <x v="1258"/>
    <x v="5"/>
    <x v="10"/>
    <x v="3589"/>
    <x v="3589"/>
    <x v="3589"/>
    <x v="3589"/>
    <x v="4666"/>
    <x v="0"/>
    <x v="140"/>
  </r>
  <r>
    <x v="0"/>
    <x v="1259"/>
    <x v="5"/>
    <x v="10"/>
    <x v="3673"/>
    <x v="3673"/>
    <x v="3673"/>
    <x v="3673"/>
    <x v="4724"/>
    <x v="0"/>
    <x v="140"/>
  </r>
  <r>
    <x v="0"/>
    <x v="1260"/>
    <x v="5"/>
    <x v="10"/>
    <x v="3710"/>
    <x v="3710"/>
    <x v="3710"/>
    <x v="3710"/>
    <x v="4756"/>
    <x v="0"/>
    <x v="140"/>
  </r>
  <r>
    <x v="0"/>
    <x v="1261"/>
    <x v="5"/>
    <x v="10"/>
    <x v="3756"/>
    <x v="3756"/>
    <x v="3756"/>
    <x v="3756"/>
    <x v="4789"/>
    <x v="0"/>
    <x v="140"/>
  </r>
  <r>
    <x v="0"/>
    <x v="1262"/>
    <x v="5"/>
    <x v="10"/>
    <x v="3803"/>
    <x v="3803"/>
    <x v="3803"/>
    <x v="3803"/>
    <x v="4821"/>
    <x v="0"/>
    <x v="140"/>
  </r>
  <r>
    <x v="0"/>
    <x v="1263"/>
    <x v="5"/>
    <x v="10"/>
    <x v="3837"/>
    <x v="3837"/>
    <x v="3837"/>
    <x v="3837"/>
    <x v="4845"/>
    <x v="0"/>
    <x v="140"/>
  </r>
  <r>
    <x v="0"/>
    <x v="1264"/>
    <x v="5"/>
    <x v="10"/>
    <x v="3858"/>
    <x v="3858"/>
    <x v="3858"/>
    <x v="3858"/>
    <x v="4856"/>
    <x v="0"/>
    <x v="140"/>
  </r>
  <r>
    <x v="0"/>
    <x v="1265"/>
    <x v="5"/>
    <x v="10"/>
    <x v="3777"/>
    <x v="3777"/>
    <x v="3777"/>
    <x v="3777"/>
    <x v="4803"/>
    <x v="0"/>
    <x v="140"/>
  </r>
  <r>
    <x v="0"/>
    <x v="1266"/>
    <x v="5"/>
    <x v="10"/>
    <x v="3779"/>
    <x v="3779"/>
    <x v="3779"/>
    <x v="3779"/>
    <x v="4804"/>
    <x v="0"/>
    <x v="140"/>
  </r>
  <r>
    <x v="0"/>
    <x v="1267"/>
    <x v="5"/>
    <x v="10"/>
    <x v="3725"/>
    <x v="3725"/>
    <x v="3725"/>
    <x v="3725"/>
    <x v="4768"/>
    <x v="0"/>
    <x v="140"/>
  </r>
  <r>
    <x v="0"/>
    <x v="1268"/>
    <x v="5"/>
    <x v="11"/>
    <x v="3836"/>
    <x v="3836"/>
    <x v="3836"/>
    <x v="3836"/>
    <x v="4843"/>
    <x v="0"/>
    <x v="140"/>
  </r>
  <r>
    <x v="0"/>
    <x v="1269"/>
    <x v="5"/>
    <x v="11"/>
    <x v="3839"/>
    <x v="3839"/>
    <x v="3839"/>
    <x v="3839"/>
    <x v="4847"/>
    <x v="0"/>
    <x v="140"/>
  </r>
  <r>
    <x v="0"/>
    <x v="1270"/>
    <x v="5"/>
    <x v="11"/>
    <x v="3817"/>
    <x v="3817"/>
    <x v="3817"/>
    <x v="3817"/>
    <x v="4830"/>
    <x v="0"/>
    <x v="140"/>
  </r>
  <r>
    <x v="0"/>
    <x v="1271"/>
    <x v="5"/>
    <x v="11"/>
    <x v="3830"/>
    <x v="3830"/>
    <x v="3830"/>
    <x v="3830"/>
    <x v="4837"/>
    <x v="0"/>
    <x v="140"/>
  </r>
  <r>
    <x v="0"/>
    <x v="1272"/>
    <x v="5"/>
    <x v="11"/>
    <x v="3784"/>
    <x v="3784"/>
    <x v="3784"/>
    <x v="3784"/>
    <x v="4809"/>
    <x v="0"/>
    <x v="140"/>
  </r>
  <r>
    <x v="0"/>
    <x v="1273"/>
    <x v="5"/>
    <x v="11"/>
    <x v="3773"/>
    <x v="3773"/>
    <x v="3773"/>
    <x v="3773"/>
    <x v="4799"/>
    <x v="0"/>
    <x v="140"/>
  </r>
  <r>
    <x v="0"/>
    <x v="1274"/>
    <x v="5"/>
    <x v="11"/>
    <x v="3800"/>
    <x v="3800"/>
    <x v="3800"/>
    <x v="3800"/>
    <x v="4818"/>
    <x v="0"/>
    <x v="140"/>
  </r>
  <r>
    <x v="0"/>
    <x v="1275"/>
    <x v="5"/>
    <x v="11"/>
    <x v="3808"/>
    <x v="3808"/>
    <x v="3808"/>
    <x v="3808"/>
    <x v="4825"/>
    <x v="0"/>
    <x v="140"/>
  </r>
  <r>
    <x v="0"/>
    <x v="1276"/>
    <x v="5"/>
    <x v="11"/>
    <x v="3863"/>
    <x v="3863"/>
    <x v="3863"/>
    <x v="3863"/>
    <x v="4862"/>
    <x v="0"/>
    <x v="140"/>
  </r>
  <r>
    <x v="0"/>
    <x v="1277"/>
    <x v="5"/>
    <x v="11"/>
    <x v="3906"/>
    <x v="3906"/>
    <x v="3906"/>
    <x v="3906"/>
    <x v="4903"/>
    <x v="0"/>
    <x v="140"/>
  </r>
  <r>
    <x v="0"/>
    <x v="1278"/>
    <x v="5"/>
    <x v="11"/>
    <x v="3891"/>
    <x v="3891"/>
    <x v="3891"/>
    <x v="3891"/>
    <x v="4890"/>
    <x v="0"/>
    <x v="140"/>
  </r>
  <r>
    <x v="0"/>
    <x v="1279"/>
    <x v="5"/>
    <x v="11"/>
    <x v="3864"/>
    <x v="3864"/>
    <x v="3864"/>
    <x v="3864"/>
    <x v="4864"/>
    <x v="0"/>
    <x v="140"/>
  </r>
  <r>
    <x v="0"/>
    <x v="1280"/>
    <x v="5"/>
    <x v="11"/>
    <x v="3805"/>
    <x v="3805"/>
    <x v="3805"/>
    <x v="3805"/>
    <x v="4822"/>
    <x v="0"/>
    <x v="140"/>
  </r>
  <r>
    <x v="0"/>
    <x v="1281"/>
    <x v="5"/>
    <x v="11"/>
    <x v="3803"/>
    <x v="3803"/>
    <x v="3803"/>
    <x v="3803"/>
    <x v="4821"/>
    <x v="0"/>
    <x v="140"/>
  </r>
  <r>
    <x v="0"/>
    <x v="1282"/>
    <x v="5"/>
    <x v="11"/>
    <x v="3828"/>
    <x v="3828"/>
    <x v="3828"/>
    <x v="3828"/>
    <x v="4836"/>
    <x v="0"/>
    <x v="140"/>
  </r>
  <r>
    <x v="0"/>
    <x v="1283"/>
    <x v="5"/>
    <x v="11"/>
    <x v="3873"/>
    <x v="3873"/>
    <x v="3873"/>
    <x v="3873"/>
    <x v="4871"/>
    <x v="0"/>
    <x v="140"/>
  </r>
  <r>
    <x v="0"/>
    <x v="1284"/>
    <x v="5"/>
    <x v="11"/>
    <x v="3879"/>
    <x v="3879"/>
    <x v="3879"/>
    <x v="3879"/>
    <x v="4877"/>
    <x v="0"/>
    <x v="140"/>
  </r>
  <r>
    <x v="0"/>
    <x v="1285"/>
    <x v="5"/>
    <x v="11"/>
    <x v="3785"/>
    <x v="3785"/>
    <x v="3785"/>
    <x v="3785"/>
    <x v="4810"/>
    <x v="0"/>
    <x v="140"/>
  </r>
  <r>
    <x v="0"/>
    <x v="1286"/>
    <x v="5"/>
    <x v="11"/>
    <x v="3750"/>
    <x v="3750"/>
    <x v="3750"/>
    <x v="3750"/>
    <x v="4817"/>
    <x v="0"/>
    <x v="140"/>
  </r>
  <r>
    <x v="0"/>
    <x v="1287"/>
    <x v="5"/>
    <x v="11"/>
    <x v="3724"/>
    <x v="3724"/>
    <x v="3724"/>
    <x v="3724"/>
    <x v="4796"/>
    <x v="0"/>
    <x v="140"/>
  </r>
  <r>
    <x v="0"/>
    <x v="1288"/>
    <x v="5"/>
    <x v="11"/>
    <x v="3682"/>
    <x v="3682"/>
    <x v="3682"/>
    <x v="3682"/>
    <x v="4770"/>
    <x v="0"/>
    <x v="140"/>
  </r>
  <r>
    <x v="0"/>
    <x v="1289"/>
    <x v="6"/>
    <x v="0"/>
    <x v="3829"/>
    <x v="3829"/>
    <x v="3829"/>
    <x v="3829"/>
    <x v="4880"/>
    <x v="0"/>
    <x v="140"/>
  </r>
  <r>
    <x v="0"/>
    <x v="1290"/>
    <x v="6"/>
    <x v="0"/>
    <x v="3869"/>
    <x v="3869"/>
    <x v="3869"/>
    <x v="3869"/>
    <x v="4913"/>
    <x v="0"/>
    <x v="140"/>
  </r>
  <r>
    <x v="0"/>
    <x v="1291"/>
    <x v="6"/>
    <x v="0"/>
    <x v="3869"/>
    <x v="3869"/>
    <x v="3869"/>
    <x v="3869"/>
    <x v="4913"/>
    <x v="0"/>
    <x v="140"/>
  </r>
  <r>
    <x v="0"/>
    <x v="1292"/>
    <x v="6"/>
    <x v="0"/>
    <x v="3964"/>
    <x v="3964"/>
    <x v="3964"/>
    <x v="3964"/>
    <x v="4993"/>
    <x v="0"/>
    <x v="140"/>
  </r>
  <r>
    <x v="0"/>
    <x v="1293"/>
    <x v="6"/>
    <x v="0"/>
    <x v="4000"/>
    <x v="4000"/>
    <x v="4000"/>
    <x v="4000"/>
    <x v="5021"/>
    <x v="0"/>
    <x v="140"/>
  </r>
  <r>
    <x v="0"/>
    <x v="1294"/>
    <x v="6"/>
    <x v="0"/>
    <x v="3999"/>
    <x v="3999"/>
    <x v="3999"/>
    <x v="3999"/>
    <x v="5019"/>
    <x v="0"/>
    <x v="140"/>
  </r>
  <r>
    <x v="0"/>
    <x v="1295"/>
    <x v="6"/>
    <x v="0"/>
    <x v="4031"/>
    <x v="4031"/>
    <x v="4031"/>
    <x v="4031"/>
    <x v="5046"/>
    <x v="0"/>
    <x v="140"/>
  </r>
  <r>
    <x v="0"/>
    <x v="1296"/>
    <x v="6"/>
    <x v="0"/>
    <x v="3971"/>
    <x v="3971"/>
    <x v="3971"/>
    <x v="3971"/>
    <x v="5001"/>
    <x v="0"/>
    <x v="140"/>
  </r>
  <r>
    <x v="0"/>
    <x v="1297"/>
    <x v="6"/>
    <x v="0"/>
    <x v="3982"/>
    <x v="3982"/>
    <x v="3982"/>
    <x v="3982"/>
    <x v="5008"/>
    <x v="0"/>
    <x v="140"/>
  </r>
  <r>
    <x v="0"/>
    <x v="1298"/>
    <x v="6"/>
    <x v="0"/>
    <x v="3950"/>
    <x v="3950"/>
    <x v="3950"/>
    <x v="3950"/>
    <x v="4975"/>
    <x v="0"/>
    <x v="140"/>
  </r>
  <r>
    <x v="0"/>
    <x v="1299"/>
    <x v="6"/>
    <x v="0"/>
    <x v="3909"/>
    <x v="3909"/>
    <x v="3909"/>
    <x v="3909"/>
    <x v="4942"/>
    <x v="0"/>
    <x v="140"/>
  </r>
  <r>
    <x v="0"/>
    <x v="1300"/>
    <x v="6"/>
    <x v="0"/>
    <x v="3964"/>
    <x v="3964"/>
    <x v="3964"/>
    <x v="3964"/>
    <x v="4993"/>
    <x v="0"/>
    <x v="140"/>
  </r>
  <r>
    <x v="0"/>
    <x v="1301"/>
    <x v="6"/>
    <x v="0"/>
    <x v="3781"/>
    <x v="3781"/>
    <x v="3781"/>
    <x v="3781"/>
    <x v="4840"/>
    <x v="0"/>
    <x v="140"/>
  </r>
  <r>
    <x v="0"/>
    <x v="1302"/>
    <x v="6"/>
    <x v="0"/>
    <x v="3798"/>
    <x v="3798"/>
    <x v="3798"/>
    <x v="3798"/>
    <x v="4852"/>
    <x v="0"/>
    <x v="140"/>
  </r>
  <r>
    <x v="0"/>
    <x v="1303"/>
    <x v="6"/>
    <x v="0"/>
    <x v="3822"/>
    <x v="3822"/>
    <x v="3822"/>
    <x v="3822"/>
    <x v="4874"/>
    <x v="0"/>
    <x v="140"/>
  </r>
  <r>
    <x v="0"/>
    <x v="1304"/>
    <x v="6"/>
    <x v="0"/>
    <x v="3805"/>
    <x v="3805"/>
    <x v="3805"/>
    <x v="3805"/>
    <x v="4857"/>
    <x v="0"/>
    <x v="140"/>
  </r>
  <r>
    <x v="0"/>
    <x v="1305"/>
    <x v="6"/>
    <x v="0"/>
    <x v="3877"/>
    <x v="3877"/>
    <x v="3877"/>
    <x v="3877"/>
    <x v="4917"/>
    <x v="0"/>
    <x v="140"/>
  </r>
  <r>
    <x v="0"/>
    <x v="1306"/>
    <x v="6"/>
    <x v="0"/>
    <x v="3957"/>
    <x v="3957"/>
    <x v="3957"/>
    <x v="3957"/>
    <x v="4984"/>
    <x v="0"/>
    <x v="140"/>
  </r>
  <r>
    <x v="0"/>
    <x v="1307"/>
    <x v="6"/>
    <x v="0"/>
    <x v="3967"/>
    <x v="3967"/>
    <x v="3967"/>
    <x v="3967"/>
    <x v="4998"/>
    <x v="0"/>
    <x v="140"/>
  </r>
  <r>
    <x v="0"/>
    <x v="1308"/>
    <x v="6"/>
    <x v="0"/>
    <x v="3929"/>
    <x v="3929"/>
    <x v="3929"/>
    <x v="3929"/>
    <x v="4957"/>
    <x v="0"/>
    <x v="140"/>
  </r>
  <r>
    <x v="0"/>
    <x v="1309"/>
    <x v="6"/>
    <x v="1"/>
    <x v="3951"/>
    <x v="3951"/>
    <x v="3951"/>
    <x v="3951"/>
    <x v="4977"/>
    <x v="0"/>
    <x v="140"/>
  </r>
  <r>
    <x v="0"/>
    <x v="1310"/>
    <x v="6"/>
    <x v="1"/>
    <x v="3858"/>
    <x v="3858"/>
    <x v="3858"/>
    <x v="3858"/>
    <x v="4907"/>
    <x v="0"/>
    <x v="140"/>
  </r>
  <r>
    <x v="0"/>
    <x v="1311"/>
    <x v="6"/>
    <x v="1"/>
    <x v="3806"/>
    <x v="3806"/>
    <x v="3806"/>
    <x v="3806"/>
    <x v="4859"/>
    <x v="0"/>
    <x v="140"/>
  </r>
  <r>
    <x v="0"/>
    <x v="1312"/>
    <x v="6"/>
    <x v="1"/>
    <x v="3814"/>
    <x v="3814"/>
    <x v="3814"/>
    <x v="3814"/>
    <x v="4866"/>
    <x v="0"/>
    <x v="140"/>
  </r>
  <r>
    <x v="0"/>
    <x v="1313"/>
    <x v="6"/>
    <x v="1"/>
    <x v="3739"/>
    <x v="3739"/>
    <x v="3739"/>
    <x v="3739"/>
    <x v="4811"/>
    <x v="0"/>
    <x v="140"/>
  </r>
  <r>
    <x v="0"/>
    <x v="1314"/>
    <x v="6"/>
    <x v="1"/>
    <x v="3824"/>
    <x v="3824"/>
    <x v="3824"/>
    <x v="3824"/>
    <x v="4876"/>
    <x v="0"/>
    <x v="140"/>
  </r>
  <r>
    <x v="0"/>
    <x v="1315"/>
    <x v="6"/>
    <x v="1"/>
    <x v="3809"/>
    <x v="3809"/>
    <x v="3809"/>
    <x v="3809"/>
    <x v="4861"/>
    <x v="0"/>
    <x v="140"/>
  </r>
  <r>
    <x v="0"/>
    <x v="1316"/>
    <x v="6"/>
    <x v="1"/>
    <x v="3834"/>
    <x v="3834"/>
    <x v="3834"/>
    <x v="3834"/>
    <x v="4887"/>
    <x v="0"/>
    <x v="140"/>
  </r>
  <r>
    <x v="0"/>
    <x v="1317"/>
    <x v="6"/>
    <x v="1"/>
    <x v="3802"/>
    <x v="3802"/>
    <x v="3802"/>
    <x v="3802"/>
    <x v="4854"/>
    <x v="0"/>
    <x v="140"/>
  </r>
  <r>
    <x v="0"/>
    <x v="1318"/>
    <x v="6"/>
    <x v="1"/>
    <x v="3904"/>
    <x v="3904"/>
    <x v="3904"/>
    <x v="3904"/>
    <x v="4936"/>
    <x v="0"/>
    <x v="140"/>
  </r>
  <r>
    <x v="0"/>
    <x v="1319"/>
    <x v="6"/>
    <x v="1"/>
    <x v="3945"/>
    <x v="3945"/>
    <x v="3945"/>
    <x v="3945"/>
    <x v="4972"/>
    <x v="0"/>
    <x v="140"/>
  </r>
  <r>
    <x v="0"/>
    <x v="1320"/>
    <x v="6"/>
    <x v="1"/>
    <x v="4012"/>
    <x v="4012"/>
    <x v="4012"/>
    <x v="4012"/>
    <x v="5032"/>
    <x v="0"/>
    <x v="140"/>
  </r>
  <r>
    <x v="0"/>
    <x v="1321"/>
    <x v="6"/>
    <x v="1"/>
    <x v="3999"/>
    <x v="3999"/>
    <x v="3999"/>
    <x v="3999"/>
    <x v="5019"/>
    <x v="0"/>
    <x v="140"/>
  </r>
  <r>
    <x v="0"/>
    <x v="1322"/>
    <x v="6"/>
    <x v="1"/>
    <x v="3966"/>
    <x v="3966"/>
    <x v="3966"/>
    <x v="3966"/>
    <x v="4996"/>
    <x v="0"/>
    <x v="140"/>
  </r>
  <r>
    <x v="0"/>
    <x v="1323"/>
    <x v="6"/>
    <x v="1"/>
    <x v="4040"/>
    <x v="4040"/>
    <x v="4040"/>
    <x v="4040"/>
    <x v="5055"/>
    <x v="0"/>
    <x v="140"/>
  </r>
  <r>
    <x v="0"/>
    <x v="1324"/>
    <x v="6"/>
    <x v="1"/>
    <x v="4005"/>
    <x v="4005"/>
    <x v="4005"/>
    <x v="4005"/>
    <x v="5024"/>
    <x v="0"/>
    <x v="140"/>
  </r>
  <r>
    <x v="0"/>
    <x v="1325"/>
    <x v="6"/>
    <x v="1"/>
    <x v="4018"/>
    <x v="4018"/>
    <x v="4018"/>
    <x v="4018"/>
    <x v="5038"/>
    <x v="0"/>
    <x v="140"/>
  </r>
  <r>
    <x v="0"/>
    <x v="1326"/>
    <x v="6"/>
    <x v="1"/>
    <x v="4057"/>
    <x v="4057"/>
    <x v="4057"/>
    <x v="4057"/>
    <x v="5064"/>
    <x v="0"/>
    <x v="140"/>
  </r>
  <r>
    <x v="0"/>
    <x v="1327"/>
    <x v="6"/>
    <x v="1"/>
    <x v="3956"/>
    <x v="3956"/>
    <x v="3956"/>
    <x v="3956"/>
    <x v="4981"/>
    <x v="0"/>
    <x v="140"/>
  </r>
  <r>
    <x v="0"/>
    <x v="1328"/>
    <x v="6"/>
    <x v="2"/>
    <x v="4037"/>
    <x v="4037"/>
    <x v="4037"/>
    <x v="4037"/>
    <x v="5050"/>
    <x v="0"/>
    <x v="140"/>
  </r>
  <r>
    <x v="0"/>
    <x v="1329"/>
    <x v="6"/>
    <x v="2"/>
    <x v="4020"/>
    <x v="4020"/>
    <x v="4020"/>
    <x v="4020"/>
    <x v="5039"/>
    <x v="0"/>
    <x v="140"/>
  </r>
  <r>
    <x v="0"/>
    <x v="1330"/>
    <x v="6"/>
    <x v="2"/>
    <x v="4006"/>
    <x v="4006"/>
    <x v="4006"/>
    <x v="4006"/>
    <x v="5027"/>
    <x v="0"/>
    <x v="140"/>
  </r>
  <r>
    <x v="0"/>
    <x v="1331"/>
    <x v="6"/>
    <x v="2"/>
    <x v="3941"/>
    <x v="3941"/>
    <x v="3941"/>
    <x v="3941"/>
    <x v="4967"/>
    <x v="0"/>
    <x v="140"/>
  </r>
  <r>
    <x v="0"/>
    <x v="1332"/>
    <x v="6"/>
    <x v="2"/>
    <x v="3922"/>
    <x v="3922"/>
    <x v="3922"/>
    <x v="3922"/>
    <x v="4952"/>
    <x v="0"/>
    <x v="140"/>
  </r>
  <r>
    <x v="0"/>
    <x v="1333"/>
    <x v="6"/>
    <x v="2"/>
    <x v="3947"/>
    <x v="3947"/>
    <x v="3947"/>
    <x v="3947"/>
    <x v="4973"/>
    <x v="0"/>
    <x v="140"/>
  </r>
  <r>
    <x v="0"/>
    <x v="1334"/>
    <x v="6"/>
    <x v="2"/>
    <x v="3894"/>
    <x v="3894"/>
    <x v="3894"/>
    <x v="3894"/>
    <x v="4931"/>
    <x v="0"/>
    <x v="140"/>
  </r>
  <r>
    <x v="0"/>
    <x v="1335"/>
    <x v="6"/>
    <x v="2"/>
    <x v="3968"/>
    <x v="3968"/>
    <x v="3968"/>
    <x v="3968"/>
    <x v="4999"/>
    <x v="0"/>
    <x v="140"/>
  </r>
  <r>
    <x v="0"/>
    <x v="1336"/>
    <x v="6"/>
    <x v="2"/>
    <x v="3990"/>
    <x v="3990"/>
    <x v="3990"/>
    <x v="3990"/>
    <x v="5012"/>
    <x v="0"/>
    <x v="140"/>
  </r>
  <r>
    <x v="0"/>
    <x v="1337"/>
    <x v="6"/>
    <x v="2"/>
    <x v="4087"/>
    <x v="4087"/>
    <x v="4087"/>
    <x v="4087"/>
    <x v="5090"/>
    <x v="0"/>
    <x v="140"/>
  </r>
  <r>
    <x v="0"/>
    <x v="1338"/>
    <x v="6"/>
    <x v="2"/>
    <x v="4126"/>
    <x v="4126"/>
    <x v="4126"/>
    <x v="4126"/>
    <x v="5125"/>
    <x v="0"/>
    <x v="140"/>
  </r>
  <r>
    <x v="0"/>
    <x v="1339"/>
    <x v="6"/>
    <x v="2"/>
    <x v="4142"/>
    <x v="4142"/>
    <x v="4142"/>
    <x v="4142"/>
    <x v="5143"/>
    <x v="0"/>
    <x v="140"/>
  </r>
  <r>
    <x v="0"/>
    <x v="1340"/>
    <x v="6"/>
    <x v="2"/>
    <x v="4116"/>
    <x v="4116"/>
    <x v="4116"/>
    <x v="4116"/>
    <x v="5160"/>
    <x v="0"/>
    <x v="140"/>
  </r>
  <r>
    <x v="0"/>
    <x v="1341"/>
    <x v="6"/>
    <x v="2"/>
    <x v="4099"/>
    <x v="4099"/>
    <x v="4099"/>
    <x v="4099"/>
    <x v="5138"/>
    <x v="0"/>
    <x v="140"/>
  </r>
  <r>
    <x v="0"/>
    <x v="1342"/>
    <x v="6"/>
    <x v="2"/>
    <x v="4048"/>
    <x v="4048"/>
    <x v="4048"/>
    <x v="4048"/>
    <x v="5089"/>
    <x v="0"/>
    <x v="140"/>
  </r>
  <r>
    <x v="0"/>
    <x v="1343"/>
    <x v="6"/>
    <x v="2"/>
    <x v="4099"/>
    <x v="4099"/>
    <x v="4099"/>
    <x v="4099"/>
    <x v="5138"/>
    <x v="0"/>
    <x v="140"/>
  </r>
  <r>
    <x v="0"/>
    <x v="1344"/>
    <x v="6"/>
    <x v="2"/>
    <x v="4078"/>
    <x v="4078"/>
    <x v="4078"/>
    <x v="4078"/>
    <x v="5113"/>
    <x v="0"/>
    <x v="140"/>
  </r>
  <r>
    <x v="0"/>
    <x v="1345"/>
    <x v="6"/>
    <x v="2"/>
    <x v="4087"/>
    <x v="4087"/>
    <x v="4087"/>
    <x v="4087"/>
    <x v="5124"/>
    <x v="0"/>
    <x v="140"/>
  </r>
  <r>
    <x v="0"/>
    <x v="1346"/>
    <x v="6"/>
    <x v="2"/>
    <x v="4078"/>
    <x v="4078"/>
    <x v="4078"/>
    <x v="4078"/>
    <x v="5113"/>
    <x v="0"/>
    <x v="140"/>
  </r>
  <r>
    <x v="0"/>
    <x v="1347"/>
    <x v="6"/>
    <x v="2"/>
    <x v="4017"/>
    <x v="4017"/>
    <x v="4017"/>
    <x v="4017"/>
    <x v="5070"/>
    <x v="0"/>
    <x v="140"/>
  </r>
  <r>
    <x v="0"/>
    <x v="1348"/>
    <x v="6"/>
    <x v="2"/>
    <x v="4089"/>
    <x v="4089"/>
    <x v="4089"/>
    <x v="4089"/>
    <x v="5129"/>
    <x v="0"/>
    <x v="140"/>
  </r>
  <r>
    <x v="0"/>
    <x v="1349"/>
    <x v="6"/>
    <x v="2"/>
    <x v="4073"/>
    <x v="4073"/>
    <x v="4073"/>
    <x v="4073"/>
    <x v="5108"/>
    <x v="0"/>
    <x v="140"/>
  </r>
  <r>
    <x v="0"/>
    <x v="1350"/>
    <x v="6"/>
    <x v="2"/>
    <x v="4033"/>
    <x v="4033"/>
    <x v="4033"/>
    <x v="4033"/>
    <x v="5078"/>
    <x v="0"/>
    <x v="140"/>
  </r>
  <r>
    <x v="0"/>
    <x v="1351"/>
    <x v="6"/>
    <x v="3"/>
    <x v="4057"/>
    <x v="4057"/>
    <x v="4057"/>
    <x v="4057"/>
    <x v="5097"/>
    <x v="0"/>
    <x v="140"/>
  </r>
  <r>
    <x v="0"/>
    <x v="1352"/>
    <x v="6"/>
    <x v="3"/>
    <x v="4110"/>
    <x v="4110"/>
    <x v="4110"/>
    <x v="4110"/>
    <x v="5153"/>
    <x v="0"/>
    <x v="140"/>
  </r>
  <r>
    <x v="0"/>
    <x v="1353"/>
    <x v="6"/>
    <x v="3"/>
    <x v="4149"/>
    <x v="4149"/>
    <x v="4149"/>
    <x v="4149"/>
    <x v="5209"/>
    <x v="0"/>
    <x v="140"/>
  </r>
  <r>
    <x v="0"/>
    <x v="1354"/>
    <x v="6"/>
    <x v="3"/>
    <x v="4138"/>
    <x v="4138"/>
    <x v="4138"/>
    <x v="4138"/>
    <x v="5183"/>
    <x v="0"/>
    <x v="140"/>
  </r>
  <r>
    <x v="0"/>
    <x v="1355"/>
    <x v="6"/>
    <x v="3"/>
    <x v="4044"/>
    <x v="4044"/>
    <x v="4044"/>
    <x v="4044"/>
    <x v="5083"/>
    <x v="0"/>
    <x v="140"/>
  </r>
  <r>
    <x v="0"/>
    <x v="1356"/>
    <x v="6"/>
    <x v="3"/>
    <x v="4051"/>
    <x v="4051"/>
    <x v="4051"/>
    <x v="4051"/>
    <x v="5092"/>
    <x v="0"/>
    <x v="140"/>
  </r>
  <r>
    <x v="0"/>
    <x v="1357"/>
    <x v="6"/>
    <x v="3"/>
    <x v="3977"/>
    <x v="3977"/>
    <x v="3977"/>
    <x v="3977"/>
    <x v="5037"/>
    <x v="0"/>
    <x v="140"/>
  </r>
  <r>
    <x v="0"/>
    <x v="1358"/>
    <x v="6"/>
    <x v="3"/>
    <x v="3989"/>
    <x v="3989"/>
    <x v="3989"/>
    <x v="3989"/>
    <x v="5043"/>
    <x v="0"/>
    <x v="140"/>
  </r>
  <r>
    <x v="0"/>
    <x v="1359"/>
    <x v="6"/>
    <x v="3"/>
    <x v="3998"/>
    <x v="3998"/>
    <x v="3998"/>
    <x v="3998"/>
    <x v="5051"/>
    <x v="0"/>
    <x v="140"/>
  </r>
  <r>
    <x v="0"/>
    <x v="1360"/>
    <x v="6"/>
    <x v="3"/>
    <x v="3968"/>
    <x v="3968"/>
    <x v="3968"/>
    <x v="3968"/>
    <x v="5030"/>
    <x v="0"/>
    <x v="140"/>
  </r>
  <r>
    <x v="0"/>
    <x v="1361"/>
    <x v="6"/>
    <x v="3"/>
    <x v="4129"/>
    <x v="4129"/>
    <x v="4129"/>
    <x v="4129"/>
    <x v="5176"/>
    <x v="0"/>
    <x v="140"/>
  </r>
  <r>
    <x v="0"/>
    <x v="1362"/>
    <x v="6"/>
    <x v="3"/>
    <x v="4146"/>
    <x v="4146"/>
    <x v="4146"/>
    <x v="4146"/>
    <x v="5196"/>
    <x v="0"/>
    <x v="140"/>
  </r>
  <r>
    <x v="0"/>
    <x v="1363"/>
    <x v="6"/>
    <x v="3"/>
    <x v="4152"/>
    <x v="4152"/>
    <x v="4152"/>
    <x v="4152"/>
    <x v="5214"/>
    <x v="0"/>
    <x v="140"/>
  </r>
  <r>
    <x v="0"/>
    <x v="1364"/>
    <x v="6"/>
    <x v="3"/>
    <x v="4151"/>
    <x v="4151"/>
    <x v="4151"/>
    <x v="4151"/>
    <x v="5213"/>
    <x v="0"/>
    <x v="140"/>
  </r>
  <r>
    <x v="0"/>
    <x v="1365"/>
    <x v="6"/>
    <x v="3"/>
    <x v="4135"/>
    <x v="4135"/>
    <x v="4135"/>
    <x v="4135"/>
    <x v="5181"/>
    <x v="0"/>
    <x v="140"/>
  </r>
  <r>
    <x v="0"/>
    <x v="1366"/>
    <x v="6"/>
    <x v="3"/>
    <x v="4088"/>
    <x v="4088"/>
    <x v="4088"/>
    <x v="4088"/>
    <x v="5128"/>
    <x v="0"/>
    <x v="140"/>
  </r>
  <r>
    <x v="0"/>
    <x v="1367"/>
    <x v="6"/>
    <x v="3"/>
    <x v="4114"/>
    <x v="4114"/>
    <x v="4114"/>
    <x v="4114"/>
    <x v="5157"/>
    <x v="0"/>
    <x v="140"/>
  </r>
  <r>
    <x v="0"/>
    <x v="1368"/>
    <x v="6"/>
    <x v="3"/>
    <x v="4148"/>
    <x v="4148"/>
    <x v="4148"/>
    <x v="4148"/>
    <x v="5200"/>
    <x v="0"/>
    <x v="140"/>
  </r>
  <r>
    <x v="0"/>
    <x v="1369"/>
    <x v="6"/>
    <x v="3"/>
    <x v="4150"/>
    <x v="4150"/>
    <x v="4150"/>
    <x v="4150"/>
    <x v="5210"/>
    <x v="0"/>
    <x v="140"/>
  </r>
  <r>
    <x v="0"/>
    <x v="1370"/>
    <x v="6"/>
    <x v="4"/>
    <x v="4116"/>
    <x v="4116"/>
    <x v="4116"/>
    <x v="4116"/>
    <x v="5160"/>
    <x v="0"/>
    <x v="140"/>
  </r>
  <r>
    <x v="0"/>
    <x v="1371"/>
    <x v="6"/>
    <x v="4"/>
    <x v="4166"/>
    <x v="4166"/>
    <x v="4166"/>
    <x v="4166"/>
    <x v="5233"/>
    <x v="0"/>
    <x v="140"/>
  </r>
  <r>
    <x v="0"/>
    <x v="1372"/>
    <x v="6"/>
    <x v="4"/>
    <x v="4138"/>
    <x v="4138"/>
    <x v="4138"/>
    <x v="4138"/>
    <x v="5183"/>
    <x v="0"/>
    <x v="140"/>
  </r>
  <r>
    <x v="0"/>
    <x v="1373"/>
    <x v="6"/>
    <x v="4"/>
    <x v="4161"/>
    <x v="4161"/>
    <x v="4161"/>
    <x v="4161"/>
    <x v="5224"/>
    <x v="0"/>
    <x v="140"/>
  </r>
  <r>
    <x v="0"/>
    <x v="1374"/>
    <x v="6"/>
    <x v="4"/>
    <x v="4242"/>
    <x v="4242"/>
    <x v="4242"/>
    <x v="4242"/>
    <x v="5309"/>
    <x v="0"/>
    <x v="140"/>
  </r>
  <r>
    <x v="0"/>
    <x v="1375"/>
    <x v="6"/>
    <x v="4"/>
    <x v="4236"/>
    <x v="4236"/>
    <x v="4236"/>
    <x v="4236"/>
    <x v="5305"/>
    <x v="0"/>
    <x v="140"/>
  </r>
  <r>
    <x v="0"/>
    <x v="1376"/>
    <x v="6"/>
    <x v="4"/>
    <x v="4239"/>
    <x v="4239"/>
    <x v="4239"/>
    <x v="4239"/>
    <x v="5307"/>
    <x v="0"/>
    <x v="140"/>
  </r>
  <r>
    <x v="0"/>
    <x v="1377"/>
    <x v="6"/>
    <x v="4"/>
    <x v="4229"/>
    <x v="4229"/>
    <x v="4229"/>
    <x v="4229"/>
    <x v="5298"/>
    <x v="0"/>
    <x v="140"/>
  </r>
  <r>
    <x v="0"/>
    <x v="1378"/>
    <x v="6"/>
    <x v="4"/>
    <x v="4130"/>
    <x v="4130"/>
    <x v="4130"/>
    <x v="4130"/>
    <x v="5177"/>
    <x v="0"/>
    <x v="140"/>
  </r>
  <r>
    <x v="0"/>
    <x v="1379"/>
    <x v="6"/>
    <x v="4"/>
    <x v="4026"/>
    <x v="4026"/>
    <x v="4026"/>
    <x v="4026"/>
    <x v="5074"/>
    <x v="0"/>
    <x v="140"/>
  </r>
  <r>
    <x v="0"/>
    <x v="1380"/>
    <x v="6"/>
    <x v="4"/>
    <x v="4053"/>
    <x v="4053"/>
    <x v="4053"/>
    <x v="4053"/>
    <x v="5094"/>
    <x v="0"/>
    <x v="140"/>
  </r>
  <r>
    <x v="0"/>
    <x v="1381"/>
    <x v="6"/>
    <x v="4"/>
    <x v="4034"/>
    <x v="4034"/>
    <x v="4034"/>
    <x v="4034"/>
    <x v="5079"/>
    <x v="0"/>
    <x v="140"/>
  </r>
  <r>
    <x v="0"/>
    <x v="1382"/>
    <x v="6"/>
    <x v="4"/>
    <x v="3870"/>
    <x v="3870"/>
    <x v="3870"/>
    <x v="3870"/>
    <x v="4945"/>
    <x v="0"/>
    <x v="140"/>
  </r>
  <r>
    <x v="0"/>
    <x v="1383"/>
    <x v="6"/>
    <x v="4"/>
    <x v="3802"/>
    <x v="3802"/>
    <x v="3802"/>
    <x v="3802"/>
    <x v="4895"/>
    <x v="0"/>
    <x v="140"/>
  </r>
  <r>
    <x v="0"/>
    <x v="1384"/>
    <x v="6"/>
    <x v="4"/>
    <x v="3843"/>
    <x v="3843"/>
    <x v="3843"/>
    <x v="3843"/>
    <x v="4924"/>
    <x v="0"/>
    <x v="140"/>
  </r>
  <r>
    <x v="0"/>
    <x v="1385"/>
    <x v="6"/>
    <x v="4"/>
    <x v="3804"/>
    <x v="3804"/>
    <x v="3804"/>
    <x v="3804"/>
    <x v="4898"/>
    <x v="0"/>
    <x v="140"/>
  </r>
  <r>
    <x v="0"/>
    <x v="1386"/>
    <x v="6"/>
    <x v="4"/>
    <x v="3765"/>
    <x v="3765"/>
    <x v="3765"/>
    <x v="3765"/>
    <x v="4855"/>
    <x v="0"/>
    <x v="140"/>
  </r>
  <r>
    <x v="0"/>
    <x v="1387"/>
    <x v="6"/>
    <x v="4"/>
    <x v="3779"/>
    <x v="3779"/>
    <x v="3779"/>
    <x v="3779"/>
    <x v="4873"/>
    <x v="0"/>
    <x v="140"/>
  </r>
  <r>
    <x v="0"/>
    <x v="1388"/>
    <x v="6"/>
    <x v="4"/>
    <x v="3890"/>
    <x v="3890"/>
    <x v="3890"/>
    <x v="3890"/>
    <x v="4965"/>
    <x v="0"/>
    <x v="140"/>
  </r>
  <r>
    <x v="0"/>
    <x v="1389"/>
    <x v="6"/>
    <x v="4"/>
    <x v="3954"/>
    <x v="3954"/>
    <x v="3954"/>
    <x v="3954"/>
    <x v="5018"/>
    <x v="0"/>
    <x v="140"/>
  </r>
  <r>
    <x v="0"/>
    <x v="1390"/>
    <x v="6"/>
    <x v="4"/>
    <x v="3794"/>
    <x v="3794"/>
    <x v="3794"/>
    <x v="3794"/>
    <x v="4886"/>
    <x v="0"/>
    <x v="140"/>
  </r>
  <r>
    <x v="0"/>
    <x v="1391"/>
    <x v="6"/>
    <x v="4"/>
    <x v="3875"/>
    <x v="3875"/>
    <x v="3875"/>
    <x v="3875"/>
    <x v="4951"/>
    <x v="0"/>
    <x v="140"/>
  </r>
  <r>
    <x v="0"/>
    <x v="1392"/>
    <x v="6"/>
    <x v="5"/>
    <x v="3999"/>
    <x v="3999"/>
    <x v="3999"/>
    <x v="3999"/>
    <x v="5053"/>
    <x v="0"/>
    <x v="140"/>
  </r>
  <r>
    <x v="0"/>
    <x v="1393"/>
    <x v="6"/>
    <x v="5"/>
    <x v="4015"/>
    <x v="4015"/>
    <x v="4015"/>
    <x v="4015"/>
    <x v="5065"/>
    <x v="0"/>
    <x v="140"/>
  </r>
  <r>
    <x v="0"/>
    <x v="1394"/>
    <x v="6"/>
    <x v="5"/>
    <x v="3836"/>
    <x v="3836"/>
    <x v="3836"/>
    <x v="3836"/>
    <x v="4919"/>
    <x v="0"/>
    <x v="140"/>
  </r>
  <r>
    <x v="0"/>
    <x v="1395"/>
    <x v="6"/>
    <x v="5"/>
    <x v="3827"/>
    <x v="3827"/>
    <x v="3827"/>
    <x v="3827"/>
    <x v="4914"/>
    <x v="0"/>
    <x v="140"/>
  </r>
  <r>
    <x v="0"/>
    <x v="1396"/>
    <x v="6"/>
    <x v="5"/>
    <x v="3770"/>
    <x v="3770"/>
    <x v="3770"/>
    <x v="3770"/>
    <x v="4865"/>
    <x v="0"/>
    <x v="140"/>
  </r>
  <r>
    <x v="0"/>
    <x v="1397"/>
    <x v="6"/>
    <x v="5"/>
    <x v="3785"/>
    <x v="3785"/>
    <x v="3785"/>
    <x v="3785"/>
    <x v="4878"/>
    <x v="0"/>
    <x v="140"/>
  </r>
  <r>
    <x v="0"/>
    <x v="1398"/>
    <x v="6"/>
    <x v="5"/>
    <x v="3744"/>
    <x v="3744"/>
    <x v="3744"/>
    <x v="3744"/>
    <x v="4841"/>
    <x v="0"/>
    <x v="140"/>
  </r>
  <r>
    <x v="0"/>
    <x v="1399"/>
    <x v="6"/>
    <x v="5"/>
    <x v="3632"/>
    <x v="3632"/>
    <x v="3632"/>
    <x v="3632"/>
    <x v="4761"/>
    <x v="0"/>
    <x v="140"/>
  </r>
  <r>
    <x v="0"/>
    <x v="1400"/>
    <x v="6"/>
    <x v="5"/>
    <x v="3545"/>
    <x v="3545"/>
    <x v="3545"/>
    <x v="3545"/>
    <x v="4697"/>
    <x v="0"/>
    <x v="140"/>
  </r>
  <r>
    <x v="0"/>
    <x v="1401"/>
    <x v="6"/>
    <x v="5"/>
    <x v="3590"/>
    <x v="3590"/>
    <x v="3590"/>
    <x v="3590"/>
    <x v="4727"/>
    <x v="0"/>
    <x v="140"/>
  </r>
  <r>
    <x v="0"/>
    <x v="1402"/>
    <x v="6"/>
    <x v="5"/>
    <x v="3775"/>
    <x v="3775"/>
    <x v="3775"/>
    <x v="3775"/>
    <x v="4868"/>
    <x v="0"/>
    <x v="140"/>
  </r>
  <r>
    <x v="0"/>
    <x v="1403"/>
    <x v="6"/>
    <x v="5"/>
    <x v="3742"/>
    <x v="3742"/>
    <x v="3742"/>
    <x v="3742"/>
    <x v="4838"/>
    <x v="0"/>
    <x v="140"/>
  </r>
  <r>
    <x v="0"/>
    <x v="1404"/>
    <x v="6"/>
    <x v="5"/>
    <x v="3662"/>
    <x v="3662"/>
    <x v="3662"/>
    <x v="3662"/>
    <x v="4785"/>
    <x v="0"/>
    <x v="140"/>
  </r>
  <r>
    <x v="0"/>
    <x v="1405"/>
    <x v="6"/>
    <x v="5"/>
    <x v="3662"/>
    <x v="3662"/>
    <x v="3662"/>
    <x v="3662"/>
    <x v="4785"/>
    <x v="0"/>
    <x v="140"/>
  </r>
  <r>
    <x v="0"/>
    <x v="1406"/>
    <x v="6"/>
    <x v="5"/>
    <x v="3747"/>
    <x v="3747"/>
    <x v="3747"/>
    <x v="3747"/>
    <x v="4844"/>
    <x v="0"/>
    <x v="140"/>
  </r>
  <r>
    <x v="0"/>
    <x v="1407"/>
    <x v="6"/>
    <x v="5"/>
    <x v="3704"/>
    <x v="3704"/>
    <x v="3704"/>
    <x v="3704"/>
    <x v="4813"/>
    <x v="0"/>
    <x v="140"/>
  </r>
  <r>
    <x v="0"/>
    <x v="1408"/>
    <x v="6"/>
    <x v="5"/>
    <x v="3656"/>
    <x v="3656"/>
    <x v="3656"/>
    <x v="3656"/>
    <x v="4805"/>
    <x v="0"/>
    <x v="140"/>
  </r>
  <r>
    <x v="0"/>
    <x v="1409"/>
    <x v="6"/>
    <x v="5"/>
    <x v="3701"/>
    <x v="3701"/>
    <x v="3701"/>
    <x v="3701"/>
    <x v="4834"/>
    <x v="0"/>
    <x v="140"/>
  </r>
  <r>
    <x v="0"/>
    <x v="1410"/>
    <x v="6"/>
    <x v="5"/>
    <x v="3617"/>
    <x v="3617"/>
    <x v="3617"/>
    <x v="3617"/>
    <x v="4783"/>
    <x v="0"/>
    <x v="140"/>
  </r>
  <r>
    <x v="0"/>
    <x v="1411"/>
    <x v="6"/>
    <x v="5"/>
    <x v="3670"/>
    <x v="3670"/>
    <x v="3670"/>
    <x v="3670"/>
    <x v="4816"/>
    <x v="0"/>
    <x v="140"/>
  </r>
  <r>
    <x v="0"/>
    <x v="1412"/>
    <x v="6"/>
    <x v="5"/>
    <x v="3865"/>
    <x v="3865"/>
    <x v="3865"/>
    <x v="3865"/>
    <x v="4980"/>
    <x v="0"/>
    <x v="140"/>
  </r>
  <r>
    <x v="0"/>
    <x v="1413"/>
    <x v="6"/>
    <x v="5"/>
    <x v="3844"/>
    <x v="3844"/>
    <x v="3844"/>
    <x v="3844"/>
    <x v="4960"/>
    <x v="0"/>
    <x v="140"/>
  </r>
  <r>
    <x v="0"/>
    <x v="1414"/>
    <x v="6"/>
    <x v="6"/>
    <x v="3926"/>
    <x v="3926"/>
    <x v="3926"/>
    <x v="3926"/>
    <x v="5031"/>
    <x v="0"/>
    <x v="140"/>
  </r>
  <r>
    <x v="0"/>
    <x v="1415"/>
    <x v="6"/>
    <x v="6"/>
    <x v="3852"/>
    <x v="3852"/>
    <x v="3852"/>
    <x v="3852"/>
    <x v="4969"/>
    <x v="0"/>
    <x v="140"/>
  </r>
  <r>
    <x v="0"/>
    <x v="1416"/>
    <x v="6"/>
    <x v="6"/>
    <x v="3880"/>
    <x v="3880"/>
    <x v="3880"/>
    <x v="3880"/>
    <x v="4997"/>
    <x v="0"/>
    <x v="140"/>
  </r>
  <r>
    <x v="0"/>
    <x v="1417"/>
    <x v="6"/>
    <x v="6"/>
    <x v="3812"/>
    <x v="3812"/>
    <x v="3812"/>
    <x v="3812"/>
    <x v="4934"/>
    <x v="0"/>
    <x v="140"/>
  </r>
  <r>
    <x v="0"/>
    <x v="1418"/>
    <x v="6"/>
    <x v="6"/>
    <x v="3826"/>
    <x v="3826"/>
    <x v="3826"/>
    <x v="3826"/>
    <x v="4946"/>
    <x v="0"/>
    <x v="140"/>
  </r>
  <r>
    <x v="0"/>
    <x v="1419"/>
    <x v="6"/>
    <x v="6"/>
    <x v="3868"/>
    <x v="3868"/>
    <x v="3868"/>
    <x v="3868"/>
    <x v="4983"/>
    <x v="0"/>
    <x v="140"/>
  </r>
  <r>
    <x v="0"/>
    <x v="1420"/>
    <x v="6"/>
    <x v="6"/>
    <x v="3763"/>
    <x v="3763"/>
    <x v="3763"/>
    <x v="3763"/>
    <x v="4896"/>
    <x v="0"/>
    <x v="140"/>
  </r>
  <r>
    <x v="0"/>
    <x v="1421"/>
    <x v="6"/>
    <x v="6"/>
    <x v="3649"/>
    <x v="3649"/>
    <x v="3649"/>
    <x v="3649"/>
    <x v="4798"/>
    <x v="0"/>
    <x v="140"/>
  </r>
  <r>
    <x v="0"/>
    <x v="1422"/>
    <x v="6"/>
    <x v="6"/>
    <x v="3604"/>
    <x v="3604"/>
    <x v="3604"/>
    <x v="3604"/>
    <x v="4771"/>
    <x v="0"/>
    <x v="140"/>
  </r>
  <r>
    <x v="0"/>
    <x v="1423"/>
    <x v="6"/>
    <x v="6"/>
    <x v="3592"/>
    <x v="3592"/>
    <x v="3592"/>
    <x v="3592"/>
    <x v="4760"/>
    <x v="0"/>
    <x v="140"/>
  </r>
  <r>
    <x v="0"/>
    <x v="1424"/>
    <x v="6"/>
    <x v="6"/>
    <x v="3609"/>
    <x v="3609"/>
    <x v="3609"/>
    <x v="3609"/>
    <x v="4775"/>
    <x v="0"/>
    <x v="140"/>
  </r>
  <r>
    <x v="0"/>
    <x v="1425"/>
    <x v="6"/>
    <x v="6"/>
    <x v="3772"/>
    <x v="3772"/>
    <x v="3772"/>
    <x v="3772"/>
    <x v="4905"/>
    <x v="0"/>
    <x v="140"/>
  </r>
  <r>
    <x v="0"/>
    <x v="1426"/>
    <x v="6"/>
    <x v="6"/>
    <x v="3699"/>
    <x v="3699"/>
    <x v="3699"/>
    <x v="3699"/>
    <x v="4832"/>
    <x v="0"/>
    <x v="140"/>
  </r>
  <r>
    <x v="0"/>
    <x v="1427"/>
    <x v="6"/>
    <x v="6"/>
    <x v="3635"/>
    <x v="3635"/>
    <x v="3635"/>
    <x v="3635"/>
    <x v="4791"/>
    <x v="0"/>
    <x v="140"/>
  </r>
  <r>
    <x v="0"/>
    <x v="1428"/>
    <x v="6"/>
    <x v="6"/>
    <x v="3780"/>
    <x v="3780"/>
    <x v="3780"/>
    <x v="3780"/>
    <x v="4911"/>
    <x v="0"/>
    <x v="140"/>
  </r>
  <r>
    <x v="0"/>
    <x v="1429"/>
    <x v="6"/>
    <x v="6"/>
    <x v="3841"/>
    <x v="3841"/>
    <x v="3841"/>
    <x v="3841"/>
    <x v="4958"/>
    <x v="0"/>
    <x v="140"/>
  </r>
  <r>
    <x v="0"/>
    <x v="1430"/>
    <x v="6"/>
    <x v="6"/>
    <x v="3837"/>
    <x v="3837"/>
    <x v="3837"/>
    <x v="3837"/>
    <x v="4955"/>
    <x v="0"/>
    <x v="140"/>
  </r>
  <r>
    <x v="0"/>
    <x v="1431"/>
    <x v="6"/>
    <x v="6"/>
    <x v="3799"/>
    <x v="3799"/>
    <x v="3799"/>
    <x v="3799"/>
    <x v="4923"/>
    <x v="0"/>
    <x v="140"/>
  </r>
  <r>
    <x v="0"/>
    <x v="1432"/>
    <x v="6"/>
    <x v="6"/>
    <x v="3921"/>
    <x v="3921"/>
    <x v="3921"/>
    <x v="3921"/>
    <x v="5025"/>
    <x v="0"/>
    <x v="140"/>
  </r>
  <r>
    <x v="0"/>
    <x v="1433"/>
    <x v="6"/>
    <x v="6"/>
    <x v="3905"/>
    <x v="3905"/>
    <x v="3905"/>
    <x v="3905"/>
    <x v="5016"/>
    <x v="0"/>
    <x v="140"/>
  </r>
  <r>
    <x v="0"/>
    <x v="1434"/>
    <x v="6"/>
    <x v="7"/>
    <x v="3859"/>
    <x v="3859"/>
    <x v="3859"/>
    <x v="3859"/>
    <x v="4976"/>
    <x v="0"/>
    <x v="140"/>
  </r>
  <r>
    <x v="0"/>
    <x v="1435"/>
    <x v="6"/>
    <x v="7"/>
    <x v="3923"/>
    <x v="3923"/>
    <x v="3923"/>
    <x v="3923"/>
    <x v="5028"/>
    <x v="0"/>
    <x v="140"/>
  </r>
  <r>
    <x v="0"/>
    <x v="1436"/>
    <x v="6"/>
    <x v="7"/>
    <x v="3941"/>
    <x v="3941"/>
    <x v="3941"/>
    <x v="3941"/>
    <x v="5040"/>
    <x v="0"/>
    <x v="140"/>
  </r>
  <r>
    <x v="0"/>
    <x v="1437"/>
    <x v="6"/>
    <x v="7"/>
    <x v="3934"/>
    <x v="3934"/>
    <x v="3934"/>
    <x v="3934"/>
    <x v="5035"/>
    <x v="0"/>
    <x v="140"/>
  </r>
  <r>
    <x v="0"/>
    <x v="1438"/>
    <x v="6"/>
    <x v="7"/>
    <x v="3903"/>
    <x v="3903"/>
    <x v="3903"/>
    <x v="3903"/>
    <x v="5011"/>
    <x v="0"/>
    <x v="140"/>
  </r>
  <r>
    <x v="0"/>
    <x v="1439"/>
    <x v="6"/>
    <x v="7"/>
    <x v="3871"/>
    <x v="3871"/>
    <x v="3871"/>
    <x v="3871"/>
    <x v="4986"/>
    <x v="0"/>
    <x v="140"/>
  </r>
  <r>
    <x v="0"/>
    <x v="1440"/>
    <x v="6"/>
    <x v="7"/>
    <x v="3829"/>
    <x v="3829"/>
    <x v="3829"/>
    <x v="3829"/>
    <x v="4950"/>
    <x v="0"/>
    <x v="140"/>
  </r>
  <r>
    <x v="0"/>
    <x v="1441"/>
    <x v="6"/>
    <x v="7"/>
    <x v="3877"/>
    <x v="3877"/>
    <x v="3877"/>
    <x v="3877"/>
    <x v="4992"/>
    <x v="0"/>
    <x v="140"/>
  </r>
  <r>
    <x v="0"/>
    <x v="1442"/>
    <x v="6"/>
    <x v="7"/>
    <x v="3837"/>
    <x v="3837"/>
    <x v="3837"/>
    <x v="3837"/>
    <x v="4955"/>
    <x v="0"/>
    <x v="140"/>
  </r>
  <r>
    <x v="0"/>
    <x v="1443"/>
    <x v="6"/>
    <x v="7"/>
    <x v="3850"/>
    <x v="3850"/>
    <x v="3850"/>
    <x v="3850"/>
    <x v="4966"/>
    <x v="0"/>
    <x v="140"/>
  </r>
  <r>
    <x v="0"/>
    <x v="1444"/>
    <x v="6"/>
    <x v="7"/>
    <x v="3987"/>
    <x v="3987"/>
    <x v="3987"/>
    <x v="3987"/>
    <x v="5075"/>
    <x v="0"/>
    <x v="140"/>
  </r>
  <r>
    <x v="0"/>
    <x v="1445"/>
    <x v="6"/>
    <x v="7"/>
    <x v="4065"/>
    <x v="4065"/>
    <x v="4065"/>
    <x v="4065"/>
    <x v="5141"/>
    <x v="0"/>
    <x v="140"/>
  </r>
  <r>
    <x v="0"/>
    <x v="1446"/>
    <x v="6"/>
    <x v="7"/>
    <x v="4076"/>
    <x v="4076"/>
    <x v="4076"/>
    <x v="4076"/>
    <x v="5161"/>
    <x v="0"/>
    <x v="140"/>
  </r>
  <r>
    <x v="0"/>
    <x v="1447"/>
    <x v="6"/>
    <x v="7"/>
    <x v="4108"/>
    <x v="4108"/>
    <x v="4108"/>
    <x v="4108"/>
    <x v="5206"/>
    <x v="0"/>
    <x v="140"/>
  </r>
  <r>
    <x v="0"/>
    <x v="1448"/>
    <x v="6"/>
    <x v="7"/>
    <x v="4076"/>
    <x v="4076"/>
    <x v="4076"/>
    <x v="4076"/>
    <x v="5161"/>
    <x v="0"/>
    <x v="140"/>
  </r>
  <r>
    <x v="0"/>
    <x v="1449"/>
    <x v="6"/>
    <x v="7"/>
    <x v="4085"/>
    <x v="4085"/>
    <x v="4085"/>
    <x v="4085"/>
    <x v="5173"/>
    <x v="0"/>
    <x v="140"/>
  </r>
  <r>
    <x v="0"/>
    <x v="1450"/>
    <x v="6"/>
    <x v="7"/>
    <x v="4047"/>
    <x v="4047"/>
    <x v="4047"/>
    <x v="4047"/>
    <x v="5121"/>
    <x v="0"/>
    <x v="140"/>
  </r>
  <r>
    <x v="0"/>
    <x v="1451"/>
    <x v="6"/>
    <x v="7"/>
    <x v="4069"/>
    <x v="4069"/>
    <x v="4069"/>
    <x v="4069"/>
    <x v="5146"/>
    <x v="0"/>
    <x v="140"/>
  </r>
  <r>
    <x v="0"/>
    <x v="1452"/>
    <x v="6"/>
    <x v="7"/>
    <x v="4064"/>
    <x v="4064"/>
    <x v="4064"/>
    <x v="4064"/>
    <x v="5139"/>
    <x v="0"/>
    <x v="140"/>
  </r>
  <r>
    <x v="0"/>
    <x v="1453"/>
    <x v="6"/>
    <x v="7"/>
    <x v="4106"/>
    <x v="4106"/>
    <x v="4106"/>
    <x v="4106"/>
    <x v="5201"/>
    <x v="0"/>
    <x v="140"/>
  </r>
  <r>
    <x v="0"/>
    <x v="1454"/>
    <x v="6"/>
    <x v="7"/>
    <x v="4127"/>
    <x v="4127"/>
    <x v="4127"/>
    <x v="4127"/>
    <x v="5226"/>
    <x v="0"/>
    <x v="140"/>
  </r>
  <r>
    <x v="0"/>
    <x v="1455"/>
    <x v="6"/>
    <x v="7"/>
    <x v="4132"/>
    <x v="4132"/>
    <x v="4132"/>
    <x v="4132"/>
    <x v="5232"/>
    <x v="0"/>
    <x v="140"/>
  </r>
  <r>
    <x v="0"/>
    <x v="1456"/>
    <x v="6"/>
    <x v="7"/>
    <x v="4128"/>
    <x v="4128"/>
    <x v="4128"/>
    <x v="4128"/>
    <x v="5227"/>
    <x v="0"/>
    <x v="140"/>
  </r>
  <r>
    <x v="0"/>
    <x v="1457"/>
    <x v="6"/>
    <x v="8"/>
    <x v="4172"/>
    <x v="4172"/>
    <x v="4172"/>
    <x v="4172"/>
    <x v="5273"/>
    <x v="0"/>
    <x v="140"/>
  </r>
  <r>
    <x v="0"/>
    <x v="1458"/>
    <x v="6"/>
    <x v="8"/>
    <x v="4185"/>
    <x v="4185"/>
    <x v="4185"/>
    <x v="4185"/>
    <x v="5289"/>
    <x v="0"/>
    <x v="140"/>
  </r>
  <r>
    <x v="0"/>
    <x v="1459"/>
    <x v="6"/>
    <x v="8"/>
    <x v="4103"/>
    <x v="4103"/>
    <x v="4103"/>
    <x v="4103"/>
    <x v="5197"/>
    <x v="0"/>
    <x v="140"/>
  </r>
  <r>
    <x v="0"/>
    <x v="1460"/>
    <x v="6"/>
    <x v="8"/>
    <x v="4065"/>
    <x v="4065"/>
    <x v="4065"/>
    <x v="4065"/>
    <x v="5141"/>
    <x v="0"/>
    <x v="140"/>
  </r>
  <r>
    <x v="0"/>
    <x v="1461"/>
    <x v="6"/>
    <x v="8"/>
    <x v="4094"/>
    <x v="4094"/>
    <x v="4094"/>
    <x v="4094"/>
    <x v="5185"/>
    <x v="0"/>
    <x v="140"/>
  </r>
  <r>
    <x v="0"/>
    <x v="1462"/>
    <x v="6"/>
    <x v="8"/>
    <x v="4098"/>
    <x v="4098"/>
    <x v="4098"/>
    <x v="4098"/>
    <x v="5191"/>
    <x v="0"/>
    <x v="140"/>
  </r>
  <r>
    <x v="0"/>
    <x v="1463"/>
    <x v="6"/>
    <x v="8"/>
    <x v="4186"/>
    <x v="4186"/>
    <x v="4186"/>
    <x v="4186"/>
    <x v="5290"/>
    <x v="0"/>
    <x v="140"/>
  </r>
  <r>
    <x v="0"/>
    <x v="1464"/>
    <x v="6"/>
    <x v="8"/>
    <x v="4217"/>
    <x v="4217"/>
    <x v="4217"/>
    <x v="4217"/>
    <x v="5316"/>
    <x v="0"/>
    <x v="140"/>
  </r>
  <r>
    <x v="0"/>
    <x v="1465"/>
    <x v="6"/>
    <x v="8"/>
    <x v="4210"/>
    <x v="4210"/>
    <x v="4210"/>
    <x v="4210"/>
    <x v="5310"/>
    <x v="0"/>
    <x v="140"/>
  </r>
  <r>
    <x v="0"/>
    <x v="1466"/>
    <x v="6"/>
    <x v="8"/>
    <x v="4229"/>
    <x v="4229"/>
    <x v="4229"/>
    <x v="4229"/>
    <x v="5331"/>
    <x v="0"/>
    <x v="140"/>
  </r>
  <r>
    <x v="0"/>
    <x v="1467"/>
    <x v="6"/>
    <x v="8"/>
    <x v="4237"/>
    <x v="4237"/>
    <x v="4237"/>
    <x v="4237"/>
    <x v="5339"/>
    <x v="0"/>
    <x v="140"/>
  </r>
  <r>
    <x v="0"/>
    <x v="1468"/>
    <x v="6"/>
    <x v="8"/>
    <x v="4220"/>
    <x v="4220"/>
    <x v="4220"/>
    <x v="4220"/>
    <x v="5319"/>
    <x v="0"/>
    <x v="140"/>
  </r>
  <r>
    <x v="0"/>
    <x v="1469"/>
    <x v="6"/>
    <x v="8"/>
    <x v="4253"/>
    <x v="4253"/>
    <x v="4253"/>
    <x v="4253"/>
    <x v="5355"/>
    <x v="0"/>
    <x v="140"/>
  </r>
  <r>
    <x v="0"/>
    <x v="1470"/>
    <x v="6"/>
    <x v="8"/>
    <x v="4221"/>
    <x v="4221"/>
    <x v="4221"/>
    <x v="4221"/>
    <x v="5322"/>
    <x v="0"/>
    <x v="140"/>
  </r>
  <r>
    <x v="0"/>
    <x v="1471"/>
    <x v="6"/>
    <x v="8"/>
    <x v="4166"/>
    <x v="4166"/>
    <x v="4166"/>
    <x v="4166"/>
    <x v="5304"/>
    <x v="0"/>
    <x v="140"/>
  </r>
  <r>
    <x v="0"/>
    <x v="1472"/>
    <x v="6"/>
    <x v="8"/>
    <x v="4235"/>
    <x v="4235"/>
    <x v="4235"/>
    <x v="4235"/>
    <x v="5364"/>
    <x v="0"/>
    <x v="140"/>
  </r>
  <r>
    <x v="0"/>
    <x v="1473"/>
    <x v="6"/>
    <x v="8"/>
    <x v="4289"/>
    <x v="4289"/>
    <x v="4289"/>
    <x v="4289"/>
    <x v="5407"/>
    <x v="0"/>
    <x v="140"/>
  </r>
  <r>
    <x v="0"/>
    <x v="1474"/>
    <x v="6"/>
    <x v="8"/>
    <x v="4293"/>
    <x v="4293"/>
    <x v="4293"/>
    <x v="4293"/>
    <x v="5409"/>
    <x v="0"/>
    <x v="140"/>
  </r>
  <r>
    <x v="0"/>
    <x v="1475"/>
    <x v="6"/>
    <x v="8"/>
    <x v="4307"/>
    <x v="4307"/>
    <x v="4307"/>
    <x v="4307"/>
    <x v="5420"/>
    <x v="0"/>
    <x v="140"/>
  </r>
  <r>
    <x v="0"/>
    <x v="1476"/>
    <x v="6"/>
    <x v="8"/>
    <x v="4287"/>
    <x v="4287"/>
    <x v="4287"/>
    <x v="4287"/>
    <x v="5406"/>
    <x v="0"/>
    <x v="140"/>
  </r>
  <r>
    <x v="0"/>
    <x v="1477"/>
    <x v="6"/>
    <x v="9"/>
    <x v="4257"/>
    <x v="4257"/>
    <x v="4257"/>
    <x v="4257"/>
    <x v="5386"/>
    <x v="0"/>
    <x v="140"/>
  </r>
  <r>
    <x v="0"/>
    <x v="1478"/>
    <x v="6"/>
    <x v="9"/>
    <x v="4276"/>
    <x v="4276"/>
    <x v="4276"/>
    <x v="4276"/>
    <x v="5397"/>
    <x v="0"/>
    <x v="140"/>
  </r>
  <r>
    <x v="0"/>
    <x v="1479"/>
    <x v="6"/>
    <x v="9"/>
    <x v="4363"/>
    <x v="4363"/>
    <x v="4363"/>
    <x v="4363"/>
    <x v="5476"/>
    <x v="0"/>
    <x v="140"/>
  </r>
  <r>
    <x v="0"/>
    <x v="1480"/>
    <x v="6"/>
    <x v="9"/>
    <x v="4380"/>
    <x v="4380"/>
    <x v="4380"/>
    <x v="4380"/>
    <x v="5493"/>
    <x v="0"/>
    <x v="140"/>
  </r>
  <r>
    <x v="0"/>
    <x v="1481"/>
    <x v="6"/>
    <x v="9"/>
    <x v="4362"/>
    <x v="4362"/>
    <x v="4362"/>
    <x v="4362"/>
    <x v="5475"/>
    <x v="0"/>
    <x v="140"/>
  </r>
  <r>
    <x v="0"/>
    <x v="1482"/>
    <x v="6"/>
    <x v="9"/>
    <x v="4369"/>
    <x v="4369"/>
    <x v="4369"/>
    <x v="4369"/>
    <x v="5480"/>
    <x v="0"/>
    <x v="140"/>
  </r>
  <r>
    <x v="0"/>
    <x v="1483"/>
    <x v="6"/>
    <x v="9"/>
    <x v="4382"/>
    <x v="4382"/>
    <x v="4382"/>
    <x v="4382"/>
    <x v="5495"/>
    <x v="0"/>
    <x v="140"/>
  </r>
  <r>
    <x v="0"/>
    <x v="1484"/>
    <x v="6"/>
    <x v="9"/>
    <x v="4366"/>
    <x v="4366"/>
    <x v="4366"/>
    <x v="4366"/>
    <x v="5477"/>
    <x v="0"/>
    <x v="140"/>
  </r>
  <r>
    <x v="0"/>
    <x v="1485"/>
    <x v="6"/>
    <x v="9"/>
    <x v="4427"/>
    <x v="4427"/>
    <x v="4427"/>
    <x v="4427"/>
    <x v="5536"/>
    <x v="0"/>
    <x v="140"/>
  </r>
  <r>
    <x v="0"/>
    <x v="1486"/>
    <x v="6"/>
    <x v="9"/>
    <x v="4445"/>
    <x v="4445"/>
    <x v="4445"/>
    <x v="4445"/>
    <x v="5549"/>
    <x v="0"/>
    <x v="140"/>
  </r>
  <r>
    <x v="0"/>
    <x v="1487"/>
    <x v="6"/>
    <x v="9"/>
    <x v="4465"/>
    <x v="4465"/>
    <x v="4465"/>
    <x v="4465"/>
    <x v="5567"/>
    <x v="0"/>
    <x v="140"/>
  </r>
  <r>
    <x v="0"/>
    <x v="1488"/>
    <x v="6"/>
    <x v="9"/>
    <x v="4434"/>
    <x v="4434"/>
    <x v="4434"/>
    <x v="4434"/>
    <x v="5540"/>
    <x v="0"/>
    <x v="140"/>
  </r>
  <r>
    <x v="0"/>
    <x v="1489"/>
    <x v="6"/>
    <x v="9"/>
    <x v="4448"/>
    <x v="4448"/>
    <x v="4448"/>
    <x v="4448"/>
    <x v="5552"/>
    <x v="0"/>
    <x v="140"/>
  </r>
  <r>
    <x v="0"/>
    <x v="1490"/>
    <x v="6"/>
    <x v="9"/>
    <x v="4453"/>
    <x v="4453"/>
    <x v="4453"/>
    <x v="4453"/>
    <x v="5558"/>
    <x v="0"/>
    <x v="140"/>
  </r>
  <r>
    <x v="0"/>
    <x v="1491"/>
    <x v="6"/>
    <x v="9"/>
    <x v="4463"/>
    <x v="4463"/>
    <x v="4463"/>
    <x v="4463"/>
    <x v="5565"/>
    <x v="0"/>
    <x v="140"/>
  </r>
  <r>
    <x v="0"/>
    <x v="1492"/>
    <x v="6"/>
    <x v="9"/>
    <x v="4502"/>
    <x v="4502"/>
    <x v="4502"/>
    <x v="4502"/>
    <x v="5593"/>
    <x v="0"/>
    <x v="140"/>
  </r>
  <r>
    <x v="0"/>
    <x v="1493"/>
    <x v="6"/>
    <x v="9"/>
    <x v="4504"/>
    <x v="4504"/>
    <x v="4504"/>
    <x v="4504"/>
    <x v="5597"/>
    <x v="0"/>
    <x v="140"/>
  </r>
  <r>
    <x v="0"/>
    <x v="1494"/>
    <x v="6"/>
    <x v="9"/>
    <x v="4525"/>
    <x v="4525"/>
    <x v="4525"/>
    <x v="4525"/>
    <x v="5628"/>
    <x v="0"/>
    <x v="140"/>
  </r>
  <r>
    <x v="0"/>
    <x v="1495"/>
    <x v="6"/>
    <x v="9"/>
    <x v="4554"/>
    <x v="4554"/>
    <x v="4554"/>
    <x v="4554"/>
    <x v="5677"/>
    <x v="0"/>
    <x v="140"/>
  </r>
  <r>
    <x v="0"/>
    <x v="1496"/>
    <x v="6"/>
    <x v="9"/>
    <x v="4505"/>
    <x v="4505"/>
    <x v="4505"/>
    <x v="4505"/>
    <x v="5598"/>
    <x v="0"/>
    <x v="140"/>
  </r>
  <r>
    <x v="0"/>
    <x v="1497"/>
    <x v="6"/>
    <x v="9"/>
    <x v="4509"/>
    <x v="4509"/>
    <x v="4509"/>
    <x v="4509"/>
    <x v="5602"/>
    <x v="0"/>
    <x v="140"/>
  </r>
  <r>
    <x v="0"/>
    <x v="1498"/>
    <x v="6"/>
    <x v="9"/>
    <x v="4509"/>
    <x v="4509"/>
    <x v="4509"/>
    <x v="4509"/>
    <x v="5602"/>
    <x v="0"/>
    <x v="140"/>
  </r>
  <r>
    <x v="0"/>
    <x v="1499"/>
    <x v="6"/>
    <x v="10"/>
    <x v="4460"/>
    <x v="4460"/>
    <x v="4460"/>
    <x v="4460"/>
    <x v="5563"/>
    <x v="0"/>
    <x v="140"/>
  </r>
  <r>
    <x v="0"/>
    <x v="1500"/>
    <x v="6"/>
    <x v="10"/>
    <x v="4459"/>
    <x v="4459"/>
    <x v="4459"/>
    <x v="4459"/>
    <x v="5562"/>
    <x v="0"/>
    <x v="140"/>
  </r>
  <r>
    <x v="0"/>
    <x v="1501"/>
    <x v="6"/>
    <x v="10"/>
    <x v="4443"/>
    <x v="4443"/>
    <x v="4443"/>
    <x v="4443"/>
    <x v="5547"/>
    <x v="0"/>
    <x v="140"/>
  </r>
  <r>
    <x v="0"/>
    <x v="1502"/>
    <x v="6"/>
    <x v="10"/>
    <x v="4519"/>
    <x v="4519"/>
    <x v="4519"/>
    <x v="4519"/>
    <x v="5621"/>
    <x v="0"/>
    <x v="140"/>
  </r>
  <r>
    <x v="0"/>
    <x v="1503"/>
    <x v="6"/>
    <x v="10"/>
    <x v="4532"/>
    <x v="4532"/>
    <x v="4532"/>
    <x v="4532"/>
    <x v="5643"/>
    <x v="0"/>
    <x v="140"/>
  </r>
  <r>
    <x v="0"/>
    <x v="1504"/>
    <x v="6"/>
    <x v="10"/>
    <x v="4543"/>
    <x v="4543"/>
    <x v="4543"/>
    <x v="4543"/>
    <x v="5663"/>
    <x v="0"/>
    <x v="140"/>
  </r>
  <r>
    <x v="0"/>
    <x v="1505"/>
    <x v="6"/>
    <x v="10"/>
    <x v="4514"/>
    <x v="4514"/>
    <x v="4514"/>
    <x v="4514"/>
    <x v="5613"/>
    <x v="0"/>
    <x v="140"/>
  </r>
  <r>
    <x v="0"/>
    <x v="1506"/>
    <x v="6"/>
    <x v="10"/>
    <x v="4526"/>
    <x v="4526"/>
    <x v="4526"/>
    <x v="4526"/>
    <x v="5629"/>
    <x v="0"/>
    <x v="140"/>
  </r>
  <r>
    <x v="0"/>
    <x v="1507"/>
    <x v="6"/>
    <x v="10"/>
    <x v="4539"/>
    <x v="4539"/>
    <x v="4539"/>
    <x v="4539"/>
    <x v="5660"/>
    <x v="0"/>
    <x v="140"/>
  </r>
  <r>
    <x v="0"/>
    <x v="1508"/>
    <x v="6"/>
    <x v="10"/>
    <x v="4583"/>
    <x v="4583"/>
    <x v="4583"/>
    <x v="4583"/>
    <x v="5713"/>
    <x v="0"/>
    <x v="140"/>
  </r>
  <r>
    <x v="0"/>
    <x v="1509"/>
    <x v="6"/>
    <x v="10"/>
    <x v="4601"/>
    <x v="4601"/>
    <x v="4601"/>
    <x v="4601"/>
    <x v="5732"/>
    <x v="0"/>
    <x v="140"/>
  </r>
  <r>
    <x v="0"/>
    <x v="1510"/>
    <x v="6"/>
    <x v="10"/>
    <x v="4615"/>
    <x v="4615"/>
    <x v="4615"/>
    <x v="4615"/>
    <x v="5751"/>
    <x v="0"/>
    <x v="140"/>
  </r>
  <r>
    <x v="0"/>
    <x v="1511"/>
    <x v="6"/>
    <x v="10"/>
    <x v="4623"/>
    <x v="4623"/>
    <x v="4623"/>
    <x v="4623"/>
    <x v="5764"/>
    <x v="0"/>
    <x v="140"/>
  </r>
  <r>
    <x v="0"/>
    <x v="1512"/>
    <x v="6"/>
    <x v="10"/>
    <x v="4618"/>
    <x v="4618"/>
    <x v="4618"/>
    <x v="4618"/>
    <x v="5757"/>
    <x v="0"/>
    <x v="140"/>
  </r>
  <r>
    <x v="0"/>
    <x v="1513"/>
    <x v="6"/>
    <x v="10"/>
    <x v="4631"/>
    <x v="4631"/>
    <x v="4631"/>
    <x v="4631"/>
    <x v="5782"/>
    <x v="0"/>
    <x v="140"/>
  </r>
  <r>
    <x v="0"/>
    <x v="1514"/>
    <x v="6"/>
    <x v="10"/>
    <x v="4648"/>
    <x v="4648"/>
    <x v="4648"/>
    <x v="4648"/>
    <x v="5804"/>
    <x v="0"/>
    <x v="140"/>
  </r>
  <r>
    <x v="0"/>
    <x v="1515"/>
    <x v="6"/>
    <x v="10"/>
    <x v="4623"/>
    <x v="4623"/>
    <x v="4623"/>
    <x v="4623"/>
    <x v="5764"/>
    <x v="0"/>
    <x v="140"/>
  </r>
  <r>
    <x v="0"/>
    <x v="1516"/>
    <x v="6"/>
    <x v="10"/>
    <x v="4533"/>
    <x v="4533"/>
    <x v="4533"/>
    <x v="4533"/>
    <x v="5651"/>
    <x v="0"/>
    <x v="140"/>
  </r>
  <r>
    <x v="0"/>
    <x v="1517"/>
    <x v="6"/>
    <x v="10"/>
    <x v="4557"/>
    <x v="4557"/>
    <x v="4557"/>
    <x v="4557"/>
    <x v="5679"/>
    <x v="0"/>
    <x v="140"/>
  </r>
  <r>
    <x v="0"/>
    <x v="1518"/>
    <x v="6"/>
    <x v="10"/>
    <x v="4619"/>
    <x v="4619"/>
    <x v="4619"/>
    <x v="4619"/>
    <x v="5759"/>
    <x v="0"/>
    <x v="140"/>
  </r>
  <r>
    <x v="0"/>
    <x v="1519"/>
    <x v="6"/>
    <x v="10"/>
    <x v="4626"/>
    <x v="4626"/>
    <x v="4626"/>
    <x v="4626"/>
    <x v="5771"/>
    <x v="0"/>
    <x v="140"/>
  </r>
  <r>
    <x v="0"/>
    <x v="1520"/>
    <x v="6"/>
    <x v="11"/>
    <x v="4605"/>
    <x v="4605"/>
    <x v="4605"/>
    <x v="4605"/>
    <x v="5741"/>
    <x v="0"/>
    <x v="140"/>
  </r>
  <r>
    <x v="0"/>
    <x v="1521"/>
    <x v="6"/>
    <x v="11"/>
    <x v="4666"/>
    <x v="4666"/>
    <x v="4666"/>
    <x v="4666"/>
    <x v="5830"/>
    <x v="0"/>
    <x v="140"/>
  </r>
  <r>
    <x v="0"/>
    <x v="1522"/>
    <x v="6"/>
    <x v="11"/>
    <x v="4701"/>
    <x v="4701"/>
    <x v="4701"/>
    <x v="4701"/>
    <x v="5874"/>
    <x v="0"/>
    <x v="140"/>
  </r>
  <r>
    <x v="0"/>
    <x v="1523"/>
    <x v="6"/>
    <x v="11"/>
    <x v="4692"/>
    <x v="4692"/>
    <x v="4692"/>
    <x v="4692"/>
    <x v="5861"/>
    <x v="0"/>
    <x v="140"/>
  </r>
  <r>
    <x v="0"/>
    <x v="1524"/>
    <x v="6"/>
    <x v="11"/>
    <x v="4661"/>
    <x v="4661"/>
    <x v="4661"/>
    <x v="4661"/>
    <x v="5822"/>
    <x v="0"/>
    <x v="140"/>
  </r>
  <r>
    <x v="0"/>
    <x v="1525"/>
    <x v="6"/>
    <x v="11"/>
    <x v="4672"/>
    <x v="4672"/>
    <x v="4672"/>
    <x v="4672"/>
    <x v="5840"/>
    <x v="0"/>
    <x v="140"/>
  </r>
  <r>
    <x v="0"/>
    <x v="1526"/>
    <x v="6"/>
    <x v="11"/>
    <x v="4693"/>
    <x v="4693"/>
    <x v="4693"/>
    <x v="4693"/>
    <x v="5865"/>
    <x v="0"/>
    <x v="140"/>
  </r>
  <r>
    <x v="0"/>
    <x v="1527"/>
    <x v="6"/>
    <x v="11"/>
    <x v="4684"/>
    <x v="4684"/>
    <x v="4684"/>
    <x v="4684"/>
    <x v="5851"/>
    <x v="0"/>
    <x v="140"/>
  </r>
  <r>
    <x v="0"/>
    <x v="1528"/>
    <x v="6"/>
    <x v="11"/>
    <x v="4696"/>
    <x v="4696"/>
    <x v="4696"/>
    <x v="4696"/>
    <x v="5871"/>
    <x v="0"/>
    <x v="140"/>
  </r>
  <r>
    <x v="0"/>
    <x v="1529"/>
    <x v="6"/>
    <x v="11"/>
    <x v="4744"/>
    <x v="4744"/>
    <x v="4744"/>
    <x v="4744"/>
    <x v="5951"/>
    <x v="0"/>
    <x v="140"/>
  </r>
  <r>
    <x v="0"/>
    <x v="1530"/>
    <x v="6"/>
    <x v="11"/>
    <x v="4752"/>
    <x v="4752"/>
    <x v="4752"/>
    <x v="4752"/>
    <x v="5968"/>
    <x v="0"/>
    <x v="140"/>
  </r>
  <r>
    <x v="0"/>
    <x v="1531"/>
    <x v="6"/>
    <x v="11"/>
    <x v="4732"/>
    <x v="4732"/>
    <x v="4732"/>
    <x v="4732"/>
    <x v="5925"/>
    <x v="0"/>
    <x v="140"/>
  </r>
  <r>
    <x v="0"/>
    <x v="1532"/>
    <x v="6"/>
    <x v="11"/>
    <x v="4745"/>
    <x v="4745"/>
    <x v="4745"/>
    <x v="4745"/>
    <x v="5953"/>
    <x v="0"/>
    <x v="140"/>
  </r>
  <r>
    <x v="0"/>
    <x v="1533"/>
    <x v="6"/>
    <x v="11"/>
    <x v="4736"/>
    <x v="4736"/>
    <x v="4736"/>
    <x v="4736"/>
    <x v="5931"/>
    <x v="0"/>
    <x v="140"/>
  </r>
  <r>
    <x v="0"/>
    <x v="1534"/>
    <x v="6"/>
    <x v="11"/>
    <x v="4718"/>
    <x v="4718"/>
    <x v="4718"/>
    <x v="4718"/>
    <x v="5906"/>
    <x v="0"/>
    <x v="140"/>
  </r>
  <r>
    <x v="0"/>
    <x v="1535"/>
    <x v="6"/>
    <x v="11"/>
    <x v="4686"/>
    <x v="4686"/>
    <x v="4686"/>
    <x v="4686"/>
    <x v="5854"/>
    <x v="0"/>
    <x v="140"/>
  </r>
  <r>
    <x v="0"/>
    <x v="1536"/>
    <x v="6"/>
    <x v="11"/>
    <x v="4676"/>
    <x v="4676"/>
    <x v="4676"/>
    <x v="4676"/>
    <x v="5892"/>
    <x v="0"/>
    <x v="140"/>
  </r>
  <r>
    <x v="0"/>
    <x v="1537"/>
    <x v="6"/>
    <x v="11"/>
    <x v="4723"/>
    <x v="4723"/>
    <x v="4723"/>
    <x v="4723"/>
    <x v="5973"/>
    <x v="0"/>
    <x v="140"/>
  </r>
  <r>
    <x v="0"/>
    <x v="1538"/>
    <x v="6"/>
    <x v="11"/>
    <x v="4716"/>
    <x v="4716"/>
    <x v="4716"/>
    <x v="4716"/>
    <x v="5956"/>
    <x v="0"/>
    <x v="140"/>
  </r>
  <r>
    <x v="0"/>
    <x v="1539"/>
    <x v="6"/>
    <x v="11"/>
    <x v="4689"/>
    <x v="4689"/>
    <x v="4689"/>
    <x v="4689"/>
    <x v="5909"/>
    <x v="0"/>
    <x v="140"/>
  </r>
  <r>
    <x v="0"/>
    <x v="1540"/>
    <x v="7"/>
    <x v="0"/>
    <x v="4679"/>
    <x v="4679"/>
    <x v="4679"/>
    <x v="4679"/>
    <x v="5897"/>
    <x v="0"/>
    <x v="140"/>
  </r>
  <r>
    <x v="0"/>
    <x v="1541"/>
    <x v="7"/>
    <x v="0"/>
    <x v="4691"/>
    <x v="4691"/>
    <x v="4691"/>
    <x v="4691"/>
    <x v="5911"/>
    <x v="0"/>
    <x v="140"/>
  </r>
  <r>
    <x v="0"/>
    <x v="1542"/>
    <x v="7"/>
    <x v="0"/>
    <x v="4645"/>
    <x v="4645"/>
    <x v="4645"/>
    <x v="4645"/>
    <x v="5850"/>
    <x v="0"/>
    <x v="140"/>
  </r>
  <r>
    <x v="0"/>
    <x v="1543"/>
    <x v="7"/>
    <x v="0"/>
    <x v="4663"/>
    <x v="4663"/>
    <x v="4663"/>
    <x v="4663"/>
    <x v="5877"/>
    <x v="0"/>
    <x v="140"/>
  </r>
  <r>
    <x v="0"/>
    <x v="1544"/>
    <x v="7"/>
    <x v="0"/>
    <x v="4660"/>
    <x v="4660"/>
    <x v="4660"/>
    <x v="4660"/>
    <x v="5873"/>
    <x v="0"/>
    <x v="140"/>
  </r>
  <r>
    <x v="0"/>
    <x v="1545"/>
    <x v="7"/>
    <x v="0"/>
    <x v="4671"/>
    <x v="4671"/>
    <x v="4671"/>
    <x v="4671"/>
    <x v="5889"/>
    <x v="0"/>
    <x v="140"/>
  </r>
  <r>
    <x v="0"/>
    <x v="1546"/>
    <x v="7"/>
    <x v="0"/>
    <x v="4716"/>
    <x v="4716"/>
    <x v="4716"/>
    <x v="4716"/>
    <x v="5956"/>
    <x v="0"/>
    <x v="140"/>
  </r>
  <r>
    <x v="0"/>
    <x v="1547"/>
    <x v="7"/>
    <x v="0"/>
    <x v="4742"/>
    <x v="4742"/>
    <x v="4742"/>
    <x v="4742"/>
    <x v="6014"/>
    <x v="0"/>
    <x v="140"/>
  </r>
  <r>
    <x v="0"/>
    <x v="1548"/>
    <x v="7"/>
    <x v="0"/>
    <x v="4749"/>
    <x v="4749"/>
    <x v="4749"/>
    <x v="4749"/>
    <x v="6020"/>
    <x v="0"/>
    <x v="140"/>
  </r>
  <r>
    <x v="0"/>
    <x v="1549"/>
    <x v="7"/>
    <x v="0"/>
    <x v="4741"/>
    <x v="4741"/>
    <x v="4741"/>
    <x v="4741"/>
    <x v="6012"/>
    <x v="0"/>
    <x v="140"/>
  </r>
  <r>
    <x v="0"/>
    <x v="1550"/>
    <x v="7"/>
    <x v="0"/>
    <x v="4726"/>
    <x v="4726"/>
    <x v="4726"/>
    <x v="4726"/>
    <x v="5978"/>
    <x v="0"/>
    <x v="140"/>
  </r>
  <r>
    <x v="0"/>
    <x v="1551"/>
    <x v="7"/>
    <x v="0"/>
    <x v="4741"/>
    <x v="4741"/>
    <x v="4741"/>
    <x v="4741"/>
    <x v="6012"/>
    <x v="0"/>
    <x v="140"/>
  </r>
  <r>
    <x v="0"/>
    <x v="1552"/>
    <x v="7"/>
    <x v="0"/>
    <x v="4714"/>
    <x v="4714"/>
    <x v="4714"/>
    <x v="4714"/>
    <x v="5947"/>
    <x v="0"/>
    <x v="140"/>
  </r>
  <r>
    <x v="0"/>
    <x v="1553"/>
    <x v="7"/>
    <x v="0"/>
    <x v="4733"/>
    <x v="4733"/>
    <x v="4733"/>
    <x v="4733"/>
    <x v="5995"/>
    <x v="0"/>
    <x v="140"/>
  </r>
  <r>
    <x v="0"/>
    <x v="1554"/>
    <x v="7"/>
    <x v="0"/>
    <x v="4784"/>
    <x v="4784"/>
    <x v="4784"/>
    <x v="4784"/>
    <x v="6072"/>
    <x v="0"/>
    <x v="140"/>
  </r>
  <r>
    <x v="0"/>
    <x v="1555"/>
    <x v="7"/>
    <x v="0"/>
    <x v="4717"/>
    <x v="4717"/>
    <x v="4717"/>
    <x v="4717"/>
    <x v="5959"/>
    <x v="0"/>
    <x v="140"/>
  </r>
  <r>
    <x v="0"/>
    <x v="1556"/>
    <x v="7"/>
    <x v="0"/>
    <x v="4712"/>
    <x v="4712"/>
    <x v="4712"/>
    <x v="4712"/>
    <x v="5938"/>
    <x v="0"/>
    <x v="140"/>
  </r>
  <r>
    <x v="0"/>
    <x v="1557"/>
    <x v="7"/>
    <x v="0"/>
    <x v="4708"/>
    <x v="4708"/>
    <x v="4708"/>
    <x v="4708"/>
    <x v="5929"/>
    <x v="0"/>
    <x v="140"/>
  </r>
  <r>
    <x v="0"/>
    <x v="1558"/>
    <x v="7"/>
    <x v="0"/>
    <x v="4736"/>
    <x v="4736"/>
    <x v="4736"/>
    <x v="4736"/>
    <x v="6003"/>
    <x v="0"/>
    <x v="140"/>
  </r>
  <r>
    <x v="0"/>
    <x v="1559"/>
    <x v="7"/>
    <x v="0"/>
    <x v="4776"/>
    <x v="4776"/>
    <x v="4776"/>
    <x v="4776"/>
    <x v="6057"/>
    <x v="0"/>
    <x v="140"/>
  </r>
  <r>
    <x v="0"/>
    <x v="1560"/>
    <x v="7"/>
    <x v="1"/>
    <x v="4802"/>
    <x v="4802"/>
    <x v="4802"/>
    <x v="4802"/>
    <x v="6130"/>
    <x v="0"/>
    <x v="140"/>
  </r>
  <r>
    <x v="0"/>
    <x v="1561"/>
    <x v="7"/>
    <x v="1"/>
    <x v="4811"/>
    <x v="4811"/>
    <x v="4811"/>
    <x v="4811"/>
    <x v="6155"/>
    <x v="0"/>
    <x v="140"/>
  </r>
  <r>
    <x v="0"/>
    <x v="1562"/>
    <x v="7"/>
    <x v="1"/>
    <x v="4806"/>
    <x v="4806"/>
    <x v="4806"/>
    <x v="4806"/>
    <x v="6139"/>
    <x v="0"/>
    <x v="140"/>
  </r>
  <r>
    <x v="0"/>
    <x v="1563"/>
    <x v="7"/>
    <x v="1"/>
    <x v="4810"/>
    <x v="4810"/>
    <x v="4810"/>
    <x v="4810"/>
    <x v="6152"/>
    <x v="0"/>
    <x v="140"/>
  </r>
  <r>
    <x v="0"/>
    <x v="1564"/>
    <x v="7"/>
    <x v="1"/>
    <x v="4817"/>
    <x v="4817"/>
    <x v="4817"/>
    <x v="4817"/>
    <x v="6174"/>
    <x v="0"/>
    <x v="140"/>
  </r>
  <r>
    <x v="0"/>
    <x v="1565"/>
    <x v="7"/>
    <x v="1"/>
    <x v="4813"/>
    <x v="4813"/>
    <x v="4813"/>
    <x v="4813"/>
    <x v="6160"/>
    <x v="0"/>
    <x v="140"/>
  </r>
  <r>
    <x v="0"/>
    <x v="1566"/>
    <x v="7"/>
    <x v="1"/>
    <x v="4782"/>
    <x v="4782"/>
    <x v="4782"/>
    <x v="4782"/>
    <x v="6067"/>
    <x v="0"/>
    <x v="140"/>
  </r>
  <r>
    <x v="0"/>
    <x v="1567"/>
    <x v="7"/>
    <x v="1"/>
    <x v="4762"/>
    <x v="4762"/>
    <x v="4762"/>
    <x v="4762"/>
    <x v="6035"/>
    <x v="0"/>
    <x v="140"/>
  </r>
  <r>
    <x v="0"/>
    <x v="1568"/>
    <x v="7"/>
    <x v="1"/>
    <x v="4801"/>
    <x v="4801"/>
    <x v="4801"/>
    <x v="4801"/>
    <x v="6126"/>
    <x v="0"/>
    <x v="140"/>
  </r>
  <r>
    <x v="0"/>
    <x v="1569"/>
    <x v="7"/>
    <x v="1"/>
    <x v="4835"/>
    <x v="4835"/>
    <x v="4835"/>
    <x v="4835"/>
    <x v="6216"/>
    <x v="0"/>
    <x v="140"/>
  </r>
  <r>
    <x v="0"/>
    <x v="1570"/>
    <x v="7"/>
    <x v="1"/>
    <x v="4840"/>
    <x v="4840"/>
    <x v="4840"/>
    <x v="4840"/>
    <x v="6235"/>
    <x v="0"/>
    <x v="140"/>
  </r>
  <r>
    <x v="0"/>
    <x v="1571"/>
    <x v="7"/>
    <x v="1"/>
    <x v="4837"/>
    <x v="4837"/>
    <x v="4837"/>
    <x v="4837"/>
    <x v="6222"/>
    <x v="0"/>
    <x v="140"/>
  </r>
  <r>
    <x v="0"/>
    <x v="1572"/>
    <x v="7"/>
    <x v="1"/>
    <x v="4854"/>
    <x v="4854"/>
    <x v="4854"/>
    <x v="4854"/>
    <x v="6259"/>
    <x v="0"/>
    <x v="140"/>
  </r>
  <r>
    <x v="0"/>
    <x v="1573"/>
    <x v="7"/>
    <x v="1"/>
    <x v="4845"/>
    <x v="4845"/>
    <x v="4845"/>
    <x v="4845"/>
    <x v="6240"/>
    <x v="0"/>
    <x v="140"/>
  </r>
  <r>
    <x v="0"/>
    <x v="1574"/>
    <x v="7"/>
    <x v="1"/>
    <x v="4840"/>
    <x v="4840"/>
    <x v="4840"/>
    <x v="4840"/>
    <x v="6235"/>
    <x v="0"/>
    <x v="140"/>
  </r>
  <r>
    <x v="0"/>
    <x v="1575"/>
    <x v="7"/>
    <x v="1"/>
    <x v="4824"/>
    <x v="4824"/>
    <x v="4824"/>
    <x v="4824"/>
    <x v="6198"/>
    <x v="0"/>
    <x v="140"/>
  </r>
  <r>
    <x v="0"/>
    <x v="1576"/>
    <x v="7"/>
    <x v="1"/>
    <x v="4819"/>
    <x v="4819"/>
    <x v="4819"/>
    <x v="4819"/>
    <x v="6180"/>
    <x v="0"/>
    <x v="140"/>
  </r>
  <r>
    <x v="0"/>
    <x v="1577"/>
    <x v="7"/>
    <x v="1"/>
    <x v="4613"/>
    <x v="4613"/>
    <x v="4613"/>
    <x v="4613"/>
    <x v="5807"/>
    <x v="0"/>
    <x v="140"/>
  </r>
  <r>
    <x v="0"/>
    <x v="1578"/>
    <x v="7"/>
    <x v="1"/>
    <x v="4652"/>
    <x v="4652"/>
    <x v="4652"/>
    <x v="4652"/>
    <x v="5862"/>
    <x v="0"/>
    <x v="140"/>
  </r>
  <r>
    <x v="0"/>
    <x v="1579"/>
    <x v="7"/>
    <x v="2"/>
    <x v="4634"/>
    <x v="4634"/>
    <x v="4634"/>
    <x v="4634"/>
    <x v="5832"/>
    <x v="0"/>
    <x v="140"/>
  </r>
  <r>
    <x v="0"/>
    <x v="1580"/>
    <x v="7"/>
    <x v="2"/>
    <x v="4559"/>
    <x v="4559"/>
    <x v="4559"/>
    <x v="4559"/>
    <x v="5720"/>
    <x v="0"/>
    <x v="140"/>
  </r>
  <r>
    <x v="0"/>
    <x v="1581"/>
    <x v="7"/>
    <x v="2"/>
    <x v="4502"/>
    <x v="4502"/>
    <x v="4502"/>
    <x v="4502"/>
    <x v="5646"/>
    <x v="0"/>
    <x v="140"/>
  </r>
  <r>
    <x v="0"/>
    <x v="1582"/>
    <x v="7"/>
    <x v="2"/>
    <x v="4599"/>
    <x v="4599"/>
    <x v="4599"/>
    <x v="4599"/>
    <x v="5784"/>
    <x v="0"/>
    <x v="140"/>
  </r>
  <r>
    <x v="0"/>
    <x v="1583"/>
    <x v="7"/>
    <x v="2"/>
    <x v="4583"/>
    <x v="4583"/>
    <x v="4583"/>
    <x v="4583"/>
    <x v="5753"/>
    <x v="0"/>
    <x v="140"/>
  </r>
  <r>
    <x v="0"/>
    <x v="1584"/>
    <x v="7"/>
    <x v="2"/>
    <x v="4632"/>
    <x v="4632"/>
    <x v="4632"/>
    <x v="4632"/>
    <x v="5829"/>
    <x v="0"/>
    <x v="140"/>
  </r>
  <r>
    <x v="0"/>
    <x v="1585"/>
    <x v="7"/>
    <x v="2"/>
    <x v="4636"/>
    <x v="4636"/>
    <x v="4636"/>
    <x v="4636"/>
    <x v="5836"/>
    <x v="0"/>
    <x v="140"/>
  </r>
  <r>
    <x v="0"/>
    <x v="1586"/>
    <x v="7"/>
    <x v="2"/>
    <x v="4656"/>
    <x v="4656"/>
    <x v="4656"/>
    <x v="4656"/>
    <x v="5870"/>
    <x v="0"/>
    <x v="140"/>
  </r>
  <r>
    <x v="0"/>
    <x v="1587"/>
    <x v="7"/>
    <x v="2"/>
    <x v="4523"/>
    <x v="4523"/>
    <x v="4523"/>
    <x v="4523"/>
    <x v="5676"/>
    <x v="0"/>
    <x v="140"/>
  </r>
  <r>
    <x v="0"/>
    <x v="1588"/>
    <x v="7"/>
    <x v="2"/>
    <x v="4564"/>
    <x v="4564"/>
    <x v="4564"/>
    <x v="4564"/>
    <x v="5729"/>
    <x v="0"/>
    <x v="140"/>
  </r>
  <r>
    <x v="0"/>
    <x v="1589"/>
    <x v="7"/>
    <x v="2"/>
    <x v="4590"/>
    <x v="4590"/>
    <x v="4590"/>
    <x v="4590"/>
    <x v="5765"/>
    <x v="0"/>
    <x v="140"/>
  </r>
  <r>
    <x v="0"/>
    <x v="1590"/>
    <x v="7"/>
    <x v="2"/>
    <x v="4563"/>
    <x v="4563"/>
    <x v="4563"/>
    <x v="4563"/>
    <x v="5728"/>
    <x v="0"/>
    <x v="140"/>
  </r>
  <r>
    <x v="0"/>
    <x v="1591"/>
    <x v="7"/>
    <x v="2"/>
    <x v="4635"/>
    <x v="4635"/>
    <x v="4635"/>
    <x v="4635"/>
    <x v="5835"/>
    <x v="0"/>
    <x v="140"/>
  </r>
  <r>
    <x v="0"/>
    <x v="1592"/>
    <x v="7"/>
    <x v="2"/>
    <x v="4678"/>
    <x v="4678"/>
    <x v="4678"/>
    <x v="4678"/>
    <x v="5895"/>
    <x v="0"/>
    <x v="140"/>
  </r>
  <r>
    <x v="0"/>
    <x v="1593"/>
    <x v="7"/>
    <x v="2"/>
    <x v="4783"/>
    <x v="4783"/>
    <x v="4783"/>
    <x v="4783"/>
    <x v="6070"/>
    <x v="0"/>
    <x v="140"/>
  </r>
  <r>
    <x v="0"/>
    <x v="1594"/>
    <x v="7"/>
    <x v="2"/>
    <x v="4781"/>
    <x v="4781"/>
    <x v="4781"/>
    <x v="4781"/>
    <x v="6066"/>
    <x v="0"/>
    <x v="140"/>
  </r>
  <r>
    <x v="0"/>
    <x v="1595"/>
    <x v="7"/>
    <x v="2"/>
    <x v="4761"/>
    <x v="4761"/>
    <x v="4761"/>
    <x v="4761"/>
    <x v="6080"/>
    <x v="0"/>
    <x v="140"/>
  </r>
  <r>
    <x v="0"/>
    <x v="1596"/>
    <x v="7"/>
    <x v="2"/>
    <x v="4766"/>
    <x v="4766"/>
    <x v="4766"/>
    <x v="4766"/>
    <x v="6090"/>
    <x v="0"/>
    <x v="140"/>
  </r>
  <r>
    <x v="0"/>
    <x v="1597"/>
    <x v="7"/>
    <x v="2"/>
    <x v="4730"/>
    <x v="4730"/>
    <x v="4730"/>
    <x v="4730"/>
    <x v="6032"/>
    <x v="0"/>
    <x v="140"/>
  </r>
  <r>
    <x v="0"/>
    <x v="1598"/>
    <x v="7"/>
    <x v="2"/>
    <x v="4682"/>
    <x v="4682"/>
    <x v="4682"/>
    <x v="4682"/>
    <x v="5941"/>
    <x v="0"/>
    <x v="140"/>
  </r>
  <r>
    <x v="0"/>
    <x v="1599"/>
    <x v="7"/>
    <x v="2"/>
    <x v="4710"/>
    <x v="4710"/>
    <x v="4710"/>
    <x v="4710"/>
    <x v="5993"/>
    <x v="0"/>
    <x v="140"/>
  </r>
  <r>
    <x v="0"/>
    <x v="1600"/>
    <x v="7"/>
    <x v="2"/>
    <x v="4703"/>
    <x v="4703"/>
    <x v="4703"/>
    <x v="4703"/>
    <x v="5977"/>
    <x v="0"/>
    <x v="140"/>
  </r>
  <r>
    <x v="0"/>
    <x v="1601"/>
    <x v="7"/>
    <x v="3"/>
    <x v="4716"/>
    <x v="4716"/>
    <x v="4716"/>
    <x v="4716"/>
    <x v="6007"/>
    <x v="0"/>
    <x v="140"/>
  </r>
  <r>
    <x v="0"/>
    <x v="1602"/>
    <x v="7"/>
    <x v="3"/>
    <x v="4771"/>
    <x v="4771"/>
    <x v="4771"/>
    <x v="4771"/>
    <x v="6099"/>
    <x v="0"/>
    <x v="140"/>
  </r>
  <r>
    <x v="0"/>
    <x v="1603"/>
    <x v="7"/>
    <x v="3"/>
    <x v="4777"/>
    <x v="4777"/>
    <x v="4777"/>
    <x v="4777"/>
    <x v="6113"/>
    <x v="0"/>
    <x v="140"/>
  </r>
  <r>
    <x v="0"/>
    <x v="1604"/>
    <x v="7"/>
    <x v="3"/>
    <x v="4792"/>
    <x v="4792"/>
    <x v="4792"/>
    <x v="4792"/>
    <x v="6161"/>
    <x v="0"/>
    <x v="140"/>
  </r>
  <r>
    <x v="0"/>
    <x v="1605"/>
    <x v="7"/>
    <x v="3"/>
    <x v="4795"/>
    <x v="4795"/>
    <x v="4795"/>
    <x v="4795"/>
    <x v="6170"/>
    <x v="0"/>
    <x v="140"/>
  </r>
  <r>
    <x v="0"/>
    <x v="1606"/>
    <x v="7"/>
    <x v="3"/>
    <x v="4808"/>
    <x v="4808"/>
    <x v="4808"/>
    <x v="4808"/>
    <x v="6200"/>
    <x v="0"/>
    <x v="140"/>
  </r>
  <r>
    <x v="0"/>
    <x v="1607"/>
    <x v="7"/>
    <x v="3"/>
    <x v="4778"/>
    <x v="4778"/>
    <x v="4778"/>
    <x v="4778"/>
    <x v="6114"/>
    <x v="0"/>
    <x v="140"/>
  </r>
  <r>
    <x v="0"/>
    <x v="1608"/>
    <x v="7"/>
    <x v="3"/>
    <x v="4805"/>
    <x v="4805"/>
    <x v="4805"/>
    <x v="4805"/>
    <x v="6197"/>
    <x v="0"/>
    <x v="140"/>
  </r>
  <r>
    <x v="0"/>
    <x v="1609"/>
    <x v="7"/>
    <x v="3"/>
    <x v="4820"/>
    <x v="4820"/>
    <x v="4820"/>
    <x v="4820"/>
    <x v="6237"/>
    <x v="0"/>
    <x v="140"/>
  </r>
  <r>
    <x v="0"/>
    <x v="1610"/>
    <x v="7"/>
    <x v="3"/>
    <x v="4873"/>
    <x v="4873"/>
    <x v="4873"/>
    <x v="4873"/>
    <x v="6353"/>
    <x v="0"/>
    <x v="140"/>
  </r>
  <r>
    <x v="0"/>
    <x v="1611"/>
    <x v="7"/>
    <x v="3"/>
    <x v="4882"/>
    <x v="4882"/>
    <x v="4882"/>
    <x v="4882"/>
    <x v="6375"/>
    <x v="0"/>
    <x v="140"/>
  </r>
  <r>
    <x v="0"/>
    <x v="1612"/>
    <x v="7"/>
    <x v="3"/>
    <x v="4883"/>
    <x v="4883"/>
    <x v="4883"/>
    <x v="4883"/>
    <x v="6385"/>
    <x v="0"/>
    <x v="140"/>
  </r>
  <r>
    <x v="0"/>
    <x v="1613"/>
    <x v="7"/>
    <x v="3"/>
    <x v="4880"/>
    <x v="4880"/>
    <x v="4880"/>
    <x v="4880"/>
    <x v="6371"/>
    <x v="0"/>
    <x v="140"/>
  </r>
  <r>
    <x v="0"/>
    <x v="1614"/>
    <x v="7"/>
    <x v="3"/>
    <x v="4912"/>
    <x v="4912"/>
    <x v="4912"/>
    <x v="4912"/>
    <x v="6473"/>
    <x v="0"/>
    <x v="140"/>
  </r>
  <r>
    <x v="0"/>
    <x v="1615"/>
    <x v="7"/>
    <x v="3"/>
    <x v="4902"/>
    <x v="4902"/>
    <x v="4902"/>
    <x v="4902"/>
    <x v="6448"/>
    <x v="0"/>
    <x v="140"/>
  </r>
  <r>
    <x v="0"/>
    <x v="1616"/>
    <x v="7"/>
    <x v="3"/>
    <x v="4901"/>
    <x v="4901"/>
    <x v="4901"/>
    <x v="4901"/>
    <x v="6445"/>
    <x v="0"/>
    <x v="140"/>
  </r>
  <r>
    <x v="0"/>
    <x v="1617"/>
    <x v="7"/>
    <x v="3"/>
    <x v="4929"/>
    <x v="4929"/>
    <x v="4929"/>
    <x v="4929"/>
    <x v="6555"/>
    <x v="0"/>
    <x v="140"/>
  </r>
  <r>
    <x v="0"/>
    <x v="1618"/>
    <x v="7"/>
    <x v="3"/>
    <x v="4927"/>
    <x v="4927"/>
    <x v="4927"/>
    <x v="4927"/>
    <x v="6548"/>
    <x v="0"/>
    <x v="140"/>
  </r>
  <r>
    <x v="0"/>
    <x v="1619"/>
    <x v="7"/>
    <x v="3"/>
    <x v="4926"/>
    <x v="4926"/>
    <x v="4926"/>
    <x v="4926"/>
    <x v="6545"/>
    <x v="0"/>
    <x v="140"/>
  </r>
  <r>
    <x v="0"/>
    <x v="1620"/>
    <x v="7"/>
    <x v="3"/>
    <x v="4906"/>
    <x v="4906"/>
    <x v="4906"/>
    <x v="4906"/>
    <x v="6459"/>
    <x v="0"/>
    <x v="140"/>
  </r>
  <r>
    <x v="0"/>
    <x v="1621"/>
    <x v="7"/>
    <x v="4"/>
    <x v="4914"/>
    <x v="4914"/>
    <x v="4914"/>
    <x v="4914"/>
    <x v="6490"/>
    <x v="0"/>
    <x v="140"/>
  </r>
  <r>
    <x v="0"/>
    <x v="1622"/>
    <x v="7"/>
    <x v="4"/>
    <x v="4932"/>
    <x v="4932"/>
    <x v="4932"/>
    <x v="4932"/>
    <x v="6569"/>
    <x v="0"/>
    <x v="140"/>
  </r>
  <r>
    <x v="0"/>
    <x v="1623"/>
    <x v="7"/>
    <x v="4"/>
    <x v="4941"/>
    <x v="4941"/>
    <x v="4941"/>
    <x v="4941"/>
    <x v="6622"/>
    <x v="0"/>
    <x v="140"/>
  </r>
  <r>
    <x v="0"/>
    <x v="1624"/>
    <x v="7"/>
    <x v="4"/>
    <x v="4947"/>
    <x v="4947"/>
    <x v="4947"/>
    <x v="4947"/>
    <x v="6650"/>
    <x v="0"/>
    <x v="140"/>
  </r>
  <r>
    <x v="0"/>
    <x v="1625"/>
    <x v="7"/>
    <x v="4"/>
    <x v="4956"/>
    <x v="4956"/>
    <x v="4956"/>
    <x v="4956"/>
    <x v="6677"/>
    <x v="0"/>
    <x v="140"/>
  </r>
  <r>
    <x v="0"/>
    <x v="1626"/>
    <x v="7"/>
    <x v="4"/>
    <x v="4952"/>
    <x v="4952"/>
    <x v="4952"/>
    <x v="4952"/>
    <x v="6669"/>
    <x v="0"/>
    <x v="140"/>
  </r>
  <r>
    <x v="0"/>
    <x v="1627"/>
    <x v="7"/>
    <x v="4"/>
    <x v="4965"/>
    <x v="4965"/>
    <x v="4965"/>
    <x v="4965"/>
    <x v="6704"/>
    <x v="0"/>
    <x v="140"/>
  </r>
  <r>
    <x v="0"/>
    <x v="1628"/>
    <x v="7"/>
    <x v="4"/>
    <x v="4922"/>
    <x v="4922"/>
    <x v="4922"/>
    <x v="4922"/>
    <x v="6535"/>
    <x v="0"/>
    <x v="140"/>
  </r>
  <r>
    <x v="0"/>
    <x v="1629"/>
    <x v="7"/>
    <x v="4"/>
    <x v="4950"/>
    <x v="4950"/>
    <x v="4950"/>
    <x v="4950"/>
    <x v="6660"/>
    <x v="0"/>
    <x v="140"/>
  </r>
  <r>
    <x v="0"/>
    <x v="1630"/>
    <x v="7"/>
    <x v="4"/>
    <x v="4945"/>
    <x v="4945"/>
    <x v="4945"/>
    <x v="4945"/>
    <x v="6638"/>
    <x v="0"/>
    <x v="140"/>
  </r>
  <r>
    <x v="0"/>
    <x v="1631"/>
    <x v="7"/>
    <x v="4"/>
    <x v="4941"/>
    <x v="4941"/>
    <x v="4941"/>
    <x v="4941"/>
    <x v="6622"/>
    <x v="0"/>
    <x v="140"/>
  </r>
  <r>
    <x v="0"/>
    <x v="1632"/>
    <x v="7"/>
    <x v="4"/>
    <x v="4973"/>
    <x v="4973"/>
    <x v="4973"/>
    <x v="4973"/>
    <x v="6724"/>
    <x v="0"/>
    <x v="140"/>
  </r>
  <r>
    <x v="0"/>
    <x v="1633"/>
    <x v="7"/>
    <x v="4"/>
    <x v="4968"/>
    <x v="4968"/>
    <x v="4968"/>
    <x v="4968"/>
    <x v="6715"/>
    <x v="0"/>
    <x v="140"/>
  </r>
  <r>
    <x v="0"/>
    <x v="1634"/>
    <x v="7"/>
    <x v="4"/>
    <x v="4996"/>
    <x v="4996"/>
    <x v="4996"/>
    <x v="4996"/>
    <x v="6811"/>
    <x v="0"/>
    <x v="140"/>
  </r>
  <r>
    <x v="0"/>
    <x v="1635"/>
    <x v="7"/>
    <x v="4"/>
    <x v="5001"/>
    <x v="5001"/>
    <x v="5001"/>
    <x v="5001"/>
    <x v="6832"/>
    <x v="0"/>
    <x v="140"/>
  </r>
  <r>
    <x v="0"/>
    <x v="1636"/>
    <x v="7"/>
    <x v="4"/>
    <x v="4998"/>
    <x v="4998"/>
    <x v="4998"/>
    <x v="4998"/>
    <x v="6819"/>
    <x v="0"/>
    <x v="140"/>
  </r>
  <r>
    <x v="0"/>
    <x v="1637"/>
    <x v="7"/>
    <x v="4"/>
    <x v="4994"/>
    <x v="4994"/>
    <x v="4994"/>
    <x v="4994"/>
    <x v="6804"/>
    <x v="0"/>
    <x v="140"/>
  </r>
  <r>
    <x v="0"/>
    <x v="1638"/>
    <x v="7"/>
    <x v="4"/>
    <x v="4956"/>
    <x v="4956"/>
    <x v="4956"/>
    <x v="4956"/>
    <x v="6677"/>
    <x v="0"/>
    <x v="140"/>
  </r>
  <r>
    <x v="0"/>
    <x v="1639"/>
    <x v="7"/>
    <x v="4"/>
    <x v="4977"/>
    <x v="4977"/>
    <x v="4977"/>
    <x v="4977"/>
    <x v="6746"/>
    <x v="0"/>
    <x v="140"/>
  </r>
  <r>
    <x v="0"/>
    <x v="1640"/>
    <x v="7"/>
    <x v="4"/>
    <x v="4984"/>
    <x v="4984"/>
    <x v="4984"/>
    <x v="4984"/>
    <x v="6767"/>
    <x v="0"/>
    <x v="140"/>
  </r>
  <r>
    <x v="0"/>
    <x v="1641"/>
    <x v="7"/>
    <x v="4"/>
    <x v="5009"/>
    <x v="5009"/>
    <x v="5009"/>
    <x v="5009"/>
    <x v="6878"/>
    <x v="0"/>
    <x v="140"/>
  </r>
  <r>
    <x v="0"/>
    <x v="1642"/>
    <x v="7"/>
    <x v="4"/>
    <x v="5010"/>
    <x v="5010"/>
    <x v="5010"/>
    <x v="5010"/>
    <x v="6881"/>
    <x v="0"/>
    <x v="140"/>
  </r>
  <r>
    <x v="0"/>
    <x v="1643"/>
    <x v="7"/>
    <x v="5"/>
    <x v="5018"/>
    <x v="5018"/>
    <x v="5018"/>
    <x v="5018"/>
    <x v="6912"/>
    <x v="0"/>
    <x v="140"/>
  </r>
  <r>
    <x v="0"/>
    <x v="1644"/>
    <x v="7"/>
    <x v="5"/>
    <x v="5023"/>
    <x v="5023"/>
    <x v="5023"/>
    <x v="5023"/>
    <x v="6926"/>
    <x v="0"/>
    <x v="140"/>
  </r>
  <r>
    <x v="0"/>
    <x v="1645"/>
    <x v="7"/>
    <x v="5"/>
    <x v="5012"/>
    <x v="5012"/>
    <x v="5012"/>
    <x v="5012"/>
    <x v="6884"/>
    <x v="0"/>
    <x v="140"/>
  </r>
  <r>
    <x v="0"/>
    <x v="1646"/>
    <x v="7"/>
    <x v="5"/>
    <x v="4986"/>
    <x v="4986"/>
    <x v="4986"/>
    <x v="4986"/>
    <x v="6771"/>
    <x v="0"/>
    <x v="140"/>
  </r>
  <r>
    <x v="0"/>
    <x v="1647"/>
    <x v="7"/>
    <x v="5"/>
    <x v="4928"/>
    <x v="4928"/>
    <x v="4928"/>
    <x v="4928"/>
    <x v="6550"/>
    <x v="0"/>
    <x v="140"/>
  </r>
  <r>
    <x v="0"/>
    <x v="1648"/>
    <x v="7"/>
    <x v="5"/>
    <x v="4960"/>
    <x v="4960"/>
    <x v="4960"/>
    <x v="4960"/>
    <x v="6689"/>
    <x v="0"/>
    <x v="140"/>
  </r>
  <r>
    <x v="0"/>
    <x v="1649"/>
    <x v="7"/>
    <x v="5"/>
    <x v="4963"/>
    <x v="4963"/>
    <x v="4963"/>
    <x v="4963"/>
    <x v="6698"/>
    <x v="0"/>
    <x v="140"/>
  </r>
  <r>
    <x v="0"/>
    <x v="1650"/>
    <x v="7"/>
    <x v="5"/>
    <x v="4933"/>
    <x v="4933"/>
    <x v="4933"/>
    <x v="4933"/>
    <x v="6573"/>
    <x v="0"/>
    <x v="140"/>
  </r>
  <r>
    <x v="0"/>
    <x v="1651"/>
    <x v="7"/>
    <x v="5"/>
    <x v="4981"/>
    <x v="4981"/>
    <x v="4981"/>
    <x v="4981"/>
    <x v="6760"/>
    <x v="0"/>
    <x v="140"/>
  </r>
  <r>
    <x v="0"/>
    <x v="1652"/>
    <x v="7"/>
    <x v="5"/>
    <x v="5000"/>
    <x v="5000"/>
    <x v="5000"/>
    <x v="5000"/>
    <x v="6830"/>
    <x v="0"/>
    <x v="140"/>
  </r>
  <r>
    <x v="0"/>
    <x v="1653"/>
    <x v="7"/>
    <x v="5"/>
    <x v="5014"/>
    <x v="5014"/>
    <x v="5014"/>
    <x v="5014"/>
    <x v="6898"/>
    <x v="0"/>
    <x v="140"/>
  </r>
  <r>
    <x v="0"/>
    <x v="1654"/>
    <x v="7"/>
    <x v="5"/>
    <x v="5013"/>
    <x v="5013"/>
    <x v="5013"/>
    <x v="5013"/>
    <x v="6889"/>
    <x v="0"/>
    <x v="140"/>
  </r>
  <r>
    <x v="0"/>
    <x v="1655"/>
    <x v="7"/>
    <x v="5"/>
    <x v="5015"/>
    <x v="5015"/>
    <x v="5015"/>
    <x v="5015"/>
    <x v="6906"/>
    <x v="0"/>
    <x v="140"/>
  </r>
  <r>
    <x v="0"/>
    <x v="1656"/>
    <x v="7"/>
    <x v="5"/>
    <x v="4974"/>
    <x v="4974"/>
    <x v="4974"/>
    <x v="4974"/>
    <x v="6732"/>
    <x v="0"/>
    <x v="140"/>
  </r>
  <r>
    <x v="0"/>
    <x v="1657"/>
    <x v="7"/>
    <x v="5"/>
    <x v="4999"/>
    <x v="4999"/>
    <x v="4999"/>
    <x v="4999"/>
    <x v="6823"/>
    <x v="0"/>
    <x v="140"/>
  </r>
  <r>
    <x v="0"/>
    <x v="1658"/>
    <x v="7"/>
    <x v="5"/>
    <x v="4938"/>
    <x v="4938"/>
    <x v="4938"/>
    <x v="4938"/>
    <x v="6658"/>
    <x v="0"/>
    <x v="140"/>
  </r>
  <r>
    <x v="0"/>
    <x v="1659"/>
    <x v="7"/>
    <x v="5"/>
    <x v="4931"/>
    <x v="4931"/>
    <x v="4931"/>
    <x v="4931"/>
    <x v="6619"/>
    <x v="0"/>
    <x v="140"/>
  </r>
  <r>
    <x v="0"/>
    <x v="1660"/>
    <x v="7"/>
    <x v="5"/>
    <x v="4919"/>
    <x v="4919"/>
    <x v="4919"/>
    <x v="4919"/>
    <x v="6581"/>
    <x v="0"/>
    <x v="140"/>
  </r>
  <r>
    <x v="0"/>
    <x v="1661"/>
    <x v="7"/>
    <x v="5"/>
    <x v="4946"/>
    <x v="4946"/>
    <x v="4946"/>
    <x v="4946"/>
    <x v="6688"/>
    <x v="0"/>
    <x v="140"/>
  </r>
  <r>
    <x v="0"/>
    <x v="1662"/>
    <x v="7"/>
    <x v="5"/>
    <x v="4944"/>
    <x v="4944"/>
    <x v="4944"/>
    <x v="4944"/>
    <x v="6684"/>
    <x v="0"/>
    <x v="140"/>
  </r>
  <r>
    <x v="0"/>
    <x v="1663"/>
    <x v="7"/>
    <x v="5"/>
    <x v="4940"/>
    <x v="4940"/>
    <x v="4940"/>
    <x v="4940"/>
    <x v="6668"/>
    <x v="0"/>
    <x v="140"/>
  </r>
  <r>
    <x v="0"/>
    <x v="1664"/>
    <x v="7"/>
    <x v="6"/>
    <x v="4975"/>
    <x v="4975"/>
    <x v="4975"/>
    <x v="4975"/>
    <x v="6801"/>
    <x v="0"/>
    <x v="140"/>
  </r>
  <r>
    <x v="0"/>
    <x v="1665"/>
    <x v="7"/>
    <x v="6"/>
    <x v="4991"/>
    <x v="4991"/>
    <x v="4991"/>
    <x v="4991"/>
    <x v="6855"/>
    <x v="0"/>
    <x v="140"/>
  </r>
  <r>
    <x v="0"/>
    <x v="1666"/>
    <x v="7"/>
    <x v="6"/>
    <x v="4992"/>
    <x v="4992"/>
    <x v="4992"/>
    <x v="4992"/>
    <x v="6858"/>
    <x v="0"/>
    <x v="140"/>
  </r>
  <r>
    <x v="0"/>
    <x v="1667"/>
    <x v="7"/>
    <x v="6"/>
    <x v="5003"/>
    <x v="5003"/>
    <x v="5003"/>
    <x v="5003"/>
    <x v="6892"/>
    <x v="0"/>
    <x v="140"/>
  </r>
  <r>
    <x v="0"/>
    <x v="1668"/>
    <x v="7"/>
    <x v="6"/>
    <x v="5007"/>
    <x v="5007"/>
    <x v="5007"/>
    <x v="5007"/>
    <x v="6900"/>
    <x v="0"/>
    <x v="140"/>
  </r>
  <r>
    <x v="0"/>
    <x v="1669"/>
    <x v="7"/>
    <x v="6"/>
    <x v="4954"/>
    <x v="4954"/>
    <x v="4954"/>
    <x v="4954"/>
    <x v="6722"/>
    <x v="0"/>
    <x v="140"/>
  </r>
  <r>
    <x v="0"/>
    <x v="1670"/>
    <x v="7"/>
    <x v="6"/>
    <x v="4977"/>
    <x v="4977"/>
    <x v="4977"/>
    <x v="4977"/>
    <x v="6808"/>
    <x v="0"/>
    <x v="140"/>
  </r>
  <r>
    <x v="0"/>
    <x v="1671"/>
    <x v="7"/>
    <x v="6"/>
    <x v="5030"/>
    <x v="5030"/>
    <x v="5030"/>
    <x v="5030"/>
    <x v="6980"/>
    <x v="0"/>
    <x v="140"/>
  </r>
  <r>
    <x v="0"/>
    <x v="1672"/>
    <x v="7"/>
    <x v="6"/>
    <x v="5036"/>
    <x v="5036"/>
    <x v="5036"/>
    <x v="5036"/>
    <x v="7005"/>
    <x v="0"/>
    <x v="140"/>
  </r>
  <r>
    <x v="0"/>
    <x v="1673"/>
    <x v="7"/>
    <x v="6"/>
    <x v="5033"/>
    <x v="5033"/>
    <x v="5033"/>
    <x v="5033"/>
    <x v="6994"/>
    <x v="0"/>
    <x v="140"/>
  </r>
  <r>
    <x v="0"/>
    <x v="1674"/>
    <x v="7"/>
    <x v="6"/>
    <x v="5032"/>
    <x v="5032"/>
    <x v="5032"/>
    <x v="5032"/>
    <x v="6992"/>
    <x v="0"/>
    <x v="140"/>
  </r>
  <r>
    <x v="0"/>
    <x v="1675"/>
    <x v="7"/>
    <x v="6"/>
    <x v="5028"/>
    <x v="5028"/>
    <x v="5028"/>
    <x v="5028"/>
    <x v="6971"/>
    <x v="0"/>
    <x v="140"/>
  </r>
  <r>
    <x v="0"/>
    <x v="1676"/>
    <x v="7"/>
    <x v="6"/>
    <x v="5039"/>
    <x v="5039"/>
    <x v="5039"/>
    <x v="5039"/>
    <x v="7014"/>
    <x v="0"/>
    <x v="140"/>
  </r>
  <r>
    <x v="0"/>
    <x v="1677"/>
    <x v="7"/>
    <x v="6"/>
    <x v="5011"/>
    <x v="5011"/>
    <x v="5011"/>
    <x v="5011"/>
    <x v="6919"/>
    <x v="0"/>
    <x v="140"/>
  </r>
  <r>
    <x v="0"/>
    <x v="1678"/>
    <x v="7"/>
    <x v="6"/>
    <x v="5021"/>
    <x v="5021"/>
    <x v="5021"/>
    <x v="5021"/>
    <x v="6953"/>
    <x v="0"/>
    <x v="140"/>
  </r>
  <r>
    <x v="0"/>
    <x v="1679"/>
    <x v="7"/>
    <x v="6"/>
    <x v="4958"/>
    <x v="4958"/>
    <x v="4958"/>
    <x v="4958"/>
    <x v="6737"/>
    <x v="0"/>
    <x v="140"/>
  </r>
  <r>
    <x v="0"/>
    <x v="1680"/>
    <x v="7"/>
    <x v="6"/>
    <x v="4976"/>
    <x v="4976"/>
    <x v="4976"/>
    <x v="4976"/>
    <x v="6805"/>
    <x v="0"/>
    <x v="140"/>
  </r>
  <r>
    <x v="0"/>
    <x v="1681"/>
    <x v="7"/>
    <x v="6"/>
    <x v="4909"/>
    <x v="4909"/>
    <x v="4909"/>
    <x v="4909"/>
    <x v="6512"/>
    <x v="0"/>
    <x v="140"/>
  </r>
  <r>
    <x v="0"/>
    <x v="1682"/>
    <x v="7"/>
    <x v="6"/>
    <x v="4842"/>
    <x v="4842"/>
    <x v="4842"/>
    <x v="4842"/>
    <x v="6330"/>
    <x v="0"/>
    <x v="140"/>
  </r>
  <r>
    <x v="0"/>
    <x v="1683"/>
    <x v="7"/>
    <x v="6"/>
    <x v="4892"/>
    <x v="4892"/>
    <x v="4892"/>
    <x v="4892"/>
    <x v="6447"/>
    <x v="0"/>
    <x v="140"/>
  </r>
  <r>
    <x v="0"/>
    <x v="1684"/>
    <x v="7"/>
    <x v="6"/>
    <x v="4831"/>
    <x v="4831"/>
    <x v="4831"/>
    <x v="4831"/>
    <x v="6304"/>
    <x v="0"/>
    <x v="140"/>
  </r>
  <r>
    <x v="0"/>
    <x v="1685"/>
    <x v="7"/>
    <x v="7"/>
    <x v="4866"/>
    <x v="4866"/>
    <x v="4866"/>
    <x v="4866"/>
    <x v="6393"/>
    <x v="0"/>
    <x v="140"/>
  </r>
  <r>
    <x v="0"/>
    <x v="1686"/>
    <x v="7"/>
    <x v="7"/>
    <x v="4888"/>
    <x v="4888"/>
    <x v="4888"/>
    <x v="4888"/>
    <x v="6440"/>
    <x v="0"/>
    <x v="140"/>
  </r>
  <r>
    <x v="0"/>
    <x v="1687"/>
    <x v="7"/>
    <x v="7"/>
    <x v="4759"/>
    <x v="4759"/>
    <x v="4759"/>
    <x v="4759"/>
    <x v="6131"/>
    <x v="0"/>
    <x v="140"/>
  </r>
  <r>
    <x v="0"/>
    <x v="1688"/>
    <x v="7"/>
    <x v="7"/>
    <x v="4876"/>
    <x v="4876"/>
    <x v="4876"/>
    <x v="4876"/>
    <x v="6417"/>
    <x v="0"/>
    <x v="140"/>
  </r>
  <r>
    <x v="0"/>
    <x v="1689"/>
    <x v="7"/>
    <x v="7"/>
    <x v="4900"/>
    <x v="4900"/>
    <x v="4900"/>
    <x v="4900"/>
    <x v="6474"/>
    <x v="0"/>
    <x v="140"/>
  </r>
  <r>
    <x v="0"/>
    <x v="1690"/>
    <x v="7"/>
    <x v="7"/>
    <x v="4935"/>
    <x v="4935"/>
    <x v="4935"/>
    <x v="4935"/>
    <x v="6645"/>
    <x v="0"/>
    <x v="140"/>
  </r>
  <r>
    <x v="0"/>
    <x v="1691"/>
    <x v="7"/>
    <x v="7"/>
    <x v="4827"/>
    <x v="4827"/>
    <x v="4827"/>
    <x v="4827"/>
    <x v="6295"/>
    <x v="0"/>
    <x v="140"/>
  </r>
  <r>
    <x v="0"/>
    <x v="1692"/>
    <x v="7"/>
    <x v="7"/>
    <x v="4829"/>
    <x v="4829"/>
    <x v="4829"/>
    <x v="4829"/>
    <x v="6299"/>
    <x v="0"/>
    <x v="140"/>
  </r>
  <r>
    <x v="0"/>
    <x v="1693"/>
    <x v="7"/>
    <x v="7"/>
    <x v="4827"/>
    <x v="4827"/>
    <x v="4827"/>
    <x v="4827"/>
    <x v="6295"/>
    <x v="0"/>
    <x v="140"/>
  </r>
  <r>
    <x v="0"/>
    <x v="1694"/>
    <x v="7"/>
    <x v="7"/>
    <x v="4737"/>
    <x v="4737"/>
    <x v="4737"/>
    <x v="4737"/>
    <x v="6083"/>
    <x v="0"/>
    <x v="140"/>
  </r>
  <r>
    <x v="0"/>
    <x v="1695"/>
    <x v="7"/>
    <x v="7"/>
    <x v="4650"/>
    <x v="4650"/>
    <x v="4650"/>
    <x v="4650"/>
    <x v="5935"/>
    <x v="0"/>
    <x v="140"/>
  </r>
  <r>
    <x v="0"/>
    <x v="1696"/>
    <x v="7"/>
    <x v="7"/>
    <x v="4669"/>
    <x v="4669"/>
    <x v="4669"/>
    <x v="4669"/>
    <x v="5980"/>
    <x v="0"/>
    <x v="140"/>
  </r>
  <r>
    <x v="0"/>
    <x v="1697"/>
    <x v="7"/>
    <x v="7"/>
    <x v="4811"/>
    <x v="4811"/>
    <x v="4811"/>
    <x v="4811"/>
    <x v="6254"/>
    <x v="0"/>
    <x v="140"/>
  </r>
  <r>
    <x v="0"/>
    <x v="1698"/>
    <x v="7"/>
    <x v="7"/>
    <x v="4809"/>
    <x v="4809"/>
    <x v="4809"/>
    <x v="4809"/>
    <x v="6251"/>
    <x v="0"/>
    <x v="140"/>
  </r>
  <r>
    <x v="0"/>
    <x v="1699"/>
    <x v="7"/>
    <x v="7"/>
    <x v="4814"/>
    <x v="4814"/>
    <x v="4814"/>
    <x v="4814"/>
    <x v="6266"/>
    <x v="0"/>
    <x v="140"/>
  </r>
  <r>
    <x v="0"/>
    <x v="1700"/>
    <x v="7"/>
    <x v="7"/>
    <x v="4869"/>
    <x v="4869"/>
    <x v="4869"/>
    <x v="4869"/>
    <x v="6397"/>
    <x v="0"/>
    <x v="140"/>
  </r>
  <r>
    <x v="0"/>
    <x v="1701"/>
    <x v="7"/>
    <x v="7"/>
    <x v="4863"/>
    <x v="4863"/>
    <x v="4863"/>
    <x v="4863"/>
    <x v="6378"/>
    <x v="0"/>
    <x v="140"/>
  </r>
  <r>
    <x v="0"/>
    <x v="1702"/>
    <x v="7"/>
    <x v="7"/>
    <x v="4907"/>
    <x v="4907"/>
    <x v="4907"/>
    <x v="4907"/>
    <x v="6510"/>
    <x v="0"/>
    <x v="140"/>
  </r>
  <r>
    <x v="0"/>
    <x v="1703"/>
    <x v="7"/>
    <x v="7"/>
    <x v="4878"/>
    <x v="4878"/>
    <x v="4878"/>
    <x v="4878"/>
    <x v="6425"/>
    <x v="0"/>
    <x v="140"/>
  </r>
  <r>
    <x v="0"/>
    <x v="1704"/>
    <x v="7"/>
    <x v="7"/>
    <x v="4764"/>
    <x v="4764"/>
    <x v="4764"/>
    <x v="4764"/>
    <x v="6142"/>
    <x v="0"/>
    <x v="140"/>
  </r>
  <r>
    <x v="0"/>
    <x v="1705"/>
    <x v="7"/>
    <x v="7"/>
    <x v="4871"/>
    <x v="4871"/>
    <x v="4871"/>
    <x v="4871"/>
    <x v="6402"/>
    <x v="0"/>
    <x v="140"/>
  </r>
  <r>
    <x v="0"/>
    <x v="1706"/>
    <x v="7"/>
    <x v="7"/>
    <x v="4851"/>
    <x v="4851"/>
    <x v="4851"/>
    <x v="4851"/>
    <x v="6348"/>
    <x v="0"/>
    <x v="140"/>
  </r>
  <r>
    <x v="0"/>
    <x v="1707"/>
    <x v="7"/>
    <x v="7"/>
    <x v="4899"/>
    <x v="4899"/>
    <x v="4899"/>
    <x v="4899"/>
    <x v="6471"/>
    <x v="0"/>
    <x v="140"/>
  </r>
  <r>
    <x v="0"/>
    <x v="1708"/>
    <x v="7"/>
    <x v="8"/>
    <x v="4924"/>
    <x v="4924"/>
    <x v="4924"/>
    <x v="4924"/>
    <x v="6594"/>
    <x v="0"/>
    <x v="140"/>
  </r>
  <r>
    <x v="0"/>
    <x v="1709"/>
    <x v="7"/>
    <x v="8"/>
    <x v="4896"/>
    <x v="4896"/>
    <x v="4896"/>
    <x v="4896"/>
    <x v="6465"/>
    <x v="0"/>
    <x v="140"/>
  </r>
  <r>
    <x v="0"/>
    <x v="1710"/>
    <x v="7"/>
    <x v="8"/>
    <x v="4910"/>
    <x v="4910"/>
    <x v="4910"/>
    <x v="4910"/>
    <x v="6513"/>
    <x v="0"/>
    <x v="140"/>
  </r>
  <r>
    <x v="0"/>
    <x v="1711"/>
    <x v="7"/>
    <x v="8"/>
    <x v="4838"/>
    <x v="4838"/>
    <x v="4838"/>
    <x v="4838"/>
    <x v="6322"/>
    <x v="0"/>
    <x v="140"/>
  </r>
  <r>
    <x v="0"/>
    <x v="1712"/>
    <x v="7"/>
    <x v="8"/>
    <x v="4833"/>
    <x v="4833"/>
    <x v="4833"/>
    <x v="4833"/>
    <x v="6307"/>
    <x v="0"/>
    <x v="140"/>
  </r>
  <r>
    <x v="0"/>
    <x v="1713"/>
    <x v="7"/>
    <x v="8"/>
    <x v="4893"/>
    <x v="4893"/>
    <x v="4893"/>
    <x v="4893"/>
    <x v="6460"/>
    <x v="0"/>
    <x v="140"/>
  </r>
  <r>
    <x v="0"/>
    <x v="1714"/>
    <x v="7"/>
    <x v="8"/>
    <x v="4896"/>
    <x v="4896"/>
    <x v="4896"/>
    <x v="4896"/>
    <x v="6465"/>
    <x v="0"/>
    <x v="140"/>
  </r>
  <r>
    <x v="0"/>
    <x v="1715"/>
    <x v="7"/>
    <x v="8"/>
    <x v="4916"/>
    <x v="4916"/>
    <x v="4916"/>
    <x v="4916"/>
    <x v="6557"/>
    <x v="0"/>
    <x v="140"/>
  </r>
  <r>
    <x v="0"/>
    <x v="1716"/>
    <x v="7"/>
    <x v="8"/>
    <x v="4917"/>
    <x v="4917"/>
    <x v="4917"/>
    <x v="4917"/>
    <x v="6558"/>
    <x v="0"/>
    <x v="140"/>
  </r>
  <r>
    <x v="0"/>
    <x v="1717"/>
    <x v="7"/>
    <x v="8"/>
    <x v="4904"/>
    <x v="4904"/>
    <x v="4904"/>
    <x v="4904"/>
    <x v="6506"/>
    <x v="0"/>
    <x v="140"/>
  </r>
  <r>
    <x v="0"/>
    <x v="1718"/>
    <x v="7"/>
    <x v="8"/>
    <x v="4995"/>
    <x v="4995"/>
    <x v="4995"/>
    <x v="4995"/>
    <x v="6865"/>
    <x v="0"/>
    <x v="140"/>
  </r>
  <r>
    <x v="0"/>
    <x v="1719"/>
    <x v="7"/>
    <x v="8"/>
    <x v="5011"/>
    <x v="5011"/>
    <x v="5011"/>
    <x v="5011"/>
    <x v="6919"/>
    <x v="0"/>
    <x v="140"/>
  </r>
  <r>
    <x v="0"/>
    <x v="1720"/>
    <x v="7"/>
    <x v="8"/>
    <x v="4993"/>
    <x v="4993"/>
    <x v="4993"/>
    <x v="4993"/>
    <x v="6860"/>
    <x v="0"/>
    <x v="140"/>
  </r>
  <r>
    <x v="0"/>
    <x v="1721"/>
    <x v="7"/>
    <x v="8"/>
    <x v="4992"/>
    <x v="4992"/>
    <x v="4992"/>
    <x v="4992"/>
    <x v="6902"/>
    <x v="0"/>
    <x v="140"/>
  </r>
  <r>
    <x v="0"/>
    <x v="1722"/>
    <x v="7"/>
    <x v="8"/>
    <x v="4973"/>
    <x v="4973"/>
    <x v="4973"/>
    <x v="4973"/>
    <x v="6852"/>
    <x v="0"/>
    <x v="140"/>
  </r>
  <r>
    <x v="0"/>
    <x v="1723"/>
    <x v="7"/>
    <x v="8"/>
    <x v="4971"/>
    <x v="4971"/>
    <x v="4971"/>
    <x v="4971"/>
    <x v="6849"/>
    <x v="0"/>
    <x v="140"/>
  </r>
  <r>
    <x v="0"/>
    <x v="1724"/>
    <x v="7"/>
    <x v="8"/>
    <x v="4992"/>
    <x v="4992"/>
    <x v="4992"/>
    <x v="4992"/>
    <x v="6902"/>
    <x v="0"/>
    <x v="140"/>
  </r>
  <r>
    <x v="0"/>
    <x v="1725"/>
    <x v="7"/>
    <x v="8"/>
    <x v="5005"/>
    <x v="5005"/>
    <x v="5005"/>
    <x v="5005"/>
    <x v="6931"/>
    <x v="0"/>
    <x v="140"/>
  </r>
  <r>
    <x v="0"/>
    <x v="1726"/>
    <x v="7"/>
    <x v="8"/>
    <x v="4997"/>
    <x v="4997"/>
    <x v="4997"/>
    <x v="4997"/>
    <x v="6910"/>
    <x v="0"/>
    <x v="140"/>
  </r>
  <r>
    <x v="0"/>
    <x v="1727"/>
    <x v="7"/>
    <x v="9"/>
    <x v="5027"/>
    <x v="5027"/>
    <x v="5027"/>
    <x v="5027"/>
    <x v="7012"/>
    <x v="0"/>
    <x v="140"/>
  </r>
  <r>
    <x v="0"/>
    <x v="1728"/>
    <x v="7"/>
    <x v="9"/>
    <x v="5026"/>
    <x v="5026"/>
    <x v="5026"/>
    <x v="5026"/>
    <x v="7008"/>
    <x v="0"/>
    <x v="140"/>
  </r>
  <r>
    <x v="0"/>
    <x v="1729"/>
    <x v="7"/>
    <x v="9"/>
    <x v="5017"/>
    <x v="5017"/>
    <x v="5017"/>
    <x v="5017"/>
    <x v="6969"/>
    <x v="0"/>
    <x v="140"/>
  </r>
  <r>
    <x v="0"/>
    <x v="1730"/>
    <x v="7"/>
    <x v="9"/>
    <x v="5022"/>
    <x v="5022"/>
    <x v="5022"/>
    <x v="5022"/>
    <x v="6995"/>
    <x v="0"/>
    <x v="140"/>
  </r>
  <r>
    <x v="0"/>
    <x v="1731"/>
    <x v="7"/>
    <x v="9"/>
    <x v="5048"/>
    <x v="5048"/>
    <x v="5048"/>
    <x v="5048"/>
    <x v="7058"/>
    <x v="0"/>
    <x v="140"/>
  </r>
  <r>
    <x v="0"/>
    <x v="1732"/>
    <x v="7"/>
    <x v="9"/>
    <x v="5037"/>
    <x v="5037"/>
    <x v="5037"/>
    <x v="5037"/>
    <x v="7036"/>
    <x v="0"/>
    <x v="140"/>
  </r>
  <r>
    <x v="0"/>
    <x v="1733"/>
    <x v="7"/>
    <x v="9"/>
    <x v="5060"/>
    <x v="5060"/>
    <x v="5060"/>
    <x v="5060"/>
    <x v="7078"/>
    <x v="0"/>
    <x v="140"/>
  </r>
  <r>
    <x v="0"/>
    <x v="1734"/>
    <x v="7"/>
    <x v="9"/>
    <x v="5055"/>
    <x v="5055"/>
    <x v="5055"/>
    <x v="5055"/>
    <x v="7069"/>
    <x v="0"/>
    <x v="140"/>
  </r>
  <r>
    <x v="0"/>
    <x v="1735"/>
    <x v="7"/>
    <x v="9"/>
    <x v="5043"/>
    <x v="5043"/>
    <x v="5043"/>
    <x v="5043"/>
    <x v="7043"/>
    <x v="0"/>
    <x v="140"/>
  </r>
  <r>
    <x v="0"/>
    <x v="1736"/>
    <x v="7"/>
    <x v="9"/>
    <x v="5053"/>
    <x v="5053"/>
    <x v="5053"/>
    <x v="5053"/>
    <x v="7067"/>
    <x v="0"/>
    <x v="140"/>
  </r>
  <r>
    <x v="0"/>
    <x v="1737"/>
    <x v="7"/>
    <x v="9"/>
    <x v="5031"/>
    <x v="5031"/>
    <x v="5031"/>
    <x v="5031"/>
    <x v="7022"/>
    <x v="0"/>
    <x v="140"/>
  </r>
  <r>
    <x v="0"/>
    <x v="1738"/>
    <x v="7"/>
    <x v="9"/>
    <x v="5016"/>
    <x v="5016"/>
    <x v="5016"/>
    <x v="5016"/>
    <x v="6966"/>
    <x v="0"/>
    <x v="140"/>
  </r>
  <r>
    <x v="0"/>
    <x v="1739"/>
    <x v="7"/>
    <x v="9"/>
    <x v="5020"/>
    <x v="5020"/>
    <x v="5020"/>
    <x v="5020"/>
    <x v="6985"/>
    <x v="0"/>
    <x v="140"/>
  </r>
  <r>
    <x v="0"/>
    <x v="1740"/>
    <x v="7"/>
    <x v="9"/>
    <x v="5019"/>
    <x v="5019"/>
    <x v="5019"/>
    <x v="5019"/>
    <x v="6979"/>
    <x v="0"/>
    <x v="140"/>
  </r>
  <r>
    <x v="0"/>
    <x v="1741"/>
    <x v="7"/>
    <x v="9"/>
    <x v="4937"/>
    <x v="4937"/>
    <x v="4937"/>
    <x v="4937"/>
    <x v="6708"/>
    <x v="0"/>
    <x v="140"/>
  </r>
  <r>
    <x v="0"/>
    <x v="1742"/>
    <x v="7"/>
    <x v="9"/>
    <x v="4949"/>
    <x v="4949"/>
    <x v="4949"/>
    <x v="4949"/>
    <x v="6759"/>
    <x v="0"/>
    <x v="140"/>
  </r>
  <r>
    <x v="0"/>
    <x v="1743"/>
    <x v="7"/>
    <x v="9"/>
    <x v="4980"/>
    <x v="4980"/>
    <x v="4980"/>
    <x v="4980"/>
    <x v="6877"/>
    <x v="0"/>
    <x v="140"/>
  </r>
  <r>
    <x v="0"/>
    <x v="1744"/>
    <x v="7"/>
    <x v="9"/>
    <x v="4972"/>
    <x v="4972"/>
    <x v="4972"/>
    <x v="4972"/>
    <x v="6850"/>
    <x v="0"/>
    <x v="140"/>
  </r>
  <r>
    <x v="0"/>
    <x v="1745"/>
    <x v="7"/>
    <x v="9"/>
    <x v="4967"/>
    <x v="4967"/>
    <x v="4967"/>
    <x v="4967"/>
    <x v="6838"/>
    <x v="0"/>
    <x v="140"/>
  </r>
  <r>
    <x v="0"/>
    <x v="1746"/>
    <x v="7"/>
    <x v="9"/>
    <x v="5013"/>
    <x v="5013"/>
    <x v="5013"/>
    <x v="5013"/>
    <x v="6957"/>
    <x v="0"/>
    <x v="140"/>
  </r>
  <r>
    <x v="0"/>
    <x v="1747"/>
    <x v="7"/>
    <x v="9"/>
    <x v="5020"/>
    <x v="5020"/>
    <x v="5020"/>
    <x v="5020"/>
    <x v="6985"/>
    <x v="0"/>
    <x v="140"/>
  </r>
  <r>
    <x v="0"/>
    <x v="1748"/>
    <x v="7"/>
    <x v="9"/>
    <x v="5008"/>
    <x v="5008"/>
    <x v="5008"/>
    <x v="5008"/>
    <x v="6937"/>
    <x v="0"/>
    <x v="140"/>
  </r>
  <r>
    <x v="0"/>
    <x v="1749"/>
    <x v="7"/>
    <x v="9"/>
    <x v="5034"/>
    <x v="5034"/>
    <x v="5034"/>
    <x v="5034"/>
    <x v="7026"/>
    <x v="0"/>
    <x v="140"/>
  </r>
  <r>
    <x v="0"/>
    <x v="1750"/>
    <x v="7"/>
    <x v="10"/>
    <x v="4953"/>
    <x v="4953"/>
    <x v="4953"/>
    <x v="4953"/>
    <x v="6783"/>
    <x v="0"/>
    <x v="140"/>
  </r>
  <r>
    <x v="0"/>
    <x v="1751"/>
    <x v="7"/>
    <x v="10"/>
    <x v="4957"/>
    <x v="4957"/>
    <x v="4957"/>
    <x v="4957"/>
    <x v="6798"/>
    <x v="0"/>
    <x v="140"/>
  </r>
  <r>
    <x v="0"/>
    <x v="1752"/>
    <x v="7"/>
    <x v="10"/>
    <x v="4942"/>
    <x v="4942"/>
    <x v="4942"/>
    <x v="4942"/>
    <x v="6725"/>
    <x v="0"/>
    <x v="140"/>
  </r>
  <r>
    <x v="0"/>
    <x v="1753"/>
    <x v="7"/>
    <x v="10"/>
    <x v="4987"/>
    <x v="4987"/>
    <x v="4987"/>
    <x v="4987"/>
    <x v="6886"/>
    <x v="0"/>
    <x v="140"/>
  </r>
  <r>
    <x v="0"/>
    <x v="1754"/>
    <x v="7"/>
    <x v="10"/>
    <x v="4898"/>
    <x v="4898"/>
    <x v="4898"/>
    <x v="4898"/>
    <x v="6522"/>
    <x v="0"/>
    <x v="140"/>
  </r>
  <r>
    <x v="0"/>
    <x v="1755"/>
    <x v="7"/>
    <x v="10"/>
    <x v="4897"/>
    <x v="4897"/>
    <x v="4897"/>
    <x v="4897"/>
    <x v="6515"/>
    <x v="0"/>
    <x v="140"/>
  </r>
  <r>
    <x v="0"/>
    <x v="1756"/>
    <x v="7"/>
    <x v="10"/>
    <x v="4830"/>
    <x v="4830"/>
    <x v="4830"/>
    <x v="4830"/>
    <x v="6361"/>
    <x v="0"/>
    <x v="140"/>
  </r>
  <r>
    <x v="0"/>
    <x v="1757"/>
    <x v="7"/>
    <x v="10"/>
    <x v="4786"/>
    <x v="4786"/>
    <x v="4786"/>
    <x v="4786"/>
    <x v="6244"/>
    <x v="0"/>
    <x v="140"/>
  </r>
  <r>
    <x v="0"/>
    <x v="1758"/>
    <x v="7"/>
    <x v="10"/>
    <x v="4911"/>
    <x v="4911"/>
    <x v="4911"/>
    <x v="4911"/>
    <x v="6572"/>
    <x v="0"/>
    <x v="140"/>
  </r>
  <r>
    <x v="0"/>
    <x v="1759"/>
    <x v="7"/>
    <x v="10"/>
    <x v="4890"/>
    <x v="4890"/>
    <x v="4890"/>
    <x v="4890"/>
    <x v="6494"/>
    <x v="0"/>
    <x v="140"/>
  </r>
  <r>
    <x v="0"/>
    <x v="1760"/>
    <x v="7"/>
    <x v="10"/>
    <x v="4825"/>
    <x v="4825"/>
    <x v="4825"/>
    <x v="4825"/>
    <x v="6344"/>
    <x v="0"/>
    <x v="140"/>
  </r>
  <r>
    <x v="0"/>
    <x v="1761"/>
    <x v="7"/>
    <x v="10"/>
    <x v="4853"/>
    <x v="4853"/>
    <x v="4853"/>
    <x v="4853"/>
    <x v="6409"/>
    <x v="0"/>
    <x v="140"/>
  </r>
  <r>
    <x v="0"/>
    <x v="1762"/>
    <x v="7"/>
    <x v="10"/>
    <x v="4768"/>
    <x v="4768"/>
    <x v="4768"/>
    <x v="4768"/>
    <x v="6208"/>
    <x v="0"/>
    <x v="140"/>
  </r>
  <r>
    <x v="0"/>
    <x v="1763"/>
    <x v="7"/>
    <x v="10"/>
    <x v="4790"/>
    <x v="4790"/>
    <x v="4790"/>
    <x v="4790"/>
    <x v="6261"/>
    <x v="0"/>
    <x v="140"/>
  </r>
  <r>
    <x v="0"/>
    <x v="1764"/>
    <x v="7"/>
    <x v="10"/>
    <x v="4704"/>
    <x v="4704"/>
    <x v="4704"/>
    <x v="4704"/>
    <x v="6060"/>
    <x v="0"/>
    <x v="140"/>
  </r>
  <r>
    <x v="0"/>
    <x v="1765"/>
    <x v="7"/>
    <x v="10"/>
    <x v="4794"/>
    <x v="4794"/>
    <x v="4794"/>
    <x v="4794"/>
    <x v="6271"/>
    <x v="0"/>
    <x v="140"/>
  </r>
  <r>
    <x v="0"/>
    <x v="1766"/>
    <x v="7"/>
    <x v="10"/>
    <x v="4655"/>
    <x v="4655"/>
    <x v="4655"/>
    <x v="4655"/>
    <x v="6005"/>
    <x v="0"/>
    <x v="140"/>
  </r>
  <r>
    <x v="0"/>
    <x v="1767"/>
    <x v="7"/>
    <x v="10"/>
    <x v="4750"/>
    <x v="4750"/>
    <x v="4750"/>
    <x v="4750"/>
    <x v="6171"/>
    <x v="0"/>
    <x v="140"/>
  </r>
  <r>
    <x v="0"/>
    <x v="1768"/>
    <x v="7"/>
    <x v="10"/>
    <x v="4886"/>
    <x v="4886"/>
    <x v="4886"/>
    <x v="4886"/>
    <x v="6486"/>
    <x v="0"/>
    <x v="140"/>
  </r>
  <r>
    <x v="0"/>
    <x v="1769"/>
    <x v="7"/>
    <x v="10"/>
    <x v="4891"/>
    <x v="4891"/>
    <x v="4891"/>
    <x v="4891"/>
    <x v="6497"/>
    <x v="0"/>
    <x v="140"/>
  </r>
  <r>
    <x v="0"/>
    <x v="1770"/>
    <x v="7"/>
    <x v="10"/>
    <x v="4913"/>
    <x v="4913"/>
    <x v="4913"/>
    <x v="4913"/>
    <x v="6590"/>
    <x v="0"/>
    <x v="140"/>
  </r>
  <r>
    <x v="0"/>
    <x v="1771"/>
    <x v="7"/>
    <x v="11"/>
    <x v="4894"/>
    <x v="4894"/>
    <x v="4894"/>
    <x v="4894"/>
    <x v="6514"/>
    <x v="0"/>
    <x v="140"/>
  </r>
  <r>
    <x v="0"/>
    <x v="1772"/>
    <x v="7"/>
    <x v="11"/>
    <x v="4868"/>
    <x v="4868"/>
    <x v="4868"/>
    <x v="4868"/>
    <x v="6442"/>
    <x v="0"/>
    <x v="140"/>
  </r>
  <r>
    <x v="0"/>
    <x v="1773"/>
    <x v="7"/>
    <x v="11"/>
    <x v="4918"/>
    <x v="4918"/>
    <x v="4918"/>
    <x v="4918"/>
    <x v="6623"/>
    <x v="0"/>
    <x v="140"/>
  </r>
  <r>
    <x v="0"/>
    <x v="1774"/>
    <x v="7"/>
    <x v="11"/>
    <x v="4961"/>
    <x v="4961"/>
    <x v="4961"/>
    <x v="4961"/>
    <x v="6817"/>
    <x v="0"/>
    <x v="140"/>
  </r>
  <r>
    <x v="0"/>
    <x v="1775"/>
    <x v="7"/>
    <x v="11"/>
    <x v="4955"/>
    <x v="4955"/>
    <x v="4955"/>
    <x v="4955"/>
    <x v="6788"/>
    <x v="0"/>
    <x v="140"/>
  </r>
  <r>
    <x v="0"/>
    <x v="1776"/>
    <x v="7"/>
    <x v="11"/>
    <x v="4985"/>
    <x v="4985"/>
    <x v="4985"/>
    <x v="4985"/>
    <x v="6885"/>
    <x v="0"/>
    <x v="140"/>
  </r>
  <r>
    <x v="0"/>
    <x v="1777"/>
    <x v="7"/>
    <x v="11"/>
    <x v="4908"/>
    <x v="4908"/>
    <x v="4908"/>
    <x v="4908"/>
    <x v="6565"/>
    <x v="0"/>
    <x v="140"/>
  </r>
  <r>
    <x v="0"/>
    <x v="1778"/>
    <x v="7"/>
    <x v="11"/>
    <x v="4920"/>
    <x v="4920"/>
    <x v="4920"/>
    <x v="4920"/>
    <x v="6643"/>
    <x v="0"/>
    <x v="140"/>
  </r>
  <r>
    <x v="0"/>
    <x v="1779"/>
    <x v="7"/>
    <x v="11"/>
    <x v="4925"/>
    <x v="4925"/>
    <x v="4925"/>
    <x v="4925"/>
    <x v="6655"/>
    <x v="0"/>
    <x v="140"/>
  </r>
  <r>
    <x v="0"/>
    <x v="1780"/>
    <x v="7"/>
    <x v="11"/>
    <x v="4889"/>
    <x v="4889"/>
    <x v="4889"/>
    <x v="4889"/>
    <x v="6491"/>
    <x v="0"/>
    <x v="140"/>
  </r>
  <r>
    <x v="0"/>
    <x v="1781"/>
    <x v="7"/>
    <x v="11"/>
    <x v="4817"/>
    <x v="4817"/>
    <x v="4817"/>
    <x v="4817"/>
    <x v="6321"/>
    <x v="0"/>
    <x v="140"/>
  </r>
  <r>
    <x v="0"/>
    <x v="1782"/>
    <x v="7"/>
    <x v="11"/>
    <x v="4847"/>
    <x v="4847"/>
    <x v="4847"/>
    <x v="4847"/>
    <x v="6398"/>
    <x v="0"/>
    <x v="140"/>
  </r>
  <r>
    <x v="0"/>
    <x v="1783"/>
    <x v="7"/>
    <x v="11"/>
    <x v="4839"/>
    <x v="4839"/>
    <x v="4839"/>
    <x v="4839"/>
    <x v="6377"/>
    <x v="0"/>
    <x v="140"/>
  </r>
  <r>
    <x v="0"/>
    <x v="1784"/>
    <x v="7"/>
    <x v="11"/>
    <x v="4864"/>
    <x v="4864"/>
    <x v="4864"/>
    <x v="4864"/>
    <x v="6438"/>
    <x v="0"/>
    <x v="140"/>
  </r>
  <r>
    <x v="0"/>
    <x v="1785"/>
    <x v="7"/>
    <x v="11"/>
    <x v="4905"/>
    <x v="4905"/>
    <x v="4905"/>
    <x v="4905"/>
    <x v="6626"/>
    <x v="0"/>
    <x v="140"/>
  </r>
  <r>
    <x v="0"/>
    <x v="1786"/>
    <x v="7"/>
    <x v="11"/>
    <x v="4926"/>
    <x v="4926"/>
    <x v="4926"/>
    <x v="4926"/>
    <x v="6723"/>
    <x v="0"/>
    <x v="140"/>
  </r>
  <r>
    <x v="0"/>
    <x v="1787"/>
    <x v="7"/>
    <x v="11"/>
    <x v="4929"/>
    <x v="4929"/>
    <x v="4929"/>
    <x v="4929"/>
    <x v="6733"/>
    <x v="0"/>
    <x v="140"/>
  </r>
  <r>
    <x v="0"/>
    <x v="1788"/>
    <x v="7"/>
    <x v="11"/>
    <x v="4892"/>
    <x v="4892"/>
    <x v="4892"/>
    <x v="4892"/>
    <x v="6567"/>
    <x v="0"/>
    <x v="140"/>
  </r>
  <r>
    <x v="0"/>
    <x v="1789"/>
    <x v="7"/>
    <x v="11"/>
    <x v="4895"/>
    <x v="4895"/>
    <x v="4895"/>
    <x v="4895"/>
    <x v="6587"/>
    <x v="0"/>
    <x v="140"/>
  </r>
  <r>
    <x v="0"/>
    <x v="1790"/>
    <x v="7"/>
    <x v="11"/>
    <x v="4866"/>
    <x v="4866"/>
    <x v="4866"/>
    <x v="4866"/>
    <x v="6505"/>
    <x v="0"/>
    <x v="140"/>
  </r>
  <r>
    <x v="0"/>
    <x v="1791"/>
    <x v="8"/>
    <x v="0"/>
    <x v="4800"/>
    <x v="4800"/>
    <x v="4800"/>
    <x v="4800"/>
    <x v="6341"/>
    <x v="0"/>
    <x v="140"/>
  </r>
  <r>
    <x v="0"/>
    <x v="1792"/>
    <x v="8"/>
    <x v="0"/>
    <x v="4800"/>
    <x v="4800"/>
    <x v="4800"/>
    <x v="4800"/>
    <x v="6341"/>
    <x v="0"/>
    <x v="140"/>
  </r>
  <r>
    <x v="0"/>
    <x v="1793"/>
    <x v="8"/>
    <x v="0"/>
    <x v="4653"/>
    <x v="4653"/>
    <x v="4653"/>
    <x v="4653"/>
    <x v="6048"/>
    <x v="0"/>
    <x v="140"/>
  </r>
  <r>
    <x v="0"/>
    <x v="1794"/>
    <x v="8"/>
    <x v="0"/>
    <x v="4673"/>
    <x v="4673"/>
    <x v="4673"/>
    <x v="4673"/>
    <x v="6085"/>
    <x v="0"/>
    <x v="140"/>
  </r>
  <r>
    <x v="0"/>
    <x v="1795"/>
    <x v="8"/>
    <x v="0"/>
    <x v="4552"/>
    <x v="4552"/>
    <x v="4552"/>
    <x v="4552"/>
    <x v="5901"/>
    <x v="0"/>
    <x v="140"/>
  </r>
  <r>
    <x v="0"/>
    <x v="1796"/>
    <x v="8"/>
    <x v="0"/>
    <x v="4642"/>
    <x v="4642"/>
    <x v="4642"/>
    <x v="4642"/>
    <x v="6038"/>
    <x v="0"/>
    <x v="140"/>
  </r>
  <r>
    <x v="0"/>
    <x v="1797"/>
    <x v="8"/>
    <x v="0"/>
    <x v="4702"/>
    <x v="4702"/>
    <x v="4702"/>
    <x v="4702"/>
    <x v="6133"/>
    <x v="0"/>
    <x v="140"/>
  </r>
  <r>
    <x v="0"/>
    <x v="1798"/>
    <x v="8"/>
    <x v="0"/>
    <x v="4603"/>
    <x v="4603"/>
    <x v="4603"/>
    <x v="4603"/>
    <x v="5986"/>
    <x v="0"/>
    <x v="140"/>
  </r>
  <r>
    <x v="0"/>
    <x v="1799"/>
    <x v="8"/>
    <x v="0"/>
    <x v="4677"/>
    <x v="4677"/>
    <x v="4677"/>
    <x v="4677"/>
    <x v="6096"/>
    <x v="0"/>
    <x v="140"/>
  </r>
  <r>
    <x v="0"/>
    <x v="1800"/>
    <x v="8"/>
    <x v="0"/>
    <x v="4513"/>
    <x v="4513"/>
    <x v="4513"/>
    <x v="4513"/>
    <x v="5834"/>
    <x v="0"/>
    <x v="140"/>
  </r>
  <r>
    <x v="0"/>
    <x v="1801"/>
    <x v="8"/>
    <x v="0"/>
    <x v="4482"/>
    <x v="4482"/>
    <x v="4482"/>
    <x v="4482"/>
    <x v="5785"/>
    <x v="0"/>
    <x v="140"/>
  </r>
  <r>
    <x v="0"/>
    <x v="1802"/>
    <x v="8"/>
    <x v="0"/>
    <x v="4272"/>
    <x v="4272"/>
    <x v="4272"/>
    <x v="4272"/>
    <x v="5545"/>
    <x v="0"/>
    <x v="140"/>
  </r>
  <r>
    <x v="0"/>
    <x v="1803"/>
    <x v="8"/>
    <x v="0"/>
    <x v="4230"/>
    <x v="4230"/>
    <x v="4230"/>
    <x v="4230"/>
    <x v="5507"/>
    <x v="0"/>
    <x v="140"/>
  </r>
  <r>
    <x v="0"/>
    <x v="1804"/>
    <x v="8"/>
    <x v="0"/>
    <x v="4145"/>
    <x v="4145"/>
    <x v="4145"/>
    <x v="4145"/>
    <x v="5440"/>
    <x v="0"/>
    <x v="140"/>
  </r>
  <r>
    <x v="0"/>
    <x v="1805"/>
    <x v="8"/>
    <x v="0"/>
    <x v="4304"/>
    <x v="4304"/>
    <x v="4304"/>
    <x v="4304"/>
    <x v="5573"/>
    <x v="0"/>
    <x v="140"/>
  </r>
  <r>
    <x v="0"/>
    <x v="1806"/>
    <x v="8"/>
    <x v="0"/>
    <x v="4374"/>
    <x v="4374"/>
    <x v="4374"/>
    <x v="4374"/>
    <x v="5647"/>
    <x v="0"/>
    <x v="140"/>
  </r>
  <r>
    <x v="0"/>
    <x v="1807"/>
    <x v="8"/>
    <x v="0"/>
    <x v="4254"/>
    <x v="4254"/>
    <x v="4254"/>
    <x v="4254"/>
    <x v="5534"/>
    <x v="0"/>
    <x v="140"/>
  </r>
  <r>
    <x v="0"/>
    <x v="1808"/>
    <x v="8"/>
    <x v="0"/>
    <x v="4382"/>
    <x v="4382"/>
    <x v="4382"/>
    <x v="4382"/>
    <x v="5658"/>
    <x v="0"/>
    <x v="140"/>
  </r>
  <r>
    <x v="0"/>
    <x v="1809"/>
    <x v="8"/>
    <x v="0"/>
    <x v="4420"/>
    <x v="4420"/>
    <x v="4420"/>
    <x v="4420"/>
    <x v="5708"/>
    <x v="0"/>
    <x v="140"/>
  </r>
  <r>
    <x v="0"/>
    <x v="1810"/>
    <x v="8"/>
    <x v="0"/>
    <x v="4393"/>
    <x v="4393"/>
    <x v="4393"/>
    <x v="4393"/>
    <x v="5670"/>
    <x v="0"/>
    <x v="140"/>
  </r>
  <r>
    <x v="0"/>
    <x v="1811"/>
    <x v="8"/>
    <x v="0"/>
    <x v="4508"/>
    <x v="4508"/>
    <x v="4508"/>
    <x v="4508"/>
    <x v="5824"/>
    <x v="0"/>
    <x v="140"/>
  </r>
  <r>
    <x v="0"/>
    <x v="1812"/>
    <x v="8"/>
    <x v="1"/>
    <x v="4581"/>
    <x v="4581"/>
    <x v="4581"/>
    <x v="4581"/>
    <x v="5939"/>
    <x v="0"/>
    <x v="140"/>
  </r>
  <r>
    <x v="0"/>
    <x v="1813"/>
    <x v="8"/>
    <x v="1"/>
    <x v="4516"/>
    <x v="4516"/>
    <x v="4516"/>
    <x v="4516"/>
    <x v="5841"/>
    <x v="0"/>
    <x v="140"/>
  </r>
  <r>
    <x v="0"/>
    <x v="1814"/>
    <x v="8"/>
    <x v="1"/>
    <x v="4299"/>
    <x v="4299"/>
    <x v="4299"/>
    <x v="4299"/>
    <x v="5568"/>
    <x v="0"/>
    <x v="140"/>
  </r>
  <r>
    <x v="0"/>
    <x v="1815"/>
    <x v="8"/>
    <x v="1"/>
    <x v="4243"/>
    <x v="4243"/>
    <x v="4243"/>
    <x v="4243"/>
    <x v="5518"/>
    <x v="0"/>
    <x v="140"/>
  </r>
  <r>
    <x v="0"/>
    <x v="1816"/>
    <x v="8"/>
    <x v="1"/>
    <x v="4303"/>
    <x v="4303"/>
    <x v="4303"/>
    <x v="4303"/>
    <x v="5571"/>
    <x v="0"/>
    <x v="140"/>
  </r>
  <r>
    <x v="0"/>
    <x v="1817"/>
    <x v="8"/>
    <x v="1"/>
    <x v="4269"/>
    <x v="4269"/>
    <x v="4269"/>
    <x v="4269"/>
    <x v="5542"/>
    <x v="0"/>
    <x v="140"/>
  </r>
  <r>
    <x v="0"/>
    <x v="1818"/>
    <x v="8"/>
    <x v="1"/>
    <x v="4318"/>
    <x v="4318"/>
    <x v="4318"/>
    <x v="4318"/>
    <x v="5580"/>
    <x v="0"/>
    <x v="140"/>
  </r>
  <r>
    <x v="0"/>
    <x v="1819"/>
    <x v="8"/>
    <x v="1"/>
    <x v="4364"/>
    <x v="4364"/>
    <x v="4364"/>
    <x v="4364"/>
    <x v="5632"/>
    <x v="0"/>
    <x v="140"/>
  </r>
  <r>
    <x v="0"/>
    <x v="1820"/>
    <x v="8"/>
    <x v="1"/>
    <x v="4462"/>
    <x v="4462"/>
    <x v="4462"/>
    <x v="4462"/>
    <x v="5748"/>
    <x v="0"/>
    <x v="140"/>
  </r>
  <r>
    <x v="0"/>
    <x v="1821"/>
    <x v="8"/>
    <x v="1"/>
    <x v="4367"/>
    <x v="4367"/>
    <x v="4367"/>
    <x v="4367"/>
    <x v="5635"/>
    <x v="0"/>
    <x v="140"/>
  </r>
  <r>
    <x v="0"/>
    <x v="1822"/>
    <x v="8"/>
    <x v="1"/>
    <x v="4375"/>
    <x v="4375"/>
    <x v="4375"/>
    <x v="4375"/>
    <x v="5649"/>
    <x v="0"/>
    <x v="140"/>
  </r>
  <r>
    <x v="0"/>
    <x v="1823"/>
    <x v="8"/>
    <x v="1"/>
    <x v="4368"/>
    <x v="4368"/>
    <x v="4368"/>
    <x v="4368"/>
    <x v="5637"/>
    <x v="0"/>
    <x v="140"/>
  </r>
  <r>
    <x v="0"/>
    <x v="1824"/>
    <x v="8"/>
    <x v="1"/>
    <x v="4420"/>
    <x v="4420"/>
    <x v="4420"/>
    <x v="4420"/>
    <x v="5708"/>
    <x v="0"/>
    <x v="140"/>
  </r>
  <r>
    <x v="0"/>
    <x v="1825"/>
    <x v="8"/>
    <x v="1"/>
    <x v="4337"/>
    <x v="4337"/>
    <x v="4337"/>
    <x v="4337"/>
    <x v="5595"/>
    <x v="0"/>
    <x v="140"/>
  </r>
  <r>
    <x v="0"/>
    <x v="1826"/>
    <x v="8"/>
    <x v="1"/>
    <x v="4394"/>
    <x v="4394"/>
    <x v="4394"/>
    <x v="4394"/>
    <x v="5671"/>
    <x v="0"/>
    <x v="140"/>
  </r>
  <r>
    <x v="0"/>
    <x v="1827"/>
    <x v="8"/>
    <x v="1"/>
    <x v="4488"/>
    <x v="4488"/>
    <x v="4488"/>
    <x v="4488"/>
    <x v="5797"/>
    <x v="0"/>
    <x v="140"/>
  </r>
  <r>
    <x v="0"/>
    <x v="1828"/>
    <x v="8"/>
    <x v="1"/>
    <x v="4530"/>
    <x v="4530"/>
    <x v="4530"/>
    <x v="4530"/>
    <x v="5868"/>
    <x v="0"/>
    <x v="140"/>
  </r>
  <r>
    <x v="0"/>
    <x v="1829"/>
    <x v="8"/>
    <x v="1"/>
    <x v="4527"/>
    <x v="4527"/>
    <x v="4527"/>
    <x v="4527"/>
    <x v="5858"/>
    <x v="0"/>
    <x v="140"/>
  </r>
  <r>
    <x v="0"/>
    <x v="1830"/>
    <x v="8"/>
    <x v="1"/>
    <x v="4473"/>
    <x v="4473"/>
    <x v="4473"/>
    <x v="4473"/>
    <x v="5766"/>
    <x v="0"/>
    <x v="140"/>
  </r>
  <r>
    <x v="0"/>
    <x v="1831"/>
    <x v="8"/>
    <x v="1"/>
    <x v="4278"/>
    <x v="4278"/>
    <x v="4278"/>
    <x v="4278"/>
    <x v="5553"/>
    <x v="0"/>
    <x v="140"/>
  </r>
  <r>
    <x v="0"/>
    <x v="1832"/>
    <x v="8"/>
    <x v="2"/>
    <x v="4282"/>
    <x v="4282"/>
    <x v="4282"/>
    <x v="4282"/>
    <x v="5556"/>
    <x v="0"/>
    <x v="140"/>
  </r>
  <r>
    <x v="0"/>
    <x v="1833"/>
    <x v="8"/>
    <x v="2"/>
    <x v="4252"/>
    <x v="4252"/>
    <x v="4252"/>
    <x v="4252"/>
    <x v="5533"/>
    <x v="0"/>
    <x v="140"/>
  </r>
  <r>
    <x v="0"/>
    <x v="1834"/>
    <x v="8"/>
    <x v="2"/>
    <x v="4302"/>
    <x v="4302"/>
    <x v="4302"/>
    <x v="4302"/>
    <x v="5570"/>
    <x v="0"/>
    <x v="140"/>
  </r>
  <r>
    <x v="0"/>
    <x v="1835"/>
    <x v="8"/>
    <x v="2"/>
    <x v="4134"/>
    <x v="4134"/>
    <x v="4134"/>
    <x v="4134"/>
    <x v="5428"/>
    <x v="0"/>
    <x v="140"/>
  </r>
  <r>
    <x v="0"/>
    <x v="1836"/>
    <x v="8"/>
    <x v="2"/>
    <x v="4059"/>
    <x v="4059"/>
    <x v="4059"/>
    <x v="4059"/>
    <x v="5379"/>
    <x v="0"/>
    <x v="140"/>
  </r>
  <r>
    <x v="0"/>
    <x v="1837"/>
    <x v="8"/>
    <x v="2"/>
    <x v="3905"/>
    <x v="3905"/>
    <x v="3905"/>
    <x v="3905"/>
    <x v="5271"/>
    <x v="0"/>
    <x v="140"/>
  </r>
  <r>
    <x v="0"/>
    <x v="1838"/>
    <x v="8"/>
    <x v="2"/>
    <x v="4230"/>
    <x v="4230"/>
    <x v="4230"/>
    <x v="4230"/>
    <x v="5507"/>
    <x v="0"/>
    <x v="140"/>
  </r>
  <r>
    <x v="0"/>
    <x v="1839"/>
    <x v="8"/>
    <x v="2"/>
    <x v="4161"/>
    <x v="4161"/>
    <x v="4161"/>
    <x v="4161"/>
    <x v="5453"/>
    <x v="0"/>
    <x v="140"/>
  </r>
  <r>
    <x v="0"/>
    <x v="1840"/>
    <x v="8"/>
    <x v="2"/>
    <x v="4204"/>
    <x v="4204"/>
    <x v="4204"/>
    <x v="4204"/>
    <x v="5489"/>
    <x v="0"/>
    <x v="140"/>
  </r>
  <r>
    <x v="0"/>
    <x v="1841"/>
    <x v="8"/>
    <x v="2"/>
    <x v="4022"/>
    <x v="4022"/>
    <x v="4022"/>
    <x v="4022"/>
    <x v="5357"/>
    <x v="0"/>
    <x v="140"/>
  </r>
  <r>
    <x v="0"/>
    <x v="1842"/>
    <x v="8"/>
    <x v="2"/>
    <x v="3938"/>
    <x v="3938"/>
    <x v="3938"/>
    <x v="3938"/>
    <x v="5296"/>
    <x v="0"/>
    <x v="140"/>
  </r>
  <r>
    <x v="0"/>
    <x v="1843"/>
    <x v="8"/>
    <x v="2"/>
    <x v="4290"/>
    <x v="4290"/>
    <x v="4290"/>
    <x v="4290"/>
    <x v="5560"/>
    <x v="0"/>
    <x v="140"/>
  </r>
  <r>
    <x v="0"/>
    <x v="1844"/>
    <x v="8"/>
    <x v="2"/>
    <x v="4095"/>
    <x v="4095"/>
    <x v="4095"/>
    <x v="4095"/>
    <x v="5402"/>
    <x v="0"/>
    <x v="140"/>
  </r>
  <r>
    <x v="0"/>
    <x v="1845"/>
    <x v="8"/>
    <x v="2"/>
    <x v="4281"/>
    <x v="4281"/>
    <x v="4281"/>
    <x v="4281"/>
    <x v="5555"/>
    <x v="0"/>
    <x v="140"/>
  </r>
  <r>
    <x v="0"/>
    <x v="1846"/>
    <x v="8"/>
    <x v="2"/>
    <x v="4388"/>
    <x v="4388"/>
    <x v="4388"/>
    <x v="4388"/>
    <x v="5666"/>
    <x v="0"/>
    <x v="140"/>
  </r>
  <r>
    <x v="0"/>
    <x v="1847"/>
    <x v="8"/>
    <x v="2"/>
    <x v="4404"/>
    <x v="4404"/>
    <x v="4404"/>
    <x v="4404"/>
    <x v="5683"/>
    <x v="0"/>
    <x v="140"/>
  </r>
  <r>
    <x v="0"/>
    <x v="1848"/>
    <x v="8"/>
    <x v="2"/>
    <x v="4343"/>
    <x v="4343"/>
    <x v="4343"/>
    <x v="4343"/>
    <x v="5603"/>
    <x v="0"/>
    <x v="140"/>
  </r>
  <r>
    <x v="0"/>
    <x v="1849"/>
    <x v="8"/>
    <x v="2"/>
    <x v="4226"/>
    <x v="4226"/>
    <x v="4226"/>
    <x v="4226"/>
    <x v="5537"/>
    <x v="0"/>
    <x v="140"/>
  </r>
  <r>
    <x v="0"/>
    <x v="1850"/>
    <x v="8"/>
    <x v="2"/>
    <x v="4165"/>
    <x v="4165"/>
    <x v="4165"/>
    <x v="4165"/>
    <x v="5492"/>
    <x v="0"/>
    <x v="140"/>
  </r>
  <r>
    <x v="0"/>
    <x v="1851"/>
    <x v="8"/>
    <x v="2"/>
    <x v="4212"/>
    <x v="4212"/>
    <x v="4212"/>
    <x v="4212"/>
    <x v="5523"/>
    <x v="0"/>
    <x v="140"/>
  </r>
  <r>
    <x v="0"/>
    <x v="1852"/>
    <x v="8"/>
    <x v="3"/>
    <x v="4459"/>
    <x v="4459"/>
    <x v="4459"/>
    <x v="4459"/>
    <x v="5803"/>
    <x v="0"/>
    <x v="140"/>
  </r>
  <r>
    <x v="0"/>
    <x v="1853"/>
    <x v="8"/>
    <x v="3"/>
    <x v="4447"/>
    <x v="4447"/>
    <x v="4447"/>
    <x v="4447"/>
    <x v="5791"/>
    <x v="0"/>
    <x v="140"/>
  </r>
  <r>
    <x v="0"/>
    <x v="1854"/>
    <x v="8"/>
    <x v="3"/>
    <x v="4456"/>
    <x v="4456"/>
    <x v="4456"/>
    <x v="4456"/>
    <x v="5799"/>
    <x v="0"/>
    <x v="140"/>
  </r>
  <r>
    <x v="0"/>
    <x v="1855"/>
    <x v="8"/>
    <x v="3"/>
    <x v="4464"/>
    <x v="4464"/>
    <x v="4464"/>
    <x v="4464"/>
    <x v="5809"/>
    <x v="0"/>
    <x v="140"/>
  </r>
  <r>
    <x v="0"/>
    <x v="1856"/>
    <x v="8"/>
    <x v="3"/>
    <x v="4475"/>
    <x v="4475"/>
    <x v="4475"/>
    <x v="4475"/>
    <x v="5821"/>
    <x v="0"/>
    <x v="140"/>
  </r>
  <r>
    <x v="0"/>
    <x v="1857"/>
    <x v="8"/>
    <x v="3"/>
    <x v="4437"/>
    <x v="4437"/>
    <x v="4437"/>
    <x v="4437"/>
    <x v="5778"/>
    <x v="0"/>
    <x v="140"/>
  </r>
  <r>
    <x v="0"/>
    <x v="1858"/>
    <x v="8"/>
    <x v="3"/>
    <x v="4384"/>
    <x v="4384"/>
    <x v="4384"/>
    <x v="4384"/>
    <x v="5700"/>
    <x v="0"/>
    <x v="140"/>
  </r>
  <r>
    <x v="0"/>
    <x v="1859"/>
    <x v="8"/>
    <x v="3"/>
    <x v="4413"/>
    <x v="4413"/>
    <x v="4413"/>
    <x v="4413"/>
    <x v="5738"/>
    <x v="0"/>
    <x v="140"/>
  </r>
  <r>
    <x v="0"/>
    <x v="1860"/>
    <x v="8"/>
    <x v="3"/>
    <x v="4269"/>
    <x v="4269"/>
    <x v="4269"/>
    <x v="4269"/>
    <x v="5577"/>
    <x v="0"/>
    <x v="140"/>
  </r>
  <r>
    <x v="0"/>
    <x v="1861"/>
    <x v="8"/>
    <x v="3"/>
    <x v="4245"/>
    <x v="4245"/>
    <x v="4245"/>
    <x v="4245"/>
    <x v="5557"/>
    <x v="0"/>
    <x v="140"/>
  </r>
  <r>
    <x v="0"/>
    <x v="1862"/>
    <x v="8"/>
    <x v="3"/>
    <x v="4279"/>
    <x v="4279"/>
    <x v="4279"/>
    <x v="4279"/>
    <x v="5582"/>
    <x v="0"/>
    <x v="140"/>
  </r>
  <r>
    <x v="0"/>
    <x v="1863"/>
    <x v="8"/>
    <x v="3"/>
    <x v="4434"/>
    <x v="4434"/>
    <x v="4434"/>
    <x v="4434"/>
    <x v="5773"/>
    <x v="0"/>
    <x v="140"/>
  </r>
  <r>
    <x v="0"/>
    <x v="1864"/>
    <x v="8"/>
    <x v="3"/>
    <x v="4441"/>
    <x v="4441"/>
    <x v="4441"/>
    <x v="4441"/>
    <x v="5781"/>
    <x v="0"/>
    <x v="140"/>
  </r>
  <r>
    <x v="0"/>
    <x v="1865"/>
    <x v="8"/>
    <x v="3"/>
    <x v="4555"/>
    <x v="4555"/>
    <x v="4555"/>
    <x v="4555"/>
    <x v="5960"/>
    <x v="0"/>
    <x v="140"/>
  </r>
  <r>
    <x v="0"/>
    <x v="1866"/>
    <x v="8"/>
    <x v="3"/>
    <x v="4545"/>
    <x v="4545"/>
    <x v="4545"/>
    <x v="4545"/>
    <x v="5936"/>
    <x v="0"/>
    <x v="140"/>
  </r>
  <r>
    <x v="0"/>
    <x v="1867"/>
    <x v="8"/>
    <x v="3"/>
    <x v="4495"/>
    <x v="4495"/>
    <x v="4495"/>
    <x v="4495"/>
    <x v="5853"/>
    <x v="0"/>
    <x v="140"/>
  </r>
  <r>
    <x v="0"/>
    <x v="1868"/>
    <x v="8"/>
    <x v="3"/>
    <x v="4511"/>
    <x v="4511"/>
    <x v="4511"/>
    <x v="4511"/>
    <x v="5881"/>
    <x v="0"/>
    <x v="140"/>
  </r>
  <r>
    <x v="0"/>
    <x v="1869"/>
    <x v="8"/>
    <x v="3"/>
    <x v="4546"/>
    <x v="4546"/>
    <x v="4546"/>
    <x v="4546"/>
    <x v="5944"/>
    <x v="0"/>
    <x v="140"/>
  </r>
  <r>
    <x v="0"/>
    <x v="1870"/>
    <x v="8"/>
    <x v="3"/>
    <x v="4593"/>
    <x v="4593"/>
    <x v="4593"/>
    <x v="4593"/>
    <x v="6021"/>
    <x v="0"/>
    <x v="140"/>
  </r>
  <r>
    <x v="0"/>
    <x v="1871"/>
    <x v="8"/>
    <x v="3"/>
    <x v="4586"/>
    <x v="4586"/>
    <x v="4586"/>
    <x v="4586"/>
    <x v="6010"/>
    <x v="0"/>
    <x v="140"/>
  </r>
  <r>
    <x v="0"/>
    <x v="1872"/>
    <x v="8"/>
    <x v="3"/>
    <x v="4561"/>
    <x v="4561"/>
    <x v="4561"/>
    <x v="4561"/>
    <x v="5966"/>
    <x v="0"/>
    <x v="140"/>
  </r>
  <r>
    <x v="0"/>
    <x v="1873"/>
    <x v="8"/>
    <x v="3"/>
    <x v="4534"/>
    <x v="4534"/>
    <x v="4534"/>
    <x v="4534"/>
    <x v="5920"/>
    <x v="0"/>
    <x v="140"/>
  </r>
  <r>
    <x v="0"/>
    <x v="1874"/>
    <x v="8"/>
    <x v="4"/>
    <x v="4650"/>
    <x v="4650"/>
    <x v="4650"/>
    <x v="4650"/>
    <x v="6104"/>
    <x v="0"/>
    <x v="140"/>
  </r>
  <r>
    <x v="0"/>
    <x v="1875"/>
    <x v="8"/>
    <x v="4"/>
    <x v="4669"/>
    <x v="4669"/>
    <x v="4669"/>
    <x v="4669"/>
    <x v="6149"/>
    <x v="0"/>
    <x v="140"/>
  </r>
  <r>
    <x v="0"/>
    <x v="1876"/>
    <x v="8"/>
    <x v="4"/>
    <x v="4639"/>
    <x v="4639"/>
    <x v="4639"/>
    <x v="4639"/>
    <x v="6088"/>
    <x v="0"/>
    <x v="140"/>
  </r>
  <r>
    <x v="0"/>
    <x v="1877"/>
    <x v="8"/>
    <x v="4"/>
    <x v="4698"/>
    <x v="4698"/>
    <x v="4698"/>
    <x v="4698"/>
    <x v="6188"/>
    <x v="0"/>
    <x v="140"/>
  </r>
  <r>
    <x v="0"/>
    <x v="1878"/>
    <x v="8"/>
    <x v="4"/>
    <x v="4572"/>
    <x v="4572"/>
    <x v="4572"/>
    <x v="4572"/>
    <x v="5989"/>
    <x v="0"/>
    <x v="140"/>
  </r>
  <r>
    <x v="0"/>
    <x v="1879"/>
    <x v="8"/>
    <x v="4"/>
    <x v="4597"/>
    <x v="4597"/>
    <x v="4597"/>
    <x v="4597"/>
    <x v="6025"/>
    <x v="0"/>
    <x v="140"/>
  </r>
  <r>
    <x v="0"/>
    <x v="1880"/>
    <x v="8"/>
    <x v="4"/>
    <x v="4553"/>
    <x v="4553"/>
    <x v="4553"/>
    <x v="4553"/>
    <x v="5954"/>
    <x v="0"/>
    <x v="140"/>
  </r>
  <r>
    <x v="0"/>
    <x v="1881"/>
    <x v="8"/>
    <x v="4"/>
    <x v="4626"/>
    <x v="4626"/>
    <x v="4626"/>
    <x v="4626"/>
    <x v="6064"/>
    <x v="0"/>
    <x v="140"/>
  </r>
  <r>
    <x v="0"/>
    <x v="1882"/>
    <x v="8"/>
    <x v="4"/>
    <x v="4625"/>
    <x v="4625"/>
    <x v="4625"/>
    <x v="4625"/>
    <x v="6061"/>
    <x v="0"/>
    <x v="140"/>
  </r>
  <r>
    <x v="0"/>
    <x v="1883"/>
    <x v="8"/>
    <x v="4"/>
    <x v="4654"/>
    <x v="4654"/>
    <x v="4654"/>
    <x v="4654"/>
    <x v="6112"/>
    <x v="0"/>
    <x v="140"/>
  </r>
  <r>
    <x v="0"/>
    <x v="1884"/>
    <x v="8"/>
    <x v="4"/>
    <x v="4725"/>
    <x v="4725"/>
    <x v="4725"/>
    <x v="4725"/>
    <x v="6245"/>
    <x v="0"/>
    <x v="140"/>
  </r>
  <r>
    <x v="0"/>
    <x v="1885"/>
    <x v="8"/>
    <x v="4"/>
    <x v="4731"/>
    <x v="4731"/>
    <x v="4731"/>
    <x v="4731"/>
    <x v="6263"/>
    <x v="0"/>
    <x v="140"/>
  </r>
  <r>
    <x v="0"/>
    <x v="1886"/>
    <x v="8"/>
    <x v="4"/>
    <x v="4737"/>
    <x v="4737"/>
    <x v="4737"/>
    <x v="4737"/>
    <x v="6272"/>
    <x v="0"/>
    <x v="140"/>
  </r>
  <r>
    <x v="0"/>
    <x v="1887"/>
    <x v="8"/>
    <x v="4"/>
    <x v="4679"/>
    <x v="4679"/>
    <x v="4679"/>
    <x v="4679"/>
    <x v="6166"/>
    <x v="0"/>
    <x v="140"/>
  </r>
  <r>
    <x v="0"/>
    <x v="1888"/>
    <x v="8"/>
    <x v="4"/>
    <x v="4570"/>
    <x v="4570"/>
    <x v="4570"/>
    <x v="4570"/>
    <x v="5985"/>
    <x v="0"/>
    <x v="140"/>
  </r>
  <r>
    <x v="0"/>
    <x v="1889"/>
    <x v="8"/>
    <x v="4"/>
    <x v="4590"/>
    <x v="4590"/>
    <x v="4590"/>
    <x v="4590"/>
    <x v="6019"/>
    <x v="0"/>
    <x v="140"/>
  </r>
  <r>
    <x v="0"/>
    <x v="1890"/>
    <x v="8"/>
    <x v="4"/>
    <x v="4508"/>
    <x v="4508"/>
    <x v="4508"/>
    <x v="4508"/>
    <x v="5876"/>
    <x v="0"/>
    <x v="140"/>
  </r>
  <r>
    <x v="0"/>
    <x v="1891"/>
    <x v="8"/>
    <x v="4"/>
    <x v="4545"/>
    <x v="4545"/>
    <x v="4545"/>
    <x v="4545"/>
    <x v="5936"/>
    <x v="0"/>
    <x v="140"/>
  </r>
  <r>
    <x v="0"/>
    <x v="1892"/>
    <x v="8"/>
    <x v="4"/>
    <x v="4574"/>
    <x v="4574"/>
    <x v="4574"/>
    <x v="4574"/>
    <x v="5994"/>
    <x v="0"/>
    <x v="140"/>
  </r>
  <r>
    <x v="0"/>
    <x v="1893"/>
    <x v="8"/>
    <x v="4"/>
    <x v="4608"/>
    <x v="4608"/>
    <x v="4608"/>
    <x v="4608"/>
    <x v="6039"/>
    <x v="0"/>
    <x v="140"/>
  </r>
  <r>
    <x v="0"/>
    <x v="1894"/>
    <x v="8"/>
    <x v="4"/>
    <x v="4617"/>
    <x v="4617"/>
    <x v="4617"/>
    <x v="4617"/>
    <x v="6052"/>
    <x v="0"/>
    <x v="140"/>
  </r>
  <r>
    <x v="0"/>
    <x v="1895"/>
    <x v="8"/>
    <x v="5"/>
    <x v="4548"/>
    <x v="4548"/>
    <x v="4548"/>
    <x v="4548"/>
    <x v="5946"/>
    <x v="0"/>
    <x v="140"/>
  </r>
  <r>
    <x v="0"/>
    <x v="1896"/>
    <x v="8"/>
    <x v="5"/>
    <x v="4515"/>
    <x v="4515"/>
    <x v="4515"/>
    <x v="4515"/>
    <x v="5888"/>
    <x v="0"/>
    <x v="140"/>
  </r>
  <r>
    <x v="0"/>
    <x v="1897"/>
    <x v="8"/>
    <x v="5"/>
    <x v="4517"/>
    <x v="4517"/>
    <x v="4517"/>
    <x v="4517"/>
    <x v="5891"/>
    <x v="0"/>
    <x v="140"/>
  </r>
  <r>
    <x v="0"/>
    <x v="1898"/>
    <x v="8"/>
    <x v="5"/>
    <x v="4641"/>
    <x v="4641"/>
    <x v="4641"/>
    <x v="4641"/>
    <x v="6091"/>
    <x v="0"/>
    <x v="140"/>
  </r>
  <r>
    <x v="0"/>
    <x v="1899"/>
    <x v="8"/>
    <x v="5"/>
    <x v="4437"/>
    <x v="4437"/>
    <x v="4437"/>
    <x v="4437"/>
    <x v="5778"/>
    <x v="0"/>
    <x v="140"/>
  </r>
  <r>
    <x v="0"/>
    <x v="1900"/>
    <x v="8"/>
    <x v="5"/>
    <x v="4444"/>
    <x v="4444"/>
    <x v="4444"/>
    <x v="4444"/>
    <x v="5787"/>
    <x v="0"/>
    <x v="140"/>
  </r>
  <r>
    <x v="0"/>
    <x v="1901"/>
    <x v="8"/>
    <x v="5"/>
    <x v="4425"/>
    <x v="4425"/>
    <x v="4425"/>
    <x v="4425"/>
    <x v="5752"/>
    <x v="0"/>
    <x v="140"/>
  </r>
  <r>
    <x v="0"/>
    <x v="1902"/>
    <x v="8"/>
    <x v="5"/>
    <x v="4314"/>
    <x v="4314"/>
    <x v="4314"/>
    <x v="4314"/>
    <x v="5605"/>
    <x v="0"/>
    <x v="140"/>
  </r>
  <r>
    <x v="0"/>
    <x v="1903"/>
    <x v="8"/>
    <x v="5"/>
    <x v="4333"/>
    <x v="4333"/>
    <x v="4333"/>
    <x v="4333"/>
    <x v="5640"/>
    <x v="0"/>
    <x v="140"/>
  </r>
  <r>
    <x v="0"/>
    <x v="1904"/>
    <x v="8"/>
    <x v="5"/>
    <x v="4435"/>
    <x v="4435"/>
    <x v="4435"/>
    <x v="4435"/>
    <x v="5774"/>
    <x v="0"/>
    <x v="140"/>
  </r>
  <r>
    <x v="0"/>
    <x v="1905"/>
    <x v="8"/>
    <x v="5"/>
    <x v="4437"/>
    <x v="4437"/>
    <x v="4437"/>
    <x v="4437"/>
    <x v="5778"/>
    <x v="0"/>
    <x v="140"/>
  </r>
  <r>
    <x v="0"/>
    <x v="1906"/>
    <x v="8"/>
    <x v="5"/>
    <x v="4392"/>
    <x v="4392"/>
    <x v="4392"/>
    <x v="4392"/>
    <x v="5711"/>
    <x v="0"/>
    <x v="140"/>
  </r>
  <r>
    <x v="0"/>
    <x v="1907"/>
    <x v="8"/>
    <x v="5"/>
    <x v="4321"/>
    <x v="4321"/>
    <x v="4321"/>
    <x v="4321"/>
    <x v="5626"/>
    <x v="0"/>
    <x v="140"/>
  </r>
  <r>
    <x v="0"/>
    <x v="1908"/>
    <x v="8"/>
    <x v="5"/>
    <x v="4353"/>
    <x v="4353"/>
    <x v="4353"/>
    <x v="4353"/>
    <x v="5664"/>
    <x v="0"/>
    <x v="140"/>
  </r>
  <r>
    <x v="0"/>
    <x v="1909"/>
    <x v="8"/>
    <x v="5"/>
    <x v="4217"/>
    <x v="4217"/>
    <x v="4217"/>
    <x v="4217"/>
    <x v="5532"/>
    <x v="0"/>
    <x v="140"/>
  </r>
  <r>
    <x v="0"/>
    <x v="1910"/>
    <x v="8"/>
    <x v="5"/>
    <x v="4217"/>
    <x v="4217"/>
    <x v="4217"/>
    <x v="4217"/>
    <x v="5532"/>
    <x v="0"/>
    <x v="140"/>
  </r>
  <r>
    <x v="0"/>
    <x v="1911"/>
    <x v="8"/>
    <x v="5"/>
    <x v="4198"/>
    <x v="4198"/>
    <x v="4198"/>
    <x v="4198"/>
    <x v="5510"/>
    <x v="0"/>
    <x v="140"/>
  </r>
  <r>
    <x v="0"/>
    <x v="1912"/>
    <x v="8"/>
    <x v="5"/>
    <x v="4242"/>
    <x v="4242"/>
    <x v="4242"/>
    <x v="4242"/>
    <x v="5551"/>
    <x v="0"/>
    <x v="140"/>
  </r>
  <r>
    <x v="0"/>
    <x v="1913"/>
    <x v="8"/>
    <x v="5"/>
    <x v="3943"/>
    <x v="3943"/>
    <x v="3943"/>
    <x v="3943"/>
    <x v="5370"/>
    <x v="0"/>
    <x v="140"/>
  </r>
  <r>
    <x v="0"/>
    <x v="1914"/>
    <x v="8"/>
    <x v="5"/>
    <x v="3902"/>
    <x v="3902"/>
    <x v="3902"/>
    <x v="3902"/>
    <x v="5346"/>
    <x v="0"/>
    <x v="140"/>
  </r>
  <r>
    <x v="0"/>
    <x v="1915"/>
    <x v="8"/>
    <x v="5"/>
    <x v="3916"/>
    <x v="3916"/>
    <x v="3916"/>
    <x v="3916"/>
    <x v="5352"/>
    <x v="0"/>
    <x v="140"/>
  </r>
  <r>
    <x v="0"/>
    <x v="1916"/>
    <x v="8"/>
    <x v="6"/>
    <x v="3958"/>
    <x v="3958"/>
    <x v="3958"/>
    <x v="3958"/>
    <x v="5377"/>
    <x v="0"/>
    <x v="140"/>
  </r>
  <r>
    <x v="0"/>
    <x v="1917"/>
    <x v="8"/>
    <x v="6"/>
    <x v="3775"/>
    <x v="3775"/>
    <x v="3775"/>
    <x v="3775"/>
    <x v="5244"/>
    <x v="0"/>
    <x v="140"/>
  </r>
  <r>
    <x v="0"/>
    <x v="1918"/>
    <x v="8"/>
    <x v="6"/>
    <x v="3786"/>
    <x v="3786"/>
    <x v="3786"/>
    <x v="3786"/>
    <x v="5253"/>
    <x v="0"/>
    <x v="140"/>
  </r>
  <r>
    <x v="0"/>
    <x v="1919"/>
    <x v="8"/>
    <x v="6"/>
    <x v="3711"/>
    <x v="3711"/>
    <x v="3711"/>
    <x v="3711"/>
    <x v="5164"/>
    <x v="0"/>
    <x v="140"/>
  </r>
  <r>
    <x v="0"/>
    <x v="1920"/>
    <x v="8"/>
    <x v="6"/>
    <x v="3874"/>
    <x v="3874"/>
    <x v="3874"/>
    <x v="3874"/>
    <x v="5324"/>
    <x v="0"/>
    <x v="140"/>
  </r>
  <r>
    <x v="0"/>
    <x v="1921"/>
    <x v="8"/>
    <x v="6"/>
    <x v="3662"/>
    <x v="3662"/>
    <x v="3662"/>
    <x v="3662"/>
    <x v="5107"/>
    <x v="0"/>
    <x v="140"/>
  </r>
  <r>
    <x v="0"/>
    <x v="1922"/>
    <x v="8"/>
    <x v="6"/>
    <x v="3723"/>
    <x v="3723"/>
    <x v="3723"/>
    <x v="3723"/>
    <x v="5180"/>
    <x v="0"/>
    <x v="140"/>
  </r>
  <r>
    <x v="0"/>
    <x v="1923"/>
    <x v="8"/>
    <x v="6"/>
    <x v="3625"/>
    <x v="3625"/>
    <x v="3625"/>
    <x v="3625"/>
    <x v="5076"/>
    <x v="0"/>
    <x v="140"/>
  </r>
  <r>
    <x v="0"/>
    <x v="1924"/>
    <x v="8"/>
    <x v="6"/>
    <x v="3547"/>
    <x v="3547"/>
    <x v="3547"/>
    <x v="3547"/>
    <x v="5009"/>
    <x v="0"/>
    <x v="140"/>
  </r>
  <r>
    <x v="0"/>
    <x v="1925"/>
    <x v="8"/>
    <x v="6"/>
    <x v="3445"/>
    <x v="3445"/>
    <x v="3445"/>
    <x v="3445"/>
    <x v="4916"/>
    <x v="0"/>
    <x v="140"/>
  </r>
  <r>
    <x v="0"/>
    <x v="1926"/>
    <x v="8"/>
    <x v="6"/>
    <x v="3671"/>
    <x v="3671"/>
    <x v="3671"/>
    <x v="3671"/>
    <x v="5112"/>
    <x v="0"/>
    <x v="140"/>
  </r>
  <r>
    <x v="0"/>
    <x v="1927"/>
    <x v="8"/>
    <x v="6"/>
    <x v="3774"/>
    <x v="3774"/>
    <x v="3774"/>
    <x v="3774"/>
    <x v="5242"/>
    <x v="0"/>
    <x v="140"/>
  </r>
  <r>
    <x v="0"/>
    <x v="1928"/>
    <x v="8"/>
    <x v="6"/>
    <x v="3776"/>
    <x v="3776"/>
    <x v="3776"/>
    <x v="3776"/>
    <x v="5247"/>
    <x v="0"/>
    <x v="140"/>
  </r>
  <r>
    <x v="0"/>
    <x v="1929"/>
    <x v="8"/>
    <x v="6"/>
    <x v="3771"/>
    <x v="3771"/>
    <x v="3771"/>
    <x v="3771"/>
    <x v="5239"/>
    <x v="0"/>
    <x v="140"/>
  </r>
  <r>
    <x v="0"/>
    <x v="1930"/>
    <x v="8"/>
    <x v="6"/>
    <x v="3903"/>
    <x v="3903"/>
    <x v="3903"/>
    <x v="3903"/>
    <x v="5347"/>
    <x v="0"/>
    <x v="140"/>
  </r>
  <r>
    <x v="0"/>
    <x v="1931"/>
    <x v="8"/>
    <x v="6"/>
    <x v="3948"/>
    <x v="3948"/>
    <x v="3948"/>
    <x v="3948"/>
    <x v="5371"/>
    <x v="0"/>
    <x v="140"/>
  </r>
  <r>
    <x v="0"/>
    <x v="1932"/>
    <x v="8"/>
    <x v="6"/>
    <x v="3721"/>
    <x v="3721"/>
    <x v="3721"/>
    <x v="3721"/>
    <x v="5178"/>
    <x v="0"/>
    <x v="140"/>
  </r>
  <r>
    <x v="0"/>
    <x v="1933"/>
    <x v="8"/>
    <x v="6"/>
    <x v="3756"/>
    <x v="3756"/>
    <x v="3756"/>
    <x v="3756"/>
    <x v="5225"/>
    <x v="0"/>
    <x v="140"/>
  </r>
  <r>
    <x v="0"/>
    <x v="1934"/>
    <x v="8"/>
    <x v="6"/>
    <x v="3591"/>
    <x v="3591"/>
    <x v="3591"/>
    <x v="3591"/>
    <x v="5049"/>
    <x v="0"/>
    <x v="140"/>
  </r>
  <r>
    <x v="0"/>
    <x v="1935"/>
    <x v="8"/>
    <x v="6"/>
    <x v="3796"/>
    <x v="3796"/>
    <x v="3796"/>
    <x v="3796"/>
    <x v="5262"/>
    <x v="0"/>
    <x v="140"/>
  </r>
  <r>
    <x v="0"/>
    <x v="1936"/>
    <x v="8"/>
    <x v="6"/>
    <x v="3963"/>
    <x v="3963"/>
    <x v="3963"/>
    <x v="3963"/>
    <x v="5381"/>
    <x v="0"/>
    <x v="140"/>
  </r>
  <r>
    <x v="0"/>
    <x v="1937"/>
    <x v="8"/>
    <x v="6"/>
    <x v="3832"/>
    <x v="3832"/>
    <x v="3832"/>
    <x v="3832"/>
    <x v="5294"/>
    <x v="0"/>
    <x v="140"/>
  </r>
  <r>
    <x v="0"/>
    <x v="1938"/>
    <x v="8"/>
    <x v="7"/>
    <x v="3779"/>
    <x v="3779"/>
    <x v="3779"/>
    <x v="3779"/>
    <x v="5249"/>
    <x v="0"/>
    <x v="140"/>
  </r>
  <r>
    <x v="0"/>
    <x v="1939"/>
    <x v="8"/>
    <x v="7"/>
    <x v="3702"/>
    <x v="3702"/>
    <x v="3702"/>
    <x v="3702"/>
    <x v="5148"/>
    <x v="0"/>
    <x v="140"/>
  </r>
  <r>
    <x v="0"/>
    <x v="1940"/>
    <x v="8"/>
    <x v="7"/>
    <x v="3971"/>
    <x v="3971"/>
    <x v="3971"/>
    <x v="3971"/>
    <x v="5384"/>
    <x v="0"/>
    <x v="140"/>
  </r>
  <r>
    <x v="0"/>
    <x v="1941"/>
    <x v="8"/>
    <x v="7"/>
    <x v="4007"/>
    <x v="4007"/>
    <x v="4007"/>
    <x v="4007"/>
    <x v="5408"/>
    <x v="0"/>
    <x v="140"/>
  </r>
  <r>
    <x v="0"/>
    <x v="1942"/>
    <x v="8"/>
    <x v="7"/>
    <x v="3829"/>
    <x v="3829"/>
    <x v="3829"/>
    <x v="3829"/>
    <x v="5292"/>
    <x v="0"/>
    <x v="140"/>
  </r>
  <r>
    <x v="0"/>
    <x v="1943"/>
    <x v="8"/>
    <x v="7"/>
    <x v="4063"/>
    <x v="4063"/>
    <x v="4063"/>
    <x v="4063"/>
    <x v="5443"/>
    <x v="0"/>
    <x v="140"/>
  </r>
  <r>
    <x v="0"/>
    <x v="1944"/>
    <x v="8"/>
    <x v="7"/>
    <x v="4125"/>
    <x v="4125"/>
    <x v="4125"/>
    <x v="4125"/>
    <x v="5491"/>
    <x v="0"/>
    <x v="140"/>
  </r>
  <r>
    <x v="0"/>
    <x v="1945"/>
    <x v="8"/>
    <x v="7"/>
    <x v="4014"/>
    <x v="4014"/>
    <x v="4014"/>
    <x v="4014"/>
    <x v="5413"/>
    <x v="0"/>
    <x v="140"/>
  </r>
  <r>
    <x v="0"/>
    <x v="1946"/>
    <x v="8"/>
    <x v="7"/>
    <x v="3990"/>
    <x v="3990"/>
    <x v="3990"/>
    <x v="3990"/>
    <x v="5394"/>
    <x v="0"/>
    <x v="140"/>
  </r>
  <r>
    <x v="0"/>
    <x v="1947"/>
    <x v="8"/>
    <x v="7"/>
    <x v="4045"/>
    <x v="4045"/>
    <x v="4045"/>
    <x v="4045"/>
    <x v="5431"/>
    <x v="0"/>
    <x v="140"/>
  </r>
  <r>
    <x v="0"/>
    <x v="1948"/>
    <x v="8"/>
    <x v="7"/>
    <x v="4081"/>
    <x v="4081"/>
    <x v="4081"/>
    <x v="4081"/>
    <x v="5457"/>
    <x v="0"/>
    <x v="140"/>
  </r>
  <r>
    <x v="0"/>
    <x v="1949"/>
    <x v="8"/>
    <x v="7"/>
    <x v="3939"/>
    <x v="3939"/>
    <x v="3939"/>
    <x v="3939"/>
    <x v="5368"/>
    <x v="0"/>
    <x v="140"/>
  </r>
  <r>
    <x v="0"/>
    <x v="1950"/>
    <x v="8"/>
    <x v="7"/>
    <x v="3843"/>
    <x v="3843"/>
    <x v="3843"/>
    <x v="3843"/>
    <x v="5303"/>
    <x v="0"/>
    <x v="140"/>
  </r>
  <r>
    <x v="0"/>
    <x v="1951"/>
    <x v="8"/>
    <x v="7"/>
    <x v="3906"/>
    <x v="3906"/>
    <x v="3906"/>
    <x v="3906"/>
    <x v="5349"/>
    <x v="0"/>
    <x v="140"/>
  </r>
  <r>
    <x v="0"/>
    <x v="1952"/>
    <x v="8"/>
    <x v="7"/>
    <x v="3934"/>
    <x v="3934"/>
    <x v="3934"/>
    <x v="3934"/>
    <x v="5361"/>
    <x v="0"/>
    <x v="140"/>
  </r>
  <r>
    <x v="0"/>
    <x v="1953"/>
    <x v="8"/>
    <x v="7"/>
    <x v="4044"/>
    <x v="4044"/>
    <x v="4044"/>
    <x v="4044"/>
    <x v="5429"/>
    <x v="0"/>
    <x v="140"/>
  </r>
  <r>
    <x v="0"/>
    <x v="1954"/>
    <x v="8"/>
    <x v="7"/>
    <x v="3847"/>
    <x v="3847"/>
    <x v="3847"/>
    <x v="3847"/>
    <x v="5306"/>
    <x v="0"/>
    <x v="140"/>
  </r>
  <r>
    <x v="0"/>
    <x v="1955"/>
    <x v="8"/>
    <x v="7"/>
    <x v="3885"/>
    <x v="3885"/>
    <x v="3885"/>
    <x v="3885"/>
    <x v="5333"/>
    <x v="0"/>
    <x v="140"/>
  </r>
  <r>
    <x v="0"/>
    <x v="1956"/>
    <x v="8"/>
    <x v="7"/>
    <x v="3965"/>
    <x v="3965"/>
    <x v="3965"/>
    <x v="3965"/>
    <x v="5382"/>
    <x v="0"/>
    <x v="140"/>
  </r>
  <r>
    <x v="0"/>
    <x v="1957"/>
    <x v="8"/>
    <x v="7"/>
    <x v="4103"/>
    <x v="4103"/>
    <x v="4103"/>
    <x v="4103"/>
    <x v="5474"/>
    <x v="0"/>
    <x v="140"/>
  </r>
  <r>
    <x v="0"/>
    <x v="1958"/>
    <x v="8"/>
    <x v="7"/>
    <x v="3976"/>
    <x v="3976"/>
    <x v="3976"/>
    <x v="3976"/>
    <x v="5387"/>
    <x v="0"/>
    <x v="140"/>
  </r>
  <r>
    <x v="0"/>
    <x v="1959"/>
    <x v="8"/>
    <x v="8"/>
    <x v="3938"/>
    <x v="3938"/>
    <x v="3938"/>
    <x v="3938"/>
    <x v="5367"/>
    <x v="0"/>
    <x v="140"/>
  </r>
  <r>
    <x v="0"/>
    <x v="1960"/>
    <x v="8"/>
    <x v="8"/>
    <x v="3922"/>
    <x v="3922"/>
    <x v="3922"/>
    <x v="3922"/>
    <x v="5354"/>
    <x v="0"/>
    <x v="140"/>
  </r>
  <r>
    <x v="0"/>
    <x v="1961"/>
    <x v="8"/>
    <x v="8"/>
    <x v="3639"/>
    <x v="3639"/>
    <x v="3639"/>
    <x v="3639"/>
    <x v="5087"/>
    <x v="0"/>
    <x v="140"/>
  </r>
  <r>
    <x v="0"/>
    <x v="1962"/>
    <x v="8"/>
    <x v="8"/>
    <x v="3679"/>
    <x v="3679"/>
    <x v="3679"/>
    <x v="3679"/>
    <x v="5119"/>
    <x v="0"/>
    <x v="140"/>
  </r>
  <r>
    <x v="0"/>
    <x v="1963"/>
    <x v="8"/>
    <x v="8"/>
    <x v="3866"/>
    <x v="3866"/>
    <x v="3866"/>
    <x v="3866"/>
    <x v="5315"/>
    <x v="0"/>
    <x v="140"/>
  </r>
  <r>
    <x v="0"/>
    <x v="1964"/>
    <x v="8"/>
    <x v="8"/>
    <x v="3555"/>
    <x v="3555"/>
    <x v="3555"/>
    <x v="3555"/>
    <x v="5017"/>
    <x v="0"/>
    <x v="140"/>
  </r>
  <r>
    <x v="0"/>
    <x v="1965"/>
    <x v="8"/>
    <x v="8"/>
    <x v="3605"/>
    <x v="3605"/>
    <x v="3605"/>
    <x v="3605"/>
    <x v="5062"/>
    <x v="0"/>
    <x v="140"/>
  </r>
  <r>
    <x v="0"/>
    <x v="1966"/>
    <x v="8"/>
    <x v="8"/>
    <x v="3728"/>
    <x v="3728"/>
    <x v="3728"/>
    <x v="3728"/>
    <x v="5188"/>
    <x v="0"/>
    <x v="140"/>
  </r>
  <r>
    <x v="0"/>
    <x v="1967"/>
    <x v="8"/>
    <x v="8"/>
    <x v="3748"/>
    <x v="3748"/>
    <x v="3748"/>
    <x v="3748"/>
    <x v="5216"/>
    <x v="0"/>
    <x v="140"/>
  </r>
  <r>
    <x v="0"/>
    <x v="1968"/>
    <x v="8"/>
    <x v="8"/>
    <x v="3319"/>
    <x v="3319"/>
    <x v="3319"/>
    <x v="3319"/>
    <x v="4814"/>
    <x v="0"/>
    <x v="140"/>
  </r>
  <r>
    <x v="0"/>
    <x v="1969"/>
    <x v="8"/>
    <x v="8"/>
    <x v="3475"/>
    <x v="3475"/>
    <x v="3475"/>
    <x v="3475"/>
    <x v="4940"/>
    <x v="0"/>
    <x v="140"/>
  </r>
  <r>
    <x v="0"/>
    <x v="1970"/>
    <x v="8"/>
    <x v="8"/>
    <x v="3061"/>
    <x v="3061"/>
    <x v="3061"/>
    <x v="3061"/>
    <x v="4607"/>
    <x v="0"/>
    <x v="140"/>
  </r>
  <r>
    <x v="0"/>
    <x v="1971"/>
    <x v="8"/>
    <x v="8"/>
    <x v="3420"/>
    <x v="3420"/>
    <x v="3420"/>
    <x v="3420"/>
    <x v="4900"/>
    <x v="0"/>
    <x v="140"/>
  </r>
  <r>
    <x v="0"/>
    <x v="1972"/>
    <x v="8"/>
    <x v="8"/>
    <x v="3775"/>
    <x v="3775"/>
    <x v="3775"/>
    <x v="3775"/>
    <x v="5244"/>
    <x v="0"/>
    <x v="140"/>
  </r>
  <r>
    <x v="0"/>
    <x v="1973"/>
    <x v="8"/>
    <x v="8"/>
    <x v="3426"/>
    <x v="3426"/>
    <x v="3426"/>
    <x v="3426"/>
    <x v="4906"/>
    <x v="0"/>
    <x v="140"/>
  </r>
  <r>
    <x v="0"/>
    <x v="1974"/>
    <x v="8"/>
    <x v="8"/>
    <x v="3288"/>
    <x v="3288"/>
    <x v="3288"/>
    <x v="3288"/>
    <x v="4790"/>
    <x v="0"/>
    <x v="140"/>
  </r>
  <r>
    <x v="0"/>
    <x v="1975"/>
    <x v="8"/>
    <x v="8"/>
    <x v="3271"/>
    <x v="3271"/>
    <x v="3271"/>
    <x v="3271"/>
    <x v="4782"/>
    <x v="0"/>
    <x v="140"/>
  </r>
  <r>
    <x v="0"/>
    <x v="1976"/>
    <x v="8"/>
    <x v="8"/>
    <x v="3385"/>
    <x v="3385"/>
    <x v="3385"/>
    <x v="3385"/>
    <x v="4915"/>
    <x v="0"/>
    <x v="140"/>
  </r>
  <r>
    <x v="0"/>
    <x v="1977"/>
    <x v="8"/>
    <x v="8"/>
    <x v="3419"/>
    <x v="3419"/>
    <x v="3419"/>
    <x v="3419"/>
    <x v="4943"/>
    <x v="0"/>
    <x v="140"/>
  </r>
  <r>
    <x v="0"/>
    <x v="1978"/>
    <x v="8"/>
    <x v="8"/>
    <x v="2679"/>
    <x v="2679"/>
    <x v="2679"/>
    <x v="2679"/>
    <x v="4224"/>
    <x v="0"/>
    <x v="140"/>
  </r>
  <r>
    <x v="0"/>
    <x v="1979"/>
    <x v="8"/>
    <x v="8"/>
    <x v="3084"/>
    <x v="3084"/>
    <x v="3084"/>
    <x v="3084"/>
    <x v="4682"/>
    <x v="0"/>
    <x v="140"/>
  </r>
  <r>
    <x v="0"/>
    <x v="1980"/>
    <x v="8"/>
    <x v="9"/>
    <x v="3057"/>
    <x v="3057"/>
    <x v="3057"/>
    <x v="3057"/>
    <x v="4641"/>
    <x v="0"/>
    <x v="140"/>
  </r>
  <r>
    <x v="0"/>
    <x v="1981"/>
    <x v="8"/>
    <x v="9"/>
    <x v="2735"/>
    <x v="2735"/>
    <x v="2735"/>
    <x v="2735"/>
    <x v="4289"/>
    <x v="0"/>
    <x v="140"/>
  </r>
  <r>
    <x v="0"/>
    <x v="1982"/>
    <x v="8"/>
    <x v="9"/>
    <x v="2637"/>
    <x v="2637"/>
    <x v="2637"/>
    <x v="2637"/>
    <x v="4181"/>
    <x v="0"/>
    <x v="140"/>
  </r>
  <r>
    <x v="0"/>
    <x v="1983"/>
    <x v="8"/>
    <x v="9"/>
    <x v="2386"/>
    <x v="2386"/>
    <x v="2386"/>
    <x v="2386"/>
    <x v="3978"/>
    <x v="0"/>
    <x v="140"/>
  </r>
  <r>
    <x v="0"/>
    <x v="1984"/>
    <x v="8"/>
    <x v="9"/>
    <x v="2024"/>
    <x v="2024"/>
    <x v="2024"/>
    <x v="2024"/>
    <x v="3501"/>
    <x v="0"/>
    <x v="140"/>
  </r>
  <r>
    <x v="0"/>
    <x v="1985"/>
    <x v="8"/>
    <x v="9"/>
    <x v="1962"/>
    <x v="1962"/>
    <x v="1962"/>
    <x v="1962"/>
    <x v="3423"/>
    <x v="0"/>
    <x v="140"/>
  </r>
  <r>
    <x v="0"/>
    <x v="1986"/>
    <x v="8"/>
    <x v="9"/>
    <x v="1573"/>
    <x v="1573"/>
    <x v="1573"/>
    <x v="1573"/>
    <x v="2901"/>
    <x v="0"/>
    <x v="140"/>
  </r>
  <r>
    <x v="0"/>
    <x v="1987"/>
    <x v="8"/>
    <x v="9"/>
    <x v="1519"/>
    <x v="1519"/>
    <x v="1519"/>
    <x v="1519"/>
    <x v="2830"/>
    <x v="0"/>
    <x v="140"/>
  </r>
  <r>
    <x v="0"/>
    <x v="1988"/>
    <x v="8"/>
    <x v="9"/>
    <x v="2075"/>
    <x v="2075"/>
    <x v="2075"/>
    <x v="2075"/>
    <x v="3562"/>
    <x v="0"/>
    <x v="140"/>
  </r>
  <r>
    <x v="0"/>
    <x v="1989"/>
    <x v="8"/>
    <x v="9"/>
    <x v="2039"/>
    <x v="2039"/>
    <x v="2039"/>
    <x v="2039"/>
    <x v="3521"/>
    <x v="0"/>
    <x v="140"/>
  </r>
  <r>
    <x v="0"/>
    <x v="1990"/>
    <x v="8"/>
    <x v="9"/>
    <x v="1562"/>
    <x v="1562"/>
    <x v="1562"/>
    <x v="1562"/>
    <x v="2889"/>
    <x v="0"/>
    <x v="140"/>
  </r>
  <r>
    <x v="0"/>
    <x v="1991"/>
    <x v="8"/>
    <x v="9"/>
    <x v="1774"/>
    <x v="1774"/>
    <x v="1774"/>
    <x v="1774"/>
    <x v="3190"/>
    <x v="0"/>
    <x v="140"/>
  </r>
  <r>
    <x v="0"/>
    <x v="1992"/>
    <x v="8"/>
    <x v="9"/>
    <x v="1739"/>
    <x v="1739"/>
    <x v="1739"/>
    <x v="1739"/>
    <x v="3153"/>
    <x v="0"/>
    <x v="140"/>
  </r>
  <r>
    <x v="0"/>
    <x v="1993"/>
    <x v="8"/>
    <x v="9"/>
    <x v="1966"/>
    <x v="1966"/>
    <x v="1966"/>
    <x v="1966"/>
    <x v="3429"/>
    <x v="0"/>
    <x v="140"/>
  </r>
  <r>
    <x v="0"/>
    <x v="1994"/>
    <x v="8"/>
    <x v="9"/>
    <x v="1819"/>
    <x v="1819"/>
    <x v="1819"/>
    <x v="1819"/>
    <x v="3249"/>
    <x v="0"/>
    <x v="140"/>
  </r>
  <r>
    <x v="0"/>
    <x v="1995"/>
    <x v="8"/>
    <x v="9"/>
    <x v="1506"/>
    <x v="1506"/>
    <x v="1506"/>
    <x v="1506"/>
    <x v="2821"/>
    <x v="0"/>
    <x v="140"/>
  </r>
  <r>
    <x v="0"/>
    <x v="1996"/>
    <x v="8"/>
    <x v="9"/>
    <x v="1566"/>
    <x v="1566"/>
    <x v="1566"/>
    <x v="1566"/>
    <x v="2891"/>
    <x v="0"/>
    <x v="140"/>
  </r>
  <r>
    <x v="0"/>
    <x v="1997"/>
    <x v="8"/>
    <x v="9"/>
    <x v="1396"/>
    <x v="1396"/>
    <x v="1396"/>
    <x v="1396"/>
    <x v="2691"/>
    <x v="0"/>
    <x v="140"/>
  </r>
  <r>
    <x v="0"/>
    <x v="1998"/>
    <x v="8"/>
    <x v="9"/>
    <x v="1259"/>
    <x v="1259"/>
    <x v="1259"/>
    <x v="1259"/>
    <x v="2538"/>
    <x v="0"/>
    <x v="140"/>
  </r>
  <r>
    <x v="0"/>
    <x v="1999"/>
    <x v="8"/>
    <x v="9"/>
    <x v="1740"/>
    <x v="1740"/>
    <x v="1740"/>
    <x v="1740"/>
    <x v="3155"/>
    <x v="0"/>
    <x v="140"/>
  </r>
  <r>
    <x v="0"/>
    <x v="2000"/>
    <x v="8"/>
    <x v="9"/>
    <x v="1689"/>
    <x v="1689"/>
    <x v="1689"/>
    <x v="1689"/>
    <x v="3066"/>
    <x v="0"/>
    <x v="140"/>
  </r>
  <r>
    <x v="0"/>
    <x v="2001"/>
    <x v="8"/>
    <x v="9"/>
    <x v="1818"/>
    <x v="1818"/>
    <x v="1818"/>
    <x v="1818"/>
    <x v="3247"/>
    <x v="0"/>
    <x v="140"/>
  </r>
  <r>
    <x v="0"/>
    <x v="2002"/>
    <x v="8"/>
    <x v="9"/>
    <x v="1887"/>
    <x v="1887"/>
    <x v="1887"/>
    <x v="1887"/>
    <x v="3334"/>
    <x v="0"/>
    <x v="140"/>
  </r>
  <r>
    <x v="0"/>
    <x v="2003"/>
    <x v="8"/>
    <x v="10"/>
    <x v="1869"/>
    <x v="1869"/>
    <x v="1869"/>
    <x v="1869"/>
    <x v="3317"/>
    <x v="0"/>
    <x v="140"/>
  </r>
  <r>
    <x v="0"/>
    <x v="2004"/>
    <x v="8"/>
    <x v="10"/>
    <x v="2099"/>
    <x v="2099"/>
    <x v="2099"/>
    <x v="2099"/>
    <x v="3591"/>
    <x v="0"/>
    <x v="140"/>
  </r>
  <r>
    <x v="0"/>
    <x v="2005"/>
    <x v="8"/>
    <x v="10"/>
    <x v="1815"/>
    <x v="1815"/>
    <x v="1815"/>
    <x v="1815"/>
    <x v="3242"/>
    <x v="0"/>
    <x v="140"/>
  </r>
  <r>
    <x v="0"/>
    <x v="2006"/>
    <x v="8"/>
    <x v="10"/>
    <x v="1554"/>
    <x v="1554"/>
    <x v="1554"/>
    <x v="1554"/>
    <x v="2879"/>
    <x v="0"/>
    <x v="140"/>
  </r>
  <r>
    <x v="0"/>
    <x v="2007"/>
    <x v="8"/>
    <x v="10"/>
    <x v="1698"/>
    <x v="1698"/>
    <x v="1698"/>
    <x v="1698"/>
    <x v="3085"/>
    <x v="0"/>
    <x v="140"/>
  </r>
  <r>
    <x v="0"/>
    <x v="2008"/>
    <x v="8"/>
    <x v="10"/>
    <x v="1640"/>
    <x v="1640"/>
    <x v="1640"/>
    <x v="1640"/>
    <x v="2984"/>
    <x v="0"/>
    <x v="140"/>
  </r>
  <r>
    <x v="0"/>
    <x v="2009"/>
    <x v="8"/>
    <x v="10"/>
    <x v="1530"/>
    <x v="1530"/>
    <x v="1530"/>
    <x v="1530"/>
    <x v="2842"/>
    <x v="0"/>
    <x v="140"/>
  </r>
  <r>
    <x v="0"/>
    <x v="2010"/>
    <x v="8"/>
    <x v="10"/>
    <x v="1289"/>
    <x v="1289"/>
    <x v="1289"/>
    <x v="1289"/>
    <x v="2573"/>
    <x v="0"/>
    <x v="140"/>
  </r>
  <r>
    <x v="0"/>
    <x v="2011"/>
    <x v="8"/>
    <x v="10"/>
    <x v="1597"/>
    <x v="1597"/>
    <x v="1597"/>
    <x v="1597"/>
    <x v="2926"/>
    <x v="0"/>
    <x v="140"/>
  </r>
  <r>
    <x v="0"/>
    <x v="2012"/>
    <x v="8"/>
    <x v="10"/>
    <x v="1389"/>
    <x v="1389"/>
    <x v="1389"/>
    <x v="1389"/>
    <x v="2681"/>
    <x v="0"/>
    <x v="140"/>
  </r>
  <r>
    <x v="0"/>
    <x v="2013"/>
    <x v="8"/>
    <x v="10"/>
    <x v="1285"/>
    <x v="1285"/>
    <x v="1285"/>
    <x v="1285"/>
    <x v="2563"/>
    <x v="0"/>
    <x v="140"/>
  </r>
  <r>
    <x v="0"/>
    <x v="2014"/>
    <x v="8"/>
    <x v="10"/>
    <x v="1321"/>
    <x v="1321"/>
    <x v="1321"/>
    <x v="1321"/>
    <x v="2618"/>
    <x v="0"/>
    <x v="140"/>
  </r>
  <r>
    <x v="0"/>
    <x v="2015"/>
    <x v="8"/>
    <x v="10"/>
    <x v="1079"/>
    <x v="1079"/>
    <x v="1079"/>
    <x v="1079"/>
    <x v="2301"/>
    <x v="0"/>
    <x v="140"/>
  </r>
  <r>
    <x v="0"/>
    <x v="2016"/>
    <x v="8"/>
    <x v="10"/>
    <x v="894"/>
    <x v="894"/>
    <x v="894"/>
    <x v="894"/>
    <x v="1891"/>
    <x v="0"/>
    <x v="140"/>
  </r>
  <r>
    <x v="0"/>
    <x v="2017"/>
    <x v="8"/>
    <x v="10"/>
    <x v="1055"/>
    <x v="1055"/>
    <x v="1055"/>
    <x v="1055"/>
    <x v="2264"/>
    <x v="0"/>
    <x v="140"/>
  </r>
  <r>
    <x v="0"/>
    <x v="2018"/>
    <x v="8"/>
    <x v="10"/>
    <x v="1290"/>
    <x v="1290"/>
    <x v="1290"/>
    <x v="1290"/>
    <x v="2576"/>
    <x v="0"/>
    <x v="140"/>
  </r>
  <r>
    <x v="0"/>
    <x v="2019"/>
    <x v="8"/>
    <x v="10"/>
    <x v="1315"/>
    <x v="1315"/>
    <x v="1315"/>
    <x v="1315"/>
    <x v="2609"/>
    <x v="0"/>
    <x v="140"/>
  </r>
  <r>
    <x v="0"/>
    <x v="2020"/>
    <x v="8"/>
    <x v="10"/>
    <x v="1473"/>
    <x v="1473"/>
    <x v="1473"/>
    <x v="1473"/>
    <x v="2786"/>
    <x v="0"/>
    <x v="140"/>
  </r>
  <r>
    <x v="0"/>
    <x v="2021"/>
    <x v="8"/>
    <x v="10"/>
    <x v="1524"/>
    <x v="1524"/>
    <x v="1524"/>
    <x v="1524"/>
    <x v="2836"/>
    <x v="0"/>
    <x v="140"/>
  </r>
  <r>
    <x v="0"/>
    <x v="2022"/>
    <x v="8"/>
    <x v="11"/>
    <x v="1122"/>
    <x v="1122"/>
    <x v="1122"/>
    <x v="1122"/>
    <x v="2377"/>
    <x v="0"/>
    <x v="140"/>
  </r>
  <r>
    <x v="0"/>
    <x v="2023"/>
    <x v="8"/>
    <x v="11"/>
    <x v="1279"/>
    <x v="1279"/>
    <x v="1279"/>
    <x v="1279"/>
    <x v="2558"/>
    <x v="0"/>
    <x v="140"/>
  </r>
  <r>
    <x v="0"/>
    <x v="2024"/>
    <x v="8"/>
    <x v="11"/>
    <x v="1384"/>
    <x v="1384"/>
    <x v="1384"/>
    <x v="1384"/>
    <x v="2675"/>
    <x v="0"/>
    <x v="140"/>
  </r>
  <r>
    <x v="0"/>
    <x v="2025"/>
    <x v="8"/>
    <x v="11"/>
    <x v="1262"/>
    <x v="1262"/>
    <x v="1262"/>
    <x v="1262"/>
    <x v="2540"/>
    <x v="0"/>
    <x v="140"/>
  </r>
  <r>
    <x v="0"/>
    <x v="2026"/>
    <x v="8"/>
    <x v="11"/>
    <x v="1414"/>
    <x v="1414"/>
    <x v="1414"/>
    <x v="1414"/>
    <x v="2713"/>
    <x v="0"/>
    <x v="140"/>
  </r>
  <r>
    <x v="0"/>
    <x v="2027"/>
    <x v="8"/>
    <x v="11"/>
    <x v="1600"/>
    <x v="1600"/>
    <x v="1600"/>
    <x v="1600"/>
    <x v="2931"/>
    <x v="0"/>
    <x v="140"/>
  </r>
  <r>
    <x v="0"/>
    <x v="2028"/>
    <x v="8"/>
    <x v="11"/>
    <x v="1483"/>
    <x v="1483"/>
    <x v="1483"/>
    <x v="1483"/>
    <x v="2801"/>
    <x v="0"/>
    <x v="140"/>
  </r>
  <r>
    <x v="0"/>
    <x v="2029"/>
    <x v="8"/>
    <x v="11"/>
    <x v="1544"/>
    <x v="1544"/>
    <x v="1544"/>
    <x v="1544"/>
    <x v="2861"/>
    <x v="0"/>
    <x v="140"/>
  </r>
  <r>
    <x v="0"/>
    <x v="2030"/>
    <x v="8"/>
    <x v="11"/>
    <x v="1403"/>
    <x v="1403"/>
    <x v="1403"/>
    <x v="1403"/>
    <x v="2702"/>
    <x v="0"/>
    <x v="140"/>
  </r>
  <r>
    <x v="0"/>
    <x v="2031"/>
    <x v="8"/>
    <x v="11"/>
    <x v="1439"/>
    <x v="1439"/>
    <x v="1439"/>
    <x v="1439"/>
    <x v="2738"/>
    <x v="0"/>
    <x v="140"/>
  </r>
  <r>
    <x v="0"/>
    <x v="2032"/>
    <x v="8"/>
    <x v="11"/>
    <x v="1376"/>
    <x v="1376"/>
    <x v="1376"/>
    <x v="1376"/>
    <x v="2667"/>
    <x v="0"/>
    <x v="140"/>
  </r>
  <r>
    <x v="0"/>
    <x v="2033"/>
    <x v="8"/>
    <x v="11"/>
    <x v="1623"/>
    <x v="1623"/>
    <x v="1623"/>
    <x v="1623"/>
    <x v="2955"/>
    <x v="0"/>
    <x v="140"/>
  </r>
  <r>
    <x v="0"/>
    <x v="2034"/>
    <x v="8"/>
    <x v="11"/>
    <x v="1571"/>
    <x v="1571"/>
    <x v="1571"/>
    <x v="1571"/>
    <x v="2899"/>
    <x v="0"/>
    <x v="140"/>
  </r>
  <r>
    <x v="0"/>
    <x v="2035"/>
    <x v="8"/>
    <x v="11"/>
    <x v="1469"/>
    <x v="1469"/>
    <x v="1469"/>
    <x v="1469"/>
    <x v="2781"/>
    <x v="0"/>
    <x v="140"/>
  </r>
  <r>
    <x v="0"/>
    <x v="2036"/>
    <x v="8"/>
    <x v="11"/>
    <x v="1480"/>
    <x v="1480"/>
    <x v="1480"/>
    <x v="1480"/>
    <x v="2799"/>
    <x v="0"/>
    <x v="140"/>
  </r>
  <r>
    <x v="0"/>
    <x v="2037"/>
    <x v="8"/>
    <x v="11"/>
    <x v="1394"/>
    <x v="1394"/>
    <x v="1394"/>
    <x v="1394"/>
    <x v="2686"/>
    <x v="0"/>
    <x v="140"/>
  </r>
  <r>
    <x v="0"/>
    <x v="2038"/>
    <x v="8"/>
    <x v="11"/>
    <x v="1348"/>
    <x v="1348"/>
    <x v="1348"/>
    <x v="1348"/>
    <x v="2642"/>
    <x v="0"/>
    <x v="140"/>
  </r>
  <r>
    <x v="0"/>
    <x v="2039"/>
    <x v="8"/>
    <x v="11"/>
    <x v="1378"/>
    <x v="1378"/>
    <x v="1378"/>
    <x v="1378"/>
    <x v="2668"/>
    <x v="0"/>
    <x v="140"/>
  </r>
  <r>
    <x v="0"/>
    <x v="2040"/>
    <x v="8"/>
    <x v="11"/>
    <x v="1361"/>
    <x v="1361"/>
    <x v="1361"/>
    <x v="1361"/>
    <x v="2700"/>
    <x v="0"/>
    <x v="140"/>
  </r>
  <r>
    <x v="0"/>
    <x v="2041"/>
    <x v="8"/>
    <x v="11"/>
    <x v="1345"/>
    <x v="1345"/>
    <x v="1345"/>
    <x v="1345"/>
    <x v="2679"/>
    <x v="0"/>
    <x v="140"/>
  </r>
  <r>
    <x v="0"/>
    <x v="2042"/>
    <x v="8"/>
    <x v="11"/>
    <x v="1462"/>
    <x v="1462"/>
    <x v="1462"/>
    <x v="1462"/>
    <x v="2819"/>
    <x v="0"/>
    <x v="140"/>
  </r>
  <r>
    <x v="0"/>
    <x v="2043"/>
    <x v="8"/>
    <x v="11"/>
    <x v="1533"/>
    <x v="1533"/>
    <x v="1533"/>
    <x v="1533"/>
    <x v="2900"/>
    <x v="0"/>
    <x v="140"/>
  </r>
  <r>
    <x v="0"/>
    <x v="2044"/>
    <x v="9"/>
    <x v="0"/>
    <x v="1688"/>
    <x v="1688"/>
    <x v="1688"/>
    <x v="1688"/>
    <x v="3130"/>
    <x v="0"/>
    <x v="140"/>
  </r>
  <r>
    <x v="0"/>
    <x v="2045"/>
    <x v="9"/>
    <x v="0"/>
    <x v="1668"/>
    <x v="1668"/>
    <x v="1668"/>
    <x v="1668"/>
    <x v="3094"/>
    <x v="0"/>
    <x v="140"/>
  </r>
  <r>
    <x v="0"/>
    <x v="2046"/>
    <x v="9"/>
    <x v="0"/>
    <x v="1702"/>
    <x v="1702"/>
    <x v="1702"/>
    <x v="1702"/>
    <x v="3162"/>
    <x v="0"/>
    <x v="140"/>
  </r>
  <r>
    <x v="0"/>
    <x v="2047"/>
    <x v="9"/>
    <x v="0"/>
    <x v="1553"/>
    <x v="1553"/>
    <x v="1553"/>
    <x v="1553"/>
    <x v="2928"/>
    <x v="0"/>
    <x v="140"/>
  </r>
  <r>
    <x v="0"/>
    <x v="2048"/>
    <x v="9"/>
    <x v="0"/>
    <x v="1568"/>
    <x v="1568"/>
    <x v="1568"/>
    <x v="1568"/>
    <x v="2951"/>
    <x v="0"/>
    <x v="140"/>
  </r>
  <r>
    <x v="0"/>
    <x v="2049"/>
    <x v="9"/>
    <x v="0"/>
    <x v="1464"/>
    <x v="1464"/>
    <x v="1464"/>
    <x v="1464"/>
    <x v="2822"/>
    <x v="0"/>
    <x v="140"/>
  </r>
  <r>
    <x v="0"/>
    <x v="2050"/>
    <x v="9"/>
    <x v="0"/>
    <x v="1354"/>
    <x v="1354"/>
    <x v="1354"/>
    <x v="1354"/>
    <x v="2692"/>
    <x v="0"/>
    <x v="140"/>
  </r>
  <r>
    <x v="0"/>
    <x v="2051"/>
    <x v="9"/>
    <x v="0"/>
    <x v="1365"/>
    <x v="1365"/>
    <x v="1365"/>
    <x v="1365"/>
    <x v="2707"/>
    <x v="0"/>
    <x v="140"/>
  </r>
  <r>
    <x v="0"/>
    <x v="2052"/>
    <x v="9"/>
    <x v="0"/>
    <x v="1223"/>
    <x v="1223"/>
    <x v="1223"/>
    <x v="1223"/>
    <x v="2541"/>
    <x v="0"/>
    <x v="140"/>
  </r>
  <r>
    <x v="0"/>
    <x v="2053"/>
    <x v="9"/>
    <x v="0"/>
    <x v="1227"/>
    <x v="1227"/>
    <x v="1227"/>
    <x v="1227"/>
    <x v="2548"/>
    <x v="0"/>
    <x v="140"/>
  </r>
  <r>
    <x v="0"/>
    <x v="2054"/>
    <x v="9"/>
    <x v="0"/>
    <x v="1263"/>
    <x v="1263"/>
    <x v="1263"/>
    <x v="1263"/>
    <x v="2588"/>
    <x v="0"/>
    <x v="140"/>
  </r>
  <r>
    <x v="0"/>
    <x v="2055"/>
    <x v="9"/>
    <x v="0"/>
    <x v="1063"/>
    <x v="1063"/>
    <x v="1063"/>
    <x v="1063"/>
    <x v="2324"/>
    <x v="0"/>
    <x v="140"/>
  </r>
  <r>
    <x v="0"/>
    <x v="2056"/>
    <x v="9"/>
    <x v="0"/>
    <x v="1211"/>
    <x v="1211"/>
    <x v="1211"/>
    <x v="1211"/>
    <x v="2530"/>
    <x v="0"/>
    <x v="140"/>
  </r>
  <r>
    <x v="0"/>
    <x v="2057"/>
    <x v="9"/>
    <x v="0"/>
    <x v="1155"/>
    <x v="1155"/>
    <x v="1155"/>
    <x v="1155"/>
    <x v="2454"/>
    <x v="0"/>
    <x v="140"/>
  </r>
  <r>
    <x v="0"/>
    <x v="2058"/>
    <x v="9"/>
    <x v="0"/>
    <x v="1174"/>
    <x v="1174"/>
    <x v="1174"/>
    <x v="1174"/>
    <x v="2482"/>
    <x v="0"/>
    <x v="140"/>
  </r>
  <r>
    <x v="0"/>
    <x v="2059"/>
    <x v="9"/>
    <x v="0"/>
    <x v="1194"/>
    <x v="1194"/>
    <x v="1194"/>
    <x v="1194"/>
    <x v="2509"/>
    <x v="0"/>
    <x v="140"/>
  </r>
  <r>
    <x v="0"/>
    <x v="2060"/>
    <x v="9"/>
    <x v="0"/>
    <x v="1238"/>
    <x v="1238"/>
    <x v="1238"/>
    <x v="1238"/>
    <x v="2561"/>
    <x v="0"/>
    <x v="140"/>
  </r>
  <r>
    <x v="0"/>
    <x v="2061"/>
    <x v="9"/>
    <x v="0"/>
    <x v="1379"/>
    <x v="1379"/>
    <x v="1379"/>
    <x v="1379"/>
    <x v="2720"/>
    <x v="0"/>
    <x v="140"/>
  </r>
  <r>
    <x v="0"/>
    <x v="2062"/>
    <x v="9"/>
    <x v="0"/>
    <x v="1236"/>
    <x v="1236"/>
    <x v="1236"/>
    <x v="1236"/>
    <x v="2560"/>
    <x v="0"/>
    <x v="140"/>
  </r>
  <r>
    <x v="0"/>
    <x v="2063"/>
    <x v="9"/>
    <x v="0"/>
    <x v="1150"/>
    <x v="1150"/>
    <x v="1150"/>
    <x v="1150"/>
    <x v="2446"/>
    <x v="0"/>
    <x v="140"/>
  </r>
  <r>
    <x v="0"/>
    <x v="2064"/>
    <x v="9"/>
    <x v="1"/>
    <x v="1147"/>
    <x v="1147"/>
    <x v="1147"/>
    <x v="1147"/>
    <x v="2445"/>
    <x v="0"/>
    <x v="140"/>
  </r>
  <r>
    <x v="0"/>
    <x v="2065"/>
    <x v="9"/>
    <x v="1"/>
    <x v="1205"/>
    <x v="1205"/>
    <x v="1205"/>
    <x v="1205"/>
    <x v="2520"/>
    <x v="0"/>
    <x v="140"/>
  </r>
  <r>
    <x v="0"/>
    <x v="2066"/>
    <x v="9"/>
    <x v="1"/>
    <x v="1181"/>
    <x v="1181"/>
    <x v="1181"/>
    <x v="1181"/>
    <x v="2494"/>
    <x v="0"/>
    <x v="140"/>
  </r>
  <r>
    <x v="0"/>
    <x v="2067"/>
    <x v="9"/>
    <x v="1"/>
    <x v="1245"/>
    <x v="1245"/>
    <x v="1245"/>
    <x v="1245"/>
    <x v="2568"/>
    <x v="0"/>
    <x v="140"/>
  </r>
  <r>
    <x v="0"/>
    <x v="2068"/>
    <x v="9"/>
    <x v="1"/>
    <x v="1354"/>
    <x v="1354"/>
    <x v="1354"/>
    <x v="1354"/>
    <x v="2692"/>
    <x v="0"/>
    <x v="140"/>
  </r>
  <r>
    <x v="0"/>
    <x v="2069"/>
    <x v="9"/>
    <x v="1"/>
    <x v="1363"/>
    <x v="1363"/>
    <x v="1363"/>
    <x v="1363"/>
    <x v="2704"/>
    <x v="0"/>
    <x v="140"/>
  </r>
  <r>
    <x v="0"/>
    <x v="2070"/>
    <x v="9"/>
    <x v="1"/>
    <x v="1160"/>
    <x v="1160"/>
    <x v="1160"/>
    <x v="1160"/>
    <x v="2463"/>
    <x v="0"/>
    <x v="140"/>
  </r>
  <r>
    <x v="0"/>
    <x v="2071"/>
    <x v="9"/>
    <x v="1"/>
    <x v="1189"/>
    <x v="1189"/>
    <x v="1189"/>
    <x v="1189"/>
    <x v="2500"/>
    <x v="0"/>
    <x v="140"/>
  </r>
  <r>
    <x v="0"/>
    <x v="2072"/>
    <x v="9"/>
    <x v="1"/>
    <x v="1197"/>
    <x v="1197"/>
    <x v="1197"/>
    <x v="1197"/>
    <x v="2511"/>
    <x v="0"/>
    <x v="140"/>
  </r>
  <r>
    <x v="0"/>
    <x v="2073"/>
    <x v="9"/>
    <x v="1"/>
    <x v="1161"/>
    <x v="1161"/>
    <x v="1161"/>
    <x v="1161"/>
    <x v="2464"/>
    <x v="0"/>
    <x v="140"/>
  </r>
  <r>
    <x v="0"/>
    <x v="2074"/>
    <x v="9"/>
    <x v="1"/>
    <x v="1012"/>
    <x v="1012"/>
    <x v="1012"/>
    <x v="1012"/>
    <x v="2223"/>
    <x v="0"/>
    <x v="140"/>
  </r>
  <r>
    <x v="0"/>
    <x v="2075"/>
    <x v="9"/>
    <x v="1"/>
    <x v="1009"/>
    <x v="1009"/>
    <x v="1009"/>
    <x v="1009"/>
    <x v="2217"/>
    <x v="0"/>
    <x v="140"/>
  </r>
  <r>
    <x v="0"/>
    <x v="2076"/>
    <x v="9"/>
    <x v="1"/>
    <x v="979"/>
    <x v="979"/>
    <x v="979"/>
    <x v="979"/>
    <x v="2145"/>
    <x v="0"/>
    <x v="140"/>
  </r>
  <r>
    <x v="0"/>
    <x v="2077"/>
    <x v="9"/>
    <x v="1"/>
    <x v="957"/>
    <x v="957"/>
    <x v="957"/>
    <x v="957"/>
    <x v="2075"/>
    <x v="0"/>
    <x v="140"/>
  </r>
  <r>
    <x v="0"/>
    <x v="2078"/>
    <x v="9"/>
    <x v="1"/>
    <x v="876"/>
    <x v="876"/>
    <x v="876"/>
    <x v="876"/>
    <x v="1869"/>
    <x v="0"/>
    <x v="140"/>
  </r>
  <r>
    <x v="0"/>
    <x v="2079"/>
    <x v="9"/>
    <x v="1"/>
    <x v="969"/>
    <x v="969"/>
    <x v="969"/>
    <x v="969"/>
    <x v="2104"/>
    <x v="0"/>
    <x v="140"/>
  </r>
  <r>
    <x v="0"/>
    <x v="2080"/>
    <x v="9"/>
    <x v="1"/>
    <x v="942"/>
    <x v="942"/>
    <x v="942"/>
    <x v="942"/>
    <x v="2034"/>
    <x v="0"/>
    <x v="140"/>
  </r>
  <r>
    <x v="0"/>
    <x v="2081"/>
    <x v="9"/>
    <x v="1"/>
    <x v="896"/>
    <x v="896"/>
    <x v="896"/>
    <x v="896"/>
    <x v="1940"/>
    <x v="0"/>
    <x v="140"/>
  </r>
  <r>
    <x v="0"/>
    <x v="2082"/>
    <x v="9"/>
    <x v="1"/>
    <x v="853"/>
    <x v="853"/>
    <x v="853"/>
    <x v="853"/>
    <x v="1816"/>
    <x v="0"/>
    <x v="140"/>
  </r>
  <r>
    <x v="0"/>
    <x v="2083"/>
    <x v="9"/>
    <x v="2"/>
    <x v="762"/>
    <x v="762"/>
    <x v="762"/>
    <x v="762"/>
    <x v="1561"/>
    <x v="0"/>
    <x v="140"/>
  </r>
  <r>
    <x v="0"/>
    <x v="2084"/>
    <x v="9"/>
    <x v="2"/>
    <x v="744"/>
    <x v="744"/>
    <x v="744"/>
    <x v="744"/>
    <x v="1531"/>
    <x v="0"/>
    <x v="140"/>
  </r>
  <r>
    <x v="0"/>
    <x v="2085"/>
    <x v="9"/>
    <x v="2"/>
    <x v="796"/>
    <x v="796"/>
    <x v="796"/>
    <x v="796"/>
    <x v="1641"/>
    <x v="0"/>
    <x v="140"/>
  </r>
  <r>
    <x v="0"/>
    <x v="2086"/>
    <x v="9"/>
    <x v="2"/>
    <x v="716"/>
    <x v="716"/>
    <x v="716"/>
    <x v="716"/>
    <x v="1476"/>
    <x v="0"/>
    <x v="140"/>
  </r>
  <r>
    <x v="0"/>
    <x v="2087"/>
    <x v="9"/>
    <x v="2"/>
    <x v="718"/>
    <x v="718"/>
    <x v="718"/>
    <x v="718"/>
    <x v="1479"/>
    <x v="0"/>
    <x v="140"/>
  </r>
  <r>
    <x v="0"/>
    <x v="2088"/>
    <x v="9"/>
    <x v="2"/>
    <x v="696"/>
    <x v="696"/>
    <x v="696"/>
    <x v="696"/>
    <x v="1455"/>
    <x v="0"/>
    <x v="140"/>
  </r>
  <r>
    <x v="0"/>
    <x v="2089"/>
    <x v="9"/>
    <x v="2"/>
    <x v="811"/>
    <x v="811"/>
    <x v="811"/>
    <x v="811"/>
    <x v="1696"/>
    <x v="0"/>
    <x v="140"/>
  </r>
  <r>
    <x v="0"/>
    <x v="2090"/>
    <x v="9"/>
    <x v="2"/>
    <x v="815"/>
    <x v="815"/>
    <x v="815"/>
    <x v="815"/>
    <x v="1709"/>
    <x v="0"/>
    <x v="140"/>
  </r>
  <r>
    <x v="0"/>
    <x v="2091"/>
    <x v="9"/>
    <x v="2"/>
    <x v="893"/>
    <x v="893"/>
    <x v="893"/>
    <x v="893"/>
    <x v="1935"/>
    <x v="0"/>
    <x v="140"/>
  </r>
  <r>
    <x v="0"/>
    <x v="2092"/>
    <x v="9"/>
    <x v="2"/>
    <x v="915"/>
    <x v="915"/>
    <x v="915"/>
    <x v="915"/>
    <x v="1972"/>
    <x v="0"/>
    <x v="140"/>
  </r>
  <r>
    <x v="0"/>
    <x v="2093"/>
    <x v="9"/>
    <x v="2"/>
    <x v="903"/>
    <x v="903"/>
    <x v="903"/>
    <x v="903"/>
    <x v="1958"/>
    <x v="0"/>
    <x v="140"/>
  </r>
  <r>
    <x v="0"/>
    <x v="2094"/>
    <x v="9"/>
    <x v="2"/>
    <x v="981"/>
    <x v="981"/>
    <x v="981"/>
    <x v="981"/>
    <x v="2158"/>
    <x v="0"/>
    <x v="140"/>
  </r>
  <r>
    <x v="0"/>
    <x v="2095"/>
    <x v="9"/>
    <x v="2"/>
    <x v="1035"/>
    <x v="1035"/>
    <x v="1035"/>
    <x v="1035"/>
    <x v="2280"/>
    <x v="0"/>
    <x v="140"/>
  </r>
  <r>
    <x v="0"/>
    <x v="2096"/>
    <x v="9"/>
    <x v="2"/>
    <x v="1003"/>
    <x v="1003"/>
    <x v="1003"/>
    <x v="1003"/>
    <x v="2205"/>
    <x v="0"/>
    <x v="140"/>
  </r>
  <r>
    <x v="0"/>
    <x v="2097"/>
    <x v="9"/>
    <x v="2"/>
    <x v="958"/>
    <x v="958"/>
    <x v="958"/>
    <x v="958"/>
    <x v="2077"/>
    <x v="0"/>
    <x v="140"/>
  </r>
  <r>
    <x v="0"/>
    <x v="2098"/>
    <x v="9"/>
    <x v="2"/>
    <x v="1156"/>
    <x v="1156"/>
    <x v="1156"/>
    <x v="1156"/>
    <x v="2457"/>
    <x v="0"/>
    <x v="140"/>
  </r>
  <r>
    <x v="0"/>
    <x v="2099"/>
    <x v="9"/>
    <x v="2"/>
    <x v="1086"/>
    <x v="1086"/>
    <x v="1086"/>
    <x v="1086"/>
    <x v="2364"/>
    <x v="0"/>
    <x v="140"/>
  </r>
  <r>
    <x v="0"/>
    <x v="2100"/>
    <x v="9"/>
    <x v="2"/>
    <x v="1118"/>
    <x v="1118"/>
    <x v="1118"/>
    <x v="1118"/>
    <x v="2409"/>
    <x v="0"/>
    <x v="140"/>
  </r>
  <r>
    <x v="0"/>
    <x v="2101"/>
    <x v="9"/>
    <x v="2"/>
    <x v="1174"/>
    <x v="1174"/>
    <x v="1174"/>
    <x v="1174"/>
    <x v="2514"/>
    <x v="0"/>
    <x v="140"/>
  </r>
  <r>
    <x v="0"/>
    <x v="2102"/>
    <x v="9"/>
    <x v="2"/>
    <x v="1102"/>
    <x v="1102"/>
    <x v="1102"/>
    <x v="1102"/>
    <x v="2423"/>
    <x v="0"/>
    <x v="140"/>
  </r>
  <r>
    <x v="0"/>
    <x v="2103"/>
    <x v="9"/>
    <x v="2"/>
    <x v="996"/>
    <x v="996"/>
    <x v="996"/>
    <x v="996"/>
    <x v="2237"/>
    <x v="0"/>
    <x v="140"/>
  </r>
  <r>
    <x v="0"/>
    <x v="2104"/>
    <x v="9"/>
    <x v="2"/>
    <x v="1027"/>
    <x v="1027"/>
    <x v="1027"/>
    <x v="1027"/>
    <x v="2309"/>
    <x v="0"/>
    <x v="140"/>
  </r>
  <r>
    <x v="0"/>
    <x v="2105"/>
    <x v="9"/>
    <x v="3"/>
    <x v="1082"/>
    <x v="1082"/>
    <x v="1082"/>
    <x v="1082"/>
    <x v="2396"/>
    <x v="0"/>
    <x v="140"/>
  </r>
  <r>
    <x v="0"/>
    <x v="2106"/>
    <x v="9"/>
    <x v="3"/>
    <x v="1185"/>
    <x v="1185"/>
    <x v="1185"/>
    <x v="1185"/>
    <x v="2528"/>
    <x v="0"/>
    <x v="140"/>
  </r>
  <r>
    <x v="0"/>
    <x v="2107"/>
    <x v="9"/>
    <x v="3"/>
    <x v="1222"/>
    <x v="1222"/>
    <x v="1222"/>
    <x v="1222"/>
    <x v="2579"/>
    <x v="0"/>
    <x v="140"/>
  </r>
  <r>
    <x v="0"/>
    <x v="2108"/>
    <x v="9"/>
    <x v="3"/>
    <x v="1188"/>
    <x v="1188"/>
    <x v="1188"/>
    <x v="1188"/>
    <x v="2533"/>
    <x v="0"/>
    <x v="140"/>
  </r>
  <r>
    <x v="0"/>
    <x v="2109"/>
    <x v="9"/>
    <x v="3"/>
    <x v="1104"/>
    <x v="1104"/>
    <x v="1104"/>
    <x v="1104"/>
    <x v="2425"/>
    <x v="0"/>
    <x v="140"/>
  </r>
  <r>
    <x v="0"/>
    <x v="2110"/>
    <x v="9"/>
    <x v="3"/>
    <x v="1144"/>
    <x v="1144"/>
    <x v="1144"/>
    <x v="1144"/>
    <x v="2477"/>
    <x v="0"/>
    <x v="140"/>
  </r>
  <r>
    <x v="0"/>
    <x v="2111"/>
    <x v="9"/>
    <x v="3"/>
    <x v="1296"/>
    <x v="1296"/>
    <x v="1296"/>
    <x v="1296"/>
    <x v="2649"/>
    <x v="0"/>
    <x v="140"/>
  </r>
  <r>
    <x v="0"/>
    <x v="2112"/>
    <x v="9"/>
    <x v="3"/>
    <x v="1306"/>
    <x v="1306"/>
    <x v="1306"/>
    <x v="1306"/>
    <x v="2663"/>
    <x v="0"/>
    <x v="140"/>
  </r>
  <r>
    <x v="0"/>
    <x v="2113"/>
    <x v="9"/>
    <x v="3"/>
    <x v="1218"/>
    <x v="1218"/>
    <x v="1218"/>
    <x v="1218"/>
    <x v="2578"/>
    <x v="0"/>
    <x v="140"/>
  </r>
  <r>
    <x v="0"/>
    <x v="2114"/>
    <x v="9"/>
    <x v="3"/>
    <x v="1275"/>
    <x v="1275"/>
    <x v="1275"/>
    <x v="1275"/>
    <x v="2633"/>
    <x v="0"/>
    <x v="140"/>
  </r>
  <r>
    <x v="0"/>
    <x v="2115"/>
    <x v="9"/>
    <x v="3"/>
    <x v="1334"/>
    <x v="1334"/>
    <x v="1334"/>
    <x v="1334"/>
    <x v="2710"/>
    <x v="0"/>
    <x v="140"/>
  </r>
  <r>
    <x v="0"/>
    <x v="2116"/>
    <x v="9"/>
    <x v="3"/>
    <x v="1353"/>
    <x v="1353"/>
    <x v="1353"/>
    <x v="1353"/>
    <x v="2729"/>
    <x v="0"/>
    <x v="140"/>
  </r>
  <r>
    <x v="0"/>
    <x v="2117"/>
    <x v="9"/>
    <x v="3"/>
    <x v="1179"/>
    <x v="1179"/>
    <x v="1179"/>
    <x v="1179"/>
    <x v="2519"/>
    <x v="0"/>
    <x v="140"/>
  </r>
  <r>
    <x v="0"/>
    <x v="2118"/>
    <x v="9"/>
    <x v="3"/>
    <x v="1265"/>
    <x v="1265"/>
    <x v="1265"/>
    <x v="1265"/>
    <x v="2625"/>
    <x v="0"/>
    <x v="140"/>
  </r>
  <r>
    <x v="0"/>
    <x v="2119"/>
    <x v="9"/>
    <x v="3"/>
    <x v="1229"/>
    <x v="1229"/>
    <x v="1229"/>
    <x v="1229"/>
    <x v="2589"/>
    <x v="0"/>
    <x v="140"/>
  </r>
  <r>
    <x v="0"/>
    <x v="2120"/>
    <x v="9"/>
    <x v="3"/>
    <x v="1276"/>
    <x v="1276"/>
    <x v="1276"/>
    <x v="1276"/>
    <x v="2634"/>
    <x v="0"/>
    <x v="140"/>
  </r>
  <r>
    <x v="0"/>
    <x v="2121"/>
    <x v="9"/>
    <x v="3"/>
    <x v="1339"/>
    <x v="1339"/>
    <x v="1339"/>
    <x v="1339"/>
    <x v="2714"/>
    <x v="0"/>
    <x v="140"/>
  </r>
  <r>
    <x v="0"/>
    <x v="2122"/>
    <x v="9"/>
    <x v="3"/>
    <x v="1303"/>
    <x v="1303"/>
    <x v="1303"/>
    <x v="1303"/>
    <x v="2656"/>
    <x v="0"/>
    <x v="140"/>
  </r>
  <r>
    <x v="0"/>
    <x v="2123"/>
    <x v="9"/>
    <x v="3"/>
    <x v="1292"/>
    <x v="1292"/>
    <x v="1292"/>
    <x v="1292"/>
    <x v="2644"/>
    <x v="0"/>
    <x v="140"/>
  </r>
  <r>
    <x v="0"/>
    <x v="2124"/>
    <x v="9"/>
    <x v="3"/>
    <x v="1379"/>
    <x v="1379"/>
    <x v="1379"/>
    <x v="1379"/>
    <x v="2760"/>
    <x v="0"/>
    <x v="140"/>
  </r>
  <r>
    <x v="0"/>
    <x v="2125"/>
    <x v="9"/>
    <x v="3"/>
    <x v="1375"/>
    <x v="1375"/>
    <x v="1375"/>
    <x v="1375"/>
    <x v="2755"/>
    <x v="0"/>
    <x v="140"/>
  </r>
  <r>
    <x v="0"/>
    <x v="2126"/>
    <x v="9"/>
    <x v="4"/>
    <x v="1399"/>
    <x v="1399"/>
    <x v="1399"/>
    <x v="1399"/>
    <x v="2794"/>
    <x v="0"/>
    <x v="140"/>
  </r>
  <r>
    <x v="0"/>
    <x v="2127"/>
    <x v="9"/>
    <x v="4"/>
    <x v="1559"/>
    <x v="1559"/>
    <x v="1559"/>
    <x v="1559"/>
    <x v="2993"/>
    <x v="0"/>
    <x v="140"/>
  </r>
  <r>
    <x v="0"/>
    <x v="2128"/>
    <x v="9"/>
    <x v="4"/>
    <x v="1546"/>
    <x v="1546"/>
    <x v="1546"/>
    <x v="1546"/>
    <x v="2963"/>
    <x v="0"/>
    <x v="140"/>
  </r>
  <r>
    <x v="0"/>
    <x v="2129"/>
    <x v="9"/>
    <x v="4"/>
    <x v="1636"/>
    <x v="1636"/>
    <x v="1636"/>
    <x v="1636"/>
    <x v="3099"/>
    <x v="0"/>
    <x v="140"/>
  </r>
  <r>
    <x v="0"/>
    <x v="2130"/>
    <x v="9"/>
    <x v="4"/>
    <x v="1564"/>
    <x v="1564"/>
    <x v="1564"/>
    <x v="1564"/>
    <x v="3002"/>
    <x v="0"/>
    <x v="140"/>
  </r>
  <r>
    <x v="0"/>
    <x v="2131"/>
    <x v="9"/>
    <x v="4"/>
    <x v="1686"/>
    <x v="1686"/>
    <x v="1686"/>
    <x v="1686"/>
    <x v="3179"/>
    <x v="0"/>
    <x v="140"/>
  </r>
  <r>
    <x v="0"/>
    <x v="2132"/>
    <x v="9"/>
    <x v="4"/>
    <x v="1579"/>
    <x v="1579"/>
    <x v="1579"/>
    <x v="1579"/>
    <x v="3016"/>
    <x v="0"/>
    <x v="140"/>
  </r>
  <r>
    <x v="0"/>
    <x v="2133"/>
    <x v="9"/>
    <x v="4"/>
    <x v="1573"/>
    <x v="1573"/>
    <x v="1573"/>
    <x v="1573"/>
    <x v="3010"/>
    <x v="0"/>
    <x v="140"/>
  </r>
  <r>
    <x v="0"/>
    <x v="2134"/>
    <x v="9"/>
    <x v="4"/>
    <x v="1443"/>
    <x v="1443"/>
    <x v="1443"/>
    <x v="1443"/>
    <x v="2837"/>
    <x v="0"/>
    <x v="140"/>
  </r>
  <r>
    <x v="0"/>
    <x v="2135"/>
    <x v="9"/>
    <x v="4"/>
    <x v="1491"/>
    <x v="1491"/>
    <x v="1491"/>
    <x v="1491"/>
    <x v="2898"/>
    <x v="0"/>
    <x v="140"/>
  </r>
  <r>
    <x v="0"/>
    <x v="2136"/>
    <x v="9"/>
    <x v="4"/>
    <x v="1441"/>
    <x v="1441"/>
    <x v="1441"/>
    <x v="1441"/>
    <x v="2832"/>
    <x v="0"/>
    <x v="140"/>
  </r>
  <r>
    <x v="0"/>
    <x v="2137"/>
    <x v="9"/>
    <x v="4"/>
    <x v="1588"/>
    <x v="1588"/>
    <x v="1588"/>
    <x v="1588"/>
    <x v="3031"/>
    <x v="0"/>
    <x v="140"/>
  </r>
  <r>
    <x v="0"/>
    <x v="2138"/>
    <x v="9"/>
    <x v="4"/>
    <x v="1578"/>
    <x v="1578"/>
    <x v="1578"/>
    <x v="1578"/>
    <x v="3015"/>
    <x v="0"/>
    <x v="140"/>
  </r>
  <r>
    <x v="0"/>
    <x v="2139"/>
    <x v="9"/>
    <x v="4"/>
    <x v="1553"/>
    <x v="1553"/>
    <x v="1553"/>
    <x v="1553"/>
    <x v="2980"/>
    <x v="0"/>
    <x v="140"/>
  </r>
  <r>
    <x v="0"/>
    <x v="2140"/>
    <x v="9"/>
    <x v="4"/>
    <x v="1472"/>
    <x v="1472"/>
    <x v="1472"/>
    <x v="1472"/>
    <x v="2874"/>
    <x v="0"/>
    <x v="140"/>
  </r>
  <r>
    <x v="0"/>
    <x v="2141"/>
    <x v="9"/>
    <x v="4"/>
    <x v="1465"/>
    <x v="1465"/>
    <x v="1465"/>
    <x v="1465"/>
    <x v="2863"/>
    <x v="0"/>
    <x v="140"/>
  </r>
  <r>
    <x v="0"/>
    <x v="2142"/>
    <x v="9"/>
    <x v="4"/>
    <x v="1593"/>
    <x v="1593"/>
    <x v="1593"/>
    <x v="1593"/>
    <x v="3046"/>
    <x v="0"/>
    <x v="140"/>
  </r>
  <r>
    <x v="0"/>
    <x v="2143"/>
    <x v="9"/>
    <x v="4"/>
    <x v="1498"/>
    <x v="1498"/>
    <x v="1498"/>
    <x v="1498"/>
    <x v="2908"/>
    <x v="0"/>
    <x v="140"/>
  </r>
  <r>
    <x v="0"/>
    <x v="2144"/>
    <x v="9"/>
    <x v="4"/>
    <x v="1574"/>
    <x v="1574"/>
    <x v="1574"/>
    <x v="1574"/>
    <x v="3011"/>
    <x v="0"/>
    <x v="140"/>
  </r>
  <r>
    <x v="0"/>
    <x v="2145"/>
    <x v="9"/>
    <x v="4"/>
    <x v="1647"/>
    <x v="1647"/>
    <x v="1647"/>
    <x v="1647"/>
    <x v="3119"/>
    <x v="0"/>
    <x v="140"/>
  </r>
  <r>
    <x v="0"/>
    <x v="2146"/>
    <x v="9"/>
    <x v="5"/>
    <x v="1771"/>
    <x v="1771"/>
    <x v="1771"/>
    <x v="1771"/>
    <x v="3283"/>
    <x v="0"/>
    <x v="140"/>
  </r>
  <r>
    <x v="0"/>
    <x v="2147"/>
    <x v="9"/>
    <x v="5"/>
    <x v="1784"/>
    <x v="1784"/>
    <x v="1784"/>
    <x v="1784"/>
    <x v="3300"/>
    <x v="0"/>
    <x v="140"/>
  </r>
  <r>
    <x v="0"/>
    <x v="2148"/>
    <x v="9"/>
    <x v="5"/>
    <x v="1709"/>
    <x v="1709"/>
    <x v="1709"/>
    <x v="1709"/>
    <x v="3218"/>
    <x v="0"/>
    <x v="140"/>
  </r>
  <r>
    <x v="0"/>
    <x v="2149"/>
    <x v="9"/>
    <x v="5"/>
    <x v="1771"/>
    <x v="1771"/>
    <x v="1771"/>
    <x v="1771"/>
    <x v="3283"/>
    <x v="0"/>
    <x v="140"/>
  </r>
  <r>
    <x v="0"/>
    <x v="2150"/>
    <x v="9"/>
    <x v="5"/>
    <x v="1758"/>
    <x v="1758"/>
    <x v="1758"/>
    <x v="1758"/>
    <x v="3273"/>
    <x v="0"/>
    <x v="140"/>
  </r>
  <r>
    <x v="0"/>
    <x v="2151"/>
    <x v="9"/>
    <x v="5"/>
    <x v="1754"/>
    <x v="1754"/>
    <x v="1754"/>
    <x v="1754"/>
    <x v="3267"/>
    <x v="0"/>
    <x v="140"/>
  </r>
  <r>
    <x v="0"/>
    <x v="2152"/>
    <x v="9"/>
    <x v="5"/>
    <x v="1773"/>
    <x v="1773"/>
    <x v="1773"/>
    <x v="1773"/>
    <x v="3286"/>
    <x v="0"/>
    <x v="140"/>
  </r>
  <r>
    <x v="0"/>
    <x v="2153"/>
    <x v="9"/>
    <x v="5"/>
    <x v="1755"/>
    <x v="1755"/>
    <x v="1755"/>
    <x v="1755"/>
    <x v="3268"/>
    <x v="0"/>
    <x v="140"/>
  </r>
  <r>
    <x v="0"/>
    <x v="2154"/>
    <x v="9"/>
    <x v="5"/>
    <x v="1791"/>
    <x v="1791"/>
    <x v="1791"/>
    <x v="1791"/>
    <x v="3305"/>
    <x v="0"/>
    <x v="140"/>
  </r>
  <r>
    <x v="0"/>
    <x v="2155"/>
    <x v="9"/>
    <x v="5"/>
    <x v="1797"/>
    <x v="1797"/>
    <x v="1797"/>
    <x v="1797"/>
    <x v="3311"/>
    <x v="0"/>
    <x v="140"/>
  </r>
  <r>
    <x v="0"/>
    <x v="2156"/>
    <x v="9"/>
    <x v="5"/>
    <x v="1677"/>
    <x v="1677"/>
    <x v="1677"/>
    <x v="1677"/>
    <x v="3169"/>
    <x v="0"/>
    <x v="140"/>
  </r>
  <r>
    <x v="0"/>
    <x v="2157"/>
    <x v="9"/>
    <x v="5"/>
    <x v="1610"/>
    <x v="1610"/>
    <x v="1610"/>
    <x v="1610"/>
    <x v="3071"/>
    <x v="0"/>
    <x v="140"/>
  </r>
  <r>
    <x v="0"/>
    <x v="2158"/>
    <x v="9"/>
    <x v="5"/>
    <x v="1604"/>
    <x v="1604"/>
    <x v="1604"/>
    <x v="1604"/>
    <x v="3063"/>
    <x v="0"/>
    <x v="140"/>
  </r>
  <r>
    <x v="0"/>
    <x v="2159"/>
    <x v="9"/>
    <x v="5"/>
    <x v="1650"/>
    <x v="1650"/>
    <x v="1650"/>
    <x v="1650"/>
    <x v="3123"/>
    <x v="0"/>
    <x v="140"/>
  </r>
  <r>
    <x v="0"/>
    <x v="2160"/>
    <x v="9"/>
    <x v="5"/>
    <x v="1666"/>
    <x v="1666"/>
    <x v="1666"/>
    <x v="1666"/>
    <x v="3156"/>
    <x v="0"/>
    <x v="140"/>
  </r>
  <r>
    <x v="0"/>
    <x v="2161"/>
    <x v="9"/>
    <x v="5"/>
    <x v="1510"/>
    <x v="1510"/>
    <x v="1510"/>
    <x v="1510"/>
    <x v="2917"/>
    <x v="0"/>
    <x v="140"/>
  </r>
  <r>
    <x v="0"/>
    <x v="2162"/>
    <x v="9"/>
    <x v="5"/>
    <x v="1491"/>
    <x v="1491"/>
    <x v="1491"/>
    <x v="1491"/>
    <x v="2932"/>
    <x v="0"/>
    <x v="140"/>
  </r>
  <r>
    <x v="0"/>
    <x v="2163"/>
    <x v="9"/>
    <x v="5"/>
    <x v="1529"/>
    <x v="1529"/>
    <x v="1529"/>
    <x v="1529"/>
    <x v="2976"/>
    <x v="0"/>
    <x v="140"/>
  </r>
  <r>
    <x v="0"/>
    <x v="2164"/>
    <x v="9"/>
    <x v="5"/>
    <x v="1635"/>
    <x v="1635"/>
    <x v="1635"/>
    <x v="1635"/>
    <x v="3149"/>
    <x v="0"/>
    <x v="140"/>
  </r>
  <r>
    <x v="0"/>
    <x v="2165"/>
    <x v="9"/>
    <x v="5"/>
    <x v="1626"/>
    <x v="1626"/>
    <x v="1626"/>
    <x v="1626"/>
    <x v="3133"/>
    <x v="0"/>
    <x v="140"/>
  </r>
  <r>
    <x v="0"/>
    <x v="2166"/>
    <x v="9"/>
    <x v="5"/>
    <x v="1673"/>
    <x v="1673"/>
    <x v="1673"/>
    <x v="1673"/>
    <x v="3197"/>
    <x v="0"/>
    <x v="140"/>
  </r>
  <r>
    <x v="0"/>
    <x v="2167"/>
    <x v="9"/>
    <x v="5"/>
    <x v="1629"/>
    <x v="1629"/>
    <x v="1629"/>
    <x v="1629"/>
    <x v="3139"/>
    <x v="0"/>
    <x v="140"/>
  </r>
  <r>
    <x v="0"/>
    <x v="2168"/>
    <x v="9"/>
    <x v="6"/>
    <x v="1654"/>
    <x v="1654"/>
    <x v="1654"/>
    <x v="1654"/>
    <x v="3171"/>
    <x v="0"/>
    <x v="140"/>
  </r>
  <r>
    <x v="0"/>
    <x v="2169"/>
    <x v="9"/>
    <x v="6"/>
    <x v="1503"/>
    <x v="1503"/>
    <x v="1503"/>
    <x v="1503"/>
    <x v="2944"/>
    <x v="0"/>
    <x v="140"/>
  </r>
  <r>
    <x v="0"/>
    <x v="2170"/>
    <x v="9"/>
    <x v="6"/>
    <x v="1517"/>
    <x v="1517"/>
    <x v="1517"/>
    <x v="1517"/>
    <x v="2958"/>
    <x v="0"/>
    <x v="140"/>
  </r>
  <r>
    <x v="0"/>
    <x v="2171"/>
    <x v="9"/>
    <x v="6"/>
    <x v="1418"/>
    <x v="1418"/>
    <x v="1418"/>
    <x v="1418"/>
    <x v="2839"/>
    <x v="0"/>
    <x v="140"/>
  </r>
  <r>
    <x v="0"/>
    <x v="2172"/>
    <x v="9"/>
    <x v="6"/>
    <x v="1413"/>
    <x v="1413"/>
    <x v="1413"/>
    <x v="1413"/>
    <x v="2833"/>
    <x v="0"/>
    <x v="140"/>
  </r>
  <r>
    <x v="0"/>
    <x v="2173"/>
    <x v="9"/>
    <x v="6"/>
    <x v="1433"/>
    <x v="1433"/>
    <x v="1433"/>
    <x v="1433"/>
    <x v="2857"/>
    <x v="0"/>
    <x v="140"/>
  </r>
  <r>
    <x v="0"/>
    <x v="2174"/>
    <x v="9"/>
    <x v="6"/>
    <x v="1410"/>
    <x v="1410"/>
    <x v="1410"/>
    <x v="1410"/>
    <x v="2829"/>
    <x v="0"/>
    <x v="140"/>
  </r>
  <r>
    <x v="0"/>
    <x v="2175"/>
    <x v="9"/>
    <x v="6"/>
    <x v="1534"/>
    <x v="1534"/>
    <x v="1534"/>
    <x v="1534"/>
    <x v="2987"/>
    <x v="0"/>
    <x v="140"/>
  </r>
  <r>
    <x v="0"/>
    <x v="2176"/>
    <x v="9"/>
    <x v="6"/>
    <x v="1555"/>
    <x v="1555"/>
    <x v="1555"/>
    <x v="1555"/>
    <x v="3026"/>
    <x v="0"/>
    <x v="140"/>
  </r>
  <r>
    <x v="0"/>
    <x v="2177"/>
    <x v="9"/>
    <x v="6"/>
    <x v="1703"/>
    <x v="1703"/>
    <x v="1703"/>
    <x v="1703"/>
    <x v="3241"/>
    <x v="0"/>
    <x v="140"/>
  </r>
  <r>
    <x v="0"/>
    <x v="2178"/>
    <x v="9"/>
    <x v="6"/>
    <x v="1747"/>
    <x v="1747"/>
    <x v="1747"/>
    <x v="1747"/>
    <x v="3292"/>
    <x v="0"/>
    <x v="140"/>
  </r>
  <r>
    <x v="0"/>
    <x v="2179"/>
    <x v="9"/>
    <x v="6"/>
    <x v="1744"/>
    <x v="1744"/>
    <x v="1744"/>
    <x v="1744"/>
    <x v="3290"/>
    <x v="0"/>
    <x v="140"/>
  </r>
  <r>
    <x v="0"/>
    <x v="2180"/>
    <x v="9"/>
    <x v="6"/>
    <x v="1804"/>
    <x v="1804"/>
    <x v="1804"/>
    <x v="1804"/>
    <x v="3360"/>
    <x v="0"/>
    <x v="140"/>
  </r>
  <r>
    <x v="0"/>
    <x v="2181"/>
    <x v="9"/>
    <x v="6"/>
    <x v="1822"/>
    <x v="1822"/>
    <x v="1822"/>
    <x v="1822"/>
    <x v="3380"/>
    <x v="0"/>
    <x v="140"/>
  </r>
  <r>
    <x v="0"/>
    <x v="2182"/>
    <x v="9"/>
    <x v="6"/>
    <x v="1819"/>
    <x v="1819"/>
    <x v="1819"/>
    <x v="1819"/>
    <x v="3376"/>
    <x v="0"/>
    <x v="140"/>
  </r>
  <r>
    <x v="0"/>
    <x v="2183"/>
    <x v="9"/>
    <x v="6"/>
    <x v="1926"/>
    <x v="1926"/>
    <x v="1926"/>
    <x v="1926"/>
    <x v="3528"/>
    <x v="0"/>
    <x v="140"/>
  </r>
  <r>
    <x v="0"/>
    <x v="2184"/>
    <x v="9"/>
    <x v="6"/>
    <x v="1940"/>
    <x v="1940"/>
    <x v="1940"/>
    <x v="1940"/>
    <x v="3553"/>
    <x v="0"/>
    <x v="140"/>
  </r>
  <r>
    <x v="0"/>
    <x v="2185"/>
    <x v="9"/>
    <x v="6"/>
    <x v="1954"/>
    <x v="1954"/>
    <x v="1954"/>
    <x v="1954"/>
    <x v="3579"/>
    <x v="0"/>
    <x v="140"/>
  </r>
  <r>
    <x v="0"/>
    <x v="2186"/>
    <x v="9"/>
    <x v="6"/>
    <x v="1943"/>
    <x v="1943"/>
    <x v="1943"/>
    <x v="1943"/>
    <x v="3557"/>
    <x v="0"/>
    <x v="140"/>
  </r>
  <r>
    <x v="0"/>
    <x v="2187"/>
    <x v="9"/>
    <x v="6"/>
    <x v="1920"/>
    <x v="1920"/>
    <x v="1920"/>
    <x v="1920"/>
    <x v="3522"/>
    <x v="0"/>
    <x v="140"/>
  </r>
  <r>
    <x v="0"/>
    <x v="2188"/>
    <x v="9"/>
    <x v="6"/>
    <x v="1978"/>
    <x v="1978"/>
    <x v="1978"/>
    <x v="1978"/>
    <x v="3623"/>
    <x v="0"/>
    <x v="140"/>
  </r>
  <r>
    <x v="0"/>
    <x v="2189"/>
    <x v="9"/>
    <x v="6"/>
    <x v="1984"/>
    <x v="1984"/>
    <x v="1984"/>
    <x v="1984"/>
    <x v="3630"/>
    <x v="0"/>
    <x v="140"/>
  </r>
  <r>
    <x v="0"/>
    <x v="2190"/>
    <x v="9"/>
    <x v="7"/>
    <x v="2083"/>
    <x v="2083"/>
    <x v="2083"/>
    <x v="2083"/>
    <x v="3757"/>
    <x v="0"/>
    <x v="140"/>
  </r>
  <r>
    <x v="0"/>
    <x v="2191"/>
    <x v="9"/>
    <x v="7"/>
    <x v="2105"/>
    <x v="2105"/>
    <x v="2105"/>
    <x v="2105"/>
    <x v="3792"/>
    <x v="0"/>
    <x v="140"/>
  </r>
  <r>
    <x v="0"/>
    <x v="2192"/>
    <x v="9"/>
    <x v="7"/>
    <x v="2086"/>
    <x v="2086"/>
    <x v="2086"/>
    <x v="2086"/>
    <x v="3760"/>
    <x v="0"/>
    <x v="140"/>
  </r>
  <r>
    <x v="0"/>
    <x v="2193"/>
    <x v="9"/>
    <x v="7"/>
    <x v="2047"/>
    <x v="2047"/>
    <x v="2047"/>
    <x v="2047"/>
    <x v="3711"/>
    <x v="0"/>
    <x v="140"/>
  </r>
  <r>
    <x v="0"/>
    <x v="2194"/>
    <x v="9"/>
    <x v="7"/>
    <x v="2140"/>
    <x v="2140"/>
    <x v="2140"/>
    <x v="2140"/>
    <x v="3834"/>
    <x v="0"/>
    <x v="140"/>
  </r>
  <r>
    <x v="0"/>
    <x v="2195"/>
    <x v="9"/>
    <x v="7"/>
    <x v="2119"/>
    <x v="2119"/>
    <x v="2119"/>
    <x v="2119"/>
    <x v="3808"/>
    <x v="0"/>
    <x v="140"/>
  </r>
  <r>
    <x v="0"/>
    <x v="2196"/>
    <x v="9"/>
    <x v="7"/>
    <x v="2032"/>
    <x v="2032"/>
    <x v="2032"/>
    <x v="2032"/>
    <x v="3688"/>
    <x v="0"/>
    <x v="140"/>
  </r>
  <r>
    <x v="0"/>
    <x v="2197"/>
    <x v="9"/>
    <x v="7"/>
    <x v="2114"/>
    <x v="2114"/>
    <x v="2114"/>
    <x v="2114"/>
    <x v="3803"/>
    <x v="0"/>
    <x v="140"/>
  </r>
  <r>
    <x v="0"/>
    <x v="2198"/>
    <x v="9"/>
    <x v="7"/>
    <x v="2157"/>
    <x v="2157"/>
    <x v="2157"/>
    <x v="2157"/>
    <x v="3854"/>
    <x v="0"/>
    <x v="140"/>
  </r>
  <r>
    <x v="0"/>
    <x v="2199"/>
    <x v="9"/>
    <x v="7"/>
    <x v="2102"/>
    <x v="2102"/>
    <x v="2102"/>
    <x v="2102"/>
    <x v="3787"/>
    <x v="0"/>
    <x v="140"/>
  </r>
  <r>
    <x v="0"/>
    <x v="2200"/>
    <x v="9"/>
    <x v="7"/>
    <x v="1952"/>
    <x v="1952"/>
    <x v="1952"/>
    <x v="1952"/>
    <x v="3572"/>
    <x v="0"/>
    <x v="140"/>
  </r>
  <r>
    <x v="0"/>
    <x v="2201"/>
    <x v="9"/>
    <x v="7"/>
    <x v="2006"/>
    <x v="2006"/>
    <x v="2006"/>
    <x v="2006"/>
    <x v="3664"/>
    <x v="0"/>
    <x v="140"/>
  </r>
  <r>
    <x v="0"/>
    <x v="2202"/>
    <x v="9"/>
    <x v="7"/>
    <x v="2053"/>
    <x v="2053"/>
    <x v="2053"/>
    <x v="2053"/>
    <x v="3720"/>
    <x v="0"/>
    <x v="140"/>
  </r>
  <r>
    <x v="0"/>
    <x v="2203"/>
    <x v="9"/>
    <x v="7"/>
    <x v="2131"/>
    <x v="2131"/>
    <x v="2131"/>
    <x v="2131"/>
    <x v="3822"/>
    <x v="0"/>
    <x v="140"/>
  </r>
  <r>
    <x v="0"/>
    <x v="2204"/>
    <x v="9"/>
    <x v="7"/>
    <x v="2234"/>
    <x v="2234"/>
    <x v="2234"/>
    <x v="2234"/>
    <x v="3958"/>
    <x v="0"/>
    <x v="140"/>
  </r>
  <r>
    <x v="0"/>
    <x v="2205"/>
    <x v="9"/>
    <x v="7"/>
    <x v="2232"/>
    <x v="2232"/>
    <x v="2232"/>
    <x v="2232"/>
    <x v="3952"/>
    <x v="0"/>
    <x v="140"/>
  </r>
  <r>
    <x v="0"/>
    <x v="2206"/>
    <x v="9"/>
    <x v="7"/>
    <x v="2244"/>
    <x v="2244"/>
    <x v="2244"/>
    <x v="2244"/>
    <x v="3971"/>
    <x v="0"/>
    <x v="140"/>
  </r>
  <r>
    <x v="0"/>
    <x v="2207"/>
    <x v="9"/>
    <x v="7"/>
    <x v="2247"/>
    <x v="2247"/>
    <x v="2247"/>
    <x v="2247"/>
    <x v="3974"/>
    <x v="0"/>
    <x v="140"/>
  </r>
  <r>
    <x v="0"/>
    <x v="2208"/>
    <x v="9"/>
    <x v="7"/>
    <x v="2268"/>
    <x v="2268"/>
    <x v="2268"/>
    <x v="2268"/>
    <x v="3986"/>
    <x v="0"/>
    <x v="140"/>
  </r>
  <r>
    <x v="0"/>
    <x v="2209"/>
    <x v="9"/>
    <x v="7"/>
    <x v="2254"/>
    <x v="2254"/>
    <x v="2254"/>
    <x v="2254"/>
    <x v="3977"/>
    <x v="0"/>
    <x v="140"/>
  </r>
  <r>
    <x v="0"/>
    <x v="2210"/>
    <x v="9"/>
    <x v="7"/>
    <x v="2214"/>
    <x v="2214"/>
    <x v="2214"/>
    <x v="2214"/>
    <x v="3925"/>
    <x v="0"/>
    <x v="140"/>
  </r>
  <r>
    <x v="0"/>
    <x v="2211"/>
    <x v="9"/>
    <x v="8"/>
    <x v="2068"/>
    <x v="2068"/>
    <x v="2068"/>
    <x v="2068"/>
    <x v="3740"/>
    <x v="0"/>
    <x v="140"/>
  </r>
  <r>
    <x v="0"/>
    <x v="2212"/>
    <x v="9"/>
    <x v="8"/>
    <x v="2046"/>
    <x v="2046"/>
    <x v="2046"/>
    <x v="2046"/>
    <x v="3707"/>
    <x v="0"/>
    <x v="140"/>
  </r>
  <r>
    <x v="0"/>
    <x v="2213"/>
    <x v="9"/>
    <x v="8"/>
    <x v="2108"/>
    <x v="2108"/>
    <x v="2108"/>
    <x v="2108"/>
    <x v="3795"/>
    <x v="0"/>
    <x v="140"/>
  </r>
  <r>
    <x v="0"/>
    <x v="2214"/>
    <x v="9"/>
    <x v="8"/>
    <x v="2191"/>
    <x v="2191"/>
    <x v="2191"/>
    <x v="2191"/>
    <x v="3897"/>
    <x v="0"/>
    <x v="140"/>
  </r>
  <r>
    <x v="0"/>
    <x v="2215"/>
    <x v="9"/>
    <x v="8"/>
    <x v="2235"/>
    <x v="2235"/>
    <x v="2235"/>
    <x v="2235"/>
    <x v="3961"/>
    <x v="0"/>
    <x v="140"/>
  </r>
  <r>
    <x v="0"/>
    <x v="2216"/>
    <x v="9"/>
    <x v="8"/>
    <x v="2287"/>
    <x v="2287"/>
    <x v="2287"/>
    <x v="2287"/>
    <x v="4003"/>
    <x v="0"/>
    <x v="140"/>
  </r>
  <r>
    <x v="0"/>
    <x v="2217"/>
    <x v="9"/>
    <x v="8"/>
    <x v="2345"/>
    <x v="2345"/>
    <x v="2345"/>
    <x v="2345"/>
    <x v="4042"/>
    <x v="0"/>
    <x v="140"/>
  </r>
  <r>
    <x v="0"/>
    <x v="2218"/>
    <x v="9"/>
    <x v="8"/>
    <x v="2339"/>
    <x v="2339"/>
    <x v="2339"/>
    <x v="2339"/>
    <x v="4036"/>
    <x v="0"/>
    <x v="140"/>
  </r>
  <r>
    <x v="0"/>
    <x v="2219"/>
    <x v="9"/>
    <x v="8"/>
    <x v="2378"/>
    <x v="2378"/>
    <x v="2378"/>
    <x v="2378"/>
    <x v="4069"/>
    <x v="0"/>
    <x v="140"/>
  </r>
  <r>
    <x v="0"/>
    <x v="2220"/>
    <x v="9"/>
    <x v="8"/>
    <x v="2394"/>
    <x v="2394"/>
    <x v="2394"/>
    <x v="2394"/>
    <x v="4083"/>
    <x v="0"/>
    <x v="140"/>
  </r>
  <r>
    <x v="0"/>
    <x v="2221"/>
    <x v="9"/>
    <x v="8"/>
    <x v="2488"/>
    <x v="2488"/>
    <x v="2488"/>
    <x v="2488"/>
    <x v="4175"/>
    <x v="0"/>
    <x v="140"/>
  </r>
  <r>
    <x v="0"/>
    <x v="2222"/>
    <x v="9"/>
    <x v="8"/>
    <x v="2471"/>
    <x v="2471"/>
    <x v="2471"/>
    <x v="2471"/>
    <x v="4150"/>
    <x v="0"/>
    <x v="140"/>
  </r>
  <r>
    <x v="0"/>
    <x v="2223"/>
    <x v="9"/>
    <x v="8"/>
    <x v="2486"/>
    <x v="2486"/>
    <x v="2486"/>
    <x v="2486"/>
    <x v="4172"/>
    <x v="0"/>
    <x v="140"/>
  </r>
  <r>
    <x v="0"/>
    <x v="2224"/>
    <x v="9"/>
    <x v="8"/>
    <x v="2465"/>
    <x v="2465"/>
    <x v="2465"/>
    <x v="2465"/>
    <x v="4142"/>
    <x v="0"/>
    <x v="140"/>
  </r>
  <r>
    <x v="0"/>
    <x v="2225"/>
    <x v="9"/>
    <x v="8"/>
    <x v="2510"/>
    <x v="2510"/>
    <x v="2510"/>
    <x v="2510"/>
    <x v="4199"/>
    <x v="0"/>
    <x v="140"/>
  </r>
  <r>
    <x v="0"/>
    <x v="2226"/>
    <x v="9"/>
    <x v="8"/>
    <x v="2442"/>
    <x v="2442"/>
    <x v="2442"/>
    <x v="2442"/>
    <x v="4121"/>
    <x v="0"/>
    <x v="140"/>
  </r>
  <r>
    <x v="0"/>
    <x v="2227"/>
    <x v="9"/>
    <x v="8"/>
    <x v="2387"/>
    <x v="2387"/>
    <x v="2387"/>
    <x v="2387"/>
    <x v="4074"/>
    <x v="0"/>
    <x v="140"/>
  </r>
  <r>
    <x v="0"/>
    <x v="2228"/>
    <x v="9"/>
    <x v="8"/>
    <x v="2351"/>
    <x v="2351"/>
    <x v="2351"/>
    <x v="2351"/>
    <x v="4049"/>
    <x v="0"/>
    <x v="140"/>
  </r>
  <r>
    <x v="0"/>
    <x v="2229"/>
    <x v="9"/>
    <x v="8"/>
    <x v="2422"/>
    <x v="2422"/>
    <x v="2422"/>
    <x v="2422"/>
    <x v="4133"/>
    <x v="0"/>
    <x v="140"/>
  </r>
  <r>
    <x v="0"/>
    <x v="2230"/>
    <x v="9"/>
    <x v="8"/>
    <x v="2409"/>
    <x v="2409"/>
    <x v="2409"/>
    <x v="2409"/>
    <x v="4122"/>
    <x v="0"/>
    <x v="140"/>
  </r>
  <r>
    <x v="0"/>
    <x v="2231"/>
    <x v="9"/>
    <x v="8"/>
    <x v="2391"/>
    <x v="2391"/>
    <x v="2391"/>
    <x v="2391"/>
    <x v="4106"/>
    <x v="0"/>
    <x v="140"/>
  </r>
  <r>
    <x v="0"/>
    <x v="2232"/>
    <x v="9"/>
    <x v="9"/>
    <x v="2235"/>
    <x v="2235"/>
    <x v="2235"/>
    <x v="2235"/>
    <x v="3992"/>
    <x v="0"/>
    <x v="140"/>
  </r>
  <r>
    <x v="0"/>
    <x v="2233"/>
    <x v="9"/>
    <x v="9"/>
    <x v="2217"/>
    <x v="2217"/>
    <x v="2217"/>
    <x v="2217"/>
    <x v="3967"/>
    <x v="0"/>
    <x v="140"/>
  </r>
  <r>
    <x v="0"/>
    <x v="2234"/>
    <x v="9"/>
    <x v="9"/>
    <x v="2301"/>
    <x v="2301"/>
    <x v="2301"/>
    <x v="2301"/>
    <x v="4032"/>
    <x v="0"/>
    <x v="140"/>
  </r>
  <r>
    <x v="0"/>
    <x v="2235"/>
    <x v="9"/>
    <x v="9"/>
    <x v="2381"/>
    <x v="2381"/>
    <x v="2381"/>
    <x v="2381"/>
    <x v="4093"/>
    <x v="0"/>
    <x v="140"/>
  </r>
  <r>
    <x v="0"/>
    <x v="2236"/>
    <x v="9"/>
    <x v="9"/>
    <x v="2398"/>
    <x v="2398"/>
    <x v="2398"/>
    <x v="2398"/>
    <x v="4113"/>
    <x v="0"/>
    <x v="140"/>
  </r>
  <r>
    <x v="0"/>
    <x v="2237"/>
    <x v="9"/>
    <x v="9"/>
    <x v="2443"/>
    <x v="2443"/>
    <x v="2443"/>
    <x v="2443"/>
    <x v="4159"/>
    <x v="0"/>
    <x v="140"/>
  </r>
  <r>
    <x v="0"/>
    <x v="2238"/>
    <x v="9"/>
    <x v="9"/>
    <x v="2480"/>
    <x v="2480"/>
    <x v="2480"/>
    <x v="2480"/>
    <x v="4204"/>
    <x v="0"/>
    <x v="140"/>
  </r>
  <r>
    <x v="0"/>
    <x v="2239"/>
    <x v="9"/>
    <x v="9"/>
    <x v="2511"/>
    <x v="2511"/>
    <x v="2511"/>
    <x v="2511"/>
    <x v="4237"/>
    <x v="0"/>
    <x v="140"/>
  </r>
  <r>
    <x v="0"/>
    <x v="2240"/>
    <x v="9"/>
    <x v="9"/>
    <x v="2491"/>
    <x v="2491"/>
    <x v="2491"/>
    <x v="2491"/>
    <x v="4213"/>
    <x v="0"/>
    <x v="140"/>
  </r>
  <r>
    <x v="0"/>
    <x v="2241"/>
    <x v="9"/>
    <x v="9"/>
    <x v="2604"/>
    <x v="2604"/>
    <x v="2604"/>
    <x v="2604"/>
    <x v="4366"/>
    <x v="0"/>
    <x v="140"/>
  </r>
  <r>
    <x v="0"/>
    <x v="2242"/>
    <x v="9"/>
    <x v="9"/>
    <x v="2636"/>
    <x v="2636"/>
    <x v="2636"/>
    <x v="2636"/>
    <x v="4412"/>
    <x v="0"/>
    <x v="140"/>
  </r>
  <r>
    <x v="0"/>
    <x v="2243"/>
    <x v="9"/>
    <x v="9"/>
    <x v="2578"/>
    <x v="2578"/>
    <x v="2578"/>
    <x v="2578"/>
    <x v="4327"/>
    <x v="0"/>
    <x v="140"/>
  </r>
  <r>
    <x v="0"/>
    <x v="2244"/>
    <x v="9"/>
    <x v="9"/>
    <x v="2639"/>
    <x v="2639"/>
    <x v="2639"/>
    <x v="2639"/>
    <x v="4428"/>
    <x v="0"/>
    <x v="140"/>
  </r>
  <r>
    <x v="0"/>
    <x v="2245"/>
    <x v="9"/>
    <x v="9"/>
    <x v="2599"/>
    <x v="2599"/>
    <x v="2599"/>
    <x v="2599"/>
    <x v="4357"/>
    <x v="0"/>
    <x v="140"/>
  </r>
  <r>
    <x v="0"/>
    <x v="2246"/>
    <x v="9"/>
    <x v="9"/>
    <x v="2545"/>
    <x v="2545"/>
    <x v="2545"/>
    <x v="2545"/>
    <x v="4285"/>
    <x v="0"/>
    <x v="140"/>
  </r>
  <r>
    <x v="0"/>
    <x v="2247"/>
    <x v="9"/>
    <x v="9"/>
    <x v="2611"/>
    <x v="2611"/>
    <x v="2611"/>
    <x v="2611"/>
    <x v="4377"/>
    <x v="0"/>
    <x v="140"/>
  </r>
  <r>
    <x v="0"/>
    <x v="2248"/>
    <x v="9"/>
    <x v="9"/>
    <x v="2538"/>
    <x v="2538"/>
    <x v="2538"/>
    <x v="2538"/>
    <x v="4267"/>
    <x v="0"/>
    <x v="140"/>
  </r>
  <r>
    <x v="0"/>
    <x v="2249"/>
    <x v="9"/>
    <x v="9"/>
    <x v="2455"/>
    <x v="2455"/>
    <x v="2455"/>
    <x v="2455"/>
    <x v="4176"/>
    <x v="0"/>
    <x v="140"/>
  </r>
  <r>
    <x v="0"/>
    <x v="2250"/>
    <x v="9"/>
    <x v="9"/>
    <x v="2433"/>
    <x v="2433"/>
    <x v="2433"/>
    <x v="2433"/>
    <x v="4145"/>
    <x v="0"/>
    <x v="140"/>
  </r>
  <r>
    <x v="0"/>
    <x v="2251"/>
    <x v="9"/>
    <x v="9"/>
    <x v="2320"/>
    <x v="2320"/>
    <x v="2320"/>
    <x v="2320"/>
    <x v="4046"/>
    <x v="0"/>
    <x v="140"/>
  </r>
  <r>
    <x v="0"/>
    <x v="2252"/>
    <x v="9"/>
    <x v="9"/>
    <x v="2451"/>
    <x v="2451"/>
    <x v="2451"/>
    <x v="2451"/>
    <x v="4166"/>
    <x v="0"/>
    <x v="140"/>
  </r>
  <r>
    <x v="0"/>
    <x v="2253"/>
    <x v="9"/>
    <x v="9"/>
    <x v="2284"/>
    <x v="2284"/>
    <x v="2284"/>
    <x v="2284"/>
    <x v="4021"/>
    <x v="0"/>
    <x v="140"/>
  </r>
  <r>
    <x v="0"/>
    <x v="2254"/>
    <x v="9"/>
    <x v="10"/>
    <x v="2323"/>
    <x v="2323"/>
    <x v="2323"/>
    <x v="2323"/>
    <x v="4050"/>
    <x v="0"/>
    <x v="140"/>
  </r>
  <r>
    <x v="0"/>
    <x v="2255"/>
    <x v="9"/>
    <x v="10"/>
    <x v="2333"/>
    <x v="2333"/>
    <x v="2333"/>
    <x v="2333"/>
    <x v="4061"/>
    <x v="0"/>
    <x v="140"/>
  </r>
  <r>
    <x v="0"/>
    <x v="2256"/>
    <x v="9"/>
    <x v="10"/>
    <x v="2342"/>
    <x v="2342"/>
    <x v="2342"/>
    <x v="2342"/>
    <x v="4066"/>
    <x v="0"/>
    <x v="140"/>
  </r>
  <r>
    <x v="0"/>
    <x v="2257"/>
    <x v="9"/>
    <x v="10"/>
    <x v="2458"/>
    <x v="2458"/>
    <x v="2458"/>
    <x v="2458"/>
    <x v="4178"/>
    <x v="0"/>
    <x v="140"/>
  </r>
  <r>
    <x v="0"/>
    <x v="2258"/>
    <x v="9"/>
    <x v="10"/>
    <x v="2476"/>
    <x v="2476"/>
    <x v="2476"/>
    <x v="2476"/>
    <x v="4201"/>
    <x v="0"/>
    <x v="140"/>
  </r>
  <r>
    <x v="0"/>
    <x v="2259"/>
    <x v="9"/>
    <x v="10"/>
    <x v="2621"/>
    <x v="2621"/>
    <x v="2621"/>
    <x v="2621"/>
    <x v="4387"/>
    <x v="0"/>
    <x v="140"/>
  </r>
  <r>
    <x v="0"/>
    <x v="2260"/>
    <x v="9"/>
    <x v="10"/>
    <x v="2623"/>
    <x v="2623"/>
    <x v="2623"/>
    <x v="2623"/>
    <x v="4390"/>
    <x v="0"/>
    <x v="140"/>
  </r>
  <r>
    <x v="0"/>
    <x v="2261"/>
    <x v="9"/>
    <x v="10"/>
    <x v="2656"/>
    <x v="2656"/>
    <x v="2656"/>
    <x v="2656"/>
    <x v="4447"/>
    <x v="0"/>
    <x v="140"/>
  </r>
  <r>
    <x v="0"/>
    <x v="2262"/>
    <x v="9"/>
    <x v="10"/>
    <x v="2586"/>
    <x v="2586"/>
    <x v="2586"/>
    <x v="2586"/>
    <x v="4336"/>
    <x v="0"/>
    <x v="140"/>
  </r>
  <r>
    <x v="0"/>
    <x v="2263"/>
    <x v="9"/>
    <x v="10"/>
    <x v="2628"/>
    <x v="2628"/>
    <x v="2628"/>
    <x v="2628"/>
    <x v="4398"/>
    <x v="0"/>
    <x v="140"/>
  </r>
  <r>
    <x v="0"/>
    <x v="2264"/>
    <x v="9"/>
    <x v="10"/>
    <x v="2729"/>
    <x v="2729"/>
    <x v="2729"/>
    <x v="2729"/>
    <x v="4516"/>
    <x v="0"/>
    <x v="140"/>
  </r>
  <r>
    <x v="0"/>
    <x v="2265"/>
    <x v="9"/>
    <x v="10"/>
    <x v="2737"/>
    <x v="2737"/>
    <x v="2737"/>
    <x v="2737"/>
    <x v="4527"/>
    <x v="0"/>
    <x v="140"/>
  </r>
  <r>
    <x v="0"/>
    <x v="2266"/>
    <x v="9"/>
    <x v="10"/>
    <x v="2735"/>
    <x v="2735"/>
    <x v="2735"/>
    <x v="2735"/>
    <x v="4526"/>
    <x v="0"/>
    <x v="140"/>
  </r>
  <r>
    <x v="0"/>
    <x v="2267"/>
    <x v="9"/>
    <x v="10"/>
    <x v="2638"/>
    <x v="2638"/>
    <x v="2638"/>
    <x v="2638"/>
    <x v="4417"/>
    <x v="0"/>
    <x v="140"/>
  </r>
  <r>
    <x v="0"/>
    <x v="2268"/>
    <x v="9"/>
    <x v="10"/>
    <x v="2617"/>
    <x v="2617"/>
    <x v="2617"/>
    <x v="2617"/>
    <x v="4382"/>
    <x v="0"/>
    <x v="140"/>
  </r>
  <r>
    <x v="0"/>
    <x v="2269"/>
    <x v="9"/>
    <x v="10"/>
    <x v="2710"/>
    <x v="2710"/>
    <x v="2710"/>
    <x v="2710"/>
    <x v="4502"/>
    <x v="0"/>
    <x v="140"/>
  </r>
  <r>
    <x v="0"/>
    <x v="2270"/>
    <x v="9"/>
    <x v="10"/>
    <x v="2706"/>
    <x v="2706"/>
    <x v="2706"/>
    <x v="2706"/>
    <x v="4498"/>
    <x v="0"/>
    <x v="140"/>
  </r>
  <r>
    <x v="0"/>
    <x v="2271"/>
    <x v="9"/>
    <x v="10"/>
    <x v="2745"/>
    <x v="2745"/>
    <x v="2745"/>
    <x v="2745"/>
    <x v="4539"/>
    <x v="0"/>
    <x v="140"/>
  </r>
  <r>
    <x v="0"/>
    <x v="2272"/>
    <x v="9"/>
    <x v="10"/>
    <x v="2622"/>
    <x v="2622"/>
    <x v="2622"/>
    <x v="2622"/>
    <x v="4388"/>
    <x v="0"/>
    <x v="140"/>
  </r>
  <r>
    <x v="0"/>
    <x v="2273"/>
    <x v="9"/>
    <x v="10"/>
    <x v="2646"/>
    <x v="2646"/>
    <x v="2646"/>
    <x v="2646"/>
    <x v="4438"/>
    <x v="0"/>
    <x v="140"/>
  </r>
  <r>
    <x v="0"/>
    <x v="2274"/>
    <x v="9"/>
    <x v="11"/>
    <x v="2735"/>
    <x v="2735"/>
    <x v="2735"/>
    <x v="2735"/>
    <x v="4526"/>
    <x v="0"/>
    <x v="140"/>
  </r>
  <r>
    <x v="0"/>
    <x v="2275"/>
    <x v="9"/>
    <x v="11"/>
    <x v="2739"/>
    <x v="2739"/>
    <x v="2739"/>
    <x v="2739"/>
    <x v="4528"/>
    <x v="0"/>
    <x v="140"/>
  </r>
  <r>
    <x v="0"/>
    <x v="2276"/>
    <x v="9"/>
    <x v="11"/>
    <x v="2675"/>
    <x v="2675"/>
    <x v="2675"/>
    <x v="2675"/>
    <x v="4466"/>
    <x v="0"/>
    <x v="140"/>
  </r>
  <r>
    <x v="0"/>
    <x v="2277"/>
    <x v="9"/>
    <x v="11"/>
    <x v="2714"/>
    <x v="2714"/>
    <x v="2714"/>
    <x v="2714"/>
    <x v="4507"/>
    <x v="0"/>
    <x v="140"/>
  </r>
  <r>
    <x v="0"/>
    <x v="2278"/>
    <x v="9"/>
    <x v="11"/>
    <x v="2699"/>
    <x v="2699"/>
    <x v="2699"/>
    <x v="2699"/>
    <x v="4489"/>
    <x v="0"/>
    <x v="140"/>
  </r>
  <r>
    <x v="0"/>
    <x v="2279"/>
    <x v="9"/>
    <x v="11"/>
    <x v="2630"/>
    <x v="2630"/>
    <x v="2630"/>
    <x v="2630"/>
    <x v="4402"/>
    <x v="0"/>
    <x v="140"/>
  </r>
  <r>
    <x v="0"/>
    <x v="2280"/>
    <x v="9"/>
    <x v="11"/>
    <x v="2653"/>
    <x v="2653"/>
    <x v="2653"/>
    <x v="2653"/>
    <x v="4443"/>
    <x v="0"/>
    <x v="140"/>
  </r>
  <r>
    <x v="0"/>
    <x v="2281"/>
    <x v="9"/>
    <x v="11"/>
    <x v="2695"/>
    <x v="2695"/>
    <x v="2695"/>
    <x v="2695"/>
    <x v="4481"/>
    <x v="0"/>
    <x v="140"/>
  </r>
  <r>
    <x v="0"/>
    <x v="2282"/>
    <x v="9"/>
    <x v="11"/>
    <x v="2722"/>
    <x v="2722"/>
    <x v="2722"/>
    <x v="2722"/>
    <x v="4512"/>
    <x v="0"/>
    <x v="140"/>
  </r>
  <r>
    <x v="0"/>
    <x v="2283"/>
    <x v="9"/>
    <x v="11"/>
    <x v="2776"/>
    <x v="2776"/>
    <x v="2776"/>
    <x v="2776"/>
    <x v="4575"/>
    <x v="0"/>
    <x v="140"/>
  </r>
  <r>
    <x v="0"/>
    <x v="2284"/>
    <x v="9"/>
    <x v="11"/>
    <x v="2734"/>
    <x v="2734"/>
    <x v="2734"/>
    <x v="2734"/>
    <x v="4525"/>
    <x v="0"/>
    <x v="140"/>
  </r>
  <r>
    <x v="0"/>
    <x v="2285"/>
    <x v="9"/>
    <x v="11"/>
    <x v="2744"/>
    <x v="2744"/>
    <x v="2744"/>
    <x v="2744"/>
    <x v="4537"/>
    <x v="0"/>
    <x v="140"/>
  </r>
  <r>
    <x v="0"/>
    <x v="2286"/>
    <x v="9"/>
    <x v="11"/>
    <x v="2656"/>
    <x v="2656"/>
    <x v="2656"/>
    <x v="2656"/>
    <x v="4447"/>
    <x v="0"/>
    <x v="140"/>
  </r>
  <r>
    <x v="0"/>
    <x v="2287"/>
    <x v="9"/>
    <x v="11"/>
    <x v="2698"/>
    <x v="2698"/>
    <x v="2698"/>
    <x v="2698"/>
    <x v="4485"/>
    <x v="0"/>
    <x v="140"/>
  </r>
  <r>
    <x v="0"/>
    <x v="2288"/>
    <x v="9"/>
    <x v="11"/>
    <x v="2778"/>
    <x v="2778"/>
    <x v="2778"/>
    <x v="2778"/>
    <x v="4578"/>
    <x v="0"/>
    <x v="140"/>
  </r>
  <r>
    <x v="0"/>
    <x v="2289"/>
    <x v="9"/>
    <x v="11"/>
    <x v="2803"/>
    <x v="2803"/>
    <x v="2803"/>
    <x v="2803"/>
    <x v="4611"/>
    <x v="0"/>
    <x v="140"/>
  </r>
  <r>
    <x v="0"/>
    <x v="2290"/>
    <x v="9"/>
    <x v="11"/>
    <x v="2822"/>
    <x v="2822"/>
    <x v="2822"/>
    <x v="2822"/>
    <x v="4627"/>
    <x v="0"/>
    <x v="140"/>
  </r>
  <r>
    <x v="0"/>
    <x v="2291"/>
    <x v="9"/>
    <x v="11"/>
    <x v="2866"/>
    <x v="2866"/>
    <x v="2866"/>
    <x v="2866"/>
    <x v="4664"/>
    <x v="0"/>
    <x v="140"/>
  </r>
  <r>
    <x v="0"/>
    <x v="2292"/>
    <x v="9"/>
    <x v="11"/>
    <x v="2821"/>
    <x v="2821"/>
    <x v="2821"/>
    <x v="2821"/>
    <x v="4681"/>
    <x v="0"/>
    <x v="140"/>
  </r>
  <r>
    <x v="0"/>
    <x v="2293"/>
    <x v="9"/>
    <x v="11"/>
    <x v="2812"/>
    <x v="2812"/>
    <x v="2812"/>
    <x v="2812"/>
    <x v="4665"/>
    <x v="0"/>
    <x v="140"/>
  </r>
  <r>
    <x v="0"/>
    <x v="2294"/>
    <x v="9"/>
    <x v="11"/>
    <x v="2814"/>
    <x v="2814"/>
    <x v="2814"/>
    <x v="2814"/>
    <x v="4668"/>
    <x v="0"/>
    <x v="140"/>
  </r>
  <r>
    <x v="0"/>
    <x v="2295"/>
    <x v="9"/>
    <x v="11"/>
    <x v="2740"/>
    <x v="2740"/>
    <x v="2740"/>
    <x v="2740"/>
    <x v="4597"/>
    <x v="0"/>
    <x v="140"/>
  </r>
  <r>
    <x v="0"/>
    <x v="2296"/>
    <x v="10"/>
    <x v="0"/>
    <x v="2861"/>
    <x v="2861"/>
    <x v="2861"/>
    <x v="2861"/>
    <x v="4707"/>
    <x v="0"/>
    <x v="140"/>
  </r>
  <r>
    <x v="0"/>
    <x v="2297"/>
    <x v="10"/>
    <x v="0"/>
    <x v="2886"/>
    <x v="2886"/>
    <x v="2886"/>
    <x v="2886"/>
    <x v="4723"/>
    <x v="0"/>
    <x v="140"/>
  </r>
  <r>
    <x v="0"/>
    <x v="2298"/>
    <x v="10"/>
    <x v="0"/>
    <x v="2893"/>
    <x v="2893"/>
    <x v="2893"/>
    <x v="2893"/>
    <x v="4729"/>
    <x v="0"/>
    <x v="140"/>
  </r>
  <r>
    <x v="0"/>
    <x v="2299"/>
    <x v="10"/>
    <x v="0"/>
    <x v="2927"/>
    <x v="2927"/>
    <x v="2927"/>
    <x v="2927"/>
    <x v="4759"/>
    <x v="0"/>
    <x v="140"/>
  </r>
  <r>
    <x v="0"/>
    <x v="2300"/>
    <x v="10"/>
    <x v="0"/>
    <x v="2949"/>
    <x v="2949"/>
    <x v="2949"/>
    <x v="2949"/>
    <x v="4780"/>
    <x v="0"/>
    <x v="140"/>
  </r>
  <r>
    <x v="0"/>
    <x v="2301"/>
    <x v="10"/>
    <x v="0"/>
    <x v="2963"/>
    <x v="2963"/>
    <x v="2963"/>
    <x v="2963"/>
    <x v="4787"/>
    <x v="0"/>
    <x v="140"/>
  </r>
  <r>
    <x v="0"/>
    <x v="2302"/>
    <x v="10"/>
    <x v="0"/>
    <x v="2887"/>
    <x v="2887"/>
    <x v="2887"/>
    <x v="2887"/>
    <x v="4725"/>
    <x v="0"/>
    <x v="140"/>
  </r>
  <r>
    <x v="0"/>
    <x v="2303"/>
    <x v="10"/>
    <x v="0"/>
    <x v="2956"/>
    <x v="2956"/>
    <x v="2956"/>
    <x v="2956"/>
    <x v="4784"/>
    <x v="0"/>
    <x v="140"/>
  </r>
  <r>
    <x v="0"/>
    <x v="2304"/>
    <x v="10"/>
    <x v="0"/>
    <x v="2973"/>
    <x v="2973"/>
    <x v="2973"/>
    <x v="2973"/>
    <x v="4794"/>
    <x v="0"/>
    <x v="140"/>
  </r>
  <r>
    <x v="0"/>
    <x v="2305"/>
    <x v="10"/>
    <x v="0"/>
    <x v="2887"/>
    <x v="2887"/>
    <x v="2887"/>
    <x v="2887"/>
    <x v="4725"/>
    <x v="0"/>
    <x v="140"/>
  </r>
  <r>
    <x v="0"/>
    <x v="2306"/>
    <x v="10"/>
    <x v="0"/>
    <x v="2986"/>
    <x v="2986"/>
    <x v="2986"/>
    <x v="2986"/>
    <x v="4808"/>
    <x v="0"/>
    <x v="140"/>
  </r>
  <r>
    <x v="0"/>
    <x v="2307"/>
    <x v="10"/>
    <x v="0"/>
    <x v="2902"/>
    <x v="2902"/>
    <x v="2902"/>
    <x v="2902"/>
    <x v="4740"/>
    <x v="0"/>
    <x v="140"/>
  </r>
  <r>
    <x v="0"/>
    <x v="2308"/>
    <x v="10"/>
    <x v="0"/>
    <x v="2758"/>
    <x v="2758"/>
    <x v="2758"/>
    <x v="2758"/>
    <x v="4612"/>
    <x v="0"/>
    <x v="140"/>
  </r>
  <r>
    <x v="0"/>
    <x v="2309"/>
    <x v="10"/>
    <x v="0"/>
    <x v="2594"/>
    <x v="2594"/>
    <x v="2594"/>
    <x v="2594"/>
    <x v="4426"/>
    <x v="0"/>
    <x v="140"/>
  </r>
  <r>
    <x v="0"/>
    <x v="2310"/>
    <x v="10"/>
    <x v="0"/>
    <x v="2629"/>
    <x v="2629"/>
    <x v="2629"/>
    <x v="2629"/>
    <x v="4464"/>
    <x v="0"/>
    <x v="140"/>
  </r>
  <r>
    <x v="0"/>
    <x v="2311"/>
    <x v="10"/>
    <x v="0"/>
    <x v="2598"/>
    <x v="2598"/>
    <x v="2598"/>
    <x v="2598"/>
    <x v="4433"/>
    <x v="0"/>
    <x v="140"/>
  </r>
  <r>
    <x v="0"/>
    <x v="2312"/>
    <x v="10"/>
    <x v="0"/>
    <x v="2635"/>
    <x v="2635"/>
    <x v="2635"/>
    <x v="2635"/>
    <x v="4469"/>
    <x v="0"/>
    <x v="140"/>
  </r>
  <r>
    <x v="0"/>
    <x v="2313"/>
    <x v="10"/>
    <x v="0"/>
    <x v="2555"/>
    <x v="2555"/>
    <x v="2555"/>
    <x v="2555"/>
    <x v="4353"/>
    <x v="0"/>
    <x v="140"/>
  </r>
  <r>
    <x v="0"/>
    <x v="2314"/>
    <x v="10"/>
    <x v="0"/>
    <x v="2488"/>
    <x v="2488"/>
    <x v="2488"/>
    <x v="2488"/>
    <x v="4272"/>
    <x v="0"/>
    <x v="140"/>
  </r>
  <r>
    <x v="0"/>
    <x v="2315"/>
    <x v="10"/>
    <x v="1"/>
    <x v="2580"/>
    <x v="2580"/>
    <x v="2580"/>
    <x v="2580"/>
    <x v="4399"/>
    <x v="0"/>
    <x v="140"/>
  </r>
  <r>
    <x v="0"/>
    <x v="2316"/>
    <x v="10"/>
    <x v="1"/>
    <x v="2669"/>
    <x v="2669"/>
    <x v="2669"/>
    <x v="2669"/>
    <x v="4508"/>
    <x v="0"/>
    <x v="140"/>
  </r>
  <r>
    <x v="0"/>
    <x v="2317"/>
    <x v="10"/>
    <x v="1"/>
    <x v="2636"/>
    <x v="2636"/>
    <x v="2636"/>
    <x v="2636"/>
    <x v="4470"/>
    <x v="0"/>
    <x v="140"/>
  </r>
  <r>
    <x v="0"/>
    <x v="2318"/>
    <x v="10"/>
    <x v="1"/>
    <x v="2426"/>
    <x v="2426"/>
    <x v="2426"/>
    <x v="2426"/>
    <x v="4194"/>
    <x v="0"/>
    <x v="140"/>
  </r>
  <r>
    <x v="0"/>
    <x v="2319"/>
    <x v="10"/>
    <x v="1"/>
    <x v="2444"/>
    <x v="2444"/>
    <x v="2444"/>
    <x v="2444"/>
    <x v="4211"/>
    <x v="0"/>
    <x v="140"/>
  </r>
  <r>
    <x v="0"/>
    <x v="2320"/>
    <x v="10"/>
    <x v="1"/>
    <x v="2393"/>
    <x v="2393"/>
    <x v="2393"/>
    <x v="2393"/>
    <x v="4144"/>
    <x v="0"/>
    <x v="140"/>
  </r>
  <r>
    <x v="0"/>
    <x v="2321"/>
    <x v="10"/>
    <x v="1"/>
    <x v="2475"/>
    <x v="2475"/>
    <x v="2475"/>
    <x v="2475"/>
    <x v="4253"/>
    <x v="0"/>
    <x v="140"/>
  </r>
  <r>
    <x v="0"/>
    <x v="2322"/>
    <x v="10"/>
    <x v="1"/>
    <x v="2459"/>
    <x v="2459"/>
    <x v="2459"/>
    <x v="2459"/>
    <x v="4230"/>
    <x v="0"/>
    <x v="140"/>
  </r>
  <r>
    <x v="0"/>
    <x v="2323"/>
    <x v="10"/>
    <x v="1"/>
    <x v="2528"/>
    <x v="2528"/>
    <x v="2528"/>
    <x v="2528"/>
    <x v="4308"/>
    <x v="0"/>
    <x v="140"/>
  </r>
  <r>
    <x v="0"/>
    <x v="2324"/>
    <x v="10"/>
    <x v="1"/>
    <x v="2509"/>
    <x v="2509"/>
    <x v="2509"/>
    <x v="2509"/>
    <x v="4290"/>
    <x v="0"/>
    <x v="140"/>
  </r>
  <r>
    <x v="0"/>
    <x v="2325"/>
    <x v="10"/>
    <x v="1"/>
    <x v="2629"/>
    <x v="2629"/>
    <x v="2629"/>
    <x v="2629"/>
    <x v="4464"/>
    <x v="0"/>
    <x v="140"/>
  </r>
  <r>
    <x v="0"/>
    <x v="2326"/>
    <x v="10"/>
    <x v="1"/>
    <x v="2656"/>
    <x v="2656"/>
    <x v="2656"/>
    <x v="2656"/>
    <x v="4495"/>
    <x v="0"/>
    <x v="140"/>
  </r>
  <r>
    <x v="0"/>
    <x v="2327"/>
    <x v="10"/>
    <x v="1"/>
    <x v="2703"/>
    <x v="2703"/>
    <x v="2703"/>
    <x v="2703"/>
    <x v="4551"/>
    <x v="0"/>
    <x v="140"/>
  </r>
  <r>
    <x v="0"/>
    <x v="2328"/>
    <x v="10"/>
    <x v="1"/>
    <x v="2720"/>
    <x v="2720"/>
    <x v="2720"/>
    <x v="2720"/>
    <x v="4571"/>
    <x v="0"/>
    <x v="140"/>
  </r>
  <r>
    <x v="0"/>
    <x v="2329"/>
    <x v="10"/>
    <x v="1"/>
    <x v="2711"/>
    <x v="2711"/>
    <x v="2711"/>
    <x v="2711"/>
    <x v="4561"/>
    <x v="0"/>
    <x v="140"/>
  </r>
  <r>
    <x v="0"/>
    <x v="2330"/>
    <x v="10"/>
    <x v="1"/>
    <x v="2630"/>
    <x v="2630"/>
    <x v="2630"/>
    <x v="2630"/>
    <x v="4465"/>
    <x v="0"/>
    <x v="140"/>
  </r>
  <r>
    <x v="0"/>
    <x v="2331"/>
    <x v="10"/>
    <x v="1"/>
    <x v="2697"/>
    <x v="2697"/>
    <x v="2697"/>
    <x v="2697"/>
    <x v="4546"/>
    <x v="0"/>
    <x v="140"/>
  </r>
  <r>
    <x v="0"/>
    <x v="2332"/>
    <x v="10"/>
    <x v="1"/>
    <x v="2683"/>
    <x v="2683"/>
    <x v="2683"/>
    <x v="2683"/>
    <x v="4520"/>
    <x v="0"/>
    <x v="140"/>
  </r>
  <r>
    <x v="0"/>
    <x v="2333"/>
    <x v="10"/>
    <x v="1"/>
    <x v="2694"/>
    <x v="2694"/>
    <x v="2694"/>
    <x v="2694"/>
    <x v="4541"/>
    <x v="0"/>
    <x v="140"/>
  </r>
  <r>
    <x v="0"/>
    <x v="2334"/>
    <x v="10"/>
    <x v="2"/>
    <x v="2770"/>
    <x v="2770"/>
    <x v="2770"/>
    <x v="2770"/>
    <x v="4622"/>
    <x v="0"/>
    <x v="140"/>
  </r>
  <r>
    <x v="0"/>
    <x v="2335"/>
    <x v="10"/>
    <x v="2"/>
    <x v="2785"/>
    <x v="2785"/>
    <x v="2785"/>
    <x v="2785"/>
    <x v="4636"/>
    <x v="0"/>
    <x v="140"/>
  </r>
  <r>
    <x v="0"/>
    <x v="2336"/>
    <x v="10"/>
    <x v="2"/>
    <x v="2790"/>
    <x v="2790"/>
    <x v="2790"/>
    <x v="2790"/>
    <x v="4643"/>
    <x v="0"/>
    <x v="140"/>
  </r>
  <r>
    <x v="0"/>
    <x v="2337"/>
    <x v="10"/>
    <x v="2"/>
    <x v="2817"/>
    <x v="2817"/>
    <x v="2817"/>
    <x v="2817"/>
    <x v="4677"/>
    <x v="0"/>
    <x v="140"/>
  </r>
  <r>
    <x v="0"/>
    <x v="2338"/>
    <x v="10"/>
    <x v="2"/>
    <x v="2930"/>
    <x v="2930"/>
    <x v="2930"/>
    <x v="2930"/>
    <x v="4762"/>
    <x v="0"/>
    <x v="140"/>
  </r>
  <r>
    <x v="0"/>
    <x v="2339"/>
    <x v="10"/>
    <x v="2"/>
    <x v="2930"/>
    <x v="2930"/>
    <x v="2930"/>
    <x v="2930"/>
    <x v="4762"/>
    <x v="0"/>
    <x v="140"/>
  </r>
  <r>
    <x v="0"/>
    <x v="2340"/>
    <x v="10"/>
    <x v="2"/>
    <x v="2943"/>
    <x v="2943"/>
    <x v="2943"/>
    <x v="2943"/>
    <x v="4776"/>
    <x v="0"/>
    <x v="140"/>
  </r>
  <r>
    <x v="0"/>
    <x v="2341"/>
    <x v="10"/>
    <x v="2"/>
    <x v="2981"/>
    <x v="2981"/>
    <x v="2981"/>
    <x v="2981"/>
    <x v="4802"/>
    <x v="0"/>
    <x v="140"/>
  </r>
  <r>
    <x v="0"/>
    <x v="2342"/>
    <x v="10"/>
    <x v="2"/>
    <x v="3015"/>
    <x v="3015"/>
    <x v="3015"/>
    <x v="3015"/>
    <x v="4828"/>
    <x v="0"/>
    <x v="140"/>
  </r>
  <r>
    <x v="0"/>
    <x v="2343"/>
    <x v="10"/>
    <x v="2"/>
    <x v="3013"/>
    <x v="3013"/>
    <x v="3013"/>
    <x v="3013"/>
    <x v="4827"/>
    <x v="0"/>
    <x v="140"/>
  </r>
  <r>
    <x v="0"/>
    <x v="2344"/>
    <x v="10"/>
    <x v="2"/>
    <x v="3018"/>
    <x v="3018"/>
    <x v="3018"/>
    <x v="3018"/>
    <x v="4831"/>
    <x v="0"/>
    <x v="140"/>
  </r>
  <r>
    <x v="0"/>
    <x v="2345"/>
    <x v="10"/>
    <x v="2"/>
    <x v="3076"/>
    <x v="3076"/>
    <x v="3076"/>
    <x v="3076"/>
    <x v="4893"/>
    <x v="0"/>
    <x v="140"/>
  </r>
  <r>
    <x v="0"/>
    <x v="2346"/>
    <x v="10"/>
    <x v="2"/>
    <x v="3123"/>
    <x v="3123"/>
    <x v="3123"/>
    <x v="3123"/>
    <x v="4935"/>
    <x v="0"/>
    <x v="140"/>
  </r>
  <r>
    <x v="0"/>
    <x v="2347"/>
    <x v="10"/>
    <x v="2"/>
    <x v="3120"/>
    <x v="3120"/>
    <x v="3120"/>
    <x v="3120"/>
    <x v="4933"/>
    <x v="0"/>
    <x v="140"/>
  </r>
  <r>
    <x v="0"/>
    <x v="2348"/>
    <x v="10"/>
    <x v="2"/>
    <x v="3077"/>
    <x v="3077"/>
    <x v="3077"/>
    <x v="3077"/>
    <x v="4897"/>
    <x v="0"/>
    <x v="140"/>
  </r>
  <r>
    <x v="0"/>
    <x v="2349"/>
    <x v="10"/>
    <x v="2"/>
    <x v="3120"/>
    <x v="3120"/>
    <x v="3120"/>
    <x v="3120"/>
    <x v="4933"/>
    <x v="0"/>
    <x v="140"/>
  </r>
  <r>
    <x v="0"/>
    <x v="2350"/>
    <x v="10"/>
    <x v="2"/>
    <x v="3188"/>
    <x v="3188"/>
    <x v="3188"/>
    <x v="3188"/>
    <x v="5000"/>
    <x v="0"/>
    <x v="140"/>
  </r>
  <r>
    <x v="0"/>
    <x v="2351"/>
    <x v="10"/>
    <x v="2"/>
    <x v="3139"/>
    <x v="3139"/>
    <x v="3139"/>
    <x v="3139"/>
    <x v="4948"/>
    <x v="0"/>
    <x v="140"/>
  </r>
  <r>
    <x v="0"/>
    <x v="2352"/>
    <x v="10"/>
    <x v="2"/>
    <x v="3120"/>
    <x v="3120"/>
    <x v="3120"/>
    <x v="3120"/>
    <x v="4933"/>
    <x v="0"/>
    <x v="140"/>
  </r>
  <r>
    <x v="0"/>
    <x v="2353"/>
    <x v="10"/>
    <x v="2"/>
    <x v="3128"/>
    <x v="3128"/>
    <x v="3128"/>
    <x v="3128"/>
    <x v="4937"/>
    <x v="0"/>
    <x v="140"/>
  </r>
  <r>
    <x v="0"/>
    <x v="2354"/>
    <x v="10"/>
    <x v="2"/>
    <x v="3143"/>
    <x v="3143"/>
    <x v="3143"/>
    <x v="3143"/>
    <x v="4991"/>
    <x v="0"/>
    <x v="140"/>
  </r>
  <r>
    <x v="0"/>
    <x v="2355"/>
    <x v="10"/>
    <x v="2"/>
    <x v="3145"/>
    <x v="3145"/>
    <x v="3145"/>
    <x v="3145"/>
    <x v="4995"/>
    <x v="0"/>
    <x v="140"/>
  </r>
  <r>
    <x v="0"/>
    <x v="2356"/>
    <x v="10"/>
    <x v="2"/>
    <x v="3113"/>
    <x v="3113"/>
    <x v="3113"/>
    <x v="3113"/>
    <x v="4962"/>
    <x v="0"/>
    <x v="140"/>
  </r>
  <r>
    <x v="0"/>
    <x v="2357"/>
    <x v="10"/>
    <x v="3"/>
    <x v="3184"/>
    <x v="3184"/>
    <x v="3184"/>
    <x v="3184"/>
    <x v="5026"/>
    <x v="0"/>
    <x v="140"/>
  </r>
  <r>
    <x v="0"/>
    <x v="2358"/>
    <x v="10"/>
    <x v="3"/>
    <x v="3246"/>
    <x v="3246"/>
    <x v="3246"/>
    <x v="3246"/>
    <x v="5082"/>
    <x v="0"/>
    <x v="140"/>
  </r>
  <r>
    <x v="0"/>
    <x v="2359"/>
    <x v="10"/>
    <x v="3"/>
    <x v="3257"/>
    <x v="3257"/>
    <x v="3257"/>
    <x v="3257"/>
    <x v="5100"/>
    <x v="0"/>
    <x v="140"/>
  </r>
  <r>
    <x v="0"/>
    <x v="2360"/>
    <x v="10"/>
    <x v="3"/>
    <x v="3212"/>
    <x v="3212"/>
    <x v="3212"/>
    <x v="3212"/>
    <x v="5060"/>
    <x v="0"/>
    <x v="140"/>
  </r>
  <r>
    <x v="0"/>
    <x v="2361"/>
    <x v="10"/>
    <x v="3"/>
    <x v="3243"/>
    <x v="3243"/>
    <x v="3243"/>
    <x v="3243"/>
    <x v="5081"/>
    <x v="0"/>
    <x v="140"/>
  </r>
  <r>
    <x v="0"/>
    <x v="2362"/>
    <x v="10"/>
    <x v="3"/>
    <x v="3299"/>
    <x v="3299"/>
    <x v="3299"/>
    <x v="3299"/>
    <x v="5135"/>
    <x v="0"/>
    <x v="140"/>
  </r>
  <r>
    <x v="0"/>
    <x v="2363"/>
    <x v="10"/>
    <x v="3"/>
    <x v="3313"/>
    <x v="3313"/>
    <x v="3313"/>
    <x v="3313"/>
    <x v="5156"/>
    <x v="0"/>
    <x v="140"/>
  </r>
  <r>
    <x v="0"/>
    <x v="2364"/>
    <x v="10"/>
    <x v="3"/>
    <x v="3319"/>
    <x v="3319"/>
    <x v="3319"/>
    <x v="3319"/>
    <x v="5165"/>
    <x v="0"/>
    <x v="140"/>
  </r>
  <r>
    <x v="0"/>
    <x v="2365"/>
    <x v="10"/>
    <x v="3"/>
    <x v="3415"/>
    <x v="3415"/>
    <x v="3415"/>
    <x v="3415"/>
    <x v="5276"/>
    <x v="0"/>
    <x v="140"/>
  </r>
  <r>
    <x v="0"/>
    <x v="2366"/>
    <x v="10"/>
    <x v="3"/>
    <x v="3423"/>
    <x v="3423"/>
    <x v="3423"/>
    <x v="3423"/>
    <x v="5282"/>
    <x v="0"/>
    <x v="140"/>
  </r>
  <r>
    <x v="0"/>
    <x v="2367"/>
    <x v="10"/>
    <x v="3"/>
    <x v="3281"/>
    <x v="3281"/>
    <x v="3281"/>
    <x v="3281"/>
    <x v="5117"/>
    <x v="0"/>
    <x v="140"/>
  </r>
  <r>
    <x v="0"/>
    <x v="2368"/>
    <x v="10"/>
    <x v="3"/>
    <x v="3320"/>
    <x v="3320"/>
    <x v="3320"/>
    <x v="3320"/>
    <x v="5168"/>
    <x v="0"/>
    <x v="140"/>
  </r>
  <r>
    <x v="0"/>
    <x v="2369"/>
    <x v="10"/>
    <x v="3"/>
    <x v="3387"/>
    <x v="3387"/>
    <x v="3387"/>
    <x v="3387"/>
    <x v="5254"/>
    <x v="0"/>
    <x v="140"/>
  </r>
  <r>
    <x v="0"/>
    <x v="2370"/>
    <x v="10"/>
    <x v="3"/>
    <x v="3378"/>
    <x v="3378"/>
    <x v="3378"/>
    <x v="3378"/>
    <x v="5246"/>
    <x v="0"/>
    <x v="140"/>
  </r>
  <r>
    <x v="0"/>
    <x v="2371"/>
    <x v="10"/>
    <x v="3"/>
    <x v="3399"/>
    <x v="3399"/>
    <x v="3399"/>
    <x v="3399"/>
    <x v="5263"/>
    <x v="0"/>
    <x v="140"/>
  </r>
  <r>
    <x v="0"/>
    <x v="2372"/>
    <x v="10"/>
    <x v="3"/>
    <x v="3469"/>
    <x v="3469"/>
    <x v="3469"/>
    <x v="3469"/>
    <x v="5317"/>
    <x v="0"/>
    <x v="140"/>
  </r>
  <r>
    <x v="0"/>
    <x v="2373"/>
    <x v="10"/>
    <x v="3"/>
    <x v="3427"/>
    <x v="3427"/>
    <x v="3427"/>
    <x v="3427"/>
    <x v="5288"/>
    <x v="0"/>
    <x v="140"/>
  </r>
  <r>
    <x v="0"/>
    <x v="2374"/>
    <x v="10"/>
    <x v="3"/>
    <x v="3222"/>
    <x v="3222"/>
    <x v="3222"/>
    <x v="3222"/>
    <x v="5067"/>
    <x v="0"/>
    <x v="140"/>
  </r>
  <r>
    <x v="0"/>
    <x v="2375"/>
    <x v="10"/>
    <x v="3"/>
    <x v="3279"/>
    <x v="3279"/>
    <x v="3279"/>
    <x v="3279"/>
    <x v="5114"/>
    <x v="0"/>
    <x v="140"/>
  </r>
  <r>
    <x v="0"/>
    <x v="2376"/>
    <x v="10"/>
    <x v="3"/>
    <x v="3387"/>
    <x v="3387"/>
    <x v="3387"/>
    <x v="3387"/>
    <x v="5254"/>
    <x v="0"/>
    <x v="140"/>
  </r>
  <r>
    <x v="0"/>
    <x v="2377"/>
    <x v="10"/>
    <x v="3"/>
    <x v="3248"/>
    <x v="3248"/>
    <x v="3248"/>
    <x v="3248"/>
    <x v="5086"/>
    <x v="0"/>
    <x v="140"/>
  </r>
  <r>
    <x v="0"/>
    <x v="2378"/>
    <x v="10"/>
    <x v="4"/>
    <x v="3356"/>
    <x v="3356"/>
    <x v="3356"/>
    <x v="3356"/>
    <x v="5218"/>
    <x v="0"/>
    <x v="140"/>
  </r>
  <r>
    <x v="0"/>
    <x v="2379"/>
    <x v="10"/>
    <x v="4"/>
    <x v="3157"/>
    <x v="3157"/>
    <x v="3157"/>
    <x v="3157"/>
    <x v="5006"/>
    <x v="0"/>
    <x v="140"/>
  </r>
  <r>
    <x v="0"/>
    <x v="2380"/>
    <x v="10"/>
    <x v="4"/>
    <x v="3100"/>
    <x v="3100"/>
    <x v="3100"/>
    <x v="3100"/>
    <x v="4949"/>
    <x v="0"/>
    <x v="140"/>
  </r>
  <r>
    <x v="0"/>
    <x v="2381"/>
    <x v="10"/>
    <x v="4"/>
    <x v="2844"/>
    <x v="2844"/>
    <x v="2844"/>
    <x v="2844"/>
    <x v="4717"/>
    <x v="0"/>
    <x v="140"/>
  </r>
  <r>
    <x v="0"/>
    <x v="2382"/>
    <x v="10"/>
    <x v="4"/>
    <x v="2725"/>
    <x v="2725"/>
    <x v="2725"/>
    <x v="2725"/>
    <x v="4613"/>
    <x v="0"/>
    <x v="140"/>
  </r>
  <r>
    <x v="0"/>
    <x v="2383"/>
    <x v="10"/>
    <x v="4"/>
    <x v="3062"/>
    <x v="3062"/>
    <x v="3062"/>
    <x v="3062"/>
    <x v="4910"/>
    <x v="0"/>
    <x v="140"/>
  </r>
  <r>
    <x v="0"/>
    <x v="2384"/>
    <x v="10"/>
    <x v="4"/>
    <x v="3040"/>
    <x v="3040"/>
    <x v="3040"/>
    <x v="3040"/>
    <x v="4883"/>
    <x v="0"/>
    <x v="140"/>
  </r>
  <r>
    <x v="0"/>
    <x v="2385"/>
    <x v="10"/>
    <x v="4"/>
    <x v="3152"/>
    <x v="3152"/>
    <x v="3152"/>
    <x v="3152"/>
    <x v="5002"/>
    <x v="0"/>
    <x v="140"/>
  </r>
  <r>
    <x v="0"/>
    <x v="2386"/>
    <x v="10"/>
    <x v="4"/>
    <x v="3053"/>
    <x v="3053"/>
    <x v="3053"/>
    <x v="3053"/>
    <x v="4901"/>
    <x v="0"/>
    <x v="140"/>
  </r>
  <r>
    <x v="0"/>
    <x v="2387"/>
    <x v="10"/>
    <x v="4"/>
    <x v="2900"/>
    <x v="2900"/>
    <x v="2900"/>
    <x v="2900"/>
    <x v="4766"/>
    <x v="0"/>
    <x v="140"/>
  </r>
  <r>
    <x v="0"/>
    <x v="2388"/>
    <x v="10"/>
    <x v="4"/>
    <x v="2913"/>
    <x v="2913"/>
    <x v="2913"/>
    <x v="2913"/>
    <x v="4777"/>
    <x v="0"/>
    <x v="140"/>
  </r>
  <r>
    <x v="0"/>
    <x v="2389"/>
    <x v="10"/>
    <x v="4"/>
    <x v="2800"/>
    <x v="2800"/>
    <x v="2800"/>
    <x v="2800"/>
    <x v="4691"/>
    <x v="0"/>
    <x v="140"/>
  </r>
  <r>
    <x v="0"/>
    <x v="2390"/>
    <x v="10"/>
    <x v="4"/>
    <x v="2763"/>
    <x v="2763"/>
    <x v="2763"/>
    <x v="2763"/>
    <x v="4648"/>
    <x v="0"/>
    <x v="140"/>
  </r>
  <r>
    <x v="0"/>
    <x v="2391"/>
    <x v="10"/>
    <x v="4"/>
    <x v="2489"/>
    <x v="2489"/>
    <x v="2489"/>
    <x v="2489"/>
    <x v="4301"/>
    <x v="0"/>
    <x v="140"/>
  </r>
  <r>
    <x v="0"/>
    <x v="2392"/>
    <x v="10"/>
    <x v="4"/>
    <x v="2586"/>
    <x v="2586"/>
    <x v="2586"/>
    <x v="2586"/>
    <x v="4453"/>
    <x v="0"/>
    <x v="140"/>
  </r>
  <r>
    <x v="0"/>
    <x v="2393"/>
    <x v="10"/>
    <x v="4"/>
    <x v="2505"/>
    <x v="2505"/>
    <x v="2505"/>
    <x v="2505"/>
    <x v="4316"/>
    <x v="0"/>
    <x v="140"/>
  </r>
  <r>
    <x v="0"/>
    <x v="2394"/>
    <x v="10"/>
    <x v="4"/>
    <x v="2506"/>
    <x v="2506"/>
    <x v="2506"/>
    <x v="2506"/>
    <x v="4321"/>
    <x v="0"/>
    <x v="140"/>
  </r>
  <r>
    <x v="0"/>
    <x v="2395"/>
    <x v="10"/>
    <x v="4"/>
    <x v="2469"/>
    <x v="2469"/>
    <x v="2469"/>
    <x v="2469"/>
    <x v="4282"/>
    <x v="0"/>
    <x v="140"/>
  </r>
  <r>
    <x v="0"/>
    <x v="2396"/>
    <x v="10"/>
    <x v="4"/>
    <x v="2688"/>
    <x v="2688"/>
    <x v="2688"/>
    <x v="2688"/>
    <x v="4566"/>
    <x v="0"/>
    <x v="140"/>
  </r>
  <r>
    <x v="0"/>
    <x v="2397"/>
    <x v="10"/>
    <x v="4"/>
    <x v="2600"/>
    <x v="2600"/>
    <x v="2600"/>
    <x v="2600"/>
    <x v="4467"/>
    <x v="0"/>
    <x v="140"/>
  </r>
  <r>
    <x v="0"/>
    <x v="2398"/>
    <x v="10"/>
    <x v="5"/>
    <x v="2487"/>
    <x v="2487"/>
    <x v="2487"/>
    <x v="2487"/>
    <x v="4299"/>
    <x v="0"/>
    <x v="140"/>
  </r>
  <r>
    <x v="0"/>
    <x v="2399"/>
    <x v="10"/>
    <x v="5"/>
    <x v="2658"/>
    <x v="2658"/>
    <x v="2658"/>
    <x v="2658"/>
    <x v="4529"/>
    <x v="0"/>
    <x v="140"/>
  </r>
  <r>
    <x v="0"/>
    <x v="2400"/>
    <x v="10"/>
    <x v="5"/>
    <x v="2689"/>
    <x v="2689"/>
    <x v="2689"/>
    <x v="2689"/>
    <x v="4568"/>
    <x v="0"/>
    <x v="140"/>
  </r>
  <r>
    <x v="0"/>
    <x v="2401"/>
    <x v="10"/>
    <x v="5"/>
    <x v="2454"/>
    <x v="2454"/>
    <x v="2454"/>
    <x v="2454"/>
    <x v="4262"/>
    <x v="0"/>
    <x v="140"/>
  </r>
  <r>
    <x v="0"/>
    <x v="2402"/>
    <x v="10"/>
    <x v="5"/>
    <x v="2374"/>
    <x v="2374"/>
    <x v="2374"/>
    <x v="2374"/>
    <x v="4153"/>
    <x v="0"/>
    <x v="140"/>
  </r>
  <r>
    <x v="0"/>
    <x v="2403"/>
    <x v="10"/>
    <x v="5"/>
    <x v="2438"/>
    <x v="2438"/>
    <x v="2438"/>
    <x v="2438"/>
    <x v="4242"/>
    <x v="0"/>
    <x v="140"/>
  </r>
  <r>
    <x v="0"/>
    <x v="2404"/>
    <x v="10"/>
    <x v="5"/>
    <x v="2401"/>
    <x v="2401"/>
    <x v="2401"/>
    <x v="2401"/>
    <x v="4197"/>
    <x v="0"/>
    <x v="140"/>
  </r>
  <r>
    <x v="0"/>
    <x v="2405"/>
    <x v="10"/>
    <x v="5"/>
    <x v="2588"/>
    <x v="2588"/>
    <x v="2588"/>
    <x v="2588"/>
    <x v="4455"/>
    <x v="0"/>
    <x v="140"/>
  </r>
  <r>
    <x v="0"/>
    <x v="2406"/>
    <x v="10"/>
    <x v="5"/>
    <x v="2622"/>
    <x v="2622"/>
    <x v="2622"/>
    <x v="2622"/>
    <x v="4488"/>
    <x v="0"/>
    <x v="140"/>
  </r>
  <r>
    <x v="0"/>
    <x v="2407"/>
    <x v="10"/>
    <x v="5"/>
    <x v="2609"/>
    <x v="2609"/>
    <x v="2609"/>
    <x v="2609"/>
    <x v="4474"/>
    <x v="0"/>
    <x v="140"/>
  </r>
  <r>
    <x v="0"/>
    <x v="2408"/>
    <x v="10"/>
    <x v="5"/>
    <x v="2777"/>
    <x v="2777"/>
    <x v="2777"/>
    <x v="2777"/>
    <x v="4660"/>
    <x v="0"/>
    <x v="140"/>
  </r>
  <r>
    <x v="0"/>
    <x v="2409"/>
    <x v="10"/>
    <x v="5"/>
    <x v="2773"/>
    <x v="2773"/>
    <x v="2773"/>
    <x v="2773"/>
    <x v="4656"/>
    <x v="0"/>
    <x v="140"/>
  </r>
  <r>
    <x v="0"/>
    <x v="2410"/>
    <x v="10"/>
    <x v="5"/>
    <x v="2781"/>
    <x v="2781"/>
    <x v="2781"/>
    <x v="2781"/>
    <x v="4670"/>
    <x v="0"/>
    <x v="140"/>
  </r>
  <r>
    <x v="0"/>
    <x v="2411"/>
    <x v="10"/>
    <x v="5"/>
    <x v="2792"/>
    <x v="2792"/>
    <x v="2792"/>
    <x v="2792"/>
    <x v="4683"/>
    <x v="0"/>
    <x v="140"/>
  </r>
  <r>
    <x v="0"/>
    <x v="2412"/>
    <x v="10"/>
    <x v="5"/>
    <x v="2765"/>
    <x v="2765"/>
    <x v="2765"/>
    <x v="2765"/>
    <x v="4649"/>
    <x v="0"/>
    <x v="140"/>
  </r>
  <r>
    <x v="0"/>
    <x v="2413"/>
    <x v="10"/>
    <x v="5"/>
    <x v="2644"/>
    <x v="2644"/>
    <x v="2644"/>
    <x v="2644"/>
    <x v="4515"/>
    <x v="0"/>
    <x v="140"/>
  </r>
  <r>
    <x v="0"/>
    <x v="2414"/>
    <x v="10"/>
    <x v="5"/>
    <x v="2628"/>
    <x v="2628"/>
    <x v="2628"/>
    <x v="2628"/>
    <x v="4494"/>
    <x v="0"/>
    <x v="140"/>
  </r>
  <r>
    <x v="0"/>
    <x v="2415"/>
    <x v="10"/>
    <x v="5"/>
    <x v="2519"/>
    <x v="2519"/>
    <x v="2519"/>
    <x v="2519"/>
    <x v="4335"/>
    <x v="0"/>
    <x v="140"/>
  </r>
  <r>
    <x v="0"/>
    <x v="2416"/>
    <x v="10"/>
    <x v="5"/>
    <x v="2540"/>
    <x v="2540"/>
    <x v="2540"/>
    <x v="2540"/>
    <x v="4367"/>
    <x v="0"/>
    <x v="140"/>
  </r>
  <r>
    <x v="0"/>
    <x v="2417"/>
    <x v="10"/>
    <x v="5"/>
    <x v="2484"/>
    <x v="2484"/>
    <x v="2484"/>
    <x v="2484"/>
    <x v="4348"/>
    <x v="0"/>
    <x v="140"/>
  </r>
  <r>
    <x v="0"/>
    <x v="2418"/>
    <x v="10"/>
    <x v="5"/>
    <x v="2296"/>
    <x v="2296"/>
    <x v="2296"/>
    <x v="2296"/>
    <x v="4105"/>
    <x v="0"/>
    <x v="140"/>
  </r>
  <r>
    <x v="0"/>
    <x v="2419"/>
    <x v="10"/>
    <x v="5"/>
    <x v="2234"/>
    <x v="2234"/>
    <x v="2234"/>
    <x v="2234"/>
    <x v="4059"/>
    <x v="0"/>
    <x v="140"/>
  </r>
  <r>
    <x v="0"/>
    <x v="2420"/>
    <x v="10"/>
    <x v="6"/>
    <x v="2221"/>
    <x v="2221"/>
    <x v="2221"/>
    <x v="2221"/>
    <x v="4041"/>
    <x v="0"/>
    <x v="140"/>
  </r>
  <r>
    <x v="0"/>
    <x v="2421"/>
    <x v="10"/>
    <x v="6"/>
    <x v="2194"/>
    <x v="2194"/>
    <x v="2194"/>
    <x v="2194"/>
    <x v="4024"/>
    <x v="0"/>
    <x v="140"/>
  </r>
  <r>
    <x v="0"/>
    <x v="2422"/>
    <x v="10"/>
    <x v="6"/>
    <x v="2226"/>
    <x v="2226"/>
    <x v="2226"/>
    <x v="2226"/>
    <x v="4047"/>
    <x v="0"/>
    <x v="140"/>
  </r>
  <r>
    <x v="0"/>
    <x v="2423"/>
    <x v="10"/>
    <x v="6"/>
    <x v="2405"/>
    <x v="2405"/>
    <x v="2405"/>
    <x v="2405"/>
    <x v="4243"/>
    <x v="0"/>
    <x v="140"/>
  </r>
  <r>
    <x v="0"/>
    <x v="2424"/>
    <x v="10"/>
    <x v="6"/>
    <x v="2464"/>
    <x v="2464"/>
    <x v="2464"/>
    <x v="2464"/>
    <x v="4312"/>
    <x v="0"/>
    <x v="140"/>
  </r>
  <r>
    <x v="0"/>
    <x v="2425"/>
    <x v="10"/>
    <x v="6"/>
    <x v="2514"/>
    <x v="2514"/>
    <x v="2514"/>
    <x v="2514"/>
    <x v="4385"/>
    <x v="0"/>
    <x v="140"/>
  </r>
  <r>
    <x v="0"/>
    <x v="2426"/>
    <x v="10"/>
    <x v="6"/>
    <x v="2522"/>
    <x v="2522"/>
    <x v="2522"/>
    <x v="2522"/>
    <x v="4395"/>
    <x v="0"/>
    <x v="140"/>
  </r>
  <r>
    <x v="0"/>
    <x v="2427"/>
    <x v="10"/>
    <x v="6"/>
    <x v="2617"/>
    <x v="2617"/>
    <x v="2617"/>
    <x v="2617"/>
    <x v="4524"/>
    <x v="0"/>
    <x v="140"/>
  </r>
  <r>
    <x v="0"/>
    <x v="2428"/>
    <x v="10"/>
    <x v="6"/>
    <x v="2616"/>
    <x v="2616"/>
    <x v="2616"/>
    <x v="2616"/>
    <x v="4521"/>
    <x v="0"/>
    <x v="140"/>
  </r>
  <r>
    <x v="0"/>
    <x v="2429"/>
    <x v="10"/>
    <x v="6"/>
    <x v="2626"/>
    <x v="2626"/>
    <x v="2626"/>
    <x v="2626"/>
    <x v="4534"/>
    <x v="0"/>
    <x v="140"/>
  </r>
  <r>
    <x v="0"/>
    <x v="2430"/>
    <x v="10"/>
    <x v="6"/>
    <x v="2433"/>
    <x v="2433"/>
    <x v="2433"/>
    <x v="2433"/>
    <x v="4281"/>
    <x v="0"/>
    <x v="140"/>
  </r>
  <r>
    <x v="0"/>
    <x v="2431"/>
    <x v="10"/>
    <x v="6"/>
    <x v="2473"/>
    <x v="2473"/>
    <x v="2473"/>
    <x v="2473"/>
    <x v="4325"/>
    <x v="0"/>
    <x v="140"/>
  </r>
  <r>
    <x v="0"/>
    <x v="2432"/>
    <x v="10"/>
    <x v="6"/>
    <x v="2549"/>
    <x v="2549"/>
    <x v="2549"/>
    <x v="2549"/>
    <x v="4445"/>
    <x v="0"/>
    <x v="140"/>
  </r>
  <r>
    <x v="0"/>
    <x v="2433"/>
    <x v="10"/>
    <x v="6"/>
    <x v="2462"/>
    <x v="2462"/>
    <x v="2462"/>
    <x v="2462"/>
    <x v="4310"/>
    <x v="0"/>
    <x v="140"/>
  </r>
  <r>
    <x v="0"/>
    <x v="2434"/>
    <x v="10"/>
    <x v="6"/>
    <x v="2608"/>
    <x v="2608"/>
    <x v="2608"/>
    <x v="2608"/>
    <x v="4514"/>
    <x v="0"/>
    <x v="140"/>
  </r>
  <r>
    <x v="0"/>
    <x v="2435"/>
    <x v="10"/>
    <x v="6"/>
    <x v="2666"/>
    <x v="2666"/>
    <x v="2666"/>
    <x v="2666"/>
    <x v="4589"/>
    <x v="0"/>
    <x v="140"/>
  </r>
  <r>
    <x v="0"/>
    <x v="2436"/>
    <x v="10"/>
    <x v="6"/>
    <x v="2749"/>
    <x v="2749"/>
    <x v="2749"/>
    <x v="2749"/>
    <x v="4676"/>
    <x v="0"/>
    <x v="140"/>
  </r>
  <r>
    <x v="0"/>
    <x v="2437"/>
    <x v="10"/>
    <x v="6"/>
    <x v="2740"/>
    <x v="2740"/>
    <x v="2740"/>
    <x v="2740"/>
    <x v="4662"/>
    <x v="0"/>
    <x v="140"/>
  </r>
  <r>
    <x v="0"/>
    <x v="2438"/>
    <x v="10"/>
    <x v="6"/>
    <x v="2689"/>
    <x v="2689"/>
    <x v="2689"/>
    <x v="2689"/>
    <x v="4614"/>
    <x v="0"/>
    <x v="140"/>
  </r>
  <r>
    <x v="0"/>
    <x v="2439"/>
    <x v="10"/>
    <x v="6"/>
    <x v="2659"/>
    <x v="2659"/>
    <x v="2659"/>
    <x v="2659"/>
    <x v="4583"/>
    <x v="0"/>
    <x v="140"/>
  </r>
  <r>
    <x v="0"/>
    <x v="2440"/>
    <x v="10"/>
    <x v="6"/>
    <x v="2660"/>
    <x v="2660"/>
    <x v="2660"/>
    <x v="2660"/>
    <x v="4584"/>
    <x v="0"/>
    <x v="140"/>
  </r>
  <r>
    <x v="0"/>
    <x v="2441"/>
    <x v="10"/>
    <x v="7"/>
    <x v="2820"/>
    <x v="2820"/>
    <x v="2820"/>
    <x v="2820"/>
    <x v="4737"/>
    <x v="0"/>
    <x v="140"/>
  </r>
  <r>
    <x v="0"/>
    <x v="2442"/>
    <x v="10"/>
    <x v="7"/>
    <x v="2783"/>
    <x v="2783"/>
    <x v="2783"/>
    <x v="2783"/>
    <x v="4706"/>
    <x v="0"/>
    <x v="140"/>
  </r>
  <r>
    <x v="0"/>
    <x v="2443"/>
    <x v="10"/>
    <x v="7"/>
    <x v="2831"/>
    <x v="2831"/>
    <x v="2831"/>
    <x v="2831"/>
    <x v="4743"/>
    <x v="0"/>
    <x v="140"/>
  </r>
  <r>
    <x v="0"/>
    <x v="2444"/>
    <x v="10"/>
    <x v="7"/>
    <x v="2823"/>
    <x v="2823"/>
    <x v="2823"/>
    <x v="2823"/>
    <x v="4738"/>
    <x v="0"/>
    <x v="140"/>
  </r>
  <r>
    <x v="0"/>
    <x v="2445"/>
    <x v="10"/>
    <x v="7"/>
    <x v="2796"/>
    <x v="2796"/>
    <x v="2796"/>
    <x v="2796"/>
    <x v="4714"/>
    <x v="0"/>
    <x v="140"/>
  </r>
  <r>
    <x v="0"/>
    <x v="2446"/>
    <x v="10"/>
    <x v="7"/>
    <x v="2838"/>
    <x v="2838"/>
    <x v="2838"/>
    <x v="2838"/>
    <x v="4746"/>
    <x v="0"/>
    <x v="140"/>
  </r>
  <r>
    <x v="0"/>
    <x v="2447"/>
    <x v="10"/>
    <x v="7"/>
    <x v="2793"/>
    <x v="2793"/>
    <x v="2793"/>
    <x v="2793"/>
    <x v="4711"/>
    <x v="0"/>
    <x v="140"/>
  </r>
  <r>
    <x v="0"/>
    <x v="2448"/>
    <x v="10"/>
    <x v="7"/>
    <x v="2590"/>
    <x v="2590"/>
    <x v="2590"/>
    <x v="2590"/>
    <x v="4496"/>
    <x v="0"/>
    <x v="140"/>
  </r>
  <r>
    <x v="0"/>
    <x v="2449"/>
    <x v="10"/>
    <x v="7"/>
    <x v="2558"/>
    <x v="2558"/>
    <x v="2558"/>
    <x v="2558"/>
    <x v="4456"/>
    <x v="0"/>
    <x v="140"/>
  </r>
  <r>
    <x v="0"/>
    <x v="2450"/>
    <x v="10"/>
    <x v="7"/>
    <x v="2537"/>
    <x v="2537"/>
    <x v="2537"/>
    <x v="2537"/>
    <x v="4422"/>
    <x v="0"/>
    <x v="140"/>
  </r>
  <r>
    <x v="0"/>
    <x v="2451"/>
    <x v="10"/>
    <x v="7"/>
    <x v="2539"/>
    <x v="2539"/>
    <x v="2539"/>
    <x v="2539"/>
    <x v="4425"/>
    <x v="0"/>
    <x v="140"/>
  </r>
  <r>
    <x v="0"/>
    <x v="2452"/>
    <x v="10"/>
    <x v="7"/>
    <x v="2612"/>
    <x v="2612"/>
    <x v="2612"/>
    <x v="2612"/>
    <x v="4517"/>
    <x v="0"/>
    <x v="140"/>
  </r>
  <r>
    <x v="0"/>
    <x v="2453"/>
    <x v="10"/>
    <x v="7"/>
    <x v="2626"/>
    <x v="2626"/>
    <x v="2626"/>
    <x v="2626"/>
    <x v="4534"/>
    <x v="0"/>
    <x v="140"/>
  </r>
  <r>
    <x v="0"/>
    <x v="2454"/>
    <x v="10"/>
    <x v="7"/>
    <x v="2515"/>
    <x v="2515"/>
    <x v="2515"/>
    <x v="2515"/>
    <x v="4386"/>
    <x v="0"/>
    <x v="140"/>
  </r>
  <r>
    <x v="0"/>
    <x v="2455"/>
    <x v="10"/>
    <x v="7"/>
    <x v="2487"/>
    <x v="2487"/>
    <x v="2487"/>
    <x v="2487"/>
    <x v="4352"/>
    <x v="0"/>
    <x v="140"/>
  </r>
  <r>
    <x v="0"/>
    <x v="2456"/>
    <x v="10"/>
    <x v="7"/>
    <x v="2461"/>
    <x v="2461"/>
    <x v="2461"/>
    <x v="2461"/>
    <x v="4309"/>
    <x v="0"/>
    <x v="140"/>
  </r>
  <r>
    <x v="0"/>
    <x v="2457"/>
    <x v="10"/>
    <x v="7"/>
    <x v="2375"/>
    <x v="2375"/>
    <x v="2375"/>
    <x v="2375"/>
    <x v="4198"/>
    <x v="0"/>
    <x v="140"/>
  </r>
  <r>
    <x v="0"/>
    <x v="2458"/>
    <x v="10"/>
    <x v="7"/>
    <x v="2393"/>
    <x v="2393"/>
    <x v="2393"/>
    <x v="2393"/>
    <x v="4221"/>
    <x v="0"/>
    <x v="140"/>
  </r>
  <r>
    <x v="0"/>
    <x v="2459"/>
    <x v="10"/>
    <x v="7"/>
    <x v="2349"/>
    <x v="2349"/>
    <x v="2349"/>
    <x v="2349"/>
    <x v="4162"/>
    <x v="0"/>
    <x v="140"/>
  </r>
  <r>
    <x v="0"/>
    <x v="2460"/>
    <x v="10"/>
    <x v="7"/>
    <x v="2448"/>
    <x v="2448"/>
    <x v="2448"/>
    <x v="2448"/>
    <x v="4296"/>
    <x v="0"/>
    <x v="140"/>
  </r>
  <r>
    <x v="0"/>
    <x v="2461"/>
    <x v="10"/>
    <x v="7"/>
    <x v="2362"/>
    <x v="2362"/>
    <x v="2362"/>
    <x v="2362"/>
    <x v="4180"/>
    <x v="0"/>
    <x v="140"/>
  </r>
  <r>
    <x v="0"/>
    <x v="2462"/>
    <x v="10"/>
    <x v="7"/>
    <x v="2365"/>
    <x v="2365"/>
    <x v="2365"/>
    <x v="2365"/>
    <x v="4184"/>
    <x v="0"/>
    <x v="140"/>
  </r>
  <r>
    <x v="0"/>
    <x v="2463"/>
    <x v="10"/>
    <x v="8"/>
    <x v="2548"/>
    <x v="2548"/>
    <x v="2548"/>
    <x v="2548"/>
    <x v="4444"/>
    <x v="0"/>
    <x v="140"/>
  </r>
  <r>
    <x v="0"/>
    <x v="2464"/>
    <x v="10"/>
    <x v="8"/>
    <x v="2605"/>
    <x v="2605"/>
    <x v="2605"/>
    <x v="2605"/>
    <x v="4511"/>
    <x v="0"/>
    <x v="140"/>
  </r>
  <r>
    <x v="0"/>
    <x v="2465"/>
    <x v="10"/>
    <x v="8"/>
    <x v="2697"/>
    <x v="2697"/>
    <x v="2697"/>
    <x v="2697"/>
    <x v="4623"/>
    <x v="0"/>
    <x v="140"/>
  </r>
  <r>
    <x v="0"/>
    <x v="2466"/>
    <x v="10"/>
    <x v="8"/>
    <x v="2617"/>
    <x v="2617"/>
    <x v="2617"/>
    <x v="2617"/>
    <x v="4524"/>
    <x v="0"/>
    <x v="140"/>
  </r>
  <r>
    <x v="0"/>
    <x v="2467"/>
    <x v="10"/>
    <x v="8"/>
    <x v="2663"/>
    <x v="2663"/>
    <x v="2663"/>
    <x v="2663"/>
    <x v="4586"/>
    <x v="0"/>
    <x v="140"/>
  </r>
  <r>
    <x v="0"/>
    <x v="2468"/>
    <x v="10"/>
    <x v="8"/>
    <x v="2697"/>
    <x v="2697"/>
    <x v="2697"/>
    <x v="2697"/>
    <x v="4623"/>
    <x v="0"/>
    <x v="140"/>
  </r>
  <r>
    <x v="0"/>
    <x v="2469"/>
    <x v="10"/>
    <x v="8"/>
    <x v="2733"/>
    <x v="2733"/>
    <x v="2733"/>
    <x v="2733"/>
    <x v="4657"/>
    <x v="0"/>
    <x v="140"/>
  </r>
  <r>
    <x v="0"/>
    <x v="2470"/>
    <x v="10"/>
    <x v="8"/>
    <x v="2817"/>
    <x v="2817"/>
    <x v="2817"/>
    <x v="2817"/>
    <x v="4734"/>
    <x v="0"/>
    <x v="140"/>
  </r>
  <r>
    <x v="0"/>
    <x v="2471"/>
    <x v="10"/>
    <x v="8"/>
    <x v="2813"/>
    <x v="2813"/>
    <x v="2813"/>
    <x v="2813"/>
    <x v="4726"/>
    <x v="0"/>
    <x v="140"/>
  </r>
  <r>
    <x v="0"/>
    <x v="2472"/>
    <x v="10"/>
    <x v="8"/>
    <x v="2842"/>
    <x v="2842"/>
    <x v="2842"/>
    <x v="2842"/>
    <x v="4751"/>
    <x v="0"/>
    <x v="140"/>
  </r>
  <r>
    <x v="0"/>
    <x v="2473"/>
    <x v="10"/>
    <x v="8"/>
    <x v="2840"/>
    <x v="2840"/>
    <x v="2840"/>
    <x v="2840"/>
    <x v="4749"/>
    <x v="0"/>
    <x v="140"/>
  </r>
  <r>
    <x v="0"/>
    <x v="2474"/>
    <x v="10"/>
    <x v="8"/>
    <x v="2848"/>
    <x v="2848"/>
    <x v="2848"/>
    <x v="2848"/>
    <x v="4758"/>
    <x v="0"/>
    <x v="140"/>
  </r>
  <r>
    <x v="0"/>
    <x v="2475"/>
    <x v="10"/>
    <x v="8"/>
    <x v="2967"/>
    <x v="2967"/>
    <x v="2967"/>
    <x v="2967"/>
    <x v="4853"/>
    <x v="0"/>
    <x v="140"/>
  </r>
  <r>
    <x v="0"/>
    <x v="2476"/>
    <x v="10"/>
    <x v="8"/>
    <x v="2946"/>
    <x v="2946"/>
    <x v="2946"/>
    <x v="2946"/>
    <x v="4833"/>
    <x v="0"/>
    <x v="140"/>
  </r>
  <r>
    <x v="0"/>
    <x v="2477"/>
    <x v="10"/>
    <x v="8"/>
    <x v="2910"/>
    <x v="2910"/>
    <x v="2910"/>
    <x v="2910"/>
    <x v="4806"/>
    <x v="0"/>
    <x v="140"/>
  </r>
  <r>
    <x v="0"/>
    <x v="2478"/>
    <x v="10"/>
    <x v="8"/>
    <x v="2800"/>
    <x v="2800"/>
    <x v="2800"/>
    <x v="2800"/>
    <x v="4752"/>
    <x v="0"/>
    <x v="140"/>
  </r>
  <r>
    <x v="0"/>
    <x v="2479"/>
    <x v="10"/>
    <x v="8"/>
    <x v="2967"/>
    <x v="2967"/>
    <x v="2967"/>
    <x v="2967"/>
    <x v="4899"/>
    <x v="0"/>
    <x v="140"/>
  </r>
  <r>
    <x v="0"/>
    <x v="2480"/>
    <x v="10"/>
    <x v="8"/>
    <x v="2921"/>
    <x v="2921"/>
    <x v="2921"/>
    <x v="2921"/>
    <x v="4850"/>
    <x v="0"/>
    <x v="140"/>
  </r>
  <r>
    <x v="0"/>
    <x v="2481"/>
    <x v="10"/>
    <x v="8"/>
    <x v="2961"/>
    <x v="2961"/>
    <x v="2961"/>
    <x v="2961"/>
    <x v="4894"/>
    <x v="0"/>
    <x v="140"/>
  </r>
  <r>
    <x v="0"/>
    <x v="2482"/>
    <x v="10"/>
    <x v="8"/>
    <x v="2939"/>
    <x v="2939"/>
    <x v="2939"/>
    <x v="2939"/>
    <x v="4872"/>
    <x v="0"/>
    <x v="140"/>
  </r>
  <r>
    <x v="0"/>
    <x v="2483"/>
    <x v="10"/>
    <x v="8"/>
    <x v="2917"/>
    <x v="2917"/>
    <x v="2917"/>
    <x v="2917"/>
    <x v="4849"/>
    <x v="0"/>
    <x v="140"/>
  </r>
  <r>
    <x v="0"/>
    <x v="2484"/>
    <x v="10"/>
    <x v="9"/>
    <x v="2953"/>
    <x v="2953"/>
    <x v="2953"/>
    <x v="2953"/>
    <x v="4885"/>
    <x v="0"/>
    <x v="140"/>
  </r>
  <r>
    <x v="0"/>
    <x v="2485"/>
    <x v="10"/>
    <x v="9"/>
    <x v="2888"/>
    <x v="2888"/>
    <x v="2888"/>
    <x v="2888"/>
    <x v="4824"/>
    <x v="0"/>
    <x v="140"/>
  </r>
  <r>
    <x v="0"/>
    <x v="2486"/>
    <x v="10"/>
    <x v="9"/>
    <x v="3054"/>
    <x v="3054"/>
    <x v="3054"/>
    <x v="3054"/>
    <x v="4988"/>
    <x v="0"/>
    <x v="140"/>
  </r>
  <r>
    <x v="0"/>
    <x v="2487"/>
    <x v="10"/>
    <x v="9"/>
    <x v="3052"/>
    <x v="3052"/>
    <x v="3052"/>
    <x v="3052"/>
    <x v="4985"/>
    <x v="0"/>
    <x v="140"/>
  </r>
  <r>
    <x v="0"/>
    <x v="2488"/>
    <x v="10"/>
    <x v="9"/>
    <x v="3041"/>
    <x v="3041"/>
    <x v="3041"/>
    <x v="3041"/>
    <x v="4971"/>
    <x v="0"/>
    <x v="140"/>
  </r>
  <r>
    <x v="0"/>
    <x v="2489"/>
    <x v="10"/>
    <x v="9"/>
    <x v="3080"/>
    <x v="3080"/>
    <x v="3080"/>
    <x v="3080"/>
    <x v="5022"/>
    <x v="0"/>
    <x v="140"/>
  </r>
  <r>
    <x v="0"/>
    <x v="2490"/>
    <x v="10"/>
    <x v="9"/>
    <x v="3081"/>
    <x v="3081"/>
    <x v="3081"/>
    <x v="3081"/>
    <x v="5023"/>
    <x v="0"/>
    <x v="140"/>
  </r>
  <r>
    <x v="0"/>
    <x v="2491"/>
    <x v="10"/>
    <x v="9"/>
    <x v="3115"/>
    <x v="3115"/>
    <x v="3115"/>
    <x v="3115"/>
    <x v="5054"/>
    <x v="0"/>
    <x v="140"/>
  </r>
  <r>
    <x v="0"/>
    <x v="2492"/>
    <x v="10"/>
    <x v="9"/>
    <x v="3183"/>
    <x v="3183"/>
    <x v="3183"/>
    <x v="3183"/>
    <x v="5102"/>
    <x v="0"/>
    <x v="140"/>
  </r>
  <r>
    <x v="0"/>
    <x v="2493"/>
    <x v="10"/>
    <x v="9"/>
    <x v="3149"/>
    <x v="3149"/>
    <x v="3149"/>
    <x v="3149"/>
    <x v="5077"/>
    <x v="0"/>
    <x v="140"/>
  </r>
  <r>
    <x v="0"/>
    <x v="2494"/>
    <x v="10"/>
    <x v="9"/>
    <x v="3167"/>
    <x v="3167"/>
    <x v="3167"/>
    <x v="3167"/>
    <x v="5093"/>
    <x v="0"/>
    <x v="140"/>
  </r>
  <r>
    <x v="0"/>
    <x v="2495"/>
    <x v="10"/>
    <x v="9"/>
    <x v="3223"/>
    <x v="3223"/>
    <x v="3223"/>
    <x v="3223"/>
    <x v="5159"/>
    <x v="0"/>
    <x v="140"/>
  </r>
  <r>
    <x v="0"/>
    <x v="2496"/>
    <x v="10"/>
    <x v="9"/>
    <x v="3087"/>
    <x v="3087"/>
    <x v="3087"/>
    <x v="3087"/>
    <x v="5029"/>
    <x v="0"/>
    <x v="140"/>
  </r>
  <r>
    <x v="0"/>
    <x v="2497"/>
    <x v="10"/>
    <x v="9"/>
    <x v="3186"/>
    <x v="3186"/>
    <x v="3186"/>
    <x v="3186"/>
    <x v="5104"/>
    <x v="0"/>
    <x v="140"/>
  </r>
  <r>
    <x v="0"/>
    <x v="2498"/>
    <x v="10"/>
    <x v="9"/>
    <x v="3197"/>
    <x v="3197"/>
    <x v="3197"/>
    <x v="3197"/>
    <x v="5118"/>
    <x v="0"/>
    <x v="140"/>
  </r>
  <r>
    <x v="0"/>
    <x v="2499"/>
    <x v="10"/>
    <x v="9"/>
    <x v="3214"/>
    <x v="3214"/>
    <x v="3214"/>
    <x v="3214"/>
    <x v="5145"/>
    <x v="0"/>
    <x v="140"/>
  </r>
  <r>
    <x v="0"/>
    <x v="2500"/>
    <x v="10"/>
    <x v="9"/>
    <x v="3234"/>
    <x v="3234"/>
    <x v="3234"/>
    <x v="3234"/>
    <x v="5171"/>
    <x v="0"/>
    <x v="140"/>
  </r>
  <r>
    <x v="0"/>
    <x v="2501"/>
    <x v="10"/>
    <x v="9"/>
    <x v="3234"/>
    <x v="3234"/>
    <x v="3234"/>
    <x v="3234"/>
    <x v="5171"/>
    <x v="0"/>
    <x v="140"/>
  </r>
  <r>
    <x v="0"/>
    <x v="2502"/>
    <x v="10"/>
    <x v="9"/>
    <x v="3211"/>
    <x v="3211"/>
    <x v="3211"/>
    <x v="3211"/>
    <x v="5140"/>
    <x v="0"/>
    <x v="140"/>
  </r>
  <r>
    <x v="0"/>
    <x v="2503"/>
    <x v="10"/>
    <x v="9"/>
    <x v="3221"/>
    <x v="3221"/>
    <x v="3221"/>
    <x v="3221"/>
    <x v="5155"/>
    <x v="0"/>
    <x v="140"/>
  </r>
  <r>
    <x v="0"/>
    <x v="2504"/>
    <x v="10"/>
    <x v="9"/>
    <x v="3217"/>
    <x v="3217"/>
    <x v="3217"/>
    <x v="3217"/>
    <x v="5150"/>
    <x v="0"/>
    <x v="140"/>
  </r>
  <r>
    <x v="0"/>
    <x v="2505"/>
    <x v="10"/>
    <x v="10"/>
    <x v="3225"/>
    <x v="3225"/>
    <x v="3225"/>
    <x v="3225"/>
    <x v="5162"/>
    <x v="0"/>
    <x v="140"/>
  </r>
  <r>
    <x v="0"/>
    <x v="2506"/>
    <x v="10"/>
    <x v="10"/>
    <x v="3291"/>
    <x v="3291"/>
    <x v="3291"/>
    <x v="3291"/>
    <x v="5248"/>
    <x v="0"/>
    <x v="140"/>
  </r>
  <r>
    <x v="0"/>
    <x v="2507"/>
    <x v="10"/>
    <x v="10"/>
    <x v="3323"/>
    <x v="3323"/>
    <x v="3323"/>
    <x v="3323"/>
    <x v="5277"/>
    <x v="0"/>
    <x v="140"/>
  </r>
  <r>
    <x v="0"/>
    <x v="2508"/>
    <x v="10"/>
    <x v="10"/>
    <x v="3503"/>
    <x v="3503"/>
    <x v="3503"/>
    <x v="3503"/>
    <x v="5403"/>
    <x v="0"/>
    <x v="140"/>
  </r>
  <r>
    <x v="0"/>
    <x v="2509"/>
    <x v="10"/>
    <x v="10"/>
    <x v="3535"/>
    <x v="3535"/>
    <x v="3535"/>
    <x v="3535"/>
    <x v="5430"/>
    <x v="0"/>
    <x v="140"/>
  </r>
  <r>
    <x v="0"/>
    <x v="2510"/>
    <x v="10"/>
    <x v="10"/>
    <x v="3516"/>
    <x v="3516"/>
    <x v="3516"/>
    <x v="3516"/>
    <x v="5415"/>
    <x v="0"/>
    <x v="140"/>
  </r>
  <r>
    <x v="0"/>
    <x v="2511"/>
    <x v="10"/>
    <x v="10"/>
    <x v="3444"/>
    <x v="3444"/>
    <x v="3444"/>
    <x v="3444"/>
    <x v="5374"/>
    <x v="0"/>
    <x v="140"/>
  </r>
  <r>
    <x v="0"/>
    <x v="2512"/>
    <x v="10"/>
    <x v="10"/>
    <x v="3489"/>
    <x v="3489"/>
    <x v="3489"/>
    <x v="3489"/>
    <x v="5396"/>
    <x v="0"/>
    <x v="140"/>
  </r>
  <r>
    <x v="0"/>
    <x v="2513"/>
    <x v="10"/>
    <x v="10"/>
    <x v="3448"/>
    <x v="3448"/>
    <x v="3448"/>
    <x v="3448"/>
    <x v="5376"/>
    <x v="0"/>
    <x v="140"/>
  </r>
  <r>
    <x v="0"/>
    <x v="2514"/>
    <x v="10"/>
    <x v="10"/>
    <x v="3341"/>
    <x v="3341"/>
    <x v="3341"/>
    <x v="3341"/>
    <x v="5295"/>
    <x v="0"/>
    <x v="140"/>
  </r>
  <r>
    <x v="0"/>
    <x v="2515"/>
    <x v="10"/>
    <x v="10"/>
    <x v="3330"/>
    <x v="3330"/>
    <x v="3330"/>
    <x v="3330"/>
    <x v="5283"/>
    <x v="0"/>
    <x v="140"/>
  </r>
  <r>
    <x v="0"/>
    <x v="2516"/>
    <x v="10"/>
    <x v="10"/>
    <x v="3197"/>
    <x v="3197"/>
    <x v="3197"/>
    <x v="3197"/>
    <x v="5118"/>
    <x v="0"/>
    <x v="140"/>
  </r>
  <r>
    <x v="0"/>
    <x v="2517"/>
    <x v="10"/>
    <x v="10"/>
    <x v="3200"/>
    <x v="3200"/>
    <x v="3200"/>
    <x v="3200"/>
    <x v="5127"/>
    <x v="0"/>
    <x v="140"/>
  </r>
  <r>
    <x v="0"/>
    <x v="2518"/>
    <x v="10"/>
    <x v="10"/>
    <x v="3326"/>
    <x v="3326"/>
    <x v="3326"/>
    <x v="3326"/>
    <x v="5278"/>
    <x v="0"/>
    <x v="140"/>
  </r>
  <r>
    <x v="0"/>
    <x v="2519"/>
    <x v="10"/>
    <x v="10"/>
    <x v="3349"/>
    <x v="3349"/>
    <x v="3349"/>
    <x v="3349"/>
    <x v="5302"/>
    <x v="0"/>
    <x v="140"/>
  </r>
  <r>
    <x v="0"/>
    <x v="2520"/>
    <x v="10"/>
    <x v="10"/>
    <x v="3336"/>
    <x v="3336"/>
    <x v="3336"/>
    <x v="3336"/>
    <x v="5291"/>
    <x v="0"/>
    <x v="140"/>
  </r>
  <r>
    <x v="0"/>
    <x v="2521"/>
    <x v="10"/>
    <x v="10"/>
    <x v="3214"/>
    <x v="3214"/>
    <x v="3214"/>
    <x v="3214"/>
    <x v="5145"/>
    <x v="0"/>
    <x v="140"/>
  </r>
  <r>
    <x v="0"/>
    <x v="2522"/>
    <x v="10"/>
    <x v="10"/>
    <x v="3341"/>
    <x v="3341"/>
    <x v="3341"/>
    <x v="3341"/>
    <x v="5295"/>
    <x v="0"/>
    <x v="140"/>
  </r>
  <r>
    <x v="0"/>
    <x v="2523"/>
    <x v="10"/>
    <x v="10"/>
    <x v="3278"/>
    <x v="3278"/>
    <x v="3278"/>
    <x v="3278"/>
    <x v="5235"/>
    <x v="0"/>
    <x v="140"/>
  </r>
  <r>
    <x v="0"/>
    <x v="2524"/>
    <x v="10"/>
    <x v="10"/>
    <x v="3267"/>
    <x v="3267"/>
    <x v="3267"/>
    <x v="3267"/>
    <x v="5221"/>
    <x v="0"/>
    <x v="140"/>
  </r>
  <r>
    <x v="0"/>
    <x v="2525"/>
    <x v="10"/>
    <x v="10"/>
    <x v="3218"/>
    <x v="3218"/>
    <x v="3218"/>
    <x v="3218"/>
    <x v="5151"/>
    <x v="0"/>
    <x v="140"/>
  </r>
  <r>
    <x v="0"/>
    <x v="2526"/>
    <x v="10"/>
    <x v="11"/>
    <x v="3400"/>
    <x v="3400"/>
    <x v="3400"/>
    <x v="3400"/>
    <x v="5348"/>
    <x v="0"/>
    <x v="140"/>
  </r>
  <r>
    <x v="0"/>
    <x v="2527"/>
    <x v="10"/>
    <x v="11"/>
    <x v="3523"/>
    <x v="3523"/>
    <x v="3523"/>
    <x v="3523"/>
    <x v="5421"/>
    <x v="0"/>
    <x v="140"/>
  </r>
  <r>
    <x v="0"/>
    <x v="2528"/>
    <x v="10"/>
    <x v="11"/>
    <x v="3547"/>
    <x v="3547"/>
    <x v="3547"/>
    <x v="3547"/>
    <x v="5441"/>
    <x v="0"/>
    <x v="140"/>
  </r>
  <r>
    <x v="0"/>
    <x v="2529"/>
    <x v="10"/>
    <x v="11"/>
    <x v="3535"/>
    <x v="3535"/>
    <x v="3535"/>
    <x v="3535"/>
    <x v="5430"/>
    <x v="0"/>
    <x v="140"/>
  </r>
  <r>
    <x v="0"/>
    <x v="2530"/>
    <x v="10"/>
    <x v="11"/>
    <x v="3540"/>
    <x v="3540"/>
    <x v="3540"/>
    <x v="3540"/>
    <x v="5433"/>
    <x v="0"/>
    <x v="140"/>
  </r>
  <r>
    <x v="0"/>
    <x v="2531"/>
    <x v="10"/>
    <x v="11"/>
    <x v="3576"/>
    <x v="3576"/>
    <x v="3576"/>
    <x v="3576"/>
    <x v="5460"/>
    <x v="0"/>
    <x v="140"/>
  </r>
  <r>
    <x v="0"/>
    <x v="2532"/>
    <x v="10"/>
    <x v="11"/>
    <x v="3607"/>
    <x v="3607"/>
    <x v="3607"/>
    <x v="3607"/>
    <x v="5488"/>
    <x v="0"/>
    <x v="140"/>
  </r>
  <r>
    <x v="0"/>
    <x v="2533"/>
    <x v="10"/>
    <x v="11"/>
    <x v="3661"/>
    <x v="3661"/>
    <x v="3661"/>
    <x v="3661"/>
    <x v="5520"/>
    <x v="0"/>
    <x v="140"/>
  </r>
  <r>
    <x v="0"/>
    <x v="2534"/>
    <x v="10"/>
    <x v="11"/>
    <x v="3663"/>
    <x v="3663"/>
    <x v="3663"/>
    <x v="3663"/>
    <x v="5522"/>
    <x v="0"/>
    <x v="140"/>
  </r>
  <r>
    <x v="0"/>
    <x v="2535"/>
    <x v="10"/>
    <x v="11"/>
    <x v="3674"/>
    <x v="3674"/>
    <x v="3674"/>
    <x v="3674"/>
    <x v="5528"/>
    <x v="0"/>
    <x v="140"/>
  </r>
  <r>
    <x v="0"/>
    <x v="2536"/>
    <x v="10"/>
    <x v="11"/>
    <x v="3626"/>
    <x v="3626"/>
    <x v="3626"/>
    <x v="3626"/>
    <x v="5499"/>
    <x v="0"/>
    <x v="140"/>
  </r>
  <r>
    <x v="0"/>
    <x v="2537"/>
    <x v="10"/>
    <x v="11"/>
    <x v="3682"/>
    <x v="3682"/>
    <x v="3682"/>
    <x v="3682"/>
    <x v="5535"/>
    <x v="0"/>
    <x v="140"/>
  </r>
  <r>
    <x v="0"/>
    <x v="2538"/>
    <x v="10"/>
    <x v="11"/>
    <x v="3688"/>
    <x v="3688"/>
    <x v="3688"/>
    <x v="3688"/>
    <x v="5539"/>
    <x v="0"/>
    <x v="140"/>
  </r>
  <r>
    <x v="0"/>
    <x v="2539"/>
    <x v="10"/>
    <x v="11"/>
    <x v="3710"/>
    <x v="3710"/>
    <x v="3710"/>
    <x v="3710"/>
    <x v="5559"/>
    <x v="0"/>
    <x v="140"/>
  </r>
  <r>
    <x v="0"/>
    <x v="2540"/>
    <x v="10"/>
    <x v="11"/>
    <x v="3765"/>
    <x v="3765"/>
    <x v="3765"/>
    <x v="3765"/>
    <x v="5587"/>
    <x v="0"/>
    <x v="140"/>
  </r>
  <r>
    <x v="0"/>
    <x v="2541"/>
    <x v="10"/>
    <x v="11"/>
    <x v="3796"/>
    <x v="3796"/>
    <x v="3796"/>
    <x v="3796"/>
    <x v="5618"/>
    <x v="0"/>
    <x v="140"/>
  </r>
  <r>
    <x v="0"/>
    <x v="2542"/>
    <x v="10"/>
    <x v="11"/>
    <x v="3741"/>
    <x v="3741"/>
    <x v="3741"/>
    <x v="3741"/>
    <x v="5601"/>
    <x v="0"/>
    <x v="140"/>
  </r>
  <r>
    <x v="0"/>
    <x v="2543"/>
    <x v="10"/>
    <x v="11"/>
    <x v="3746"/>
    <x v="3746"/>
    <x v="3746"/>
    <x v="3746"/>
    <x v="5604"/>
    <x v="0"/>
    <x v="140"/>
  </r>
  <r>
    <x v="0"/>
    <x v="2544"/>
    <x v="10"/>
    <x v="11"/>
    <x v="3754"/>
    <x v="3754"/>
    <x v="3754"/>
    <x v="3754"/>
    <x v="5614"/>
    <x v="0"/>
    <x v="140"/>
  </r>
  <r>
    <x v="0"/>
    <x v="2545"/>
    <x v="10"/>
    <x v="11"/>
    <x v="3765"/>
    <x v="3765"/>
    <x v="3765"/>
    <x v="3765"/>
    <x v="5625"/>
    <x v="0"/>
    <x v="140"/>
  </r>
  <r>
    <x v="0"/>
    <x v="2546"/>
    <x v="10"/>
    <x v="11"/>
    <x v="3751"/>
    <x v="3751"/>
    <x v="3751"/>
    <x v="3751"/>
    <x v="5609"/>
    <x v="0"/>
    <x v="140"/>
  </r>
  <r>
    <x v="0"/>
    <x v="2547"/>
    <x v="10"/>
    <x v="11"/>
    <x v="3750"/>
    <x v="3750"/>
    <x v="3750"/>
    <x v="3750"/>
    <x v="5607"/>
    <x v="0"/>
    <x v="140"/>
  </r>
  <r>
    <x v="0"/>
    <x v="2548"/>
    <x v="11"/>
    <x v="0"/>
    <x v="3856"/>
    <x v="3856"/>
    <x v="3856"/>
    <x v="3856"/>
    <x v="5710"/>
    <x v="0"/>
    <x v="140"/>
  </r>
  <r>
    <x v="0"/>
    <x v="2549"/>
    <x v="11"/>
    <x v="0"/>
    <x v="3843"/>
    <x v="3843"/>
    <x v="3843"/>
    <x v="3843"/>
    <x v="5698"/>
    <x v="0"/>
    <x v="140"/>
  </r>
  <r>
    <x v="0"/>
    <x v="2550"/>
    <x v="11"/>
    <x v="0"/>
    <x v="3894"/>
    <x v="3894"/>
    <x v="3894"/>
    <x v="3894"/>
    <x v="5740"/>
    <x v="0"/>
    <x v="140"/>
  </r>
  <r>
    <x v="0"/>
    <x v="2551"/>
    <x v="11"/>
    <x v="0"/>
    <x v="3877"/>
    <x v="3877"/>
    <x v="3877"/>
    <x v="3877"/>
    <x v="5724"/>
    <x v="0"/>
    <x v="140"/>
  </r>
  <r>
    <x v="0"/>
    <x v="2552"/>
    <x v="11"/>
    <x v="0"/>
    <x v="3858"/>
    <x v="3858"/>
    <x v="3858"/>
    <x v="3858"/>
    <x v="5715"/>
    <x v="0"/>
    <x v="140"/>
  </r>
  <r>
    <x v="0"/>
    <x v="2553"/>
    <x v="11"/>
    <x v="0"/>
    <x v="3845"/>
    <x v="3845"/>
    <x v="3845"/>
    <x v="3845"/>
    <x v="5699"/>
    <x v="0"/>
    <x v="140"/>
  </r>
  <r>
    <x v="0"/>
    <x v="2554"/>
    <x v="11"/>
    <x v="0"/>
    <x v="3883"/>
    <x v="3883"/>
    <x v="3883"/>
    <x v="3883"/>
    <x v="5730"/>
    <x v="0"/>
    <x v="140"/>
  </r>
  <r>
    <x v="0"/>
    <x v="2555"/>
    <x v="11"/>
    <x v="0"/>
    <x v="3973"/>
    <x v="3973"/>
    <x v="3973"/>
    <x v="3973"/>
    <x v="5819"/>
    <x v="0"/>
    <x v="140"/>
  </r>
  <r>
    <x v="0"/>
    <x v="2556"/>
    <x v="11"/>
    <x v="0"/>
    <x v="3958"/>
    <x v="3958"/>
    <x v="3958"/>
    <x v="3958"/>
    <x v="5808"/>
    <x v="0"/>
    <x v="140"/>
  </r>
  <r>
    <x v="0"/>
    <x v="2557"/>
    <x v="11"/>
    <x v="0"/>
    <x v="4028"/>
    <x v="4028"/>
    <x v="4028"/>
    <x v="4028"/>
    <x v="5879"/>
    <x v="0"/>
    <x v="140"/>
  </r>
  <r>
    <x v="0"/>
    <x v="2558"/>
    <x v="11"/>
    <x v="0"/>
    <x v="4043"/>
    <x v="4043"/>
    <x v="4043"/>
    <x v="4043"/>
    <x v="5890"/>
    <x v="0"/>
    <x v="140"/>
  </r>
  <r>
    <x v="0"/>
    <x v="2559"/>
    <x v="11"/>
    <x v="0"/>
    <x v="3947"/>
    <x v="3947"/>
    <x v="3947"/>
    <x v="3947"/>
    <x v="5795"/>
    <x v="0"/>
    <x v="140"/>
  </r>
  <r>
    <x v="0"/>
    <x v="2560"/>
    <x v="11"/>
    <x v="0"/>
    <x v="3933"/>
    <x v="3933"/>
    <x v="3933"/>
    <x v="3933"/>
    <x v="5783"/>
    <x v="0"/>
    <x v="140"/>
  </r>
  <r>
    <x v="0"/>
    <x v="2561"/>
    <x v="11"/>
    <x v="0"/>
    <x v="3957"/>
    <x v="3957"/>
    <x v="3957"/>
    <x v="3957"/>
    <x v="5805"/>
    <x v="0"/>
    <x v="140"/>
  </r>
  <r>
    <x v="0"/>
    <x v="2562"/>
    <x v="11"/>
    <x v="0"/>
    <x v="4010"/>
    <x v="4010"/>
    <x v="4010"/>
    <x v="4010"/>
    <x v="5863"/>
    <x v="0"/>
    <x v="140"/>
  </r>
  <r>
    <x v="0"/>
    <x v="2563"/>
    <x v="11"/>
    <x v="0"/>
    <x v="4013"/>
    <x v="4013"/>
    <x v="4013"/>
    <x v="4013"/>
    <x v="5869"/>
    <x v="0"/>
    <x v="140"/>
  </r>
  <r>
    <x v="0"/>
    <x v="2564"/>
    <x v="11"/>
    <x v="0"/>
    <x v="4057"/>
    <x v="4057"/>
    <x v="4057"/>
    <x v="4057"/>
    <x v="5907"/>
    <x v="0"/>
    <x v="140"/>
  </r>
  <r>
    <x v="0"/>
    <x v="2565"/>
    <x v="11"/>
    <x v="0"/>
    <x v="4074"/>
    <x v="4074"/>
    <x v="4074"/>
    <x v="4074"/>
    <x v="5922"/>
    <x v="0"/>
    <x v="140"/>
  </r>
  <r>
    <x v="0"/>
    <x v="2566"/>
    <x v="11"/>
    <x v="0"/>
    <x v="3901"/>
    <x v="3901"/>
    <x v="3901"/>
    <x v="3901"/>
    <x v="5745"/>
    <x v="0"/>
    <x v="140"/>
  </r>
  <r>
    <x v="0"/>
    <x v="2567"/>
    <x v="11"/>
    <x v="0"/>
    <x v="3978"/>
    <x v="3978"/>
    <x v="3978"/>
    <x v="3978"/>
    <x v="5825"/>
    <x v="0"/>
    <x v="140"/>
  </r>
  <r>
    <x v="0"/>
    <x v="2568"/>
    <x v="11"/>
    <x v="1"/>
    <x v="4133"/>
    <x v="4133"/>
    <x v="4133"/>
    <x v="4133"/>
    <x v="6002"/>
    <x v="0"/>
    <x v="140"/>
  </r>
  <r>
    <x v="0"/>
    <x v="2569"/>
    <x v="11"/>
    <x v="1"/>
    <x v="4106"/>
    <x v="4106"/>
    <x v="4106"/>
    <x v="4106"/>
    <x v="5970"/>
    <x v="0"/>
    <x v="140"/>
  </r>
  <r>
    <x v="0"/>
    <x v="2570"/>
    <x v="11"/>
    <x v="1"/>
    <x v="4132"/>
    <x v="4132"/>
    <x v="4132"/>
    <x v="4132"/>
    <x v="5999"/>
    <x v="0"/>
    <x v="140"/>
  </r>
  <r>
    <x v="0"/>
    <x v="2571"/>
    <x v="11"/>
    <x v="1"/>
    <x v="4153"/>
    <x v="4153"/>
    <x v="4153"/>
    <x v="4153"/>
    <x v="6027"/>
    <x v="0"/>
    <x v="140"/>
  </r>
  <r>
    <x v="0"/>
    <x v="2572"/>
    <x v="11"/>
    <x v="1"/>
    <x v="4205"/>
    <x v="4205"/>
    <x v="4205"/>
    <x v="4205"/>
    <x v="6084"/>
    <x v="0"/>
    <x v="140"/>
  </r>
  <r>
    <x v="0"/>
    <x v="2573"/>
    <x v="11"/>
    <x v="1"/>
    <x v="4237"/>
    <x v="4237"/>
    <x v="4237"/>
    <x v="4237"/>
    <x v="6145"/>
    <x v="0"/>
    <x v="140"/>
  </r>
  <r>
    <x v="0"/>
    <x v="2574"/>
    <x v="11"/>
    <x v="1"/>
    <x v="4216"/>
    <x v="4216"/>
    <x v="4216"/>
    <x v="4216"/>
    <x v="6108"/>
    <x v="0"/>
    <x v="140"/>
  </r>
  <r>
    <x v="0"/>
    <x v="2575"/>
    <x v="11"/>
    <x v="1"/>
    <x v="4224"/>
    <x v="4224"/>
    <x v="4224"/>
    <x v="4224"/>
    <x v="6119"/>
    <x v="0"/>
    <x v="140"/>
  </r>
  <r>
    <x v="0"/>
    <x v="2576"/>
    <x v="11"/>
    <x v="1"/>
    <x v="4259"/>
    <x v="4259"/>
    <x v="4259"/>
    <x v="4259"/>
    <x v="6193"/>
    <x v="0"/>
    <x v="140"/>
  </r>
  <r>
    <x v="0"/>
    <x v="2577"/>
    <x v="11"/>
    <x v="1"/>
    <x v="4282"/>
    <x v="4282"/>
    <x v="4282"/>
    <x v="4282"/>
    <x v="6217"/>
    <x v="0"/>
    <x v="140"/>
  </r>
  <r>
    <x v="0"/>
    <x v="2578"/>
    <x v="11"/>
    <x v="1"/>
    <x v="4255"/>
    <x v="4255"/>
    <x v="4255"/>
    <x v="4255"/>
    <x v="6184"/>
    <x v="0"/>
    <x v="140"/>
  </r>
  <r>
    <x v="0"/>
    <x v="2579"/>
    <x v="11"/>
    <x v="1"/>
    <x v="4308"/>
    <x v="4308"/>
    <x v="4308"/>
    <x v="4308"/>
    <x v="6262"/>
    <x v="0"/>
    <x v="140"/>
  </r>
  <r>
    <x v="0"/>
    <x v="2580"/>
    <x v="11"/>
    <x v="1"/>
    <x v="4324"/>
    <x v="4324"/>
    <x v="4324"/>
    <x v="4324"/>
    <x v="6292"/>
    <x v="0"/>
    <x v="140"/>
  </r>
  <r>
    <x v="0"/>
    <x v="2581"/>
    <x v="11"/>
    <x v="1"/>
    <x v="4340"/>
    <x v="4340"/>
    <x v="4340"/>
    <x v="4340"/>
    <x v="6310"/>
    <x v="0"/>
    <x v="140"/>
  </r>
  <r>
    <x v="0"/>
    <x v="2582"/>
    <x v="11"/>
    <x v="1"/>
    <x v="4192"/>
    <x v="4192"/>
    <x v="4192"/>
    <x v="4192"/>
    <x v="6069"/>
    <x v="0"/>
    <x v="140"/>
  </r>
  <r>
    <x v="0"/>
    <x v="2583"/>
    <x v="11"/>
    <x v="1"/>
    <x v="4146"/>
    <x v="4146"/>
    <x v="4146"/>
    <x v="4146"/>
    <x v="6017"/>
    <x v="0"/>
    <x v="140"/>
  </r>
  <r>
    <x v="0"/>
    <x v="2584"/>
    <x v="11"/>
    <x v="1"/>
    <x v="4139"/>
    <x v="4139"/>
    <x v="4139"/>
    <x v="4139"/>
    <x v="6008"/>
    <x v="0"/>
    <x v="140"/>
  </r>
  <r>
    <x v="0"/>
    <x v="2585"/>
    <x v="11"/>
    <x v="1"/>
    <x v="4222"/>
    <x v="4222"/>
    <x v="4222"/>
    <x v="4222"/>
    <x v="6117"/>
    <x v="0"/>
    <x v="140"/>
  </r>
  <r>
    <x v="0"/>
    <x v="2586"/>
    <x v="11"/>
    <x v="1"/>
    <x v="4257"/>
    <x v="4257"/>
    <x v="4257"/>
    <x v="4257"/>
    <x v="6191"/>
    <x v="0"/>
    <x v="140"/>
  </r>
  <r>
    <x v="0"/>
    <x v="2587"/>
    <x v="11"/>
    <x v="2"/>
    <x v="4142"/>
    <x v="4142"/>
    <x v="4142"/>
    <x v="4142"/>
    <x v="6013"/>
    <x v="0"/>
    <x v="140"/>
  </r>
  <r>
    <x v="0"/>
    <x v="2588"/>
    <x v="11"/>
    <x v="2"/>
    <x v="4155"/>
    <x v="4155"/>
    <x v="4155"/>
    <x v="4155"/>
    <x v="6028"/>
    <x v="0"/>
    <x v="140"/>
  </r>
  <r>
    <x v="0"/>
    <x v="2589"/>
    <x v="11"/>
    <x v="2"/>
    <x v="4284"/>
    <x v="4284"/>
    <x v="4284"/>
    <x v="4284"/>
    <x v="6220"/>
    <x v="0"/>
    <x v="140"/>
  </r>
  <r>
    <x v="0"/>
    <x v="2590"/>
    <x v="11"/>
    <x v="2"/>
    <x v="4231"/>
    <x v="4231"/>
    <x v="4231"/>
    <x v="4231"/>
    <x v="6135"/>
    <x v="0"/>
    <x v="140"/>
  </r>
  <r>
    <x v="0"/>
    <x v="2591"/>
    <x v="11"/>
    <x v="2"/>
    <x v="4166"/>
    <x v="4166"/>
    <x v="4166"/>
    <x v="4166"/>
    <x v="6037"/>
    <x v="0"/>
    <x v="140"/>
  </r>
  <r>
    <x v="0"/>
    <x v="2592"/>
    <x v="11"/>
    <x v="2"/>
    <x v="4236"/>
    <x v="4236"/>
    <x v="4236"/>
    <x v="4236"/>
    <x v="6144"/>
    <x v="0"/>
    <x v="140"/>
  </r>
  <r>
    <x v="0"/>
    <x v="2593"/>
    <x v="11"/>
    <x v="2"/>
    <x v="4227"/>
    <x v="4227"/>
    <x v="4227"/>
    <x v="4227"/>
    <x v="6128"/>
    <x v="0"/>
    <x v="140"/>
  </r>
  <r>
    <x v="0"/>
    <x v="2594"/>
    <x v="11"/>
    <x v="2"/>
    <x v="4071"/>
    <x v="4071"/>
    <x v="4071"/>
    <x v="4071"/>
    <x v="5918"/>
    <x v="0"/>
    <x v="140"/>
  </r>
  <r>
    <x v="0"/>
    <x v="2595"/>
    <x v="11"/>
    <x v="2"/>
    <x v="4138"/>
    <x v="4138"/>
    <x v="4138"/>
    <x v="4138"/>
    <x v="6006"/>
    <x v="0"/>
    <x v="140"/>
  </r>
  <r>
    <x v="0"/>
    <x v="2596"/>
    <x v="11"/>
    <x v="2"/>
    <x v="4081"/>
    <x v="4081"/>
    <x v="4081"/>
    <x v="4081"/>
    <x v="5930"/>
    <x v="0"/>
    <x v="140"/>
  </r>
  <r>
    <x v="0"/>
    <x v="2597"/>
    <x v="11"/>
    <x v="2"/>
    <x v="3975"/>
    <x v="3975"/>
    <x v="3975"/>
    <x v="3975"/>
    <x v="5823"/>
    <x v="0"/>
    <x v="140"/>
  </r>
  <r>
    <x v="0"/>
    <x v="2598"/>
    <x v="11"/>
    <x v="2"/>
    <x v="3781"/>
    <x v="3781"/>
    <x v="3781"/>
    <x v="3781"/>
    <x v="5648"/>
    <x v="0"/>
    <x v="140"/>
  </r>
  <r>
    <x v="0"/>
    <x v="2599"/>
    <x v="11"/>
    <x v="2"/>
    <x v="3913"/>
    <x v="3913"/>
    <x v="3913"/>
    <x v="3913"/>
    <x v="5755"/>
    <x v="0"/>
    <x v="140"/>
  </r>
  <r>
    <x v="0"/>
    <x v="2600"/>
    <x v="11"/>
    <x v="2"/>
    <x v="3957"/>
    <x v="3957"/>
    <x v="3957"/>
    <x v="3957"/>
    <x v="5805"/>
    <x v="0"/>
    <x v="140"/>
  </r>
  <r>
    <x v="0"/>
    <x v="2601"/>
    <x v="11"/>
    <x v="2"/>
    <x v="4094"/>
    <x v="4094"/>
    <x v="4094"/>
    <x v="4094"/>
    <x v="5950"/>
    <x v="0"/>
    <x v="140"/>
  </r>
  <r>
    <x v="0"/>
    <x v="2602"/>
    <x v="11"/>
    <x v="2"/>
    <x v="4068"/>
    <x v="4068"/>
    <x v="4068"/>
    <x v="4068"/>
    <x v="5916"/>
    <x v="0"/>
    <x v="140"/>
  </r>
  <r>
    <x v="0"/>
    <x v="2603"/>
    <x v="11"/>
    <x v="2"/>
    <x v="4090"/>
    <x v="4090"/>
    <x v="4090"/>
    <x v="4090"/>
    <x v="5940"/>
    <x v="0"/>
    <x v="140"/>
  </r>
  <r>
    <x v="0"/>
    <x v="2604"/>
    <x v="11"/>
    <x v="2"/>
    <x v="4137"/>
    <x v="4137"/>
    <x v="4137"/>
    <x v="4137"/>
    <x v="6041"/>
    <x v="0"/>
    <x v="140"/>
  </r>
  <r>
    <x v="0"/>
    <x v="2605"/>
    <x v="11"/>
    <x v="2"/>
    <x v="4158"/>
    <x v="4158"/>
    <x v="4158"/>
    <x v="4158"/>
    <x v="6074"/>
    <x v="0"/>
    <x v="140"/>
  </r>
  <r>
    <x v="0"/>
    <x v="2606"/>
    <x v="11"/>
    <x v="2"/>
    <x v="4139"/>
    <x v="4139"/>
    <x v="4139"/>
    <x v="4139"/>
    <x v="6043"/>
    <x v="0"/>
    <x v="140"/>
  </r>
  <r>
    <x v="0"/>
    <x v="2607"/>
    <x v="11"/>
    <x v="2"/>
    <x v="4195"/>
    <x v="4195"/>
    <x v="4195"/>
    <x v="4195"/>
    <x v="6132"/>
    <x v="0"/>
    <x v="140"/>
  </r>
  <r>
    <x v="0"/>
    <x v="2608"/>
    <x v="11"/>
    <x v="2"/>
    <x v="4244"/>
    <x v="4244"/>
    <x v="4244"/>
    <x v="4244"/>
    <x v="6212"/>
    <x v="0"/>
    <x v="140"/>
  </r>
  <r>
    <x v="0"/>
    <x v="2609"/>
    <x v="11"/>
    <x v="2"/>
    <x v="4233"/>
    <x v="4233"/>
    <x v="4233"/>
    <x v="4233"/>
    <x v="6196"/>
    <x v="0"/>
    <x v="140"/>
  </r>
  <r>
    <x v="0"/>
    <x v="2610"/>
    <x v="11"/>
    <x v="3"/>
    <x v="4265"/>
    <x v="4265"/>
    <x v="4265"/>
    <x v="4265"/>
    <x v="6252"/>
    <x v="0"/>
    <x v="140"/>
  </r>
  <r>
    <x v="0"/>
    <x v="2611"/>
    <x v="11"/>
    <x v="3"/>
    <x v="4270"/>
    <x v="4270"/>
    <x v="4270"/>
    <x v="4270"/>
    <x v="6257"/>
    <x v="0"/>
    <x v="140"/>
  </r>
  <r>
    <x v="0"/>
    <x v="2612"/>
    <x v="11"/>
    <x v="3"/>
    <x v="4269"/>
    <x v="4269"/>
    <x v="4269"/>
    <x v="4269"/>
    <x v="6255"/>
    <x v="0"/>
    <x v="140"/>
  </r>
  <r>
    <x v="0"/>
    <x v="2613"/>
    <x v="11"/>
    <x v="3"/>
    <x v="4291"/>
    <x v="4291"/>
    <x v="4291"/>
    <x v="4291"/>
    <x v="6283"/>
    <x v="0"/>
    <x v="140"/>
  </r>
  <r>
    <x v="0"/>
    <x v="2614"/>
    <x v="11"/>
    <x v="3"/>
    <x v="4277"/>
    <x v="4277"/>
    <x v="4277"/>
    <x v="4277"/>
    <x v="6270"/>
    <x v="0"/>
    <x v="140"/>
  </r>
  <r>
    <x v="0"/>
    <x v="2615"/>
    <x v="11"/>
    <x v="3"/>
    <x v="4247"/>
    <x v="4247"/>
    <x v="4247"/>
    <x v="4247"/>
    <x v="6215"/>
    <x v="0"/>
    <x v="140"/>
  </r>
  <r>
    <x v="0"/>
    <x v="2616"/>
    <x v="11"/>
    <x v="3"/>
    <x v="4229"/>
    <x v="4229"/>
    <x v="4229"/>
    <x v="4229"/>
    <x v="6190"/>
    <x v="0"/>
    <x v="140"/>
  </r>
  <r>
    <x v="0"/>
    <x v="2617"/>
    <x v="11"/>
    <x v="3"/>
    <x v="4167"/>
    <x v="4167"/>
    <x v="4167"/>
    <x v="4167"/>
    <x v="6086"/>
    <x v="0"/>
    <x v="140"/>
  </r>
  <r>
    <x v="0"/>
    <x v="2618"/>
    <x v="11"/>
    <x v="3"/>
    <x v="4171"/>
    <x v="4171"/>
    <x v="4171"/>
    <x v="4171"/>
    <x v="6092"/>
    <x v="0"/>
    <x v="140"/>
  </r>
  <r>
    <x v="0"/>
    <x v="2619"/>
    <x v="11"/>
    <x v="3"/>
    <x v="4172"/>
    <x v="4172"/>
    <x v="4172"/>
    <x v="4172"/>
    <x v="6095"/>
    <x v="0"/>
    <x v="140"/>
  </r>
  <r>
    <x v="0"/>
    <x v="2620"/>
    <x v="11"/>
    <x v="3"/>
    <x v="4205"/>
    <x v="4205"/>
    <x v="4205"/>
    <x v="4205"/>
    <x v="6146"/>
    <x v="0"/>
    <x v="140"/>
  </r>
  <r>
    <x v="0"/>
    <x v="2621"/>
    <x v="11"/>
    <x v="3"/>
    <x v="4112"/>
    <x v="4112"/>
    <x v="4112"/>
    <x v="4112"/>
    <x v="6024"/>
    <x v="0"/>
    <x v="140"/>
  </r>
  <r>
    <x v="0"/>
    <x v="2622"/>
    <x v="11"/>
    <x v="3"/>
    <x v="4159"/>
    <x v="4159"/>
    <x v="4159"/>
    <x v="4159"/>
    <x v="6076"/>
    <x v="0"/>
    <x v="140"/>
  </r>
  <r>
    <x v="0"/>
    <x v="2623"/>
    <x v="11"/>
    <x v="3"/>
    <x v="4258"/>
    <x v="4258"/>
    <x v="4258"/>
    <x v="4258"/>
    <x v="6241"/>
    <x v="0"/>
    <x v="140"/>
  </r>
  <r>
    <x v="0"/>
    <x v="2624"/>
    <x v="11"/>
    <x v="3"/>
    <x v="4303"/>
    <x v="4303"/>
    <x v="4303"/>
    <x v="4303"/>
    <x v="6298"/>
    <x v="0"/>
    <x v="140"/>
  </r>
  <r>
    <x v="0"/>
    <x v="2625"/>
    <x v="11"/>
    <x v="3"/>
    <x v="4291"/>
    <x v="4291"/>
    <x v="4291"/>
    <x v="4291"/>
    <x v="6283"/>
    <x v="0"/>
    <x v="140"/>
  </r>
  <r>
    <x v="0"/>
    <x v="2626"/>
    <x v="11"/>
    <x v="3"/>
    <x v="4354"/>
    <x v="4354"/>
    <x v="4354"/>
    <x v="4354"/>
    <x v="6383"/>
    <x v="0"/>
    <x v="140"/>
  </r>
  <r>
    <x v="0"/>
    <x v="2627"/>
    <x v="11"/>
    <x v="3"/>
    <x v="4398"/>
    <x v="4398"/>
    <x v="4398"/>
    <x v="4398"/>
    <x v="6451"/>
    <x v="0"/>
    <x v="140"/>
  </r>
  <r>
    <x v="0"/>
    <x v="2628"/>
    <x v="11"/>
    <x v="3"/>
    <x v="4418"/>
    <x v="4418"/>
    <x v="4418"/>
    <x v="4418"/>
    <x v="6496"/>
    <x v="0"/>
    <x v="140"/>
  </r>
  <r>
    <x v="0"/>
    <x v="2629"/>
    <x v="11"/>
    <x v="3"/>
    <x v="4435"/>
    <x v="4435"/>
    <x v="4435"/>
    <x v="4435"/>
    <x v="6518"/>
    <x v="0"/>
    <x v="140"/>
  </r>
  <r>
    <x v="0"/>
    <x v="2630"/>
    <x v="11"/>
    <x v="4"/>
    <x v="4421"/>
    <x v="4421"/>
    <x v="4421"/>
    <x v="4421"/>
    <x v="6502"/>
    <x v="0"/>
    <x v="140"/>
  </r>
  <r>
    <x v="0"/>
    <x v="2631"/>
    <x v="11"/>
    <x v="4"/>
    <x v="4402"/>
    <x v="4402"/>
    <x v="4402"/>
    <x v="4402"/>
    <x v="6462"/>
    <x v="0"/>
    <x v="140"/>
  </r>
  <r>
    <x v="0"/>
    <x v="2632"/>
    <x v="11"/>
    <x v="4"/>
    <x v="4356"/>
    <x v="4356"/>
    <x v="4356"/>
    <x v="4356"/>
    <x v="6394"/>
    <x v="0"/>
    <x v="140"/>
  </r>
  <r>
    <x v="0"/>
    <x v="2633"/>
    <x v="11"/>
    <x v="4"/>
    <x v="4296"/>
    <x v="4296"/>
    <x v="4296"/>
    <x v="4296"/>
    <x v="6286"/>
    <x v="0"/>
    <x v="140"/>
  </r>
  <r>
    <x v="0"/>
    <x v="2634"/>
    <x v="11"/>
    <x v="4"/>
    <x v="4320"/>
    <x v="4320"/>
    <x v="4320"/>
    <x v="4320"/>
    <x v="6327"/>
    <x v="0"/>
    <x v="140"/>
  </r>
  <r>
    <x v="0"/>
    <x v="2635"/>
    <x v="11"/>
    <x v="4"/>
    <x v="4352"/>
    <x v="4352"/>
    <x v="4352"/>
    <x v="4352"/>
    <x v="6381"/>
    <x v="0"/>
    <x v="140"/>
  </r>
  <r>
    <x v="0"/>
    <x v="2636"/>
    <x v="11"/>
    <x v="4"/>
    <x v="4409"/>
    <x v="4409"/>
    <x v="4409"/>
    <x v="4409"/>
    <x v="6470"/>
    <x v="0"/>
    <x v="140"/>
  </r>
  <r>
    <x v="0"/>
    <x v="2637"/>
    <x v="11"/>
    <x v="4"/>
    <x v="4332"/>
    <x v="4332"/>
    <x v="4332"/>
    <x v="4332"/>
    <x v="6355"/>
    <x v="0"/>
    <x v="140"/>
  </r>
  <r>
    <x v="0"/>
    <x v="2638"/>
    <x v="11"/>
    <x v="4"/>
    <x v="4370"/>
    <x v="4370"/>
    <x v="4370"/>
    <x v="4370"/>
    <x v="6422"/>
    <x v="0"/>
    <x v="140"/>
  </r>
  <r>
    <x v="0"/>
    <x v="2639"/>
    <x v="11"/>
    <x v="4"/>
    <x v="4317"/>
    <x v="4317"/>
    <x v="4317"/>
    <x v="4317"/>
    <x v="6318"/>
    <x v="0"/>
    <x v="140"/>
  </r>
  <r>
    <x v="0"/>
    <x v="2640"/>
    <x v="11"/>
    <x v="4"/>
    <x v="4265"/>
    <x v="4265"/>
    <x v="4265"/>
    <x v="4265"/>
    <x v="6252"/>
    <x v="0"/>
    <x v="140"/>
  </r>
  <r>
    <x v="0"/>
    <x v="2641"/>
    <x v="11"/>
    <x v="4"/>
    <x v="4264"/>
    <x v="4264"/>
    <x v="4264"/>
    <x v="4264"/>
    <x v="6250"/>
    <x v="0"/>
    <x v="140"/>
  </r>
  <r>
    <x v="0"/>
    <x v="2642"/>
    <x v="11"/>
    <x v="4"/>
    <x v="4327"/>
    <x v="4327"/>
    <x v="4327"/>
    <x v="4327"/>
    <x v="6349"/>
    <x v="0"/>
    <x v="140"/>
  </r>
  <r>
    <x v="0"/>
    <x v="2643"/>
    <x v="11"/>
    <x v="4"/>
    <x v="4346"/>
    <x v="4346"/>
    <x v="4346"/>
    <x v="4346"/>
    <x v="6374"/>
    <x v="0"/>
    <x v="140"/>
  </r>
  <r>
    <x v="0"/>
    <x v="2644"/>
    <x v="11"/>
    <x v="4"/>
    <x v="4296"/>
    <x v="4296"/>
    <x v="4296"/>
    <x v="4296"/>
    <x v="6286"/>
    <x v="0"/>
    <x v="140"/>
  </r>
  <r>
    <x v="0"/>
    <x v="2645"/>
    <x v="11"/>
    <x v="4"/>
    <x v="4206"/>
    <x v="4206"/>
    <x v="4206"/>
    <x v="4206"/>
    <x v="6151"/>
    <x v="0"/>
    <x v="140"/>
  </r>
  <r>
    <x v="0"/>
    <x v="2646"/>
    <x v="11"/>
    <x v="4"/>
    <x v="4200"/>
    <x v="4200"/>
    <x v="4200"/>
    <x v="4200"/>
    <x v="6136"/>
    <x v="0"/>
    <x v="140"/>
  </r>
  <r>
    <x v="0"/>
    <x v="2647"/>
    <x v="11"/>
    <x v="4"/>
    <x v="4224"/>
    <x v="4224"/>
    <x v="4224"/>
    <x v="4224"/>
    <x v="6179"/>
    <x v="0"/>
    <x v="140"/>
  </r>
  <r>
    <x v="0"/>
    <x v="2648"/>
    <x v="11"/>
    <x v="4"/>
    <x v="4249"/>
    <x v="4249"/>
    <x v="4249"/>
    <x v="4249"/>
    <x v="6225"/>
    <x v="0"/>
    <x v="140"/>
  </r>
  <r>
    <x v="0"/>
    <x v="2649"/>
    <x v="11"/>
    <x v="4"/>
    <x v="4286"/>
    <x v="4286"/>
    <x v="4286"/>
    <x v="4286"/>
    <x v="6278"/>
    <x v="0"/>
    <x v="140"/>
  </r>
  <r>
    <x v="0"/>
    <x v="2650"/>
    <x v="11"/>
    <x v="4"/>
    <x v="4358"/>
    <x v="4358"/>
    <x v="4358"/>
    <x v="4358"/>
    <x v="6400"/>
    <x v="0"/>
    <x v="140"/>
  </r>
  <r>
    <x v="0"/>
    <x v="2651"/>
    <x v="11"/>
    <x v="5"/>
    <x v="4194"/>
    <x v="4194"/>
    <x v="4194"/>
    <x v="4194"/>
    <x v="6129"/>
    <x v="0"/>
    <x v="140"/>
  </r>
  <r>
    <x v="0"/>
    <x v="2652"/>
    <x v="11"/>
    <x v="5"/>
    <x v="4182"/>
    <x v="4182"/>
    <x v="4182"/>
    <x v="4182"/>
    <x v="6110"/>
    <x v="0"/>
    <x v="140"/>
  </r>
  <r>
    <x v="0"/>
    <x v="2653"/>
    <x v="11"/>
    <x v="5"/>
    <x v="4101"/>
    <x v="4101"/>
    <x v="4101"/>
    <x v="4101"/>
    <x v="6016"/>
    <x v="0"/>
    <x v="140"/>
  </r>
  <r>
    <x v="0"/>
    <x v="2654"/>
    <x v="11"/>
    <x v="5"/>
    <x v="4003"/>
    <x v="4003"/>
    <x v="4003"/>
    <x v="4003"/>
    <x v="5893"/>
    <x v="0"/>
    <x v="140"/>
  </r>
  <r>
    <x v="0"/>
    <x v="2655"/>
    <x v="11"/>
    <x v="5"/>
    <x v="3996"/>
    <x v="3996"/>
    <x v="3996"/>
    <x v="3996"/>
    <x v="5886"/>
    <x v="0"/>
    <x v="140"/>
  </r>
  <r>
    <x v="0"/>
    <x v="2656"/>
    <x v="11"/>
    <x v="5"/>
    <x v="3958"/>
    <x v="3958"/>
    <x v="3958"/>
    <x v="3958"/>
    <x v="5847"/>
    <x v="0"/>
    <x v="140"/>
  </r>
  <r>
    <x v="0"/>
    <x v="2657"/>
    <x v="11"/>
    <x v="5"/>
    <x v="4027"/>
    <x v="4027"/>
    <x v="4027"/>
    <x v="4027"/>
    <x v="5917"/>
    <x v="0"/>
    <x v="140"/>
  </r>
  <r>
    <x v="0"/>
    <x v="2658"/>
    <x v="11"/>
    <x v="5"/>
    <x v="3888"/>
    <x v="3888"/>
    <x v="3888"/>
    <x v="3888"/>
    <x v="5786"/>
    <x v="0"/>
    <x v="140"/>
  </r>
  <r>
    <x v="0"/>
    <x v="2659"/>
    <x v="11"/>
    <x v="5"/>
    <x v="3897"/>
    <x v="3897"/>
    <x v="3897"/>
    <x v="3897"/>
    <x v="5796"/>
    <x v="0"/>
    <x v="140"/>
  </r>
  <r>
    <x v="0"/>
    <x v="2660"/>
    <x v="11"/>
    <x v="5"/>
    <x v="4022"/>
    <x v="4022"/>
    <x v="4022"/>
    <x v="4022"/>
    <x v="5915"/>
    <x v="0"/>
    <x v="140"/>
  </r>
  <r>
    <x v="0"/>
    <x v="2661"/>
    <x v="11"/>
    <x v="5"/>
    <x v="3848"/>
    <x v="3848"/>
    <x v="3848"/>
    <x v="3848"/>
    <x v="5739"/>
    <x v="0"/>
    <x v="140"/>
  </r>
  <r>
    <x v="0"/>
    <x v="2662"/>
    <x v="11"/>
    <x v="5"/>
    <x v="3868"/>
    <x v="3868"/>
    <x v="3868"/>
    <x v="3868"/>
    <x v="5754"/>
    <x v="0"/>
    <x v="140"/>
  </r>
  <r>
    <x v="0"/>
    <x v="2663"/>
    <x v="11"/>
    <x v="5"/>
    <x v="3897"/>
    <x v="3897"/>
    <x v="3897"/>
    <x v="3897"/>
    <x v="5796"/>
    <x v="0"/>
    <x v="140"/>
  </r>
  <r>
    <x v="0"/>
    <x v="2664"/>
    <x v="11"/>
    <x v="5"/>
    <x v="3955"/>
    <x v="3955"/>
    <x v="3955"/>
    <x v="3955"/>
    <x v="5844"/>
    <x v="0"/>
    <x v="140"/>
  </r>
  <r>
    <x v="0"/>
    <x v="2665"/>
    <x v="11"/>
    <x v="5"/>
    <x v="4080"/>
    <x v="4080"/>
    <x v="4080"/>
    <x v="4080"/>
    <x v="5984"/>
    <x v="0"/>
    <x v="140"/>
  </r>
  <r>
    <x v="0"/>
    <x v="2666"/>
    <x v="11"/>
    <x v="5"/>
    <x v="4020"/>
    <x v="4020"/>
    <x v="4020"/>
    <x v="4020"/>
    <x v="5914"/>
    <x v="0"/>
    <x v="140"/>
  </r>
  <r>
    <x v="0"/>
    <x v="2667"/>
    <x v="11"/>
    <x v="5"/>
    <x v="3949"/>
    <x v="3949"/>
    <x v="3949"/>
    <x v="3949"/>
    <x v="5883"/>
    <x v="0"/>
    <x v="140"/>
  </r>
  <r>
    <x v="0"/>
    <x v="2668"/>
    <x v="11"/>
    <x v="5"/>
    <x v="3827"/>
    <x v="3827"/>
    <x v="3827"/>
    <x v="3827"/>
    <x v="5768"/>
    <x v="0"/>
    <x v="140"/>
  </r>
  <r>
    <x v="0"/>
    <x v="2669"/>
    <x v="11"/>
    <x v="5"/>
    <x v="3920"/>
    <x v="3920"/>
    <x v="3920"/>
    <x v="3920"/>
    <x v="5860"/>
    <x v="0"/>
    <x v="140"/>
  </r>
  <r>
    <x v="0"/>
    <x v="2670"/>
    <x v="11"/>
    <x v="5"/>
    <x v="4048"/>
    <x v="4048"/>
    <x v="4048"/>
    <x v="4048"/>
    <x v="6001"/>
    <x v="0"/>
    <x v="140"/>
  </r>
  <r>
    <x v="0"/>
    <x v="2671"/>
    <x v="11"/>
    <x v="5"/>
    <x v="4122"/>
    <x v="4122"/>
    <x v="4122"/>
    <x v="4122"/>
    <x v="6079"/>
    <x v="0"/>
    <x v="140"/>
  </r>
  <r>
    <x v="0"/>
    <x v="2672"/>
    <x v="11"/>
    <x v="5"/>
    <x v="4205"/>
    <x v="4205"/>
    <x v="4205"/>
    <x v="4205"/>
    <x v="6206"/>
    <x v="0"/>
    <x v="140"/>
  </r>
  <r>
    <x v="0"/>
    <x v="2673"/>
    <x v="11"/>
    <x v="6"/>
    <x v="4309"/>
    <x v="4309"/>
    <x v="4309"/>
    <x v="4309"/>
    <x v="6367"/>
    <x v="0"/>
    <x v="140"/>
  </r>
  <r>
    <x v="0"/>
    <x v="2674"/>
    <x v="11"/>
    <x v="6"/>
    <x v="4302"/>
    <x v="4302"/>
    <x v="4302"/>
    <x v="4302"/>
    <x v="6352"/>
    <x v="0"/>
    <x v="140"/>
  </r>
  <r>
    <x v="0"/>
    <x v="2675"/>
    <x v="11"/>
    <x v="6"/>
    <x v="4311"/>
    <x v="4311"/>
    <x v="4311"/>
    <x v="4311"/>
    <x v="6368"/>
    <x v="0"/>
    <x v="140"/>
  </r>
  <r>
    <x v="0"/>
    <x v="2676"/>
    <x v="11"/>
    <x v="6"/>
    <x v="4381"/>
    <x v="4381"/>
    <x v="4381"/>
    <x v="4381"/>
    <x v="6482"/>
    <x v="0"/>
    <x v="140"/>
  </r>
  <r>
    <x v="0"/>
    <x v="2677"/>
    <x v="11"/>
    <x v="6"/>
    <x v="4330"/>
    <x v="4330"/>
    <x v="4330"/>
    <x v="4330"/>
    <x v="6416"/>
    <x v="0"/>
    <x v="140"/>
  </r>
  <r>
    <x v="0"/>
    <x v="2678"/>
    <x v="11"/>
    <x v="6"/>
    <x v="4202"/>
    <x v="4202"/>
    <x v="4202"/>
    <x v="4202"/>
    <x v="6202"/>
    <x v="0"/>
    <x v="140"/>
  </r>
  <r>
    <x v="0"/>
    <x v="2679"/>
    <x v="11"/>
    <x v="6"/>
    <x v="4166"/>
    <x v="4166"/>
    <x v="4166"/>
    <x v="4166"/>
    <x v="6147"/>
    <x v="0"/>
    <x v="140"/>
  </r>
  <r>
    <x v="0"/>
    <x v="2680"/>
    <x v="11"/>
    <x v="6"/>
    <x v="4191"/>
    <x v="4191"/>
    <x v="4191"/>
    <x v="4191"/>
    <x v="6185"/>
    <x v="0"/>
    <x v="140"/>
  </r>
  <r>
    <x v="0"/>
    <x v="2681"/>
    <x v="11"/>
    <x v="6"/>
    <x v="4140"/>
    <x v="4140"/>
    <x v="4140"/>
    <x v="4140"/>
    <x v="6100"/>
    <x v="0"/>
    <x v="140"/>
  </r>
  <r>
    <x v="0"/>
    <x v="2682"/>
    <x v="11"/>
    <x v="6"/>
    <x v="4180"/>
    <x v="4180"/>
    <x v="4180"/>
    <x v="4180"/>
    <x v="6175"/>
    <x v="0"/>
    <x v="140"/>
  </r>
  <r>
    <x v="0"/>
    <x v="2683"/>
    <x v="11"/>
    <x v="6"/>
    <x v="4115"/>
    <x v="4115"/>
    <x v="4115"/>
    <x v="4115"/>
    <x v="6068"/>
    <x v="0"/>
    <x v="140"/>
  </r>
  <r>
    <x v="0"/>
    <x v="2684"/>
    <x v="11"/>
    <x v="6"/>
    <x v="4243"/>
    <x v="4243"/>
    <x v="4243"/>
    <x v="4243"/>
    <x v="6268"/>
    <x v="0"/>
    <x v="140"/>
  </r>
  <r>
    <x v="0"/>
    <x v="2685"/>
    <x v="11"/>
    <x v="6"/>
    <x v="4240"/>
    <x v="4240"/>
    <x v="4240"/>
    <x v="4240"/>
    <x v="6264"/>
    <x v="0"/>
    <x v="140"/>
  </r>
  <r>
    <x v="0"/>
    <x v="2686"/>
    <x v="11"/>
    <x v="6"/>
    <x v="4335"/>
    <x v="4335"/>
    <x v="4335"/>
    <x v="4335"/>
    <x v="6423"/>
    <x v="0"/>
    <x v="140"/>
  </r>
  <r>
    <x v="0"/>
    <x v="2687"/>
    <x v="11"/>
    <x v="6"/>
    <x v="4341"/>
    <x v="4341"/>
    <x v="4341"/>
    <x v="4341"/>
    <x v="6428"/>
    <x v="0"/>
    <x v="140"/>
  </r>
  <r>
    <x v="0"/>
    <x v="2688"/>
    <x v="11"/>
    <x v="6"/>
    <x v="4305"/>
    <x v="4305"/>
    <x v="4305"/>
    <x v="4305"/>
    <x v="6360"/>
    <x v="0"/>
    <x v="140"/>
  </r>
  <r>
    <x v="0"/>
    <x v="2689"/>
    <x v="11"/>
    <x v="6"/>
    <x v="4271"/>
    <x v="4271"/>
    <x v="4271"/>
    <x v="4271"/>
    <x v="6308"/>
    <x v="0"/>
    <x v="140"/>
  </r>
  <r>
    <x v="0"/>
    <x v="2690"/>
    <x v="11"/>
    <x v="6"/>
    <x v="4113"/>
    <x v="4113"/>
    <x v="4113"/>
    <x v="4113"/>
    <x v="6065"/>
    <x v="0"/>
    <x v="140"/>
  </r>
  <r>
    <x v="0"/>
    <x v="2691"/>
    <x v="11"/>
    <x v="6"/>
    <x v="4086"/>
    <x v="4086"/>
    <x v="4086"/>
    <x v="4086"/>
    <x v="6036"/>
    <x v="0"/>
    <x v="140"/>
  </r>
  <r>
    <x v="0"/>
    <x v="2692"/>
    <x v="11"/>
    <x v="6"/>
    <x v="4026"/>
    <x v="4026"/>
    <x v="4026"/>
    <x v="4026"/>
    <x v="5974"/>
    <x v="0"/>
    <x v="140"/>
  </r>
  <r>
    <x v="0"/>
    <x v="2693"/>
    <x v="11"/>
    <x v="7"/>
    <x v="3986"/>
    <x v="3986"/>
    <x v="3986"/>
    <x v="3986"/>
    <x v="5921"/>
    <x v="0"/>
    <x v="140"/>
  </r>
  <r>
    <x v="0"/>
    <x v="2694"/>
    <x v="11"/>
    <x v="7"/>
    <x v="3735"/>
    <x v="3735"/>
    <x v="3735"/>
    <x v="3735"/>
    <x v="5681"/>
    <x v="0"/>
    <x v="140"/>
  </r>
  <r>
    <x v="0"/>
    <x v="2695"/>
    <x v="11"/>
    <x v="7"/>
    <x v="3784"/>
    <x v="3784"/>
    <x v="3784"/>
    <x v="3784"/>
    <x v="5722"/>
    <x v="0"/>
    <x v="140"/>
  </r>
  <r>
    <x v="0"/>
    <x v="2696"/>
    <x v="11"/>
    <x v="7"/>
    <x v="3345"/>
    <x v="3345"/>
    <x v="3345"/>
    <x v="3345"/>
    <x v="5388"/>
    <x v="0"/>
    <x v="140"/>
  </r>
  <r>
    <x v="0"/>
    <x v="2697"/>
    <x v="11"/>
    <x v="7"/>
    <x v="3341"/>
    <x v="3341"/>
    <x v="3341"/>
    <x v="3341"/>
    <x v="5385"/>
    <x v="0"/>
    <x v="140"/>
  </r>
  <r>
    <x v="0"/>
    <x v="2698"/>
    <x v="11"/>
    <x v="7"/>
    <x v="2782"/>
    <x v="2782"/>
    <x v="2782"/>
    <x v="2782"/>
    <x v="4826"/>
    <x v="0"/>
    <x v="140"/>
  </r>
  <r>
    <x v="0"/>
    <x v="2699"/>
    <x v="11"/>
    <x v="7"/>
    <x v="3154"/>
    <x v="3154"/>
    <x v="3154"/>
    <x v="3154"/>
    <x v="5220"/>
    <x v="0"/>
    <x v="140"/>
  </r>
  <r>
    <x v="0"/>
    <x v="2700"/>
    <x v="11"/>
    <x v="7"/>
    <x v="2796"/>
    <x v="2796"/>
    <x v="2796"/>
    <x v="2796"/>
    <x v="4835"/>
    <x v="0"/>
    <x v="140"/>
  </r>
  <r>
    <x v="0"/>
    <x v="2701"/>
    <x v="11"/>
    <x v="7"/>
    <x v="3160"/>
    <x v="3160"/>
    <x v="3160"/>
    <x v="3160"/>
    <x v="5228"/>
    <x v="0"/>
    <x v="140"/>
  </r>
  <r>
    <x v="0"/>
    <x v="2702"/>
    <x v="11"/>
    <x v="7"/>
    <x v="3203"/>
    <x v="3203"/>
    <x v="3203"/>
    <x v="3203"/>
    <x v="5272"/>
    <x v="0"/>
    <x v="140"/>
  </r>
  <r>
    <x v="0"/>
    <x v="2703"/>
    <x v="11"/>
    <x v="7"/>
    <x v="3381"/>
    <x v="3381"/>
    <x v="3381"/>
    <x v="3381"/>
    <x v="5414"/>
    <x v="0"/>
    <x v="140"/>
  </r>
  <r>
    <x v="0"/>
    <x v="2704"/>
    <x v="11"/>
    <x v="7"/>
    <x v="3303"/>
    <x v="3303"/>
    <x v="3303"/>
    <x v="3303"/>
    <x v="5359"/>
    <x v="0"/>
    <x v="140"/>
  </r>
  <r>
    <x v="0"/>
    <x v="2705"/>
    <x v="11"/>
    <x v="7"/>
    <x v="3313"/>
    <x v="3313"/>
    <x v="3313"/>
    <x v="3313"/>
    <x v="5369"/>
    <x v="0"/>
    <x v="140"/>
  </r>
  <r>
    <x v="0"/>
    <x v="2706"/>
    <x v="11"/>
    <x v="7"/>
    <x v="2939"/>
    <x v="2939"/>
    <x v="2939"/>
    <x v="2939"/>
    <x v="4987"/>
    <x v="0"/>
    <x v="140"/>
  </r>
  <r>
    <x v="0"/>
    <x v="2707"/>
    <x v="11"/>
    <x v="7"/>
    <x v="2820"/>
    <x v="2820"/>
    <x v="2820"/>
    <x v="2820"/>
    <x v="4860"/>
    <x v="0"/>
    <x v="140"/>
  </r>
  <r>
    <x v="0"/>
    <x v="2708"/>
    <x v="11"/>
    <x v="7"/>
    <x v="2823"/>
    <x v="2823"/>
    <x v="2823"/>
    <x v="2823"/>
    <x v="4863"/>
    <x v="0"/>
    <x v="140"/>
  </r>
  <r>
    <x v="0"/>
    <x v="2709"/>
    <x v="11"/>
    <x v="7"/>
    <x v="3085"/>
    <x v="3085"/>
    <x v="3085"/>
    <x v="3085"/>
    <x v="5134"/>
    <x v="0"/>
    <x v="140"/>
  </r>
  <r>
    <x v="0"/>
    <x v="2710"/>
    <x v="11"/>
    <x v="7"/>
    <x v="3201"/>
    <x v="3201"/>
    <x v="3201"/>
    <x v="3201"/>
    <x v="5270"/>
    <x v="0"/>
    <x v="140"/>
  </r>
  <r>
    <x v="0"/>
    <x v="2711"/>
    <x v="11"/>
    <x v="7"/>
    <x v="3070"/>
    <x v="3070"/>
    <x v="3070"/>
    <x v="3070"/>
    <x v="5109"/>
    <x v="0"/>
    <x v="140"/>
  </r>
  <r>
    <x v="0"/>
    <x v="2712"/>
    <x v="11"/>
    <x v="7"/>
    <x v="3196"/>
    <x v="3196"/>
    <x v="3196"/>
    <x v="3196"/>
    <x v="5265"/>
    <x v="0"/>
    <x v="140"/>
  </r>
  <r>
    <x v="0"/>
    <x v="2713"/>
    <x v="11"/>
    <x v="7"/>
    <x v="3436"/>
    <x v="3436"/>
    <x v="3436"/>
    <x v="3436"/>
    <x v="5449"/>
    <x v="0"/>
    <x v="140"/>
  </r>
  <r>
    <x v="0"/>
    <x v="2714"/>
    <x v="11"/>
    <x v="7"/>
    <x v="3460"/>
    <x v="3460"/>
    <x v="3460"/>
    <x v="3460"/>
    <x v="5466"/>
    <x v="0"/>
    <x v="140"/>
  </r>
  <r>
    <x v="0"/>
    <x v="2715"/>
    <x v="11"/>
    <x v="7"/>
    <x v="3509"/>
    <x v="3509"/>
    <x v="3509"/>
    <x v="3509"/>
    <x v="5502"/>
    <x v="0"/>
    <x v="140"/>
  </r>
  <r>
    <x v="0"/>
    <x v="2716"/>
    <x v="11"/>
    <x v="8"/>
    <x v="3395"/>
    <x v="3395"/>
    <x v="3395"/>
    <x v="3395"/>
    <x v="5424"/>
    <x v="0"/>
    <x v="140"/>
  </r>
  <r>
    <x v="0"/>
    <x v="2717"/>
    <x v="11"/>
    <x v="8"/>
    <x v="3185"/>
    <x v="3185"/>
    <x v="3185"/>
    <x v="3185"/>
    <x v="5251"/>
    <x v="0"/>
    <x v="140"/>
  </r>
  <r>
    <x v="0"/>
    <x v="2718"/>
    <x v="11"/>
    <x v="8"/>
    <x v="3115"/>
    <x v="3115"/>
    <x v="3115"/>
    <x v="3115"/>
    <x v="5174"/>
    <x v="0"/>
    <x v="140"/>
  </r>
  <r>
    <x v="0"/>
    <x v="2719"/>
    <x v="11"/>
    <x v="8"/>
    <x v="3356"/>
    <x v="3356"/>
    <x v="3356"/>
    <x v="3356"/>
    <x v="5395"/>
    <x v="0"/>
    <x v="140"/>
  </r>
  <r>
    <x v="0"/>
    <x v="2720"/>
    <x v="11"/>
    <x v="8"/>
    <x v="3263"/>
    <x v="3263"/>
    <x v="3263"/>
    <x v="3263"/>
    <x v="5336"/>
    <x v="0"/>
    <x v="140"/>
  </r>
  <r>
    <x v="0"/>
    <x v="2721"/>
    <x v="11"/>
    <x v="8"/>
    <x v="3048"/>
    <x v="3048"/>
    <x v="3048"/>
    <x v="3048"/>
    <x v="5085"/>
    <x v="0"/>
    <x v="140"/>
  </r>
  <r>
    <x v="0"/>
    <x v="2722"/>
    <x v="11"/>
    <x v="8"/>
    <x v="3096"/>
    <x v="3096"/>
    <x v="3096"/>
    <x v="3096"/>
    <x v="5144"/>
    <x v="0"/>
    <x v="140"/>
  </r>
  <r>
    <x v="0"/>
    <x v="2723"/>
    <x v="11"/>
    <x v="8"/>
    <x v="3183"/>
    <x v="3183"/>
    <x v="3183"/>
    <x v="3183"/>
    <x v="5250"/>
    <x v="0"/>
    <x v="140"/>
  </r>
  <r>
    <x v="0"/>
    <x v="2724"/>
    <x v="11"/>
    <x v="8"/>
    <x v="3289"/>
    <x v="3289"/>
    <x v="3289"/>
    <x v="3289"/>
    <x v="5351"/>
    <x v="0"/>
    <x v="140"/>
  </r>
  <r>
    <x v="0"/>
    <x v="2725"/>
    <x v="11"/>
    <x v="8"/>
    <x v="3442"/>
    <x v="3442"/>
    <x v="3442"/>
    <x v="3442"/>
    <x v="5454"/>
    <x v="0"/>
    <x v="140"/>
  </r>
  <r>
    <x v="0"/>
    <x v="2726"/>
    <x v="11"/>
    <x v="8"/>
    <x v="3500"/>
    <x v="3500"/>
    <x v="3500"/>
    <x v="3500"/>
    <x v="5494"/>
    <x v="0"/>
    <x v="140"/>
  </r>
  <r>
    <x v="0"/>
    <x v="2727"/>
    <x v="11"/>
    <x v="8"/>
    <x v="3400"/>
    <x v="3400"/>
    <x v="3400"/>
    <x v="3400"/>
    <x v="5426"/>
    <x v="0"/>
    <x v="140"/>
  </r>
  <r>
    <x v="0"/>
    <x v="2728"/>
    <x v="11"/>
    <x v="8"/>
    <x v="3384"/>
    <x v="3384"/>
    <x v="3384"/>
    <x v="3384"/>
    <x v="5416"/>
    <x v="0"/>
    <x v="140"/>
  </r>
  <r>
    <x v="0"/>
    <x v="2729"/>
    <x v="11"/>
    <x v="8"/>
    <x v="3138"/>
    <x v="3138"/>
    <x v="3138"/>
    <x v="3138"/>
    <x v="5199"/>
    <x v="0"/>
    <x v="140"/>
  </r>
  <r>
    <x v="0"/>
    <x v="2730"/>
    <x v="11"/>
    <x v="8"/>
    <x v="2832"/>
    <x v="2832"/>
    <x v="2832"/>
    <x v="2832"/>
    <x v="4918"/>
    <x v="0"/>
    <x v="140"/>
  </r>
  <r>
    <x v="0"/>
    <x v="2731"/>
    <x v="11"/>
    <x v="8"/>
    <x v="2883"/>
    <x v="2883"/>
    <x v="2883"/>
    <x v="2883"/>
    <x v="4968"/>
    <x v="0"/>
    <x v="140"/>
  </r>
  <r>
    <x v="0"/>
    <x v="2732"/>
    <x v="11"/>
    <x v="8"/>
    <x v="3066"/>
    <x v="3066"/>
    <x v="3066"/>
    <x v="3066"/>
    <x v="5158"/>
    <x v="0"/>
    <x v="140"/>
  </r>
  <r>
    <x v="0"/>
    <x v="2733"/>
    <x v="11"/>
    <x v="8"/>
    <x v="3155"/>
    <x v="3155"/>
    <x v="3155"/>
    <x v="3155"/>
    <x v="5268"/>
    <x v="0"/>
    <x v="140"/>
  </r>
  <r>
    <x v="0"/>
    <x v="2734"/>
    <x v="11"/>
    <x v="8"/>
    <x v="2987"/>
    <x v="2987"/>
    <x v="2987"/>
    <x v="2987"/>
    <x v="5073"/>
    <x v="0"/>
    <x v="140"/>
  </r>
  <r>
    <x v="0"/>
    <x v="2735"/>
    <x v="11"/>
    <x v="8"/>
    <x v="3052"/>
    <x v="3052"/>
    <x v="3052"/>
    <x v="3052"/>
    <x v="5136"/>
    <x v="0"/>
    <x v="140"/>
  </r>
  <r>
    <x v="0"/>
    <x v="2736"/>
    <x v="11"/>
    <x v="8"/>
    <x v="2852"/>
    <x v="2852"/>
    <x v="2852"/>
    <x v="2852"/>
    <x v="4932"/>
    <x v="0"/>
    <x v="140"/>
  </r>
  <r>
    <x v="0"/>
    <x v="2737"/>
    <x v="11"/>
    <x v="9"/>
    <x v="2637"/>
    <x v="2637"/>
    <x v="2637"/>
    <x v="2637"/>
    <x v="4730"/>
    <x v="0"/>
    <x v="140"/>
  </r>
  <r>
    <x v="0"/>
    <x v="2738"/>
    <x v="11"/>
    <x v="9"/>
    <x v="2799"/>
    <x v="2799"/>
    <x v="2799"/>
    <x v="2799"/>
    <x v="4884"/>
    <x v="0"/>
    <x v="140"/>
  </r>
  <r>
    <x v="0"/>
    <x v="2739"/>
    <x v="11"/>
    <x v="9"/>
    <x v="2943"/>
    <x v="2943"/>
    <x v="2943"/>
    <x v="2943"/>
    <x v="5033"/>
    <x v="0"/>
    <x v="140"/>
  </r>
  <r>
    <x v="0"/>
    <x v="2740"/>
    <x v="11"/>
    <x v="9"/>
    <x v="3083"/>
    <x v="3083"/>
    <x v="3083"/>
    <x v="3083"/>
    <x v="5194"/>
    <x v="0"/>
    <x v="140"/>
  </r>
  <r>
    <x v="0"/>
    <x v="2741"/>
    <x v="11"/>
    <x v="9"/>
    <x v="3025"/>
    <x v="3025"/>
    <x v="3025"/>
    <x v="3025"/>
    <x v="5106"/>
    <x v="0"/>
    <x v="140"/>
  </r>
  <r>
    <x v="0"/>
    <x v="2742"/>
    <x v="11"/>
    <x v="9"/>
    <x v="3301"/>
    <x v="3301"/>
    <x v="3301"/>
    <x v="3301"/>
    <x v="5389"/>
    <x v="0"/>
    <x v="140"/>
  </r>
  <r>
    <x v="0"/>
    <x v="2743"/>
    <x v="11"/>
    <x v="9"/>
    <x v="3305"/>
    <x v="3305"/>
    <x v="3305"/>
    <x v="3305"/>
    <x v="5391"/>
    <x v="0"/>
    <x v="140"/>
  </r>
  <r>
    <x v="0"/>
    <x v="2744"/>
    <x v="11"/>
    <x v="9"/>
    <x v="3385"/>
    <x v="3385"/>
    <x v="3385"/>
    <x v="3385"/>
    <x v="5451"/>
    <x v="0"/>
    <x v="140"/>
  </r>
  <r>
    <x v="0"/>
    <x v="2745"/>
    <x v="11"/>
    <x v="9"/>
    <x v="3364"/>
    <x v="3364"/>
    <x v="3364"/>
    <x v="3364"/>
    <x v="5435"/>
    <x v="0"/>
    <x v="140"/>
  </r>
  <r>
    <x v="0"/>
    <x v="2746"/>
    <x v="11"/>
    <x v="9"/>
    <x v="3524"/>
    <x v="3524"/>
    <x v="3524"/>
    <x v="3524"/>
    <x v="5541"/>
    <x v="0"/>
    <x v="140"/>
  </r>
  <r>
    <x v="0"/>
    <x v="2747"/>
    <x v="11"/>
    <x v="9"/>
    <x v="3344"/>
    <x v="3344"/>
    <x v="3344"/>
    <x v="3344"/>
    <x v="5419"/>
    <x v="0"/>
    <x v="140"/>
  </r>
  <r>
    <x v="0"/>
    <x v="2748"/>
    <x v="11"/>
    <x v="9"/>
    <x v="3530"/>
    <x v="3530"/>
    <x v="3530"/>
    <x v="3530"/>
    <x v="5548"/>
    <x v="0"/>
    <x v="140"/>
  </r>
  <r>
    <x v="0"/>
    <x v="2749"/>
    <x v="11"/>
    <x v="9"/>
    <x v="3410"/>
    <x v="3410"/>
    <x v="3410"/>
    <x v="3410"/>
    <x v="5468"/>
    <x v="0"/>
    <x v="140"/>
  </r>
  <r>
    <x v="0"/>
    <x v="2750"/>
    <x v="11"/>
    <x v="9"/>
    <x v="3455"/>
    <x v="3455"/>
    <x v="3455"/>
    <x v="3455"/>
    <x v="5500"/>
    <x v="0"/>
    <x v="140"/>
  </r>
  <r>
    <x v="0"/>
    <x v="2751"/>
    <x v="11"/>
    <x v="9"/>
    <x v="3622"/>
    <x v="3622"/>
    <x v="3622"/>
    <x v="3622"/>
    <x v="5612"/>
    <x v="0"/>
    <x v="140"/>
  </r>
  <r>
    <x v="0"/>
    <x v="2752"/>
    <x v="11"/>
    <x v="9"/>
    <x v="3734"/>
    <x v="3734"/>
    <x v="3734"/>
    <x v="3734"/>
    <x v="5723"/>
    <x v="0"/>
    <x v="140"/>
  </r>
  <r>
    <x v="0"/>
    <x v="2753"/>
    <x v="11"/>
    <x v="9"/>
    <x v="3560"/>
    <x v="3560"/>
    <x v="3560"/>
    <x v="3560"/>
    <x v="5569"/>
    <x v="0"/>
    <x v="140"/>
  </r>
  <r>
    <x v="0"/>
    <x v="2754"/>
    <x v="11"/>
    <x v="9"/>
    <x v="3650"/>
    <x v="3650"/>
    <x v="3650"/>
    <x v="3650"/>
    <x v="5645"/>
    <x v="0"/>
    <x v="140"/>
  </r>
  <r>
    <x v="0"/>
    <x v="2755"/>
    <x v="11"/>
    <x v="9"/>
    <x v="3968"/>
    <x v="3968"/>
    <x v="3968"/>
    <x v="3968"/>
    <x v="5967"/>
    <x v="0"/>
    <x v="140"/>
  </r>
  <r>
    <x v="0"/>
    <x v="2756"/>
    <x v="11"/>
    <x v="9"/>
    <x v="3972"/>
    <x v="3972"/>
    <x v="3972"/>
    <x v="3972"/>
    <x v="5971"/>
    <x v="0"/>
    <x v="140"/>
  </r>
  <r>
    <x v="0"/>
    <x v="2757"/>
    <x v="11"/>
    <x v="9"/>
    <x v="3729"/>
    <x v="3729"/>
    <x v="3729"/>
    <x v="3729"/>
    <x v="5717"/>
    <x v="0"/>
    <x v="140"/>
  </r>
  <r>
    <x v="0"/>
    <x v="2758"/>
    <x v="11"/>
    <x v="10"/>
    <x v="3480"/>
    <x v="3480"/>
    <x v="3480"/>
    <x v="3480"/>
    <x v="5511"/>
    <x v="0"/>
    <x v="140"/>
  </r>
  <r>
    <x v="0"/>
    <x v="2759"/>
    <x v="11"/>
    <x v="10"/>
    <x v="3621"/>
    <x v="3621"/>
    <x v="3621"/>
    <x v="3621"/>
    <x v="5610"/>
    <x v="0"/>
    <x v="140"/>
  </r>
  <r>
    <x v="0"/>
    <x v="2760"/>
    <x v="11"/>
    <x v="10"/>
    <x v="3790"/>
    <x v="3790"/>
    <x v="3790"/>
    <x v="3790"/>
    <x v="5789"/>
    <x v="0"/>
    <x v="140"/>
  </r>
  <r>
    <x v="0"/>
    <x v="2761"/>
    <x v="11"/>
    <x v="10"/>
    <x v="3732"/>
    <x v="3732"/>
    <x v="3732"/>
    <x v="3732"/>
    <x v="5719"/>
    <x v="0"/>
    <x v="140"/>
  </r>
  <r>
    <x v="0"/>
    <x v="2762"/>
    <x v="11"/>
    <x v="10"/>
    <x v="3790"/>
    <x v="3790"/>
    <x v="3790"/>
    <x v="3790"/>
    <x v="5789"/>
    <x v="0"/>
    <x v="140"/>
  </r>
  <r>
    <x v="0"/>
    <x v="2763"/>
    <x v="11"/>
    <x v="10"/>
    <x v="3910"/>
    <x v="3910"/>
    <x v="3910"/>
    <x v="3910"/>
    <x v="5905"/>
    <x v="0"/>
    <x v="140"/>
  </r>
  <r>
    <x v="0"/>
    <x v="2764"/>
    <x v="11"/>
    <x v="10"/>
    <x v="3570"/>
    <x v="3570"/>
    <x v="3570"/>
    <x v="3570"/>
    <x v="5576"/>
    <x v="0"/>
    <x v="140"/>
  </r>
  <r>
    <x v="0"/>
    <x v="2765"/>
    <x v="11"/>
    <x v="10"/>
    <x v="3645"/>
    <x v="3645"/>
    <x v="3645"/>
    <x v="3645"/>
    <x v="5636"/>
    <x v="0"/>
    <x v="140"/>
  </r>
  <r>
    <x v="0"/>
    <x v="2766"/>
    <x v="11"/>
    <x v="10"/>
    <x v="3817"/>
    <x v="3817"/>
    <x v="3817"/>
    <x v="3817"/>
    <x v="5814"/>
    <x v="0"/>
    <x v="140"/>
  </r>
  <r>
    <x v="0"/>
    <x v="2767"/>
    <x v="11"/>
    <x v="10"/>
    <x v="3730"/>
    <x v="3730"/>
    <x v="3730"/>
    <x v="3730"/>
    <x v="5718"/>
    <x v="0"/>
    <x v="140"/>
  </r>
  <r>
    <x v="0"/>
    <x v="2768"/>
    <x v="11"/>
    <x v="10"/>
    <x v="3775"/>
    <x v="3775"/>
    <x v="3775"/>
    <x v="3775"/>
    <x v="5767"/>
    <x v="0"/>
    <x v="140"/>
  </r>
  <r>
    <x v="0"/>
    <x v="2769"/>
    <x v="11"/>
    <x v="10"/>
    <x v="3630"/>
    <x v="3630"/>
    <x v="3630"/>
    <x v="3630"/>
    <x v="5623"/>
    <x v="0"/>
    <x v="140"/>
  </r>
  <r>
    <x v="0"/>
    <x v="2770"/>
    <x v="11"/>
    <x v="10"/>
    <x v="3481"/>
    <x v="3481"/>
    <x v="3481"/>
    <x v="3481"/>
    <x v="5512"/>
    <x v="0"/>
    <x v="140"/>
  </r>
  <r>
    <x v="0"/>
    <x v="2771"/>
    <x v="11"/>
    <x v="10"/>
    <x v="3477"/>
    <x v="3477"/>
    <x v="3477"/>
    <x v="3477"/>
    <x v="5509"/>
    <x v="0"/>
    <x v="140"/>
  </r>
  <r>
    <x v="0"/>
    <x v="2772"/>
    <x v="11"/>
    <x v="10"/>
    <x v="3309"/>
    <x v="3309"/>
    <x v="3309"/>
    <x v="3309"/>
    <x v="5393"/>
    <x v="0"/>
    <x v="140"/>
  </r>
  <r>
    <x v="0"/>
    <x v="2773"/>
    <x v="11"/>
    <x v="10"/>
    <x v="3271"/>
    <x v="3271"/>
    <x v="3271"/>
    <x v="3271"/>
    <x v="5372"/>
    <x v="0"/>
    <x v="140"/>
  </r>
  <r>
    <x v="0"/>
    <x v="2774"/>
    <x v="11"/>
    <x v="10"/>
    <x v="3082"/>
    <x v="3082"/>
    <x v="3082"/>
    <x v="3082"/>
    <x v="5192"/>
    <x v="0"/>
    <x v="140"/>
  </r>
  <r>
    <x v="0"/>
    <x v="2775"/>
    <x v="11"/>
    <x v="10"/>
    <x v="3067"/>
    <x v="3067"/>
    <x v="3067"/>
    <x v="3067"/>
    <x v="5163"/>
    <x v="0"/>
    <x v="140"/>
  </r>
  <r>
    <x v="0"/>
    <x v="2776"/>
    <x v="11"/>
    <x v="10"/>
    <x v="3309"/>
    <x v="3309"/>
    <x v="3309"/>
    <x v="3309"/>
    <x v="5393"/>
    <x v="0"/>
    <x v="140"/>
  </r>
  <r>
    <x v="0"/>
    <x v="2777"/>
    <x v="11"/>
    <x v="10"/>
    <x v="3329"/>
    <x v="3329"/>
    <x v="3329"/>
    <x v="3329"/>
    <x v="5411"/>
    <x v="0"/>
    <x v="140"/>
  </r>
  <r>
    <x v="0"/>
    <x v="2778"/>
    <x v="11"/>
    <x v="10"/>
    <x v="3710"/>
    <x v="3710"/>
    <x v="3710"/>
    <x v="3710"/>
    <x v="5702"/>
    <x v="0"/>
    <x v="140"/>
  </r>
  <r>
    <x v="0"/>
    <x v="2779"/>
    <x v="11"/>
    <x v="11"/>
    <x v="3695"/>
    <x v="3695"/>
    <x v="3695"/>
    <x v="3695"/>
    <x v="5688"/>
    <x v="0"/>
    <x v="140"/>
  </r>
  <r>
    <x v="0"/>
    <x v="2780"/>
    <x v="11"/>
    <x v="11"/>
    <x v="3693"/>
    <x v="3693"/>
    <x v="3693"/>
    <x v="3693"/>
    <x v="5685"/>
    <x v="0"/>
    <x v="140"/>
  </r>
  <r>
    <x v="0"/>
    <x v="2781"/>
    <x v="11"/>
    <x v="11"/>
    <x v="3783"/>
    <x v="3783"/>
    <x v="3783"/>
    <x v="3783"/>
    <x v="5779"/>
    <x v="0"/>
    <x v="140"/>
  </r>
  <r>
    <x v="0"/>
    <x v="2782"/>
    <x v="11"/>
    <x v="11"/>
    <x v="3795"/>
    <x v="3795"/>
    <x v="3795"/>
    <x v="3795"/>
    <x v="5792"/>
    <x v="0"/>
    <x v="140"/>
  </r>
  <r>
    <x v="0"/>
    <x v="2783"/>
    <x v="11"/>
    <x v="11"/>
    <x v="3815"/>
    <x v="3815"/>
    <x v="3815"/>
    <x v="3815"/>
    <x v="5811"/>
    <x v="0"/>
    <x v="140"/>
  </r>
  <r>
    <x v="0"/>
    <x v="2784"/>
    <x v="11"/>
    <x v="11"/>
    <x v="3624"/>
    <x v="3624"/>
    <x v="3624"/>
    <x v="3624"/>
    <x v="5617"/>
    <x v="0"/>
    <x v="140"/>
  </r>
  <r>
    <x v="0"/>
    <x v="2785"/>
    <x v="11"/>
    <x v="11"/>
    <x v="3771"/>
    <x v="3771"/>
    <x v="3771"/>
    <x v="3771"/>
    <x v="5761"/>
    <x v="0"/>
    <x v="140"/>
  </r>
  <r>
    <x v="0"/>
    <x v="2786"/>
    <x v="11"/>
    <x v="11"/>
    <x v="3641"/>
    <x v="3641"/>
    <x v="3641"/>
    <x v="3641"/>
    <x v="5631"/>
    <x v="0"/>
    <x v="140"/>
  </r>
  <r>
    <x v="0"/>
    <x v="2787"/>
    <x v="11"/>
    <x v="11"/>
    <x v="3567"/>
    <x v="3567"/>
    <x v="3567"/>
    <x v="3567"/>
    <x v="5574"/>
    <x v="0"/>
    <x v="140"/>
  </r>
  <r>
    <x v="0"/>
    <x v="2788"/>
    <x v="11"/>
    <x v="11"/>
    <x v="3461"/>
    <x v="3461"/>
    <x v="3461"/>
    <x v="3461"/>
    <x v="5504"/>
    <x v="0"/>
    <x v="140"/>
  </r>
  <r>
    <x v="0"/>
    <x v="2789"/>
    <x v="11"/>
    <x v="11"/>
    <x v="3497"/>
    <x v="3497"/>
    <x v="3497"/>
    <x v="3497"/>
    <x v="5524"/>
    <x v="0"/>
    <x v="140"/>
  </r>
  <r>
    <x v="0"/>
    <x v="2790"/>
    <x v="11"/>
    <x v="11"/>
    <x v="3525"/>
    <x v="3525"/>
    <x v="3525"/>
    <x v="3525"/>
    <x v="5543"/>
    <x v="0"/>
    <x v="140"/>
  </r>
  <r>
    <x v="0"/>
    <x v="2791"/>
    <x v="11"/>
    <x v="11"/>
    <x v="3412"/>
    <x v="3412"/>
    <x v="3412"/>
    <x v="3412"/>
    <x v="5470"/>
    <x v="0"/>
    <x v="140"/>
  </r>
  <r>
    <x v="0"/>
    <x v="2792"/>
    <x v="11"/>
    <x v="11"/>
    <x v="3681"/>
    <x v="3681"/>
    <x v="3681"/>
    <x v="3681"/>
    <x v="5674"/>
    <x v="0"/>
    <x v="140"/>
  </r>
  <r>
    <x v="0"/>
    <x v="2793"/>
    <x v="11"/>
    <x v="11"/>
    <x v="3699"/>
    <x v="3699"/>
    <x v="3699"/>
    <x v="3699"/>
    <x v="5693"/>
    <x v="0"/>
    <x v="140"/>
  </r>
  <r>
    <x v="0"/>
    <x v="2794"/>
    <x v="11"/>
    <x v="11"/>
    <x v="3720"/>
    <x v="3720"/>
    <x v="3720"/>
    <x v="3720"/>
    <x v="5763"/>
    <x v="0"/>
    <x v="140"/>
  </r>
  <r>
    <x v="0"/>
    <x v="2795"/>
    <x v="11"/>
    <x v="11"/>
    <x v="3800"/>
    <x v="3800"/>
    <x v="3800"/>
    <x v="3800"/>
    <x v="5855"/>
    <x v="0"/>
    <x v="140"/>
  </r>
  <r>
    <x v="0"/>
    <x v="2796"/>
    <x v="11"/>
    <x v="11"/>
    <x v="3801"/>
    <x v="3801"/>
    <x v="3801"/>
    <x v="3801"/>
    <x v="5856"/>
    <x v="0"/>
    <x v="140"/>
  </r>
  <r>
    <x v="0"/>
    <x v="2797"/>
    <x v="11"/>
    <x v="11"/>
    <x v="3691"/>
    <x v="3691"/>
    <x v="3691"/>
    <x v="3691"/>
    <x v="5733"/>
    <x v="0"/>
    <x v="140"/>
  </r>
  <r>
    <x v="0"/>
    <x v="2798"/>
    <x v="11"/>
    <x v="11"/>
    <x v="3786"/>
    <x v="3786"/>
    <x v="3786"/>
    <x v="3786"/>
    <x v="5839"/>
    <x v="0"/>
    <x v="140"/>
  </r>
  <r>
    <x v="0"/>
    <x v="2799"/>
    <x v="11"/>
    <x v="11"/>
    <x v="3747"/>
    <x v="3747"/>
    <x v="3747"/>
    <x v="3747"/>
    <x v="5798"/>
    <x v="0"/>
    <x v="140"/>
  </r>
  <r>
    <x v="0"/>
    <x v="2800"/>
    <x v="12"/>
    <x v="0"/>
    <x v="3894"/>
    <x v="3894"/>
    <x v="3894"/>
    <x v="3894"/>
    <x v="5948"/>
    <x v="0"/>
    <x v="140"/>
  </r>
  <r>
    <x v="0"/>
    <x v="2801"/>
    <x v="12"/>
    <x v="0"/>
    <x v="3898"/>
    <x v="3898"/>
    <x v="3898"/>
    <x v="3898"/>
    <x v="5955"/>
    <x v="0"/>
    <x v="140"/>
  </r>
  <r>
    <x v="0"/>
    <x v="2802"/>
    <x v="12"/>
    <x v="0"/>
    <x v="3930"/>
    <x v="3930"/>
    <x v="3930"/>
    <x v="3930"/>
    <x v="5992"/>
    <x v="0"/>
    <x v="140"/>
  </r>
  <r>
    <x v="0"/>
    <x v="2803"/>
    <x v="12"/>
    <x v="0"/>
    <x v="3907"/>
    <x v="3907"/>
    <x v="3907"/>
    <x v="3907"/>
    <x v="5965"/>
    <x v="0"/>
    <x v="140"/>
  </r>
  <r>
    <x v="0"/>
    <x v="2804"/>
    <x v="12"/>
    <x v="0"/>
    <x v="3932"/>
    <x v="3932"/>
    <x v="3932"/>
    <x v="3932"/>
    <x v="5996"/>
    <x v="0"/>
    <x v="140"/>
  </r>
  <r>
    <x v="0"/>
    <x v="2805"/>
    <x v="12"/>
    <x v="0"/>
    <x v="4016"/>
    <x v="4016"/>
    <x v="4016"/>
    <x v="4016"/>
    <x v="6077"/>
    <x v="0"/>
    <x v="140"/>
  </r>
  <r>
    <x v="0"/>
    <x v="2806"/>
    <x v="12"/>
    <x v="0"/>
    <x v="4019"/>
    <x v="4019"/>
    <x v="4019"/>
    <x v="4019"/>
    <x v="6081"/>
    <x v="0"/>
    <x v="140"/>
  </r>
  <r>
    <x v="0"/>
    <x v="2807"/>
    <x v="12"/>
    <x v="0"/>
    <x v="4045"/>
    <x v="4045"/>
    <x v="4045"/>
    <x v="4045"/>
    <x v="6109"/>
    <x v="0"/>
    <x v="140"/>
  </r>
  <r>
    <x v="0"/>
    <x v="2808"/>
    <x v="12"/>
    <x v="0"/>
    <x v="3997"/>
    <x v="3997"/>
    <x v="3997"/>
    <x v="3997"/>
    <x v="6050"/>
    <x v="0"/>
    <x v="140"/>
  </r>
  <r>
    <x v="0"/>
    <x v="2809"/>
    <x v="12"/>
    <x v="0"/>
    <x v="4030"/>
    <x v="4030"/>
    <x v="4030"/>
    <x v="4030"/>
    <x v="6094"/>
    <x v="0"/>
    <x v="140"/>
  </r>
  <r>
    <x v="0"/>
    <x v="2810"/>
    <x v="12"/>
    <x v="0"/>
    <x v="4133"/>
    <x v="4133"/>
    <x v="4133"/>
    <x v="4133"/>
    <x v="6232"/>
    <x v="0"/>
    <x v="140"/>
  </r>
  <r>
    <x v="0"/>
    <x v="2811"/>
    <x v="12"/>
    <x v="0"/>
    <x v="4170"/>
    <x v="4170"/>
    <x v="4170"/>
    <x v="4170"/>
    <x v="6285"/>
    <x v="0"/>
    <x v="140"/>
  </r>
  <r>
    <x v="0"/>
    <x v="2812"/>
    <x v="12"/>
    <x v="0"/>
    <x v="4176"/>
    <x v="4176"/>
    <x v="4176"/>
    <x v="4176"/>
    <x v="6293"/>
    <x v="0"/>
    <x v="140"/>
  </r>
  <r>
    <x v="0"/>
    <x v="2813"/>
    <x v="12"/>
    <x v="0"/>
    <x v="4178"/>
    <x v="4178"/>
    <x v="4178"/>
    <x v="4178"/>
    <x v="6294"/>
    <x v="0"/>
    <x v="140"/>
  </r>
  <r>
    <x v="0"/>
    <x v="2814"/>
    <x v="12"/>
    <x v="0"/>
    <x v="4172"/>
    <x v="4172"/>
    <x v="4172"/>
    <x v="4172"/>
    <x v="6288"/>
    <x v="0"/>
    <x v="140"/>
  </r>
  <r>
    <x v="0"/>
    <x v="2815"/>
    <x v="12"/>
    <x v="0"/>
    <x v="4239"/>
    <x v="4239"/>
    <x v="4239"/>
    <x v="4239"/>
    <x v="6386"/>
    <x v="0"/>
    <x v="140"/>
  </r>
  <r>
    <x v="0"/>
    <x v="2816"/>
    <x v="12"/>
    <x v="0"/>
    <x v="4196"/>
    <x v="4196"/>
    <x v="4196"/>
    <x v="4196"/>
    <x v="6320"/>
    <x v="0"/>
    <x v="140"/>
  </r>
  <r>
    <x v="0"/>
    <x v="2817"/>
    <x v="12"/>
    <x v="0"/>
    <x v="4181"/>
    <x v="4181"/>
    <x v="4181"/>
    <x v="4181"/>
    <x v="6300"/>
    <x v="0"/>
    <x v="140"/>
  </r>
  <r>
    <x v="0"/>
    <x v="2818"/>
    <x v="12"/>
    <x v="0"/>
    <x v="4162"/>
    <x v="4162"/>
    <x v="4162"/>
    <x v="4162"/>
    <x v="6281"/>
    <x v="0"/>
    <x v="140"/>
  </r>
  <r>
    <x v="0"/>
    <x v="2819"/>
    <x v="12"/>
    <x v="0"/>
    <x v="4158"/>
    <x v="4158"/>
    <x v="4158"/>
    <x v="4158"/>
    <x v="6275"/>
    <x v="0"/>
    <x v="140"/>
  </r>
  <r>
    <x v="0"/>
    <x v="2820"/>
    <x v="12"/>
    <x v="1"/>
    <x v="4230"/>
    <x v="4230"/>
    <x v="4230"/>
    <x v="4230"/>
    <x v="6373"/>
    <x v="0"/>
    <x v="140"/>
  </r>
  <r>
    <x v="0"/>
    <x v="2821"/>
    <x v="12"/>
    <x v="1"/>
    <x v="4239"/>
    <x v="4239"/>
    <x v="4239"/>
    <x v="4239"/>
    <x v="6386"/>
    <x v="0"/>
    <x v="140"/>
  </r>
  <r>
    <x v="0"/>
    <x v="2822"/>
    <x v="12"/>
    <x v="1"/>
    <x v="4341"/>
    <x v="4341"/>
    <x v="4341"/>
    <x v="4341"/>
    <x v="6543"/>
    <x v="0"/>
    <x v="140"/>
  </r>
  <r>
    <x v="0"/>
    <x v="2823"/>
    <x v="12"/>
    <x v="1"/>
    <x v="4338"/>
    <x v="4338"/>
    <x v="4338"/>
    <x v="4338"/>
    <x v="6539"/>
    <x v="0"/>
    <x v="140"/>
  </r>
  <r>
    <x v="0"/>
    <x v="2824"/>
    <x v="12"/>
    <x v="1"/>
    <x v="4355"/>
    <x v="4355"/>
    <x v="4355"/>
    <x v="4355"/>
    <x v="6571"/>
    <x v="0"/>
    <x v="140"/>
  </r>
  <r>
    <x v="0"/>
    <x v="2825"/>
    <x v="12"/>
    <x v="1"/>
    <x v="4373"/>
    <x v="4373"/>
    <x v="4373"/>
    <x v="4373"/>
    <x v="6601"/>
    <x v="0"/>
    <x v="140"/>
  </r>
  <r>
    <x v="0"/>
    <x v="2826"/>
    <x v="12"/>
    <x v="1"/>
    <x v="4381"/>
    <x v="4381"/>
    <x v="4381"/>
    <x v="4381"/>
    <x v="6620"/>
    <x v="0"/>
    <x v="140"/>
  </r>
  <r>
    <x v="0"/>
    <x v="2827"/>
    <x v="12"/>
    <x v="1"/>
    <x v="4332"/>
    <x v="4332"/>
    <x v="4332"/>
    <x v="4332"/>
    <x v="6532"/>
    <x v="0"/>
    <x v="140"/>
  </r>
  <r>
    <x v="0"/>
    <x v="2828"/>
    <x v="12"/>
    <x v="1"/>
    <x v="4383"/>
    <x v="4383"/>
    <x v="4383"/>
    <x v="4383"/>
    <x v="6621"/>
    <x v="0"/>
    <x v="140"/>
  </r>
  <r>
    <x v="0"/>
    <x v="2829"/>
    <x v="12"/>
    <x v="1"/>
    <x v="4378"/>
    <x v="4378"/>
    <x v="4378"/>
    <x v="4378"/>
    <x v="6610"/>
    <x v="0"/>
    <x v="140"/>
  </r>
  <r>
    <x v="0"/>
    <x v="2830"/>
    <x v="12"/>
    <x v="1"/>
    <x v="4340"/>
    <x v="4340"/>
    <x v="4340"/>
    <x v="4340"/>
    <x v="6542"/>
    <x v="0"/>
    <x v="140"/>
  </r>
  <r>
    <x v="0"/>
    <x v="2831"/>
    <x v="12"/>
    <x v="1"/>
    <x v="4416"/>
    <x v="4416"/>
    <x v="4416"/>
    <x v="4416"/>
    <x v="6682"/>
    <x v="0"/>
    <x v="140"/>
  </r>
  <r>
    <x v="0"/>
    <x v="2832"/>
    <x v="12"/>
    <x v="1"/>
    <x v="4431"/>
    <x v="4431"/>
    <x v="4431"/>
    <x v="4431"/>
    <x v="6709"/>
    <x v="0"/>
    <x v="140"/>
  </r>
  <r>
    <x v="0"/>
    <x v="2833"/>
    <x v="12"/>
    <x v="1"/>
    <x v="4439"/>
    <x v="4439"/>
    <x v="4439"/>
    <x v="4439"/>
    <x v="6717"/>
    <x v="0"/>
    <x v="140"/>
  </r>
  <r>
    <x v="0"/>
    <x v="2834"/>
    <x v="12"/>
    <x v="1"/>
    <x v="4414"/>
    <x v="4414"/>
    <x v="4414"/>
    <x v="4414"/>
    <x v="6678"/>
    <x v="0"/>
    <x v="140"/>
  </r>
  <r>
    <x v="0"/>
    <x v="2835"/>
    <x v="12"/>
    <x v="1"/>
    <x v="4449"/>
    <x v="4449"/>
    <x v="4449"/>
    <x v="4449"/>
    <x v="6729"/>
    <x v="0"/>
    <x v="140"/>
  </r>
  <r>
    <x v="0"/>
    <x v="2836"/>
    <x v="12"/>
    <x v="1"/>
    <x v="4463"/>
    <x v="4463"/>
    <x v="4463"/>
    <x v="4463"/>
    <x v="6758"/>
    <x v="0"/>
    <x v="140"/>
  </r>
  <r>
    <x v="0"/>
    <x v="2837"/>
    <x v="12"/>
    <x v="1"/>
    <x v="4474"/>
    <x v="4474"/>
    <x v="4474"/>
    <x v="4474"/>
    <x v="6774"/>
    <x v="0"/>
    <x v="140"/>
  </r>
  <r>
    <x v="0"/>
    <x v="2838"/>
    <x v="12"/>
    <x v="1"/>
    <x v="4497"/>
    <x v="4497"/>
    <x v="4497"/>
    <x v="4497"/>
    <x v="6829"/>
    <x v="0"/>
    <x v="140"/>
  </r>
  <r>
    <x v="0"/>
    <x v="2839"/>
    <x v="12"/>
    <x v="1"/>
    <x v="4466"/>
    <x v="4466"/>
    <x v="4466"/>
    <x v="4466"/>
    <x v="6764"/>
    <x v="0"/>
    <x v="140"/>
  </r>
  <r>
    <x v="0"/>
    <x v="2840"/>
    <x v="12"/>
    <x v="2"/>
    <x v="4505"/>
    <x v="4505"/>
    <x v="4505"/>
    <x v="4505"/>
    <x v="6851"/>
    <x v="0"/>
    <x v="140"/>
  </r>
  <r>
    <x v="0"/>
    <x v="2841"/>
    <x v="12"/>
    <x v="2"/>
    <x v="4485"/>
    <x v="4485"/>
    <x v="4485"/>
    <x v="4485"/>
    <x v="6807"/>
    <x v="0"/>
    <x v="140"/>
  </r>
  <r>
    <x v="0"/>
    <x v="2842"/>
    <x v="12"/>
    <x v="2"/>
    <x v="4458"/>
    <x v="4458"/>
    <x v="4458"/>
    <x v="4458"/>
    <x v="6756"/>
    <x v="0"/>
    <x v="140"/>
  </r>
  <r>
    <x v="0"/>
    <x v="2843"/>
    <x v="12"/>
    <x v="2"/>
    <x v="4351"/>
    <x v="4351"/>
    <x v="4351"/>
    <x v="4351"/>
    <x v="6560"/>
    <x v="0"/>
    <x v="140"/>
  </r>
  <r>
    <x v="0"/>
    <x v="2844"/>
    <x v="12"/>
    <x v="2"/>
    <x v="4401"/>
    <x v="4401"/>
    <x v="4401"/>
    <x v="4401"/>
    <x v="6651"/>
    <x v="0"/>
    <x v="140"/>
  </r>
  <r>
    <x v="0"/>
    <x v="2845"/>
    <x v="12"/>
    <x v="2"/>
    <x v="4471"/>
    <x v="4471"/>
    <x v="4471"/>
    <x v="4471"/>
    <x v="6773"/>
    <x v="0"/>
    <x v="140"/>
  </r>
  <r>
    <x v="0"/>
    <x v="2846"/>
    <x v="12"/>
    <x v="2"/>
    <x v="4494"/>
    <x v="4494"/>
    <x v="4494"/>
    <x v="4494"/>
    <x v="6821"/>
    <x v="0"/>
    <x v="140"/>
  </r>
  <r>
    <x v="0"/>
    <x v="2847"/>
    <x v="12"/>
    <x v="2"/>
    <x v="4497"/>
    <x v="4497"/>
    <x v="4497"/>
    <x v="4497"/>
    <x v="6829"/>
    <x v="0"/>
    <x v="140"/>
  </r>
  <r>
    <x v="0"/>
    <x v="2848"/>
    <x v="12"/>
    <x v="2"/>
    <x v="4607"/>
    <x v="4607"/>
    <x v="4607"/>
    <x v="4607"/>
    <x v="6989"/>
    <x v="0"/>
    <x v="140"/>
  </r>
  <r>
    <x v="0"/>
    <x v="2849"/>
    <x v="12"/>
    <x v="2"/>
    <x v="4602"/>
    <x v="4602"/>
    <x v="4602"/>
    <x v="4602"/>
    <x v="6975"/>
    <x v="0"/>
    <x v="140"/>
  </r>
  <r>
    <x v="0"/>
    <x v="2850"/>
    <x v="12"/>
    <x v="2"/>
    <x v="4641"/>
    <x v="4641"/>
    <x v="4641"/>
    <x v="4641"/>
    <x v="7024"/>
    <x v="0"/>
    <x v="140"/>
  </r>
  <r>
    <x v="0"/>
    <x v="2851"/>
    <x v="12"/>
    <x v="2"/>
    <x v="4651"/>
    <x v="4651"/>
    <x v="4651"/>
    <x v="4651"/>
    <x v="7031"/>
    <x v="0"/>
    <x v="140"/>
  </r>
  <r>
    <x v="0"/>
    <x v="2852"/>
    <x v="12"/>
    <x v="2"/>
    <x v="4675"/>
    <x v="4675"/>
    <x v="4675"/>
    <x v="4675"/>
    <x v="7057"/>
    <x v="0"/>
    <x v="140"/>
  </r>
  <r>
    <x v="0"/>
    <x v="2853"/>
    <x v="12"/>
    <x v="2"/>
    <x v="4657"/>
    <x v="4657"/>
    <x v="4657"/>
    <x v="4657"/>
    <x v="7037"/>
    <x v="0"/>
    <x v="140"/>
  </r>
  <r>
    <x v="0"/>
    <x v="2854"/>
    <x v="12"/>
    <x v="2"/>
    <x v="4643"/>
    <x v="4643"/>
    <x v="4643"/>
    <x v="4643"/>
    <x v="7025"/>
    <x v="0"/>
    <x v="140"/>
  </r>
  <r>
    <x v="0"/>
    <x v="2855"/>
    <x v="12"/>
    <x v="2"/>
    <x v="4596"/>
    <x v="4596"/>
    <x v="4596"/>
    <x v="4596"/>
    <x v="6967"/>
    <x v="0"/>
    <x v="140"/>
  </r>
  <r>
    <x v="0"/>
    <x v="2856"/>
    <x v="12"/>
    <x v="2"/>
    <x v="4587"/>
    <x v="4587"/>
    <x v="4587"/>
    <x v="4587"/>
    <x v="6999"/>
    <x v="0"/>
    <x v="140"/>
  </r>
  <r>
    <x v="0"/>
    <x v="2857"/>
    <x v="12"/>
    <x v="2"/>
    <x v="4680"/>
    <x v="4680"/>
    <x v="4680"/>
    <x v="4680"/>
    <x v="7077"/>
    <x v="0"/>
    <x v="140"/>
  </r>
  <r>
    <x v="0"/>
    <x v="2858"/>
    <x v="12"/>
    <x v="2"/>
    <x v="4661"/>
    <x v="4661"/>
    <x v="4661"/>
    <x v="4661"/>
    <x v="7065"/>
    <x v="0"/>
    <x v="140"/>
  </r>
  <r>
    <x v="0"/>
    <x v="2859"/>
    <x v="12"/>
    <x v="2"/>
    <x v="4629"/>
    <x v="4629"/>
    <x v="4629"/>
    <x v="4629"/>
    <x v="7040"/>
    <x v="0"/>
    <x v="140"/>
  </r>
  <r>
    <x v="0"/>
    <x v="2860"/>
    <x v="12"/>
    <x v="2"/>
    <x v="4616"/>
    <x v="4616"/>
    <x v="4616"/>
    <x v="4616"/>
    <x v="7028"/>
    <x v="0"/>
    <x v="140"/>
  </r>
  <r>
    <x v="0"/>
    <x v="2861"/>
    <x v="12"/>
    <x v="2"/>
    <x v="4642"/>
    <x v="4642"/>
    <x v="4642"/>
    <x v="4642"/>
    <x v="7053"/>
    <x v="0"/>
    <x v="140"/>
  </r>
  <r>
    <x v="0"/>
    <x v="2862"/>
    <x v="12"/>
    <x v="3"/>
    <x v="4700"/>
    <x v="4700"/>
    <x v="4700"/>
    <x v="4700"/>
    <x v="7086"/>
    <x v="0"/>
    <x v="140"/>
  </r>
  <r>
    <x v="0"/>
    <x v="2863"/>
    <x v="12"/>
    <x v="3"/>
    <x v="4667"/>
    <x v="4667"/>
    <x v="4667"/>
    <x v="4667"/>
    <x v="7070"/>
    <x v="0"/>
    <x v="140"/>
  </r>
  <r>
    <x v="0"/>
    <x v="2864"/>
    <x v="12"/>
    <x v="3"/>
    <x v="4600"/>
    <x v="4600"/>
    <x v="4600"/>
    <x v="4600"/>
    <x v="7015"/>
    <x v="0"/>
    <x v="140"/>
  </r>
  <r>
    <x v="0"/>
    <x v="2865"/>
    <x v="12"/>
    <x v="3"/>
    <x v="4599"/>
    <x v="4599"/>
    <x v="4599"/>
    <x v="4599"/>
    <x v="7013"/>
    <x v="0"/>
    <x v="140"/>
  </r>
  <r>
    <x v="0"/>
    <x v="2866"/>
    <x v="12"/>
    <x v="3"/>
    <x v="4527"/>
    <x v="4527"/>
    <x v="4527"/>
    <x v="4527"/>
    <x v="6925"/>
    <x v="0"/>
    <x v="140"/>
  </r>
  <r>
    <x v="0"/>
    <x v="2867"/>
    <x v="12"/>
    <x v="3"/>
    <x v="4412"/>
    <x v="4412"/>
    <x v="4412"/>
    <x v="4412"/>
    <x v="6721"/>
    <x v="0"/>
    <x v="140"/>
  </r>
  <r>
    <x v="0"/>
    <x v="2868"/>
    <x v="12"/>
    <x v="3"/>
    <x v="4467"/>
    <x v="4467"/>
    <x v="4467"/>
    <x v="4467"/>
    <x v="6828"/>
    <x v="0"/>
    <x v="140"/>
  </r>
  <r>
    <x v="0"/>
    <x v="2869"/>
    <x v="12"/>
    <x v="3"/>
    <x v="4546"/>
    <x v="4546"/>
    <x v="4546"/>
    <x v="4546"/>
    <x v="6952"/>
    <x v="0"/>
    <x v="140"/>
  </r>
  <r>
    <x v="0"/>
    <x v="2870"/>
    <x v="12"/>
    <x v="3"/>
    <x v="4476"/>
    <x v="4476"/>
    <x v="4476"/>
    <x v="4476"/>
    <x v="6845"/>
    <x v="0"/>
    <x v="140"/>
  </r>
  <r>
    <x v="0"/>
    <x v="2871"/>
    <x v="12"/>
    <x v="3"/>
    <x v="4472"/>
    <x v="4472"/>
    <x v="4472"/>
    <x v="4472"/>
    <x v="6839"/>
    <x v="0"/>
    <x v="140"/>
  </r>
  <r>
    <x v="0"/>
    <x v="2872"/>
    <x v="12"/>
    <x v="3"/>
    <x v="4565"/>
    <x v="4565"/>
    <x v="4565"/>
    <x v="4565"/>
    <x v="6964"/>
    <x v="0"/>
    <x v="140"/>
  </r>
  <r>
    <x v="0"/>
    <x v="2873"/>
    <x v="12"/>
    <x v="3"/>
    <x v="4537"/>
    <x v="4537"/>
    <x v="4537"/>
    <x v="4537"/>
    <x v="6939"/>
    <x v="0"/>
    <x v="140"/>
  </r>
  <r>
    <x v="0"/>
    <x v="2874"/>
    <x v="12"/>
    <x v="3"/>
    <x v="4505"/>
    <x v="4505"/>
    <x v="4505"/>
    <x v="4505"/>
    <x v="6893"/>
    <x v="0"/>
    <x v="140"/>
  </r>
  <r>
    <x v="0"/>
    <x v="2875"/>
    <x v="12"/>
    <x v="3"/>
    <x v="4511"/>
    <x v="4511"/>
    <x v="4511"/>
    <x v="4511"/>
    <x v="6907"/>
    <x v="0"/>
    <x v="140"/>
  </r>
  <r>
    <x v="0"/>
    <x v="2876"/>
    <x v="12"/>
    <x v="3"/>
    <x v="4457"/>
    <x v="4457"/>
    <x v="4457"/>
    <x v="4457"/>
    <x v="6814"/>
    <x v="0"/>
    <x v="140"/>
  </r>
  <r>
    <x v="0"/>
    <x v="2877"/>
    <x v="12"/>
    <x v="3"/>
    <x v="4484"/>
    <x v="4484"/>
    <x v="4484"/>
    <x v="4484"/>
    <x v="6862"/>
    <x v="0"/>
    <x v="140"/>
  </r>
  <r>
    <x v="0"/>
    <x v="2878"/>
    <x v="12"/>
    <x v="3"/>
    <x v="4566"/>
    <x v="4566"/>
    <x v="4566"/>
    <x v="4566"/>
    <x v="6965"/>
    <x v="0"/>
    <x v="140"/>
  </r>
  <r>
    <x v="0"/>
    <x v="2879"/>
    <x v="12"/>
    <x v="3"/>
    <x v="4609"/>
    <x v="4609"/>
    <x v="4609"/>
    <x v="4609"/>
    <x v="7023"/>
    <x v="0"/>
    <x v="140"/>
  </r>
  <r>
    <x v="0"/>
    <x v="2880"/>
    <x v="12"/>
    <x v="3"/>
    <x v="4626"/>
    <x v="4626"/>
    <x v="4626"/>
    <x v="4626"/>
    <x v="7038"/>
    <x v="0"/>
    <x v="140"/>
  </r>
  <r>
    <x v="0"/>
    <x v="2881"/>
    <x v="12"/>
    <x v="3"/>
    <x v="4601"/>
    <x v="4601"/>
    <x v="4601"/>
    <x v="4601"/>
    <x v="7016"/>
    <x v="0"/>
    <x v="140"/>
  </r>
  <r>
    <x v="0"/>
    <x v="2882"/>
    <x v="12"/>
    <x v="4"/>
    <x v="4637"/>
    <x v="4637"/>
    <x v="4637"/>
    <x v="4637"/>
    <x v="7047"/>
    <x v="0"/>
    <x v="140"/>
  </r>
  <r>
    <x v="0"/>
    <x v="2883"/>
    <x v="12"/>
    <x v="4"/>
    <x v="4621"/>
    <x v="4621"/>
    <x v="4621"/>
    <x v="4621"/>
    <x v="7032"/>
    <x v="0"/>
    <x v="140"/>
  </r>
  <r>
    <x v="0"/>
    <x v="2884"/>
    <x v="12"/>
    <x v="4"/>
    <x v="4573"/>
    <x v="4573"/>
    <x v="4573"/>
    <x v="4573"/>
    <x v="6978"/>
    <x v="0"/>
    <x v="140"/>
  </r>
  <r>
    <x v="0"/>
    <x v="2885"/>
    <x v="12"/>
    <x v="4"/>
    <x v="4474"/>
    <x v="4474"/>
    <x v="4474"/>
    <x v="4474"/>
    <x v="6842"/>
    <x v="0"/>
    <x v="140"/>
  </r>
  <r>
    <x v="0"/>
    <x v="2886"/>
    <x v="12"/>
    <x v="4"/>
    <x v="4477"/>
    <x v="4477"/>
    <x v="4477"/>
    <x v="4477"/>
    <x v="6847"/>
    <x v="0"/>
    <x v="140"/>
  </r>
  <r>
    <x v="0"/>
    <x v="2887"/>
    <x v="12"/>
    <x v="4"/>
    <x v="4445"/>
    <x v="4445"/>
    <x v="4445"/>
    <x v="4445"/>
    <x v="6786"/>
    <x v="0"/>
    <x v="140"/>
  </r>
  <r>
    <x v="0"/>
    <x v="2888"/>
    <x v="12"/>
    <x v="4"/>
    <x v="4401"/>
    <x v="4401"/>
    <x v="4401"/>
    <x v="4401"/>
    <x v="6701"/>
    <x v="0"/>
    <x v="140"/>
  </r>
  <r>
    <x v="0"/>
    <x v="2889"/>
    <x v="12"/>
    <x v="4"/>
    <x v="4417"/>
    <x v="4417"/>
    <x v="4417"/>
    <x v="4417"/>
    <x v="6735"/>
    <x v="0"/>
    <x v="140"/>
  </r>
  <r>
    <x v="0"/>
    <x v="2890"/>
    <x v="12"/>
    <x v="4"/>
    <x v="4399"/>
    <x v="4399"/>
    <x v="4399"/>
    <x v="4399"/>
    <x v="6694"/>
    <x v="0"/>
    <x v="140"/>
  </r>
  <r>
    <x v="0"/>
    <x v="2891"/>
    <x v="12"/>
    <x v="4"/>
    <x v="4320"/>
    <x v="4320"/>
    <x v="4320"/>
    <x v="4320"/>
    <x v="6562"/>
    <x v="0"/>
    <x v="140"/>
  </r>
  <r>
    <x v="0"/>
    <x v="2892"/>
    <x v="12"/>
    <x v="4"/>
    <x v="4280"/>
    <x v="4280"/>
    <x v="4280"/>
    <x v="4280"/>
    <x v="6501"/>
    <x v="0"/>
    <x v="140"/>
  </r>
  <r>
    <x v="0"/>
    <x v="2893"/>
    <x v="12"/>
    <x v="4"/>
    <x v="4248"/>
    <x v="4248"/>
    <x v="4248"/>
    <x v="4248"/>
    <x v="6453"/>
    <x v="0"/>
    <x v="140"/>
  </r>
  <r>
    <x v="0"/>
    <x v="2894"/>
    <x v="12"/>
    <x v="4"/>
    <x v="4138"/>
    <x v="4138"/>
    <x v="4138"/>
    <x v="4138"/>
    <x v="6284"/>
    <x v="0"/>
    <x v="140"/>
  </r>
  <r>
    <x v="0"/>
    <x v="2895"/>
    <x v="12"/>
    <x v="4"/>
    <x v="4070"/>
    <x v="4070"/>
    <x v="4070"/>
    <x v="4070"/>
    <x v="6205"/>
    <x v="0"/>
    <x v="140"/>
  </r>
  <r>
    <x v="0"/>
    <x v="2896"/>
    <x v="12"/>
    <x v="4"/>
    <x v="4204"/>
    <x v="4204"/>
    <x v="4204"/>
    <x v="4204"/>
    <x v="6382"/>
    <x v="0"/>
    <x v="140"/>
  </r>
  <r>
    <x v="0"/>
    <x v="2897"/>
    <x v="12"/>
    <x v="4"/>
    <x v="4208"/>
    <x v="4208"/>
    <x v="4208"/>
    <x v="4208"/>
    <x v="6390"/>
    <x v="0"/>
    <x v="140"/>
  </r>
  <r>
    <x v="0"/>
    <x v="2898"/>
    <x v="12"/>
    <x v="4"/>
    <x v="4219"/>
    <x v="4219"/>
    <x v="4219"/>
    <x v="4219"/>
    <x v="6419"/>
    <x v="0"/>
    <x v="140"/>
  </r>
  <r>
    <x v="0"/>
    <x v="2899"/>
    <x v="12"/>
    <x v="4"/>
    <x v="4232"/>
    <x v="4232"/>
    <x v="4232"/>
    <x v="4232"/>
    <x v="6432"/>
    <x v="0"/>
    <x v="140"/>
  </r>
  <r>
    <x v="0"/>
    <x v="2900"/>
    <x v="12"/>
    <x v="4"/>
    <x v="4214"/>
    <x v="4214"/>
    <x v="4214"/>
    <x v="4214"/>
    <x v="6408"/>
    <x v="0"/>
    <x v="140"/>
  </r>
  <r>
    <x v="0"/>
    <x v="2901"/>
    <x v="12"/>
    <x v="4"/>
    <x v="4300"/>
    <x v="4300"/>
    <x v="4300"/>
    <x v="4300"/>
    <x v="6523"/>
    <x v="0"/>
    <x v="140"/>
  </r>
  <r>
    <x v="0"/>
    <x v="2902"/>
    <x v="12"/>
    <x v="4"/>
    <x v="4193"/>
    <x v="4193"/>
    <x v="4193"/>
    <x v="4193"/>
    <x v="6369"/>
    <x v="0"/>
    <x v="140"/>
  </r>
  <r>
    <x v="0"/>
    <x v="2903"/>
    <x v="12"/>
    <x v="4"/>
    <x v="4174"/>
    <x v="4174"/>
    <x v="4174"/>
    <x v="4174"/>
    <x v="6339"/>
    <x v="0"/>
    <x v="140"/>
  </r>
  <r>
    <x v="0"/>
    <x v="2904"/>
    <x v="12"/>
    <x v="5"/>
    <x v="3953"/>
    <x v="3953"/>
    <x v="3953"/>
    <x v="3953"/>
    <x v="6046"/>
    <x v="0"/>
    <x v="140"/>
  </r>
  <r>
    <x v="0"/>
    <x v="2905"/>
    <x v="12"/>
    <x v="5"/>
    <x v="3954"/>
    <x v="3954"/>
    <x v="3954"/>
    <x v="3954"/>
    <x v="6047"/>
    <x v="0"/>
    <x v="140"/>
  </r>
  <r>
    <x v="0"/>
    <x v="2906"/>
    <x v="12"/>
    <x v="5"/>
    <x v="4006"/>
    <x v="4006"/>
    <x v="4006"/>
    <x v="4006"/>
    <x v="6122"/>
    <x v="0"/>
    <x v="140"/>
  </r>
  <r>
    <x v="0"/>
    <x v="2907"/>
    <x v="12"/>
    <x v="5"/>
    <x v="4208"/>
    <x v="4208"/>
    <x v="4208"/>
    <x v="4208"/>
    <x v="6390"/>
    <x v="0"/>
    <x v="140"/>
  </r>
  <r>
    <x v="0"/>
    <x v="2908"/>
    <x v="12"/>
    <x v="5"/>
    <x v="4207"/>
    <x v="4207"/>
    <x v="4207"/>
    <x v="4207"/>
    <x v="6389"/>
    <x v="0"/>
    <x v="140"/>
  </r>
  <r>
    <x v="0"/>
    <x v="2909"/>
    <x v="12"/>
    <x v="5"/>
    <x v="4260"/>
    <x v="4260"/>
    <x v="4260"/>
    <x v="4260"/>
    <x v="6477"/>
    <x v="0"/>
    <x v="140"/>
  </r>
  <r>
    <x v="0"/>
    <x v="2910"/>
    <x v="12"/>
    <x v="5"/>
    <x v="4169"/>
    <x v="4169"/>
    <x v="4169"/>
    <x v="4169"/>
    <x v="6332"/>
    <x v="0"/>
    <x v="140"/>
  </r>
  <r>
    <x v="0"/>
    <x v="2911"/>
    <x v="12"/>
    <x v="5"/>
    <x v="4252"/>
    <x v="4252"/>
    <x v="4252"/>
    <x v="4252"/>
    <x v="6464"/>
    <x v="0"/>
    <x v="140"/>
  </r>
  <r>
    <x v="0"/>
    <x v="2912"/>
    <x v="12"/>
    <x v="5"/>
    <x v="4211"/>
    <x v="4211"/>
    <x v="4211"/>
    <x v="4211"/>
    <x v="6396"/>
    <x v="0"/>
    <x v="140"/>
  </r>
  <r>
    <x v="0"/>
    <x v="2913"/>
    <x v="12"/>
    <x v="5"/>
    <x v="4288"/>
    <x v="4288"/>
    <x v="4288"/>
    <x v="4288"/>
    <x v="6511"/>
    <x v="0"/>
    <x v="140"/>
  </r>
  <r>
    <x v="0"/>
    <x v="2914"/>
    <x v="12"/>
    <x v="5"/>
    <x v="4360"/>
    <x v="4360"/>
    <x v="4360"/>
    <x v="4360"/>
    <x v="6631"/>
    <x v="0"/>
    <x v="140"/>
  </r>
  <r>
    <x v="0"/>
    <x v="2915"/>
    <x v="12"/>
    <x v="5"/>
    <x v="4372"/>
    <x v="4372"/>
    <x v="4372"/>
    <x v="4372"/>
    <x v="6652"/>
    <x v="0"/>
    <x v="140"/>
  </r>
  <r>
    <x v="0"/>
    <x v="2916"/>
    <x v="12"/>
    <x v="5"/>
    <x v="4434"/>
    <x v="4434"/>
    <x v="4434"/>
    <x v="4434"/>
    <x v="6772"/>
    <x v="0"/>
    <x v="140"/>
  </r>
  <r>
    <x v="0"/>
    <x v="2917"/>
    <x v="12"/>
    <x v="5"/>
    <x v="4422"/>
    <x v="4422"/>
    <x v="4422"/>
    <x v="4422"/>
    <x v="6754"/>
    <x v="0"/>
    <x v="140"/>
  </r>
  <r>
    <x v="0"/>
    <x v="2918"/>
    <x v="12"/>
    <x v="5"/>
    <x v="4267"/>
    <x v="4267"/>
    <x v="4267"/>
    <x v="4267"/>
    <x v="6483"/>
    <x v="0"/>
    <x v="140"/>
  </r>
  <r>
    <x v="0"/>
    <x v="2919"/>
    <x v="12"/>
    <x v="5"/>
    <x v="4284"/>
    <x v="4284"/>
    <x v="4284"/>
    <x v="4284"/>
    <x v="6568"/>
    <x v="0"/>
    <x v="140"/>
  </r>
  <r>
    <x v="0"/>
    <x v="2920"/>
    <x v="12"/>
    <x v="5"/>
    <x v="4163"/>
    <x v="4163"/>
    <x v="4163"/>
    <x v="4163"/>
    <x v="6387"/>
    <x v="0"/>
    <x v="140"/>
  </r>
  <r>
    <x v="0"/>
    <x v="2921"/>
    <x v="12"/>
    <x v="5"/>
    <x v="4202"/>
    <x v="4202"/>
    <x v="4202"/>
    <x v="4202"/>
    <x v="6441"/>
    <x v="0"/>
    <x v="140"/>
  </r>
  <r>
    <x v="0"/>
    <x v="2922"/>
    <x v="12"/>
    <x v="5"/>
    <x v="4266"/>
    <x v="4266"/>
    <x v="4266"/>
    <x v="4266"/>
    <x v="6537"/>
    <x v="0"/>
    <x v="140"/>
  </r>
  <r>
    <x v="0"/>
    <x v="2923"/>
    <x v="12"/>
    <x v="5"/>
    <x v="4249"/>
    <x v="4249"/>
    <x v="4249"/>
    <x v="4249"/>
    <x v="6516"/>
    <x v="0"/>
    <x v="140"/>
  </r>
  <r>
    <x v="0"/>
    <x v="2924"/>
    <x v="12"/>
    <x v="5"/>
    <x v="4424"/>
    <x v="4424"/>
    <x v="4424"/>
    <x v="4424"/>
    <x v="6827"/>
    <x v="0"/>
    <x v="140"/>
  </r>
  <r>
    <x v="0"/>
    <x v="2925"/>
    <x v="12"/>
    <x v="6"/>
    <x v="4444"/>
    <x v="4444"/>
    <x v="4444"/>
    <x v="4444"/>
    <x v="6861"/>
    <x v="0"/>
    <x v="140"/>
  </r>
  <r>
    <x v="0"/>
    <x v="2926"/>
    <x v="12"/>
    <x v="6"/>
    <x v="4489"/>
    <x v="4489"/>
    <x v="4489"/>
    <x v="4489"/>
    <x v="6917"/>
    <x v="0"/>
    <x v="140"/>
  </r>
  <r>
    <x v="0"/>
    <x v="2927"/>
    <x v="12"/>
    <x v="6"/>
    <x v="4457"/>
    <x v="4457"/>
    <x v="4457"/>
    <x v="4457"/>
    <x v="6879"/>
    <x v="0"/>
    <x v="140"/>
  </r>
  <r>
    <x v="0"/>
    <x v="2928"/>
    <x v="12"/>
    <x v="6"/>
    <x v="4394"/>
    <x v="4394"/>
    <x v="4394"/>
    <x v="4394"/>
    <x v="6757"/>
    <x v="0"/>
    <x v="140"/>
  </r>
  <r>
    <x v="0"/>
    <x v="2929"/>
    <x v="12"/>
    <x v="6"/>
    <x v="4382"/>
    <x v="4382"/>
    <x v="4382"/>
    <x v="4382"/>
    <x v="6731"/>
    <x v="0"/>
    <x v="140"/>
  </r>
  <r>
    <x v="0"/>
    <x v="2930"/>
    <x v="12"/>
    <x v="6"/>
    <x v="4322"/>
    <x v="4322"/>
    <x v="4322"/>
    <x v="4322"/>
    <x v="6641"/>
    <x v="0"/>
    <x v="140"/>
  </r>
  <r>
    <x v="0"/>
    <x v="2931"/>
    <x v="12"/>
    <x v="6"/>
    <x v="4323"/>
    <x v="4323"/>
    <x v="4323"/>
    <x v="4323"/>
    <x v="6642"/>
    <x v="0"/>
    <x v="140"/>
  </r>
  <r>
    <x v="0"/>
    <x v="2932"/>
    <x v="12"/>
    <x v="6"/>
    <x v="4293"/>
    <x v="4293"/>
    <x v="4293"/>
    <x v="4293"/>
    <x v="6580"/>
    <x v="0"/>
    <x v="140"/>
  </r>
  <r>
    <x v="0"/>
    <x v="2933"/>
    <x v="12"/>
    <x v="6"/>
    <x v="4406"/>
    <x v="4406"/>
    <x v="4406"/>
    <x v="4406"/>
    <x v="6779"/>
    <x v="0"/>
    <x v="140"/>
  </r>
  <r>
    <x v="0"/>
    <x v="2934"/>
    <x v="12"/>
    <x v="6"/>
    <x v="4389"/>
    <x v="4389"/>
    <x v="4389"/>
    <x v="4389"/>
    <x v="6750"/>
    <x v="0"/>
    <x v="140"/>
  </r>
  <r>
    <x v="0"/>
    <x v="2935"/>
    <x v="12"/>
    <x v="6"/>
    <x v="4438"/>
    <x v="4438"/>
    <x v="4438"/>
    <x v="4438"/>
    <x v="6853"/>
    <x v="0"/>
    <x v="140"/>
  </r>
  <r>
    <x v="0"/>
    <x v="2936"/>
    <x v="12"/>
    <x v="6"/>
    <x v="4487"/>
    <x v="4487"/>
    <x v="4487"/>
    <x v="4487"/>
    <x v="6915"/>
    <x v="0"/>
    <x v="140"/>
  </r>
  <r>
    <x v="0"/>
    <x v="2937"/>
    <x v="12"/>
    <x v="6"/>
    <x v="4506"/>
    <x v="4506"/>
    <x v="4506"/>
    <x v="4506"/>
    <x v="6936"/>
    <x v="0"/>
    <x v="140"/>
  </r>
  <r>
    <x v="0"/>
    <x v="2938"/>
    <x v="12"/>
    <x v="6"/>
    <x v="4433"/>
    <x v="4433"/>
    <x v="4433"/>
    <x v="4433"/>
    <x v="6846"/>
    <x v="0"/>
    <x v="140"/>
  </r>
  <r>
    <x v="0"/>
    <x v="2939"/>
    <x v="12"/>
    <x v="6"/>
    <x v="4376"/>
    <x v="4376"/>
    <x v="4376"/>
    <x v="4376"/>
    <x v="6719"/>
    <x v="0"/>
    <x v="140"/>
  </r>
  <r>
    <x v="0"/>
    <x v="2940"/>
    <x v="12"/>
    <x v="6"/>
    <x v="4316"/>
    <x v="4316"/>
    <x v="4316"/>
    <x v="4316"/>
    <x v="6617"/>
    <x v="0"/>
    <x v="140"/>
  </r>
  <r>
    <x v="0"/>
    <x v="2941"/>
    <x v="12"/>
    <x v="6"/>
    <x v="4313"/>
    <x v="4313"/>
    <x v="4313"/>
    <x v="4313"/>
    <x v="6613"/>
    <x v="0"/>
    <x v="140"/>
  </r>
  <r>
    <x v="0"/>
    <x v="2942"/>
    <x v="12"/>
    <x v="6"/>
    <x v="4419"/>
    <x v="4419"/>
    <x v="4419"/>
    <x v="4419"/>
    <x v="6818"/>
    <x v="0"/>
    <x v="140"/>
  </r>
  <r>
    <x v="0"/>
    <x v="2943"/>
    <x v="12"/>
    <x v="6"/>
    <x v="4544"/>
    <x v="4544"/>
    <x v="4544"/>
    <x v="4544"/>
    <x v="6993"/>
    <x v="0"/>
    <x v="140"/>
  </r>
  <r>
    <x v="0"/>
    <x v="2944"/>
    <x v="12"/>
    <x v="6"/>
    <x v="4541"/>
    <x v="4541"/>
    <x v="4541"/>
    <x v="4541"/>
    <x v="6984"/>
    <x v="0"/>
    <x v="140"/>
  </r>
  <r>
    <x v="0"/>
    <x v="2945"/>
    <x v="12"/>
    <x v="6"/>
    <x v="4519"/>
    <x v="4519"/>
    <x v="4519"/>
    <x v="4519"/>
    <x v="6950"/>
    <x v="0"/>
    <x v="140"/>
  </r>
  <r>
    <x v="0"/>
    <x v="2946"/>
    <x v="12"/>
    <x v="7"/>
    <x v="4501"/>
    <x v="4501"/>
    <x v="4501"/>
    <x v="4501"/>
    <x v="6932"/>
    <x v="0"/>
    <x v="140"/>
  </r>
  <r>
    <x v="0"/>
    <x v="2947"/>
    <x v="12"/>
    <x v="7"/>
    <x v="4451"/>
    <x v="4451"/>
    <x v="4451"/>
    <x v="4451"/>
    <x v="6871"/>
    <x v="0"/>
    <x v="140"/>
  </r>
  <r>
    <x v="0"/>
    <x v="2948"/>
    <x v="12"/>
    <x v="7"/>
    <x v="4572"/>
    <x v="4572"/>
    <x v="4572"/>
    <x v="4572"/>
    <x v="7021"/>
    <x v="0"/>
    <x v="140"/>
  </r>
  <r>
    <x v="0"/>
    <x v="2949"/>
    <x v="12"/>
    <x v="7"/>
    <x v="4589"/>
    <x v="4589"/>
    <x v="4589"/>
    <x v="4589"/>
    <x v="7033"/>
    <x v="0"/>
    <x v="140"/>
  </r>
  <r>
    <x v="0"/>
    <x v="2950"/>
    <x v="12"/>
    <x v="7"/>
    <x v="4620"/>
    <x v="4620"/>
    <x v="4620"/>
    <x v="4620"/>
    <x v="7064"/>
    <x v="0"/>
    <x v="140"/>
  </r>
  <r>
    <x v="0"/>
    <x v="2951"/>
    <x v="12"/>
    <x v="7"/>
    <x v="4627"/>
    <x v="4627"/>
    <x v="4627"/>
    <x v="4627"/>
    <x v="7066"/>
    <x v="0"/>
    <x v="140"/>
  </r>
  <r>
    <x v="0"/>
    <x v="2952"/>
    <x v="12"/>
    <x v="7"/>
    <x v="4633"/>
    <x v="4633"/>
    <x v="4633"/>
    <x v="4633"/>
    <x v="7071"/>
    <x v="0"/>
    <x v="140"/>
  </r>
  <r>
    <x v="0"/>
    <x v="2953"/>
    <x v="12"/>
    <x v="7"/>
    <x v="4650"/>
    <x v="4650"/>
    <x v="4650"/>
    <x v="4650"/>
    <x v="7079"/>
    <x v="0"/>
    <x v="140"/>
  </r>
  <r>
    <x v="0"/>
    <x v="2954"/>
    <x v="12"/>
    <x v="7"/>
    <x v="4641"/>
    <x v="4641"/>
    <x v="4641"/>
    <x v="4641"/>
    <x v="7076"/>
    <x v="0"/>
    <x v="140"/>
  </r>
  <r>
    <x v="0"/>
    <x v="2955"/>
    <x v="12"/>
    <x v="7"/>
    <x v="4641"/>
    <x v="4641"/>
    <x v="4641"/>
    <x v="4641"/>
    <x v="7076"/>
    <x v="0"/>
    <x v="140"/>
  </r>
  <r>
    <x v="0"/>
    <x v="2956"/>
    <x v="12"/>
    <x v="7"/>
    <x v="4652"/>
    <x v="4652"/>
    <x v="4652"/>
    <x v="4652"/>
    <x v="7083"/>
    <x v="0"/>
    <x v="140"/>
  </r>
  <r>
    <x v="0"/>
    <x v="2957"/>
    <x v="12"/>
    <x v="7"/>
    <x v="4706"/>
    <x v="4706"/>
    <x v="4706"/>
    <x v="4706"/>
    <x v="7110"/>
    <x v="0"/>
    <x v="140"/>
  </r>
  <r>
    <x v="0"/>
    <x v="2958"/>
    <x v="12"/>
    <x v="7"/>
    <x v="4715"/>
    <x v="4715"/>
    <x v="4715"/>
    <x v="4715"/>
    <x v="7119"/>
    <x v="0"/>
    <x v="140"/>
  </r>
  <r>
    <x v="0"/>
    <x v="2959"/>
    <x v="12"/>
    <x v="7"/>
    <x v="4715"/>
    <x v="4715"/>
    <x v="4715"/>
    <x v="4715"/>
    <x v="7119"/>
    <x v="0"/>
    <x v="140"/>
  </r>
  <r>
    <x v="0"/>
    <x v="2960"/>
    <x v="12"/>
    <x v="7"/>
    <x v="4694"/>
    <x v="4694"/>
    <x v="4694"/>
    <x v="4694"/>
    <x v="7103"/>
    <x v="0"/>
    <x v="140"/>
  </r>
  <r>
    <x v="0"/>
    <x v="2961"/>
    <x v="12"/>
    <x v="7"/>
    <x v="4697"/>
    <x v="4697"/>
    <x v="4697"/>
    <x v="4697"/>
    <x v="7106"/>
    <x v="0"/>
    <x v="140"/>
  </r>
  <r>
    <x v="0"/>
    <x v="2962"/>
    <x v="12"/>
    <x v="7"/>
    <x v="4636"/>
    <x v="4636"/>
    <x v="4636"/>
    <x v="4636"/>
    <x v="7073"/>
    <x v="0"/>
    <x v="140"/>
  </r>
  <r>
    <x v="0"/>
    <x v="2963"/>
    <x v="12"/>
    <x v="7"/>
    <x v="4683"/>
    <x v="4683"/>
    <x v="4683"/>
    <x v="4683"/>
    <x v="7099"/>
    <x v="0"/>
    <x v="140"/>
  </r>
  <r>
    <x v="0"/>
    <x v="2964"/>
    <x v="12"/>
    <x v="7"/>
    <x v="4677"/>
    <x v="4677"/>
    <x v="4677"/>
    <x v="4677"/>
    <x v="7096"/>
    <x v="0"/>
    <x v="140"/>
  </r>
  <r>
    <x v="0"/>
    <x v="2965"/>
    <x v="12"/>
    <x v="7"/>
    <x v="4671"/>
    <x v="4671"/>
    <x v="4671"/>
    <x v="4671"/>
    <x v="7093"/>
    <x v="0"/>
    <x v="140"/>
  </r>
  <r>
    <x v="0"/>
    <x v="2966"/>
    <x v="12"/>
    <x v="7"/>
    <x v="4681"/>
    <x v="4681"/>
    <x v="4681"/>
    <x v="4681"/>
    <x v="7098"/>
    <x v="0"/>
    <x v="140"/>
  </r>
  <r>
    <x v="0"/>
    <x v="2967"/>
    <x v="12"/>
    <x v="7"/>
    <x v="4627"/>
    <x v="4627"/>
    <x v="4627"/>
    <x v="4627"/>
    <x v="7066"/>
    <x v="0"/>
    <x v="140"/>
  </r>
  <r>
    <x v="0"/>
    <x v="2968"/>
    <x v="12"/>
    <x v="7"/>
    <x v="4663"/>
    <x v="4663"/>
    <x v="4663"/>
    <x v="4663"/>
    <x v="7089"/>
    <x v="0"/>
    <x v="140"/>
  </r>
  <r>
    <x v="0"/>
    <x v="2969"/>
    <x v="12"/>
    <x v="8"/>
    <x v="4656"/>
    <x v="4656"/>
    <x v="4656"/>
    <x v="4656"/>
    <x v="7085"/>
    <x v="0"/>
    <x v="140"/>
  </r>
  <r>
    <x v="0"/>
    <x v="2970"/>
    <x v="12"/>
    <x v="8"/>
    <x v="4650"/>
    <x v="4650"/>
    <x v="4650"/>
    <x v="4650"/>
    <x v="7079"/>
    <x v="0"/>
    <x v="140"/>
  </r>
  <r>
    <x v="0"/>
    <x v="2971"/>
    <x v="12"/>
    <x v="8"/>
    <x v="4776"/>
    <x v="4776"/>
    <x v="4776"/>
    <x v="4776"/>
    <x v="7154"/>
    <x v="0"/>
    <x v="140"/>
  </r>
  <r>
    <x v="0"/>
    <x v="2972"/>
    <x v="12"/>
    <x v="8"/>
    <x v="4796"/>
    <x v="4796"/>
    <x v="4796"/>
    <x v="4796"/>
    <x v="7180"/>
    <x v="0"/>
    <x v="140"/>
  </r>
  <r>
    <x v="0"/>
    <x v="2973"/>
    <x v="12"/>
    <x v="8"/>
    <x v="4764"/>
    <x v="4764"/>
    <x v="4764"/>
    <x v="4764"/>
    <x v="7147"/>
    <x v="0"/>
    <x v="140"/>
  </r>
  <r>
    <x v="0"/>
    <x v="2974"/>
    <x v="12"/>
    <x v="8"/>
    <x v="4785"/>
    <x v="4785"/>
    <x v="4785"/>
    <x v="4785"/>
    <x v="7161"/>
    <x v="0"/>
    <x v="140"/>
  </r>
  <r>
    <x v="0"/>
    <x v="2975"/>
    <x v="12"/>
    <x v="8"/>
    <x v="4793"/>
    <x v="4793"/>
    <x v="4793"/>
    <x v="4793"/>
    <x v="7176"/>
    <x v="0"/>
    <x v="140"/>
  </r>
  <r>
    <x v="0"/>
    <x v="2976"/>
    <x v="12"/>
    <x v="8"/>
    <x v="4870"/>
    <x v="4870"/>
    <x v="4870"/>
    <x v="4870"/>
    <x v="7239"/>
    <x v="0"/>
    <x v="140"/>
  </r>
  <r>
    <x v="0"/>
    <x v="2977"/>
    <x v="12"/>
    <x v="8"/>
    <x v="4886"/>
    <x v="4886"/>
    <x v="4886"/>
    <x v="4886"/>
    <x v="7256"/>
    <x v="0"/>
    <x v="140"/>
  </r>
  <r>
    <x v="0"/>
    <x v="2978"/>
    <x v="12"/>
    <x v="8"/>
    <x v="4875"/>
    <x v="4875"/>
    <x v="4875"/>
    <x v="4875"/>
    <x v="7245"/>
    <x v="0"/>
    <x v="140"/>
  </r>
  <r>
    <x v="0"/>
    <x v="2979"/>
    <x v="12"/>
    <x v="8"/>
    <x v="4867"/>
    <x v="4867"/>
    <x v="4867"/>
    <x v="4867"/>
    <x v="7236"/>
    <x v="0"/>
    <x v="140"/>
  </r>
  <r>
    <x v="0"/>
    <x v="2980"/>
    <x v="12"/>
    <x v="8"/>
    <x v="4874"/>
    <x v="4874"/>
    <x v="4874"/>
    <x v="4874"/>
    <x v="7243"/>
    <x v="0"/>
    <x v="140"/>
  </r>
  <r>
    <x v="0"/>
    <x v="2981"/>
    <x v="12"/>
    <x v="8"/>
    <x v="4872"/>
    <x v="4872"/>
    <x v="4872"/>
    <x v="4872"/>
    <x v="7241"/>
    <x v="0"/>
    <x v="140"/>
  </r>
  <r>
    <x v="0"/>
    <x v="2982"/>
    <x v="12"/>
    <x v="8"/>
    <x v="4846"/>
    <x v="4846"/>
    <x v="4846"/>
    <x v="4846"/>
    <x v="7240"/>
    <x v="0"/>
    <x v="140"/>
  </r>
  <r>
    <x v="0"/>
    <x v="2983"/>
    <x v="12"/>
    <x v="8"/>
    <x v="4834"/>
    <x v="4834"/>
    <x v="4834"/>
    <x v="4834"/>
    <x v="7228"/>
    <x v="0"/>
    <x v="140"/>
  </r>
  <r>
    <x v="0"/>
    <x v="2984"/>
    <x v="12"/>
    <x v="8"/>
    <x v="4788"/>
    <x v="4788"/>
    <x v="4788"/>
    <x v="4788"/>
    <x v="7193"/>
    <x v="0"/>
    <x v="140"/>
  </r>
  <r>
    <x v="0"/>
    <x v="2985"/>
    <x v="12"/>
    <x v="8"/>
    <x v="4758"/>
    <x v="4758"/>
    <x v="4758"/>
    <x v="4758"/>
    <x v="7163"/>
    <x v="0"/>
    <x v="140"/>
  </r>
  <r>
    <x v="0"/>
    <x v="2986"/>
    <x v="12"/>
    <x v="8"/>
    <x v="4807"/>
    <x v="4807"/>
    <x v="4807"/>
    <x v="4807"/>
    <x v="7207"/>
    <x v="0"/>
    <x v="140"/>
  </r>
  <r>
    <x v="0"/>
    <x v="2987"/>
    <x v="12"/>
    <x v="8"/>
    <x v="4787"/>
    <x v="4787"/>
    <x v="4787"/>
    <x v="4787"/>
    <x v="7189"/>
    <x v="0"/>
    <x v="140"/>
  </r>
  <r>
    <x v="0"/>
    <x v="2988"/>
    <x v="12"/>
    <x v="9"/>
    <x v="4798"/>
    <x v="4798"/>
    <x v="4798"/>
    <x v="4798"/>
    <x v="7200"/>
    <x v="0"/>
    <x v="140"/>
  </r>
  <r>
    <x v="0"/>
    <x v="2989"/>
    <x v="12"/>
    <x v="9"/>
    <x v="4803"/>
    <x v="4803"/>
    <x v="4803"/>
    <x v="4803"/>
    <x v="7201"/>
    <x v="0"/>
    <x v="140"/>
  </r>
  <r>
    <x v="0"/>
    <x v="2990"/>
    <x v="12"/>
    <x v="9"/>
    <x v="4818"/>
    <x v="4818"/>
    <x v="4818"/>
    <x v="4818"/>
    <x v="7217"/>
    <x v="0"/>
    <x v="140"/>
  </r>
  <r>
    <x v="0"/>
    <x v="2991"/>
    <x v="12"/>
    <x v="9"/>
    <x v="4856"/>
    <x v="4856"/>
    <x v="4856"/>
    <x v="4856"/>
    <x v="7248"/>
    <x v="0"/>
    <x v="140"/>
  </r>
  <r>
    <x v="0"/>
    <x v="2992"/>
    <x v="12"/>
    <x v="9"/>
    <x v="4856"/>
    <x v="4856"/>
    <x v="4856"/>
    <x v="4856"/>
    <x v="7248"/>
    <x v="0"/>
    <x v="140"/>
  </r>
  <r>
    <x v="0"/>
    <x v="2993"/>
    <x v="12"/>
    <x v="9"/>
    <x v="4836"/>
    <x v="4836"/>
    <x v="4836"/>
    <x v="4836"/>
    <x v="7229"/>
    <x v="0"/>
    <x v="140"/>
  </r>
  <r>
    <x v="0"/>
    <x v="2994"/>
    <x v="12"/>
    <x v="9"/>
    <x v="4791"/>
    <x v="4791"/>
    <x v="4791"/>
    <x v="4791"/>
    <x v="7197"/>
    <x v="0"/>
    <x v="140"/>
  </r>
  <r>
    <x v="0"/>
    <x v="2995"/>
    <x v="12"/>
    <x v="9"/>
    <x v="4760"/>
    <x v="4760"/>
    <x v="4760"/>
    <x v="4760"/>
    <x v="7165"/>
    <x v="0"/>
    <x v="140"/>
  </r>
  <r>
    <x v="0"/>
    <x v="2996"/>
    <x v="12"/>
    <x v="9"/>
    <x v="4763"/>
    <x v="4763"/>
    <x v="4763"/>
    <x v="4763"/>
    <x v="7167"/>
    <x v="0"/>
    <x v="140"/>
  </r>
  <r>
    <x v="0"/>
    <x v="2997"/>
    <x v="12"/>
    <x v="9"/>
    <x v="4744"/>
    <x v="4744"/>
    <x v="4744"/>
    <x v="4744"/>
    <x v="7152"/>
    <x v="0"/>
    <x v="140"/>
  </r>
  <r>
    <x v="0"/>
    <x v="2998"/>
    <x v="12"/>
    <x v="9"/>
    <x v="4789"/>
    <x v="4789"/>
    <x v="4789"/>
    <x v="4789"/>
    <x v="7194"/>
    <x v="0"/>
    <x v="140"/>
  </r>
  <r>
    <x v="0"/>
    <x v="2999"/>
    <x v="12"/>
    <x v="9"/>
    <x v="4834"/>
    <x v="4834"/>
    <x v="4834"/>
    <x v="4834"/>
    <x v="7228"/>
    <x v="0"/>
    <x v="140"/>
  </r>
  <r>
    <x v="0"/>
    <x v="3000"/>
    <x v="12"/>
    <x v="9"/>
    <x v="4858"/>
    <x v="4858"/>
    <x v="4858"/>
    <x v="4858"/>
    <x v="7250"/>
    <x v="0"/>
    <x v="140"/>
  </r>
  <r>
    <x v="0"/>
    <x v="3001"/>
    <x v="12"/>
    <x v="9"/>
    <x v="4843"/>
    <x v="4843"/>
    <x v="4843"/>
    <x v="4843"/>
    <x v="7237"/>
    <x v="0"/>
    <x v="140"/>
  </r>
  <r>
    <x v="0"/>
    <x v="3002"/>
    <x v="12"/>
    <x v="9"/>
    <x v="4764"/>
    <x v="4764"/>
    <x v="4764"/>
    <x v="4764"/>
    <x v="7170"/>
    <x v="0"/>
    <x v="140"/>
  </r>
  <r>
    <x v="0"/>
    <x v="3003"/>
    <x v="12"/>
    <x v="9"/>
    <x v="4767"/>
    <x v="4767"/>
    <x v="4767"/>
    <x v="4767"/>
    <x v="7175"/>
    <x v="0"/>
    <x v="140"/>
  </r>
  <r>
    <x v="0"/>
    <x v="3004"/>
    <x v="12"/>
    <x v="9"/>
    <x v="4677"/>
    <x v="4677"/>
    <x v="4677"/>
    <x v="4677"/>
    <x v="7118"/>
    <x v="0"/>
    <x v="140"/>
  </r>
  <r>
    <x v="0"/>
    <x v="3005"/>
    <x v="12"/>
    <x v="9"/>
    <x v="4658"/>
    <x v="4658"/>
    <x v="4658"/>
    <x v="4658"/>
    <x v="7105"/>
    <x v="0"/>
    <x v="140"/>
  </r>
  <r>
    <x v="0"/>
    <x v="3006"/>
    <x v="12"/>
    <x v="9"/>
    <x v="4676"/>
    <x v="4676"/>
    <x v="4676"/>
    <x v="4676"/>
    <x v="7117"/>
    <x v="0"/>
    <x v="140"/>
  </r>
  <r>
    <x v="0"/>
    <x v="3007"/>
    <x v="12"/>
    <x v="9"/>
    <x v="4670"/>
    <x v="4670"/>
    <x v="4670"/>
    <x v="4670"/>
    <x v="7113"/>
    <x v="0"/>
    <x v="140"/>
  </r>
  <r>
    <x v="0"/>
    <x v="3008"/>
    <x v="12"/>
    <x v="9"/>
    <x v="4673"/>
    <x v="4673"/>
    <x v="4673"/>
    <x v="4673"/>
    <x v="7114"/>
    <x v="0"/>
    <x v="140"/>
  </r>
  <r>
    <x v="0"/>
    <x v="3009"/>
    <x v="12"/>
    <x v="10"/>
    <x v="4740"/>
    <x v="4740"/>
    <x v="4740"/>
    <x v="4740"/>
    <x v="7151"/>
    <x v="0"/>
    <x v="140"/>
  </r>
  <r>
    <x v="0"/>
    <x v="3010"/>
    <x v="12"/>
    <x v="10"/>
    <x v="4687"/>
    <x v="4687"/>
    <x v="4687"/>
    <x v="4687"/>
    <x v="7124"/>
    <x v="0"/>
    <x v="140"/>
  </r>
  <r>
    <x v="0"/>
    <x v="3011"/>
    <x v="12"/>
    <x v="10"/>
    <x v="4705"/>
    <x v="4705"/>
    <x v="4705"/>
    <x v="4705"/>
    <x v="7129"/>
    <x v="0"/>
    <x v="140"/>
  </r>
  <r>
    <x v="0"/>
    <x v="3012"/>
    <x v="12"/>
    <x v="10"/>
    <x v="4748"/>
    <x v="4748"/>
    <x v="4748"/>
    <x v="4748"/>
    <x v="7156"/>
    <x v="0"/>
    <x v="140"/>
  </r>
  <r>
    <x v="0"/>
    <x v="3013"/>
    <x v="12"/>
    <x v="10"/>
    <x v="4597"/>
    <x v="4597"/>
    <x v="4597"/>
    <x v="4597"/>
    <x v="7068"/>
    <x v="0"/>
    <x v="140"/>
  </r>
  <r>
    <x v="0"/>
    <x v="3014"/>
    <x v="12"/>
    <x v="10"/>
    <x v="4521"/>
    <x v="4521"/>
    <x v="4521"/>
    <x v="4521"/>
    <x v="6997"/>
    <x v="0"/>
    <x v="140"/>
  </r>
  <r>
    <x v="0"/>
    <x v="3015"/>
    <x v="12"/>
    <x v="10"/>
    <x v="4529"/>
    <x v="4529"/>
    <x v="4529"/>
    <x v="4529"/>
    <x v="7007"/>
    <x v="0"/>
    <x v="140"/>
  </r>
  <r>
    <x v="0"/>
    <x v="3016"/>
    <x v="12"/>
    <x v="10"/>
    <x v="4531"/>
    <x v="4531"/>
    <x v="4531"/>
    <x v="4531"/>
    <x v="7010"/>
    <x v="0"/>
    <x v="140"/>
  </r>
  <r>
    <x v="0"/>
    <x v="3017"/>
    <x v="12"/>
    <x v="10"/>
    <x v="4510"/>
    <x v="4510"/>
    <x v="4510"/>
    <x v="4510"/>
    <x v="6976"/>
    <x v="0"/>
    <x v="140"/>
  </r>
  <r>
    <x v="0"/>
    <x v="3018"/>
    <x v="12"/>
    <x v="10"/>
    <x v="4414"/>
    <x v="4414"/>
    <x v="4414"/>
    <x v="4414"/>
    <x v="6872"/>
    <x v="0"/>
    <x v="140"/>
  </r>
  <r>
    <x v="0"/>
    <x v="3019"/>
    <x v="12"/>
    <x v="10"/>
    <x v="4408"/>
    <x v="4408"/>
    <x v="4408"/>
    <x v="4408"/>
    <x v="6857"/>
    <x v="0"/>
    <x v="140"/>
  </r>
  <r>
    <x v="0"/>
    <x v="3020"/>
    <x v="12"/>
    <x v="10"/>
    <x v="4440"/>
    <x v="4440"/>
    <x v="4440"/>
    <x v="4440"/>
    <x v="6904"/>
    <x v="0"/>
    <x v="140"/>
  </r>
  <r>
    <x v="0"/>
    <x v="3021"/>
    <x v="12"/>
    <x v="10"/>
    <x v="4567"/>
    <x v="4567"/>
    <x v="4567"/>
    <x v="4567"/>
    <x v="7044"/>
    <x v="0"/>
    <x v="140"/>
  </r>
  <r>
    <x v="0"/>
    <x v="3022"/>
    <x v="12"/>
    <x v="10"/>
    <x v="4571"/>
    <x v="4571"/>
    <x v="4571"/>
    <x v="4571"/>
    <x v="7050"/>
    <x v="0"/>
    <x v="140"/>
  </r>
  <r>
    <x v="0"/>
    <x v="3023"/>
    <x v="12"/>
    <x v="10"/>
    <x v="4588"/>
    <x v="4588"/>
    <x v="4588"/>
    <x v="4588"/>
    <x v="7063"/>
    <x v="0"/>
    <x v="140"/>
  </r>
  <r>
    <x v="0"/>
    <x v="3024"/>
    <x v="12"/>
    <x v="10"/>
    <x v="4674"/>
    <x v="4674"/>
    <x v="4674"/>
    <x v="4674"/>
    <x v="7116"/>
    <x v="0"/>
    <x v="140"/>
  </r>
  <r>
    <x v="0"/>
    <x v="3025"/>
    <x v="12"/>
    <x v="10"/>
    <x v="4662"/>
    <x v="4662"/>
    <x v="4662"/>
    <x v="4662"/>
    <x v="7108"/>
    <x v="0"/>
    <x v="140"/>
  </r>
  <r>
    <x v="0"/>
    <x v="3026"/>
    <x v="12"/>
    <x v="10"/>
    <x v="4626"/>
    <x v="4626"/>
    <x v="4626"/>
    <x v="4626"/>
    <x v="7088"/>
    <x v="0"/>
    <x v="140"/>
  </r>
  <r>
    <x v="0"/>
    <x v="3027"/>
    <x v="12"/>
    <x v="10"/>
    <x v="4684"/>
    <x v="4684"/>
    <x v="4684"/>
    <x v="4684"/>
    <x v="7121"/>
    <x v="0"/>
    <x v="140"/>
  </r>
  <r>
    <x v="0"/>
    <x v="3028"/>
    <x v="12"/>
    <x v="10"/>
    <x v="4713"/>
    <x v="4713"/>
    <x v="4713"/>
    <x v="4713"/>
    <x v="7134"/>
    <x v="0"/>
    <x v="140"/>
  </r>
  <r>
    <x v="0"/>
    <x v="3029"/>
    <x v="12"/>
    <x v="10"/>
    <x v="4715"/>
    <x v="4715"/>
    <x v="4715"/>
    <x v="4715"/>
    <x v="7135"/>
    <x v="0"/>
    <x v="140"/>
  </r>
  <r>
    <x v="0"/>
    <x v="3030"/>
    <x v="12"/>
    <x v="11"/>
    <x v="4682"/>
    <x v="4682"/>
    <x v="4682"/>
    <x v="4682"/>
    <x v="7120"/>
    <x v="0"/>
    <x v="140"/>
  </r>
  <r>
    <x v="0"/>
    <x v="3031"/>
    <x v="12"/>
    <x v="11"/>
    <x v="4668"/>
    <x v="4668"/>
    <x v="4668"/>
    <x v="4668"/>
    <x v="7111"/>
    <x v="0"/>
    <x v="140"/>
  </r>
  <r>
    <x v="0"/>
    <x v="3032"/>
    <x v="12"/>
    <x v="11"/>
    <x v="4685"/>
    <x v="4685"/>
    <x v="4685"/>
    <x v="4685"/>
    <x v="7123"/>
    <x v="0"/>
    <x v="140"/>
  </r>
  <r>
    <x v="0"/>
    <x v="3033"/>
    <x v="12"/>
    <x v="11"/>
    <x v="4711"/>
    <x v="4711"/>
    <x v="4711"/>
    <x v="4711"/>
    <x v="7132"/>
    <x v="0"/>
    <x v="140"/>
  </r>
  <r>
    <x v="0"/>
    <x v="3034"/>
    <x v="12"/>
    <x v="11"/>
    <x v="4725"/>
    <x v="4725"/>
    <x v="4725"/>
    <x v="4725"/>
    <x v="7140"/>
    <x v="0"/>
    <x v="140"/>
  </r>
  <r>
    <x v="0"/>
    <x v="3035"/>
    <x v="12"/>
    <x v="11"/>
    <x v="4727"/>
    <x v="4727"/>
    <x v="4727"/>
    <x v="4727"/>
    <x v="7142"/>
    <x v="0"/>
    <x v="140"/>
  </r>
  <r>
    <x v="0"/>
    <x v="3036"/>
    <x v="12"/>
    <x v="11"/>
    <x v="4765"/>
    <x v="4765"/>
    <x v="4765"/>
    <x v="4765"/>
    <x v="7172"/>
    <x v="0"/>
    <x v="140"/>
  </r>
  <r>
    <x v="0"/>
    <x v="3037"/>
    <x v="12"/>
    <x v="11"/>
    <x v="4770"/>
    <x v="4770"/>
    <x v="4770"/>
    <x v="4770"/>
    <x v="7178"/>
    <x v="0"/>
    <x v="140"/>
  </r>
  <r>
    <x v="0"/>
    <x v="3038"/>
    <x v="12"/>
    <x v="11"/>
    <x v="4734"/>
    <x v="4734"/>
    <x v="4734"/>
    <x v="4734"/>
    <x v="7145"/>
    <x v="0"/>
    <x v="140"/>
  </r>
  <r>
    <x v="0"/>
    <x v="3039"/>
    <x v="12"/>
    <x v="11"/>
    <x v="4712"/>
    <x v="4712"/>
    <x v="4712"/>
    <x v="4712"/>
    <x v="7133"/>
    <x v="0"/>
    <x v="140"/>
  </r>
  <r>
    <x v="0"/>
    <x v="3040"/>
    <x v="12"/>
    <x v="11"/>
    <x v="4779"/>
    <x v="4779"/>
    <x v="4779"/>
    <x v="4779"/>
    <x v="7185"/>
    <x v="0"/>
    <x v="140"/>
  </r>
  <r>
    <x v="0"/>
    <x v="3041"/>
    <x v="12"/>
    <x v="11"/>
    <x v="4828"/>
    <x v="4828"/>
    <x v="4828"/>
    <x v="4828"/>
    <x v="7226"/>
    <x v="0"/>
    <x v="140"/>
  </r>
  <r>
    <x v="0"/>
    <x v="3042"/>
    <x v="12"/>
    <x v="11"/>
    <x v="4797"/>
    <x v="4797"/>
    <x v="4797"/>
    <x v="4797"/>
    <x v="7198"/>
    <x v="0"/>
    <x v="140"/>
  </r>
  <r>
    <x v="0"/>
    <x v="3043"/>
    <x v="12"/>
    <x v="11"/>
    <x v="4821"/>
    <x v="4821"/>
    <x v="4821"/>
    <x v="4821"/>
    <x v="7219"/>
    <x v="0"/>
    <x v="140"/>
  </r>
  <r>
    <x v="0"/>
    <x v="3044"/>
    <x v="12"/>
    <x v="11"/>
    <x v="4738"/>
    <x v="4738"/>
    <x v="4738"/>
    <x v="4738"/>
    <x v="7186"/>
    <x v="0"/>
    <x v="140"/>
  </r>
  <r>
    <x v="0"/>
    <x v="3045"/>
    <x v="12"/>
    <x v="11"/>
    <x v="4724"/>
    <x v="4724"/>
    <x v="4724"/>
    <x v="4724"/>
    <x v="7174"/>
    <x v="0"/>
    <x v="140"/>
  </r>
  <r>
    <x v="0"/>
    <x v="3046"/>
    <x v="12"/>
    <x v="11"/>
    <x v="4699"/>
    <x v="4699"/>
    <x v="4699"/>
    <x v="4699"/>
    <x v="7149"/>
    <x v="0"/>
    <x v="140"/>
  </r>
  <r>
    <x v="0"/>
    <x v="3047"/>
    <x v="12"/>
    <x v="11"/>
    <x v="4690"/>
    <x v="4690"/>
    <x v="4690"/>
    <x v="4690"/>
    <x v="7144"/>
    <x v="0"/>
    <x v="140"/>
  </r>
  <r>
    <x v="0"/>
    <x v="3048"/>
    <x v="12"/>
    <x v="11"/>
    <x v="4611"/>
    <x v="4611"/>
    <x v="4611"/>
    <x v="4611"/>
    <x v="7107"/>
    <x v="0"/>
    <x v="140"/>
  </r>
  <r>
    <x v="0"/>
    <x v="3049"/>
    <x v="12"/>
    <x v="11"/>
    <x v="4723"/>
    <x v="4723"/>
    <x v="4723"/>
    <x v="4723"/>
    <x v="7173"/>
    <x v="0"/>
    <x v="140"/>
  </r>
  <r>
    <x v="0"/>
    <x v="3050"/>
    <x v="13"/>
    <x v="0"/>
    <x v="4855"/>
    <x v="4855"/>
    <x v="4855"/>
    <x v="4855"/>
    <x v="7274"/>
    <x v="0"/>
    <x v="140"/>
  </r>
  <r>
    <x v="0"/>
    <x v="3051"/>
    <x v="13"/>
    <x v="0"/>
    <x v="4841"/>
    <x v="4841"/>
    <x v="4841"/>
    <x v="4841"/>
    <x v="7266"/>
    <x v="0"/>
    <x v="140"/>
  </r>
  <r>
    <x v="0"/>
    <x v="3052"/>
    <x v="13"/>
    <x v="0"/>
    <x v="4865"/>
    <x v="4865"/>
    <x v="4865"/>
    <x v="4865"/>
    <x v="7284"/>
    <x v="0"/>
    <x v="140"/>
  </r>
  <r>
    <x v="0"/>
    <x v="3053"/>
    <x v="13"/>
    <x v="0"/>
    <x v="4852"/>
    <x v="4852"/>
    <x v="4852"/>
    <x v="4852"/>
    <x v="7272"/>
    <x v="0"/>
    <x v="140"/>
  </r>
  <r>
    <x v="0"/>
    <x v="3054"/>
    <x v="13"/>
    <x v="0"/>
    <x v="4835"/>
    <x v="4835"/>
    <x v="4835"/>
    <x v="4835"/>
    <x v="7261"/>
    <x v="0"/>
    <x v="140"/>
  </r>
  <r>
    <x v="0"/>
    <x v="3055"/>
    <x v="13"/>
    <x v="0"/>
    <x v="4850"/>
    <x v="4850"/>
    <x v="4850"/>
    <x v="4850"/>
    <x v="7271"/>
    <x v="0"/>
    <x v="140"/>
  </r>
  <r>
    <x v="0"/>
    <x v="3056"/>
    <x v="13"/>
    <x v="0"/>
    <x v="4883"/>
    <x v="4883"/>
    <x v="4883"/>
    <x v="4883"/>
    <x v="7298"/>
    <x v="0"/>
    <x v="140"/>
  </r>
  <r>
    <x v="0"/>
    <x v="3057"/>
    <x v="13"/>
    <x v="0"/>
    <x v="4884"/>
    <x v="4884"/>
    <x v="4884"/>
    <x v="4884"/>
    <x v="7299"/>
    <x v="0"/>
    <x v="140"/>
  </r>
  <r>
    <x v="0"/>
    <x v="3058"/>
    <x v="13"/>
    <x v="0"/>
    <x v="4881"/>
    <x v="4881"/>
    <x v="4881"/>
    <x v="4881"/>
    <x v="7297"/>
    <x v="0"/>
    <x v="140"/>
  </r>
  <r>
    <x v="0"/>
    <x v="3059"/>
    <x v="13"/>
    <x v="0"/>
    <x v="4885"/>
    <x v="4885"/>
    <x v="4885"/>
    <x v="4885"/>
    <x v="7300"/>
    <x v="0"/>
    <x v="140"/>
  </r>
  <r>
    <x v="0"/>
    <x v="3060"/>
    <x v="13"/>
    <x v="0"/>
    <x v="4887"/>
    <x v="4887"/>
    <x v="4887"/>
    <x v="4887"/>
    <x v="7302"/>
    <x v="0"/>
    <x v="140"/>
  </r>
  <r>
    <x v="0"/>
    <x v="3061"/>
    <x v="13"/>
    <x v="0"/>
    <x v="4903"/>
    <x v="4903"/>
    <x v="4903"/>
    <x v="4903"/>
    <x v="7316"/>
    <x v="0"/>
    <x v="140"/>
  </r>
  <r>
    <x v="0"/>
    <x v="3062"/>
    <x v="13"/>
    <x v="0"/>
    <x v="4914"/>
    <x v="4914"/>
    <x v="4914"/>
    <x v="4914"/>
    <x v="7324"/>
    <x v="0"/>
    <x v="140"/>
  </r>
  <r>
    <x v="0"/>
    <x v="3063"/>
    <x v="13"/>
    <x v="0"/>
    <x v="4923"/>
    <x v="4923"/>
    <x v="4923"/>
    <x v="4923"/>
    <x v="7338"/>
    <x v="0"/>
    <x v="140"/>
  </r>
  <r>
    <x v="0"/>
    <x v="3064"/>
    <x v="13"/>
    <x v="0"/>
    <x v="4929"/>
    <x v="4929"/>
    <x v="4929"/>
    <x v="4929"/>
    <x v="7342"/>
    <x v="0"/>
    <x v="140"/>
  </r>
  <r>
    <x v="0"/>
    <x v="3065"/>
    <x v="13"/>
    <x v="0"/>
    <x v="4930"/>
    <x v="4930"/>
    <x v="4930"/>
    <x v="4930"/>
    <x v="7344"/>
    <x v="0"/>
    <x v="140"/>
  </r>
  <r>
    <x v="0"/>
    <x v="3066"/>
    <x v="13"/>
    <x v="0"/>
    <x v="4943"/>
    <x v="4943"/>
    <x v="4943"/>
    <x v="4943"/>
    <x v="7358"/>
    <x v="0"/>
    <x v="140"/>
  </r>
  <r>
    <x v="0"/>
    <x v="3067"/>
    <x v="13"/>
    <x v="0"/>
    <x v="4937"/>
    <x v="4937"/>
    <x v="4937"/>
    <x v="4937"/>
    <x v="7354"/>
    <x v="0"/>
    <x v="140"/>
  </r>
  <r>
    <x v="0"/>
    <x v="3068"/>
    <x v="13"/>
    <x v="0"/>
    <x v="4952"/>
    <x v="4952"/>
    <x v="4952"/>
    <x v="4952"/>
    <x v="7364"/>
    <x v="0"/>
    <x v="140"/>
  </r>
  <r>
    <x v="0"/>
    <x v="3069"/>
    <x v="13"/>
    <x v="0"/>
    <x v="4941"/>
    <x v="4941"/>
    <x v="4941"/>
    <x v="4941"/>
    <x v="7357"/>
    <x v="0"/>
    <x v="140"/>
  </r>
  <r>
    <x v="0"/>
    <x v="3070"/>
    <x v="13"/>
    <x v="0"/>
    <x v="4936"/>
    <x v="4936"/>
    <x v="4936"/>
    <x v="4936"/>
    <x v="7351"/>
    <x v="0"/>
    <x v="140"/>
  </r>
  <r>
    <x v="0"/>
    <x v="3071"/>
    <x v="13"/>
    <x v="1"/>
    <x v="4966"/>
    <x v="4966"/>
    <x v="4966"/>
    <x v="4966"/>
    <x v="7373"/>
    <x v="0"/>
    <x v="140"/>
  </r>
  <r>
    <x v="0"/>
    <x v="3072"/>
    <x v="13"/>
    <x v="1"/>
    <x v="4933"/>
    <x v="4933"/>
    <x v="4933"/>
    <x v="4933"/>
    <x v="7347"/>
    <x v="0"/>
    <x v="140"/>
  </r>
  <r>
    <x v="0"/>
    <x v="3073"/>
    <x v="13"/>
    <x v="1"/>
    <x v="4962"/>
    <x v="4962"/>
    <x v="4962"/>
    <x v="4962"/>
    <x v="7369"/>
    <x v="0"/>
    <x v="140"/>
  </r>
  <r>
    <x v="0"/>
    <x v="3074"/>
    <x v="13"/>
    <x v="1"/>
    <x v="4964"/>
    <x v="4964"/>
    <x v="4964"/>
    <x v="4964"/>
    <x v="7371"/>
    <x v="0"/>
    <x v="140"/>
  </r>
  <r>
    <x v="0"/>
    <x v="3075"/>
    <x v="13"/>
    <x v="1"/>
    <x v="4959"/>
    <x v="4959"/>
    <x v="4959"/>
    <x v="4959"/>
    <x v="7368"/>
    <x v="0"/>
    <x v="140"/>
  </r>
  <r>
    <x v="0"/>
    <x v="3076"/>
    <x v="13"/>
    <x v="1"/>
    <x v="4982"/>
    <x v="4982"/>
    <x v="4982"/>
    <x v="4982"/>
    <x v="7382"/>
    <x v="0"/>
    <x v="140"/>
  </r>
  <r>
    <x v="0"/>
    <x v="3077"/>
    <x v="13"/>
    <x v="1"/>
    <x v="4978"/>
    <x v="4978"/>
    <x v="4978"/>
    <x v="4978"/>
    <x v="7379"/>
    <x v="0"/>
    <x v="140"/>
  </r>
  <r>
    <x v="0"/>
    <x v="3078"/>
    <x v="13"/>
    <x v="1"/>
    <x v="4988"/>
    <x v="4988"/>
    <x v="4988"/>
    <x v="4988"/>
    <x v="7386"/>
    <x v="0"/>
    <x v="140"/>
  </r>
  <r>
    <x v="0"/>
    <x v="3079"/>
    <x v="13"/>
    <x v="1"/>
    <x v="4990"/>
    <x v="4990"/>
    <x v="4990"/>
    <x v="4990"/>
    <x v="7388"/>
    <x v="0"/>
    <x v="140"/>
  </r>
  <r>
    <x v="0"/>
    <x v="3080"/>
    <x v="13"/>
    <x v="1"/>
    <x v="4994"/>
    <x v="4994"/>
    <x v="4994"/>
    <x v="4994"/>
    <x v="7391"/>
    <x v="0"/>
    <x v="140"/>
  </r>
  <r>
    <x v="0"/>
    <x v="3081"/>
    <x v="13"/>
    <x v="1"/>
    <x v="4989"/>
    <x v="4989"/>
    <x v="4989"/>
    <x v="4989"/>
    <x v="7387"/>
    <x v="0"/>
    <x v="140"/>
  </r>
  <r>
    <x v="0"/>
    <x v="3082"/>
    <x v="13"/>
    <x v="1"/>
    <x v="5012"/>
    <x v="5012"/>
    <x v="5012"/>
    <x v="5012"/>
    <x v="7406"/>
    <x v="0"/>
    <x v="140"/>
  </r>
  <r>
    <x v="0"/>
    <x v="3083"/>
    <x v="13"/>
    <x v="1"/>
    <x v="4969"/>
    <x v="4969"/>
    <x v="4969"/>
    <x v="4969"/>
    <x v="7375"/>
    <x v="0"/>
    <x v="140"/>
  </r>
  <r>
    <x v="0"/>
    <x v="3084"/>
    <x v="13"/>
    <x v="1"/>
    <x v="4948"/>
    <x v="4948"/>
    <x v="4948"/>
    <x v="4948"/>
    <x v="7361"/>
    <x v="0"/>
    <x v="140"/>
  </r>
  <r>
    <x v="0"/>
    <x v="3085"/>
    <x v="13"/>
    <x v="1"/>
    <x v="4980"/>
    <x v="4980"/>
    <x v="4980"/>
    <x v="4980"/>
    <x v="7381"/>
    <x v="0"/>
    <x v="140"/>
  </r>
  <r>
    <x v="0"/>
    <x v="3086"/>
    <x v="13"/>
    <x v="1"/>
    <x v="4921"/>
    <x v="4921"/>
    <x v="4921"/>
    <x v="4921"/>
    <x v="7336"/>
    <x v="0"/>
    <x v="140"/>
  </r>
  <r>
    <x v="0"/>
    <x v="3087"/>
    <x v="13"/>
    <x v="1"/>
    <x v="4939"/>
    <x v="4939"/>
    <x v="4939"/>
    <x v="4939"/>
    <x v="7355"/>
    <x v="0"/>
    <x v="140"/>
  </r>
  <r>
    <x v="0"/>
    <x v="3088"/>
    <x v="13"/>
    <x v="1"/>
    <x v="4983"/>
    <x v="4983"/>
    <x v="4983"/>
    <x v="4983"/>
    <x v="7383"/>
    <x v="0"/>
    <x v="140"/>
  </r>
  <r>
    <x v="0"/>
    <x v="3089"/>
    <x v="13"/>
    <x v="1"/>
    <x v="4979"/>
    <x v="4979"/>
    <x v="4979"/>
    <x v="4979"/>
    <x v="7380"/>
    <x v="0"/>
    <x v="140"/>
  </r>
  <r>
    <x v="0"/>
    <x v="3090"/>
    <x v="13"/>
    <x v="2"/>
    <x v="4989"/>
    <x v="4989"/>
    <x v="4989"/>
    <x v="4989"/>
    <x v="7387"/>
    <x v="0"/>
    <x v="140"/>
  </r>
  <r>
    <x v="0"/>
    <x v="3091"/>
    <x v="13"/>
    <x v="2"/>
    <x v="5004"/>
    <x v="5004"/>
    <x v="5004"/>
    <x v="5004"/>
    <x v="7401"/>
    <x v="0"/>
    <x v="140"/>
  </r>
  <r>
    <x v="0"/>
    <x v="3092"/>
    <x v="13"/>
    <x v="2"/>
    <x v="5024"/>
    <x v="5024"/>
    <x v="5024"/>
    <x v="5024"/>
    <x v="7414"/>
    <x v="0"/>
    <x v="140"/>
  </r>
  <r>
    <x v="0"/>
    <x v="3093"/>
    <x v="13"/>
    <x v="2"/>
    <x v="5029"/>
    <x v="5029"/>
    <x v="5029"/>
    <x v="5029"/>
    <x v="7416"/>
    <x v="0"/>
    <x v="140"/>
  </r>
  <r>
    <x v="0"/>
    <x v="3094"/>
    <x v="13"/>
    <x v="2"/>
    <x v="5034"/>
    <x v="5034"/>
    <x v="5034"/>
    <x v="5034"/>
    <x v="7419"/>
    <x v="0"/>
    <x v="140"/>
  </r>
  <r>
    <x v="0"/>
    <x v="3095"/>
    <x v="13"/>
    <x v="2"/>
    <x v="5047"/>
    <x v="5047"/>
    <x v="5047"/>
    <x v="5047"/>
    <x v="7426"/>
    <x v="0"/>
    <x v="140"/>
  </r>
  <r>
    <x v="0"/>
    <x v="3096"/>
    <x v="13"/>
    <x v="2"/>
    <x v="5054"/>
    <x v="5054"/>
    <x v="5054"/>
    <x v="5054"/>
    <x v="7440"/>
    <x v="0"/>
    <x v="140"/>
  </r>
  <r>
    <x v="0"/>
    <x v="3097"/>
    <x v="13"/>
    <x v="2"/>
    <x v="5049"/>
    <x v="5049"/>
    <x v="5049"/>
    <x v="5049"/>
    <x v="7430"/>
    <x v="0"/>
    <x v="140"/>
  </r>
  <r>
    <x v="0"/>
    <x v="3098"/>
    <x v="13"/>
    <x v="2"/>
    <x v="5052"/>
    <x v="5052"/>
    <x v="5052"/>
    <x v="5052"/>
    <x v="7438"/>
    <x v="0"/>
    <x v="140"/>
  </r>
  <r>
    <x v="0"/>
    <x v="3099"/>
    <x v="13"/>
    <x v="2"/>
    <x v="5065"/>
    <x v="5065"/>
    <x v="5065"/>
    <x v="5065"/>
    <x v="7455"/>
    <x v="0"/>
    <x v="140"/>
  </r>
  <r>
    <x v="0"/>
    <x v="3100"/>
    <x v="13"/>
    <x v="2"/>
    <x v="5062"/>
    <x v="5062"/>
    <x v="5062"/>
    <x v="5062"/>
    <x v="7450"/>
    <x v="0"/>
    <x v="140"/>
  </r>
  <r>
    <x v="0"/>
    <x v="3101"/>
    <x v="13"/>
    <x v="2"/>
    <x v="5050"/>
    <x v="5050"/>
    <x v="5050"/>
    <x v="5050"/>
    <x v="7431"/>
    <x v="0"/>
    <x v="140"/>
  </r>
  <r>
    <x v="0"/>
    <x v="3102"/>
    <x v="13"/>
    <x v="2"/>
    <x v="5044"/>
    <x v="5044"/>
    <x v="5044"/>
    <x v="5044"/>
    <x v="7422"/>
    <x v="0"/>
    <x v="140"/>
  </r>
  <r>
    <x v="0"/>
    <x v="3103"/>
    <x v="13"/>
    <x v="2"/>
    <x v="5061"/>
    <x v="5061"/>
    <x v="5061"/>
    <x v="5061"/>
    <x v="7448"/>
    <x v="0"/>
    <x v="140"/>
  </r>
  <r>
    <x v="0"/>
    <x v="3104"/>
    <x v="13"/>
    <x v="2"/>
    <x v="5025"/>
    <x v="5025"/>
    <x v="5025"/>
    <x v="5025"/>
    <x v="7421"/>
    <x v="0"/>
    <x v="140"/>
  </r>
  <r>
    <x v="0"/>
    <x v="3105"/>
    <x v="13"/>
    <x v="2"/>
    <x v="5045"/>
    <x v="5045"/>
    <x v="5045"/>
    <x v="5045"/>
    <x v="7441"/>
    <x v="0"/>
    <x v="140"/>
  </r>
  <r>
    <x v="0"/>
    <x v="3106"/>
    <x v="13"/>
    <x v="2"/>
    <x v="5035"/>
    <x v="5035"/>
    <x v="5035"/>
    <x v="5035"/>
    <x v="7429"/>
    <x v="0"/>
    <x v="140"/>
  </r>
  <r>
    <x v="0"/>
    <x v="3107"/>
    <x v="13"/>
    <x v="2"/>
    <x v="5057"/>
    <x v="5057"/>
    <x v="5057"/>
    <x v="5057"/>
    <x v="7458"/>
    <x v="0"/>
    <x v="140"/>
  </r>
  <r>
    <x v="0"/>
    <x v="3108"/>
    <x v="13"/>
    <x v="2"/>
    <x v="5056"/>
    <x v="5056"/>
    <x v="5056"/>
    <x v="5056"/>
    <x v="7456"/>
    <x v="0"/>
    <x v="140"/>
  </r>
  <r>
    <x v="0"/>
    <x v="3109"/>
    <x v="13"/>
    <x v="2"/>
    <x v="5063"/>
    <x v="5063"/>
    <x v="5063"/>
    <x v="5063"/>
    <x v="7464"/>
    <x v="0"/>
    <x v="140"/>
  </r>
  <r>
    <x v="0"/>
    <x v="3110"/>
    <x v="13"/>
    <x v="3"/>
    <x v="5054"/>
    <x v="5054"/>
    <x v="5054"/>
    <x v="5054"/>
    <x v="7453"/>
    <x v="0"/>
    <x v="140"/>
  </r>
  <r>
    <x v="0"/>
    <x v="3111"/>
    <x v="13"/>
    <x v="3"/>
    <x v="5066"/>
    <x v="5066"/>
    <x v="5066"/>
    <x v="5066"/>
    <x v="7467"/>
    <x v="0"/>
    <x v="140"/>
  </r>
  <r>
    <x v="0"/>
    <x v="3112"/>
    <x v="13"/>
    <x v="3"/>
    <x v="5042"/>
    <x v="5042"/>
    <x v="5042"/>
    <x v="5042"/>
    <x v="7439"/>
    <x v="0"/>
    <x v="140"/>
  </r>
  <r>
    <x v="0"/>
    <x v="3113"/>
    <x v="13"/>
    <x v="3"/>
    <x v="5051"/>
    <x v="5051"/>
    <x v="5051"/>
    <x v="5051"/>
    <x v="7451"/>
    <x v="0"/>
    <x v="140"/>
  </r>
  <r>
    <x v="0"/>
    <x v="3114"/>
    <x v="13"/>
    <x v="3"/>
    <x v="5041"/>
    <x v="5041"/>
    <x v="5041"/>
    <x v="5041"/>
    <x v="7437"/>
    <x v="0"/>
    <x v="140"/>
  </r>
  <r>
    <x v="0"/>
    <x v="3115"/>
    <x v="13"/>
    <x v="3"/>
    <x v="5059"/>
    <x v="5059"/>
    <x v="5059"/>
    <x v="5059"/>
    <x v="7460"/>
    <x v="0"/>
    <x v="140"/>
  </r>
  <r>
    <x v="0"/>
    <x v="3116"/>
    <x v="13"/>
    <x v="3"/>
    <x v="5064"/>
    <x v="5064"/>
    <x v="5064"/>
    <x v="5064"/>
    <x v="7465"/>
    <x v="0"/>
    <x v="140"/>
  </r>
  <r>
    <x v="0"/>
    <x v="3117"/>
    <x v="13"/>
    <x v="3"/>
    <x v="5075"/>
    <x v="5075"/>
    <x v="5075"/>
    <x v="5075"/>
    <x v="7500"/>
    <x v="0"/>
    <x v="140"/>
  </r>
  <r>
    <x v="0"/>
    <x v="3118"/>
    <x v="13"/>
    <x v="3"/>
    <x v="5078"/>
    <x v="5078"/>
    <x v="5078"/>
    <x v="5078"/>
    <x v="7512"/>
    <x v="0"/>
    <x v="140"/>
  </r>
  <r>
    <x v="0"/>
    <x v="3119"/>
    <x v="13"/>
    <x v="3"/>
    <x v="5076"/>
    <x v="5076"/>
    <x v="5076"/>
    <x v="5076"/>
    <x v="7505"/>
    <x v="0"/>
    <x v="140"/>
  </r>
  <r>
    <x v="0"/>
    <x v="3120"/>
    <x v="13"/>
    <x v="3"/>
    <x v="5040"/>
    <x v="5040"/>
    <x v="5040"/>
    <x v="5040"/>
    <x v="7435"/>
    <x v="0"/>
    <x v="140"/>
  </r>
  <r>
    <x v="0"/>
    <x v="3121"/>
    <x v="13"/>
    <x v="3"/>
    <x v="5068"/>
    <x v="5068"/>
    <x v="5068"/>
    <x v="5068"/>
    <x v="7476"/>
    <x v="0"/>
    <x v="140"/>
  </r>
  <r>
    <x v="0"/>
    <x v="3122"/>
    <x v="13"/>
    <x v="3"/>
    <x v="5038"/>
    <x v="5038"/>
    <x v="5038"/>
    <x v="5038"/>
    <x v="7434"/>
    <x v="0"/>
    <x v="140"/>
  </r>
  <r>
    <x v="0"/>
    <x v="3123"/>
    <x v="13"/>
    <x v="3"/>
    <x v="5023"/>
    <x v="5023"/>
    <x v="5023"/>
    <x v="5023"/>
    <x v="7418"/>
    <x v="0"/>
    <x v="140"/>
  </r>
  <r>
    <x v="0"/>
    <x v="3124"/>
    <x v="13"/>
    <x v="3"/>
    <x v="5046"/>
    <x v="5046"/>
    <x v="5046"/>
    <x v="5046"/>
    <x v="7444"/>
    <x v="0"/>
    <x v="140"/>
  </r>
  <r>
    <x v="0"/>
    <x v="3125"/>
    <x v="13"/>
    <x v="3"/>
    <x v="5058"/>
    <x v="5058"/>
    <x v="5058"/>
    <x v="5058"/>
    <x v="7459"/>
    <x v="0"/>
    <x v="140"/>
  </r>
  <r>
    <x v="0"/>
    <x v="3126"/>
    <x v="13"/>
    <x v="3"/>
    <x v="5069"/>
    <x v="5069"/>
    <x v="5069"/>
    <x v="5069"/>
    <x v="7483"/>
    <x v="0"/>
    <x v="140"/>
  </r>
  <r>
    <x v="0"/>
    <x v="3127"/>
    <x v="13"/>
    <x v="3"/>
    <x v="5070"/>
    <x v="5070"/>
    <x v="5070"/>
    <x v="5070"/>
    <x v="7484"/>
    <x v="0"/>
    <x v="140"/>
  </r>
  <r>
    <x v="0"/>
    <x v="3128"/>
    <x v="13"/>
    <x v="3"/>
    <x v="5073"/>
    <x v="5073"/>
    <x v="5073"/>
    <x v="5073"/>
    <x v="7497"/>
    <x v="0"/>
    <x v="140"/>
  </r>
  <r>
    <x v="0"/>
    <x v="3129"/>
    <x v="13"/>
    <x v="3"/>
    <x v="5071"/>
    <x v="5071"/>
    <x v="5071"/>
    <x v="5071"/>
    <x v="7491"/>
    <x v="0"/>
    <x v="140"/>
  </r>
  <r>
    <x v="0"/>
    <x v="3130"/>
    <x v="13"/>
    <x v="3"/>
    <x v="5079"/>
    <x v="5079"/>
    <x v="5079"/>
    <x v="5079"/>
    <x v="7515"/>
    <x v="0"/>
    <x v="140"/>
  </r>
  <r>
    <x v="0"/>
    <x v="3131"/>
    <x v="13"/>
    <x v="3"/>
    <x v="5081"/>
    <x v="5081"/>
    <x v="5081"/>
    <x v="5081"/>
    <x v="7531"/>
    <x v="0"/>
    <x v="140"/>
  </r>
  <r>
    <x v="0"/>
    <x v="3132"/>
    <x v="13"/>
    <x v="4"/>
    <x v="5072"/>
    <x v="5072"/>
    <x v="5072"/>
    <x v="5072"/>
    <x v="7493"/>
    <x v="0"/>
    <x v="140"/>
  </r>
  <r>
    <x v="0"/>
    <x v="3133"/>
    <x v="13"/>
    <x v="4"/>
    <x v="5082"/>
    <x v="5082"/>
    <x v="5082"/>
    <x v="5082"/>
    <x v="7532"/>
    <x v="0"/>
    <x v="140"/>
  </r>
  <r>
    <x v="0"/>
    <x v="3134"/>
    <x v="13"/>
    <x v="4"/>
    <x v="5089"/>
    <x v="5089"/>
    <x v="5089"/>
    <x v="5089"/>
    <x v="7564"/>
    <x v="0"/>
    <x v="140"/>
  </r>
  <r>
    <x v="0"/>
    <x v="3135"/>
    <x v="13"/>
    <x v="4"/>
    <x v="5090"/>
    <x v="5090"/>
    <x v="5090"/>
    <x v="5090"/>
    <x v="7566"/>
    <x v="0"/>
    <x v="140"/>
  </r>
  <r>
    <x v="0"/>
    <x v="3136"/>
    <x v="13"/>
    <x v="4"/>
    <x v="5092"/>
    <x v="5092"/>
    <x v="5092"/>
    <x v="5092"/>
    <x v="7577"/>
    <x v="0"/>
    <x v="140"/>
  </r>
  <r>
    <x v="0"/>
    <x v="3137"/>
    <x v="13"/>
    <x v="4"/>
    <x v="5098"/>
    <x v="5098"/>
    <x v="5098"/>
    <x v="5098"/>
    <x v="7587"/>
    <x v="0"/>
    <x v="140"/>
  </r>
  <r>
    <x v="0"/>
    <x v="3138"/>
    <x v="13"/>
    <x v="4"/>
    <x v="5094"/>
    <x v="5094"/>
    <x v="5094"/>
    <x v="5094"/>
    <x v="7581"/>
    <x v="0"/>
    <x v="140"/>
  </r>
  <r>
    <x v="0"/>
    <x v="3139"/>
    <x v="13"/>
    <x v="4"/>
    <x v="5102"/>
    <x v="5102"/>
    <x v="5102"/>
    <x v="5102"/>
    <x v="7590"/>
    <x v="0"/>
    <x v="140"/>
  </r>
  <r>
    <x v="0"/>
    <x v="3140"/>
    <x v="13"/>
    <x v="4"/>
    <x v="5104"/>
    <x v="5104"/>
    <x v="5104"/>
    <x v="5104"/>
    <x v="7592"/>
    <x v="0"/>
    <x v="140"/>
  </r>
  <r>
    <x v="0"/>
    <x v="3141"/>
    <x v="13"/>
    <x v="4"/>
    <x v="5119"/>
    <x v="5119"/>
    <x v="5119"/>
    <x v="5119"/>
    <x v="7617"/>
    <x v="0"/>
    <x v="140"/>
  </r>
  <r>
    <x v="0"/>
    <x v="3142"/>
    <x v="13"/>
    <x v="4"/>
    <x v="5135"/>
    <x v="5135"/>
    <x v="5135"/>
    <x v="5135"/>
    <x v="7634"/>
    <x v="0"/>
    <x v="140"/>
  </r>
  <r>
    <x v="0"/>
    <x v="3143"/>
    <x v="13"/>
    <x v="4"/>
    <x v="5121"/>
    <x v="5121"/>
    <x v="5121"/>
    <x v="5121"/>
    <x v="7619"/>
    <x v="0"/>
    <x v="140"/>
  </r>
  <r>
    <x v="0"/>
    <x v="3144"/>
    <x v="13"/>
    <x v="4"/>
    <x v="5140"/>
    <x v="5140"/>
    <x v="5140"/>
    <x v="5140"/>
    <x v="7647"/>
    <x v="0"/>
    <x v="140"/>
  </r>
  <r>
    <x v="0"/>
    <x v="3145"/>
    <x v="13"/>
    <x v="4"/>
    <x v="5139"/>
    <x v="5139"/>
    <x v="5139"/>
    <x v="5139"/>
    <x v="7646"/>
    <x v="0"/>
    <x v="140"/>
  </r>
  <r>
    <x v="0"/>
    <x v="3146"/>
    <x v="13"/>
    <x v="4"/>
    <x v="5141"/>
    <x v="5141"/>
    <x v="5141"/>
    <x v="5141"/>
    <x v="7649"/>
    <x v="0"/>
    <x v="140"/>
  </r>
  <r>
    <x v="0"/>
    <x v="3147"/>
    <x v="13"/>
    <x v="4"/>
    <x v="5129"/>
    <x v="5129"/>
    <x v="5129"/>
    <x v="5129"/>
    <x v="7628"/>
    <x v="0"/>
    <x v="140"/>
  </r>
  <r>
    <x v="0"/>
    <x v="3148"/>
    <x v="13"/>
    <x v="4"/>
    <x v="5122"/>
    <x v="5122"/>
    <x v="5122"/>
    <x v="5122"/>
    <x v="7620"/>
    <x v="0"/>
    <x v="140"/>
  </r>
  <r>
    <x v="0"/>
    <x v="3149"/>
    <x v="13"/>
    <x v="4"/>
    <x v="5120"/>
    <x v="5120"/>
    <x v="5120"/>
    <x v="5120"/>
    <x v="7618"/>
    <x v="0"/>
    <x v="140"/>
  </r>
  <r>
    <x v="0"/>
    <x v="3150"/>
    <x v="13"/>
    <x v="4"/>
    <x v="5136"/>
    <x v="5136"/>
    <x v="5136"/>
    <x v="5136"/>
    <x v="7637"/>
    <x v="0"/>
    <x v="140"/>
  </r>
  <r>
    <x v="0"/>
    <x v="3151"/>
    <x v="13"/>
    <x v="4"/>
    <x v="5118"/>
    <x v="5118"/>
    <x v="5118"/>
    <x v="5118"/>
    <x v="7612"/>
    <x v="0"/>
    <x v="140"/>
  </r>
  <r>
    <x v="0"/>
    <x v="3152"/>
    <x v="13"/>
    <x v="4"/>
    <x v="5128"/>
    <x v="5128"/>
    <x v="5128"/>
    <x v="5128"/>
    <x v="7627"/>
    <x v="0"/>
    <x v="140"/>
  </r>
  <r>
    <x v="0"/>
    <x v="3153"/>
    <x v="13"/>
    <x v="4"/>
    <x v="5101"/>
    <x v="5101"/>
    <x v="5101"/>
    <x v="5101"/>
    <x v="7589"/>
    <x v="0"/>
    <x v="140"/>
  </r>
  <r>
    <x v="0"/>
    <x v="3154"/>
    <x v="13"/>
    <x v="5"/>
    <x v="5111"/>
    <x v="5111"/>
    <x v="5111"/>
    <x v="5111"/>
    <x v="7602"/>
    <x v="0"/>
    <x v="140"/>
  </r>
  <r>
    <x v="0"/>
    <x v="3155"/>
    <x v="13"/>
    <x v="5"/>
    <x v="5103"/>
    <x v="5103"/>
    <x v="5103"/>
    <x v="5103"/>
    <x v="7591"/>
    <x v="0"/>
    <x v="140"/>
  </r>
  <r>
    <x v="0"/>
    <x v="3156"/>
    <x v="13"/>
    <x v="5"/>
    <x v="5087"/>
    <x v="5087"/>
    <x v="5087"/>
    <x v="5087"/>
    <x v="7562"/>
    <x v="0"/>
    <x v="140"/>
  </r>
  <r>
    <x v="0"/>
    <x v="3157"/>
    <x v="13"/>
    <x v="5"/>
    <x v="5093"/>
    <x v="5093"/>
    <x v="5093"/>
    <x v="5093"/>
    <x v="7580"/>
    <x v="0"/>
    <x v="140"/>
  </r>
  <r>
    <x v="0"/>
    <x v="3158"/>
    <x v="13"/>
    <x v="5"/>
    <x v="5115"/>
    <x v="5115"/>
    <x v="5115"/>
    <x v="5115"/>
    <x v="7610"/>
    <x v="0"/>
    <x v="140"/>
  </r>
  <r>
    <x v="0"/>
    <x v="3159"/>
    <x v="13"/>
    <x v="5"/>
    <x v="5114"/>
    <x v="5114"/>
    <x v="5114"/>
    <x v="5114"/>
    <x v="7608"/>
    <x v="0"/>
    <x v="140"/>
  </r>
  <r>
    <x v="0"/>
    <x v="3160"/>
    <x v="13"/>
    <x v="5"/>
    <x v="5096"/>
    <x v="5096"/>
    <x v="5096"/>
    <x v="5096"/>
    <x v="7582"/>
    <x v="0"/>
    <x v="140"/>
  </r>
  <r>
    <x v="0"/>
    <x v="3161"/>
    <x v="13"/>
    <x v="5"/>
    <x v="5091"/>
    <x v="5091"/>
    <x v="5091"/>
    <x v="5091"/>
    <x v="7567"/>
    <x v="0"/>
    <x v="140"/>
  </r>
  <r>
    <x v="0"/>
    <x v="3162"/>
    <x v="13"/>
    <x v="5"/>
    <x v="5108"/>
    <x v="5108"/>
    <x v="5108"/>
    <x v="5108"/>
    <x v="7599"/>
    <x v="0"/>
    <x v="140"/>
  </r>
  <r>
    <x v="0"/>
    <x v="3163"/>
    <x v="13"/>
    <x v="5"/>
    <x v="5097"/>
    <x v="5097"/>
    <x v="5097"/>
    <x v="5097"/>
    <x v="7584"/>
    <x v="0"/>
    <x v="140"/>
  </r>
  <r>
    <x v="0"/>
    <x v="3164"/>
    <x v="13"/>
    <x v="5"/>
    <x v="5112"/>
    <x v="5112"/>
    <x v="5112"/>
    <x v="5112"/>
    <x v="7603"/>
    <x v="0"/>
    <x v="140"/>
  </r>
  <r>
    <x v="0"/>
    <x v="3165"/>
    <x v="13"/>
    <x v="5"/>
    <x v="5126"/>
    <x v="5126"/>
    <x v="5126"/>
    <x v="5126"/>
    <x v="7625"/>
    <x v="0"/>
    <x v="140"/>
  </r>
  <r>
    <x v="0"/>
    <x v="3166"/>
    <x v="13"/>
    <x v="5"/>
    <x v="5100"/>
    <x v="5100"/>
    <x v="5100"/>
    <x v="5100"/>
    <x v="7588"/>
    <x v="0"/>
    <x v="140"/>
  </r>
  <r>
    <x v="0"/>
    <x v="3167"/>
    <x v="13"/>
    <x v="5"/>
    <x v="5080"/>
    <x v="5080"/>
    <x v="5080"/>
    <x v="5080"/>
    <x v="7517"/>
    <x v="0"/>
    <x v="140"/>
  </r>
  <r>
    <x v="0"/>
    <x v="3168"/>
    <x v="13"/>
    <x v="5"/>
    <x v="5077"/>
    <x v="5077"/>
    <x v="5077"/>
    <x v="5077"/>
    <x v="7533"/>
    <x v="0"/>
    <x v="140"/>
  </r>
  <r>
    <x v="0"/>
    <x v="3169"/>
    <x v="13"/>
    <x v="5"/>
    <x v="5067"/>
    <x v="5067"/>
    <x v="5067"/>
    <x v="5067"/>
    <x v="7485"/>
    <x v="0"/>
    <x v="140"/>
  </r>
  <r>
    <x v="0"/>
    <x v="3170"/>
    <x v="13"/>
    <x v="5"/>
    <x v="5074"/>
    <x v="5074"/>
    <x v="5074"/>
    <x v="5074"/>
    <x v="7516"/>
    <x v="0"/>
    <x v="140"/>
  </r>
  <r>
    <x v="0"/>
    <x v="3171"/>
    <x v="13"/>
    <x v="5"/>
    <x v="5083"/>
    <x v="5083"/>
    <x v="5083"/>
    <x v="5083"/>
    <x v="7556"/>
    <x v="0"/>
    <x v="140"/>
  </r>
  <r>
    <x v="0"/>
    <x v="3172"/>
    <x v="13"/>
    <x v="5"/>
    <x v="5085"/>
    <x v="5085"/>
    <x v="5085"/>
    <x v="5085"/>
    <x v="7570"/>
    <x v="0"/>
    <x v="140"/>
  </r>
  <r>
    <x v="0"/>
    <x v="3173"/>
    <x v="13"/>
    <x v="5"/>
    <x v="5084"/>
    <x v="5084"/>
    <x v="5084"/>
    <x v="5084"/>
    <x v="7560"/>
    <x v="0"/>
    <x v="140"/>
  </r>
  <r>
    <x v="0"/>
    <x v="3174"/>
    <x v="13"/>
    <x v="6"/>
    <x v="5087"/>
    <x v="5087"/>
    <x v="5087"/>
    <x v="5087"/>
    <x v="7572"/>
    <x v="0"/>
    <x v="140"/>
  </r>
  <r>
    <x v="0"/>
    <x v="3175"/>
    <x v="13"/>
    <x v="6"/>
    <x v="5086"/>
    <x v="5086"/>
    <x v="5086"/>
    <x v="5086"/>
    <x v="7571"/>
    <x v="0"/>
    <x v="140"/>
  </r>
  <r>
    <x v="0"/>
    <x v="3176"/>
    <x v="13"/>
    <x v="6"/>
    <x v="5088"/>
    <x v="5088"/>
    <x v="5088"/>
    <x v="5088"/>
    <x v="7574"/>
    <x v="0"/>
    <x v="140"/>
  </r>
  <r>
    <x v="0"/>
    <x v="3177"/>
    <x v="13"/>
    <x v="6"/>
    <x v="5095"/>
    <x v="5095"/>
    <x v="5095"/>
    <x v="5095"/>
    <x v="7596"/>
    <x v="0"/>
    <x v="140"/>
  </r>
  <r>
    <x v="0"/>
    <x v="3178"/>
    <x v="13"/>
    <x v="6"/>
    <x v="5107"/>
    <x v="5107"/>
    <x v="5107"/>
    <x v="5107"/>
    <x v="7609"/>
    <x v="0"/>
    <x v="140"/>
  </r>
  <r>
    <x v="0"/>
    <x v="3179"/>
    <x v="13"/>
    <x v="6"/>
    <x v="5117"/>
    <x v="5117"/>
    <x v="5117"/>
    <x v="5117"/>
    <x v="7630"/>
    <x v="0"/>
    <x v="140"/>
  </r>
  <r>
    <x v="0"/>
    <x v="3180"/>
    <x v="13"/>
    <x v="6"/>
    <x v="5118"/>
    <x v="5118"/>
    <x v="5118"/>
    <x v="5118"/>
    <x v="7632"/>
    <x v="0"/>
    <x v="140"/>
  </r>
  <r>
    <x v="0"/>
    <x v="3181"/>
    <x v="13"/>
    <x v="6"/>
    <x v="5142"/>
    <x v="5142"/>
    <x v="5142"/>
    <x v="5142"/>
    <x v="7654"/>
    <x v="0"/>
    <x v="140"/>
  </r>
  <r>
    <x v="0"/>
    <x v="3182"/>
    <x v="13"/>
    <x v="6"/>
    <x v="5147"/>
    <x v="5147"/>
    <x v="5147"/>
    <x v="5147"/>
    <x v="7657"/>
    <x v="0"/>
    <x v="140"/>
  </r>
  <r>
    <x v="0"/>
    <x v="3183"/>
    <x v="13"/>
    <x v="6"/>
    <x v="5150"/>
    <x v="5150"/>
    <x v="5150"/>
    <x v="5150"/>
    <x v="7659"/>
    <x v="0"/>
    <x v="140"/>
  </r>
  <r>
    <x v="0"/>
    <x v="3184"/>
    <x v="13"/>
    <x v="6"/>
    <x v="5144"/>
    <x v="5144"/>
    <x v="5144"/>
    <x v="5144"/>
    <x v="7655"/>
    <x v="0"/>
    <x v="140"/>
  </r>
  <r>
    <x v="0"/>
    <x v="3185"/>
    <x v="13"/>
    <x v="6"/>
    <x v="5149"/>
    <x v="5149"/>
    <x v="5149"/>
    <x v="5149"/>
    <x v="7658"/>
    <x v="0"/>
    <x v="140"/>
  </r>
  <r>
    <x v="0"/>
    <x v="3186"/>
    <x v="13"/>
    <x v="6"/>
    <x v="5156"/>
    <x v="5156"/>
    <x v="5156"/>
    <x v="5156"/>
    <x v="7669"/>
    <x v="0"/>
    <x v="140"/>
  </r>
  <r>
    <x v="0"/>
    <x v="3187"/>
    <x v="13"/>
    <x v="6"/>
    <x v="5164"/>
    <x v="5164"/>
    <x v="5164"/>
    <x v="5164"/>
    <x v="7674"/>
    <x v="0"/>
    <x v="140"/>
  </r>
  <r>
    <x v="0"/>
    <x v="3188"/>
    <x v="13"/>
    <x v="6"/>
    <x v="5173"/>
    <x v="5173"/>
    <x v="5173"/>
    <x v="5173"/>
    <x v="7680"/>
    <x v="0"/>
    <x v="140"/>
  </r>
  <r>
    <x v="0"/>
    <x v="3189"/>
    <x v="13"/>
    <x v="6"/>
    <x v="5165"/>
    <x v="5165"/>
    <x v="5165"/>
    <x v="5165"/>
    <x v="7675"/>
    <x v="0"/>
    <x v="140"/>
  </r>
  <r>
    <x v="0"/>
    <x v="3190"/>
    <x v="13"/>
    <x v="6"/>
    <x v="5152"/>
    <x v="5152"/>
    <x v="5152"/>
    <x v="5152"/>
    <x v="7663"/>
    <x v="0"/>
    <x v="140"/>
  </r>
  <r>
    <x v="0"/>
    <x v="3191"/>
    <x v="13"/>
    <x v="6"/>
    <x v="5160"/>
    <x v="5160"/>
    <x v="5160"/>
    <x v="5160"/>
    <x v="7671"/>
    <x v="0"/>
    <x v="140"/>
  </r>
  <r>
    <x v="0"/>
    <x v="3192"/>
    <x v="13"/>
    <x v="6"/>
    <x v="5163"/>
    <x v="5163"/>
    <x v="5163"/>
    <x v="5163"/>
    <x v="7673"/>
    <x v="0"/>
    <x v="140"/>
  </r>
  <r>
    <x v="0"/>
    <x v="3193"/>
    <x v="13"/>
    <x v="6"/>
    <x v="5151"/>
    <x v="5151"/>
    <x v="5151"/>
    <x v="5151"/>
    <x v="7662"/>
    <x v="0"/>
    <x v="140"/>
  </r>
  <r>
    <x v="0"/>
    <x v="3194"/>
    <x v="13"/>
    <x v="6"/>
    <x v="5153"/>
    <x v="5153"/>
    <x v="5153"/>
    <x v="5153"/>
    <x v="7665"/>
    <x v="0"/>
    <x v="140"/>
  </r>
  <r>
    <x v="0"/>
    <x v="3195"/>
    <x v="13"/>
    <x v="6"/>
    <x v="5153"/>
    <x v="5153"/>
    <x v="5153"/>
    <x v="5153"/>
    <x v="7665"/>
    <x v="0"/>
    <x v="140"/>
  </r>
  <r>
    <x v="0"/>
    <x v="3196"/>
    <x v="13"/>
    <x v="7"/>
    <x v="5182"/>
    <x v="5182"/>
    <x v="5182"/>
    <x v="5182"/>
    <x v="7697"/>
    <x v="0"/>
    <x v="140"/>
  </r>
  <r>
    <x v="0"/>
    <x v="3197"/>
    <x v="13"/>
    <x v="7"/>
    <x v="5186"/>
    <x v="5186"/>
    <x v="5186"/>
    <x v="5186"/>
    <x v="7700"/>
    <x v="0"/>
    <x v="140"/>
  </r>
  <r>
    <x v="0"/>
    <x v="3198"/>
    <x v="13"/>
    <x v="7"/>
    <x v="5184"/>
    <x v="5184"/>
    <x v="5184"/>
    <x v="5184"/>
    <x v="7698"/>
    <x v="0"/>
    <x v="140"/>
  </r>
  <r>
    <x v="0"/>
    <x v="3199"/>
    <x v="13"/>
    <x v="7"/>
    <x v="5177"/>
    <x v="5177"/>
    <x v="5177"/>
    <x v="5177"/>
    <x v="7684"/>
    <x v="0"/>
    <x v="140"/>
  </r>
  <r>
    <x v="0"/>
    <x v="3200"/>
    <x v="13"/>
    <x v="7"/>
    <x v="5165"/>
    <x v="5165"/>
    <x v="5165"/>
    <x v="5165"/>
    <x v="7675"/>
    <x v="0"/>
    <x v="140"/>
  </r>
  <r>
    <x v="0"/>
    <x v="3201"/>
    <x v="13"/>
    <x v="7"/>
    <x v="5178"/>
    <x v="5178"/>
    <x v="5178"/>
    <x v="5178"/>
    <x v="7688"/>
    <x v="0"/>
    <x v="140"/>
  </r>
  <r>
    <x v="0"/>
    <x v="3202"/>
    <x v="13"/>
    <x v="7"/>
    <x v="5168"/>
    <x v="5168"/>
    <x v="5168"/>
    <x v="5168"/>
    <x v="7676"/>
    <x v="0"/>
    <x v="140"/>
  </r>
  <r>
    <x v="0"/>
    <x v="3203"/>
    <x v="13"/>
    <x v="7"/>
    <x v="5162"/>
    <x v="5162"/>
    <x v="5162"/>
    <x v="5162"/>
    <x v="7672"/>
    <x v="0"/>
    <x v="140"/>
  </r>
  <r>
    <x v="0"/>
    <x v="3204"/>
    <x v="13"/>
    <x v="7"/>
    <x v="5174"/>
    <x v="5174"/>
    <x v="5174"/>
    <x v="5174"/>
    <x v="7681"/>
    <x v="0"/>
    <x v="140"/>
  </r>
  <r>
    <x v="0"/>
    <x v="3205"/>
    <x v="13"/>
    <x v="7"/>
    <x v="5154"/>
    <x v="5154"/>
    <x v="5154"/>
    <x v="5154"/>
    <x v="7666"/>
    <x v="0"/>
    <x v="140"/>
  </r>
  <r>
    <x v="0"/>
    <x v="3206"/>
    <x v="13"/>
    <x v="7"/>
    <x v="5137"/>
    <x v="5137"/>
    <x v="5137"/>
    <x v="5137"/>
    <x v="7650"/>
    <x v="0"/>
    <x v="140"/>
  </r>
  <r>
    <x v="0"/>
    <x v="3207"/>
    <x v="13"/>
    <x v="7"/>
    <x v="5130"/>
    <x v="5130"/>
    <x v="5130"/>
    <x v="5130"/>
    <x v="7641"/>
    <x v="0"/>
    <x v="140"/>
  </r>
  <r>
    <x v="0"/>
    <x v="3208"/>
    <x v="13"/>
    <x v="7"/>
    <x v="5116"/>
    <x v="5116"/>
    <x v="5116"/>
    <x v="5116"/>
    <x v="7626"/>
    <x v="0"/>
    <x v="140"/>
  </r>
  <r>
    <x v="0"/>
    <x v="3209"/>
    <x v="13"/>
    <x v="7"/>
    <x v="5124"/>
    <x v="5124"/>
    <x v="5124"/>
    <x v="5124"/>
    <x v="7638"/>
    <x v="0"/>
    <x v="140"/>
  </r>
  <r>
    <x v="0"/>
    <x v="3210"/>
    <x v="13"/>
    <x v="7"/>
    <x v="5113"/>
    <x v="5113"/>
    <x v="5113"/>
    <x v="5113"/>
    <x v="7622"/>
    <x v="0"/>
    <x v="140"/>
  </r>
  <r>
    <x v="0"/>
    <x v="3211"/>
    <x v="13"/>
    <x v="7"/>
    <x v="5133"/>
    <x v="5133"/>
    <x v="5133"/>
    <x v="5133"/>
    <x v="7644"/>
    <x v="0"/>
    <x v="140"/>
  </r>
  <r>
    <x v="0"/>
    <x v="3212"/>
    <x v="13"/>
    <x v="7"/>
    <x v="5138"/>
    <x v="5138"/>
    <x v="5138"/>
    <x v="5138"/>
    <x v="7652"/>
    <x v="0"/>
    <x v="140"/>
  </r>
  <r>
    <x v="0"/>
    <x v="3213"/>
    <x v="13"/>
    <x v="7"/>
    <x v="5134"/>
    <x v="5134"/>
    <x v="5134"/>
    <x v="5134"/>
    <x v="7645"/>
    <x v="0"/>
    <x v="140"/>
  </r>
  <r>
    <x v="0"/>
    <x v="3214"/>
    <x v="13"/>
    <x v="7"/>
    <x v="5099"/>
    <x v="5099"/>
    <x v="5099"/>
    <x v="5099"/>
    <x v="7600"/>
    <x v="0"/>
    <x v="140"/>
  </r>
  <r>
    <x v="0"/>
    <x v="3215"/>
    <x v="13"/>
    <x v="7"/>
    <x v="5106"/>
    <x v="5106"/>
    <x v="5106"/>
    <x v="5106"/>
    <x v="7607"/>
    <x v="0"/>
    <x v="140"/>
  </r>
  <r>
    <x v="0"/>
    <x v="3216"/>
    <x v="13"/>
    <x v="7"/>
    <x v="5109"/>
    <x v="5109"/>
    <x v="5109"/>
    <x v="5109"/>
    <x v="7611"/>
    <x v="0"/>
    <x v="140"/>
  </r>
  <r>
    <x v="0"/>
    <x v="3217"/>
    <x v="13"/>
    <x v="7"/>
    <x v="5105"/>
    <x v="5105"/>
    <x v="5105"/>
    <x v="5105"/>
    <x v="7605"/>
    <x v="0"/>
    <x v="140"/>
  </r>
  <r>
    <x v="0"/>
    <x v="3218"/>
    <x v="13"/>
    <x v="8"/>
    <x v="5110"/>
    <x v="5110"/>
    <x v="5110"/>
    <x v="5110"/>
    <x v="7616"/>
    <x v="0"/>
    <x v="140"/>
  </r>
  <r>
    <x v="0"/>
    <x v="3219"/>
    <x v="13"/>
    <x v="8"/>
    <x v="5127"/>
    <x v="5127"/>
    <x v="5127"/>
    <x v="5127"/>
    <x v="7640"/>
    <x v="0"/>
    <x v="140"/>
  </r>
  <r>
    <x v="0"/>
    <x v="3220"/>
    <x v="13"/>
    <x v="8"/>
    <x v="5131"/>
    <x v="5131"/>
    <x v="5131"/>
    <x v="5131"/>
    <x v="7642"/>
    <x v="0"/>
    <x v="140"/>
  </r>
  <r>
    <x v="0"/>
    <x v="3221"/>
    <x v="13"/>
    <x v="8"/>
    <x v="5132"/>
    <x v="5132"/>
    <x v="5132"/>
    <x v="5132"/>
    <x v="7643"/>
    <x v="0"/>
    <x v="140"/>
  </r>
  <r>
    <x v="0"/>
    <x v="3222"/>
    <x v="13"/>
    <x v="8"/>
    <x v="5145"/>
    <x v="5145"/>
    <x v="5145"/>
    <x v="5145"/>
    <x v="7656"/>
    <x v="0"/>
    <x v="140"/>
  </r>
  <r>
    <x v="0"/>
    <x v="3223"/>
    <x v="13"/>
    <x v="8"/>
    <x v="5155"/>
    <x v="5155"/>
    <x v="5155"/>
    <x v="5155"/>
    <x v="7668"/>
    <x v="0"/>
    <x v="140"/>
  </r>
  <r>
    <x v="0"/>
    <x v="3224"/>
    <x v="13"/>
    <x v="8"/>
    <x v="5171"/>
    <x v="5171"/>
    <x v="5171"/>
    <x v="5171"/>
    <x v="7678"/>
    <x v="0"/>
    <x v="140"/>
  </r>
  <r>
    <x v="0"/>
    <x v="3225"/>
    <x v="13"/>
    <x v="8"/>
    <x v="5157"/>
    <x v="5157"/>
    <x v="5157"/>
    <x v="5157"/>
    <x v="7670"/>
    <x v="0"/>
    <x v="140"/>
  </r>
  <r>
    <x v="0"/>
    <x v="3226"/>
    <x v="13"/>
    <x v="8"/>
    <x v="5170"/>
    <x v="5170"/>
    <x v="5170"/>
    <x v="5170"/>
    <x v="7677"/>
    <x v="0"/>
    <x v="140"/>
  </r>
  <r>
    <x v="0"/>
    <x v="3227"/>
    <x v="13"/>
    <x v="8"/>
    <x v="5181"/>
    <x v="5181"/>
    <x v="5181"/>
    <x v="5181"/>
    <x v="7692"/>
    <x v="0"/>
    <x v="140"/>
  </r>
  <r>
    <x v="0"/>
    <x v="3228"/>
    <x v="13"/>
    <x v="8"/>
    <x v="5187"/>
    <x v="5187"/>
    <x v="5187"/>
    <x v="5187"/>
    <x v="7701"/>
    <x v="0"/>
    <x v="140"/>
  </r>
  <r>
    <x v="0"/>
    <x v="3229"/>
    <x v="13"/>
    <x v="8"/>
    <x v="5190"/>
    <x v="5190"/>
    <x v="5190"/>
    <x v="5190"/>
    <x v="7711"/>
    <x v="0"/>
    <x v="140"/>
  </r>
  <r>
    <x v="0"/>
    <x v="3230"/>
    <x v="13"/>
    <x v="8"/>
    <x v="5189"/>
    <x v="5189"/>
    <x v="5189"/>
    <x v="5189"/>
    <x v="7709"/>
    <x v="0"/>
    <x v="140"/>
  </r>
  <r>
    <x v="0"/>
    <x v="3231"/>
    <x v="13"/>
    <x v="8"/>
    <x v="5183"/>
    <x v="5183"/>
    <x v="5183"/>
    <x v="5183"/>
    <x v="7703"/>
    <x v="0"/>
    <x v="140"/>
  </r>
  <r>
    <x v="0"/>
    <x v="3232"/>
    <x v="13"/>
    <x v="8"/>
    <x v="5179"/>
    <x v="5179"/>
    <x v="5179"/>
    <x v="5179"/>
    <x v="7699"/>
    <x v="0"/>
    <x v="140"/>
  </r>
  <r>
    <x v="0"/>
    <x v="3233"/>
    <x v="13"/>
    <x v="8"/>
    <x v="5172"/>
    <x v="5172"/>
    <x v="5172"/>
    <x v="5172"/>
    <x v="7693"/>
    <x v="0"/>
    <x v="140"/>
  </r>
  <r>
    <x v="0"/>
    <x v="3234"/>
    <x v="13"/>
    <x v="8"/>
    <x v="5161"/>
    <x v="5161"/>
    <x v="5161"/>
    <x v="5161"/>
    <x v="7687"/>
    <x v="0"/>
    <x v="140"/>
  </r>
  <r>
    <x v="0"/>
    <x v="3235"/>
    <x v="13"/>
    <x v="8"/>
    <x v="5175"/>
    <x v="5175"/>
    <x v="5175"/>
    <x v="5175"/>
    <x v="7694"/>
    <x v="0"/>
    <x v="140"/>
  </r>
  <r>
    <x v="0"/>
    <x v="3236"/>
    <x v="13"/>
    <x v="8"/>
    <x v="5159"/>
    <x v="5159"/>
    <x v="5159"/>
    <x v="5159"/>
    <x v="7686"/>
    <x v="0"/>
    <x v="140"/>
  </r>
  <r>
    <x v="0"/>
    <x v="3237"/>
    <x v="13"/>
    <x v="8"/>
    <x v="5148"/>
    <x v="5148"/>
    <x v="5148"/>
    <x v="5148"/>
    <x v="7667"/>
    <x v="0"/>
    <x v="140"/>
  </r>
  <r>
    <x v="0"/>
    <x v="3238"/>
    <x v="13"/>
    <x v="9"/>
    <x v="5169"/>
    <x v="5169"/>
    <x v="5169"/>
    <x v="5169"/>
    <x v="7691"/>
    <x v="0"/>
    <x v="140"/>
  </r>
  <r>
    <x v="0"/>
    <x v="3239"/>
    <x v="13"/>
    <x v="9"/>
    <x v="5167"/>
    <x v="5167"/>
    <x v="5167"/>
    <x v="5167"/>
    <x v="7690"/>
    <x v="0"/>
    <x v="140"/>
  </r>
  <r>
    <x v="0"/>
    <x v="3240"/>
    <x v="13"/>
    <x v="9"/>
    <x v="5146"/>
    <x v="5146"/>
    <x v="5146"/>
    <x v="5146"/>
    <x v="7664"/>
    <x v="0"/>
    <x v="140"/>
  </r>
  <r>
    <x v="0"/>
    <x v="3241"/>
    <x v="13"/>
    <x v="9"/>
    <x v="5158"/>
    <x v="5158"/>
    <x v="5158"/>
    <x v="5158"/>
    <x v="7683"/>
    <x v="0"/>
    <x v="140"/>
  </r>
  <r>
    <x v="0"/>
    <x v="3242"/>
    <x v="13"/>
    <x v="9"/>
    <x v="5143"/>
    <x v="5143"/>
    <x v="5143"/>
    <x v="5143"/>
    <x v="7660"/>
    <x v="0"/>
    <x v="140"/>
  </r>
  <r>
    <x v="0"/>
    <x v="3243"/>
    <x v="13"/>
    <x v="9"/>
    <x v="5123"/>
    <x v="5123"/>
    <x v="5123"/>
    <x v="5123"/>
    <x v="7648"/>
    <x v="0"/>
    <x v="140"/>
  </r>
  <r>
    <x v="0"/>
    <x v="3244"/>
    <x v="13"/>
    <x v="9"/>
    <x v="5125"/>
    <x v="5125"/>
    <x v="5125"/>
    <x v="5125"/>
    <x v="7651"/>
    <x v="0"/>
    <x v="140"/>
  </r>
  <r>
    <x v="0"/>
    <x v="3245"/>
    <x v="13"/>
    <x v="9"/>
    <x v="5166"/>
    <x v="5166"/>
    <x v="5166"/>
    <x v="5166"/>
    <x v="7689"/>
    <x v="0"/>
    <x v="140"/>
  </r>
  <r>
    <x v="0"/>
    <x v="3246"/>
    <x v="13"/>
    <x v="9"/>
    <x v="5180"/>
    <x v="5180"/>
    <x v="5180"/>
    <x v="5180"/>
    <x v="7702"/>
    <x v="0"/>
    <x v="140"/>
  </r>
  <r>
    <x v="0"/>
    <x v="3247"/>
    <x v="13"/>
    <x v="9"/>
    <x v="5185"/>
    <x v="5185"/>
    <x v="5185"/>
    <x v="5185"/>
    <x v="7705"/>
    <x v="0"/>
    <x v="140"/>
  </r>
  <r>
    <x v="0"/>
    <x v="3248"/>
    <x v="13"/>
    <x v="9"/>
    <x v="5176"/>
    <x v="5176"/>
    <x v="5176"/>
    <x v="5176"/>
    <x v="7696"/>
    <x v="0"/>
    <x v="140"/>
  </r>
  <r>
    <x v="0"/>
    <x v="3249"/>
    <x v="13"/>
    <x v="9"/>
    <x v="5188"/>
    <x v="5188"/>
    <x v="5188"/>
    <x v="5188"/>
    <x v="7710"/>
    <x v="0"/>
    <x v="140"/>
  </r>
  <r>
    <x v="0"/>
    <x v="3250"/>
    <x v="13"/>
    <x v="9"/>
    <x v="5191"/>
    <x v="5191"/>
    <x v="5191"/>
    <x v="5191"/>
    <x v="7712"/>
    <x v="0"/>
    <x v="140"/>
  </r>
  <r>
    <x v="0"/>
    <x v="3251"/>
    <x v="13"/>
    <x v="9"/>
    <x v="5193"/>
    <x v="5193"/>
    <x v="5193"/>
    <x v="5193"/>
    <x v="7713"/>
    <x v="0"/>
    <x v="140"/>
  </r>
  <r>
    <x v="0"/>
    <x v="3252"/>
    <x v="13"/>
    <x v="9"/>
    <x v="5194"/>
    <x v="5194"/>
    <x v="5194"/>
    <x v="5194"/>
    <x v="7714"/>
    <x v="0"/>
    <x v="140"/>
  </r>
  <r>
    <x v="0"/>
    <x v="3253"/>
    <x v="13"/>
    <x v="9"/>
    <x v="5199"/>
    <x v="5199"/>
    <x v="5199"/>
    <x v="5199"/>
    <x v="7719"/>
    <x v="0"/>
    <x v="140"/>
  </r>
  <r>
    <x v="0"/>
    <x v="3254"/>
    <x v="13"/>
    <x v="9"/>
    <x v="5195"/>
    <x v="5195"/>
    <x v="5195"/>
    <x v="5195"/>
    <x v="7715"/>
    <x v="0"/>
    <x v="140"/>
  </r>
  <r>
    <x v="0"/>
    <x v="3255"/>
    <x v="13"/>
    <x v="9"/>
    <x v="5198"/>
    <x v="5198"/>
    <x v="5198"/>
    <x v="5198"/>
    <x v="7718"/>
    <x v="0"/>
    <x v="140"/>
  </r>
  <r>
    <x v="0"/>
    <x v="3256"/>
    <x v="13"/>
    <x v="9"/>
    <x v="5202"/>
    <x v="5202"/>
    <x v="5202"/>
    <x v="5202"/>
    <x v="7721"/>
    <x v="0"/>
    <x v="140"/>
  </r>
  <r>
    <x v="0"/>
    <x v="3257"/>
    <x v="13"/>
    <x v="9"/>
    <x v="5204"/>
    <x v="5204"/>
    <x v="5204"/>
    <x v="5204"/>
    <x v="7724"/>
    <x v="0"/>
    <x v="140"/>
  </r>
  <r>
    <x v="0"/>
    <x v="3258"/>
    <x v="13"/>
    <x v="9"/>
    <x v="5208"/>
    <x v="5208"/>
    <x v="5208"/>
    <x v="5208"/>
    <x v="7729"/>
    <x v="0"/>
    <x v="140"/>
  </r>
  <r>
    <x v="0"/>
    <x v="3259"/>
    <x v="13"/>
    <x v="9"/>
    <x v="5205"/>
    <x v="5205"/>
    <x v="5205"/>
    <x v="5205"/>
    <x v="7725"/>
    <x v="0"/>
    <x v="140"/>
  </r>
  <r>
    <x v="0"/>
    <x v="3260"/>
    <x v="13"/>
    <x v="9"/>
    <x v="5201"/>
    <x v="5201"/>
    <x v="5201"/>
    <x v="5201"/>
    <x v="7720"/>
    <x v="0"/>
    <x v="140"/>
  </r>
  <r>
    <x v="0"/>
    <x v="3261"/>
    <x v="13"/>
    <x v="10"/>
    <x v="5203"/>
    <x v="5203"/>
    <x v="5203"/>
    <x v="5203"/>
    <x v="7723"/>
    <x v="0"/>
    <x v="140"/>
  </r>
  <r>
    <x v="0"/>
    <x v="3262"/>
    <x v="13"/>
    <x v="10"/>
    <x v="5206"/>
    <x v="5206"/>
    <x v="5206"/>
    <x v="5206"/>
    <x v="7727"/>
    <x v="0"/>
    <x v="140"/>
  </r>
  <r>
    <x v="0"/>
    <x v="3263"/>
    <x v="13"/>
    <x v="10"/>
    <x v="5205"/>
    <x v="5205"/>
    <x v="5205"/>
    <x v="5205"/>
    <x v="7725"/>
    <x v="0"/>
    <x v="140"/>
  </r>
  <r>
    <x v="0"/>
    <x v="3264"/>
    <x v="13"/>
    <x v="10"/>
    <x v="5208"/>
    <x v="5208"/>
    <x v="5208"/>
    <x v="5208"/>
    <x v="7729"/>
    <x v="0"/>
    <x v="140"/>
  </r>
  <r>
    <x v="0"/>
    <x v="3265"/>
    <x v="13"/>
    <x v="10"/>
    <x v="5196"/>
    <x v="5196"/>
    <x v="5196"/>
    <x v="5196"/>
    <x v="7716"/>
    <x v="0"/>
    <x v="140"/>
  </r>
  <r>
    <x v="0"/>
    <x v="3266"/>
    <x v="13"/>
    <x v="10"/>
    <x v="5209"/>
    <x v="5209"/>
    <x v="5209"/>
    <x v="5209"/>
    <x v="7730"/>
    <x v="0"/>
    <x v="140"/>
  </r>
  <r>
    <x v="0"/>
    <x v="3267"/>
    <x v="13"/>
    <x v="10"/>
    <x v="5211"/>
    <x v="5211"/>
    <x v="5211"/>
    <x v="5211"/>
    <x v="7731"/>
    <x v="0"/>
    <x v="140"/>
  </r>
  <r>
    <x v="0"/>
    <x v="3268"/>
    <x v="13"/>
    <x v="10"/>
    <x v="5207"/>
    <x v="5207"/>
    <x v="5207"/>
    <x v="5207"/>
    <x v="7728"/>
    <x v="0"/>
    <x v="140"/>
  </r>
  <r>
    <x v="0"/>
    <x v="3269"/>
    <x v="13"/>
    <x v="10"/>
    <x v="5217"/>
    <x v="5217"/>
    <x v="5217"/>
    <x v="5217"/>
    <x v="7736"/>
    <x v="0"/>
    <x v="140"/>
  </r>
  <r>
    <x v="0"/>
    <x v="3270"/>
    <x v="13"/>
    <x v="10"/>
    <x v="5226"/>
    <x v="5226"/>
    <x v="5226"/>
    <x v="5226"/>
    <x v="7745"/>
    <x v="0"/>
    <x v="140"/>
  </r>
  <r>
    <x v="0"/>
    <x v="3271"/>
    <x v="13"/>
    <x v="10"/>
    <x v="5234"/>
    <x v="5234"/>
    <x v="5234"/>
    <x v="5234"/>
    <x v="7751"/>
    <x v="0"/>
    <x v="140"/>
  </r>
  <r>
    <x v="0"/>
    <x v="3272"/>
    <x v="13"/>
    <x v="10"/>
    <x v="5228"/>
    <x v="5228"/>
    <x v="5228"/>
    <x v="5228"/>
    <x v="7746"/>
    <x v="0"/>
    <x v="140"/>
  </r>
  <r>
    <x v="0"/>
    <x v="3273"/>
    <x v="13"/>
    <x v="10"/>
    <x v="5223"/>
    <x v="5223"/>
    <x v="5223"/>
    <x v="5223"/>
    <x v="7742"/>
    <x v="0"/>
    <x v="140"/>
  </r>
  <r>
    <x v="0"/>
    <x v="3274"/>
    <x v="13"/>
    <x v="10"/>
    <x v="5218"/>
    <x v="5218"/>
    <x v="5218"/>
    <x v="5218"/>
    <x v="7737"/>
    <x v="0"/>
    <x v="140"/>
  </r>
  <r>
    <x v="0"/>
    <x v="3275"/>
    <x v="13"/>
    <x v="10"/>
    <x v="5231"/>
    <x v="5231"/>
    <x v="5231"/>
    <x v="5231"/>
    <x v="7749"/>
    <x v="0"/>
    <x v="140"/>
  </r>
  <r>
    <x v="0"/>
    <x v="3276"/>
    <x v="13"/>
    <x v="10"/>
    <x v="5239"/>
    <x v="5239"/>
    <x v="5239"/>
    <x v="5239"/>
    <x v="7759"/>
    <x v="0"/>
    <x v="140"/>
  </r>
  <r>
    <x v="0"/>
    <x v="3277"/>
    <x v="13"/>
    <x v="10"/>
    <x v="5236"/>
    <x v="5236"/>
    <x v="5236"/>
    <x v="5236"/>
    <x v="7755"/>
    <x v="0"/>
    <x v="140"/>
  </r>
  <r>
    <x v="0"/>
    <x v="3278"/>
    <x v="13"/>
    <x v="10"/>
    <x v="5237"/>
    <x v="5237"/>
    <x v="5237"/>
    <x v="5237"/>
    <x v="7756"/>
    <x v="0"/>
    <x v="140"/>
  </r>
  <r>
    <x v="0"/>
    <x v="3279"/>
    <x v="13"/>
    <x v="10"/>
    <x v="5242"/>
    <x v="5242"/>
    <x v="5242"/>
    <x v="5242"/>
    <x v="7763"/>
    <x v="0"/>
    <x v="140"/>
  </r>
  <r>
    <x v="0"/>
    <x v="3280"/>
    <x v="13"/>
    <x v="10"/>
    <x v="5240"/>
    <x v="5240"/>
    <x v="5240"/>
    <x v="5240"/>
    <x v="7760"/>
    <x v="0"/>
    <x v="140"/>
  </r>
  <r>
    <x v="0"/>
    <x v="3281"/>
    <x v="13"/>
    <x v="11"/>
    <x v="5235"/>
    <x v="5235"/>
    <x v="5235"/>
    <x v="5235"/>
    <x v="7754"/>
    <x v="0"/>
    <x v="140"/>
  </r>
  <r>
    <x v="0"/>
    <x v="3282"/>
    <x v="13"/>
    <x v="11"/>
    <x v="5232"/>
    <x v="5232"/>
    <x v="5232"/>
    <x v="5232"/>
    <x v="7750"/>
    <x v="0"/>
    <x v="140"/>
  </r>
  <r>
    <x v="0"/>
    <x v="3283"/>
    <x v="13"/>
    <x v="11"/>
    <x v="5229"/>
    <x v="5229"/>
    <x v="5229"/>
    <x v="5229"/>
    <x v="7747"/>
    <x v="0"/>
    <x v="140"/>
  </r>
  <r>
    <x v="0"/>
    <x v="3284"/>
    <x v="13"/>
    <x v="11"/>
    <x v="5222"/>
    <x v="5222"/>
    <x v="5222"/>
    <x v="5222"/>
    <x v="7740"/>
    <x v="0"/>
    <x v="140"/>
  </r>
  <r>
    <x v="0"/>
    <x v="3285"/>
    <x v="13"/>
    <x v="11"/>
    <x v="5241"/>
    <x v="5241"/>
    <x v="5241"/>
    <x v="5241"/>
    <x v="7761"/>
    <x v="0"/>
    <x v="140"/>
  </r>
  <r>
    <x v="0"/>
    <x v="3286"/>
    <x v="13"/>
    <x v="11"/>
    <x v="5243"/>
    <x v="5243"/>
    <x v="5243"/>
    <x v="5243"/>
    <x v="7764"/>
    <x v="0"/>
    <x v="140"/>
  </r>
  <r>
    <x v="0"/>
    <x v="3287"/>
    <x v="13"/>
    <x v="11"/>
    <x v="5238"/>
    <x v="5238"/>
    <x v="5238"/>
    <x v="5238"/>
    <x v="7758"/>
    <x v="0"/>
    <x v="140"/>
  </r>
  <r>
    <x v="0"/>
    <x v="3288"/>
    <x v="13"/>
    <x v="11"/>
    <x v="5220"/>
    <x v="5220"/>
    <x v="5220"/>
    <x v="5220"/>
    <x v="7739"/>
    <x v="0"/>
    <x v="140"/>
  </r>
  <r>
    <x v="0"/>
    <x v="3289"/>
    <x v="13"/>
    <x v="11"/>
    <x v="5215"/>
    <x v="5215"/>
    <x v="5215"/>
    <x v="5215"/>
    <x v="7733"/>
    <x v="0"/>
    <x v="140"/>
  </r>
  <r>
    <x v="0"/>
    <x v="3290"/>
    <x v="13"/>
    <x v="11"/>
    <x v="5214"/>
    <x v="5214"/>
    <x v="5214"/>
    <x v="5214"/>
    <x v="7732"/>
    <x v="0"/>
    <x v="140"/>
  </r>
  <r>
    <x v="0"/>
    <x v="3291"/>
    <x v="13"/>
    <x v="11"/>
    <x v="5225"/>
    <x v="5225"/>
    <x v="5225"/>
    <x v="5225"/>
    <x v="7744"/>
    <x v="0"/>
    <x v="140"/>
  </r>
  <r>
    <x v="0"/>
    <x v="3292"/>
    <x v="13"/>
    <x v="11"/>
    <x v="5219"/>
    <x v="5219"/>
    <x v="5219"/>
    <x v="5219"/>
    <x v="7738"/>
    <x v="0"/>
    <x v="140"/>
  </r>
  <r>
    <x v="0"/>
    <x v="3293"/>
    <x v="13"/>
    <x v="11"/>
    <x v="5246"/>
    <x v="5246"/>
    <x v="5246"/>
    <x v="5246"/>
    <x v="7766"/>
    <x v="0"/>
    <x v="140"/>
  </r>
  <r>
    <x v="0"/>
    <x v="3294"/>
    <x v="13"/>
    <x v="11"/>
    <x v="5245"/>
    <x v="5245"/>
    <x v="5245"/>
    <x v="5245"/>
    <x v="7765"/>
    <x v="0"/>
    <x v="140"/>
  </r>
  <r>
    <x v="0"/>
    <x v="3295"/>
    <x v="13"/>
    <x v="11"/>
    <x v="5252"/>
    <x v="5252"/>
    <x v="5252"/>
    <x v="5252"/>
    <x v="7767"/>
    <x v="0"/>
    <x v="140"/>
  </r>
  <r>
    <x v="0"/>
    <x v="3296"/>
    <x v="13"/>
    <x v="11"/>
    <x v="5251"/>
    <x v="5251"/>
    <x v="5251"/>
    <x v="5251"/>
    <x v="7773"/>
    <x v="0"/>
    <x v="140"/>
  </r>
  <r>
    <x v="0"/>
    <x v="3297"/>
    <x v="13"/>
    <x v="11"/>
    <x v="5256"/>
    <x v="5256"/>
    <x v="5256"/>
    <x v="5256"/>
    <x v="7777"/>
    <x v="0"/>
    <x v="140"/>
  </r>
  <r>
    <x v="0"/>
    <x v="3298"/>
    <x v="13"/>
    <x v="11"/>
    <x v="5268"/>
    <x v="5268"/>
    <x v="5268"/>
    <x v="5268"/>
    <x v="7788"/>
    <x v="0"/>
    <x v="140"/>
  </r>
  <r>
    <x v="0"/>
    <x v="3299"/>
    <x v="13"/>
    <x v="11"/>
    <x v="5267"/>
    <x v="5267"/>
    <x v="5267"/>
    <x v="5267"/>
    <x v="7787"/>
    <x v="0"/>
    <x v="140"/>
  </r>
  <r>
    <x v="0"/>
    <x v="3300"/>
    <x v="13"/>
    <x v="11"/>
    <x v="5266"/>
    <x v="5266"/>
    <x v="5266"/>
    <x v="5266"/>
    <x v="7785"/>
    <x v="0"/>
    <x v="140"/>
  </r>
  <r>
    <x v="0"/>
    <x v="3301"/>
    <x v="13"/>
    <x v="11"/>
    <x v="5278"/>
    <x v="5278"/>
    <x v="5278"/>
    <x v="5278"/>
    <x v="7798"/>
    <x v="0"/>
    <x v="140"/>
  </r>
  <r>
    <x v="0"/>
    <x v="3302"/>
    <x v="14"/>
    <x v="0"/>
    <x v="5255"/>
    <x v="5255"/>
    <x v="5255"/>
    <x v="5255"/>
    <x v="7776"/>
    <x v="0"/>
    <x v="140"/>
  </r>
  <r>
    <x v="0"/>
    <x v="3303"/>
    <x v="14"/>
    <x v="0"/>
    <x v="5254"/>
    <x v="5254"/>
    <x v="5254"/>
    <x v="5254"/>
    <x v="7775"/>
    <x v="0"/>
    <x v="140"/>
  </r>
  <r>
    <x v="0"/>
    <x v="3304"/>
    <x v="14"/>
    <x v="0"/>
    <x v="5250"/>
    <x v="5250"/>
    <x v="5250"/>
    <x v="5250"/>
    <x v="7772"/>
    <x v="0"/>
    <x v="140"/>
  </r>
  <r>
    <x v="0"/>
    <x v="3305"/>
    <x v="14"/>
    <x v="0"/>
    <x v="5261"/>
    <x v="5261"/>
    <x v="5261"/>
    <x v="5261"/>
    <x v="7780"/>
    <x v="0"/>
    <x v="140"/>
  </r>
  <r>
    <x v="0"/>
    <x v="3306"/>
    <x v="14"/>
    <x v="0"/>
    <x v="5262"/>
    <x v="5262"/>
    <x v="5262"/>
    <x v="5262"/>
    <x v="7781"/>
    <x v="0"/>
    <x v="140"/>
  </r>
  <r>
    <x v="0"/>
    <x v="3307"/>
    <x v="14"/>
    <x v="0"/>
    <x v="5263"/>
    <x v="5263"/>
    <x v="5263"/>
    <x v="5263"/>
    <x v="7782"/>
    <x v="0"/>
    <x v="140"/>
  </r>
  <r>
    <x v="0"/>
    <x v="3308"/>
    <x v="14"/>
    <x v="0"/>
    <x v="5270"/>
    <x v="5270"/>
    <x v="5270"/>
    <x v="5270"/>
    <x v="7790"/>
    <x v="0"/>
    <x v="140"/>
  </r>
  <r>
    <x v="0"/>
    <x v="3309"/>
    <x v="14"/>
    <x v="0"/>
    <x v="5247"/>
    <x v="5247"/>
    <x v="5247"/>
    <x v="5247"/>
    <x v="7768"/>
    <x v="0"/>
    <x v="140"/>
  </r>
  <r>
    <x v="0"/>
    <x v="3310"/>
    <x v="14"/>
    <x v="0"/>
    <x v="5265"/>
    <x v="5265"/>
    <x v="5265"/>
    <x v="5265"/>
    <x v="7784"/>
    <x v="0"/>
    <x v="140"/>
  </r>
  <r>
    <x v="0"/>
    <x v="3311"/>
    <x v="14"/>
    <x v="0"/>
    <x v="5280"/>
    <x v="5280"/>
    <x v="5280"/>
    <x v="5280"/>
    <x v="7800"/>
    <x v="0"/>
    <x v="140"/>
  </r>
  <r>
    <x v="0"/>
    <x v="3312"/>
    <x v="14"/>
    <x v="0"/>
    <x v="5277"/>
    <x v="5277"/>
    <x v="5277"/>
    <x v="5277"/>
    <x v="7797"/>
    <x v="0"/>
    <x v="140"/>
  </r>
  <r>
    <x v="0"/>
    <x v="3313"/>
    <x v="14"/>
    <x v="0"/>
    <x v="5264"/>
    <x v="5264"/>
    <x v="5264"/>
    <x v="5264"/>
    <x v="7783"/>
    <x v="0"/>
    <x v="140"/>
  </r>
  <r>
    <x v="0"/>
    <x v="3314"/>
    <x v="14"/>
    <x v="0"/>
    <x v="5272"/>
    <x v="5272"/>
    <x v="5272"/>
    <x v="5272"/>
    <x v="7793"/>
    <x v="0"/>
    <x v="140"/>
  </r>
  <r>
    <x v="0"/>
    <x v="3315"/>
    <x v="14"/>
    <x v="0"/>
    <x v="5276"/>
    <x v="5276"/>
    <x v="5276"/>
    <x v="5276"/>
    <x v="7796"/>
    <x v="0"/>
    <x v="140"/>
  </r>
  <r>
    <x v="0"/>
    <x v="3316"/>
    <x v="14"/>
    <x v="0"/>
    <x v="5253"/>
    <x v="5253"/>
    <x v="5253"/>
    <x v="5253"/>
    <x v="7774"/>
    <x v="0"/>
    <x v="140"/>
  </r>
  <r>
    <x v="0"/>
    <x v="3317"/>
    <x v="14"/>
    <x v="0"/>
    <x v="5221"/>
    <x v="5221"/>
    <x v="5221"/>
    <x v="5221"/>
    <x v="7748"/>
    <x v="0"/>
    <x v="140"/>
  </r>
  <r>
    <x v="0"/>
    <x v="3318"/>
    <x v="14"/>
    <x v="0"/>
    <x v="5213"/>
    <x v="5213"/>
    <x v="5213"/>
    <x v="5213"/>
    <x v="7741"/>
    <x v="0"/>
    <x v="140"/>
  </r>
  <r>
    <x v="0"/>
    <x v="3319"/>
    <x v="14"/>
    <x v="0"/>
    <x v="5224"/>
    <x v="5224"/>
    <x v="5224"/>
    <x v="5224"/>
    <x v="7752"/>
    <x v="0"/>
    <x v="140"/>
  </r>
  <r>
    <x v="0"/>
    <x v="3320"/>
    <x v="14"/>
    <x v="0"/>
    <x v="5210"/>
    <x v="5210"/>
    <x v="5210"/>
    <x v="5210"/>
    <x v="7734"/>
    <x v="0"/>
    <x v="140"/>
  </r>
  <r>
    <x v="0"/>
    <x v="3321"/>
    <x v="14"/>
    <x v="0"/>
    <x v="5227"/>
    <x v="5227"/>
    <x v="5227"/>
    <x v="5227"/>
    <x v="7753"/>
    <x v="0"/>
    <x v="140"/>
  </r>
  <r>
    <x v="0"/>
    <x v="3322"/>
    <x v="14"/>
    <x v="0"/>
    <x v="5216"/>
    <x v="5216"/>
    <x v="5216"/>
    <x v="5216"/>
    <x v="7743"/>
    <x v="0"/>
    <x v="140"/>
  </r>
  <r>
    <x v="0"/>
    <x v="3323"/>
    <x v="14"/>
    <x v="1"/>
    <x v="5192"/>
    <x v="5192"/>
    <x v="5192"/>
    <x v="5192"/>
    <x v="7717"/>
    <x v="0"/>
    <x v="140"/>
  </r>
  <r>
    <x v="0"/>
    <x v="3324"/>
    <x v="14"/>
    <x v="1"/>
    <x v="5200"/>
    <x v="5200"/>
    <x v="5200"/>
    <x v="5200"/>
    <x v="7726"/>
    <x v="0"/>
    <x v="140"/>
  </r>
  <r>
    <x v="0"/>
    <x v="3325"/>
    <x v="14"/>
    <x v="1"/>
    <x v="5197"/>
    <x v="5197"/>
    <x v="5197"/>
    <x v="5197"/>
    <x v="7722"/>
    <x v="0"/>
    <x v="140"/>
  </r>
  <r>
    <x v="0"/>
    <x v="3326"/>
    <x v="14"/>
    <x v="1"/>
    <x v="5212"/>
    <x v="5212"/>
    <x v="5212"/>
    <x v="5212"/>
    <x v="7735"/>
    <x v="0"/>
    <x v="140"/>
  </r>
  <r>
    <x v="0"/>
    <x v="3327"/>
    <x v="14"/>
    <x v="1"/>
    <x v="5230"/>
    <x v="5230"/>
    <x v="5230"/>
    <x v="5230"/>
    <x v="7757"/>
    <x v="0"/>
    <x v="140"/>
  </r>
  <r>
    <x v="0"/>
    <x v="3328"/>
    <x v="14"/>
    <x v="1"/>
    <x v="5233"/>
    <x v="5233"/>
    <x v="5233"/>
    <x v="5233"/>
    <x v="7762"/>
    <x v="0"/>
    <x v="140"/>
  </r>
  <r>
    <x v="0"/>
    <x v="3329"/>
    <x v="14"/>
    <x v="1"/>
    <x v="5248"/>
    <x v="5248"/>
    <x v="5248"/>
    <x v="5248"/>
    <x v="7769"/>
    <x v="0"/>
    <x v="140"/>
  </r>
  <r>
    <x v="0"/>
    <x v="3330"/>
    <x v="14"/>
    <x v="1"/>
    <x v="5249"/>
    <x v="5249"/>
    <x v="5249"/>
    <x v="5249"/>
    <x v="7770"/>
    <x v="0"/>
    <x v="140"/>
  </r>
  <r>
    <x v="0"/>
    <x v="3331"/>
    <x v="14"/>
    <x v="1"/>
    <x v="5258"/>
    <x v="5258"/>
    <x v="5258"/>
    <x v="5258"/>
    <x v="7779"/>
    <x v="0"/>
    <x v="140"/>
  </r>
  <r>
    <x v="0"/>
    <x v="3332"/>
    <x v="14"/>
    <x v="1"/>
    <x v="5271"/>
    <x v="5271"/>
    <x v="5271"/>
    <x v="5271"/>
    <x v="7792"/>
    <x v="0"/>
    <x v="140"/>
  </r>
  <r>
    <x v="0"/>
    <x v="3333"/>
    <x v="14"/>
    <x v="1"/>
    <x v="5274"/>
    <x v="5274"/>
    <x v="5274"/>
    <x v="5274"/>
    <x v="7795"/>
    <x v="0"/>
    <x v="140"/>
  </r>
  <r>
    <x v="0"/>
    <x v="3334"/>
    <x v="14"/>
    <x v="1"/>
    <x v="5257"/>
    <x v="5257"/>
    <x v="5257"/>
    <x v="5257"/>
    <x v="7778"/>
    <x v="0"/>
    <x v="140"/>
  </r>
  <r>
    <x v="0"/>
    <x v="3335"/>
    <x v="14"/>
    <x v="1"/>
    <x v="5273"/>
    <x v="5273"/>
    <x v="5273"/>
    <x v="5273"/>
    <x v="7794"/>
    <x v="0"/>
    <x v="140"/>
  </r>
  <r>
    <x v="0"/>
    <x v="3336"/>
    <x v="14"/>
    <x v="1"/>
    <x v="5269"/>
    <x v="5269"/>
    <x v="5269"/>
    <x v="5269"/>
    <x v="7789"/>
    <x v="0"/>
    <x v="140"/>
  </r>
  <r>
    <x v="0"/>
    <x v="3337"/>
    <x v="14"/>
    <x v="1"/>
    <x v="5285"/>
    <x v="5285"/>
    <x v="5285"/>
    <x v="5285"/>
    <x v="7804"/>
    <x v="0"/>
    <x v="140"/>
  </r>
  <r>
    <x v="0"/>
    <x v="3338"/>
    <x v="14"/>
    <x v="1"/>
    <x v="5281"/>
    <x v="5281"/>
    <x v="5281"/>
    <x v="5281"/>
    <x v="7801"/>
    <x v="0"/>
    <x v="140"/>
  </r>
  <r>
    <x v="0"/>
    <x v="3339"/>
    <x v="14"/>
    <x v="1"/>
    <x v="5282"/>
    <x v="5282"/>
    <x v="5282"/>
    <x v="5282"/>
    <x v="7802"/>
    <x v="0"/>
    <x v="140"/>
  </r>
  <r>
    <x v="0"/>
    <x v="3340"/>
    <x v="14"/>
    <x v="1"/>
    <x v="5293"/>
    <x v="5293"/>
    <x v="5293"/>
    <x v="5293"/>
    <x v="7809"/>
    <x v="0"/>
    <x v="140"/>
  </r>
  <r>
    <x v="0"/>
    <x v="3341"/>
    <x v="14"/>
    <x v="1"/>
    <x v="5297"/>
    <x v="5297"/>
    <x v="5297"/>
    <x v="5297"/>
    <x v="7813"/>
    <x v="0"/>
    <x v="140"/>
  </r>
  <r>
    <x v="0"/>
    <x v="3342"/>
    <x v="14"/>
    <x v="2"/>
    <x v="5283"/>
    <x v="5283"/>
    <x v="5283"/>
    <x v="5283"/>
    <x v="7803"/>
    <x v="0"/>
    <x v="140"/>
  </r>
  <r>
    <x v="0"/>
    <x v="3343"/>
    <x v="14"/>
    <x v="2"/>
    <x v="5321"/>
    <x v="5321"/>
    <x v="5321"/>
    <x v="5321"/>
    <x v="7827"/>
    <x v="0"/>
    <x v="140"/>
  </r>
  <r>
    <x v="0"/>
    <x v="3344"/>
    <x v="14"/>
    <x v="2"/>
    <x v="5323"/>
    <x v="5323"/>
    <x v="5323"/>
    <x v="5323"/>
    <x v="7830"/>
    <x v="0"/>
    <x v="140"/>
  </r>
  <r>
    <x v="0"/>
    <x v="3345"/>
    <x v="14"/>
    <x v="2"/>
    <x v="5335"/>
    <x v="5335"/>
    <x v="5335"/>
    <x v="5335"/>
    <x v="7834"/>
    <x v="0"/>
    <x v="140"/>
  </r>
  <r>
    <x v="0"/>
    <x v="3346"/>
    <x v="14"/>
    <x v="2"/>
    <x v="5337"/>
    <x v="5337"/>
    <x v="5337"/>
    <x v="5337"/>
    <x v="7837"/>
    <x v="0"/>
    <x v="140"/>
  </r>
  <r>
    <x v="0"/>
    <x v="3347"/>
    <x v="14"/>
    <x v="2"/>
    <x v="5336"/>
    <x v="5336"/>
    <x v="5336"/>
    <x v="5336"/>
    <x v="7835"/>
    <x v="0"/>
    <x v="140"/>
  </r>
  <r>
    <x v="0"/>
    <x v="3348"/>
    <x v="14"/>
    <x v="2"/>
    <x v="5311"/>
    <x v="5311"/>
    <x v="5311"/>
    <x v="5311"/>
    <x v="7822"/>
    <x v="0"/>
    <x v="140"/>
  </r>
  <r>
    <x v="0"/>
    <x v="3349"/>
    <x v="14"/>
    <x v="2"/>
    <x v="5313"/>
    <x v="5313"/>
    <x v="5313"/>
    <x v="5313"/>
    <x v="7824"/>
    <x v="0"/>
    <x v="140"/>
  </r>
  <r>
    <x v="0"/>
    <x v="3350"/>
    <x v="14"/>
    <x v="2"/>
    <x v="5287"/>
    <x v="5287"/>
    <x v="5287"/>
    <x v="5287"/>
    <x v="7807"/>
    <x v="0"/>
    <x v="140"/>
  </r>
  <r>
    <x v="0"/>
    <x v="3351"/>
    <x v="14"/>
    <x v="2"/>
    <x v="5279"/>
    <x v="5279"/>
    <x v="5279"/>
    <x v="5279"/>
    <x v="7799"/>
    <x v="0"/>
    <x v="140"/>
  </r>
  <r>
    <x v="0"/>
    <x v="3352"/>
    <x v="14"/>
    <x v="2"/>
    <x v="5303"/>
    <x v="5303"/>
    <x v="5303"/>
    <x v="5303"/>
    <x v="7815"/>
    <x v="0"/>
    <x v="140"/>
  </r>
  <r>
    <x v="0"/>
    <x v="3353"/>
    <x v="14"/>
    <x v="2"/>
    <x v="5322"/>
    <x v="5322"/>
    <x v="5322"/>
    <x v="5322"/>
    <x v="7829"/>
    <x v="0"/>
    <x v="140"/>
  </r>
  <r>
    <x v="0"/>
    <x v="3354"/>
    <x v="14"/>
    <x v="2"/>
    <x v="5304"/>
    <x v="5304"/>
    <x v="5304"/>
    <x v="5304"/>
    <x v="7816"/>
    <x v="0"/>
    <x v="140"/>
  </r>
  <r>
    <x v="0"/>
    <x v="3355"/>
    <x v="14"/>
    <x v="2"/>
    <x v="5320"/>
    <x v="5320"/>
    <x v="5320"/>
    <x v="5320"/>
    <x v="7826"/>
    <x v="0"/>
    <x v="140"/>
  </r>
  <r>
    <x v="0"/>
    <x v="3356"/>
    <x v="14"/>
    <x v="2"/>
    <x v="5301"/>
    <x v="5301"/>
    <x v="5301"/>
    <x v="5301"/>
    <x v="7821"/>
    <x v="0"/>
    <x v="140"/>
  </r>
  <r>
    <x v="0"/>
    <x v="3357"/>
    <x v="14"/>
    <x v="2"/>
    <x v="5290"/>
    <x v="5290"/>
    <x v="5290"/>
    <x v="5290"/>
    <x v="7812"/>
    <x v="0"/>
    <x v="140"/>
  </r>
  <r>
    <x v="0"/>
    <x v="3358"/>
    <x v="14"/>
    <x v="2"/>
    <x v="5296"/>
    <x v="5296"/>
    <x v="5296"/>
    <x v="5296"/>
    <x v="7818"/>
    <x v="0"/>
    <x v="140"/>
  </r>
  <r>
    <x v="0"/>
    <x v="3359"/>
    <x v="14"/>
    <x v="2"/>
    <x v="5284"/>
    <x v="5284"/>
    <x v="5284"/>
    <x v="5284"/>
    <x v="7810"/>
    <x v="0"/>
    <x v="140"/>
  </r>
  <r>
    <x v="0"/>
    <x v="3360"/>
    <x v="14"/>
    <x v="2"/>
    <x v="5280"/>
    <x v="5280"/>
    <x v="5280"/>
    <x v="5280"/>
    <x v="7808"/>
    <x v="0"/>
    <x v="140"/>
  </r>
  <r>
    <x v="0"/>
    <x v="3361"/>
    <x v="14"/>
    <x v="2"/>
    <x v="5292"/>
    <x v="5292"/>
    <x v="5292"/>
    <x v="5292"/>
    <x v="7814"/>
    <x v="0"/>
    <x v="140"/>
  </r>
  <r>
    <x v="0"/>
    <x v="3362"/>
    <x v="14"/>
    <x v="2"/>
    <x v="5308"/>
    <x v="5308"/>
    <x v="5308"/>
    <x v="5308"/>
    <x v="7831"/>
    <x v="0"/>
    <x v="140"/>
  </r>
  <r>
    <x v="0"/>
    <x v="3363"/>
    <x v="14"/>
    <x v="3"/>
    <x v="5339"/>
    <x v="5339"/>
    <x v="5339"/>
    <x v="5339"/>
    <x v="7850"/>
    <x v="0"/>
    <x v="140"/>
  </r>
  <r>
    <x v="0"/>
    <x v="3364"/>
    <x v="14"/>
    <x v="3"/>
    <x v="5346"/>
    <x v="5346"/>
    <x v="5346"/>
    <x v="5346"/>
    <x v="7856"/>
    <x v="0"/>
    <x v="140"/>
  </r>
  <r>
    <x v="0"/>
    <x v="3365"/>
    <x v="14"/>
    <x v="3"/>
    <x v="5343"/>
    <x v="5343"/>
    <x v="5343"/>
    <x v="5343"/>
    <x v="7854"/>
    <x v="0"/>
    <x v="140"/>
  </r>
  <r>
    <x v="0"/>
    <x v="3366"/>
    <x v="14"/>
    <x v="3"/>
    <x v="5299"/>
    <x v="5299"/>
    <x v="5299"/>
    <x v="5299"/>
    <x v="7820"/>
    <x v="0"/>
    <x v="140"/>
  </r>
  <r>
    <x v="0"/>
    <x v="3367"/>
    <x v="14"/>
    <x v="3"/>
    <x v="5275"/>
    <x v="5275"/>
    <x v="5275"/>
    <x v="5275"/>
    <x v="7806"/>
    <x v="0"/>
    <x v="140"/>
  </r>
  <r>
    <x v="0"/>
    <x v="3368"/>
    <x v="14"/>
    <x v="3"/>
    <x v="5286"/>
    <x v="5286"/>
    <x v="5286"/>
    <x v="5286"/>
    <x v="7811"/>
    <x v="0"/>
    <x v="140"/>
  </r>
  <r>
    <x v="0"/>
    <x v="3369"/>
    <x v="14"/>
    <x v="3"/>
    <x v="5309"/>
    <x v="5309"/>
    <x v="5309"/>
    <x v="5309"/>
    <x v="7832"/>
    <x v="0"/>
    <x v="140"/>
  </r>
  <r>
    <x v="0"/>
    <x v="3370"/>
    <x v="14"/>
    <x v="3"/>
    <x v="5260"/>
    <x v="5260"/>
    <x v="5260"/>
    <x v="5260"/>
    <x v="7791"/>
    <x v="0"/>
    <x v="140"/>
  </r>
  <r>
    <x v="0"/>
    <x v="3371"/>
    <x v="14"/>
    <x v="3"/>
    <x v="5244"/>
    <x v="5244"/>
    <x v="5244"/>
    <x v="5244"/>
    <x v="7771"/>
    <x v="0"/>
    <x v="140"/>
  </r>
  <r>
    <x v="0"/>
    <x v="3372"/>
    <x v="14"/>
    <x v="3"/>
    <x v="5256"/>
    <x v="5256"/>
    <x v="5256"/>
    <x v="5256"/>
    <x v="7786"/>
    <x v="0"/>
    <x v="140"/>
  </r>
  <r>
    <x v="0"/>
    <x v="3373"/>
    <x v="14"/>
    <x v="3"/>
    <x v="5272"/>
    <x v="5272"/>
    <x v="5272"/>
    <x v="5272"/>
    <x v="7805"/>
    <x v="0"/>
    <x v="140"/>
  </r>
  <r>
    <x v="0"/>
    <x v="3374"/>
    <x v="14"/>
    <x v="3"/>
    <x v="5295"/>
    <x v="5295"/>
    <x v="5295"/>
    <x v="5295"/>
    <x v="7817"/>
    <x v="0"/>
    <x v="140"/>
  </r>
  <r>
    <x v="0"/>
    <x v="3375"/>
    <x v="14"/>
    <x v="3"/>
    <x v="5302"/>
    <x v="5302"/>
    <x v="5302"/>
    <x v="5302"/>
    <x v="7823"/>
    <x v="0"/>
    <x v="140"/>
  </r>
  <r>
    <x v="0"/>
    <x v="3376"/>
    <x v="14"/>
    <x v="3"/>
    <x v="5310"/>
    <x v="5310"/>
    <x v="5310"/>
    <x v="5310"/>
    <x v="7833"/>
    <x v="0"/>
    <x v="140"/>
  </r>
  <r>
    <x v="0"/>
    <x v="3377"/>
    <x v="14"/>
    <x v="3"/>
    <x v="5327"/>
    <x v="5327"/>
    <x v="5327"/>
    <x v="5327"/>
    <x v="7843"/>
    <x v="0"/>
    <x v="140"/>
  </r>
  <r>
    <x v="0"/>
    <x v="3378"/>
    <x v="14"/>
    <x v="3"/>
    <x v="5315"/>
    <x v="5315"/>
    <x v="5315"/>
    <x v="5315"/>
    <x v="7838"/>
    <x v="0"/>
    <x v="140"/>
  </r>
  <r>
    <x v="0"/>
    <x v="3379"/>
    <x v="14"/>
    <x v="3"/>
    <x v="5326"/>
    <x v="5326"/>
    <x v="5326"/>
    <x v="5326"/>
    <x v="7842"/>
    <x v="0"/>
    <x v="140"/>
  </r>
  <r>
    <x v="0"/>
    <x v="3380"/>
    <x v="14"/>
    <x v="3"/>
    <x v="5297"/>
    <x v="5297"/>
    <x v="5297"/>
    <x v="5297"/>
    <x v="7819"/>
    <x v="0"/>
    <x v="140"/>
  </r>
  <r>
    <x v="0"/>
    <x v="3381"/>
    <x v="14"/>
    <x v="3"/>
    <x v="5307"/>
    <x v="5307"/>
    <x v="5307"/>
    <x v="5307"/>
    <x v="7828"/>
    <x v="0"/>
    <x v="140"/>
  </r>
  <r>
    <x v="0"/>
    <x v="3382"/>
    <x v="14"/>
    <x v="3"/>
    <x v="5324"/>
    <x v="5324"/>
    <x v="5324"/>
    <x v="5324"/>
    <x v="7841"/>
    <x v="0"/>
    <x v="140"/>
  </r>
  <r>
    <x v="0"/>
    <x v="3383"/>
    <x v="14"/>
    <x v="3"/>
    <x v="5341"/>
    <x v="5341"/>
    <x v="5341"/>
    <x v="5341"/>
    <x v="7852"/>
    <x v="0"/>
    <x v="140"/>
  </r>
  <r>
    <x v="0"/>
    <x v="3384"/>
    <x v="14"/>
    <x v="4"/>
    <x v="5340"/>
    <x v="5340"/>
    <x v="5340"/>
    <x v="5340"/>
    <x v="7851"/>
    <x v="0"/>
    <x v="140"/>
  </r>
  <r>
    <x v="0"/>
    <x v="3385"/>
    <x v="14"/>
    <x v="4"/>
    <x v="5334"/>
    <x v="5334"/>
    <x v="5334"/>
    <x v="5334"/>
    <x v="7849"/>
    <x v="0"/>
    <x v="140"/>
  </r>
  <r>
    <x v="0"/>
    <x v="3386"/>
    <x v="14"/>
    <x v="4"/>
    <x v="5342"/>
    <x v="5342"/>
    <x v="5342"/>
    <x v="5342"/>
    <x v="7853"/>
    <x v="0"/>
    <x v="140"/>
  </r>
  <r>
    <x v="0"/>
    <x v="3387"/>
    <x v="14"/>
    <x v="4"/>
    <x v="5305"/>
    <x v="5305"/>
    <x v="5305"/>
    <x v="5305"/>
    <x v="7825"/>
    <x v="0"/>
    <x v="140"/>
  </r>
  <r>
    <x v="0"/>
    <x v="3388"/>
    <x v="14"/>
    <x v="4"/>
    <x v="5328"/>
    <x v="5328"/>
    <x v="5328"/>
    <x v="5328"/>
    <x v="7844"/>
    <x v="0"/>
    <x v="140"/>
  </r>
  <r>
    <x v="0"/>
    <x v="3389"/>
    <x v="14"/>
    <x v="4"/>
    <x v="5319"/>
    <x v="5319"/>
    <x v="5319"/>
    <x v="5319"/>
    <x v="7840"/>
    <x v="0"/>
    <x v="140"/>
  </r>
  <r>
    <x v="0"/>
    <x v="3390"/>
    <x v="14"/>
    <x v="4"/>
    <x v="5330"/>
    <x v="5330"/>
    <x v="5330"/>
    <x v="5330"/>
    <x v="7845"/>
    <x v="0"/>
    <x v="140"/>
  </r>
  <r>
    <x v="0"/>
    <x v="3391"/>
    <x v="14"/>
    <x v="4"/>
    <x v="5353"/>
    <x v="5353"/>
    <x v="5353"/>
    <x v="5353"/>
    <x v="7862"/>
    <x v="0"/>
    <x v="140"/>
  </r>
  <r>
    <x v="0"/>
    <x v="3392"/>
    <x v="14"/>
    <x v="4"/>
    <x v="5355"/>
    <x v="5355"/>
    <x v="5355"/>
    <x v="5355"/>
    <x v="7864"/>
    <x v="0"/>
    <x v="140"/>
  </r>
  <r>
    <x v="0"/>
    <x v="3393"/>
    <x v="14"/>
    <x v="4"/>
    <x v="5348"/>
    <x v="5348"/>
    <x v="5348"/>
    <x v="5348"/>
    <x v="7857"/>
    <x v="0"/>
    <x v="140"/>
  </r>
  <r>
    <x v="0"/>
    <x v="3394"/>
    <x v="14"/>
    <x v="4"/>
    <x v="5314"/>
    <x v="5314"/>
    <x v="5314"/>
    <x v="5314"/>
    <x v="7836"/>
    <x v="0"/>
    <x v="140"/>
  </r>
  <r>
    <x v="0"/>
    <x v="3395"/>
    <x v="14"/>
    <x v="4"/>
    <x v="5333"/>
    <x v="5333"/>
    <x v="5333"/>
    <x v="5333"/>
    <x v="7848"/>
    <x v="0"/>
    <x v="140"/>
  </r>
  <r>
    <x v="0"/>
    <x v="3396"/>
    <x v="14"/>
    <x v="4"/>
    <x v="5345"/>
    <x v="5345"/>
    <x v="5345"/>
    <x v="5345"/>
    <x v="7855"/>
    <x v="0"/>
    <x v="140"/>
  </r>
  <r>
    <x v="0"/>
    <x v="3397"/>
    <x v="14"/>
    <x v="4"/>
    <x v="5317"/>
    <x v="5317"/>
    <x v="5317"/>
    <x v="5317"/>
    <x v="7839"/>
    <x v="0"/>
    <x v="140"/>
  </r>
  <r>
    <x v="0"/>
    <x v="3398"/>
    <x v="14"/>
    <x v="4"/>
    <x v="5349"/>
    <x v="5349"/>
    <x v="5349"/>
    <x v="5349"/>
    <x v="7858"/>
    <x v="0"/>
    <x v="140"/>
  </r>
  <r>
    <x v="0"/>
    <x v="3399"/>
    <x v="14"/>
    <x v="4"/>
    <x v="5351"/>
    <x v="5351"/>
    <x v="5351"/>
    <x v="5351"/>
    <x v="7861"/>
    <x v="0"/>
    <x v="140"/>
  </r>
  <r>
    <x v="0"/>
    <x v="3400"/>
    <x v="14"/>
    <x v="4"/>
    <x v="5358"/>
    <x v="5358"/>
    <x v="5358"/>
    <x v="5358"/>
    <x v="7865"/>
    <x v="0"/>
    <x v="140"/>
  </r>
  <r>
    <x v="0"/>
    <x v="3401"/>
    <x v="14"/>
    <x v="4"/>
    <x v="5365"/>
    <x v="5365"/>
    <x v="5365"/>
    <x v="5365"/>
    <x v="7868"/>
    <x v="0"/>
    <x v="140"/>
  </r>
  <r>
    <x v="0"/>
    <x v="3402"/>
    <x v="14"/>
    <x v="4"/>
    <x v="5364"/>
    <x v="5364"/>
    <x v="5364"/>
    <x v="5364"/>
    <x v="7867"/>
    <x v="0"/>
    <x v="140"/>
  </r>
  <r>
    <x v="0"/>
    <x v="3403"/>
    <x v="14"/>
    <x v="4"/>
    <x v="5374"/>
    <x v="5374"/>
    <x v="5374"/>
    <x v="5374"/>
    <x v="7876"/>
    <x v="0"/>
    <x v="140"/>
  </r>
  <r>
    <x v="0"/>
    <x v="3404"/>
    <x v="14"/>
    <x v="4"/>
    <x v="5378"/>
    <x v="5378"/>
    <x v="5378"/>
    <x v="5378"/>
    <x v="7878"/>
    <x v="0"/>
    <x v="140"/>
  </r>
  <r>
    <x v="0"/>
    <x v="3405"/>
    <x v="14"/>
    <x v="5"/>
    <x v="5383"/>
    <x v="5383"/>
    <x v="5383"/>
    <x v="5383"/>
    <x v="7880"/>
    <x v="0"/>
    <x v="140"/>
  </r>
  <r>
    <x v="0"/>
    <x v="3406"/>
    <x v="14"/>
    <x v="5"/>
    <x v="5381"/>
    <x v="5381"/>
    <x v="5381"/>
    <x v="5381"/>
    <x v="7879"/>
    <x v="0"/>
    <x v="140"/>
  </r>
  <r>
    <x v="0"/>
    <x v="3407"/>
    <x v="14"/>
    <x v="5"/>
    <x v="5387"/>
    <x v="5387"/>
    <x v="5387"/>
    <x v="5387"/>
    <x v="7883"/>
    <x v="0"/>
    <x v="140"/>
  </r>
  <r>
    <x v="0"/>
    <x v="3408"/>
    <x v="14"/>
    <x v="5"/>
    <x v="5406"/>
    <x v="5406"/>
    <x v="5406"/>
    <x v="5406"/>
    <x v="7897"/>
    <x v="0"/>
    <x v="140"/>
  </r>
  <r>
    <x v="0"/>
    <x v="3409"/>
    <x v="14"/>
    <x v="5"/>
    <x v="5416"/>
    <x v="5416"/>
    <x v="5416"/>
    <x v="5416"/>
    <x v="7909"/>
    <x v="0"/>
    <x v="140"/>
  </r>
  <r>
    <x v="0"/>
    <x v="3410"/>
    <x v="14"/>
    <x v="5"/>
    <x v="5421"/>
    <x v="5421"/>
    <x v="5421"/>
    <x v="5421"/>
    <x v="7911"/>
    <x v="0"/>
    <x v="140"/>
  </r>
  <r>
    <x v="0"/>
    <x v="3411"/>
    <x v="14"/>
    <x v="5"/>
    <x v="5420"/>
    <x v="5420"/>
    <x v="5420"/>
    <x v="5420"/>
    <x v="7910"/>
    <x v="0"/>
    <x v="140"/>
  </r>
  <r>
    <x v="0"/>
    <x v="3412"/>
    <x v="14"/>
    <x v="5"/>
    <x v="5410"/>
    <x v="5410"/>
    <x v="5410"/>
    <x v="5410"/>
    <x v="7905"/>
    <x v="0"/>
    <x v="140"/>
  </r>
  <r>
    <x v="0"/>
    <x v="3413"/>
    <x v="14"/>
    <x v="5"/>
    <x v="5391"/>
    <x v="5391"/>
    <x v="5391"/>
    <x v="5391"/>
    <x v="7886"/>
    <x v="0"/>
    <x v="140"/>
  </r>
  <r>
    <x v="0"/>
    <x v="3414"/>
    <x v="14"/>
    <x v="5"/>
    <x v="5403"/>
    <x v="5403"/>
    <x v="5403"/>
    <x v="5403"/>
    <x v="7891"/>
    <x v="0"/>
    <x v="140"/>
  </r>
  <r>
    <x v="0"/>
    <x v="3415"/>
    <x v="14"/>
    <x v="5"/>
    <x v="5404"/>
    <x v="5404"/>
    <x v="5404"/>
    <x v="5404"/>
    <x v="7893"/>
    <x v="0"/>
    <x v="140"/>
  </r>
  <r>
    <x v="0"/>
    <x v="3416"/>
    <x v="14"/>
    <x v="5"/>
    <x v="5408"/>
    <x v="5408"/>
    <x v="5408"/>
    <x v="5408"/>
    <x v="7901"/>
    <x v="0"/>
    <x v="140"/>
  </r>
  <r>
    <x v="0"/>
    <x v="3417"/>
    <x v="14"/>
    <x v="5"/>
    <x v="5432"/>
    <x v="5432"/>
    <x v="5432"/>
    <x v="5432"/>
    <x v="7917"/>
    <x v="0"/>
    <x v="140"/>
  </r>
  <r>
    <x v="0"/>
    <x v="3418"/>
    <x v="14"/>
    <x v="5"/>
    <x v="5438"/>
    <x v="5438"/>
    <x v="5438"/>
    <x v="5438"/>
    <x v="7921"/>
    <x v="0"/>
    <x v="140"/>
  </r>
  <r>
    <x v="0"/>
    <x v="3419"/>
    <x v="14"/>
    <x v="5"/>
    <x v="5430"/>
    <x v="5430"/>
    <x v="5430"/>
    <x v="5430"/>
    <x v="7930"/>
    <x v="0"/>
    <x v="140"/>
  </r>
  <r>
    <x v="0"/>
    <x v="3420"/>
    <x v="14"/>
    <x v="5"/>
    <x v="5429"/>
    <x v="5429"/>
    <x v="5429"/>
    <x v="5429"/>
    <x v="7929"/>
    <x v="0"/>
    <x v="140"/>
  </r>
  <r>
    <x v="0"/>
    <x v="3421"/>
    <x v="14"/>
    <x v="5"/>
    <x v="5407"/>
    <x v="5407"/>
    <x v="5407"/>
    <x v="5407"/>
    <x v="7912"/>
    <x v="0"/>
    <x v="140"/>
  </r>
  <r>
    <x v="0"/>
    <x v="3422"/>
    <x v="14"/>
    <x v="5"/>
    <x v="5423"/>
    <x v="5423"/>
    <x v="5423"/>
    <x v="5423"/>
    <x v="7922"/>
    <x v="0"/>
    <x v="140"/>
  </r>
  <r>
    <x v="0"/>
    <x v="3423"/>
    <x v="14"/>
    <x v="5"/>
    <x v="5418"/>
    <x v="5418"/>
    <x v="5418"/>
    <x v="5418"/>
    <x v="7920"/>
    <x v="0"/>
    <x v="140"/>
  </r>
  <r>
    <x v="0"/>
    <x v="3424"/>
    <x v="14"/>
    <x v="5"/>
    <x v="5428"/>
    <x v="5428"/>
    <x v="5428"/>
    <x v="5428"/>
    <x v="7927"/>
    <x v="0"/>
    <x v="140"/>
  </r>
  <r>
    <x v="0"/>
    <x v="3425"/>
    <x v="14"/>
    <x v="5"/>
    <x v="5426"/>
    <x v="5426"/>
    <x v="5426"/>
    <x v="5426"/>
    <x v="7925"/>
    <x v="0"/>
    <x v="140"/>
  </r>
  <r>
    <x v="0"/>
    <x v="3426"/>
    <x v="14"/>
    <x v="6"/>
    <x v="5446"/>
    <x v="5446"/>
    <x v="5446"/>
    <x v="5446"/>
    <x v="7944"/>
    <x v="0"/>
    <x v="140"/>
  </r>
  <r>
    <x v="0"/>
    <x v="3427"/>
    <x v="14"/>
    <x v="6"/>
    <x v="5449"/>
    <x v="5449"/>
    <x v="5449"/>
    <x v="5449"/>
    <x v="7948"/>
    <x v="0"/>
    <x v="140"/>
  </r>
  <r>
    <x v="0"/>
    <x v="3428"/>
    <x v="14"/>
    <x v="6"/>
    <x v="5468"/>
    <x v="5468"/>
    <x v="5468"/>
    <x v="5468"/>
    <x v="7971"/>
    <x v="0"/>
    <x v="140"/>
  </r>
  <r>
    <x v="0"/>
    <x v="3429"/>
    <x v="14"/>
    <x v="6"/>
    <x v="5454"/>
    <x v="5454"/>
    <x v="5454"/>
    <x v="5454"/>
    <x v="7955"/>
    <x v="0"/>
    <x v="140"/>
  </r>
  <r>
    <x v="0"/>
    <x v="3430"/>
    <x v="14"/>
    <x v="6"/>
    <x v="5433"/>
    <x v="5433"/>
    <x v="5433"/>
    <x v="5433"/>
    <x v="7932"/>
    <x v="0"/>
    <x v="140"/>
  </r>
  <r>
    <x v="0"/>
    <x v="3431"/>
    <x v="14"/>
    <x v="6"/>
    <x v="5447"/>
    <x v="5447"/>
    <x v="5447"/>
    <x v="5447"/>
    <x v="7945"/>
    <x v="0"/>
    <x v="140"/>
  </r>
  <r>
    <x v="0"/>
    <x v="3432"/>
    <x v="14"/>
    <x v="6"/>
    <x v="5435"/>
    <x v="5435"/>
    <x v="5435"/>
    <x v="5435"/>
    <x v="7935"/>
    <x v="0"/>
    <x v="140"/>
  </r>
  <r>
    <x v="0"/>
    <x v="3433"/>
    <x v="14"/>
    <x v="6"/>
    <x v="5440"/>
    <x v="5440"/>
    <x v="5440"/>
    <x v="5440"/>
    <x v="7938"/>
    <x v="0"/>
    <x v="140"/>
  </r>
  <r>
    <x v="0"/>
    <x v="3434"/>
    <x v="14"/>
    <x v="6"/>
    <x v="5455"/>
    <x v="5455"/>
    <x v="5455"/>
    <x v="5455"/>
    <x v="7956"/>
    <x v="0"/>
    <x v="140"/>
  </r>
  <r>
    <x v="0"/>
    <x v="3435"/>
    <x v="14"/>
    <x v="6"/>
    <x v="5448"/>
    <x v="5448"/>
    <x v="5448"/>
    <x v="5448"/>
    <x v="7946"/>
    <x v="0"/>
    <x v="140"/>
  </r>
  <r>
    <x v="0"/>
    <x v="3436"/>
    <x v="14"/>
    <x v="6"/>
    <x v="5464"/>
    <x v="5464"/>
    <x v="5464"/>
    <x v="5464"/>
    <x v="7965"/>
    <x v="0"/>
    <x v="140"/>
  </r>
  <r>
    <x v="0"/>
    <x v="3437"/>
    <x v="14"/>
    <x v="6"/>
    <x v="5424"/>
    <x v="5424"/>
    <x v="5424"/>
    <x v="5424"/>
    <x v="7923"/>
    <x v="0"/>
    <x v="140"/>
  </r>
  <r>
    <x v="0"/>
    <x v="3438"/>
    <x v="14"/>
    <x v="6"/>
    <x v="5457"/>
    <x v="5457"/>
    <x v="5457"/>
    <x v="5457"/>
    <x v="7959"/>
    <x v="0"/>
    <x v="140"/>
  </r>
  <r>
    <x v="0"/>
    <x v="3439"/>
    <x v="14"/>
    <x v="6"/>
    <x v="5450"/>
    <x v="5450"/>
    <x v="5450"/>
    <x v="5450"/>
    <x v="7950"/>
    <x v="0"/>
    <x v="140"/>
  </r>
  <r>
    <x v="0"/>
    <x v="3440"/>
    <x v="14"/>
    <x v="6"/>
    <x v="5467"/>
    <x v="5467"/>
    <x v="5467"/>
    <x v="5467"/>
    <x v="7970"/>
    <x v="0"/>
    <x v="140"/>
  </r>
  <r>
    <x v="0"/>
    <x v="3441"/>
    <x v="14"/>
    <x v="6"/>
    <x v="5472"/>
    <x v="5472"/>
    <x v="5472"/>
    <x v="5472"/>
    <x v="7977"/>
    <x v="0"/>
    <x v="140"/>
  </r>
  <r>
    <x v="0"/>
    <x v="3442"/>
    <x v="14"/>
    <x v="6"/>
    <x v="5473"/>
    <x v="5473"/>
    <x v="5473"/>
    <x v="5473"/>
    <x v="7978"/>
    <x v="0"/>
    <x v="140"/>
  </r>
  <r>
    <x v="0"/>
    <x v="3443"/>
    <x v="14"/>
    <x v="6"/>
    <x v="5458"/>
    <x v="5458"/>
    <x v="5458"/>
    <x v="5458"/>
    <x v="7960"/>
    <x v="0"/>
    <x v="140"/>
  </r>
  <r>
    <x v="0"/>
    <x v="3444"/>
    <x v="14"/>
    <x v="6"/>
    <x v="5460"/>
    <x v="5460"/>
    <x v="5460"/>
    <x v="5460"/>
    <x v="7962"/>
    <x v="0"/>
    <x v="140"/>
  </r>
  <r>
    <x v="0"/>
    <x v="3445"/>
    <x v="14"/>
    <x v="6"/>
    <x v="5443"/>
    <x v="5443"/>
    <x v="5443"/>
    <x v="5443"/>
    <x v="7940"/>
    <x v="0"/>
    <x v="140"/>
  </r>
  <r>
    <x v="0"/>
    <x v="3446"/>
    <x v="14"/>
    <x v="6"/>
    <x v="5444"/>
    <x v="5444"/>
    <x v="5444"/>
    <x v="5444"/>
    <x v="7941"/>
    <x v="0"/>
    <x v="140"/>
  </r>
  <r>
    <x v="0"/>
    <x v="3447"/>
    <x v="14"/>
    <x v="6"/>
    <x v="5386"/>
    <x v="5386"/>
    <x v="5386"/>
    <x v="5386"/>
    <x v="7890"/>
    <x v="0"/>
    <x v="140"/>
  </r>
  <r>
    <x v="0"/>
    <x v="3448"/>
    <x v="14"/>
    <x v="7"/>
    <x v="5376"/>
    <x v="5376"/>
    <x v="5376"/>
    <x v="5376"/>
    <x v="7884"/>
    <x v="0"/>
    <x v="140"/>
  </r>
  <r>
    <x v="0"/>
    <x v="3449"/>
    <x v="14"/>
    <x v="7"/>
    <x v="5398"/>
    <x v="5398"/>
    <x v="5398"/>
    <x v="5398"/>
    <x v="7903"/>
    <x v="0"/>
    <x v="140"/>
  </r>
  <r>
    <x v="0"/>
    <x v="3450"/>
    <x v="14"/>
    <x v="7"/>
    <x v="5370"/>
    <x v="5370"/>
    <x v="5370"/>
    <x v="5370"/>
    <x v="7881"/>
    <x v="0"/>
    <x v="140"/>
  </r>
  <r>
    <x v="0"/>
    <x v="3451"/>
    <x v="14"/>
    <x v="7"/>
    <x v="5372"/>
    <x v="5372"/>
    <x v="5372"/>
    <x v="5372"/>
    <x v="7882"/>
    <x v="0"/>
    <x v="140"/>
  </r>
  <r>
    <x v="0"/>
    <x v="3452"/>
    <x v="14"/>
    <x v="7"/>
    <x v="5362"/>
    <x v="5362"/>
    <x v="5362"/>
    <x v="5362"/>
    <x v="7870"/>
    <x v="0"/>
    <x v="140"/>
  </r>
  <r>
    <x v="0"/>
    <x v="3453"/>
    <x v="14"/>
    <x v="7"/>
    <x v="5388"/>
    <x v="5388"/>
    <x v="5388"/>
    <x v="5388"/>
    <x v="7892"/>
    <x v="0"/>
    <x v="140"/>
  </r>
  <r>
    <x v="0"/>
    <x v="3454"/>
    <x v="14"/>
    <x v="7"/>
    <x v="5397"/>
    <x v="5397"/>
    <x v="5397"/>
    <x v="5397"/>
    <x v="7902"/>
    <x v="0"/>
    <x v="140"/>
  </r>
  <r>
    <x v="0"/>
    <x v="3455"/>
    <x v="14"/>
    <x v="7"/>
    <x v="5392"/>
    <x v="5392"/>
    <x v="5392"/>
    <x v="5392"/>
    <x v="7895"/>
    <x v="0"/>
    <x v="140"/>
  </r>
  <r>
    <x v="0"/>
    <x v="3456"/>
    <x v="14"/>
    <x v="7"/>
    <x v="5412"/>
    <x v="5412"/>
    <x v="5412"/>
    <x v="5412"/>
    <x v="7914"/>
    <x v="0"/>
    <x v="140"/>
  </r>
  <r>
    <x v="0"/>
    <x v="3457"/>
    <x v="14"/>
    <x v="7"/>
    <x v="5425"/>
    <x v="5425"/>
    <x v="5425"/>
    <x v="5425"/>
    <x v="7924"/>
    <x v="0"/>
    <x v="140"/>
  </r>
  <r>
    <x v="0"/>
    <x v="3458"/>
    <x v="14"/>
    <x v="7"/>
    <x v="5426"/>
    <x v="5426"/>
    <x v="5426"/>
    <x v="5426"/>
    <x v="7925"/>
    <x v="0"/>
    <x v="140"/>
  </r>
  <r>
    <x v="0"/>
    <x v="3459"/>
    <x v="14"/>
    <x v="7"/>
    <x v="5451"/>
    <x v="5451"/>
    <x v="5451"/>
    <x v="5451"/>
    <x v="7953"/>
    <x v="0"/>
    <x v="140"/>
  </r>
  <r>
    <x v="0"/>
    <x v="3460"/>
    <x v="14"/>
    <x v="7"/>
    <x v="5469"/>
    <x v="5469"/>
    <x v="5469"/>
    <x v="5469"/>
    <x v="7973"/>
    <x v="0"/>
    <x v="140"/>
  </r>
  <r>
    <x v="0"/>
    <x v="3461"/>
    <x v="14"/>
    <x v="7"/>
    <x v="5475"/>
    <x v="5475"/>
    <x v="5475"/>
    <x v="5475"/>
    <x v="7983"/>
    <x v="0"/>
    <x v="140"/>
  </r>
  <r>
    <x v="0"/>
    <x v="3462"/>
    <x v="14"/>
    <x v="7"/>
    <x v="5490"/>
    <x v="5490"/>
    <x v="5490"/>
    <x v="5490"/>
    <x v="7994"/>
    <x v="0"/>
    <x v="140"/>
  </r>
  <r>
    <x v="0"/>
    <x v="3463"/>
    <x v="14"/>
    <x v="7"/>
    <x v="5481"/>
    <x v="5481"/>
    <x v="5481"/>
    <x v="5481"/>
    <x v="7989"/>
    <x v="0"/>
    <x v="140"/>
  </r>
  <r>
    <x v="0"/>
    <x v="3464"/>
    <x v="14"/>
    <x v="7"/>
    <x v="5498"/>
    <x v="5498"/>
    <x v="5498"/>
    <x v="5498"/>
    <x v="8006"/>
    <x v="0"/>
    <x v="140"/>
  </r>
  <r>
    <x v="0"/>
    <x v="3465"/>
    <x v="14"/>
    <x v="7"/>
    <x v="5502"/>
    <x v="5502"/>
    <x v="5502"/>
    <x v="5502"/>
    <x v="8010"/>
    <x v="0"/>
    <x v="140"/>
  </r>
  <r>
    <x v="0"/>
    <x v="3466"/>
    <x v="14"/>
    <x v="7"/>
    <x v="5503"/>
    <x v="5503"/>
    <x v="5503"/>
    <x v="5503"/>
    <x v="8011"/>
    <x v="0"/>
    <x v="140"/>
  </r>
  <r>
    <x v="0"/>
    <x v="3467"/>
    <x v="14"/>
    <x v="7"/>
    <x v="5496"/>
    <x v="5496"/>
    <x v="5496"/>
    <x v="5496"/>
    <x v="8004"/>
    <x v="0"/>
    <x v="140"/>
  </r>
  <r>
    <x v="0"/>
    <x v="3468"/>
    <x v="14"/>
    <x v="7"/>
    <x v="5510"/>
    <x v="5510"/>
    <x v="5510"/>
    <x v="5510"/>
    <x v="8020"/>
    <x v="0"/>
    <x v="140"/>
  </r>
  <r>
    <x v="0"/>
    <x v="3469"/>
    <x v="14"/>
    <x v="8"/>
    <x v="5507"/>
    <x v="5507"/>
    <x v="5507"/>
    <x v="5507"/>
    <x v="8018"/>
    <x v="0"/>
    <x v="140"/>
  </r>
  <r>
    <x v="0"/>
    <x v="3470"/>
    <x v="14"/>
    <x v="8"/>
    <x v="5506"/>
    <x v="5506"/>
    <x v="5506"/>
    <x v="5506"/>
    <x v="8016"/>
    <x v="0"/>
    <x v="140"/>
  </r>
  <r>
    <x v="0"/>
    <x v="3471"/>
    <x v="14"/>
    <x v="8"/>
    <x v="5500"/>
    <x v="5500"/>
    <x v="5500"/>
    <x v="5500"/>
    <x v="8008"/>
    <x v="0"/>
    <x v="140"/>
  </r>
  <r>
    <x v="0"/>
    <x v="3472"/>
    <x v="14"/>
    <x v="8"/>
    <x v="5517"/>
    <x v="5517"/>
    <x v="5517"/>
    <x v="5517"/>
    <x v="8023"/>
    <x v="0"/>
    <x v="140"/>
  </r>
  <r>
    <x v="0"/>
    <x v="3473"/>
    <x v="14"/>
    <x v="8"/>
    <x v="5507"/>
    <x v="5507"/>
    <x v="5507"/>
    <x v="5507"/>
    <x v="8018"/>
    <x v="0"/>
    <x v="140"/>
  </r>
  <r>
    <x v="0"/>
    <x v="3474"/>
    <x v="14"/>
    <x v="8"/>
    <x v="5484"/>
    <x v="5484"/>
    <x v="5484"/>
    <x v="5484"/>
    <x v="7990"/>
    <x v="0"/>
    <x v="140"/>
  </r>
  <r>
    <x v="0"/>
    <x v="3475"/>
    <x v="14"/>
    <x v="8"/>
    <x v="5497"/>
    <x v="5497"/>
    <x v="5497"/>
    <x v="5497"/>
    <x v="8005"/>
    <x v="0"/>
    <x v="140"/>
  </r>
  <r>
    <x v="0"/>
    <x v="3476"/>
    <x v="14"/>
    <x v="8"/>
    <x v="5501"/>
    <x v="5501"/>
    <x v="5501"/>
    <x v="5501"/>
    <x v="8009"/>
    <x v="0"/>
    <x v="140"/>
  </r>
  <r>
    <x v="0"/>
    <x v="3477"/>
    <x v="14"/>
    <x v="8"/>
    <x v="5480"/>
    <x v="5480"/>
    <x v="5480"/>
    <x v="5480"/>
    <x v="7987"/>
    <x v="0"/>
    <x v="140"/>
  </r>
  <r>
    <x v="0"/>
    <x v="3478"/>
    <x v="14"/>
    <x v="8"/>
    <x v="5476"/>
    <x v="5476"/>
    <x v="5476"/>
    <x v="5476"/>
    <x v="7985"/>
    <x v="0"/>
    <x v="140"/>
  </r>
  <r>
    <x v="0"/>
    <x v="3479"/>
    <x v="14"/>
    <x v="8"/>
    <x v="5505"/>
    <x v="5505"/>
    <x v="5505"/>
    <x v="5505"/>
    <x v="8015"/>
    <x v="0"/>
    <x v="140"/>
  </r>
  <r>
    <x v="0"/>
    <x v="3480"/>
    <x v="14"/>
    <x v="8"/>
    <x v="5510"/>
    <x v="5510"/>
    <x v="5510"/>
    <x v="5510"/>
    <x v="8020"/>
    <x v="0"/>
    <x v="140"/>
  </r>
  <r>
    <x v="0"/>
    <x v="3481"/>
    <x v="14"/>
    <x v="8"/>
    <x v="5523"/>
    <x v="5523"/>
    <x v="5523"/>
    <x v="5523"/>
    <x v="8032"/>
    <x v="0"/>
    <x v="140"/>
  </r>
  <r>
    <x v="0"/>
    <x v="3482"/>
    <x v="14"/>
    <x v="8"/>
    <x v="5509"/>
    <x v="5509"/>
    <x v="5509"/>
    <x v="5509"/>
    <x v="8029"/>
    <x v="0"/>
    <x v="140"/>
  </r>
  <r>
    <x v="0"/>
    <x v="3483"/>
    <x v="14"/>
    <x v="8"/>
    <x v="5479"/>
    <x v="5479"/>
    <x v="5479"/>
    <x v="5479"/>
    <x v="8003"/>
    <x v="0"/>
    <x v="140"/>
  </r>
  <r>
    <x v="0"/>
    <x v="3484"/>
    <x v="14"/>
    <x v="8"/>
    <x v="5462"/>
    <x v="5462"/>
    <x v="5462"/>
    <x v="5462"/>
    <x v="7982"/>
    <x v="0"/>
    <x v="140"/>
  </r>
  <r>
    <x v="0"/>
    <x v="3485"/>
    <x v="14"/>
    <x v="8"/>
    <x v="5489"/>
    <x v="5489"/>
    <x v="5489"/>
    <x v="5489"/>
    <x v="8014"/>
    <x v="0"/>
    <x v="140"/>
  </r>
  <r>
    <x v="0"/>
    <x v="3486"/>
    <x v="14"/>
    <x v="8"/>
    <x v="5435"/>
    <x v="5435"/>
    <x v="5435"/>
    <x v="5435"/>
    <x v="7949"/>
    <x v="0"/>
    <x v="140"/>
  </r>
  <r>
    <x v="0"/>
    <x v="3487"/>
    <x v="14"/>
    <x v="8"/>
    <x v="5463"/>
    <x v="5463"/>
    <x v="5463"/>
    <x v="5463"/>
    <x v="7984"/>
    <x v="0"/>
    <x v="140"/>
  </r>
  <r>
    <x v="0"/>
    <x v="3488"/>
    <x v="14"/>
    <x v="8"/>
    <x v="5454"/>
    <x v="5454"/>
    <x v="5454"/>
    <x v="5454"/>
    <x v="7974"/>
    <x v="0"/>
    <x v="140"/>
  </r>
  <r>
    <x v="0"/>
    <x v="3489"/>
    <x v="14"/>
    <x v="8"/>
    <x v="5445"/>
    <x v="5445"/>
    <x v="5445"/>
    <x v="5445"/>
    <x v="7964"/>
    <x v="0"/>
    <x v="140"/>
  </r>
  <r>
    <x v="0"/>
    <x v="3490"/>
    <x v="14"/>
    <x v="9"/>
    <x v="5405"/>
    <x v="5405"/>
    <x v="5405"/>
    <x v="5405"/>
    <x v="7918"/>
    <x v="0"/>
    <x v="140"/>
  </r>
  <r>
    <x v="0"/>
    <x v="3491"/>
    <x v="14"/>
    <x v="9"/>
    <x v="5406"/>
    <x v="5406"/>
    <x v="5406"/>
    <x v="5406"/>
    <x v="7919"/>
    <x v="0"/>
    <x v="140"/>
  </r>
  <r>
    <x v="0"/>
    <x v="3492"/>
    <x v="14"/>
    <x v="9"/>
    <x v="5439"/>
    <x v="5439"/>
    <x v="5439"/>
    <x v="5439"/>
    <x v="7954"/>
    <x v="0"/>
    <x v="140"/>
  </r>
  <r>
    <x v="0"/>
    <x v="3493"/>
    <x v="14"/>
    <x v="9"/>
    <x v="5434"/>
    <x v="5434"/>
    <x v="5434"/>
    <x v="5434"/>
    <x v="7947"/>
    <x v="0"/>
    <x v="140"/>
  </r>
  <r>
    <x v="0"/>
    <x v="3494"/>
    <x v="14"/>
    <x v="9"/>
    <x v="5390"/>
    <x v="5390"/>
    <x v="5390"/>
    <x v="5390"/>
    <x v="7908"/>
    <x v="0"/>
    <x v="140"/>
  </r>
  <r>
    <x v="0"/>
    <x v="3495"/>
    <x v="14"/>
    <x v="9"/>
    <x v="5442"/>
    <x v="5442"/>
    <x v="5442"/>
    <x v="5442"/>
    <x v="7958"/>
    <x v="0"/>
    <x v="140"/>
  </r>
  <r>
    <x v="0"/>
    <x v="3496"/>
    <x v="14"/>
    <x v="9"/>
    <x v="5380"/>
    <x v="5380"/>
    <x v="5380"/>
    <x v="5380"/>
    <x v="7899"/>
    <x v="0"/>
    <x v="140"/>
  </r>
  <r>
    <x v="0"/>
    <x v="3497"/>
    <x v="14"/>
    <x v="9"/>
    <x v="5360"/>
    <x v="5360"/>
    <x v="5360"/>
    <x v="5360"/>
    <x v="7875"/>
    <x v="0"/>
    <x v="140"/>
  </r>
  <r>
    <x v="0"/>
    <x v="3498"/>
    <x v="14"/>
    <x v="9"/>
    <x v="5316"/>
    <x v="5316"/>
    <x v="5316"/>
    <x v="5316"/>
    <x v="7859"/>
    <x v="0"/>
    <x v="140"/>
  </r>
  <r>
    <x v="0"/>
    <x v="3499"/>
    <x v="14"/>
    <x v="9"/>
    <x v="5325"/>
    <x v="5325"/>
    <x v="5325"/>
    <x v="5325"/>
    <x v="7860"/>
    <x v="0"/>
    <x v="140"/>
  </r>
  <r>
    <x v="0"/>
    <x v="3500"/>
    <x v="14"/>
    <x v="9"/>
    <x v="5298"/>
    <x v="5298"/>
    <x v="5298"/>
    <x v="5298"/>
    <x v="7846"/>
    <x v="0"/>
    <x v="140"/>
  </r>
  <r>
    <x v="0"/>
    <x v="3501"/>
    <x v="14"/>
    <x v="9"/>
    <x v="5300"/>
    <x v="5300"/>
    <x v="5300"/>
    <x v="5300"/>
    <x v="7847"/>
    <x v="0"/>
    <x v="140"/>
  </r>
  <r>
    <x v="0"/>
    <x v="3502"/>
    <x v="14"/>
    <x v="9"/>
    <x v="5344"/>
    <x v="5344"/>
    <x v="5344"/>
    <x v="5344"/>
    <x v="7866"/>
    <x v="0"/>
    <x v="140"/>
  </r>
  <r>
    <x v="0"/>
    <x v="3503"/>
    <x v="14"/>
    <x v="9"/>
    <x v="5359"/>
    <x v="5359"/>
    <x v="5359"/>
    <x v="5359"/>
    <x v="7874"/>
    <x v="0"/>
    <x v="140"/>
  </r>
  <r>
    <x v="0"/>
    <x v="3504"/>
    <x v="14"/>
    <x v="9"/>
    <x v="5401"/>
    <x v="5401"/>
    <x v="5401"/>
    <x v="5401"/>
    <x v="7915"/>
    <x v="0"/>
    <x v="140"/>
  </r>
  <r>
    <x v="0"/>
    <x v="3505"/>
    <x v="14"/>
    <x v="9"/>
    <x v="5379"/>
    <x v="5379"/>
    <x v="5379"/>
    <x v="5379"/>
    <x v="7898"/>
    <x v="0"/>
    <x v="140"/>
  </r>
  <r>
    <x v="0"/>
    <x v="3506"/>
    <x v="14"/>
    <x v="9"/>
    <x v="5414"/>
    <x v="5414"/>
    <x v="5414"/>
    <x v="5414"/>
    <x v="7931"/>
    <x v="0"/>
    <x v="140"/>
  </r>
  <r>
    <x v="0"/>
    <x v="3507"/>
    <x v="14"/>
    <x v="9"/>
    <x v="5437"/>
    <x v="5437"/>
    <x v="5437"/>
    <x v="5437"/>
    <x v="7952"/>
    <x v="0"/>
    <x v="140"/>
  </r>
  <r>
    <x v="0"/>
    <x v="3508"/>
    <x v="14"/>
    <x v="9"/>
    <x v="5431"/>
    <x v="5431"/>
    <x v="5431"/>
    <x v="5431"/>
    <x v="7942"/>
    <x v="0"/>
    <x v="140"/>
  </r>
  <r>
    <x v="0"/>
    <x v="3509"/>
    <x v="14"/>
    <x v="9"/>
    <x v="5470"/>
    <x v="5470"/>
    <x v="5470"/>
    <x v="5470"/>
    <x v="7992"/>
    <x v="0"/>
    <x v="140"/>
  </r>
  <r>
    <x v="0"/>
    <x v="3510"/>
    <x v="14"/>
    <x v="9"/>
    <x v="5465"/>
    <x v="5465"/>
    <x v="5465"/>
    <x v="5465"/>
    <x v="7988"/>
    <x v="0"/>
    <x v="140"/>
  </r>
  <r>
    <x v="0"/>
    <x v="3511"/>
    <x v="14"/>
    <x v="9"/>
    <x v="5487"/>
    <x v="5487"/>
    <x v="5487"/>
    <x v="5487"/>
    <x v="8012"/>
    <x v="0"/>
    <x v="140"/>
  </r>
  <r>
    <x v="0"/>
    <x v="3512"/>
    <x v="14"/>
    <x v="9"/>
    <x v="5525"/>
    <x v="5525"/>
    <x v="5525"/>
    <x v="5525"/>
    <x v="8039"/>
    <x v="0"/>
    <x v="140"/>
  </r>
  <r>
    <x v="0"/>
    <x v="3513"/>
    <x v="14"/>
    <x v="10"/>
    <x v="5524"/>
    <x v="5524"/>
    <x v="5524"/>
    <x v="5524"/>
    <x v="8038"/>
    <x v="0"/>
    <x v="140"/>
  </r>
  <r>
    <x v="0"/>
    <x v="3514"/>
    <x v="14"/>
    <x v="10"/>
    <x v="5516"/>
    <x v="5516"/>
    <x v="5516"/>
    <x v="5516"/>
    <x v="8035"/>
    <x v="0"/>
    <x v="140"/>
  </r>
  <r>
    <x v="0"/>
    <x v="3515"/>
    <x v="14"/>
    <x v="10"/>
    <x v="5535"/>
    <x v="5535"/>
    <x v="5535"/>
    <x v="5535"/>
    <x v="8044"/>
    <x v="0"/>
    <x v="140"/>
  </r>
  <r>
    <x v="0"/>
    <x v="3516"/>
    <x v="14"/>
    <x v="10"/>
    <x v="5545"/>
    <x v="5545"/>
    <x v="5545"/>
    <x v="5545"/>
    <x v="8054"/>
    <x v="0"/>
    <x v="140"/>
  </r>
  <r>
    <x v="0"/>
    <x v="3517"/>
    <x v="14"/>
    <x v="10"/>
    <x v="5550"/>
    <x v="5550"/>
    <x v="5550"/>
    <x v="5550"/>
    <x v="8057"/>
    <x v="0"/>
    <x v="140"/>
  </r>
  <r>
    <x v="0"/>
    <x v="3518"/>
    <x v="14"/>
    <x v="10"/>
    <x v="5556"/>
    <x v="5556"/>
    <x v="5556"/>
    <x v="5556"/>
    <x v="8065"/>
    <x v="0"/>
    <x v="140"/>
  </r>
  <r>
    <x v="0"/>
    <x v="3519"/>
    <x v="14"/>
    <x v="10"/>
    <x v="5560"/>
    <x v="5560"/>
    <x v="5560"/>
    <x v="5560"/>
    <x v="8068"/>
    <x v="0"/>
    <x v="140"/>
  </r>
  <r>
    <x v="0"/>
    <x v="3520"/>
    <x v="14"/>
    <x v="10"/>
    <x v="5558"/>
    <x v="5558"/>
    <x v="5558"/>
    <x v="5558"/>
    <x v="8066"/>
    <x v="0"/>
    <x v="140"/>
  </r>
  <r>
    <x v="0"/>
    <x v="3521"/>
    <x v="14"/>
    <x v="10"/>
    <x v="5562"/>
    <x v="5562"/>
    <x v="5562"/>
    <x v="5562"/>
    <x v="8070"/>
    <x v="0"/>
    <x v="140"/>
  </r>
  <r>
    <x v="0"/>
    <x v="3522"/>
    <x v="14"/>
    <x v="10"/>
    <x v="5565"/>
    <x v="5565"/>
    <x v="5565"/>
    <x v="5565"/>
    <x v="8072"/>
    <x v="0"/>
    <x v="140"/>
  </r>
  <r>
    <x v="0"/>
    <x v="3523"/>
    <x v="14"/>
    <x v="10"/>
    <x v="5567"/>
    <x v="5567"/>
    <x v="5567"/>
    <x v="5567"/>
    <x v="8074"/>
    <x v="0"/>
    <x v="140"/>
  </r>
  <r>
    <x v="0"/>
    <x v="3524"/>
    <x v="14"/>
    <x v="10"/>
    <x v="5590"/>
    <x v="5590"/>
    <x v="5590"/>
    <x v="5590"/>
    <x v="8084"/>
    <x v="0"/>
    <x v="140"/>
  </r>
  <r>
    <x v="0"/>
    <x v="3525"/>
    <x v="14"/>
    <x v="10"/>
    <x v="5586"/>
    <x v="5586"/>
    <x v="5586"/>
    <x v="5586"/>
    <x v="8079"/>
    <x v="0"/>
    <x v="140"/>
  </r>
  <r>
    <x v="0"/>
    <x v="3526"/>
    <x v="14"/>
    <x v="10"/>
    <x v="5596"/>
    <x v="5596"/>
    <x v="5596"/>
    <x v="5596"/>
    <x v="8086"/>
    <x v="0"/>
    <x v="140"/>
  </r>
  <r>
    <x v="0"/>
    <x v="3527"/>
    <x v="14"/>
    <x v="10"/>
    <x v="5627"/>
    <x v="5627"/>
    <x v="5627"/>
    <x v="5627"/>
    <x v="8104"/>
    <x v="0"/>
    <x v="140"/>
  </r>
  <r>
    <x v="0"/>
    <x v="3528"/>
    <x v="14"/>
    <x v="10"/>
    <x v="5639"/>
    <x v="5639"/>
    <x v="5639"/>
    <x v="5639"/>
    <x v="8120"/>
    <x v="0"/>
    <x v="140"/>
  </r>
  <r>
    <x v="0"/>
    <x v="3529"/>
    <x v="14"/>
    <x v="10"/>
    <x v="5634"/>
    <x v="5634"/>
    <x v="5634"/>
    <x v="5634"/>
    <x v="8113"/>
    <x v="0"/>
    <x v="140"/>
  </r>
  <r>
    <x v="0"/>
    <x v="3530"/>
    <x v="14"/>
    <x v="10"/>
    <x v="5651"/>
    <x v="5651"/>
    <x v="5651"/>
    <x v="5651"/>
    <x v="8127"/>
    <x v="0"/>
    <x v="140"/>
  </r>
  <r>
    <x v="0"/>
    <x v="3531"/>
    <x v="14"/>
    <x v="10"/>
    <x v="5637"/>
    <x v="5637"/>
    <x v="5637"/>
    <x v="5637"/>
    <x v="8117"/>
    <x v="0"/>
    <x v="140"/>
  </r>
  <r>
    <x v="0"/>
    <x v="3532"/>
    <x v="14"/>
    <x v="11"/>
    <x v="5602"/>
    <x v="5602"/>
    <x v="5602"/>
    <x v="5602"/>
    <x v="8089"/>
    <x v="0"/>
    <x v="140"/>
  </r>
  <r>
    <x v="0"/>
    <x v="3533"/>
    <x v="14"/>
    <x v="11"/>
    <x v="5635"/>
    <x v="5635"/>
    <x v="5635"/>
    <x v="5635"/>
    <x v="8114"/>
    <x v="0"/>
    <x v="140"/>
  </r>
  <r>
    <x v="0"/>
    <x v="3534"/>
    <x v="14"/>
    <x v="11"/>
    <x v="5660"/>
    <x v="5660"/>
    <x v="5660"/>
    <x v="5660"/>
    <x v="8132"/>
    <x v="0"/>
    <x v="140"/>
  </r>
  <r>
    <x v="0"/>
    <x v="3535"/>
    <x v="14"/>
    <x v="11"/>
    <x v="5651"/>
    <x v="5651"/>
    <x v="5651"/>
    <x v="5651"/>
    <x v="8127"/>
    <x v="0"/>
    <x v="140"/>
  </r>
  <r>
    <x v="0"/>
    <x v="3536"/>
    <x v="14"/>
    <x v="11"/>
    <x v="5666"/>
    <x v="5666"/>
    <x v="5666"/>
    <x v="5666"/>
    <x v="8135"/>
    <x v="0"/>
    <x v="140"/>
  </r>
  <r>
    <x v="0"/>
    <x v="3537"/>
    <x v="14"/>
    <x v="11"/>
    <x v="5623"/>
    <x v="5623"/>
    <x v="5623"/>
    <x v="5623"/>
    <x v="8101"/>
    <x v="0"/>
    <x v="140"/>
  </r>
  <r>
    <x v="0"/>
    <x v="3538"/>
    <x v="14"/>
    <x v="11"/>
    <x v="5620"/>
    <x v="5620"/>
    <x v="5620"/>
    <x v="5620"/>
    <x v="8100"/>
    <x v="0"/>
    <x v="140"/>
  </r>
  <r>
    <x v="0"/>
    <x v="3539"/>
    <x v="14"/>
    <x v="11"/>
    <x v="5543"/>
    <x v="5543"/>
    <x v="5543"/>
    <x v="5543"/>
    <x v="8052"/>
    <x v="0"/>
    <x v="140"/>
  </r>
  <r>
    <x v="0"/>
    <x v="3540"/>
    <x v="14"/>
    <x v="11"/>
    <x v="5561"/>
    <x v="5561"/>
    <x v="5561"/>
    <x v="5561"/>
    <x v="8069"/>
    <x v="0"/>
    <x v="140"/>
  </r>
  <r>
    <x v="0"/>
    <x v="3541"/>
    <x v="14"/>
    <x v="11"/>
    <x v="5512"/>
    <x v="5512"/>
    <x v="5512"/>
    <x v="5512"/>
    <x v="8033"/>
    <x v="0"/>
    <x v="140"/>
  </r>
  <r>
    <x v="0"/>
    <x v="3542"/>
    <x v="14"/>
    <x v="11"/>
    <x v="5491"/>
    <x v="5491"/>
    <x v="5491"/>
    <x v="5491"/>
    <x v="8017"/>
    <x v="0"/>
    <x v="140"/>
  </r>
  <r>
    <x v="0"/>
    <x v="3543"/>
    <x v="14"/>
    <x v="11"/>
    <x v="5461"/>
    <x v="5461"/>
    <x v="5461"/>
    <x v="5461"/>
    <x v="7980"/>
    <x v="0"/>
    <x v="140"/>
  </r>
  <r>
    <x v="0"/>
    <x v="3544"/>
    <x v="14"/>
    <x v="11"/>
    <x v="5511"/>
    <x v="5511"/>
    <x v="5511"/>
    <x v="5511"/>
    <x v="8041"/>
    <x v="0"/>
    <x v="140"/>
  </r>
  <r>
    <x v="0"/>
    <x v="3545"/>
    <x v="14"/>
    <x v="11"/>
    <x v="5599"/>
    <x v="5599"/>
    <x v="5599"/>
    <x v="5599"/>
    <x v="8108"/>
    <x v="0"/>
    <x v="140"/>
  </r>
  <r>
    <x v="0"/>
    <x v="3546"/>
    <x v="14"/>
    <x v="11"/>
    <x v="5624"/>
    <x v="5624"/>
    <x v="5624"/>
    <x v="5624"/>
    <x v="8128"/>
    <x v="0"/>
    <x v="140"/>
  </r>
  <r>
    <x v="0"/>
    <x v="3547"/>
    <x v="14"/>
    <x v="11"/>
    <x v="5640"/>
    <x v="5640"/>
    <x v="5640"/>
    <x v="5640"/>
    <x v="8140"/>
    <x v="0"/>
    <x v="140"/>
  </r>
  <r>
    <x v="0"/>
    <x v="3548"/>
    <x v="14"/>
    <x v="11"/>
    <x v="5653"/>
    <x v="5653"/>
    <x v="5653"/>
    <x v="5653"/>
    <x v="8149"/>
    <x v="0"/>
    <x v="140"/>
  </r>
  <r>
    <x v="0"/>
    <x v="3549"/>
    <x v="14"/>
    <x v="11"/>
    <x v="5652"/>
    <x v="5652"/>
    <x v="5652"/>
    <x v="5652"/>
    <x v="8148"/>
    <x v="0"/>
    <x v="140"/>
  </r>
  <r>
    <x v="0"/>
    <x v="3550"/>
    <x v="14"/>
    <x v="11"/>
    <x v="5676"/>
    <x v="5676"/>
    <x v="5676"/>
    <x v="5676"/>
    <x v="8160"/>
    <x v="0"/>
    <x v="140"/>
  </r>
  <r>
    <x v="0"/>
    <x v="3551"/>
    <x v="14"/>
    <x v="11"/>
    <x v="5685"/>
    <x v="5685"/>
    <x v="5685"/>
    <x v="5685"/>
    <x v="8165"/>
    <x v="0"/>
    <x v="140"/>
  </r>
  <r>
    <x v="0"/>
    <x v="3552"/>
    <x v="14"/>
    <x v="11"/>
    <x v="5648"/>
    <x v="5648"/>
    <x v="5648"/>
    <x v="5648"/>
    <x v="8146"/>
    <x v="0"/>
    <x v="140"/>
  </r>
  <r>
    <x v="0"/>
    <x v="3553"/>
    <x v="14"/>
    <x v="11"/>
    <x v="5592"/>
    <x v="5592"/>
    <x v="5592"/>
    <x v="5592"/>
    <x v="8103"/>
    <x v="0"/>
    <x v="140"/>
  </r>
  <r>
    <x v="0"/>
    <x v="3554"/>
    <x v="15"/>
    <x v="0"/>
    <x v="5590"/>
    <x v="5590"/>
    <x v="5590"/>
    <x v="5590"/>
    <x v="8102"/>
    <x v="0"/>
    <x v="140"/>
  </r>
  <r>
    <x v="0"/>
    <x v="3555"/>
    <x v="15"/>
    <x v="0"/>
    <x v="5524"/>
    <x v="5524"/>
    <x v="5524"/>
    <x v="5524"/>
    <x v="8049"/>
    <x v="0"/>
    <x v="140"/>
  </r>
  <r>
    <x v="0"/>
    <x v="3556"/>
    <x v="15"/>
    <x v="0"/>
    <x v="5495"/>
    <x v="5495"/>
    <x v="5495"/>
    <x v="5495"/>
    <x v="8034"/>
    <x v="0"/>
    <x v="140"/>
  </r>
  <r>
    <x v="0"/>
    <x v="3557"/>
    <x v="15"/>
    <x v="0"/>
    <x v="5534"/>
    <x v="5534"/>
    <x v="5534"/>
    <x v="5534"/>
    <x v="8059"/>
    <x v="0"/>
    <x v="140"/>
  </r>
  <r>
    <x v="0"/>
    <x v="3558"/>
    <x v="15"/>
    <x v="0"/>
    <x v="5607"/>
    <x v="5607"/>
    <x v="5607"/>
    <x v="5607"/>
    <x v="8115"/>
    <x v="0"/>
    <x v="140"/>
  </r>
  <r>
    <x v="0"/>
    <x v="3559"/>
    <x v="15"/>
    <x v="0"/>
    <x v="5564"/>
    <x v="5564"/>
    <x v="5564"/>
    <x v="5564"/>
    <x v="8082"/>
    <x v="0"/>
    <x v="140"/>
  </r>
  <r>
    <x v="0"/>
    <x v="3560"/>
    <x v="15"/>
    <x v="0"/>
    <x v="5537"/>
    <x v="5537"/>
    <x v="5537"/>
    <x v="5537"/>
    <x v="8062"/>
    <x v="0"/>
    <x v="140"/>
  </r>
  <r>
    <x v="0"/>
    <x v="3561"/>
    <x v="15"/>
    <x v="0"/>
    <x v="5531"/>
    <x v="5531"/>
    <x v="5531"/>
    <x v="5531"/>
    <x v="8055"/>
    <x v="0"/>
    <x v="140"/>
  </r>
  <r>
    <x v="0"/>
    <x v="3562"/>
    <x v="15"/>
    <x v="0"/>
    <x v="5513"/>
    <x v="5513"/>
    <x v="5513"/>
    <x v="5513"/>
    <x v="8042"/>
    <x v="0"/>
    <x v="140"/>
  </r>
  <r>
    <x v="0"/>
    <x v="3563"/>
    <x v="15"/>
    <x v="0"/>
    <x v="5477"/>
    <x v="5477"/>
    <x v="5477"/>
    <x v="5477"/>
    <x v="8022"/>
    <x v="0"/>
    <x v="140"/>
  </r>
  <r>
    <x v="0"/>
    <x v="3564"/>
    <x v="15"/>
    <x v="0"/>
    <x v="5522"/>
    <x v="5522"/>
    <x v="5522"/>
    <x v="5522"/>
    <x v="8048"/>
    <x v="0"/>
    <x v="140"/>
  </r>
  <r>
    <x v="0"/>
    <x v="3565"/>
    <x v="15"/>
    <x v="0"/>
    <x v="5530"/>
    <x v="5530"/>
    <x v="5530"/>
    <x v="5530"/>
    <x v="8053"/>
    <x v="0"/>
    <x v="140"/>
  </r>
  <r>
    <x v="0"/>
    <x v="3566"/>
    <x v="15"/>
    <x v="0"/>
    <x v="5542"/>
    <x v="5542"/>
    <x v="5542"/>
    <x v="5542"/>
    <x v="8071"/>
    <x v="0"/>
    <x v="140"/>
  </r>
  <r>
    <x v="0"/>
    <x v="3567"/>
    <x v="15"/>
    <x v="0"/>
    <x v="5611"/>
    <x v="5611"/>
    <x v="5611"/>
    <x v="5611"/>
    <x v="8119"/>
    <x v="0"/>
    <x v="140"/>
  </r>
  <r>
    <x v="0"/>
    <x v="3568"/>
    <x v="15"/>
    <x v="0"/>
    <x v="5579"/>
    <x v="5579"/>
    <x v="5579"/>
    <x v="5579"/>
    <x v="8097"/>
    <x v="0"/>
    <x v="140"/>
  </r>
  <r>
    <x v="0"/>
    <x v="3569"/>
    <x v="15"/>
    <x v="0"/>
    <x v="5592"/>
    <x v="5592"/>
    <x v="5592"/>
    <x v="5592"/>
    <x v="8103"/>
    <x v="0"/>
    <x v="140"/>
  </r>
  <r>
    <x v="0"/>
    <x v="3570"/>
    <x v="15"/>
    <x v="0"/>
    <x v="5539"/>
    <x v="5539"/>
    <x v="5539"/>
    <x v="5539"/>
    <x v="8064"/>
    <x v="0"/>
    <x v="140"/>
  </r>
  <r>
    <x v="0"/>
    <x v="3571"/>
    <x v="15"/>
    <x v="0"/>
    <x v="5496"/>
    <x v="5496"/>
    <x v="5496"/>
    <x v="5496"/>
    <x v="8036"/>
    <x v="0"/>
    <x v="140"/>
  </r>
  <r>
    <x v="0"/>
    <x v="3572"/>
    <x v="15"/>
    <x v="0"/>
    <x v="5529"/>
    <x v="5529"/>
    <x v="5529"/>
    <x v="5529"/>
    <x v="8051"/>
    <x v="0"/>
    <x v="140"/>
  </r>
  <r>
    <x v="0"/>
    <x v="3573"/>
    <x v="15"/>
    <x v="0"/>
    <x v="5485"/>
    <x v="5485"/>
    <x v="5485"/>
    <x v="5485"/>
    <x v="8026"/>
    <x v="0"/>
    <x v="140"/>
  </r>
  <r>
    <x v="0"/>
    <x v="3574"/>
    <x v="15"/>
    <x v="1"/>
    <x v="5528"/>
    <x v="5528"/>
    <x v="5528"/>
    <x v="5528"/>
    <x v="8050"/>
    <x v="0"/>
    <x v="140"/>
  </r>
  <r>
    <x v="0"/>
    <x v="3575"/>
    <x v="15"/>
    <x v="1"/>
    <x v="5575"/>
    <x v="5575"/>
    <x v="5575"/>
    <x v="5575"/>
    <x v="8093"/>
    <x v="0"/>
    <x v="140"/>
  </r>
  <r>
    <x v="0"/>
    <x v="3576"/>
    <x v="15"/>
    <x v="1"/>
    <x v="5559"/>
    <x v="5559"/>
    <x v="5559"/>
    <x v="5559"/>
    <x v="8080"/>
    <x v="0"/>
    <x v="140"/>
  </r>
  <r>
    <x v="0"/>
    <x v="3577"/>
    <x v="15"/>
    <x v="1"/>
    <x v="5612"/>
    <x v="5612"/>
    <x v="5612"/>
    <x v="5612"/>
    <x v="8121"/>
    <x v="0"/>
    <x v="140"/>
  </r>
  <r>
    <x v="0"/>
    <x v="3578"/>
    <x v="15"/>
    <x v="1"/>
    <x v="5594"/>
    <x v="5594"/>
    <x v="5594"/>
    <x v="5594"/>
    <x v="8105"/>
    <x v="0"/>
    <x v="140"/>
  </r>
  <r>
    <x v="0"/>
    <x v="3579"/>
    <x v="15"/>
    <x v="1"/>
    <x v="5572"/>
    <x v="5572"/>
    <x v="5572"/>
    <x v="5572"/>
    <x v="8091"/>
    <x v="0"/>
    <x v="140"/>
  </r>
  <r>
    <x v="0"/>
    <x v="3580"/>
    <x v="15"/>
    <x v="1"/>
    <x v="5630"/>
    <x v="5630"/>
    <x v="5630"/>
    <x v="5630"/>
    <x v="8134"/>
    <x v="0"/>
    <x v="140"/>
  </r>
  <r>
    <x v="0"/>
    <x v="3581"/>
    <x v="15"/>
    <x v="1"/>
    <x v="5632"/>
    <x v="5632"/>
    <x v="5632"/>
    <x v="5632"/>
    <x v="8136"/>
    <x v="0"/>
    <x v="140"/>
  </r>
  <r>
    <x v="0"/>
    <x v="3582"/>
    <x v="15"/>
    <x v="1"/>
    <x v="5698"/>
    <x v="5698"/>
    <x v="5698"/>
    <x v="5698"/>
    <x v="8175"/>
    <x v="0"/>
    <x v="140"/>
  </r>
  <r>
    <x v="0"/>
    <x v="3583"/>
    <x v="15"/>
    <x v="1"/>
    <x v="5721"/>
    <x v="5721"/>
    <x v="5721"/>
    <x v="5721"/>
    <x v="8197"/>
    <x v="0"/>
    <x v="140"/>
  </r>
  <r>
    <x v="0"/>
    <x v="3584"/>
    <x v="15"/>
    <x v="1"/>
    <x v="5737"/>
    <x v="5737"/>
    <x v="5737"/>
    <x v="5737"/>
    <x v="8213"/>
    <x v="0"/>
    <x v="140"/>
  </r>
  <r>
    <x v="0"/>
    <x v="3585"/>
    <x v="15"/>
    <x v="1"/>
    <x v="5736"/>
    <x v="5736"/>
    <x v="5736"/>
    <x v="5736"/>
    <x v="8212"/>
    <x v="0"/>
    <x v="140"/>
  </r>
  <r>
    <x v="0"/>
    <x v="3586"/>
    <x v="15"/>
    <x v="1"/>
    <x v="5728"/>
    <x v="5728"/>
    <x v="5728"/>
    <x v="5728"/>
    <x v="8205"/>
    <x v="0"/>
    <x v="140"/>
  </r>
  <r>
    <x v="0"/>
    <x v="3587"/>
    <x v="15"/>
    <x v="1"/>
    <x v="5772"/>
    <x v="5772"/>
    <x v="5772"/>
    <x v="5772"/>
    <x v="8251"/>
    <x v="0"/>
    <x v="140"/>
  </r>
  <r>
    <x v="0"/>
    <x v="3588"/>
    <x v="15"/>
    <x v="1"/>
    <x v="5769"/>
    <x v="5769"/>
    <x v="5769"/>
    <x v="5769"/>
    <x v="8249"/>
    <x v="0"/>
    <x v="140"/>
  </r>
  <r>
    <x v="0"/>
    <x v="3589"/>
    <x v="15"/>
    <x v="1"/>
    <x v="5783"/>
    <x v="5783"/>
    <x v="5783"/>
    <x v="5783"/>
    <x v="8278"/>
    <x v="0"/>
    <x v="140"/>
  </r>
  <r>
    <x v="0"/>
    <x v="3590"/>
    <x v="15"/>
    <x v="1"/>
    <x v="5780"/>
    <x v="5780"/>
    <x v="5780"/>
    <x v="5780"/>
    <x v="8271"/>
    <x v="0"/>
    <x v="140"/>
  </r>
  <r>
    <x v="0"/>
    <x v="3591"/>
    <x v="15"/>
    <x v="1"/>
    <x v="5775"/>
    <x v="5775"/>
    <x v="5775"/>
    <x v="5775"/>
    <x v="8257"/>
    <x v="0"/>
    <x v="140"/>
  </r>
  <r>
    <x v="0"/>
    <x v="3592"/>
    <x v="15"/>
    <x v="1"/>
    <x v="5760"/>
    <x v="5760"/>
    <x v="5760"/>
    <x v="5760"/>
    <x v="8232"/>
    <x v="0"/>
    <x v="140"/>
  </r>
  <r>
    <x v="0"/>
    <x v="3593"/>
    <x v="15"/>
    <x v="2"/>
    <x v="5787"/>
    <x v="5787"/>
    <x v="5787"/>
    <x v="5787"/>
    <x v="8291"/>
    <x v="0"/>
    <x v="140"/>
  </r>
  <r>
    <x v="0"/>
    <x v="3594"/>
    <x v="15"/>
    <x v="2"/>
    <x v="5768"/>
    <x v="5768"/>
    <x v="5768"/>
    <x v="5768"/>
    <x v="8246"/>
    <x v="0"/>
    <x v="140"/>
  </r>
  <r>
    <x v="0"/>
    <x v="3595"/>
    <x v="15"/>
    <x v="2"/>
    <x v="5739"/>
    <x v="5739"/>
    <x v="5739"/>
    <x v="5739"/>
    <x v="8215"/>
    <x v="0"/>
    <x v="140"/>
  </r>
  <r>
    <x v="0"/>
    <x v="3596"/>
    <x v="15"/>
    <x v="2"/>
    <x v="5750"/>
    <x v="5750"/>
    <x v="5750"/>
    <x v="5750"/>
    <x v="8224"/>
    <x v="0"/>
    <x v="140"/>
  </r>
  <r>
    <x v="0"/>
    <x v="3597"/>
    <x v="15"/>
    <x v="2"/>
    <x v="5647"/>
    <x v="5647"/>
    <x v="5647"/>
    <x v="5647"/>
    <x v="8144"/>
    <x v="0"/>
    <x v="140"/>
  </r>
  <r>
    <x v="0"/>
    <x v="3598"/>
    <x v="15"/>
    <x v="2"/>
    <x v="5675"/>
    <x v="5675"/>
    <x v="5675"/>
    <x v="5675"/>
    <x v="8158"/>
    <x v="0"/>
    <x v="140"/>
  </r>
  <r>
    <x v="0"/>
    <x v="3599"/>
    <x v="15"/>
    <x v="2"/>
    <x v="5576"/>
    <x v="5576"/>
    <x v="5576"/>
    <x v="5576"/>
    <x v="8095"/>
    <x v="0"/>
    <x v="140"/>
  </r>
  <r>
    <x v="0"/>
    <x v="3600"/>
    <x v="15"/>
    <x v="2"/>
    <x v="5569"/>
    <x v="5569"/>
    <x v="5569"/>
    <x v="5569"/>
    <x v="8087"/>
    <x v="0"/>
    <x v="140"/>
  </r>
  <r>
    <x v="0"/>
    <x v="3601"/>
    <x v="15"/>
    <x v="2"/>
    <x v="5636"/>
    <x v="5636"/>
    <x v="5636"/>
    <x v="5636"/>
    <x v="8139"/>
    <x v="0"/>
    <x v="140"/>
  </r>
  <r>
    <x v="0"/>
    <x v="3602"/>
    <x v="15"/>
    <x v="2"/>
    <x v="5605"/>
    <x v="5605"/>
    <x v="5605"/>
    <x v="5605"/>
    <x v="8112"/>
    <x v="0"/>
    <x v="140"/>
  </r>
  <r>
    <x v="0"/>
    <x v="3603"/>
    <x v="15"/>
    <x v="2"/>
    <x v="5687"/>
    <x v="5687"/>
    <x v="5687"/>
    <x v="5687"/>
    <x v="8168"/>
    <x v="0"/>
    <x v="140"/>
  </r>
  <r>
    <x v="0"/>
    <x v="3604"/>
    <x v="15"/>
    <x v="2"/>
    <x v="5663"/>
    <x v="5663"/>
    <x v="5663"/>
    <x v="5663"/>
    <x v="8152"/>
    <x v="0"/>
    <x v="140"/>
  </r>
  <r>
    <x v="0"/>
    <x v="3605"/>
    <x v="15"/>
    <x v="2"/>
    <x v="5750"/>
    <x v="5750"/>
    <x v="5750"/>
    <x v="5750"/>
    <x v="8224"/>
    <x v="0"/>
    <x v="140"/>
  </r>
  <r>
    <x v="0"/>
    <x v="3606"/>
    <x v="15"/>
    <x v="2"/>
    <x v="5712"/>
    <x v="5712"/>
    <x v="5712"/>
    <x v="5712"/>
    <x v="8185"/>
    <x v="0"/>
    <x v="140"/>
  </r>
  <r>
    <x v="0"/>
    <x v="3607"/>
    <x v="15"/>
    <x v="2"/>
    <x v="5741"/>
    <x v="5741"/>
    <x v="5741"/>
    <x v="5741"/>
    <x v="8255"/>
    <x v="0"/>
    <x v="140"/>
  </r>
  <r>
    <x v="0"/>
    <x v="3608"/>
    <x v="15"/>
    <x v="2"/>
    <x v="5725"/>
    <x v="5725"/>
    <x v="5725"/>
    <x v="5725"/>
    <x v="8240"/>
    <x v="0"/>
    <x v="140"/>
  </r>
  <r>
    <x v="0"/>
    <x v="3609"/>
    <x v="15"/>
    <x v="2"/>
    <x v="5686"/>
    <x v="5686"/>
    <x v="5686"/>
    <x v="5686"/>
    <x v="8192"/>
    <x v="0"/>
    <x v="140"/>
  </r>
  <r>
    <x v="0"/>
    <x v="3610"/>
    <x v="15"/>
    <x v="2"/>
    <x v="5598"/>
    <x v="5598"/>
    <x v="5598"/>
    <x v="5598"/>
    <x v="8130"/>
    <x v="0"/>
    <x v="140"/>
  </r>
  <r>
    <x v="0"/>
    <x v="3611"/>
    <x v="15"/>
    <x v="2"/>
    <x v="5585"/>
    <x v="5585"/>
    <x v="5585"/>
    <x v="5585"/>
    <x v="8122"/>
    <x v="0"/>
    <x v="140"/>
  </r>
  <r>
    <x v="0"/>
    <x v="3612"/>
    <x v="15"/>
    <x v="2"/>
    <x v="5600"/>
    <x v="5600"/>
    <x v="5600"/>
    <x v="5600"/>
    <x v="8131"/>
    <x v="0"/>
    <x v="140"/>
  </r>
  <r>
    <x v="0"/>
    <x v="3613"/>
    <x v="15"/>
    <x v="2"/>
    <x v="5670"/>
    <x v="5670"/>
    <x v="5670"/>
    <x v="5670"/>
    <x v="8178"/>
    <x v="0"/>
    <x v="140"/>
  </r>
  <r>
    <x v="0"/>
    <x v="3614"/>
    <x v="15"/>
    <x v="2"/>
    <x v="5616"/>
    <x v="5616"/>
    <x v="5616"/>
    <x v="5616"/>
    <x v="8142"/>
    <x v="0"/>
    <x v="140"/>
  </r>
  <r>
    <x v="0"/>
    <x v="3615"/>
    <x v="15"/>
    <x v="3"/>
    <x v="5597"/>
    <x v="5597"/>
    <x v="5597"/>
    <x v="5597"/>
    <x v="8129"/>
    <x v="0"/>
    <x v="140"/>
  </r>
  <r>
    <x v="0"/>
    <x v="3616"/>
    <x v="15"/>
    <x v="3"/>
    <x v="5615"/>
    <x v="5615"/>
    <x v="5615"/>
    <x v="5615"/>
    <x v="8141"/>
    <x v="0"/>
    <x v="140"/>
  </r>
  <r>
    <x v="0"/>
    <x v="3617"/>
    <x v="15"/>
    <x v="3"/>
    <x v="5650"/>
    <x v="5650"/>
    <x v="5650"/>
    <x v="5650"/>
    <x v="8171"/>
    <x v="0"/>
    <x v="140"/>
  </r>
  <r>
    <x v="0"/>
    <x v="3618"/>
    <x v="15"/>
    <x v="3"/>
    <x v="5638"/>
    <x v="5638"/>
    <x v="5638"/>
    <x v="5638"/>
    <x v="8157"/>
    <x v="0"/>
    <x v="140"/>
  </r>
  <r>
    <x v="0"/>
    <x v="3619"/>
    <x v="15"/>
    <x v="3"/>
    <x v="5658"/>
    <x v="5658"/>
    <x v="5658"/>
    <x v="5658"/>
    <x v="8174"/>
    <x v="0"/>
    <x v="140"/>
  </r>
  <r>
    <x v="0"/>
    <x v="3620"/>
    <x v="15"/>
    <x v="3"/>
    <x v="5693"/>
    <x v="5693"/>
    <x v="5693"/>
    <x v="5693"/>
    <x v="8200"/>
    <x v="0"/>
    <x v="140"/>
  </r>
  <r>
    <x v="0"/>
    <x v="3621"/>
    <x v="15"/>
    <x v="3"/>
    <x v="5724"/>
    <x v="5724"/>
    <x v="5724"/>
    <x v="5724"/>
    <x v="8238"/>
    <x v="0"/>
    <x v="140"/>
  </r>
  <r>
    <x v="0"/>
    <x v="3622"/>
    <x v="15"/>
    <x v="3"/>
    <x v="5697"/>
    <x v="5697"/>
    <x v="5697"/>
    <x v="5697"/>
    <x v="8209"/>
    <x v="0"/>
    <x v="140"/>
  </r>
  <r>
    <x v="0"/>
    <x v="3623"/>
    <x v="15"/>
    <x v="3"/>
    <x v="5707"/>
    <x v="5707"/>
    <x v="5707"/>
    <x v="5707"/>
    <x v="8220"/>
    <x v="0"/>
    <x v="140"/>
  </r>
  <r>
    <x v="0"/>
    <x v="3624"/>
    <x v="15"/>
    <x v="3"/>
    <x v="5746"/>
    <x v="5746"/>
    <x v="5746"/>
    <x v="5746"/>
    <x v="8260"/>
    <x v="0"/>
    <x v="140"/>
  </r>
  <r>
    <x v="0"/>
    <x v="3625"/>
    <x v="15"/>
    <x v="3"/>
    <x v="5738"/>
    <x v="5738"/>
    <x v="5738"/>
    <x v="5738"/>
    <x v="8252"/>
    <x v="0"/>
    <x v="140"/>
  </r>
  <r>
    <x v="0"/>
    <x v="3626"/>
    <x v="15"/>
    <x v="3"/>
    <x v="5655"/>
    <x v="5655"/>
    <x v="5655"/>
    <x v="5655"/>
    <x v="8173"/>
    <x v="0"/>
    <x v="140"/>
  </r>
  <r>
    <x v="0"/>
    <x v="3627"/>
    <x v="15"/>
    <x v="3"/>
    <x v="5718"/>
    <x v="5718"/>
    <x v="5718"/>
    <x v="5718"/>
    <x v="8235"/>
    <x v="0"/>
    <x v="140"/>
  </r>
  <r>
    <x v="0"/>
    <x v="3628"/>
    <x v="15"/>
    <x v="3"/>
    <x v="5711"/>
    <x v="5711"/>
    <x v="5711"/>
    <x v="5711"/>
    <x v="8227"/>
    <x v="0"/>
    <x v="140"/>
  </r>
  <r>
    <x v="0"/>
    <x v="3629"/>
    <x v="15"/>
    <x v="3"/>
    <x v="5752"/>
    <x v="5752"/>
    <x v="5752"/>
    <x v="5752"/>
    <x v="8267"/>
    <x v="0"/>
    <x v="140"/>
  </r>
  <r>
    <x v="0"/>
    <x v="3630"/>
    <x v="15"/>
    <x v="3"/>
    <x v="5767"/>
    <x v="5767"/>
    <x v="5767"/>
    <x v="5767"/>
    <x v="8294"/>
    <x v="0"/>
    <x v="140"/>
  </r>
  <r>
    <x v="0"/>
    <x v="3631"/>
    <x v="15"/>
    <x v="3"/>
    <x v="5778"/>
    <x v="5778"/>
    <x v="5778"/>
    <x v="5778"/>
    <x v="8309"/>
    <x v="0"/>
    <x v="140"/>
  </r>
  <r>
    <x v="0"/>
    <x v="3632"/>
    <x v="15"/>
    <x v="3"/>
    <x v="5757"/>
    <x v="5757"/>
    <x v="5757"/>
    <x v="5757"/>
    <x v="8274"/>
    <x v="0"/>
    <x v="140"/>
  </r>
  <r>
    <x v="0"/>
    <x v="3633"/>
    <x v="15"/>
    <x v="3"/>
    <x v="5770"/>
    <x v="5770"/>
    <x v="5770"/>
    <x v="5770"/>
    <x v="8298"/>
    <x v="0"/>
    <x v="140"/>
  </r>
  <r>
    <x v="0"/>
    <x v="3634"/>
    <x v="15"/>
    <x v="3"/>
    <x v="5748"/>
    <x v="5748"/>
    <x v="5748"/>
    <x v="5748"/>
    <x v="8263"/>
    <x v="0"/>
    <x v="140"/>
  </r>
  <r>
    <x v="0"/>
    <x v="3635"/>
    <x v="15"/>
    <x v="3"/>
    <x v="5674"/>
    <x v="5674"/>
    <x v="5674"/>
    <x v="5674"/>
    <x v="8182"/>
    <x v="0"/>
    <x v="140"/>
  </r>
  <r>
    <x v="0"/>
    <x v="3636"/>
    <x v="15"/>
    <x v="4"/>
    <x v="5755"/>
    <x v="5755"/>
    <x v="5755"/>
    <x v="5755"/>
    <x v="8272"/>
    <x v="0"/>
    <x v="140"/>
  </r>
  <r>
    <x v="0"/>
    <x v="3637"/>
    <x v="15"/>
    <x v="4"/>
    <x v="5770"/>
    <x v="5770"/>
    <x v="5770"/>
    <x v="5770"/>
    <x v="8298"/>
    <x v="0"/>
    <x v="140"/>
  </r>
  <r>
    <x v="0"/>
    <x v="3638"/>
    <x v="15"/>
    <x v="4"/>
    <x v="5691"/>
    <x v="5691"/>
    <x v="5691"/>
    <x v="5691"/>
    <x v="8196"/>
    <x v="0"/>
    <x v="140"/>
  </r>
  <r>
    <x v="0"/>
    <x v="3639"/>
    <x v="15"/>
    <x v="4"/>
    <x v="5659"/>
    <x v="5659"/>
    <x v="5659"/>
    <x v="5659"/>
    <x v="8176"/>
    <x v="0"/>
    <x v="140"/>
  </r>
  <r>
    <x v="0"/>
    <x v="3640"/>
    <x v="15"/>
    <x v="4"/>
    <x v="5690"/>
    <x v="5690"/>
    <x v="5690"/>
    <x v="5690"/>
    <x v="8195"/>
    <x v="0"/>
    <x v="140"/>
  </r>
  <r>
    <x v="0"/>
    <x v="3641"/>
    <x v="15"/>
    <x v="4"/>
    <x v="5779"/>
    <x v="5779"/>
    <x v="5779"/>
    <x v="5779"/>
    <x v="8312"/>
    <x v="0"/>
    <x v="140"/>
  </r>
  <r>
    <x v="0"/>
    <x v="3642"/>
    <x v="15"/>
    <x v="4"/>
    <x v="5751"/>
    <x v="5751"/>
    <x v="5751"/>
    <x v="5751"/>
    <x v="8266"/>
    <x v="0"/>
    <x v="140"/>
  </r>
  <r>
    <x v="0"/>
    <x v="3643"/>
    <x v="15"/>
    <x v="4"/>
    <x v="5726"/>
    <x v="5726"/>
    <x v="5726"/>
    <x v="5726"/>
    <x v="8241"/>
    <x v="0"/>
    <x v="140"/>
  </r>
  <r>
    <x v="0"/>
    <x v="3644"/>
    <x v="15"/>
    <x v="4"/>
    <x v="5723"/>
    <x v="5723"/>
    <x v="5723"/>
    <x v="5723"/>
    <x v="8237"/>
    <x v="0"/>
    <x v="140"/>
  </r>
  <r>
    <x v="0"/>
    <x v="3645"/>
    <x v="15"/>
    <x v="4"/>
    <x v="5788"/>
    <x v="5788"/>
    <x v="5788"/>
    <x v="5788"/>
    <x v="8322"/>
    <x v="0"/>
    <x v="140"/>
  </r>
  <r>
    <x v="0"/>
    <x v="3646"/>
    <x v="15"/>
    <x v="4"/>
    <x v="5792"/>
    <x v="5792"/>
    <x v="5792"/>
    <x v="5792"/>
    <x v="8329"/>
    <x v="0"/>
    <x v="140"/>
  </r>
  <r>
    <x v="0"/>
    <x v="3647"/>
    <x v="15"/>
    <x v="4"/>
    <x v="5805"/>
    <x v="5805"/>
    <x v="5805"/>
    <x v="5805"/>
    <x v="8348"/>
    <x v="0"/>
    <x v="140"/>
  </r>
  <r>
    <x v="0"/>
    <x v="3648"/>
    <x v="15"/>
    <x v="4"/>
    <x v="5804"/>
    <x v="5804"/>
    <x v="5804"/>
    <x v="5804"/>
    <x v="8345"/>
    <x v="0"/>
    <x v="140"/>
  </r>
  <r>
    <x v="0"/>
    <x v="3649"/>
    <x v="15"/>
    <x v="4"/>
    <x v="5801"/>
    <x v="5801"/>
    <x v="5801"/>
    <x v="5801"/>
    <x v="8338"/>
    <x v="0"/>
    <x v="140"/>
  </r>
  <r>
    <x v="0"/>
    <x v="3650"/>
    <x v="15"/>
    <x v="4"/>
    <x v="5807"/>
    <x v="5807"/>
    <x v="5807"/>
    <x v="5807"/>
    <x v="8351"/>
    <x v="0"/>
    <x v="140"/>
  </r>
  <r>
    <x v="0"/>
    <x v="3651"/>
    <x v="15"/>
    <x v="4"/>
    <x v="5802"/>
    <x v="5802"/>
    <x v="5802"/>
    <x v="5802"/>
    <x v="8340"/>
    <x v="0"/>
    <x v="140"/>
  </r>
  <r>
    <x v="0"/>
    <x v="3652"/>
    <x v="15"/>
    <x v="4"/>
    <x v="5756"/>
    <x v="5756"/>
    <x v="5756"/>
    <x v="5756"/>
    <x v="8273"/>
    <x v="0"/>
    <x v="140"/>
  </r>
  <r>
    <x v="0"/>
    <x v="3653"/>
    <x v="15"/>
    <x v="4"/>
    <x v="5796"/>
    <x v="5796"/>
    <x v="5796"/>
    <x v="5796"/>
    <x v="8335"/>
    <x v="0"/>
    <x v="140"/>
  </r>
  <r>
    <x v="0"/>
    <x v="3654"/>
    <x v="15"/>
    <x v="4"/>
    <x v="5791"/>
    <x v="5791"/>
    <x v="5791"/>
    <x v="5791"/>
    <x v="8328"/>
    <x v="0"/>
    <x v="140"/>
  </r>
  <r>
    <x v="0"/>
    <x v="3655"/>
    <x v="15"/>
    <x v="4"/>
    <x v="5766"/>
    <x v="5766"/>
    <x v="5766"/>
    <x v="5766"/>
    <x v="8293"/>
    <x v="0"/>
    <x v="140"/>
  </r>
  <r>
    <x v="0"/>
    <x v="3656"/>
    <x v="15"/>
    <x v="5"/>
    <x v="5777"/>
    <x v="5777"/>
    <x v="5777"/>
    <x v="5777"/>
    <x v="8307"/>
    <x v="0"/>
    <x v="140"/>
  </r>
  <r>
    <x v="0"/>
    <x v="3657"/>
    <x v="15"/>
    <x v="5"/>
    <x v="5772"/>
    <x v="5772"/>
    <x v="5772"/>
    <x v="5772"/>
    <x v="8299"/>
    <x v="0"/>
    <x v="140"/>
  </r>
  <r>
    <x v="0"/>
    <x v="3658"/>
    <x v="15"/>
    <x v="5"/>
    <x v="5781"/>
    <x v="5781"/>
    <x v="5781"/>
    <x v="5781"/>
    <x v="8316"/>
    <x v="0"/>
    <x v="140"/>
  </r>
  <r>
    <x v="0"/>
    <x v="3659"/>
    <x v="15"/>
    <x v="5"/>
    <x v="5727"/>
    <x v="5727"/>
    <x v="5727"/>
    <x v="5727"/>
    <x v="8242"/>
    <x v="0"/>
    <x v="140"/>
  </r>
  <r>
    <x v="0"/>
    <x v="3660"/>
    <x v="15"/>
    <x v="5"/>
    <x v="5715"/>
    <x v="5715"/>
    <x v="5715"/>
    <x v="5715"/>
    <x v="8231"/>
    <x v="0"/>
    <x v="140"/>
  </r>
  <r>
    <x v="0"/>
    <x v="3661"/>
    <x v="15"/>
    <x v="5"/>
    <x v="5673"/>
    <x v="5673"/>
    <x v="5673"/>
    <x v="5673"/>
    <x v="8181"/>
    <x v="0"/>
    <x v="140"/>
  </r>
  <r>
    <x v="0"/>
    <x v="3662"/>
    <x v="15"/>
    <x v="5"/>
    <x v="5676"/>
    <x v="5676"/>
    <x v="5676"/>
    <x v="5676"/>
    <x v="8186"/>
    <x v="0"/>
    <x v="140"/>
  </r>
  <r>
    <x v="0"/>
    <x v="3663"/>
    <x v="15"/>
    <x v="5"/>
    <x v="5763"/>
    <x v="5763"/>
    <x v="5763"/>
    <x v="5763"/>
    <x v="8287"/>
    <x v="0"/>
    <x v="140"/>
  </r>
  <r>
    <x v="0"/>
    <x v="3664"/>
    <x v="15"/>
    <x v="5"/>
    <x v="5774"/>
    <x v="5774"/>
    <x v="5774"/>
    <x v="5774"/>
    <x v="8303"/>
    <x v="0"/>
    <x v="140"/>
  </r>
  <r>
    <x v="0"/>
    <x v="3665"/>
    <x v="15"/>
    <x v="5"/>
    <x v="5723"/>
    <x v="5723"/>
    <x v="5723"/>
    <x v="5723"/>
    <x v="8237"/>
    <x v="0"/>
    <x v="140"/>
  </r>
  <r>
    <x v="0"/>
    <x v="3666"/>
    <x v="15"/>
    <x v="5"/>
    <x v="5696"/>
    <x v="5696"/>
    <x v="5696"/>
    <x v="5696"/>
    <x v="8207"/>
    <x v="0"/>
    <x v="140"/>
  </r>
  <r>
    <x v="0"/>
    <x v="3667"/>
    <x v="15"/>
    <x v="5"/>
    <x v="5735"/>
    <x v="5735"/>
    <x v="5735"/>
    <x v="5735"/>
    <x v="8248"/>
    <x v="0"/>
    <x v="140"/>
  </r>
  <r>
    <x v="0"/>
    <x v="3668"/>
    <x v="15"/>
    <x v="5"/>
    <x v="5753"/>
    <x v="5753"/>
    <x v="5753"/>
    <x v="5753"/>
    <x v="8269"/>
    <x v="0"/>
    <x v="140"/>
  </r>
  <r>
    <x v="0"/>
    <x v="3669"/>
    <x v="15"/>
    <x v="5"/>
    <x v="5797"/>
    <x v="5797"/>
    <x v="5797"/>
    <x v="5797"/>
    <x v="8336"/>
    <x v="0"/>
    <x v="140"/>
  </r>
  <r>
    <x v="0"/>
    <x v="3670"/>
    <x v="15"/>
    <x v="5"/>
    <x v="5753"/>
    <x v="5753"/>
    <x v="5753"/>
    <x v="5753"/>
    <x v="8310"/>
    <x v="0"/>
    <x v="140"/>
  </r>
  <r>
    <x v="0"/>
    <x v="3671"/>
    <x v="15"/>
    <x v="5"/>
    <x v="5784"/>
    <x v="5784"/>
    <x v="5784"/>
    <x v="5784"/>
    <x v="8341"/>
    <x v="0"/>
    <x v="140"/>
  </r>
  <r>
    <x v="0"/>
    <x v="3672"/>
    <x v="15"/>
    <x v="5"/>
    <x v="5785"/>
    <x v="5785"/>
    <x v="5785"/>
    <x v="5785"/>
    <x v="8346"/>
    <x v="0"/>
    <x v="140"/>
  </r>
  <r>
    <x v="0"/>
    <x v="3673"/>
    <x v="15"/>
    <x v="5"/>
    <x v="5747"/>
    <x v="5747"/>
    <x v="5747"/>
    <x v="5747"/>
    <x v="8304"/>
    <x v="0"/>
    <x v="140"/>
  </r>
  <r>
    <x v="0"/>
    <x v="3674"/>
    <x v="15"/>
    <x v="5"/>
    <x v="5720"/>
    <x v="5720"/>
    <x v="5720"/>
    <x v="5720"/>
    <x v="8283"/>
    <x v="0"/>
    <x v="140"/>
  </r>
  <r>
    <x v="0"/>
    <x v="3675"/>
    <x v="15"/>
    <x v="5"/>
    <x v="5718"/>
    <x v="5718"/>
    <x v="5718"/>
    <x v="5718"/>
    <x v="8280"/>
    <x v="0"/>
    <x v="140"/>
  </r>
  <r>
    <x v="0"/>
    <x v="3676"/>
    <x v="15"/>
    <x v="5"/>
    <x v="5589"/>
    <x v="5589"/>
    <x v="5589"/>
    <x v="5589"/>
    <x v="8143"/>
    <x v="0"/>
    <x v="140"/>
  </r>
  <r>
    <x v="0"/>
    <x v="3677"/>
    <x v="15"/>
    <x v="5"/>
    <x v="5609"/>
    <x v="5609"/>
    <x v="5609"/>
    <x v="5609"/>
    <x v="8153"/>
    <x v="0"/>
    <x v="140"/>
  </r>
  <r>
    <x v="0"/>
    <x v="3678"/>
    <x v="15"/>
    <x v="6"/>
    <x v="5646"/>
    <x v="5646"/>
    <x v="5646"/>
    <x v="5646"/>
    <x v="8188"/>
    <x v="0"/>
    <x v="140"/>
  </r>
  <r>
    <x v="0"/>
    <x v="3679"/>
    <x v="15"/>
    <x v="6"/>
    <x v="5643"/>
    <x v="5643"/>
    <x v="5643"/>
    <x v="5643"/>
    <x v="8183"/>
    <x v="0"/>
    <x v="140"/>
  </r>
  <r>
    <x v="0"/>
    <x v="3680"/>
    <x v="15"/>
    <x v="6"/>
    <x v="5625"/>
    <x v="5625"/>
    <x v="5625"/>
    <x v="5625"/>
    <x v="8166"/>
    <x v="0"/>
    <x v="140"/>
  </r>
  <r>
    <x v="0"/>
    <x v="3681"/>
    <x v="15"/>
    <x v="6"/>
    <x v="5657"/>
    <x v="5657"/>
    <x v="5657"/>
    <x v="5657"/>
    <x v="8201"/>
    <x v="0"/>
    <x v="140"/>
  </r>
  <r>
    <x v="0"/>
    <x v="3682"/>
    <x v="15"/>
    <x v="6"/>
    <x v="5568"/>
    <x v="5568"/>
    <x v="5568"/>
    <x v="5568"/>
    <x v="8126"/>
    <x v="0"/>
    <x v="140"/>
  </r>
  <r>
    <x v="0"/>
    <x v="3683"/>
    <x v="15"/>
    <x v="6"/>
    <x v="5578"/>
    <x v="5578"/>
    <x v="5578"/>
    <x v="5578"/>
    <x v="8137"/>
    <x v="0"/>
    <x v="140"/>
  </r>
  <r>
    <x v="0"/>
    <x v="3684"/>
    <x v="15"/>
    <x v="6"/>
    <x v="5645"/>
    <x v="5645"/>
    <x v="5645"/>
    <x v="5645"/>
    <x v="8187"/>
    <x v="0"/>
    <x v="140"/>
  </r>
  <r>
    <x v="0"/>
    <x v="3685"/>
    <x v="15"/>
    <x v="6"/>
    <x v="5719"/>
    <x v="5719"/>
    <x v="5719"/>
    <x v="5719"/>
    <x v="8281"/>
    <x v="0"/>
    <x v="140"/>
  </r>
  <r>
    <x v="0"/>
    <x v="3686"/>
    <x v="15"/>
    <x v="6"/>
    <x v="5758"/>
    <x v="5758"/>
    <x v="5758"/>
    <x v="5758"/>
    <x v="8313"/>
    <x v="0"/>
    <x v="140"/>
  </r>
  <r>
    <x v="0"/>
    <x v="3687"/>
    <x v="15"/>
    <x v="6"/>
    <x v="5754"/>
    <x v="5754"/>
    <x v="5754"/>
    <x v="5754"/>
    <x v="8311"/>
    <x v="0"/>
    <x v="140"/>
  </r>
  <r>
    <x v="0"/>
    <x v="3688"/>
    <x v="15"/>
    <x v="6"/>
    <x v="5789"/>
    <x v="5789"/>
    <x v="5789"/>
    <x v="5789"/>
    <x v="8350"/>
    <x v="0"/>
    <x v="140"/>
  </r>
  <r>
    <x v="0"/>
    <x v="3689"/>
    <x v="15"/>
    <x v="6"/>
    <x v="5795"/>
    <x v="5795"/>
    <x v="5795"/>
    <x v="5795"/>
    <x v="8356"/>
    <x v="0"/>
    <x v="140"/>
  </r>
  <r>
    <x v="0"/>
    <x v="3690"/>
    <x v="15"/>
    <x v="6"/>
    <x v="5797"/>
    <x v="5797"/>
    <x v="5797"/>
    <x v="5797"/>
    <x v="8357"/>
    <x v="0"/>
    <x v="140"/>
  </r>
  <r>
    <x v="0"/>
    <x v="3691"/>
    <x v="15"/>
    <x v="6"/>
    <x v="5782"/>
    <x v="5782"/>
    <x v="5782"/>
    <x v="5782"/>
    <x v="8337"/>
    <x v="0"/>
    <x v="140"/>
  </r>
  <r>
    <x v="0"/>
    <x v="3692"/>
    <x v="15"/>
    <x v="6"/>
    <x v="5773"/>
    <x v="5773"/>
    <x v="5773"/>
    <x v="5773"/>
    <x v="8324"/>
    <x v="0"/>
    <x v="140"/>
  </r>
  <r>
    <x v="0"/>
    <x v="3693"/>
    <x v="15"/>
    <x v="6"/>
    <x v="5734"/>
    <x v="5734"/>
    <x v="5734"/>
    <x v="5734"/>
    <x v="8295"/>
    <x v="0"/>
    <x v="140"/>
  </r>
  <r>
    <x v="0"/>
    <x v="3694"/>
    <x v="15"/>
    <x v="6"/>
    <x v="5655"/>
    <x v="5655"/>
    <x v="5655"/>
    <x v="5655"/>
    <x v="8199"/>
    <x v="0"/>
    <x v="140"/>
  </r>
  <r>
    <x v="0"/>
    <x v="3695"/>
    <x v="15"/>
    <x v="6"/>
    <x v="5626"/>
    <x v="5626"/>
    <x v="5626"/>
    <x v="5626"/>
    <x v="8170"/>
    <x v="0"/>
    <x v="140"/>
  </r>
  <r>
    <x v="0"/>
    <x v="3696"/>
    <x v="15"/>
    <x v="6"/>
    <x v="5703"/>
    <x v="5703"/>
    <x v="5703"/>
    <x v="5703"/>
    <x v="8250"/>
    <x v="0"/>
    <x v="140"/>
  </r>
  <r>
    <x v="0"/>
    <x v="3697"/>
    <x v="15"/>
    <x v="6"/>
    <x v="5759"/>
    <x v="5759"/>
    <x v="5759"/>
    <x v="5759"/>
    <x v="8314"/>
    <x v="0"/>
    <x v="140"/>
  </r>
  <r>
    <x v="0"/>
    <x v="3698"/>
    <x v="15"/>
    <x v="6"/>
    <x v="5761"/>
    <x v="5761"/>
    <x v="5761"/>
    <x v="5761"/>
    <x v="8317"/>
    <x v="0"/>
    <x v="140"/>
  </r>
  <r>
    <x v="0"/>
    <x v="3699"/>
    <x v="15"/>
    <x v="6"/>
    <x v="5742"/>
    <x v="5742"/>
    <x v="5742"/>
    <x v="5742"/>
    <x v="8300"/>
    <x v="0"/>
    <x v="140"/>
  </r>
  <r>
    <x v="0"/>
    <x v="3700"/>
    <x v="15"/>
    <x v="7"/>
    <x v="5717"/>
    <x v="5717"/>
    <x v="5717"/>
    <x v="5717"/>
    <x v="8277"/>
    <x v="0"/>
    <x v="140"/>
  </r>
  <r>
    <x v="0"/>
    <x v="3701"/>
    <x v="15"/>
    <x v="7"/>
    <x v="5705"/>
    <x v="5705"/>
    <x v="5705"/>
    <x v="5705"/>
    <x v="8253"/>
    <x v="0"/>
    <x v="140"/>
  </r>
  <r>
    <x v="0"/>
    <x v="3702"/>
    <x v="15"/>
    <x v="7"/>
    <x v="5730"/>
    <x v="5730"/>
    <x v="5730"/>
    <x v="5730"/>
    <x v="8290"/>
    <x v="0"/>
    <x v="140"/>
  </r>
  <r>
    <x v="0"/>
    <x v="3703"/>
    <x v="15"/>
    <x v="7"/>
    <x v="5677"/>
    <x v="5677"/>
    <x v="5677"/>
    <x v="5677"/>
    <x v="8223"/>
    <x v="0"/>
    <x v="140"/>
  </r>
  <r>
    <x v="0"/>
    <x v="3704"/>
    <x v="15"/>
    <x v="7"/>
    <x v="5654"/>
    <x v="5654"/>
    <x v="5654"/>
    <x v="5654"/>
    <x v="8198"/>
    <x v="0"/>
    <x v="140"/>
  </r>
  <r>
    <x v="0"/>
    <x v="3705"/>
    <x v="15"/>
    <x v="7"/>
    <x v="5750"/>
    <x v="5750"/>
    <x v="5750"/>
    <x v="5750"/>
    <x v="8306"/>
    <x v="0"/>
    <x v="140"/>
  </r>
  <r>
    <x v="0"/>
    <x v="3706"/>
    <x v="15"/>
    <x v="7"/>
    <x v="5682"/>
    <x v="5682"/>
    <x v="5682"/>
    <x v="5682"/>
    <x v="8229"/>
    <x v="0"/>
    <x v="140"/>
  </r>
  <r>
    <x v="0"/>
    <x v="3707"/>
    <x v="15"/>
    <x v="7"/>
    <x v="5692"/>
    <x v="5692"/>
    <x v="5692"/>
    <x v="5692"/>
    <x v="8234"/>
    <x v="0"/>
    <x v="140"/>
  </r>
  <r>
    <x v="0"/>
    <x v="3708"/>
    <x v="15"/>
    <x v="7"/>
    <x v="5683"/>
    <x v="5683"/>
    <x v="5683"/>
    <x v="5683"/>
    <x v="8230"/>
    <x v="0"/>
    <x v="140"/>
  </r>
  <r>
    <x v="0"/>
    <x v="3709"/>
    <x v="15"/>
    <x v="7"/>
    <x v="5709"/>
    <x v="5709"/>
    <x v="5709"/>
    <x v="5709"/>
    <x v="8259"/>
    <x v="0"/>
    <x v="140"/>
  </r>
  <r>
    <x v="0"/>
    <x v="3710"/>
    <x v="15"/>
    <x v="7"/>
    <x v="5749"/>
    <x v="5749"/>
    <x v="5749"/>
    <x v="5749"/>
    <x v="8305"/>
    <x v="0"/>
    <x v="140"/>
  </r>
  <r>
    <x v="0"/>
    <x v="3711"/>
    <x v="15"/>
    <x v="7"/>
    <x v="5729"/>
    <x v="5729"/>
    <x v="5729"/>
    <x v="5729"/>
    <x v="8289"/>
    <x v="0"/>
    <x v="140"/>
  </r>
  <r>
    <x v="0"/>
    <x v="3712"/>
    <x v="15"/>
    <x v="7"/>
    <x v="5672"/>
    <x v="5672"/>
    <x v="5672"/>
    <x v="5672"/>
    <x v="8218"/>
    <x v="0"/>
    <x v="140"/>
  </r>
  <r>
    <x v="0"/>
    <x v="3713"/>
    <x v="15"/>
    <x v="7"/>
    <x v="5554"/>
    <x v="5554"/>
    <x v="5554"/>
    <x v="5554"/>
    <x v="8110"/>
    <x v="0"/>
    <x v="140"/>
  </r>
  <r>
    <x v="0"/>
    <x v="3714"/>
    <x v="15"/>
    <x v="7"/>
    <x v="5452"/>
    <x v="5452"/>
    <x v="5452"/>
    <x v="5452"/>
    <x v="8027"/>
    <x v="0"/>
    <x v="140"/>
  </r>
  <r>
    <x v="0"/>
    <x v="3715"/>
    <x v="15"/>
    <x v="7"/>
    <x v="5352"/>
    <x v="5352"/>
    <x v="5352"/>
    <x v="5352"/>
    <x v="7896"/>
    <x v="0"/>
    <x v="140"/>
  </r>
  <r>
    <x v="0"/>
    <x v="3716"/>
    <x v="15"/>
    <x v="7"/>
    <x v="5312"/>
    <x v="5312"/>
    <x v="5312"/>
    <x v="5312"/>
    <x v="7869"/>
    <x v="0"/>
    <x v="140"/>
  </r>
  <r>
    <x v="0"/>
    <x v="3717"/>
    <x v="15"/>
    <x v="7"/>
    <x v="5406"/>
    <x v="5406"/>
    <x v="5406"/>
    <x v="5406"/>
    <x v="7972"/>
    <x v="0"/>
    <x v="140"/>
  </r>
  <r>
    <x v="0"/>
    <x v="3718"/>
    <x v="15"/>
    <x v="7"/>
    <x v="5481"/>
    <x v="5481"/>
    <x v="5481"/>
    <x v="5481"/>
    <x v="8043"/>
    <x v="0"/>
    <x v="140"/>
  </r>
  <r>
    <x v="0"/>
    <x v="3719"/>
    <x v="15"/>
    <x v="7"/>
    <x v="5483"/>
    <x v="5483"/>
    <x v="5483"/>
    <x v="5483"/>
    <x v="8045"/>
    <x v="0"/>
    <x v="140"/>
  </r>
  <r>
    <x v="0"/>
    <x v="3720"/>
    <x v="15"/>
    <x v="7"/>
    <x v="5456"/>
    <x v="5456"/>
    <x v="5456"/>
    <x v="5456"/>
    <x v="8030"/>
    <x v="0"/>
    <x v="140"/>
  </r>
  <r>
    <x v="0"/>
    <x v="3721"/>
    <x v="15"/>
    <x v="8"/>
    <x v="5368"/>
    <x v="5368"/>
    <x v="5368"/>
    <x v="5368"/>
    <x v="7926"/>
    <x v="0"/>
    <x v="140"/>
  </r>
  <r>
    <x v="0"/>
    <x v="3722"/>
    <x v="15"/>
    <x v="8"/>
    <x v="5417"/>
    <x v="5417"/>
    <x v="5417"/>
    <x v="5417"/>
    <x v="7991"/>
    <x v="0"/>
    <x v="140"/>
  </r>
  <r>
    <x v="0"/>
    <x v="3723"/>
    <x v="15"/>
    <x v="8"/>
    <x v="5422"/>
    <x v="5422"/>
    <x v="5422"/>
    <x v="5422"/>
    <x v="7995"/>
    <x v="0"/>
    <x v="140"/>
  </r>
  <r>
    <x v="0"/>
    <x v="3724"/>
    <x v="15"/>
    <x v="8"/>
    <x v="5377"/>
    <x v="5377"/>
    <x v="5377"/>
    <x v="5377"/>
    <x v="7936"/>
    <x v="0"/>
    <x v="140"/>
  </r>
  <r>
    <x v="0"/>
    <x v="3725"/>
    <x v="15"/>
    <x v="8"/>
    <x v="5453"/>
    <x v="5453"/>
    <x v="5453"/>
    <x v="5453"/>
    <x v="8028"/>
    <x v="0"/>
    <x v="140"/>
  </r>
  <r>
    <x v="0"/>
    <x v="3726"/>
    <x v="15"/>
    <x v="8"/>
    <x v="5409"/>
    <x v="5409"/>
    <x v="5409"/>
    <x v="5409"/>
    <x v="7979"/>
    <x v="0"/>
    <x v="140"/>
  </r>
  <r>
    <x v="0"/>
    <x v="3727"/>
    <x v="15"/>
    <x v="8"/>
    <x v="5427"/>
    <x v="5427"/>
    <x v="5427"/>
    <x v="5427"/>
    <x v="7998"/>
    <x v="0"/>
    <x v="140"/>
  </r>
  <r>
    <x v="0"/>
    <x v="3728"/>
    <x v="15"/>
    <x v="8"/>
    <x v="5441"/>
    <x v="5441"/>
    <x v="5441"/>
    <x v="5441"/>
    <x v="8019"/>
    <x v="0"/>
    <x v="140"/>
  </r>
  <r>
    <x v="0"/>
    <x v="3729"/>
    <x v="15"/>
    <x v="8"/>
    <x v="5430"/>
    <x v="5430"/>
    <x v="5430"/>
    <x v="5430"/>
    <x v="8000"/>
    <x v="0"/>
    <x v="140"/>
  </r>
  <r>
    <x v="0"/>
    <x v="3730"/>
    <x v="15"/>
    <x v="8"/>
    <x v="5470"/>
    <x v="5470"/>
    <x v="5470"/>
    <x v="5470"/>
    <x v="8037"/>
    <x v="0"/>
    <x v="140"/>
  </r>
  <r>
    <x v="0"/>
    <x v="3731"/>
    <x v="15"/>
    <x v="8"/>
    <x v="5499"/>
    <x v="5499"/>
    <x v="5499"/>
    <x v="5499"/>
    <x v="8056"/>
    <x v="0"/>
    <x v="140"/>
  </r>
  <r>
    <x v="0"/>
    <x v="3732"/>
    <x v="15"/>
    <x v="8"/>
    <x v="5492"/>
    <x v="5492"/>
    <x v="5492"/>
    <x v="5492"/>
    <x v="8047"/>
    <x v="0"/>
    <x v="140"/>
  </r>
  <r>
    <x v="0"/>
    <x v="3733"/>
    <x v="15"/>
    <x v="8"/>
    <x v="5419"/>
    <x v="5419"/>
    <x v="5419"/>
    <x v="5419"/>
    <x v="8013"/>
    <x v="0"/>
    <x v="140"/>
  </r>
  <r>
    <x v="0"/>
    <x v="3734"/>
    <x v="15"/>
    <x v="8"/>
    <x v="5436"/>
    <x v="5436"/>
    <x v="5436"/>
    <x v="5436"/>
    <x v="8025"/>
    <x v="0"/>
    <x v="140"/>
  </r>
  <r>
    <x v="0"/>
    <x v="3735"/>
    <x v="15"/>
    <x v="8"/>
    <x v="5400"/>
    <x v="5400"/>
    <x v="5400"/>
    <x v="5400"/>
    <x v="7981"/>
    <x v="0"/>
    <x v="140"/>
  </r>
  <r>
    <x v="0"/>
    <x v="3736"/>
    <x v="15"/>
    <x v="8"/>
    <x v="5393"/>
    <x v="5393"/>
    <x v="5393"/>
    <x v="5393"/>
    <x v="7975"/>
    <x v="0"/>
    <x v="140"/>
  </r>
  <r>
    <x v="0"/>
    <x v="3737"/>
    <x v="15"/>
    <x v="8"/>
    <x v="5384"/>
    <x v="5384"/>
    <x v="5384"/>
    <x v="5384"/>
    <x v="7963"/>
    <x v="0"/>
    <x v="140"/>
  </r>
  <r>
    <x v="0"/>
    <x v="3738"/>
    <x v="15"/>
    <x v="8"/>
    <x v="5382"/>
    <x v="5382"/>
    <x v="5382"/>
    <x v="5382"/>
    <x v="7961"/>
    <x v="0"/>
    <x v="140"/>
  </r>
  <r>
    <x v="0"/>
    <x v="3739"/>
    <x v="15"/>
    <x v="8"/>
    <x v="5331"/>
    <x v="5331"/>
    <x v="5331"/>
    <x v="5331"/>
    <x v="7888"/>
    <x v="0"/>
    <x v="140"/>
  </r>
  <r>
    <x v="0"/>
    <x v="3740"/>
    <x v="15"/>
    <x v="8"/>
    <x v="5338"/>
    <x v="5338"/>
    <x v="5338"/>
    <x v="5338"/>
    <x v="7889"/>
    <x v="0"/>
    <x v="140"/>
  </r>
  <r>
    <x v="0"/>
    <x v="3741"/>
    <x v="15"/>
    <x v="8"/>
    <x v="5367"/>
    <x v="5367"/>
    <x v="5367"/>
    <x v="5367"/>
    <x v="7939"/>
    <x v="0"/>
    <x v="140"/>
  </r>
  <r>
    <x v="0"/>
    <x v="3742"/>
    <x v="15"/>
    <x v="9"/>
    <x v="5373"/>
    <x v="5373"/>
    <x v="5373"/>
    <x v="5373"/>
    <x v="7943"/>
    <x v="0"/>
    <x v="140"/>
  </r>
  <r>
    <x v="0"/>
    <x v="3743"/>
    <x v="15"/>
    <x v="9"/>
    <x v="5413"/>
    <x v="5413"/>
    <x v="5413"/>
    <x v="5413"/>
    <x v="7999"/>
    <x v="0"/>
    <x v="140"/>
  </r>
  <r>
    <x v="0"/>
    <x v="3744"/>
    <x v="15"/>
    <x v="9"/>
    <x v="5471"/>
    <x v="5471"/>
    <x v="5471"/>
    <x v="5471"/>
    <x v="8046"/>
    <x v="0"/>
    <x v="140"/>
  </r>
  <r>
    <x v="0"/>
    <x v="3745"/>
    <x v="15"/>
    <x v="9"/>
    <x v="5459"/>
    <x v="5459"/>
    <x v="5459"/>
    <x v="5459"/>
    <x v="8040"/>
    <x v="0"/>
    <x v="140"/>
  </r>
  <r>
    <x v="0"/>
    <x v="3746"/>
    <x v="15"/>
    <x v="9"/>
    <x v="5486"/>
    <x v="5486"/>
    <x v="5486"/>
    <x v="5486"/>
    <x v="8061"/>
    <x v="0"/>
    <x v="140"/>
  </r>
  <r>
    <x v="0"/>
    <x v="3747"/>
    <x v="15"/>
    <x v="9"/>
    <x v="5515"/>
    <x v="5515"/>
    <x v="5515"/>
    <x v="5515"/>
    <x v="8081"/>
    <x v="0"/>
    <x v="140"/>
  </r>
  <r>
    <x v="0"/>
    <x v="3748"/>
    <x v="15"/>
    <x v="9"/>
    <x v="5518"/>
    <x v="5518"/>
    <x v="5518"/>
    <x v="5518"/>
    <x v="8085"/>
    <x v="0"/>
    <x v="140"/>
  </r>
  <r>
    <x v="0"/>
    <x v="3749"/>
    <x v="15"/>
    <x v="9"/>
    <x v="5520"/>
    <x v="5520"/>
    <x v="5520"/>
    <x v="5520"/>
    <x v="8088"/>
    <x v="0"/>
    <x v="140"/>
  </r>
  <r>
    <x v="0"/>
    <x v="3750"/>
    <x v="15"/>
    <x v="9"/>
    <x v="5500"/>
    <x v="5500"/>
    <x v="5500"/>
    <x v="5500"/>
    <x v="8073"/>
    <x v="0"/>
    <x v="140"/>
  </r>
  <r>
    <x v="0"/>
    <x v="3751"/>
    <x v="15"/>
    <x v="9"/>
    <x v="5482"/>
    <x v="5482"/>
    <x v="5482"/>
    <x v="5482"/>
    <x v="8058"/>
    <x v="0"/>
    <x v="140"/>
  </r>
  <r>
    <x v="0"/>
    <x v="3752"/>
    <x v="15"/>
    <x v="9"/>
    <x v="5533"/>
    <x v="5533"/>
    <x v="5533"/>
    <x v="5533"/>
    <x v="8099"/>
    <x v="0"/>
    <x v="140"/>
  </r>
  <r>
    <x v="0"/>
    <x v="3753"/>
    <x v="15"/>
    <x v="9"/>
    <x v="5543"/>
    <x v="5543"/>
    <x v="5543"/>
    <x v="5543"/>
    <x v="8123"/>
    <x v="0"/>
    <x v="140"/>
  </r>
  <r>
    <x v="0"/>
    <x v="3754"/>
    <x v="15"/>
    <x v="9"/>
    <x v="5546"/>
    <x v="5546"/>
    <x v="5546"/>
    <x v="5546"/>
    <x v="8124"/>
    <x v="0"/>
    <x v="140"/>
  </r>
  <r>
    <x v="0"/>
    <x v="3755"/>
    <x v="15"/>
    <x v="9"/>
    <x v="5541"/>
    <x v="5541"/>
    <x v="5541"/>
    <x v="5541"/>
    <x v="8116"/>
    <x v="0"/>
    <x v="140"/>
  </r>
  <r>
    <x v="0"/>
    <x v="3756"/>
    <x v="15"/>
    <x v="9"/>
    <x v="5526"/>
    <x v="5526"/>
    <x v="5526"/>
    <x v="5526"/>
    <x v="8092"/>
    <x v="0"/>
    <x v="140"/>
  </r>
  <r>
    <x v="0"/>
    <x v="3757"/>
    <x v="15"/>
    <x v="9"/>
    <x v="5584"/>
    <x v="5584"/>
    <x v="5584"/>
    <x v="5584"/>
    <x v="8155"/>
    <x v="0"/>
    <x v="140"/>
  </r>
  <r>
    <x v="0"/>
    <x v="3758"/>
    <x v="15"/>
    <x v="9"/>
    <x v="5642"/>
    <x v="5642"/>
    <x v="5642"/>
    <x v="5642"/>
    <x v="8225"/>
    <x v="0"/>
    <x v="140"/>
  </r>
  <r>
    <x v="0"/>
    <x v="3759"/>
    <x v="15"/>
    <x v="9"/>
    <x v="5633"/>
    <x v="5633"/>
    <x v="5633"/>
    <x v="5633"/>
    <x v="8211"/>
    <x v="0"/>
    <x v="140"/>
  </r>
  <r>
    <x v="0"/>
    <x v="3760"/>
    <x v="15"/>
    <x v="9"/>
    <x v="5619"/>
    <x v="5619"/>
    <x v="5619"/>
    <x v="5619"/>
    <x v="8189"/>
    <x v="0"/>
    <x v="140"/>
  </r>
  <r>
    <x v="0"/>
    <x v="3761"/>
    <x v="15"/>
    <x v="9"/>
    <x v="5695"/>
    <x v="5695"/>
    <x v="5695"/>
    <x v="5695"/>
    <x v="8292"/>
    <x v="0"/>
    <x v="140"/>
  </r>
  <r>
    <x v="0"/>
    <x v="3762"/>
    <x v="15"/>
    <x v="9"/>
    <x v="5694"/>
    <x v="5694"/>
    <x v="5694"/>
    <x v="5694"/>
    <x v="8286"/>
    <x v="0"/>
    <x v="140"/>
  </r>
  <r>
    <x v="0"/>
    <x v="3763"/>
    <x v="15"/>
    <x v="9"/>
    <x v="5656"/>
    <x v="5656"/>
    <x v="5656"/>
    <x v="5656"/>
    <x v="8239"/>
    <x v="0"/>
    <x v="140"/>
  </r>
  <r>
    <x v="0"/>
    <x v="3764"/>
    <x v="15"/>
    <x v="10"/>
    <x v="5743"/>
    <x v="5743"/>
    <x v="5743"/>
    <x v="5743"/>
    <x v="8330"/>
    <x v="0"/>
    <x v="140"/>
  </r>
  <r>
    <x v="0"/>
    <x v="3765"/>
    <x v="15"/>
    <x v="10"/>
    <x v="5762"/>
    <x v="5762"/>
    <x v="5762"/>
    <x v="5762"/>
    <x v="8347"/>
    <x v="0"/>
    <x v="140"/>
  </r>
  <r>
    <x v="0"/>
    <x v="3766"/>
    <x v="15"/>
    <x v="10"/>
    <x v="5738"/>
    <x v="5738"/>
    <x v="5738"/>
    <x v="5738"/>
    <x v="8326"/>
    <x v="0"/>
    <x v="140"/>
  </r>
  <r>
    <x v="0"/>
    <x v="3767"/>
    <x v="15"/>
    <x v="10"/>
    <x v="5731"/>
    <x v="5731"/>
    <x v="5731"/>
    <x v="5731"/>
    <x v="8320"/>
    <x v="0"/>
    <x v="140"/>
  </r>
  <r>
    <x v="0"/>
    <x v="3768"/>
    <x v="15"/>
    <x v="10"/>
    <x v="5729"/>
    <x v="5729"/>
    <x v="5729"/>
    <x v="5729"/>
    <x v="8319"/>
    <x v="0"/>
    <x v="140"/>
  </r>
  <r>
    <x v="0"/>
    <x v="3769"/>
    <x v="15"/>
    <x v="10"/>
    <x v="5663"/>
    <x v="5663"/>
    <x v="5663"/>
    <x v="5663"/>
    <x v="8245"/>
    <x v="0"/>
    <x v="140"/>
  </r>
  <r>
    <x v="0"/>
    <x v="3770"/>
    <x v="15"/>
    <x v="10"/>
    <x v="5673"/>
    <x v="5673"/>
    <x v="5673"/>
    <x v="5673"/>
    <x v="8261"/>
    <x v="0"/>
    <x v="140"/>
  </r>
  <r>
    <x v="0"/>
    <x v="3771"/>
    <x v="15"/>
    <x v="10"/>
    <x v="5649"/>
    <x v="5649"/>
    <x v="5649"/>
    <x v="5649"/>
    <x v="8233"/>
    <x v="0"/>
    <x v="140"/>
  </r>
  <r>
    <x v="0"/>
    <x v="3772"/>
    <x v="15"/>
    <x v="10"/>
    <x v="5574"/>
    <x v="5574"/>
    <x v="5574"/>
    <x v="5574"/>
    <x v="8150"/>
    <x v="0"/>
    <x v="140"/>
  </r>
  <r>
    <x v="0"/>
    <x v="3773"/>
    <x v="15"/>
    <x v="10"/>
    <x v="5536"/>
    <x v="5536"/>
    <x v="5536"/>
    <x v="5536"/>
    <x v="8107"/>
    <x v="0"/>
    <x v="140"/>
  </r>
  <r>
    <x v="0"/>
    <x v="3774"/>
    <x v="15"/>
    <x v="10"/>
    <x v="5595"/>
    <x v="5595"/>
    <x v="5595"/>
    <x v="5595"/>
    <x v="8167"/>
    <x v="0"/>
    <x v="140"/>
  </r>
  <r>
    <x v="0"/>
    <x v="3775"/>
    <x v="15"/>
    <x v="10"/>
    <x v="5588"/>
    <x v="5588"/>
    <x v="5588"/>
    <x v="5588"/>
    <x v="8161"/>
    <x v="0"/>
    <x v="140"/>
  </r>
  <r>
    <x v="0"/>
    <x v="3776"/>
    <x v="15"/>
    <x v="10"/>
    <x v="5688"/>
    <x v="5688"/>
    <x v="5688"/>
    <x v="5688"/>
    <x v="8279"/>
    <x v="0"/>
    <x v="140"/>
  </r>
  <r>
    <x v="0"/>
    <x v="3777"/>
    <x v="15"/>
    <x v="10"/>
    <x v="5678"/>
    <x v="5678"/>
    <x v="5678"/>
    <x v="5678"/>
    <x v="8264"/>
    <x v="0"/>
    <x v="140"/>
  </r>
  <r>
    <x v="0"/>
    <x v="3778"/>
    <x v="15"/>
    <x v="10"/>
    <x v="5706"/>
    <x v="5706"/>
    <x v="5706"/>
    <x v="5706"/>
    <x v="8302"/>
    <x v="0"/>
    <x v="140"/>
  </r>
  <r>
    <x v="0"/>
    <x v="3779"/>
    <x v="15"/>
    <x v="10"/>
    <x v="5701"/>
    <x v="5701"/>
    <x v="5701"/>
    <x v="5701"/>
    <x v="8296"/>
    <x v="0"/>
    <x v="140"/>
  </r>
  <r>
    <x v="0"/>
    <x v="3780"/>
    <x v="15"/>
    <x v="10"/>
    <x v="5706"/>
    <x v="5706"/>
    <x v="5706"/>
    <x v="5706"/>
    <x v="8302"/>
    <x v="0"/>
    <x v="140"/>
  </r>
  <r>
    <x v="0"/>
    <x v="3781"/>
    <x v="15"/>
    <x v="10"/>
    <x v="5706"/>
    <x v="5706"/>
    <x v="5706"/>
    <x v="5706"/>
    <x v="8302"/>
    <x v="0"/>
    <x v="140"/>
  </r>
  <r>
    <x v="0"/>
    <x v="3782"/>
    <x v="15"/>
    <x v="10"/>
    <x v="5710"/>
    <x v="5710"/>
    <x v="5710"/>
    <x v="5710"/>
    <x v="8308"/>
    <x v="0"/>
    <x v="140"/>
  </r>
  <r>
    <x v="0"/>
    <x v="3783"/>
    <x v="15"/>
    <x v="10"/>
    <x v="5680"/>
    <x v="5680"/>
    <x v="5680"/>
    <x v="5680"/>
    <x v="8268"/>
    <x v="0"/>
    <x v="140"/>
  </r>
  <r>
    <x v="0"/>
    <x v="3784"/>
    <x v="15"/>
    <x v="11"/>
    <x v="5758"/>
    <x v="5758"/>
    <x v="5758"/>
    <x v="5758"/>
    <x v="8339"/>
    <x v="0"/>
    <x v="140"/>
  </r>
  <r>
    <x v="0"/>
    <x v="3785"/>
    <x v="15"/>
    <x v="11"/>
    <x v="5679"/>
    <x v="5679"/>
    <x v="5679"/>
    <x v="5679"/>
    <x v="8265"/>
    <x v="0"/>
    <x v="140"/>
  </r>
  <r>
    <x v="0"/>
    <x v="3786"/>
    <x v="15"/>
    <x v="11"/>
    <x v="5591"/>
    <x v="5591"/>
    <x v="5591"/>
    <x v="5591"/>
    <x v="8163"/>
    <x v="0"/>
    <x v="140"/>
  </r>
  <r>
    <x v="0"/>
    <x v="3787"/>
    <x v="15"/>
    <x v="11"/>
    <x v="5716"/>
    <x v="5716"/>
    <x v="5716"/>
    <x v="5716"/>
    <x v="8315"/>
    <x v="0"/>
    <x v="140"/>
  </r>
  <r>
    <x v="0"/>
    <x v="3788"/>
    <x v="15"/>
    <x v="11"/>
    <x v="5671"/>
    <x v="5671"/>
    <x v="5671"/>
    <x v="5671"/>
    <x v="8256"/>
    <x v="0"/>
    <x v="140"/>
  </r>
  <r>
    <x v="0"/>
    <x v="3789"/>
    <x v="15"/>
    <x v="11"/>
    <x v="5631"/>
    <x v="5631"/>
    <x v="5631"/>
    <x v="5631"/>
    <x v="8208"/>
    <x v="0"/>
    <x v="140"/>
  </r>
  <r>
    <x v="0"/>
    <x v="3790"/>
    <x v="15"/>
    <x v="11"/>
    <x v="5587"/>
    <x v="5587"/>
    <x v="5587"/>
    <x v="5587"/>
    <x v="8159"/>
    <x v="0"/>
    <x v="140"/>
  </r>
  <r>
    <x v="0"/>
    <x v="3791"/>
    <x v="15"/>
    <x v="11"/>
    <x v="5603"/>
    <x v="5603"/>
    <x v="5603"/>
    <x v="5603"/>
    <x v="8172"/>
    <x v="0"/>
    <x v="140"/>
  </r>
  <r>
    <x v="0"/>
    <x v="3792"/>
    <x v="15"/>
    <x v="11"/>
    <x v="5527"/>
    <x v="5527"/>
    <x v="5527"/>
    <x v="5527"/>
    <x v="8096"/>
    <x v="0"/>
    <x v="140"/>
  </r>
  <r>
    <x v="0"/>
    <x v="3793"/>
    <x v="15"/>
    <x v="11"/>
    <x v="5540"/>
    <x v="5540"/>
    <x v="5540"/>
    <x v="5540"/>
    <x v="8111"/>
    <x v="0"/>
    <x v="140"/>
  </r>
  <r>
    <x v="0"/>
    <x v="3794"/>
    <x v="15"/>
    <x v="11"/>
    <x v="5579"/>
    <x v="5579"/>
    <x v="5579"/>
    <x v="5579"/>
    <x v="8154"/>
    <x v="0"/>
    <x v="140"/>
  </r>
  <r>
    <x v="0"/>
    <x v="3795"/>
    <x v="15"/>
    <x v="11"/>
    <x v="5662"/>
    <x v="5662"/>
    <x v="5662"/>
    <x v="5662"/>
    <x v="8244"/>
    <x v="0"/>
    <x v="140"/>
  </r>
  <r>
    <x v="0"/>
    <x v="3796"/>
    <x v="15"/>
    <x v="11"/>
    <x v="5576"/>
    <x v="5576"/>
    <x v="5576"/>
    <x v="5576"/>
    <x v="8151"/>
    <x v="0"/>
    <x v="140"/>
  </r>
  <r>
    <x v="0"/>
    <x v="3797"/>
    <x v="15"/>
    <x v="11"/>
    <x v="5496"/>
    <x v="5496"/>
    <x v="5496"/>
    <x v="5496"/>
    <x v="8083"/>
    <x v="0"/>
    <x v="140"/>
  </r>
  <r>
    <x v="0"/>
    <x v="3798"/>
    <x v="15"/>
    <x v="11"/>
    <x v="5521"/>
    <x v="5521"/>
    <x v="5521"/>
    <x v="5521"/>
    <x v="8109"/>
    <x v="0"/>
    <x v="140"/>
  </r>
  <r>
    <x v="0"/>
    <x v="3799"/>
    <x v="15"/>
    <x v="11"/>
    <x v="5553"/>
    <x v="5553"/>
    <x v="5553"/>
    <x v="5553"/>
    <x v="8147"/>
    <x v="0"/>
    <x v="140"/>
  </r>
  <r>
    <x v="0"/>
    <x v="3800"/>
    <x v="15"/>
    <x v="11"/>
    <x v="5608"/>
    <x v="5608"/>
    <x v="5608"/>
    <x v="5608"/>
    <x v="8217"/>
    <x v="0"/>
    <x v="140"/>
  </r>
  <r>
    <x v="0"/>
    <x v="3801"/>
    <x v="15"/>
    <x v="11"/>
    <x v="5598"/>
    <x v="5598"/>
    <x v="5598"/>
    <x v="5598"/>
    <x v="8204"/>
    <x v="0"/>
    <x v="140"/>
  </r>
  <r>
    <x v="0"/>
    <x v="3802"/>
    <x v="15"/>
    <x v="11"/>
    <x v="5586"/>
    <x v="5586"/>
    <x v="5586"/>
    <x v="5586"/>
    <x v="8184"/>
    <x v="0"/>
    <x v="140"/>
  </r>
  <r>
    <x v="0"/>
    <x v="3803"/>
    <x v="15"/>
    <x v="11"/>
    <x v="5641"/>
    <x v="5641"/>
    <x v="5641"/>
    <x v="5641"/>
    <x v="8276"/>
    <x v="0"/>
    <x v="140"/>
  </r>
  <r>
    <x v="0"/>
    <x v="3804"/>
    <x v="15"/>
    <x v="11"/>
    <x v="5606"/>
    <x v="5606"/>
    <x v="5606"/>
    <x v="5606"/>
    <x v="8216"/>
    <x v="0"/>
    <x v="140"/>
  </r>
  <r>
    <x v="0"/>
    <x v="3805"/>
    <x v="15"/>
    <x v="11"/>
    <x v="5557"/>
    <x v="5557"/>
    <x v="5557"/>
    <x v="5557"/>
    <x v="8156"/>
    <x v="0"/>
    <x v="140"/>
  </r>
  <r>
    <x v="0"/>
    <x v="3806"/>
    <x v="16"/>
    <x v="0"/>
    <x v="5514"/>
    <x v="5514"/>
    <x v="5514"/>
    <x v="5514"/>
    <x v="8098"/>
    <x v="0"/>
    <x v="140"/>
  </r>
  <r>
    <x v="0"/>
    <x v="3807"/>
    <x v="16"/>
    <x v="0"/>
    <x v="5519"/>
    <x v="5519"/>
    <x v="5519"/>
    <x v="5519"/>
    <x v="8106"/>
    <x v="0"/>
    <x v="140"/>
  </r>
  <r>
    <x v="0"/>
    <x v="3808"/>
    <x v="16"/>
    <x v="0"/>
    <x v="5474"/>
    <x v="5474"/>
    <x v="5474"/>
    <x v="5474"/>
    <x v="8067"/>
    <x v="0"/>
    <x v="140"/>
  </r>
  <r>
    <x v="0"/>
    <x v="3809"/>
    <x v="16"/>
    <x v="0"/>
    <x v="5402"/>
    <x v="5402"/>
    <x v="5402"/>
    <x v="5402"/>
    <x v="8007"/>
    <x v="0"/>
    <x v="140"/>
  </r>
  <r>
    <x v="0"/>
    <x v="3810"/>
    <x v="16"/>
    <x v="0"/>
    <x v="5369"/>
    <x v="5369"/>
    <x v="5369"/>
    <x v="5369"/>
    <x v="7966"/>
    <x v="0"/>
    <x v="140"/>
  </r>
  <r>
    <x v="0"/>
    <x v="3811"/>
    <x v="16"/>
    <x v="0"/>
    <x v="5373"/>
    <x v="5373"/>
    <x v="5373"/>
    <x v="5373"/>
    <x v="7969"/>
    <x v="0"/>
    <x v="140"/>
  </r>
  <r>
    <x v="0"/>
    <x v="3812"/>
    <x v="16"/>
    <x v="0"/>
    <x v="5395"/>
    <x v="5395"/>
    <x v="5395"/>
    <x v="5395"/>
    <x v="7997"/>
    <x v="0"/>
    <x v="140"/>
  </r>
  <r>
    <x v="0"/>
    <x v="3813"/>
    <x v="16"/>
    <x v="0"/>
    <x v="5347"/>
    <x v="5347"/>
    <x v="5347"/>
    <x v="5347"/>
    <x v="7913"/>
    <x v="0"/>
    <x v="140"/>
  </r>
  <r>
    <x v="0"/>
    <x v="3814"/>
    <x v="16"/>
    <x v="0"/>
    <x v="5369"/>
    <x v="5369"/>
    <x v="5369"/>
    <x v="5369"/>
    <x v="7966"/>
    <x v="0"/>
    <x v="140"/>
  </r>
  <r>
    <x v="0"/>
    <x v="3815"/>
    <x v="16"/>
    <x v="0"/>
    <x v="5329"/>
    <x v="5329"/>
    <x v="5329"/>
    <x v="5329"/>
    <x v="7900"/>
    <x v="0"/>
    <x v="140"/>
  </r>
  <r>
    <x v="0"/>
    <x v="3816"/>
    <x v="16"/>
    <x v="0"/>
    <x v="5332"/>
    <x v="5332"/>
    <x v="5332"/>
    <x v="5332"/>
    <x v="7904"/>
    <x v="0"/>
    <x v="140"/>
  </r>
  <r>
    <x v="0"/>
    <x v="3817"/>
    <x v="16"/>
    <x v="0"/>
    <x v="5294"/>
    <x v="5294"/>
    <x v="5294"/>
    <x v="5294"/>
    <x v="7877"/>
    <x v="0"/>
    <x v="140"/>
  </r>
  <r>
    <x v="0"/>
    <x v="3818"/>
    <x v="16"/>
    <x v="0"/>
    <x v="5306"/>
    <x v="5306"/>
    <x v="5306"/>
    <x v="5306"/>
    <x v="7887"/>
    <x v="0"/>
    <x v="140"/>
  </r>
  <r>
    <x v="0"/>
    <x v="3819"/>
    <x v="16"/>
    <x v="0"/>
    <x v="5361"/>
    <x v="5361"/>
    <x v="5361"/>
    <x v="5361"/>
    <x v="7937"/>
    <x v="0"/>
    <x v="140"/>
  </r>
  <r>
    <x v="0"/>
    <x v="3820"/>
    <x v="16"/>
    <x v="0"/>
    <x v="5318"/>
    <x v="5318"/>
    <x v="5318"/>
    <x v="5318"/>
    <x v="7894"/>
    <x v="0"/>
    <x v="140"/>
  </r>
  <r>
    <x v="0"/>
    <x v="3821"/>
    <x v="16"/>
    <x v="0"/>
    <x v="5357"/>
    <x v="5357"/>
    <x v="5357"/>
    <x v="5357"/>
    <x v="7934"/>
    <x v="0"/>
    <x v="140"/>
  </r>
  <r>
    <x v="0"/>
    <x v="3822"/>
    <x v="16"/>
    <x v="0"/>
    <x v="5338"/>
    <x v="5338"/>
    <x v="5338"/>
    <x v="5338"/>
    <x v="7907"/>
    <x v="0"/>
    <x v="140"/>
  </r>
  <r>
    <x v="0"/>
    <x v="3823"/>
    <x v="16"/>
    <x v="0"/>
    <x v="5350"/>
    <x v="5350"/>
    <x v="5350"/>
    <x v="5350"/>
    <x v="7916"/>
    <x v="0"/>
    <x v="140"/>
  </r>
  <r>
    <x v="0"/>
    <x v="3824"/>
    <x v="16"/>
    <x v="0"/>
    <x v="5399"/>
    <x v="5399"/>
    <x v="5399"/>
    <x v="5399"/>
    <x v="8002"/>
    <x v="0"/>
    <x v="140"/>
  </r>
  <r>
    <x v="0"/>
    <x v="3825"/>
    <x v="16"/>
    <x v="1"/>
    <x v="5396"/>
    <x v="5396"/>
    <x v="5396"/>
    <x v="5396"/>
    <x v="8001"/>
    <x v="0"/>
    <x v="140"/>
  </r>
  <r>
    <x v="0"/>
    <x v="3826"/>
    <x v="16"/>
    <x v="1"/>
    <x v="5356"/>
    <x v="5356"/>
    <x v="5356"/>
    <x v="5356"/>
    <x v="7933"/>
    <x v="0"/>
    <x v="140"/>
  </r>
  <r>
    <x v="0"/>
    <x v="3827"/>
    <x v="16"/>
    <x v="1"/>
    <x v="5363"/>
    <x v="5363"/>
    <x v="5363"/>
    <x v="5363"/>
    <x v="7951"/>
    <x v="0"/>
    <x v="140"/>
  </r>
  <r>
    <x v="0"/>
    <x v="3828"/>
    <x v="16"/>
    <x v="1"/>
    <x v="5366"/>
    <x v="5366"/>
    <x v="5366"/>
    <x v="5366"/>
    <x v="7957"/>
    <x v="0"/>
    <x v="140"/>
  </r>
  <r>
    <x v="0"/>
    <x v="3829"/>
    <x v="16"/>
    <x v="1"/>
    <x v="5335"/>
    <x v="5335"/>
    <x v="5335"/>
    <x v="5335"/>
    <x v="7906"/>
    <x v="0"/>
    <x v="140"/>
  </r>
  <r>
    <x v="0"/>
    <x v="3830"/>
    <x v="16"/>
    <x v="1"/>
    <x v="5291"/>
    <x v="5291"/>
    <x v="5291"/>
    <x v="5291"/>
    <x v="7873"/>
    <x v="0"/>
    <x v="140"/>
  </r>
  <r>
    <x v="0"/>
    <x v="3831"/>
    <x v="16"/>
    <x v="1"/>
    <x v="5288"/>
    <x v="5288"/>
    <x v="5288"/>
    <x v="5288"/>
    <x v="7871"/>
    <x v="0"/>
    <x v="140"/>
  </r>
  <r>
    <x v="0"/>
    <x v="3832"/>
    <x v="16"/>
    <x v="1"/>
    <x v="5289"/>
    <x v="5289"/>
    <x v="5289"/>
    <x v="5289"/>
    <x v="7872"/>
    <x v="0"/>
    <x v="140"/>
  </r>
  <r>
    <x v="0"/>
    <x v="3833"/>
    <x v="16"/>
    <x v="1"/>
    <x v="5259"/>
    <x v="5259"/>
    <x v="5259"/>
    <x v="5259"/>
    <x v="7863"/>
    <x v="0"/>
    <x v="140"/>
  </r>
  <r>
    <x v="0"/>
    <x v="3834"/>
    <x v="16"/>
    <x v="1"/>
    <x v="5305"/>
    <x v="5305"/>
    <x v="5305"/>
    <x v="5305"/>
    <x v="7885"/>
    <x v="0"/>
    <x v="140"/>
  </r>
  <r>
    <x v="0"/>
    <x v="3835"/>
    <x v="16"/>
    <x v="1"/>
    <x v="5354"/>
    <x v="5354"/>
    <x v="5354"/>
    <x v="5354"/>
    <x v="7928"/>
    <x v="0"/>
    <x v="140"/>
  </r>
  <r>
    <x v="0"/>
    <x v="3836"/>
    <x v="16"/>
    <x v="1"/>
    <x v="5385"/>
    <x v="5385"/>
    <x v="5385"/>
    <x v="5385"/>
    <x v="7986"/>
    <x v="0"/>
    <x v="140"/>
  </r>
  <r>
    <x v="0"/>
    <x v="3837"/>
    <x v="16"/>
    <x v="1"/>
    <x v="5371"/>
    <x v="5371"/>
    <x v="5371"/>
    <x v="5371"/>
    <x v="7967"/>
    <x v="0"/>
    <x v="140"/>
  </r>
  <r>
    <x v="0"/>
    <x v="3838"/>
    <x v="16"/>
    <x v="1"/>
    <x v="5372"/>
    <x v="5372"/>
    <x v="5372"/>
    <x v="5372"/>
    <x v="7968"/>
    <x v="0"/>
    <x v="140"/>
  </r>
  <r>
    <x v="0"/>
    <x v="3839"/>
    <x v="16"/>
    <x v="1"/>
    <x v="5411"/>
    <x v="5411"/>
    <x v="5411"/>
    <x v="5411"/>
    <x v="8021"/>
    <x v="0"/>
    <x v="140"/>
  </r>
  <r>
    <x v="0"/>
    <x v="3840"/>
    <x v="16"/>
    <x v="1"/>
    <x v="5375"/>
    <x v="5375"/>
    <x v="5375"/>
    <x v="5375"/>
    <x v="7976"/>
    <x v="0"/>
    <x v="140"/>
  </r>
  <r>
    <x v="0"/>
    <x v="3841"/>
    <x v="16"/>
    <x v="1"/>
    <x v="5389"/>
    <x v="5389"/>
    <x v="5389"/>
    <x v="5389"/>
    <x v="7993"/>
    <x v="0"/>
    <x v="140"/>
  </r>
  <r>
    <x v="0"/>
    <x v="3842"/>
    <x v="16"/>
    <x v="1"/>
    <x v="5421"/>
    <x v="5421"/>
    <x v="5421"/>
    <x v="5421"/>
    <x v="8031"/>
    <x v="0"/>
    <x v="140"/>
  </r>
  <r>
    <x v="0"/>
    <x v="3843"/>
    <x v="16"/>
    <x v="1"/>
    <x v="5415"/>
    <x v="5415"/>
    <x v="5415"/>
    <x v="5415"/>
    <x v="8024"/>
    <x v="0"/>
    <x v="140"/>
  </r>
  <r>
    <x v="0"/>
    <x v="3844"/>
    <x v="16"/>
    <x v="1"/>
    <x v="5394"/>
    <x v="5394"/>
    <x v="5394"/>
    <x v="5394"/>
    <x v="7996"/>
    <x v="0"/>
    <x v="140"/>
  </r>
  <r>
    <x v="0"/>
    <x v="3845"/>
    <x v="16"/>
    <x v="2"/>
    <x v="5466"/>
    <x v="5466"/>
    <x v="5466"/>
    <x v="5466"/>
    <x v="8060"/>
    <x v="0"/>
    <x v="140"/>
  </r>
  <r>
    <x v="0"/>
    <x v="3846"/>
    <x v="16"/>
    <x v="2"/>
    <x v="5478"/>
    <x v="5478"/>
    <x v="5478"/>
    <x v="5478"/>
    <x v="8075"/>
    <x v="0"/>
    <x v="140"/>
  </r>
  <r>
    <x v="0"/>
    <x v="3847"/>
    <x v="16"/>
    <x v="2"/>
    <x v="5494"/>
    <x v="5494"/>
    <x v="5494"/>
    <x v="5494"/>
    <x v="8078"/>
    <x v="0"/>
    <x v="140"/>
  </r>
  <r>
    <x v="0"/>
    <x v="3848"/>
    <x v="16"/>
    <x v="2"/>
    <x v="5504"/>
    <x v="5504"/>
    <x v="5504"/>
    <x v="5504"/>
    <x v="8090"/>
    <x v="0"/>
    <x v="140"/>
  </r>
  <r>
    <x v="0"/>
    <x v="3849"/>
    <x v="16"/>
    <x v="2"/>
    <x v="5508"/>
    <x v="5508"/>
    <x v="5508"/>
    <x v="5508"/>
    <x v="8094"/>
    <x v="0"/>
    <x v="140"/>
  </r>
  <r>
    <x v="0"/>
    <x v="3850"/>
    <x v="16"/>
    <x v="2"/>
    <x v="5469"/>
    <x v="5469"/>
    <x v="5469"/>
    <x v="5469"/>
    <x v="8063"/>
    <x v="0"/>
    <x v="140"/>
  </r>
  <r>
    <x v="0"/>
    <x v="3851"/>
    <x v="16"/>
    <x v="2"/>
    <x v="5488"/>
    <x v="5488"/>
    <x v="5488"/>
    <x v="5488"/>
    <x v="8076"/>
    <x v="0"/>
    <x v="140"/>
  </r>
  <r>
    <x v="0"/>
    <x v="3852"/>
    <x v="16"/>
    <x v="2"/>
    <x v="5489"/>
    <x v="5489"/>
    <x v="5489"/>
    <x v="5489"/>
    <x v="8077"/>
    <x v="0"/>
    <x v="140"/>
  </r>
  <r>
    <x v="0"/>
    <x v="3853"/>
    <x v="16"/>
    <x v="2"/>
    <x v="5540"/>
    <x v="5540"/>
    <x v="5540"/>
    <x v="5540"/>
    <x v="8138"/>
    <x v="0"/>
    <x v="140"/>
  </r>
  <r>
    <x v="0"/>
    <x v="3854"/>
    <x v="16"/>
    <x v="2"/>
    <x v="5538"/>
    <x v="5538"/>
    <x v="5538"/>
    <x v="5538"/>
    <x v="8133"/>
    <x v="0"/>
    <x v="140"/>
  </r>
  <r>
    <x v="0"/>
    <x v="3855"/>
    <x v="16"/>
    <x v="2"/>
    <x v="5532"/>
    <x v="5532"/>
    <x v="5532"/>
    <x v="5532"/>
    <x v="8125"/>
    <x v="0"/>
    <x v="140"/>
  </r>
  <r>
    <x v="0"/>
    <x v="3856"/>
    <x v="16"/>
    <x v="2"/>
    <x v="5551"/>
    <x v="5551"/>
    <x v="5551"/>
    <x v="5551"/>
    <x v="8145"/>
    <x v="0"/>
    <x v="140"/>
  </r>
  <r>
    <x v="0"/>
    <x v="3857"/>
    <x v="16"/>
    <x v="2"/>
    <x v="5573"/>
    <x v="5573"/>
    <x v="5573"/>
    <x v="5573"/>
    <x v="8177"/>
    <x v="0"/>
    <x v="140"/>
  </r>
  <r>
    <x v="0"/>
    <x v="3858"/>
    <x v="16"/>
    <x v="2"/>
    <x v="5569"/>
    <x v="5569"/>
    <x v="5569"/>
    <x v="5569"/>
    <x v="8202"/>
    <x v="0"/>
    <x v="140"/>
  </r>
  <r>
    <x v="0"/>
    <x v="3859"/>
    <x v="16"/>
    <x v="2"/>
    <x v="5573"/>
    <x v="5573"/>
    <x v="5573"/>
    <x v="5573"/>
    <x v="8210"/>
    <x v="0"/>
    <x v="140"/>
  </r>
  <r>
    <x v="0"/>
    <x v="3860"/>
    <x v="16"/>
    <x v="2"/>
    <x v="5571"/>
    <x v="5571"/>
    <x v="5571"/>
    <x v="5571"/>
    <x v="8206"/>
    <x v="0"/>
    <x v="140"/>
  </r>
  <r>
    <x v="0"/>
    <x v="3861"/>
    <x v="16"/>
    <x v="2"/>
    <x v="5547"/>
    <x v="5547"/>
    <x v="5547"/>
    <x v="5547"/>
    <x v="8164"/>
    <x v="0"/>
    <x v="140"/>
  </r>
  <r>
    <x v="0"/>
    <x v="3862"/>
    <x v="16"/>
    <x v="2"/>
    <x v="5544"/>
    <x v="5544"/>
    <x v="5544"/>
    <x v="5544"/>
    <x v="8162"/>
    <x v="0"/>
    <x v="140"/>
  </r>
  <r>
    <x v="0"/>
    <x v="3863"/>
    <x v="16"/>
    <x v="2"/>
    <x v="5548"/>
    <x v="5548"/>
    <x v="5548"/>
    <x v="5548"/>
    <x v="8169"/>
    <x v="0"/>
    <x v="140"/>
  </r>
  <r>
    <x v="0"/>
    <x v="3864"/>
    <x v="16"/>
    <x v="2"/>
    <x v="5583"/>
    <x v="5583"/>
    <x v="5583"/>
    <x v="5583"/>
    <x v="8228"/>
    <x v="0"/>
    <x v="140"/>
  </r>
  <r>
    <x v="0"/>
    <x v="3865"/>
    <x v="16"/>
    <x v="2"/>
    <x v="5610"/>
    <x v="5610"/>
    <x v="5610"/>
    <x v="5610"/>
    <x v="8262"/>
    <x v="0"/>
    <x v="140"/>
  </r>
  <r>
    <x v="0"/>
    <x v="3866"/>
    <x v="16"/>
    <x v="2"/>
    <x v="5597"/>
    <x v="5597"/>
    <x v="5597"/>
    <x v="5597"/>
    <x v="8243"/>
    <x v="0"/>
    <x v="140"/>
  </r>
  <r>
    <x v="0"/>
    <x v="3867"/>
    <x v="16"/>
    <x v="3"/>
    <x v="5631"/>
    <x v="5631"/>
    <x v="5631"/>
    <x v="5631"/>
    <x v="8301"/>
    <x v="0"/>
    <x v="140"/>
  </r>
  <r>
    <x v="0"/>
    <x v="3868"/>
    <x v="16"/>
    <x v="3"/>
    <x v="5614"/>
    <x v="5614"/>
    <x v="5614"/>
    <x v="5614"/>
    <x v="8275"/>
    <x v="0"/>
    <x v="140"/>
  </r>
  <r>
    <x v="0"/>
    <x v="3869"/>
    <x v="16"/>
    <x v="3"/>
    <x v="5563"/>
    <x v="5563"/>
    <x v="5563"/>
    <x v="5563"/>
    <x v="8190"/>
    <x v="0"/>
    <x v="140"/>
  </r>
  <r>
    <x v="0"/>
    <x v="3870"/>
    <x v="16"/>
    <x v="3"/>
    <x v="5618"/>
    <x v="5618"/>
    <x v="5618"/>
    <x v="5618"/>
    <x v="8284"/>
    <x v="0"/>
    <x v="140"/>
  </r>
  <r>
    <x v="0"/>
    <x v="3871"/>
    <x v="16"/>
    <x v="3"/>
    <x v="5555"/>
    <x v="5555"/>
    <x v="5555"/>
    <x v="5555"/>
    <x v="8179"/>
    <x v="0"/>
    <x v="140"/>
  </r>
  <r>
    <x v="0"/>
    <x v="3872"/>
    <x v="16"/>
    <x v="3"/>
    <x v="5570"/>
    <x v="5570"/>
    <x v="5570"/>
    <x v="5570"/>
    <x v="8203"/>
    <x v="0"/>
    <x v="140"/>
  </r>
  <r>
    <x v="0"/>
    <x v="3873"/>
    <x v="16"/>
    <x v="3"/>
    <x v="5556"/>
    <x v="5556"/>
    <x v="5556"/>
    <x v="5556"/>
    <x v="8180"/>
    <x v="0"/>
    <x v="140"/>
  </r>
  <r>
    <x v="0"/>
    <x v="3874"/>
    <x v="16"/>
    <x v="3"/>
    <x v="5607"/>
    <x v="5607"/>
    <x v="5607"/>
    <x v="5607"/>
    <x v="8258"/>
    <x v="0"/>
    <x v="140"/>
  </r>
  <r>
    <x v="0"/>
    <x v="3875"/>
    <x v="16"/>
    <x v="3"/>
    <x v="5665"/>
    <x v="5665"/>
    <x v="5665"/>
    <x v="5665"/>
    <x v="8332"/>
    <x v="0"/>
    <x v="140"/>
  </r>
  <r>
    <x v="0"/>
    <x v="3876"/>
    <x v="16"/>
    <x v="3"/>
    <x v="5667"/>
    <x v="5667"/>
    <x v="5667"/>
    <x v="5667"/>
    <x v="8333"/>
    <x v="0"/>
    <x v="140"/>
  </r>
  <r>
    <x v="0"/>
    <x v="3877"/>
    <x v="16"/>
    <x v="3"/>
    <x v="5657"/>
    <x v="5657"/>
    <x v="5657"/>
    <x v="5657"/>
    <x v="8325"/>
    <x v="0"/>
    <x v="140"/>
  </r>
  <r>
    <x v="0"/>
    <x v="3878"/>
    <x v="16"/>
    <x v="3"/>
    <x v="5704"/>
    <x v="5704"/>
    <x v="5704"/>
    <x v="5704"/>
    <x v="8359"/>
    <x v="0"/>
    <x v="140"/>
  </r>
  <r>
    <x v="0"/>
    <x v="3879"/>
    <x v="16"/>
    <x v="3"/>
    <x v="5722"/>
    <x v="5722"/>
    <x v="5722"/>
    <x v="5722"/>
    <x v="8364"/>
    <x v="0"/>
    <x v="140"/>
  </r>
  <r>
    <x v="0"/>
    <x v="3880"/>
    <x v="16"/>
    <x v="3"/>
    <x v="5732"/>
    <x v="5732"/>
    <x v="5732"/>
    <x v="5732"/>
    <x v="8365"/>
    <x v="0"/>
    <x v="140"/>
  </r>
  <r>
    <x v="0"/>
    <x v="3881"/>
    <x v="16"/>
    <x v="3"/>
    <x v="5698"/>
    <x v="5698"/>
    <x v="5698"/>
    <x v="5698"/>
    <x v="8352"/>
    <x v="0"/>
    <x v="140"/>
  </r>
  <r>
    <x v="0"/>
    <x v="3882"/>
    <x v="16"/>
    <x v="3"/>
    <x v="5699"/>
    <x v="5699"/>
    <x v="5699"/>
    <x v="5699"/>
    <x v="8354"/>
    <x v="0"/>
    <x v="140"/>
  </r>
  <r>
    <x v="0"/>
    <x v="3883"/>
    <x v="16"/>
    <x v="3"/>
    <x v="5684"/>
    <x v="5684"/>
    <x v="5684"/>
    <x v="5684"/>
    <x v="8349"/>
    <x v="0"/>
    <x v="140"/>
  </r>
  <r>
    <x v="0"/>
    <x v="3884"/>
    <x v="16"/>
    <x v="3"/>
    <x v="5700"/>
    <x v="5700"/>
    <x v="5700"/>
    <x v="5700"/>
    <x v="8355"/>
    <x v="0"/>
    <x v="140"/>
  </r>
  <r>
    <x v="0"/>
    <x v="3885"/>
    <x v="16"/>
    <x v="3"/>
    <x v="5709"/>
    <x v="5709"/>
    <x v="5709"/>
    <x v="5709"/>
    <x v="8361"/>
    <x v="0"/>
    <x v="140"/>
  </r>
  <r>
    <x v="0"/>
    <x v="3886"/>
    <x v="16"/>
    <x v="3"/>
    <x v="5644"/>
    <x v="5644"/>
    <x v="5644"/>
    <x v="5644"/>
    <x v="8318"/>
    <x v="0"/>
    <x v="140"/>
  </r>
  <r>
    <x v="0"/>
    <x v="3887"/>
    <x v="16"/>
    <x v="3"/>
    <x v="5617"/>
    <x v="5617"/>
    <x v="5617"/>
    <x v="5617"/>
    <x v="8282"/>
    <x v="0"/>
    <x v="140"/>
  </r>
  <r>
    <x v="0"/>
    <x v="3888"/>
    <x v="16"/>
    <x v="4"/>
    <x v="5664"/>
    <x v="5664"/>
    <x v="5664"/>
    <x v="5664"/>
    <x v="8331"/>
    <x v="0"/>
    <x v="140"/>
  </r>
  <r>
    <x v="0"/>
    <x v="3889"/>
    <x v="16"/>
    <x v="4"/>
    <x v="5613"/>
    <x v="5613"/>
    <x v="5613"/>
    <x v="5613"/>
    <x v="8270"/>
    <x v="0"/>
    <x v="140"/>
  </r>
  <r>
    <x v="0"/>
    <x v="3890"/>
    <x v="16"/>
    <x v="4"/>
    <x v="5581"/>
    <x v="5581"/>
    <x v="5581"/>
    <x v="5581"/>
    <x v="8222"/>
    <x v="0"/>
    <x v="140"/>
  </r>
  <r>
    <x v="0"/>
    <x v="3891"/>
    <x v="16"/>
    <x v="4"/>
    <x v="5581"/>
    <x v="5581"/>
    <x v="5581"/>
    <x v="5581"/>
    <x v="8222"/>
    <x v="0"/>
    <x v="140"/>
  </r>
  <r>
    <x v="0"/>
    <x v="3892"/>
    <x v="16"/>
    <x v="4"/>
    <x v="5601"/>
    <x v="5601"/>
    <x v="5601"/>
    <x v="5601"/>
    <x v="8247"/>
    <x v="0"/>
    <x v="140"/>
  </r>
  <r>
    <x v="0"/>
    <x v="3893"/>
    <x v="16"/>
    <x v="4"/>
    <x v="5604"/>
    <x v="5604"/>
    <x v="5604"/>
    <x v="5604"/>
    <x v="8254"/>
    <x v="0"/>
    <x v="140"/>
  </r>
  <r>
    <x v="0"/>
    <x v="3894"/>
    <x v="16"/>
    <x v="4"/>
    <x v="5677"/>
    <x v="5677"/>
    <x v="5677"/>
    <x v="5677"/>
    <x v="8342"/>
    <x v="0"/>
    <x v="140"/>
  </r>
  <r>
    <x v="0"/>
    <x v="3895"/>
    <x v="16"/>
    <x v="4"/>
    <x v="5622"/>
    <x v="5622"/>
    <x v="5622"/>
    <x v="5622"/>
    <x v="8288"/>
    <x v="0"/>
    <x v="140"/>
  </r>
  <r>
    <x v="0"/>
    <x v="3896"/>
    <x v="16"/>
    <x v="4"/>
    <x v="5621"/>
    <x v="5621"/>
    <x v="5621"/>
    <x v="5621"/>
    <x v="8285"/>
    <x v="0"/>
    <x v="140"/>
  </r>
  <r>
    <x v="0"/>
    <x v="3897"/>
    <x v="16"/>
    <x v="4"/>
    <x v="5574"/>
    <x v="5574"/>
    <x v="5574"/>
    <x v="5574"/>
    <x v="8214"/>
    <x v="0"/>
    <x v="140"/>
  </r>
  <r>
    <x v="0"/>
    <x v="3898"/>
    <x v="16"/>
    <x v="4"/>
    <x v="5629"/>
    <x v="5629"/>
    <x v="5629"/>
    <x v="5629"/>
    <x v="8297"/>
    <x v="0"/>
    <x v="140"/>
  </r>
  <r>
    <x v="0"/>
    <x v="3899"/>
    <x v="16"/>
    <x v="4"/>
    <x v="5577"/>
    <x v="5577"/>
    <x v="5577"/>
    <x v="5577"/>
    <x v="8219"/>
    <x v="0"/>
    <x v="140"/>
  </r>
  <r>
    <x v="0"/>
    <x v="3900"/>
    <x v="16"/>
    <x v="4"/>
    <x v="5580"/>
    <x v="5580"/>
    <x v="5580"/>
    <x v="5580"/>
    <x v="8221"/>
    <x v="0"/>
    <x v="140"/>
  </r>
  <r>
    <x v="0"/>
    <x v="3901"/>
    <x v="16"/>
    <x v="4"/>
    <x v="5566"/>
    <x v="5566"/>
    <x v="5566"/>
    <x v="5566"/>
    <x v="8191"/>
    <x v="0"/>
    <x v="140"/>
  </r>
  <r>
    <x v="0"/>
    <x v="3902"/>
    <x v="16"/>
    <x v="4"/>
    <x v="5593"/>
    <x v="5593"/>
    <x v="5593"/>
    <x v="5593"/>
    <x v="8236"/>
    <x v="0"/>
    <x v="140"/>
  </r>
  <r>
    <x v="0"/>
    <x v="3903"/>
    <x v="16"/>
    <x v="4"/>
    <x v="5582"/>
    <x v="5582"/>
    <x v="5582"/>
    <x v="5582"/>
    <x v="8226"/>
    <x v="0"/>
    <x v="140"/>
  </r>
  <r>
    <x v="0"/>
    <x v="3904"/>
    <x v="16"/>
    <x v="4"/>
    <x v="5658"/>
    <x v="5658"/>
    <x v="5658"/>
    <x v="5658"/>
    <x v="8327"/>
    <x v="0"/>
    <x v="140"/>
  </r>
  <r>
    <x v="0"/>
    <x v="3905"/>
    <x v="16"/>
    <x v="4"/>
    <x v="5709"/>
    <x v="5709"/>
    <x v="5709"/>
    <x v="5709"/>
    <x v="8361"/>
    <x v="0"/>
    <x v="140"/>
  </r>
  <r>
    <x v="0"/>
    <x v="3906"/>
    <x v="16"/>
    <x v="4"/>
    <x v="5708"/>
    <x v="5708"/>
    <x v="5708"/>
    <x v="5708"/>
    <x v="8360"/>
    <x v="0"/>
    <x v="140"/>
  </r>
  <r>
    <x v="0"/>
    <x v="3907"/>
    <x v="16"/>
    <x v="4"/>
    <x v="5740"/>
    <x v="5740"/>
    <x v="5740"/>
    <x v="5740"/>
    <x v="8368"/>
    <x v="0"/>
    <x v="140"/>
  </r>
  <r>
    <x v="0"/>
    <x v="3908"/>
    <x v="16"/>
    <x v="4"/>
    <x v="5733"/>
    <x v="5733"/>
    <x v="5733"/>
    <x v="5733"/>
    <x v="8366"/>
    <x v="0"/>
    <x v="140"/>
  </r>
  <r>
    <x v="0"/>
    <x v="3909"/>
    <x v="16"/>
    <x v="5"/>
    <x v="5744"/>
    <x v="5744"/>
    <x v="5744"/>
    <x v="5744"/>
    <x v="8369"/>
    <x v="0"/>
    <x v="140"/>
  </r>
  <r>
    <x v="0"/>
    <x v="3910"/>
    <x v="16"/>
    <x v="5"/>
    <x v="5765"/>
    <x v="5765"/>
    <x v="5765"/>
    <x v="5765"/>
    <x v="8375"/>
    <x v="0"/>
    <x v="140"/>
  </r>
  <r>
    <x v="0"/>
    <x v="3911"/>
    <x v="16"/>
    <x v="5"/>
    <x v="5745"/>
    <x v="5745"/>
    <x v="5745"/>
    <x v="5745"/>
    <x v="8370"/>
    <x v="0"/>
    <x v="140"/>
  </r>
  <r>
    <x v="0"/>
    <x v="3912"/>
    <x v="16"/>
    <x v="5"/>
    <x v="5776"/>
    <x v="5776"/>
    <x v="5776"/>
    <x v="5776"/>
    <x v="8378"/>
    <x v="0"/>
    <x v="140"/>
  </r>
  <r>
    <x v="0"/>
    <x v="3913"/>
    <x v="16"/>
    <x v="5"/>
    <x v="5780"/>
    <x v="5780"/>
    <x v="5780"/>
    <x v="5780"/>
    <x v="8379"/>
    <x v="0"/>
    <x v="140"/>
  </r>
  <r>
    <x v="0"/>
    <x v="3914"/>
    <x v="16"/>
    <x v="5"/>
    <x v="5794"/>
    <x v="5794"/>
    <x v="5794"/>
    <x v="5794"/>
    <x v="8383"/>
    <x v="0"/>
    <x v="140"/>
  </r>
  <r>
    <x v="0"/>
    <x v="3915"/>
    <x v="16"/>
    <x v="5"/>
    <x v="5786"/>
    <x v="5786"/>
    <x v="5786"/>
    <x v="5786"/>
    <x v="8382"/>
    <x v="0"/>
    <x v="140"/>
  </r>
  <r>
    <x v="0"/>
    <x v="3916"/>
    <x v="16"/>
    <x v="5"/>
    <x v="5735"/>
    <x v="5735"/>
    <x v="5735"/>
    <x v="5735"/>
    <x v="8367"/>
    <x v="0"/>
    <x v="140"/>
  </r>
  <r>
    <x v="0"/>
    <x v="3917"/>
    <x v="16"/>
    <x v="5"/>
    <x v="5680"/>
    <x v="5680"/>
    <x v="5680"/>
    <x v="5680"/>
    <x v="8344"/>
    <x v="0"/>
    <x v="140"/>
  </r>
  <r>
    <x v="0"/>
    <x v="3918"/>
    <x v="16"/>
    <x v="5"/>
    <x v="5668"/>
    <x v="5668"/>
    <x v="5668"/>
    <x v="5668"/>
    <x v="8334"/>
    <x v="0"/>
    <x v="140"/>
  </r>
  <r>
    <x v="0"/>
    <x v="3919"/>
    <x v="16"/>
    <x v="5"/>
    <x v="5653"/>
    <x v="5653"/>
    <x v="5653"/>
    <x v="5653"/>
    <x v="8321"/>
    <x v="0"/>
    <x v="140"/>
  </r>
  <r>
    <x v="0"/>
    <x v="3920"/>
    <x v="16"/>
    <x v="5"/>
    <x v="5678"/>
    <x v="5678"/>
    <x v="5678"/>
    <x v="5678"/>
    <x v="8343"/>
    <x v="0"/>
    <x v="140"/>
  </r>
  <r>
    <x v="0"/>
    <x v="3921"/>
    <x v="16"/>
    <x v="5"/>
    <x v="5653"/>
    <x v="5653"/>
    <x v="5653"/>
    <x v="5653"/>
    <x v="8321"/>
    <x v="0"/>
    <x v="140"/>
  </r>
  <r>
    <x v="0"/>
    <x v="3922"/>
    <x v="16"/>
    <x v="5"/>
    <x v="5661"/>
    <x v="5661"/>
    <x v="5661"/>
    <x v="5661"/>
    <x v="8353"/>
    <x v="0"/>
    <x v="140"/>
  </r>
  <r>
    <x v="0"/>
    <x v="3923"/>
    <x v="16"/>
    <x v="5"/>
    <x v="5681"/>
    <x v="5681"/>
    <x v="5681"/>
    <x v="5681"/>
    <x v="8362"/>
    <x v="0"/>
    <x v="140"/>
  </r>
  <r>
    <x v="0"/>
    <x v="3924"/>
    <x v="16"/>
    <x v="5"/>
    <x v="5669"/>
    <x v="5669"/>
    <x v="5669"/>
    <x v="5669"/>
    <x v="8358"/>
    <x v="0"/>
    <x v="140"/>
  </r>
  <r>
    <x v="0"/>
    <x v="3925"/>
    <x v="16"/>
    <x v="5"/>
    <x v="5764"/>
    <x v="5764"/>
    <x v="5764"/>
    <x v="5764"/>
    <x v="8381"/>
    <x v="0"/>
    <x v="140"/>
  </r>
  <r>
    <x v="0"/>
    <x v="3926"/>
    <x v="16"/>
    <x v="5"/>
    <x v="5552"/>
    <x v="5552"/>
    <x v="5552"/>
    <x v="5552"/>
    <x v="8194"/>
    <x v="0"/>
    <x v="140"/>
  </r>
  <r>
    <x v="0"/>
    <x v="3927"/>
    <x v="16"/>
    <x v="5"/>
    <x v="5493"/>
    <x v="5493"/>
    <x v="5493"/>
    <x v="5493"/>
    <x v="8118"/>
    <x v="0"/>
    <x v="140"/>
  </r>
  <r>
    <x v="0"/>
    <x v="3928"/>
    <x v="16"/>
    <x v="5"/>
    <x v="5549"/>
    <x v="5549"/>
    <x v="5549"/>
    <x v="5549"/>
    <x v="8193"/>
    <x v="0"/>
    <x v="140"/>
  </r>
  <r>
    <x v="0"/>
    <x v="3929"/>
    <x v="16"/>
    <x v="5"/>
    <x v="5628"/>
    <x v="5628"/>
    <x v="5628"/>
    <x v="5628"/>
    <x v="8323"/>
    <x v="0"/>
    <x v="140"/>
  </r>
  <r>
    <x v="0"/>
    <x v="3930"/>
    <x v="16"/>
    <x v="5"/>
    <x v="5713"/>
    <x v="5713"/>
    <x v="5713"/>
    <x v="5713"/>
    <x v="8371"/>
    <x v="0"/>
    <x v="140"/>
  </r>
  <r>
    <x v="0"/>
    <x v="3931"/>
    <x v="16"/>
    <x v="6"/>
    <x v="5731"/>
    <x v="5731"/>
    <x v="5731"/>
    <x v="5731"/>
    <x v="8377"/>
    <x v="0"/>
    <x v="140"/>
  </r>
  <r>
    <x v="0"/>
    <x v="3932"/>
    <x v="16"/>
    <x v="6"/>
    <x v="5684"/>
    <x v="5684"/>
    <x v="5684"/>
    <x v="5684"/>
    <x v="8363"/>
    <x v="0"/>
    <x v="140"/>
  </r>
  <r>
    <x v="0"/>
    <x v="3933"/>
    <x v="16"/>
    <x v="6"/>
    <x v="5719"/>
    <x v="5719"/>
    <x v="5719"/>
    <x v="5719"/>
    <x v="8374"/>
    <x v="0"/>
    <x v="140"/>
  </r>
  <r>
    <x v="0"/>
    <x v="3934"/>
    <x v="16"/>
    <x v="6"/>
    <x v="5714"/>
    <x v="5714"/>
    <x v="5714"/>
    <x v="5714"/>
    <x v="8372"/>
    <x v="0"/>
    <x v="140"/>
  </r>
  <r>
    <x v="0"/>
    <x v="3935"/>
    <x v="16"/>
    <x v="6"/>
    <x v="5803"/>
    <x v="5803"/>
    <x v="5803"/>
    <x v="5803"/>
    <x v="8385"/>
    <x v="0"/>
    <x v="140"/>
  </r>
  <r>
    <x v="0"/>
    <x v="3936"/>
    <x v="16"/>
    <x v="6"/>
    <x v="5812"/>
    <x v="5812"/>
    <x v="5812"/>
    <x v="5812"/>
    <x v="8389"/>
    <x v="0"/>
    <x v="140"/>
  </r>
  <r>
    <x v="0"/>
    <x v="3937"/>
    <x v="16"/>
    <x v="6"/>
    <x v="5826"/>
    <x v="5826"/>
    <x v="5826"/>
    <x v="5826"/>
    <x v="8402"/>
    <x v="0"/>
    <x v="140"/>
  </r>
  <r>
    <x v="0"/>
    <x v="3938"/>
    <x v="16"/>
    <x v="6"/>
    <x v="5827"/>
    <x v="5827"/>
    <x v="5827"/>
    <x v="5827"/>
    <x v="8403"/>
    <x v="0"/>
    <x v="140"/>
  </r>
  <r>
    <x v="0"/>
    <x v="3939"/>
    <x v="16"/>
    <x v="6"/>
    <x v="5838"/>
    <x v="5838"/>
    <x v="5838"/>
    <x v="5838"/>
    <x v="8415"/>
    <x v="0"/>
    <x v="140"/>
  </r>
  <r>
    <x v="0"/>
    <x v="3940"/>
    <x v="16"/>
    <x v="6"/>
    <x v="5835"/>
    <x v="5835"/>
    <x v="5835"/>
    <x v="5835"/>
    <x v="8413"/>
    <x v="0"/>
    <x v="140"/>
  </r>
  <r>
    <x v="0"/>
    <x v="3941"/>
    <x v="16"/>
    <x v="6"/>
    <x v="5844"/>
    <x v="5844"/>
    <x v="5844"/>
    <x v="5844"/>
    <x v="8422"/>
    <x v="0"/>
    <x v="140"/>
  </r>
  <r>
    <x v="0"/>
    <x v="3942"/>
    <x v="16"/>
    <x v="6"/>
    <x v="5839"/>
    <x v="5839"/>
    <x v="5839"/>
    <x v="5839"/>
    <x v="8416"/>
    <x v="0"/>
    <x v="140"/>
  </r>
  <r>
    <x v="0"/>
    <x v="3943"/>
    <x v="16"/>
    <x v="6"/>
    <x v="5854"/>
    <x v="5854"/>
    <x v="5854"/>
    <x v="5854"/>
    <x v="8433"/>
    <x v="0"/>
    <x v="140"/>
  </r>
  <r>
    <x v="0"/>
    <x v="3944"/>
    <x v="16"/>
    <x v="6"/>
    <x v="5842"/>
    <x v="5842"/>
    <x v="5842"/>
    <x v="5842"/>
    <x v="8419"/>
    <x v="0"/>
    <x v="140"/>
  </r>
  <r>
    <x v="0"/>
    <x v="3945"/>
    <x v="16"/>
    <x v="6"/>
    <x v="5857"/>
    <x v="5857"/>
    <x v="5857"/>
    <x v="5857"/>
    <x v="8438"/>
    <x v="0"/>
    <x v="140"/>
  </r>
  <r>
    <x v="0"/>
    <x v="3946"/>
    <x v="16"/>
    <x v="6"/>
    <x v="5847"/>
    <x v="5847"/>
    <x v="5847"/>
    <x v="5847"/>
    <x v="8424"/>
    <x v="0"/>
    <x v="140"/>
  </r>
  <r>
    <x v="0"/>
    <x v="3947"/>
    <x v="16"/>
    <x v="6"/>
    <x v="5849"/>
    <x v="5849"/>
    <x v="5849"/>
    <x v="5849"/>
    <x v="8426"/>
    <x v="0"/>
    <x v="140"/>
  </r>
  <r>
    <x v="0"/>
    <x v="3948"/>
    <x v="16"/>
    <x v="6"/>
    <x v="5845"/>
    <x v="5845"/>
    <x v="5845"/>
    <x v="5845"/>
    <x v="8423"/>
    <x v="0"/>
    <x v="140"/>
  </r>
  <r>
    <x v="0"/>
    <x v="3949"/>
    <x v="16"/>
    <x v="6"/>
    <x v="5850"/>
    <x v="5850"/>
    <x v="5850"/>
    <x v="5850"/>
    <x v="8428"/>
    <x v="0"/>
    <x v="140"/>
  </r>
  <r>
    <x v="0"/>
    <x v="3950"/>
    <x v="16"/>
    <x v="6"/>
    <x v="5855"/>
    <x v="5855"/>
    <x v="5855"/>
    <x v="5855"/>
    <x v="8435"/>
    <x v="0"/>
    <x v="140"/>
  </r>
  <r>
    <x v="0"/>
    <x v="3951"/>
    <x v="16"/>
    <x v="7"/>
    <x v="5852"/>
    <x v="5852"/>
    <x v="5852"/>
    <x v="5852"/>
    <x v="8430"/>
    <x v="0"/>
    <x v="140"/>
  </r>
  <r>
    <x v="0"/>
    <x v="3952"/>
    <x v="16"/>
    <x v="7"/>
    <x v="5831"/>
    <x v="5831"/>
    <x v="5831"/>
    <x v="5831"/>
    <x v="8410"/>
    <x v="0"/>
    <x v="140"/>
  </r>
  <r>
    <x v="0"/>
    <x v="3953"/>
    <x v="16"/>
    <x v="7"/>
    <x v="5841"/>
    <x v="5841"/>
    <x v="5841"/>
    <x v="5841"/>
    <x v="8418"/>
    <x v="0"/>
    <x v="140"/>
  </r>
  <r>
    <x v="0"/>
    <x v="3954"/>
    <x v="16"/>
    <x v="7"/>
    <x v="5843"/>
    <x v="5843"/>
    <x v="5843"/>
    <x v="5843"/>
    <x v="8420"/>
    <x v="0"/>
    <x v="140"/>
  </r>
  <r>
    <x v="0"/>
    <x v="3955"/>
    <x v="16"/>
    <x v="7"/>
    <x v="5869"/>
    <x v="5869"/>
    <x v="5869"/>
    <x v="5869"/>
    <x v="8452"/>
    <x v="0"/>
    <x v="140"/>
  </r>
  <r>
    <x v="0"/>
    <x v="3956"/>
    <x v="16"/>
    <x v="7"/>
    <x v="5866"/>
    <x v="5866"/>
    <x v="5866"/>
    <x v="5866"/>
    <x v="8450"/>
    <x v="0"/>
    <x v="140"/>
  </r>
  <r>
    <x v="0"/>
    <x v="3957"/>
    <x v="16"/>
    <x v="7"/>
    <x v="5868"/>
    <x v="5868"/>
    <x v="5868"/>
    <x v="5868"/>
    <x v="8451"/>
    <x v="0"/>
    <x v="140"/>
  </r>
  <r>
    <x v="0"/>
    <x v="3958"/>
    <x v="16"/>
    <x v="7"/>
    <x v="5862"/>
    <x v="5862"/>
    <x v="5862"/>
    <x v="5862"/>
    <x v="8443"/>
    <x v="0"/>
    <x v="140"/>
  </r>
  <r>
    <x v="0"/>
    <x v="3959"/>
    <x v="16"/>
    <x v="7"/>
    <x v="5879"/>
    <x v="5879"/>
    <x v="5879"/>
    <x v="5879"/>
    <x v="8461"/>
    <x v="0"/>
    <x v="140"/>
  </r>
  <r>
    <x v="0"/>
    <x v="3960"/>
    <x v="16"/>
    <x v="7"/>
    <x v="5874"/>
    <x v="5874"/>
    <x v="5874"/>
    <x v="5874"/>
    <x v="8457"/>
    <x v="0"/>
    <x v="140"/>
  </r>
  <r>
    <x v="0"/>
    <x v="3961"/>
    <x v="16"/>
    <x v="7"/>
    <x v="5885"/>
    <x v="5885"/>
    <x v="5885"/>
    <x v="5885"/>
    <x v="8467"/>
    <x v="0"/>
    <x v="140"/>
  </r>
  <r>
    <x v="0"/>
    <x v="3962"/>
    <x v="16"/>
    <x v="7"/>
    <x v="5865"/>
    <x v="5865"/>
    <x v="5865"/>
    <x v="5865"/>
    <x v="8449"/>
    <x v="0"/>
    <x v="140"/>
  </r>
  <r>
    <x v="0"/>
    <x v="3963"/>
    <x v="16"/>
    <x v="7"/>
    <x v="5873"/>
    <x v="5873"/>
    <x v="5873"/>
    <x v="5873"/>
    <x v="8456"/>
    <x v="0"/>
    <x v="140"/>
  </r>
  <r>
    <x v="0"/>
    <x v="3964"/>
    <x v="16"/>
    <x v="7"/>
    <x v="5880"/>
    <x v="5880"/>
    <x v="5880"/>
    <x v="5880"/>
    <x v="8462"/>
    <x v="0"/>
    <x v="140"/>
  </r>
  <r>
    <x v="0"/>
    <x v="3965"/>
    <x v="16"/>
    <x v="7"/>
    <x v="5878"/>
    <x v="5878"/>
    <x v="5878"/>
    <x v="5878"/>
    <x v="8460"/>
    <x v="0"/>
    <x v="140"/>
  </r>
  <r>
    <x v="0"/>
    <x v="3966"/>
    <x v="16"/>
    <x v="7"/>
    <x v="5875"/>
    <x v="5875"/>
    <x v="5875"/>
    <x v="5875"/>
    <x v="8458"/>
    <x v="0"/>
    <x v="140"/>
  </r>
  <r>
    <x v="0"/>
    <x v="3967"/>
    <x v="16"/>
    <x v="7"/>
    <x v="5881"/>
    <x v="5881"/>
    <x v="5881"/>
    <x v="5881"/>
    <x v="8463"/>
    <x v="0"/>
    <x v="140"/>
  </r>
  <r>
    <x v="0"/>
    <x v="3968"/>
    <x v="16"/>
    <x v="7"/>
    <x v="5863"/>
    <x v="5863"/>
    <x v="5863"/>
    <x v="5863"/>
    <x v="8445"/>
    <x v="0"/>
    <x v="140"/>
  </r>
  <r>
    <x v="0"/>
    <x v="3969"/>
    <x v="16"/>
    <x v="7"/>
    <x v="5861"/>
    <x v="5861"/>
    <x v="5861"/>
    <x v="5861"/>
    <x v="8441"/>
    <x v="0"/>
    <x v="140"/>
  </r>
  <r>
    <x v="0"/>
    <x v="3970"/>
    <x v="16"/>
    <x v="7"/>
    <x v="5856"/>
    <x v="5856"/>
    <x v="5856"/>
    <x v="5856"/>
    <x v="8436"/>
    <x v="0"/>
    <x v="140"/>
  </r>
  <r>
    <x v="0"/>
    <x v="3971"/>
    <x v="16"/>
    <x v="7"/>
    <x v="5870"/>
    <x v="5870"/>
    <x v="5870"/>
    <x v="5870"/>
    <x v="8453"/>
    <x v="0"/>
    <x v="140"/>
  </r>
  <r>
    <x v="0"/>
    <x v="3972"/>
    <x v="16"/>
    <x v="7"/>
    <x v="5864"/>
    <x v="5864"/>
    <x v="5864"/>
    <x v="5864"/>
    <x v="8447"/>
    <x v="0"/>
    <x v="140"/>
  </r>
  <r>
    <x v="0"/>
    <x v="3973"/>
    <x v="16"/>
    <x v="7"/>
    <x v="5860"/>
    <x v="5860"/>
    <x v="5860"/>
    <x v="5860"/>
    <x v="8440"/>
    <x v="0"/>
    <x v="140"/>
  </r>
  <r>
    <x v="0"/>
    <x v="3974"/>
    <x v="16"/>
    <x v="8"/>
    <x v="5859"/>
    <x v="5859"/>
    <x v="5859"/>
    <x v="5859"/>
    <x v="8439"/>
    <x v="0"/>
    <x v="140"/>
  </r>
  <r>
    <x v="0"/>
    <x v="3975"/>
    <x v="16"/>
    <x v="8"/>
    <x v="5872"/>
    <x v="5872"/>
    <x v="5872"/>
    <x v="5872"/>
    <x v="8455"/>
    <x v="0"/>
    <x v="140"/>
  </r>
  <r>
    <x v="0"/>
    <x v="3976"/>
    <x v="16"/>
    <x v="8"/>
    <x v="5882"/>
    <x v="5882"/>
    <x v="5882"/>
    <x v="5882"/>
    <x v="8464"/>
    <x v="0"/>
    <x v="140"/>
  </r>
  <r>
    <x v="0"/>
    <x v="3977"/>
    <x v="16"/>
    <x v="8"/>
    <x v="5883"/>
    <x v="5883"/>
    <x v="5883"/>
    <x v="5883"/>
    <x v="8466"/>
    <x v="0"/>
    <x v="140"/>
  </r>
  <r>
    <x v="0"/>
    <x v="3978"/>
    <x v="16"/>
    <x v="8"/>
    <x v="5876"/>
    <x v="5876"/>
    <x v="5876"/>
    <x v="5876"/>
    <x v="8459"/>
    <x v="0"/>
    <x v="140"/>
  </r>
  <r>
    <x v="0"/>
    <x v="3979"/>
    <x v="16"/>
    <x v="8"/>
    <x v="5809"/>
    <x v="5809"/>
    <x v="5809"/>
    <x v="5809"/>
    <x v="8387"/>
    <x v="0"/>
    <x v="140"/>
  </r>
  <r>
    <x v="0"/>
    <x v="3980"/>
    <x v="16"/>
    <x v="8"/>
    <x v="5830"/>
    <x v="5830"/>
    <x v="5830"/>
    <x v="5830"/>
    <x v="8421"/>
    <x v="0"/>
    <x v="140"/>
  </r>
  <r>
    <x v="0"/>
    <x v="3981"/>
    <x v="16"/>
    <x v="8"/>
    <x v="5793"/>
    <x v="5793"/>
    <x v="5793"/>
    <x v="5793"/>
    <x v="8388"/>
    <x v="0"/>
    <x v="140"/>
  </r>
  <r>
    <x v="0"/>
    <x v="3982"/>
    <x v="16"/>
    <x v="8"/>
    <x v="5790"/>
    <x v="5790"/>
    <x v="5790"/>
    <x v="5790"/>
    <x v="8386"/>
    <x v="0"/>
    <x v="140"/>
  </r>
  <r>
    <x v="0"/>
    <x v="3983"/>
    <x v="16"/>
    <x v="8"/>
    <x v="5823"/>
    <x v="5823"/>
    <x v="5823"/>
    <x v="5823"/>
    <x v="8409"/>
    <x v="0"/>
    <x v="140"/>
  </r>
  <r>
    <x v="0"/>
    <x v="3984"/>
    <x v="16"/>
    <x v="8"/>
    <x v="5813"/>
    <x v="5813"/>
    <x v="5813"/>
    <x v="5813"/>
    <x v="8397"/>
    <x v="0"/>
    <x v="140"/>
  </r>
  <r>
    <x v="0"/>
    <x v="3985"/>
    <x v="16"/>
    <x v="8"/>
    <x v="5813"/>
    <x v="5813"/>
    <x v="5813"/>
    <x v="5813"/>
    <x v="8397"/>
    <x v="0"/>
    <x v="140"/>
  </r>
  <r>
    <x v="0"/>
    <x v="3986"/>
    <x v="16"/>
    <x v="8"/>
    <x v="5814"/>
    <x v="5814"/>
    <x v="5814"/>
    <x v="5814"/>
    <x v="8398"/>
    <x v="0"/>
    <x v="140"/>
  </r>
  <r>
    <x v="0"/>
    <x v="3987"/>
    <x v="16"/>
    <x v="8"/>
    <x v="5837"/>
    <x v="5837"/>
    <x v="5837"/>
    <x v="5837"/>
    <x v="8432"/>
    <x v="0"/>
    <x v="140"/>
  </r>
  <r>
    <x v="0"/>
    <x v="3988"/>
    <x v="16"/>
    <x v="8"/>
    <x v="5858"/>
    <x v="5858"/>
    <x v="5858"/>
    <x v="5858"/>
    <x v="8454"/>
    <x v="0"/>
    <x v="140"/>
  </r>
  <r>
    <x v="0"/>
    <x v="3989"/>
    <x v="16"/>
    <x v="8"/>
    <x v="5838"/>
    <x v="5838"/>
    <x v="5838"/>
    <x v="5838"/>
    <x v="8434"/>
    <x v="0"/>
    <x v="140"/>
  </r>
  <r>
    <x v="0"/>
    <x v="3990"/>
    <x v="16"/>
    <x v="8"/>
    <x v="5822"/>
    <x v="5822"/>
    <x v="5822"/>
    <x v="5822"/>
    <x v="8408"/>
    <x v="0"/>
    <x v="140"/>
  </r>
  <r>
    <x v="0"/>
    <x v="3991"/>
    <x v="16"/>
    <x v="8"/>
    <x v="5832"/>
    <x v="5832"/>
    <x v="5832"/>
    <x v="5832"/>
    <x v="8425"/>
    <x v="0"/>
    <x v="140"/>
  </r>
  <r>
    <x v="0"/>
    <x v="3992"/>
    <x v="16"/>
    <x v="8"/>
    <x v="5851"/>
    <x v="5851"/>
    <x v="5851"/>
    <x v="5851"/>
    <x v="8446"/>
    <x v="0"/>
    <x v="140"/>
  </r>
  <r>
    <x v="0"/>
    <x v="3993"/>
    <x v="16"/>
    <x v="8"/>
    <x v="5825"/>
    <x v="5825"/>
    <x v="5825"/>
    <x v="5825"/>
    <x v="8412"/>
    <x v="0"/>
    <x v="140"/>
  </r>
  <r>
    <x v="0"/>
    <x v="3994"/>
    <x v="16"/>
    <x v="8"/>
    <x v="5846"/>
    <x v="5846"/>
    <x v="5846"/>
    <x v="5846"/>
    <x v="8442"/>
    <x v="0"/>
    <x v="140"/>
  </r>
  <r>
    <x v="0"/>
    <x v="3995"/>
    <x v="16"/>
    <x v="9"/>
    <x v="5834"/>
    <x v="5834"/>
    <x v="5834"/>
    <x v="5834"/>
    <x v="8429"/>
    <x v="0"/>
    <x v="140"/>
  </r>
  <r>
    <x v="0"/>
    <x v="3996"/>
    <x v="16"/>
    <x v="9"/>
    <x v="5824"/>
    <x v="5824"/>
    <x v="5824"/>
    <x v="5824"/>
    <x v="8411"/>
    <x v="0"/>
    <x v="140"/>
  </r>
  <r>
    <x v="0"/>
    <x v="3997"/>
    <x v="16"/>
    <x v="9"/>
    <x v="5833"/>
    <x v="5833"/>
    <x v="5833"/>
    <x v="5833"/>
    <x v="8427"/>
    <x v="0"/>
    <x v="140"/>
  </r>
  <r>
    <x v="0"/>
    <x v="3998"/>
    <x v="16"/>
    <x v="9"/>
    <x v="5836"/>
    <x v="5836"/>
    <x v="5836"/>
    <x v="5836"/>
    <x v="8431"/>
    <x v="0"/>
    <x v="140"/>
  </r>
  <r>
    <x v="0"/>
    <x v="3999"/>
    <x v="16"/>
    <x v="9"/>
    <x v="5829"/>
    <x v="5829"/>
    <x v="5829"/>
    <x v="5829"/>
    <x v="8417"/>
    <x v="0"/>
    <x v="140"/>
  </r>
  <r>
    <x v="0"/>
    <x v="4000"/>
    <x v="16"/>
    <x v="9"/>
    <x v="5840"/>
    <x v="5840"/>
    <x v="5840"/>
    <x v="5840"/>
    <x v="8437"/>
    <x v="0"/>
    <x v="140"/>
  </r>
  <r>
    <x v="0"/>
    <x v="4001"/>
    <x v="16"/>
    <x v="9"/>
    <x v="5813"/>
    <x v="5813"/>
    <x v="5813"/>
    <x v="5813"/>
    <x v="8397"/>
    <x v="0"/>
    <x v="140"/>
  </r>
  <r>
    <x v="0"/>
    <x v="4002"/>
    <x v="16"/>
    <x v="9"/>
    <x v="5815"/>
    <x v="5815"/>
    <x v="5815"/>
    <x v="5815"/>
    <x v="8399"/>
    <x v="0"/>
    <x v="140"/>
  </r>
  <r>
    <x v="0"/>
    <x v="4003"/>
    <x v="16"/>
    <x v="9"/>
    <x v="5806"/>
    <x v="5806"/>
    <x v="5806"/>
    <x v="5806"/>
    <x v="8393"/>
    <x v="0"/>
    <x v="140"/>
  </r>
  <r>
    <x v="0"/>
    <x v="4004"/>
    <x v="16"/>
    <x v="9"/>
    <x v="5808"/>
    <x v="5808"/>
    <x v="5808"/>
    <x v="5808"/>
    <x v="8394"/>
    <x v="0"/>
    <x v="140"/>
  </r>
  <r>
    <x v="0"/>
    <x v="4005"/>
    <x v="16"/>
    <x v="9"/>
    <x v="5798"/>
    <x v="5798"/>
    <x v="5798"/>
    <x v="5798"/>
    <x v="8390"/>
    <x v="0"/>
    <x v="140"/>
  </r>
  <r>
    <x v="0"/>
    <x v="4006"/>
    <x v="16"/>
    <x v="9"/>
    <x v="5816"/>
    <x v="5816"/>
    <x v="5816"/>
    <x v="5816"/>
    <x v="8400"/>
    <x v="0"/>
    <x v="140"/>
  </r>
  <r>
    <x v="0"/>
    <x v="4007"/>
    <x v="16"/>
    <x v="9"/>
    <x v="5823"/>
    <x v="5823"/>
    <x v="5823"/>
    <x v="5823"/>
    <x v="8409"/>
    <x v="0"/>
    <x v="140"/>
  </r>
  <r>
    <x v="0"/>
    <x v="4008"/>
    <x v="16"/>
    <x v="9"/>
    <x v="5819"/>
    <x v="5819"/>
    <x v="5819"/>
    <x v="5819"/>
    <x v="8405"/>
    <x v="0"/>
    <x v="140"/>
  </r>
  <r>
    <x v="0"/>
    <x v="4009"/>
    <x v="16"/>
    <x v="9"/>
    <x v="5818"/>
    <x v="5818"/>
    <x v="5818"/>
    <x v="5818"/>
    <x v="8404"/>
    <x v="0"/>
    <x v="140"/>
  </r>
  <r>
    <x v="0"/>
    <x v="4010"/>
    <x v="16"/>
    <x v="9"/>
    <x v="5828"/>
    <x v="5828"/>
    <x v="5828"/>
    <x v="5828"/>
    <x v="8414"/>
    <x v="0"/>
    <x v="140"/>
  </r>
  <r>
    <x v="0"/>
    <x v="4011"/>
    <x v="16"/>
    <x v="9"/>
    <x v="5821"/>
    <x v="5821"/>
    <x v="5821"/>
    <x v="5821"/>
    <x v="8407"/>
    <x v="0"/>
    <x v="140"/>
  </r>
  <r>
    <x v="0"/>
    <x v="4012"/>
    <x v="16"/>
    <x v="9"/>
    <x v="5817"/>
    <x v="5817"/>
    <x v="5817"/>
    <x v="5817"/>
    <x v="8401"/>
    <x v="0"/>
    <x v="140"/>
  </r>
  <r>
    <x v="0"/>
    <x v="4013"/>
    <x v="16"/>
    <x v="9"/>
    <x v="5811"/>
    <x v="5811"/>
    <x v="5811"/>
    <x v="5811"/>
    <x v="8396"/>
    <x v="0"/>
    <x v="140"/>
  </r>
  <r>
    <x v="0"/>
    <x v="4014"/>
    <x v="16"/>
    <x v="9"/>
    <x v="5800"/>
    <x v="5800"/>
    <x v="5800"/>
    <x v="5800"/>
    <x v="8392"/>
    <x v="0"/>
    <x v="140"/>
  </r>
  <r>
    <x v="0"/>
    <x v="4015"/>
    <x v="16"/>
    <x v="9"/>
    <x v="5799"/>
    <x v="5799"/>
    <x v="5799"/>
    <x v="5799"/>
    <x v="8391"/>
    <x v="0"/>
    <x v="140"/>
  </r>
  <r>
    <x v="0"/>
    <x v="4016"/>
    <x v="16"/>
    <x v="10"/>
    <x v="5771"/>
    <x v="5771"/>
    <x v="5771"/>
    <x v="5771"/>
    <x v="8384"/>
    <x v="0"/>
    <x v="140"/>
  </r>
  <r>
    <x v="0"/>
    <x v="4017"/>
    <x v="16"/>
    <x v="10"/>
    <x v="5724"/>
    <x v="5724"/>
    <x v="5724"/>
    <x v="5724"/>
    <x v="8380"/>
    <x v="0"/>
    <x v="140"/>
  </r>
  <r>
    <x v="0"/>
    <x v="4018"/>
    <x v="16"/>
    <x v="10"/>
    <x v="5702"/>
    <x v="5702"/>
    <x v="5702"/>
    <x v="5702"/>
    <x v="8376"/>
    <x v="0"/>
    <x v="140"/>
  </r>
  <r>
    <x v="0"/>
    <x v="4019"/>
    <x v="16"/>
    <x v="10"/>
    <x v="5689"/>
    <x v="5689"/>
    <x v="5689"/>
    <x v="5689"/>
    <x v="8373"/>
    <x v="0"/>
    <x v="140"/>
  </r>
  <r>
    <x v="0"/>
    <x v="4020"/>
    <x v="16"/>
    <x v="10"/>
    <x v="5810"/>
    <x v="5810"/>
    <x v="5810"/>
    <x v="5810"/>
    <x v="8395"/>
    <x v="0"/>
    <x v="140"/>
  </r>
  <r>
    <x v="0"/>
    <x v="4021"/>
    <x v="16"/>
    <x v="10"/>
    <x v="5820"/>
    <x v="5820"/>
    <x v="5820"/>
    <x v="5820"/>
    <x v="8406"/>
    <x v="0"/>
    <x v="140"/>
  </r>
  <r>
    <x v="0"/>
    <x v="4022"/>
    <x v="16"/>
    <x v="10"/>
    <x v="5846"/>
    <x v="5846"/>
    <x v="5846"/>
    <x v="5846"/>
    <x v="8442"/>
    <x v="0"/>
    <x v="140"/>
  </r>
  <r>
    <x v="0"/>
    <x v="4023"/>
    <x v="16"/>
    <x v="10"/>
    <x v="5853"/>
    <x v="5853"/>
    <x v="5853"/>
    <x v="5853"/>
    <x v="8448"/>
    <x v="0"/>
    <x v="140"/>
  </r>
  <r>
    <x v="0"/>
    <x v="4024"/>
    <x v="16"/>
    <x v="10"/>
    <x v="5848"/>
    <x v="5848"/>
    <x v="5848"/>
    <x v="5848"/>
    <x v="8444"/>
    <x v="0"/>
    <x v="140"/>
  </r>
  <r>
    <x v="0"/>
    <x v="4025"/>
    <x v="16"/>
    <x v="10"/>
    <x v="5848"/>
    <x v="5848"/>
    <x v="5848"/>
    <x v="5848"/>
    <x v="8444"/>
    <x v="0"/>
    <x v="140"/>
  </r>
  <r>
    <x v="0"/>
    <x v="4026"/>
    <x v="16"/>
    <x v="10"/>
    <x v="5871"/>
    <x v="5871"/>
    <x v="5871"/>
    <x v="5871"/>
    <x v="8468"/>
    <x v="0"/>
    <x v="140"/>
  </r>
  <r>
    <x v="0"/>
    <x v="4027"/>
    <x v="16"/>
    <x v="10"/>
    <x v="5867"/>
    <x v="5867"/>
    <x v="5867"/>
    <x v="5867"/>
    <x v="8465"/>
    <x v="0"/>
    <x v="140"/>
  </r>
  <r>
    <x v="0"/>
    <x v="4028"/>
    <x v="16"/>
    <x v="10"/>
    <x v="5884"/>
    <x v="5884"/>
    <x v="5884"/>
    <x v="5884"/>
    <x v="8470"/>
    <x v="0"/>
    <x v="140"/>
  </r>
  <r>
    <x v="0"/>
    <x v="4029"/>
    <x v="16"/>
    <x v="10"/>
    <x v="5877"/>
    <x v="5877"/>
    <x v="5877"/>
    <x v="5877"/>
    <x v="8469"/>
    <x v="0"/>
    <x v="140"/>
  </r>
  <r>
    <x v="0"/>
    <x v="4030"/>
    <x v="16"/>
    <x v="10"/>
    <x v="5888"/>
    <x v="5888"/>
    <x v="5888"/>
    <x v="5888"/>
    <x v="8473"/>
    <x v="0"/>
    <x v="140"/>
  </r>
  <r>
    <x v="0"/>
    <x v="4031"/>
    <x v="16"/>
    <x v="10"/>
    <x v="5891"/>
    <x v="5891"/>
    <x v="5891"/>
    <x v="5891"/>
    <x v="8476"/>
    <x v="0"/>
    <x v="140"/>
  </r>
  <r>
    <x v="0"/>
    <x v="4032"/>
    <x v="16"/>
    <x v="10"/>
    <x v="5892"/>
    <x v="5892"/>
    <x v="5892"/>
    <x v="5892"/>
    <x v="8477"/>
    <x v="0"/>
    <x v="140"/>
  </r>
  <r>
    <x v="0"/>
    <x v="4033"/>
    <x v="16"/>
    <x v="10"/>
    <x v="5895"/>
    <x v="5895"/>
    <x v="5895"/>
    <x v="5895"/>
    <x v="8480"/>
    <x v="0"/>
    <x v="140"/>
  </r>
  <r>
    <x v="0"/>
    <x v="4034"/>
    <x v="16"/>
    <x v="10"/>
    <x v="5890"/>
    <x v="5890"/>
    <x v="5890"/>
    <x v="5890"/>
    <x v="8475"/>
    <x v="0"/>
    <x v="140"/>
  </r>
  <r>
    <x v="0"/>
    <x v="4035"/>
    <x v="16"/>
    <x v="10"/>
    <x v="5893"/>
    <x v="5893"/>
    <x v="5893"/>
    <x v="5893"/>
    <x v="8478"/>
    <x v="0"/>
    <x v="140"/>
  </r>
  <r>
    <x v="0"/>
    <x v="4036"/>
    <x v="16"/>
    <x v="10"/>
    <x v="5889"/>
    <x v="5889"/>
    <x v="5889"/>
    <x v="5889"/>
    <x v="8474"/>
    <x v="0"/>
    <x v="140"/>
  </r>
  <r>
    <x v="0"/>
    <x v="4037"/>
    <x v="16"/>
    <x v="11"/>
    <x v="5886"/>
    <x v="5886"/>
    <x v="5886"/>
    <x v="5886"/>
    <x v="8471"/>
    <x v="0"/>
    <x v="140"/>
  </r>
  <r>
    <x v="0"/>
    <x v="4038"/>
    <x v="16"/>
    <x v="11"/>
    <x v="5887"/>
    <x v="5887"/>
    <x v="5887"/>
    <x v="5887"/>
    <x v="8472"/>
    <x v="0"/>
    <x v="140"/>
  </r>
  <r>
    <x v="0"/>
    <x v="4039"/>
    <x v="16"/>
    <x v="11"/>
    <x v="5894"/>
    <x v="5894"/>
    <x v="5894"/>
    <x v="5894"/>
    <x v="8479"/>
    <x v="0"/>
    <x v="140"/>
  </r>
  <r>
    <x v="0"/>
    <x v="4040"/>
    <x v="16"/>
    <x v="11"/>
    <x v="5896"/>
    <x v="5896"/>
    <x v="5896"/>
    <x v="5896"/>
    <x v="8481"/>
    <x v="0"/>
    <x v="140"/>
  </r>
  <r>
    <x v="0"/>
    <x v="4041"/>
    <x v="16"/>
    <x v="11"/>
    <x v="5901"/>
    <x v="5901"/>
    <x v="5901"/>
    <x v="5901"/>
    <x v="8482"/>
    <x v="0"/>
    <x v="140"/>
  </r>
  <r>
    <x v="0"/>
    <x v="4042"/>
    <x v="16"/>
    <x v="11"/>
    <x v="5902"/>
    <x v="5902"/>
    <x v="5902"/>
    <x v="5902"/>
    <x v="8484"/>
    <x v="0"/>
    <x v="140"/>
  </r>
  <r>
    <x v="0"/>
    <x v="4043"/>
    <x v="16"/>
    <x v="11"/>
    <x v="5915"/>
    <x v="5915"/>
    <x v="5915"/>
    <x v="5915"/>
    <x v="8490"/>
    <x v="0"/>
    <x v="140"/>
  </r>
  <r>
    <x v="0"/>
    <x v="4044"/>
    <x v="16"/>
    <x v="11"/>
    <x v="5910"/>
    <x v="5910"/>
    <x v="5910"/>
    <x v="5910"/>
    <x v="8488"/>
    <x v="0"/>
    <x v="140"/>
  </r>
  <r>
    <x v="0"/>
    <x v="4045"/>
    <x v="16"/>
    <x v="11"/>
    <x v="5930"/>
    <x v="5930"/>
    <x v="5930"/>
    <x v="5930"/>
    <x v="8503"/>
    <x v="0"/>
    <x v="140"/>
  </r>
  <r>
    <x v="0"/>
    <x v="4046"/>
    <x v="16"/>
    <x v="11"/>
    <x v="5907"/>
    <x v="5907"/>
    <x v="5907"/>
    <x v="5907"/>
    <x v="8487"/>
    <x v="0"/>
    <x v="140"/>
  </r>
  <r>
    <x v="0"/>
    <x v="4047"/>
    <x v="16"/>
    <x v="11"/>
    <x v="5919"/>
    <x v="5919"/>
    <x v="5919"/>
    <x v="5919"/>
    <x v="8493"/>
    <x v="0"/>
    <x v="140"/>
  </r>
  <r>
    <x v="0"/>
    <x v="4048"/>
    <x v="16"/>
    <x v="11"/>
    <x v="5914"/>
    <x v="5914"/>
    <x v="5914"/>
    <x v="5914"/>
    <x v="8489"/>
    <x v="0"/>
    <x v="140"/>
  </r>
  <r>
    <x v="0"/>
    <x v="4049"/>
    <x v="16"/>
    <x v="11"/>
    <x v="5920"/>
    <x v="5920"/>
    <x v="5920"/>
    <x v="5920"/>
    <x v="8494"/>
    <x v="0"/>
    <x v="140"/>
  </r>
  <r>
    <x v="0"/>
    <x v="4050"/>
    <x v="16"/>
    <x v="11"/>
    <x v="5928"/>
    <x v="5928"/>
    <x v="5928"/>
    <x v="5928"/>
    <x v="8501"/>
    <x v="0"/>
    <x v="140"/>
  </r>
  <r>
    <x v="0"/>
    <x v="4051"/>
    <x v="16"/>
    <x v="11"/>
    <x v="5906"/>
    <x v="5906"/>
    <x v="5906"/>
    <x v="5906"/>
    <x v="8496"/>
    <x v="0"/>
    <x v="140"/>
  </r>
  <r>
    <x v="0"/>
    <x v="4052"/>
    <x v="16"/>
    <x v="11"/>
    <x v="5904"/>
    <x v="5904"/>
    <x v="5904"/>
    <x v="5904"/>
    <x v="8492"/>
    <x v="0"/>
    <x v="140"/>
  </r>
  <r>
    <x v="0"/>
    <x v="4053"/>
    <x v="16"/>
    <x v="11"/>
    <x v="5905"/>
    <x v="5905"/>
    <x v="5905"/>
    <x v="5905"/>
    <x v="8495"/>
    <x v="0"/>
    <x v="140"/>
  </r>
  <r>
    <x v="0"/>
    <x v="4054"/>
    <x v="16"/>
    <x v="11"/>
    <x v="5909"/>
    <x v="5909"/>
    <x v="5909"/>
    <x v="5909"/>
    <x v="8499"/>
    <x v="0"/>
    <x v="140"/>
  </r>
  <r>
    <x v="0"/>
    <x v="4055"/>
    <x v="16"/>
    <x v="11"/>
    <x v="5900"/>
    <x v="5900"/>
    <x v="5900"/>
    <x v="5900"/>
    <x v="8486"/>
    <x v="0"/>
    <x v="140"/>
  </r>
  <r>
    <x v="0"/>
    <x v="4056"/>
    <x v="16"/>
    <x v="11"/>
    <x v="5899"/>
    <x v="5899"/>
    <x v="5899"/>
    <x v="5899"/>
    <x v="8485"/>
    <x v="0"/>
    <x v="140"/>
  </r>
  <r>
    <x v="0"/>
    <x v="4057"/>
    <x v="16"/>
    <x v="11"/>
    <x v="5898"/>
    <x v="5898"/>
    <x v="5898"/>
    <x v="5898"/>
    <x v="8483"/>
    <x v="0"/>
    <x v="140"/>
  </r>
  <r>
    <x v="0"/>
    <x v="4058"/>
    <x v="17"/>
    <x v="0"/>
    <x v="5903"/>
    <x v="5903"/>
    <x v="5903"/>
    <x v="5903"/>
    <x v="8491"/>
    <x v="0"/>
    <x v="140"/>
  </r>
  <r>
    <x v="0"/>
    <x v="4059"/>
    <x v="17"/>
    <x v="0"/>
    <x v="5915"/>
    <x v="5915"/>
    <x v="5915"/>
    <x v="5915"/>
    <x v="8505"/>
    <x v="0"/>
    <x v="140"/>
  </r>
  <r>
    <x v="0"/>
    <x v="4060"/>
    <x v="17"/>
    <x v="0"/>
    <x v="5912"/>
    <x v="5912"/>
    <x v="5912"/>
    <x v="5912"/>
    <x v="8502"/>
    <x v="0"/>
    <x v="140"/>
  </r>
  <r>
    <x v="0"/>
    <x v="4061"/>
    <x v="17"/>
    <x v="0"/>
    <x v="5923"/>
    <x v="5923"/>
    <x v="5923"/>
    <x v="5923"/>
    <x v="8511"/>
    <x v="0"/>
    <x v="140"/>
  </r>
  <r>
    <x v="0"/>
    <x v="4062"/>
    <x v="17"/>
    <x v="0"/>
    <x v="5913"/>
    <x v="5913"/>
    <x v="5913"/>
    <x v="5913"/>
    <x v="8504"/>
    <x v="0"/>
    <x v="140"/>
  </r>
  <r>
    <x v="0"/>
    <x v="4063"/>
    <x v="17"/>
    <x v="0"/>
    <x v="5913"/>
    <x v="5913"/>
    <x v="5913"/>
    <x v="5913"/>
    <x v="8504"/>
    <x v="0"/>
    <x v="140"/>
  </r>
  <r>
    <x v="0"/>
    <x v="4064"/>
    <x v="17"/>
    <x v="0"/>
    <x v="5922"/>
    <x v="5922"/>
    <x v="5922"/>
    <x v="5922"/>
    <x v="8510"/>
    <x v="0"/>
    <x v="140"/>
  </r>
  <r>
    <x v="0"/>
    <x v="4065"/>
    <x v="17"/>
    <x v="0"/>
    <x v="5916"/>
    <x v="5916"/>
    <x v="5916"/>
    <x v="5916"/>
    <x v="8506"/>
    <x v="0"/>
    <x v="140"/>
  </r>
  <r>
    <x v="0"/>
    <x v="4066"/>
    <x v="17"/>
    <x v="0"/>
    <x v="5921"/>
    <x v="5921"/>
    <x v="5921"/>
    <x v="5921"/>
    <x v="8509"/>
    <x v="0"/>
    <x v="140"/>
  </r>
  <r>
    <x v="0"/>
    <x v="4067"/>
    <x v="17"/>
    <x v="0"/>
    <x v="5911"/>
    <x v="5911"/>
    <x v="5911"/>
    <x v="5911"/>
    <x v="8500"/>
    <x v="0"/>
    <x v="140"/>
  </r>
  <r>
    <x v="0"/>
    <x v="4068"/>
    <x v="17"/>
    <x v="0"/>
    <x v="5918"/>
    <x v="5918"/>
    <x v="5918"/>
    <x v="5918"/>
    <x v="8508"/>
    <x v="0"/>
    <x v="140"/>
  </r>
  <r>
    <x v="0"/>
    <x v="4069"/>
    <x v="17"/>
    <x v="0"/>
    <x v="5907"/>
    <x v="5907"/>
    <x v="5907"/>
    <x v="5907"/>
    <x v="8497"/>
    <x v="0"/>
    <x v="140"/>
  </r>
  <r>
    <x v="0"/>
    <x v="4070"/>
    <x v="17"/>
    <x v="0"/>
    <x v="5917"/>
    <x v="5917"/>
    <x v="5917"/>
    <x v="5917"/>
    <x v="8507"/>
    <x v="0"/>
    <x v="140"/>
  </r>
  <r>
    <x v="0"/>
    <x v="4071"/>
    <x v="17"/>
    <x v="0"/>
    <x v="5908"/>
    <x v="5908"/>
    <x v="5908"/>
    <x v="5908"/>
    <x v="8498"/>
    <x v="0"/>
    <x v="140"/>
  </r>
  <r>
    <x v="0"/>
    <x v="4072"/>
    <x v="17"/>
    <x v="0"/>
    <x v="5925"/>
    <x v="5925"/>
    <x v="5925"/>
    <x v="5925"/>
    <x v="8513"/>
    <x v="0"/>
    <x v="140"/>
  </r>
  <r>
    <x v="0"/>
    <x v="4073"/>
    <x v="17"/>
    <x v="0"/>
    <x v="5936"/>
    <x v="5936"/>
    <x v="5936"/>
    <x v="5936"/>
    <x v="8522"/>
    <x v="0"/>
    <x v="140"/>
  </r>
  <r>
    <x v="0"/>
    <x v="4074"/>
    <x v="17"/>
    <x v="0"/>
    <x v="5935"/>
    <x v="5935"/>
    <x v="5935"/>
    <x v="5935"/>
    <x v="8521"/>
    <x v="0"/>
    <x v="140"/>
  </r>
  <r>
    <x v="0"/>
    <x v="4075"/>
    <x v="17"/>
    <x v="0"/>
    <x v="5933"/>
    <x v="5933"/>
    <x v="5933"/>
    <x v="5933"/>
    <x v="8519"/>
    <x v="0"/>
    <x v="140"/>
  </r>
  <r>
    <x v="0"/>
    <x v="4076"/>
    <x v="17"/>
    <x v="0"/>
    <x v="5927"/>
    <x v="5927"/>
    <x v="5927"/>
    <x v="5927"/>
    <x v="8515"/>
    <x v="0"/>
    <x v="140"/>
  </r>
  <r>
    <x v="0"/>
    <x v="4077"/>
    <x v="17"/>
    <x v="0"/>
    <x v="5924"/>
    <x v="5924"/>
    <x v="5924"/>
    <x v="5924"/>
    <x v="8512"/>
    <x v="0"/>
    <x v="140"/>
  </r>
  <r>
    <x v="0"/>
    <x v="4078"/>
    <x v="17"/>
    <x v="1"/>
    <x v="5926"/>
    <x v="5926"/>
    <x v="5926"/>
    <x v="5926"/>
    <x v="8514"/>
    <x v="0"/>
    <x v="140"/>
  </r>
  <r>
    <x v="0"/>
    <x v="4079"/>
    <x v="17"/>
    <x v="1"/>
    <x v="5929"/>
    <x v="5929"/>
    <x v="5929"/>
    <x v="5929"/>
    <x v="8516"/>
    <x v="0"/>
    <x v="140"/>
  </r>
  <r>
    <x v="0"/>
    <x v="4080"/>
    <x v="17"/>
    <x v="1"/>
    <x v="5937"/>
    <x v="5937"/>
    <x v="5937"/>
    <x v="5937"/>
    <x v="8523"/>
    <x v="0"/>
    <x v="140"/>
  </r>
  <r>
    <x v="0"/>
    <x v="4081"/>
    <x v="17"/>
    <x v="1"/>
    <x v="5931"/>
    <x v="5931"/>
    <x v="5931"/>
    <x v="5931"/>
    <x v="8517"/>
    <x v="0"/>
    <x v="140"/>
  </r>
  <r>
    <x v="0"/>
    <x v="4082"/>
    <x v="17"/>
    <x v="1"/>
    <x v="5932"/>
    <x v="5932"/>
    <x v="5932"/>
    <x v="5932"/>
    <x v="8518"/>
    <x v="0"/>
    <x v="140"/>
  </r>
  <r>
    <x v="0"/>
    <x v="4083"/>
    <x v="17"/>
    <x v="1"/>
    <x v="5934"/>
    <x v="5934"/>
    <x v="5934"/>
    <x v="5934"/>
    <x v="8520"/>
    <x v="0"/>
    <x v="140"/>
  </r>
  <r>
    <x v="0"/>
    <x v="4084"/>
    <x v="17"/>
    <x v="1"/>
    <x v="5939"/>
    <x v="5939"/>
    <x v="5939"/>
    <x v="5939"/>
    <x v="8524"/>
    <x v="0"/>
    <x v="140"/>
  </r>
  <r>
    <x v="0"/>
    <x v="4085"/>
    <x v="17"/>
    <x v="1"/>
    <x v="5940"/>
    <x v="5940"/>
    <x v="5940"/>
    <x v="5940"/>
    <x v="8525"/>
    <x v="0"/>
    <x v="140"/>
  </r>
  <r>
    <x v="0"/>
    <x v="4086"/>
    <x v="17"/>
    <x v="1"/>
    <x v="5942"/>
    <x v="5942"/>
    <x v="5942"/>
    <x v="5942"/>
    <x v="8526"/>
    <x v="0"/>
    <x v="140"/>
  </r>
  <r>
    <x v="0"/>
    <x v="4087"/>
    <x v="17"/>
    <x v="1"/>
    <x v="5945"/>
    <x v="5945"/>
    <x v="5945"/>
    <x v="5945"/>
    <x v="8528"/>
    <x v="0"/>
    <x v="140"/>
  </r>
  <r>
    <x v="0"/>
    <x v="4088"/>
    <x v="17"/>
    <x v="1"/>
    <x v="5956"/>
    <x v="5956"/>
    <x v="5956"/>
    <x v="5956"/>
    <x v="8535"/>
    <x v="0"/>
    <x v="140"/>
  </r>
  <r>
    <x v="0"/>
    <x v="4089"/>
    <x v="17"/>
    <x v="1"/>
    <x v="5954"/>
    <x v="5954"/>
    <x v="5954"/>
    <x v="5954"/>
    <x v="8531"/>
    <x v="0"/>
    <x v="140"/>
  </r>
  <r>
    <x v="0"/>
    <x v="4090"/>
    <x v="17"/>
    <x v="1"/>
    <x v="5959"/>
    <x v="5959"/>
    <x v="5959"/>
    <x v="5959"/>
    <x v="8537"/>
    <x v="0"/>
    <x v="140"/>
  </r>
  <r>
    <x v="0"/>
    <x v="4091"/>
    <x v="17"/>
    <x v="1"/>
    <x v="5972"/>
    <x v="5972"/>
    <x v="5972"/>
    <x v="5972"/>
    <x v="8552"/>
    <x v="0"/>
    <x v="140"/>
  </r>
  <r>
    <x v="0"/>
    <x v="4092"/>
    <x v="17"/>
    <x v="1"/>
    <x v="5969"/>
    <x v="5969"/>
    <x v="5969"/>
    <x v="5969"/>
    <x v="8547"/>
    <x v="0"/>
    <x v="140"/>
  </r>
  <r>
    <x v="0"/>
    <x v="4093"/>
    <x v="17"/>
    <x v="1"/>
    <x v="5970"/>
    <x v="5970"/>
    <x v="5970"/>
    <x v="5970"/>
    <x v="8550"/>
    <x v="0"/>
    <x v="140"/>
  </r>
  <r>
    <x v="0"/>
    <x v="4094"/>
    <x v="17"/>
    <x v="1"/>
    <x v="5976"/>
    <x v="5976"/>
    <x v="5976"/>
    <x v="5976"/>
    <x v="8558"/>
    <x v="0"/>
    <x v="140"/>
  </r>
  <r>
    <x v="0"/>
    <x v="4095"/>
    <x v="17"/>
    <x v="1"/>
    <x v="5980"/>
    <x v="5980"/>
    <x v="5980"/>
    <x v="5980"/>
    <x v="8562"/>
    <x v="0"/>
    <x v="140"/>
  </r>
  <r>
    <x v="0"/>
    <x v="4096"/>
    <x v="17"/>
    <x v="1"/>
    <x v="5971"/>
    <x v="5971"/>
    <x v="5971"/>
    <x v="5971"/>
    <x v="8551"/>
    <x v="0"/>
    <x v="140"/>
  </r>
  <r>
    <x v="0"/>
    <x v="4097"/>
    <x v="17"/>
    <x v="2"/>
    <x v="6004"/>
    <x v="6004"/>
    <x v="6004"/>
    <x v="6004"/>
    <x v="8583"/>
    <x v="0"/>
    <x v="140"/>
  </r>
  <r>
    <x v="0"/>
    <x v="4098"/>
    <x v="17"/>
    <x v="2"/>
    <x v="5990"/>
    <x v="5990"/>
    <x v="5990"/>
    <x v="5990"/>
    <x v="8572"/>
    <x v="0"/>
    <x v="140"/>
  </r>
  <r>
    <x v="0"/>
    <x v="4099"/>
    <x v="17"/>
    <x v="2"/>
    <x v="5992"/>
    <x v="5992"/>
    <x v="5992"/>
    <x v="5992"/>
    <x v="8573"/>
    <x v="0"/>
    <x v="140"/>
  </r>
  <r>
    <x v="0"/>
    <x v="4100"/>
    <x v="17"/>
    <x v="2"/>
    <x v="5983"/>
    <x v="5983"/>
    <x v="5983"/>
    <x v="5983"/>
    <x v="8568"/>
    <x v="0"/>
    <x v="140"/>
  </r>
  <r>
    <x v="0"/>
    <x v="4101"/>
    <x v="17"/>
    <x v="2"/>
    <x v="5979"/>
    <x v="5979"/>
    <x v="5979"/>
    <x v="5979"/>
    <x v="8561"/>
    <x v="0"/>
    <x v="140"/>
  </r>
  <r>
    <x v="0"/>
    <x v="4102"/>
    <x v="17"/>
    <x v="2"/>
    <x v="5973"/>
    <x v="5973"/>
    <x v="5973"/>
    <x v="5973"/>
    <x v="8555"/>
    <x v="0"/>
    <x v="140"/>
  </r>
  <r>
    <x v="0"/>
    <x v="4103"/>
    <x v="17"/>
    <x v="2"/>
    <x v="5975"/>
    <x v="5975"/>
    <x v="5975"/>
    <x v="5975"/>
    <x v="8557"/>
    <x v="0"/>
    <x v="140"/>
  </r>
  <r>
    <x v="0"/>
    <x v="4104"/>
    <x v="17"/>
    <x v="2"/>
    <x v="5981"/>
    <x v="5981"/>
    <x v="5981"/>
    <x v="5981"/>
    <x v="8565"/>
    <x v="0"/>
    <x v="140"/>
  </r>
  <r>
    <x v="0"/>
    <x v="4105"/>
    <x v="17"/>
    <x v="2"/>
    <x v="5982"/>
    <x v="5982"/>
    <x v="5982"/>
    <x v="5982"/>
    <x v="8566"/>
    <x v="0"/>
    <x v="140"/>
  </r>
  <r>
    <x v="0"/>
    <x v="4106"/>
    <x v="17"/>
    <x v="2"/>
    <x v="5977"/>
    <x v="5977"/>
    <x v="5977"/>
    <x v="5977"/>
    <x v="8560"/>
    <x v="0"/>
    <x v="140"/>
  </r>
  <r>
    <x v="0"/>
    <x v="4107"/>
    <x v="17"/>
    <x v="2"/>
    <x v="5996"/>
    <x v="5996"/>
    <x v="5996"/>
    <x v="5996"/>
    <x v="8575"/>
    <x v="0"/>
    <x v="140"/>
  </r>
  <r>
    <x v="0"/>
    <x v="4108"/>
    <x v="17"/>
    <x v="2"/>
    <x v="5993"/>
    <x v="5993"/>
    <x v="5993"/>
    <x v="5993"/>
    <x v="8574"/>
    <x v="0"/>
    <x v="140"/>
  </r>
  <r>
    <x v="0"/>
    <x v="4109"/>
    <x v="17"/>
    <x v="2"/>
    <x v="5987"/>
    <x v="5987"/>
    <x v="5987"/>
    <x v="5987"/>
    <x v="8571"/>
    <x v="0"/>
    <x v="140"/>
  </r>
  <r>
    <x v="0"/>
    <x v="4110"/>
    <x v="17"/>
    <x v="2"/>
    <x v="5984"/>
    <x v="5984"/>
    <x v="5984"/>
    <x v="5984"/>
    <x v="8569"/>
    <x v="0"/>
    <x v="140"/>
  </r>
  <r>
    <x v="0"/>
    <x v="4111"/>
    <x v="17"/>
    <x v="2"/>
    <x v="5946"/>
    <x v="5946"/>
    <x v="5946"/>
    <x v="5946"/>
    <x v="8532"/>
    <x v="0"/>
    <x v="140"/>
  </r>
  <r>
    <x v="0"/>
    <x v="4112"/>
    <x v="17"/>
    <x v="2"/>
    <x v="5951"/>
    <x v="5951"/>
    <x v="5951"/>
    <x v="5951"/>
    <x v="8539"/>
    <x v="0"/>
    <x v="140"/>
  </r>
  <r>
    <x v="0"/>
    <x v="4113"/>
    <x v="17"/>
    <x v="2"/>
    <x v="5949"/>
    <x v="5949"/>
    <x v="5949"/>
    <x v="5949"/>
    <x v="8536"/>
    <x v="0"/>
    <x v="140"/>
  </r>
  <r>
    <x v="0"/>
    <x v="4114"/>
    <x v="17"/>
    <x v="2"/>
    <x v="5947"/>
    <x v="5947"/>
    <x v="5947"/>
    <x v="5947"/>
    <x v="8533"/>
    <x v="0"/>
    <x v="140"/>
  </r>
  <r>
    <x v="0"/>
    <x v="4115"/>
    <x v="17"/>
    <x v="2"/>
    <x v="5944"/>
    <x v="5944"/>
    <x v="5944"/>
    <x v="5944"/>
    <x v="8530"/>
    <x v="0"/>
    <x v="140"/>
  </r>
  <r>
    <x v="0"/>
    <x v="4116"/>
    <x v="17"/>
    <x v="2"/>
    <x v="5960"/>
    <x v="5960"/>
    <x v="5960"/>
    <x v="5960"/>
    <x v="8545"/>
    <x v="0"/>
    <x v="140"/>
  </r>
  <r>
    <x v="0"/>
    <x v="4117"/>
    <x v="17"/>
    <x v="2"/>
    <x v="5965"/>
    <x v="5965"/>
    <x v="5965"/>
    <x v="5965"/>
    <x v="8554"/>
    <x v="0"/>
    <x v="140"/>
  </r>
  <r>
    <x v="0"/>
    <x v="4118"/>
    <x v="17"/>
    <x v="2"/>
    <x v="5968"/>
    <x v="5968"/>
    <x v="5968"/>
    <x v="5968"/>
    <x v="8563"/>
    <x v="0"/>
    <x v="140"/>
  </r>
  <r>
    <x v="0"/>
    <x v="4119"/>
    <x v="17"/>
    <x v="2"/>
    <x v="5966"/>
    <x v="5966"/>
    <x v="5966"/>
    <x v="5966"/>
    <x v="8556"/>
    <x v="0"/>
    <x v="140"/>
  </r>
  <r>
    <x v="0"/>
    <x v="4120"/>
    <x v="17"/>
    <x v="3"/>
    <x v="5963"/>
    <x v="5963"/>
    <x v="5963"/>
    <x v="5963"/>
    <x v="8549"/>
    <x v="0"/>
    <x v="140"/>
  </r>
  <r>
    <x v="0"/>
    <x v="4121"/>
    <x v="17"/>
    <x v="3"/>
    <x v="5964"/>
    <x v="5964"/>
    <x v="5964"/>
    <x v="5964"/>
    <x v="8553"/>
    <x v="0"/>
    <x v="140"/>
  </r>
  <r>
    <x v="0"/>
    <x v="4122"/>
    <x v="17"/>
    <x v="3"/>
    <x v="5955"/>
    <x v="5955"/>
    <x v="5955"/>
    <x v="5955"/>
    <x v="8542"/>
    <x v="0"/>
    <x v="140"/>
  </r>
  <r>
    <x v="0"/>
    <x v="4123"/>
    <x v="17"/>
    <x v="3"/>
    <x v="5963"/>
    <x v="5963"/>
    <x v="5963"/>
    <x v="5963"/>
    <x v="8549"/>
    <x v="0"/>
    <x v="140"/>
  </r>
  <r>
    <x v="0"/>
    <x v="4124"/>
    <x v="17"/>
    <x v="3"/>
    <x v="5958"/>
    <x v="5958"/>
    <x v="5958"/>
    <x v="5958"/>
    <x v="8544"/>
    <x v="0"/>
    <x v="140"/>
  </r>
  <r>
    <x v="0"/>
    <x v="4125"/>
    <x v="17"/>
    <x v="3"/>
    <x v="5962"/>
    <x v="5962"/>
    <x v="5962"/>
    <x v="5962"/>
    <x v="8548"/>
    <x v="0"/>
    <x v="140"/>
  </r>
  <r>
    <x v="0"/>
    <x v="4126"/>
    <x v="17"/>
    <x v="3"/>
    <x v="5957"/>
    <x v="5957"/>
    <x v="5957"/>
    <x v="5957"/>
    <x v="8543"/>
    <x v="0"/>
    <x v="140"/>
  </r>
  <r>
    <x v="0"/>
    <x v="4127"/>
    <x v="17"/>
    <x v="3"/>
    <x v="5950"/>
    <x v="5950"/>
    <x v="5950"/>
    <x v="5950"/>
    <x v="8538"/>
    <x v="0"/>
    <x v="140"/>
  </r>
  <r>
    <x v="0"/>
    <x v="4128"/>
    <x v="17"/>
    <x v="3"/>
    <x v="5941"/>
    <x v="5941"/>
    <x v="5941"/>
    <x v="5941"/>
    <x v="8527"/>
    <x v="0"/>
    <x v="140"/>
  </r>
  <r>
    <x v="0"/>
    <x v="4129"/>
    <x v="17"/>
    <x v="3"/>
    <x v="5952"/>
    <x v="5952"/>
    <x v="5952"/>
    <x v="5952"/>
    <x v="8540"/>
    <x v="0"/>
    <x v="140"/>
  </r>
  <r>
    <x v="0"/>
    <x v="4130"/>
    <x v="17"/>
    <x v="3"/>
    <x v="5948"/>
    <x v="5948"/>
    <x v="5948"/>
    <x v="5948"/>
    <x v="8534"/>
    <x v="0"/>
    <x v="140"/>
  </r>
  <r>
    <x v="0"/>
    <x v="4131"/>
    <x v="17"/>
    <x v="3"/>
    <x v="5943"/>
    <x v="5943"/>
    <x v="5943"/>
    <x v="5943"/>
    <x v="8529"/>
    <x v="0"/>
    <x v="140"/>
  </r>
  <r>
    <x v="0"/>
    <x v="4132"/>
    <x v="17"/>
    <x v="3"/>
    <x v="5961"/>
    <x v="5961"/>
    <x v="5961"/>
    <x v="5961"/>
    <x v="8546"/>
    <x v="0"/>
    <x v="140"/>
  </r>
  <r>
    <x v="0"/>
    <x v="4133"/>
    <x v="17"/>
    <x v="3"/>
    <x v="5953"/>
    <x v="5953"/>
    <x v="5953"/>
    <x v="5953"/>
    <x v="8541"/>
    <x v="0"/>
    <x v="140"/>
  </r>
  <r>
    <x v="0"/>
    <x v="4134"/>
    <x v="17"/>
    <x v="3"/>
    <x v="5978"/>
    <x v="5978"/>
    <x v="5978"/>
    <x v="5978"/>
    <x v="8570"/>
    <x v="0"/>
    <x v="140"/>
  </r>
  <r>
    <x v="0"/>
    <x v="4135"/>
    <x v="17"/>
    <x v="3"/>
    <x v="5991"/>
    <x v="5991"/>
    <x v="5991"/>
    <x v="5991"/>
    <x v="8579"/>
    <x v="0"/>
    <x v="140"/>
  </r>
  <r>
    <x v="0"/>
    <x v="4136"/>
    <x v="17"/>
    <x v="3"/>
    <x v="5989"/>
    <x v="5989"/>
    <x v="5989"/>
    <x v="5989"/>
    <x v="8578"/>
    <x v="0"/>
    <x v="140"/>
  </r>
  <r>
    <x v="0"/>
    <x v="4137"/>
    <x v="17"/>
    <x v="3"/>
    <x v="5993"/>
    <x v="5993"/>
    <x v="5993"/>
    <x v="5993"/>
    <x v="8581"/>
    <x v="0"/>
    <x v="140"/>
  </r>
  <r>
    <x v="0"/>
    <x v="4138"/>
    <x v="17"/>
    <x v="3"/>
    <x v="5986"/>
    <x v="5986"/>
    <x v="5986"/>
    <x v="5986"/>
    <x v="8576"/>
    <x v="0"/>
    <x v="140"/>
  </r>
  <r>
    <x v="0"/>
    <x v="4139"/>
    <x v="17"/>
    <x v="4"/>
    <x v="5991"/>
    <x v="5991"/>
    <x v="5991"/>
    <x v="5991"/>
    <x v="8579"/>
    <x v="0"/>
    <x v="140"/>
  </r>
  <r>
    <x v="0"/>
    <x v="4140"/>
    <x v="17"/>
    <x v="4"/>
    <x v="5995"/>
    <x v="5995"/>
    <x v="5995"/>
    <x v="5995"/>
    <x v="8584"/>
    <x v="0"/>
    <x v="140"/>
  </r>
  <r>
    <x v="0"/>
    <x v="4141"/>
    <x v="17"/>
    <x v="4"/>
    <x v="5992"/>
    <x v="5992"/>
    <x v="5992"/>
    <x v="5992"/>
    <x v="8580"/>
    <x v="0"/>
    <x v="140"/>
  </r>
  <r>
    <x v="0"/>
    <x v="4142"/>
    <x v="17"/>
    <x v="4"/>
    <x v="5994"/>
    <x v="5994"/>
    <x v="5994"/>
    <x v="5994"/>
    <x v="8582"/>
    <x v="0"/>
    <x v="140"/>
  </r>
  <r>
    <x v="0"/>
    <x v="4143"/>
    <x v="17"/>
    <x v="4"/>
    <x v="6002"/>
    <x v="6002"/>
    <x v="6002"/>
    <x v="6002"/>
    <x v="8589"/>
    <x v="0"/>
    <x v="140"/>
  </r>
  <r>
    <x v="0"/>
    <x v="4144"/>
    <x v="17"/>
    <x v="4"/>
    <x v="6003"/>
    <x v="6003"/>
    <x v="6003"/>
    <x v="6003"/>
    <x v="8590"/>
    <x v="0"/>
    <x v="140"/>
  </r>
  <r>
    <x v="0"/>
    <x v="4145"/>
    <x v="17"/>
    <x v="4"/>
    <x v="6000"/>
    <x v="6000"/>
    <x v="6000"/>
    <x v="6000"/>
    <x v="8587"/>
    <x v="0"/>
    <x v="140"/>
  </r>
  <r>
    <x v="0"/>
    <x v="4146"/>
    <x v="17"/>
    <x v="4"/>
    <x v="6005"/>
    <x v="6005"/>
    <x v="6005"/>
    <x v="6005"/>
    <x v="8591"/>
    <x v="0"/>
    <x v="140"/>
  </r>
  <r>
    <x v="0"/>
    <x v="4147"/>
    <x v="17"/>
    <x v="4"/>
    <x v="5999"/>
    <x v="5999"/>
    <x v="5999"/>
    <x v="5999"/>
    <x v="8586"/>
    <x v="0"/>
    <x v="140"/>
  </r>
  <r>
    <x v="0"/>
    <x v="4148"/>
    <x v="17"/>
    <x v="4"/>
    <x v="5997"/>
    <x v="5997"/>
    <x v="5997"/>
    <x v="5997"/>
    <x v="8585"/>
    <x v="0"/>
    <x v="140"/>
  </r>
  <r>
    <x v="0"/>
    <x v="4149"/>
    <x v="17"/>
    <x v="4"/>
    <x v="6008"/>
    <x v="6008"/>
    <x v="6008"/>
    <x v="6008"/>
    <x v="8594"/>
    <x v="0"/>
    <x v="140"/>
  </r>
  <r>
    <x v="0"/>
    <x v="4150"/>
    <x v="17"/>
    <x v="4"/>
    <x v="6007"/>
    <x v="6007"/>
    <x v="6007"/>
    <x v="6007"/>
    <x v="8593"/>
    <x v="0"/>
    <x v="140"/>
  </r>
  <r>
    <x v="0"/>
    <x v="4151"/>
    <x v="17"/>
    <x v="4"/>
    <x v="5967"/>
    <x v="5967"/>
    <x v="5967"/>
    <x v="5967"/>
    <x v="8559"/>
    <x v="0"/>
    <x v="140"/>
  </r>
  <r>
    <x v="0"/>
    <x v="4152"/>
    <x v="17"/>
    <x v="4"/>
    <x v="5974"/>
    <x v="5974"/>
    <x v="5974"/>
    <x v="5974"/>
    <x v="8567"/>
    <x v="0"/>
    <x v="140"/>
  </r>
  <r>
    <x v="0"/>
    <x v="4153"/>
    <x v="17"/>
    <x v="4"/>
    <x v="5988"/>
    <x v="5988"/>
    <x v="5988"/>
    <x v="5988"/>
    <x v="8577"/>
    <x v="0"/>
    <x v="140"/>
  </r>
  <r>
    <x v="0"/>
    <x v="4154"/>
    <x v="17"/>
    <x v="4"/>
    <x v="6001"/>
    <x v="6001"/>
    <x v="6001"/>
    <x v="6001"/>
    <x v="8588"/>
    <x v="0"/>
    <x v="140"/>
  </r>
  <r>
    <x v="0"/>
    <x v="4155"/>
    <x v="17"/>
    <x v="4"/>
    <x v="6006"/>
    <x v="6006"/>
    <x v="6006"/>
    <x v="6006"/>
    <x v="8592"/>
    <x v="0"/>
    <x v="140"/>
  </r>
  <r>
    <x v="0"/>
    <x v="4156"/>
    <x v="17"/>
    <x v="4"/>
    <x v="6010"/>
    <x v="6010"/>
    <x v="6010"/>
    <x v="6010"/>
    <x v="8595"/>
    <x v="0"/>
    <x v="140"/>
  </r>
  <r>
    <x v="0"/>
    <x v="4157"/>
    <x v="17"/>
    <x v="4"/>
    <x v="6017"/>
    <x v="6017"/>
    <x v="6017"/>
    <x v="6017"/>
    <x v="8598"/>
    <x v="0"/>
    <x v="140"/>
  </r>
  <r>
    <x v="0"/>
    <x v="4158"/>
    <x v="17"/>
    <x v="4"/>
    <x v="6018"/>
    <x v="6018"/>
    <x v="6018"/>
    <x v="6018"/>
    <x v="8600"/>
    <x v="0"/>
    <x v="140"/>
  </r>
  <r>
    <x v="0"/>
    <x v="4159"/>
    <x v="17"/>
    <x v="4"/>
    <x v="6016"/>
    <x v="6016"/>
    <x v="6016"/>
    <x v="6016"/>
    <x v="8597"/>
    <x v="0"/>
    <x v="140"/>
  </r>
  <r>
    <x v="0"/>
    <x v="4160"/>
    <x v="17"/>
    <x v="4"/>
    <x v="6014"/>
    <x v="6014"/>
    <x v="6014"/>
    <x v="6014"/>
    <x v="8596"/>
    <x v="0"/>
    <x v="140"/>
  </r>
  <r>
    <x v="0"/>
    <x v="4161"/>
    <x v="17"/>
    <x v="5"/>
    <x v="6031"/>
    <x v="6031"/>
    <x v="6031"/>
    <x v="6031"/>
    <x v="8607"/>
    <x v="0"/>
    <x v="140"/>
  </r>
  <r>
    <x v="0"/>
    <x v="4162"/>
    <x v="17"/>
    <x v="5"/>
    <x v="6047"/>
    <x v="6047"/>
    <x v="6047"/>
    <x v="6047"/>
    <x v="8624"/>
    <x v="0"/>
    <x v="140"/>
  </r>
  <r>
    <x v="0"/>
    <x v="4163"/>
    <x v="17"/>
    <x v="5"/>
    <x v="6041"/>
    <x v="6041"/>
    <x v="6041"/>
    <x v="6041"/>
    <x v="8620"/>
    <x v="0"/>
    <x v="140"/>
  </r>
  <r>
    <x v="0"/>
    <x v="4164"/>
    <x v="17"/>
    <x v="5"/>
    <x v="6029"/>
    <x v="6029"/>
    <x v="6029"/>
    <x v="6029"/>
    <x v="8605"/>
    <x v="0"/>
    <x v="140"/>
  </r>
  <r>
    <x v="0"/>
    <x v="4165"/>
    <x v="17"/>
    <x v="5"/>
    <x v="6036"/>
    <x v="6036"/>
    <x v="6036"/>
    <x v="6036"/>
    <x v="8614"/>
    <x v="0"/>
    <x v="140"/>
  </r>
  <r>
    <x v="0"/>
    <x v="4166"/>
    <x v="17"/>
    <x v="5"/>
    <x v="6037"/>
    <x v="6037"/>
    <x v="6037"/>
    <x v="6037"/>
    <x v="8615"/>
    <x v="0"/>
    <x v="140"/>
  </r>
  <r>
    <x v="0"/>
    <x v="4167"/>
    <x v="17"/>
    <x v="5"/>
    <x v="6034"/>
    <x v="6034"/>
    <x v="6034"/>
    <x v="6034"/>
    <x v="8612"/>
    <x v="0"/>
    <x v="140"/>
  </r>
  <r>
    <x v="0"/>
    <x v="4168"/>
    <x v="17"/>
    <x v="5"/>
    <x v="6032"/>
    <x v="6032"/>
    <x v="6032"/>
    <x v="6032"/>
    <x v="8609"/>
    <x v="0"/>
    <x v="140"/>
  </r>
  <r>
    <x v="0"/>
    <x v="4169"/>
    <x v="17"/>
    <x v="5"/>
    <x v="6052"/>
    <x v="6052"/>
    <x v="6052"/>
    <x v="6052"/>
    <x v="8630"/>
    <x v="0"/>
    <x v="140"/>
  </r>
  <r>
    <x v="0"/>
    <x v="4170"/>
    <x v="17"/>
    <x v="5"/>
    <x v="6049"/>
    <x v="6049"/>
    <x v="6049"/>
    <x v="6049"/>
    <x v="8626"/>
    <x v="0"/>
    <x v="140"/>
  </r>
  <r>
    <x v="0"/>
    <x v="4171"/>
    <x v="17"/>
    <x v="5"/>
    <x v="6038"/>
    <x v="6038"/>
    <x v="6038"/>
    <x v="6038"/>
    <x v="8616"/>
    <x v="0"/>
    <x v="140"/>
  </r>
  <r>
    <x v="0"/>
    <x v="4172"/>
    <x v="17"/>
    <x v="5"/>
    <x v="6039"/>
    <x v="6039"/>
    <x v="6039"/>
    <x v="6039"/>
    <x v="8617"/>
    <x v="0"/>
    <x v="140"/>
  </r>
  <r>
    <x v="0"/>
    <x v="4173"/>
    <x v="17"/>
    <x v="5"/>
    <x v="6060"/>
    <x v="6060"/>
    <x v="6060"/>
    <x v="6060"/>
    <x v="8640"/>
    <x v="0"/>
    <x v="140"/>
  </r>
  <r>
    <x v="0"/>
    <x v="4174"/>
    <x v="17"/>
    <x v="5"/>
    <x v="6048"/>
    <x v="6048"/>
    <x v="6048"/>
    <x v="6048"/>
    <x v="8625"/>
    <x v="0"/>
    <x v="140"/>
  </r>
  <r>
    <x v="0"/>
    <x v="4175"/>
    <x v="17"/>
    <x v="5"/>
    <x v="6044"/>
    <x v="6044"/>
    <x v="6044"/>
    <x v="6044"/>
    <x v="8622"/>
    <x v="0"/>
    <x v="140"/>
  </r>
  <r>
    <x v="0"/>
    <x v="4176"/>
    <x v="17"/>
    <x v="5"/>
    <x v="6026"/>
    <x v="6026"/>
    <x v="6026"/>
    <x v="6026"/>
    <x v="8621"/>
    <x v="0"/>
    <x v="140"/>
  </r>
  <r>
    <x v="0"/>
    <x v="4177"/>
    <x v="17"/>
    <x v="5"/>
    <x v="6030"/>
    <x v="6030"/>
    <x v="6030"/>
    <x v="6030"/>
    <x v="8628"/>
    <x v="0"/>
    <x v="140"/>
  </r>
  <r>
    <x v="0"/>
    <x v="4178"/>
    <x v="17"/>
    <x v="5"/>
    <x v="6033"/>
    <x v="6033"/>
    <x v="6033"/>
    <x v="6033"/>
    <x v="8629"/>
    <x v="0"/>
    <x v="140"/>
  </r>
  <r>
    <x v="0"/>
    <x v="4179"/>
    <x v="17"/>
    <x v="5"/>
    <x v="6013"/>
    <x v="6013"/>
    <x v="6013"/>
    <x v="6013"/>
    <x v="8602"/>
    <x v="0"/>
    <x v="140"/>
  </r>
  <r>
    <x v="0"/>
    <x v="4180"/>
    <x v="17"/>
    <x v="5"/>
    <x v="6035"/>
    <x v="6035"/>
    <x v="6035"/>
    <x v="6035"/>
    <x v="8631"/>
    <x v="0"/>
    <x v="140"/>
  </r>
  <r>
    <x v="0"/>
    <x v="4181"/>
    <x v="17"/>
    <x v="5"/>
    <x v="6015"/>
    <x v="6015"/>
    <x v="6015"/>
    <x v="6015"/>
    <x v="8603"/>
    <x v="0"/>
    <x v="140"/>
  </r>
  <r>
    <x v="0"/>
    <x v="4182"/>
    <x v="17"/>
    <x v="5"/>
    <x v="6019"/>
    <x v="6019"/>
    <x v="6019"/>
    <x v="6019"/>
    <x v="8604"/>
    <x v="0"/>
    <x v="140"/>
  </r>
  <r>
    <x v="0"/>
    <x v="4183"/>
    <x v="17"/>
    <x v="6"/>
    <x v="6023"/>
    <x v="6023"/>
    <x v="6023"/>
    <x v="6023"/>
    <x v="8611"/>
    <x v="0"/>
    <x v="140"/>
  </r>
  <r>
    <x v="0"/>
    <x v="4184"/>
    <x v="17"/>
    <x v="6"/>
    <x v="6025"/>
    <x v="6025"/>
    <x v="6025"/>
    <x v="6025"/>
    <x v="8619"/>
    <x v="0"/>
    <x v="140"/>
  </r>
  <r>
    <x v="0"/>
    <x v="4185"/>
    <x v="17"/>
    <x v="6"/>
    <x v="6011"/>
    <x v="6011"/>
    <x v="6011"/>
    <x v="6011"/>
    <x v="8599"/>
    <x v="0"/>
    <x v="140"/>
  </r>
  <r>
    <x v="0"/>
    <x v="4186"/>
    <x v="17"/>
    <x v="6"/>
    <x v="6020"/>
    <x v="6020"/>
    <x v="6020"/>
    <x v="6020"/>
    <x v="8606"/>
    <x v="0"/>
    <x v="140"/>
  </r>
  <r>
    <x v="0"/>
    <x v="4187"/>
    <x v="17"/>
    <x v="6"/>
    <x v="6022"/>
    <x v="6022"/>
    <x v="6022"/>
    <x v="6022"/>
    <x v="8610"/>
    <x v="0"/>
    <x v="140"/>
  </r>
  <r>
    <x v="0"/>
    <x v="4188"/>
    <x v="17"/>
    <x v="6"/>
    <x v="6021"/>
    <x v="6021"/>
    <x v="6021"/>
    <x v="6021"/>
    <x v="8608"/>
    <x v="0"/>
    <x v="140"/>
  </r>
  <r>
    <x v="0"/>
    <x v="4189"/>
    <x v="17"/>
    <x v="6"/>
    <x v="6042"/>
    <x v="6042"/>
    <x v="6042"/>
    <x v="6042"/>
    <x v="8633"/>
    <x v="0"/>
    <x v="140"/>
  </r>
  <r>
    <x v="0"/>
    <x v="4190"/>
    <x v="17"/>
    <x v="6"/>
    <x v="6051"/>
    <x v="6051"/>
    <x v="6051"/>
    <x v="6051"/>
    <x v="8636"/>
    <x v="0"/>
    <x v="140"/>
  </r>
  <r>
    <x v="0"/>
    <x v="4191"/>
    <x v="17"/>
    <x v="6"/>
    <x v="6058"/>
    <x v="6058"/>
    <x v="6058"/>
    <x v="6058"/>
    <x v="8643"/>
    <x v="0"/>
    <x v="140"/>
  </r>
  <r>
    <x v="0"/>
    <x v="4192"/>
    <x v="17"/>
    <x v="6"/>
    <x v="6058"/>
    <x v="6058"/>
    <x v="6058"/>
    <x v="6058"/>
    <x v="8643"/>
    <x v="0"/>
    <x v="140"/>
  </r>
  <r>
    <x v="0"/>
    <x v="4193"/>
    <x v="17"/>
    <x v="6"/>
    <x v="6059"/>
    <x v="6059"/>
    <x v="6059"/>
    <x v="6059"/>
    <x v="8644"/>
    <x v="0"/>
    <x v="140"/>
  </r>
  <r>
    <x v="0"/>
    <x v="4194"/>
    <x v="17"/>
    <x v="6"/>
    <x v="6076"/>
    <x v="6076"/>
    <x v="6076"/>
    <x v="6076"/>
    <x v="8656"/>
    <x v="0"/>
    <x v="140"/>
  </r>
  <r>
    <x v="0"/>
    <x v="4195"/>
    <x v="17"/>
    <x v="6"/>
    <x v="6075"/>
    <x v="6075"/>
    <x v="6075"/>
    <x v="6075"/>
    <x v="8655"/>
    <x v="0"/>
    <x v="140"/>
  </r>
  <r>
    <x v="0"/>
    <x v="4196"/>
    <x v="17"/>
    <x v="6"/>
    <x v="6073"/>
    <x v="6073"/>
    <x v="6073"/>
    <x v="6073"/>
    <x v="8653"/>
    <x v="0"/>
    <x v="140"/>
  </r>
  <r>
    <x v="0"/>
    <x v="4197"/>
    <x v="17"/>
    <x v="6"/>
    <x v="6069"/>
    <x v="6069"/>
    <x v="6069"/>
    <x v="6069"/>
    <x v="8650"/>
    <x v="0"/>
    <x v="140"/>
  </r>
  <r>
    <x v="0"/>
    <x v="4198"/>
    <x v="17"/>
    <x v="6"/>
    <x v="6082"/>
    <x v="6082"/>
    <x v="6082"/>
    <x v="6082"/>
    <x v="8661"/>
    <x v="0"/>
    <x v="140"/>
  </r>
  <r>
    <x v="0"/>
    <x v="4199"/>
    <x v="17"/>
    <x v="6"/>
    <x v="6083"/>
    <x v="6083"/>
    <x v="6083"/>
    <x v="6083"/>
    <x v="8662"/>
    <x v="0"/>
    <x v="140"/>
  </r>
  <r>
    <x v="0"/>
    <x v="4200"/>
    <x v="17"/>
    <x v="6"/>
    <x v="6078"/>
    <x v="6078"/>
    <x v="6078"/>
    <x v="6078"/>
    <x v="8657"/>
    <x v="0"/>
    <x v="140"/>
  </r>
  <r>
    <x v="0"/>
    <x v="4201"/>
    <x v="17"/>
    <x v="6"/>
    <x v="6073"/>
    <x v="6073"/>
    <x v="6073"/>
    <x v="6073"/>
    <x v="8653"/>
    <x v="0"/>
    <x v="140"/>
  </r>
  <r>
    <x v="0"/>
    <x v="4202"/>
    <x v="17"/>
    <x v="6"/>
    <x v="6070"/>
    <x v="6070"/>
    <x v="6070"/>
    <x v="6070"/>
    <x v="8651"/>
    <x v="0"/>
    <x v="140"/>
  </r>
  <r>
    <x v="0"/>
    <x v="4203"/>
    <x v="17"/>
    <x v="7"/>
    <x v="6081"/>
    <x v="6081"/>
    <x v="6081"/>
    <x v="6081"/>
    <x v="8660"/>
    <x v="0"/>
    <x v="140"/>
  </r>
  <r>
    <x v="0"/>
    <x v="4204"/>
    <x v="17"/>
    <x v="7"/>
    <x v="6086"/>
    <x v="6086"/>
    <x v="6086"/>
    <x v="6086"/>
    <x v="8665"/>
    <x v="0"/>
    <x v="140"/>
  </r>
  <r>
    <x v="0"/>
    <x v="4205"/>
    <x v="17"/>
    <x v="7"/>
    <x v="6075"/>
    <x v="6075"/>
    <x v="6075"/>
    <x v="6075"/>
    <x v="8655"/>
    <x v="0"/>
    <x v="140"/>
  </r>
  <r>
    <x v="0"/>
    <x v="4206"/>
    <x v="17"/>
    <x v="7"/>
    <x v="6085"/>
    <x v="6085"/>
    <x v="6085"/>
    <x v="6085"/>
    <x v="8664"/>
    <x v="0"/>
    <x v="140"/>
  </r>
  <r>
    <x v="0"/>
    <x v="4207"/>
    <x v="17"/>
    <x v="7"/>
    <x v="6087"/>
    <x v="6087"/>
    <x v="6087"/>
    <x v="6087"/>
    <x v="8666"/>
    <x v="0"/>
    <x v="140"/>
  </r>
  <r>
    <x v="0"/>
    <x v="4208"/>
    <x v="17"/>
    <x v="7"/>
    <x v="6080"/>
    <x v="6080"/>
    <x v="6080"/>
    <x v="6080"/>
    <x v="8659"/>
    <x v="0"/>
    <x v="140"/>
  </r>
  <r>
    <x v="0"/>
    <x v="4209"/>
    <x v="17"/>
    <x v="7"/>
    <x v="6079"/>
    <x v="6079"/>
    <x v="6079"/>
    <x v="6079"/>
    <x v="8658"/>
    <x v="0"/>
    <x v="140"/>
  </r>
  <r>
    <x v="0"/>
    <x v="4210"/>
    <x v="17"/>
    <x v="7"/>
    <x v="6040"/>
    <x v="6040"/>
    <x v="6040"/>
    <x v="6040"/>
    <x v="8632"/>
    <x v="0"/>
    <x v="140"/>
  </r>
  <r>
    <x v="0"/>
    <x v="4211"/>
    <x v="17"/>
    <x v="7"/>
    <x v="6046"/>
    <x v="6046"/>
    <x v="6046"/>
    <x v="6046"/>
    <x v="8635"/>
    <x v="0"/>
    <x v="140"/>
  </r>
  <r>
    <x v="0"/>
    <x v="4212"/>
    <x v="17"/>
    <x v="7"/>
    <x v="6068"/>
    <x v="6068"/>
    <x v="6068"/>
    <x v="6068"/>
    <x v="8649"/>
    <x v="0"/>
    <x v="140"/>
  </r>
  <r>
    <x v="0"/>
    <x v="4213"/>
    <x v="17"/>
    <x v="7"/>
    <x v="6066"/>
    <x v="6066"/>
    <x v="6066"/>
    <x v="6066"/>
    <x v="8647"/>
    <x v="0"/>
    <x v="140"/>
  </r>
  <r>
    <x v="0"/>
    <x v="4214"/>
    <x v="17"/>
    <x v="7"/>
    <x v="6074"/>
    <x v="6074"/>
    <x v="6074"/>
    <x v="6074"/>
    <x v="8654"/>
    <x v="0"/>
    <x v="140"/>
  </r>
  <r>
    <x v="0"/>
    <x v="4215"/>
    <x v="17"/>
    <x v="7"/>
    <x v="6028"/>
    <x v="6028"/>
    <x v="6028"/>
    <x v="6028"/>
    <x v="8627"/>
    <x v="0"/>
    <x v="140"/>
  </r>
  <r>
    <x v="0"/>
    <x v="4216"/>
    <x v="17"/>
    <x v="7"/>
    <x v="6024"/>
    <x v="6024"/>
    <x v="6024"/>
    <x v="6024"/>
    <x v="8618"/>
    <x v="0"/>
    <x v="140"/>
  </r>
  <r>
    <x v="0"/>
    <x v="4217"/>
    <x v="17"/>
    <x v="7"/>
    <x v="6027"/>
    <x v="6027"/>
    <x v="6027"/>
    <x v="6027"/>
    <x v="8623"/>
    <x v="0"/>
    <x v="140"/>
  </r>
  <r>
    <x v="0"/>
    <x v="4218"/>
    <x v="17"/>
    <x v="7"/>
    <x v="6057"/>
    <x v="6057"/>
    <x v="6057"/>
    <x v="6057"/>
    <x v="8642"/>
    <x v="0"/>
    <x v="140"/>
  </r>
  <r>
    <x v="0"/>
    <x v="4219"/>
    <x v="17"/>
    <x v="7"/>
    <x v="6054"/>
    <x v="6054"/>
    <x v="6054"/>
    <x v="6054"/>
    <x v="8638"/>
    <x v="0"/>
    <x v="140"/>
  </r>
  <r>
    <x v="0"/>
    <x v="4220"/>
    <x v="17"/>
    <x v="7"/>
    <x v="6045"/>
    <x v="6045"/>
    <x v="6045"/>
    <x v="6045"/>
    <x v="8634"/>
    <x v="0"/>
    <x v="140"/>
  </r>
  <r>
    <x v="0"/>
    <x v="4221"/>
    <x v="17"/>
    <x v="7"/>
    <x v="6053"/>
    <x v="6053"/>
    <x v="6053"/>
    <x v="6053"/>
    <x v="8637"/>
    <x v="0"/>
    <x v="140"/>
  </r>
  <r>
    <x v="0"/>
    <x v="4222"/>
    <x v="17"/>
    <x v="7"/>
    <x v="6055"/>
    <x v="6055"/>
    <x v="6055"/>
    <x v="6055"/>
    <x v="8639"/>
    <x v="0"/>
    <x v="140"/>
  </r>
  <r>
    <x v="0"/>
    <x v="4223"/>
    <x v="17"/>
    <x v="7"/>
    <x v="6056"/>
    <x v="6056"/>
    <x v="6056"/>
    <x v="6056"/>
    <x v="8641"/>
    <x v="0"/>
    <x v="140"/>
  </r>
  <r>
    <x v="0"/>
    <x v="4224"/>
    <x v="17"/>
    <x v="7"/>
    <x v="6062"/>
    <x v="6062"/>
    <x v="6062"/>
    <x v="6062"/>
    <x v="8645"/>
    <x v="0"/>
    <x v="140"/>
  </r>
  <r>
    <x v="0"/>
    <x v="4225"/>
    <x v="17"/>
    <x v="7"/>
    <x v="6084"/>
    <x v="6084"/>
    <x v="6084"/>
    <x v="6084"/>
    <x v="8663"/>
    <x v="0"/>
    <x v="140"/>
  </r>
  <r>
    <x v="0"/>
    <x v="4226"/>
    <x v="17"/>
    <x v="8"/>
    <x v="6089"/>
    <x v="6089"/>
    <x v="6089"/>
    <x v="6089"/>
    <x v="8668"/>
    <x v="0"/>
    <x v="140"/>
  </r>
  <r>
    <x v="0"/>
    <x v="4227"/>
    <x v="17"/>
    <x v="8"/>
    <x v="6064"/>
    <x v="6064"/>
    <x v="6064"/>
    <x v="6064"/>
    <x v="8646"/>
    <x v="0"/>
    <x v="140"/>
  </r>
  <r>
    <x v="0"/>
    <x v="4228"/>
    <x v="17"/>
    <x v="8"/>
    <x v="6072"/>
    <x v="6072"/>
    <x v="6072"/>
    <x v="6072"/>
    <x v="8652"/>
    <x v="0"/>
    <x v="140"/>
  </r>
  <r>
    <x v="0"/>
    <x v="4229"/>
    <x v="17"/>
    <x v="8"/>
    <x v="6073"/>
    <x v="6073"/>
    <x v="6073"/>
    <x v="6073"/>
    <x v="8653"/>
    <x v="0"/>
    <x v="140"/>
  </r>
  <r>
    <x v="0"/>
    <x v="4230"/>
    <x v="17"/>
    <x v="8"/>
    <x v="6067"/>
    <x v="6067"/>
    <x v="6067"/>
    <x v="6067"/>
    <x v="8648"/>
    <x v="0"/>
    <x v="140"/>
  </r>
  <r>
    <x v="0"/>
    <x v="4231"/>
    <x v="17"/>
    <x v="8"/>
    <x v="6094"/>
    <x v="6094"/>
    <x v="6094"/>
    <x v="6094"/>
    <x v="8669"/>
    <x v="0"/>
    <x v="140"/>
  </r>
  <r>
    <x v="0"/>
    <x v="4232"/>
    <x v="17"/>
    <x v="8"/>
    <x v="6100"/>
    <x v="6100"/>
    <x v="6100"/>
    <x v="6100"/>
    <x v="8670"/>
    <x v="0"/>
    <x v="140"/>
  </r>
  <r>
    <x v="0"/>
    <x v="4233"/>
    <x v="17"/>
    <x v="8"/>
    <x v="6102"/>
    <x v="6102"/>
    <x v="6102"/>
    <x v="6102"/>
    <x v="8672"/>
    <x v="0"/>
    <x v="140"/>
  </r>
  <r>
    <x v="0"/>
    <x v="4234"/>
    <x v="17"/>
    <x v="8"/>
    <x v="6100"/>
    <x v="6100"/>
    <x v="6100"/>
    <x v="6100"/>
    <x v="8670"/>
    <x v="0"/>
    <x v="140"/>
  </r>
  <r>
    <x v="0"/>
    <x v="4235"/>
    <x v="17"/>
    <x v="8"/>
    <x v="6105"/>
    <x v="6105"/>
    <x v="6105"/>
    <x v="6105"/>
    <x v="8674"/>
    <x v="0"/>
    <x v="140"/>
  </r>
  <r>
    <x v="0"/>
    <x v="4236"/>
    <x v="17"/>
    <x v="8"/>
    <x v="6106"/>
    <x v="6106"/>
    <x v="6106"/>
    <x v="6106"/>
    <x v="8678"/>
    <x v="0"/>
    <x v="140"/>
  </r>
  <r>
    <x v="0"/>
    <x v="4237"/>
    <x v="17"/>
    <x v="8"/>
    <x v="6097"/>
    <x v="6097"/>
    <x v="6097"/>
    <x v="6097"/>
    <x v="8679"/>
    <x v="0"/>
    <x v="140"/>
  </r>
  <r>
    <x v="0"/>
    <x v="4238"/>
    <x v="17"/>
    <x v="8"/>
    <x v="6101"/>
    <x v="6101"/>
    <x v="6101"/>
    <x v="6101"/>
    <x v="8681"/>
    <x v="0"/>
    <x v="140"/>
  </r>
  <r>
    <x v="0"/>
    <x v="4239"/>
    <x v="17"/>
    <x v="8"/>
    <x v="6095"/>
    <x v="6095"/>
    <x v="6095"/>
    <x v="6095"/>
    <x v="8675"/>
    <x v="0"/>
    <x v="140"/>
  </r>
  <r>
    <x v="0"/>
    <x v="4240"/>
    <x v="17"/>
    <x v="8"/>
    <x v="6096"/>
    <x v="6096"/>
    <x v="6096"/>
    <x v="6096"/>
    <x v="8676"/>
    <x v="0"/>
    <x v="140"/>
  </r>
  <r>
    <x v="0"/>
    <x v="4241"/>
    <x v="17"/>
    <x v="8"/>
    <x v="6092"/>
    <x v="6092"/>
    <x v="6092"/>
    <x v="6092"/>
    <x v="8671"/>
    <x v="0"/>
    <x v="140"/>
  </r>
  <r>
    <x v="0"/>
    <x v="4242"/>
    <x v="17"/>
    <x v="8"/>
    <x v="6093"/>
    <x v="6093"/>
    <x v="6093"/>
    <x v="6093"/>
    <x v="8673"/>
    <x v="0"/>
    <x v="140"/>
  </r>
  <r>
    <x v="0"/>
    <x v="4243"/>
    <x v="17"/>
    <x v="8"/>
    <x v="6099"/>
    <x v="6099"/>
    <x v="6099"/>
    <x v="6099"/>
    <x v="8680"/>
    <x v="0"/>
    <x v="140"/>
  </r>
  <r>
    <x v="0"/>
    <x v="4244"/>
    <x v="17"/>
    <x v="8"/>
    <x v="6103"/>
    <x v="6103"/>
    <x v="6103"/>
    <x v="6103"/>
    <x v="8683"/>
    <x v="0"/>
    <x v="140"/>
  </r>
  <r>
    <x v="0"/>
    <x v="4245"/>
    <x v="17"/>
    <x v="8"/>
    <x v="6107"/>
    <x v="6107"/>
    <x v="6107"/>
    <x v="6107"/>
    <x v="8685"/>
    <x v="0"/>
    <x v="140"/>
  </r>
  <r>
    <x v="0"/>
    <x v="4246"/>
    <x v="17"/>
    <x v="9"/>
    <x v="6109"/>
    <x v="6109"/>
    <x v="6109"/>
    <x v="6109"/>
    <x v="8689"/>
    <x v="0"/>
    <x v="140"/>
  </r>
  <r>
    <x v="0"/>
    <x v="4247"/>
    <x v="17"/>
    <x v="9"/>
    <x v="6111"/>
    <x v="6111"/>
    <x v="6111"/>
    <x v="6111"/>
    <x v="8690"/>
    <x v="0"/>
    <x v="140"/>
  </r>
  <r>
    <x v="0"/>
    <x v="4248"/>
    <x v="17"/>
    <x v="9"/>
    <x v="6112"/>
    <x v="6112"/>
    <x v="6112"/>
    <x v="6112"/>
    <x v="8691"/>
    <x v="0"/>
    <x v="140"/>
  </r>
  <r>
    <x v="0"/>
    <x v="4249"/>
    <x v="17"/>
    <x v="9"/>
    <x v="6121"/>
    <x v="6121"/>
    <x v="6121"/>
    <x v="6121"/>
    <x v="8698"/>
    <x v="0"/>
    <x v="140"/>
  </r>
  <r>
    <x v="0"/>
    <x v="4250"/>
    <x v="17"/>
    <x v="9"/>
    <x v="6118"/>
    <x v="6118"/>
    <x v="6118"/>
    <x v="6118"/>
    <x v="8695"/>
    <x v="0"/>
    <x v="140"/>
  </r>
  <r>
    <x v="0"/>
    <x v="4251"/>
    <x v="17"/>
    <x v="9"/>
    <x v="6116"/>
    <x v="6116"/>
    <x v="6116"/>
    <x v="6116"/>
    <x v="8693"/>
    <x v="0"/>
    <x v="140"/>
  </r>
  <r>
    <x v="0"/>
    <x v="4252"/>
    <x v="17"/>
    <x v="9"/>
    <x v="6119"/>
    <x v="6119"/>
    <x v="6119"/>
    <x v="6119"/>
    <x v="8696"/>
    <x v="0"/>
    <x v="140"/>
  </r>
  <r>
    <x v="0"/>
    <x v="4253"/>
    <x v="17"/>
    <x v="9"/>
    <x v="6123"/>
    <x v="6123"/>
    <x v="6123"/>
    <x v="6123"/>
    <x v="8700"/>
    <x v="0"/>
    <x v="140"/>
  </r>
  <r>
    <x v="0"/>
    <x v="4254"/>
    <x v="17"/>
    <x v="9"/>
    <x v="6120"/>
    <x v="6120"/>
    <x v="6120"/>
    <x v="6120"/>
    <x v="8697"/>
    <x v="0"/>
    <x v="140"/>
  </r>
  <r>
    <x v="0"/>
    <x v="4255"/>
    <x v="17"/>
    <x v="9"/>
    <x v="6122"/>
    <x v="6122"/>
    <x v="6122"/>
    <x v="6122"/>
    <x v="8699"/>
    <x v="0"/>
    <x v="140"/>
  </r>
  <r>
    <x v="0"/>
    <x v="4256"/>
    <x v="17"/>
    <x v="9"/>
    <x v="6124"/>
    <x v="6124"/>
    <x v="6124"/>
    <x v="6124"/>
    <x v="8701"/>
    <x v="0"/>
    <x v="140"/>
  </r>
  <r>
    <x v="0"/>
    <x v="4257"/>
    <x v="17"/>
    <x v="9"/>
    <x v="6126"/>
    <x v="6126"/>
    <x v="6126"/>
    <x v="6126"/>
    <x v="8703"/>
    <x v="0"/>
    <x v="140"/>
  </r>
  <r>
    <x v="0"/>
    <x v="4258"/>
    <x v="17"/>
    <x v="9"/>
    <x v="6128"/>
    <x v="6128"/>
    <x v="6128"/>
    <x v="6128"/>
    <x v="8705"/>
    <x v="0"/>
    <x v="140"/>
  </r>
  <r>
    <x v="0"/>
    <x v="4259"/>
    <x v="17"/>
    <x v="9"/>
    <x v="6129"/>
    <x v="6129"/>
    <x v="6129"/>
    <x v="6129"/>
    <x v="8706"/>
    <x v="0"/>
    <x v="140"/>
  </r>
  <r>
    <x v="0"/>
    <x v="4260"/>
    <x v="17"/>
    <x v="9"/>
    <x v="6135"/>
    <x v="6135"/>
    <x v="6135"/>
    <x v="6135"/>
    <x v="8715"/>
    <x v="0"/>
    <x v="140"/>
  </r>
  <r>
    <x v="0"/>
    <x v="4261"/>
    <x v="17"/>
    <x v="9"/>
    <x v="6130"/>
    <x v="6130"/>
    <x v="6130"/>
    <x v="6130"/>
    <x v="8710"/>
    <x v="0"/>
    <x v="140"/>
  </r>
  <r>
    <x v="0"/>
    <x v="4262"/>
    <x v="17"/>
    <x v="9"/>
    <x v="6132"/>
    <x v="6132"/>
    <x v="6132"/>
    <x v="6132"/>
    <x v="8713"/>
    <x v="0"/>
    <x v="140"/>
  </r>
  <r>
    <x v="0"/>
    <x v="4263"/>
    <x v="17"/>
    <x v="9"/>
    <x v="6125"/>
    <x v="6125"/>
    <x v="6125"/>
    <x v="6125"/>
    <x v="8702"/>
    <x v="0"/>
    <x v="140"/>
  </r>
  <r>
    <x v="0"/>
    <x v="4264"/>
    <x v="17"/>
    <x v="9"/>
    <x v="6127"/>
    <x v="6127"/>
    <x v="6127"/>
    <x v="6127"/>
    <x v="8704"/>
    <x v="0"/>
    <x v="140"/>
  </r>
  <r>
    <x v="0"/>
    <x v="4265"/>
    <x v="17"/>
    <x v="9"/>
    <x v="6140"/>
    <x v="6140"/>
    <x v="6140"/>
    <x v="6140"/>
    <x v="8719"/>
    <x v="0"/>
    <x v="140"/>
  </r>
  <r>
    <x v="0"/>
    <x v="4266"/>
    <x v="17"/>
    <x v="9"/>
    <x v="6134"/>
    <x v="6134"/>
    <x v="6134"/>
    <x v="6134"/>
    <x v="8714"/>
    <x v="0"/>
    <x v="140"/>
  </r>
  <r>
    <x v="0"/>
    <x v="4267"/>
    <x v="17"/>
    <x v="9"/>
    <x v="6136"/>
    <x v="6136"/>
    <x v="6136"/>
    <x v="6136"/>
    <x v="8716"/>
    <x v="0"/>
    <x v="140"/>
  </r>
  <r>
    <x v="0"/>
    <x v="4268"/>
    <x v="17"/>
    <x v="10"/>
    <x v="6138"/>
    <x v="6138"/>
    <x v="6138"/>
    <x v="6138"/>
    <x v="8717"/>
    <x v="0"/>
    <x v="140"/>
  </r>
  <r>
    <x v="0"/>
    <x v="4269"/>
    <x v="17"/>
    <x v="10"/>
    <x v="6139"/>
    <x v="6139"/>
    <x v="6139"/>
    <x v="6139"/>
    <x v="8718"/>
    <x v="0"/>
    <x v="140"/>
  </r>
  <r>
    <x v="0"/>
    <x v="4270"/>
    <x v="17"/>
    <x v="10"/>
    <x v="6152"/>
    <x v="6152"/>
    <x v="6152"/>
    <x v="6152"/>
    <x v="8726"/>
    <x v="0"/>
    <x v="140"/>
  </r>
  <r>
    <x v="0"/>
    <x v="4271"/>
    <x v="17"/>
    <x v="10"/>
    <x v="6155"/>
    <x v="6155"/>
    <x v="6155"/>
    <x v="6155"/>
    <x v="8731"/>
    <x v="0"/>
    <x v="140"/>
  </r>
  <r>
    <x v="0"/>
    <x v="4272"/>
    <x v="17"/>
    <x v="10"/>
    <x v="6154"/>
    <x v="6154"/>
    <x v="6154"/>
    <x v="6154"/>
    <x v="8730"/>
    <x v="0"/>
    <x v="140"/>
  </r>
  <r>
    <x v="0"/>
    <x v="4273"/>
    <x v="17"/>
    <x v="10"/>
    <x v="6156"/>
    <x v="6156"/>
    <x v="6156"/>
    <x v="6156"/>
    <x v="8734"/>
    <x v="0"/>
    <x v="140"/>
  </r>
  <r>
    <x v="0"/>
    <x v="4274"/>
    <x v="17"/>
    <x v="10"/>
    <x v="6149"/>
    <x v="6149"/>
    <x v="6149"/>
    <x v="6149"/>
    <x v="8723"/>
    <x v="0"/>
    <x v="140"/>
  </r>
  <r>
    <x v="0"/>
    <x v="4275"/>
    <x v="17"/>
    <x v="10"/>
    <x v="6147"/>
    <x v="6147"/>
    <x v="6147"/>
    <x v="6147"/>
    <x v="8722"/>
    <x v="0"/>
    <x v="140"/>
  </r>
  <r>
    <x v="0"/>
    <x v="4276"/>
    <x v="17"/>
    <x v="10"/>
    <x v="6151"/>
    <x v="6151"/>
    <x v="6151"/>
    <x v="6151"/>
    <x v="8725"/>
    <x v="0"/>
    <x v="140"/>
  </r>
  <r>
    <x v="0"/>
    <x v="4277"/>
    <x v="17"/>
    <x v="10"/>
    <x v="6142"/>
    <x v="6142"/>
    <x v="6142"/>
    <x v="6142"/>
    <x v="8720"/>
    <x v="0"/>
    <x v="140"/>
  </r>
  <r>
    <x v="0"/>
    <x v="4278"/>
    <x v="17"/>
    <x v="10"/>
    <x v="6131"/>
    <x v="6131"/>
    <x v="6131"/>
    <x v="6131"/>
    <x v="8712"/>
    <x v="0"/>
    <x v="140"/>
  </r>
  <r>
    <x v="0"/>
    <x v="4279"/>
    <x v="17"/>
    <x v="10"/>
    <x v="6153"/>
    <x v="6153"/>
    <x v="6153"/>
    <x v="6153"/>
    <x v="8728"/>
    <x v="0"/>
    <x v="140"/>
  </r>
  <r>
    <x v="0"/>
    <x v="4280"/>
    <x v="17"/>
    <x v="10"/>
    <x v="6145"/>
    <x v="6145"/>
    <x v="6145"/>
    <x v="6145"/>
    <x v="8721"/>
    <x v="0"/>
    <x v="140"/>
  </r>
  <r>
    <x v="0"/>
    <x v="4281"/>
    <x v="17"/>
    <x v="10"/>
    <x v="6150"/>
    <x v="6150"/>
    <x v="6150"/>
    <x v="6150"/>
    <x v="8724"/>
    <x v="0"/>
    <x v="140"/>
  </r>
  <r>
    <x v="0"/>
    <x v="4282"/>
    <x v="17"/>
    <x v="10"/>
    <x v="6162"/>
    <x v="6162"/>
    <x v="6162"/>
    <x v="6162"/>
    <x v="8740"/>
    <x v="0"/>
    <x v="140"/>
  </r>
  <r>
    <x v="0"/>
    <x v="4283"/>
    <x v="17"/>
    <x v="10"/>
    <x v="6159"/>
    <x v="6159"/>
    <x v="6159"/>
    <x v="6159"/>
    <x v="8736"/>
    <x v="0"/>
    <x v="140"/>
  </r>
  <r>
    <x v="0"/>
    <x v="4284"/>
    <x v="17"/>
    <x v="10"/>
    <x v="6164"/>
    <x v="6164"/>
    <x v="6164"/>
    <x v="6164"/>
    <x v="8742"/>
    <x v="0"/>
    <x v="140"/>
  </r>
  <r>
    <x v="0"/>
    <x v="4285"/>
    <x v="17"/>
    <x v="10"/>
    <x v="6163"/>
    <x v="6163"/>
    <x v="6163"/>
    <x v="6163"/>
    <x v="8741"/>
    <x v="0"/>
    <x v="140"/>
  </r>
  <r>
    <x v="0"/>
    <x v="4286"/>
    <x v="17"/>
    <x v="10"/>
    <x v="6175"/>
    <x v="6175"/>
    <x v="6175"/>
    <x v="6175"/>
    <x v="8749"/>
    <x v="0"/>
    <x v="140"/>
  </r>
  <r>
    <x v="0"/>
    <x v="4287"/>
    <x v="17"/>
    <x v="10"/>
    <x v="6174"/>
    <x v="6174"/>
    <x v="6174"/>
    <x v="6174"/>
    <x v="8748"/>
    <x v="0"/>
    <x v="140"/>
  </r>
  <r>
    <x v="0"/>
    <x v="4288"/>
    <x v="17"/>
    <x v="10"/>
    <x v="6200"/>
    <x v="6200"/>
    <x v="6200"/>
    <x v="6200"/>
    <x v="8763"/>
    <x v="0"/>
    <x v="140"/>
  </r>
  <r>
    <x v="0"/>
    <x v="4289"/>
    <x v="17"/>
    <x v="11"/>
    <x v="6197"/>
    <x v="6197"/>
    <x v="6197"/>
    <x v="6197"/>
    <x v="8762"/>
    <x v="0"/>
    <x v="140"/>
  </r>
  <r>
    <x v="0"/>
    <x v="4290"/>
    <x v="17"/>
    <x v="11"/>
    <x v="6193"/>
    <x v="6193"/>
    <x v="6193"/>
    <x v="6193"/>
    <x v="8760"/>
    <x v="0"/>
    <x v="140"/>
  </r>
  <r>
    <x v="0"/>
    <x v="4291"/>
    <x v="17"/>
    <x v="11"/>
    <x v="6181"/>
    <x v="6181"/>
    <x v="6181"/>
    <x v="6181"/>
    <x v="8756"/>
    <x v="0"/>
    <x v="140"/>
  </r>
  <r>
    <x v="0"/>
    <x v="4292"/>
    <x v="17"/>
    <x v="11"/>
    <x v="6180"/>
    <x v="6180"/>
    <x v="6180"/>
    <x v="6180"/>
    <x v="8753"/>
    <x v="0"/>
    <x v="140"/>
  </r>
  <r>
    <x v="0"/>
    <x v="4293"/>
    <x v="17"/>
    <x v="11"/>
    <x v="6191"/>
    <x v="6191"/>
    <x v="6191"/>
    <x v="6191"/>
    <x v="8758"/>
    <x v="0"/>
    <x v="140"/>
  </r>
  <r>
    <x v="0"/>
    <x v="4294"/>
    <x v="17"/>
    <x v="11"/>
    <x v="6208"/>
    <x v="6208"/>
    <x v="6208"/>
    <x v="6208"/>
    <x v="8768"/>
    <x v="0"/>
    <x v="140"/>
  </r>
  <r>
    <x v="0"/>
    <x v="4295"/>
    <x v="17"/>
    <x v="11"/>
    <x v="6219"/>
    <x v="6219"/>
    <x v="6219"/>
    <x v="6219"/>
    <x v="8778"/>
    <x v="0"/>
    <x v="140"/>
  </r>
  <r>
    <x v="0"/>
    <x v="4296"/>
    <x v="17"/>
    <x v="11"/>
    <x v="6224"/>
    <x v="6224"/>
    <x v="6224"/>
    <x v="6224"/>
    <x v="8782"/>
    <x v="0"/>
    <x v="140"/>
  </r>
  <r>
    <x v="0"/>
    <x v="4297"/>
    <x v="17"/>
    <x v="11"/>
    <x v="6223"/>
    <x v="6223"/>
    <x v="6223"/>
    <x v="6223"/>
    <x v="8779"/>
    <x v="0"/>
    <x v="140"/>
  </r>
  <r>
    <x v="0"/>
    <x v="4298"/>
    <x v="17"/>
    <x v="11"/>
    <x v="6211"/>
    <x v="6211"/>
    <x v="6211"/>
    <x v="6211"/>
    <x v="8770"/>
    <x v="0"/>
    <x v="140"/>
  </r>
  <r>
    <x v="0"/>
    <x v="4299"/>
    <x v="17"/>
    <x v="11"/>
    <x v="6236"/>
    <x v="6236"/>
    <x v="6236"/>
    <x v="6236"/>
    <x v="8790"/>
    <x v="0"/>
    <x v="140"/>
  </r>
  <r>
    <x v="0"/>
    <x v="4300"/>
    <x v="17"/>
    <x v="11"/>
    <x v="6249"/>
    <x v="6249"/>
    <x v="6249"/>
    <x v="6249"/>
    <x v="8815"/>
    <x v="0"/>
    <x v="140"/>
  </r>
  <r>
    <x v="0"/>
    <x v="4301"/>
    <x v="17"/>
    <x v="11"/>
    <x v="6240"/>
    <x v="6240"/>
    <x v="6240"/>
    <x v="6240"/>
    <x v="8797"/>
    <x v="0"/>
    <x v="140"/>
  </r>
  <r>
    <x v="0"/>
    <x v="4302"/>
    <x v="17"/>
    <x v="11"/>
    <x v="6239"/>
    <x v="6239"/>
    <x v="6239"/>
    <x v="6239"/>
    <x v="8794"/>
    <x v="0"/>
    <x v="140"/>
  </r>
  <r>
    <x v="0"/>
    <x v="4303"/>
    <x v="17"/>
    <x v="11"/>
    <x v="6243"/>
    <x v="6243"/>
    <x v="6243"/>
    <x v="6243"/>
    <x v="8802"/>
    <x v="0"/>
    <x v="140"/>
  </r>
  <r>
    <x v="0"/>
    <x v="4304"/>
    <x v="17"/>
    <x v="11"/>
    <x v="6231"/>
    <x v="6231"/>
    <x v="6231"/>
    <x v="6231"/>
    <x v="8801"/>
    <x v="0"/>
    <x v="140"/>
  </r>
  <r>
    <x v="0"/>
    <x v="4305"/>
    <x v="17"/>
    <x v="11"/>
    <x v="6227"/>
    <x v="6227"/>
    <x v="6227"/>
    <x v="6227"/>
    <x v="8796"/>
    <x v="0"/>
    <x v="140"/>
  </r>
  <r>
    <x v="0"/>
    <x v="4306"/>
    <x v="17"/>
    <x v="11"/>
    <x v="6229"/>
    <x v="6229"/>
    <x v="6229"/>
    <x v="6229"/>
    <x v="8800"/>
    <x v="0"/>
    <x v="140"/>
  </r>
  <r>
    <x v="0"/>
    <x v="4307"/>
    <x v="17"/>
    <x v="11"/>
    <x v="6237"/>
    <x v="6237"/>
    <x v="6237"/>
    <x v="6237"/>
    <x v="8811"/>
    <x v="0"/>
    <x v="140"/>
  </r>
  <r>
    <x v="0"/>
    <x v="4308"/>
    <x v="17"/>
    <x v="11"/>
    <x v="6223"/>
    <x v="6223"/>
    <x v="6223"/>
    <x v="6223"/>
    <x v="8789"/>
    <x v="0"/>
    <x v="140"/>
  </r>
  <r>
    <x v="0"/>
    <x v="4309"/>
    <x v="18"/>
    <x v="0"/>
    <x v="6242"/>
    <x v="6242"/>
    <x v="6242"/>
    <x v="6242"/>
    <x v="8822"/>
    <x v="0"/>
    <x v="140"/>
  </r>
  <r>
    <x v="0"/>
    <x v="4310"/>
    <x v="18"/>
    <x v="0"/>
    <x v="6262"/>
    <x v="6262"/>
    <x v="6262"/>
    <x v="6262"/>
    <x v="8835"/>
    <x v="0"/>
    <x v="140"/>
  </r>
  <r>
    <x v="0"/>
    <x v="4311"/>
    <x v="18"/>
    <x v="0"/>
    <x v="6275"/>
    <x v="6275"/>
    <x v="6275"/>
    <x v="6275"/>
    <x v="8848"/>
    <x v="0"/>
    <x v="140"/>
  </r>
  <r>
    <x v="0"/>
    <x v="4312"/>
    <x v="18"/>
    <x v="0"/>
    <x v="6307"/>
    <x v="6307"/>
    <x v="6307"/>
    <x v="6307"/>
    <x v="8870"/>
    <x v="0"/>
    <x v="140"/>
  </r>
  <r>
    <x v="0"/>
    <x v="4313"/>
    <x v="18"/>
    <x v="0"/>
    <x v="6311"/>
    <x v="6311"/>
    <x v="6311"/>
    <x v="6311"/>
    <x v="8882"/>
    <x v="0"/>
    <x v="140"/>
  </r>
  <r>
    <x v="0"/>
    <x v="4314"/>
    <x v="18"/>
    <x v="0"/>
    <x v="6317"/>
    <x v="6317"/>
    <x v="6317"/>
    <x v="6317"/>
    <x v="8888"/>
    <x v="0"/>
    <x v="140"/>
  </r>
  <r>
    <x v="0"/>
    <x v="4315"/>
    <x v="18"/>
    <x v="0"/>
    <x v="6313"/>
    <x v="6313"/>
    <x v="6313"/>
    <x v="6313"/>
    <x v="8884"/>
    <x v="0"/>
    <x v="140"/>
  </r>
  <r>
    <x v="0"/>
    <x v="4316"/>
    <x v="18"/>
    <x v="0"/>
    <x v="6338"/>
    <x v="6338"/>
    <x v="6338"/>
    <x v="6338"/>
    <x v="8907"/>
    <x v="0"/>
    <x v="140"/>
  </r>
  <r>
    <x v="0"/>
    <x v="4317"/>
    <x v="18"/>
    <x v="0"/>
    <x v="6360"/>
    <x v="6360"/>
    <x v="6360"/>
    <x v="6360"/>
    <x v="8926"/>
    <x v="0"/>
    <x v="140"/>
  </r>
  <r>
    <x v="0"/>
    <x v="4318"/>
    <x v="18"/>
    <x v="0"/>
    <x v="6346"/>
    <x v="6346"/>
    <x v="6346"/>
    <x v="6346"/>
    <x v="8914"/>
    <x v="0"/>
    <x v="140"/>
  </r>
  <r>
    <x v="0"/>
    <x v="4319"/>
    <x v="18"/>
    <x v="0"/>
    <x v="6389"/>
    <x v="6389"/>
    <x v="6389"/>
    <x v="6389"/>
    <x v="8943"/>
    <x v="0"/>
    <x v="140"/>
  </r>
  <r>
    <x v="0"/>
    <x v="4320"/>
    <x v="18"/>
    <x v="0"/>
    <x v="6376"/>
    <x v="6376"/>
    <x v="6376"/>
    <x v="6376"/>
    <x v="8939"/>
    <x v="0"/>
    <x v="140"/>
  </r>
  <r>
    <x v="0"/>
    <x v="4321"/>
    <x v="18"/>
    <x v="0"/>
    <x v="6398"/>
    <x v="6398"/>
    <x v="6398"/>
    <x v="6398"/>
    <x v="8957"/>
    <x v="0"/>
    <x v="140"/>
  </r>
  <r>
    <x v="0"/>
    <x v="4322"/>
    <x v="18"/>
    <x v="0"/>
    <x v="6423"/>
    <x v="6423"/>
    <x v="6423"/>
    <x v="6423"/>
    <x v="8974"/>
    <x v="0"/>
    <x v="140"/>
  </r>
  <r>
    <x v="0"/>
    <x v="4323"/>
    <x v="18"/>
    <x v="0"/>
    <x v="6430"/>
    <x v="6430"/>
    <x v="6430"/>
    <x v="6430"/>
    <x v="8982"/>
    <x v="0"/>
    <x v="140"/>
  </r>
  <r>
    <x v="0"/>
    <x v="4324"/>
    <x v="18"/>
    <x v="0"/>
    <x v="6428"/>
    <x v="6428"/>
    <x v="6428"/>
    <x v="6428"/>
    <x v="8980"/>
    <x v="0"/>
    <x v="140"/>
  </r>
  <r>
    <x v="0"/>
    <x v="4325"/>
    <x v="18"/>
    <x v="0"/>
    <x v="6431"/>
    <x v="6431"/>
    <x v="6431"/>
    <x v="6431"/>
    <x v="8983"/>
    <x v="0"/>
    <x v="140"/>
  </r>
  <r>
    <x v="0"/>
    <x v="4326"/>
    <x v="18"/>
    <x v="0"/>
    <x v="6468"/>
    <x v="6468"/>
    <x v="6468"/>
    <x v="6468"/>
    <x v="9024"/>
    <x v="0"/>
    <x v="140"/>
  </r>
  <r>
    <x v="0"/>
    <x v="4327"/>
    <x v="18"/>
    <x v="0"/>
    <x v="6449"/>
    <x v="6449"/>
    <x v="6449"/>
    <x v="6449"/>
    <x v="9000"/>
    <x v="0"/>
    <x v="140"/>
  </r>
  <r>
    <x v="0"/>
    <x v="4328"/>
    <x v="18"/>
    <x v="0"/>
    <x v="6413"/>
    <x v="6413"/>
    <x v="6413"/>
    <x v="6413"/>
    <x v="8960"/>
    <x v="0"/>
    <x v="140"/>
  </r>
  <r>
    <x v="0"/>
    <x v="4329"/>
    <x v="18"/>
    <x v="0"/>
    <x v="6416"/>
    <x v="6416"/>
    <x v="6416"/>
    <x v="6416"/>
    <x v="8966"/>
    <x v="0"/>
    <x v="140"/>
  </r>
  <r>
    <x v="0"/>
    <x v="4330"/>
    <x v="18"/>
    <x v="1"/>
    <x v="6414"/>
    <x v="6414"/>
    <x v="6414"/>
    <x v="6414"/>
    <x v="8961"/>
    <x v="0"/>
    <x v="140"/>
  </r>
  <r>
    <x v="0"/>
    <x v="4331"/>
    <x v="18"/>
    <x v="1"/>
    <x v="6336"/>
    <x v="6336"/>
    <x v="6336"/>
    <x v="6336"/>
    <x v="8902"/>
    <x v="0"/>
    <x v="140"/>
  </r>
  <r>
    <x v="0"/>
    <x v="4332"/>
    <x v="18"/>
    <x v="1"/>
    <x v="6198"/>
    <x v="6198"/>
    <x v="6198"/>
    <x v="6198"/>
    <x v="8771"/>
    <x v="0"/>
    <x v="140"/>
  </r>
  <r>
    <x v="0"/>
    <x v="4333"/>
    <x v="18"/>
    <x v="1"/>
    <x v="6245"/>
    <x v="6245"/>
    <x v="6245"/>
    <x v="6245"/>
    <x v="8825"/>
    <x v="0"/>
    <x v="140"/>
  </r>
  <r>
    <x v="0"/>
    <x v="4334"/>
    <x v="18"/>
    <x v="1"/>
    <x v="6233"/>
    <x v="6233"/>
    <x v="6233"/>
    <x v="6233"/>
    <x v="8806"/>
    <x v="0"/>
    <x v="140"/>
  </r>
  <r>
    <x v="0"/>
    <x v="4335"/>
    <x v="18"/>
    <x v="1"/>
    <x v="6144"/>
    <x v="6144"/>
    <x v="6144"/>
    <x v="6144"/>
    <x v="8733"/>
    <x v="0"/>
    <x v="140"/>
  </r>
  <r>
    <x v="0"/>
    <x v="4336"/>
    <x v="18"/>
    <x v="1"/>
    <x v="6170"/>
    <x v="6170"/>
    <x v="6170"/>
    <x v="6170"/>
    <x v="8752"/>
    <x v="0"/>
    <x v="140"/>
  </r>
  <r>
    <x v="0"/>
    <x v="4337"/>
    <x v="18"/>
    <x v="1"/>
    <x v="6207"/>
    <x v="6207"/>
    <x v="6207"/>
    <x v="6207"/>
    <x v="8780"/>
    <x v="0"/>
    <x v="140"/>
  </r>
  <r>
    <x v="0"/>
    <x v="4338"/>
    <x v="18"/>
    <x v="1"/>
    <x v="6217"/>
    <x v="6217"/>
    <x v="6217"/>
    <x v="6217"/>
    <x v="8785"/>
    <x v="0"/>
    <x v="140"/>
  </r>
  <r>
    <x v="0"/>
    <x v="4339"/>
    <x v="18"/>
    <x v="1"/>
    <x v="6251"/>
    <x v="6251"/>
    <x v="6251"/>
    <x v="6251"/>
    <x v="8830"/>
    <x v="0"/>
    <x v="140"/>
  </r>
  <r>
    <x v="0"/>
    <x v="4340"/>
    <x v="18"/>
    <x v="1"/>
    <x v="6298"/>
    <x v="6298"/>
    <x v="6298"/>
    <x v="6298"/>
    <x v="8859"/>
    <x v="0"/>
    <x v="140"/>
  </r>
  <r>
    <x v="0"/>
    <x v="4341"/>
    <x v="18"/>
    <x v="1"/>
    <x v="6301"/>
    <x v="6301"/>
    <x v="6301"/>
    <x v="6301"/>
    <x v="8861"/>
    <x v="0"/>
    <x v="140"/>
  </r>
  <r>
    <x v="0"/>
    <x v="4342"/>
    <x v="18"/>
    <x v="1"/>
    <x v="6272"/>
    <x v="6272"/>
    <x v="6272"/>
    <x v="6272"/>
    <x v="8843"/>
    <x v="0"/>
    <x v="140"/>
  </r>
  <r>
    <x v="0"/>
    <x v="4343"/>
    <x v="18"/>
    <x v="1"/>
    <x v="6254"/>
    <x v="6254"/>
    <x v="6254"/>
    <x v="6254"/>
    <x v="8832"/>
    <x v="0"/>
    <x v="140"/>
  </r>
  <r>
    <x v="0"/>
    <x v="4344"/>
    <x v="18"/>
    <x v="1"/>
    <x v="6261"/>
    <x v="6261"/>
    <x v="6261"/>
    <x v="6261"/>
    <x v="8834"/>
    <x v="0"/>
    <x v="140"/>
  </r>
  <r>
    <x v="0"/>
    <x v="4345"/>
    <x v="18"/>
    <x v="1"/>
    <x v="6323"/>
    <x v="6323"/>
    <x v="6323"/>
    <x v="6323"/>
    <x v="8891"/>
    <x v="0"/>
    <x v="140"/>
  </r>
  <r>
    <x v="0"/>
    <x v="4346"/>
    <x v="18"/>
    <x v="1"/>
    <x v="6359"/>
    <x v="6359"/>
    <x v="6359"/>
    <x v="6359"/>
    <x v="8924"/>
    <x v="0"/>
    <x v="140"/>
  </r>
  <r>
    <x v="0"/>
    <x v="4347"/>
    <x v="18"/>
    <x v="1"/>
    <x v="6316"/>
    <x v="6316"/>
    <x v="6316"/>
    <x v="6316"/>
    <x v="8887"/>
    <x v="0"/>
    <x v="140"/>
  </r>
  <r>
    <x v="0"/>
    <x v="4348"/>
    <x v="18"/>
    <x v="1"/>
    <x v="6271"/>
    <x v="6271"/>
    <x v="6271"/>
    <x v="6271"/>
    <x v="8840"/>
    <x v="0"/>
    <x v="140"/>
  </r>
  <r>
    <x v="0"/>
    <x v="4349"/>
    <x v="18"/>
    <x v="2"/>
    <x v="6235"/>
    <x v="6235"/>
    <x v="6235"/>
    <x v="6235"/>
    <x v="8810"/>
    <x v="0"/>
    <x v="140"/>
  </r>
  <r>
    <x v="0"/>
    <x v="4350"/>
    <x v="18"/>
    <x v="2"/>
    <x v="6248"/>
    <x v="6248"/>
    <x v="6248"/>
    <x v="6248"/>
    <x v="8829"/>
    <x v="0"/>
    <x v="140"/>
  </r>
  <r>
    <x v="0"/>
    <x v="4351"/>
    <x v="18"/>
    <x v="2"/>
    <x v="6285"/>
    <x v="6285"/>
    <x v="6285"/>
    <x v="6285"/>
    <x v="8853"/>
    <x v="0"/>
    <x v="140"/>
  </r>
  <r>
    <x v="0"/>
    <x v="4352"/>
    <x v="18"/>
    <x v="2"/>
    <x v="6295"/>
    <x v="6295"/>
    <x v="6295"/>
    <x v="6295"/>
    <x v="8858"/>
    <x v="0"/>
    <x v="140"/>
  </r>
  <r>
    <x v="0"/>
    <x v="4353"/>
    <x v="18"/>
    <x v="2"/>
    <x v="6294"/>
    <x v="6294"/>
    <x v="6294"/>
    <x v="6294"/>
    <x v="8857"/>
    <x v="0"/>
    <x v="140"/>
  </r>
  <r>
    <x v="0"/>
    <x v="4354"/>
    <x v="18"/>
    <x v="2"/>
    <x v="6312"/>
    <x v="6312"/>
    <x v="6312"/>
    <x v="6312"/>
    <x v="8883"/>
    <x v="0"/>
    <x v="140"/>
  </r>
  <r>
    <x v="0"/>
    <x v="4355"/>
    <x v="18"/>
    <x v="2"/>
    <x v="6373"/>
    <x v="6373"/>
    <x v="6373"/>
    <x v="6373"/>
    <x v="8935"/>
    <x v="0"/>
    <x v="140"/>
  </r>
  <r>
    <x v="0"/>
    <x v="4356"/>
    <x v="18"/>
    <x v="2"/>
    <x v="6366"/>
    <x v="6366"/>
    <x v="6366"/>
    <x v="6366"/>
    <x v="8930"/>
    <x v="0"/>
    <x v="140"/>
  </r>
  <r>
    <x v="0"/>
    <x v="4357"/>
    <x v="18"/>
    <x v="2"/>
    <x v="6344"/>
    <x v="6344"/>
    <x v="6344"/>
    <x v="6344"/>
    <x v="8912"/>
    <x v="0"/>
    <x v="140"/>
  </r>
  <r>
    <x v="0"/>
    <x v="4358"/>
    <x v="18"/>
    <x v="2"/>
    <x v="6331"/>
    <x v="6331"/>
    <x v="6331"/>
    <x v="6331"/>
    <x v="8895"/>
    <x v="0"/>
    <x v="140"/>
  </r>
  <r>
    <x v="0"/>
    <x v="4359"/>
    <x v="18"/>
    <x v="2"/>
    <x v="6325"/>
    <x v="6325"/>
    <x v="6325"/>
    <x v="6325"/>
    <x v="8893"/>
    <x v="0"/>
    <x v="140"/>
  </r>
  <r>
    <x v="0"/>
    <x v="4360"/>
    <x v="18"/>
    <x v="2"/>
    <x v="6335"/>
    <x v="6335"/>
    <x v="6335"/>
    <x v="6335"/>
    <x v="8899"/>
    <x v="0"/>
    <x v="140"/>
  </r>
  <r>
    <x v="0"/>
    <x v="4361"/>
    <x v="18"/>
    <x v="2"/>
    <x v="6274"/>
    <x v="6274"/>
    <x v="6274"/>
    <x v="6274"/>
    <x v="8847"/>
    <x v="0"/>
    <x v="140"/>
  </r>
  <r>
    <x v="0"/>
    <x v="4362"/>
    <x v="18"/>
    <x v="2"/>
    <x v="6279"/>
    <x v="6279"/>
    <x v="6279"/>
    <x v="6279"/>
    <x v="8851"/>
    <x v="0"/>
    <x v="140"/>
  </r>
  <r>
    <x v="0"/>
    <x v="4363"/>
    <x v="18"/>
    <x v="2"/>
    <x v="6273"/>
    <x v="6273"/>
    <x v="6273"/>
    <x v="6273"/>
    <x v="8844"/>
    <x v="0"/>
    <x v="140"/>
  </r>
  <r>
    <x v="0"/>
    <x v="4364"/>
    <x v="18"/>
    <x v="2"/>
    <x v="6199"/>
    <x v="6199"/>
    <x v="6199"/>
    <x v="6199"/>
    <x v="8775"/>
    <x v="0"/>
    <x v="140"/>
  </r>
  <r>
    <x v="0"/>
    <x v="4365"/>
    <x v="18"/>
    <x v="2"/>
    <x v="6148"/>
    <x v="6148"/>
    <x v="6148"/>
    <x v="6148"/>
    <x v="8744"/>
    <x v="0"/>
    <x v="140"/>
  </r>
  <r>
    <x v="0"/>
    <x v="4366"/>
    <x v="18"/>
    <x v="2"/>
    <x v="6202"/>
    <x v="6202"/>
    <x v="6202"/>
    <x v="6202"/>
    <x v="8787"/>
    <x v="0"/>
    <x v="140"/>
  </r>
  <r>
    <x v="0"/>
    <x v="4367"/>
    <x v="18"/>
    <x v="2"/>
    <x v="6165"/>
    <x v="6165"/>
    <x v="6165"/>
    <x v="6165"/>
    <x v="8750"/>
    <x v="0"/>
    <x v="140"/>
  </r>
  <r>
    <x v="0"/>
    <x v="4368"/>
    <x v="18"/>
    <x v="2"/>
    <x v="6160"/>
    <x v="6160"/>
    <x v="6160"/>
    <x v="6160"/>
    <x v="8746"/>
    <x v="0"/>
    <x v="140"/>
  </r>
  <r>
    <x v="0"/>
    <x v="4369"/>
    <x v="18"/>
    <x v="2"/>
    <x v="6182"/>
    <x v="6182"/>
    <x v="6182"/>
    <x v="6182"/>
    <x v="8772"/>
    <x v="0"/>
    <x v="140"/>
  </r>
  <r>
    <x v="0"/>
    <x v="4370"/>
    <x v="18"/>
    <x v="3"/>
    <x v="6137"/>
    <x v="6137"/>
    <x v="6137"/>
    <x v="6137"/>
    <x v="8739"/>
    <x v="0"/>
    <x v="140"/>
  </r>
  <r>
    <x v="0"/>
    <x v="4371"/>
    <x v="18"/>
    <x v="3"/>
    <x v="6167"/>
    <x v="6167"/>
    <x v="6167"/>
    <x v="6167"/>
    <x v="8754"/>
    <x v="0"/>
    <x v="140"/>
  </r>
  <r>
    <x v="0"/>
    <x v="4372"/>
    <x v="18"/>
    <x v="3"/>
    <x v="6189"/>
    <x v="6189"/>
    <x v="6189"/>
    <x v="6189"/>
    <x v="8777"/>
    <x v="0"/>
    <x v="140"/>
  </r>
  <r>
    <x v="0"/>
    <x v="4373"/>
    <x v="18"/>
    <x v="3"/>
    <x v="6212"/>
    <x v="6212"/>
    <x v="6212"/>
    <x v="6212"/>
    <x v="8791"/>
    <x v="0"/>
    <x v="140"/>
  </r>
  <r>
    <x v="0"/>
    <x v="4374"/>
    <x v="18"/>
    <x v="3"/>
    <x v="6161"/>
    <x v="6161"/>
    <x v="6161"/>
    <x v="6161"/>
    <x v="8747"/>
    <x v="0"/>
    <x v="140"/>
  </r>
  <r>
    <x v="0"/>
    <x v="4375"/>
    <x v="18"/>
    <x v="3"/>
    <x v="6168"/>
    <x v="6168"/>
    <x v="6168"/>
    <x v="6168"/>
    <x v="8755"/>
    <x v="0"/>
    <x v="140"/>
  </r>
  <r>
    <x v="0"/>
    <x v="4376"/>
    <x v="18"/>
    <x v="3"/>
    <x v="6204"/>
    <x v="6204"/>
    <x v="6204"/>
    <x v="6204"/>
    <x v="8788"/>
    <x v="0"/>
    <x v="140"/>
  </r>
  <r>
    <x v="0"/>
    <x v="4377"/>
    <x v="18"/>
    <x v="3"/>
    <x v="6186"/>
    <x v="6186"/>
    <x v="6186"/>
    <x v="6186"/>
    <x v="8776"/>
    <x v="0"/>
    <x v="140"/>
  </r>
  <r>
    <x v="0"/>
    <x v="4378"/>
    <x v="18"/>
    <x v="3"/>
    <x v="6214"/>
    <x v="6214"/>
    <x v="6214"/>
    <x v="6214"/>
    <x v="8793"/>
    <x v="0"/>
    <x v="140"/>
  </r>
  <r>
    <x v="0"/>
    <x v="4379"/>
    <x v="18"/>
    <x v="3"/>
    <x v="6204"/>
    <x v="6204"/>
    <x v="6204"/>
    <x v="6204"/>
    <x v="8788"/>
    <x v="0"/>
    <x v="140"/>
  </r>
  <r>
    <x v="0"/>
    <x v="4380"/>
    <x v="18"/>
    <x v="3"/>
    <x v="6228"/>
    <x v="6228"/>
    <x v="6228"/>
    <x v="6228"/>
    <x v="8817"/>
    <x v="0"/>
    <x v="140"/>
  </r>
  <r>
    <x v="0"/>
    <x v="4381"/>
    <x v="18"/>
    <x v="3"/>
    <x v="6256"/>
    <x v="6256"/>
    <x v="6256"/>
    <x v="6256"/>
    <x v="8839"/>
    <x v="0"/>
    <x v="140"/>
  </r>
  <r>
    <x v="0"/>
    <x v="4382"/>
    <x v="18"/>
    <x v="3"/>
    <x v="6260"/>
    <x v="6260"/>
    <x v="6260"/>
    <x v="6260"/>
    <x v="8842"/>
    <x v="0"/>
    <x v="140"/>
  </r>
  <r>
    <x v="0"/>
    <x v="4383"/>
    <x v="18"/>
    <x v="3"/>
    <x v="6241"/>
    <x v="6241"/>
    <x v="6241"/>
    <x v="6241"/>
    <x v="8831"/>
    <x v="0"/>
    <x v="140"/>
  </r>
  <r>
    <x v="0"/>
    <x v="4384"/>
    <x v="18"/>
    <x v="3"/>
    <x v="6220"/>
    <x v="6220"/>
    <x v="6220"/>
    <x v="6220"/>
    <x v="8804"/>
    <x v="0"/>
    <x v="140"/>
  </r>
  <r>
    <x v="0"/>
    <x v="4385"/>
    <x v="18"/>
    <x v="3"/>
    <x v="6221"/>
    <x v="6221"/>
    <x v="6221"/>
    <x v="6221"/>
    <x v="8805"/>
    <x v="0"/>
    <x v="140"/>
  </r>
  <r>
    <x v="0"/>
    <x v="4386"/>
    <x v="18"/>
    <x v="3"/>
    <x v="6177"/>
    <x v="6177"/>
    <x v="6177"/>
    <x v="6177"/>
    <x v="8767"/>
    <x v="0"/>
    <x v="140"/>
  </r>
  <r>
    <x v="0"/>
    <x v="4387"/>
    <x v="18"/>
    <x v="3"/>
    <x v="6184"/>
    <x v="6184"/>
    <x v="6184"/>
    <x v="6184"/>
    <x v="8774"/>
    <x v="0"/>
    <x v="140"/>
  </r>
  <r>
    <x v="0"/>
    <x v="4388"/>
    <x v="18"/>
    <x v="3"/>
    <x v="6218"/>
    <x v="6218"/>
    <x v="6218"/>
    <x v="6218"/>
    <x v="8799"/>
    <x v="0"/>
    <x v="140"/>
  </r>
  <r>
    <x v="0"/>
    <x v="4389"/>
    <x v="18"/>
    <x v="3"/>
    <x v="6220"/>
    <x v="6220"/>
    <x v="6220"/>
    <x v="6220"/>
    <x v="8804"/>
    <x v="0"/>
    <x v="140"/>
  </r>
  <r>
    <x v="0"/>
    <x v="4390"/>
    <x v="18"/>
    <x v="3"/>
    <x v="6196"/>
    <x v="6196"/>
    <x v="6196"/>
    <x v="6196"/>
    <x v="8783"/>
    <x v="0"/>
    <x v="140"/>
  </r>
  <r>
    <x v="0"/>
    <x v="4391"/>
    <x v="18"/>
    <x v="4"/>
    <x v="6201"/>
    <x v="6201"/>
    <x v="6201"/>
    <x v="6201"/>
    <x v="8786"/>
    <x v="0"/>
    <x v="140"/>
  </r>
  <r>
    <x v="0"/>
    <x v="4392"/>
    <x v="18"/>
    <x v="4"/>
    <x v="6179"/>
    <x v="6179"/>
    <x v="6179"/>
    <x v="6179"/>
    <x v="8769"/>
    <x v="0"/>
    <x v="140"/>
  </r>
  <r>
    <x v="0"/>
    <x v="4393"/>
    <x v="18"/>
    <x v="4"/>
    <x v="6173"/>
    <x v="6173"/>
    <x v="6173"/>
    <x v="6173"/>
    <x v="8764"/>
    <x v="0"/>
    <x v="140"/>
  </r>
  <r>
    <x v="0"/>
    <x v="4394"/>
    <x v="18"/>
    <x v="4"/>
    <x v="6215"/>
    <x v="6215"/>
    <x v="6215"/>
    <x v="6215"/>
    <x v="8795"/>
    <x v="0"/>
    <x v="140"/>
  </r>
  <r>
    <x v="0"/>
    <x v="4395"/>
    <x v="18"/>
    <x v="4"/>
    <x v="6226"/>
    <x v="6226"/>
    <x v="6226"/>
    <x v="6226"/>
    <x v="8813"/>
    <x v="0"/>
    <x v="140"/>
  </r>
  <r>
    <x v="0"/>
    <x v="4396"/>
    <x v="18"/>
    <x v="4"/>
    <x v="6225"/>
    <x v="6225"/>
    <x v="6225"/>
    <x v="6225"/>
    <x v="8812"/>
    <x v="0"/>
    <x v="140"/>
  </r>
  <r>
    <x v="0"/>
    <x v="4397"/>
    <x v="18"/>
    <x v="4"/>
    <x v="6250"/>
    <x v="6250"/>
    <x v="6250"/>
    <x v="6250"/>
    <x v="8836"/>
    <x v="0"/>
    <x v="140"/>
  </r>
  <r>
    <x v="0"/>
    <x v="4398"/>
    <x v="18"/>
    <x v="4"/>
    <x v="6278"/>
    <x v="6278"/>
    <x v="6278"/>
    <x v="6278"/>
    <x v="8863"/>
    <x v="0"/>
    <x v="140"/>
  </r>
  <r>
    <x v="0"/>
    <x v="4399"/>
    <x v="18"/>
    <x v="4"/>
    <x v="6290"/>
    <x v="6290"/>
    <x v="6290"/>
    <x v="6290"/>
    <x v="8876"/>
    <x v="0"/>
    <x v="140"/>
  </r>
  <r>
    <x v="0"/>
    <x v="4400"/>
    <x v="18"/>
    <x v="4"/>
    <x v="6293"/>
    <x v="6293"/>
    <x v="6293"/>
    <x v="6293"/>
    <x v="8881"/>
    <x v="0"/>
    <x v="140"/>
  </r>
  <r>
    <x v="0"/>
    <x v="4401"/>
    <x v="18"/>
    <x v="4"/>
    <x v="6268"/>
    <x v="6268"/>
    <x v="6268"/>
    <x v="6268"/>
    <x v="8852"/>
    <x v="0"/>
    <x v="140"/>
  </r>
  <r>
    <x v="0"/>
    <x v="4402"/>
    <x v="18"/>
    <x v="4"/>
    <x v="6282"/>
    <x v="6282"/>
    <x v="6282"/>
    <x v="6282"/>
    <x v="8865"/>
    <x v="0"/>
    <x v="140"/>
  </r>
  <r>
    <x v="0"/>
    <x v="4403"/>
    <x v="18"/>
    <x v="4"/>
    <x v="6277"/>
    <x v="6277"/>
    <x v="6277"/>
    <x v="6277"/>
    <x v="8862"/>
    <x v="0"/>
    <x v="140"/>
  </r>
  <r>
    <x v="0"/>
    <x v="4404"/>
    <x v="18"/>
    <x v="4"/>
    <x v="6270"/>
    <x v="6270"/>
    <x v="6270"/>
    <x v="6270"/>
    <x v="8854"/>
    <x v="0"/>
    <x v="140"/>
  </r>
  <r>
    <x v="0"/>
    <x v="4405"/>
    <x v="18"/>
    <x v="4"/>
    <x v="6302"/>
    <x v="6302"/>
    <x v="6302"/>
    <x v="6302"/>
    <x v="8889"/>
    <x v="0"/>
    <x v="140"/>
  </r>
  <r>
    <x v="0"/>
    <x v="4406"/>
    <x v="18"/>
    <x v="4"/>
    <x v="6287"/>
    <x v="6287"/>
    <x v="6287"/>
    <x v="6287"/>
    <x v="8872"/>
    <x v="0"/>
    <x v="140"/>
  </r>
  <r>
    <x v="0"/>
    <x v="4407"/>
    <x v="18"/>
    <x v="4"/>
    <x v="6303"/>
    <x v="6303"/>
    <x v="6303"/>
    <x v="6303"/>
    <x v="8890"/>
    <x v="0"/>
    <x v="140"/>
  </r>
  <r>
    <x v="0"/>
    <x v="4408"/>
    <x v="18"/>
    <x v="4"/>
    <x v="6292"/>
    <x v="6292"/>
    <x v="6292"/>
    <x v="6292"/>
    <x v="8880"/>
    <x v="0"/>
    <x v="140"/>
  </r>
  <r>
    <x v="0"/>
    <x v="4409"/>
    <x v="18"/>
    <x v="4"/>
    <x v="6284"/>
    <x v="6284"/>
    <x v="6284"/>
    <x v="6284"/>
    <x v="8867"/>
    <x v="0"/>
    <x v="140"/>
  </r>
  <r>
    <x v="0"/>
    <x v="4410"/>
    <x v="18"/>
    <x v="4"/>
    <x v="6244"/>
    <x v="6244"/>
    <x v="6244"/>
    <x v="6244"/>
    <x v="8833"/>
    <x v="0"/>
    <x v="140"/>
  </r>
  <r>
    <x v="0"/>
    <x v="4411"/>
    <x v="18"/>
    <x v="4"/>
    <x v="6289"/>
    <x v="6289"/>
    <x v="6289"/>
    <x v="6289"/>
    <x v="8873"/>
    <x v="0"/>
    <x v="140"/>
  </r>
  <r>
    <x v="0"/>
    <x v="4412"/>
    <x v="18"/>
    <x v="4"/>
    <x v="6264"/>
    <x v="6264"/>
    <x v="6264"/>
    <x v="6264"/>
    <x v="8849"/>
    <x v="0"/>
    <x v="140"/>
  </r>
  <r>
    <x v="0"/>
    <x v="4413"/>
    <x v="18"/>
    <x v="5"/>
    <x v="6309"/>
    <x v="6309"/>
    <x v="6309"/>
    <x v="6309"/>
    <x v="8892"/>
    <x v="0"/>
    <x v="140"/>
  </r>
  <r>
    <x v="0"/>
    <x v="4414"/>
    <x v="18"/>
    <x v="5"/>
    <x v="6324"/>
    <x v="6324"/>
    <x v="6324"/>
    <x v="6324"/>
    <x v="8906"/>
    <x v="0"/>
    <x v="140"/>
  </r>
  <r>
    <x v="0"/>
    <x v="4415"/>
    <x v="18"/>
    <x v="5"/>
    <x v="6326"/>
    <x v="6326"/>
    <x v="6326"/>
    <x v="6326"/>
    <x v="8909"/>
    <x v="0"/>
    <x v="140"/>
  </r>
  <r>
    <x v="0"/>
    <x v="4416"/>
    <x v="18"/>
    <x v="5"/>
    <x v="6350"/>
    <x v="6350"/>
    <x v="6350"/>
    <x v="6350"/>
    <x v="8933"/>
    <x v="0"/>
    <x v="140"/>
  </r>
  <r>
    <x v="0"/>
    <x v="4417"/>
    <x v="18"/>
    <x v="5"/>
    <x v="6348"/>
    <x v="6348"/>
    <x v="6348"/>
    <x v="6348"/>
    <x v="8931"/>
    <x v="0"/>
    <x v="140"/>
  </r>
  <r>
    <x v="0"/>
    <x v="4418"/>
    <x v="18"/>
    <x v="5"/>
    <x v="6361"/>
    <x v="6361"/>
    <x v="6361"/>
    <x v="6361"/>
    <x v="8941"/>
    <x v="0"/>
    <x v="140"/>
  </r>
  <r>
    <x v="0"/>
    <x v="4419"/>
    <x v="18"/>
    <x v="5"/>
    <x v="6365"/>
    <x v="6365"/>
    <x v="6365"/>
    <x v="6365"/>
    <x v="8946"/>
    <x v="0"/>
    <x v="140"/>
  </r>
  <r>
    <x v="0"/>
    <x v="4420"/>
    <x v="18"/>
    <x v="5"/>
    <x v="6374"/>
    <x v="6374"/>
    <x v="6374"/>
    <x v="6374"/>
    <x v="8953"/>
    <x v="0"/>
    <x v="140"/>
  </r>
  <r>
    <x v="0"/>
    <x v="4421"/>
    <x v="18"/>
    <x v="5"/>
    <x v="6356"/>
    <x v="6356"/>
    <x v="6356"/>
    <x v="6356"/>
    <x v="8938"/>
    <x v="0"/>
    <x v="140"/>
  </r>
  <r>
    <x v="0"/>
    <x v="4422"/>
    <x v="18"/>
    <x v="5"/>
    <x v="6367"/>
    <x v="6367"/>
    <x v="6367"/>
    <x v="6367"/>
    <x v="8948"/>
    <x v="0"/>
    <x v="140"/>
  </r>
  <r>
    <x v="0"/>
    <x v="4423"/>
    <x v="18"/>
    <x v="5"/>
    <x v="6364"/>
    <x v="6364"/>
    <x v="6364"/>
    <x v="6364"/>
    <x v="8944"/>
    <x v="0"/>
    <x v="140"/>
  </r>
  <r>
    <x v="0"/>
    <x v="4424"/>
    <x v="18"/>
    <x v="5"/>
    <x v="6354"/>
    <x v="6354"/>
    <x v="6354"/>
    <x v="6354"/>
    <x v="8937"/>
    <x v="0"/>
    <x v="140"/>
  </r>
  <r>
    <x v="0"/>
    <x v="4425"/>
    <x v="18"/>
    <x v="5"/>
    <x v="6343"/>
    <x v="6343"/>
    <x v="6343"/>
    <x v="6343"/>
    <x v="8923"/>
    <x v="0"/>
    <x v="140"/>
  </r>
  <r>
    <x v="0"/>
    <x v="4426"/>
    <x v="18"/>
    <x v="5"/>
    <x v="6347"/>
    <x v="6347"/>
    <x v="6347"/>
    <x v="6347"/>
    <x v="8929"/>
    <x v="0"/>
    <x v="140"/>
  </r>
  <r>
    <x v="0"/>
    <x v="4427"/>
    <x v="18"/>
    <x v="5"/>
    <x v="6333"/>
    <x v="6333"/>
    <x v="6333"/>
    <x v="6333"/>
    <x v="8910"/>
    <x v="0"/>
    <x v="140"/>
  </r>
  <r>
    <x v="0"/>
    <x v="4428"/>
    <x v="18"/>
    <x v="5"/>
    <x v="6337"/>
    <x v="6337"/>
    <x v="6337"/>
    <x v="6337"/>
    <x v="8915"/>
    <x v="0"/>
    <x v="140"/>
  </r>
  <r>
    <x v="0"/>
    <x v="4429"/>
    <x v="18"/>
    <x v="5"/>
    <x v="6283"/>
    <x v="6283"/>
    <x v="6283"/>
    <x v="6283"/>
    <x v="8866"/>
    <x v="0"/>
    <x v="140"/>
  </r>
  <r>
    <x v="0"/>
    <x v="4430"/>
    <x v="18"/>
    <x v="5"/>
    <x v="6291"/>
    <x v="6291"/>
    <x v="6291"/>
    <x v="6291"/>
    <x v="8879"/>
    <x v="0"/>
    <x v="140"/>
  </r>
  <r>
    <x v="0"/>
    <x v="4431"/>
    <x v="18"/>
    <x v="5"/>
    <x v="6247"/>
    <x v="6247"/>
    <x v="6247"/>
    <x v="6247"/>
    <x v="8846"/>
    <x v="0"/>
    <x v="140"/>
  </r>
  <r>
    <x v="0"/>
    <x v="4432"/>
    <x v="18"/>
    <x v="5"/>
    <x v="6267"/>
    <x v="6267"/>
    <x v="6267"/>
    <x v="6267"/>
    <x v="8864"/>
    <x v="0"/>
    <x v="140"/>
  </r>
  <r>
    <x v="0"/>
    <x v="4433"/>
    <x v="18"/>
    <x v="5"/>
    <x v="6269"/>
    <x v="6269"/>
    <x v="6269"/>
    <x v="6269"/>
    <x v="8869"/>
    <x v="0"/>
    <x v="140"/>
  </r>
  <r>
    <x v="0"/>
    <x v="4434"/>
    <x v="18"/>
    <x v="6"/>
    <x v="6276"/>
    <x v="6276"/>
    <x v="6276"/>
    <x v="6276"/>
    <x v="8885"/>
    <x v="0"/>
    <x v="140"/>
  </r>
  <r>
    <x v="0"/>
    <x v="4435"/>
    <x v="18"/>
    <x v="6"/>
    <x v="6263"/>
    <x v="6263"/>
    <x v="6263"/>
    <x v="6263"/>
    <x v="8860"/>
    <x v="0"/>
    <x v="140"/>
  </r>
  <r>
    <x v="0"/>
    <x v="4436"/>
    <x v="18"/>
    <x v="6"/>
    <x v="6296"/>
    <x v="6296"/>
    <x v="6296"/>
    <x v="6296"/>
    <x v="8898"/>
    <x v="0"/>
    <x v="140"/>
  </r>
  <r>
    <x v="0"/>
    <x v="4437"/>
    <x v="18"/>
    <x v="6"/>
    <x v="6332"/>
    <x v="6332"/>
    <x v="6332"/>
    <x v="6332"/>
    <x v="8922"/>
    <x v="0"/>
    <x v="140"/>
  </r>
  <r>
    <x v="0"/>
    <x v="4438"/>
    <x v="18"/>
    <x v="6"/>
    <x v="6355"/>
    <x v="6355"/>
    <x v="6355"/>
    <x v="6355"/>
    <x v="8955"/>
    <x v="0"/>
    <x v="140"/>
  </r>
  <r>
    <x v="0"/>
    <x v="4439"/>
    <x v="18"/>
    <x v="6"/>
    <x v="6370"/>
    <x v="6370"/>
    <x v="6370"/>
    <x v="6370"/>
    <x v="8959"/>
    <x v="0"/>
    <x v="140"/>
  </r>
  <r>
    <x v="0"/>
    <x v="4440"/>
    <x v="18"/>
    <x v="6"/>
    <x v="6345"/>
    <x v="6345"/>
    <x v="6345"/>
    <x v="6345"/>
    <x v="8940"/>
    <x v="0"/>
    <x v="140"/>
  </r>
  <r>
    <x v="0"/>
    <x v="4441"/>
    <x v="18"/>
    <x v="6"/>
    <x v="6378"/>
    <x v="6378"/>
    <x v="6378"/>
    <x v="6378"/>
    <x v="8964"/>
    <x v="0"/>
    <x v="140"/>
  </r>
  <r>
    <x v="0"/>
    <x v="4442"/>
    <x v="18"/>
    <x v="6"/>
    <x v="6388"/>
    <x v="6388"/>
    <x v="6388"/>
    <x v="6388"/>
    <x v="8969"/>
    <x v="0"/>
    <x v="140"/>
  </r>
  <r>
    <x v="0"/>
    <x v="4443"/>
    <x v="18"/>
    <x v="6"/>
    <x v="6379"/>
    <x v="6379"/>
    <x v="6379"/>
    <x v="6379"/>
    <x v="8965"/>
    <x v="0"/>
    <x v="140"/>
  </r>
  <r>
    <x v="0"/>
    <x v="4444"/>
    <x v="18"/>
    <x v="6"/>
    <x v="6397"/>
    <x v="6397"/>
    <x v="6397"/>
    <x v="6397"/>
    <x v="8978"/>
    <x v="0"/>
    <x v="140"/>
  </r>
  <r>
    <x v="0"/>
    <x v="4445"/>
    <x v="18"/>
    <x v="6"/>
    <x v="6405"/>
    <x v="6405"/>
    <x v="6405"/>
    <x v="6405"/>
    <x v="8985"/>
    <x v="0"/>
    <x v="140"/>
  </r>
  <r>
    <x v="0"/>
    <x v="4446"/>
    <x v="18"/>
    <x v="6"/>
    <x v="6393"/>
    <x v="6393"/>
    <x v="6393"/>
    <x v="6393"/>
    <x v="8972"/>
    <x v="0"/>
    <x v="140"/>
  </r>
  <r>
    <x v="0"/>
    <x v="4447"/>
    <x v="18"/>
    <x v="6"/>
    <x v="6390"/>
    <x v="6390"/>
    <x v="6390"/>
    <x v="6390"/>
    <x v="8970"/>
    <x v="0"/>
    <x v="140"/>
  </r>
  <r>
    <x v="0"/>
    <x v="4448"/>
    <x v="18"/>
    <x v="6"/>
    <x v="6394"/>
    <x v="6394"/>
    <x v="6394"/>
    <x v="6394"/>
    <x v="8975"/>
    <x v="0"/>
    <x v="140"/>
  </r>
  <r>
    <x v="0"/>
    <x v="4449"/>
    <x v="18"/>
    <x v="6"/>
    <x v="6412"/>
    <x v="6412"/>
    <x v="6412"/>
    <x v="6412"/>
    <x v="8991"/>
    <x v="0"/>
    <x v="140"/>
  </r>
  <r>
    <x v="0"/>
    <x v="4450"/>
    <x v="18"/>
    <x v="6"/>
    <x v="6442"/>
    <x v="6442"/>
    <x v="6442"/>
    <x v="6442"/>
    <x v="9023"/>
    <x v="0"/>
    <x v="140"/>
  </r>
  <r>
    <x v="0"/>
    <x v="4451"/>
    <x v="18"/>
    <x v="6"/>
    <x v="6429"/>
    <x v="6429"/>
    <x v="6429"/>
    <x v="6429"/>
    <x v="9014"/>
    <x v="0"/>
    <x v="140"/>
  </r>
  <r>
    <x v="0"/>
    <x v="4452"/>
    <x v="18"/>
    <x v="6"/>
    <x v="6410"/>
    <x v="6410"/>
    <x v="6410"/>
    <x v="6410"/>
    <x v="8988"/>
    <x v="0"/>
    <x v="140"/>
  </r>
  <r>
    <x v="0"/>
    <x v="4453"/>
    <x v="18"/>
    <x v="6"/>
    <x v="6392"/>
    <x v="6392"/>
    <x v="6392"/>
    <x v="6392"/>
    <x v="8971"/>
    <x v="0"/>
    <x v="140"/>
  </r>
  <r>
    <x v="0"/>
    <x v="4454"/>
    <x v="18"/>
    <x v="6"/>
    <x v="6407"/>
    <x v="6407"/>
    <x v="6407"/>
    <x v="6407"/>
    <x v="8986"/>
    <x v="0"/>
    <x v="140"/>
  </r>
  <r>
    <x v="0"/>
    <x v="4455"/>
    <x v="18"/>
    <x v="7"/>
    <x v="6404"/>
    <x v="6404"/>
    <x v="6404"/>
    <x v="6404"/>
    <x v="8984"/>
    <x v="0"/>
    <x v="140"/>
  </r>
  <r>
    <x v="0"/>
    <x v="4456"/>
    <x v="18"/>
    <x v="7"/>
    <x v="6419"/>
    <x v="6419"/>
    <x v="6419"/>
    <x v="6419"/>
    <x v="9004"/>
    <x v="0"/>
    <x v="140"/>
  </r>
  <r>
    <x v="0"/>
    <x v="4457"/>
    <x v="18"/>
    <x v="7"/>
    <x v="6432"/>
    <x v="6432"/>
    <x v="6432"/>
    <x v="6432"/>
    <x v="9017"/>
    <x v="0"/>
    <x v="140"/>
  </r>
  <r>
    <x v="0"/>
    <x v="4458"/>
    <x v="18"/>
    <x v="7"/>
    <x v="6448"/>
    <x v="6448"/>
    <x v="6448"/>
    <x v="6448"/>
    <x v="9027"/>
    <x v="0"/>
    <x v="140"/>
  </r>
  <r>
    <x v="0"/>
    <x v="4459"/>
    <x v="18"/>
    <x v="7"/>
    <x v="6454"/>
    <x v="6454"/>
    <x v="6454"/>
    <x v="6454"/>
    <x v="9035"/>
    <x v="0"/>
    <x v="140"/>
  </r>
  <r>
    <x v="0"/>
    <x v="4460"/>
    <x v="18"/>
    <x v="7"/>
    <x v="6453"/>
    <x v="6453"/>
    <x v="6453"/>
    <x v="6453"/>
    <x v="9034"/>
    <x v="0"/>
    <x v="140"/>
  </r>
  <r>
    <x v="0"/>
    <x v="4461"/>
    <x v="18"/>
    <x v="7"/>
    <x v="6452"/>
    <x v="6452"/>
    <x v="6452"/>
    <x v="6452"/>
    <x v="9031"/>
    <x v="0"/>
    <x v="140"/>
  </r>
  <r>
    <x v="0"/>
    <x v="4462"/>
    <x v="18"/>
    <x v="7"/>
    <x v="6426"/>
    <x v="6426"/>
    <x v="6426"/>
    <x v="6426"/>
    <x v="9011"/>
    <x v="0"/>
    <x v="140"/>
  </r>
  <r>
    <x v="0"/>
    <x v="4463"/>
    <x v="18"/>
    <x v="7"/>
    <x v="6417"/>
    <x v="6417"/>
    <x v="6417"/>
    <x v="6417"/>
    <x v="8997"/>
    <x v="0"/>
    <x v="140"/>
  </r>
  <r>
    <x v="0"/>
    <x v="4464"/>
    <x v="18"/>
    <x v="7"/>
    <x v="6437"/>
    <x v="6437"/>
    <x v="6437"/>
    <x v="6437"/>
    <x v="9018"/>
    <x v="0"/>
    <x v="140"/>
  </r>
  <r>
    <x v="0"/>
    <x v="4465"/>
    <x v="18"/>
    <x v="7"/>
    <x v="6414"/>
    <x v="6414"/>
    <x v="6414"/>
    <x v="6414"/>
    <x v="8993"/>
    <x v="0"/>
    <x v="140"/>
  </r>
  <r>
    <x v="0"/>
    <x v="4466"/>
    <x v="18"/>
    <x v="7"/>
    <x v="6441"/>
    <x v="6441"/>
    <x v="6441"/>
    <x v="6441"/>
    <x v="9021"/>
    <x v="0"/>
    <x v="140"/>
  </r>
  <r>
    <x v="0"/>
    <x v="4467"/>
    <x v="18"/>
    <x v="7"/>
    <x v="6451"/>
    <x v="6451"/>
    <x v="6451"/>
    <x v="6451"/>
    <x v="9030"/>
    <x v="0"/>
    <x v="140"/>
  </r>
  <r>
    <x v="0"/>
    <x v="4468"/>
    <x v="18"/>
    <x v="7"/>
    <x v="6456"/>
    <x v="6456"/>
    <x v="6456"/>
    <x v="6456"/>
    <x v="9037"/>
    <x v="0"/>
    <x v="140"/>
  </r>
  <r>
    <x v="0"/>
    <x v="4469"/>
    <x v="18"/>
    <x v="7"/>
    <x v="6463"/>
    <x v="6463"/>
    <x v="6463"/>
    <x v="6463"/>
    <x v="9041"/>
    <x v="0"/>
    <x v="140"/>
  </r>
  <r>
    <x v="0"/>
    <x v="4470"/>
    <x v="18"/>
    <x v="7"/>
    <x v="6461"/>
    <x v="6461"/>
    <x v="6461"/>
    <x v="6461"/>
    <x v="9040"/>
    <x v="0"/>
    <x v="140"/>
  </r>
  <r>
    <x v="0"/>
    <x v="4471"/>
    <x v="18"/>
    <x v="7"/>
    <x v="6457"/>
    <x v="6457"/>
    <x v="6457"/>
    <x v="6457"/>
    <x v="9039"/>
    <x v="0"/>
    <x v="140"/>
  </r>
  <r>
    <x v="0"/>
    <x v="4472"/>
    <x v="18"/>
    <x v="7"/>
    <x v="6480"/>
    <x v="6480"/>
    <x v="6480"/>
    <x v="6480"/>
    <x v="9050"/>
    <x v="0"/>
    <x v="140"/>
  </r>
  <r>
    <x v="0"/>
    <x v="4473"/>
    <x v="18"/>
    <x v="7"/>
    <x v="6511"/>
    <x v="6511"/>
    <x v="6511"/>
    <x v="6511"/>
    <x v="9071"/>
    <x v="0"/>
    <x v="140"/>
  </r>
  <r>
    <x v="0"/>
    <x v="4474"/>
    <x v="18"/>
    <x v="7"/>
    <x v="6513"/>
    <x v="6513"/>
    <x v="6513"/>
    <x v="6513"/>
    <x v="9072"/>
    <x v="0"/>
    <x v="140"/>
  </r>
  <r>
    <x v="0"/>
    <x v="4475"/>
    <x v="18"/>
    <x v="7"/>
    <x v="6537"/>
    <x v="6537"/>
    <x v="6537"/>
    <x v="6537"/>
    <x v="9092"/>
    <x v="0"/>
    <x v="140"/>
  </r>
  <r>
    <x v="0"/>
    <x v="4476"/>
    <x v="18"/>
    <x v="7"/>
    <x v="6522"/>
    <x v="6522"/>
    <x v="6522"/>
    <x v="6522"/>
    <x v="9078"/>
    <x v="0"/>
    <x v="140"/>
  </r>
  <r>
    <x v="0"/>
    <x v="4477"/>
    <x v="18"/>
    <x v="7"/>
    <x v="6524"/>
    <x v="6524"/>
    <x v="6524"/>
    <x v="6524"/>
    <x v="9079"/>
    <x v="0"/>
    <x v="140"/>
  </r>
  <r>
    <x v="0"/>
    <x v="4478"/>
    <x v="18"/>
    <x v="8"/>
    <x v="6516"/>
    <x v="6516"/>
    <x v="6516"/>
    <x v="6516"/>
    <x v="9073"/>
    <x v="0"/>
    <x v="140"/>
  </r>
  <r>
    <x v="0"/>
    <x v="4479"/>
    <x v="18"/>
    <x v="8"/>
    <x v="6503"/>
    <x v="6503"/>
    <x v="6503"/>
    <x v="6503"/>
    <x v="9060"/>
    <x v="0"/>
    <x v="140"/>
  </r>
  <r>
    <x v="0"/>
    <x v="4480"/>
    <x v="18"/>
    <x v="8"/>
    <x v="6493"/>
    <x v="6493"/>
    <x v="6493"/>
    <x v="6493"/>
    <x v="9054"/>
    <x v="0"/>
    <x v="140"/>
  </r>
  <r>
    <x v="0"/>
    <x v="4481"/>
    <x v="18"/>
    <x v="8"/>
    <x v="6478"/>
    <x v="6478"/>
    <x v="6478"/>
    <x v="6478"/>
    <x v="9049"/>
    <x v="0"/>
    <x v="140"/>
  </r>
  <r>
    <x v="0"/>
    <x v="4482"/>
    <x v="18"/>
    <x v="8"/>
    <x v="6492"/>
    <x v="6492"/>
    <x v="6492"/>
    <x v="6492"/>
    <x v="9052"/>
    <x v="0"/>
    <x v="140"/>
  </r>
  <r>
    <x v="0"/>
    <x v="4483"/>
    <x v="18"/>
    <x v="8"/>
    <x v="6505"/>
    <x v="6505"/>
    <x v="6505"/>
    <x v="6505"/>
    <x v="9063"/>
    <x v="0"/>
    <x v="140"/>
  </r>
  <r>
    <x v="0"/>
    <x v="4484"/>
    <x v="18"/>
    <x v="8"/>
    <x v="6506"/>
    <x v="6506"/>
    <x v="6506"/>
    <x v="6506"/>
    <x v="9066"/>
    <x v="0"/>
    <x v="140"/>
  </r>
  <r>
    <x v="0"/>
    <x v="4485"/>
    <x v="18"/>
    <x v="8"/>
    <x v="6529"/>
    <x v="6529"/>
    <x v="6529"/>
    <x v="6529"/>
    <x v="9084"/>
    <x v="0"/>
    <x v="140"/>
  </r>
  <r>
    <x v="0"/>
    <x v="4486"/>
    <x v="18"/>
    <x v="8"/>
    <x v="6531"/>
    <x v="6531"/>
    <x v="6531"/>
    <x v="6531"/>
    <x v="9087"/>
    <x v="0"/>
    <x v="140"/>
  </r>
  <r>
    <x v="0"/>
    <x v="4487"/>
    <x v="18"/>
    <x v="8"/>
    <x v="6507"/>
    <x v="6507"/>
    <x v="6507"/>
    <x v="6507"/>
    <x v="9068"/>
    <x v="0"/>
    <x v="140"/>
  </r>
  <r>
    <x v="0"/>
    <x v="4488"/>
    <x v="18"/>
    <x v="8"/>
    <x v="6530"/>
    <x v="6530"/>
    <x v="6530"/>
    <x v="6530"/>
    <x v="9086"/>
    <x v="0"/>
    <x v="140"/>
  </r>
  <r>
    <x v="0"/>
    <x v="4489"/>
    <x v="18"/>
    <x v="8"/>
    <x v="6534"/>
    <x v="6534"/>
    <x v="6534"/>
    <x v="6534"/>
    <x v="9090"/>
    <x v="0"/>
    <x v="140"/>
  </r>
  <r>
    <x v="0"/>
    <x v="4490"/>
    <x v="18"/>
    <x v="8"/>
    <x v="6566"/>
    <x v="6566"/>
    <x v="6566"/>
    <x v="6566"/>
    <x v="9121"/>
    <x v="0"/>
    <x v="140"/>
  </r>
  <r>
    <x v="0"/>
    <x v="4491"/>
    <x v="18"/>
    <x v="8"/>
    <x v="6565"/>
    <x v="6565"/>
    <x v="6565"/>
    <x v="6565"/>
    <x v="9118"/>
    <x v="0"/>
    <x v="140"/>
  </r>
  <r>
    <x v="0"/>
    <x v="4492"/>
    <x v="18"/>
    <x v="8"/>
    <x v="6550"/>
    <x v="6550"/>
    <x v="6550"/>
    <x v="6550"/>
    <x v="9104"/>
    <x v="0"/>
    <x v="140"/>
  </r>
  <r>
    <x v="0"/>
    <x v="4493"/>
    <x v="18"/>
    <x v="8"/>
    <x v="6528"/>
    <x v="6528"/>
    <x v="6528"/>
    <x v="6528"/>
    <x v="9101"/>
    <x v="0"/>
    <x v="140"/>
  </r>
  <r>
    <x v="0"/>
    <x v="4494"/>
    <x v="18"/>
    <x v="8"/>
    <x v="6512"/>
    <x v="6512"/>
    <x v="6512"/>
    <x v="6512"/>
    <x v="9089"/>
    <x v="0"/>
    <x v="140"/>
  </r>
  <r>
    <x v="0"/>
    <x v="4495"/>
    <x v="18"/>
    <x v="8"/>
    <x v="6525"/>
    <x v="6525"/>
    <x v="6525"/>
    <x v="6525"/>
    <x v="9098"/>
    <x v="0"/>
    <x v="140"/>
  </r>
  <r>
    <x v="0"/>
    <x v="4496"/>
    <x v="18"/>
    <x v="8"/>
    <x v="6526"/>
    <x v="6526"/>
    <x v="6526"/>
    <x v="6526"/>
    <x v="9099"/>
    <x v="0"/>
    <x v="140"/>
  </r>
  <r>
    <x v="0"/>
    <x v="4497"/>
    <x v="18"/>
    <x v="9"/>
    <x v="6539"/>
    <x v="6539"/>
    <x v="6539"/>
    <x v="6539"/>
    <x v="9113"/>
    <x v="0"/>
    <x v="140"/>
  </r>
  <r>
    <x v="0"/>
    <x v="4498"/>
    <x v="18"/>
    <x v="9"/>
    <x v="6538"/>
    <x v="6538"/>
    <x v="6538"/>
    <x v="6538"/>
    <x v="9111"/>
    <x v="0"/>
    <x v="140"/>
  </r>
  <r>
    <x v="0"/>
    <x v="4499"/>
    <x v="18"/>
    <x v="9"/>
    <x v="6541"/>
    <x v="6541"/>
    <x v="6541"/>
    <x v="6541"/>
    <x v="9114"/>
    <x v="0"/>
    <x v="140"/>
  </r>
  <r>
    <x v="0"/>
    <x v="4500"/>
    <x v="18"/>
    <x v="9"/>
    <x v="6510"/>
    <x v="6510"/>
    <x v="6510"/>
    <x v="6510"/>
    <x v="9083"/>
    <x v="0"/>
    <x v="140"/>
  </r>
  <r>
    <x v="0"/>
    <x v="4501"/>
    <x v="18"/>
    <x v="9"/>
    <x v="6490"/>
    <x v="6490"/>
    <x v="6490"/>
    <x v="6490"/>
    <x v="9065"/>
    <x v="0"/>
    <x v="140"/>
  </r>
  <r>
    <x v="0"/>
    <x v="4502"/>
    <x v="18"/>
    <x v="9"/>
    <x v="6485"/>
    <x v="6485"/>
    <x v="6485"/>
    <x v="6485"/>
    <x v="9061"/>
    <x v="0"/>
    <x v="140"/>
  </r>
  <r>
    <x v="0"/>
    <x v="4503"/>
    <x v="18"/>
    <x v="9"/>
    <x v="6477"/>
    <x v="6477"/>
    <x v="6477"/>
    <x v="6477"/>
    <x v="9056"/>
    <x v="0"/>
    <x v="140"/>
  </r>
  <r>
    <x v="0"/>
    <x v="4504"/>
    <x v="18"/>
    <x v="9"/>
    <x v="6360"/>
    <x v="6360"/>
    <x v="6360"/>
    <x v="6360"/>
    <x v="8963"/>
    <x v="0"/>
    <x v="140"/>
  </r>
  <r>
    <x v="0"/>
    <x v="4505"/>
    <x v="18"/>
    <x v="9"/>
    <x v="6286"/>
    <x v="6286"/>
    <x v="6286"/>
    <x v="6286"/>
    <x v="8905"/>
    <x v="0"/>
    <x v="140"/>
  </r>
  <r>
    <x v="0"/>
    <x v="4506"/>
    <x v="18"/>
    <x v="9"/>
    <x v="6339"/>
    <x v="6339"/>
    <x v="6339"/>
    <x v="6339"/>
    <x v="8949"/>
    <x v="0"/>
    <x v="140"/>
  </r>
  <r>
    <x v="0"/>
    <x v="4507"/>
    <x v="18"/>
    <x v="9"/>
    <x v="6321"/>
    <x v="6321"/>
    <x v="6321"/>
    <x v="6321"/>
    <x v="8928"/>
    <x v="0"/>
    <x v="140"/>
  </r>
  <r>
    <x v="0"/>
    <x v="4508"/>
    <x v="18"/>
    <x v="9"/>
    <x v="6399"/>
    <x v="6399"/>
    <x v="6399"/>
    <x v="6399"/>
    <x v="8994"/>
    <x v="0"/>
    <x v="140"/>
  </r>
  <r>
    <x v="0"/>
    <x v="4509"/>
    <x v="18"/>
    <x v="9"/>
    <x v="6397"/>
    <x v="6397"/>
    <x v="6397"/>
    <x v="6397"/>
    <x v="8992"/>
    <x v="0"/>
    <x v="140"/>
  </r>
  <r>
    <x v="0"/>
    <x v="4510"/>
    <x v="18"/>
    <x v="9"/>
    <x v="6342"/>
    <x v="6342"/>
    <x v="6342"/>
    <x v="6342"/>
    <x v="8952"/>
    <x v="0"/>
    <x v="140"/>
  </r>
  <r>
    <x v="0"/>
    <x v="4511"/>
    <x v="18"/>
    <x v="9"/>
    <x v="6341"/>
    <x v="6341"/>
    <x v="6341"/>
    <x v="6341"/>
    <x v="8951"/>
    <x v="0"/>
    <x v="140"/>
  </r>
  <r>
    <x v="0"/>
    <x v="4512"/>
    <x v="18"/>
    <x v="9"/>
    <x v="6327"/>
    <x v="6327"/>
    <x v="6327"/>
    <x v="6327"/>
    <x v="8934"/>
    <x v="0"/>
    <x v="140"/>
  </r>
  <r>
    <x v="0"/>
    <x v="4513"/>
    <x v="18"/>
    <x v="9"/>
    <x v="6308"/>
    <x v="6308"/>
    <x v="6308"/>
    <x v="6308"/>
    <x v="8918"/>
    <x v="0"/>
    <x v="140"/>
  </r>
  <r>
    <x v="0"/>
    <x v="4514"/>
    <x v="18"/>
    <x v="9"/>
    <x v="6205"/>
    <x v="6205"/>
    <x v="6205"/>
    <x v="6205"/>
    <x v="8821"/>
    <x v="0"/>
    <x v="140"/>
  </r>
  <r>
    <x v="0"/>
    <x v="4515"/>
    <x v="18"/>
    <x v="9"/>
    <x v="6257"/>
    <x v="6257"/>
    <x v="6257"/>
    <x v="6257"/>
    <x v="8877"/>
    <x v="0"/>
    <x v="140"/>
  </r>
  <r>
    <x v="0"/>
    <x v="4516"/>
    <x v="18"/>
    <x v="9"/>
    <x v="6208"/>
    <x v="6208"/>
    <x v="6208"/>
    <x v="6208"/>
    <x v="8824"/>
    <x v="0"/>
    <x v="140"/>
  </r>
  <r>
    <x v="0"/>
    <x v="4517"/>
    <x v="18"/>
    <x v="9"/>
    <x v="6187"/>
    <x v="6187"/>
    <x v="6187"/>
    <x v="6187"/>
    <x v="8798"/>
    <x v="0"/>
    <x v="140"/>
  </r>
  <r>
    <x v="0"/>
    <x v="4518"/>
    <x v="18"/>
    <x v="9"/>
    <x v="6234"/>
    <x v="6234"/>
    <x v="6234"/>
    <x v="6234"/>
    <x v="8841"/>
    <x v="0"/>
    <x v="140"/>
  </r>
  <r>
    <x v="0"/>
    <x v="4519"/>
    <x v="18"/>
    <x v="9"/>
    <x v="6265"/>
    <x v="6265"/>
    <x v="6265"/>
    <x v="6265"/>
    <x v="8886"/>
    <x v="0"/>
    <x v="140"/>
  </r>
  <r>
    <x v="0"/>
    <x v="4520"/>
    <x v="18"/>
    <x v="10"/>
    <x v="6308"/>
    <x v="6308"/>
    <x v="6308"/>
    <x v="6308"/>
    <x v="8918"/>
    <x v="0"/>
    <x v="140"/>
  </r>
  <r>
    <x v="0"/>
    <x v="4521"/>
    <x v="18"/>
    <x v="10"/>
    <x v="6276"/>
    <x v="6276"/>
    <x v="6276"/>
    <x v="6276"/>
    <x v="8900"/>
    <x v="0"/>
    <x v="140"/>
  </r>
  <r>
    <x v="0"/>
    <x v="4522"/>
    <x v="18"/>
    <x v="10"/>
    <x v="6305"/>
    <x v="6305"/>
    <x v="6305"/>
    <x v="6305"/>
    <x v="8916"/>
    <x v="0"/>
    <x v="140"/>
  </r>
  <r>
    <x v="0"/>
    <x v="4523"/>
    <x v="18"/>
    <x v="10"/>
    <x v="6328"/>
    <x v="6328"/>
    <x v="6328"/>
    <x v="6328"/>
    <x v="8936"/>
    <x v="0"/>
    <x v="140"/>
  </r>
  <r>
    <x v="0"/>
    <x v="4524"/>
    <x v="18"/>
    <x v="10"/>
    <x v="6406"/>
    <x v="6406"/>
    <x v="6406"/>
    <x v="6406"/>
    <x v="9005"/>
    <x v="0"/>
    <x v="140"/>
  </r>
  <r>
    <x v="0"/>
    <x v="4525"/>
    <x v="18"/>
    <x v="10"/>
    <x v="6400"/>
    <x v="6400"/>
    <x v="6400"/>
    <x v="6400"/>
    <x v="8995"/>
    <x v="0"/>
    <x v="140"/>
  </r>
  <r>
    <x v="0"/>
    <x v="4526"/>
    <x v="18"/>
    <x v="10"/>
    <x v="6357"/>
    <x v="6357"/>
    <x v="6357"/>
    <x v="6357"/>
    <x v="8962"/>
    <x v="0"/>
    <x v="140"/>
  </r>
  <r>
    <x v="0"/>
    <x v="4527"/>
    <x v="18"/>
    <x v="10"/>
    <x v="6288"/>
    <x v="6288"/>
    <x v="6288"/>
    <x v="6288"/>
    <x v="8908"/>
    <x v="0"/>
    <x v="140"/>
  </r>
  <r>
    <x v="0"/>
    <x v="4528"/>
    <x v="18"/>
    <x v="10"/>
    <x v="6280"/>
    <x v="6280"/>
    <x v="6280"/>
    <x v="6280"/>
    <x v="8903"/>
    <x v="0"/>
    <x v="140"/>
  </r>
  <r>
    <x v="0"/>
    <x v="4529"/>
    <x v="18"/>
    <x v="10"/>
    <x v="6255"/>
    <x v="6255"/>
    <x v="6255"/>
    <x v="6255"/>
    <x v="8875"/>
    <x v="0"/>
    <x v="140"/>
  </r>
  <r>
    <x v="0"/>
    <x v="4530"/>
    <x v="18"/>
    <x v="10"/>
    <x v="6299"/>
    <x v="6299"/>
    <x v="6299"/>
    <x v="6299"/>
    <x v="8911"/>
    <x v="0"/>
    <x v="140"/>
  </r>
  <r>
    <x v="0"/>
    <x v="4531"/>
    <x v="18"/>
    <x v="10"/>
    <x v="6309"/>
    <x v="6309"/>
    <x v="6309"/>
    <x v="6309"/>
    <x v="8919"/>
    <x v="0"/>
    <x v="140"/>
  </r>
  <r>
    <x v="0"/>
    <x v="4532"/>
    <x v="18"/>
    <x v="10"/>
    <x v="6246"/>
    <x v="6246"/>
    <x v="6246"/>
    <x v="6246"/>
    <x v="8856"/>
    <x v="0"/>
    <x v="140"/>
  </r>
  <r>
    <x v="0"/>
    <x v="4533"/>
    <x v="18"/>
    <x v="10"/>
    <x v="6195"/>
    <x v="6195"/>
    <x v="6195"/>
    <x v="6195"/>
    <x v="8809"/>
    <x v="0"/>
    <x v="140"/>
  </r>
  <r>
    <x v="0"/>
    <x v="4534"/>
    <x v="18"/>
    <x v="10"/>
    <x v="6203"/>
    <x v="6203"/>
    <x v="6203"/>
    <x v="6203"/>
    <x v="8819"/>
    <x v="0"/>
    <x v="140"/>
  </r>
  <r>
    <x v="0"/>
    <x v="4535"/>
    <x v="18"/>
    <x v="10"/>
    <x v="6182"/>
    <x v="6182"/>
    <x v="6182"/>
    <x v="6182"/>
    <x v="8792"/>
    <x v="0"/>
    <x v="140"/>
  </r>
  <r>
    <x v="0"/>
    <x v="4536"/>
    <x v="18"/>
    <x v="10"/>
    <x v="6230"/>
    <x v="6230"/>
    <x v="6230"/>
    <x v="6230"/>
    <x v="8838"/>
    <x v="0"/>
    <x v="140"/>
  </r>
  <r>
    <x v="0"/>
    <x v="4537"/>
    <x v="18"/>
    <x v="10"/>
    <x v="6238"/>
    <x v="6238"/>
    <x v="6238"/>
    <x v="6238"/>
    <x v="8850"/>
    <x v="0"/>
    <x v="140"/>
  </r>
  <r>
    <x v="0"/>
    <x v="4538"/>
    <x v="18"/>
    <x v="10"/>
    <x v="6320"/>
    <x v="6320"/>
    <x v="6320"/>
    <x v="6320"/>
    <x v="8927"/>
    <x v="0"/>
    <x v="140"/>
  </r>
  <r>
    <x v="0"/>
    <x v="4539"/>
    <x v="18"/>
    <x v="10"/>
    <x v="6310"/>
    <x v="6310"/>
    <x v="6310"/>
    <x v="6310"/>
    <x v="8921"/>
    <x v="0"/>
    <x v="140"/>
  </r>
  <r>
    <x v="0"/>
    <x v="4540"/>
    <x v="18"/>
    <x v="10"/>
    <x v="6340"/>
    <x v="6340"/>
    <x v="6340"/>
    <x v="6340"/>
    <x v="8950"/>
    <x v="0"/>
    <x v="140"/>
  </r>
  <r>
    <x v="0"/>
    <x v="4541"/>
    <x v="18"/>
    <x v="11"/>
    <x v="6380"/>
    <x v="6380"/>
    <x v="6380"/>
    <x v="6380"/>
    <x v="8979"/>
    <x v="0"/>
    <x v="140"/>
  </r>
  <r>
    <x v="0"/>
    <x v="4542"/>
    <x v="18"/>
    <x v="11"/>
    <x v="6258"/>
    <x v="6258"/>
    <x v="6258"/>
    <x v="6258"/>
    <x v="8878"/>
    <x v="0"/>
    <x v="140"/>
  </r>
  <r>
    <x v="0"/>
    <x v="4543"/>
    <x v="18"/>
    <x v="11"/>
    <x v="6252"/>
    <x v="6252"/>
    <x v="6252"/>
    <x v="6252"/>
    <x v="8871"/>
    <x v="0"/>
    <x v="140"/>
  </r>
  <r>
    <x v="0"/>
    <x v="4544"/>
    <x v="18"/>
    <x v="11"/>
    <x v="6187"/>
    <x v="6187"/>
    <x v="6187"/>
    <x v="6187"/>
    <x v="8798"/>
    <x v="0"/>
    <x v="140"/>
  </r>
  <r>
    <x v="0"/>
    <x v="4545"/>
    <x v="18"/>
    <x v="11"/>
    <x v="6194"/>
    <x v="6194"/>
    <x v="6194"/>
    <x v="6194"/>
    <x v="8807"/>
    <x v="0"/>
    <x v="140"/>
  </r>
  <r>
    <x v="0"/>
    <x v="4546"/>
    <x v="18"/>
    <x v="11"/>
    <x v="6192"/>
    <x v="6192"/>
    <x v="6192"/>
    <x v="6192"/>
    <x v="8803"/>
    <x v="0"/>
    <x v="140"/>
  </r>
  <r>
    <x v="0"/>
    <x v="4547"/>
    <x v="18"/>
    <x v="11"/>
    <x v="6210"/>
    <x v="6210"/>
    <x v="6210"/>
    <x v="6210"/>
    <x v="8828"/>
    <x v="0"/>
    <x v="140"/>
  </r>
  <r>
    <x v="0"/>
    <x v="4548"/>
    <x v="18"/>
    <x v="11"/>
    <x v="6209"/>
    <x v="6209"/>
    <x v="6209"/>
    <x v="6209"/>
    <x v="8827"/>
    <x v="0"/>
    <x v="140"/>
  </r>
  <r>
    <x v="0"/>
    <x v="4549"/>
    <x v="18"/>
    <x v="11"/>
    <x v="6158"/>
    <x v="6158"/>
    <x v="6158"/>
    <x v="6158"/>
    <x v="8766"/>
    <x v="0"/>
    <x v="140"/>
  </r>
  <r>
    <x v="0"/>
    <x v="4550"/>
    <x v="18"/>
    <x v="11"/>
    <x v="6114"/>
    <x v="6114"/>
    <x v="6114"/>
    <x v="6114"/>
    <x v="8737"/>
    <x v="0"/>
    <x v="140"/>
  </r>
  <r>
    <x v="0"/>
    <x v="4551"/>
    <x v="18"/>
    <x v="11"/>
    <x v="6115"/>
    <x v="6115"/>
    <x v="6115"/>
    <x v="6115"/>
    <x v="8738"/>
    <x v="0"/>
    <x v="140"/>
  </r>
  <r>
    <x v="0"/>
    <x v="4552"/>
    <x v="18"/>
    <x v="11"/>
    <x v="6098"/>
    <x v="6098"/>
    <x v="6098"/>
    <x v="6098"/>
    <x v="8707"/>
    <x v="0"/>
    <x v="140"/>
  </r>
  <r>
    <x v="0"/>
    <x v="4553"/>
    <x v="18"/>
    <x v="11"/>
    <x v="6061"/>
    <x v="6061"/>
    <x v="6061"/>
    <x v="6061"/>
    <x v="8686"/>
    <x v="0"/>
    <x v="140"/>
  </r>
  <r>
    <x v="0"/>
    <x v="4554"/>
    <x v="18"/>
    <x v="11"/>
    <x v="6012"/>
    <x v="6012"/>
    <x v="6012"/>
    <x v="6012"/>
    <x v="8667"/>
    <x v="0"/>
    <x v="140"/>
  </r>
  <r>
    <x v="0"/>
    <x v="4555"/>
    <x v="18"/>
    <x v="11"/>
    <x v="5952"/>
    <x v="5952"/>
    <x v="5952"/>
    <x v="5952"/>
    <x v="8601"/>
    <x v="0"/>
    <x v="140"/>
  </r>
  <r>
    <x v="0"/>
    <x v="4556"/>
    <x v="18"/>
    <x v="11"/>
    <x v="6063"/>
    <x v="6063"/>
    <x v="6063"/>
    <x v="6063"/>
    <x v="8687"/>
    <x v="0"/>
    <x v="140"/>
  </r>
  <r>
    <x v="0"/>
    <x v="4557"/>
    <x v="18"/>
    <x v="11"/>
    <x v="6090"/>
    <x v="6090"/>
    <x v="6090"/>
    <x v="6090"/>
    <x v="8694"/>
    <x v="0"/>
    <x v="140"/>
  </r>
  <r>
    <x v="0"/>
    <x v="4558"/>
    <x v="18"/>
    <x v="11"/>
    <x v="6088"/>
    <x v="6088"/>
    <x v="6088"/>
    <x v="6088"/>
    <x v="8692"/>
    <x v="0"/>
    <x v="140"/>
  </r>
  <r>
    <x v="0"/>
    <x v="4559"/>
    <x v="18"/>
    <x v="11"/>
    <x v="6100"/>
    <x v="6100"/>
    <x v="6100"/>
    <x v="6100"/>
    <x v="8708"/>
    <x v="0"/>
    <x v="140"/>
  </r>
  <r>
    <x v="0"/>
    <x v="4560"/>
    <x v="19"/>
    <x v="0"/>
    <x v="6104"/>
    <x v="6104"/>
    <x v="6104"/>
    <x v="6104"/>
    <x v="8711"/>
    <x v="0"/>
    <x v="140"/>
  </r>
  <r>
    <x v="0"/>
    <x v="4561"/>
    <x v="19"/>
    <x v="0"/>
    <x v="6050"/>
    <x v="6050"/>
    <x v="6050"/>
    <x v="6050"/>
    <x v="8682"/>
    <x v="0"/>
    <x v="140"/>
  </r>
  <r>
    <x v="0"/>
    <x v="4562"/>
    <x v="19"/>
    <x v="0"/>
    <x v="6110"/>
    <x v="6110"/>
    <x v="6110"/>
    <x v="6110"/>
    <x v="8729"/>
    <x v="0"/>
    <x v="140"/>
  </r>
  <r>
    <x v="0"/>
    <x v="4563"/>
    <x v="19"/>
    <x v="0"/>
    <x v="6117"/>
    <x v="6117"/>
    <x v="6117"/>
    <x v="6117"/>
    <x v="8743"/>
    <x v="0"/>
    <x v="140"/>
  </r>
  <r>
    <x v="0"/>
    <x v="4564"/>
    <x v="19"/>
    <x v="0"/>
    <x v="6133"/>
    <x v="6133"/>
    <x v="6133"/>
    <x v="6133"/>
    <x v="8751"/>
    <x v="0"/>
    <x v="140"/>
  </r>
  <r>
    <x v="0"/>
    <x v="4565"/>
    <x v="19"/>
    <x v="0"/>
    <x v="6146"/>
    <x v="6146"/>
    <x v="6146"/>
    <x v="6146"/>
    <x v="8759"/>
    <x v="0"/>
    <x v="140"/>
  </r>
  <r>
    <x v="0"/>
    <x v="4566"/>
    <x v="19"/>
    <x v="0"/>
    <x v="6158"/>
    <x v="6158"/>
    <x v="6158"/>
    <x v="6158"/>
    <x v="8766"/>
    <x v="0"/>
    <x v="140"/>
  </r>
  <r>
    <x v="0"/>
    <x v="4567"/>
    <x v="19"/>
    <x v="0"/>
    <x v="6157"/>
    <x v="6157"/>
    <x v="6157"/>
    <x v="6157"/>
    <x v="8765"/>
    <x v="0"/>
    <x v="140"/>
  </r>
  <r>
    <x v="0"/>
    <x v="4568"/>
    <x v="19"/>
    <x v="0"/>
    <x v="6143"/>
    <x v="6143"/>
    <x v="6143"/>
    <x v="6143"/>
    <x v="8757"/>
    <x v="0"/>
    <x v="140"/>
  </r>
  <r>
    <x v="0"/>
    <x v="4569"/>
    <x v="19"/>
    <x v="0"/>
    <x v="6166"/>
    <x v="6166"/>
    <x v="6166"/>
    <x v="6166"/>
    <x v="8781"/>
    <x v="0"/>
    <x v="140"/>
  </r>
  <r>
    <x v="0"/>
    <x v="4570"/>
    <x v="19"/>
    <x v="0"/>
    <x v="6169"/>
    <x v="6169"/>
    <x v="6169"/>
    <x v="6169"/>
    <x v="8784"/>
    <x v="0"/>
    <x v="140"/>
  </r>
  <r>
    <x v="0"/>
    <x v="4571"/>
    <x v="19"/>
    <x v="0"/>
    <x v="6178"/>
    <x v="6178"/>
    <x v="6178"/>
    <x v="6178"/>
    <x v="8814"/>
    <x v="0"/>
    <x v="140"/>
  </r>
  <r>
    <x v="0"/>
    <x v="4572"/>
    <x v="19"/>
    <x v="0"/>
    <x v="6222"/>
    <x v="6222"/>
    <x v="6222"/>
    <x v="6222"/>
    <x v="8845"/>
    <x v="0"/>
    <x v="140"/>
  </r>
  <r>
    <x v="0"/>
    <x v="4573"/>
    <x v="19"/>
    <x v="0"/>
    <x v="6176"/>
    <x v="6176"/>
    <x v="6176"/>
    <x v="6176"/>
    <x v="8808"/>
    <x v="0"/>
    <x v="140"/>
  </r>
  <r>
    <x v="0"/>
    <x v="4574"/>
    <x v="19"/>
    <x v="0"/>
    <x v="6183"/>
    <x v="6183"/>
    <x v="6183"/>
    <x v="6183"/>
    <x v="8816"/>
    <x v="0"/>
    <x v="140"/>
  </r>
  <r>
    <x v="0"/>
    <x v="4575"/>
    <x v="19"/>
    <x v="0"/>
    <x v="6188"/>
    <x v="6188"/>
    <x v="6188"/>
    <x v="6188"/>
    <x v="8820"/>
    <x v="0"/>
    <x v="140"/>
  </r>
  <r>
    <x v="0"/>
    <x v="4576"/>
    <x v="19"/>
    <x v="0"/>
    <x v="6216"/>
    <x v="6216"/>
    <x v="6216"/>
    <x v="6216"/>
    <x v="8837"/>
    <x v="0"/>
    <x v="140"/>
  </r>
  <r>
    <x v="0"/>
    <x v="4577"/>
    <x v="19"/>
    <x v="0"/>
    <x v="6190"/>
    <x v="6190"/>
    <x v="6190"/>
    <x v="6190"/>
    <x v="8823"/>
    <x v="0"/>
    <x v="140"/>
  </r>
  <r>
    <x v="0"/>
    <x v="4578"/>
    <x v="19"/>
    <x v="0"/>
    <x v="6185"/>
    <x v="6185"/>
    <x v="6185"/>
    <x v="6185"/>
    <x v="8818"/>
    <x v="0"/>
    <x v="140"/>
  </r>
  <r>
    <x v="0"/>
    <x v="4579"/>
    <x v="19"/>
    <x v="0"/>
    <x v="6232"/>
    <x v="6232"/>
    <x v="6232"/>
    <x v="6232"/>
    <x v="8855"/>
    <x v="0"/>
    <x v="140"/>
  </r>
  <r>
    <x v="0"/>
    <x v="4580"/>
    <x v="19"/>
    <x v="0"/>
    <x v="6253"/>
    <x v="6253"/>
    <x v="6253"/>
    <x v="6253"/>
    <x v="8894"/>
    <x v="0"/>
    <x v="140"/>
  </r>
  <r>
    <x v="0"/>
    <x v="4581"/>
    <x v="19"/>
    <x v="1"/>
    <x v="6258"/>
    <x v="6258"/>
    <x v="6258"/>
    <x v="6258"/>
    <x v="8896"/>
    <x v="0"/>
    <x v="140"/>
  </r>
  <r>
    <x v="0"/>
    <x v="4582"/>
    <x v="19"/>
    <x v="1"/>
    <x v="6281"/>
    <x v="6281"/>
    <x v="6281"/>
    <x v="6281"/>
    <x v="8917"/>
    <x v="0"/>
    <x v="140"/>
  </r>
  <r>
    <x v="0"/>
    <x v="4583"/>
    <x v="19"/>
    <x v="1"/>
    <x v="6304"/>
    <x v="6304"/>
    <x v="6304"/>
    <x v="6304"/>
    <x v="8932"/>
    <x v="0"/>
    <x v="140"/>
  </r>
  <r>
    <x v="0"/>
    <x v="4584"/>
    <x v="19"/>
    <x v="1"/>
    <x v="6293"/>
    <x v="6293"/>
    <x v="6293"/>
    <x v="6293"/>
    <x v="8925"/>
    <x v="0"/>
    <x v="140"/>
  </r>
  <r>
    <x v="0"/>
    <x v="4585"/>
    <x v="19"/>
    <x v="1"/>
    <x v="6259"/>
    <x v="6259"/>
    <x v="6259"/>
    <x v="6259"/>
    <x v="8897"/>
    <x v="0"/>
    <x v="140"/>
  </r>
  <r>
    <x v="0"/>
    <x v="4586"/>
    <x v="19"/>
    <x v="1"/>
    <x v="6263"/>
    <x v="6263"/>
    <x v="6263"/>
    <x v="6263"/>
    <x v="8901"/>
    <x v="0"/>
    <x v="140"/>
  </r>
  <r>
    <x v="0"/>
    <x v="4587"/>
    <x v="19"/>
    <x v="1"/>
    <x v="6266"/>
    <x v="6266"/>
    <x v="6266"/>
    <x v="6266"/>
    <x v="8904"/>
    <x v="0"/>
    <x v="140"/>
  </r>
  <r>
    <x v="0"/>
    <x v="4588"/>
    <x v="19"/>
    <x v="1"/>
    <x v="6314"/>
    <x v="6314"/>
    <x v="6314"/>
    <x v="6314"/>
    <x v="8942"/>
    <x v="0"/>
    <x v="140"/>
  </r>
  <r>
    <x v="0"/>
    <x v="4589"/>
    <x v="19"/>
    <x v="1"/>
    <x v="6327"/>
    <x v="6327"/>
    <x v="6327"/>
    <x v="6327"/>
    <x v="8954"/>
    <x v="0"/>
    <x v="140"/>
  </r>
  <r>
    <x v="0"/>
    <x v="4590"/>
    <x v="19"/>
    <x v="1"/>
    <x v="6318"/>
    <x v="6318"/>
    <x v="6318"/>
    <x v="6318"/>
    <x v="8945"/>
    <x v="0"/>
    <x v="140"/>
  </r>
  <r>
    <x v="0"/>
    <x v="4591"/>
    <x v="19"/>
    <x v="1"/>
    <x v="6351"/>
    <x v="6351"/>
    <x v="6351"/>
    <x v="6351"/>
    <x v="8976"/>
    <x v="0"/>
    <x v="140"/>
  </r>
  <r>
    <x v="0"/>
    <x v="4592"/>
    <x v="19"/>
    <x v="1"/>
    <x v="6358"/>
    <x v="6358"/>
    <x v="6358"/>
    <x v="6358"/>
    <x v="8981"/>
    <x v="0"/>
    <x v="140"/>
  </r>
  <r>
    <x v="0"/>
    <x v="4593"/>
    <x v="19"/>
    <x v="1"/>
    <x v="6365"/>
    <x v="6365"/>
    <x v="6365"/>
    <x v="6365"/>
    <x v="8987"/>
    <x v="0"/>
    <x v="140"/>
  </r>
  <r>
    <x v="0"/>
    <x v="4594"/>
    <x v="19"/>
    <x v="1"/>
    <x v="6352"/>
    <x v="6352"/>
    <x v="6352"/>
    <x v="6352"/>
    <x v="8977"/>
    <x v="0"/>
    <x v="140"/>
  </r>
  <r>
    <x v="0"/>
    <x v="4595"/>
    <x v="19"/>
    <x v="1"/>
    <x v="6381"/>
    <x v="6381"/>
    <x v="6381"/>
    <x v="6381"/>
    <x v="8998"/>
    <x v="0"/>
    <x v="140"/>
  </r>
  <r>
    <x v="0"/>
    <x v="4596"/>
    <x v="19"/>
    <x v="1"/>
    <x v="6391"/>
    <x v="6391"/>
    <x v="6391"/>
    <x v="6391"/>
    <x v="9006"/>
    <x v="0"/>
    <x v="140"/>
  </r>
  <r>
    <x v="0"/>
    <x v="4597"/>
    <x v="19"/>
    <x v="1"/>
    <x v="6385"/>
    <x v="6385"/>
    <x v="6385"/>
    <x v="6385"/>
    <x v="9001"/>
    <x v="0"/>
    <x v="140"/>
  </r>
  <r>
    <x v="0"/>
    <x v="4598"/>
    <x v="19"/>
    <x v="1"/>
    <x v="6384"/>
    <x v="6384"/>
    <x v="6384"/>
    <x v="6384"/>
    <x v="8999"/>
    <x v="0"/>
    <x v="140"/>
  </r>
  <r>
    <x v="0"/>
    <x v="4599"/>
    <x v="19"/>
    <x v="1"/>
    <x v="6368"/>
    <x v="6368"/>
    <x v="6368"/>
    <x v="6368"/>
    <x v="8989"/>
    <x v="0"/>
    <x v="140"/>
  </r>
  <r>
    <x v="0"/>
    <x v="4600"/>
    <x v="19"/>
    <x v="2"/>
    <x v="6401"/>
    <x v="6401"/>
    <x v="6401"/>
    <x v="6401"/>
    <x v="9015"/>
    <x v="0"/>
    <x v="140"/>
  </r>
  <r>
    <x v="0"/>
    <x v="4601"/>
    <x v="19"/>
    <x v="2"/>
    <x v="6387"/>
    <x v="6387"/>
    <x v="6387"/>
    <x v="6387"/>
    <x v="9003"/>
    <x v="0"/>
    <x v="140"/>
  </r>
  <r>
    <x v="0"/>
    <x v="4602"/>
    <x v="19"/>
    <x v="2"/>
    <x v="6376"/>
    <x v="6376"/>
    <x v="6376"/>
    <x v="6376"/>
    <x v="8996"/>
    <x v="0"/>
    <x v="140"/>
  </r>
  <r>
    <x v="0"/>
    <x v="4603"/>
    <x v="19"/>
    <x v="2"/>
    <x v="6349"/>
    <x v="6349"/>
    <x v="6349"/>
    <x v="6349"/>
    <x v="8973"/>
    <x v="0"/>
    <x v="140"/>
  </r>
  <r>
    <x v="0"/>
    <x v="4604"/>
    <x v="19"/>
    <x v="2"/>
    <x v="6329"/>
    <x v="6329"/>
    <x v="6329"/>
    <x v="6329"/>
    <x v="8956"/>
    <x v="0"/>
    <x v="140"/>
  </r>
  <r>
    <x v="0"/>
    <x v="4605"/>
    <x v="19"/>
    <x v="2"/>
    <x v="6322"/>
    <x v="6322"/>
    <x v="6322"/>
    <x v="6322"/>
    <x v="8947"/>
    <x v="0"/>
    <x v="140"/>
  </r>
  <r>
    <x v="0"/>
    <x v="4606"/>
    <x v="19"/>
    <x v="2"/>
    <x v="6369"/>
    <x v="6369"/>
    <x v="6369"/>
    <x v="6369"/>
    <x v="8990"/>
    <x v="0"/>
    <x v="140"/>
  </r>
  <r>
    <x v="0"/>
    <x v="4607"/>
    <x v="19"/>
    <x v="2"/>
    <x v="6386"/>
    <x v="6386"/>
    <x v="6386"/>
    <x v="6386"/>
    <x v="9002"/>
    <x v="0"/>
    <x v="140"/>
  </r>
  <r>
    <x v="0"/>
    <x v="4608"/>
    <x v="19"/>
    <x v="2"/>
    <x v="6411"/>
    <x v="6411"/>
    <x v="6411"/>
    <x v="6411"/>
    <x v="9025"/>
    <x v="0"/>
    <x v="140"/>
  </r>
  <r>
    <x v="0"/>
    <x v="4609"/>
    <x v="19"/>
    <x v="2"/>
    <x v="6408"/>
    <x v="6408"/>
    <x v="6408"/>
    <x v="6408"/>
    <x v="9022"/>
    <x v="0"/>
    <x v="140"/>
  </r>
  <r>
    <x v="0"/>
    <x v="4610"/>
    <x v="19"/>
    <x v="2"/>
    <x v="6425"/>
    <x v="6425"/>
    <x v="6425"/>
    <x v="6425"/>
    <x v="9036"/>
    <x v="0"/>
    <x v="140"/>
  </r>
  <r>
    <x v="0"/>
    <x v="4611"/>
    <x v="19"/>
    <x v="2"/>
    <x v="6436"/>
    <x v="6436"/>
    <x v="6436"/>
    <x v="6436"/>
    <x v="9044"/>
    <x v="0"/>
    <x v="140"/>
  </r>
  <r>
    <x v="0"/>
    <x v="4612"/>
    <x v="19"/>
    <x v="2"/>
    <x v="6434"/>
    <x v="6434"/>
    <x v="6434"/>
    <x v="6434"/>
    <x v="9043"/>
    <x v="0"/>
    <x v="140"/>
  </r>
  <r>
    <x v="0"/>
    <x v="4613"/>
    <x v="19"/>
    <x v="2"/>
    <x v="6409"/>
    <x v="6409"/>
    <x v="6409"/>
    <x v="6409"/>
    <x v="9038"/>
    <x v="0"/>
    <x v="140"/>
  </r>
  <r>
    <x v="0"/>
    <x v="4614"/>
    <x v="19"/>
    <x v="2"/>
    <x v="6444"/>
    <x v="6444"/>
    <x v="6444"/>
    <x v="6444"/>
    <x v="9057"/>
    <x v="0"/>
    <x v="140"/>
  </r>
  <r>
    <x v="0"/>
    <x v="4615"/>
    <x v="19"/>
    <x v="2"/>
    <x v="6375"/>
    <x v="6375"/>
    <x v="6375"/>
    <x v="6375"/>
    <x v="9016"/>
    <x v="0"/>
    <x v="140"/>
  </r>
  <r>
    <x v="0"/>
    <x v="4616"/>
    <x v="19"/>
    <x v="2"/>
    <x v="6371"/>
    <x v="6371"/>
    <x v="6371"/>
    <x v="6371"/>
    <x v="9012"/>
    <x v="0"/>
    <x v="140"/>
  </r>
  <r>
    <x v="0"/>
    <x v="4617"/>
    <x v="19"/>
    <x v="2"/>
    <x v="6403"/>
    <x v="6403"/>
    <x v="6403"/>
    <x v="6403"/>
    <x v="9033"/>
    <x v="0"/>
    <x v="140"/>
  </r>
  <r>
    <x v="0"/>
    <x v="4618"/>
    <x v="19"/>
    <x v="2"/>
    <x v="6388"/>
    <x v="6388"/>
    <x v="6388"/>
    <x v="6388"/>
    <x v="9019"/>
    <x v="0"/>
    <x v="140"/>
  </r>
  <r>
    <x v="0"/>
    <x v="4619"/>
    <x v="19"/>
    <x v="2"/>
    <x v="6402"/>
    <x v="6402"/>
    <x v="6402"/>
    <x v="6402"/>
    <x v="9029"/>
    <x v="0"/>
    <x v="140"/>
  </r>
  <r>
    <x v="0"/>
    <x v="4620"/>
    <x v="19"/>
    <x v="2"/>
    <x v="6420"/>
    <x v="6420"/>
    <x v="6420"/>
    <x v="6420"/>
    <x v="9045"/>
    <x v="0"/>
    <x v="140"/>
  </r>
  <r>
    <x v="0"/>
    <x v="4621"/>
    <x v="19"/>
    <x v="3"/>
    <x v="6458"/>
    <x v="6458"/>
    <x v="6458"/>
    <x v="6458"/>
    <x v="9075"/>
    <x v="0"/>
    <x v="140"/>
  </r>
  <r>
    <x v="0"/>
    <x v="4622"/>
    <x v="19"/>
    <x v="3"/>
    <x v="6459"/>
    <x v="6459"/>
    <x v="6459"/>
    <x v="6459"/>
    <x v="9076"/>
    <x v="0"/>
    <x v="140"/>
  </r>
  <r>
    <x v="0"/>
    <x v="4623"/>
    <x v="19"/>
    <x v="3"/>
    <x v="6466"/>
    <x v="6466"/>
    <x v="6466"/>
    <x v="6466"/>
    <x v="9085"/>
    <x v="0"/>
    <x v="140"/>
  </r>
  <r>
    <x v="0"/>
    <x v="4624"/>
    <x v="19"/>
    <x v="3"/>
    <x v="6474"/>
    <x v="6474"/>
    <x v="6474"/>
    <x v="6474"/>
    <x v="9093"/>
    <x v="0"/>
    <x v="140"/>
  </r>
  <r>
    <x v="0"/>
    <x v="4625"/>
    <x v="19"/>
    <x v="3"/>
    <x v="6496"/>
    <x v="6496"/>
    <x v="6496"/>
    <x v="6496"/>
    <x v="9110"/>
    <x v="0"/>
    <x v="140"/>
  </r>
  <r>
    <x v="0"/>
    <x v="4626"/>
    <x v="19"/>
    <x v="3"/>
    <x v="6500"/>
    <x v="6500"/>
    <x v="6500"/>
    <x v="6500"/>
    <x v="9115"/>
    <x v="0"/>
    <x v="140"/>
  </r>
  <r>
    <x v="0"/>
    <x v="4627"/>
    <x v="19"/>
    <x v="3"/>
    <x v="6473"/>
    <x v="6473"/>
    <x v="6473"/>
    <x v="6473"/>
    <x v="9091"/>
    <x v="0"/>
    <x v="140"/>
  </r>
  <r>
    <x v="0"/>
    <x v="4628"/>
    <x v="19"/>
    <x v="3"/>
    <x v="6493"/>
    <x v="6493"/>
    <x v="6493"/>
    <x v="6493"/>
    <x v="9106"/>
    <x v="0"/>
    <x v="140"/>
  </r>
  <r>
    <x v="0"/>
    <x v="4629"/>
    <x v="19"/>
    <x v="3"/>
    <x v="6494"/>
    <x v="6494"/>
    <x v="6494"/>
    <x v="6494"/>
    <x v="9107"/>
    <x v="0"/>
    <x v="140"/>
  </r>
  <r>
    <x v="0"/>
    <x v="4630"/>
    <x v="19"/>
    <x v="3"/>
    <x v="6519"/>
    <x v="6519"/>
    <x v="6519"/>
    <x v="6519"/>
    <x v="9134"/>
    <x v="0"/>
    <x v="140"/>
  </r>
  <r>
    <x v="0"/>
    <x v="4631"/>
    <x v="19"/>
    <x v="3"/>
    <x v="6515"/>
    <x v="6515"/>
    <x v="6515"/>
    <x v="6515"/>
    <x v="9132"/>
    <x v="0"/>
    <x v="140"/>
  </r>
  <r>
    <x v="0"/>
    <x v="4632"/>
    <x v="19"/>
    <x v="3"/>
    <x v="6518"/>
    <x v="6518"/>
    <x v="6518"/>
    <x v="6518"/>
    <x v="9133"/>
    <x v="0"/>
    <x v="140"/>
  </r>
  <r>
    <x v="0"/>
    <x v="4633"/>
    <x v="19"/>
    <x v="3"/>
    <x v="6509"/>
    <x v="6509"/>
    <x v="6509"/>
    <x v="6509"/>
    <x v="9126"/>
    <x v="0"/>
    <x v="140"/>
  </r>
  <r>
    <x v="0"/>
    <x v="4634"/>
    <x v="19"/>
    <x v="3"/>
    <x v="6514"/>
    <x v="6514"/>
    <x v="6514"/>
    <x v="6514"/>
    <x v="9131"/>
    <x v="0"/>
    <x v="140"/>
  </r>
  <r>
    <x v="0"/>
    <x v="4635"/>
    <x v="19"/>
    <x v="3"/>
    <x v="6520"/>
    <x v="6520"/>
    <x v="6520"/>
    <x v="6520"/>
    <x v="9135"/>
    <x v="0"/>
    <x v="140"/>
  </r>
  <r>
    <x v="0"/>
    <x v="4636"/>
    <x v="19"/>
    <x v="3"/>
    <x v="6556"/>
    <x v="6556"/>
    <x v="6556"/>
    <x v="6556"/>
    <x v="9157"/>
    <x v="0"/>
    <x v="140"/>
  </r>
  <r>
    <x v="0"/>
    <x v="4637"/>
    <x v="19"/>
    <x v="3"/>
    <x v="6543"/>
    <x v="6543"/>
    <x v="6543"/>
    <x v="6543"/>
    <x v="9149"/>
    <x v="0"/>
    <x v="140"/>
  </r>
  <r>
    <x v="0"/>
    <x v="4638"/>
    <x v="19"/>
    <x v="3"/>
    <x v="6542"/>
    <x v="6542"/>
    <x v="6542"/>
    <x v="6542"/>
    <x v="9148"/>
    <x v="0"/>
    <x v="140"/>
  </r>
  <r>
    <x v="0"/>
    <x v="4639"/>
    <x v="19"/>
    <x v="3"/>
    <x v="6563"/>
    <x v="6563"/>
    <x v="6563"/>
    <x v="6563"/>
    <x v="9164"/>
    <x v="0"/>
    <x v="140"/>
  </r>
  <r>
    <x v="0"/>
    <x v="4640"/>
    <x v="19"/>
    <x v="3"/>
    <x v="6567"/>
    <x v="6567"/>
    <x v="6567"/>
    <x v="6567"/>
    <x v="9166"/>
    <x v="0"/>
    <x v="140"/>
  </r>
  <r>
    <x v="0"/>
    <x v="4641"/>
    <x v="19"/>
    <x v="3"/>
    <x v="6569"/>
    <x v="6569"/>
    <x v="6569"/>
    <x v="6569"/>
    <x v="9171"/>
    <x v="0"/>
    <x v="140"/>
  </r>
  <r>
    <x v="0"/>
    <x v="4642"/>
    <x v="19"/>
    <x v="4"/>
    <x v="6540"/>
    <x v="6540"/>
    <x v="6540"/>
    <x v="6540"/>
    <x v="9145"/>
    <x v="0"/>
    <x v="140"/>
  </r>
  <r>
    <x v="0"/>
    <x v="4643"/>
    <x v="19"/>
    <x v="4"/>
    <x v="6532"/>
    <x v="6532"/>
    <x v="6532"/>
    <x v="6532"/>
    <x v="9140"/>
    <x v="0"/>
    <x v="140"/>
  </r>
  <r>
    <x v="0"/>
    <x v="4644"/>
    <x v="19"/>
    <x v="4"/>
    <x v="6570"/>
    <x v="6570"/>
    <x v="6570"/>
    <x v="6570"/>
    <x v="9172"/>
    <x v="0"/>
    <x v="140"/>
  </r>
  <r>
    <x v="0"/>
    <x v="4645"/>
    <x v="19"/>
    <x v="4"/>
    <x v="6554"/>
    <x v="6554"/>
    <x v="6554"/>
    <x v="6554"/>
    <x v="9156"/>
    <x v="0"/>
    <x v="140"/>
  </r>
  <r>
    <x v="0"/>
    <x v="4646"/>
    <x v="19"/>
    <x v="4"/>
    <x v="6489"/>
    <x v="6489"/>
    <x v="6489"/>
    <x v="6489"/>
    <x v="9103"/>
    <x v="0"/>
    <x v="140"/>
  </r>
  <r>
    <x v="0"/>
    <x v="4647"/>
    <x v="19"/>
    <x v="4"/>
    <x v="6476"/>
    <x v="6476"/>
    <x v="6476"/>
    <x v="6476"/>
    <x v="9096"/>
    <x v="0"/>
    <x v="140"/>
  </r>
  <r>
    <x v="0"/>
    <x v="4648"/>
    <x v="19"/>
    <x v="4"/>
    <x v="6467"/>
    <x v="6467"/>
    <x v="6467"/>
    <x v="6467"/>
    <x v="9088"/>
    <x v="0"/>
    <x v="140"/>
  </r>
  <r>
    <x v="0"/>
    <x v="4649"/>
    <x v="19"/>
    <x v="4"/>
    <x v="6486"/>
    <x v="6486"/>
    <x v="6486"/>
    <x v="6486"/>
    <x v="9102"/>
    <x v="0"/>
    <x v="140"/>
  </r>
  <r>
    <x v="0"/>
    <x v="4650"/>
    <x v="19"/>
    <x v="4"/>
    <x v="6403"/>
    <x v="6403"/>
    <x v="6403"/>
    <x v="6403"/>
    <x v="9033"/>
    <x v="0"/>
    <x v="140"/>
  </r>
  <r>
    <x v="0"/>
    <x v="4651"/>
    <x v="19"/>
    <x v="4"/>
    <x v="6427"/>
    <x v="6427"/>
    <x v="6427"/>
    <x v="6427"/>
    <x v="9051"/>
    <x v="0"/>
    <x v="140"/>
  </r>
  <r>
    <x v="0"/>
    <x v="4652"/>
    <x v="19"/>
    <x v="4"/>
    <x v="6450"/>
    <x v="6450"/>
    <x v="6450"/>
    <x v="6450"/>
    <x v="9067"/>
    <x v="0"/>
    <x v="140"/>
  </r>
  <r>
    <x v="0"/>
    <x v="4653"/>
    <x v="19"/>
    <x v="4"/>
    <x v="6479"/>
    <x v="6479"/>
    <x v="6479"/>
    <x v="6479"/>
    <x v="9097"/>
    <x v="0"/>
    <x v="140"/>
  </r>
  <r>
    <x v="0"/>
    <x v="4654"/>
    <x v="19"/>
    <x v="4"/>
    <x v="6460"/>
    <x v="6460"/>
    <x v="6460"/>
    <x v="6460"/>
    <x v="9077"/>
    <x v="0"/>
    <x v="140"/>
  </r>
  <r>
    <x v="0"/>
    <x v="4655"/>
    <x v="19"/>
    <x v="4"/>
    <x v="6439"/>
    <x v="6439"/>
    <x v="6439"/>
    <x v="6439"/>
    <x v="9055"/>
    <x v="0"/>
    <x v="140"/>
  </r>
  <r>
    <x v="0"/>
    <x v="4656"/>
    <x v="19"/>
    <x v="4"/>
    <x v="6464"/>
    <x v="6464"/>
    <x v="6464"/>
    <x v="6464"/>
    <x v="9082"/>
    <x v="0"/>
    <x v="140"/>
  </r>
  <r>
    <x v="0"/>
    <x v="4657"/>
    <x v="19"/>
    <x v="4"/>
    <x v="6455"/>
    <x v="6455"/>
    <x v="6455"/>
    <x v="6455"/>
    <x v="9074"/>
    <x v="0"/>
    <x v="140"/>
  </r>
  <r>
    <x v="0"/>
    <x v="4658"/>
    <x v="19"/>
    <x v="4"/>
    <x v="6418"/>
    <x v="6418"/>
    <x v="6418"/>
    <x v="6418"/>
    <x v="9042"/>
    <x v="0"/>
    <x v="140"/>
  </r>
  <r>
    <x v="0"/>
    <x v="4659"/>
    <x v="19"/>
    <x v="4"/>
    <x v="6421"/>
    <x v="6421"/>
    <x v="6421"/>
    <x v="6421"/>
    <x v="9046"/>
    <x v="0"/>
    <x v="140"/>
  </r>
  <r>
    <x v="0"/>
    <x v="4660"/>
    <x v="19"/>
    <x v="4"/>
    <x v="6395"/>
    <x v="6395"/>
    <x v="6395"/>
    <x v="6395"/>
    <x v="9026"/>
    <x v="0"/>
    <x v="140"/>
  </r>
  <r>
    <x v="0"/>
    <x v="4661"/>
    <x v="19"/>
    <x v="4"/>
    <x v="6362"/>
    <x v="6362"/>
    <x v="6362"/>
    <x v="6362"/>
    <x v="9008"/>
    <x v="0"/>
    <x v="140"/>
  </r>
  <r>
    <x v="0"/>
    <x v="4662"/>
    <x v="19"/>
    <x v="4"/>
    <x v="6372"/>
    <x v="6372"/>
    <x v="6372"/>
    <x v="6372"/>
    <x v="9013"/>
    <x v="0"/>
    <x v="140"/>
  </r>
  <r>
    <x v="0"/>
    <x v="4663"/>
    <x v="19"/>
    <x v="4"/>
    <x v="6330"/>
    <x v="6330"/>
    <x v="6330"/>
    <x v="6330"/>
    <x v="8967"/>
    <x v="0"/>
    <x v="140"/>
  </r>
  <r>
    <x v="0"/>
    <x v="4664"/>
    <x v="19"/>
    <x v="5"/>
    <x v="6319"/>
    <x v="6319"/>
    <x v="6319"/>
    <x v="6319"/>
    <x v="8958"/>
    <x v="0"/>
    <x v="140"/>
  </r>
  <r>
    <x v="0"/>
    <x v="4665"/>
    <x v="19"/>
    <x v="5"/>
    <x v="6396"/>
    <x v="6396"/>
    <x v="6396"/>
    <x v="6396"/>
    <x v="9028"/>
    <x v="0"/>
    <x v="140"/>
  </r>
  <r>
    <x v="0"/>
    <x v="4666"/>
    <x v="19"/>
    <x v="5"/>
    <x v="6424"/>
    <x v="6424"/>
    <x v="6424"/>
    <x v="6424"/>
    <x v="9047"/>
    <x v="0"/>
    <x v="140"/>
  </r>
  <r>
    <x v="0"/>
    <x v="4667"/>
    <x v="19"/>
    <x v="5"/>
    <x v="6446"/>
    <x v="6446"/>
    <x v="6446"/>
    <x v="6446"/>
    <x v="9058"/>
    <x v="0"/>
    <x v="140"/>
  </r>
  <r>
    <x v="0"/>
    <x v="4668"/>
    <x v="19"/>
    <x v="5"/>
    <x v="6481"/>
    <x v="6481"/>
    <x v="6481"/>
    <x v="6481"/>
    <x v="9100"/>
    <x v="0"/>
    <x v="140"/>
  </r>
  <r>
    <x v="0"/>
    <x v="4669"/>
    <x v="19"/>
    <x v="5"/>
    <x v="6502"/>
    <x v="6502"/>
    <x v="6502"/>
    <x v="6502"/>
    <x v="9117"/>
    <x v="0"/>
    <x v="140"/>
  </r>
  <r>
    <x v="0"/>
    <x v="4670"/>
    <x v="19"/>
    <x v="5"/>
    <x v="6501"/>
    <x v="6501"/>
    <x v="6501"/>
    <x v="6501"/>
    <x v="9116"/>
    <x v="0"/>
    <x v="140"/>
  </r>
  <r>
    <x v="0"/>
    <x v="4671"/>
    <x v="19"/>
    <x v="5"/>
    <x v="6495"/>
    <x v="6495"/>
    <x v="6495"/>
    <x v="6495"/>
    <x v="9108"/>
    <x v="0"/>
    <x v="140"/>
  </r>
  <r>
    <x v="0"/>
    <x v="4672"/>
    <x v="19"/>
    <x v="5"/>
    <x v="6510"/>
    <x v="6510"/>
    <x v="6510"/>
    <x v="6510"/>
    <x v="9129"/>
    <x v="0"/>
    <x v="140"/>
  </r>
  <r>
    <x v="0"/>
    <x v="4673"/>
    <x v="19"/>
    <x v="5"/>
    <x v="6504"/>
    <x v="6504"/>
    <x v="6504"/>
    <x v="6504"/>
    <x v="9119"/>
    <x v="0"/>
    <x v="140"/>
  </r>
  <r>
    <x v="0"/>
    <x v="4674"/>
    <x v="19"/>
    <x v="5"/>
    <x v="6508"/>
    <x v="6508"/>
    <x v="6508"/>
    <x v="6508"/>
    <x v="9125"/>
    <x v="0"/>
    <x v="140"/>
  </r>
  <r>
    <x v="0"/>
    <x v="4675"/>
    <x v="19"/>
    <x v="5"/>
    <x v="6544"/>
    <x v="6544"/>
    <x v="6544"/>
    <x v="6544"/>
    <x v="9151"/>
    <x v="0"/>
    <x v="140"/>
  </r>
  <r>
    <x v="0"/>
    <x v="4676"/>
    <x v="19"/>
    <x v="5"/>
    <x v="6558"/>
    <x v="6558"/>
    <x v="6558"/>
    <x v="6558"/>
    <x v="9161"/>
    <x v="0"/>
    <x v="140"/>
  </r>
  <r>
    <x v="0"/>
    <x v="4677"/>
    <x v="19"/>
    <x v="5"/>
    <x v="6581"/>
    <x v="6581"/>
    <x v="6581"/>
    <x v="6581"/>
    <x v="9181"/>
    <x v="0"/>
    <x v="140"/>
  </r>
  <r>
    <x v="0"/>
    <x v="4678"/>
    <x v="19"/>
    <x v="5"/>
    <x v="6579"/>
    <x v="6579"/>
    <x v="6579"/>
    <x v="6579"/>
    <x v="9180"/>
    <x v="0"/>
    <x v="140"/>
  </r>
  <r>
    <x v="0"/>
    <x v="4679"/>
    <x v="19"/>
    <x v="5"/>
    <x v="6574"/>
    <x v="6574"/>
    <x v="6574"/>
    <x v="6574"/>
    <x v="9178"/>
    <x v="0"/>
    <x v="140"/>
  </r>
  <r>
    <x v="0"/>
    <x v="4680"/>
    <x v="19"/>
    <x v="5"/>
    <x v="6545"/>
    <x v="6545"/>
    <x v="6545"/>
    <x v="6545"/>
    <x v="9152"/>
    <x v="0"/>
    <x v="140"/>
  </r>
  <r>
    <x v="0"/>
    <x v="4681"/>
    <x v="19"/>
    <x v="5"/>
    <x v="6523"/>
    <x v="6523"/>
    <x v="6523"/>
    <x v="6523"/>
    <x v="9146"/>
    <x v="0"/>
    <x v="140"/>
  </r>
  <r>
    <x v="0"/>
    <x v="4682"/>
    <x v="19"/>
    <x v="5"/>
    <x v="6536"/>
    <x v="6536"/>
    <x v="6536"/>
    <x v="6536"/>
    <x v="9160"/>
    <x v="0"/>
    <x v="140"/>
  </r>
  <r>
    <x v="0"/>
    <x v="4683"/>
    <x v="19"/>
    <x v="5"/>
    <x v="6561"/>
    <x v="6561"/>
    <x v="6561"/>
    <x v="6561"/>
    <x v="9176"/>
    <x v="0"/>
    <x v="140"/>
  </r>
  <r>
    <x v="0"/>
    <x v="4684"/>
    <x v="19"/>
    <x v="6"/>
    <x v="6578"/>
    <x v="6578"/>
    <x v="6578"/>
    <x v="6578"/>
    <x v="9187"/>
    <x v="0"/>
    <x v="140"/>
  </r>
  <r>
    <x v="0"/>
    <x v="4685"/>
    <x v="19"/>
    <x v="6"/>
    <x v="6583"/>
    <x v="6583"/>
    <x v="6583"/>
    <x v="6583"/>
    <x v="9189"/>
    <x v="0"/>
    <x v="140"/>
  </r>
  <r>
    <x v="0"/>
    <x v="4686"/>
    <x v="19"/>
    <x v="6"/>
    <x v="6605"/>
    <x v="6605"/>
    <x v="6605"/>
    <x v="6605"/>
    <x v="9212"/>
    <x v="0"/>
    <x v="140"/>
  </r>
  <r>
    <x v="0"/>
    <x v="4687"/>
    <x v="19"/>
    <x v="6"/>
    <x v="6602"/>
    <x v="6602"/>
    <x v="6602"/>
    <x v="6602"/>
    <x v="9207"/>
    <x v="0"/>
    <x v="140"/>
  </r>
  <r>
    <x v="0"/>
    <x v="4688"/>
    <x v="19"/>
    <x v="6"/>
    <x v="6585"/>
    <x v="6585"/>
    <x v="6585"/>
    <x v="6585"/>
    <x v="9192"/>
    <x v="0"/>
    <x v="140"/>
  </r>
  <r>
    <x v="0"/>
    <x v="4689"/>
    <x v="19"/>
    <x v="6"/>
    <x v="6591"/>
    <x v="6591"/>
    <x v="6591"/>
    <x v="6591"/>
    <x v="9197"/>
    <x v="0"/>
    <x v="140"/>
  </r>
  <r>
    <x v="0"/>
    <x v="4690"/>
    <x v="19"/>
    <x v="6"/>
    <x v="6604"/>
    <x v="6604"/>
    <x v="6604"/>
    <x v="6604"/>
    <x v="9211"/>
    <x v="0"/>
    <x v="140"/>
  </r>
  <r>
    <x v="0"/>
    <x v="4691"/>
    <x v="19"/>
    <x v="6"/>
    <x v="6610"/>
    <x v="6610"/>
    <x v="6610"/>
    <x v="6610"/>
    <x v="9216"/>
    <x v="0"/>
    <x v="140"/>
  </r>
  <r>
    <x v="0"/>
    <x v="4692"/>
    <x v="19"/>
    <x v="6"/>
    <x v="6625"/>
    <x v="6625"/>
    <x v="6625"/>
    <x v="6625"/>
    <x v="9232"/>
    <x v="0"/>
    <x v="140"/>
  </r>
  <r>
    <x v="0"/>
    <x v="4693"/>
    <x v="19"/>
    <x v="6"/>
    <x v="6626"/>
    <x v="6626"/>
    <x v="6626"/>
    <x v="6626"/>
    <x v="9233"/>
    <x v="0"/>
    <x v="140"/>
  </r>
  <r>
    <x v="0"/>
    <x v="4694"/>
    <x v="19"/>
    <x v="6"/>
    <x v="6614"/>
    <x v="6614"/>
    <x v="6614"/>
    <x v="6614"/>
    <x v="9221"/>
    <x v="0"/>
    <x v="140"/>
  </r>
  <r>
    <x v="0"/>
    <x v="4695"/>
    <x v="19"/>
    <x v="6"/>
    <x v="6595"/>
    <x v="6595"/>
    <x v="6595"/>
    <x v="6595"/>
    <x v="9201"/>
    <x v="0"/>
    <x v="140"/>
  </r>
  <r>
    <x v="0"/>
    <x v="4696"/>
    <x v="19"/>
    <x v="6"/>
    <x v="6606"/>
    <x v="6606"/>
    <x v="6606"/>
    <x v="6606"/>
    <x v="9213"/>
    <x v="0"/>
    <x v="140"/>
  </r>
  <r>
    <x v="0"/>
    <x v="4697"/>
    <x v="19"/>
    <x v="6"/>
    <x v="6588"/>
    <x v="6588"/>
    <x v="6588"/>
    <x v="6588"/>
    <x v="9195"/>
    <x v="0"/>
    <x v="140"/>
  </r>
  <r>
    <x v="0"/>
    <x v="4698"/>
    <x v="19"/>
    <x v="6"/>
    <x v="6597"/>
    <x v="6597"/>
    <x v="6597"/>
    <x v="6597"/>
    <x v="9204"/>
    <x v="0"/>
    <x v="140"/>
  </r>
  <r>
    <x v="0"/>
    <x v="4699"/>
    <x v="19"/>
    <x v="6"/>
    <x v="6617"/>
    <x v="6617"/>
    <x v="6617"/>
    <x v="6617"/>
    <x v="9225"/>
    <x v="0"/>
    <x v="140"/>
  </r>
  <r>
    <x v="0"/>
    <x v="4700"/>
    <x v="19"/>
    <x v="6"/>
    <x v="6632"/>
    <x v="6632"/>
    <x v="6632"/>
    <x v="6632"/>
    <x v="9241"/>
    <x v="0"/>
    <x v="140"/>
  </r>
  <r>
    <x v="0"/>
    <x v="4701"/>
    <x v="19"/>
    <x v="6"/>
    <x v="6615"/>
    <x v="6615"/>
    <x v="6615"/>
    <x v="6615"/>
    <x v="9222"/>
    <x v="0"/>
    <x v="140"/>
  </r>
  <r>
    <x v="0"/>
    <x v="4702"/>
    <x v="19"/>
    <x v="6"/>
    <x v="6635"/>
    <x v="6635"/>
    <x v="6635"/>
    <x v="6635"/>
    <x v="9246"/>
    <x v="0"/>
    <x v="140"/>
  </r>
  <r>
    <x v="0"/>
    <x v="4703"/>
    <x v="19"/>
    <x v="6"/>
    <x v="6633"/>
    <x v="6633"/>
    <x v="6633"/>
    <x v="6633"/>
    <x v="9243"/>
    <x v="0"/>
    <x v="140"/>
  </r>
  <r>
    <x v="0"/>
    <x v="4704"/>
    <x v="19"/>
    <x v="6"/>
    <x v="6626"/>
    <x v="6626"/>
    <x v="6626"/>
    <x v="6626"/>
    <x v="9233"/>
    <x v="0"/>
    <x v="140"/>
  </r>
  <r>
    <x v="0"/>
    <x v="4705"/>
    <x v="19"/>
    <x v="6"/>
    <x v="6593"/>
    <x v="6593"/>
    <x v="6593"/>
    <x v="6593"/>
    <x v="9199"/>
    <x v="0"/>
    <x v="140"/>
  </r>
  <r>
    <x v="0"/>
    <x v="4706"/>
    <x v="19"/>
    <x v="7"/>
    <x v="6572"/>
    <x v="6572"/>
    <x v="6572"/>
    <x v="6572"/>
    <x v="9185"/>
    <x v="0"/>
    <x v="140"/>
  </r>
  <r>
    <x v="0"/>
    <x v="4707"/>
    <x v="19"/>
    <x v="7"/>
    <x v="6551"/>
    <x v="6551"/>
    <x v="6551"/>
    <x v="6551"/>
    <x v="9174"/>
    <x v="0"/>
    <x v="140"/>
  </r>
  <r>
    <x v="0"/>
    <x v="4708"/>
    <x v="19"/>
    <x v="7"/>
    <x v="6438"/>
    <x v="6438"/>
    <x v="6438"/>
    <x v="6438"/>
    <x v="9070"/>
    <x v="0"/>
    <x v="140"/>
  </r>
  <r>
    <x v="0"/>
    <x v="4709"/>
    <x v="19"/>
    <x v="7"/>
    <x v="6482"/>
    <x v="6482"/>
    <x v="6482"/>
    <x v="6482"/>
    <x v="9120"/>
    <x v="0"/>
    <x v="140"/>
  </r>
  <r>
    <x v="0"/>
    <x v="4710"/>
    <x v="19"/>
    <x v="7"/>
    <x v="6487"/>
    <x v="6487"/>
    <x v="6487"/>
    <x v="6487"/>
    <x v="9124"/>
    <x v="0"/>
    <x v="140"/>
  </r>
  <r>
    <x v="0"/>
    <x v="4711"/>
    <x v="19"/>
    <x v="7"/>
    <x v="6562"/>
    <x v="6562"/>
    <x v="6562"/>
    <x v="6562"/>
    <x v="9177"/>
    <x v="0"/>
    <x v="140"/>
  </r>
  <r>
    <x v="0"/>
    <x v="4712"/>
    <x v="19"/>
    <x v="7"/>
    <x v="6535"/>
    <x v="6535"/>
    <x v="6535"/>
    <x v="6535"/>
    <x v="9159"/>
    <x v="0"/>
    <x v="140"/>
  </r>
  <r>
    <x v="0"/>
    <x v="4713"/>
    <x v="19"/>
    <x v="7"/>
    <x v="6491"/>
    <x v="6491"/>
    <x v="6491"/>
    <x v="6491"/>
    <x v="9128"/>
    <x v="0"/>
    <x v="140"/>
  </r>
  <r>
    <x v="0"/>
    <x v="4714"/>
    <x v="19"/>
    <x v="7"/>
    <x v="6548"/>
    <x v="6548"/>
    <x v="6548"/>
    <x v="6548"/>
    <x v="9168"/>
    <x v="0"/>
    <x v="140"/>
  </r>
  <r>
    <x v="0"/>
    <x v="4715"/>
    <x v="19"/>
    <x v="7"/>
    <x v="6433"/>
    <x v="6433"/>
    <x v="6433"/>
    <x v="6433"/>
    <x v="9069"/>
    <x v="0"/>
    <x v="140"/>
  </r>
  <r>
    <x v="0"/>
    <x v="4716"/>
    <x v="19"/>
    <x v="7"/>
    <x v="6445"/>
    <x v="6445"/>
    <x v="6445"/>
    <x v="6445"/>
    <x v="9080"/>
    <x v="0"/>
    <x v="140"/>
  </r>
  <r>
    <x v="0"/>
    <x v="4717"/>
    <x v="19"/>
    <x v="7"/>
    <x v="6498"/>
    <x v="6498"/>
    <x v="6498"/>
    <x v="6498"/>
    <x v="9136"/>
    <x v="0"/>
    <x v="140"/>
  </r>
  <r>
    <x v="0"/>
    <x v="4718"/>
    <x v="19"/>
    <x v="7"/>
    <x v="6546"/>
    <x v="6546"/>
    <x v="6546"/>
    <x v="6546"/>
    <x v="9167"/>
    <x v="0"/>
    <x v="140"/>
  </r>
  <r>
    <x v="0"/>
    <x v="4719"/>
    <x v="19"/>
    <x v="7"/>
    <x v="6517"/>
    <x v="6517"/>
    <x v="6517"/>
    <x v="6517"/>
    <x v="9143"/>
    <x v="0"/>
    <x v="140"/>
  </r>
  <r>
    <x v="0"/>
    <x v="4720"/>
    <x v="19"/>
    <x v="7"/>
    <x v="6549"/>
    <x v="6549"/>
    <x v="6549"/>
    <x v="6549"/>
    <x v="9169"/>
    <x v="0"/>
    <x v="140"/>
  </r>
  <r>
    <x v="0"/>
    <x v="4721"/>
    <x v="19"/>
    <x v="7"/>
    <x v="6544"/>
    <x v="6544"/>
    <x v="6544"/>
    <x v="6544"/>
    <x v="9165"/>
    <x v="0"/>
    <x v="140"/>
  </r>
  <r>
    <x v="0"/>
    <x v="4722"/>
    <x v="19"/>
    <x v="7"/>
    <x v="6447"/>
    <x v="6447"/>
    <x v="6447"/>
    <x v="6447"/>
    <x v="9081"/>
    <x v="0"/>
    <x v="140"/>
  </r>
  <r>
    <x v="0"/>
    <x v="4723"/>
    <x v="19"/>
    <x v="7"/>
    <x v="6483"/>
    <x v="6483"/>
    <x v="6483"/>
    <x v="6483"/>
    <x v="9122"/>
    <x v="0"/>
    <x v="140"/>
  </r>
  <r>
    <x v="0"/>
    <x v="4724"/>
    <x v="19"/>
    <x v="7"/>
    <x v="6470"/>
    <x v="6470"/>
    <x v="6470"/>
    <x v="6470"/>
    <x v="9109"/>
    <x v="0"/>
    <x v="140"/>
  </r>
  <r>
    <x v="0"/>
    <x v="4725"/>
    <x v="19"/>
    <x v="7"/>
    <x v="6499"/>
    <x v="6499"/>
    <x v="6499"/>
    <x v="6499"/>
    <x v="9137"/>
    <x v="0"/>
    <x v="140"/>
  </r>
  <r>
    <x v="0"/>
    <x v="4726"/>
    <x v="19"/>
    <x v="7"/>
    <x v="6550"/>
    <x v="6550"/>
    <x v="6550"/>
    <x v="6550"/>
    <x v="9170"/>
    <x v="0"/>
    <x v="140"/>
  </r>
  <r>
    <x v="0"/>
    <x v="4727"/>
    <x v="19"/>
    <x v="7"/>
    <x v="6552"/>
    <x v="6552"/>
    <x v="6552"/>
    <x v="6552"/>
    <x v="9175"/>
    <x v="0"/>
    <x v="140"/>
  </r>
  <r>
    <x v="0"/>
    <x v="4728"/>
    <x v="19"/>
    <x v="8"/>
    <x v="6525"/>
    <x v="6525"/>
    <x v="6525"/>
    <x v="6525"/>
    <x v="9150"/>
    <x v="0"/>
    <x v="140"/>
  </r>
  <r>
    <x v="0"/>
    <x v="4729"/>
    <x v="19"/>
    <x v="8"/>
    <x v="6568"/>
    <x v="6568"/>
    <x v="6568"/>
    <x v="6568"/>
    <x v="9179"/>
    <x v="0"/>
    <x v="140"/>
  </r>
  <r>
    <x v="0"/>
    <x v="4730"/>
    <x v="19"/>
    <x v="8"/>
    <x v="6596"/>
    <x v="6596"/>
    <x v="6596"/>
    <x v="6596"/>
    <x v="9203"/>
    <x v="0"/>
    <x v="140"/>
  </r>
  <r>
    <x v="0"/>
    <x v="4731"/>
    <x v="19"/>
    <x v="8"/>
    <x v="6600"/>
    <x v="6600"/>
    <x v="6600"/>
    <x v="6600"/>
    <x v="9205"/>
    <x v="0"/>
    <x v="140"/>
  </r>
  <r>
    <x v="0"/>
    <x v="4732"/>
    <x v="19"/>
    <x v="8"/>
    <x v="6600"/>
    <x v="6600"/>
    <x v="6600"/>
    <x v="6600"/>
    <x v="9205"/>
    <x v="0"/>
    <x v="140"/>
  </r>
  <r>
    <x v="0"/>
    <x v="4733"/>
    <x v="19"/>
    <x v="8"/>
    <x v="6601"/>
    <x v="6601"/>
    <x v="6601"/>
    <x v="6601"/>
    <x v="9206"/>
    <x v="0"/>
    <x v="140"/>
  </r>
  <r>
    <x v="0"/>
    <x v="4734"/>
    <x v="19"/>
    <x v="8"/>
    <x v="6621"/>
    <x v="6621"/>
    <x v="6621"/>
    <x v="6621"/>
    <x v="9229"/>
    <x v="0"/>
    <x v="140"/>
  </r>
  <r>
    <x v="0"/>
    <x v="4735"/>
    <x v="19"/>
    <x v="8"/>
    <x v="6631"/>
    <x v="6631"/>
    <x v="6631"/>
    <x v="6631"/>
    <x v="9239"/>
    <x v="0"/>
    <x v="140"/>
  </r>
  <r>
    <x v="0"/>
    <x v="4736"/>
    <x v="19"/>
    <x v="8"/>
    <x v="6630"/>
    <x v="6630"/>
    <x v="6630"/>
    <x v="6630"/>
    <x v="9238"/>
    <x v="0"/>
    <x v="140"/>
  </r>
  <r>
    <x v="0"/>
    <x v="4737"/>
    <x v="19"/>
    <x v="8"/>
    <x v="6620"/>
    <x v="6620"/>
    <x v="6620"/>
    <x v="6620"/>
    <x v="9226"/>
    <x v="0"/>
    <x v="140"/>
  </r>
  <r>
    <x v="0"/>
    <x v="4738"/>
    <x v="19"/>
    <x v="8"/>
    <x v="6627"/>
    <x v="6627"/>
    <x v="6627"/>
    <x v="6627"/>
    <x v="9235"/>
    <x v="0"/>
    <x v="140"/>
  </r>
  <r>
    <x v="0"/>
    <x v="4739"/>
    <x v="19"/>
    <x v="8"/>
    <x v="6628"/>
    <x v="6628"/>
    <x v="6628"/>
    <x v="6628"/>
    <x v="9236"/>
    <x v="0"/>
    <x v="140"/>
  </r>
  <r>
    <x v="0"/>
    <x v="4740"/>
    <x v="19"/>
    <x v="8"/>
    <x v="6629"/>
    <x v="6629"/>
    <x v="6629"/>
    <x v="6629"/>
    <x v="9237"/>
    <x v="0"/>
    <x v="140"/>
  </r>
  <r>
    <x v="0"/>
    <x v="4741"/>
    <x v="19"/>
    <x v="8"/>
    <x v="6613"/>
    <x v="6613"/>
    <x v="6613"/>
    <x v="6613"/>
    <x v="9220"/>
    <x v="0"/>
    <x v="140"/>
  </r>
  <r>
    <x v="0"/>
    <x v="4742"/>
    <x v="19"/>
    <x v="8"/>
    <x v="6612"/>
    <x v="6612"/>
    <x v="6612"/>
    <x v="6612"/>
    <x v="9219"/>
    <x v="0"/>
    <x v="140"/>
  </r>
  <r>
    <x v="0"/>
    <x v="4743"/>
    <x v="19"/>
    <x v="8"/>
    <x v="6589"/>
    <x v="6589"/>
    <x v="6589"/>
    <x v="6589"/>
    <x v="9196"/>
    <x v="0"/>
    <x v="140"/>
  </r>
  <r>
    <x v="0"/>
    <x v="4744"/>
    <x v="19"/>
    <x v="8"/>
    <x v="6594"/>
    <x v="6594"/>
    <x v="6594"/>
    <x v="6594"/>
    <x v="9214"/>
    <x v="0"/>
    <x v="140"/>
  </r>
  <r>
    <x v="0"/>
    <x v="4745"/>
    <x v="19"/>
    <x v="8"/>
    <x v="6587"/>
    <x v="6587"/>
    <x v="6587"/>
    <x v="6587"/>
    <x v="9209"/>
    <x v="0"/>
    <x v="140"/>
  </r>
  <r>
    <x v="0"/>
    <x v="4746"/>
    <x v="19"/>
    <x v="8"/>
    <x v="6575"/>
    <x v="6575"/>
    <x v="6575"/>
    <x v="6575"/>
    <x v="9191"/>
    <x v="0"/>
    <x v="140"/>
  </r>
  <r>
    <x v="0"/>
    <x v="4747"/>
    <x v="19"/>
    <x v="8"/>
    <x v="6586"/>
    <x v="6586"/>
    <x v="6586"/>
    <x v="6586"/>
    <x v="9208"/>
    <x v="0"/>
    <x v="140"/>
  </r>
  <r>
    <x v="0"/>
    <x v="4748"/>
    <x v="19"/>
    <x v="9"/>
    <x v="6560"/>
    <x v="6560"/>
    <x v="6560"/>
    <x v="6560"/>
    <x v="9184"/>
    <x v="0"/>
    <x v="140"/>
  </r>
  <r>
    <x v="0"/>
    <x v="4749"/>
    <x v="19"/>
    <x v="9"/>
    <x v="6488"/>
    <x v="6488"/>
    <x v="6488"/>
    <x v="6488"/>
    <x v="9139"/>
    <x v="0"/>
    <x v="140"/>
  </r>
  <r>
    <x v="0"/>
    <x v="4750"/>
    <x v="19"/>
    <x v="9"/>
    <x v="6521"/>
    <x v="6521"/>
    <x v="6521"/>
    <x v="6521"/>
    <x v="9162"/>
    <x v="0"/>
    <x v="140"/>
  </r>
  <r>
    <x v="0"/>
    <x v="4751"/>
    <x v="19"/>
    <x v="9"/>
    <x v="6571"/>
    <x v="6571"/>
    <x v="6571"/>
    <x v="6571"/>
    <x v="9188"/>
    <x v="0"/>
    <x v="140"/>
  </r>
  <r>
    <x v="0"/>
    <x v="4752"/>
    <x v="19"/>
    <x v="9"/>
    <x v="6557"/>
    <x v="6557"/>
    <x v="6557"/>
    <x v="6557"/>
    <x v="9182"/>
    <x v="0"/>
    <x v="140"/>
  </r>
  <r>
    <x v="0"/>
    <x v="4753"/>
    <x v="19"/>
    <x v="9"/>
    <x v="6497"/>
    <x v="6497"/>
    <x v="6497"/>
    <x v="6497"/>
    <x v="9142"/>
    <x v="0"/>
    <x v="140"/>
  </r>
  <r>
    <x v="0"/>
    <x v="4754"/>
    <x v="19"/>
    <x v="9"/>
    <x v="6533"/>
    <x v="6533"/>
    <x v="6533"/>
    <x v="6533"/>
    <x v="9173"/>
    <x v="0"/>
    <x v="140"/>
  </r>
  <r>
    <x v="0"/>
    <x v="4755"/>
    <x v="19"/>
    <x v="9"/>
    <x v="6559"/>
    <x v="6559"/>
    <x v="6559"/>
    <x v="6559"/>
    <x v="9183"/>
    <x v="0"/>
    <x v="140"/>
  </r>
  <r>
    <x v="0"/>
    <x v="4756"/>
    <x v="19"/>
    <x v="9"/>
    <x v="6584"/>
    <x v="6584"/>
    <x v="6584"/>
    <x v="6584"/>
    <x v="9202"/>
    <x v="0"/>
    <x v="140"/>
  </r>
  <r>
    <x v="0"/>
    <x v="4757"/>
    <x v="19"/>
    <x v="9"/>
    <x v="6582"/>
    <x v="6582"/>
    <x v="6582"/>
    <x v="6582"/>
    <x v="9198"/>
    <x v="0"/>
    <x v="140"/>
  </r>
  <r>
    <x v="0"/>
    <x v="4758"/>
    <x v="19"/>
    <x v="9"/>
    <x v="6607"/>
    <x v="6607"/>
    <x v="6607"/>
    <x v="6607"/>
    <x v="9228"/>
    <x v="0"/>
    <x v="140"/>
  </r>
  <r>
    <x v="0"/>
    <x v="4759"/>
    <x v="19"/>
    <x v="9"/>
    <x v="6603"/>
    <x v="6603"/>
    <x v="6603"/>
    <x v="6603"/>
    <x v="9223"/>
    <x v="0"/>
    <x v="140"/>
  </r>
  <r>
    <x v="0"/>
    <x v="4760"/>
    <x v="19"/>
    <x v="9"/>
    <x v="6609"/>
    <x v="6609"/>
    <x v="6609"/>
    <x v="6609"/>
    <x v="9231"/>
    <x v="0"/>
    <x v="140"/>
  </r>
  <r>
    <x v="0"/>
    <x v="4761"/>
    <x v="19"/>
    <x v="9"/>
    <x v="6599"/>
    <x v="6599"/>
    <x v="6599"/>
    <x v="6599"/>
    <x v="9217"/>
    <x v="0"/>
    <x v="140"/>
  </r>
  <r>
    <x v="0"/>
    <x v="4762"/>
    <x v="19"/>
    <x v="9"/>
    <x v="6619"/>
    <x v="6619"/>
    <x v="6619"/>
    <x v="6619"/>
    <x v="9244"/>
    <x v="0"/>
    <x v="140"/>
  </r>
  <r>
    <x v="0"/>
    <x v="4763"/>
    <x v="19"/>
    <x v="9"/>
    <x v="6608"/>
    <x v="6608"/>
    <x v="6608"/>
    <x v="6608"/>
    <x v="9230"/>
    <x v="0"/>
    <x v="140"/>
  </r>
  <r>
    <x v="0"/>
    <x v="4764"/>
    <x v="19"/>
    <x v="9"/>
    <x v="6616"/>
    <x v="6616"/>
    <x v="6616"/>
    <x v="6616"/>
    <x v="9240"/>
    <x v="0"/>
    <x v="140"/>
  </r>
  <r>
    <x v="0"/>
    <x v="4765"/>
    <x v="19"/>
    <x v="9"/>
    <x v="6623"/>
    <x v="6623"/>
    <x v="6623"/>
    <x v="6623"/>
    <x v="9245"/>
    <x v="0"/>
    <x v="140"/>
  </r>
  <r>
    <x v="0"/>
    <x v="4766"/>
    <x v="19"/>
    <x v="9"/>
    <x v="6634"/>
    <x v="6634"/>
    <x v="6634"/>
    <x v="6634"/>
    <x v="9247"/>
    <x v="0"/>
    <x v="140"/>
  </r>
  <r>
    <x v="0"/>
    <x v="4767"/>
    <x v="19"/>
    <x v="9"/>
    <x v="6640"/>
    <x v="6640"/>
    <x v="6640"/>
    <x v="6640"/>
    <x v="9252"/>
    <x v="0"/>
    <x v="140"/>
  </r>
  <r>
    <x v="0"/>
    <x v="4768"/>
    <x v="19"/>
    <x v="9"/>
    <x v="6639"/>
    <x v="6639"/>
    <x v="6639"/>
    <x v="6639"/>
    <x v="9251"/>
    <x v="0"/>
    <x v="140"/>
  </r>
  <r>
    <x v="0"/>
    <x v="4769"/>
    <x v="19"/>
    <x v="9"/>
    <x v="6642"/>
    <x v="6642"/>
    <x v="6642"/>
    <x v="6642"/>
    <x v="9255"/>
    <x v="0"/>
    <x v="140"/>
  </r>
  <r>
    <x v="0"/>
    <x v="4770"/>
    <x v="19"/>
    <x v="9"/>
    <x v="6638"/>
    <x v="6638"/>
    <x v="6638"/>
    <x v="6638"/>
    <x v="9250"/>
    <x v="0"/>
    <x v="140"/>
  </r>
  <r>
    <x v="0"/>
    <x v="4771"/>
    <x v="19"/>
    <x v="10"/>
    <x v="6648"/>
    <x v="6648"/>
    <x v="6648"/>
    <x v="6648"/>
    <x v="9258"/>
    <x v="0"/>
    <x v="140"/>
  </r>
  <r>
    <x v="0"/>
    <x v="4772"/>
    <x v="19"/>
    <x v="10"/>
    <x v="6651"/>
    <x v="6651"/>
    <x v="6651"/>
    <x v="6651"/>
    <x v="9262"/>
    <x v="0"/>
    <x v="140"/>
  </r>
  <r>
    <x v="0"/>
    <x v="4773"/>
    <x v="19"/>
    <x v="10"/>
    <x v="6649"/>
    <x v="6649"/>
    <x v="6649"/>
    <x v="6649"/>
    <x v="9260"/>
    <x v="0"/>
    <x v="140"/>
  </r>
  <r>
    <x v="0"/>
    <x v="4774"/>
    <x v="19"/>
    <x v="10"/>
    <x v="6650"/>
    <x v="6650"/>
    <x v="6650"/>
    <x v="6650"/>
    <x v="9261"/>
    <x v="0"/>
    <x v="140"/>
  </r>
  <r>
    <x v="0"/>
    <x v="4775"/>
    <x v="19"/>
    <x v="10"/>
    <x v="6652"/>
    <x v="6652"/>
    <x v="6652"/>
    <x v="6652"/>
    <x v="9265"/>
    <x v="0"/>
    <x v="140"/>
  </r>
  <r>
    <x v="0"/>
    <x v="4776"/>
    <x v="19"/>
    <x v="10"/>
    <x v="6657"/>
    <x v="6657"/>
    <x v="6657"/>
    <x v="6657"/>
    <x v="9271"/>
    <x v="0"/>
    <x v="140"/>
  </r>
  <r>
    <x v="0"/>
    <x v="4777"/>
    <x v="19"/>
    <x v="10"/>
    <x v="6654"/>
    <x v="6654"/>
    <x v="6654"/>
    <x v="6654"/>
    <x v="9266"/>
    <x v="0"/>
    <x v="140"/>
  </r>
  <r>
    <x v="0"/>
    <x v="4778"/>
    <x v="19"/>
    <x v="10"/>
    <x v="6655"/>
    <x v="6655"/>
    <x v="6655"/>
    <x v="6655"/>
    <x v="9270"/>
    <x v="0"/>
    <x v="140"/>
  </r>
  <r>
    <x v="0"/>
    <x v="4779"/>
    <x v="19"/>
    <x v="10"/>
    <x v="6660"/>
    <x v="6660"/>
    <x v="6660"/>
    <x v="6660"/>
    <x v="9272"/>
    <x v="0"/>
    <x v="140"/>
  </r>
  <r>
    <x v="0"/>
    <x v="4780"/>
    <x v="19"/>
    <x v="10"/>
    <x v="6662"/>
    <x v="6662"/>
    <x v="6662"/>
    <x v="6662"/>
    <x v="9274"/>
    <x v="0"/>
    <x v="140"/>
  </r>
  <r>
    <x v="0"/>
    <x v="4781"/>
    <x v="19"/>
    <x v="10"/>
    <x v="6673"/>
    <x v="6673"/>
    <x v="6673"/>
    <x v="6673"/>
    <x v="9284"/>
    <x v="0"/>
    <x v="140"/>
  </r>
  <r>
    <x v="0"/>
    <x v="4782"/>
    <x v="19"/>
    <x v="10"/>
    <x v="6675"/>
    <x v="6675"/>
    <x v="6675"/>
    <x v="6675"/>
    <x v="9286"/>
    <x v="0"/>
    <x v="140"/>
  </r>
  <r>
    <x v="0"/>
    <x v="4783"/>
    <x v="19"/>
    <x v="10"/>
    <x v="6673"/>
    <x v="6673"/>
    <x v="6673"/>
    <x v="6673"/>
    <x v="9284"/>
    <x v="0"/>
    <x v="140"/>
  </r>
  <r>
    <x v="0"/>
    <x v="4784"/>
    <x v="19"/>
    <x v="10"/>
    <x v="6666"/>
    <x v="6666"/>
    <x v="6666"/>
    <x v="6666"/>
    <x v="9278"/>
    <x v="0"/>
    <x v="140"/>
  </r>
  <r>
    <x v="0"/>
    <x v="4785"/>
    <x v="19"/>
    <x v="10"/>
    <x v="6663"/>
    <x v="6663"/>
    <x v="6663"/>
    <x v="6663"/>
    <x v="9276"/>
    <x v="0"/>
    <x v="140"/>
  </r>
  <r>
    <x v="0"/>
    <x v="4786"/>
    <x v="19"/>
    <x v="10"/>
    <x v="6667"/>
    <x v="6667"/>
    <x v="6667"/>
    <x v="6667"/>
    <x v="9279"/>
    <x v="0"/>
    <x v="140"/>
  </r>
  <r>
    <x v="0"/>
    <x v="4787"/>
    <x v="19"/>
    <x v="10"/>
    <x v="6682"/>
    <x v="6682"/>
    <x v="6682"/>
    <x v="6682"/>
    <x v="9289"/>
    <x v="0"/>
    <x v="140"/>
  </r>
  <r>
    <x v="0"/>
    <x v="4788"/>
    <x v="19"/>
    <x v="10"/>
    <x v="6687"/>
    <x v="6687"/>
    <x v="6687"/>
    <x v="6687"/>
    <x v="9293"/>
    <x v="0"/>
    <x v="140"/>
  </r>
  <r>
    <x v="0"/>
    <x v="4789"/>
    <x v="19"/>
    <x v="10"/>
    <x v="6693"/>
    <x v="6693"/>
    <x v="6693"/>
    <x v="6693"/>
    <x v="9304"/>
    <x v="0"/>
    <x v="140"/>
  </r>
  <r>
    <x v="0"/>
    <x v="4790"/>
    <x v="19"/>
    <x v="10"/>
    <x v="6688"/>
    <x v="6688"/>
    <x v="6688"/>
    <x v="6688"/>
    <x v="9294"/>
    <x v="0"/>
    <x v="140"/>
  </r>
  <r>
    <x v="0"/>
    <x v="4791"/>
    <x v="19"/>
    <x v="11"/>
    <x v="6669"/>
    <x v="6669"/>
    <x v="6669"/>
    <x v="6669"/>
    <x v="9282"/>
    <x v="0"/>
    <x v="140"/>
  </r>
  <r>
    <x v="0"/>
    <x v="4792"/>
    <x v="19"/>
    <x v="11"/>
    <x v="6661"/>
    <x v="6661"/>
    <x v="6661"/>
    <x v="6661"/>
    <x v="9273"/>
    <x v="0"/>
    <x v="140"/>
  </r>
  <r>
    <x v="0"/>
    <x v="4793"/>
    <x v="19"/>
    <x v="11"/>
    <x v="6668"/>
    <x v="6668"/>
    <x v="6668"/>
    <x v="6668"/>
    <x v="9281"/>
    <x v="0"/>
    <x v="140"/>
  </r>
  <r>
    <x v="0"/>
    <x v="4794"/>
    <x v="19"/>
    <x v="11"/>
    <x v="6674"/>
    <x v="6674"/>
    <x v="6674"/>
    <x v="6674"/>
    <x v="9285"/>
    <x v="0"/>
    <x v="140"/>
  </r>
  <r>
    <x v="0"/>
    <x v="4795"/>
    <x v="19"/>
    <x v="11"/>
    <x v="6692"/>
    <x v="6692"/>
    <x v="6692"/>
    <x v="6692"/>
    <x v="9300"/>
    <x v="0"/>
    <x v="140"/>
  </r>
  <r>
    <x v="0"/>
    <x v="4796"/>
    <x v="19"/>
    <x v="11"/>
    <x v="6686"/>
    <x v="6686"/>
    <x v="6686"/>
    <x v="6686"/>
    <x v="9292"/>
    <x v="0"/>
    <x v="140"/>
  </r>
  <r>
    <x v="0"/>
    <x v="4797"/>
    <x v="19"/>
    <x v="11"/>
    <x v="6683"/>
    <x v="6683"/>
    <x v="6683"/>
    <x v="6683"/>
    <x v="9291"/>
    <x v="0"/>
    <x v="140"/>
  </r>
  <r>
    <x v="0"/>
    <x v="4798"/>
    <x v="19"/>
    <x v="11"/>
    <x v="6690"/>
    <x v="6690"/>
    <x v="6690"/>
    <x v="6690"/>
    <x v="9297"/>
    <x v="0"/>
    <x v="140"/>
  </r>
  <r>
    <x v="0"/>
    <x v="4799"/>
    <x v="19"/>
    <x v="11"/>
    <x v="6696"/>
    <x v="6696"/>
    <x v="6696"/>
    <x v="6696"/>
    <x v="9309"/>
    <x v="0"/>
    <x v="140"/>
  </r>
  <r>
    <x v="0"/>
    <x v="4800"/>
    <x v="19"/>
    <x v="11"/>
    <x v="6697"/>
    <x v="6697"/>
    <x v="6697"/>
    <x v="6697"/>
    <x v="9310"/>
    <x v="0"/>
    <x v="140"/>
  </r>
  <r>
    <x v="0"/>
    <x v="4801"/>
    <x v="19"/>
    <x v="11"/>
    <x v="6701"/>
    <x v="6701"/>
    <x v="6701"/>
    <x v="6701"/>
    <x v="9314"/>
    <x v="0"/>
    <x v="140"/>
  </r>
  <r>
    <x v="0"/>
    <x v="4802"/>
    <x v="19"/>
    <x v="11"/>
    <x v="6702"/>
    <x v="6702"/>
    <x v="6702"/>
    <x v="6702"/>
    <x v="9315"/>
    <x v="0"/>
    <x v="140"/>
  </r>
  <r>
    <x v="0"/>
    <x v="4803"/>
    <x v="19"/>
    <x v="11"/>
    <x v="6701"/>
    <x v="6701"/>
    <x v="6701"/>
    <x v="6701"/>
    <x v="9314"/>
    <x v="0"/>
    <x v="140"/>
  </r>
  <r>
    <x v="0"/>
    <x v="4804"/>
    <x v="19"/>
    <x v="11"/>
    <x v="6706"/>
    <x v="6706"/>
    <x v="6706"/>
    <x v="6706"/>
    <x v="9317"/>
    <x v="0"/>
    <x v="140"/>
  </r>
  <r>
    <x v="0"/>
    <x v="4805"/>
    <x v="19"/>
    <x v="11"/>
    <x v="6707"/>
    <x v="6707"/>
    <x v="6707"/>
    <x v="6707"/>
    <x v="9321"/>
    <x v="0"/>
    <x v="140"/>
  </r>
  <r>
    <x v="0"/>
    <x v="4806"/>
    <x v="19"/>
    <x v="11"/>
    <x v="6712"/>
    <x v="6712"/>
    <x v="6712"/>
    <x v="6712"/>
    <x v="9325"/>
    <x v="0"/>
    <x v="140"/>
  </r>
  <r>
    <x v="0"/>
    <x v="4807"/>
    <x v="19"/>
    <x v="11"/>
    <x v="6711"/>
    <x v="6711"/>
    <x v="6711"/>
    <x v="6711"/>
    <x v="9324"/>
    <x v="0"/>
    <x v="140"/>
  </r>
  <r>
    <x v="0"/>
    <x v="4808"/>
    <x v="19"/>
    <x v="11"/>
    <x v="6721"/>
    <x v="6721"/>
    <x v="6721"/>
    <x v="6721"/>
    <x v="9333"/>
    <x v="0"/>
    <x v="140"/>
  </r>
  <r>
    <x v="0"/>
    <x v="4809"/>
    <x v="19"/>
    <x v="11"/>
    <x v="6722"/>
    <x v="6722"/>
    <x v="6722"/>
    <x v="6722"/>
    <x v="9334"/>
    <x v="0"/>
    <x v="140"/>
  </r>
  <r>
    <x v="0"/>
    <x v="4810"/>
    <x v="19"/>
    <x v="11"/>
    <x v="6709"/>
    <x v="6709"/>
    <x v="6709"/>
    <x v="6709"/>
    <x v="9323"/>
    <x v="0"/>
    <x v="140"/>
  </r>
  <r>
    <x v="0"/>
    <x v="4811"/>
    <x v="19"/>
    <x v="11"/>
    <x v="6716"/>
    <x v="6716"/>
    <x v="6716"/>
    <x v="6716"/>
    <x v="9328"/>
    <x v="0"/>
    <x v="140"/>
  </r>
  <r>
    <x v="0"/>
    <x v="4812"/>
    <x v="20"/>
    <x v="0"/>
    <x v="6731"/>
    <x v="6731"/>
    <x v="6731"/>
    <x v="6731"/>
    <x v="9343"/>
    <x v="0"/>
    <x v="140"/>
  </r>
  <r>
    <x v="0"/>
    <x v="4813"/>
    <x v="20"/>
    <x v="0"/>
    <x v="6718"/>
    <x v="6718"/>
    <x v="6718"/>
    <x v="6718"/>
    <x v="9331"/>
    <x v="0"/>
    <x v="140"/>
  </r>
  <r>
    <x v="0"/>
    <x v="4814"/>
    <x v="20"/>
    <x v="0"/>
    <x v="6726"/>
    <x v="6726"/>
    <x v="6726"/>
    <x v="6726"/>
    <x v="9336"/>
    <x v="0"/>
    <x v="140"/>
  </r>
  <r>
    <x v="0"/>
    <x v="4815"/>
    <x v="20"/>
    <x v="0"/>
    <x v="6719"/>
    <x v="6719"/>
    <x v="6719"/>
    <x v="6719"/>
    <x v="9332"/>
    <x v="0"/>
    <x v="140"/>
  </r>
  <r>
    <x v="0"/>
    <x v="4816"/>
    <x v="20"/>
    <x v="0"/>
    <x v="6730"/>
    <x v="6730"/>
    <x v="6730"/>
    <x v="6730"/>
    <x v="9341"/>
    <x v="0"/>
    <x v="140"/>
  </r>
  <r>
    <x v="0"/>
    <x v="4817"/>
    <x v="20"/>
    <x v="0"/>
    <x v="6740"/>
    <x v="6740"/>
    <x v="6740"/>
    <x v="6740"/>
    <x v="9350"/>
    <x v="0"/>
    <x v="140"/>
  </r>
  <r>
    <x v="0"/>
    <x v="4818"/>
    <x v="20"/>
    <x v="0"/>
    <x v="6735"/>
    <x v="6735"/>
    <x v="6735"/>
    <x v="6735"/>
    <x v="9346"/>
    <x v="0"/>
    <x v="140"/>
  </r>
  <r>
    <x v="0"/>
    <x v="4819"/>
    <x v="20"/>
    <x v="0"/>
    <x v="6745"/>
    <x v="6745"/>
    <x v="6745"/>
    <x v="6745"/>
    <x v="9358"/>
    <x v="0"/>
    <x v="140"/>
  </r>
  <r>
    <x v="0"/>
    <x v="4820"/>
    <x v="20"/>
    <x v="0"/>
    <x v="6743"/>
    <x v="6743"/>
    <x v="6743"/>
    <x v="6743"/>
    <x v="9355"/>
    <x v="0"/>
    <x v="140"/>
  </r>
  <r>
    <x v="0"/>
    <x v="4821"/>
    <x v="20"/>
    <x v="0"/>
    <x v="6746"/>
    <x v="6746"/>
    <x v="6746"/>
    <x v="6746"/>
    <x v="9360"/>
    <x v="0"/>
    <x v="140"/>
  </r>
  <r>
    <x v="0"/>
    <x v="4822"/>
    <x v="20"/>
    <x v="0"/>
    <x v="6753"/>
    <x v="6753"/>
    <x v="6753"/>
    <x v="6753"/>
    <x v="9368"/>
    <x v="0"/>
    <x v="140"/>
  </r>
  <r>
    <x v="0"/>
    <x v="4823"/>
    <x v="20"/>
    <x v="0"/>
    <x v="6760"/>
    <x v="6760"/>
    <x v="6760"/>
    <x v="6760"/>
    <x v="9374"/>
    <x v="0"/>
    <x v="140"/>
  </r>
  <r>
    <x v="0"/>
    <x v="4824"/>
    <x v="20"/>
    <x v="0"/>
    <x v="6754"/>
    <x v="6754"/>
    <x v="6754"/>
    <x v="6754"/>
    <x v="9369"/>
    <x v="0"/>
    <x v="140"/>
  </r>
  <r>
    <x v="0"/>
    <x v="4825"/>
    <x v="20"/>
    <x v="0"/>
    <x v="6755"/>
    <x v="6755"/>
    <x v="6755"/>
    <x v="6755"/>
    <x v="9371"/>
    <x v="0"/>
    <x v="140"/>
  </r>
  <r>
    <x v="0"/>
    <x v="4826"/>
    <x v="20"/>
    <x v="0"/>
    <x v="6757"/>
    <x v="6757"/>
    <x v="6757"/>
    <x v="6757"/>
    <x v="9372"/>
    <x v="0"/>
    <x v="140"/>
  </r>
  <r>
    <x v="0"/>
    <x v="4827"/>
    <x v="20"/>
    <x v="0"/>
    <x v="6748"/>
    <x v="6748"/>
    <x v="6748"/>
    <x v="6748"/>
    <x v="9362"/>
    <x v="0"/>
    <x v="140"/>
  </r>
  <r>
    <x v="0"/>
    <x v="4828"/>
    <x v="20"/>
    <x v="0"/>
    <x v="6725"/>
    <x v="6725"/>
    <x v="6725"/>
    <x v="6725"/>
    <x v="9335"/>
    <x v="0"/>
    <x v="140"/>
  </r>
  <r>
    <x v="0"/>
    <x v="4829"/>
    <x v="20"/>
    <x v="0"/>
    <x v="6742"/>
    <x v="6742"/>
    <x v="6742"/>
    <x v="6742"/>
    <x v="9351"/>
    <x v="0"/>
    <x v="140"/>
  </r>
  <r>
    <x v="0"/>
    <x v="4830"/>
    <x v="20"/>
    <x v="0"/>
    <x v="6739"/>
    <x v="6739"/>
    <x v="6739"/>
    <x v="6739"/>
    <x v="9349"/>
    <x v="0"/>
    <x v="140"/>
  </r>
  <r>
    <x v="0"/>
    <x v="4831"/>
    <x v="20"/>
    <x v="0"/>
    <x v="6744"/>
    <x v="6744"/>
    <x v="6744"/>
    <x v="6744"/>
    <x v="9356"/>
    <x v="0"/>
    <x v="140"/>
  </r>
  <r>
    <x v="0"/>
    <x v="4832"/>
    <x v="20"/>
    <x v="0"/>
    <x v="6715"/>
    <x v="6715"/>
    <x v="6715"/>
    <x v="6715"/>
    <x v="9326"/>
    <x v="0"/>
    <x v="140"/>
  </r>
  <r>
    <x v="0"/>
    <x v="4833"/>
    <x v="20"/>
    <x v="1"/>
    <x v="6729"/>
    <x v="6729"/>
    <x v="6729"/>
    <x v="6729"/>
    <x v="9340"/>
    <x v="0"/>
    <x v="140"/>
  </r>
  <r>
    <x v="0"/>
    <x v="4834"/>
    <x v="20"/>
    <x v="1"/>
    <x v="6749"/>
    <x v="6749"/>
    <x v="6749"/>
    <x v="6749"/>
    <x v="9363"/>
    <x v="0"/>
    <x v="140"/>
  </r>
  <r>
    <x v="0"/>
    <x v="4835"/>
    <x v="20"/>
    <x v="1"/>
    <x v="6764"/>
    <x v="6764"/>
    <x v="6764"/>
    <x v="6764"/>
    <x v="9376"/>
    <x v="0"/>
    <x v="140"/>
  </r>
  <r>
    <x v="0"/>
    <x v="4836"/>
    <x v="20"/>
    <x v="1"/>
    <x v="6769"/>
    <x v="6769"/>
    <x v="6769"/>
    <x v="6769"/>
    <x v="9380"/>
    <x v="0"/>
    <x v="140"/>
  </r>
  <r>
    <x v="0"/>
    <x v="4837"/>
    <x v="20"/>
    <x v="1"/>
    <x v="6761"/>
    <x v="6761"/>
    <x v="6761"/>
    <x v="6761"/>
    <x v="9375"/>
    <x v="0"/>
    <x v="140"/>
  </r>
  <r>
    <x v="0"/>
    <x v="4838"/>
    <x v="20"/>
    <x v="1"/>
    <x v="6774"/>
    <x v="6774"/>
    <x v="6774"/>
    <x v="6774"/>
    <x v="9381"/>
    <x v="0"/>
    <x v="140"/>
  </r>
  <r>
    <x v="0"/>
    <x v="4839"/>
    <x v="20"/>
    <x v="1"/>
    <x v="6777"/>
    <x v="6777"/>
    <x v="6777"/>
    <x v="6777"/>
    <x v="9386"/>
    <x v="0"/>
    <x v="140"/>
  </r>
  <r>
    <x v="0"/>
    <x v="4840"/>
    <x v="20"/>
    <x v="1"/>
    <x v="6787"/>
    <x v="6787"/>
    <x v="6787"/>
    <x v="6787"/>
    <x v="9396"/>
    <x v="0"/>
    <x v="140"/>
  </r>
  <r>
    <x v="0"/>
    <x v="4841"/>
    <x v="20"/>
    <x v="1"/>
    <x v="6784"/>
    <x v="6784"/>
    <x v="6784"/>
    <x v="6784"/>
    <x v="9391"/>
    <x v="0"/>
    <x v="140"/>
  </r>
  <r>
    <x v="0"/>
    <x v="4842"/>
    <x v="20"/>
    <x v="1"/>
    <x v="6789"/>
    <x v="6789"/>
    <x v="6789"/>
    <x v="6789"/>
    <x v="9398"/>
    <x v="0"/>
    <x v="140"/>
  </r>
  <r>
    <x v="0"/>
    <x v="4843"/>
    <x v="20"/>
    <x v="1"/>
    <x v="6780"/>
    <x v="6780"/>
    <x v="6780"/>
    <x v="6780"/>
    <x v="9389"/>
    <x v="0"/>
    <x v="140"/>
  </r>
  <r>
    <x v="0"/>
    <x v="4844"/>
    <x v="20"/>
    <x v="1"/>
    <x v="6793"/>
    <x v="6793"/>
    <x v="6793"/>
    <x v="6793"/>
    <x v="9400"/>
    <x v="0"/>
    <x v="140"/>
  </r>
  <r>
    <x v="0"/>
    <x v="4845"/>
    <x v="20"/>
    <x v="1"/>
    <x v="6785"/>
    <x v="6785"/>
    <x v="6785"/>
    <x v="6785"/>
    <x v="9393"/>
    <x v="0"/>
    <x v="140"/>
  </r>
  <r>
    <x v="0"/>
    <x v="4846"/>
    <x v="20"/>
    <x v="1"/>
    <x v="6766"/>
    <x v="6766"/>
    <x v="6766"/>
    <x v="6766"/>
    <x v="9379"/>
    <x v="0"/>
    <x v="140"/>
  </r>
  <r>
    <x v="0"/>
    <x v="4847"/>
    <x v="20"/>
    <x v="1"/>
    <x v="6717"/>
    <x v="6717"/>
    <x v="6717"/>
    <x v="6717"/>
    <x v="9330"/>
    <x v="0"/>
    <x v="140"/>
  </r>
  <r>
    <x v="0"/>
    <x v="4848"/>
    <x v="20"/>
    <x v="1"/>
    <x v="6679"/>
    <x v="6679"/>
    <x v="6679"/>
    <x v="6679"/>
    <x v="9295"/>
    <x v="0"/>
    <x v="140"/>
  </r>
  <r>
    <x v="0"/>
    <x v="4849"/>
    <x v="20"/>
    <x v="1"/>
    <x v="6670"/>
    <x v="6670"/>
    <x v="6670"/>
    <x v="6670"/>
    <x v="9287"/>
    <x v="0"/>
    <x v="140"/>
  </r>
  <r>
    <x v="0"/>
    <x v="4850"/>
    <x v="20"/>
    <x v="1"/>
    <x v="6598"/>
    <x v="6598"/>
    <x v="6598"/>
    <x v="6598"/>
    <x v="9234"/>
    <x v="0"/>
    <x v="140"/>
  </r>
  <r>
    <x v="0"/>
    <x v="4851"/>
    <x v="20"/>
    <x v="1"/>
    <x v="6577"/>
    <x v="6577"/>
    <x v="6577"/>
    <x v="6577"/>
    <x v="9210"/>
    <x v="0"/>
    <x v="140"/>
  </r>
  <r>
    <x v="0"/>
    <x v="4852"/>
    <x v="20"/>
    <x v="2"/>
    <x v="6658"/>
    <x v="6658"/>
    <x v="6658"/>
    <x v="6658"/>
    <x v="9277"/>
    <x v="0"/>
    <x v="140"/>
  </r>
  <r>
    <x v="0"/>
    <x v="4853"/>
    <x v="20"/>
    <x v="2"/>
    <x v="6622"/>
    <x v="6622"/>
    <x v="6622"/>
    <x v="6622"/>
    <x v="9248"/>
    <x v="0"/>
    <x v="140"/>
  </r>
  <r>
    <x v="0"/>
    <x v="4854"/>
    <x v="20"/>
    <x v="2"/>
    <x v="6681"/>
    <x v="6681"/>
    <x v="6681"/>
    <x v="6681"/>
    <x v="9298"/>
    <x v="0"/>
    <x v="140"/>
  </r>
  <r>
    <x v="0"/>
    <x v="4855"/>
    <x v="20"/>
    <x v="2"/>
    <x v="6636"/>
    <x v="6636"/>
    <x v="6636"/>
    <x v="6636"/>
    <x v="9254"/>
    <x v="0"/>
    <x v="140"/>
  </r>
  <r>
    <x v="0"/>
    <x v="4856"/>
    <x v="20"/>
    <x v="2"/>
    <x v="6592"/>
    <x v="6592"/>
    <x v="6592"/>
    <x v="6592"/>
    <x v="9227"/>
    <x v="0"/>
    <x v="140"/>
  </r>
  <r>
    <x v="0"/>
    <x v="4857"/>
    <x v="20"/>
    <x v="2"/>
    <x v="6306"/>
    <x v="6306"/>
    <x v="6306"/>
    <x v="6306"/>
    <x v="9010"/>
    <x v="0"/>
    <x v="140"/>
  </r>
  <r>
    <x v="0"/>
    <x v="4858"/>
    <x v="20"/>
    <x v="2"/>
    <x v="6472"/>
    <x v="6472"/>
    <x v="6472"/>
    <x v="6472"/>
    <x v="9155"/>
    <x v="0"/>
    <x v="140"/>
  </r>
  <r>
    <x v="0"/>
    <x v="4859"/>
    <x v="20"/>
    <x v="2"/>
    <x v="6297"/>
    <x v="6297"/>
    <x v="6297"/>
    <x v="6297"/>
    <x v="9007"/>
    <x v="0"/>
    <x v="140"/>
  </r>
  <r>
    <x v="0"/>
    <x v="4860"/>
    <x v="20"/>
    <x v="2"/>
    <x v="6077"/>
    <x v="6077"/>
    <x v="6077"/>
    <x v="6077"/>
    <x v="8735"/>
    <x v="0"/>
    <x v="140"/>
  </r>
  <r>
    <x v="0"/>
    <x v="4861"/>
    <x v="20"/>
    <x v="2"/>
    <x v="6257"/>
    <x v="6257"/>
    <x v="6257"/>
    <x v="6257"/>
    <x v="8968"/>
    <x v="0"/>
    <x v="140"/>
  </r>
  <r>
    <x v="0"/>
    <x v="4862"/>
    <x v="20"/>
    <x v="2"/>
    <x v="5985"/>
    <x v="5985"/>
    <x v="5985"/>
    <x v="5985"/>
    <x v="8677"/>
    <x v="0"/>
    <x v="140"/>
  </r>
  <r>
    <x v="0"/>
    <x v="4863"/>
    <x v="20"/>
    <x v="2"/>
    <x v="6108"/>
    <x v="6108"/>
    <x v="6108"/>
    <x v="6108"/>
    <x v="8761"/>
    <x v="0"/>
    <x v="140"/>
  </r>
  <r>
    <x v="0"/>
    <x v="4864"/>
    <x v="20"/>
    <x v="2"/>
    <x v="5998"/>
    <x v="5998"/>
    <x v="5998"/>
    <x v="5998"/>
    <x v="8684"/>
    <x v="0"/>
    <x v="140"/>
  </r>
  <r>
    <x v="0"/>
    <x v="4865"/>
    <x v="20"/>
    <x v="2"/>
    <x v="6009"/>
    <x v="6009"/>
    <x v="6009"/>
    <x v="6009"/>
    <x v="8688"/>
    <x v="0"/>
    <x v="140"/>
  </r>
  <r>
    <x v="0"/>
    <x v="4866"/>
    <x v="20"/>
    <x v="2"/>
    <x v="5938"/>
    <x v="5938"/>
    <x v="5938"/>
    <x v="5938"/>
    <x v="8613"/>
    <x v="0"/>
    <x v="140"/>
  </r>
  <r>
    <x v="0"/>
    <x v="4867"/>
    <x v="20"/>
    <x v="2"/>
    <x v="5897"/>
    <x v="5897"/>
    <x v="5897"/>
    <x v="5897"/>
    <x v="8564"/>
    <x v="0"/>
    <x v="140"/>
  </r>
  <r>
    <x v="0"/>
    <x v="4868"/>
    <x v="20"/>
    <x v="2"/>
    <x v="6043"/>
    <x v="6043"/>
    <x v="6043"/>
    <x v="6043"/>
    <x v="8709"/>
    <x v="0"/>
    <x v="140"/>
  </r>
  <r>
    <x v="0"/>
    <x v="4869"/>
    <x v="20"/>
    <x v="2"/>
    <x v="6071"/>
    <x v="6071"/>
    <x v="6071"/>
    <x v="6071"/>
    <x v="8732"/>
    <x v="0"/>
    <x v="140"/>
  </r>
  <r>
    <x v="0"/>
    <x v="4870"/>
    <x v="20"/>
    <x v="2"/>
    <x v="6172"/>
    <x v="6172"/>
    <x v="6172"/>
    <x v="6172"/>
    <x v="8874"/>
    <x v="0"/>
    <x v="140"/>
  </r>
  <r>
    <x v="0"/>
    <x v="4871"/>
    <x v="20"/>
    <x v="2"/>
    <x v="6113"/>
    <x v="6113"/>
    <x v="6113"/>
    <x v="6113"/>
    <x v="8773"/>
    <x v="0"/>
    <x v="140"/>
  </r>
  <r>
    <x v="0"/>
    <x v="4872"/>
    <x v="20"/>
    <x v="2"/>
    <x v="6171"/>
    <x v="6171"/>
    <x v="6171"/>
    <x v="6171"/>
    <x v="8868"/>
    <x v="0"/>
    <x v="140"/>
  </r>
  <r>
    <x v="0"/>
    <x v="4873"/>
    <x v="20"/>
    <x v="2"/>
    <x v="6141"/>
    <x v="6141"/>
    <x v="6141"/>
    <x v="6141"/>
    <x v="8826"/>
    <x v="0"/>
    <x v="140"/>
  </r>
  <r>
    <x v="0"/>
    <x v="4874"/>
    <x v="20"/>
    <x v="3"/>
    <x v="6065"/>
    <x v="6065"/>
    <x v="6065"/>
    <x v="6065"/>
    <x v="8727"/>
    <x v="0"/>
    <x v="140"/>
  </r>
  <r>
    <x v="0"/>
    <x v="4875"/>
    <x v="20"/>
    <x v="3"/>
    <x v="6108"/>
    <x v="6108"/>
    <x v="6108"/>
    <x v="6108"/>
    <x v="8761"/>
    <x v="0"/>
    <x v="140"/>
  </r>
  <r>
    <x v="0"/>
    <x v="4876"/>
    <x v="20"/>
    <x v="3"/>
    <x v="6091"/>
    <x v="6091"/>
    <x v="6091"/>
    <x v="6091"/>
    <x v="8745"/>
    <x v="0"/>
    <x v="140"/>
  </r>
  <r>
    <x v="0"/>
    <x v="4877"/>
    <x v="20"/>
    <x v="3"/>
    <x v="6213"/>
    <x v="6213"/>
    <x v="6213"/>
    <x v="6213"/>
    <x v="8920"/>
    <x v="0"/>
    <x v="140"/>
  </r>
  <r>
    <x v="0"/>
    <x v="4878"/>
    <x v="20"/>
    <x v="3"/>
    <x v="6206"/>
    <x v="6206"/>
    <x v="6206"/>
    <x v="6206"/>
    <x v="8913"/>
    <x v="0"/>
    <x v="140"/>
  </r>
  <r>
    <x v="0"/>
    <x v="4879"/>
    <x v="20"/>
    <x v="3"/>
    <x v="6315"/>
    <x v="6315"/>
    <x v="6315"/>
    <x v="6315"/>
    <x v="9020"/>
    <x v="0"/>
    <x v="140"/>
  </r>
  <r>
    <x v="0"/>
    <x v="4880"/>
    <x v="20"/>
    <x v="3"/>
    <x v="6363"/>
    <x v="6363"/>
    <x v="6363"/>
    <x v="6363"/>
    <x v="9053"/>
    <x v="0"/>
    <x v="140"/>
  </r>
  <r>
    <x v="0"/>
    <x v="4881"/>
    <x v="20"/>
    <x v="3"/>
    <x v="6334"/>
    <x v="6334"/>
    <x v="6334"/>
    <x v="6334"/>
    <x v="9032"/>
    <x v="0"/>
    <x v="140"/>
  </r>
  <r>
    <x v="0"/>
    <x v="4882"/>
    <x v="20"/>
    <x v="3"/>
    <x v="6440"/>
    <x v="6440"/>
    <x v="6440"/>
    <x v="6440"/>
    <x v="9127"/>
    <x v="0"/>
    <x v="140"/>
  </r>
  <r>
    <x v="0"/>
    <x v="4883"/>
    <x v="20"/>
    <x v="3"/>
    <x v="6353"/>
    <x v="6353"/>
    <x v="6353"/>
    <x v="6353"/>
    <x v="9048"/>
    <x v="0"/>
    <x v="140"/>
  </r>
  <r>
    <x v="0"/>
    <x v="4884"/>
    <x v="20"/>
    <x v="3"/>
    <x v="6382"/>
    <x v="6382"/>
    <x v="6382"/>
    <x v="6382"/>
    <x v="9062"/>
    <x v="0"/>
    <x v="140"/>
  </r>
  <r>
    <x v="0"/>
    <x v="4885"/>
    <x v="20"/>
    <x v="3"/>
    <x v="6471"/>
    <x v="6471"/>
    <x v="6471"/>
    <x v="6471"/>
    <x v="9154"/>
    <x v="0"/>
    <x v="140"/>
  </r>
  <r>
    <x v="0"/>
    <x v="4886"/>
    <x v="20"/>
    <x v="3"/>
    <x v="6414"/>
    <x v="6414"/>
    <x v="6414"/>
    <x v="6414"/>
    <x v="9094"/>
    <x v="0"/>
    <x v="140"/>
  </r>
  <r>
    <x v="0"/>
    <x v="4887"/>
    <x v="20"/>
    <x v="3"/>
    <x v="6300"/>
    <x v="6300"/>
    <x v="6300"/>
    <x v="6300"/>
    <x v="9009"/>
    <x v="0"/>
    <x v="140"/>
  </r>
  <r>
    <x v="0"/>
    <x v="4888"/>
    <x v="20"/>
    <x v="3"/>
    <x v="6383"/>
    <x v="6383"/>
    <x v="6383"/>
    <x v="6383"/>
    <x v="9064"/>
    <x v="0"/>
    <x v="140"/>
  </r>
  <r>
    <x v="0"/>
    <x v="4889"/>
    <x v="20"/>
    <x v="3"/>
    <x v="6377"/>
    <x v="6377"/>
    <x v="6377"/>
    <x v="6377"/>
    <x v="9059"/>
    <x v="0"/>
    <x v="140"/>
  </r>
  <r>
    <x v="0"/>
    <x v="4890"/>
    <x v="20"/>
    <x v="3"/>
    <x v="6426"/>
    <x v="6426"/>
    <x v="6426"/>
    <x v="6426"/>
    <x v="9112"/>
    <x v="0"/>
    <x v="140"/>
  </r>
  <r>
    <x v="0"/>
    <x v="4891"/>
    <x v="20"/>
    <x v="3"/>
    <x v="6475"/>
    <x v="6475"/>
    <x v="6475"/>
    <x v="6475"/>
    <x v="9158"/>
    <x v="0"/>
    <x v="140"/>
  </r>
  <r>
    <x v="0"/>
    <x v="4892"/>
    <x v="20"/>
    <x v="3"/>
    <x v="6459"/>
    <x v="6459"/>
    <x v="6459"/>
    <x v="6459"/>
    <x v="9141"/>
    <x v="0"/>
    <x v="140"/>
  </r>
  <r>
    <x v="0"/>
    <x v="4893"/>
    <x v="20"/>
    <x v="3"/>
    <x v="6564"/>
    <x v="6564"/>
    <x v="6564"/>
    <x v="6564"/>
    <x v="9200"/>
    <x v="0"/>
    <x v="140"/>
  </r>
  <r>
    <x v="0"/>
    <x v="4894"/>
    <x v="20"/>
    <x v="3"/>
    <x v="6527"/>
    <x v="6527"/>
    <x v="6527"/>
    <x v="6527"/>
    <x v="9186"/>
    <x v="0"/>
    <x v="140"/>
  </r>
  <r>
    <x v="0"/>
    <x v="4895"/>
    <x v="20"/>
    <x v="4"/>
    <x v="6422"/>
    <x v="6422"/>
    <x v="6422"/>
    <x v="6422"/>
    <x v="9105"/>
    <x v="0"/>
    <x v="140"/>
  </r>
  <r>
    <x v="0"/>
    <x v="4896"/>
    <x v="20"/>
    <x v="4"/>
    <x v="6435"/>
    <x v="6435"/>
    <x v="6435"/>
    <x v="6435"/>
    <x v="9123"/>
    <x v="0"/>
    <x v="140"/>
  </r>
  <r>
    <x v="0"/>
    <x v="4897"/>
    <x v="20"/>
    <x v="4"/>
    <x v="6465"/>
    <x v="6465"/>
    <x v="6465"/>
    <x v="6465"/>
    <x v="9147"/>
    <x v="0"/>
    <x v="140"/>
  </r>
  <r>
    <x v="0"/>
    <x v="4898"/>
    <x v="20"/>
    <x v="4"/>
    <x v="6443"/>
    <x v="6443"/>
    <x v="6443"/>
    <x v="6443"/>
    <x v="9130"/>
    <x v="0"/>
    <x v="140"/>
  </r>
  <r>
    <x v="0"/>
    <x v="4899"/>
    <x v="20"/>
    <x v="4"/>
    <x v="6484"/>
    <x v="6484"/>
    <x v="6484"/>
    <x v="6484"/>
    <x v="9163"/>
    <x v="0"/>
    <x v="140"/>
  </r>
  <r>
    <x v="0"/>
    <x v="4900"/>
    <x v="20"/>
    <x v="4"/>
    <x v="6553"/>
    <x v="6553"/>
    <x v="6553"/>
    <x v="6553"/>
    <x v="9193"/>
    <x v="0"/>
    <x v="140"/>
  </r>
  <r>
    <x v="0"/>
    <x v="4901"/>
    <x v="20"/>
    <x v="4"/>
    <x v="6555"/>
    <x v="6555"/>
    <x v="6555"/>
    <x v="6555"/>
    <x v="9194"/>
    <x v="0"/>
    <x v="140"/>
  </r>
  <r>
    <x v="0"/>
    <x v="4902"/>
    <x v="20"/>
    <x v="4"/>
    <x v="6469"/>
    <x v="6469"/>
    <x v="6469"/>
    <x v="6469"/>
    <x v="9153"/>
    <x v="0"/>
    <x v="140"/>
  </r>
  <r>
    <x v="0"/>
    <x v="4903"/>
    <x v="20"/>
    <x v="4"/>
    <x v="6415"/>
    <x v="6415"/>
    <x v="6415"/>
    <x v="6415"/>
    <x v="9095"/>
    <x v="0"/>
    <x v="140"/>
  </r>
  <r>
    <x v="0"/>
    <x v="4904"/>
    <x v="20"/>
    <x v="4"/>
    <x v="6452"/>
    <x v="6452"/>
    <x v="6452"/>
    <x v="6452"/>
    <x v="9138"/>
    <x v="0"/>
    <x v="140"/>
  </r>
  <r>
    <x v="0"/>
    <x v="4905"/>
    <x v="20"/>
    <x v="4"/>
    <x v="6462"/>
    <x v="6462"/>
    <x v="6462"/>
    <x v="6462"/>
    <x v="9144"/>
    <x v="0"/>
    <x v="140"/>
  </r>
  <r>
    <x v="0"/>
    <x v="4906"/>
    <x v="20"/>
    <x v="4"/>
    <x v="6576"/>
    <x v="6576"/>
    <x v="6576"/>
    <x v="6576"/>
    <x v="9218"/>
    <x v="0"/>
    <x v="140"/>
  </r>
  <r>
    <x v="0"/>
    <x v="4907"/>
    <x v="20"/>
    <x v="4"/>
    <x v="6547"/>
    <x v="6547"/>
    <x v="6547"/>
    <x v="6547"/>
    <x v="9190"/>
    <x v="0"/>
    <x v="140"/>
  </r>
  <r>
    <x v="0"/>
    <x v="4908"/>
    <x v="20"/>
    <x v="4"/>
    <x v="6590"/>
    <x v="6590"/>
    <x v="6590"/>
    <x v="6590"/>
    <x v="9242"/>
    <x v="0"/>
    <x v="140"/>
  </r>
  <r>
    <x v="0"/>
    <x v="4909"/>
    <x v="20"/>
    <x v="4"/>
    <x v="6573"/>
    <x v="6573"/>
    <x v="6573"/>
    <x v="6573"/>
    <x v="9215"/>
    <x v="0"/>
    <x v="140"/>
  </r>
  <r>
    <x v="0"/>
    <x v="4910"/>
    <x v="20"/>
    <x v="4"/>
    <x v="6580"/>
    <x v="6580"/>
    <x v="6580"/>
    <x v="6580"/>
    <x v="9224"/>
    <x v="0"/>
    <x v="140"/>
  </r>
  <r>
    <x v="0"/>
    <x v="4911"/>
    <x v="20"/>
    <x v="4"/>
    <x v="6611"/>
    <x v="6611"/>
    <x v="6611"/>
    <x v="6611"/>
    <x v="9249"/>
    <x v="0"/>
    <x v="140"/>
  </r>
  <r>
    <x v="0"/>
    <x v="4912"/>
    <x v="20"/>
    <x v="4"/>
    <x v="6641"/>
    <x v="6641"/>
    <x v="6641"/>
    <x v="6641"/>
    <x v="9259"/>
    <x v="0"/>
    <x v="140"/>
  </r>
  <r>
    <x v="0"/>
    <x v="4913"/>
    <x v="20"/>
    <x v="4"/>
    <x v="6637"/>
    <x v="6637"/>
    <x v="6637"/>
    <x v="6637"/>
    <x v="9257"/>
    <x v="0"/>
    <x v="140"/>
  </r>
  <r>
    <x v="0"/>
    <x v="4914"/>
    <x v="20"/>
    <x v="4"/>
    <x v="6645"/>
    <x v="6645"/>
    <x v="6645"/>
    <x v="6645"/>
    <x v="9264"/>
    <x v="0"/>
    <x v="140"/>
  </r>
  <r>
    <x v="0"/>
    <x v="4915"/>
    <x v="20"/>
    <x v="5"/>
    <x v="6647"/>
    <x v="6647"/>
    <x v="6647"/>
    <x v="6647"/>
    <x v="9268"/>
    <x v="0"/>
    <x v="140"/>
  </r>
  <r>
    <x v="0"/>
    <x v="4916"/>
    <x v="20"/>
    <x v="5"/>
    <x v="6653"/>
    <x v="6653"/>
    <x v="6653"/>
    <x v="6653"/>
    <x v="9280"/>
    <x v="0"/>
    <x v="140"/>
  </r>
  <r>
    <x v="0"/>
    <x v="4917"/>
    <x v="20"/>
    <x v="5"/>
    <x v="6678"/>
    <x v="6678"/>
    <x v="6678"/>
    <x v="6678"/>
    <x v="9305"/>
    <x v="0"/>
    <x v="140"/>
  </r>
  <r>
    <x v="0"/>
    <x v="4918"/>
    <x v="20"/>
    <x v="5"/>
    <x v="6671"/>
    <x v="6671"/>
    <x v="6671"/>
    <x v="6671"/>
    <x v="9296"/>
    <x v="0"/>
    <x v="140"/>
  </r>
  <r>
    <x v="0"/>
    <x v="4919"/>
    <x v="20"/>
    <x v="5"/>
    <x v="6703"/>
    <x v="6703"/>
    <x v="6703"/>
    <x v="6703"/>
    <x v="9322"/>
    <x v="0"/>
    <x v="140"/>
  </r>
  <r>
    <x v="0"/>
    <x v="4920"/>
    <x v="20"/>
    <x v="5"/>
    <x v="6724"/>
    <x v="6724"/>
    <x v="6724"/>
    <x v="6724"/>
    <x v="9345"/>
    <x v="0"/>
    <x v="140"/>
  </r>
  <r>
    <x v="0"/>
    <x v="4921"/>
    <x v="20"/>
    <x v="5"/>
    <x v="6708"/>
    <x v="6708"/>
    <x v="6708"/>
    <x v="6708"/>
    <x v="9329"/>
    <x v="0"/>
    <x v="140"/>
  </r>
  <r>
    <x v="0"/>
    <x v="4922"/>
    <x v="20"/>
    <x v="5"/>
    <x v="6700"/>
    <x v="6700"/>
    <x v="6700"/>
    <x v="6700"/>
    <x v="9320"/>
    <x v="0"/>
    <x v="140"/>
  </r>
  <r>
    <x v="0"/>
    <x v="4923"/>
    <x v="20"/>
    <x v="5"/>
    <x v="6624"/>
    <x v="6624"/>
    <x v="6624"/>
    <x v="6624"/>
    <x v="9253"/>
    <x v="0"/>
    <x v="140"/>
  </r>
  <r>
    <x v="0"/>
    <x v="4924"/>
    <x v="20"/>
    <x v="5"/>
    <x v="6644"/>
    <x v="6644"/>
    <x v="6644"/>
    <x v="6644"/>
    <x v="9263"/>
    <x v="0"/>
    <x v="140"/>
  </r>
  <r>
    <x v="0"/>
    <x v="4925"/>
    <x v="20"/>
    <x v="5"/>
    <x v="6650"/>
    <x v="6650"/>
    <x v="6650"/>
    <x v="6650"/>
    <x v="9275"/>
    <x v="0"/>
    <x v="140"/>
  </r>
  <r>
    <x v="0"/>
    <x v="4926"/>
    <x v="20"/>
    <x v="5"/>
    <x v="6680"/>
    <x v="6680"/>
    <x v="6680"/>
    <x v="6680"/>
    <x v="9306"/>
    <x v="0"/>
    <x v="140"/>
  </r>
  <r>
    <x v="0"/>
    <x v="4927"/>
    <x v="20"/>
    <x v="5"/>
    <x v="6672"/>
    <x v="6672"/>
    <x v="6672"/>
    <x v="6672"/>
    <x v="9299"/>
    <x v="0"/>
    <x v="140"/>
  </r>
  <r>
    <x v="0"/>
    <x v="4928"/>
    <x v="20"/>
    <x v="5"/>
    <x v="6675"/>
    <x v="6675"/>
    <x v="6675"/>
    <x v="6675"/>
    <x v="9301"/>
    <x v="0"/>
    <x v="140"/>
  </r>
  <r>
    <x v="0"/>
    <x v="4929"/>
    <x v="20"/>
    <x v="5"/>
    <x v="6664"/>
    <x v="6664"/>
    <x v="6664"/>
    <x v="6664"/>
    <x v="9288"/>
    <x v="0"/>
    <x v="140"/>
  </r>
  <r>
    <x v="0"/>
    <x v="4930"/>
    <x v="20"/>
    <x v="5"/>
    <x v="6677"/>
    <x v="6677"/>
    <x v="6677"/>
    <x v="6677"/>
    <x v="9303"/>
    <x v="0"/>
    <x v="140"/>
  </r>
  <r>
    <x v="0"/>
    <x v="4931"/>
    <x v="20"/>
    <x v="5"/>
    <x v="6685"/>
    <x v="6685"/>
    <x v="6685"/>
    <x v="6685"/>
    <x v="9308"/>
    <x v="0"/>
    <x v="140"/>
  </r>
  <r>
    <x v="0"/>
    <x v="4932"/>
    <x v="20"/>
    <x v="5"/>
    <x v="6646"/>
    <x v="6646"/>
    <x v="6646"/>
    <x v="6646"/>
    <x v="9267"/>
    <x v="0"/>
    <x v="140"/>
  </r>
  <r>
    <x v="0"/>
    <x v="4933"/>
    <x v="20"/>
    <x v="5"/>
    <x v="6656"/>
    <x v="6656"/>
    <x v="6656"/>
    <x v="6656"/>
    <x v="9283"/>
    <x v="0"/>
    <x v="140"/>
  </r>
  <r>
    <x v="0"/>
    <x v="4934"/>
    <x v="20"/>
    <x v="5"/>
    <x v="6618"/>
    <x v="6618"/>
    <x v="6618"/>
    <x v="6618"/>
    <x v="9256"/>
    <x v="0"/>
    <x v="140"/>
  </r>
  <r>
    <x v="0"/>
    <x v="4935"/>
    <x v="20"/>
    <x v="5"/>
    <x v="6643"/>
    <x v="6643"/>
    <x v="6643"/>
    <x v="6643"/>
    <x v="9269"/>
    <x v="0"/>
    <x v="140"/>
  </r>
  <r>
    <x v="0"/>
    <x v="4936"/>
    <x v="20"/>
    <x v="5"/>
    <x v="6659"/>
    <x v="6659"/>
    <x v="6659"/>
    <x v="6659"/>
    <x v="9290"/>
    <x v="0"/>
    <x v="140"/>
  </r>
  <r>
    <x v="0"/>
    <x v="4937"/>
    <x v="20"/>
    <x v="6"/>
    <x v="6665"/>
    <x v="6665"/>
    <x v="6665"/>
    <x v="6665"/>
    <x v="9302"/>
    <x v="0"/>
    <x v="140"/>
  </r>
  <r>
    <x v="0"/>
    <x v="4938"/>
    <x v="20"/>
    <x v="6"/>
    <x v="6676"/>
    <x v="6676"/>
    <x v="6676"/>
    <x v="6676"/>
    <x v="9307"/>
    <x v="0"/>
    <x v="140"/>
  </r>
  <r>
    <x v="0"/>
    <x v="4939"/>
    <x v="20"/>
    <x v="6"/>
    <x v="6695"/>
    <x v="6695"/>
    <x v="6695"/>
    <x v="6695"/>
    <x v="9318"/>
    <x v="0"/>
    <x v="140"/>
  </r>
  <r>
    <x v="0"/>
    <x v="4940"/>
    <x v="20"/>
    <x v="6"/>
    <x v="6684"/>
    <x v="6684"/>
    <x v="6684"/>
    <x v="6684"/>
    <x v="9311"/>
    <x v="0"/>
    <x v="140"/>
  </r>
  <r>
    <x v="0"/>
    <x v="4941"/>
    <x v="20"/>
    <x v="6"/>
    <x v="6694"/>
    <x v="6694"/>
    <x v="6694"/>
    <x v="6694"/>
    <x v="9316"/>
    <x v="0"/>
    <x v="140"/>
  </r>
  <r>
    <x v="0"/>
    <x v="4942"/>
    <x v="20"/>
    <x v="6"/>
    <x v="6689"/>
    <x v="6689"/>
    <x v="6689"/>
    <x v="6689"/>
    <x v="9312"/>
    <x v="0"/>
    <x v="140"/>
  </r>
  <r>
    <x v="0"/>
    <x v="4943"/>
    <x v="20"/>
    <x v="6"/>
    <x v="6698"/>
    <x v="6698"/>
    <x v="6698"/>
    <x v="6698"/>
    <x v="9319"/>
    <x v="0"/>
    <x v="140"/>
  </r>
  <r>
    <x v="0"/>
    <x v="4944"/>
    <x v="20"/>
    <x v="6"/>
    <x v="6691"/>
    <x v="6691"/>
    <x v="6691"/>
    <x v="6691"/>
    <x v="9313"/>
    <x v="0"/>
    <x v="140"/>
  </r>
  <r>
    <x v="0"/>
    <x v="4945"/>
    <x v="20"/>
    <x v="6"/>
    <x v="6699"/>
    <x v="6699"/>
    <x v="6699"/>
    <x v="6699"/>
    <x v="9327"/>
    <x v="0"/>
    <x v="140"/>
  </r>
  <r>
    <x v="0"/>
    <x v="4946"/>
    <x v="20"/>
    <x v="6"/>
    <x v="6714"/>
    <x v="6714"/>
    <x v="6714"/>
    <x v="6714"/>
    <x v="9344"/>
    <x v="0"/>
    <x v="140"/>
  </r>
  <r>
    <x v="0"/>
    <x v="4947"/>
    <x v="20"/>
    <x v="6"/>
    <x v="6704"/>
    <x v="6704"/>
    <x v="6704"/>
    <x v="6704"/>
    <x v="9337"/>
    <x v="0"/>
    <x v="140"/>
  </r>
  <r>
    <x v="0"/>
    <x v="4948"/>
    <x v="20"/>
    <x v="6"/>
    <x v="6713"/>
    <x v="6713"/>
    <x v="6713"/>
    <x v="6713"/>
    <x v="9342"/>
    <x v="0"/>
    <x v="140"/>
  </r>
  <r>
    <x v="0"/>
    <x v="4949"/>
    <x v="20"/>
    <x v="6"/>
    <x v="6730"/>
    <x v="6730"/>
    <x v="6730"/>
    <x v="6730"/>
    <x v="9354"/>
    <x v="0"/>
    <x v="140"/>
  </r>
  <r>
    <x v="0"/>
    <x v="4950"/>
    <x v="20"/>
    <x v="6"/>
    <x v="6733"/>
    <x v="6733"/>
    <x v="6733"/>
    <x v="6733"/>
    <x v="9359"/>
    <x v="0"/>
    <x v="140"/>
  </r>
  <r>
    <x v="0"/>
    <x v="4951"/>
    <x v="20"/>
    <x v="6"/>
    <x v="6741"/>
    <x v="6741"/>
    <x v="6741"/>
    <x v="6741"/>
    <x v="9365"/>
    <x v="0"/>
    <x v="140"/>
  </r>
  <r>
    <x v="0"/>
    <x v="4952"/>
    <x v="20"/>
    <x v="6"/>
    <x v="6720"/>
    <x v="6720"/>
    <x v="6720"/>
    <x v="6720"/>
    <x v="9347"/>
    <x v="0"/>
    <x v="140"/>
  </r>
  <r>
    <x v="0"/>
    <x v="4953"/>
    <x v="20"/>
    <x v="6"/>
    <x v="6705"/>
    <x v="6705"/>
    <x v="6705"/>
    <x v="6705"/>
    <x v="9338"/>
    <x v="0"/>
    <x v="140"/>
  </r>
  <r>
    <x v="0"/>
    <x v="4954"/>
    <x v="20"/>
    <x v="6"/>
    <x v="6723"/>
    <x v="6723"/>
    <x v="6723"/>
    <x v="6723"/>
    <x v="9348"/>
    <x v="0"/>
    <x v="140"/>
  </r>
  <r>
    <x v="0"/>
    <x v="4955"/>
    <x v="20"/>
    <x v="6"/>
    <x v="6710"/>
    <x v="6710"/>
    <x v="6710"/>
    <x v="6710"/>
    <x v="9339"/>
    <x v="0"/>
    <x v="140"/>
  </r>
  <r>
    <x v="0"/>
    <x v="4956"/>
    <x v="20"/>
    <x v="6"/>
    <x v="6734"/>
    <x v="6734"/>
    <x v="6734"/>
    <x v="6734"/>
    <x v="9361"/>
    <x v="0"/>
    <x v="140"/>
  </r>
  <r>
    <x v="0"/>
    <x v="4957"/>
    <x v="20"/>
    <x v="6"/>
    <x v="6728"/>
    <x v="6728"/>
    <x v="6728"/>
    <x v="6728"/>
    <x v="9353"/>
    <x v="0"/>
    <x v="140"/>
  </r>
  <r>
    <x v="0"/>
    <x v="4958"/>
    <x v="20"/>
    <x v="6"/>
    <x v="6738"/>
    <x v="6738"/>
    <x v="6738"/>
    <x v="6738"/>
    <x v="9364"/>
    <x v="0"/>
    <x v="140"/>
  </r>
  <r>
    <x v="0"/>
    <x v="4959"/>
    <x v="20"/>
    <x v="7"/>
    <x v="6748"/>
    <x v="6748"/>
    <x v="6748"/>
    <x v="6748"/>
    <x v="9373"/>
    <x v="0"/>
    <x v="140"/>
  </r>
  <r>
    <x v="0"/>
    <x v="4960"/>
    <x v="20"/>
    <x v="7"/>
    <x v="6750"/>
    <x v="6750"/>
    <x v="6750"/>
    <x v="6750"/>
    <x v="9377"/>
    <x v="0"/>
    <x v="140"/>
  </r>
  <r>
    <x v="0"/>
    <x v="4961"/>
    <x v="20"/>
    <x v="7"/>
    <x v="6758"/>
    <x v="6758"/>
    <x v="6758"/>
    <x v="6758"/>
    <x v="9384"/>
    <x v="0"/>
    <x v="140"/>
  </r>
  <r>
    <x v="0"/>
    <x v="4962"/>
    <x v="20"/>
    <x v="7"/>
    <x v="6772"/>
    <x v="6772"/>
    <x v="6772"/>
    <x v="6772"/>
    <x v="9395"/>
    <x v="0"/>
    <x v="140"/>
  </r>
  <r>
    <x v="0"/>
    <x v="4963"/>
    <x v="20"/>
    <x v="7"/>
    <x v="6773"/>
    <x v="6773"/>
    <x v="6773"/>
    <x v="6773"/>
    <x v="9397"/>
    <x v="0"/>
    <x v="140"/>
  </r>
  <r>
    <x v="0"/>
    <x v="4964"/>
    <x v="20"/>
    <x v="7"/>
    <x v="6778"/>
    <x v="6778"/>
    <x v="6778"/>
    <x v="6778"/>
    <x v="9402"/>
    <x v="0"/>
    <x v="140"/>
  </r>
  <r>
    <x v="0"/>
    <x v="4965"/>
    <x v="20"/>
    <x v="7"/>
    <x v="6763"/>
    <x v="6763"/>
    <x v="6763"/>
    <x v="6763"/>
    <x v="9387"/>
    <x v="0"/>
    <x v="140"/>
  </r>
  <r>
    <x v="0"/>
    <x v="4966"/>
    <x v="20"/>
    <x v="7"/>
    <x v="6788"/>
    <x v="6788"/>
    <x v="6788"/>
    <x v="6788"/>
    <x v="9409"/>
    <x v="0"/>
    <x v="140"/>
  </r>
  <r>
    <x v="0"/>
    <x v="4967"/>
    <x v="20"/>
    <x v="7"/>
    <x v="6782"/>
    <x v="6782"/>
    <x v="6782"/>
    <x v="6782"/>
    <x v="9407"/>
    <x v="0"/>
    <x v="140"/>
  </r>
  <r>
    <x v="0"/>
    <x v="4968"/>
    <x v="20"/>
    <x v="7"/>
    <x v="6781"/>
    <x v="6781"/>
    <x v="6781"/>
    <x v="6781"/>
    <x v="9406"/>
    <x v="0"/>
    <x v="140"/>
  </r>
  <r>
    <x v="0"/>
    <x v="4969"/>
    <x v="20"/>
    <x v="7"/>
    <x v="6790"/>
    <x v="6790"/>
    <x v="6790"/>
    <x v="6790"/>
    <x v="9410"/>
    <x v="0"/>
    <x v="140"/>
  </r>
  <r>
    <x v="0"/>
    <x v="4970"/>
    <x v="20"/>
    <x v="7"/>
    <x v="6795"/>
    <x v="6795"/>
    <x v="6795"/>
    <x v="6795"/>
    <x v="9414"/>
    <x v="0"/>
    <x v="140"/>
  </r>
  <r>
    <x v="0"/>
    <x v="4971"/>
    <x v="20"/>
    <x v="7"/>
    <x v="6786"/>
    <x v="6786"/>
    <x v="6786"/>
    <x v="6786"/>
    <x v="9408"/>
    <x v="0"/>
    <x v="140"/>
  </r>
  <r>
    <x v="0"/>
    <x v="4972"/>
    <x v="20"/>
    <x v="7"/>
    <x v="6792"/>
    <x v="6792"/>
    <x v="6792"/>
    <x v="6792"/>
    <x v="9411"/>
    <x v="0"/>
    <x v="140"/>
  </r>
  <r>
    <x v="0"/>
    <x v="4973"/>
    <x v="20"/>
    <x v="7"/>
    <x v="6798"/>
    <x v="6798"/>
    <x v="6798"/>
    <x v="6798"/>
    <x v="9416"/>
    <x v="0"/>
    <x v="140"/>
  </r>
  <r>
    <x v="0"/>
    <x v="4974"/>
    <x v="20"/>
    <x v="7"/>
    <x v="6806"/>
    <x v="6806"/>
    <x v="6806"/>
    <x v="6806"/>
    <x v="9424"/>
    <x v="0"/>
    <x v="140"/>
  </r>
  <r>
    <x v="0"/>
    <x v="4975"/>
    <x v="20"/>
    <x v="7"/>
    <x v="6809"/>
    <x v="6809"/>
    <x v="6809"/>
    <x v="6809"/>
    <x v="9426"/>
    <x v="0"/>
    <x v="140"/>
  </r>
  <r>
    <x v="0"/>
    <x v="4976"/>
    <x v="20"/>
    <x v="7"/>
    <x v="6816"/>
    <x v="6816"/>
    <x v="6816"/>
    <x v="6816"/>
    <x v="9433"/>
    <x v="0"/>
    <x v="140"/>
  </r>
  <r>
    <x v="0"/>
    <x v="4977"/>
    <x v="20"/>
    <x v="7"/>
    <x v="6818"/>
    <x v="6818"/>
    <x v="6818"/>
    <x v="6818"/>
    <x v="9434"/>
    <x v="0"/>
    <x v="140"/>
  </r>
  <r>
    <x v="0"/>
    <x v="4978"/>
    <x v="20"/>
    <x v="7"/>
    <x v="6820"/>
    <x v="6820"/>
    <x v="6820"/>
    <x v="6820"/>
    <x v="9439"/>
    <x v="0"/>
    <x v="140"/>
  </r>
  <r>
    <x v="0"/>
    <x v="4979"/>
    <x v="20"/>
    <x v="7"/>
    <x v="6820"/>
    <x v="6820"/>
    <x v="6820"/>
    <x v="6820"/>
    <x v="9439"/>
    <x v="0"/>
    <x v="140"/>
  </r>
  <r>
    <x v="0"/>
    <x v="4980"/>
    <x v="20"/>
    <x v="8"/>
    <x v="6822"/>
    <x v="6822"/>
    <x v="6822"/>
    <x v="6822"/>
    <x v="9441"/>
    <x v="0"/>
    <x v="140"/>
  </r>
  <r>
    <x v="0"/>
    <x v="4981"/>
    <x v="20"/>
    <x v="8"/>
    <x v="6823"/>
    <x v="6823"/>
    <x v="6823"/>
    <x v="6823"/>
    <x v="9443"/>
    <x v="0"/>
    <x v="140"/>
  </r>
  <r>
    <x v="0"/>
    <x v="4982"/>
    <x v="20"/>
    <x v="8"/>
    <x v="6811"/>
    <x v="6811"/>
    <x v="6811"/>
    <x v="6811"/>
    <x v="9430"/>
    <x v="0"/>
    <x v="140"/>
  </r>
  <r>
    <x v="0"/>
    <x v="4983"/>
    <x v="20"/>
    <x v="8"/>
    <x v="6805"/>
    <x v="6805"/>
    <x v="6805"/>
    <x v="6805"/>
    <x v="9423"/>
    <x v="0"/>
    <x v="140"/>
  </r>
  <r>
    <x v="0"/>
    <x v="4984"/>
    <x v="20"/>
    <x v="8"/>
    <x v="6765"/>
    <x v="6765"/>
    <x v="6765"/>
    <x v="6765"/>
    <x v="9388"/>
    <x v="0"/>
    <x v="140"/>
  </r>
  <r>
    <x v="0"/>
    <x v="4985"/>
    <x v="20"/>
    <x v="8"/>
    <x v="6800"/>
    <x v="6800"/>
    <x v="6800"/>
    <x v="6800"/>
    <x v="9418"/>
    <x v="0"/>
    <x v="140"/>
  </r>
  <r>
    <x v="0"/>
    <x v="4986"/>
    <x v="20"/>
    <x v="8"/>
    <x v="6768"/>
    <x v="6768"/>
    <x v="6768"/>
    <x v="6768"/>
    <x v="9392"/>
    <x v="0"/>
    <x v="140"/>
  </r>
  <r>
    <x v="0"/>
    <x v="4987"/>
    <x v="20"/>
    <x v="8"/>
    <x v="6771"/>
    <x v="6771"/>
    <x v="6771"/>
    <x v="6771"/>
    <x v="9394"/>
    <x v="0"/>
    <x v="140"/>
  </r>
  <r>
    <x v="0"/>
    <x v="4988"/>
    <x v="20"/>
    <x v="8"/>
    <x v="6794"/>
    <x v="6794"/>
    <x v="6794"/>
    <x v="6794"/>
    <x v="9413"/>
    <x v="0"/>
    <x v="140"/>
  </r>
  <r>
    <x v="0"/>
    <x v="4989"/>
    <x v="20"/>
    <x v="8"/>
    <x v="6801"/>
    <x v="6801"/>
    <x v="6801"/>
    <x v="6801"/>
    <x v="9419"/>
    <x v="0"/>
    <x v="140"/>
  </r>
  <r>
    <x v="0"/>
    <x v="4990"/>
    <x v="20"/>
    <x v="8"/>
    <x v="6796"/>
    <x v="6796"/>
    <x v="6796"/>
    <x v="6796"/>
    <x v="9415"/>
    <x v="0"/>
    <x v="140"/>
  </r>
  <r>
    <x v="0"/>
    <x v="4991"/>
    <x v="20"/>
    <x v="8"/>
    <x v="6779"/>
    <x v="6779"/>
    <x v="6779"/>
    <x v="6779"/>
    <x v="9403"/>
    <x v="0"/>
    <x v="140"/>
  </r>
  <r>
    <x v="0"/>
    <x v="4992"/>
    <x v="20"/>
    <x v="8"/>
    <x v="6759"/>
    <x v="6759"/>
    <x v="6759"/>
    <x v="6759"/>
    <x v="9385"/>
    <x v="0"/>
    <x v="140"/>
  </r>
  <r>
    <x v="0"/>
    <x v="4993"/>
    <x v="20"/>
    <x v="8"/>
    <x v="6747"/>
    <x v="6747"/>
    <x v="6747"/>
    <x v="6747"/>
    <x v="9370"/>
    <x v="0"/>
    <x v="140"/>
  </r>
  <r>
    <x v="0"/>
    <x v="4994"/>
    <x v="20"/>
    <x v="8"/>
    <x v="6756"/>
    <x v="6756"/>
    <x v="6756"/>
    <x v="6756"/>
    <x v="9383"/>
    <x v="0"/>
    <x v="140"/>
  </r>
  <r>
    <x v="0"/>
    <x v="4995"/>
    <x v="20"/>
    <x v="8"/>
    <x v="6727"/>
    <x v="6727"/>
    <x v="6727"/>
    <x v="6727"/>
    <x v="9352"/>
    <x v="0"/>
    <x v="140"/>
  </r>
  <r>
    <x v="0"/>
    <x v="4996"/>
    <x v="20"/>
    <x v="8"/>
    <x v="6732"/>
    <x v="6732"/>
    <x v="6732"/>
    <x v="6732"/>
    <x v="9357"/>
    <x v="0"/>
    <x v="140"/>
  </r>
  <r>
    <x v="0"/>
    <x v="4997"/>
    <x v="20"/>
    <x v="8"/>
    <x v="6751"/>
    <x v="6751"/>
    <x v="6751"/>
    <x v="6751"/>
    <x v="9378"/>
    <x v="0"/>
    <x v="140"/>
  </r>
  <r>
    <x v="0"/>
    <x v="4998"/>
    <x v="20"/>
    <x v="8"/>
    <x v="6770"/>
    <x v="6770"/>
    <x v="6770"/>
    <x v="6770"/>
    <x v="9401"/>
    <x v="0"/>
    <x v="140"/>
  </r>
  <r>
    <x v="0"/>
    <x v="4999"/>
    <x v="20"/>
    <x v="8"/>
    <x v="6762"/>
    <x v="6762"/>
    <x v="6762"/>
    <x v="6762"/>
    <x v="9390"/>
    <x v="0"/>
    <x v="140"/>
  </r>
  <r>
    <x v="0"/>
    <x v="5000"/>
    <x v="20"/>
    <x v="8"/>
    <x v="6776"/>
    <x v="6776"/>
    <x v="6776"/>
    <x v="6776"/>
    <x v="9405"/>
    <x v="0"/>
    <x v="140"/>
  </r>
  <r>
    <x v="0"/>
    <x v="5001"/>
    <x v="20"/>
    <x v="9"/>
    <x v="6783"/>
    <x v="6783"/>
    <x v="6783"/>
    <x v="6783"/>
    <x v="9412"/>
    <x v="0"/>
    <x v="140"/>
  </r>
  <r>
    <x v="0"/>
    <x v="5002"/>
    <x v="20"/>
    <x v="9"/>
    <x v="6767"/>
    <x v="6767"/>
    <x v="6767"/>
    <x v="6767"/>
    <x v="9399"/>
    <x v="0"/>
    <x v="140"/>
  </r>
  <r>
    <x v="0"/>
    <x v="5003"/>
    <x v="20"/>
    <x v="9"/>
    <x v="6799"/>
    <x v="6799"/>
    <x v="6799"/>
    <x v="6799"/>
    <x v="9421"/>
    <x v="0"/>
    <x v="140"/>
  </r>
  <r>
    <x v="0"/>
    <x v="5004"/>
    <x v="20"/>
    <x v="9"/>
    <x v="6775"/>
    <x v="6775"/>
    <x v="6775"/>
    <x v="6775"/>
    <x v="9404"/>
    <x v="0"/>
    <x v="140"/>
  </r>
  <r>
    <x v="0"/>
    <x v="5005"/>
    <x v="20"/>
    <x v="9"/>
    <x v="6802"/>
    <x v="6802"/>
    <x v="6802"/>
    <x v="6802"/>
    <x v="9422"/>
    <x v="0"/>
    <x v="140"/>
  </r>
  <r>
    <x v="0"/>
    <x v="5006"/>
    <x v="20"/>
    <x v="9"/>
    <x v="6808"/>
    <x v="6808"/>
    <x v="6808"/>
    <x v="6808"/>
    <x v="9429"/>
    <x v="0"/>
    <x v="140"/>
  </r>
  <r>
    <x v="0"/>
    <x v="5007"/>
    <x v="20"/>
    <x v="9"/>
    <x v="6813"/>
    <x v="6813"/>
    <x v="6813"/>
    <x v="6813"/>
    <x v="9435"/>
    <x v="0"/>
    <x v="140"/>
  </r>
  <r>
    <x v="0"/>
    <x v="5008"/>
    <x v="20"/>
    <x v="9"/>
    <x v="6821"/>
    <x v="6821"/>
    <x v="6821"/>
    <x v="6821"/>
    <x v="9442"/>
    <x v="0"/>
    <x v="140"/>
  </r>
  <r>
    <x v="0"/>
    <x v="5009"/>
    <x v="20"/>
    <x v="9"/>
    <x v="6819"/>
    <x v="6819"/>
    <x v="6819"/>
    <x v="6819"/>
    <x v="9440"/>
    <x v="0"/>
    <x v="140"/>
  </r>
  <r>
    <x v="0"/>
    <x v="5010"/>
    <x v="20"/>
    <x v="9"/>
    <x v="6817"/>
    <x v="6817"/>
    <x v="6817"/>
    <x v="6817"/>
    <x v="9438"/>
    <x v="0"/>
    <x v="140"/>
  </r>
  <r>
    <x v="0"/>
    <x v="5011"/>
    <x v="20"/>
    <x v="9"/>
    <x v="6814"/>
    <x v="6814"/>
    <x v="6814"/>
    <x v="6814"/>
    <x v="9436"/>
    <x v="0"/>
    <x v="140"/>
  </r>
  <r>
    <x v="0"/>
    <x v="5012"/>
    <x v="20"/>
    <x v="9"/>
    <x v="6815"/>
    <x v="6815"/>
    <x v="6815"/>
    <x v="6815"/>
    <x v="9437"/>
    <x v="0"/>
    <x v="140"/>
  </r>
  <r>
    <x v="0"/>
    <x v="5013"/>
    <x v="20"/>
    <x v="9"/>
    <x v="6803"/>
    <x v="6803"/>
    <x v="6803"/>
    <x v="6803"/>
    <x v="9425"/>
    <x v="0"/>
    <x v="140"/>
  </r>
  <r>
    <x v="0"/>
    <x v="5014"/>
    <x v="20"/>
    <x v="9"/>
    <x v="6807"/>
    <x v="6807"/>
    <x v="6807"/>
    <x v="6807"/>
    <x v="9428"/>
    <x v="0"/>
    <x v="140"/>
  </r>
  <r>
    <x v="0"/>
    <x v="5015"/>
    <x v="20"/>
    <x v="9"/>
    <x v="6804"/>
    <x v="6804"/>
    <x v="6804"/>
    <x v="6804"/>
    <x v="9427"/>
    <x v="0"/>
    <x v="140"/>
  </r>
  <r>
    <x v="0"/>
    <x v="5016"/>
    <x v="20"/>
    <x v="9"/>
    <x v="6810"/>
    <x v="6810"/>
    <x v="6810"/>
    <x v="6810"/>
    <x v="9431"/>
    <x v="0"/>
    <x v="140"/>
  </r>
  <r>
    <x v="0"/>
    <x v="5017"/>
    <x v="20"/>
    <x v="9"/>
    <x v="6812"/>
    <x v="6812"/>
    <x v="6812"/>
    <x v="6812"/>
    <x v="9432"/>
    <x v="0"/>
    <x v="140"/>
  </r>
  <r>
    <x v="0"/>
    <x v="5018"/>
    <x v="20"/>
    <x v="9"/>
    <x v="6797"/>
    <x v="6797"/>
    <x v="6797"/>
    <x v="6797"/>
    <x v="9420"/>
    <x v="0"/>
    <x v="140"/>
  </r>
  <r>
    <x v="0"/>
    <x v="5019"/>
    <x v="20"/>
    <x v="9"/>
    <x v="6791"/>
    <x v="6791"/>
    <x v="6791"/>
    <x v="6791"/>
    <x v="9417"/>
    <x v="0"/>
    <x v="140"/>
  </r>
  <r>
    <x v="0"/>
    <x v="5020"/>
    <x v="20"/>
    <x v="9"/>
    <x v="6737"/>
    <x v="6737"/>
    <x v="6737"/>
    <x v="6737"/>
    <x v="9367"/>
    <x v="0"/>
    <x v="140"/>
  </r>
  <r>
    <x v="0"/>
    <x v="5021"/>
    <x v="20"/>
    <x v="9"/>
    <x v="6752"/>
    <x v="6752"/>
    <x v="6752"/>
    <x v="6752"/>
    <x v="9382"/>
    <x v="0"/>
    <x v="140"/>
  </r>
  <r>
    <x v="0"/>
    <x v="5022"/>
    <x v="20"/>
    <x v="9"/>
    <x v="6736"/>
    <x v="6736"/>
    <x v="6736"/>
    <x v="6736"/>
    <x v="9366"/>
    <x v="0"/>
    <x v="140"/>
  </r>
  <r>
    <x v="0"/>
    <x v="1785"/>
    <x v="7"/>
    <x v="11"/>
    <x v="6824"/>
    <x v="6824"/>
    <x v="6824"/>
    <x v="6824"/>
    <x v="9444"/>
    <x v="1"/>
    <x v="72"/>
  </r>
  <r>
    <x v="0"/>
    <x v="1976"/>
    <x v="8"/>
    <x v="8"/>
    <x v="6824"/>
    <x v="6824"/>
    <x v="6824"/>
    <x v="6824"/>
    <x v="9444"/>
    <x v="1"/>
    <x v="51"/>
  </r>
  <r>
    <x v="0"/>
    <x v="781"/>
    <x v="3"/>
    <x v="11"/>
    <x v="6824"/>
    <x v="6824"/>
    <x v="6824"/>
    <x v="6824"/>
    <x v="9444"/>
    <x v="1"/>
    <x v="20"/>
  </r>
  <r>
    <x v="0"/>
    <x v="905"/>
    <x v="4"/>
    <x v="5"/>
    <x v="6824"/>
    <x v="6824"/>
    <x v="6824"/>
    <x v="6824"/>
    <x v="9444"/>
    <x v="1"/>
    <x v="7"/>
  </r>
  <r>
    <x v="0"/>
    <x v="2982"/>
    <x v="12"/>
    <x v="8"/>
    <x v="6824"/>
    <x v="6824"/>
    <x v="6824"/>
    <x v="6824"/>
    <x v="9444"/>
    <x v="1"/>
    <x v="58"/>
  </r>
  <r>
    <x v="0"/>
    <x v="4111"/>
    <x v="17"/>
    <x v="2"/>
    <x v="6824"/>
    <x v="6824"/>
    <x v="6824"/>
    <x v="6824"/>
    <x v="9444"/>
    <x v="1"/>
    <x v="100"/>
  </r>
  <r>
    <x v="0"/>
    <x v="900"/>
    <x v="4"/>
    <x v="5"/>
    <x v="6824"/>
    <x v="6824"/>
    <x v="6824"/>
    <x v="6824"/>
    <x v="9444"/>
    <x v="1"/>
    <x v="7"/>
  </r>
  <r>
    <x v="0"/>
    <x v="843"/>
    <x v="4"/>
    <x v="2"/>
    <x v="6824"/>
    <x v="6824"/>
    <x v="6824"/>
    <x v="6824"/>
    <x v="9444"/>
    <x v="1"/>
    <x v="9"/>
  </r>
  <r>
    <x v="0"/>
    <x v="968"/>
    <x v="4"/>
    <x v="8"/>
    <x v="6824"/>
    <x v="6824"/>
    <x v="6824"/>
    <x v="6824"/>
    <x v="9444"/>
    <x v="1"/>
    <x v="11"/>
  </r>
  <r>
    <x v="0"/>
    <x v="3980"/>
    <x v="16"/>
    <x v="8"/>
    <x v="6824"/>
    <x v="6824"/>
    <x v="6824"/>
    <x v="6824"/>
    <x v="9444"/>
    <x v="1"/>
    <x v="88"/>
  </r>
  <r>
    <x v="0"/>
    <x v="2101"/>
    <x v="9"/>
    <x v="2"/>
    <x v="6824"/>
    <x v="6824"/>
    <x v="6824"/>
    <x v="6824"/>
    <x v="9444"/>
    <x v="1"/>
    <x v="30"/>
  </r>
  <r>
    <x v="0"/>
    <x v="3104"/>
    <x v="13"/>
    <x v="2"/>
    <x v="6824"/>
    <x v="6824"/>
    <x v="6824"/>
    <x v="6824"/>
    <x v="9444"/>
    <x v="1"/>
    <x v="55"/>
  </r>
  <r>
    <x v="0"/>
    <x v="4176"/>
    <x v="17"/>
    <x v="5"/>
    <x v="6824"/>
    <x v="6824"/>
    <x v="6824"/>
    <x v="6824"/>
    <x v="9444"/>
    <x v="1"/>
    <x v="103"/>
  </r>
  <r>
    <x v="0"/>
    <x v="4805"/>
    <x v="19"/>
    <x v="11"/>
    <x v="6824"/>
    <x v="6824"/>
    <x v="6824"/>
    <x v="6824"/>
    <x v="9444"/>
    <x v="1"/>
    <x v="131"/>
  </r>
  <r>
    <x v="0"/>
    <x v="2162"/>
    <x v="9"/>
    <x v="5"/>
    <x v="6824"/>
    <x v="6824"/>
    <x v="6824"/>
    <x v="6824"/>
    <x v="9444"/>
    <x v="1"/>
    <x v="16"/>
  </r>
  <r>
    <x v="0"/>
    <x v="2229"/>
    <x v="9"/>
    <x v="8"/>
    <x v="6824"/>
    <x v="6824"/>
    <x v="6824"/>
    <x v="6824"/>
    <x v="9444"/>
    <x v="1"/>
    <x v="23"/>
  </r>
  <r>
    <x v="0"/>
    <x v="4237"/>
    <x v="17"/>
    <x v="8"/>
    <x v="6824"/>
    <x v="6824"/>
    <x v="6824"/>
    <x v="6824"/>
    <x v="9444"/>
    <x v="1"/>
    <x v="117"/>
  </r>
  <r>
    <x v="0"/>
    <x v="2794"/>
    <x v="11"/>
    <x v="11"/>
    <x v="6824"/>
    <x v="6824"/>
    <x v="6824"/>
    <x v="6824"/>
    <x v="9444"/>
    <x v="1"/>
    <x v="59"/>
  </r>
  <r>
    <x v="0"/>
    <x v="3168"/>
    <x v="13"/>
    <x v="5"/>
    <x v="6824"/>
    <x v="6824"/>
    <x v="6824"/>
    <x v="6824"/>
    <x v="9444"/>
    <x v="1"/>
    <x v="69"/>
  </r>
  <r>
    <x v="0"/>
    <x v="3797"/>
    <x v="15"/>
    <x v="11"/>
    <x v="6824"/>
    <x v="6824"/>
    <x v="6824"/>
    <x v="6824"/>
    <x v="9444"/>
    <x v="1"/>
    <x v="111"/>
  </r>
  <r>
    <x v="0"/>
    <x v="1031"/>
    <x v="4"/>
    <x v="11"/>
    <x v="6824"/>
    <x v="6824"/>
    <x v="6824"/>
    <x v="6824"/>
    <x v="9444"/>
    <x v="1"/>
    <x v="83"/>
  </r>
  <r>
    <x v="0"/>
    <x v="1658"/>
    <x v="7"/>
    <x v="5"/>
    <x v="6824"/>
    <x v="6824"/>
    <x v="6824"/>
    <x v="6824"/>
    <x v="9444"/>
    <x v="1"/>
    <x v="40"/>
  </r>
  <r>
    <x v="0"/>
    <x v="2730"/>
    <x v="11"/>
    <x v="8"/>
    <x v="6824"/>
    <x v="6824"/>
    <x v="6824"/>
    <x v="6824"/>
    <x v="9444"/>
    <x v="1"/>
    <x v="38"/>
  </r>
  <r>
    <x v="0"/>
    <x v="3733"/>
    <x v="15"/>
    <x v="8"/>
    <x v="6824"/>
    <x v="6824"/>
    <x v="6824"/>
    <x v="6824"/>
    <x v="9444"/>
    <x v="1"/>
    <x v="96"/>
  </r>
  <r>
    <x v="0"/>
    <x v="1092"/>
    <x v="5"/>
    <x v="2"/>
    <x v="6824"/>
    <x v="6824"/>
    <x v="6824"/>
    <x v="6824"/>
    <x v="9444"/>
    <x v="1"/>
    <x v="16"/>
  </r>
  <r>
    <x v="0"/>
    <x v="4998"/>
    <x v="20"/>
    <x v="8"/>
    <x v="6824"/>
    <x v="6824"/>
    <x v="6824"/>
    <x v="6824"/>
    <x v="9444"/>
    <x v="1"/>
    <x v="126"/>
  </r>
  <r>
    <x v="0"/>
    <x v="650"/>
    <x v="3"/>
    <x v="5"/>
    <x v="6824"/>
    <x v="6824"/>
    <x v="6824"/>
    <x v="6824"/>
    <x v="9444"/>
    <x v="1"/>
    <x v="3"/>
  </r>
  <r>
    <x v="0"/>
    <x v="1721"/>
    <x v="7"/>
    <x v="8"/>
    <x v="6824"/>
    <x v="6824"/>
    <x v="6824"/>
    <x v="6824"/>
    <x v="9444"/>
    <x v="1"/>
    <x v="49"/>
  </r>
  <r>
    <x v="0"/>
    <x v="718"/>
    <x v="3"/>
    <x v="8"/>
    <x v="6824"/>
    <x v="6824"/>
    <x v="6824"/>
    <x v="6824"/>
    <x v="9444"/>
    <x v="1"/>
    <x v="8"/>
  </r>
  <r>
    <x v="0"/>
    <x v="4934"/>
    <x v="20"/>
    <x v="5"/>
    <x v="6824"/>
    <x v="6824"/>
    <x v="6824"/>
    <x v="6824"/>
    <x v="9444"/>
    <x v="1"/>
    <x v="132"/>
  </r>
  <r>
    <x v="0"/>
    <x v="4051"/>
    <x v="16"/>
    <x v="11"/>
    <x v="6824"/>
    <x v="6824"/>
    <x v="6824"/>
    <x v="6824"/>
    <x v="9444"/>
    <x v="1"/>
    <x v="125"/>
  </r>
  <r>
    <x v="0"/>
    <x v="838"/>
    <x v="4"/>
    <x v="2"/>
    <x v="6824"/>
    <x v="6824"/>
    <x v="6824"/>
    <x v="6824"/>
    <x v="9444"/>
    <x v="1"/>
    <x v="9"/>
  </r>
  <r>
    <x v="0"/>
    <x v="1849"/>
    <x v="8"/>
    <x v="2"/>
    <x v="6824"/>
    <x v="6824"/>
    <x v="6824"/>
    <x v="6824"/>
    <x v="9444"/>
    <x v="1"/>
    <x v="44"/>
  </r>
  <r>
    <x v="0"/>
    <x v="2856"/>
    <x v="12"/>
    <x v="2"/>
    <x v="6824"/>
    <x v="6824"/>
    <x v="6824"/>
    <x v="6824"/>
    <x v="9444"/>
    <x v="1"/>
    <x v="35"/>
  </r>
  <r>
    <x v="0"/>
    <x v="3858"/>
    <x v="16"/>
    <x v="2"/>
    <x v="6824"/>
    <x v="6824"/>
    <x v="6824"/>
    <x v="6824"/>
    <x v="9444"/>
    <x v="1"/>
    <x v="102"/>
  </r>
  <r>
    <x v="0"/>
    <x v="1913"/>
    <x v="8"/>
    <x v="5"/>
    <x v="6824"/>
    <x v="6824"/>
    <x v="6824"/>
    <x v="6824"/>
    <x v="9444"/>
    <x v="1"/>
    <x v="39"/>
  </r>
  <r>
    <x v="0"/>
    <x v="2040"/>
    <x v="8"/>
    <x v="11"/>
    <x v="6824"/>
    <x v="6824"/>
    <x v="6824"/>
    <x v="6824"/>
    <x v="9444"/>
    <x v="1"/>
    <x v="65"/>
  </r>
  <r>
    <x v="0"/>
    <x v="2919"/>
    <x v="12"/>
    <x v="5"/>
    <x v="6824"/>
    <x v="6824"/>
    <x v="6824"/>
    <x v="6824"/>
    <x v="9444"/>
    <x v="1"/>
    <x v="48"/>
  </r>
  <r>
    <x v="0"/>
    <x v="3044"/>
    <x v="12"/>
    <x v="11"/>
    <x v="6824"/>
    <x v="6824"/>
    <x v="6824"/>
    <x v="6824"/>
    <x v="9444"/>
    <x v="1"/>
    <x v="95"/>
  </r>
  <r>
    <x v="0"/>
    <x v="4857"/>
    <x v="20"/>
    <x v="2"/>
    <x v="6824"/>
    <x v="6824"/>
    <x v="6824"/>
    <x v="6824"/>
    <x v="9444"/>
    <x v="1"/>
    <x v="116"/>
  </r>
  <r>
    <x v="0"/>
    <x v="3922"/>
    <x v="16"/>
    <x v="5"/>
    <x v="6824"/>
    <x v="6824"/>
    <x v="6824"/>
    <x v="6824"/>
    <x v="9444"/>
    <x v="1"/>
    <x v="96"/>
  </r>
  <r>
    <x v="0"/>
    <x v="1408"/>
    <x v="6"/>
    <x v="5"/>
    <x v="6824"/>
    <x v="6824"/>
    <x v="6824"/>
    <x v="6824"/>
    <x v="9444"/>
    <x v="1"/>
    <x v="21"/>
  </r>
  <r>
    <x v="0"/>
    <x v="2478"/>
    <x v="10"/>
    <x v="8"/>
    <x v="6824"/>
    <x v="6824"/>
    <x v="6824"/>
    <x v="6824"/>
    <x v="9444"/>
    <x v="1"/>
    <x v="33"/>
  </r>
  <r>
    <x v="0"/>
    <x v="3482"/>
    <x v="14"/>
    <x v="8"/>
    <x v="6824"/>
    <x v="6824"/>
    <x v="6824"/>
    <x v="6824"/>
    <x v="9444"/>
    <x v="1"/>
    <x v="87"/>
  </r>
  <r>
    <x v="0"/>
    <x v="4613"/>
    <x v="19"/>
    <x v="2"/>
    <x v="6824"/>
    <x v="6824"/>
    <x v="6824"/>
    <x v="6824"/>
    <x v="9444"/>
    <x v="1"/>
    <x v="133"/>
  </r>
  <r>
    <x v="0"/>
    <x v="1471"/>
    <x v="6"/>
    <x v="8"/>
    <x v="6824"/>
    <x v="6824"/>
    <x v="6824"/>
    <x v="6824"/>
    <x v="9444"/>
    <x v="1"/>
    <x v="31"/>
  </r>
  <r>
    <x v="0"/>
    <x v="4681"/>
    <x v="19"/>
    <x v="5"/>
    <x v="6824"/>
    <x v="6824"/>
    <x v="6824"/>
    <x v="6824"/>
    <x v="9444"/>
    <x v="1"/>
    <x v="129"/>
  </r>
  <r>
    <x v="0"/>
    <x v="467"/>
    <x v="2"/>
    <x v="8"/>
    <x v="6824"/>
    <x v="6824"/>
    <x v="6824"/>
    <x v="6824"/>
    <x v="9444"/>
    <x v="1"/>
    <x v="5"/>
  </r>
  <r>
    <x v="0"/>
    <x v="2292"/>
    <x v="9"/>
    <x v="11"/>
    <x v="6824"/>
    <x v="6824"/>
    <x v="6824"/>
    <x v="6824"/>
    <x v="9444"/>
    <x v="1"/>
    <x v="60"/>
  </r>
  <r>
    <x v="0"/>
    <x v="3296"/>
    <x v="13"/>
    <x v="11"/>
    <x v="6824"/>
    <x v="6824"/>
    <x v="6824"/>
    <x v="6824"/>
    <x v="9444"/>
    <x v="1"/>
    <x v="94"/>
  </r>
  <r>
    <x v="0"/>
    <x v="2604"/>
    <x v="11"/>
    <x v="2"/>
    <x v="6824"/>
    <x v="6824"/>
    <x v="6824"/>
    <x v="6824"/>
    <x v="9444"/>
    <x v="1"/>
    <x v="29"/>
  </r>
  <r>
    <x v="0"/>
    <x v="4744"/>
    <x v="19"/>
    <x v="8"/>
    <x v="6824"/>
    <x v="6824"/>
    <x v="6824"/>
    <x v="6824"/>
    <x v="9444"/>
    <x v="1"/>
    <x v="124"/>
  </r>
  <r>
    <x v="0"/>
    <x v="3607"/>
    <x v="15"/>
    <x v="2"/>
    <x v="6824"/>
    <x v="6824"/>
    <x v="6824"/>
    <x v="6824"/>
    <x v="9444"/>
    <x v="1"/>
    <x v="98"/>
  </r>
  <r>
    <x v="0"/>
    <x v="4304"/>
    <x v="17"/>
    <x v="11"/>
    <x v="6824"/>
    <x v="6824"/>
    <x v="6824"/>
    <x v="6824"/>
    <x v="9444"/>
    <x v="1"/>
    <x v="118"/>
  </r>
  <r>
    <x v="0"/>
    <x v="1286"/>
    <x v="5"/>
    <x v="11"/>
    <x v="6824"/>
    <x v="6824"/>
    <x v="6824"/>
    <x v="6824"/>
    <x v="9444"/>
    <x v="1"/>
    <x v="44"/>
  </r>
  <r>
    <x v="0"/>
    <x v="1595"/>
    <x v="7"/>
    <x v="2"/>
    <x v="6824"/>
    <x v="6824"/>
    <x v="6824"/>
    <x v="6824"/>
    <x v="9444"/>
    <x v="1"/>
    <x v="36"/>
  </r>
  <r>
    <x v="0"/>
    <x v="2667"/>
    <x v="11"/>
    <x v="5"/>
    <x v="6824"/>
    <x v="6824"/>
    <x v="6824"/>
    <x v="6824"/>
    <x v="9444"/>
    <x v="1"/>
    <x v="35"/>
  </r>
  <r>
    <x v="0"/>
    <x v="3670"/>
    <x v="15"/>
    <x v="5"/>
    <x v="6824"/>
    <x v="6824"/>
    <x v="6824"/>
    <x v="6824"/>
    <x v="9444"/>
    <x v="1"/>
    <x v="90"/>
  </r>
  <r>
    <x v="0"/>
    <x v="530"/>
    <x v="2"/>
    <x v="11"/>
    <x v="6824"/>
    <x v="6824"/>
    <x v="6824"/>
    <x v="6824"/>
    <x v="9444"/>
    <x v="1"/>
    <x v="12"/>
  </r>
  <r>
    <x v="0"/>
    <x v="1157"/>
    <x v="5"/>
    <x v="5"/>
    <x v="6824"/>
    <x v="6824"/>
    <x v="6824"/>
    <x v="6824"/>
    <x v="9444"/>
    <x v="1"/>
    <x v="14"/>
  </r>
  <r>
    <x v="0"/>
    <x v="3231"/>
    <x v="13"/>
    <x v="8"/>
    <x v="6824"/>
    <x v="6824"/>
    <x v="6824"/>
    <x v="6824"/>
    <x v="9444"/>
    <x v="1"/>
    <x v="74"/>
  </r>
  <r>
    <x v="0"/>
    <x v="2354"/>
    <x v="10"/>
    <x v="2"/>
    <x v="6824"/>
    <x v="6824"/>
    <x v="6824"/>
    <x v="6824"/>
    <x v="9444"/>
    <x v="1"/>
    <x v="18"/>
  </r>
  <r>
    <x v="0"/>
    <x v="152"/>
    <x v="1"/>
    <x v="5"/>
    <x v="6824"/>
    <x v="6824"/>
    <x v="6824"/>
    <x v="6824"/>
    <x v="9444"/>
    <x v="1"/>
    <x v="1"/>
  </r>
  <r>
    <x v="0"/>
    <x v="4431"/>
    <x v="18"/>
    <x v="5"/>
    <x v="6824"/>
    <x v="6824"/>
    <x v="6824"/>
    <x v="6824"/>
    <x v="9444"/>
    <x v="1"/>
    <x v="114"/>
  </r>
  <r>
    <x v="0"/>
    <x v="592"/>
    <x v="3"/>
    <x v="2"/>
    <x v="6824"/>
    <x v="6824"/>
    <x v="6824"/>
    <x v="6824"/>
    <x v="9444"/>
    <x v="1"/>
    <x v="41"/>
  </r>
  <r>
    <x v="0"/>
    <x v="1220"/>
    <x v="5"/>
    <x v="8"/>
    <x v="6824"/>
    <x v="6824"/>
    <x v="6824"/>
    <x v="6824"/>
    <x v="9444"/>
    <x v="1"/>
    <x v="32"/>
  </r>
  <r>
    <x v="0"/>
    <x v="4365"/>
    <x v="18"/>
    <x v="2"/>
    <x v="6824"/>
    <x v="6824"/>
    <x v="6824"/>
    <x v="6824"/>
    <x v="9444"/>
    <x v="1"/>
    <x v="110"/>
  </r>
  <r>
    <x v="0"/>
    <x v="2417"/>
    <x v="10"/>
    <x v="5"/>
    <x v="6824"/>
    <x v="6824"/>
    <x v="6824"/>
    <x v="6824"/>
    <x v="9444"/>
    <x v="1"/>
    <x v="28"/>
  </r>
  <r>
    <x v="0"/>
    <x v="1340"/>
    <x v="6"/>
    <x v="2"/>
    <x v="6824"/>
    <x v="6824"/>
    <x v="6824"/>
    <x v="6824"/>
    <x v="9444"/>
    <x v="1"/>
    <x v="24"/>
  </r>
  <r>
    <x v="0"/>
    <x v="4493"/>
    <x v="18"/>
    <x v="8"/>
    <x v="6824"/>
    <x v="6824"/>
    <x v="6824"/>
    <x v="6824"/>
    <x v="9444"/>
    <x v="1"/>
    <x v="120"/>
  </r>
  <r>
    <x v="0"/>
    <x v="211"/>
    <x v="1"/>
    <x v="8"/>
    <x v="6824"/>
    <x v="6824"/>
    <x v="6824"/>
    <x v="6824"/>
    <x v="9444"/>
    <x v="1"/>
    <x v="4"/>
  </r>
  <r>
    <x v="0"/>
    <x v="336"/>
    <x v="2"/>
    <x v="2"/>
    <x v="6824"/>
    <x v="6824"/>
    <x v="6824"/>
    <x v="6824"/>
    <x v="9444"/>
    <x v="1"/>
    <x v="2"/>
  </r>
  <r>
    <x v="0"/>
    <x v="3356"/>
    <x v="14"/>
    <x v="2"/>
    <x v="6824"/>
    <x v="6824"/>
    <x v="6824"/>
    <x v="6824"/>
    <x v="9444"/>
    <x v="1"/>
    <x v="73"/>
  </r>
  <r>
    <x v="0"/>
    <x v="1536"/>
    <x v="6"/>
    <x v="11"/>
    <x v="6824"/>
    <x v="6824"/>
    <x v="6824"/>
    <x v="6824"/>
    <x v="9444"/>
    <x v="1"/>
    <x v="56"/>
  </r>
  <r>
    <x v="0"/>
    <x v="3544"/>
    <x v="14"/>
    <x v="11"/>
    <x v="6824"/>
    <x v="6824"/>
    <x v="6824"/>
    <x v="6824"/>
    <x v="9444"/>
    <x v="1"/>
    <x v="104"/>
  </r>
  <r>
    <x v="0"/>
    <x v="2542"/>
    <x v="10"/>
    <x v="11"/>
    <x v="6824"/>
    <x v="6824"/>
    <x v="6824"/>
    <x v="6824"/>
    <x v="9444"/>
    <x v="1"/>
    <x v="27"/>
  </r>
  <r>
    <x v="0"/>
    <x v="4549"/>
    <x v="18"/>
    <x v="11"/>
    <x v="6824"/>
    <x v="6824"/>
    <x v="6824"/>
    <x v="6824"/>
    <x v="9444"/>
    <x v="1"/>
    <x v="121"/>
  </r>
  <r>
    <x v="0"/>
    <x v="3419"/>
    <x v="14"/>
    <x v="5"/>
    <x v="6824"/>
    <x v="6824"/>
    <x v="6824"/>
    <x v="6824"/>
    <x v="9444"/>
    <x v="1"/>
    <x v="76"/>
  </r>
  <r>
    <x v="1"/>
    <x v="247"/>
    <x v="1"/>
    <x v="10"/>
    <x v="217"/>
    <x v="217"/>
    <x v="217"/>
    <x v="217"/>
    <x v="60"/>
    <x v="0"/>
    <x v="140"/>
  </r>
  <r>
    <x v="1"/>
    <x v="248"/>
    <x v="1"/>
    <x v="10"/>
    <x v="237"/>
    <x v="237"/>
    <x v="237"/>
    <x v="237"/>
    <x v="81"/>
    <x v="0"/>
    <x v="140"/>
  </r>
  <r>
    <x v="1"/>
    <x v="249"/>
    <x v="1"/>
    <x v="10"/>
    <x v="245"/>
    <x v="245"/>
    <x v="245"/>
    <x v="245"/>
    <x v="90"/>
    <x v="0"/>
    <x v="140"/>
  </r>
  <r>
    <x v="1"/>
    <x v="250"/>
    <x v="1"/>
    <x v="10"/>
    <x v="262"/>
    <x v="262"/>
    <x v="262"/>
    <x v="262"/>
    <x v="106"/>
    <x v="0"/>
    <x v="140"/>
  </r>
  <r>
    <x v="1"/>
    <x v="251"/>
    <x v="1"/>
    <x v="10"/>
    <x v="264"/>
    <x v="264"/>
    <x v="264"/>
    <x v="264"/>
    <x v="108"/>
    <x v="0"/>
    <x v="140"/>
  </r>
  <r>
    <x v="1"/>
    <x v="252"/>
    <x v="1"/>
    <x v="10"/>
    <x v="271"/>
    <x v="271"/>
    <x v="271"/>
    <x v="271"/>
    <x v="115"/>
    <x v="0"/>
    <x v="140"/>
  </r>
  <r>
    <x v="1"/>
    <x v="253"/>
    <x v="1"/>
    <x v="10"/>
    <x v="260"/>
    <x v="260"/>
    <x v="260"/>
    <x v="260"/>
    <x v="101"/>
    <x v="0"/>
    <x v="140"/>
  </r>
  <r>
    <x v="1"/>
    <x v="254"/>
    <x v="1"/>
    <x v="10"/>
    <x v="267"/>
    <x v="267"/>
    <x v="267"/>
    <x v="267"/>
    <x v="110"/>
    <x v="0"/>
    <x v="140"/>
  </r>
  <r>
    <x v="1"/>
    <x v="255"/>
    <x v="1"/>
    <x v="10"/>
    <x v="286"/>
    <x v="286"/>
    <x v="286"/>
    <x v="286"/>
    <x v="132"/>
    <x v="0"/>
    <x v="140"/>
  </r>
  <r>
    <x v="1"/>
    <x v="256"/>
    <x v="1"/>
    <x v="10"/>
    <x v="277"/>
    <x v="277"/>
    <x v="277"/>
    <x v="277"/>
    <x v="122"/>
    <x v="0"/>
    <x v="140"/>
  </r>
  <r>
    <x v="1"/>
    <x v="257"/>
    <x v="1"/>
    <x v="10"/>
    <x v="269"/>
    <x v="269"/>
    <x v="269"/>
    <x v="269"/>
    <x v="112"/>
    <x v="0"/>
    <x v="140"/>
  </r>
  <r>
    <x v="1"/>
    <x v="258"/>
    <x v="1"/>
    <x v="10"/>
    <x v="275"/>
    <x v="275"/>
    <x v="275"/>
    <x v="275"/>
    <x v="120"/>
    <x v="0"/>
    <x v="140"/>
  </r>
  <r>
    <x v="1"/>
    <x v="259"/>
    <x v="1"/>
    <x v="10"/>
    <x v="297"/>
    <x v="297"/>
    <x v="297"/>
    <x v="297"/>
    <x v="145"/>
    <x v="0"/>
    <x v="140"/>
  </r>
  <r>
    <x v="1"/>
    <x v="260"/>
    <x v="1"/>
    <x v="10"/>
    <x v="293"/>
    <x v="293"/>
    <x v="293"/>
    <x v="293"/>
    <x v="142"/>
    <x v="0"/>
    <x v="140"/>
  </r>
  <r>
    <x v="1"/>
    <x v="261"/>
    <x v="1"/>
    <x v="11"/>
    <x v="273"/>
    <x v="273"/>
    <x v="273"/>
    <x v="273"/>
    <x v="118"/>
    <x v="0"/>
    <x v="140"/>
  </r>
  <r>
    <x v="1"/>
    <x v="262"/>
    <x v="1"/>
    <x v="11"/>
    <x v="316"/>
    <x v="316"/>
    <x v="316"/>
    <x v="316"/>
    <x v="169"/>
    <x v="0"/>
    <x v="140"/>
  </r>
  <r>
    <x v="1"/>
    <x v="263"/>
    <x v="1"/>
    <x v="11"/>
    <x v="329"/>
    <x v="329"/>
    <x v="329"/>
    <x v="329"/>
    <x v="194"/>
    <x v="0"/>
    <x v="140"/>
  </r>
  <r>
    <x v="1"/>
    <x v="264"/>
    <x v="1"/>
    <x v="11"/>
    <x v="347"/>
    <x v="347"/>
    <x v="347"/>
    <x v="347"/>
    <x v="217"/>
    <x v="0"/>
    <x v="140"/>
  </r>
  <r>
    <x v="1"/>
    <x v="265"/>
    <x v="1"/>
    <x v="11"/>
    <x v="353"/>
    <x v="353"/>
    <x v="353"/>
    <x v="353"/>
    <x v="224"/>
    <x v="0"/>
    <x v="140"/>
  </r>
  <r>
    <x v="1"/>
    <x v="266"/>
    <x v="1"/>
    <x v="11"/>
    <x v="331"/>
    <x v="331"/>
    <x v="331"/>
    <x v="331"/>
    <x v="197"/>
    <x v="0"/>
    <x v="140"/>
  </r>
  <r>
    <x v="1"/>
    <x v="267"/>
    <x v="1"/>
    <x v="11"/>
    <x v="345"/>
    <x v="345"/>
    <x v="345"/>
    <x v="345"/>
    <x v="215"/>
    <x v="0"/>
    <x v="140"/>
  </r>
  <r>
    <x v="1"/>
    <x v="268"/>
    <x v="1"/>
    <x v="11"/>
    <x v="326"/>
    <x v="326"/>
    <x v="326"/>
    <x v="326"/>
    <x v="189"/>
    <x v="0"/>
    <x v="140"/>
  </r>
  <r>
    <x v="1"/>
    <x v="269"/>
    <x v="1"/>
    <x v="11"/>
    <x v="307"/>
    <x v="307"/>
    <x v="307"/>
    <x v="307"/>
    <x v="158"/>
    <x v="0"/>
    <x v="140"/>
  </r>
  <r>
    <x v="1"/>
    <x v="270"/>
    <x v="1"/>
    <x v="11"/>
    <x v="323"/>
    <x v="323"/>
    <x v="323"/>
    <x v="323"/>
    <x v="184"/>
    <x v="0"/>
    <x v="140"/>
  </r>
  <r>
    <x v="1"/>
    <x v="271"/>
    <x v="1"/>
    <x v="11"/>
    <x v="332"/>
    <x v="332"/>
    <x v="332"/>
    <x v="332"/>
    <x v="199"/>
    <x v="0"/>
    <x v="140"/>
  </r>
  <r>
    <x v="1"/>
    <x v="272"/>
    <x v="1"/>
    <x v="11"/>
    <x v="339"/>
    <x v="339"/>
    <x v="339"/>
    <x v="339"/>
    <x v="208"/>
    <x v="0"/>
    <x v="140"/>
  </r>
  <r>
    <x v="1"/>
    <x v="273"/>
    <x v="1"/>
    <x v="11"/>
    <x v="328"/>
    <x v="328"/>
    <x v="328"/>
    <x v="328"/>
    <x v="191"/>
    <x v="0"/>
    <x v="140"/>
  </r>
  <r>
    <x v="1"/>
    <x v="274"/>
    <x v="1"/>
    <x v="11"/>
    <x v="317"/>
    <x v="317"/>
    <x v="317"/>
    <x v="317"/>
    <x v="172"/>
    <x v="0"/>
    <x v="140"/>
  </r>
  <r>
    <x v="1"/>
    <x v="275"/>
    <x v="1"/>
    <x v="11"/>
    <x v="330"/>
    <x v="330"/>
    <x v="330"/>
    <x v="330"/>
    <x v="196"/>
    <x v="0"/>
    <x v="140"/>
  </r>
  <r>
    <x v="1"/>
    <x v="276"/>
    <x v="1"/>
    <x v="11"/>
    <x v="339"/>
    <x v="339"/>
    <x v="339"/>
    <x v="339"/>
    <x v="208"/>
    <x v="0"/>
    <x v="140"/>
  </r>
  <r>
    <x v="1"/>
    <x v="277"/>
    <x v="1"/>
    <x v="11"/>
    <x v="354"/>
    <x v="354"/>
    <x v="354"/>
    <x v="354"/>
    <x v="226"/>
    <x v="0"/>
    <x v="140"/>
  </r>
  <r>
    <x v="1"/>
    <x v="278"/>
    <x v="1"/>
    <x v="11"/>
    <x v="356"/>
    <x v="356"/>
    <x v="356"/>
    <x v="356"/>
    <x v="230"/>
    <x v="0"/>
    <x v="140"/>
  </r>
  <r>
    <x v="1"/>
    <x v="279"/>
    <x v="1"/>
    <x v="11"/>
    <x v="304"/>
    <x v="304"/>
    <x v="304"/>
    <x v="304"/>
    <x v="156"/>
    <x v="0"/>
    <x v="140"/>
  </r>
  <r>
    <x v="1"/>
    <x v="280"/>
    <x v="1"/>
    <x v="11"/>
    <x v="298"/>
    <x v="298"/>
    <x v="298"/>
    <x v="298"/>
    <x v="147"/>
    <x v="0"/>
    <x v="140"/>
  </r>
  <r>
    <x v="1"/>
    <x v="281"/>
    <x v="2"/>
    <x v="0"/>
    <x v="301"/>
    <x v="301"/>
    <x v="301"/>
    <x v="301"/>
    <x v="151"/>
    <x v="0"/>
    <x v="140"/>
  </r>
  <r>
    <x v="1"/>
    <x v="282"/>
    <x v="2"/>
    <x v="0"/>
    <x v="322"/>
    <x v="322"/>
    <x v="322"/>
    <x v="322"/>
    <x v="178"/>
    <x v="0"/>
    <x v="140"/>
  </r>
  <r>
    <x v="1"/>
    <x v="283"/>
    <x v="2"/>
    <x v="0"/>
    <x v="315"/>
    <x v="315"/>
    <x v="315"/>
    <x v="315"/>
    <x v="168"/>
    <x v="0"/>
    <x v="140"/>
  </r>
  <r>
    <x v="1"/>
    <x v="284"/>
    <x v="2"/>
    <x v="0"/>
    <x v="306"/>
    <x v="306"/>
    <x v="306"/>
    <x v="306"/>
    <x v="157"/>
    <x v="0"/>
    <x v="140"/>
  </r>
  <r>
    <x v="1"/>
    <x v="285"/>
    <x v="2"/>
    <x v="0"/>
    <x v="307"/>
    <x v="307"/>
    <x v="307"/>
    <x v="307"/>
    <x v="158"/>
    <x v="0"/>
    <x v="140"/>
  </r>
  <r>
    <x v="1"/>
    <x v="286"/>
    <x v="2"/>
    <x v="0"/>
    <x v="300"/>
    <x v="300"/>
    <x v="300"/>
    <x v="300"/>
    <x v="149"/>
    <x v="0"/>
    <x v="140"/>
  </r>
  <r>
    <x v="1"/>
    <x v="287"/>
    <x v="2"/>
    <x v="0"/>
    <x v="293"/>
    <x v="293"/>
    <x v="293"/>
    <x v="293"/>
    <x v="142"/>
    <x v="0"/>
    <x v="140"/>
  </r>
  <r>
    <x v="1"/>
    <x v="288"/>
    <x v="2"/>
    <x v="0"/>
    <x v="289"/>
    <x v="289"/>
    <x v="289"/>
    <x v="289"/>
    <x v="135"/>
    <x v="0"/>
    <x v="140"/>
  </r>
  <r>
    <x v="1"/>
    <x v="289"/>
    <x v="2"/>
    <x v="0"/>
    <x v="321"/>
    <x v="321"/>
    <x v="321"/>
    <x v="321"/>
    <x v="176"/>
    <x v="0"/>
    <x v="140"/>
  </r>
  <r>
    <x v="1"/>
    <x v="290"/>
    <x v="2"/>
    <x v="0"/>
    <x v="309"/>
    <x v="309"/>
    <x v="309"/>
    <x v="309"/>
    <x v="160"/>
    <x v="0"/>
    <x v="140"/>
  </r>
  <r>
    <x v="1"/>
    <x v="291"/>
    <x v="2"/>
    <x v="0"/>
    <x v="295"/>
    <x v="295"/>
    <x v="295"/>
    <x v="295"/>
    <x v="144"/>
    <x v="0"/>
    <x v="140"/>
  </r>
  <r>
    <x v="1"/>
    <x v="292"/>
    <x v="2"/>
    <x v="0"/>
    <x v="308"/>
    <x v="308"/>
    <x v="308"/>
    <x v="308"/>
    <x v="159"/>
    <x v="0"/>
    <x v="140"/>
  </r>
  <r>
    <x v="1"/>
    <x v="293"/>
    <x v="2"/>
    <x v="0"/>
    <x v="284"/>
    <x v="284"/>
    <x v="284"/>
    <x v="284"/>
    <x v="130"/>
    <x v="0"/>
    <x v="140"/>
  </r>
  <r>
    <x v="1"/>
    <x v="294"/>
    <x v="2"/>
    <x v="0"/>
    <x v="288"/>
    <x v="288"/>
    <x v="288"/>
    <x v="288"/>
    <x v="134"/>
    <x v="0"/>
    <x v="140"/>
  </r>
  <r>
    <x v="1"/>
    <x v="295"/>
    <x v="2"/>
    <x v="0"/>
    <x v="287"/>
    <x v="287"/>
    <x v="287"/>
    <x v="287"/>
    <x v="133"/>
    <x v="0"/>
    <x v="140"/>
  </r>
  <r>
    <x v="1"/>
    <x v="296"/>
    <x v="2"/>
    <x v="0"/>
    <x v="280"/>
    <x v="280"/>
    <x v="280"/>
    <x v="280"/>
    <x v="123"/>
    <x v="0"/>
    <x v="140"/>
  </r>
  <r>
    <x v="1"/>
    <x v="297"/>
    <x v="2"/>
    <x v="0"/>
    <x v="275"/>
    <x v="275"/>
    <x v="275"/>
    <x v="275"/>
    <x v="120"/>
    <x v="0"/>
    <x v="140"/>
  </r>
  <r>
    <x v="1"/>
    <x v="298"/>
    <x v="2"/>
    <x v="0"/>
    <x v="276"/>
    <x v="276"/>
    <x v="276"/>
    <x v="276"/>
    <x v="121"/>
    <x v="0"/>
    <x v="140"/>
  </r>
  <r>
    <x v="1"/>
    <x v="299"/>
    <x v="2"/>
    <x v="0"/>
    <x v="266"/>
    <x v="266"/>
    <x v="266"/>
    <x v="266"/>
    <x v="109"/>
    <x v="0"/>
    <x v="140"/>
  </r>
  <r>
    <x v="1"/>
    <x v="300"/>
    <x v="2"/>
    <x v="0"/>
    <x v="290"/>
    <x v="290"/>
    <x v="290"/>
    <x v="290"/>
    <x v="137"/>
    <x v="0"/>
    <x v="140"/>
  </r>
  <r>
    <x v="1"/>
    <x v="301"/>
    <x v="2"/>
    <x v="0"/>
    <x v="288"/>
    <x v="288"/>
    <x v="288"/>
    <x v="288"/>
    <x v="134"/>
    <x v="0"/>
    <x v="140"/>
  </r>
  <r>
    <x v="1"/>
    <x v="302"/>
    <x v="2"/>
    <x v="1"/>
    <x v="292"/>
    <x v="292"/>
    <x v="292"/>
    <x v="292"/>
    <x v="140"/>
    <x v="0"/>
    <x v="140"/>
  </r>
  <r>
    <x v="1"/>
    <x v="303"/>
    <x v="2"/>
    <x v="1"/>
    <x v="302"/>
    <x v="302"/>
    <x v="302"/>
    <x v="302"/>
    <x v="153"/>
    <x v="0"/>
    <x v="140"/>
  </r>
  <r>
    <x v="1"/>
    <x v="304"/>
    <x v="2"/>
    <x v="1"/>
    <x v="295"/>
    <x v="295"/>
    <x v="295"/>
    <x v="295"/>
    <x v="144"/>
    <x v="0"/>
    <x v="140"/>
  </r>
  <r>
    <x v="1"/>
    <x v="305"/>
    <x v="2"/>
    <x v="1"/>
    <x v="281"/>
    <x v="281"/>
    <x v="281"/>
    <x v="281"/>
    <x v="124"/>
    <x v="0"/>
    <x v="140"/>
  </r>
  <r>
    <x v="1"/>
    <x v="306"/>
    <x v="2"/>
    <x v="1"/>
    <x v="270"/>
    <x v="270"/>
    <x v="270"/>
    <x v="270"/>
    <x v="113"/>
    <x v="0"/>
    <x v="140"/>
  </r>
  <r>
    <x v="1"/>
    <x v="307"/>
    <x v="2"/>
    <x v="1"/>
    <x v="282"/>
    <x v="282"/>
    <x v="282"/>
    <x v="282"/>
    <x v="125"/>
    <x v="0"/>
    <x v="140"/>
  </r>
  <r>
    <x v="1"/>
    <x v="308"/>
    <x v="2"/>
    <x v="1"/>
    <x v="309"/>
    <x v="309"/>
    <x v="309"/>
    <x v="309"/>
    <x v="160"/>
    <x v="0"/>
    <x v="140"/>
  </r>
  <r>
    <x v="1"/>
    <x v="309"/>
    <x v="2"/>
    <x v="1"/>
    <x v="299"/>
    <x v="299"/>
    <x v="299"/>
    <x v="299"/>
    <x v="148"/>
    <x v="0"/>
    <x v="140"/>
  </r>
  <r>
    <x v="1"/>
    <x v="310"/>
    <x v="2"/>
    <x v="1"/>
    <x v="312"/>
    <x v="312"/>
    <x v="312"/>
    <x v="312"/>
    <x v="162"/>
    <x v="0"/>
    <x v="140"/>
  </r>
  <r>
    <x v="1"/>
    <x v="311"/>
    <x v="2"/>
    <x v="1"/>
    <x v="314"/>
    <x v="314"/>
    <x v="314"/>
    <x v="314"/>
    <x v="167"/>
    <x v="0"/>
    <x v="140"/>
  </r>
  <r>
    <x v="1"/>
    <x v="312"/>
    <x v="2"/>
    <x v="1"/>
    <x v="325"/>
    <x v="325"/>
    <x v="325"/>
    <x v="325"/>
    <x v="188"/>
    <x v="0"/>
    <x v="140"/>
  </r>
  <r>
    <x v="1"/>
    <x v="313"/>
    <x v="2"/>
    <x v="1"/>
    <x v="319"/>
    <x v="319"/>
    <x v="319"/>
    <x v="319"/>
    <x v="173"/>
    <x v="0"/>
    <x v="140"/>
  </r>
  <r>
    <x v="1"/>
    <x v="314"/>
    <x v="2"/>
    <x v="1"/>
    <x v="336"/>
    <x v="336"/>
    <x v="336"/>
    <x v="336"/>
    <x v="202"/>
    <x v="0"/>
    <x v="140"/>
  </r>
  <r>
    <x v="1"/>
    <x v="315"/>
    <x v="2"/>
    <x v="1"/>
    <x v="313"/>
    <x v="313"/>
    <x v="313"/>
    <x v="313"/>
    <x v="165"/>
    <x v="0"/>
    <x v="140"/>
  </r>
  <r>
    <x v="1"/>
    <x v="316"/>
    <x v="2"/>
    <x v="1"/>
    <x v="346"/>
    <x v="346"/>
    <x v="346"/>
    <x v="346"/>
    <x v="216"/>
    <x v="0"/>
    <x v="140"/>
  </r>
  <r>
    <x v="1"/>
    <x v="317"/>
    <x v="2"/>
    <x v="1"/>
    <x v="349"/>
    <x v="349"/>
    <x v="349"/>
    <x v="349"/>
    <x v="218"/>
    <x v="0"/>
    <x v="140"/>
  </r>
  <r>
    <x v="1"/>
    <x v="318"/>
    <x v="2"/>
    <x v="1"/>
    <x v="351"/>
    <x v="351"/>
    <x v="351"/>
    <x v="351"/>
    <x v="221"/>
    <x v="0"/>
    <x v="140"/>
  </r>
  <r>
    <x v="1"/>
    <x v="319"/>
    <x v="2"/>
    <x v="1"/>
    <x v="350"/>
    <x v="350"/>
    <x v="350"/>
    <x v="350"/>
    <x v="219"/>
    <x v="0"/>
    <x v="140"/>
  </r>
  <r>
    <x v="1"/>
    <x v="320"/>
    <x v="2"/>
    <x v="1"/>
    <x v="340"/>
    <x v="340"/>
    <x v="340"/>
    <x v="340"/>
    <x v="211"/>
    <x v="0"/>
    <x v="140"/>
  </r>
  <r>
    <x v="1"/>
    <x v="321"/>
    <x v="2"/>
    <x v="2"/>
    <x v="363"/>
    <x v="363"/>
    <x v="363"/>
    <x v="363"/>
    <x v="243"/>
    <x v="0"/>
    <x v="140"/>
  </r>
  <r>
    <x v="1"/>
    <x v="322"/>
    <x v="2"/>
    <x v="2"/>
    <x v="382"/>
    <x v="382"/>
    <x v="382"/>
    <x v="382"/>
    <x v="266"/>
    <x v="0"/>
    <x v="140"/>
  </r>
  <r>
    <x v="1"/>
    <x v="323"/>
    <x v="2"/>
    <x v="2"/>
    <x v="415"/>
    <x v="415"/>
    <x v="415"/>
    <x v="415"/>
    <x v="301"/>
    <x v="0"/>
    <x v="140"/>
  </r>
  <r>
    <x v="1"/>
    <x v="324"/>
    <x v="2"/>
    <x v="2"/>
    <x v="423"/>
    <x v="423"/>
    <x v="423"/>
    <x v="423"/>
    <x v="313"/>
    <x v="0"/>
    <x v="140"/>
  </r>
  <r>
    <x v="1"/>
    <x v="325"/>
    <x v="2"/>
    <x v="2"/>
    <x v="419"/>
    <x v="419"/>
    <x v="419"/>
    <x v="419"/>
    <x v="310"/>
    <x v="0"/>
    <x v="140"/>
  </r>
  <r>
    <x v="1"/>
    <x v="326"/>
    <x v="2"/>
    <x v="2"/>
    <x v="420"/>
    <x v="420"/>
    <x v="420"/>
    <x v="420"/>
    <x v="311"/>
    <x v="0"/>
    <x v="140"/>
  </r>
  <r>
    <x v="1"/>
    <x v="327"/>
    <x v="2"/>
    <x v="2"/>
    <x v="410"/>
    <x v="410"/>
    <x v="410"/>
    <x v="410"/>
    <x v="294"/>
    <x v="0"/>
    <x v="140"/>
  </r>
  <r>
    <x v="1"/>
    <x v="328"/>
    <x v="2"/>
    <x v="2"/>
    <x v="409"/>
    <x v="409"/>
    <x v="409"/>
    <x v="409"/>
    <x v="289"/>
    <x v="0"/>
    <x v="140"/>
  </r>
  <r>
    <x v="1"/>
    <x v="329"/>
    <x v="2"/>
    <x v="2"/>
    <x v="408"/>
    <x v="408"/>
    <x v="408"/>
    <x v="408"/>
    <x v="287"/>
    <x v="0"/>
    <x v="140"/>
  </r>
  <r>
    <x v="1"/>
    <x v="330"/>
    <x v="2"/>
    <x v="2"/>
    <x v="428"/>
    <x v="428"/>
    <x v="428"/>
    <x v="428"/>
    <x v="318"/>
    <x v="0"/>
    <x v="140"/>
  </r>
  <r>
    <x v="1"/>
    <x v="331"/>
    <x v="2"/>
    <x v="2"/>
    <x v="438"/>
    <x v="438"/>
    <x v="438"/>
    <x v="438"/>
    <x v="325"/>
    <x v="0"/>
    <x v="140"/>
  </r>
  <r>
    <x v="1"/>
    <x v="332"/>
    <x v="2"/>
    <x v="2"/>
    <x v="445"/>
    <x v="445"/>
    <x v="445"/>
    <x v="445"/>
    <x v="331"/>
    <x v="0"/>
    <x v="140"/>
  </r>
  <r>
    <x v="1"/>
    <x v="333"/>
    <x v="2"/>
    <x v="2"/>
    <x v="450"/>
    <x v="450"/>
    <x v="450"/>
    <x v="450"/>
    <x v="336"/>
    <x v="0"/>
    <x v="140"/>
  </r>
  <r>
    <x v="1"/>
    <x v="334"/>
    <x v="2"/>
    <x v="2"/>
    <x v="444"/>
    <x v="444"/>
    <x v="444"/>
    <x v="444"/>
    <x v="330"/>
    <x v="0"/>
    <x v="140"/>
  </r>
  <r>
    <x v="1"/>
    <x v="335"/>
    <x v="2"/>
    <x v="2"/>
    <x v="463"/>
    <x v="463"/>
    <x v="463"/>
    <x v="463"/>
    <x v="353"/>
    <x v="0"/>
    <x v="140"/>
  </r>
  <r>
    <x v="1"/>
    <x v="336"/>
    <x v="2"/>
    <x v="2"/>
    <x v="440"/>
    <x v="440"/>
    <x v="440"/>
    <x v="440"/>
    <x v="352"/>
    <x v="0"/>
    <x v="140"/>
  </r>
  <r>
    <x v="1"/>
    <x v="337"/>
    <x v="2"/>
    <x v="2"/>
    <x v="426"/>
    <x v="426"/>
    <x v="426"/>
    <x v="426"/>
    <x v="337"/>
    <x v="0"/>
    <x v="140"/>
  </r>
  <r>
    <x v="1"/>
    <x v="338"/>
    <x v="2"/>
    <x v="2"/>
    <x v="446"/>
    <x v="446"/>
    <x v="446"/>
    <x v="446"/>
    <x v="358"/>
    <x v="0"/>
    <x v="140"/>
  </r>
  <r>
    <x v="1"/>
    <x v="339"/>
    <x v="2"/>
    <x v="2"/>
    <x v="458"/>
    <x v="458"/>
    <x v="458"/>
    <x v="458"/>
    <x v="368"/>
    <x v="0"/>
    <x v="140"/>
  </r>
  <r>
    <x v="1"/>
    <x v="340"/>
    <x v="2"/>
    <x v="2"/>
    <x v="449"/>
    <x v="449"/>
    <x v="449"/>
    <x v="449"/>
    <x v="360"/>
    <x v="0"/>
    <x v="140"/>
  </r>
  <r>
    <x v="1"/>
    <x v="341"/>
    <x v="2"/>
    <x v="3"/>
    <x v="457"/>
    <x v="457"/>
    <x v="457"/>
    <x v="457"/>
    <x v="367"/>
    <x v="0"/>
    <x v="140"/>
  </r>
  <r>
    <x v="1"/>
    <x v="342"/>
    <x v="2"/>
    <x v="3"/>
    <x v="460"/>
    <x v="460"/>
    <x v="460"/>
    <x v="460"/>
    <x v="369"/>
    <x v="0"/>
    <x v="140"/>
  </r>
  <r>
    <x v="1"/>
    <x v="343"/>
    <x v="2"/>
    <x v="3"/>
    <x v="453"/>
    <x v="453"/>
    <x v="453"/>
    <x v="453"/>
    <x v="365"/>
    <x v="0"/>
    <x v="140"/>
  </r>
  <r>
    <x v="1"/>
    <x v="344"/>
    <x v="2"/>
    <x v="3"/>
    <x v="465"/>
    <x v="465"/>
    <x v="465"/>
    <x v="465"/>
    <x v="373"/>
    <x v="0"/>
    <x v="140"/>
  </r>
  <r>
    <x v="1"/>
    <x v="345"/>
    <x v="2"/>
    <x v="3"/>
    <x v="483"/>
    <x v="483"/>
    <x v="483"/>
    <x v="483"/>
    <x v="388"/>
    <x v="0"/>
    <x v="140"/>
  </r>
  <r>
    <x v="1"/>
    <x v="346"/>
    <x v="2"/>
    <x v="3"/>
    <x v="511"/>
    <x v="511"/>
    <x v="511"/>
    <x v="511"/>
    <x v="423"/>
    <x v="0"/>
    <x v="140"/>
  </r>
  <r>
    <x v="1"/>
    <x v="347"/>
    <x v="2"/>
    <x v="3"/>
    <x v="531"/>
    <x v="531"/>
    <x v="531"/>
    <x v="531"/>
    <x v="449"/>
    <x v="0"/>
    <x v="140"/>
  </r>
  <r>
    <x v="1"/>
    <x v="348"/>
    <x v="2"/>
    <x v="3"/>
    <x v="550"/>
    <x v="550"/>
    <x v="550"/>
    <x v="550"/>
    <x v="470"/>
    <x v="0"/>
    <x v="140"/>
  </r>
  <r>
    <x v="1"/>
    <x v="349"/>
    <x v="2"/>
    <x v="3"/>
    <x v="540"/>
    <x v="540"/>
    <x v="540"/>
    <x v="540"/>
    <x v="464"/>
    <x v="0"/>
    <x v="140"/>
  </r>
  <r>
    <x v="1"/>
    <x v="350"/>
    <x v="2"/>
    <x v="3"/>
    <x v="570"/>
    <x v="570"/>
    <x v="570"/>
    <x v="570"/>
    <x v="487"/>
    <x v="0"/>
    <x v="140"/>
  </r>
  <r>
    <x v="1"/>
    <x v="351"/>
    <x v="2"/>
    <x v="3"/>
    <x v="546"/>
    <x v="546"/>
    <x v="546"/>
    <x v="546"/>
    <x v="468"/>
    <x v="0"/>
    <x v="140"/>
  </r>
  <r>
    <x v="1"/>
    <x v="352"/>
    <x v="2"/>
    <x v="3"/>
    <x v="531"/>
    <x v="531"/>
    <x v="531"/>
    <x v="531"/>
    <x v="449"/>
    <x v="0"/>
    <x v="140"/>
  </r>
  <r>
    <x v="1"/>
    <x v="353"/>
    <x v="2"/>
    <x v="3"/>
    <x v="494"/>
    <x v="494"/>
    <x v="494"/>
    <x v="494"/>
    <x v="400"/>
    <x v="0"/>
    <x v="140"/>
  </r>
  <r>
    <x v="1"/>
    <x v="354"/>
    <x v="2"/>
    <x v="3"/>
    <x v="501"/>
    <x v="501"/>
    <x v="501"/>
    <x v="501"/>
    <x v="407"/>
    <x v="0"/>
    <x v="140"/>
  </r>
  <r>
    <x v="1"/>
    <x v="355"/>
    <x v="2"/>
    <x v="3"/>
    <x v="479"/>
    <x v="479"/>
    <x v="479"/>
    <x v="479"/>
    <x v="383"/>
    <x v="0"/>
    <x v="140"/>
  </r>
  <r>
    <x v="1"/>
    <x v="356"/>
    <x v="2"/>
    <x v="3"/>
    <x v="453"/>
    <x v="453"/>
    <x v="453"/>
    <x v="453"/>
    <x v="365"/>
    <x v="0"/>
    <x v="140"/>
  </r>
  <r>
    <x v="1"/>
    <x v="357"/>
    <x v="2"/>
    <x v="3"/>
    <x v="417"/>
    <x v="417"/>
    <x v="417"/>
    <x v="417"/>
    <x v="328"/>
    <x v="0"/>
    <x v="140"/>
  </r>
  <r>
    <x v="1"/>
    <x v="358"/>
    <x v="2"/>
    <x v="3"/>
    <x v="429"/>
    <x v="429"/>
    <x v="429"/>
    <x v="429"/>
    <x v="340"/>
    <x v="0"/>
    <x v="140"/>
  </r>
  <r>
    <x v="1"/>
    <x v="359"/>
    <x v="2"/>
    <x v="3"/>
    <x v="442"/>
    <x v="442"/>
    <x v="442"/>
    <x v="442"/>
    <x v="355"/>
    <x v="0"/>
    <x v="140"/>
  </r>
  <r>
    <x v="1"/>
    <x v="360"/>
    <x v="2"/>
    <x v="3"/>
    <x v="430"/>
    <x v="430"/>
    <x v="430"/>
    <x v="430"/>
    <x v="342"/>
    <x v="0"/>
    <x v="140"/>
  </r>
  <r>
    <x v="1"/>
    <x v="361"/>
    <x v="2"/>
    <x v="3"/>
    <x v="431"/>
    <x v="431"/>
    <x v="431"/>
    <x v="431"/>
    <x v="343"/>
    <x v="0"/>
    <x v="140"/>
  </r>
  <r>
    <x v="1"/>
    <x v="362"/>
    <x v="2"/>
    <x v="3"/>
    <x v="465"/>
    <x v="465"/>
    <x v="465"/>
    <x v="465"/>
    <x v="373"/>
    <x v="0"/>
    <x v="140"/>
  </r>
  <r>
    <x v="1"/>
    <x v="363"/>
    <x v="2"/>
    <x v="4"/>
    <x v="485"/>
    <x v="485"/>
    <x v="485"/>
    <x v="485"/>
    <x v="391"/>
    <x v="0"/>
    <x v="140"/>
  </r>
  <r>
    <x v="1"/>
    <x v="364"/>
    <x v="2"/>
    <x v="4"/>
    <x v="514"/>
    <x v="514"/>
    <x v="514"/>
    <x v="514"/>
    <x v="428"/>
    <x v="0"/>
    <x v="140"/>
  </r>
  <r>
    <x v="1"/>
    <x v="365"/>
    <x v="2"/>
    <x v="4"/>
    <x v="513"/>
    <x v="513"/>
    <x v="513"/>
    <x v="513"/>
    <x v="426"/>
    <x v="0"/>
    <x v="140"/>
  </r>
  <r>
    <x v="1"/>
    <x v="366"/>
    <x v="2"/>
    <x v="4"/>
    <x v="486"/>
    <x v="486"/>
    <x v="486"/>
    <x v="486"/>
    <x v="392"/>
    <x v="0"/>
    <x v="140"/>
  </r>
  <r>
    <x v="1"/>
    <x v="367"/>
    <x v="2"/>
    <x v="4"/>
    <x v="475"/>
    <x v="475"/>
    <x v="475"/>
    <x v="475"/>
    <x v="380"/>
    <x v="0"/>
    <x v="140"/>
  </r>
  <r>
    <x v="1"/>
    <x v="368"/>
    <x v="2"/>
    <x v="4"/>
    <x v="466"/>
    <x v="466"/>
    <x v="466"/>
    <x v="466"/>
    <x v="375"/>
    <x v="0"/>
    <x v="140"/>
  </r>
  <r>
    <x v="1"/>
    <x v="369"/>
    <x v="2"/>
    <x v="4"/>
    <x v="436"/>
    <x v="436"/>
    <x v="436"/>
    <x v="436"/>
    <x v="346"/>
    <x v="0"/>
    <x v="140"/>
  </r>
  <r>
    <x v="1"/>
    <x v="370"/>
    <x v="2"/>
    <x v="4"/>
    <x v="416"/>
    <x v="416"/>
    <x v="416"/>
    <x v="416"/>
    <x v="326"/>
    <x v="0"/>
    <x v="140"/>
  </r>
  <r>
    <x v="1"/>
    <x v="371"/>
    <x v="2"/>
    <x v="4"/>
    <x v="424"/>
    <x v="424"/>
    <x v="424"/>
    <x v="424"/>
    <x v="335"/>
    <x v="0"/>
    <x v="140"/>
  </r>
  <r>
    <x v="1"/>
    <x v="372"/>
    <x v="2"/>
    <x v="4"/>
    <x v="437"/>
    <x v="437"/>
    <x v="437"/>
    <x v="437"/>
    <x v="347"/>
    <x v="0"/>
    <x v="140"/>
  </r>
  <r>
    <x v="1"/>
    <x v="373"/>
    <x v="2"/>
    <x v="4"/>
    <x v="454"/>
    <x v="454"/>
    <x v="454"/>
    <x v="454"/>
    <x v="366"/>
    <x v="0"/>
    <x v="140"/>
  </r>
  <r>
    <x v="1"/>
    <x v="374"/>
    <x v="2"/>
    <x v="4"/>
    <x v="439"/>
    <x v="439"/>
    <x v="439"/>
    <x v="439"/>
    <x v="351"/>
    <x v="0"/>
    <x v="140"/>
  </r>
  <r>
    <x v="1"/>
    <x v="375"/>
    <x v="2"/>
    <x v="4"/>
    <x v="451"/>
    <x v="451"/>
    <x v="451"/>
    <x v="451"/>
    <x v="361"/>
    <x v="0"/>
    <x v="140"/>
  </r>
  <r>
    <x v="1"/>
    <x v="376"/>
    <x v="2"/>
    <x v="4"/>
    <x v="441"/>
    <x v="441"/>
    <x v="441"/>
    <x v="441"/>
    <x v="354"/>
    <x v="0"/>
    <x v="140"/>
  </r>
  <r>
    <x v="1"/>
    <x v="377"/>
    <x v="2"/>
    <x v="4"/>
    <x v="421"/>
    <x v="421"/>
    <x v="421"/>
    <x v="421"/>
    <x v="332"/>
    <x v="0"/>
    <x v="140"/>
  </r>
  <r>
    <x v="1"/>
    <x v="378"/>
    <x v="2"/>
    <x v="4"/>
    <x v="421"/>
    <x v="421"/>
    <x v="421"/>
    <x v="421"/>
    <x v="332"/>
    <x v="0"/>
    <x v="140"/>
  </r>
  <r>
    <x v="1"/>
    <x v="379"/>
    <x v="2"/>
    <x v="4"/>
    <x v="470"/>
    <x v="470"/>
    <x v="470"/>
    <x v="470"/>
    <x v="377"/>
    <x v="0"/>
    <x v="140"/>
  </r>
  <r>
    <x v="1"/>
    <x v="380"/>
    <x v="2"/>
    <x v="4"/>
    <x v="468"/>
    <x v="468"/>
    <x v="468"/>
    <x v="468"/>
    <x v="376"/>
    <x v="0"/>
    <x v="140"/>
  </r>
  <r>
    <x v="1"/>
    <x v="381"/>
    <x v="2"/>
    <x v="4"/>
    <x v="484"/>
    <x v="484"/>
    <x v="484"/>
    <x v="484"/>
    <x v="389"/>
    <x v="0"/>
    <x v="140"/>
  </r>
  <r>
    <x v="1"/>
    <x v="382"/>
    <x v="2"/>
    <x v="4"/>
    <x v="511"/>
    <x v="511"/>
    <x v="511"/>
    <x v="511"/>
    <x v="423"/>
    <x v="0"/>
    <x v="140"/>
  </r>
  <r>
    <x v="1"/>
    <x v="383"/>
    <x v="2"/>
    <x v="4"/>
    <x v="512"/>
    <x v="512"/>
    <x v="512"/>
    <x v="512"/>
    <x v="425"/>
    <x v="0"/>
    <x v="140"/>
  </r>
  <r>
    <x v="1"/>
    <x v="384"/>
    <x v="2"/>
    <x v="4"/>
    <x v="500"/>
    <x v="500"/>
    <x v="500"/>
    <x v="500"/>
    <x v="406"/>
    <x v="0"/>
    <x v="140"/>
  </r>
  <r>
    <x v="1"/>
    <x v="385"/>
    <x v="2"/>
    <x v="5"/>
    <x v="495"/>
    <x v="495"/>
    <x v="495"/>
    <x v="495"/>
    <x v="402"/>
    <x v="0"/>
    <x v="140"/>
  </r>
  <r>
    <x v="1"/>
    <x v="386"/>
    <x v="2"/>
    <x v="5"/>
    <x v="510"/>
    <x v="510"/>
    <x v="510"/>
    <x v="510"/>
    <x v="422"/>
    <x v="0"/>
    <x v="140"/>
  </r>
  <r>
    <x v="1"/>
    <x v="387"/>
    <x v="2"/>
    <x v="5"/>
    <x v="504"/>
    <x v="504"/>
    <x v="504"/>
    <x v="504"/>
    <x v="415"/>
    <x v="0"/>
    <x v="140"/>
  </r>
  <r>
    <x v="1"/>
    <x v="388"/>
    <x v="2"/>
    <x v="5"/>
    <x v="493"/>
    <x v="493"/>
    <x v="493"/>
    <x v="493"/>
    <x v="398"/>
    <x v="0"/>
    <x v="140"/>
  </r>
  <r>
    <x v="1"/>
    <x v="389"/>
    <x v="2"/>
    <x v="5"/>
    <x v="490"/>
    <x v="490"/>
    <x v="490"/>
    <x v="490"/>
    <x v="396"/>
    <x v="0"/>
    <x v="140"/>
  </r>
  <r>
    <x v="1"/>
    <x v="390"/>
    <x v="2"/>
    <x v="5"/>
    <x v="499"/>
    <x v="499"/>
    <x v="499"/>
    <x v="499"/>
    <x v="404"/>
    <x v="0"/>
    <x v="140"/>
  </r>
  <r>
    <x v="1"/>
    <x v="391"/>
    <x v="2"/>
    <x v="5"/>
    <x v="501"/>
    <x v="501"/>
    <x v="501"/>
    <x v="501"/>
    <x v="407"/>
    <x v="0"/>
    <x v="140"/>
  </r>
  <r>
    <x v="1"/>
    <x v="392"/>
    <x v="2"/>
    <x v="5"/>
    <x v="509"/>
    <x v="509"/>
    <x v="509"/>
    <x v="509"/>
    <x v="420"/>
    <x v="0"/>
    <x v="140"/>
  </r>
  <r>
    <x v="1"/>
    <x v="393"/>
    <x v="2"/>
    <x v="5"/>
    <x v="508"/>
    <x v="508"/>
    <x v="508"/>
    <x v="508"/>
    <x v="419"/>
    <x v="0"/>
    <x v="140"/>
  </r>
  <r>
    <x v="1"/>
    <x v="394"/>
    <x v="2"/>
    <x v="5"/>
    <x v="503"/>
    <x v="503"/>
    <x v="503"/>
    <x v="503"/>
    <x v="409"/>
    <x v="0"/>
    <x v="140"/>
  </r>
  <r>
    <x v="1"/>
    <x v="395"/>
    <x v="2"/>
    <x v="5"/>
    <x v="522"/>
    <x v="522"/>
    <x v="522"/>
    <x v="522"/>
    <x v="438"/>
    <x v="0"/>
    <x v="140"/>
  </r>
  <r>
    <x v="1"/>
    <x v="396"/>
    <x v="2"/>
    <x v="5"/>
    <x v="507"/>
    <x v="507"/>
    <x v="507"/>
    <x v="507"/>
    <x v="418"/>
    <x v="0"/>
    <x v="140"/>
  </r>
  <r>
    <x v="1"/>
    <x v="397"/>
    <x v="2"/>
    <x v="5"/>
    <x v="505"/>
    <x v="505"/>
    <x v="505"/>
    <x v="505"/>
    <x v="416"/>
    <x v="0"/>
    <x v="140"/>
  </r>
  <r>
    <x v="1"/>
    <x v="398"/>
    <x v="2"/>
    <x v="5"/>
    <x v="518"/>
    <x v="518"/>
    <x v="518"/>
    <x v="518"/>
    <x v="437"/>
    <x v="0"/>
    <x v="140"/>
  </r>
  <r>
    <x v="1"/>
    <x v="399"/>
    <x v="2"/>
    <x v="5"/>
    <x v="506"/>
    <x v="506"/>
    <x v="506"/>
    <x v="506"/>
    <x v="417"/>
    <x v="0"/>
    <x v="140"/>
  </r>
  <r>
    <x v="1"/>
    <x v="400"/>
    <x v="2"/>
    <x v="5"/>
    <x v="502"/>
    <x v="502"/>
    <x v="502"/>
    <x v="502"/>
    <x v="408"/>
    <x v="0"/>
    <x v="140"/>
  </r>
  <r>
    <x v="1"/>
    <x v="401"/>
    <x v="2"/>
    <x v="5"/>
    <x v="524"/>
    <x v="524"/>
    <x v="524"/>
    <x v="524"/>
    <x v="440"/>
    <x v="0"/>
    <x v="140"/>
  </r>
  <r>
    <x v="1"/>
    <x v="402"/>
    <x v="2"/>
    <x v="5"/>
    <x v="511"/>
    <x v="511"/>
    <x v="511"/>
    <x v="511"/>
    <x v="423"/>
    <x v="0"/>
    <x v="140"/>
  </r>
  <r>
    <x v="1"/>
    <x v="403"/>
    <x v="2"/>
    <x v="5"/>
    <x v="517"/>
    <x v="517"/>
    <x v="517"/>
    <x v="517"/>
    <x v="436"/>
    <x v="0"/>
    <x v="140"/>
  </r>
  <r>
    <x v="1"/>
    <x v="404"/>
    <x v="2"/>
    <x v="5"/>
    <x v="533"/>
    <x v="533"/>
    <x v="533"/>
    <x v="533"/>
    <x v="458"/>
    <x v="0"/>
    <x v="140"/>
  </r>
  <r>
    <x v="1"/>
    <x v="405"/>
    <x v="2"/>
    <x v="6"/>
    <x v="515"/>
    <x v="515"/>
    <x v="515"/>
    <x v="515"/>
    <x v="432"/>
    <x v="0"/>
    <x v="140"/>
  </r>
  <r>
    <x v="1"/>
    <x v="406"/>
    <x v="2"/>
    <x v="6"/>
    <x v="482"/>
    <x v="482"/>
    <x v="482"/>
    <x v="482"/>
    <x v="387"/>
    <x v="0"/>
    <x v="140"/>
  </r>
  <r>
    <x v="1"/>
    <x v="407"/>
    <x v="2"/>
    <x v="6"/>
    <x v="452"/>
    <x v="452"/>
    <x v="452"/>
    <x v="452"/>
    <x v="363"/>
    <x v="0"/>
    <x v="140"/>
  </r>
  <r>
    <x v="1"/>
    <x v="408"/>
    <x v="2"/>
    <x v="6"/>
    <x v="474"/>
    <x v="474"/>
    <x v="474"/>
    <x v="474"/>
    <x v="378"/>
    <x v="0"/>
    <x v="140"/>
  </r>
  <r>
    <x v="1"/>
    <x v="409"/>
    <x v="2"/>
    <x v="6"/>
    <x v="443"/>
    <x v="443"/>
    <x v="443"/>
    <x v="443"/>
    <x v="356"/>
    <x v="0"/>
    <x v="140"/>
  </r>
  <r>
    <x v="1"/>
    <x v="410"/>
    <x v="2"/>
    <x v="6"/>
    <x v="427"/>
    <x v="427"/>
    <x v="427"/>
    <x v="427"/>
    <x v="339"/>
    <x v="0"/>
    <x v="140"/>
  </r>
  <r>
    <x v="1"/>
    <x v="411"/>
    <x v="2"/>
    <x v="6"/>
    <x v="402"/>
    <x v="402"/>
    <x v="402"/>
    <x v="402"/>
    <x v="305"/>
    <x v="0"/>
    <x v="140"/>
  </r>
  <r>
    <x v="1"/>
    <x v="412"/>
    <x v="2"/>
    <x v="6"/>
    <x v="368"/>
    <x v="368"/>
    <x v="368"/>
    <x v="368"/>
    <x v="263"/>
    <x v="0"/>
    <x v="140"/>
  </r>
  <r>
    <x v="1"/>
    <x v="413"/>
    <x v="2"/>
    <x v="6"/>
    <x v="359"/>
    <x v="359"/>
    <x v="359"/>
    <x v="359"/>
    <x v="251"/>
    <x v="0"/>
    <x v="140"/>
  </r>
  <r>
    <x v="1"/>
    <x v="414"/>
    <x v="2"/>
    <x v="6"/>
    <x v="337"/>
    <x v="337"/>
    <x v="337"/>
    <x v="337"/>
    <x v="236"/>
    <x v="0"/>
    <x v="140"/>
  </r>
  <r>
    <x v="1"/>
    <x v="415"/>
    <x v="2"/>
    <x v="6"/>
    <x v="362"/>
    <x v="362"/>
    <x v="362"/>
    <x v="362"/>
    <x v="257"/>
    <x v="0"/>
    <x v="140"/>
  </r>
  <r>
    <x v="1"/>
    <x v="416"/>
    <x v="2"/>
    <x v="6"/>
    <x v="341"/>
    <x v="341"/>
    <x v="341"/>
    <x v="341"/>
    <x v="238"/>
    <x v="0"/>
    <x v="140"/>
  </r>
  <r>
    <x v="1"/>
    <x v="417"/>
    <x v="2"/>
    <x v="6"/>
    <x v="266"/>
    <x v="266"/>
    <x v="266"/>
    <x v="266"/>
    <x v="150"/>
    <x v="0"/>
    <x v="140"/>
  </r>
  <r>
    <x v="1"/>
    <x v="418"/>
    <x v="2"/>
    <x v="6"/>
    <x v="235"/>
    <x v="235"/>
    <x v="235"/>
    <x v="235"/>
    <x v="93"/>
    <x v="0"/>
    <x v="140"/>
  </r>
  <r>
    <x v="1"/>
    <x v="419"/>
    <x v="2"/>
    <x v="6"/>
    <x v="198"/>
    <x v="198"/>
    <x v="198"/>
    <x v="198"/>
    <x v="59"/>
    <x v="0"/>
    <x v="140"/>
  </r>
  <r>
    <x v="1"/>
    <x v="420"/>
    <x v="2"/>
    <x v="6"/>
    <x v="145"/>
    <x v="145"/>
    <x v="145"/>
    <x v="145"/>
    <x v="36"/>
    <x v="0"/>
    <x v="140"/>
  </r>
  <r>
    <x v="1"/>
    <x v="421"/>
    <x v="2"/>
    <x v="6"/>
    <x v="151"/>
    <x v="151"/>
    <x v="151"/>
    <x v="151"/>
    <x v="38"/>
    <x v="0"/>
    <x v="140"/>
  </r>
  <r>
    <x v="1"/>
    <x v="422"/>
    <x v="2"/>
    <x v="6"/>
    <x v="195"/>
    <x v="195"/>
    <x v="195"/>
    <x v="195"/>
    <x v="54"/>
    <x v="0"/>
    <x v="140"/>
  </r>
  <r>
    <x v="1"/>
    <x v="423"/>
    <x v="2"/>
    <x v="6"/>
    <x v="258"/>
    <x v="258"/>
    <x v="258"/>
    <x v="258"/>
    <x v="128"/>
    <x v="0"/>
    <x v="140"/>
  </r>
  <r>
    <x v="1"/>
    <x v="424"/>
    <x v="2"/>
    <x v="6"/>
    <x v="378"/>
    <x v="378"/>
    <x v="378"/>
    <x v="378"/>
    <x v="275"/>
    <x v="0"/>
    <x v="140"/>
  </r>
  <r>
    <x v="1"/>
    <x v="425"/>
    <x v="2"/>
    <x v="6"/>
    <x v="399"/>
    <x v="399"/>
    <x v="399"/>
    <x v="399"/>
    <x v="299"/>
    <x v="0"/>
    <x v="140"/>
  </r>
  <r>
    <x v="1"/>
    <x v="426"/>
    <x v="2"/>
    <x v="6"/>
    <x v="403"/>
    <x v="403"/>
    <x v="403"/>
    <x v="403"/>
    <x v="307"/>
    <x v="0"/>
    <x v="140"/>
  </r>
  <r>
    <x v="1"/>
    <x v="427"/>
    <x v="2"/>
    <x v="7"/>
    <x v="372"/>
    <x v="372"/>
    <x v="372"/>
    <x v="372"/>
    <x v="268"/>
    <x v="0"/>
    <x v="140"/>
  </r>
  <r>
    <x v="1"/>
    <x v="428"/>
    <x v="2"/>
    <x v="7"/>
    <x v="329"/>
    <x v="329"/>
    <x v="329"/>
    <x v="329"/>
    <x v="229"/>
    <x v="0"/>
    <x v="140"/>
  </r>
  <r>
    <x v="1"/>
    <x v="429"/>
    <x v="2"/>
    <x v="7"/>
    <x v="289"/>
    <x v="289"/>
    <x v="289"/>
    <x v="289"/>
    <x v="171"/>
    <x v="0"/>
    <x v="140"/>
  </r>
  <r>
    <x v="1"/>
    <x v="430"/>
    <x v="2"/>
    <x v="7"/>
    <x v="306"/>
    <x v="306"/>
    <x v="306"/>
    <x v="306"/>
    <x v="190"/>
    <x v="0"/>
    <x v="140"/>
  </r>
  <r>
    <x v="1"/>
    <x v="431"/>
    <x v="2"/>
    <x v="7"/>
    <x v="345"/>
    <x v="345"/>
    <x v="345"/>
    <x v="345"/>
    <x v="241"/>
    <x v="0"/>
    <x v="140"/>
  </r>
  <r>
    <x v="1"/>
    <x v="432"/>
    <x v="2"/>
    <x v="7"/>
    <x v="344"/>
    <x v="344"/>
    <x v="344"/>
    <x v="344"/>
    <x v="240"/>
    <x v="0"/>
    <x v="140"/>
  </r>
  <r>
    <x v="1"/>
    <x v="433"/>
    <x v="2"/>
    <x v="7"/>
    <x v="321"/>
    <x v="321"/>
    <x v="321"/>
    <x v="321"/>
    <x v="209"/>
    <x v="0"/>
    <x v="140"/>
  </r>
  <r>
    <x v="1"/>
    <x v="434"/>
    <x v="2"/>
    <x v="7"/>
    <x v="348"/>
    <x v="348"/>
    <x v="348"/>
    <x v="348"/>
    <x v="244"/>
    <x v="0"/>
    <x v="140"/>
  </r>
  <r>
    <x v="1"/>
    <x v="435"/>
    <x v="2"/>
    <x v="7"/>
    <x v="313"/>
    <x v="313"/>
    <x v="313"/>
    <x v="313"/>
    <x v="198"/>
    <x v="0"/>
    <x v="140"/>
  </r>
  <r>
    <x v="1"/>
    <x v="436"/>
    <x v="2"/>
    <x v="7"/>
    <x v="334"/>
    <x v="334"/>
    <x v="334"/>
    <x v="334"/>
    <x v="233"/>
    <x v="0"/>
    <x v="140"/>
  </r>
  <r>
    <x v="1"/>
    <x v="437"/>
    <x v="2"/>
    <x v="7"/>
    <x v="342"/>
    <x v="342"/>
    <x v="342"/>
    <x v="342"/>
    <x v="239"/>
    <x v="0"/>
    <x v="140"/>
  </r>
  <r>
    <x v="1"/>
    <x v="438"/>
    <x v="2"/>
    <x v="7"/>
    <x v="374"/>
    <x v="374"/>
    <x v="374"/>
    <x v="374"/>
    <x v="271"/>
    <x v="0"/>
    <x v="140"/>
  </r>
  <r>
    <x v="1"/>
    <x v="439"/>
    <x v="2"/>
    <x v="7"/>
    <x v="361"/>
    <x v="361"/>
    <x v="361"/>
    <x v="361"/>
    <x v="253"/>
    <x v="0"/>
    <x v="140"/>
  </r>
  <r>
    <x v="1"/>
    <x v="440"/>
    <x v="2"/>
    <x v="7"/>
    <x v="357"/>
    <x v="357"/>
    <x v="357"/>
    <x v="357"/>
    <x v="249"/>
    <x v="0"/>
    <x v="140"/>
  </r>
  <r>
    <x v="1"/>
    <x v="441"/>
    <x v="2"/>
    <x v="7"/>
    <x v="376"/>
    <x v="376"/>
    <x v="376"/>
    <x v="376"/>
    <x v="272"/>
    <x v="0"/>
    <x v="140"/>
  </r>
  <r>
    <x v="1"/>
    <x v="442"/>
    <x v="2"/>
    <x v="7"/>
    <x v="372"/>
    <x v="372"/>
    <x v="372"/>
    <x v="372"/>
    <x v="268"/>
    <x v="0"/>
    <x v="140"/>
  </r>
  <r>
    <x v="1"/>
    <x v="443"/>
    <x v="2"/>
    <x v="7"/>
    <x v="377"/>
    <x v="377"/>
    <x v="377"/>
    <x v="377"/>
    <x v="274"/>
    <x v="0"/>
    <x v="140"/>
  </r>
  <r>
    <x v="1"/>
    <x v="444"/>
    <x v="2"/>
    <x v="7"/>
    <x v="393"/>
    <x v="393"/>
    <x v="393"/>
    <x v="393"/>
    <x v="291"/>
    <x v="0"/>
    <x v="140"/>
  </r>
  <r>
    <x v="1"/>
    <x v="445"/>
    <x v="2"/>
    <x v="7"/>
    <x v="388"/>
    <x v="388"/>
    <x v="388"/>
    <x v="388"/>
    <x v="286"/>
    <x v="0"/>
    <x v="140"/>
  </r>
  <r>
    <x v="1"/>
    <x v="446"/>
    <x v="2"/>
    <x v="7"/>
    <x v="402"/>
    <x v="402"/>
    <x v="402"/>
    <x v="402"/>
    <x v="305"/>
    <x v="0"/>
    <x v="140"/>
  </r>
  <r>
    <x v="1"/>
    <x v="447"/>
    <x v="2"/>
    <x v="7"/>
    <x v="400"/>
    <x v="400"/>
    <x v="400"/>
    <x v="400"/>
    <x v="302"/>
    <x v="0"/>
    <x v="140"/>
  </r>
  <r>
    <x v="1"/>
    <x v="448"/>
    <x v="2"/>
    <x v="7"/>
    <x v="408"/>
    <x v="408"/>
    <x v="408"/>
    <x v="408"/>
    <x v="312"/>
    <x v="0"/>
    <x v="140"/>
  </r>
  <r>
    <x v="1"/>
    <x v="449"/>
    <x v="2"/>
    <x v="8"/>
    <x v="386"/>
    <x v="386"/>
    <x v="386"/>
    <x v="386"/>
    <x v="283"/>
    <x v="0"/>
    <x v="140"/>
  </r>
  <r>
    <x v="1"/>
    <x v="450"/>
    <x v="2"/>
    <x v="8"/>
    <x v="396"/>
    <x v="396"/>
    <x v="396"/>
    <x v="396"/>
    <x v="297"/>
    <x v="0"/>
    <x v="140"/>
  </r>
  <r>
    <x v="1"/>
    <x v="451"/>
    <x v="2"/>
    <x v="8"/>
    <x v="383"/>
    <x v="383"/>
    <x v="383"/>
    <x v="383"/>
    <x v="280"/>
    <x v="0"/>
    <x v="140"/>
  </r>
  <r>
    <x v="1"/>
    <x v="452"/>
    <x v="2"/>
    <x v="8"/>
    <x v="397"/>
    <x v="397"/>
    <x v="397"/>
    <x v="397"/>
    <x v="298"/>
    <x v="0"/>
    <x v="140"/>
  </r>
  <r>
    <x v="1"/>
    <x v="453"/>
    <x v="2"/>
    <x v="8"/>
    <x v="394"/>
    <x v="394"/>
    <x v="394"/>
    <x v="394"/>
    <x v="292"/>
    <x v="0"/>
    <x v="140"/>
  </r>
  <r>
    <x v="1"/>
    <x v="454"/>
    <x v="2"/>
    <x v="8"/>
    <x v="391"/>
    <x v="391"/>
    <x v="391"/>
    <x v="391"/>
    <x v="290"/>
    <x v="0"/>
    <x v="140"/>
  </r>
  <r>
    <x v="1"/>
    <x v="455"/>
    <x v="2"/>
    <x v="8"/>
    <x v="390"/>
    <x v="390"/>
    <x v="390"/>
    <x v="390"/>
    <x v="288"/>
    <x v="0"/>
    <x v="140"/>
  </r>
  <r>
    <x v="1"/>
    <x v="456"/>
    <x v="2"/>
    <x v="8"/>
    <x v="381"/>
    <x v="381"/>
    <x v="381"/>
    <x v="381"/>
    <x v="278"/>
    <x v="0"/>
    <x v="140"/>
  </r>
  <r>
    <x v="1"/>
    <x v="457"/>
    <x v="2"/>
    <x v="8"/>
    <x v="395"/>
    <x v="395"/>
    <x v="395"/>
    <x v="395"/>
    <x v="293"/>
    <x v="0"/>
    <x v="140"/>
  </r>
  <r>
    <x v="1"/>
    <x v="458"/>
    <x v="2"/>
    <x v="8"/>
    <x v="382"/>
    <x v="382"/>
    <x v="382"/>
    <x v="382"/>
    <x v="279"/>
    <x v="0"/>
    <x v="140"/>
  </r>
  <r>
    <x v="1"/>
    <x v="459"/>
    <x v="2"/>
    <x v="8"/>
    <x v="379"/>
    <x v="379"/>
    <x v="379"/>
    <x v="379"/>
    <x v="276"/>
    <x v="0"/>
    <x v="140"/>
  </r>
  <r>
    <x v="1"/>
    <x v="460"/>
    <x v="2"/>
    <x v="8"/>
    <x v="371"/>
    <x v="371"/>
    <x v="371"/>
    <x v="371"/>
    <x v="267"/>
    <x v="0"/>
    <x v="140"/>
  </r>
  <r>
    <x v="1"/>
    <x v="461"/>
    <x v="2"/>
    <x v="8"/>
    <x v="359"/>
    <x v="359"/>
    <x v="359"/>
    <x v="359"/>
    <x v="251"/>
    <x v="0"/>
    <x v="140"/>
  </r>
  <r>
    <x v="1"/>
    <x v="462"/>
    <x v="2"/>
    <x v="8"/>
    <x v="373"/>
    <x v="373"/>
    <x v="373"/>
    <x v="373"/>
    <x v="270"/>
    <x v="0"/>
    <x v="140"/>
  </r>
  <r>
    <x v="1"/>
    <x v="463"/>
    <x v="2"/>
    <x v="8"/>
    <x v="363"/>
    <x v="363"/>
    <x v="363"/>
    <x v="363"/>
    <x v="260"/>
    <x v="0"/>
    <x v="140"/>
  </r>
  <r>
    <x v="1"/>
    <x v="464"/>
    <x v="2"/>
    <x v="8"/>
    <x v="352"/>
    <x v="352"/>
    <x v="352"/>
    <x v="352"/>
    <x v="246"/>
    <x v="0"/>
    <x v="140"/>
  </r>
  <r>
    <x v="1"/>
    <x v="465"/>
    <x v="2"/>
    <x v="8"/>
    <x v="336"/>
    <x v="336"/>
    <x v="336"/>
    <x v="336"/>
    <x v="235"/>
    <x v="0"/>
    <x v="140"/>
  </r>
  <r>
    <x v="1"/>
    <x v="466"/>
    <x v="2"/>
    <x v="8"/>
    <x v="366"/>
    <x v="366"/>
    <x v="366"/>
    <x v="366"/>
    <x v="261"/>
    <x v="0"/>
    <x v="140"/>
  </r>
  <r>
    <x v="1"/>
    <x v="467"/>
    <x v="2"/>
    <x v="8"/>
    <x v="301"/>
    <x v="301"/>
    <x v="301"/>
    <x v="301"/>
    <x v="237"/>
    <x v="0"/>
    <x v="140"/>
  </r>
  <r>
    <x v="1"/>
    <x v="468"/>
    <x v="2"/>
    <x v="8"/>
    <x v="289"/>
    <x v="289"/>
    <x v="289"/>
    <x v="289"/>
    <x v="231"/>
    <x v="0"/>
    <x v="140"/>
  </r>
  <r>
    <x v="1"/>
    <x v="469"/>
    <x v="2"/>
    <x v="9"/>
    <x v="282"/>
    <x v="282"/>
    <x v="282"/>
    <x v="282"/>
    <x v="225"/>
    <x v="0"/>
    <x v="140"/>
  </r>
  <r>
    <x v="1"/>
    <x v="470"/>
    <x v="2"/>
    <x v="9"/>
    <x v="249"/>
    <x v="249"/>
    <x v="249"/>
    <x v="249"/>
    <x v="177"/>
    <x v="0"/>
    <x v="140"/>
  </r>
  <r>
    <x v="1"/>
    <x v="471"/>
    <x v="2"/>
    <x v="9"/>
    <x v="247"/>
    <x v="247"/>
    <x v="247"/>
    <x v="247"/>
    <x v="174"/>
    <x v="0"/>
    <x v="140"/>
  </r>
  <r>
    <x v="1"/>
    <x v="472"/>
    <x v="2"/>
    <x v="9"/>
    <x v="218"/>
    <x v="218"/>
    <x v="218"/>
    <x v="218"/>
    <x v="105"/>
    <x v="0"/>
    <x v="140"/>
  </r>
  <r>
    <x v="1"/>
    <x v="473"/>
    <x v="2"/>
    <x v="9"/>
    <x v="163"/>
    <x v="163"/>
    <x v="163"/>
    <x v="163"/>
    <x v="57"/>
    <x v="0"/>
    <x v="140"/>
  </r>
  <r>
    <x v="1"/>
    <x v="474"/>
    <x v="2"/>
    <x v="9"/>
    <x v="149"/>
    <x v="149"/>
    <x v="149"/>
    <x v="149"/>
    <x v="44"/>
    <x v="0"/>
    <x v="140"/>
  </r>
  <r>
    <x v="1"/>
    <x v="475"/>
    <x v="2"/>
    <x v="9"/>
    <x v="127"/>
    <x v="127"/>
    <x v="127"/>
    <x v="127"/>
    <x v="33"/>
    <x v="0"/>
    <x v="140"/>
  </r>
  <r>
    <x v="1"/>
    <x v="476"/>
    <x v="2"/>
    <x v="9"/>
    <x v="144"/>
    <x v="144"/>
    <x v="144"/>
    <x v="144"/>
    <x v="40"/>
    <x v="0"/>
    <x v="140"/>
  </r>
  <r>
    <x v="1"/>
    <x v="477"/>
    <x v="2"/>
    <x v="9"/>
    <x v="162"/>
    <x v="162"/>
    <x v="162"/>
    <x v="162"/>
    <x v="56"/>
    <x v="0"/>
    <x v="140"/>
  </r>
  <r>
    <x v="1"/>
    <x v="478"/>
    <x v="2"/>
    <x v="9"/>
    <x v="145"/>
    <x v="145"/>
    <x v="145"/>
    <x v="145"/>
    <x v="41"/>
    <x v="0"/>
    <x v="140"/>
  </r>
  <r>
    <x v="1"/>
    <x v="479"/>
    <x v="2"/>
    <x v="9"/>
    <x v="181"/>
    <x v="181"/>
    <x v="181"/>
    <x v="181"/>
    <x v="73"/>
    <x v="0"/>
    <x v="140"/>
  </r>
  <r>
    <x v="1"/>
    <x v="480"/>
    <x v="2"/>
    <x v="9"/>
    <x v="162"/>
    <x v="162"/>
    <x v="162"/>
    <x v="162"/>
    <x v="56"/>
    <x v="0"/>
    <x v="140"/>
  </r>
  <r>
    <x v="1"/>
    <x v="481"/>
    <x v="2"/>
    <x v="9"/>
    <x v="193"/>
    <x v="193"/>
    <x v="193"/>
    <x v="193"/>
    <x v="84"/>
    <x v="0"/>
    <x v="140"/>
  </r>
  <r>
    <x v="1"/>
    <x v="482"/>
    <x v="2"/>
    <x v="9"/>
    <x v="187"/>
    <x v="187"/>
    <x v="187"/>
    <x v="187"/>
    <x v="78"/>
    <x v="0"/>
    <x v="140"/>
  </r>
  <r>
    <x v="1"/>
    <x v="483"/>
    <x v="2"/>
    <x v="9"/>
    <x v="178"/>
    <x v="178"/>
    <x v="178"/>
    <x v="178"/>
    <x v="70"/>
    <x v="0"/>
    <x v="140"/>
  </r>
  <r>
    <x v="1"/>
    <x v="484"/>
    <x v="2"/>
    <x v="9"/>
    <x v="153"/>
    <x v="153"/>
    <x v="153"/>
    <x v="153"/>
    <x v="48"/>
    <x v="0"/>
    <x v="140"/>
  </r>
  <r>
    <x v="1"/>
    <x v="485"/>
    <x v="2"/>
    <x v="9"/>
    <x v="151"/>
    <x v="151"/>
    <x v="151"/>
    <x v="151"/>
    <x v="45"/>
    <x v="0"/>
    <x v="140"/>
  </r>
  <r>
    <x v="1"/>
    <x v="486"/>
    <x v="2"/>
    <x v="9"/>
    <x v="168"/>
    <x v="168"/>
    <x v="168"/>
    <x v="168"/>
    <x v="63"/>
    <x v="0"/>
    <x v="140"/>
  </r>
  <r>
    <x v="1"/>
    <x v="487"/>
    <x v="2"/>
    <x v="9"/>
    <x v="197"/>
    <x v="197"/>
    <x v="197"/>
    <x v="197"/>
    <x v="87"/>
    <x v="0"/>
    <x v="140"/>
  </r>
  <r>
    <x v="1"/>
    <x v="488"/>
    <x v="2"/>
    <x v="9"/>
    <x v="189"/>
    <x v="189"/>
    <x v="189"/>
    <x v="189"/>
    <x v="80"/>
    <x v="0"/>
    <x v="140"/>
  </r>
  <r>
    <x v="1"/>
    <x v="489"/>
    <x v="2"/>
    <x v="9"/>
    <x v="170"/>
    <x v="170"/>
    <x v="170"/>
    <x v="170"/>
    <x v="65"/>
    <x v="0"/>
    <x v="140"/>
  </r>
  <r>
    <x v="1"/>
    <x v="490"/>
    <x v="2"/>
    <x v="9"/>
    <x v="175"/>
    <x v="175"/>
    <x v="175"/>
    <x v="175"/>
    <x v="68"/>
    <x v="0"/>
    <x v="140"/>
  </r>
  <r>
    <x v="1"/>
    <x v="491"/>
    <x v="2"/>
    <x v="9"/>
    <x v="182"/>
    <x v="182"/>
    <x v="182"/>
    <x v="182"/>
    <x v="74"/>
    <x v="0"/>
    <x v="140"/>
  </r>
  <r>
    <x v="1"/>
    <x v="492"/>
    <x v="2"/>
    <x v="10"/>
    <x v="199"/>
    <x v="199"/>
    <x v="199"/>
    <x v="199"/>
    <x v="88"/>
    <x v="0"/>
    <x v="140"/>
  </r>
  <r>
    <x v="1"/>
    <x v="493"/>
    <x v="2"/>
    <x v="10"/>
    <x v="225"/>
    <x v="225"/>
    <x v="225"/>
    <x v="225"/>
    <x v="119"/>
    <x v="0"/>
    <x v="140"/>
  </r>
  <r>
    <x v="1"/>
    <x v="494"/>
    <x v="2"/>
    <x v="10"/>
    <x v="229"/>
    <x v="229"/>
    <x v="229"/>
    <x v="229"/>
    <x v="131"/>
    <x v="0"/>
    <x v="140"/>
  </r>
  <r>
    <x v="1"/>
    <x v="495"/>
    <x v="2"/>
    <x v="10"/>
    <x v="242"/>
    <x v="242"/>
    <x v="242"/>
    <x v="242"/>
    <x v="164"/>
    <x v="0"/>
    <x v="140"/>
  </r>
  <r>
    <x v="1"/>
    <x v="496"/>
    <x v="2"/>
    <x v="10"/>
    <x v="234"/>
    <x v="234"/>
    <x v="234"/>
    <x v="234"/>
    <x v="143"/>
    <x v="0"/>
    <x v="140"/>
  </r>
  <r>
    <x v="1"/>
    <x v="497"/>
    <x v="2"/>
    <x v="10"/>
    <x v="224"/>
    <x v="224"/>
    <x v="224"/>
    <x v="224"/>
    <x v="117"/>
    <x v="0"/>
    <x v="140"/>
  </r>
  <r>
    <x v="1"/>
    <x v="498"/>
    <x v="2"/>
    <x v="10"/>
    <x v="206"/>
    <x v="206"/>
    <x v="206"/>
    <x v="206"/>
    <x v="95"/>
    <x v="0"/>
    <x v="140"/>
  </r>
  <r>
    <x v="1"/>
    <x v="499"/>
    <x v="2"/>
    <x v="10"/>
    <x v="227"/>
    <x v="227"/>
    <x v="227"/>
    <x v="227"/>
    <x v="127"/>
    <x v="0"/>
    <x v="140"/>
  </r>
  <r>
    <x v="1"/>
    <x v="500"/>
    <x v="2"/>
    <x v="10"/>
    <x v="211"/>
    <x v="211"/>
    <x v="211"/>
    <x v="211"/>
    <x v="99"/>
    <x v="0"/>
    <x v="140"/>
  </r>
  <r>
    <x v="1"/>
    <x v="501"/>
    <x v="2"/>
    <x v="10"/>
    <x v="241"/>
    <x v="241"/>
    <x v="241"/>
    <x v="241"/>
    <x v="163"/>
    <x v="0"/>
    <x v="140"/>
  </r>
  <r>
    <x v="1"/>
    <x v="502"/>
    <x v="2"/>
    <x v="10"/>
    <x v="239"/>
    <x v="239"/>
    <x v="239"/>
    <x v="239"/>
    <x v="155"/>
    <x v="0"/>
    <x v="140"/>
  </r>
  <r>
    <x v="1"/>
    <x v="503"/>
    <x v="2"/>
    <x v="10"/>
    <x v="230"/>
    <x v="230"/>
    <x v="230"/>
    <x v="230"/>
    <x v="136"/>
    <x v="0"/>
    <x v="140"/>
  </r>
  <r>
    <x v="1"/>
    <x v="504"/>
    <x v="2"/>
    <x v="10"/>
    <x v="231"/>
    <x v="231"/>
    <x v="231"/>
    <x v="231"/>
    <x v="138"/>
    <x v="0"/>
    <x v="140"/>
  </r>
  <r>
    <x v="1"/>
    <x v="505"/>
    <x v="2"/>
    <x v="10"/>
    <x v="239"/>
    <x v="239"/>
    <x v="239"/>
    <x v="239"/>
    <x v="155"/>
    <x v="0"/>
    <x v="140"/>
  </r>
  <r>
    <x v="1"/>
    <x v="506"/>
    <x v="2"/>
    <x v="10"/>
    <x v="243"/>
    <x v="243"/>
    <x v="243"/>
    <x v="243"/>
    <x v="166"/>
    <x v="0"/>
    <x v="140"/>
  </r>
  <r>
    <x v="1"/>
    <x v="507"/>
    <x v="2"/>
    <x v="10"/>
    <x v="256"/>
    <x v="256"/>
    <x v="256"/>
    <x v="256"/>
    <x v="187"/>
    <x v="0"/>
    <x v="140"/>
  </r>
  <r>
    <x v="1"/>
    <x v="508"/>
    <x v="2"/>
    <x v="10"/>
    <x v="255"/>
    <x v="255"/>
    <x v="255"/>
    <x v="255"/>
    <x v="186"/>
    <x v="0"/>
    <x v="140"/>
  </r>
  <r>
    <x v="1"/>
    <x v="509"/>
    <x v="2"/>
    <x v="10"/>
    <x v="250"/>
    <x v="250"/>
    <x v="250"/>
    <x v="250"/>
    <x v="179"/>
    <x v="0"/>
    <x v="140"/>
  </r>
  <r>
    <x v="1"/>
    <x v="510"/>
    <x v="2"/>
    <x v="10"/>
    <x v="270"/>
    <x v="270"/>
    <x v="270"/>
    <x v="270"/>
    <x v="214"/>
    <x v="0"/>
    <x v="140"/>
  </r>
  <r>
    <x v="1"/>
    <x v="511"/>
    <x v="2"/>
    <x v="10"/>
    <x v="270"/>
    <x v="270"/>
    <x v="270"/>
    <x v="270"/>
    <x v="214"/>
    <x v="0"/>
    <x v="140"/>
  </r>
  <r>
    <x v="1"/>
    <x v="512"/>
    <x v="2"/>
    <x v="11"/>
    <x v="301"/>
    <x v="301"/>
    <x v="301"/>
    <x v="301"/>
    <x v="237"/>
    <x v="0"/>
    <x v="140"/>
  </r>
  <r>
    <x v="1"/>
    <x v="513"/>
    <x v="2"/>
    <x v="11"/>
    <x v="279"/>
    <x v="279"/>
    <x v="279"/>
    <x v="279"/>
    <x v="222"/>
    <x v="0"/>
    <x v="140"/>
  </r>
  <r>
    <x v="1"/>
    <x v="514"/>
    <x v="2"/>
    <x v="11"/>
    <x v="269"/>
    <x v="269"/>
    <x v="269"/>
    <x v="269"/>
    <x v="213"/>
    <x v="0"/>
    <x v="140"/>
  </r>
  <r>
    <x v="1"/>
    <x v="515"/>
    <x v="2"/>
    <x v="11"/>
    <x v="268"/>
    <x v="268"/>
    <x v="268"/>
    <x v="268"/>
    <x v="212"/>
    <x v="0"/>
    <x v="140"/>
  </r>
  <r>
    <x v="1"/>
    <x v="516"/>
    <x v="2"/>
    <x v="11"/>
    <x v="261"/>
    <x v="261"/>
    <x v="261"/>
    <x v="261"/>
    <x v="200"/>
    <x v="0"/>
    <x v="140"/>
  </r>
  <r>
    <x v="1"/>
    <x v="517"/>
    <x v="2"/>
    <x v="11"/>
    <x v="282"/>
    <x v="282"/>
    <x v="282"/>
    <x v="282"/>
    <x v="225"/>
    <x v="0"/>
    <x v="140"/>
  </r>
  <r>
    <x v="1"/>
    <x v="518"/>
    <x v="2"/>
    <x v="11"/>
    <x v="268"/>
    <x v="268"/>
    <x v="268"/>
    <x v="268"/>
    <x v="212"/>
    <x v="0"/>
    <x v="140"/>
  </r>
  <r>
    <x v="1"/>
    <x v="519"/>
    <x v="2"/>
    <x v="11"/>
    <x v="264"/>
    <x v="264"/>
    <x v="264"/>
    <x v="264"/>
    <x v="206"/>
    <x v="0"/>
    <x v="140"/>
  </r>
  <r>
    <x v="1"/>
    <x v="520"/>
    <x v="2"/>
    <x v="11"/>
    <x v="268"/>
    <x v="268"/>
    <x v="268"/>
    <x v="268"/>
    <x v="212"/>
    <x v="0"/>
    <x v="140"/>
  </r>
  <r>
    <x v="1"/>
    <x v="521"/>
    <x v="2"/>
    <x v="11"/>
    <x v="258"/>
    <x v="258"/>
    <x v="258"/>
    <x v="258"/>
    <x v="193"/>
    <x v="0"/>
    <x v="140"/>
  </r>
  <r>
    <x v="1"/>
    <x v="522"/>
    <x v="2"/>
    <x v="11"/>
    <x v="283"/>
    <x v="283"/>
    <x v="283"/>
    <x v="283"/>
    <x v="227"/>
    <x v="0"/>
    <x v="140"/>
  </r>
  <r>
    <x v="1"/>
    <x v="523"/>
    <x v="2"/>
    <x v="11"/>
    <x v="257"/>
    <x v="257"/>
    <x v="257"/>
    <x v="257"/>
    <x v="192"/>
    <x v="0"/>
    <x v="140"/>
  </r>
  <r>
    <x v="1"/>
    <x v="524"/>
    <x v="2"/>
    <x v="11"/>
    <x v="244"/>
    <x v="244"/>
    <x v="244"/>
    <x v="244"/>
    <x v="170"/>
    <x v="0"/>
    <x v="140"/>
  </r>
  <r>
    <x v="1"/>
    <x v="525"/>
    <x v="2"/>
    <x v="11"/>
    <x v="240"/>
    <x v="240"/>
    <x v="240"/>
    <x v="240"/>
    <x v="161"/>
    <x v="0"/>
    <x v="140"/>
  </r>
  <r>
    <x v="1"/>
    <x v="526"/>
    <x v="2"/>
    <x v="11"/>
    <x v="253"/>
    <x v="253"/>
    <x v="253"/>
    <x v="253"/>
    <x v="183"/>
    <x v="0"/>
    <x v="140"/>
  </r>
  <r>
    <x v="1"/>
    <x v="527"/>
    <x v="2"/>
    <x v="11"/>
    <x v="263"/>
    <x v="263"/>
    <x v="263"/>
    <x v="263"/>
    <x v="204"/>
    <x v="0"/>
    <x v="140"/>
  </r>
  <r>
    <x v="1"/>
    <x v="528"/>
    <x v="2"/>
    <x v="11"/>
    <x v="270"/>
    <x v="270"/>
    <x v="270"/>
    <x v="270"/>
    <x v="214"/>
    <x v="0"/>
    <x v="140"/>
  </r>
  <r>
    <x v="1"/>
    <x v="529"/>
    <x v="2"/>
    <x v="11"/>
    <x v="223"/>
    <x v="223"/>
    <x v="223"/>
    <x v="223"/>
    <x v="116"/>
    <x v="0"/>
    <x v="140"/>
  </r>
  <r>
    <x v="1"/>
    <x v="530"/>
    <x v="2"/>
    <x v="11"/>
    <x v="222"/>
    <x v="222"/>
    <x v="222"/>
    <x v="222"/>
    <x v="114"/>
    <x v="0"/>
    <x v="140"/>
  </r>
  <r>
    <x v="1"/>
    <x v="531"/>
    <x v="2"/>
    <x v="11"/>
    <x v="233"/>
    <x v="233"/>
    <x v="233"/>
    <x v="233"/>
    <x v="141"/>
    <x v="0"/>
    <x v="140"/>
  </r>
  <r>
    <x v="1"/>
    <x v="532"/>
    <x v="2"/>
    <x v="11"/>
    <x v="236"/>
    <x v="236"/>
    <x v="236"/>
    <x v="236"/>
    <x v="146"/>
    <x v="0"/>
    <x v="140"/>
  </r>
  <r>
    <x v="1"/>
    <x v="533"/>
    <x v="3"/>
    <x v="0"/>
    <x v="241"/>
    <x v="241"/>
    <x v="241"/>
    <x v="241"/>
    <x v="163"/>
    <x v="0"/>
    <x v="140"/>
  </r>
  <r>
    <x v="1"/>
    <x v="534"/>
    <x v="3"/>
    <x v="0"/>
    <x v="259"/>
    <x v="259"/>
    <x v="259"/>
    <x v="259"/>
    <x v="195"/>
    <x v="0"/>
    <x v="140"/>
  </r>
  <r>
    <x v="1"/>
    <x v="535"/>
    <x v="3"/>
    <x v="0"/>
    <x v="291"/>
    <x v="291"/>
    <x v="291"/>
    <x v="291"/>
    <x v="232"/>
    <x v="0"/>
    <x v="140"/>
  </r>
  <r>
    <x v="1"/>
    <x v="536"/>
    <x v="3"/>
    <x v="0"/>
    <x v="251"/>
    <x v="251"/>
    <x v="251"/>
    <x v="251"/>
    <x v="180"/>
    <x v="0"/>
    <x v="140"/>
  </r>
  <r>
    <x v="1"/>
    <x v="537"/>
    <x v="3"/>
    <x v="0"/>
    <x v="233"/>
    <x v="233"/>
    <x v="233"/>
    <x v="233"/>
    <x v="141"/>
    <x v="0"/>
    <x v="140"/>
  </r>
  <r>
    <x v="1"/>
    <x v="538"/>
    <x v="3"/>
    <x v="0"/>
    <x v="238"/>
    <x v="238"/>
    <x v="238"/>
    <x v="238"/>
    <x v="152"/>
    <x v="0"/>
    <x v="140"/>
  </r>
  <r>
    <x v="1"/>
    <x v="539"/>
    <x v="3"/>
    <x v="0"/>
    <x v="220"/>
    <x v="220"/>
    <x v="220"/>
    <x v="220"/>
    <x v="111"/>
    <x v="0"/>
    <x v="140"/>
  </r>
  <r>
    <x v="1"/>
    <x v="540"/>
    <x v="3"/>
    <x v="0"/>
    <x v="212"/>
    <x v="212"/>
    <x v="212"/>
    <x v="212"/>
    <x v="100"/>
    <x v="0"/>
    <x v="140"/>
  </r>
  <r>
    <x v="1"/>
    <x v="541"/>
    <x v="3"/>
    <x v="0"/>
    <x v="214"/>
    <x v="214"/>
    <x v="214"/>
    <x v="214"/>
    <x v="102"/>
    <x v="0"/>
    <x v="140"/>
  </r>
  <r>
    <x v="1"/>
    <x v="542"/>
    <x v="3"/>
    <x v="0"/>
    <x v="207"/>
    <x v="207"/>
    <x v="207"/>
    <x v="207"/>
    <x v="96"/>
    <x v="0"/>
    <x v="140"/>
  </r>
  <r>
    <x v="1"/>
    <x v="543"/>
    <x v="3"/>
    <x v="0"/>
    <x v="192"/>
    <x v="192"/>
    <x v="192"/>
    <x v="192"/>
    <x v="83"/>
    <x v="0"/>
    <x v="140"/>
  </r>
  <r>
    <x v="1"/>
    <x v="544"/>
    <x v="3"/>
    <x v="0"/>
    <x v="169"/>
    <x v="169"/>
    <x v="169"/>
    <x v="169"/>
    <x v="64"/>
    <x v="0"/>
    <x v="140"/>
  </r>
  <r>
    <x v="1"/>
    <x v="545"/>
    <x v="3"/>
    <x v="0"/>
    <x v="162"/>
    <x v="162"/>
    <x v="162"/>
    <x v="162"/>
    <x v="56"/>
    <x v="0"/>
    <x v="140"/>
  </r>
  <r>
    <x v="1"/>
    <x v="546"/>
    <x v="3"/>
    <x v="0"/>
    <x v="161"/>
    <x v="161"/>
    <x v="161"/>
    <x v="161"/>
    <x v="55"/>
    <x v="0"/>
    <x v="140"/>
  </r>
  <r>
    <x v="1"/>
    <x v="547"/>
    <x v="3"/>
    <x v="0"/>
    <x v="166"/>
    <x v="166"/>
    <x v="166"/>
    <x v="166"/>
    <x v="62"/>
    <x v="0"/>
    <x v="140"/>
  </r>
  <r>
    <x v="1"/>
    <x v="548"/>
    <x v="3"/>
    <x v="0"/>
    <x v="154"/>
    <x v="154"/>
    <x v="154"/>
    <x v="154"/>
    <x v="49"/>
    <x v="0"/>
    <x v="140"/>
  </r>
  <r>
    <x v="1"/>
    <x v="549"/>
    <x v="3"/>
    <x v="0"/>
    <x v="148"/>
    <x v="148"/>
    <x v="148"/>
    <x v="148"/>
    <x v="43"/>
    <x v="0"/>
    <x v="140"/>
  </r>
  <r>
    <x v="1"/>
    <x v="550"/>
    <x v="3"/>
    <x v="0"/>
    <x v="152"/>
    <x v="152"/>
    <x v="152"/>
    <x v="152"/>
    <x v="46"/>
    <x v="0"/>
    <x v="140"/>
  </r>
  <r>
    <x v="1"/>
    <x v="551"/>
    <x v="3"/>
    <x v="0"/>
    <x v="163"/>
    <x v="163"/>
    <x v="163"/>
    <x v="163"/>
    <x v="57"/>
    <x v="0"/>
    <x v="140"/>
  </r>
  <r>
    <x v="1"/>
    <x v="552"/>
    <x v="3"/>
    <x v="0"/>
    <x v="157"/>
    <x v="157"/>
    <x v="157"/>
    <x v="157"/>
    <x v="51"/>
    <x v="0"/>
    <x v="140"/>
  </r>
  <r>
    <x v="1"/>
    <x v="553"/>
    <x v="3"/>
    <x v="0"/>
    <x v="184"/>
    <x v="184"/>
    <x v="184"/>
    <x v="184"/>
    <x v="76"/>
    <x v="0"/>
    <x v="140"/>
  </r>
  <r>
    <x v="1"/>
    <x v="554"/>
    <x v="3"/>
    <x v="1"/>
    <x v="172"/>
    <x v="172"/>
    <x v="172"/>
    <x v="172"/>
    <x v="66"/>
    <x v="0"/>
    <x v="140"/>
  </r>
  <r>
    <x v="1"/>
    <x v="555"/>
    <x v="3"/>
    <x v="1"/>
    <x v="181"/>
    <x v="181"/>
    <x v="181"/>
    <x v="181"/>
    <x v="73"/>
    <x v="0"/>
    <x v="140"/>
  </r>
  <r>
    <x v="1"/>
    <x v="556"/>
    <x v="3"/>
    <x v="1"/>
    <x v="183"/>
    <x v="183"/>
    <x v="183"/>
    <x v="183"/>
    <x v="75"/>
    <x v="0"/>
    <x v="140"/>
  </r>
  <r>
    <x v="1"/>
    <x v="557"/>
    <x v="3"/>
    <x v="1"/>
    <x v="185"/>
    <x v="185"/>
    <x v="185"/>
    <x v="185"/>
    <x v="77"/>
    <x v="0"/>
    <x v="140"/>
  </r>
  <r>
    <x v="1"/>
    <x v="558"/>
    <x v="3"/>
    <x v="1"/>
    <x v="165"/>
    <x v="165"/>
    <x v="165"/>
    <x v="165"/>
    <x v="61"/>
    <x v="0"/>
    <x v="140"/>
  </r>
  <r>
    <x v="1"/>
    <x v="559"/>
    <x v="3"/>
    <x v="1"/>
    <x v="187"/>
    <x v="187"/>
    <x v="187"/>
    <x v="187"/>
    <x v="78"/>
    <x v="0"/>
    <x v="140"/>
  </r>
  <r>
    <x v="1"/>
    <x v="560"/>
    <x v="3"/>
    <x v="1"/>
    <x v="164"/>
    <x v="164"/>
    <x v="164"/>
    <x v="164"/>
    <x v="58"/>
    <x v="0"/>
    <x v="140"/>
  </r>
  <r>
    <x v="1"/>
    <x v="561"/>
    <x v="3"/>
    <x v="1"/>
    <x v="159"/>
    <x v="159"/>
    <x v="159"/>
    <x v="159"/>
    <x v="52"/>
    <x v="0"/>
    <x v="140"/>
  </r>
  <r>
    <x v="1"/>
    <x v="562"/>
    <x v="3"/>
    <x v="1"/>
    <x v="160"/>
    <x v="160"/>
    <x v="160"/>
    <x v="160"/>
    <x v="53"/>
    <x v="0"/>
    <x v="140"/>
  </r>
  <r>
    <x v="1"/>
    <x v="563"/>
    <x v="3"/>
    <x v="1"/>
    <x v="155"/>
    <x v="155"/>
    <x v="155"/>
    <x v="155"/>
    <x v="50"/>
    <x v="0"/>
    <x v="140"/>
  </r>
  <r>
    <x v="1"/>
    <x v="564"/>
    <x v="3"/>
    <x v="1"/>
    <x v="173"/>
    <x v="173"/>
    <x v="173"/>
    <x v="173"/>
    <x v="67"/>
    <x v="0"/>
    <x v="140"/>
  </r>
  <r>
    <x v="1"/>
    <x v="565"/>
    <x v="3"/>
    <x v="1"/>
    <x v="188"/>
    <x v="188"/>
    <x v="188"/>
    <x v="188"/>
    <x v="79"/>
    <x v="0"/>
    <x v="140"/>
  </r>
  <r>
    <x v="1"/>
    <x v="566"/>
    <x v="3"/>
    <x v="1"/>
    <x v="190"/>
    <x v="190"/>
    <x v="190"/>
    <x v="190"/>
    <x v="82"/>
    <x v="0"/>
    <x v="140"/>
  </r>
  <r>
    <x v="1"/>
    <x v="567"/>
    <x v="3"/>
    <x v="1"/>
    <x v="204"/>
    <x v="204"/>
    <x v="204"/>
    <x v="204"/>
    <x v="94"/>
    <x v="0"/>
    <x v="140"/>
  </r>
  <r>
    <x v="1"/>
    <x v="568"/>
    <x v="3"/>
    <x v="1"/>
    <x v="193"/>
    <x v="193"/>
    <x v="193"/>
    <x v="193"/>
    <x v="84"/>
    <x v="0"/>
    <x v="140"/>
  </r>
  <r>
    <x v="1"/>
    <x v="569"/>
    <x v="3"/>
    <x v="1"/>
    <x v="209"/>
    <x v="209"/>
    <x v="209"/>
    <x v="209"/>
    <x v="97"/>
    <x v="0"/>
    <x v="140"/>
  </r>
  <r>
    <x v="1"/>
    <x v="570"/>
    <x v="3"/>
    <x v="1"/>
    <x v="203"/>
    <x v="203"/>
    <x v="203"/>
    <x v="203"/>
    <x v="92"/>
    <x v="0"/>
    <x v="140"/>
  </r>
  <r>
    <x v="1"/>
    <x v="571"/>
    <x v="3"/>
    <x v="1"/>
    <x v="215"/>
    <x v="215"/>
    <x v="215"/>
    <x v="215"/>
    <x v="103"/>
    <x v="0"/>
    <x v="140"/>
  </r>
  <r>
    <x v="1"/>
    <x v="572"/>
    <x v="3"/>
    <x v="1"/>
    <x v="216"/>
    <x v="216"/>
    <x v="216"/>
    <x v="216"/>
    <x v="104"/>
    <x v="0"/>
    <x v="140"/>
  </r>
  <r>
    <x v="1"/>
    <x v="573"/>
    <x v="3"/>
    <x v="2"/>
    <x v="219"/>
    <x v="219"/>
    <x v="219"/>
    <x v="219"/>
    <x v="107"/>
    <x v="0"/>
    <x v="140"/>
  </r>
  <r>
    <x v="1"/>
    <x v="574"/>
    <x v="3"/>
    <x v="2"/>
    <x v="204"/>
    <x v="204"/>
    <x v="204"/>
    <x v="204"/>
    <x v="94"/>
    <x v="0"/>
    <x v="140"/>
  </r>
  <r>
    <x v="1"/>
    <x v="575"/>
    <x v="3"/>
    <x v="2"/>
    <x v="210"/>
    <x v="210"/>
    <x v="210"/>
    <x v="210"/>
    <x v="98"/>
    <x v="0"/>
    <x v="140"/>
  </r>
  <r>
    <x v="1"/>
    <x v="576"/>
    <x v="3"/>
    <x v="2"/>
    <x v="200"/>
    <x v="200"/>
    <x v="200"/>
    <x v="200"/>
    <x v="89"/>
    <x v="0"/>
    <x v="140"/>
  </r>
  <r>
    <x v="1"/>
    <x v="577"/>
    <x v="3"/>
    <x v="2"/>
    <x v="201"/>
    <x v="201"/>
    <x v="201"/>
    <x v="201"/>
    <x v="91"/>
    <x v="0"/>
    <x v="140"/>
  </r>
  <r>
    <x v="1"/>
    <x v="578"/>
    <x v="3"/>
    <x v="2"/>
    <x v="180"/>
    <x v="180"/>
    <x v="180"/>
    <x v="180"/>
    <x v="72"/>
    <x v="0"/>
    <x v="140"/>
  </r>
  <r>
    <x v="1"/>
    <x v="579"/>
    <x v="3"/>
    <x v="2"/>
    <x v="179"/>
    <x v="179"/>
    <x v="179"/>
    <x v="179"/>
    <x v="71"/>
    <x v="0"/>
    <x v="140"/>
  </r>
  <r>
    <x v="1"/>
    <x v="580"/>
    <x v="3"/>
    <x v="2"/>
    <x v="176"/>
    <x v="176"/>
    <x v="176"/>
    <x v="176"/>
    <x v="69"/>
    <x v="0"/>
    <x v="140"/>
  </r>
  <r>
    <x v="1"/>
    <x v="581"/>
    <x v="3"/>
    <x v="2"/>
    <x v="196"/>
    <x v="196"/>
    <x v="196"/>
    <x v="196"/>
    <x v="86"/>
    <x v="0"/>
    <x v="140"/>
  </r>
  <r>
    <x v="1"/>
    <x v="582"/>
    <x v="3"/>
    <x v="2"/>
    <x v="190"/>
    <x v="190"/>
    <x v="190"/>
    <x v="190"/>
    <x v="82"/>
    <x v="0"/>
    <x v="140"/>
  </r>
  <r>
    <x v="1"/>
    <x v="583"/>
    <x v="3"/>
    <x v="2"/>
    <x v="226"/>
    <x v="226"/>
    <x v="226"/>
    <x v="226"/>
    <x v="126"/>
    <x v="0"/>
    <x v="140"/>
  </r>
  <r>
    <x v="1"/>
    <x v="584"/>
    <x v="3"/>
    <x v="2"/>
    <x v="232"/>
    <x v="232"/>
    <x v="232"/>
    <x v="232"/>
    <x v="139"/>
    <x v="0"/>
    <x v="140"/>
  </r>
  <r>
    <x v="1"/>
    <x v="585"/>
    <x v="3"/>
    <x v="2"/>
    <x v="248"/>
    <x v="248"/>
    <x v="248"/>
    <x v="248"/>
    <x v="175"/>
    <x v="0"/>
    <x v="140"/>
  </r>
  <r>
    <x v="1"/>
    <x v="586"/>
    <x v="3"/>
    <x v="2"/>
    <x v="265"/>
    <x v="265"/>
    <x v="265"/>
    <x v="265"/>
    <x v="210"/>
    <x v="0"/>
    <x v="140"/>
  </r>
  <r>
    <x v="1"/>
    <x v="587"/>
    <x v="3"/>
    <x v="2"/>
    <x v="320"/>
    <x v="320"/>
    <x v="320"/>
    <x v="320"/>
    <x v="252"/>
    <x v="0"/>
    <x v="140"/>
  </r>
  <r>
    <x v="1"/>
    <x v="588"/>
    <x v="3"/>
    <x v="2"/>
    <x v="252"/>
    <x v="252"/>
    <x v="252"/>
    <x v="252"/>
    <x v="182"/>
    <x v="0"/>
    <x v="140"/>
  </r>
  <r>
    <x v="1"/>
    <x v="589"/>
    <x v="3"/>
    <x v="2"/>
    <x v="278"/>
    <x v="278"/>
    <x v="278"/>
    <x v="278"/>
    <x v="220"/>
    <x v="0"/>
    <x v="140"/>
  </r>
  <r>
    <x v="1"/>
    <x v="590"/>
    <x v="3"/>
    <x v="2"/>
    <x v="294"/>
    <x v="294"/>
    <x v="294"/>
    <x v="294"/>
    <x v="234"/>
    <x v="0"/>
    <x v="140"/>
  </r>
  <r>
    <x v="1"/>
    <x v="591"/>
    <x v="3"/>
    <x v="2"/>
    <x v="280"/>
    <x v="280"/>
    <x v="280"/>
    <x v="280"/>
    <x v="223"/>
    <x v="0"/>
    <x v="140"/>
  </r>
  <r>
    <x v="1"/>
    <x v="592"/>
    <x v="3"/>
    <x v="2"/>
    <x v="246"/>
    <x v="246"/>
    <x v="246"/>
    <x v="246"/>
    <x v="205"/>
    <x v="0"/>
    <x v="140"/>
  </r>
  <r>
    <x v="1"/>
    <x v="593"/>
    <x v="3"/>
    <x v="2"/>
    <x v="236"/>
    <x v="236"/>
    <x v="236"/>
    <x v="236"/>
    <x v="181"/>
    <x v="0"/>
    <x v="140"/>
  </r>
  <r>
    <x v="1"/>
    <x v="594"/>
    <x v="3"/>
    <x v="3"/>
    <x v="281"/>
    <x v="281"/>
    <x v="281"/>
    <x v="281"/>
    <x v="247"/>
    <x v="0"/>
    <x v="140"/>
  </r>
  <r>
    <x v="1"/>
    <x v="595"/>
    <x v="3"/>
    <x v="3"/>
    <x v="312"/>
    <x v="312"/>
    <x v="312"/>
    <x v="312"/>
    <x v="265"/>
    <x v="0"/>
    <x v="140"/>
  </r>
  <r>
    <x v="1"/>
    <x v="596"/>
    <x v="3"/>
    <x v="3"/>
    <x v="301"/>
    <x v="301"/>
    <x v="301"/>
    <x v="301"/>
    <x v="256"/>
    <x v="0"/>
    <x v="140"/>
  </r>
  <r>
    <x v="1"/>
    <x v="597"/>
    <x v="3"/>
    <x v="3"/>
    <x v="272"/>
    <x v="272"/>
    <x v="272"/>
    <x v="272"/>
    <x v="242"/>
    <x v="0"/>
    <x v="140"/>
  </r>
  <r>
    <x v="1"/>
    <x v="598"/>
    <x v="3"/>
    <x v="3"/>
    <x v="310"/>
    <x v="310"/>
    <x v="310"/>
    <x v="310"/>
    <x v="264"/>
    <x v="0"/>
    <x v="140"/>
  </r>
  <r>
    <x v="1"/>
    <x v="599"/>
    <x v="3"/>
    <x v="3"/>
    <x v="294"/>
    <x v="294"/>
    <x v="294"/>
    <x v="294"/>
    <x v="254"/>
    <x v="0"/>
    <x v="140"/>
  </r>
  <r>
    <x v="1"/>
    <x v="600"/>
    <x v="3"/>
    <x v="3"/>
    <x v="303"/>
    <x v="303"/>
    <x v="303"/>
    <x v="303"/>
    <x v="258"/>
    <x v="0"/>
    <x v="140"/>
  </r>
  <r>
    <x v="1"/>
    <x v="601"/>
    <x v="3"/>
    <x v="3"/>
    <x v="291"/>
    <x v="291"/>
    <x v="291"/>
    <x v="291"/>
    <x v="250"/>
    <x v="0"/>
    <x v="140"/>
  </r>
  <r>
    <x v="1"/>
    <x v="602"/>
    <x v="3"/>
    <x v="3"/>
    <x v="274"/>
    <x v="274"/>
    <x v="274"/>
    <x v="274"/>
    <x v="245"/>
    <x v="0"/>
    <x v="140"/>
  </r>
  <r>
    <x v="1"/>
    <x v="603"/>
    <x v="3"/>
    <x v="3"/>
    <x v="318"/>
    <x v="318"/>
    <x v="318"/>
    <x v="318"/>
    <x v="273"/>
    <x v="0"/>
    <x v="140"/>
  </r>
  <r>
    <x v="1"/>
    <x v="604"/>
    <x v="3"/>
    <x v="3"/>
    <x v="327"/>
    <x v="327"/>
    <x v="327"/>
    <x v="327"/>
    <x v="277"/>
    <x v="0"/>
    <x v="140"/>
  </r>
  <r>
    <x v="1"/>
    <x v="605"/>
    <x v="3"/>
    <x v="3"/>
    <x v="333"/>
    <x v="333"/>
    <x v="333"/>
    <x v="333"/>
    <x v="281"/>
    <x v="0"/>
    <x v="140"/>
  </r>
  <r>
    <x v="1"/>
    <x v="606"/>
    <x v="3"/>
    <x v="3"/>
    <x v="353"/>
    <x v="353"/>
    <x v="353"/>
    <x v="353"/>
    <x v="300"/>
    <x v="0"/>
    <x v="140"/>
  </r>
  <r>
    <x v="1"/>
    <x v="607"/>
    <x v="3"/>
    <x v="3"/>
    <x v="365"/>
    <x v="365"/>
    <x v="365"/>
    <x v="365"/>
    <x v="317"/>
    <x v="0"/>
    <x v="140"/>
  </r>
  <r>
    <x v="1"/>
    <x v="608"/>
    <x v="3"/>
    <x v="3"/>
    <x v="381"/>
    <x v="381"/>
    <x v="381"/>
    <x v="381"/>
    <x v="341"/>
    <x v="0"/>
    <x v="140"/>
  </r>
  <r>
    <x v="1"/>
    <x v="609"/>
    <x v="3"/>
    <x v="3"/>
    <x v="384"/>
    <x v="384"/>
    <x v="384"/>
    <x v="384"/>
    <x v="349"/>
    <x v="0"/>
    <x v="140"/>
  </r>
  <r>
    <x v="1"/>
    <x v="610"/>
    <x v="3"/>
    <x v="3"/>
    <x v="369"/>
    <x v="369"/>
    <x v="369"/>
    <x v="369"/>
    <x v="321"/>
    <x v="0"/>
    <x v="140"/>
  </r>
  <r>
    <x v="1"/>
    <x v="611"/>
    <x v="3"/>
    <x v="3"/>
    <x v="358"/>
    <x v="358"/>
    <x v="358"/>
    <x v="358"/>
    <x v="306"/>
    <x v="0"/>
    <x v="140"/>
  </r>
  <r>
    <x v="1"/>
    <x v="612"/>
    <x v="3"/>
    <x v="3"/>
    <x v="355"/>
    <x v="355"/>
    <x v="355"/>
    <x v="355"/>
    <x v="303"/>
    <x v="0"/>
    <x v="140"/>
  </r>
  <r>
    <x v="1"/>
    <x v="613"/>
    <x v="3"/>
    <x v="3"/>
    <x v="360"/>
    <x v="360"/>
    <x v="360"/>
    <x v="360"/>
    <x v="308"/>
    <x v="0"/>
    <x v="140"/>
  </r>
  <r>
    <x v="1"/>
    <x v="614"/>
    <x v="3"/>
    <x v="3"/>
    <x v="335"/>
    <x v="335"/>
    <x v="335"/>
    <x v="335"/>
    <x v="284"/>
    <x v="0"/>
    <x v="140"/>
  </r>
  <r>
    <x v="1"/>
    <x v="615"/>
    <x v="3"/>
    <x v="4"/>
    <x v="355"/>
    <x v="355"/>
    <x v="355"/>
    <x v="355"/>
    <x v="303"/>
    <x v="0"/>
    <x v="140"/>
  </r>
  <r>
    <x v="1"/>
    <x v="616"/>
    <x v="3"/>
    <x v="4"/>
    <x v="375"/>
    <x v="375"/>
    <x v="375"/>
    <x v="375"/>
    <x v="329"/>
    <x v="0"/>
    <x v="140"/>
  </r>
  <r>
    <x v="1"/>
    <x v="617"/>
    <x v="3"/>
    <x v="4"/>
    <x v="385"/>
    <x v="385"/>
    <x v="385"/>
    <x v="385"/>
    <x v="350"/>
    <x v="0"/>
    <x v="140"/>
  </r>
  <r>
    <x v="1"/>
    <x v="618"/>
    <x v="3"/>
    <x v="4"/>
    <x v="404"/>
    <x v="404"/>
    <x v="404"/>
    <x v="404"/>
    <x v="371"/>
    <x v="0"/>
    <x v="140"/>
  </r>
  <r>
    <x v="1"/>
    <x v="619"/>
    <x v="3"/>
    <x v="4"/>
    <x v="389"/>
    <x v="389"/>
    <x v="389"/>
    <x v="389"/>
    <x v="357"/>
    <x v="0"/>
    <x v="140"/>
  </r>
  <r>
    <x v="1"/>
    <x v="620"/>
    <x v="3"/>
    <x v="4"/>
    <x v="401"/>
    <x v="401"/>
    <x v="401"/>
    <x v="401"/>
    <x v="370"/>
    <x v="0"/>
    <x v="140"/>
  </r>
  <r>
    <x v="1"/>
    <x v="621"/>
    <x v="3"/>
    <x v="4"/>
    <x v="418"/>
    <x v="418"/>
    <x v="418"/>
    <x v="418"/>
    <x v="386"/>
    <x v="0"/>
    <x v="140"/>
  </r>
  <r>
    <x v="1"/>
    <x v="622"/>
    <x v="3"/>
    <x v="4"/>
    <x v="431"/>
    <x v="431"/>
    <x v="431"/>
    <x v="431"/>
    <x v="403"/>
    <x v="0"/>
    <x v="140"/>
  </r>
  <r>
    <x v="1"/>
    <x v="623"/>
    <x v="3"/>
    <x v="4"/>
    <x v="433"/>
    <x v="433"/>
    <x v="433"/>
    <x v="433"/>
    <x v="405"/>
    <x v="0"/>
    <x v="140"/>
  </r>
  <r>
    <x v="1"/>
    <x v="624"/>
    <x v="3"/>
    <x v="4"/>
    <x v="419"/>
    <x v="419"/>
    <x v="419"/>
    <x v="419"/>
    <x v="393"/>
    <x v="0"/>
    <x v="140"/>
  </r>
  <r>
    <x v="1"/>
    <x v="625"/>
    <x v="3"/>
    <x v="4"/>
    <x v="427"/>
    <x v="427"/>
    <x v="427"/>
    <x v="427"/>
    <x v="401"/>
    <x v="0"/>
    <x v="140"/>
  </r>
  <r>
    <x v="1"/>
    <x v="626"/>
    <x v="3"/>
    <x v="4"/>
    <x v="441"/>
    <x v="441"/>
    <x v="441"/>
    <x v="441"/>
    <x v="421"/>
    <x v="0"/>
    <x v="140"/>
  </r>
  <r>
    <x v="1"/>
    <x v="627"/>
    <x v="3"/>
    <x v="4"/>
    <x v="425"/>
    <x v="425"/>
    <x v="425"/>
    <x v="425"/>
    <x v="399"/>
    <x v="0"/>
    <x v="140"/>
  </r>
  <r>
    <x v="1"/>
    <x v="628"/>
    <x v="3"/>
    <x v="4"/>
    <x v="447"/>
    <x v="447"/>
    <x v="447"/>
    <x v="447"/>
    <x v="429"/>
    <x v="0"/>
    <x v="140"/>
  </r>
  <r>
    <x v="1"/>
    <x v="629"/>
    <x v="3"/>
    <x v="4"/>
    <x v="459"/>
    <x v="459"/>
    <x v="459"/>
    <x v="459"/>
    <x v="443"/>
    <x v="0"/>
    <x v="140"/>
  </r>
  <r>
    <x v="1"/>
    <x v="630"/>
    <x v="3"/>
    <x v="4"/>
    <x v="479"/>
    <x v="479"/>
    <x v="479"/>
    <x v="479"/>
    <x v="463"/>
    <x v="0"/>
    <x v="140"/>
  </r>
  <r>
    <x v="1"/>
    <x v="631"/>
    <x v="3"/>
    <x v="4"/>
    <x v="488"/>
    <x v="488"/>
    <x v="488"/>
    <x v="488"/>
    <x v="466"/>
    <x v="0"/>
    <x v="140"/>
  </r>
  <r>
    <x v="1"/>
    <x v="632"/>
    <x v="3"/>
    <x v="4"/>
    <x v="489"/>
    <x v="489"/>
    <x v="489"/>
    <x v="489"/>
    <x v="467"/>
    <x v="0"/>
    <x v="140"/>
  </r>
  <r>
    <x v="1"/>
    <x v="633"/>
    <x v="3"/>
    <x v="4"/>
    <x v="455"/>
    <x v="455"/>
    <x v="455"/>
    <x v="455"/>
    <x v="439"/>
    <x v="0"/>
    <x v="140"/>
  </r>
  <r>
    <x v="1"/>
    <x v="634"/>
    <x v="3"/>
    <x v="4"/>
    <x v="406"/>
    <x v="406"/>
    <x v="406"/>
    <x v="406"/>
    <x v="374"/>
    <x v="0"/>
    <x v="140"/>
  </r>
  <r>
    <x v="1"/>
    <x v="635"/>
    <x v="3"/>
    <x v="4"/>
    <x v="450"/>
    <x v="450"/>
    <x v="450"/>
    <x v="450"/>
    <x v="435"/>
    <x v="0"/>
    <x v="140"/>
  </r>
  <r>
    <x v="1"/>
    <x v="636"/>
    <x v="3"/>
    <x v="5"/>
    <x v="461"/>
    <x v="461"/>
    <x v="461"/>
    <x v="461"/>
    <x v="445"/>
    <x v="0"/>
    <x v="140"/>
  </r>
  <r>
    <x v="1"/>
    <x v="637"/>
    <x v="3"/>
    <x v="5"/>
    <x v="471"/>
    <x v="471"/>
    <x v="471"/>
    <x v="471"/>
    <x v="459"/>
    <x v="0"/>
    <x v="140"/>
  </r>
  <r>
    <x v="1"/>
    <x v="638"/>
    <x v="3"/>
    <x v="5"/>
    <x v="498"/>
    <x v="498"/>
    <x v="498"/>
    <x v="498"/>
    <x v="476"/>
    <x v="0"/>
    <x v="140"/>
  </r>
  <r>
    <x v="1"/>
    <x v="639"/>
    <x v="3"/>
    <x v="5"/>
    <x v="497"/>
    <x v="497"/>
    <x v="497"/>
    <x v="497"/>
    <x v="474"/>
    <x v="0"/>
    <x v="140"/>
  </r>
  <r>
    <x v="1"/>
    <x v="640"/>
    <x v="3"/>
    <x v="5"/>
    <x v="527"/>
    <x v="527"/>
    <x v="527"/>
    <x v="527"/>
    <x v="489"/>
    <x v="0"/>
    <x v="140"/>
  </r>
  <r>
    <x v="1"/>
    <x v="641"/>
    <x v="3"/>
    <x v="5"/>
    <x v="507"/>
    <x v="507"/>
    <x v="507"/>
    <x v="507"/>
    <x v="482"/>
    <x v="0"/>
    <x v="140"/>
  </r>
  <r>
    <x v="1"/>
    <x v="642"/>
    <x v="3"/>
    <x v="5"/>
    <x v="534"/>
    <x v="534"/>
    <x v="534"/>
    <x v="534"/>
    <x v="499"/>
    <x v="0"/>
    <x v="140"/>
  </r>
  <r>
    <x v="1"/>
    <x v="643"/>
    <x v="3"/>
    <x v="5"/>
    <x v="547"/>
    <x v="547"/>
    <x v="547"/>
    <x v="547"/>
    <x v="510"/>
    <x v="0"/>
    <x v="140"/>
  </r>
  <r>
    <x v="1"/>
    <x v="644"/>
    <x v="3"/>
    <x v="5"/>
    <x v="529"/>
    <x v="529"/>
    <x v="529"/>
    <x v="529"/>
    <x v="491"/>
    <x v="0"/>
    <x v="140"/>
  </r>
  <r>
    <x v="1"/>
    <x v="645"/>
    <x v="3"/>
    <x v="5"/>
    <x v="491"/>
    <x v="491"/>
    <x v="491"/>
    <x v="491"/>
    <x v="469"/>
    <x v="0"/>
    <x v="140"/>
  </r>
  <r>
    <x v="1"/>
    <x v="646"/>
    <x v="3"/>
    <x v="5"/>
    <x v="519"/>
    <x v="519"/>
    <x v="519"/>
    <x v="519"/>
    <x v="486"/>
    <x v="0"/>
    <x v="140"/>
  </r>
  <r>
    <x v="1"/>
    <x v="647"/>
    <x v="3"/>
    <x v="5"/>
    <x v="494"/>
    <x v="494"/>
    <x v="494"/>
    <x v="494"/>
    <x v="471"/>
    <x v="0"/>
    <x v="140"/>
  </r>
  <r>
    <x v="1"/>
    <x v="648"/>
    <x v="3"/>
    <x v="5"/>
    <x v="469"/>
    <x v="469"/>
    <x v="469"/>
    <x v="469"/>
    <x v="456"/>
    <x v="0"/>
    <x v="140"/>
  </r>
  <r>
    <x v="1"/>
    <x v="649"/>
    <x v="3"/>
    <x v="5"/>
    <x v="464"/>
    <x v="464"/>
    <x v="464"/>
    <x v="464"/>
    <x v="451"/>
    <x v="0"/>
    <x v="140"/>
  </r>
  <r>
    <x v="1"/>
    <x v="650"/>
    <x v="3"/>
    <x v="5"/>
    <x v="435"/>
    <x v="435"/>
    <x v="435"/>
    <x v="435"/>
    <x v="453"/>
    <x v="0"/>
    <x v="140"/>
  </r>
  <r>
    <x v="1"/>
    <x v="651"/>
    <x v="3"/>
    <x v="5"/>
    <x v="412"/>
    <x v="412"/>
    <x v="412"/>
    <x v="412"/>
    <x v="411"/>
    <x v="0"/>
    <x v="140"/>
  </r>
  <r>
    <x v="1"/>
    <x v="652"/>
    <x v="3"/>
    <x v="5"/>
    <x v="418"/>
    <x v="418"/>
    <x v="418"/>
    <x v="418"/>
    <x v="433"/>
    <x v="0"/>
    <x v="140"/>
  </r>
  <r>
    <x v="1"/>
    <x v="653"/>
    <x v="3"/>
    <x v="5"/>
    <x v="434"/>
    <x v="434"/>
    <x v="434"/>
    <x v="434"/>
    <x v="448"/>
    <x v="0"/>
    <x v="140"/>
  </r>
  <r>
    <x v="1"/>
    <x v="654"/>
    <x v="3"/>
    <x v="5"/>
    <x v="467"/>
    <x v="467"/>
    <x v="467"/>
    <x v="467"/>
    <x v="473"/>
    <x v="0"/>
    <x v="140"/>
  </r>
  <r>
    <x v="1"/>
    <x v="655"/>
    <x v="3"/>
    <x v="5"/>
    <x v="472"/>
    <x v="472"/>
    <x v="472"/>
    <x v="472"/>
    <x v="479"/>
    <x v="0"/>
    <x v="140"/>
  </r>
  <r>
    <x v="1"/>
    <x v="656"/>
    <x v="3"/>
    <x v="5"/>
    <x v="473"/>
    <x v="473"/>
    <x v="473"/>
    <x v="473"/>
    <x v="480"/>
    <x v="0"/>
    <x v="140"/>
  </r>
  <r>
    <x v="1"/>
    <x v="657"/>
    <x v="3"/>
    <x v="6"/>
    <x v="492"/>
    <x v="492"/>
    <x v="492"/>
    <x v="492"/>
    <x v="488"/>
    <x v="0"/>
    <x v="140"/>
  </r>
  <r>
    <x v="1"/>
    <x v="658"/>
    <x v="3"/>
    <x v="6"/>
    <x v="532"/>
    <x v="532"/>
    <x v="532"/>
    <x v="532"/>
    <x v="512"/>
    <x v="0"/>
    <x v="140"/>
  </r>
  <r>
    <x v="1"/>
    <x v="659"/>
    <x v="3"/>
    <x v="6"/>
    <x v="537"/>
    <x v="537"/>
    <x v="537"/>
    <x v="537"/>
    <x v="518"/>
    <x v="0"/>
    <x v="140"/>
  </r>
  <r>
    <x v="1"/>
    <x v="660"/>
    <x v="3"/>
    <x v="6"/>
    <x v="555"/>
    <x v="555"/>
    <x v="555"/>
    <x v="555"/>
    <x v="530"/>
    <x v="0"/>
    <x v="140"/>
  </r>
  <r>
    <x v="1"/>
    <x v="661"/>
    <x v="3"/>
    <x v="6"/>
    <x v="558"/>
    <x v="558"/>
    <x v="558"/>
    <x v="558"/>
    <x v="533"/>
    <x v="0"/>
    <x v="140"/>
  </r>
  <r>
    <x v="1"/>
    <x v="662"/>
    <x v="3"/>
    <x v="6"/>
    <x v="546"/>
    <x v="546"/>
    <x v="546"/>
    <x v="546"/>
    <x v="523"/>
    <x v="0"/>
    <x v="140"/>
  </r>
  <r>
    <x v="1"/>
    <x v="663"/>
    <x v="3"/>
    <x v="6"/>
    <x v="521"/>
    <x v="521"/>
    <x v="521"/>
    <x v="521"/>
    <x v="502"/>
    <x v="0"/>
    <x v="140"/>
  </r>
  <r>
    <x v="1"/>
    <x v="664"/>
    <x v="3"/>
    <x v="6"/>
    <x v="536"/>
    <x v="536"/>
    <x v="536"/>
    <x v="536"/>
    <x v="517"/>
    <x v="0"/>
    <x v="140"/>
  </r>
  <r>
    <x v="1"/>
    <x v="665"/>
    <x v="3"/>
    <x v="6"/>
    <x v="551"/>
    <x v="551"/>
    <x v="551"/>
    <x v="551"/>
    <x v="526"/>
    <x v="0"/>
    <x v="140"/>
  </r>
  <r>
    <x v="1"/>
    <x v="666"/>
    <x v="3"/>
    <x v="6"/>
    <x v="551"/>
    <x v="551"/>
    <x v="551"/>
    <x v="551"/>
    <x v="526"/>
    <x v="0"/>
    <x v="140"/>
  </r>
  <r>
    <x v="1"/>
    <x v="667"/>
    <x v="3"/>
    <x v="6"/>
    <x v="548"/>
    <x v="548"/>
    <x v="548"/>
    <x v="548"/>
    <x v="524"/>
    <x v="0"/>
    <x v="140"/>
  </r>
  <r>
    <x v="1"/>
    <x v="668"/>
    <x v="3"/>
    <x v="6"/>
    <x v="527"/>
    <x v="527"/>
    <x v="527"/>
    <x v="527"/>
    <x v="506"/>
    <x v="0"/>
    <x v="140"/>
  </r>
  <r>
    <x v="1"/>
    <x v="669"/>
    <x v="3"/>
    <x v="6"/>
    <x v="535"/>
    <x v="535"/>
    <x v="535"/>
    <x v="535"/>
    <x v="515"/>
    <x v="0"/>
    <x v="140"/>
  </r>
  <r>
    <x v="1"/>
    <x v="670"/>
    <x v="3"/>
    <x v="6"/>
    <x v="529"/>
    <x v="529"/>
    <x v="529"/>
    <x v="529"/>
    <x v="509"/>
    <x v="0"/>
    <x v="140"/>
  </r>
  <r>
    <x v="1"/>
    <x v="671"/>
    <x v="3"/>
    <x v="6"/>
    <x v="538"/>
    <x v="538"/>
    <x v="538"/>
    <x v="538"/>
    <x v="519"/>
    <x v="0"/>
    <x v="140"/>
  </r>
  <r>
    <x v="1"/>
    <x v="672"/>
    <x v="3"/>
    <x v="6"/>
    <x v="531"/>
    <x v="531"/>
    <x v="531"/>
    <x v="531"/>
    <x v="511"/>
    <x v="0"/>
    <x v="140"/>
  </r>
  <r>
    <x v="1"/>
    <x v="673"/>
    <x v="3"/>
    <x v="6"/>
    <x v="542"/>
    <x v="542"/>
    <x v="542"/>
    <x v="542"/>
    <x v="521"/>
    <x v="0"/>
    <x v="140"/>
  </r>
  <r>
    <x v="1"/>
    <x v="674"/>
    <x v="3"/>
    <x v="6"/>
    <x v="554"/>
    <x v="554"/>
    <x v="554"/>
    <x v="554"/>
    <x v="528"/>
    <x v="0"/>
    <x v="140"/>
  </r>
  <r>
    <x v="1"/>
    <x v="675"/>
    <x v="3"/>
    <x v="6"/>
    <x v="544"/>
    <x v="544"/>
    <x v="544"/>
    <x v="544"/>
    <x v="522"/>
    <x v="0"/>
    <x v="140"/>
  </r>
  <r>
    <x v="1"/>
    <x v="676"/>
    <x v="3"/>
    <x v="6"/>
    <x v="562"/>
    <x v="562"/>
    <x v="562"/>
    <x v="562"/>
    <x v="536"/>
    <x v="0"/>
    <x v="140"/>
  </r>
  <r>
    <x v="1"/>
    <x v="677"/>
    <x v="3"/>
    <x v="6"/>
    <x v="587"/>
    <x v="587"/>
    <x v="587"/>
    <x v="587"/>
    <x v="554"/>
    <x v="0"/>
    <x v="140"/>
  </r>
  <r>
    <x v="1"/>
    <x v="678"/>
    <x v="3"/>
    <x v="6"/>
    <x v="585"/>
    <x v="585"/>
    <x v="585"/>
    <x v="585"/>
    <x v="551"/>
    <x v="0"/>
    <x v="140"/>
  </r>
  <r>
    <x v="1"/>
    <x v="679"/>
    <x v="3"/>
    <x v="7"/>
    <x v="577"/>
    <x v="577"/>
    <x v="577"/>
    <x v="577"/>
    <x v="546"/>
    <x v="0"/>
    <x v="140"/>
  </r>
  <r>
    <x v="1"/>
    <x v="680"/>
    <x v="3"/>
    <x v="7"/>
    <x v="564"/>
    <x v="564"/>
    <x v="564"/>
    <x v="564"/>
    <x v="537"/>
    <x v="0"/>
    <x v="140"/>
  </r>
  <r>
    <x v="1"/>
    <x v="681"/>
    <x v="3"/>
    <x v="7"/>
    <x v="556"/>
    <x v="556"/>
    <x v="556"/>
    <x v="556"/>
    <x v="531"/>
    <x v="0"/>
    <x v="140"/>
  </r>
  <r>
    <x v="1"/>
    <x v="682"/>
    <x v="3"/>
    <x v="7"/>
    <x v="557"/>
    <x v="557"/>
    <x v="557"/>
    <x v="557"/>
    <x v="532"/>
    <x v="0"/>
    <x v="140"/>
  </r>
  <r>
    <x v="1"/>
    <x v="683"/>
    <x v="3"/>
    <x v="7"/>
    <x v="567"/>
    <x v="567"/>
    <x v="567"/>
    <x v="567"/>
    <x v="539"/>
    <x v="0"/>
    <x v="140"/>
  </r>
  <r>
    <x v="1"/>
    <x v="684"/>
    <x v="3"/>
    <x v="7"/>
    <x v="562"/>
    <x v="562"/>
    <x v="562"/>
    <x v="562"/>
    <x v="536"/>
    <x v="0"/>
    <x v="140"/>
  </r>
  <r>
    <x v="1"/>
    <x v="685"/>
    <x v="3"/>
    <x v="7"/>
    <x v="565"/>
    <x v="565"/>
    <x v="565"/>
    <x v="565"/>
    <x v="538"/>
    <x v="0"/>
    <x v="140"/>
  </r>
  <r>
    <x v="1"/>
    <x v="686"/>
    <x v="3"/>
    <x v="7"/>
    <x v="568"/>
    <x v="568"/>
    <x v="568"/>
    <x v="568"/>
    <x v="540"/>
    <x v="0"/>
    <x v="140"/>
  </r>
  <r>
    <x v="1"/>
    <x v="687"/>
    <x v="3"/>
    <x v="7"/>
    <x v="555"/>
    <x v="555"/>
    <x v="555"/>
    <x v="555"/>
    <x v="530"/>
    <x v="0"/>
    <x v="140"/>
  </r>
  <r>
    <x v="1"/>
    <x v="688"/>
    <x v="3"/>
    <x v="7"/>
    <x v="571"/>
    <x v="571"/>
    <x v="571"/>
    <x v="571"/>
    <x v="543"/>
    <x v="0"/>
    <x v="140"/>
  </r>
  <r>
    <x v="1"/>
    <x v="689"/>
    <x v="3"/>
    <x v="7"/>
    <x v="560"/>
    <x v="560"/>
    <x v="560"/>
    <x v="560"/>
    <x v="534"/>
    <x v="0"/>
    <x v="140"/>
  </r>
  <r>
    <x v="1"/>
    <x v="690"/>
    <x v="3"/>
    <x v="7"/>
    <x v="572"/>
    <x v="572"/>
    <x v="572"/>
    <x v="572"/>
    <x v="544"/>
    <x v="0"/>
    <x v="140"/>
  </r>
  <r>
    <x v="1"/>
    <x v="691"/>
    <x v="3"/>
    <x v="7"/>
    <x v="580"/>
    <x v="580"/>
    <x v="580"/>
    <x v="580"/>
    <x v="547"/>
    <x v="0"/>
    <x v="140"/>
  </r>
  <r>
    <x v="1"/>
    <x v="692"/>
    <x v="3"/>
    <x v="7"/>
    <x v="583"/>
    <x v="583"/>
    <x v="583"/>
    <x v="583"/>
    <x v="549"/>
    <x v="0"/>
    <x v="140"/>
  </r>
  <r>
    <x v="1"/>
    <x v="693"/>
    <x v="3"/>
    <x v="7"/>
    <x v="586"/>
    <x v="586"/>
    <x v="586"/>
    <x v="586"/>
    <x v="553"/>
    <x v="0"/>
    <x v="140"/>
  </r>
  <r>
    <x v="1"/>
    <x v="694"/>
    <x v="3"/>
    <x v="7"/>
    <x v="569"/>
    <x v="569"/>
    <x v="569"/>
    <x v="569"/>
    <x v="542"/>
    <x v="0"/>
    <x v="140"/>
  </r>
  <r>
    <x v="1"/>
    <x v="695"/>
    <x v="3"/>
    <x v="7"/>
    <x v="553"/>
    <x v="553"/>
    <x v="553"/>
    <x v="553"/>
    <x v="527"/>
    <x v="0"/>
    <x v="140"/>
  </r>
  <r>
    <x v="1"/>
    <x v="696"/>
    <x v="3"/>
    <x v="7"/>
    <x v="573"/>
    <x v="573"/>
    <x v="573"/>
    <x v="573"/>
    <x v="545"/>
    <x v="0"/>
    <x v="140"/>
  </r>
  <r>
    <x v="1"/>
    <x v="697"/>
    <x v="3"/>
    <x v="7"/>
    <x v="589"/>
    <x v="589"/>
    <x v="589"/>
    <x v="589"/>
    <x v="556"/>
    <x v="0"/>
    <x v="140"/>
  </r>
  <r>
    <x v="1"/>
    <x v="698"/>
    <x v="3"/>
    <x v="7"/>
    <x v="588"/>
    <x v="588"/>
    <x v="588"/>
    <x v="588"/>
    <x v="555"/>
    <x v="0"/>
    <x v="140"/>
  </r>
  <r>
    <x v="1"/>
    <x v="699"/>
    <x v="3"/>
    <x v="7"/>
    <x v="593"/>
    <x v="593"/>
    <x v="593"/>
    <x v="593"/>
    <x v="558"/>
    <x v="0"/>
    <x v="140"/>
  </r>
  <r>
    <x v="1"/>
    <x v="700"/>
    <x v="3"/>
    <x v="8"/>
    <x v="617"/>
    <x v="617"/>
    <x v="617"/>
    <x v="617"/>
    <x v="570"/>
    <x v="0"/>
    <x v="140"/>
  </r>
  <r>
    <x v="1"/>
    <x v="701"/>
    <x v="3"/>
    <x v="8"/>
    <x v="634"/>
    <x v="634"/>
    <x v="634"/>
    <x v="634"/>
    <x v="590"/>
    <x v="0"/>
    <x v="140"/>
  </r>
  <r>
    <x v="1"/>
    <x v="702"/>
    <x v="3"/>
    <x v="8"/>
    <x v="637"/>
    <x v="637"/>
    <x v="637"/>
    <x v="637"/>
    <x v="592"/>
    <x v="0"/>
    <x v="140"/>
  </r>
  <r>
    <x v="1"/>
    <x v="703"/>
    <x v="3"/>
    <x v="8"/>
    <x v="629"/>
    <x v="629"/>
    <x v="629"/>
    <x v="629"/>
    <x v="582"/>
    <x v="0"/>
    <x v="140"/>
  </r>
  <r>
    <x v="1"/>
    <x v="704"/>
    <x v="3"/>
    <x v="8"/>
    <x v="635"/>
    <x v="635"/>
    <x v="635"/>
    <x v="635"/>
    <x v="591"/>
    <x v="0"/>
    <x v="140"/>
  </r>
  <r>
    <x v="1"/>
    <x v="705"/>
    <x v="3"/>
    <x v="8"/>
    <x v="630"/>
    <x v="630"/>
    <x v="630"/>
    <x v="630"/>
    <x v="585"/>
    <x v="0"/>
    <x v="140"/>
  </r>
  <r>
    <x v="1"/>
    <x v="706"/>
    <x v="3"/>
    <x v="8"/>
    <x v="603"/>
    <x v="603"/>
    <x v="603"/>
    <x v="603"/>
    <x v="564"/>
    <x v="0"/>
    <x v="140"/>
  </r>
  <r>
    <x v="1"/>
    <x v="707"/>
    <x v="3"/>
    <x v="8"/>
    <x v="618"/>
    <x v="618"/>
    <x v="618"/>
    <x v="618"/>
    <x v="571"/>
    <x v="0"/>
    <x v="140"/>
  </r>
  <r>
    <x v="1"/>
    <x v="708"/>
    <x v="3"/>
    <x v="8"/>
    <x v="623"/>
    <x v="623"/>
    <x v="623"/>
    <x v="623"/>
    <x v="575"/>
    <x v="0"/>
    <x v="140"/>
  </r>
  <r>
    <x v="1"/>
    <x v="709"/>
    <x v="3"/>
    <x v="8"/>
    <x v="616"/>
    <x v="616"/>
    <x v="616"/>
    <x v="616"/>
    <x v="569"/>
    <x v="0"/>
    <x v="140"/>
  </r>
  <r>
    <x v="1"/>
    <x v="710"/>
    <x v="3"/>
    <x v="8"/>
    <x v="619"/>
    <x v="619"/>
    <x v="619"/>
    <x v="619"/>
    <x v="573"/>
    <x v="0"/>
    <x v="140"/>
  </r>
  <r>
    <x v="1"/>
    <x v="711"/>
    <x v="3"/>
    <x v="8"/>
    <x v="609"/>
    <x v="609"/>
    <x v="609"/>
    <x v="609"/>
    <x v="568"/>
    <x v="0"/>
    <x v="140"/>
  </r>
  <r>
    <x v="1"/>
    <x v="712"/>
    <x v="3"/>
    <x v="8"/>
    <x v="622"/>
    <x v="622"/>
    <x v="622"/>
    <x v="622"/>
    <x v="574"/>
    <x v="0"/>
    <x v="140"/>
  </r>
  <r>
    <x v="1"/>
    <x v="713"/>
    <x v="3"/>
    <x v="8"/>
    <x v="633"/>
    <x v="633"/>
    <x v="633"/>
    <x v="633"/>
    <x v="589"/>
    <x v="0"/>
    <x v="140"/>
  </r>
  <r>
    <x v="1"/>
    <x v="714"/>
    <x v="3"/>
    <x v="8"/>
    <x v="634"/>
    <x v="634"/>
    <x v="634"/>
    <x v="634"/>
    <x v="590"/>
    <x v="0"/>
    <x v="140"/>
  </r>
  <r>
    <x v="1"/>
    <x v="715"/>
    <x v="3"/>
    <x v="8"/>
    <x v="646"/>
    <x v="646"/>
    <x v="646"/>
    <x v="646"/>
    <x v="596"/>
    <x v="0"/>
    <x v="140"/>
  </r>
  <r>
    <x v="1"/>
    <x v="716"/>
    <x v="3"/>
    <x v="8"/>
    <x v="632"/>
    <x v="632"/>
    <x v="632"/>
    <x v="632"/>
    <x v="587"/>
    <x v="0"/>
    <x v="140"/>
  </r>
  <r>
    <x v="1"/>
    <x v="717"/>
    <x v="3"/>
    <x v="8"/>
    <x v="629"/>
    <x v="629"/>
    <x v="629"/>
    <x v="629"/>
    <x v="582"/>
    <x v="0"/>
    <x v="140"/>
  </r>
  <r>
    <x v="1"/>
    <x v="718"/>
    <x v="3"/>
    <x v="8"/>
    <x v="600"/>
    <x v="600"/>
    <x v="600"/>
    <x v="600"/>
    <x v="577"/>
    <x v="0"/>
    <x v="140"/>
  </r>
  <r>
    <x v="1"/>
    <x v="719"/>
    <x v="3"/>
    <x v="8"/>
    <x v="614"/>
    <x v="614"/>
    <x v="614"/>
    <x v="614"/>
    <x v="593"/>
    <x v="0"/>
    <x v="140"/>
  </r>
  <r>
    <x v="1"/>
    <x v="720"/>
    <x v="3"/>
    <x v="8"/>
    <x v="626"/>
    <x v="626"/>
    <x v="626"/>
    <x v="626"/>
    <x v="599"/>
    <x v="0"/>
    <x v="140"/>
  </r>
  <r>
    <x v="1"/>
    <x v="721"/>
    <x v="3"/>
    <x v="9"/>
    <x v="642"/>
    <x v="642"/>
    <x v="642"/>
    <x v="642"/>
    <x v="607"/>
    <x v="0"/>
    <x v="140"/>
  </r>
  <r>
    <x v="1"/>
    <x v="722"/>
    <x v="3"/>
    <x v="9"/>
    <x v="654"/>
    <x v="654"/>
    <x v="654"/>
    <x v="654"/>
    <x v="620"/>
    <x v="0"/>
    <x v="140"/>
  </r>
  <r>
    <x v="1"/>
    <x v="723"/>
    <x v="3"/>
    <x v="9"/>
    <x v="671"/>
    <x v="671"/>
    <x v="671"/>
    <x v="671"/>
    <x v="626"/>
    <x v="0"/>
    <x v="140"/>
  </r>
  <r>
    <x v="1"/>
    <x v="724"/>
    <x v="3"/>
    <x v="9"/>
    <x v="694"/>
    <x v="694"/>
    <x v="694"/>
    <x v="694"/>
    <x v="643"/>
    <x v="0"/>
    <x v="140"/>
  </r>
  <r>
    <x v="1"/>
    <x v="725"/>
    <x v="3"/>
    <x v="9"/>
    <x v="687"/>
    <x v="687"/>
    <x v="687"/>
    <x v="687"/>
    <x v="638"/>
    <x v="0"/>
    <x v="140"/>
  </r>
  <r>
    <x v="1"/>
    <x v="726"/>
    <x v="3"/>
    <x v="9"/>
    <x v="685"/>
    <x v="685"/>
    <x v="685"/>
    <x v="685"/>
    <x v="637"/>
    <x v="0"/>
    <x v="140"/>
  </r>
  <r>
    <x v="1"/>
    <x v="727"/>
    <x v="3"/>
    <x v="9"/>
    <x v="692"/>
    <x v="692"/>
    <x v="692"/>
    <x v="692"/>
    <x v="641"/>
    <x v="0"/>
    <x v="140"/>
  </r>
  <r>
    <x v="1"/>
    <x v="728"/>
    <x v="3"/>
    <x v="9"/>
    <x v="688"/>
    <x v="688"/>
    <x v="688"/>
    <x v="688"/>
    <x v="639"/>
    <x v="0"/>
    <x v="140"/>
  </r>
  <r>
    <x v="1"/>
    <x v="729"/>
    <x v="3"/>
    <x v="9"/>
    <x v="696"/>
    <x v="696"/>
    <x v="696"/>
    <x v="696"/>
    <x v="644"/>
    <x v="0"/>
    <x v="140"/>
  </r>
  <r>
    <x v="1"/>
    <x v="730"/>
    <x v="3"/>
    <x v="9"/>
    <x v="703"/>
    <x v="703"/>
    <x v="703"/>
    <x v="703"/>
    <x v="649"/>
    <x v="0"/>
    <x v="140"/>
  </r>
  <r>
    <x v="1"/>
    <x v="731"/>
    <x v="3"/>
    <x v="9"/>
    <x v="693"/>
    <x v="693"/>
    <x v="693"/>
    <x v="693"/>
    <x v="642"/>
    <x v="0"/>
    <x v="140"/>
  </r>
  <r>
    <x v="1"/>
    <x v="732"/>
    <x v="3"/>
    <x v="9"/>
    <x v="700"/>
    <x v="700"/>
    <x v="700"/>
    <x v="700"/>
    <x v="647"/>
    <x v="0"/>
    <x v="140"/>
  </r>
  <r>
    <x v="1"/>
    <x v="733"/>
    <x v="3"/>
    <x v="9"/>
    <x v="679"/>
    <x v="679"/>
    <x v="679"/>
    <x v="679"/>
    <x v="633"/>
    <x v="0"/>
    <x v="140"/>
  </r>
  <r>
    <x v="1"/>
    <x v="734"/>
    <x v="3"/>
    <x v="9"/>
    <x v="677"/>
    <x v="677"/>
    <x v="677"/>
    <x v="677"/>
    <x v="631"/>
    <x v="0"/>
    <x v="140"/>
  </r>
  <r>
    <x v="1"/>
    <x v="735"/>
    <x v="3"/>
    <x v="9"/>
    <x v="675"/>
    <x v="675"/>
    <x v="675"/>
    <x v="675"/>
    <x v="630"/>
    <x v="0"/>
    <x v="140"/>
  </r>
  <r>
    <x v="1"/>
    <x v="736"/>
    <x v="3"/>
    <x v="9"/>
    <x v="656"/>
    <x v="656"/>
    <x v="656"/>
    <x v="656"/>
    <x v="621"/>
    <x v="0"/>
    <x v="140"/>
  </r>
  <r>
    <x v="1"/>
    <x v="737"/>
    <x v="3"/>
    <x v="9"/>
    <x v="644"/>
    <x v="644"/>
    <x v="644"/>
    <x v="644"/>
    <x v="608"/>
    <x v="0"/>
    <x v="140"/>
  </r>
  <r>
    <x v="1"/>
    <x v="738"/>
    <x v="3"/>
    <x v="9"/>
    <x v="630"/>
    <x v="630"/>
    <x v="630"/>
    <x v="630"/>
    <x v="602"/>
    <x v="0"/>
    <x v="140"/>
  </r>
  <r>
    <x v="1"/>
    <x v="739"/>
    <x v="3"/>
    <x v="9"/>
    <x v="650"/>
    <x v="650"/>
    <x v="650"/>
    <x v="650"/>
    <x v="617"/>
    <x v="0"/>
    <x v="140"/>
  </r>
  <r>
    <x v="1"/>
    <x v="740"/>
    <x v="3"/>
    <x v="9"/>
    <x v="638"/>
    <x v="638"/>
    <x v="638"/>
    <x v="638"/>
    <x v="606"/>
    <x v="0"/>
    <x v="140"/>
  </r>
  <r>
    <x v="1"/>
    <x v="741"/>
    <x v="3"/>
    <x v="9"/>
    <x v="652"/>
    <x v="652"/>
    <x v="652"/>
    <x v="652"/>
    <x v="618"/>
    <x v="0"/>
    <x v="140"/>
  </r>
  <r>
    <x v="1"/>
    <x v="742"/>
    <x v="3"/>
    <x v="9"/>
    <x v="658"/>
    <x v="658"/>
    <x v="658"/>
    <x v="658"/>
    <x v="622"/>
    <x v="0"/>
    <x v="140"/>
  </r>
  <r>
    <x v="1"/>
    <x v="743"/>
    <x v="3"/>
    <x v="9"/>
    <x v="653"/>
    <x v="653"/>
    <x v="653"/>
    <x v="653"/>
    <x v="619"/>
    <x v="0"/>
    <x v="140"/>
  </r>
  <r>
    <x v="1"/>
    <x v="744"/>
    <x v="3"/>
    <x v="10"/>
    <x v="678"/>
    <x v="678"/>
    <x v="678"/>
    <x v="678"/>
    <x v="632"/>
    <x v="0"/>
    <x v="140"/>
  </r>
  <r>
    <x v="1"/>
    <x v="745"/>
    <x v="3"/>
    <x v="10"/>
    <x v="680"/>
    <x v="680"/>
    <x v="680"/>
    <x v="680"/>
    <x v="634"/>
    <x v="0"/>
    <x v="140"/>
  </r>
  <r>
    <x v="1"/>
    <x v="746"/>
    <x v="3"/>
    <x v="10"/>
    <x v="674"/>
    <x v="674"/>
    <x v="674"/>
    <x v="674"/>
    <x v="629"/>
    <x v="0"/>
    <x v="140"/>
  </r>
  <r>
    <x v="1"/>
    <x v="747"/>
    <x v="3"/>
    <x v="10"/>
    <x v="693"/>
    <x v="693"/>
    <x v="693"/>
    <x v="693"/>
    <x v="642"/>
    <x v="0"/>
    <x v="140"/>
  </r>
  <r>
    <x v="1"/>
    <x v="748"/>
    <x v="3"/>
    <x v="10"/>
    <x v="707"/>
    <x v="707"/>
    <x v="707"/>
    <x v="707"/>
    <x v="650"/>
    <x v="0"/>
    <x v="140"/>
  </r>
  <r>
    <x v="1"/>
    <x v="749"/>
    <x v="3"/>
    <x v="10"/>
    <x v="701"/>
    <x v="701"/>
    <x v="701"/>
    <x v="701"/>
    <x v="648"/>
    <x v="0"/>
    <x v="140"/>
  </r>
  <r>
    <x v="1"/>
    <x v="750"/>
    <x v="3"/>
    <x v="10"/>
    <x v="685"/>
    <x v="685"/>
    <x v="685"/>
    <x v="685"/>
    <x v="637"/>
    <x v="0"/>
    <x v="140"/>
  </r>
  <r>
    <x v="1"/>
    <x v="751"/>
    <x v="3"/>
    <x v="10"/>
    <x v="717"/>
    <x v="717"/>
    <x v="717"/>
    <x v="717"/>
    <x v="659"/>
    <x v="0"/>
    <x v="140"/>
  </r>
  <r>
    <x v="1"/>
    <x v="752"/>
    <x v="3"/>
    <x v="10"/>
    <x v="722"/>
    <x v="722"/>
    <x v="722"/>
    <x v="722"/>
    <x v="667"/>
    <x v="0"/>
    <x v="140"/>
  </r>
  <r>
    <x v="1"/>
    <x v="753"/>
    <x v="3"/>
    <x v="10"/>
    <x v="731"/>
    <x v="731"/>
    <x v="731"/>
    <x v="731"/>
    <x v="673"/>
    <x v="0"/>
    <x v="140"/>
  </r>
  <r>
    <x v="1"/>
    <x v="754"/>
    <x v="3"/>
    <x v="10"/>
    <x v="725"/>
    <x v="725"/>
    <x v="725"/>
    <x v="725"/>
    <x v="670"/>
    <x v="0"/>
    <x v="140"/>
  </r>
  <r>
    <x v="1"/>
    <x v="755"/>
    <x v="3"/>
    <x v="10"/>
    <x v="723"/>
    <x v="723"/>
    <x v="723"/>
    <x v="723"/>
    <x v="668"/>
    <x v="0"/>
    <x v="140"/>
  </r>
  <r>
    <x v="1"/>
    <x v="756"/>
    <x v="3"/>
    <x v="10"/>
    <x v="719"/>
    <x v="719"/>
    <x v="719"/>
    <x v="719"/>
    <x v="662"/>
    <x v="0"/>
    <x v="140"/>
  </r>
  <r>
    <x v="1"/>
    <x v="757"/>
    <x v="3"/>
    <x v="10"/>
    <x v="699"/>
    <x v="699"/>
    <x v="699"/>
    <x v="699"/>
    <x v="646"/>
    <x v="0"/>
    <x v="140"/>
  </r>
  <r>
    <x v="1"/>
    <x v="758"/>
    <x v="3"/>
    <x v="10"/>
    <x v="690"/>
    <x v="690"/>
    <x v="690"/>
    <x v="690"/>
    <x v="640"/>
    <x v="0"/>
    <x v="140"/>
  </r>
  <r>
    <x v="1"/>
    <x v="759"/>
    <x v="3"/>
    <x v="10"/>
    <x v="709"/>
    <x v="709"/>
    <x v="709"/>
    <x v="709"/>
    <x v="652"/>
    <x v="0"/>
    <x v="140"/>
  </r>
  <r>
    <x v="1"/>
    <x v="760"/>
    <x v="3"/>
    <x v="10"/>
    <x v="724"/>
    <x v="724"/>
    <x v="724"/>
    <x v="724"/>
    <x v="669"/>
    <x v="0"/>
    <x v="140"/>
  </r>
  <r>
    <x v="1"/>
    <x v="761"/>
    <x v="3"/>
    <x v="10"/>
    <x v="734"/>
    <x v="734"/>
    <x v="734"/>
    <x v="734"/>
    <x v="676"/>
    <x v="0"/>
    <x v="140"/>
  </r>
  <r>
    <x v="1"/>
    <x v="762"/>
    <x v="3"/>
    <x v="10"/>
    <x v="737"/>
    <x v="737"/>
    <x v="737"/>
    <x v="737"/>
    <x v="681"/>
    <x v="0"/>
    <x v="140"/>
  </r>
  <r>
    <x v="1"/>
    <x v="763"/>
    <x v="3"/>
    <x v="11"/>
    <x v="759"/>
    <x v="759"/>
    <x v="759"/>
    <x v="759"/>
    <x v="699"/>
    <x v="0"/>
    <x v="140"/>
  </r>
  <r>
    <x v="1"/>
    <x v="764"/>
    <x v="3"/>
    <x v="11"/>
    <x v="750"/>
    <x v="750"/>
    <x v="750"/>
    <x v="750"/>
    <x v="695"/>
    <x v="0"/>
    <x v="140"/>
  </r>
  <r>
    <x v="1"/>
    <x v="765"/>
    <x v="3"/>
    <x v="11"/>
    <x v="748"/>
    <x v="748"/>
    <x v="748"/>
    <x v="748"/>
    <x v="692"/>
    <x v="0"/>
    <x v="140"/>
  </r>
  <r>
    <x v="1"/>
    <x v="766"/>
    <x v="3"/>
    <x v="11"/>
    <x v="740"/>
    <x v="740"/>
    <x v="740"/>
    <x v="740"/>
    <x v="687"/>
    <x v="0"/>
    <x v="140"/>
  </r>
  <r>
    <x v="1"/>
    <x v="767"/>
    <x v="3"/>
    <x v="11"/>
    <x v="739"/>
    <x v="739"/>
    <x v="739"/>
    <x v="739"/>
    <x v="686"/>
    <x v="0"/>
    <x v="140"/>
  </r>
  <r>
    <x v="1"/>
    <x v="768"/>
    <x v="3"/>
    <x v="11"/>
    <x v="753"/>
    <x v="753"/>
    <x v="753"/>
    <x v="753"/>
    <x v="696"/>
    <x v="0"/>
    <x v="140"/>
  </r>
  <r>
    <x v="1"/>
    <x v="769"/>
    <x v="3"/>
    <x v="11"/>
    <x v="757"/>
    <x v="757"/>
    <x v="757"/>
    <x v="757"/>
    <x v="698"/>
    <x v="0"/>
    <x v="140"/>
  </r>
  <r>
    <x v="1"/>
    <x v="770"/>
    <x v="3"/>
    <x v="11"/>
    <x v="747"/>
    <x v="747"/>
    <x v="747"/>
    <x v="747"/>
    <x v="691"/>
    <x v="0"/>
    <x v="140"/>
  </r>
  <r>
    <x v="1"/>
    <x v="771"/>
    <x v="3"/>
    <x v="11"/>
    <x v="766"/>
    <x v="766"/>
    <x v="766"/>
    <x v="766"/>
    <x v="703"/>
    <x v="0"/>
    <x v="140"/>
  </r>
  <r>
    <x v="1"/>
    <x v="772"/>
    <x v="3"/>
    <x v="11"/>
    <x v="772"/>
    <x v="772"/>
    <x v="772"/>
    <x v="772"/>
    <x v="705"/>
    <x v="0"/>
    <x v="140"/>
  </r>
  <r>
    <x v="1"/>
    <x v="773"/>
    <x v="3"/>
    <x v="11"/>
    <x v="760"/>
    <x v="760"/>
    <x v="760"/>
    <x v="760"/>
    <x v="700"/>
    <x v="0"/>
    <x v="140"/>
  </r>
  <r>
    <x v="1"/>
    <x v="774"/>
    <x v="3"/>
    <x v="11"/>
    <x v="773"/>
    <x v="773"/>
    <x v="773"/>
    <x v="773"/>
    <x v="706"/>
    <x v="0"/>
    <x v="140"/>
  </r>
  <r>
    <x v="1"/>
    <x v="775"/>
    <x v="3"/>
    <x v="11"/>
    <x v="775"/>
    <x v="775"/>
    <x v="775"/>
    <x v="775"/>
    <x v="707"/>
    <x v="0"/>
    <x v="140"/>
  </r>
  <r>
    <x v="1"/>
    <x v="776"/>
    <x v="3"/>
    <x v="11"/>
    <x v="775"/>
    <x v="775"/>
    <x v="775"/>
    <x v="775"/>
    <x v="707"/>
    <x v="0"/>
    <x v="140"/>
  </r>
  <r>
    <x v="1"/>
    <x v="777"/>
    <x v="3"/>
    <x v="11"/>
    <x v="777"/>
    <x v="777"/>
    <x v="777"/>
    <x v="777"/>
    <x v="709"/>
    <x v="0"/>
    <x v="140"/>
  </r>
  <r>
    <x v="1"/>
    <x v="778"/>
    <x v="3"/>
    <x v="11"/>
    <x v="786"/>
    <x v="786"/>
    <x v="786"/>
    <x v="786"/>
    <x v="715"/>
    <x v="0"/>
    <x v="140"/>
  </r>
  <r>
    <x v="1"/>
    <x v="779"/>
    <x v="3"/>
    <x v="11"/>
    <x v="745"/>
    <x v="745"/>
    <x v="745"/>
    <x v="745"/>
    <x v="711"/>
    <x v="0"/>
    <x v="140"/>
  </r>
  <r>
    <x v="1"/>
    <x v="780"/>
    <x v="3"/>
    <x v="11"/>
    <x v="751"/>
    <x v="751"/>
    <x v="751"/>
    <x v="751"/>
    <x v="713"/>
    <x v="0"/>
    <x v="140"/>
  </r>
  <r>
    <x v="1"/>
    <x v="781"/>
    <x v="3"/>
    <x v="11"/>
    <x v="754"/>
    <x v="754"/>
    <x v="754"/>
    <x v="754"/>
    <x v="717"/>
    <x v="0"/>
    <x v="140"/>
  </r>
  <r>
    <x v="1"/>
    <x v="782"/>
    <x v="3"/>
    <x v="11"/>
    <x v="770"/>
    <x v="770"/>
    <x v="770"/>
    <x v="770"/>
    <x v="731"/>
    <x v="0"/>
    <x v="140"/>
  </r>
  <r>
    <x v="1"/>
    <x v="783"/>
    <x v="3"/>
    <x v="11"/>
    <x v="776"/>
    <x v="776"/>
    <x v="776"/>
    <x v="776"/>
    <x v="733"/>
    <x v="0"/>
    <x v="140"/>
  </r>
  <r>
    <x v="1"/>
    <x v="784"/>
    <x v="3"/>
    <x v="11"/>
    <x v="759"/>
    <x v="759"/>
    <x v="759"/>
    <x v="759"/>
    <x v="720"/>
    <x v="0"/>
    <x v="140"/>
  </r>
  <r>
    <x v="1"/>
    <x v="785"/>
    <x v="4"/>
    <x v="0"/>
    <x v="754"/>
    <x v="754"/>
    <x v="754"/>
    <x v="754"/>
    <x v="717"/>
    <x v="0"/>
    <x v="140"/>
  </r>
  <r>
    <x v="1"/>
    <x v="786"/>
    <x v="4"/>
    <x v="0"/>
    <x v="755"/>
    <x v="755"/>
    <x v="755"/>
    <x v="755"/>
    <x v="718"/>
    <x v="0"/>
    <x v="140"/>
  </r>
  <r>
    <x v="1"/>
    <x v="787"/>
    <x v="4"/>
    <x v="0"/>
    <x v="761"/>
    <x v="761"/>
    <x v="761"/>
    <x v="761"/>
    <x v="723"/>
    <x v="0"/>
    <x v="140"/>
  </r>
  <r>
    <x v="1"/>
    <x v="788"/>
    <x v="4"/>
    <x v="0"/>
    <x v="746"/>
    <x v="746"/>
    <x v="746"/>
    <x v="746"/>
    <x v="712"/>
    <x v="0"/>
    <x v="140"/>
  </r>
  <r>
    <x v="1"/>
    <x v="789"/>
    <x v="4"/>
    <x v="0"/>
    <x v="755"/>
    <x v="755"/>
    <x v="755"/>
    <x v="755"/>
    <x v="718"/>
    <x v="0"/>
    <x v="140"/>
  </r>
  <r>
    <x v="1"/>
    <x v="790"/>
    <x v="4"/>
    <x v="0"/>
    <x v="764"/>
    <x v="764"/>
    <x v="764"/>
    <x v="764"/>
    <x v="726"/>
    <x v="0"/>
    <x v="140"/>
  </r>
  <r>
    <x v="1"/>
    <x v="791"/>
    <x v="4"/>
    <x v="0"/>
    <x v="765"/>
    <x v="765"/>
    <x v="765"/>
    <x v="765"/>
    <x v="727"/>
    <x v="0"/>
    <x v="140"/>
  </r>
  <r>
    <x v="1"/>
    <x v="792"/>
    <x v="4"/>
    <x v="0"/>
    <x v="768"/>
    <x v="768"/>
    <x v="768"/>
    <x v="768"/>
    <x v="728"/>
    <x v="0"/>
    <x v="140"/>
  </r>
  <r>
    <x v="1"/>
    <x v="793"/>
    <x v="4"/>
    <x v="0"/>
    <x v="778"/>
    <x v="778"/>
    <x v="778"/>
    <x v="778"/>
    <x v="735"/>
    <x v="0"/>
    <x v="140"/>
  </r>
  <r>
    <x v="1"/>
    <x v="794"/>
    <x v="4"/>
    <x v="0"/>
    <x v="774"/>
    <x v="774"/>
    <x v="774"/>
    <x v="774"/>
    <x v="732"/>
    <x v="0"/>
    <x v="140"/>
  </r>
  <r>
    <x v="1"/>
    <x v="795"/>
    <x v="4"/>
    <x v="0"/>
    <x v="758"/>
    <x v="758"/>
    <x v="758"/>
    <x v="758"/>
    <x v="719"/>
    <x v="0"/>
    <x v="140"/>
  </r>
  <r>
    <x v="1"/>
    <x v="796"/>
    <x v="4"/>
    <x v="0"/>
    <x v="755"/>
    <x v="755"/>
    <x v="755"/>
    <x v="755"/>
    <x v="718"/>
    <x v="0"/>
    <x v="140"/>
  </r>
  <r>
    <x v="1"/>
    <x v="797"/>
    <x v="4"/>
    <x v="0"/>
    <x v="763"/>
    <x v="763"/>
    <x v="763"/>
    <x v="763"/>
    <x v="725"/>
    <x v="0"/>
    <x v="140"/>
  </r>
  <r>
    <x v="1"/>
    <x v="798"/>
    <x v="4"/>
    <x v="0"/>
    <x v="769"/>
    <x v="769"/>
    <x v="769"/>
    <x v="769"/>
    <x v="729"/>
    <x v="0"/>
    <x v="140"/>
  </r>
  <r>
    <x v="1"/>
    <x v="799"/>
    <x v="4"/>
    <x v="0"/>
    <x v="784"/>
    <x v="784"/>
    <x v="784"/>
    <x v="784"/>
    <x v="739"/>
    <x v="0"/>
    <x v="140"/>
  </r>
  <r>
    <x v="1"/>
    <x v="800"/>
    <x v="4"/>
    <x v="0"/>
    <x v="803"/>
    <x v="803"/>
    <x v="803"/>
    <x v="803"/>
    <x v="750"/>
    <x v="0"/>
    <x v="140"/>
  </r>
  <r>
    <x v="1"/>
    <x v="801"/>
    <x v="4"/>
    <x v="0"/>
    <x v="818"/>
    <x v="818"/>
    <x v="818"/>
    <x v="818"/>
    <x v="760"/>
    <x v="0"/>
    <x v="140"/>
  </r>
  <r>
    <x v="1"/>
    <x v="802"/>
    <x v="4"/>
    <x v="0"/>
    <x v="820"/>
    <x v="820"/>
    <x v="820"/>
    <x v="820"/>
    <x v="763"/>
    <x v="0"/>
    <x v="140"/>
  </r>
  <r>
    <x v="1"/>
    <x v="803"/>
    <x v="4"/>
    <x v="0"/>
    <x v="823"/>
    <x v="823"/>
    <x v="823"/>
    <x v="823"/>
    <x v="765"/>
    <x v="0"/>
    <x v="140"/>
  </r>
  <r>
    <x v="1"/>
    <x v="804"/>
    <x v="4"/>
    <x v="0"/>
    <x v="839"/>
    <x v="839"/>
    <x v="839"/>
    <x v="839"/>
    <x v="774"/>
    <x v="0"/>
    <x v="140"/>
  </r>
  <r>
    <x v="1"/>
    <x v="805"/>
    <x v="4"/>
    <x v="1"/>
    <x v="867"/>
    <x v="867"/>
    <x v="867"/>
    <x v="867"/>
    <x v="801"/>
    <x v="0"/>
    <x v="140"/>
  </r>
  <r>
    <x v="1"/>
    <x v="806"/>
    <x v="4"/>
    <x v="1"/>
    <x v="866"/>
    <x v="866"/>
    <x v="866"/>
    <x v="866"/>
    <x v="798"/>
    <x v="0"/>
    <x v="140"/>
  </r>
  <r>
    <x v="1"/>
    <x v="807"/>
    <x v="4"/>
    <x v="1"/>
    <x v="820"/>
    <x v="820"/>
    <x v="820"/>
    <x v="820"/>
    <x v="763"/>
    <x v="0"/>
    <x v="140"/>
  </r>
  <r>
    <x v="1"/>
    <x v="808"/>
    <x v="4"/>
    <x v="1"/>
    <x v="835"/>
    <x v="835"/>
    <x v="835"/>
    <x v="835"/>
    <x v="770"/>
    <x v="0"/>
    <x v="140"/>
  </r>
  <r>
    <x v="1"/>
    <x v="809"/>
    <x v="4"/>
    <x v="1"/>
    <x v="872"/>
    <x v="872"/>
    <x v="872"/>
    <x v="872"/>
    <x v="810"/>
    <x v="0"/>
    <x v="140"/>
  </r>
  <r>
    <x v="1"/>
    <x v="810"/>
    <x v="4"/>
    <x v="1"/>
    <x v="871"/>
    <x v="871"/>
    <x v="871"/>
    <x v="871"/>
    <x v="808"/>
    <x v="0"/>
    <x v="140"/>
  </r>
  <r>
    <x v="1"/>
    <x v="811"/>
    <x v="4"/>
    <x v="1"/>
    <x v="882"/>
    <x v="882"/>
    <x v="882"/>
    <x v="882"/>
    <x v="821"/>
    <x v="0"/>
    <x v="140"/>
  </r>
  <r>
    <x v="1"/>
    <x v="812"/>
    <x v="4"/>
    <x v="1"/>
    <x v="887"/>
    <x v="887"/>
    <x v="887"/>
    <x v="887"/>
    <x v="831"/>
    <x v="0"/>
    <x v="140"/>
  </r>
  <r>
    <x v="1"/>
    <x v="813"/>
    <x v="4"/>
    <x v="1"/>
    <x v="873"/>
    <x v="873"/>
    <x v="873"/>
    <x v="873"/>
    <x v="811"/>
    <x v="0"/>
    <x v="140"/>
  </r>
  <r>
    <x v="1"/>
    <x v="814"/>
    <x v="4"/>
    <x v="1"/>
    <x v="860"/>
    <x v="860"/>
    <x v="860"/>
    <x v="860"/>
    <x v="795"/>
    <x v="0"/>
    <x v="140"/>
  </r>
  <r>
    <x v="1"/>
    <x v="815"/>
    <x v="4"/>
    <x v="1"/>
    <x v="864"/>
    <x v="864"/>
    <x v="864"/>
    <x v="864"/>
    <x v="797"/>
    <x v="0"/>
    <x v="140"/>
  </r>
  <r>
    <x v="1"/>
    <x v="816"/>
    <x v="4"/>
    <x v="1"/>
    <x v="857"/>
    <x v="857"/>
    <x v="857"/>
    <x v="857"/>
    <x v="792"/>
    <x v="0"/>
    <x v="140"/>
  </r>
  <r>
    <x v="1"/>
    <x v="817"/>
    <x v="4"/>
    <x v="1"/>
    <x v="855"/>
    <x v="855"/>
    <x v="855"/>
    <x v="855"/>
    <x v="790"/>
    <x v="0"/>
    <x v="140"/>
  </r>
  <r>
    <x v="1"/>
    <x v="818"/>
    <x v="4"/>
    <x v="1"/>
    <x v="854"/>
    <x v="854"/>
    <x v="854"/>
    <x v="854"/>
    <x v="789"/>
    <x v="0"/>
    <x v="140"/>
  </r>
  <r>
    <x v="1"/>
    <x v="819"/>
    <x v="4"/>
    <x v="1"/>
    <x v="852"/>
    <x v="852"/>
    <x v="852"/>
    <x v="852"/>
    <x v="788"/>
    <x v="0"/>
    <x v="140"/>
  </r>
  <r>
    <x v="1"/>
    <x v="820"/>
    <x v="4"/>
    <x v="1"/>
    <x v="860"/>
    <x v="860"/>
    <x v="860"/>
    <x v="860"/>
    <x v="795"/>
    <x v="0"/>
    <x v="140"/>
  </r>
  <r>
    <x v="1"/>
    <x v="821"/>
    <x v="4"/>
    <x v="1"/>
    <x v="875"/>
    <x v="875"/>
    <x v="875"/>
    <x v="875"/>
    <x v="814"/>
    <x v="0"/>
    <x v="140"/>
  </r>
  <r>
    <x v="1"/>
    <x v="822"/>
    <x v="4"/>
    <x v="1"/>
    <x v="870"/>
    <x v="870"/>
    <x v="870"/>
    <x v="870"/>
    <x v="807"/>
    <x v="0"/>
    <x v="140"/>
  </r>
  <r>
    <x v="1"/>
    <x v="823"/>
    <x v="4"/>
    <x v="1"/>
    <x v="874"/>
    <x v="874"/>
    <x v="874"/>
    <x v="874"/>
    <x v="812"/>
    <x v="0"/>
    <x v="140"/>
  </r>
  <r>
    <x v="1"/>
    <x v="824"/>
    <x v="4"/>
    <x v="2"/>
    <x v="889"/>
    <x v="889"/>
    <x v="889"/>
    <x v="889"/>
    <x v="835"/>
    <x v="0"/>
    <x v="140"/>
  </r>
  <r>
    <x v="1"/>
    <x v="825"/>
    <x v="4"/>
    <x v="2"/>
    <x v="905"/>
    <x v="905"/>
    <x v="905"/>
    <x v="905"/>
    <x v="849"/>
    <x v="0"/>
    <x v="140"/>
  </r>
  <r>
    <x v="1"/>
    <x v="826"/>
    <x v="4"/>
    <x v="2"/>
    <x v="924"/>
    <x v="924"/>
    <x v="924"/>
    <x v="924"/>
    <x v="858"/>
    <x v="0"/>
    <x v="140"/>
  </r>
  <r>
    <x v="1"/>
    <x v="827"/>
    <x v="4"/>
    <x v="2"/>
    <x v="934"/>
    <x v="934"/>
    <x v="934"/>
    <x v="934"/>
    <x v="861"/>
    <x v="0"/>
    <x v="140"/>
  </r>
  <r>
    <x v="1"/>
    <x v="828"/>
    <x v="4"/>
    <x v="2"/>
    <x v="950"/>
    <x v="950"/>
    <x v="950"/>
    <x v="950"/>
    <x v="875"/>
    <x v="0"/>
    <x v="140"/>
  </r>
  <r>
    <x v="1"/>
    <x v="829"/>
    <x v="4"/>
    <x v="2"/>
    <x v="948"/>
    <x v="948"/>
    <x v="948"/>
    <x v="948"/>
    <x v="873"/>
    <x v="0"/>
    <x v="140"/>
  </r>
  <r>
    <x v="1"/>
    <x v="830"/>
    <x v="4"/>
    <x v="2"/>
    <x v="947"/>
    <x v="947"/>
    <x v="947"/>
    <x v="947"/>
    <x v="871"/>
    <x v="0"/>
    <x v="140"/>
  </r>
  <r>
    <x v="1"/>
    <x v="831"/>
    <x v="4"/>
    <x v="2"/>
    <x v="909"/>
    <x v="909"/>
    <x v="909"/>
    <x v="909"/>
    <x v="853"/>
    <x v="0"/>
    <x v="140"/>
  </r>
  <r>
    <x v="1"/>
    <x v="832"/>
    <x v="4"/>
    <x v="2"/>
    <x v="885"/>
    <x v="885"/>
    <x v="885"/>
    <x v="885"/>
    <x v="828"/>
    <x v="0"/>
    <x v="140"/>
  </r>
  <r>
    <x v="1"/>
    <x v="833"/>
    <x v="4"/>
    <x v="2"/>
    <x v="907"/>
    <x v="907"/>
    <x v="907"/>
    <x v="907"/>
    <x v="852"/>
    <x v="0"/>
    <x v="140"/>
  </r>
  <r>
    <x v="1"/>
    <x v="834"/>
    <x v="4"/>
    <x v="2"/>
    <x v="890"/>
    <x v="890"/>
    <x v="890"/>
    <x v="890"/>
    <x v="836"/>
    <x v="0"/>
    <x v="140"/>
  </r>
  <r>
    <x v="1"/>
    <x v="835"/>
    <x v="4"/>
    <x v="2"/>
    <x v="895"/>
    <x v="895"/>
    <x v="895"/>
    <x v="895"/>
    <x v="844"/>
    <x v="0"/>
    <x v="140"/>
  </r>
  <r>
    <x v="1"/>
    <x v="836"/>
    <x v="4"/>
    <x v="2"/>
    <x v="940"/>
    <x v="940"/>
    <x v="940"/>
    <x v="940"/>
    <x v="865"/>
    <x v="0"/>
    <x v="140"/>
  </r>
  <r>
    <x v="1"/>
    <x v="837"/>
    <x v="4"/>
    <x v="2"/>
    <x v="952"/>
    <x v="952"/>
    <x v="952"/>
    <x v="952"/>
    <x v="878"/>
    <x v="0"/>
    <x v="140"/>
  </r>
  <r>
    <x v="1"/>
    <x v="838"/>
    <x v="4"/>
    <x v="2"/>
    <x v="956"/>
    <x v="956"/>
    <x v="956"/>
    <x v="956"/>
    <x v="880"/>
    <x v="0"/>
    <x v="140"/>
  </r>
  <r>
    <x v="1"/>
    <x v="839"/>
    <x v="4"/>
    <x v="2"/>
    <x v="946"/>
    <x v="946"/>
    <x v="946"/>
    <x v="946"/>
    <x v="869"/>
    <x v="0"/>
    <x v="140"/>
  </r>
  <r>
    <x v="1"/>
    <x v="840"/>
    <x v="4"/>
    <x v="2"/>
    <x v="959"/>
    <x v="959"/>
    <x v="959"/>
    <x v="959"/>
    <x v="881"/>
    <x v="0"/>
    <x v="140"/>
  </r>
  <r>
    <x v="1"/>
    <x v="841"/>
    <x v="4"/>
    <x v="2"/>
    <x v="936"/>
    <x v="936"/>
    <x v="936"/>
    <x v="936"/>
    <x v="862"/>
    <x v="0"/>
    <x v="140"/>
  </r>
  <r>
    <x v="1"/>
    <x v="842"/>
    <x v="4"/>
    <x v="2"/>
    <x v="968"/>
    <x v="968"/>
    <x v="968"/>
    <x v="968"/>
    <x v="886"/>
    <x v="0"/>
    <x v="140"/>
  </r>
  <r>
    <x v="1"/>
    <x v="843"/>
    <x v="4"/>
    <x v="2"/>
    <x v="918"/>
    <x v="918"/>
    <x v="918"/>
    <x v="918"/>
    <x v="859"/>
    <x v="0"/>
    <x v="140"/>
  </r>
  <r>
    <x v="1"/>
    <x v="844"/>
    <x v="4"/>
    <x v="2"/>
    <x v="937"/>
    <x v="937"/>
    <x v="937"/>
    <x v="937"/>
    <x v="877"/>
    <x v="0"/>
    <x v="140"/>
  </r>
  <r>
    <x v="1"/>
    <x v="845"/>
    <x v="4"/>
    <x v="2"/>
    <x v="961"/>
    <x v="961"/>
    <x v="961"/>
    <x v="961"/>
    <x v="891"/>
    <x v="0"/>
    <x v="140"/>
  </r>
  <r>
    <x v="1"/>
    <x v="846"/>
    <x v="4"/>
    <x v="2"/>
    <x v="978"/>
    <x v="978"/>
    <x v="978"/>
    <x v="978"/>
    <x v="905"/>
    <x v="0"/>
    <x v="140"/>
  </r>
  <r>
    <x v="1"/>
    <x v="847"/>
    <x v="4"/>
    <x v="3"/>
    <x v="994"/>
    <x v="994"/>
    <x v="994"/>
    <x v="994"/>
    <x v="920"/>
    <x v="0"/>
    <x v="140"/>
  </r>
  <r>
    <x v="1"/>
    <x v="848"/>
    <x v="4"/>
    <x v="3"/>
    <x v="976"/>
    <x v="976"/>
    <x v="976"/>
    <x v="976"/>
    <x v="902"/>
    <x v="0"/>
    <x v="140"/>
  </r>
  <r>
    <x v="1"/>
    <x v="849"/>
    <x v="4"/>
    <x v="3"/>
    <x v="882"/>
    <x v="882"/>
    <x v="882"/>
    <x v="882"/>
    <x v="832"/>
    <x v="0"/>
    <x v="140"/>
  </r>
  <r>
    <x v="1"/>
    <x v="850"/>
    <x v="4"/>
    <x v="3"/>
    <x v="800"/>
    <x v="800"/>
    <x v="800"/>
    <x v="800"/>
    <x v="754"/>
    <x v="0"/>
    <x v="140"/>
  </r>
  <r>
    <x v="1"/>
    <x v="851"/>
    <x v="4"/>
    <x v="3"/>
    <x v="829"/>
    <x v="829"/>
    <x v="829"/>
    <x v="829"/>
    <x v="778"/>
    <x v="0"/>
    <x v="140"/>
  </r>
  <r>
    <x v="1"/>
    <x v="852"/>
    <x v="4"/>
    <x v="3"/>
    <x v="797"/>
    <x v="797"/>
    <x v="797"/>
    <x v="797"/>
    <x v="749"/>
    <x v="0"/>
    <x v="140"/>
  </r>
  <r>
    <x v="1"/>
    <x v="853"/>
    <x v="4"/>
    <x v="3"/>
    <x v="698"/>
    <x v="698"/>
    <x v="698"/>
    <x v="698"/>
    <x v="684"/>
    <x v="0"/>
    <x v="140"/>
  </r>
  <r>
    <x v="1"/>
    <x v="854"/>
    <x v="4"/>
    <x v="3"/>
    <x v="682"/>
    <x v="682"/>
    <x v="682"/>
    <x v="682"/>
    <x v="671"/>
    <x v="0"/>
    <x v="140"/>
  </r>
  <r>
    <x v="1"/>
    <x v="855"/>
    <x v="4"/>
    <x v="3"/>
    <x v="659"/>
    <x v="659"/>
    <x v="659"/>
    <x v="659"/>
    <x v="651"/>
    <x v="0"/>
    <x v="140"/>
  </r>
  <r>
    <x v="1"/>
    <x v="856"/>
    <x v="4"/>
    <x v="3"/>
    <x v="709"/>
    <x v="709"/>
    <x v="709"/>
    <x v="709"/>
    <x v="688"/>
    <x v="0"/>
    <x v="140"/>
  </r>
  <r>
    <x v="1"/>
    <x v="857"/>
    <x v="4"/>
    <x v="3"/>
    <x v="727"/>
    <x v="727"/>
    <x v="727"/>
    <x v="727"/>
    <x v="702"/>
    <x v="0"/>
    <x v="140"/>
  </r>
  <r>
    <x v="1"/>
    <x v="858"/>
    <x v="4"/>
    <x v="3"/>
    <x v="736"/>
    <x v="736"/>
    <x v="736"/>
    <x v="736"/>
    <x v="708"/>
    <x v="0"/>
    <x v="140"/>
  </r>
  <r>
    <x v="1"/>
    <x v="859"/>
    <x v="4"/>
    <x v="3"/>
    <x v="661"/>
    <x v="661"/>
    <x v="661"/>
    <x v="661"/>
    <x v="653"/>
    <x v="0"/>
    <x v="140"/>
  </r>
  <r>
    <x v="1"/>
    <x v="860"/>
    <x v="4"/>
    <x v="3"/>
    <x v="666"/>
    <x v="666"/>
    <x v="666"/>
    <x v="666"/>
    <x v="658"/>
    <x v="0"/>
    <x v="140"/>
  </r>
  <r>
    <x v="1"/>
    <x v="861"/>
    <x v="4"/>
    <x v="3"/>
    <x v="697"/>
    <x v="697"/>
    <x v="697"/>
    <x v="697"/>
    <x v="682"/>
    <x v="0"/>
    <x v="140"/>
  </r>
  <r>
    <x v="1"/>
    <x v="862"/>
    <x v="4"/>
    <x v="3"/>
    <x v="677"/>
    <x v="677"/>
    <x v="677"/>
    <x v="677"/>
    <x v="666"/>
    <x v="0"/>
    <x v="140"/>
  </r>
  <r>
    <x v="1"/>
    <x v="863"/>
    <x v="4"/>
    <x v="3"/>
    <x v="686"/>
    <x v="686"/>
    <x v="686"/>
    <x v="686"/>
    <x v="674"/>
    <x v="0"/>
    <x v="140"/>
  </r>
  <r>
    <x v="1"/>
    <x v="864"/>
    <x v="4"/>
    <x v="3"/>
    <x v="711"/>
    <x v="711"/>
    <x v="711"/>
    <x v="711"/>
    <x v="690"/>
    <x v="0"/>
    <x v="140"/>
  </r>
  <r>
    <x v="1"/>
    <x v="865"/>
    <x v="4"/>
    <x v="3"/>
    <x v="692"/>
    <x v="692"/>
    <x v="692"/>
    <x v="692"/>
    <x v="678"/>
    <x v="0"/>
    <x v="140"/>
  </r>
  <r>
    <x v="1"/>
    <x v="866"/>
    <x v="4"/>
    <x v="3"/>
    <x v="662"/>
    <x v="662"/>
    <x v="662"/>
    <x v="662"/>
    <x v="654"/>
    <x v="0"/>
    <x v="140"/>
  </r>
  <r>
    <x v="1"/>
    <x v="867"/>
    <x v="4"/>
    <x v="3"/>
    <x v="655"/>
    <x v="655"/>
    <x v="655"/>
    <x v="655"/>
    <x v="645"/>
    <x v="0"/>
    <x v="140"/>
  </r>
  <r>
    <x v="1"/>
    <x v="868"/>
    <x v="4"/>
    <x v="4"/>
    <x v="683"/>
    <x v="683"/>
    <x v="683"/>
    <x v="683"/>
    <x v="672"/>
    <x v="0"/>
    <x v="140"/>
  </r>
  <r>
    <x v="1"/>
    <x v="869"/>
    <x v="4"/>
    <x v="4"/>
    <x v="700"/>
    <x v="700"/>
    <x v="700"/>
    <x v="700"/>
    <x v="685"/>
    <x v="0"/>
    <x v="140"/>
  </r>
  <r>
    <x v="1"/>
    <x v="870"/>
    <x v="4"/>
    <x v="4"/>
    <x v="673"/>
    <x v="673"/>
    <x v="673"/>
    <x v="673"/>
    <x v="664"/>
    <x v="0"/>
    <x v="140"/>
  </r>
  <r>
    <x v="1"/>
    <x v="871"/>
    <x v="4"/>
    <x v="4"/>
    <x v="672"/>
    <x v="672"/>
    <x v="672"/>
    <x v="672"/>
    <x v="663"/>
    <x v="0"/>
    <x v="140"/>
  </r>
  <r>
    <x v="1"/>
    <x v="872"/>
    <x v="4"/>
    <x v="4"/>
    <x v="611"/>
    <x v="611"/>
    <x v="611"/>
    <x v="611"/>
    <x v="616"/>
    <x v="0"/>
    <x v="140"/>
  </r>
  <r>
    <x v="1"/>
    <x v="873"/>
    <x v="4"/>
    <x v="4"/>
    <x v="592"/>
    <x v="592"/>
    <x v="592"/>
    <x v="592"/>
    <x v="600"/>
    <x v="0"/>
    <x v="140"/>
  </r>
  <r>
    <x v="1"/>
    <x v="874"/>
    <x v="4"/>
    <x v="4"/>
    <x v="606"/>
    <x v="606"/>
    <x v="606"/>
    <x v="606"/>
    <x v="609"/>
    <x v="0"/>
    <x v="140"/>
  </r>
  <r>
    <x v="1"/>
    <x v="875"/>
    <x v="4"/>
    <x v="4"/>
    <x v="607"/>
    <x v="607"/>
    <x v="607"/>
    <x v="607"/>
    <x v="612"/>
    <x v="0"/>
    <x v="140"/>
  </r>
  <r>
    <x v="1"/>
    <x v="876"/>
    <x v="4"/>
    <x v="4"/>
    <x v="608"/>
    <x v="608"/>
    <x v="608"/>
    <x v="608"/>
    <x v="614"/>
    <x v="0"/>
    <x v="140"/>
  </r>
  <r>
    <x v="1"/>
    <x v="877"/>
    <x v="4"/>
    <x v="4"/>
    <x v="631"/>
    <x v="631"/>
    <x v="631"/>
    <x v="631"/>
    <x v="624"/>
    <x v="0"/>
    <x v="140"/>
  </r>
  <r>
    <x v="1"/>
    <x v="878"/>
    <x v="4"/>
    <x v="4"/>
    <x v="645"/>
    <x v="645"/>
    <x v="645"/>
    <x v="645"/>
    <x v="635"/>
    <x v="0"/>
    <x v="140"/>
  </r>
  <r>
    <x v="1"/>
    <x v="879"/>
    <x v="4"/>
    <x v="4"/>
    <x v="676"/>
    <x v="676"/>
    <x v="676"/>
    <x v="676"/>
    <x v="665"/>
    <x v="0"/>
    <x v="140"/>
  </r>
  <r>
    <x v="1"/>
    <x v="880"/>
    <x v="4"/>
    <x v="4"/>
    <x v="636"/>
    <x v="636"/>
    <x v="636"/>
    <x v="636"/>
    <x v="628"/>
    <x v="0"/>
    <x v="140"/>
  </r>
  <r>
    <x v="1"/>
    <x v="881"/>
    <x v="4"/>
    <x v="4"/>
    <x v="670"/>
    <x v="670"/>
    <x v="670"/>
    <x v="670"/>
    <x v="661"/>
    <x v="0"/>
    <x v="140"/>
  </r>
  <r>
    <x v="1"/>
    <x v="882"/>
    <x v="4"/>
    <x v="4"/>
    <x v="668"/>
    <x v="668"/>
    <x v="668"/>
    <x v="668"/>
    <x v="660"/>
    <x v="0"/>
    <x v="140"/>
  </r>
  <r>
    <x v="1"/>
    <x v="883"/>
    <x v="4"/>
    <x v="4"/>
    <x v="691"/>
    <x v="691"/>
    <x v="691"/>
    <x v="691"/>
    <x v="677"/>
    <x v="0"/>
    <x v="140"/>
  </r>
  <r>
    <x v="1"/>
    <x v="884"/>
    <x v="4"/>
    <x v="4"/>
    <x v="734"/>
    <x v="734"/>
    <x v="734"/>
    <x v="734"/>
    <x v="704"/>
    <x v="0"/>
    <x v="140"/>
  </r>
  <r>
    <x v="1"/>
    <x v="885"/>
    <x v="4"/>
    <x v="4"/>
    <x v="756"/>
    <x v="756"/>
    <x v="756"/>
    <x v="756"/>
    <x v="730"/>
    <x v="0"/>
    <x v="140"/>
  </r>
  <r>
    <x v="1"/>
    <x v="886"/>
    <x v="4"/>
    <x v="4"/>
    <x v="768"/>
    <x v="768"/>
    <x v="768"/>
    <x v="768"/>
    <x v="736"/>
    <x v="0"/>
    <x v="140"/>
  </r>
  <r>
    <x v="1"/>
    <x v="887"/>
    <x v="4"/>
    <x v="4"/>
    <x v="788"/>
    <x v="788"/>
    <x v="788"/>
    <x v="788"/>
    <x v="746"/>
    <x v="0"/>
    <x v="140"/>
  </r>
  <r>
    <x v="1"/>
    <x v="888"/>
    <x v="4"/>
    <x v="5"/>
    <x v="767"/>
    <x v="767"/>
    <x v="767"/>
    <x v="767"/>
    <x v="734"/>
    <x v="0"/>
    <x v="140"/>
  </r>
  <r>
    <x v="1"/>
    <x v="889"/>
    <x v="4"/>
    <x v="5"/>
    <x v="795"/>
    <x v="795"/>
    <x v="795"/>
    <x v="795"/>
    <x v="748"/>
    <x v="0"/>
    <x v="140"/>
  </r>
  <r>
    <x v="1"/>
    <x v="890"/>
    <x v="4"/>
    <x v="5"/>
    <x v="782"/>
    <x v="782"/>
    <x v="782"/>
    <x v="782"/>
    <x v="741"/>
    <x v="0"/>
    <x v="140"/>
  </r>
  <r>
    <x v="1"/>
    <x v="891"/>
    <x v="4"/>
    <x v="5"/>
    <x v="785"/>
    <x v="785"/>
    <x v="785"/>
    <x v="785"/>
    <x v="744"/>
    <x v="0"/>
    <x v="140"/>
  </r>
  <r>
    <x v="1"/>
    <x v="892"/>
    <x v="4"/>
    <x v="5"/>
    <x v="798"/>
    <x v="798"/>
    <x v="798"/>
    <x v="798"/>
    <x v="753"/>
    <x v="0"/>
    <x v="140"/>
  </r>
  <r>
    <x v="1"/>
    <x v="893"/>
    <x v="4"/>
    <x v="5"/>
    <x v="797"/>
    <x v="797"/>
    <x v="797"/>
    <x v="797"/>
    <x v="749"/>
    <x v="0"/>
    <x v="140"/>
  </r>
  <r>
    <x v="1"/>
    <x v="894"/>
    <x v="4"/>
    <x v="5"/>
    <x v="787"/>
    <x v="787"/>
    <x v="787"/>
    <x v="787"/>
    <x v="745"/>
    <x v="0"/>
    <x v="140"/>
  </r>
  <r>
    <x v="1"/>
    <x v="895"/>
    <x v="4"/>
    <x v="5"/>
    <x v="780"/>
    <x v="780"/>
    <x v="780"/>
    <x v="780"/>
    <x v="740"/>
    <x v="0"/>
    <x v="140"/>
  </r>
  <r>
    <x v="1"/>
    <x v="896"/>
    <x v="4"/>
    <x v="5"/>
    <x v="742"/>
    <x v="742"/>
    <x v="742"/>
    <x v="742"/>
    <x v="716"/>
    <x v="0"/>
    <x v="140"/>
  </r>
  <r>
    <x v="1"/>
    <x v="897"/>
    <x v="4"/>
    <x v="5"/>
    <x v="783"/>
    <x v="783"/>
    <x v="783"/>
    <x v="783"/>
    <x v="742"/>
    <x v="0"/>
    <x v="140"/>
  </r>
  <r>
    <x v="1"/>
    <x v="898"/>
    <x v="4"/>
    <x v="5"/>
    <x v="790"/>
    <x v="790"/>
    <x v="790"/>
    <x v="790"/>
    <x v="747"/>
    <x v="0"/>
    <x v="140"/>
  </r>
  <r>
    <x v="1"/>
    <x v="899"/>
    <x v="4"/>
    <x v="5"/>
    <x v="802"/>
    <x v="802"/>
    <x v="802"/>
    <x v="802"/>
    <x v="755"/>
    <x v="0"/>
    <x v="140"/>
  </r>
  <r>
    <x v="1"/>
    <x v="900"/>
    <x v="4"/>
    <x v="5"/>
    <x v="807"/>
    <x v="807"/>
    <x v="807"/>
    <x v="807"/>
    <x v="759"/>
    <x v="0"/>
    <x v="140"/>
  </r>
  <r>
    <x v="1"/>
    <x v="901"/>
    <x v="4"/>
    <x v="5"/>
    <x v="828"/>
    <x v="828"/>
    <x v="828"/>
    <x v="828"/>
    <x v="776"/>
    <x v="0"/>
    <x v="140"/>
  </r>
  <r>
    <x v="1"/>
    <x v="902"/>
    <x v="4"/>
    <x v="5"/>
    <x v="824"/>
    <x v="824"/>
    <x v="824"/>
    <x v="824"/>
    <x v="773"/>
    <x v="0"/>
    <x v="140"/>
  </r>
  <r>
    <x v="1"/>
    <x v="903"/>
    <x v="4"/>
    <x v="5"/>
    <x v="840"/>
    <x v="840"/>
    <x v="840"/>
    <x v="840"/>
    <x v="786"/>
    <x v="0"/>
    <x v="140"/>
  </r>
  <r>
    <x v="1"/>
    <x v="904"/>
    <x v="4"/>
    <x v="5"/>
    <x v="834"/>
    <x v="834"/>
    <x v="834"/>
    <x v="834"/>
    <x v="781"/>
    <x v="0"/>
    <x v="140"/>
  </r>
  <r>
    <x v="1"/>
    <x v="905"/>
    <x v="4"/>
    <x v="5"/>
    <x v="821"/>
    <x v="821"/>
    <x v="821"/>
    <x v="821"/>
    <x v="785"/>
    <x v="0"/>
    <x v="140"/>
  </r>
  <r>
    <x v="1"/>
    <x v="906"/>
    <x v="4"/>
    <x v="5"/>
    <x v="831"/>
    <x v="831"/>
    <x v="831"/>
    <x v="831"/>
    <x v="796"/>
    <x v="0"/>
    <x v="140"/>
  </r>
  <r>
    <x v="1"/>
    <x v="907"/>
    <x v="4"/>
    <x v="5"/>
    <x v="792"/>
    <x v="792"/>
    <x v="792"/>
    <x v="792"/>
    <x v="757"/>
    <x v="0"/>
    <x v="140"/>
  </r>
  <r>
    <x v="1"/>
    <x v="908"/>
    <x v="4"/>
    <x v="5"/>
    <x v="812"/>
    <x v="812"/>
    <x v="812"/>
    <x v="812"/>
    <x v="777"/>
    <x v="0"/>
    <x v="140"/>
  </r>
  <r>
    <x v="1"/>
    <x v="909"/>
    <x v="4"/>
    <x v="6"/>
    <x v="814"/>
    <x v="814"/>
    <x v="814"/>
    <x v="814"/>
    <x v="780"/>
    <x v="0"/>
    <x v="140"/>
  </r>
  <r>
    <x v="1"/>
    <x v="910"/>
    <x v="4"/>
    <x v="6"/>
    <x v="859"/>
    <x v="859"/>
    <x v="859"/>
    <x v="859"/>
    <x v="823"/>
    <x v="0"/>
    <x v="140"/>
  </r>
  <r>
    <x v="1"/>
    <x v="911"/>
    <x v="4"/>
    <x v="6"/>
    <x v="847"/>
    <x v="847"/>
    <x v="847"/>
    <x v="847"/>
    <x v="816"/>
    <x v="0"/>
    <x v="140"/>
  </r>
  <r>
    <x v="1"/>
    <x v="912"/>
    <x v="4"/>
    <x v="6"/>
    <x v="870"/>
    <x v="870"/>
    <x v="870"/>
    <x v="870"/>
    <x v="839"/>
    <x v="0"/>
    <x v="140"/>
  </r>
  <r>
    <x v="1"/>
    <x v="913"/>
    <x v="4"/>
    <x v="6"/>
    <x v="836"/>
    <x v="836"/>
    <x v="836"/>
    <x v="836"/>
    <x v="802"/>
    <x v="0"/>
    <x v="140"/>
  </r>
  <r>
    <x v="1"/>
    <x v="914"/>
    <x v="4"/>
    <x v="6"/>
    <x v="838"/>
    <x v="838"/>
    <x v="838"/>
    <x v="838"/>
    <x v="805"/>
    <x v="0"/>
    <x v="140"/>
  </r>
  <r>
    <x v="1"/>
    <x v="915"/>
    <x v="4"/>
    <x v="6"/>
    <x v="861"/>
    <x v="861"/>
    <x v="861"/>
    <x v="861"/>
    <x v="825"/>
    <x v="0"/>
    <x v="140"/>
  </r>
  <r>
    <x v="1"/>
    <x v="916"/>
    <x v="4"/>
    <x v="6"/>
    <x v="837"/>
    <x v="837"/>
    <x v="837"/>
    <x v="837"/>
    <x v="803"/>
    <x v="0"/>
    <x v="140"/>
  </r>
  <r>
    <x v="1"/>
    <x v="917"/>
    <x v="4"/>
    <x v="6"/>
    <x v="851"/>
    <x v="851"/>
    <x v="851"/>
    <x v="851"/>
    <x v="819"/>
    <x v="0"/>
    <x v="140"/>
  </r>
  <r>
    <x v="1"/>
    <x v="918"/>
    <x v="4"/>
    <x v="6"/>
    <x v="871"/>
    <x v="871"/>
    <x v="871"/>
    <x v="871"/>
    <x v="841"/>
    <x v="0"/>
    <x v="140"/>
  </r>
  <r>
    <x v="1"/>
    <x v="919"/>
    <x v="4"/>
    <x v="6"/>
    <x v="867"/>
    <x v="867"/>
    <x v="867"/>
    <x v="867"/>
    <x v="833"/>
    <x v="0"/>
    <x v="140"/>
  </r>
  <r>
    <x v="1"/>
    <x v="920"/>
    <x v="4"/>
    <x v="6"/>
    <x v="881"/>
    <x v="881"/>
    <x v="881"/>
    <x v="881"/>
    <x v="850"/>
    <x v="0"/>
    <x v="140"/>
  </r>
  <r>
    <x v="1"/>
    <x v="921"/>
    <x v="4"/>
    <x v="6"/>
    <x v="883"/>
    <x v="883"/>
    <x v="883"/>
    <x v="883"/>
    <x v="855"/>
    <x v="0"/>
    <x v="140"/>
  </r>
  <r>
    <x v="1"/>
    <x v="922"/>
    <x v="4"/>
    <x v="6"/>
    <x v="868"/>
    <x v="868"/>
    <x v="868"/>
    <x v="868"/>
    <x v="834"/>
    <x v="0"/>
    <x v="140"/>
  </r>
  <r>
    <x v="1"/>
    <x v="923"/>
    <x v="4"/>
    <x v="6"/>
    <x v="819"/>
    <x v="819"/>
    <x v="819"/>
    <x v="819"/>
    <x v="784"/>
    <x v="0"/>
    <x v="140"/>
  </r>
  <r>
    <x v="1"/>
    <x v="924"/>
    <x v="4"/>
    <x v="6"/>
    <x v="804"/>
    <x v="804"/>
    <x v="804"/>
    <x v="804"/>
    <x v="769"/>
    <x v="0"/>
    <x v="140"/>
  </r>
  <r>
    <x v="1"/>
    <x v="925"/>
    <x v="4"/>
    <x v="6"/>
    <x v="794"/>
    <x v="794"/>
    <x v="794"/>
    <x v="794"/>
    <x v="758"/>
    <x v="0"/>
    <x v="140"/>
  </r>
  <r>
    <x v="1"/>
    <x v="926"/>
    <x v="4"/>
    <x v="6"/>
    <x v="797"/>
    <x v="797"/>
    <x v="797"/>
    <x v="797"/>
    <x v="761"/>
    <x v="0"/>
    <x v="140"/>
  </r>
  <r>
    <x v="1"/>
    <x v="927"/>
    <x v="4"/>
    <x v="6"/>
    <x v="809"/>
    <x v="809"/>
    <x v="809"/>
    <x v="809"/>
    <x v="772"/>
    <x v="0"/>
    <x v="140"/>
  </r>
  <r>
    <x v="1"/>
    <x v="928"/>
    <x v="4"/>
    <x v="6"/>
    <x v="806"/>
    <x v="806"/>
    <x v="806"/>
    <x v="806"/>
    <x v="771"/>
    <x v="0"/>
    <x v="140"/>
  </r>
  <r>
    <x v="1"/>
    <x v="929"/>
    <x v="4"/>
    <x v="6"/>
    <x v="822"/>
    <x v="822"/>
    <x v="822"/>
    <x v="822"/>
    <x v="787"/>
    <x v="0"/>
    <x v="140"/>
  </r>
  <r>
    <x v="1"/>
    <x v="930"/>
    <x v="4"/>
    <x v="7"/>
    <x v="858"/>
    <x v="858"/>
    <x v="858"/>
    <x v="858"/>
    <x v="822"/>
    <x v="0"/>
    <x v="140"/>
  </r>
  <r>
    <x v="1"/>
    <x v="931"/>
    <x v="4"/>
    <x v="7"/>
    <x v="865"/>
    <x v="865"/>
    <x v="865"/>
    <x v="865"/>
    <x v="829"/>
    <x v="0"/>
    <x v="140"/>
  </r>
  <r>
    <x v="1"/>
    <x v="932"/>
    <x v="4"/>
    <x v="7"/>
    <x v="879"/>
    <x v="879"/>
    <x v="879"/>
    <x v="879"/>
    <x v="848"/>
    <x v="0"/>
    <x v="140"/>
  </r>
  <r>
    <x v="1"/>
    <x v="933"/>
    <x v="4"/>
    <x v="7"/>
    <x v="844"/>
    <x v="844"/>
    <x v="844"/>
    <x v="844"/>
    <x v="813"/>
    <x v="0"/>
    <x v="140"/>
  </r>
  <r>
    <x v="1"/>
    <x v="934"/>
    <x v="4"/>
    <x v="7"/>
    <x v="839"/>
    <x v="839"/>
    <x v="839"/>
    <x v="839"/>
    <x v="806"/>
    <x v="0"/>
    <x v="140"/>
  </r>
  <r>
    <x v="1"/>
    <x v="935"/>
    <x v="4"/>
    <x v="7"/>
    <x v="842"/>
    <x v="842"/>
    <x v="842"/>
    <x v="842"/>
    <x v="809"/>
    <x v="0"/>
    <x v="140"/>
  </r>
  <r>
    <x v="1"/>
    <x v="936"/>
    <x v="4"/>
    <x v="7"/>
    <x v="850"/>
    <x v="850"/>
    <x v="850"/>
    <x v="850"/>
    <x v="818"/>
    <x v="0"/>
    <x v="140"/>
  </r>
  <r>
    <x v="1"/>
    <x v="937"/>
    <x v="4"/>
    <x v="7"/>
    <x v="848"/>
    <x v="848"/>
    <x v="848"/>
    <x v="848"/>
    <x v="817"/>
    <x v="0"/>
    <x v="140"/>
  </r>
  <r>
    <x v="1"/>
    <x v="938"/>
    <x v="4"/>
    <x v="7"/>
    <x v="826"/>
    <x v="826"/>
    <x v="826"/>
    <x v="826"/>
    <x v="793"/>
    <x v="0"/>
    <x v="140"/>
  </r>
  <r>
    <x v="1"/>
    <x v="939"/>
    <x v="4"/>
    <x v="7"/>
    <x v="827"/>
    <x v="827"/>
    <x v="827"/>
    <x v="827"/>
    <x v="794"/>
    <x v="0"/>
    <x v="140"/>
  </r>
  <r>
    <x v="1"/>
    <x v="940"/>
    <x v="4"/>
    <x v="7"/>
    <x v="862"/>
    <x v="862"/>
    <x v="862"/>
    <x v="862"/>
    <x v="826"/>
    <x v="0"/>
    <x v="140"/>
  </r>
  <r>
    <x v="1"/>
    <x v="941"/>
    <x v="4"/>
    <x v="7"/>
    <x v="877"/>
    <x v="877"/>
    <x v="877"/>
    <x v="877"/>
    <x v="847"/>
    <x v="0"/>
    <x v="140"/>
  </r>
  <r>
    <x v="1"/>
    <x v="942"/>
    <x v="4"/>
    <x v="7"/>
    <x v="899"/>
    <x v="899"/>
    <x v="899"/>
    <x v="899"/>
    <x v="864"/>
    <x v="0"/>
    <x v="140"/>
  </r>
  <r>
    <x v="1"/>
    <x v="943"/>
    <x v="4"/>
    <x v="7"/>
    <x v="869"/>
    <x v="869"/>
    <x v="869"/>
    <x v="869"/>
    <x v="837"/>
    <x v="0"/>
    <x v="140"/>
  </r>
  <r>
    <x v="1"/>
    <x v="944"/>
    <x v="4"/>
    <x v="7"/>
    <x v="933"/>
    <x v="933"/>
    <x v="933"/>
    <x v="933"/>
    <x v="888"/>
    <x v="0"/>
    <x v="140"/>
  </r>
  <r>
    <x v="1"/>
    <x v="945"/>
    <x v="4"/>
    <x v="7"/>
    <x v="931"/>
    <x v="931"/>
    <x v="931"/>
    <x v="931"/>
    <x v="885"/>
    <x v="0"/>
    <x v="140"/>
  </r>
  <r>
    <x v="1"/>
    <x v="946"/>
    <x v="4"/>
    <x v="7"/>
    <x v="967"/>
    <x v="967"/>
    <x v="967"/>
    <x v="967"/>
    <x v="910"/>
    <x v="0"/>
    <x v="140"/>
  </r>
  <r>
    <x v="1"/>
    <x v="947"/>
    <x v="4"/>
    <x v="7"/>
    <x v="951"/>
    <x v="951"/>
    <x v="951"/>
    <x v="951"/>
    <x v="899"/>
    <x v="0"/>
    <x v="140"/>
  </r>
  <r>
    <x v="1"/>
    <x v="948"/>
    <x v="4"/>
    <x v="7"/>
    <x v="962"/>
    <x v="962"/>
    <x v="962"/>
    <x v="962"/>
    <x v="907"/>
    <x v="0"/>
    <x v="140"/>
  </r>
  <r>
    <x v="1"/>
    <x v="949"/>
    <x v="4"/>
    <x v="7"/>
    <x v="964"/>
    <x v="964"/>
    <x v="964"/>
    <x v="964"/>
    <x v="909"/>
    <x v="0"/>
    <x v="140"/>
  </r>
  <r>
    <x v="1"/>
    <x v="950"/>
    <x v="4"/>
    <x v="7"/>
    <x v="975"/>
    <x v="975"/>
    <x v="975"/>
    <x v="975"/>
    <x v="917"/>
    <x v="0"/>
    <x v="140"/>
  </r>
  <r>
    <x v="1"/>
    <x v="951"/>
    <x v="4"/>
    <x v="7"/>
    <x v="988"/>
    <x v="988"/>
    <x v="988"/>
    <x v="988"/>
    <x v="932"/>
    <x v="0"/>
    <x v="140"/>
  </r>
  <r>
    <x v="1"/>
    <x v="952"/>
    <x v="4"/>
    <x v="8"/>
    <x v="981"/>
    <x v="981"/>
    <x v="981"/>
    <x v="981"/>
    <x v="926"/>
    <x v="0"/>
    <x v="140"/>
  </r>
  <r>
    <x v="1"/>
    <x v="953"/>
    <x v="4"/>
    <x v="8"/>
    <x v="997"/>
    <x v="997"/>
    <x v="997"/>
    <x v="997"/>
    <x v="937"/>
    <x v="0"/>
    <x v="140"/>
  </r>
  <r>
    <x v="1"/>
    <x v="954"/>
    <x v="4"/>
    <x v="8"/>
    <x v="1013"/>
    <x v="1013"/>
    <x v="1013"/>
    <x v="1013"/>
    <x v="944"/>
    <x v="0"/>
    <x v="140"/>
  </r>
  <r>
    <x v="1"/>
    <x v="955"/>
    <x v="4"/>
    <x v="8"/>
    <x v="1034"/>
    <x v="1034"/>
    <x v="1034"/>
    <x v="1034"/>
    <x v="960"/>
    <x v="0"/>
    <x v="140"/>
  </r>
  <r>
    <x v="1"/>
    <x v="956"/>
    <x v="4"/>
    <x v="8"/>
    <x v="1028"/>
    <x v="1028"/>
    <x v="1028"/>
    <x v="1028"/>
    <x v="958"/>
    <x v="0"/>
    <x v="140"/>
  </r>
  <r>
    <x v="1"/>
    <x v="957"/>
    <x v="4"/>
    <x v="8"/>
    <x v="985"/>
    <x v="985"/>
    <x v="985"/>
    <x v="985"/>
    <x v="928"/>
    <x v="0"/>
    <x v="140"/>
  </r>
  <r>
    <x v="1"/>
    <x v="958"/>
    <x v="4"/>
    <x v="8"/>
    <x v="990"/>
    <x v="990"/>
    <x v="990"/>
    <x v="990"/>
    <x v="934"/>
    <x v="0"/>
    <x v="140"/>
  </r>
  <r>
    <x v="1"/>
    <x v="959"/>
    <x v="4"/>
    <x v="8"/>
    <x v="974"/>
    <x v="974"/>
    <x v="974"/>
    <x v="974"/>
    <x v="916"/>
    <x v="0"/>
    <x v="140"/>
  </r>
  <r>
    <x v="1"/>
    <x v="960"/>
    <x v="4"/>
    <x v="8"/>
    <x v="943"/>
    <x v="943"/>
    <x v="943"/>
    <x v="943"/>
    <x v="895"/>
    <x v="0"/>
    <x v="140"/>
  </r>
  <r>
    <x v="1"/>
    <x v="961"/>
    <x v="4"/>
    <x v="8"/>
    <x v="957"/>
    <x v="957"/>
    <x v="957"/>
    <x v="957"/>
    <x v="904"/>
    <x v="0"/>
    <x v="140"/>
  </r>
  <r>
    <x v="1"/>
    <x v="962"/>
    <x v="4"/>
    <x v="8"/>
    <x v="995"/>
    <x v="995"/>
    <x v="995"/>
    <x v="995"/>
    <x v="936"/>
    <x v="0"/>
    <x v="140"/>
  </r>
  <r>
    <x v="1"/>
    <x v="963"/>
    <x v="4"/>
    <x v="8"/>
    <x v="986"/>
    <x v="986"/>
    <x v="986"/>
    <x v="986"/>
    <x v="929"/>
    <x v="0"/>
    <x v="140"/>
  </r>
  <r>
    <x v="1"/>
    <x v="964"/>
    <x v="4"/>
    <x v="8"/>
    <x v="970"/>
    <x v="970"/>
    <x v="970"/>
    <x v="970"/>
    <x v="912"/>
    <x v="0"/>
    <x v="140"/>
  </r>
  <r>
    <x v="1"/>
    <x v="965"/>
    <x v="4"/>
    <x v="8"/>
    <x v="949"/>
    <x v="949"/>
    <x v="949"/>
    <x v="949"/>
    <x v="911"/>
    <x v="0"/>
    <x v="140"/>
  </r>
  <r>
    <x v="1"/>
    <x v="966"/>
    <x v="4"/>
    <x v="8"/>
    <x v="928"/>
    <x v="928"/>
    <x v="928"/>
    <x v="928"/>
    <x v="898"/>
    <x v="0"/>
    <x v="140"/>
  </r>
  <r>
    <x v="1"/>
    <x v="967"/>
    <x v="4"/>
    <x v="8"/>
    <x v="911"/>
    <x v="911"/>
    <x v="911"/>
    <x v="911"/>
    <x v="889"/>
    <x v="0"/>
    <x v="140"/>
  </r>
  <r>
    <x v="1"/>
    <x v="968"/>
    <x v="4"/>
    <x v="8"/>
    <x v="921"/>
    <x v="921"/>
    <x v="921"/>
    <x v="921"/>
    <x v="896"/>
    <x v="0"/>
    <x v="140"/>
  </r>
  <r>
    <x v="1"/>
    <x v="969"/>
    <x v="4"/>
    <x v="8"/>
    <x v="917"/>
    <x v="917"/>
    <x v="917"/>
    <x v="917"/>
    <x v="893"/>
    <x v="0"/>
    <x v="140"/>
  </r>
  <r>
    <x v="1"/>
    <x v="970"/>
    <x v="4"/>
    <x v="8"/>
    <x v="936"/>
    <x v="936"/>
    <x v="936"/>
    <x v="936"/>
    <x v="903"/>
    <x v="0"/>
    <x v="140"/>
  </r>
  <r>
    <x v="1"/>
    <x v="971"/>
    <x v="4"/>
    <x v="8"/>
    <x v="941"/>
    <x v="941"/>
    <x v="941"/>
    <x v="941"/>
    <x v="906"/>
    <x v="0"/>
    <x v="140"/>
  </r>
  <r>
    <x v="1"/>
    <x v="972"/>
    <x v="4"/>
    <x v="8"/>
    <x v="960"/>
    <x v="960"/>
    <x v="960"/>
    <x v="960"/>
    <x v="919"/>
    <x v="0"/>
    <x v="140"/>
  </r>
  <r>
    <x v="1"/>
    <x v="973"/>
    <x v="4"/>
    <x v="9"/>
    <x v="999"/>
    <x v="999"/>
    <x v="999"/>
    <x v="999"/>
    <x v="949"/>
    <x v="0"/>
    <x v="140"/>
  </r>
  <r>
    <x v="1"/>
    <x v="974"/>
    <x v="4"/>
    <x v="9"/>
    <x v="1007"/>
    <x v="1007"/>
    <x v="1007"/>
    <x v="1007"/>
    <x v="952"/>
    <x v="0"/>
    <x v="140"/>
  </r>
  <r>
    <x v="1"/>
    <x v="975"/>
    <x v="4"/>
    <x v="9"/>
    <x v="1008"/>
    <x v="1008"/>
    <x v="1008"/>
    <x v="1008"/>
    <x v="955"/>
    <x v="0"/>
    <x v="140"/>
  </r>
  <r>
    <x v="1"/>
    <x v="976"/>
    <x v="4"/>
    <x v="9"/>
    <x v="1020"/>
    <x v="1020"/>
    <x v="1020"/>
    <x v="1020"/>
    <x v="964"/>
    <x v="0"/>
    <x v="140"/>
  </r>
  <r>
    <x v="1"/>
    <x v="977"/>
    <x v="4"/>
    <x v="9"/>
    <x v="987"/>
    <x v="987"/>
    <x v="987"/>
    <x v="987"/>
    <x v="943"/>
    <x v="0"/>
    <x v="140"/>
  </r>
  <r>
    <x v="1"/>
    <x v="978"/>
    <x v="4"/>
    <x v="9"/>
    <x v="1009"/>
    <x v="1009"/>
    <x v="1009"/>
    <x v="1009"/>
    <x v="957"/>
    <x v="0"/>
    <x v="140"/>
  </r>
  <r>
    <x v="1"/>
    <x v="979"/>
    <x v="4"/>
    <x v="9"/>
    <x v="998"/>
    <x v="998"/>
    <x v="998"/>
    <x v="998"/>
    <x v="948"/>
    <x v="0"/>
    <x v="140"/>
  </r>
  <r>
    <x v="1"/>
    <x v="980"/>
    <x v="4"/>
    <x v="9"/>
    <x v="1021"/>
    <x v="1021"/>
    <x v="1021"/>
    <x v="1021"/>
    <x v="965"/>
    <x v="0"/>
    <x v="140"/>
  </r>
  <r>
    <x v="1"/>
    <x v="981"/>
    <x v="4"/>
    <x v="9"/>
    <x v="1013"/>
    <x v="1013"/>
    <x v="1013"/>
    <x v="1013"/>
    <x v="959"/>
    <x v="0"/>
    <x v="140"/>
  </r>
  <r>
    <x v="1"/>
    <x v="982"/>
    <x v="4"/>
    <x v="9"/>
    <x v="1035"/>
    <x v="1035"/>
    <x v="1035"/>
    <x v="1035"/>
    <x v="967"/>
    <x v="0"/>
    <x v="140"/>
  </r>
  <r>
    <x v="1"/>
    <x v="983"/>
    <x v="4"/>
    <x v="9"/>
    <x v="1059"/>
    <x v="1059"/>
    <x v="1059"/>
    <x v="1059"/>
    <x v="980"/>
    <x v="0"/>
    <x v="140"/>
  </r>
  <r>
    <x v="1"/>
    <x v="984"/>
    <x v="4"/>
    <x v="9"/>
    <x v="1078"/>
    <x v="1078"/>
    <x v="1078"/>
    <x v="1078"/>
    <x v="991"/>
    <x v="0"/>
    <x v="140"/>
  </r>
  <r>
    <x v="1"/>
    <x v="985"/>
    <x v="4"/>
    <x v="9"/>
    <x v="1055"/>
    <x v="1055"/>
    <x v="1055"/>
    <x v="1055"/>
    <x v="976"/>
    <x v="0"/>
    <x v="140"/>
  </r>
  <r>
    <x v="1"/>
    <x v="986"/>
    <x v="4"/>
    <x v="9"/>
    <x v="1043"/>
    <x v="1043"/>
    <x v="1043"/>
    <x v="1043"/>
    <x v="970"/>
    <x v="0"/>
    <x v="140"/>
  </r>
  <r>
    <x v="1"/>
    <x v="987"/>
    <x v="4"/>
    <x v="9"/>
    <x v="1082"/>
    <x v="1082"/>
    <x v="1082"/>
    <x v="1082"/>
    <x v="994"/>
    <x v="0"/>
    <x v="140"/>
  </r>
  <r>
    <x v="1"/>
    <x v="988"/>
    <x v="4"/>
    <x v="9"/>
    <x v="1056"/>
    <x v="1056"/>
    <x v="1056"/>
    <x v="1056"/>
    <x v="978"/>
    <x v="0"/>
    <x v="140"/>
  </r>
  <r>
    <x v="1"/>
    <x v="989"/>
    <x v="4"/>
    <x v="9"/>
    <x v="1039"/>
    <x v="1039"/>
    <x v="1039"/>
    <x v="1039"/>
    <x v="969"/>
    <x v="0"/>
    <x v="140"/>
  </r>
  <r>
    <x v="1"/>
    <x v="990"/>
    <x v="4"/>
    <x v="9"/>
    <x v="1089"/>
    <x v="1089"/>
    <x v="1089"/>
    <x v="1089"/>
    <x v="997"/>
    <x v="0"/>
    <x v="140"/>
  </r>
  <r>
    <x v="1"/>
    <x v="991"/>
    <x v="4"/>
    <x v="9"/>
    <x v="1114"/>
    <x v="1114"/>
    <x v="1114"/>
    <x v="1114"/>
    <x v="1012"/>
    <x v="0"/>
    <x v="140"/>
  </r>
  <r>
    <x v="1"/>
    <x v="992"/>
    <x v="4"/>
    <x v="9"/>
    <x v="1119"/>
    <x v="1119"/>
    <x v="1119"/>
    <x v="1119"/>
    <x v="1015"/>
    <x v="0"/>
    <x v="140"/>
  </r>
  <r>
    <x v="1"/>
    <x v="993"/>
    <x v="4"/>
    <x v="9"/>
    <x v="1101"/>
    <x v="1101"/>
    <x v="1101"/>
    <x v="1101"/>
    <x v="1007"/>
    <x v="0"/>
    <x v="140"/>
  </r>
  <r>
    <x v="1"/>
    <x v="994"/>
    <x v="4"/>
    <x v="10"/>
    <x v="1147"/>
    <x v="1147"/>
    <x v="1147"/>
    <x v="1147"/>
    <x v="1036"/>
    <x v="0"/>
    <x v="140"/>
  </r>
  <r>
    <x v="1"/>
    <x v="995"/>
    <x v="4"/>
    <x v="10"/>
    <x v="1111"/>
    <x v="1111"/>
    <x v="1111"/>
    <x v="1111"/>
    <x v="1010"/>
    <x v="0"/>
    <x v="140"/>
  </r>
  <r>
    <x v="1"/>
    <x v="996"/>
    <x v="4"/>
    <x v="10"/>
    <x v="1145"/>
    <x v="1145"/>
    <x v="1145"/>
    <x v="1145"/>
    <x v="1034"/>
    <x v="0"/>
    <x v="140"/>
  </r>
  <r>
    <x v="1"/>
    <x v="997"/>
    <x v="4"/>
    <x v="10"/>
    <x v="1198"/>
    <x v="1198"/>
    <x v="1198"/>
    <x v="1198"/>
    <x v="1073"/>
    <x v="0"/>
    <x v="140"/>
  </r>
  <r>
    <x v="1"/>
    <x v="998"/>
    <x v="4"/>
    <x v="10"/>
    <x v="1099"/>
    <x v="1099"/>
    <x v="1099"/>
    <x v="1099"/>
    <x v="1004"/>
    <x v="0"/>
    <x v="140"/>
  </r>
  <r>
    <x v="1"/>
    <x v="999"/>
    <x v="4"/>
    <x v="10"/>
    <x v="1119"/>
    <x v="1119"/>
    <x v="1119"/>
    <x v="1119"/>
    <x v="1015"/>
    <x v="0"/>
    <x v="140"/>
  </r>
  <r>
    <x v="1"/>
    <x v="1000"/>
    <x v="4"/>
    <x v="10"/>
    <x v="1125"/>
    <x v="1125"/>
    <x v="1125"/>
    <x v="1125"/>
    <x v="1019"/>
    <x v="0"/>
    <x v="140"/>
  </r>
  <r>
    <x v="1"/>
    <x v="1001"/>
    <x v="4"/>
    <x v="10"/>
    <x v="1143"/>
    <x v="1143"/>
    <x v="1143"/>
    <x v="1143"/>
    <x v="1033"/>
    <x v="0"/>
    <x v="140"/>
  </r>
  <r>
    <x v="1"/>
    <x v="1002"/>
    <x v="4"/>
    <x v="10"/>
    <x v="1183"/>
    <x v="1183"/>
    <x v="1183"/>
    <x v="1183"/>
    <x v="1061"/>
    <x v="0"/>
    <x v="140"/>
  </r>
  <r>
    <x v="1"/>
    <x v="1003"/>
    <x v="4"/>
    <x v="10"/>
    <x v="1281"/>
    <x v="1281"/>
    <x v="1281"/>
    <x v="1281"/>
    <x v="1117"/>
    <x v="0"/>
    <x v="140"/>
  </r>
  <r>
    <x v="1"/>
    <x v="1004"/>
    <x v="4"/>
    <x v="10"/>
    <x v="1318"/>
    <x v="1318"/>
    <x v="1318"/>
    <x v="1318"/>
    <x v="1130"/>
    <x v="0"/>
    <x v="140"/>
  </r>
  <r>
    <x v="1"/>
    <x v="1005"/>
    <x v="4"/>
    <x v="10"/>
    <x v="1284"/>
    <x v="1284"/>
    <x v="1284"/>
    <x v="1284"/>
    <x v="1118"/>
    <x v="0"/>
    <x v="140"/>
  </r>
  <r>
    <x v="1"/>
    <x v="1006"/>
    <x v="4"/>
    <x v="10"/>
    <x v="1189"/>
    <x v="1189"/>
    <x v="1189"/>
    <x v="1189"/>
    <x v="1068"/>
    <x v="0"/>
    <x v="140"/>
  </r>
  <r>
    <x v="1"/>
    <x v="1007"/>
    <x v="4"/>
    <x v="10"/>
    <x v="1189"/>
    <x v="1189"/>
    <x v="1189"/>
    <x v="1189"/>
    <x v="1068"/>
    <x v="0"/>
    <x v="140"/>
  </r>
  <r>
    <x v="1"/>
    <x v="1008"/>
    <x v="4"/>
    <x v="10"/>
    <x v="1140"/>
    <x v="1140"/>
    <x v="1140"/>
    <x v="1140"/>
    <x v="1030"/>
    <x v="0"/>
    <x v="140"/>
  </r>
  <r>
    <x v="1"/>
    <x v="1009"/>
    <x v="4"/>
    <x v="10"/>
    <x v="1166"/>
    <x v="1166"/>
    <x v="1166"/>
    <x v="1166"/>
    <x v="1046"/>
    <x v="0"/>
    <x v="140"/>
  </r>
  <r>
    <x v="1"/>
    <x v="1010"/>
    <x v="4"/>
    <x v="10"/>
    <x v="1208"/>
    <x v="1208"/>
    <x v="1208"/>
    <x v="1208"/>
    <x v="1086"/>
    <x v="0"/>
    <x v="140"/>
  </r>
  <r>
    <x v="1"/>
    <x v="1011"/>
    <x v="4"/>
    <x v="10"/>
    <x v="1267"/>
    <x v="1267"/>
    <x v="1267"/>
    <x v="1267"/>
    <x v="1111"/>
    <x v="0"/>
    <x v="140"/>
  </r>
  <r>
    <x v="1"/>
    <x v="1012"/>
    <x v="4"/>
    <x v="10"/>
    <x v="1248"/>
    <x v="1248"/>
    <x v="1248"/>
    <x v="1248"/>
    <x v="1104"/>
    <x v="0"/>
    <x v="140"/>
  </r>
  <r>
    <x v="1"/>
    <x v="1013"/>
    <x v="4"/>
    <x v="10"/>
    <x v="1235"/>
    <x v="1235"/>
    <x v="1235"/>
    <x v="1235"/>
    <x v="1098"/>
    <x v="0"/>
    <x v="140"/>
  </r>
  <r>
    <x v="1"/>
    <x v="1014"/>
    <x v="4"/>
    <x v="10"/>
    <x v="1258"/>
    <x v="1258"/>
    <x v="1258"/>
    <x v="1258"/>
    <x v="1108"/>
    <x v="0"/>
    <x v="140"/>
  </r>
  <r>
    <x v="1"/>
    <x v="1015"/>
    <x v="4"/>
    <x v="11"/>
    <x v="1335"/>
    <x v="1335"/>
    <x v="1335"/>
    <x v="1335"/>
    <x v="1137"/>
    <x v="0"/>
    <x v="140"/>
  </r>
  <r>
    <x v="1"/>
    <x v="1016"/>
    <x v="4"/>
    <x v="11"/>
    <x v="1300"/>
    <x v="1300"/>
    <x v="1300"/>
    <x v="1300"/>
    <x v="1124"/>
    <x v="0"/>
    <x v="140"/>
  </r>
  <r>
    <x v="1"/>
    <x v="1017"/>
    <x v="4"/>
    <x v="11"/>
    <x v="1366"/>
    <x v="1366"/>
    <x v="1366"/>
    <x v="1366"/>
    <x v="1146"/>
    <x v="0"/>
    <x v="140"/>
  </r>
  <r>
    <x v="1"/>
    <x v="1018"/>
    <x v="4"/>
    <x v="11"/>
    <x v="1387"/>
    <x v="1387"/>
    <x v="1387"/>
    <x v="1387"/>
    <x v="1154"/>
    <x v="0"/>
    <x v="140"/>
  </r>
  <r>
    <x v="1"/>
    <x v="1019"/>
    <x v="4"/>
    <x v="11"/>
    <x v="1319"/>
    <x v="1319"/>
    <x v="1319"/>
    <x v="1319"/>
    <x v="1131"/>
    <x v="0"/>
    <x v="140"/>
  </r>
  <r>
    <x v="1"/>
    <x v="1020"/>
    <x v="4"/>
    <x v="11"/>
    <x v="1336"/>
    <x v="1336"/>
    <x v="1336"/>
    <x v="1336"/>
    <x v="1138"/>
    <x v="0"/>
    <x v="140"/>
  </r>
  <r>
    <x v="1"/>
    <x v="1021"/>
    <x v="4"/>
    <x v="11"/>
    <x v="1369"/>
    <x v="1369"/>
    <x v="1369"/>
    <x v="1369"/>
    <x v="1147"/>
    <x v="0"/>
    <x v="140"/>
  </r>
  <r>
    <x v="1"/>
    <x v="1022"/>
    <x v="4"/>
    <x v="11"/>
    <x v="1401"/>
    <x v="1401"/>
    <x v="1401"/>
    <x v="1401"/>
    <x v="1161"/>
    <x v="0"/>
    <x v="140"/>
  </r>
  <r>
    <x v="1"/>
    <x v="1023"/>
    <x v="4"/>
    <x v="11"/>
    <x v="1394"/>
    <x v="1394"/>
    <x v="1394"/>
    <x v="1394"/>
    <x v="1157"/>
    <x v="0"/>
    <x v="140"/>
  </r>
  <r>
    <x v="1"/>
    <x v="1024"/>
    <x v="4"/>
    <x v="11"/>
    <x v="1383"/>
    <x v="1383"/>
    <x v="1383"/>
    <x v="1383"/>
    <x v="1150"/>
    <x v="0"/>
    <x v="140"/>
  </r>
  <r>
    <x v="1"/>
    <x v="1025"/>
    <x v="4"/>
    <x v="11"/>
    <x v="1406"/>
    <x v="1406"/>
    <x v="1406"/>
    <x v="1406"/>
    <x v="1163"/>
    <x v="0"/>
    <x v="140"/>
  </r>
  <r>
    <x v="1"/>
    <x v="1026"/>
    <x v="4"/>
    <x v="11"/>
    <x v="1351"/>
    <x v="1351"/>
    <x v="1351"/>
    <x v="1351"/>
    <x v="1144"/>
    <x v="0"/>
    <x v="140"/>
  </r>
  <r>
    <x v="1"/>
    <x v="1027"/>
    <x v="4"/>
    <x v="11"/>
    <x v="1397"/>
    <x v="1397"/>
    <x v="1397"/>
    <x v="1397"/>
    <x v="1159"/>
    <x v="0"/>
    <x v="140"/>
  </r>
  <r>
    <x v="1"/>
    <x v="1028"/>
    <x v="4"/>
    <x v="11"/>
    <x v="1393"/>
    <x v="1393"/>
    <x v="1393"/>
    <x v="1393"/>
    <x v="1156"/>
    <x v="0"/>
    <x v="140"/>
  </r>
  <r>
    <x v="1"/>
    <x v="1029"/>
    <x v="4"/>
    <x v="11"/>
    <x v="1333"/>
    <x v="1333"/>
    <x v="1333"/>
    <x v="1333"/>
    <x v="1164"/>
    <x v="0"/>
    <x v="140"/>
  </r>
  <r>
    <x v="1"/>
    <x v="1030"/>
    <x v="4"/>
    <x v="11"/>
    <x v="1358"/>
    <x v="1358"/>
    <x v="1358"/>
    <x v="1358"/>
    <x v="1174"/>
    <x v="0"/>
    <x v="140"/>
  </r>
  <r>
    <x v="1"/>
    <x v="1031"/>
    <x v="4"/>
    <x v="11"/>
    <x v="1322"/>
    <x v="1322"/>
    <x v="1322"/>
    <x v="1322"/>
    <x v="1155"/>
    <x v="0"/>
    <x v="140"/>
  </r>
  <r>
    <x v="1"/>
    <x v="1032"/>
    <x v="4"/>
    <x v="11"/>
    <x v="1316"/>
    <x v="1316"/>
    <x v="1316"/>
    <x v="1316"/>
    <x v="1151"/>
    <x v="0"/>
    <x v="140"/>
  </r>
  <r>
    <x v="1"/>
    <x v="1033"/>
    <x v="4"/>
    <x v="11"/>
    <x v="1330"/>
    <x v="1330"/>
    <x v="1330"/>
    <x v="1330"/>
    <x v="1160"/>
    <x v="0"/>
    <x v="140"/>
  </r>
  <r>
    <x v="1"/>
    <x v="1034"/>
    <x v="4"/>
    <x v="11"/>
    <x v="1347"/>
    <x v="1347"/>
    <x v="1347"/>
    <x v="1347"/>
    <x v="1168"/>
    <x v="0"/>
    <x v="140"/>
  </r>
  <r>
    <x v="1"/>
    <x v="1035"/>
    <x v="4"/>
    <x v="11"/>
    <x v="1367"/>
    <x v="1367"/>
    <x v="1367"/>
    <x v="1367"/>
    <x v="1177"/>
    <x v="0"/>
    <x v="140"/>
  </r>
  <r>
    <x v="1"/>
    <x v="1036"/>
    <x v="4"/>
    <x v="11"/>
    <x v="1355"/>
    <x v="1355"/>
    <x v="1355"/>
    <x v="1355"/>
    <x v="1172"/>
    <x v="0"/>
    <x v="140"/>
  </r>
  <r>
    <x v="1"/>
    <x v="1037"/>
    <x v="5"/>
    <x v="0"/>
    <x v="1309"/>
    <x v="1309"/>
    <x v="1309"/>
    <x v="1309"/>
    <x v="1148"/>
    <x v="0"/>
    <x v="140"/>
  </r>
  <r>
    <x v="1"/>
    <x v="1038"/>
    <x v="5"/>
    <x v="0"/>
    <x v="1255"/>
    <x v="1255"/>
    <x v="1255"/>
    <x v="1255"/>
    <x v="1133"/>
    <x v="0"/>
    <x v="140"/>
  </r>
  <r>
    <x v="1"/>
    <x v="1039"/>
    <x v="5"/>
    <x v="0"/>
    <x v="1112"/>
    <x v="1112"/>
    <x v="1112"/>
    <x v="1112"/>
    <x v="1052"/>
    <x v="0"/>
    <x v="140"/>
  </r>
  <r>
    <x v="1"/>
    <x v="1040"/>
    <x v="5"/>
    <x v="0"/>
    <x v="1134"/>
    <x v="1134"/>
    <x v="1134"/>
    <x v="1134"/>
    <x v="1070"/>
    <x v="0"/>
    <x v="140"/>
  </r>
  <r>
    <x v="1"/>
    <x v="1041"/>
    <x v="5"/>
    <x v="0"/>
    <x v="1133"/>
    <x v="1133"/>
    <x v="1133"/>
    <x v="1133"/>
    <x v="1069"/>
    <x v="0"/>
    <x v="140"/>
  </r>
  <r>
    <x v="1"/>
    <x v="1042"/>
    <x v="5"/>
    <x v="0"/>
    <x v="1124"/>
    <x v="1124"/>
    <x v="1124"/>
    <x v="1124"/>
    <x v="1062"/>
    <x v="0"/>
    <x v="140"/>
  </r>
  <r>
    <x v="1"/>
    <x v="1043"/>
    <x v="5"/>
    <x v="0"/>
    <x v="1083"/>
    <x v="1083"/>
    <x v="1083"/>
    <x v="1083"/>
    <x v="1026"/>
    <x v="0"/>
    <x v="140"/>
  </r>
  <r>
    <x v="1"/>
    <x v="1044"/>
    <x v="5"/>
    <x v="0"/>
    <x v="1070"/>
    <x v="1070"/>
    <x v="1070"/>
    <x v="1070"/>
    <x v="1018"/>
    <x v="0"/>
    <x v="140"/>
  </r>
  <r>
    <x v="1"/>
    <x v="1045"/>
    <x v="5"/>
    <x v="0"/>
    <x v="1084"/>
    <x v="1084"/>
    <x v="1084"/>
    <x v="1084"/>
    <x v="1027"/>
    <x v="0"/>
    <x v="140"/>
  </r>
  <r>
    <x v="1"/>
    <x v="1046"/>
    <x v="5"/>
    <x v="0"/>
    <x v="1115"/>
    <x v="1115"/>
    <x v="1115"/>
    <x v="1115"/>
    <x v="1053"/>
    <x v="0"/>
    <x v="140"/>
  </r>
  <r>
    <x v="1"/>
    <x v="1047"/>
    <x v="5"/>
    <x v="0"/>
    <x v="1157"/>
    <x v="1157"/>
    <x v="1157"/>
    <x v="1157"/>
    <x v="1091"/>
    <x v="0"/>
    <x v="140"/>
  </r>
  <r>
    <x v="1"/>
    <x v="1048"/>
    <x v="5"/>
    <x v="0"/>
    <x v="1167"/>
    <x v="1167"/>
    <x v="1167"/>
    <x v="1167"/>
    <x v="1096"/>
    <x v="0"/>
    <x v="140"/>
  </r>
  <r>
    <x v="1"/>
    <x v="1049"/>
    <x v="5"/>
    <x v="0"/>
    <x v="1141"/>
    <x v="1141"/>
    <x v="1141"/>
    <x v="1141"/>
    <x v="1077"/>
    <x v="0"/>
    <x v="140"/>
  </r>
  <r>
    <x v="1"/>
    <x v="1050"/>
    <x v="5"/>
    <x v="0"/>
    <x v="1144"/>
    <x v="1144"/>
    <x v="1144"/>
    <x v="1144"/>
    <x v="1081"/>
    <x v="0"/>
    <x v="140"/>
  </r>
  <r>
    <x v="1"/>
    <x v="1051"/>
    <x v="5"/>
    <x v="0"/>
    <x v="1118"/>
    <x v="1118"/>
    <x v="1118"/>
    <x v="1118"/>
    <x v="1055"/>
    <x v="0"/>
    <x v="140"/>
  </r>
  <r>
    <x v="1"/>
    <x v="1052"/>
    <x v="5"/>
    <x v="0"/>
    <x v="1054"/>
    <x v="1054"/>
    <x v="1054"/>
    <x v="1054"/>
    <x v="1008"/>
    <x v="0"/>
    <x v="140"/>
  </r>
  <r>
    <x v="1"/>
    <x v="1053"/>
    <x v="5"/>
    <x v="0"/>
    <x v="1055"/>
    <x v="1055"/>
    <x v="1055"/>
    <x v="1055"/>
    <x v="1009"/>
    <x v="0"/>
    <x v="140"/>
  </r>
  <r>
    <x v="1"/>
    <x v="1054"/>
    <x v="5"/>
    <x v="0"/>
    <x v="1019"/>
    <x v="1019"/>
    <x v="1019"/>
    <x v="1019"/>
    <x v="983"/>
    <x v="0"/>
    <x v="140"/>
  </r>
  <r>
    <x v="1"/>
    <x v="1055"/>
    <x v="5"/>
    <x v="0"/>
    <x v="1033"/>
    <x v="1033"/>
    <x v="1033"/>
    <x v="1033"/>
    <x v="998"/>
    <x v="0"/>
    <x v="140"/>
  </r>
  <r>
    <x v="1"/>
    <x v="1056"/>
    <x v="5"/>
    <x v="0"/>
    <x v="1022"/>
    <x v="1022"/>
    <x v="1022"/>
    <x v="1022"/>
    <x v="993"/>
    <x v="0"/>
    <x v="140"/>
  </r>
  <r>
    <x v="1"/>
    <x v="1057"/>
    <x v="5"/>
    <x v="1"/>
    <x v="1051"/>
    <x v="1051"/>
    <x v="1051"/>
    <x v="1051"/>
    <x v="1006"/>
    <x v="0"/>
    <x v="140"/>
  </r>
  <r>
    <x v="1"/>
    <x v="1058"/>
    <x v="5"/>
    <x v="1"/>
    <x v="1085"/>
    <x v="1085"/>
    <x v="1085"/>
    <x v="1085"/>
    <x v="1028"/>
    <x v="0"/>
    <x v="140"/>
  </r>
  <r>
    <x v="1"/>
    <x v="1059"/>
    <x v="5"/>
    <x v="1"/>
    <x v="1086"/>
    <x v="1086"/>
    <x v="1086"/>
    <x v="1086"/>
    <x v="1029"/>
    <x v="0"/>
    <x v="140"/>
  </r>
  <r>
    <x v="1"/>
    <x v="1060"/>
    <x v="5"/>
    <x v="1"/>
    <x v="1139"/>
    <x v="1139"/>
    <x v="1139"/>
    <x v="1139"/>
    <x v="1076"/>
    <x v="0"/>
    <x v="140"/>
  </r>
  <r>
    <x v="1"/>
    <x v="1061"/>
    <x v="5"/>
    <x v="1"/>
    <x v="1125"/>
    <x v="1125"/>
    <x v="1125"/>
    <x v="1125"/>
    <x v="1063"/>
    <x v="0"/>
    <x v="140"/>
  </r>
  <r>
    <x v="1"/>
    <x v="1062"/>
    <x v="5"/>
    <x v="1"/>
    <x v="1135"/>
    <x v="1135"/>
    <x v="1135"/>
    <x v="1135"/>
    <x v="1071"/>
    <x v="0"/>
    <x v="140"/>
  </r>
  <r>
    <x v="1"/>
    <x v="1063"/>
    <x v="5"/>
    <x v="1"/>
    <x v="1162"/>
    <x v="1162"/>
    <x v="1162"/>
    <x v="1162"/>
    <x v="1095"/>
    <x v="0"/>
    <x v="140"/>
  </r>
  <r>
    <x v="1"/>
    <x v="1064"/>
    <x v="5"/>
    <x v="1"/>
    <x v="1177"/>
    <x v="1177"/>
    <x v="1177"/>
    <x v="1177"/>
    <x v="1100"/>
    <x v="0"/>
    <x v="140"/>
  </r>
  <r>
    <x v="1"/>
    <x v="1065"/>
    <x v="5"/>
    <x v="1"/>
    <x v="1197"/>
    <x v="1197"/>
    <x v="1197"/>
    <x v="1197"/>
    <x v="1112"/>
    <x v="0"/>
    <x v="140"/>
  </r>
  <r>
    <x v="1"/>
    <x v="1066"/>
    <x v="5"/>
    <x v="1"/>
    <x v="1199"/>
    <x v="1199"/>
    <x v="1199"/>
    <x v="1199"/>
    <x v="1113"/>
    <x v="0"/>
    <x v="140"/>
  </r>
  <r>
    <x v="1"/>
    <x v="1067"/>
    <x v="5"/>
    <x v="1"/>
    <x v="1214"/>
    <x v="1214"/>
    <x v="1214"/>
    <x v="1214"/>
    <x v="1120"/>
    <x v="0"/>
    <x v="140"/>
  </r>
  <r>
    <x v="1"/>
    <x v="1068"/>
    <x v="5"/>
    <x v="1"/>
    <x v="1234"/>
    <x v="1234"/>
    <x v="1234"/>
    <x v="1234"/>
    <x v="1128"/>
    <x v="0"/>
    <x v="140"/>
  </r>
  <r>
    <x v="1"/>
    <x v="1069"/>
    <x v="5"/>
    <x v="1"/>
    <x v="1231"/>
    <x v="1231"/>
    <x v="1231"/>
    <x v="1231"/>
    <x v="1126"/>
    <x v="0"/>
    <x v="140"/>
  </r>
  <r>
    <x v="1"/>
    <x v="1070"/>
    <x v="5"/>
    <x v="1"/>
    <x v="1196"/>
    <x v="1196"/>
    <x v="1196"/>
    <x v="1196"/>
    <x v="1110"/>
    <x v="0"/>
    <x v="140"/>
  </r>
  <r>
    <x v="1"/>
    <x v="1071"/>
    <x v="5"/>
    <x v="1"/>
    <x v="1103"/>
    <x v="1103"/>
    <x v="1103"/>
    <x v="1103"/>
    <x v="1043"/>
    <x v="0"/>
    <x v="140"/>
  </r>
  <r>
    <x v="1"/>
    <x v="1072"/>
    <x v="5"/>
    <x v="1"/>
    <x v="1092"/>
    <x v="1092"/>
    <x v="1092"/>
    <x v="1092"/>
    <x v="1037"/>
    <x v="0"/>
    <x v="140"/>
  </r>
  <r>
    <x v="1"/>
    <x v="1073"/>
    <x v="5"/>
    <x v="1"/>
    <x v="1086"/>
    <x v="1086"/>
    <x v="1086"/>
    <x v="1086"/>
    <x v="1029"/>
    <x v="0"/>
    <x v="140"/>
  </r>
  <r>
    <x v="1"/>
    <x v="1074"/>
    <x v="5"/>
    <x v="1"/>
    <x v="1148"/>
    <x v="1148"/>
    <x v="1148"/>
    <x v="1148"/>
    <x v="1085"/>
    <x v="0"/>
    <x v="140"/>
  </r>
  <r>
    <x v="1"/>
    <x v="1075"/>
    <x v="5"/>
    <x v="1"/>
    <x v="1121"/>
    <x v="1121"/>
    <x v="1121"/>
    <x v="1121"/>
    <x v="1057"/>
    <x v="0"/>
    <x v="140"/>
  </r>
  <r>
    <x v="1"/>
    <x v="1076"/>
    <x v="5"/>
    <x v="2"/>
    <x v="1158"/>
    <x v="1158"/>
    <x v="1158"/>
    <x v="1158"/>
    <x v="1092"/>
    <x v="0"/>
    <x v="140"/>
  </r>
  <r>
    <x v="1"/>
    <x v="1077"/>
    <x v="5"/>
    <x v="2"/>
    <x v="1138"/>
    <x v="1138"/>
    <x v="1138"/>
    <x v="1138"/>
    <x v="1074"/>
    <x v="0"/>
    <x v="140"/>
  </r>
  <r>
    <x v="1"/>
    <x v="1078"/>
    <x v="5"/>
    <x v="2"/>
    <x v="1158"/>
    <x v="1158"/>
    <x v="1158"/>
    <x v="1158"/>
    <x v="1092"/>
    <x v="0"/>
    <x v="140"/>
  </r>
  <r>
    <x v="1"/>
    <x v="1079"/>
    <x v="5"/>
    <x v="2"/>
    <x v="1229"/>
    <x v="1229"/>
    <x v="1229"/>
    <x v="1229"/>
    <x v="1125"/>
    <x v="0"/>
    <x v="140"/>
  </r>
  <r>
    <x v="1"/>
    <x v="1080"/>
    <x v="5"/>
    <x v="2"/>
    <x v="1258"/>
    <x v="1258"/>
    <x v="1258"/>
    <x v="1258"/>
    <x v="1134"/>
    <x v="0"/>
    <x v="140"/>
  </r>
  <r>
    <x v="1"/>
    <x v="1081"/>
    <x v="5"/>
    <x v="2"/>
    <x v="1226"/>
    <x v="1226"/>
    <x v="1226"/>
    <x v="1226"/>
    <x v="1121"/>
    <x v="0"/>
    <x v="140"/>
  </r>
  <r>
    <x v="1"/>
    <x v="1082"/>
    <x v="5"/>
    <x v="2"/>
    <x v="1117"/>
    <x v="1117"/>
    <x v="1117"/>
    <x v="1117"/>
    <x v="1054"/>
    <x v="0"/>
    <x v="140"/>
  </r>
  <r>
    <x v="1"/>
    <x v="1083"/>
    <x v="5"/>
    <x v="2"/>
    <x v="1152"/>
    <x v="1152"/>
    <x v="1152"/>
    <x v="1152"/>
    <x v="1089"/>
    <x v="0"/>
    <x v="140"/>
  </r>
  <r>
    <x v="1"/>
    <x v="1084"/>
    <x v="5"/>
    <x v="2"/>
    <x v="1105"/>
    <x v="1105"/>
    <x v="1105"/>
    <x v="1105"/>
    <x v="1044"/>
    <x v="0"/>
    <x v="140"/>
  </r>
  <r>
    <x v="1"/>
    <x v="1085"/>
    <x v="5"/>
    <x v="2"/>
    <x v="1160"/>
    <x v="1160"/>
    <x v="1160"/>
    <x v="1160"/>
    <x v="1093"/>
    <x v="0"/>
    <x v="140"/>
  </r>
  <r>
    <x v="1"/>
    <x v="1086"/>
    <x v="5"/>
    <x v="2"/>
    <x v="1149"/>
    <x v="1149"/>
    <x v="1149"/>
    <x v="1149"/>
    <x v="1087"/>
    <x v="0"/>
    <x v="140"/>
  </r>
  <r>
    <x v="1"/>
    <x v="1087"/>
    <x v="5"/>
    <x v="2"/>
    <x v="1110"/>
    <x v="1110"/>
    <x v="1110"/>
    <x v="1110"/>
    <x v="1050"/>
    <x v="0"/>
    <x v="140"/>
  </r>
  <r>
    <x v="1"/>
    <x v="1088"/>
    <x v="5"/>
    <x v="2"/>
    <x v="1142"/>
    <x v="1142"/>
    <x v="1142"/>
    <x v="1142"/>
    <x v="1079"/>
    <x v="0"/>
    <x v="140"/>
  </r>
  <r>
    <x v="1"/>
    <x v="1089"/>
    <x v="5"/>
    <x v="2"/>
    <x v="1123"/>
    <x v="1123"/>
    <x v="1123"/>
    <x v="1123"/>
    <x v="1059"/>
    <x v="0"/>
    <x v="140"/>
  </r>
  <r>
    <x v="1"/>
    <x v="1090"/>
    <x v="5"/>
    <x v="2"/>
    <x v="1103"/>
    <x v="1103"/>
    <x v="1103"/>
    <x v="1103"/>
    <x v="1043"/>
    <x v="0"/>
    <x v="140"/>
  </r>
  <r>
    <x v="1"/>
    <x v="1091"/>
    <x v="5"/>
    <x v="2"/>
    <x v="1051"/>
    <x v="1051"/>
    <x v="1051"/>
    <x v="1051"/>
    <x v="1006"/>
    <x v="0"/>
    <x v="140"/>
  </r>
  <r>
    <x v="1"/>
    <x v="1092"/>
    <x v="5"/>
    <x v="2"/>
    <x v="1002"/>
    <x v="1002"/>
    <x v="1002"/>
    <x v="1002"/>
    <x v="988"/>
    <x v="0"/>
    <x v="140"/>
  </r>
  <r>
    <x v="1"/>
    <x v="1093"/>
    <x v="5"/>
    <x v="2"/>
    <x v="1014"/>
    <x v="1014"/>
    <x v="1014"/>
    <x v="1014"/>
    <x v="1000"/>
    <x v="0"/>
    <x v="140"/>
  </r>
  <r>
    <x v="1"/>
    <x v="1094"/>
    <x v="5"/>
    <x v="2"/>
    <x v="999"/>
    <x v="999"/>
    <x v="999"/>
    <x v="999"/>
    <x v="985"/>
    <x v="0"/>
    <x v="140"/>
  </r>
  <r>
    <x v="1"/>
    <x v="1095"/>
    <x v="5"/>
    <x v="2"/>
    <x v="1003"/>
    <x v="1003"/>
    <x v="1003"/>
    <x v="1003"/>
    <x v="990"/>
    <x v="0"/>
    <x v="140"/>
  </r>
  <r>
    <x v="1"/>
    <x v="1096"/>
    <x v="5"/>
    <x v="2"/>
    <x v="1036"/>
    <x v="1036"/>
    <x v="1036"/>
    <x v="1036"/>
    <x v="1017"/>
    <x v="0"/>
    <x v="140"/>
  </r>
  <r>
    <x v="1"/>
    <x v="1097"/>
    <x v="5"/>
    <x v="2"/>
    <x v="1026"/>
    <x v="1026"/>
    <x v="1026"/>
    <x v="1026"/>
    <x v="1013"/>
    <x v="0"/>
    <x v="140"/>
  </r>
  <r>
    <x v="1"/>
    <x v="1098"/>
    <x v="5"/>
    <x v="3"/>
    <x v="1023"/>
    <x v="1023"/>
    <x v="1023"/>
    <x v="1023"/>
    <x v="1011"/>
    <x v="0"/>
    <x v="140"/>
  </r>
  <r>
    <x v="1"/>
    <x v="1099"/>
    <x v="5"/>
    <x v="3"/>
    <x v="1017"/>
    <x v="1017"/>
    <x v="1017"/>
    <x v="1017"/>
    <x v="1005"/>
    <x v="0"/>
    <x v="140"/>
  </r>
  <r>
    <x v="1"/>
    <x v="1100"/>
    <x v="5"/>
    <x v="3"/>
    <x v="1016"/>
    <x v="1016"/>
    <x v="1016"/>
    <x v="1016"/>
    <x v="1003"/>
    <x v="0"/>
    <x v="140"/>
  </r>
  <r>
    <x v="1"/>
    <x v="1101"/>
    <x v="5"/>
    <x v="3"/>
    <x v="1030"/>
    <x v="1030"/>
    <x v="1030"/>
    <x v="1030"/>
    <x v="1014"/>
    <x v="0"/>
    <x v="140"/>
  </r>
  <r>
    <x v="1"/>
    <x v="1102"/>
    <x v="5"/>
    <x v="3"/>
    <x v="1061"/>
    <x v="1061"/>
    <x v="1061"/>
    <x v="1061"/>
    <x v="1035"/>
    <x v="0"/>
    <x v="140"/>
  </r>
  <r>
    <x v="1"/>
    <x v="1103"/>
    <x v="5"/>
    <x v="3"/>
    <x v="1036"/>
    <x v="1036"/>
    <x v="1036"/>
    <x v="1036"/>
    <x v="1017"/>
    <x v="0"/>
    <x v="140"/>
  </r>
  <r>
    <x v="1"/>
    <x v="1104"/>
    <x v="5"/>
    <x v="3"/>
    <x v="1045"/>
    <x v="1045"/>
    <x v="1045"/>
    <x v="1045"/>
    <x v="1023"/>
    <x v="0"/>
    <x v="140"/>
  </r>
  <r>
    <x v="1"/>
    <x v="1105"/>
    <x v="5"/>
    <x v="3"/>
    <x v="1093"/>
    <x v="1093"/>
    <x v="1093"/>
    <x v="1093"/>
    <x v="1060"/>
    <x v="0"/>
    <x v="140"/>
  </r>
  <r>
    <x v="1"/>
    <x v="1106"/>
    <x v="5"/>
    <x v="3"/>
    <x v="1092"/>
    <x v="1092"/>
    <x v="1092"/>
    <x v="1092"/>
    <x v="1058"/>
    <x v="0"/>
    <x v="140"/>
  </r>
  <r>
    <x v="1"/>
    <x v="1107"/>
    <x v="5"/>
    <x v="3"/>
    <x v="1071"/>
    <x v="1071"/>
    <x v="1071"/>
    <x v="1071"/>
    <x v="1041"/>
    <x v="0"/>
    <x v="140"/>
  </r>
  <r>
    <x v="1"/>
    <x v="1108"/>
    <x v="5"/>
    <x v="3"/>
    <x v="1069"/>
    <x v="1069"/>
    <x v="1069"/>
    <x v="1069"/>
    <x v="1040"/>
    <x v="0"/>
    <x v="140"/>
  </r>
  <r>
    <x v="1"/>
    <x v="1109"/>
    <x v="5"/>
    <x v="3"/>
    <x v="1076"/>
    <x v="1076"/>
    <x v="1076"/>
    <x v="1076"/>
    <x v="1047"/>
    <x v="0"/>
    <x v="140"/>
  </r>
  <r>
    <x v="1"/>
    <x v="1110"/>
    <x v="5"/>
    <x v="3"/>
    <x v="1097"/>
    <x v="1097"/>
    <x v="1097"/>
    <x v="1097"/>
    <x v="1066"/>
    <x v="0"/>
    <x v="140"/>
  </r>
  <r>
    <x v="1"/>
    <x v="1111"/>
    <x v="5"/>
    <x v="3"/>
    <x v="1080"/>
    <x v="1080"/>
    <x v="1080"/>
    <x v="1080"/>
    <x v="1051"/>
    <x v="0"/>
    <x v="140"/>
  </r>
  <r>
    <x v="1"/>
    <x v="1112"/>
    <x v="5"/>
    <x v="3"/>
    <x v="1099"/>
    <x v="1099"/>
    <x v="1099"/>
    <x v="1099"/>
    <x v="1067"/>
    <x v="0"/>
    <x v="140"/>
  </r>
  <r>
    <x v="1"/>
    <x v="1113"/>
    <x v="5"/>
    <x v="3"/>
    <x v="1115"/>
    <x v="1115"/>
    <x v="1115"/>
    <x v="1115"/>
    <x v="1083"/>
    <x v="0"/>
    <x v="140"/>
  </r>
  <r>
    <x v="1"/>
    <x v="1114"/>
    <x v="5"/>
    <x v="3"/>
    <x v="1158"/>
    <x v="1158"/>
    <x v="1158"/>
    <x v="1158"/>
    <x v="1109"/>
    <x v="0"/>
    <x v="140"/>
  </r>
  <r>
    <x v="1"/>
    <x v="1115"/>
    <x v="5"/>
    <x v="3"/>
    <x v="1158"/>
    <x v="1158"/>
    <x v="1158"/>
    <x v="1158"/>
    <x v="1109"/>
    <x v="0"/>
    <x v="140"/>
  </r>
  <r>
    <x v="1"/>
    <x v="1116"/>
    <x v="5"/>
    <x v="3"/>
    <x v="1192"/>
    <x v="1192"/>
    <x v="1192"/>
    <x v="1192"/>
    <x v="1122"/>
    <x v="0"/>
    <x v="140"/>
  </r>
  <r>
    <x v="1"/>
    <x v="1117"/>
    <x v="5"/>
    <x v="3"/>
    <x v="1168"/>
    <x v="1168"/>
    <x v="1168"/>
    <x v="1168"/>
    <x v="1116"/>
    <x v="0"/>
    <x v="140"/>
  </r>
  <r>
    <x v="1"/>
    <x v="1118"/>
    <x v="5"/>
    <x v="3"/>
    <x v="1227"/>
    <x v="1227"/>
    <x v="1227"/>
    <x v="1227"/>
    <x v="1136"/>
    <x v="0"/>
    <x v="140"/>
  </r>
  <r>
    <x v="1"/>
    <x v="1119"/>
    <x v="5"/>
    <x v="4"/>
    <x v="1219"/>
    <x v="1219"/>
    <x v="1219"/>
    <x v="1219"/>
    <x v="1135"/>
    <x v="0"/>
    <x v="140"/>
  </r>
  <r>
    <x v="1"/>
    <x v="1120"/>
    <x v="5"/>
    <x v="4"/>
    <x v="1210"/>
    <x v="1210"/>
    <x v="1210"/>
    <x v="1210"/>
    <x v="1132"/>
    <x v="0"/>
    <x v="140"/>
  </r>
  <r>
    <x v="1"/>
    <x v="1121"/>
    <x v="5"/>
    <x v="4"/>
    <x v="1249"/>
    <x v="1249"/>
    <x v="1249"/>
    <x v="1249"/>
    <x v="1143"/>
    <x v="0"/>
    <x v="140"/>
  </r>
  <r>
    <x v="1"/>
    <x v="1122"/>
    <x v="5"/>
    <x v="4"/>
    <x v="1283"/>
    <x v="1283"/>
    <x v="1283"/>
    <x v="1283"/>
    <x v="1152"/>
    <x v="0"/>
    <x v="140"/>
  </r>
  <r>
    <x v="1"/>
    <x v="1123"/>
    <x v="5"/>
    <x v="4"/>
    <x v="1234"/>
    <x v="1234"/>
    <x v="1234"/>
    <x v="1234"/>
    <x v="1140"/>
    <x v="0"/>
    <x v="140"/>
  </r>
  <r>
    <x v="1"/>
    <x v="1124"/>
    <x v="5"/>
    <x v="4"/>
    <x v="1314"/>
    <x v="1314"/>
    <x v="1314"/>
    <x v="1314"/>
    <x v="1169"/>
    <x v="0"/>
    <x v="140"/>
  </r>
  <r>
    <x v="1"/>
    <x v="1125"/>
    <x v="5"/>
    <x v="4"/>
    <x v="1309"/>
    <x v="1309"/>
    <x v="1309"/>
    <x v="1309"/>
    <x v="1165"/>
    <x v="0"/>
    <x v="140"/>
  </r>
  <r>
    <x v="1"/>
    <x v="1126"/>
    <x v="5"/>
    <x v="4"/>
    <x v="1317"/>
    <x v="1317"/>
    <x v="1317"/>
    <x v="1317"/>
    <x v="1170"/>
    <x v="0"/>
    <x v="140"/>
  </r>
  <r>
    <x v="1"/>
    <x v="1127"/>
    <x v="5"/>
    <x v="4"/>
    <x v="1285"/>
    <x v="1285"/>
    <x v="1285"/>
    <x v="1285"/>
    <x v="1153"/>
    <x v="0"/>
    <x v="140"/>
  </r>
  <r>
    <x v="1"/>
    <x v="1128"/>
    <x v="5"/>
    <x v="4"/>
    <x v="1246"/>
    <x v="1246"/>
    <x v="1246"/>
    <x v="1246"/>
    <x v="1141"/>
    <x v="0"/>
    <x v="140"/>
  </r>
  <r>
    <x v="1"/>
    <x v="1129"/>
    <x v="5"/>
    <x v="4"/>
    <x v="1297"/>
    <x v="1297"/>
    <x v="1297"/>
    <x v="1297"/>
    <x v="1162"/>
    <x v="0"/>
    <x v="140"/>
  </r>
  <r>
    <x v="1"/>
    <x v="1130"/>
    <x v="5"/>
    <x v="4"/>
    <x v="1320"/>
    <x v="1320"/>
    <x v="1320"/>
    <x v="1320"/>
    <x v="1171"/>
    <x v="0"/>
    <x v="140"/>
  </r>
  <r>
    <x v="1"/>
    <x v="1131"/>
    <x v="5"/>
    <x v="4"/>
    <x v="1364"/>
    <x v="1364"/>
    <x v="1364"/>
    <x v="1364"/>
    <x v="1187"/>
    <x v="0"/>
    <x v="140"/>
  </r>
  <r>
    <x v="1"/>
    <x v="1132"/>
    <x v="5"/>
    <x v="4"/>
    <x v="1420"/>
    <x v="1420"/>
    <x v="1420"/>
    <x v="1420"/>
    <x v="1201"/>
    <x v="0"/>
    <x v="140"/>
  </r>
  <r>
    <x v="1"/>
    <x v="1133"/>
    <x v="5"/>
    <x v="4"/>
    <x v="1437"/>
    <x v="1437"/>
    <x v="1437"/>
    <x v="1437"/>
    <x v="1209"/>
    <x v="0"/>
    <x v="140"/>
  </r>
  <r>
    <x v="1"/>
    <x v="1134"/>
    <x v="5"/>
    <x v="4"/>
    <x v="1442"/>
    <x v="1442"/>
    <x v="1442"/>
    <x v="1442"/>
    <x v="1210"/>
    <x v="0"/>
    <x v="140"/>
  </r>
  <r>
    <x v="1"/>
    <x v="1135"/>
    <x v="5"/>
    <x v="4"/>
    <x v="1380"/>
    <x v="1380"/>
    <x v="1380"/>
    <x v="1380"/>
    <x v="1190"/>
    <x v="0"/>
    <x v="140"/>
  </r>
  <r>
    <x v="1"/>
    <x v="1136"/>
    <x v="5"/>
    <x v="4"/>
    <x v="1327"/>
    <x v="1327"/>
    <x v="1327"/>
    <x v="1327"/>
    <x v="1176"/>
    <x v="0"/>
    <x v="140"/>
  </r>
  <r>
    <x v="1"/>
    <x v="1137"/>
    <x v="5"/>
    <x v="4"/>
    <x v="1310"/>
    <x v="1310"/>
    <x v="1310"/>
    <x v="1310"/>
    <x v="1167"/>
    <x v="0"/>
    <x v="140"/>
  </r>
  <r>
    <x v="1"/>
    <x v="1138"/>
    <x v="5"/>
    <x v="4"/>
    <x v="1331"/>
    <x v="1331"/>
    <x v="1331"/>
    <x v="1331"/>
    <x v="1178"/>
    <x v="0"/>
    <x v="140"/>
  </r>
  <r>
    <x v="1"/>
    <x v="1139"/>
    <x v="5"/>
    <x v="4"/>
    <x v="1361"/>
    <x v="1361"/>
    <x v="1361"/>
    <x v="1361"/>
    <x v="1185"/>
    <x v="0"/>
    <x v="140"/>
  </r>
  <r>
    <x v="1"/>
    <x v="1140"/>
    <x v="5"/>
    <x v="5"/>
    <x v="1422"/>
    <x v="1422"/>
    <x v="1422"/>
    <x v="1422"/>
    <x v="1203"/>
    <x v="0"/>
    <x v="140"/>
  </r>
  <r>
    <x v="1"/>
    <x v="1141"/>
    <x v="5"/>
    <x v="5"/>
    <x v="1406"/>
    <x v="1406"/>
    <x v="1406"/>
    <x v="1406"/>
    <x v="1197"/>
    <x v="0"/>
    <x v="140"/>
  </r>
  <r>
    <x v="1"/>
    <x v="1142"/>
    <x v="5"/>
    <x v="5"/>
    <x v="1398"/>
    <x v="1398"/>
    <x v="1398"/>
    <x v="1398"/>
    <x v="1195"/>
    <x v="0"/>
    <x v="140"/>
  </r>
  <r>
    <x v="1"/>
    <x v="1143"/>
    <x v="5"/>
    <x v="5"/>
    <x v="1445"/>
    <x v="1445"/>
    <x v="1445"/>
    <x v="1445"/>
    <x v="1211"/>
    <x v="0"/>
    <x v="140"/>
  </r>
  <r>
    <x v="1"/>
    <x v="1144"/>
    <x v="5"/>
    <x v="5"/>
    <x v="1485"/>
    <x v="1485"/>
    <x v="1485"/>
    <x v="1485"/>
    <x v="1219"/>
    <x v="0"/>
    <x v="140"/>
  </r>
  <r>
    <x v="1"/>
    <x v="1145"/>
    <x v="5"/>
    <x v="5"/>
    <x v="1509"/>
    <x v="1509"/>
    <x v="1509"/>
    <x v="1509"/>
    <x v="1230"/>
    <x v="0"/>
    <x v="140"/>
  </r>
  <r>
    <x v="1"/>
    <x v="1146"/>
    <x v="5"/>
    <x v="5"/>
    <x v="1508"/>
    <x v="1508"/>
    <x v="1508"/>
    <x v="1508"/>
    <x v="1229"/>
    <x v="0"/>
    <x v="140"/>
  </r>
  <r>
    <x v="1"/>
    <x v="1147"/>
    <x v="5"/>
    <x v="5"/>
    <x v="1507"/>
    <x v="1507"/>
    <x v="1507"/>
    <x v="1507"/>
    <x v="1228"/>
    <x v="0"/>
    <x v="140"/>
  </r>
  <r>
    <x v="1"/>
    <x v="1148"/>
    <x v="5"/>
    <x v="5"/>
    <x v="1533"/>
    <x v="1533"/>
    <x v="1533"/>
    <x v="1533"/>
    <x v="1238"/>
    <x v="0"/>
    <x v="140"/>
  </r>
  <r>
    <x v="1"/>
    <x v="1149"/>
    <x v="5"/>
    <x v="5"/>
    <x v="1576"/>
    <x v="1576"/>
    <x v="1576"/>
    <x v="1576"/>
    <x v="1260"/>
    <x v="0"/>
    <x v="140"/>
  </r>
  <r>
    <x v="1"/>
    <x v="1150"/>
    <x v="5"/>
    <x v="5"/>
    <x v="1577"/>
    <x v="1577"/>
    <x v="1577"/>
    <x v="1577"/>
    <x v="1261"/>
    <x v="0"/>
    <x v="140"/>
  </r>
  <r>
    <x v="1"/>
    <x v="1151"/>
    <x v="5"/>
    <x v="5"/>
    <x v="1582"/>
    <x v="1582"/>
    <x v="1582"/>
    <x v="1582"/>
    <x v="1266"/>
    <x v="0"/>
    <x v="140"/>
  </r>
  <r>
    <x v="1"/>
    <x v="1152"/>
    <x v="5"/>
    <x v="5"/>
    <x v="1644"/>
    <x v="1644"/>
    <x v="1644"/>
    <x v="1644"/>
    <x v="1305"/>
    <x v="0"/>
    <x v="140"/>
  </r>
  <r>
    <x v="1"/>
    <x v="1153"/>
    <x v="5"/>
    <x v="5"/>
    <x v="1634"/>
    <x v="1634"/>
    <x v="1634"/>
    <x v="1634"/>
    <x v="1299"/>
    <x v="0"/>
    <x v="140"/>
  </r>
  <r>
    <x v="1"/>
    <x v="1154"/>
    <x v="5"/>
    <x v="5"/>
    <x v="1584"/>
    <x v="1584"/>
    <x v="1584"/>
    <x v="1584"/>
    <x v="1269"/>
    <x v="0"/>
    <x v="140"/>
  </r>
  <r>
    <x v="1"/>
    <x v="1155"/>
    <x v="5"/>
    <x v="5"/>
    <x v="1580"/>
    <x v="1580"/>
    <x v="1580"/>
    <x v="1580"/>
    <x v="1265"/>
    <x v="0"/>
    <x v="140"/>
  </r>
  <r>
    <x v="1"/>
    <x v="1156"/>
    <x v="5"/>
    <x v="5"/>
    <x v="1570"/>
    <x v="1570"/>
    <x v="1570"/>
    <x v="1570"/>
    <x v="1255"/>
    <x v="0"/>
    <x v="140"/>
  </r>
  <r>
    <x v="1"/>
    <x v="1157"/>
    <x v="5"/>
    <x v="5"/>
    <x v="1494"/>
    <x v="1494"/>
    <x v="1494"/>
    <x v="1494"/>
    <x v="1239"/>
    <x v="0"/>
    <x v="140"/>
  </r>
  <r>
    <x v="1"/>
    <x v="1158"/>
    <x v="5"/>
    <x v="5"/>
    <x v="1487"/>
    <x v="1487"/>
    <x v="1487"/>
    <x v="1487"/>
    <x v="1234"/>
    <x v="0"/>
    <x v="140"/>
  </r>
  <r>
    <x v="1"/>
    <x v="1159"/>
    <x v="5"/>
    <x v="5"/>
    <x v="1525"/>
    <x v="1525"/>
    <x v="1525"/>
    <x v="1525"/>
    <x v="1247"/>
    <x v="0"/>
    <x v="140"/>
  </r>
  <r>
    <x v="1"/>
    <x v="1160"/>
    <x v="5"/>
    <x v="5"/>
    <x v="1538"/>
    <x v="1538"/>
    <x v="1538"/>
    <x v="1538"/>
    <x v="1256"/>
    <x v="0"/>
    <x v="140"/>
  </r>
  <r>
    <x v="1"/>
    <x v="1161"/>
    <x v="5"/>
    <x v="5"/>
    <x v="1542"/>
    <x v="1542"/>
    <x v="1542"/>
    <x v="1542"/>
    <x v="1262"/>
    <x v="0"/>
    <x v="140"/>
  </r>
  <r>
    <x v="1"/>
    <x v="1162"/>
    <x v="5"/>
    <x v="6"/>
    <x v="1588"/>
    <x v="1588"/>
    <x v="1588"/>
    <x v="1588"/>
    <x v="1295"/>
    <x v="0"/>
    <x v="140"/>
  </r>
  <r>
    <x v="1"/>
    <x v="1163"/>
    <x v="5"/>
    <x v="6"/>
    <x v="1648"/>
    <x v="1648"/>
    <x v="1648"/>
    <x v="1648"/>
    <x v="1327"/>
    <x v="0"/>
    <x v="140"/>
  </r>
  <r>
    <x v="1"/>
    <x v="1164"/>
    <x v="5"/>
    <x v="6"/>
    <x v="1618"/>
    <x v="1618"/>
    <x v="1618"/>
    <x v="1618"/>
    <x v="1308"/>
    <x v="0"/>
    <x v="140"/>
  </r>
  <r>
    <x v="1"/>
    <x v="1165"/>
    <x v="5"/>
    <x v="6"/>
    <x v="1643"/>
    <x v="1643"/>
    <x v="1643"/>
    <x v="1643"/>
    <x v="1321"/>
    <x v="0"/>
    <x v="140"/>
  </r>
  <r>
    <x v="1"/>
    <x v="1166"/>
    <x v="5"/>
    <x v="6"/>
    <x v="1712"/>
    <x v="1712"/>
    <x v="1712"/>
    <x v="1712"/>
    <x v="1357"/>
    <x v="0"/>
    <x v="140"/>
  </r>
  <r>
    <x v="1"/>
    <x v="1167"/>
    <x v="5"/>
    <x v="6"/>
    <x v="1781"/>
    <x v="1781"/>
    <x v="1781"/>
    <x v="1781"/>
    <x v="1391"/>
    <x v="0"/>
    <x v="140"/>
  </r>
  <r>
    <x v="1"/>
    <x v="1168"/>
    <x v="5"/>
    <x v="6"/>
    <x v="1783"/>
    <x v="1783"/>
    <x v="1783"/>
    <x v="1783"/>
    <x v="1393"/>
    <x v="0"/>
    <x v="140"/>
  </r>
  <r>
    <x v="1"/>
    <x v="1169"/>
    <x v="5"/>
    <x v="6"/>
    <x v="1748"/>
    <x v="1748"/>
    <x v="1748"/>
    <x v="1748"/>
    <x v="1370"/>
    <x v="0"/>
    <x v="140"/>
  </r>
  <r>
    <x v="1"/>
    <x v="1170"/>
    <x v="5"/>
    <x v="6"/>
    <x v="1665"/>
    <x v="1665"/>
    <x v="1665"/>
    <x v="1665"/>
    <x v="1334"/>
    <x v="0"/>
    <x v="140"/>
  </r>
  <r>
    <x v="1"/>
    <x v="1171"/>
    <x v="5"/>
    <x v="6"/>
    <x v="1690"/>
    <x v="1690"/>
    <x v="1690"/>
    <x v="1690"/>
    <x v="1343"/>
    <x v="0"/>
    <x v="140"/>
  </r>
  <r>
    <x v="1"/>
    <x v="1172"/>
    <x v="5"/>
    <x v="6"/>
    <x v="1696"/>
    <x v="1696"/>
    <x v="1696"/>
    <x v="1696"/>
    <x v="1345"/>
    <x v="0"/>
    <x v="140"/>
  </r>
  <r>
    <x v="1"/>
    <x v="1173"/>
    <x v="5"/>
    <x v="6"/>
    <x v="1732"/>
    <x v="1732"/>
    <x v="1732"/>
    <x v="1732"/>
    <x v="1367"/>
    <x v="0"/>
    <x v="140"/>
  </r>
  <r>
    <x v="1"/>
    <x v="1174"/>
    <x v="5"/>
    <x v="6"/>
    <x v="1783"/>
    <x v="1783"/>
    <x v="1783"/>
    <x v="1783"/>
    <x v="1393"/>
    <x v="0"/>
    <x v="140"/>
  </r>
  <r>
    <x v="1"/>
    <x v="1175"/>
    <x v="5"/>
    <x v="6"/>
    <x v="1705"/>
    <x v="1705"/>
    <x v="1705"/>
    <x v="1705"/>
    <x v="1352"/>
    <x v="0"/>
    <x v="140"/>
  </r>
  <r>
    <x v="1"/>
    <x v="1176"/>
    <x v="5"/>
    <x v="6"/>
    <x v="1750"/>
    <x v="1750"/>
    <x v="1750"/>
    <x v="1750"/>
    <x v="1373"/>
    <x v="0"/>
    <x v="140"/>
  </r>
  <r>
    <x v="1"/>
    <x v="1177"/>
    <x v="5"/>
    <x v="6"/>
    <x v="1766"/>
    <x v="1766"/>
    <x v="1766"/>
    <x v="1766"/>
    <x v="1383"/>
    <x v="0"/>
    <x v="140"/>
  </r>
  <r>
    <x v="1"/>
    <x v="1178"/>
    <x v="5"/>
    <x v="6"/>
    <x v="1811"/>
    <x v="1811"/>
    <x v="1811"/>
    <x v="1811"/>
    <x v="1414"/>
    <x v="0"/>
    <x v="140"/>
  </r>
  <r>
    <x v="1"/>
    <x v="1179"/>
    <x v="5"/>
    <x v="6"/>
    <x v="1824"/>
    <x v="1824"/>
    <x v="1824"/>
    <x v="1824"/>
    <x v="1424"/>
    <x v="0"/>
    <x v="140"/>
  </r>
  <r>
    <x v="1"/>
    <x v="1180"/>
    <x v="5"/>
    <x v="6"/>
    <x v="1878"/>
    <x v="1878"/>
    <x v="1878"/>
    <x v="1878"/>
    <x v="1459"/>
    <x v="0"/>
    <x v="140"/>
  </r>
  <r>
    <x v="1"/>
    <x v="1181"/>
    <x v="5"/>
    <x v="6"/>
    <x v="1869"/>
    <x v="1869"/>
    <x v="1869"/>
    <x v="1869"/>
    <x v="1456"/>
    <x v="0"/>
    <x v="140"/>
  </r>
  <r>
    <x v="1"/>
    <x v="1182"/>
    <x v="5"/>
    <x v="7"/>
    <x v="1871"/>
    <x v="1871"/>
    <x v="1871"/>
    <x v="1871"/>
    <x v="1457"/>
    <x v="0"/>
    <x v="140"/>
  </r>
  <r>
    <x v="1"/>
    <x v="1183"/>
    <x v="5"/>
    <x v="7"/>
    <x v="1913"/>
    <x v="1913"/>
    <x v="1913"/>
    <x v="1913"/>
    <x v="1477"/>
    <x v="0"/>
    <x v="140"/>
  </r>
  <r>
    <x v="1"/>
    <x v="1184"/>
    <x v="5"/>
    <x v="7"/>
    <x v="1901"/>
    <x v="1901"/>
    <x v="1901"/>
    <x v="1901"/>
    <x v="1469"/>
    <x v="0"/>
    <x v="140"/>
  </r>
  <r>
    <x v="1"/>
    <x v="1185"/>
    <x v="5"/>
    <x v="7"/>
    <x v="1813"/>
    <x v="1813"/>
    <x v="1813"/>
    <x v="1813"/>
    <x v="1416"/>
    <x v="0"/>
    <x v="140"/>
  </r>
  <r>
    <x v="1"/>
    <x v="1186"/>
    <x v="5"/>
    <x v="7"/>
    <x v="1644"/>
    <x v="1644"/>
    <x v="1644"/>
    <x v="1644"/>
    <x v="1322"/>
    <x v="0"/>
    <x v="140"/>
  </r>
  <r>
    <x v="1"/>
    <x v="1187"/>
    <x v="5"/>
    <x v="7"/>
    <x v="1462"/>
    <x v="1462"/>
    <x v="1462"/>
    <x v="1462"/>
    <x v="1225"/>
    <x v="0"/>
    <x v="140"/>
  </r>
  <r>
    <x v="1"/>
    <x v="1188"/>
    <x v="5"/>
    <x v="7"/>
    <x v="1504"/>
    <x v="1504"/>
    <x v="1504"/>
    <x v="1504"/>
    <x v="1243"/>
    <x v="0"/>
    <x v="140"/>
  </r>
  <r>
    <x v="1"/>
    <x v="1189"/>
    <x v="5"/>
    <x v="7"/>
    <x v="1532"/>
    <x v="1532"/>
    <x v="1532"/>
    <x v="1532"/>
    <x v="1250"/>
    <x v="0"/>
    <x v="140"/>
  </r>
  <r>
    <x v="1"/>
    <x v="1190"/>
    <x v="5"/>
    <x v="7"/>
    <x v="1583"/>
    <x v="1583"/>
    <x v="1583"/>
    <x v="1583"/>
    <x v="1293"/>
    <x v="0"/>
    <x v="140"/>
  </r>
  <r>
    <x v="1"/>
    <x v="1191"/>
    <x v="5"/>
    <x v="7"/>
    <x v="1594"/>
    <x v="1594"/>
    <x v="1594"/>
    <x v="1594"/>
    <x v="1301"/>
    <x v="0"/>
    <x v="140"/>
  </r>
  <r>
    <x v="1"/>
    <x v="1192"/>
    <x v="5"/>
    <x v="7"/>
    <x v="1641"/>
    <x v="1641"/>
    <x v="1641"/>
    <x v="1641"/>
    <x v="1319"/>
    <x v="0"/>
    <x v="140"/>
  </r>
  <r>
    <x v="1"/>
    <x v="1193"/>
    <x v="5"/>
    <x v="7"/>
    <x v="1665"/>
    <x v="1665"/>
    <x v="1665"/>
    <x v="1665"/>
    <x v="1334"/>
    <x v="0"/>
    <x v="140"/>
  </r>
  <r>
    <x v="1"/>
    <x v="1194"/>
    <x v="5"/>
    <x v="7"/>
    <x v="1622"/>
    <x v="1622"/>
    <x v="1622"/>
    <x v="1622"/>
    <x v="1310"/>
    <x v="0"/>
    <x v="140"/>
  </r>
  <r>
    <x v="1"/>
    <x v="1195"/>
    <x v="5"/>
    <x v="7"/>
    <x v="1586"/>
    <x v="1586"/>
    <x v="1586"/>
    <x v="1586"/>
    <x v="1294"/>
    <x v="0"/>
    <x v="140"/>
  </r>
  <r>
    <x v="1"/>
    <x v="1196"/>
    <x v="5"/>
    <x v="7"/>
    <x v="1563"/>
    <x v="1563"/>
    <x v="1563"/>
    <x v="1563"/>
    <x v="1281"/>
    <x v="0"/>
    <x v="140"/>
  </r>
  <r>
    <x v="1"/>
    <x v="1197"/>
    <x v="5"/>
    <x v="7"/>
    <x v="1597"/>
    <x v="1597"/>
    <x v="1597"/>
    <x v="1597"/>
    <x v="1302"/>
    <x v="0"/>
    <x v="140"/>
  </r>
  <r>
    <x v="1"/>
    <x v="1198"/>
    <x v="5"/>
    <x v="7"/>
    <x v="1602"/>
    <x v="1602"/>
    <x v="1602"/>
    <x v="1602"/>
    <x v="1303"/>
    <x v="0"/>
    <x v="140"/>
  </r>
  <r>
    <x v="1"/>
    <x v="1199"/>
    <x v="5"/>
    <x v="7"/>
    <x v="1622"/>
    <x v="1622"/>
    <x v="1622"/>
    <x v="1622"/>
    <x v="1310"/>
    <x v="0"/>
    <x v="140"/>
  </r>
  <r>
    <x v="1"/>
    <x v="1200"/>
    <x v="5"/>
    <x v="7"/>
    <x v="1644"/>
    <x v="1644"/>
    <x v="1644"/>
    <x v="1644"/>
    <x v="1322"/>
    <x v="0"/>
    <x v="140"/>
  </r>
  <r>
    <x v="1"/>
    <x v="1201"/>
    <x v="5"/>
    <x v="7"/>
    <x v="1582"/>
    <x v="1582"/>
    <x v="1582"/>
    <x v="1582"/>
    <x v="1292"/>
    <x v="0"/>
    <x v="140"/>
  </r>
  <r>
    <x v="1"/>
    <x v="1202"/>
    <x v="5"/>
    <x v="7"/>
    <x v="1572"/>
    <x v="1572"/>
    <x v="1572"/>
    <x v="1572"/>
    <x v="1286"/>
    <x v="0"/>
    <x v="140"/>
  </r>
  <r>
    <x v="1"/>
    <x v="1203"/>
    <x v="5"/>
    <x v="7"/>
    <x v="1583"/>
    <x v="1583"/>
    <x v="1583"/>
    <x v="1583"/>
    <x v="1293"/>
    <x v="0"/>
    <x v="140"/>
  </r>
  <r>
    <x v="1"/>
    <x v="1204"/>
    <x v="5"/>
    <x v="7"/>
    <x v="1690"/>
    <x v="1690"/>
    <x v="1690"/>
    <x v="1690"/>
    <x v="1343"/>
    <x v="0"/>
    <x v="140"/>
  </r>
  <r>
    <x v="1"/>
    <x v="1205"/>
    <x v="5"/>
    <x v="8"/>
    <x v="1711"/>
    <x v="1711"/>
    <x v="1711"/>
    <x v="1711"/>
    <x v="1356"/>
    <x v="0"/>
    <x v="140"/>
  </r>
  <r>
    <x v="1"/>
    <x v="1206"/>
    <x v="5"/>
    <x v="8"/>
    <x v="1701"/>
    <x v="1701"/>
    <x v="1701"/>
    <x v="1701"/>
    <x v="1348"/>
    <x v="0"/>
    <x v="140"/>
  </r>
  <r>
    <x v="1"/>
    <x v="1207"/>
    <x v="5"/>
    <x v="8"/>
    <x v="1817"/>
    <x v="1817"/>
    <x v="1817"/>
    <x v="1817"/>
    <x v="1421"/>
    <x v="0"/>
    <x v="140"/>
  </r>
  <r>
    <x v="1"/>
    <x v="1208"/>
    <x v="5"/>
    <x v="8"/>
    <x v="1784"/>
    <x v="1784"/>
    <x v="1784"/>
    <x v="1784"/>
    <x v="1394"/>
    <x v="0"/>
    <x v="140"/>
  </r>
  <r>
    <x v="1"/>
    <x v="1209"/>
    <x v="5"/>
    <x v="8"/>
    <x v="1770"/>
    <x v="1770"/>
    <x v="1770"/>
    <x v="1770"/>
    <x v="1386"/>
    <x v="0"/>
    <x v="140"/>
  </r>
  <r>
    <x v="1"/>
    <x v="1210"/>
    <x v="5"/>
    <x v="8"/>
    <x v="1793"/>
    <x v="1793"/>
    <x v="1793"/>
    <x v="1793"/>
    <x v="1397"/>
    <x v="0"/>
    <x v="140"/>
  </r>
  <r>
    <x v="1"/>
    <x v="1211"/>
    <x v="5"/>
    <x v="8"/>
    <x v="1776"/>
    <x v="1776"/>
    <x v="1776"/>
    <x v="1776"/>
    <x v="1389"/>
    <x v="0"/>
    <x v="140"/>
  </r>
  <r>
    <x v="1"/>
    <x v="1212"/>
    <x v="5"/>
    <x v="8"/>
    <x v="1737"/>
    <x v="1737"/>
    <x v="1737"/>
    <x v="1737"/>
    <x v="1368"/>
    <x v="0"/>
    <x v="140"/>
  </r>
  <r>
    <x v="1"/>
    <x v="1213"/>
    <x v="5"/>
    <x v="8"/>
    <x v="1729"/>
    <x v="1729"/>
    <x v="1729"/>
    <x v="1729"/>
    <x v="1364"/>
    <x v="0"/>
    <x v="140"/>
  </r>
  <r>
    <x v="1"/>
    <x v="1214"/>
    <x v="5"/>
    <x v="8"/>
    <x v="1749"/>
    <x v="1749"/>
    <x v="1749"/>
    <x v="1749"/>
    <x v="1372"/>
    <x v="0"/>
    <x v="140"/>
  </r>
  <r>
    <x v="1"/>
    <x v="1215"/>
    <x v="5"/>
    <x v="8"/>
    <x v="1750"/>
    <x v="1750"/>
    <x v="1750"/>
    <x v="1750"/>
    <x v="1373"/>
    <x v="0"/>
    <x v="140"/>
  </r>
  <r>
    <x v="1"/>
    <x v="1216"/>
    <x v="5"/>
    <x v="8"/>
    <x v="1704"/>
    <x v="1704"/>
    <x v="1704"/>
    <x v="1704"/>
    <x v="1350"/>
    <x v="0"/>
    <x v="140"/>
  </r>
  <r>
    <x v="1"/>
    <x v="1217"/>
    <x v="5"/>
    <x v="8"/>
    <x v="1678"/>
    <x v="1678"/>
    <x v="1678"/>
    <x v="1678"/>
    <x v="1338"/>
    <x v="0"/>
    <x v="140"/>
  </r>
  <r>
    <x v="1"/>
    <x v="1218"/>
    <x v="5"/>
    <x v="8"/>
    <x v="1570"/>
    <x v="1570"/>
    <x v="1570"/>
    <x v="1570"/>
    <x v="1285"/>
    <x v="0"/>
    <x v="140"/>
  </r>
  <r>
    <x v="1"/>
    <x v="1219"/>
    <x v="5"/>
    <x v="8"/>
    <x v="1591"/>
    <x v="1591"/>
    <x v="1591"/>
    <x v="1591"/>
    <x v="1297"/>
    <x v="0"/>
    <x v="140"/>
  </r>
  <r>
    <x v="1"/>
    <x v="1220"/>
    <x v="5"/>
    <x v="8"/>
    <x v="1543"/>
    <x v="1543"/>
    <x v="1543"/>
    <x v="1543"/>
    <x v="1289"/>
    <x v="0"/>
    <x v="140"/>
  </r>
  <r>
    <x v="1"/>
    <x v="1221"/>
    <x v="5"/>
    <x v="8"/>
    <x v="1561"/>
    <x v="1561"/>
    <x v="1561"/>
    <x v="1561"/>
    <x v="1304"/>
    <x v="0"/>
    <x v="140"/>
  </r>
  <r>
    <x v="1"/>
    <x v="1222"/>
    <x v="5"/>
    <x v="8"/>
    <x v="1553"/>
    <x v="1553"/>
    <x v="1553"/>
    <x v="1553"/>
    <x v="1300"/>
    <x v="0"/>
    <x v="140"/>
  </r>
  <r>
    <x v="1"/>
    <x v="1223"/>
    <x v="5"/>
    <x v="8"/>
    <x v="1525"/>
    <x v="1525"/>
    <x v="1525"/>
    <x v="1525"/>
    <x v="1277"/>
    <x v="0"/>
    <x v="140"/>
  </r>
  <r>
    <x v="1"/>
    <x v="1224"/>
    <x v="5"/>
    <x v="8"/>
    <x v="1599"/>
    <x v="1599"/>
    <x v="1599"/>
    <x v="1599"/>
    <x v="1318"/>
    <x v="0"/>
    <x v="140"/>
  </r>
  <r>
    <x v="1"/>
    <x v="1225"/>
    <x v="5"/>
    <x v="8"/>
    <x v="1663"/>
    <x v="1663"/>
    <x v="1663"/>
    <x v="1663"/>
    <x v="1346"/>
    <x v="0"/>
    <x v="140"/>
  </r>
  <r>
    <x v="1"/>
    <x v="1226"/>
    <x v="5"/>
    <x v="9"/>
    <x v="1681"/>
    <x v="1681"/>
    <x v="1681"/>
    <x v="1681"/>
    <x v="1359"/>
    <x v="0"/>
    <x v="140"/>
  </r>
  <r>
    <x v="1"/>
    <x v="1227"/>
    <x v="5"/>
    <x v="9"/>
    <x v="1594"/>
    <x v="1594"/>
    <x v="1594"/>
    <x v="1594"/>
    <x v="1314"/>
    <x v="0"/>
    <x v="140"/>
  </r>
  <r>
    <x v="1"/>
    <x v="1228"/>
    <x v="5"/>
    <x v="9"/>
    <x v="1505"/>
    <x v="1505"/>
    <x v="1505"/>
    <x v="1505"/>
    <x v="1264"/>
    <x v="0"/>
    <x v="140"/>
  </r>
  <r>
    <x v="1"/>
    <x v="1229"/>
    <x v="5"/>
    <x v="9"/>
    <x v="1492"/>
    <x v="1492"/>
    <x v="1492"/>
    <x v="1492"/>
    <x v="1251"/>
    <x v="0"/>
    <x v="140"/>
  </r>
  <r>
    <x v="1"/>
    <x v="1230"/>
    <x v="5"/>
    <x v="9"/>
    <x v="1454"/>
    <x v="1454"/>
    <x v="1454"/>
    <x v="1454"/>
    <x v="1237"/>
    <x v="0"/>
    <x v="140"/>
  </r>
  <r>
    <x v="1"/>
    <x v="1231"/>
    <x v="5"/>
    <x v="9"/>
    <x v="1392"/>
    <x v="1392"/>
    <x v="1392"/>
    <x v="1392"/>
    <x v="1215"/>
    <x v="0"/>
    <x v="140"/>
  </r>
  <r>
    <x v="1"/>
    <x v="1232"/>
    <x v="5"/>
    <x v="9"/>
    <x v="1359"/>
    <x v="1359"/>
    <x v="1359"/>
    <x v="1359"/>
    <x v="1207"/>
    <x v="0"/>
    <x v="140"/>
  </r>
  <r>
    <x v="1"/>
    <x v="1233"/>
    <x v="5"/>
    <x v="9"/>
    <x v="1295"/>
    <x v="1295"/>
    <x v="1295"/>
    <x v="1295"/>
    <x v="1184"/>
    <x v="0"/>
    <x v="140"/>
  </r>
  <r>
    <x v="1"/>
    <x v="1234"/>
    <x v="5"/>
    <x v="9"/>
    <x v="1292"/>
    <x v="1292"/>
    <x v="1292"/>
    <x v="1292"/>
    <x v="1183"/>
    <x v="0"/>
    <x v="140"/>
  </r>
  <r>
    <x v="1"/>
    <x v="1235"/>
    <x v="5"/>
    <x v="9"/>
    <x v="1385"/>
    <x v="1385"/>
    <x v="1385"/>
    <x v="1385"/>
    <x v="1214"/>
    <x v="0"/>
    <x v="140"/>
  </r>
  <r>
    <x v="1"/>
    <x v="1236"/>
    <x v="5"/>
    <x v="9"/>
    <x v="1407"/>
    <x v="1407"/>
    <x v="1407"/>
    <x v="1407"/>
    <x v="1218"/>
    <x v="0"/>
    <x v="140"/>
  </r>
  <r>
    <x v="1"/>
    <x v="1237"/>
    <x v="5"/>
    <x v="9"/>
    <x v="1356"/>
    <x v="1356"/>
    <x v="1356"/>
    <x v="1356"/>
    <x v="1206"/>
    <x v="0"/>
    <x v="140"/>
  </r>
  <r>
    <x v="1"/>
    <x v="1238"/>
    <x v="5"/>
    <x v="9"/>
    <x v="1423"/>
    <x v="1423"/>
    <x v="1423"/>
    <x v="1423"/>
    <x v="1224"/>
    <x v="0"/>
    <x v="140"/>
  </r>
  <r>
    <x v="1"/>
    <x v="1239"/>
    <x v="5"/>
    <x v="9"/>
    <x v="1352"/>
    <x v="1352"/>
    <x v="1352"/>
    <x v="1352"/>
    <x v="1205"/>
    <x v="0"/>
    <x v="140"/>
  </r>
  <r>
    <x v="1"/>
    <x v="1240"/>
    <x v="5"/>
    <x v="9"/>
    <x v="1405"/>
    <x v="1405"/>
    <x v="1405"/>
    <x v="1405"/>
    <x v="1217"/>
    <x v="0"/>
    <x v="140"/>
  </r>
  <r>
    <x v="1"/>
    <x v="1241"/>
    <x v="5"/>
    <x v="9"/>
    <x v="1494"/>
    <x v="1494"/>
    <x v="1494"/>
    <x v="1494"/>
    <x v="1254"/>
    <x v="0"/>
    <x v="140"/>
  </r>
  <r>
    <x v="1"/>
    <x v="1242"/>
    <x v="5"/>
    <x v="9"/>
    <x v="1468"/>
    <x v="1468"/>
    <x v="1468"/>
    <x v="1468"/>
    <x v="1244"/>
    <x v="0"/>
    <x v="140"/>
  </r>
  <r>
    <x v="1"/>
    <x v="1243"/>
    <x v="5"/>
    <x v="9"/>
    <x v="1429"/>
    <x v="1429"/>
    <x v="1429"/>
    <x v="1429"/>
    <x v="1226"/>
    <x v="0"/>
    <x v="140"/>
  </r>
  <r>
    <x v="1"/>
    <x v="1244"/>
    <x v="5"/>
    <x v="9"/>
    <x v="1373"/>
    <x v="1373"/>
    <x v="1373"/>
    <x v="1373"/>
    <x v="1212"/>
    <x v="0"/>
    <x v="140"/>
  </r>
  <r>
    <x v="1"/>
    <x v="1245"/>
    <x v="5"/>
    <x v="9"/>
    <x v="1507"/>
    <x v="1507"/>
    <x v="1507"/>
    <x v="1507"/>
    <x v="1267"/>
    <x v="0"/>
    <x v="140"/>
  </r>
  <r>
    <x v="1"/>
    <x v="1246"/>
    <x v="5"/>
    <x v="9"/>
    <x v="1542"/>
    <x v="1542"/>
    <x v="1542"/>
    <x v="1542"/>
    <x v="1288"/>
    <x v="0"/>
    <x v="140"/>
  </r>
  <r>
    <x v="1"/>
    <x v="1247"/>
    <x v="5"/>
    <x v="10"/>
    <x v="1435"/>
    <x v="1435"/>
    <x v="1435"/>
    <x v="1435"/>
    <x v="1231"/>
    <x v="0"/>
    <x v="140"/>
  </r>
  <r>
    <x v="1"/>
    <x v="1248"/>
    <x v="5"/>
    <x v="10"/>
    <x v="1474"/>
    <x v="1474"/>
    <x v="1474"/>
    <x v="1474"/>
    <x v="1245"/>
    <x v="0"/>
    <x v="140"/>
  </r>
  <r>
    <x v="1"/>
    <x v="1249"/>
    <x v="5"/>
    <x v="10"/>
    <x v="1451"/>
    <x v="1451"/>
    <x v="1451"/>
    <x v="1451"/>
    <x v="1235"/>
    <x v="0"/>
    <x v="140"/>
  </r>
  <r>
    <x v="1"/>
    <x v="1250"/>
    <x v="5"/>
    <x v="10"/>
    <x v="1437"/>
    <x v="1437"/>
    <x v="1437"/>
    <x v="1437"/>
    <x v="1232"/>
    <x v="0"/>
    <x v="140"/>
  </r>
  <r>
    <x v="1"/>
    <x v="1251"/>
    <x v="5"/>
    <x v="10"/>
    <x v="1463"/>
    <x v="1463"/>
    <x v="1463"/>
    <x v="1463"/>
    <x v="1242"/>
    <x v="0"/>
    <x v="140"/>
  </r>
  <r>
    <x v="1"/>
    <x v="1252"/>
    <x v="5"/>
    <x v="10"/>
    <x v="1444"/>
    <x v="1444"/>
    <x v="1444"/>
    <x v="1444"/>
    <x v="1233"/>
    <x v="0"/>
    <x v="140"/>
  </r>
  <r>
    <x v="1"/>
    <x v="1253"/>
    <x v="5"/>
    <x v="10"/>
    <x v="1497"/>
    <x v="1497"/>
    <x v="1497"/>
    <x v="1497"/>
    <x v="1258"/>
    <x v="0"/>
    <x v="140"/>
  </r>
  <r>
    <x v="1"/>
    <x v="1254"/>
    <x v="5"/>
    <x v="10"/>
    <x v="1603"/>
    <x v="1603"/>
    <x v="1603"/>
    <x v="1603"/>
    <x v="1324"/>
    <x v="0"/>
    <x v="140"/>
  </r>
  <r>
    <x v="1"/>
    <x v="1255"/>
    <x v="5"/>
    <x v="10"/>
    <x v="1644"/>
    <x v="1644"/>
    <x v="1644"/>
    <x v="1644"/>
    <x v="1341"/>
    <x v="0"/>
    <x v="140"/>
  </r>
  <r>
    <x v="1"/>
    <x v="1256"/>
    <x v="5"/>
    <x v="10"/>
    <x v="1623"/>
    <x v="1623"/>
    <x v="1623"/>
    <x v="1623"/>
    <x v="1333"/>
    <x v="0"/>
    <x v="140"/>
  </r>
  <r>
    <x v="1"/>
    <x v="1257"/>
    <x v="5"/>
    <x v="10"/>
    <x v="1611"/>
    <x v="1611"/>
    <x v="1611"/>
    <x v="1611"/>
    <x v="1329"/>
    <x v="0"/>
    <x v="140"/>
  </r>
  <r>
    <x v="1"/>
    <x v="1258"/>
    <x v="5"/>
    <x v="10"/>
    <x v="1594"/>
    <x v="1594"/>
    <x v="1594"/>
    <x v="1594"/>
    <x v="1314"/>
    <x v="0"/>
    <x v="140"/>
  </r>
  <r>
    <x v="1"/>
    <x v="1259"/>
    <x v="5"/>
    <x v="10"/>
    <x v="1669"/>
    <x v="1669"/>
    <x v="1669"/>
    <x v="1669"/>
    <x v="1349"/>
    <x v="0"/>
    <x v="140"/>
  </r>
  <r>
    <x v="1"/>
    <x v="1260"/>
    <x v="5"/>
    <x v="10"/>
    <x v="1694"/>
    <x v="1694"/>
    <x v="1694"/>
    <x v="1694"/>
    <x v="1365"/>
    <x v="0"/>
    <x v="140"/>
  </r>
  <r>
    <x v="1"/>
    <x v="1261"/>
    <x v="5"/>
    <x v="10"/>
    <x v="1715"/>
    <x v="1715"/>
    <x v="1715"/>
    <x v="1715"/>
    <x v="1379"/>
    <x v="0"/>
    <x v="140"/>
  </r>
  <r>
    <x v="1"/>
    <x v="1262"/>
    <x v="5"/>
    <x v="10"/>
    <x v="1773"/>
    <x v="1773"/>
    <x v="1773"/>
    <x v="1773"/>
    <x v="1417"/>
    <x v="0"/>
    <x v="140"/>
  </r>
  <r>
    <x v="1"/>
    <x v="1263"/>
    <x v="5"/>
    <x v="10"/>
    <x v="1798"/>
    <x v="1798"/>
    <x v="1798"/>
    <x v="1798"/>
    <x v="1434"/>
    <x v="0"/>
    <x v="140"/>
  </r>
  <r>
    <x v="1"/>
    <x v="1264"/>
    <x v="5"/>
    <x v="10"/>
    <x v="1808"/>
    <x v="1808"/>
    <x v="1808"/>
    <x v="1808"/>
    <x v="1439"/>
    <x v="0"/>
    <x v="140"/>
  </r>
  <r>
    <x v="1"/>
    <x v="1265"/>
    <x v="5"/>
    <x v="10"/>
    <x v="1754"/>
    <x v="1754"/>
    <x v="1754"/>
    <x v="1754"/>
    <x v="1400"/>
    <x v="0"/>
    <x v="140"/>
  </r>
  <r>
    <x v="1"/>
    <x v="1266"/>
    <x v="5"/>
    <x v="10"/>
    <x v="1772"/>
    <x v="1772"/>
    <x v="1772"/>
    <x v="1772"/>
    <x v="1415"/>
    <x v="0"/>
    <x v="140"/>
  </r>
  <r>
    <x v="1"/>
    <x v="1267"/>
    <x v="5"/>
    <x v="10"/>
    <x v="1749"/>
    <x v="1749"/>
    <x v="1749"/>
    <x v="1749"/>
    <x v="1399"/>
    <x v="0"/>
    <x v="140"/>
  </r>
  <r>
    <x v="1"/>
    <x v="1268"/>
    <x v="5"/>
    <x v="11"/>
    <x v="1811"/>
    <x v="1811"/>
    <x v="1811"/>
    <x v="1811"/>
    <x v="1440"/>
    <x v="0"/>
    <x v="140"/>
  </r>
  <r>
    <x v="1"/>
    <x v="1269"/>
    <x v="5"/>
    <x v="11"/>
    <x v="1800"/>
    <x v="1800"/>
    <x v="1800"/>
    <x v="1800"/>
    <x v="1435"/>
    <x v="0"/>
    <x v="140"/>
  </r>
  <r>
    <x v="1"/>
    <x v="1270"/>
    <x v="5"/>
    <x v="11"/>
    <x v="1762"/>
    <x v="1762"/>
    <x v="1762"/>
    <x v="1762"/>
    <x v="1406"/>
    <x v="0"/>
    <x v="140"/>
  </r>
  <r>
    <x v="1"/>
    <x v="1271"/>
    <x v="5"/>
    <x v="11"/>
    <x v="1745"/>
    <x v="1745"/>
    <x v="1745"/>
    <x v="1745"/>
    <x v="1396"/>
    <x v="0"/>
    <x v="140"/>
  </r>
  <r>
    <x v="1"/>
    <x v="1272"/>
    <x v="5"/>
    <x v="11"/>
    <x v="1713"/>
    <x v="1713"/>
    <x v="1713"/>
    <x v="1713"/>
    <x v="1377"/>
    <x v="0"/>
    <x v="140"/>
  </r>
  <r>
    <x v="1"/>
    <x v="1273"/>
    <x v="5"/>
    <x v="11"/>
    <x v="1756"/>
    <x v="1756"/>
    <x v="1756"/>
    <x v="1756"/>
    <x v="1401"/>
    <x v="0"/>
    <x v="140"/>
  </r>
  <r>
    <x v="1"/>
    <x v="1274"/>
    <x v="5"/>
    <x v="11"/>
    <x v="1779"/>
    <x v="1779"/>
    <x v="1779"/>
    <x v="1779"/>
    <x v="1422"/>
    <x v="0"/>
    <x v="140"/>
  </r>
  <r>
    <x v="1"/>
    <x v="1275"/>
    <x v="5"/>
    <x v="11"/>
    <x v="1768"/>
    <x v="1768"/>
    <x v="1768"/>
    <x v="1768"/>
    <x v="1413"/>
    <x v="0"/>
    <x v="140"/>
  </r>
  <r>
    <x v="1"/>
    <x v="1276"/>
    <x v="5"/>
    <x v="11"/>
    <x v="1802"/>
    <x v="1802"/>
    <x v="1802"/>
    <x v="1802"/>
    <x v="1436"/>
    <x v="0"/>
    <x v="140"/>
  </r>
  <r>
    <x v="1"/>
    <x v="1277"/>
    <x v="5"/>
    <x v="11"/>
    <x v="1813"/>
    <x v="1813"/>
    <x v="1813"/>
    <x v="1813"/>
    <x v="1442"/>
    <x v="0"/>
    <x v="140"/>
  </r>
  <r>
    <x v="1"/>
    <x v="1278"/>
    <x v="5"/>
    <x v="11"/>
    <x v="1777"/>
    <x v="1777"/>
    <x v="1777"/>
    <x v="1777"/>
    <x v="1419"/>
    <x v="0"/>
    <x v="140"/>
  </r>
  <r>
    <x v="1"/>
    <x v="1279"/>
    <x v="5"/>
    <x v="11"/>
    <x v="1789"/>
    <x v="1789"/>
    <x v="1789"/>
    <x v="1789"/>
    <x v="1427"/>
    <x v="0"/>
    <x v="140"/>
  </r>
  <r>
    <x v="1"/>
    <x v="1280"/>
    <x v="5"/>
    <x v="11"/>
    <x v="1722"/>
    <x v="1722"/>
    <x v="1722"/>
    <x v="1722"/>
    <x v="1385"/>
    <x v="0"/>
    <x v="140"/>
  </r>
  <r>
    <x v="1"/>
    <x v="1281"/>
    <x v="5"/>
    <x v="11"/>
    <x v="1717"/>
    <x v="1717"/>
    <x v="1717"/>
    <x v="1717"/>
    <x v="1380"/>
    <x v="0"/>
    <x v="140"/>
  </r>
  <r>
    <x v="1"/>
    <x v="1282"/>
    <x v="5"/>
    <x v="11"/>
    <x v="1759"/>
    <x v="1759"/>
    <x v="1759"/>
    <x v="1759"/>
    <x v="1404"/>
    <x v="0"/>
    <x v="140"/>
  </r>
  <r>
    <x v="1"/>
    <x v="1283"/>
    <x v="5"/>
    <x v="11"/>
    <x v="1788"/>
    <x v="1788"/>
    <x v="1788"/>
    <x v="1788"/>
    <x v="1425"/>
    <x v="0"/>
    <x v="140"/>
  </r>
  <r>
    <x v="1"/>
    <x v="1284"/>
    <x v="5"/>
    <x v="11"/>
    <x v="1675"/>
    <x v="1675"/>
    <x v="1675"/>
    <x v="1675"/>
    <x v="1418"/>
    <x v="0"/>
    <x v="140"/>
  </r>
  <r>
    <x v="1"/>
    <x v="1285"/>
    <x v="5"/>
    <x v="11"/>
    <x v="1664"/>
    <x v="1664"/>
    <x v="1664"/>
    <x v="1664"/>
    <x v="1408"/>
    <x v="0"/>
    <x v="140"/>
  </r>
  <r>
    <x v="1"/>
    <x v="1286"/>
    <x v="5"/>
    <x v="11"/>
    <x v="1662"/>
    <x v="1662"/>
    <x v="1662"/>
    <x v="1662"/>
    <x v="1407"/>
    <x v="0"/>
    <x v="140"/>
  </r>
  <r>
    <x v="1"/>
    <x v="1287"/>
    <x v="5"/>
    <x v="11"/>
    <x v="1631"/>
    <x v="1631"/>
    <x v="1631"/>
    <x v="1631"/>
    <x v="1388"/>
    <x v="0"/>
    <x v="140"/>
  </r>
  <r>
    <x v="1"/>
    <x v="1288"/>
    <x v="5"/>
    <x v="11"/>
    <x v="1612"/>
    <x v="1612"/>
    <x v="1612"/>
    <x v="1612"/>
    <x v="1375"/>
    <x v="0"/>
    <x v="140"/>
  </r>
  <r>
    <x v="1"/>
    <x v="1289"/>
    <x v="6"/>
    <x v="0"/>
    <x v="1711"/>
    <x v="1711"/>
    <x v="1711"/>
    <x v="1711"/>
    <x v="1444"/>
    <x v="0"/>
    <x v="140"/>
  </r>
  <r>
    <x v="1"/>
    <x v="1290"/>
    <x v="6"/>
    <x v="0"/>
    <x v="1732"/>
    <x v="1732"/>
    <x v="1732"/>
    <x v="1732"/>
    <x v="1454"/>
    <x v="0"/>
    <x v="140"/>
  </r>
  <r>
    <x v="1"/>
    <x v="1291"/>
    <x v="6"/>
    <x v="0"/>
    <x v="1788"/>
    <x v="1788"/>
    <x v="1788"/>
    <x v="1788"/>
    <x v="1480"/>
    <x v="0"/>
    <x v="140"/>
  </r>
  <r>
    <x v="1"/>
    <x v="1292"/>
    <x v="6"/>
    <x v="0"/>
    <x v="1833"/>
    <x v="1833"/>
    <x v="1833"/>
    <x v="1833"/>
    <x v="1503"/>
    <x v="0"/>
    <x v="140"/>
  </r>
  <r>
    <x v="1"/>
    <x v="1293"/>
    <x v="6"/>
    <x v="0"/>
    <x v="1863"/>
    <x v="1863"/>
    <x v="1863"/>
    <x v="1863"/>
    <x v="1530"/>
    <x v="0"/>
    <x v="140"/>
  </r>
  <r>
    <x v="1"/>
    <x v="1294"/>
    <x v="6"/>
    <x v="0"/>
    <x v="1909"/>
    <x v="1909"/>
    <x v="1909"/>
    <x v="1909"/>
    <x v="1574"/>
    <x v="0"/>
    <x v="140"/>
  </r>
  <r>
    <x v="1"/>
    <x v="1295"/>
    <x v="6"/>
    <x v="0"/>
    <x v="1903"/>
    <x v="1903"/>
    <x v="1903"/>
    <x v="1903"/>
    <x v="1559"/>
    <x v="0"/>
    <x v="140"/>
  </r>
  <r>
    <x v="1"/>
    <x v="1296"/>
    <x v="6"/>
    <x v="0"/>
    <x v="1891"/>
    <x v="1891"/>
    <x v="1891"/>
    <x v="1891"/>
    <x v="1551"/>
    <x v="0"/>
    <x v="140"/>
  </r>
  <r>
    <x v="1"/>
    <x v="1297"/>
    <x v="6"/>
    <x v="0"/>
    <x v="1826"/>
    <x v="1826"/>
    <x v="1826"/>
    <x v="1826"/>
    <x v="1497"/>
    <x v="0"/>
    <x v="140"/>
  </r>
  <r>
    <x v="1"/>
    <x v="1298"/>
    <x v="6"/>
    <x v="0"/>
    <x v="1818"/>
    <x v="1818"/>
    <x v="1818"/>
    <x v="1818"/>
    <x v="1492"/>
    <x v="0"/>
    <x v="140"/>
  </r>
  <r>
    <x v="1"/>
    <x v="1299"/>
    <x v="6"/>
    <x v="0"/>
    <x v="1814"/>
    <x v="1814"/>
    <x v="1814"/>
    <x v="1814"/>
    <x v="1490"/>
    <x v="0"/>
    <x v="140"/>
  </r>
  <r>
    <x v="1"/>
    <x v="1300"/>
    <x v="6"/>
    <x v="0"/>
    <x v="1866"/>
    <x v="1866"/>
    <x v="1866"/>
    <x v="1866"/>
    <x v="1532"/>
    <x v="0"/>
    <x v="140"/>
  </r>
  <r>
    <x v="1"/>
    <x v="1301"/>
    <x v="6"/>
    <x v="0"/>
    <x v="1819"/>
    <x v="1819"/>
    <x v="1819"/>
    <x v="1819"/>
    <x v="1494"/>
    <x v="0"/>
    <x v="140"/>
  </r>
  <r>
    <x v="1"/>
    <x v="1302"/>
    <x v="6"/>
    <x v="0"/>
    <x v="1847"/>
    <x v="1847"/>
    <x v="1847"/>
    <x v="1847"/>
    <x v="1514"/>
    <x v="0"/>
    <x v="140"/>
  </r>
  <r>
    <x v="1"/>
    <x v="1303"/>
    <x v="6"/>
    <x v="0"/>
    <x v="1881"/>
    <x v="1881"/>
    <x v="1881"/>
    <x v="1881"/>
    <x v="1544"/>
    <x v="0"/>
    <x v="140"/>
  </r>
  <r>
    <x v="1"/>
    <x v="1304"/>
    <x v="6"/>
    <x v="0"/>
    <x v="1877"/>
    <x v="1877"/>
    <x v="1877"/>
    <x v="1877"/>
    <x v="1538"/>
    <x v="0"/>
    <x v="140"/>
  </r>
  <r>
    <x v="1"/>
    <x v="1305"/>
    <x v="6"/>
    <x v="0"/>
    <x v="1901"/>
    <x v="1901"/>
    <x v="1901"/>
    <x v="1901"/>
    <x v="1557"/>
    <x v="0"/>
    <x v="140"/>
  </r>
  <r>
    <x v="1"/>
    <x v="1306"/>
    <x v="6"/>
    <x v="0"/>
    <x v="1963"/>
    <x v="1963"/>
    <x v="1963"/>
    <x v="1963"/>
    <x v="1617"/>
    <x v="0"/>
    <x v="140"/>
  </r>
  <r>
    <x v="1"/>
    <x v="1307"/>
    <x v="6"/>
    <x v="0"/>
    <x v="1948"/>
    <x v="1948"/>
    <x v="1948"/>
    <x v="1948"/>
    <x v="1602"/>
    <x v="0"/>
    <x v="140"/>
  </r>
  <r>
    <x v="1"/>
    <x v="1308"/>
    <x v="6"/>
    <x v="0"/>
    <x v="1965"/>
    <x v="1965"/>
    <x v="1965"/>
    <x v="1965"/>
    <x v="1620"/>
    <x v="0"/>
    <x v="140"/>
  </r>
  <r>
    <x v="1"/>
    <x v="1309"/>
    <x v="6"/>
    <x v="1"/>
    <x v="1986"/>
    <x v="1986"/>
    <x v="1986"/>
    <x v="1986"/>
    <x v="1644"/>
    <x v="0"/>
    <x v="140"/>
  </r>
  <r>
    <x v="1"/>
    <x v="1310"/>
    <x v="6"/>
    <x v="1"/>
    <x v="1953"/>
    <x v="1953"/>
    <x v="1953"/>
    <x v="1953"/>
    <x v="1608"/>
    <x v="0"/>
    <x v="140"/>
  </r>
  <r>
    <x v="1"/>
    <x v="1311"/>
    <x v="6"/>
    <x v="1"/>
    <x v="1904"/>
    <x v="1904"/>
    <x v="1904"/>
    <x v="1904"/>
    <x v="1562"/>
    <x v="0"/>
    <x v="140"/>
  </r>
  <r>
    <x v="1"/>
    <x v="1312"/>
    <x v="6"/>
    <x v="1"/>
    <x v="1923"/>
    <x v="1923"/>
    <x v="1923"/>
    <x v="1923"/>
    <x v="1586"/>
    <x v="0"/>
    <x v="140"/>
  </r>
  <r>
    <x v="1"/>
    <x v="1313"/>
    <x v="6"/>
    <x v="1"/>
    <x v="1884"/>
    <x v="1884"/>
    <x v="1884"/>
    <x v="1884"/>
    <x v="1547"/>
    <x v="0"/>
    <x v="140"/>
  </r>
  <r>
    <x v="1"/>
    <x v="1314"/>
    <x v="6"/>
    <x v="1"/>
    <x v="1862"/>
    <x v="1862"/>
    <x v="1862"/>
    <x v="1862"/>
    <x v="1529"/>
    <x v="0"/>
    <x v="140"/>
  </r>
  <r>
    <x v="1"/>
    <x v="1315"/>
    <x v="6"/>
    <x v="1"/>
    <x v="1880"/>
    <x v="1880"/>
    <x v="1880"/>
    <x v="1880"/>
    <x v="1542"/>
    <x v="0"/>
    <x v="140"/>
  </r>
  <r>
    <x v="1"/>
    <x v="1316"/>
    <x v="6"/>
    <x v="1"/>
    <x v="1886"/>
    <x v="1886"/>
    <x v="1886"/>
    <x v="1886"/>
    <x v="1549"/>
    <x v="0"/>
    <x v="140"/>
  </r>
  <r>
    <x v="1"/>
    <x v="1317"/>
    <x v="6"/>
    <x v="1"/>
    <x v="1900"/>
    <x v="1900"/>
    <x v="1900"/>
    <x v="1900"/>
    <x v="1555"/>
    <x v="0"/>
    <x v="140"/>
  </r>
  <r>
    <x v="1"/>
    <x v="1318"/>
    <x v="6"/>
    <x v="1"/>
    <x v="1925"/>
    <x v="1925"/>
    <x v="1925"/>
    <x v="1925"/>
    <x v="1588"/>
    <x v="0"/>
    <x v="140"/>
  </r>
  <r>
    <x v="1"/>
    <x v="1319"/>
    <x v="6"/>
    <x v="1"/>
    <x v="1967"/>
    <x v="1967"/>
    <x v="1967"/>
    <x v="1967"/>
    <x v="1623"/>
    <x v="0"/>
    <x v="140"/>
  </r>
  <r>
    <x v="1"/>
    <x v="1320"/>
    <x v="6"/>
    <x v="1"/>
    <x v="2006"/>
    <x v="2006"/>
    <x v="2006"/>
    <x v="2006"/>
    <x v="1660"/>
    <x v="0"/>
    <x v="140"/>
  </r>
  <r>
    <x v="1"/>
    <x v="1321"/>
    <x v="6"/>
    <x v="1"/>
    <x v="2055"/>
    <x v="2055"/>
    <x v="2055"/>
    <x v="2055"/>
    <x v="1701"/>
    <x v="0"/>
    <x v="140"/>
  </r>
  <r>
    <x v="1"/>
    <x v="1322"/>
    <x v="6"/>
    <x v="1"/>
    <x v="2076"/>
    <x v="2076"/>
    <x v="2076"/>
    <x v="2076"/>
    <x v="1716"/>
    <x v="0"/>
    <x v="140"/>
  </r>
  <r>
    <x v="1"/>
    <x v="1323"/>
    <x v="6"/>
    <x v="1"/>
    <x v="2146"/>
    <x v="2146"/>
    <x v="2146"/>
    <x v="2146"/>
    <x v="1788"/>
    <x v="0"/>
    <x v="140"/>
  </r>
  <r>
    <x v="1"/>
    <x v="1324"/>
    <x v="6"/>
    <x v="1"/>
    <x v="2136"/>
    <x v="2136"/>
    <x v="2136"/>
    <x v="2136"/>
    <x v="1769"/>
    <x v="0"/>
    <x v="140"/>
  </r>
  <r>
    <x v="1"/>
    <x v="1325"/>
    <x v="6"/>
    <x v="1"/>
    <x v="2100"/>
    <x v="2100"/>
    <x v="2100"/>
    <x v="2100"/>
    <x v="1734"/>
    <x v="0"/>
    <x v="140"/>
  </r>
  <r>
    <x v="1"/>
    <x v="1326"/>
    <x v="6"/>
    <x v="1"/>
    <x v="2106"/>
    <x v="2106"/>
    <x v="2106"/>
    <x v="2106"/>
    <x v="1737"/>
    <x v="0"/>
    <x v="140"/>
  </r>
  <r>
    <x v="1"/>
    <x v="1327"/>
    <x v="6"/>
    <x v="1"/>
    <x v="2079"/>
    <x v="2079"/>
    <x v="2079"/>
    <x v="2079"/>
    <x v="1718"/>
    <x v="0"/>
    <x v="140"/>
  </r>
  <r>
    <x v="1"/>
    <x v="1328"/>
    <x v="6"/>
    <x v="2"/>
    <x v="2120"/>
    <x v="2120"/>
    <x v="2120"/>
    <x v="2120"/>
    <x v="1746"/>
    <x v="0"/>
    <x v="140"/>
  </r>
  <r>
    <x v="1"/>
    <x v="1329"/>
    <x v="6"/>
    <x v="2"/>
    <x v="2098"/>
    <x v="2098"/>
    <x v="2098"/>
    <x v="2098"/>
    <x v="1732"/>
    <x v="0"/>
    <x v="140"/>
  </r>
  <r>
    <x v="1"/>
    <x v="1330"/>
    <x v="6"/>
    <x v="2"/>
    <x v="2066"/>
    <x v="2066"/>
    <x v="2066"/>
    <x v="2066"/>
    <x v="1708"/>
    <x v="0"/>
    <x v="140"/>
  </r>
  <r>
    <x v="1"/>
    <x v="1331"/>
    <x v="6"/>
    <x v="2"/>
    <x v="2187"/>
    <x v="2187"/>
    <x v="2187"/>
    <x v="2187"/>
    <x v="1822"/>
    <x v="0"/>
    <x v="140"/>
  </r>
  <r>
    <x v="1"/>
    <x v="1332"/>
    <x v="6"/>
    <x v="2"/>
    <x v="2112"/>
    <x v="2112"/>
    <x v="2112"/>
    <x v="2112"/>
    <x v="1740"/>
    <x v="0"/>
    <x v="140"/>
  </r>
  <r>
    <x v="1"/>
    <x v="1333"/>
    <x v="6"/>
    <x v="2"/>
    <x v="2141"/>
    <x v="2141"/>
    <x v="2141"/>
    <x v="2141"/>
    <x v="1777"/>
    <x v="0"/>
    <x v="140"/>
  </r>
  <r>
    <x v="1"/>
    <x v="1334"/>
    <x v="6"/>
    <x v="2"/>
    <x v="2198"/>
    <x v="2198"/>
    <x v="2198"/>
    <x v="2198"/>
    <x v="1830"/>
    <x v="0"/>
    <x v="140"/>
  </r>
  <r>
    <x v="1"/>
    <x v="1335"/>
    <x v="6"/>
    <x v="2"/>
    <x v="2243"/>
    <x v="2243"/>
    <x v="2243"/>
    <x v="2243"/>
    <x v="1879"/>
    <x v="0"/>
    <x v="140"/>
  </r>
  <r>
    <x v="1"/>
    <x v="1336"/>
    <x v="6"/>
    <x v="2"/>
    <x v="2218"/>
    <x v="2218"/>
    <x v="2218"/>
    <x v="2218"/>
    <x v="1851"/>
    <x v="0"/>
    <x v="140"/>
  </r>
  <r>
    <x v="1"/>
    <x v="1337"/>
    <x v="6"/>
    <x v="2"/>
    <x v="2252"/>
    <x v="2252"/>
    <x v="2252"/>
    <x v="2252"/>
    <x v="1887"/>
    <x v="0"/>
    <x v="140"/>
  </r>
  <r>
    <x v="1"/>
    <x v="1338"/>
    <x v="6"/>
    <x v="2"/>
    <x v="2355"/>
    <x v="2355"/>
    <x v="2355"/>
    <x v="2355"/>
    <x v="1967"/>
    <x v="0"/>
    <x v="140"/>
  </r>
  <r>
    <x v="1"/>
    <x v="1339"/>
    <x v="6"/>
    <x v="2"/>
    <x v="2408"/>
    <x v="2408"/>
    <x v="2408"/>
    <x v="2408"/>
    <x v="2033"/>
    <x v="0"/>
    <x v="140"/>
  </r>
  <r>
    <x v="1"/>
    <x v="1340"/>
    <x v="6"/>
    <x v="2"/>
    <x v="2430"/>
    <x v="2430"/>
    <x v="2430"/>
    <x v="2430"/>
    <x v="2080"/>
    <x v="0"/>
    <x v="140"/>
  </r>
  <r>
    <x v="1"/>
    <x v="1341"/>
    <x v="6"/>
    <x v="2"/>
    <x v="2338"/>
    <x v="2338"/>
    <x v="2338"/>
    <x v="2338"/>
    <x v="1974"/>
    <x v="0"/>
    <x v="140"/>
  </r>
  <r>
    <x v="1"/>
    <x v="1342"/>
    <x v="6"/>
    <x v="2"/>
    <x v="2268"/>
    <x v="2268"/>
    <x v="2268"/>
    <x v="2268"/>
    <x v="1911"/>
    <x v="0"/>
    <x v="140"/>
  </r>
  <r>
    <x v="1"/>
    <x v="1343"/>
    <x v="6"/>
    <x v="2"/>
    <x v="2287"/>
    <x v="2287"/>
    <x v="2287"/>
    <x v="2287"/>
    <x v="1926"/>
    <x v="0"/>
    <x v="140"/>
  </r>
  <r>
    <x v="1"/>
    <x v="1344"/>
    <x v="6"/>
    <x v="2"/>
    <x v="2299"/>
    <x v="2299"/>
    <x v="2299"/>
    <x v="2299"/>
    <x v="1941"/>
    <x v="0"/>
    <x v="140"/>
  </r>
  <r>
    <x v="1"/>
    <x v="1345"/>
    <x v="6"/>
    <x v="2"/>
    <x v="2275"/>
    <x v="2275"/>
    <x v="2275"/>
    <x v="2275"/>
    <x v="1918"/>
    <x v="0"/>
    <x v="140"/>
  </r>
  <r>
    <x v="1"/>
    <x v="1346"/>
    <x v="6"/>
    <x v="2"/>
    <x v="2224"/>
    <x v="2224"/>
    <x v="2224"/>
    <x v="2224"/>
    <x v="1873"/>
    <x v="0"/>
    <x v="140"/>
  </r>
  <r>
    <x v="1"/>
    <x v="1347"/>
    <x v="6"/>
    <x v="2"/>
    <x v="2287"/>
    <x v="2287"/>
    <x v="2287"/>
    <x v="2287"/>
    <x v="1926"/>
    <x v="0"/>
    <x v="140"/>
  </r>
  <r>
    <x v="1"/>
    <x v="1348"/>
    <x v="6"/>
    <x v="2"/>
    <x v="2406"/>
    <x v="2406"/>
    <x v="2406"/>
    <x v="2406"/>
    <x v="2054"/>
    <x v="0"/>
    <x v="140"/>
  </r>
  <r>
    <x v="1"/>
    <x v="1349"/>
    <x v="6"/>
    <x v="2"/>
    <x v="2322"/>
    <x v="2322"/>
    <x v="2322"/>
    <x v="2322"/>
    <x v="1960"/>
    <x v="0"/>
    <x v="140"/>
  </r>
  <r>
    <x v="1"/>
    <x v="1350"/>
    <x v="6"/>
    <x v="2"/>
    <x v="2332"/>
    <x v="2332"/>
    <x v="2332"/>
    <x v="2332"/>
    <x v="1970"/>
    <x v="0"/>
    <x v="140"/>
  </r>
  <r>
    <x v="1"/>
    <x v="1351"/>
    <x v="6"/>
    <x v="3"/>
    <x v="2221"/>
    <x v="2221"/>
    <x v="2221"/>
    <x v="2221"/>
    <x v="1868"/>
    <x v="0"/>
    <x v="140"/>
  </r>
  <r>
    <x v="1"/>
    <x v="1352"/>
    <x v="6"/>
    <x v="3"/>
    <x v="2182"/>
    <x v="2182"/>
    <x v="2182"/>
    <x v="2182"/>
    <x v="1836"/>
    <x v="0"/>
    <x v="140"/>
  </r>
  <r>
    <x v="1"/>
    <x v="1353"/>
    <x v="6"/>
    <x v="3"/>
    <x v="2224"/>
    <x v="2224"/>
    <x v="2224"/>
    <x v="2224"/>
    <x v="1873"/>
    <x v="0"/>
    <x v="140"/>
  </r>
  <r>
    <x v="1"/>
    <x v="1354"/>
    <x v="6"/>
    <x v="3"/>
    <x v="2194"/>
    <x v="2194"/>
    <x v="2194"/>
    <x v="2194"/>
    <x v="1850"/>
    <x v="0"/>
    <x v="140"/>
  </r>
  <r>
    <x v="1"/>
    <x v="1355"/>
    <x v="6"/>
    <x v="3"/>
    <x v="2099"/>
    <x v="2099"/>
    <x v="2099"/>
    <x v="2099"/>
    <x v="1752"/>
    <x v="0"/>
    <x v="140"/>
  </r>
  <r>
    <x v="1"/>
    <x v="1356"/>
    <x v="6"/>
    <x v="3"/>
    <x v="2026"/>
    <x v="2026"/>
    <x v="2026"/>
    <x v="2026"/>
    <x v="1699"/>
    <x v="0"/>
    <x v="140"/>
  </r>
  <r>
    <x v="1"/>
    <x v="1357"/>
    <x v="6"/>
    <x v="3"/>
    <x v="2002"/>
    <x v="2002"/>
    <x v="2002"/>
    <x v="2002"/>
    <x v="1678"/>
    <x v="0"/>
    <x v="140"/>
  </r>
  <r>
    <x v="1"/>
    <x v="1358"/>
    <x v="6"/>
    <x v="3"/>
    <x v="2005"/>
    <x v="2005"/>
    <x v="2005"/>
    <x v="2005"/>
    <x v="1682"/>
    <x v="0"/>
    <x v="140"/>
  </r>
  <r>
    <x v="1"/>
    <x v="1359"/>
    <x v="6"/>
    <x v="3"/>
    <x v="1942"/>
    <x v="1942"/>
    <x v="1942"/>
    <x v="1942"/>
    <x v="1613"/>
    <x v="0"/>
    <x v="140"/>
  </r>
  <r>
    <x v="1"/>
    <x v="1360"/>
    <x v="6"/>
    <x v="3"/>
    <x v="1925"/>
    <x v="1925"/>
    <x v="1925"/>
    <x v="1925"/>
    <x v="1600"/>
    <x v="0"/>
    <x v="140"/>
  </r>
  <r>
    <x v="1"/>
    <x v="1361"/>
    <x v="6"/>
    <x v="3"/>
    <x v="2062"/>
    <x v="2062"/>
    <x v="2062"/>
    <x v="2062"/>
    <x v="1722"/>
    <x v="0"/>
    <x v="140"/>
  </r>
  <r>
    <x v="1"/>
    <x v="1362"/>
    <x v="6"/>
    <x v="3"/>
    <x v="2148"/>
    <x v="2148"/>
    <x v="2148"/>
    <x v="2148"/>
    <x v="1806"/>
    <x v="0"/>
    <x v="140"/>
  </r>
  <r>
    <x v="1"/>
    <x v="1363"/>
    <x v="6"/>
    <x v="3"/>
    <x v="2153"/>
    <x v="2153"/>
    <x v="2153"/>
    <x v="2153"/>
    <x v="1810"/>
    <x v="0"/>
    <x v="140"/>
  </r>
  <r>
    <x v="1"/>
    <x v="1364"/>
    <x v="6"/>
    <x v="3"/>
    <x v="2161"/>
    <x v="2161"/>
    <x v="2161"/>
    <x v="2161"/>
    <x v="1818"/>
    <x v="0"/>
    <x v="140"/>
  </r>
  <r>
    <x v="1"/>
    <x v="1365"/>
    <x v="6"/>
    <x v="3"/>
    <x v="2120"/>
    <x v="2120"/>
    <x v="2120"/>
    <x v="2120"/>
    <x v="1780"/>
    <x v="0"/>
    <x v="140"/>
  </r>
  <r>
    <x v="1"/>
    <x v="1366"/>
    <x v="6"/>
    <x v="3"/>
    <x v="2074"/>
    <x v="2074"/>
    <x v="2074"/>
    <x v="2074"/>
    <x v="1736"/>
    <x v="0"/>
    <x v="140"/>
  </r>
  <r>
    <x v="1"/>
    <x v="1367"/>
    <x v="6"/>
    <x v="3"/>
    <x v="2042"/>
    <x v="2042"/>
    <x v="2042"/>
    <x v="2042"/>
    <x v="1710"/>
    <x v="0"/>
    <x v="140"/>
  </r>
  <r>
    <x v="1"/>
    <x v="1368"/>
    <x v="6"/>
    <x v="3"/>
    <x v="2096"/>
    <x v="2096"/>
    <x v="2096"/>
    <x v="2096"/>
    <x v="1749"/>
    <x v="0"/>
    <x v="140"/>
  </r>
  <r>
    <x v="1"/>
    <x v="1369"/>
    <x v="6"/>
    <x v="3"/>
    <x v="2113"/>
    <x v="2113"/>
    <x v="2113"/>
    <x v="2113"/>
    <x v="1774"/>
    <x v="0"/>
    <x v="140"/>
  </r>
  <r>
    <x v="1"/>
    <x v="1370"/>
    <x v="6"/>
    <x v="4"/>
    <x v="2025"/>
    <x v="2025"/>
    <x v="2025"/>
    <x v="2025"/>
    <x v="1697"/>
    <x v="0"/>
    <x v="140"/>
  </r>
  <r>
    <x v="1"/>
    <x v="1371"/>
    <x v="6"/>
    <x v="4"/>
    <x v="1975"/>
    <x v="1975"/>
    <x v="1975"/>
    <x v="1975"/>
    <x v="1652"/>
    <x v="0"/>
    <x v="140"/>
  </r>
  <r>
    <x v="1"/>
    <x v="1372"/>
    <x v="6"/>
    <x v="4"/>
    <x v="1984"/>
    <x v="1984"/>
    <x v="1984"/>
    <x v="1984"/>
    <x v="1659"/>
    <x v="0"/>
    <x v="140"/>
  </r>
  <r>
    <x v="1"/>
    <x v="1373"/>
    <x v="6"/>
    <x v="4"/>
    <x v="2069"/>
    <x v="2069"/>
    <x v="2069"/>
    <x v="2069"/>
    <x v="1730"/>
    <x v="0"/>
    <x v="140"/>
  </r>
  <r>
    <x v="1"/>
    <x v="1374"/>
    <x v="6"/>
    <x v="4"/>
    <x v="2155"/>
    <x v="2155"/>
    <x v="2155"/>
    <x v="2155"/>
    <x v="1811"/>
    <x v="0"/>
    <x v="140"/>
  </r>
  <r>
    <x v="1"/>
    <x v="1375"/>
    <x v="6"/>
    <x v="4"/>
    <x v="2184"/>
    <x v="2184"/>
    <x v="2184"/>
    <x v="2184"/>
    <x v="1839"/>
    <x v="0"/>
    <x v="140"/>
  </r>
  <r>
    <x v="1"/>
    <x v="1376"/>
    <x v="6"/>
    <x v="4"/>
    <x v="2181"/>
    <x v="2181"/>
    <x v="2181"/>
    <x v="2181"/>
    <x v="1834"/>
    <x v="0"/>
    <x v="140"/>
  </r>
  <r>
    <x v="1"/>
    <x v="1377"/>
    <x v="6"/>
    <x v="4"/>
    <x v="2183"/>
    <x v="2183"/>
    <x v="2183"/>
    <x v="2183"/>
    <x v="1837"/>
    <x v="0"/>
    <x v="140"/>
  </r>
  <r>
    <x v="1"/>
    <x v="1378"/>
    <x v="6"/>
    <x v="4"/>
    <x v="2035"/>
    <x v="2035"/>
    <x v="2035"/>
    <x v="2035"/>
    <x v="1705"/>
    <x v="0"/>
    <x v="140"/>
  </r>
  <r>
    <x v="1"/>
    <x v="1379"/>
    <x v="6"/>
    <x v="4"/>
    <x v="1956"/>
    <x v="1956"/>
    <x v="1956"/>
    <x v="1956"/>
    <x v="1631"/>
    <x v="0"/>
    <x v="140"/>
  </r>
  <r>
    <x v="1"/>
    <x v="1380"/>
    <x v="6"/>
    <x v="4"/>
    <x v="2035"/>
    <x v="2035"/>
    <x v="2035"/>
    <x v="2035"/>
    <x v="1705"/>
    <x v="0"/>
    <x v="140"/>
  </r>
  <r>
    <x v="1"/>
    <x v="1381"/>
    <x v="6"/>
    <x v="4"/>
    <x v="2004"/>
    <x v="2004"/>
    <x v="2004"/>
    <x v="2004"/>
    <x v="1681"/>
    <x v="0"/>
    <x v="140"/>
  </r>
  <r>
    <x v="1"/>
    <x v="1382"/>
    <x v="6"/>
    <x v="4"/>
    <x v="1912"/>
    <x v="1912"/>
    <x v="1912"/>
    <x v="1912"/>
    <x v="1595"/>
    <x v="0"/>
    <x v="140"/>
  </r>
  <r>
    <x v="1"/>
    <x v="1383"/>
    <x v="6"/>
    <x v="4"/>
    <x v="1885"/>
    <x v="1885"/>
    <x v="1885"/>
    <x v="1885"/>
    <x v="1568"/>
    <x v="0"/>
    <x v="140"/>
  </r>
  <r>
    <x v="1"/>
    <x v="1384"/>
    <x v="6"/>
    <x v="4"/>
    <x v="1888"/>
    <x v="1888"/>
    <x v="1888"/>
    <x v="1888"/>
    <x v="1572"/>
    <x v="0"/>
    <x v="140"/>
  </r>
  <r>
    <x v="1"/>
    <x v="1385"/>
    <x v="6"/>
    <x v="4"/>
    <x v="1858"/>
    <x v="1858"/>
    <x v="1858"/>
    <x v="1858"/>
    <x v="1539"/>
    <x v="0"/>
    <x v="140"/>
  </r>
  <r>
    <x v="1"/>
    <x v="1386"/>
    <x v="6"/>
    <x v="4"/>
    <x v="1828"/>
    <x v="1828"/>
    <x v="1828"/>
    <x v="1828"/>
    <x v="1509"/>
    <x v="0"/>
    <x v="140"/>
  </r>
  <r>
    <x v="1"/>
    <x v="1387"/>
    <x v="6"/>
    <x v="4"/>
    <x v="1835"/>
    <x v="1835"/>
    <x v="1835"/>
    <x v="1835"/>
    <x v="1518"/>
    <x v="0"/>
    <x v="140"/>
  </r>
  <r>
    <x v="1"/>
    <x v="1388"/>
    <x v="6"/>
    <x v="4"/>
    <x v="1938"/>
    <x v="1938"/>
    <x v="1938"/>
    <x v="1938"/>
    <x v="1611"/>
    <x v="0"/>
    <x v="140"/>
  </r>
  <r>
    <x v="1"/>
    <x v="1389"/>
    <x v="6"/>
    <x v="4"/>
    <x v="1982"/>
    <x v="1982"/>
    <x v="1982"/>
    <x v="1982"/>
    <x v="1656"/>
    <x v="0"/>
    <x v="140"/>
  </r>
  <r>
    <x v="1"/>
    <x v="1390"/>
    <x v="6"/>
    <x v="4"/>
    <x v="1939"/>
    <x v="1939"/>
    <x v="1939"/>
    <x v="1939"/>
    <x v="1612"/>
    <x v="0"/>
    <x v="140"/>
  </r>
  <r>
    <x v="1"/>
    <x v="1391"/>
    <x v="6"/>
    <x v="4"/>
    <x v="1939"/>
    <x v="1939"/>
    <x v="1939"/>
    <x v="1939"/>
    <x v="1612"/>
    <x v="0"/>
    <x v="140"/>
  </r>
  <r>
    <x v="1"/>
    <x v="1392"/>
    <x v="6"/>
    <x v="5"/>
    <x v="2051"/>
    <x v="2051"/>
    <x v="2051"/>
    <x v="2051"/>
    <x v="1717"/>
    <x v="0"/>
    <x v="140"/>
  </r>
  <r>
    <x v="1"/>
    <x v="1393"/>
    <x v="6"/>
    <x v="5"/>
    <x v="2123"/>
    <x v="2123"/>
    <x v="2123"/>
    <x v="2123"/>
    <x v="1781"/>
    <x v="0"/>
    <x v="140"/>
  </r>
  <r>
    <x v="1"/>
    <x v="1394"/>
    <x v="6"/>
    <x v="5"/>
    <x v="2150"/>
    <x v="2150"/>
    <x v="2150"/>
    <x v="2150"/>
    <x v="1808"/>
    <x v="0"/>
    <x v="140"/>
  </r>
  <r>
    <x v="1"/>
    <x v="1395"/>
    <x v="6"/>
    <x v="5"/>
    <x v="2097"/>
    <x v="2097"/>
    <x v="2097"/>
    <x v="2097"/>
    <x v="1751"/>
    <x v="0"/>
    <x v="140"/>
  </r>
  <r>
    <x v="1"/>
    <x v="1396"/>
    <x v="6"/>
    <x v="5"/>
    <x v="2124"/>
    <x v="2124"/>
    <x v="2124"/>
    <x v="2124"/>
    <x v="1783"/>
    <x v="0"/>
    <x v="140"/>
  </r>
  <r>
    <x v="1"/>
    <x v="1397"/>
    <x v="6"/>
    <x v="5"/>
    <x v="2103"/>
    <x v="2103"/>
    <x v="2103"/>
    <x v="2103"/>
    <x v="1758"/>
    <x v="0"/>
    <x v="140"/>
  </r>
  <r>
    <x v="1"/>
    <x v="1398"/>
    <x v="6"/>
    <x v="5"/>
    <x v="2151"/>
    <x v="2151"/>
    <x v="2151"/>
    <x v="2151"/>
    <x v="1809"/>
    <x v="0"/>
    <x v="140"/>
  </r>
  <r>
    <x v="1"/>
    <x v="1399"/>
    <x v="6"/>
    <x v="5"/>
    <x v="2063"/>
    <x v="2063"/>
    <x v="2063"/>
    <x v="2063"/>
    <x v="1724"/>
    <x v="0"/>
    <x v="140"/>
  </r>
  <r>
    <x v="1"/>
    <x v="1400"/>
    <x v="6"/>
    <x v="5"/>
    <x v="2001"/>
    <x v="2001"/>
    <x v="2001"/>
    <x v="2001"/>
    <x v="1677"/>
    <x v="0"/>
    <x v="140"/>
  </r>
  <r>
    <x v="1"/>
    <x v="1401"/>
    <x v="6"/>
    <x v="5"/>
    <x v="1971"/>
    <x v="1971"/>
    <x v="1971"/>
    <x v="1971"/>
    <x v="1648"/>
    <x v="0"/>
    <x v="140"/>
  </r>
  <r>
    <x v="1"/>
    <x v="1402"/>
    <x v="6"/>
    <x v="5"/>
    <x v="2073"/>
    <x v="2073"/>
    <x v="2073"/>
    <x v="2073"/>
    <x v="1735"/>
    <x v="0"/>
    <x v="140"/>
  </r>
  <r>
    <x v="1"/>
    <x v="1403"/>
    <x v="6"/>
    <x v="5"/>
    <x v="2073"/>
    <x v="2073"/>
    <x v="2073"/>
    <x v="2073"/>
    <x v="1735"/>
    <x v="0"/>
    <x v="140"/>
  </r>
  <r>
    <x v="1"/>
    <x v="1404"/>
    <x v="6"/>
    <x v="5"/>
    <x v="2028"/>
    <x v="2028"/>
    <x v="2028"/>
    <x v="2028"/>
    <x v="1700"/>
    <x v="0"/>
    <x v="140"/>
  </r>
  <r>
    <x v="1"/>
    <x v="1405"/>
    <x v="6"/>
    <x v="5"/>
    <x v="1991"/>
    <x v="1991"/>
    <x v="1991"/>
    <x v="1991"/>
    <x v="1668"/>
    <x v="0"/>
    <x v="140"/>
  </r>
  <r>
    <x v="1"/>
    <x v="1406"/>
    <x v="6"/>
    <x v="5"/>
    <x v="2062"/>
    <x v="2062"/>
    <x v="2062"/>
    <x v="2062"/>
    <x v="1722"/>
    <x v="0"/>
    <x v="140"/>
  </r>
  <r>
    <x v="1"/>
    <x v="1407"/>
    <x v="6"/>
    <x v="5"/>
    <x v="2015"/>
    <x v="2015"/>
    <x v="2015"/>
    <x v="2015"/>
    <x v="1688"/>
    <x v="0"/>
    <x v="140"/>
  </r>
  <r>
    <x v="1"/>
    <x v="1408"/>
    <x v="6"/>
    <x v="5"/>
    <x v="1929"/>
    <x v="1929"/>
    <x v="1929"/>
    <x v="1929"/>
    <x v="1634"/>
    <x v="0"/>
    <x v="140"/>
  </r>
  <r>
    <x v="1"/>
    <x v="1409"/>
    <x v="6"/>
    <x v="5"/>
    <x v="1974"/>
    <x v="1974"/>
    <x v="1974"/>
    <x v="1974"/>
    <x v="1690"/>
    <x v="0"/>
    <x v="140"/>
  </r>
  <r>
    <x v="1"/>
    <x v="1410"/>
    <x v="6"/>
    <x v="5"/>
    <x v="1961"/>
    <x v="1961"/>
    <x v="1961"/>
    <x v="1961"/>
    <x v="1673"/>
    <x v="0"/>
    <x v="140"/>
  </r>
  <r>
    <x v="1"/>
    <x v="1411"/>
    <x v="6"/>
    <x v="5"/>
    <x v="1998"/>
    <x v="1998"/>
    <x v="1998"/>
    <x v="1998"/>
    <x v="1712"/>
    <x v="0"/>
    <x v="140"/>
  </r>
  <r>
    <x v="1"/>
    <x v="1412"/>
    <x v="6"/>
    <x v="5"/>
    <x v="2134"/>
    <x v="2134"/>
    <x v="2134"/>
    <x v="2134"/>
    <x v="1832"/>
    <x v="0"/>
    <x v="140"/>
  </r>
  <r>
    <x v="1"/>
    <x v="1413"/>
    <x v="6"/>
    <x v="5"/>
    <x v="2193"/>
    <x v="2193"/>
    <x v="2193"/>
    <x v="2193"/>
    <x v="1883"/>
    <x v="0"/>
    <x v="140"/>
  </r>
  <r>
    <x v="1"/>
    <x v="1414"/>
    <x v="6"/>
    <x v="6"/>
    <x v="2267"/>
    <x v="2267"/>
    <x v="2267"/>
    <x v="2267"/>
    <x v="1950"/>
    <x v="0"/>
    <x v="140"/>
  </r>
  <r>
    <x v="1"/>
    <x v="1415"/>
    <x v="6"/>
    <x v="6"/>
    <x v="2266"/>
    <x v="2266"/>
    <x v="2266"/>
    <x v="2266"/>
    <x v="1949"/>
    <x v="0"/>
    <x v="140"/>
  </r>
  <r>
    <x v="1"/>
    <x v="1416"/>
    <x v="6"/>
    <x v="6"/>
    <x v="2278"/>
    <x v="2278"/>
    <x v="2278"/>
    <x v="2278"/>
    <x v="1959"/>
    <x v="0"/>
    <x v="140"/>
  </r>
  <r>
    <x v="1"/>
    <x v="1417"/>
    <x v="6"/>
    <x v="6"/>
    <x v="2248"/>
    <x v="2248"/>
    <x v="2248"/>
    <x v="2248"/>
    <x v="1936"/>
    <x v="0"/>
    <x v="140"/>
  </r>
  <r>
    <x v="1"/>
    <x v="1418"/>
    <x v="6"/>
    <x v="6"/>
    <x v="2313"/>
    <x v="2313"/>
    <x v="2313"/>
    <x v="2313"/>
    <x v="1993"/>
    <x v="0"/>
    <x v="140"/>
  </r>
  <r>
    <x v="1"/>
    <x v="1419"/>
    <x v="6"/>
    <x v="6"/>
    <x v="2317"/>
    <x v="2317"/>
    <x v="2317"/>
    <x v="2317"/>
    <x v="1997"/>
    <x v="0"/>
    <x v="140"/>
  </r>
  <r>
    <x v="1"/>
    <x v="1420"/>
    <x v="6"/>
    <x v="6"/>
    <x v="2337"/>
    <x v="2337"/>
    <x v="2337"/>
    <x v="2337"/>
    <x v="2021"/>
    <x v="0"/>
    <x v="140"/>
  </r>
  <r>
    <x v="1"/>
    <x v="1421"/>
    <x v="6"/>
    <x v="6"/>
    <x v="2260"/>
    <x v="2260"/>
    <x v="2260"/>
    <x v="2260"/>
    <x v="1944"/>
    <x v="0"/>
    <x v="140"/>
  </r>
  <r>
    <x v="1"/>
    <x v="1422"/>
    <x v="6"/>
    <x v="6"/>
    <x v="2188"/>
    <x v="2188"/>
    <x v="2188"/>
    <x v="2188"/>
    <x v="1878"/>
    <x v="0"/>
    <x v="140"/>
  </r>
  <r>
    <x v="1"/>
    <x v="1423"/>
    <x v="6"/>
    <x v="6"/>
    <x v="2187"/>
    <x v="2187"/>
    <x v="2187"/>
    <x v="2187"/>
    <x v="1874"/>
    <x v="0"/>
    <x v="140"/>
  </r>
  <r>
    <x v="1"/>
    <x v="1424"/>
    <x v="6"/>
    <x v="6"/>
    <x v="2246"/>
    <x v="2246"/>
    <x v="2246"/>
    <x v="2246"/>
    <x v="1934"/>
    <x v="0"/>
    <x v="140"/>
  </r>
  <r>
    <x v="1"/>
    <x v="1425"/>
    <x v="6"/>
    <x v="6"/>
    <x v="2363"/>
    <x v="2363"/>
    <x v="2363"/>
    <x v="2363"/>
    <x v="2045"/>
    <x v="0"/>
    <x v="140"/>
  </r>
  <r>
    <x v="1"/>
    <x v="1426"/>
    <x v="6"/>
    <x v="6"/>
    <x v="2303"/>
    <x v="2303"/>
    <x v="2303"/>
    <x v="2303"/>
    <x v="1979"/>
    <x v="0"/>
    <x v="140"/>
  </r>
  <r>
    <x v="1"/>
    <x v="1427"/>
    <x v="6"/>
    <x v="6"/>
    <x v="2212"/>
    <x v="2212"/>
    <x v="2212"/>
    <x v="2212"/>
    <x v="1900"/>
    <x v="0"/>
    <x v="140"/>
  </r>
  <r>
    <x v="1"/>
    <x v="1428"/>
    <x v="6"/>
    <x v="6"/>
    <x v="2307"/>
    <x v="2307"/>
    <x v="2307"/>
    <x v="2307"/>
    <x v="1981"/>
    <x v="0"/>
    <x v="140"/>
  </r>
  <r>
    <x v="1"/>
    <x v="1429"/>
    <x v="6"/>
    <x v="6"/>
    <x v="2334"/>
    <x v="2334"/>
    <x v="2334"/>
    <x v="2334"/>
    <x v="2016"/>
    <x v="0"/>
    <x v="140"/>
  </r>
  <r>
    <x v="1"/>
    <x v="1430"/>
    <x v="6"/>
    <x v="6"/>
    <x v="2359"/>
    <x v="2359"/>
    <x v="2359"/>
    <x v="2359"/>
    <x v="2043"/>
    <x v="0"/>
    <x v="140"/>
  </r>
  <r>
    <x v="1"/>
    <x v="1431"/>
    <x v="6"/>
    <x v="6"/>
    <x v="2337"/>
    <x v="2337"/>
    <x v="2337"/>
    <x v="2337"/>
    <x v="2021"/>
    <x v="0"/>
    <x v="140"/>
  </r>
  <r>
    <x v="1"/>
    <x v="1432"/>
    <x v="6"/>
    <x v="6"/>
    <x v="2421"/>
    <x v="2421"/>
    <x v="2421"/>
    <x v="2421"/>
    <x v="2119"/>
    <x v="0"/>
    <x v="140"/>
  </r>
  <r>
    <x v="1"/>
    <x v="1433"/>
    <x v="6"/>
    <x v="6"/>
    <x v="2389"/>
    <x v="2389"/>
    <x v="2389"/>
    <x v="2389"/>
    <x v="2082"/>
    <x v="0"/>
    <x v="140"/>
  </r>
  <r>
    <x v="1"/>
    <x v="1434"/>
    <x v="6"/>
    <x v="7"/>
    <x v="2369"/>
    <x v="2369"/>
    <x v="2369"/>
    <x v="2369"/>
    <x v="2059"/>
    <x v="0"/>
    <x v="140"/>
  </r>
  <r>
    <x v="1"/>
    <x v="1435"/>
    <x v="6"/>
    <x v="7"/>
    <x v="2364"/>
    <x v="2364"/>
    <x v="2364"/>
    <x v="2364"/>
    <x v="2048"/>
    <x v="0"/>
    <x v="140"/>
  </r>
  <r>
    <x v="1"/>
    <x v="1436"/>
    <x v="6"/>
    <x v="7"/>
    <x v="2419"/>
    <x v="2419"/>
    <x v="2419"/>
    <x v="2419"/>
    <x v="2116"/>
    <x v="0"/>
    <x v="140"/>
  </r>
  <r>
    <x v="1"/>
    <x v="1437"/>
    <x v="6"/>
    <x v="7"/>
    <x v="2526"/>
    <x v="2526"/>
    <x v="2526"/>
    <x v="2526"/>
    <x v="2211"/>
    <x v="0"/>
    <x v="140"/>
  </r>
  <r>
    <x v="1"/>
    <x v="1438"/>
    <x v="6"/>
    <x v="7"/>
    <x v="2457"/>
    <x v="2457"/>
    <x v="2457"/>
    <x v="2457"/>
    <x v="2152"/>
    <x v="0"/>
    <x v="140"/>
  </r>
  <r>
    <x v="1"/>
    <x v="1439"/>
    <x v="6"/>
    <x v="7"/>
    <x v="2362"/>
    <x v="2362"/>
    <x v="2362"/>
    <x v="2362"/>
    <x v="2044"/>
    <x v="0"/>
    <x v="140"/>
  </r>
  <r>
    <x v="1"/>
    <x v="1440"/>
    <x v="6"/>
    <x v="7"/>
    <x v="2333"/>
    <x v="2333"/>
    <x v="2333"/>
    <x v="2333"/>
    <x v="2015"/>
    <x v="0"/>
    <x v="140"/>
  </r>
  <r>
    <x v="1"/>
    <x v="1441"/>
    <x v="6"/>
    <x v="7"/>
    <x v="2335"/>
    <x v="2335"/>
    <x v="2335"/>
    <x v="2335"/>
    <x v="2018"/>
    <x v="0"/>
    <x v="140"/>
  </r>
  <r>
    <x v="1"/>
    <x v="1442"/>
    <x v="6"/>
    <x v="7"/>
    <x v="2293"/>
    <x v="2293"/>
    <x v="2293"/>
    <x v="2293"/>
    <x v="1969"/>
    <x v="0"/>
    <x v="140"/>
  </r>
  <r>
    <x v="1"/>
    <x v="1443"/>
    <x v="6"/>
    <x v="7"/>
    <x v="2356"/>
    <x v="2356"/>
    <x v="2356"/>
    <x v="2356"/>
    <x v="2038"/>
    <x v="0"/>
    <x v="140"/>
  </r>
  <r>
    <x v="1"/>
    <x v="1444"/>
    <x v="6"/>
    <x v="7"/>
    <x v="2414"/>
    <x v="2414"/>
    <x v="2414"/>
    <x v="2414"/>
    <x v="2111"/>
    <x v="0"/>
    <x v="140"/>
  </r>
  <r>
    <x v="1"/>
    <x v="1445"/>
    <x v="6"/>
    <x v="7"/>
    <x v="2423"/>
    <x v="2423"/>
    <x v="2423"/>
    <x v="2423"/>
    <x v="2122"/>
    <x v="0"/>
    <x v="140"/>
  </r>
  <r>
    <x v="1"/>
    <x v="1446"/>
    <x v="6"/>
    <x v="7"/>
    <x v="2431"/>
    <x v="2431"/>
    <x v="2431"/>
    <x v="2431"/>
    <x v="2130"/>
    <x v="0"/>
    <x v="140"/>
  </r>
  <r>
    <x v="1"/>
    <x v="1447"/>
    <x v="6"/>
    <x v="7"/>
    <x v="2446"/>
    <x v="2446"/>
    <x v="2446"/>
    <x v="2446"/>
    <x v="2138"/>
    <x v="0"/>
    <x v="140"/>
  </r>
  <r>
    <x v="1"/>
    <x v="1448"/>
    <x v="6"/>
    <x v="7"/>
    <x v="2481"/>
    <x v="2481"/>
    <x v="2481"/>
    <x v="2481"/>
    <x v="2180"/>
    <x v="0"/>
    <x v="140"/>
  </r>
  <r>
    <x v="1"/>
    <x v="1449"/>
    <x v="6"/>
    <x v="7"/>
    <x v="2541"/>
    <x v="2541"/>
    <x v="2541"/>
    <x v="2541"/>
    <x v="2224"/>
    <x v="0"/>
    <x v="140"/>
  </r>
  <r>
    <x v="1"/>
    <x v="1450"/>
    <x v="6"/>
    <x v="7"/>
    <x v="2477"/>
    <x v="2477"/>
    <x v="2477"/>
    <x v="2477"/>
    <x v="2175"/>
    <x v="0"/>
    <x v="140"/>
  </r>
  <r>
    <x v="1"/>
    <x v="1451"/>
    <x v="6"/>
    <x v="7"/>
    <x v="2511"/>
    <x v="2511"/>
    <x v="2511"/>
    <x v="2511"/>
    <x v="2201"/>
    <x v="0"/>
    <x v="140"/>
  </r>
  <r>
    <x v="1"/>
    <x v="1452"/>
    <x v="6"/>
    <x v="7"/>
    <x v="2502"/>
    <x v="2502"/>
    <x v="2502"/>
    <x v="2502"/>
    <x v="2194"/>
    <x v="0"/>
    <x v="140"/>
  </r>
  <r>
    <x v="1"/>
    <x v="1453"/>
    <x v="6"/>
    <x v="7"/>
    <x v="2568"/>
    <x v="2568"/>
    <x v="2568"/>
    <x v="2568"/>
    <x v="2256"/>
    <x v="0"/>
    <x v="140"/>
  </r>
  <r>
    <x v="1"/>
    <x v="1454"/>
    <x v="6"/>
    <x v="7"/>
    <x v="2572"/>
    <x v="2572"/>
    <x v="2572"/>
    <x v="2572"/>
    <x v="2263"/>
    <x v="0"/>
    <x v="140"/>
  </r>
  <r>
    <x v="1"/>
    <x v="1455"/>
    <x v="6"/>
    <x v="7"/>
    <x v="2631"/>
    <x v="2631"/>
    <x v="2631"/>
    <x v="2631"/>
    <x v="2303"/>
    <x v="0"/>
    <x v="140"/>
  </r>
  <r>
    <x v="1"/>
    <x v="1456"/>
    <x v="6"/>
    <x v="7"/>
    <x v="2626"/>
    <x v="2626"/>
    <x v="2626"/>
    <x v="2626"/>
    <x v="2299"/>
    <x v="0"/>
    <x v="140"/>
  </r>
  <r>
    <x v="1"/>
    <x v="1457"/>
    <x v="6"/>
    <x v="8"/>
    <x v="2585"/>
    <x v="2585"/>
    <x v="2585"/>
    <x v="2585"/>
    <x v="2271"/>
    <x v="0"/>
    <x v="140"/>
  </r>
  <r>
    <x v="1"/>
    <x v="1458"/>
    <x v="6"/>
    <x v="8"/>
    <x v="2647"/>
    <x v="2647"/>
    <x v="2647"/>
    <x v="2647"/>
    <x v="2323"/>
    <x v="0"/>
    <x v="140"/>
  </r>
  <r>
    <x v="1"/>
    <x v="1459"/>
    <x v="6"/>
    <x v="8"/>
    <x v="2620"/>
    <x v="2620"/>
    <x v="2620"/>
    <x v="2620"/>
    <x v="2295"/>
    <x v="0"/>
    <x v="140"/>
  </r>
  <r>
    <x v="1"/>
    <x v="1460"/>
    <x v="6"/>
    <x v="8"/>
    <x v="2565"/>
    <x v="2565"/>
    <x v="2565"/>
    <x v="2565"/>
    <x v="2253"/>
    <x v="0"/>
    <x v="140"/>
  </r>
  <r>
    <x v="1"/>
    <x v="1461"/>
    <x v="6"/>
    <x v="8"/>
    <x v="2630"/>
    <x v="2630"/>
    <x v="2630"/>
    <x v="2630"/>
    <x v="2302"/>
    <x v="0"/>
    <x v="140"/>
  </r>
  <r>
    <x v="1"/>
    <x v="1462"/>
    <x v="6"/>
    <x v="8"/>
    <x v="2657"/>
    <x v="2657"/>
    <x v="2657"/>
    <x v="2657"/>
    <x v="2330"/>
    <x v="0"/>
    <x v="140"/>
  </r>
  <r>
    <x v="1"/>
    <x v="1463"/>
    <x v="6"/>
    <x v="8"/>
    <x v="2743"/>
    <x v="2743"/>
    <x v="2743"/>
    <x v="2743"/>
    <x v="2390"/>
    <x v="0"/>
    <x v="140"/>
  </r>
  <r>
    <x v="1"/>
    <x v="1464"/>
    <x v="6"/>
    <x v="8"/>
    <x v="2783"/>
    <x v="2783"/>
    <x v="2783"/>
    <x v="2783"/>
    <x v="2417"/>
    <x v="0"/>
    <x v="140"/>
  </r>
  <r>
    <x v="1"/>
    <x v="1465"/>
    <x v="6"/>
    <x v="8"/>
    <x v="2751"/>
    <x v="2751"/>
    <x v="2751"/>
    <x v="2751"/>
    <x v="2394"/>
    <x v="0"/>
    <x v="140"/>
  </r>
  <r>
    <x v="1"/>
    <x v="1466"/>
    <x v="6"/>
    <x v="8"/>
    <x v="2801"/>
    <x v="2801"/>
    <x v="2801"/>
    <x v="2801"/>
    <x v="2429"/>
    <x v="0"/>
    <x v="140"/>
  </r>
  <r>
    <x v="1"/>
    <x v="1467"/>
    <x v="6"/>
    <x v="8"/>
    <x v="2754"/>
    <x v="2754"/>
    <x v="2754"/>
    <x v="2754"/>
    <x v="2397"/>
    <x v="0"/>
    <x v="140"/>
  </r>
  <r>
    <x v="1"/>
    <x v="1468"/>
    <x v="6"/>
    <x v="8"/>
    <x v="2808"/>
    <x v="2808"/>
    <x v="2808"/>
    <x v="2808"/>
    <x v="2433"/>
    <x v="0"/>
    <x v="140"/>
  </r>
  <r>
    <x v="1"/>
    <x v="1469"/>
    <x v="6"/>
    <x v="8"/>
    <x v="2784"/>
    <x v="2784"/>
    <x v="2784"/>
    <x v="2784"/>
    <x v="2418"/>
    <x v="0"/>
    <x v="140"/>
  </r>
  <r>
    <x v="1"/>
    <x v="1470"/>
    <x v="6"/>
    <x v="8"/>
    <x v="2705"/>
    <x v="2705"/>
    <x v="2705"/>
    <x v="2705"/>
    <x v="2368"/>
    <x v="0"/>
    <x v="140"/>
  </r>
  <r>
    <x v="1"/>
    <x v="1471"/>
    <x v="6"/>
    <x v="8"/>
    <x v="2670"/>
    <x v="2670"/>
    <x v="2670"/>
    <x v="2670"/>
    <x v="2376"/>
    <x v="0"/>
    <x v="140"/>
  </r>
  <r>
    <x v="1"/>
    <x v="1472"/>
    <x v="6"/>
    <x v="8"/>
    <x v="2665"/>
    <x v="2665"/>
    <x v="2665"/>
    <x v="2665"/>
    <x v="2370"/>
    <x v="0"/>
    <x v="140"/>
  </r>
  <r>
    <x v="1"/>
    <x v="1473"/>
    <x v="6"/>
    <x v="8"/>
    <x v="2651"/>
    <x v="2651"/>
    <x v="2651"/>
    <x v="2651"/>
    <x v="2356"/>
    <x v="0"/>
    <x v="140"/>
  </r>
  <r>
    <x v="1"/>
    <x v="1474"/>
    <x v="6"/>
    <x v="8"/>
    <x v="2723"/>
    <x v="2723"/>
    <x v="2723"/>
    <x v="2723"/>
    <x v="2408"/>
    <x v="0"/>
    <x v="140"/>
  </r>
  <r>
    <x v="1"/>
    <x v="1475"/>
    <x v="6"/>
    <x v="8"/>
    <x v="2696"/>
    <x v="2696"/>
    <x v="2696"/>
    <x v="2696"/>
    <x v="2391"/>
    <x v="0"/>
    <x v="140"/>
  </r>
  <r>
    <x v="1"/>
    <x v="1476"/>
    <x v="6"/>
    <x v="8"/>
    <x v="2693"/>
    <x v="2693"/>
    <x v="2693"/>
    <x v="2693"/>
    <x v="2388"/>
    <x v="0"/>
    <x v="140"/>
  </r>
  <r>
    <x v="1"/>
    <x v="1477"/>
    <x v="6"/>
    <x v="9"/>
    <x v="2682"/>
    <x v="2682"/>
    <x v="2682"/>
    <x v="2682"/>
    <x v="2383"/>
    <x v="0"/>
    <x v="140"/>
  </r>
  <r>
    <x v="1"/>
    <x v="1478"/>
    <x v="6"/>
    <x v="9"/>
    <x v="2757"/>
    <x v="2757"/>
    <x v="2757"/>
    <x v="2757"/>
    <x v="2426"/>
    <x v="0"/>
    <x v="140"/>
  </r>
  <r>
    <x v="1"/>
    <x v="1479"/>
    <x v="6"/>
    <x v="9"/>
    <x v="2843"/>
    <x v="2843"/>
    <x v="2843"/>
    <x v="2843"/>
    <x v="2478"/>
    <x v="0"/>
    <x v="140"/>
  </r>
  <r>
    <x v="1"/>
    <x v="1480"/>
    <x v="6"/>
    <x v="9"/>
    <x v="2906"/>
    <x v="2906"/>
    <x v="2906"/>
    <x v="2906"/>
    <x v="2515"/>
    <x v="0"/>
    <x v="140"/>
  </r>
  <r>
    <x v="1"/>
    <x v="1481"/>
    <x v="6"/>
    <x v="9"/>
    <x v="2832"/>
    <x v="2832"/>
    <x v="2832"/>
    <x v="2832"/>
    <x v="2472"/>
    <x v="0"/>
    <x v="140"/>
  </r>
  <r>
    <x v="1"/>
    <x v="1482"/>
    <x v="6"/>
    <x v="9"/>
    <x v="2893"/>
    <x v="2893"/>
    <x v="2893"/>
    <x v="2893"/>
    <x v="2510"/>
    <x v="0"/>
    <x v="140"/>
  </r>
  <r>
    <x v="1"/>
    <x v="1483"/>
    <x v="6"/>
    <x v="9"/>
    <x v="2887"/>
    <x v="2887"/>
    <x v="2887"/>
    <x v="2887"/>
    <x v="2505"/>
    <x v="0"/>
    <x v="140"/>
  </r>
  <r>
    <x v="1"/>
    <x v="1484"/>
    <x v="6"/>
    <x v="9"/>
    <x v="2859"/>
    <x v="2859"/>
    <x v="2859"/>
    <x v="2859"/>
    <x v="2493"/>
    <x v="0"/>
    <x v="140"/>
  </r>
  <r>
    <x v="1"/>
    <x v="1485"/>
    <x v="6"/>
    <x v="9"/>
    <x v="2924"/>
    <x v="2924"/>
    <x v="2924"/>
    <x v="2924"/>
    <x v="2527"/>
    <x v="0"/>
    <x v="140"/>
  </r>
  <r>
    <x v="1"/>
    <x v="1486"/>
    <x v="6"/>
    <x v="9"/>
    <x v="3004"/>
    <x v="3004"/>
    <x v="3004"/>
    <x v="3004"/>
    <x v="2581"/>
    <x v="0"/>
    <x v="140"/>
  </r>
  <r>
    <x v="1"/>
    <x v="1487"/>
    <x v="6"/>
    <x v="9"/>
    <x v="3043"/>
    <x v="3043"/>
    <x v="3043"/>
    <x v="3043"/>
    <x v="2604"/>
    <x v="0"/>
    <x v="140"/>
  </r>
  <r>
    <x v="1"/>
    <x v="1488"/>
    <x v="6"/>
    <x v="9"/>
    <x v="3012"/>
    <x v="3012"/>
    <x v="3012"/>
    <x v="3012"/>
    <x v="2584"/>
    <x v="0"/>
    <x v="140"/>
  </r>
  <r>
    <x v="1"/>
    <x v="1489"/>
    <x v="6"/>
    <x v="9"/>
    <x v="3053"/>
    <x v="3053"/>
    <x v="3053"/>
    <x v="3053"/>
    <x v="2611"/>
    <x v="0"/>
    <x v="140"/>
  </r>
  <r>
    <x v="1"/>
    <x v="1490"/>
    <x v="6"/>
    <x v="9"/>
    <x v="3034"/>
    <x v="3034"/>
    <x v="3034"/>
    <x v="3034"/>
    <x v="2599"/>
    <x v="0"/>
    <x v="140"/>
  </r>
  <r>
    <x v="1"/>
    <x v="1491"/>
    <x v="6"/>
    <x v="9"/>
    <x v="3028"/>
    <x v="3028"/>
    <x v="3028"/>
    <x v="3028"/>
    <x v="2595"/>
    <x v="0"/>
    <x v="140"/>
  </r>
  <r>
    <x v="1"/>
    <x v="1492"/>
    <x v="6"/>
    <x v="9"/>
    <x v="3068"/>
    <x v="3068"/>
    <x v="3068"/>
    <x v="3068"/>
    <x v="2620"/>
    <x v="0"/>
    <x v="140"/>
  </r>
  <r>
    <x v="1"/>
    <x v="1493"/>
    <x v="6"/>
    <x v="9"/>
    <x v="3036"/>
    <x v="3036"/>
    <x v="3036"/>
    <x v="3036"/>
    <x v="2602"/>
    <x v="0"/>
    <x v="140"/>
  </r>
  <r>
    <x v="1"/>
    <x v="1494"/>
    <x v="6"/>
    <x v="9"/>
    <x v="3073"/>
    <x v="3073"/>
    <x v="3073"/>
    <x v="3073"/>
    <x v="2622"/>
    <x v="0"/>
    <x v="140"/>
  </r>
  <r>
    <x v="1"/>
    <x v="1495"/>
    <x v="6"/>
    <x v="9"/>
    <x v="3148"/>
    <x v="3148"/>
    <x v="3148"/>
    <x v="3148"/>
    <x v="2654"/>
    <x v="0"/>
    <x v="140"/>
  </r>
  <r>
    <x v="1"/>
    <x v="1496"/>
    <x v="6"/>
    <x v="9"/>
    <x v="3082"/>
    <x v="3082"/>
    <x v="3082"/>
    <x v="3082"/>
    <x v="2629"/>
    <x v="0"/>
    <x v="140"/>
  </r>
  <r>
    <x v="1"/>
    <x v="1497"/>
    <x v="6"/>
    <x v="9"/>
    <x v="3146"/>
    <x v="3146"/>
    <x v="3146"/>
    <x v="3146"/>
    <x v="2653"/>
    <x v="0"/>
    <x v="140"/>
  </r>
  <r>
    <x v="1"/>
    <x v="1498"/>
    <x v="6"/>
    <x v="9"/>
    <x v="3162"/>
    <x v="3162"/>
    <x v="3162"/>
    <x v="3162"/>
    <x v="2662"/>
    <x v="0"/>
    <x v="140"/>
  </r>
  <r>
    <x v="1"/>
    <x v="1499"/>
    <x v="6"/>
    <x v="10"/>
    <x v="3083"/>
    <x v="3083"/>
    <x v="3083"/>
    <x v="3083"/>
    <x v="2630"/>
    <x v="0"/>
    <x v="140"/>
  </r>
  <r>
    <x v="1"/>
    <x v="1500"/>
    <x v="6"/>
    <x v="10"/>
    <x v="2944"/>
    <x v="2944"/>
    <x v="2944"/>
    <x v="2944"/>
    <x v="2539"/>
    <x v="0"/>
    <x v="140"/>
  </r>
  <r>
    <x v="1"/>
    <x v="1501"/>
    <x v="6"/>
    <x v="10"/>
    <x v="2854"/>
    <x v="2854"/>
    <x v="2854"/>
    <x v="2854"/>
    <x v="2485"/>
    <x v="0"/>
    <x v="140"/>
  </r>
  <r>
    <x v="1"/>
    <x v="1502"/>
    <x v="6"/>
    <x v="10"/>
    <x v="2919"/>
    <x v="2919"/>
    <x v="2919"/>
    <x v="2919"/>
    <x v="2523"/>
    <x v="0"/>
    <x v="140"/>
  </r>
  <r>
    <x v="1"/>
    <x v="1503"/>
    <x v="6"/>
    <x v="10"/>
    <x v="2835"/>
    <x v="2835"/>
    <x v="2835"/>
    <x v="2835"/>
    <x v="2475"/>
    <x v="0"/>
    <x v="140"/>
  </r>
  <r>
    <x v="1"/>
    <x v="1504"/>
    <x v="6"/>
    <x v="10"/>
    <x v="2856"/>
    <x v="2856"/>
    <x v="2856"/>
    <x v="2856"/>
    <x v="2488"/>
    <x v="0"/>
    <x v="140"/>
  </r>
  <r>
    <x v="1"/>
    <x v="1505"/>
    <x v="6"/>
    <x v="10"/>
    <x v="2869"/>
    <x v="2869"/>
    <x v="2869"/>
    <x v="2869"/>
    <x v="2498"/>
    <x v="0"/>
    <x v="140"/>
  </r>
  <r>
    <x v="1"/>
    <x v="1506"/>
    <x v="6"/>
    <x v="10"/>
    <x v="2911"/>
    <x v="2911"/>
    <x v="2911"/>
    <x v="2911"/>
    <x v="2516"/>
    <x v="0"/>
    <x v="140"/>
  </r>
  <r>
    <x v="1"/>
    <x v="1507"/>
    <x v="6"/>
    <x v="10"/>
    <x v="2922"/>
    <x v="2922"/>
    <x v="2922"/>
    <x v="2922"/>
    <x v="2525"/>
    <x v="0"/>
    <x v="140"/>
  </r>
  <r>
    <x v="1"/>
    <x v="1508"/>
    <x v="6"/>
    <x v="10"/>
    <x v="3035"/>
    <x v="3035"/>
    <x v="3035"/>
    <x v="3035"/>
    <x v="2601"/>
    <x v="0"/>
    <x v="140"/>
  </r>
  <r>
    <x v="1"/>
    <x v="1509"/>
    <x v="6"/>
    <x v="10"/>
    <x v="3029"/>
    <x v="3029"/>
    <x v="3029"/>
    <x v="3029"/>
    <x v="2597"/>
    <x v="0"/>
    <x v="140"/>
  </r>
  <r>
    <x v="1"/>
    <x v="1510"/>
    <x v="6"/>
    <x v="10"/>
    <x v="3079"/>
    <x v="3079"/>
    <x v="3079"/>
    <x v="3079"/>
    <x v="2628"/>
    <x v="0"/>
    <x v="140"/>
  </r>
  <r>
    <x v="1"/>
    <x v="1511"/>
    <x v="6"/>
    <x v="10"/>
    <x v="3059"/>
    <x v="3059"/>
    <x v="3059"/>
    <x v="3059"/>
    <x v="2616"/>
    <x v="0"/>
    <x v="140"/>
  </r>
  <r>
    <x v="1"/>
    <x v="1512"/>
    <x v="6"/>
    <x v="10"/>
    <x v="3327"/>
    <x v="3327"/>
    <x v="3327"/>
    <x v="3327"/>
    <x v="2777"/>
    <x v="0"/>
    <x v="140"/>
  </r>
  <r>
    <x v="1"/>
    <x v="1513"/>
    <x v="6"/>
    <x v="10"/>
    <x v="3479"/>
    <x v="3479"/>
    <x v="3479"/>
    <x v="3479"/>
    <x v="2869"/>
    <x v="0"/>
    <x v="140"/>
  </r>
  <r>
    <x v="1"/>
    <x v="1514"/>
    <x v="6"/>
    <x v="10"/>
    <x v="3506"/>
    <x v="3506"/>
    <x v="3506"/>
    <x v="3506"/>
    <x v="2886"/>
    <x v="0"/>
    <x v="140"/>
  </r>
  <r>
    <x v="1"/>
    <x v="1515"/>
    <x v="6"/>
    <x v="10"/>
    <x v="3563"/>
    <x v="3563"/>
    <x v="3563"/>
    <x v="3563"/>
    <x v="2925"/>
    <x v="0"/>
    <x v="140"/>
  </r>
  <r>
    <x v="1"/>
    <x v="1516"/>
    <x v="6"/>
    <x v="10"/>
    <x v="3322"/>
    <x v="3322"/>
    <x v="3322"/>
    <x v="3322"/>
    <x v="2772"/>
    <x v="0"/>
    <x v="140"/>
  </r>
  <r>
    <x v="1"/>
    <x v="1517"/>
    <x v="6"/>
    <x v="10"/>
    <x v="3332"/>
    <x v="3332"/>
    <x v="3332"/>
    <x v="3332"/>
    <x v="2783"/>
    <x v="0"/>
    <x v="140"/>
  </r>
  <r>
    <x v="1"/>
    <x v="1518"/>
    <x v="6"/>
    <x v="10"/>
    <x v="3468"/>
    <x v="3468"/>
    <x v="3468"/>
    <x v="3468"/>
    <x v="2862"/>
    <x v="0"/>
    <x v="140"/>
  </r>
  <r>
    <x v="1"/>
    <x v="1519"/>
    <x v="6"/>
    <x v="10"/>
    <x v="3561"/>
    <x v="3561"/>
    <x v="3561"/>
    <x v="3561"/>
    <x v="2923"/>
    <x v="0"/>
    <x v="140"/>
  </r>
  <r>
    <x v="1"/>
    <x v="1520"/>
    <x v="6"/>
    <x v="11"/>
    <x v="3538"/>
    <x v="3538"/>
    <x v="3538"/>
    <x v="3538"/>
    <x v="2910"/>
    <x v="0"/>
    <x v="140"/>
  </r>
  <r>
    <x v="1"/>
    <x v="1521"/>
    <x v="6"/>
    <x v="11"/>
    <x v="3651"/>
    <x v="3651"/>
    <x v="3651"/>
    <x v="3651"/>
    <x v="2999"/>
    <x v="0"/>
    <x v="140"/>
  </r>
  <r>
    <x v="1"/>
    <x v="1522"/>
    <x v="6"/>
    <x v="11"/>
    <x v="3580"/>
    <x v="3580"/>
    <x v="3580"/>
    <x v="3580"/>
    <x v="2938"/>
    <x v="0"/>
    <x v="140"/>
  </r>
  <r>
    <x v="1"/>
    <x v="1523"/>
    <x v="6"/>
    <x v="11"/>
    <x v="3523"/>
    <x v="3523"/>
    <x v="3523"/>
    <x v="3523"/>
    <x v="2897"/>
    <x v="0"/>
    <x v="140"/>
  </r>
  <r>
    <x v="1"/>
    <x v="1524"/>
    <x v="6"/>
    <x v="11"/>
    <x v="3482"/>
    <x v="3482"/>
    <x v="3482"/>
    <x v="3482"/>
    <x v="2870"/>
    <x v="0"/>
    <x v="140"/>
  </r>
  <r>
    <x v="1"/>
    <x v="1525"/>
    <x v="6"/>
    <x v="11"/>
    <x v="3491"/>
    <x v="3491"/>
    <x v="3491"/>
    <x v="3491"/>
    <x v="2877"/>
    <x v="0"/>
    <x v="140"/>
  </r>
  <r>
    <x v="1"/>
    <x v="1526"/>
    <x v="6"/>
    <x v="11"/>
    <x v="3518"/>
    <x v="3518"/>
    <x v="3518"/>
    <x v="3518"/>
    <x v="2895"/>
    <x v="0"/>
    <x v="140"/>
  </r>
  <r>
    <x v="1"/>
    <x v="1527"/>
    <x v="6"/>
    <x v="11"/>
    <x v="3478"/>
    <x v="3478"/>
    <x v="3478"/>
    <x v="3478"/>
    <x v="2868"/>
    <x v="0"/>
    <x v="140"/>
  </r>
  <r>
    <x v="1"/>
    <x v="1528"/>
    <x v="6"/>
    <x v="11"/>
    <x v="3428"/>
    <x v="3428"/>
    <x v="3428"/>
    <x v="3428"/>
    <x v="2838"/>
    <x v="0"/>
    <x v="140"/>
  </r>
  <r>
    <x v="1"/>
    <x v="1529"/>
    <x v="6"/>
    <x v="11"/>
    <x v="3434"/>
    <x v="3434"/>
    <x v="3434"/>
    <x v="3434"/>
    <x v="2843"/>
    <x v="0"/>
    <x v="140"/>
  </r>
  <r>
    <x v="1"/>
    <x v="1530"/>
    <x v="6"/>
    <x v="11"/>
    <x v="3379"/>
    <x v="3379"/>
    <x v="3379"/>
    <x v="3379"/>
    <x v="2815"/>
    <x v="0"/>
    <x v="140"/>
  </r>
  <r>
    <x v="1"/>
    <x v="1531"/>
    <x v="6"/>
    <x v="11"/>
    <x v="3324"/>
    <x v="3324"/>
    <x v="3324"/>
    <x v="3324"/>
    <x v="2774"/>
    <x v="0"/>
    <x v="140"/>
  </r>
  <r>
    <x v="1"/>
    <x v="1532"/>
    <x v="6"/>
    <x v="11"/>
    <x v="3248"/>
    <x v="3248"/>
    <x v="3248"/>
    <x v="3248"/>
    <x v="2719"/>
    <x v="0"/>
    <x v="140"/>
  </r>
  <r>
    <x v="1"/>
    <x v="1533"/>
    <x v="6"/>
    <x v="11"/>
    <x v="3328"/>
    <x v="3328"/>
    <x v="3328"/>
    <x v="3328"/>
    <x v="2779"/>
    <x v="0"/>
    <x v="140"/>
  </r>
  <r>
    <x v="1"/>
    <x v="1534"/>
    <x v="6"/>
    <x v="11"/>
    <x v="3078"/>
    <x v="3078"/>
    <x v="3078"/>
    <x v="3078"/>
    <x v="2688"/>
    <x v="0"/>
    <x v="140"/>
  </r>
  <r>
    <x v="1"/>
    <x v="1535"/>
    <x v="6"/>
    <x v="11"/>
    <x v="3024"/>
    <x v="3024"/>
    <x v="3024"/>
    <x v="3024"/>
    <x v="2646"/>
    <x v="0"/>
    <x v="140"/>
  </r>
  <r>
    <x v="1"/>
    <x v="1536"/>
    <x v="6"/>
    <x v="11"/>
    <x v="3079"/>
    <x v="3079"/>
    <x v="3079"/>
    <x v="3079"/>
    <x v="2689"/>
    <x v="0"/>
    <x v="140"/>
  </r>
  <r>
    <x v="1"/>
    <x v="1537"/>
    <x v="6"/>
    <x v="11"/>
    <x v="3178"/>
    <x v="3178"/>
    <x v="3178"/>
    <x v="3178"/>
    <x v="2752"/>
    <x v="0"/>
    <x v="140"/>
  </r>
  <r>
    <x v="1"/>
    <x v="1538"/>
    <x v="6"/>
    <x v="11"/>
    <x v="3200"/>
    <x v="3200"/>
    <x v="3200"/>
    <x v="3200"/>
    <x v="2767"/>
    <x v="0"/>
    <x v="140"/>
  </r>
  <r>
    <x v="1"/>
    <x v="1539"/>
    <x v="6"/>
    <x v="11"/>
    <x v="3224"/>
    <x v="3224"/>
    <x v="3224"/>
    <x v="3224"/>
    <x v="2791"/>
    <x v="0"/>
    <x v="140"/>
  </r>
  <r>
    <x v="1"/>
    <x v="1540"/>
    <x v="7"/>
    <x v="0"/>
    <x v="3228"/>
    <x v="3228"/>
    <x v="3228"/>
    <x v="3228"/>
    <x v="2795"/>
    <x v="0"/>
    <x v="140"/>
  </r>
  <r>
    <x v="1"/>
    <x v="1541"/>
    <x v="7"/>
    <x v="0"/>
    <x v="3233"/>
    <x v="3233"/>
    <x v="3233"/>
    <x v="3233"/>
    <x v="2798"/>
    <x v="0"/>
    <x v="140"/>
  </r>
  <r>
    <x v="1"/>
    <x v="1542"/>
    <x v="7"/>
    <x v="0"/>
    <x v="3100"/>
    <x v="3100"/>
    <x v="3100"/>
    <x v="3100"/>
    <x v="2706"/>
    <x v="0"/>
    <x v="140"/>
  </r>
  <r>
    <x v="1"/>
    <x v="1543"/>
    <x v="7"/>
    <x v="0"/>
    <x v="3098"/>
    <x v="3098"/>
    <x v="3098"/>
    <x v="3098"/>
    <x v="2705"/>
    <x v="0"/>
    <x v="140"/>
  </r>
  <r>
    <x v="1"/>
    <x v="1544"/>
    <x v="7"/>
    <x v="0"/>
    <x v="3203"/>
    <x v="3203"/>
    <x v="3203"/>
    <x v="3203"/>
    <x v="2770"/>
    <x v="0"/>
    <x v="140"/>
  </r>
  <r>
    <x v="1"/>
    <x v="1545"/>
    <x v="7"/>
    <x v="0"/>
    <x v="3315"/>
    <x v="3315"/>
    <x v="3315"/>
    <x v="3315"/>
    <x v="2851"/>
    <x v="0"/>
    <x v="140"/>
  </r>
  <r>
    <x v="1"/>
    <x v="1546"/>
    <x v="7"/>
    <x v="0"/>
    <x v="3420"/>
    <x v="3420"/>
    <x v="3420"/>
    <x v="3420"/>
    <x v="2919"/>
    <x v="0"/>
    <x v="140"/>
  </r>
  <r>
    <x v="1"/>
    <x v="1547"/>
    <x v="7"/>
    <x v="0"/>
    <x v="3454"/>
    <x v="3454"/>
    <x v="3454"/>
    <x v="3454"/>
    <x v="2941"/>
    <x v="0"/>
    <x v="140"/>
  </r>
  <r>
    <x v="1"/>
    <x v="1548"/>
    <x v="7"/>
    <x v="0"/>
    <x v="3583"/>
    <x v="3583"/>
    <x v="3583"/>
    <x v="3583"/>
    <x v="3053"/>
    <x v="0"/>
    <x v="140"/>
  </r>
  <r>
    <x v="1"/>
    <x v="1549"/>
    <x v="7"/>
    <x v="0"/>
    <x v="3581"/>
    <x v="3581"/>
    <x v="3581"/>
    <x v="3581"/>
    <x v="3050"/>
    <x v="0"/>
    <x v="140"/>
  </r>
  <r>
    <x v="1"/>
    <x v="1550"/>
    <x v="7"/>
    <x v="0"/>
    <x v="3559"/>
    <x v="3559"/>
    <x v="3559"/>
    <x v="3559"/>
    <x v="3022"/>
    <x v="0"/>
    <x v="140"/>
  </r>
  <r>
    <x v="1"/>
    <x v="1551"/>
    <x v="7"/>
    <x v="0"/>
    <x v="3652"/>
    <x v="3652"/>
    <x v="3652"/>
    <x v="3652"/>
    <x v="3105"/>
    <x v="0"/>
    <x v="140"/>
  </r>
  <r>
    <x v="1"/>
    <x v="1552"/>
    <x v="7"/>
    <x v="0"/>
    <x v="3587"/>
    <x v="3587"/>
    <x v="3587"/>
    <x v="3587"/>
    <x v="3056"/>
    <x v="0"/>
    <x v="140"/>
  </r>
  <r>
    <x v="1"/>
    <x v="1553"/>
    <x v="7"/>
    <x v="0"/>
    <x v="3621"/>
    <x v="3621"/>
    <x v="3621"/>
    <x v="3621"/>
    <x v="3086"/>
    <x v="0"/>
    <x v="140"/>
  </r>
  <r>
    <x v="1"/>
    <x v="1554"/>
    <x v="7"/>
    <x v="0"/>
    <x v="3736"/>
    <x v="3736"/>
    <x v="3736"/>
    <x v="3736"/>
    <x v="3180"/>
    <x v="0"/>
    <x v="140"/>
  </r>
  <r>
    <x v="1"/>
    <x v="1555"/>
    <x v="7"/>
    <x v="0"/>
    <x v="3797"/>
    <x v="3797"/>
    <x v="3797"/>
    <x v="3797"/>
    <x v="3224"/>
    <x v="0"/>
    <x v="140"/>
  </r>
  <r>
    <x v="1"/>
    <x v="1556"/>
    <x v="7"/>
    <x v="0"/>
    <x v="3827"/>
    <x v="3827"/>
    <x v="3827"/>
    <x v="3827"/>
    <x v="3244"/>
    <x v="0"/>
    <x v="140"/>
  </r>
  <r>
    <x v="1"/>
    <x v="1557"/>
    <x v="7"/>
    <x v="0"/>
    <x v="3847"/>
    <x v="3847"/>
    <x v="3847"/>
    <x v="3847"/>
    <x v="3257"/>
    <x v="0"/>
    <x v="140"/>
  </r>
  <r>
    <x v="1"/>
    <x v="1558"/>
    <x v="7"/>
    <x v="0"/>
    <x v="3908"/>
    <x v="3908"/>
    <x v="3908"/>
    <x v="3908"/>
    <x v="3291"/>
    <x v="0"/>
    <x v="140"/>
  </r>
  <r>
    <x v="1"/>
    <x v="1559"/>
    <x v="7"/>
    <x v="0"/>
    <x v="3969"/>
    <x v="3969"/>
    <x v="3969"/>
    <x v="3969"/>
    <x v="3323"/>
    <x v="0"/>
    <x v="140"/>
  </r>
  <r>
    <x v="1"/>
    <x v="1560"/>
    <x v="7"/>
    <x v="1"/>
    <x v="4009"/>
    <x v="4009"/>
    <x v="4009"/>
    <x v="4009"/>
    <x v="3357"/>
    <x v="0"/>
    <x v="140"/>
  </r>
  <r>
    <x v="1"/>
    <x v="1561"/>
    <x v="7"/>
    <x v="1"/>
    <x v="4042"/>
    <x v="4042"/>
    <x v="4042"/>
    <x v="4042"/>
    <x v="3371"/>
    <x v="0"/>
    <x v="140"/>
  </r>
  <r>
    <x v="1"/>
    <x v="1562"/>
    <x v="7"/>
    <x v="1"/>
    <x v="4056"/>
    <x v="4056"/>
    <x v="4056"/>
    <x v="4056"/>
    <x v="3383"/>
    <x v="0"/>
    <x v="140"/>
  </r>
  <r>
    <x v="1"/>
    <x v="1563"/>
    <x v="7"/>
    <x v="1"/>
    <x v="4164"/>
    <x v="4164"/>
    <x v="4164"/>
    <x v="4164"/>
    <x v="3452"/>
    <x v="0"/>
    <x v="140"/>
  </r>
  <r>
    <x v="1"/>
    <x v="1564"/>
    <x v="7"/>
    <x v="1"/>
    <x v="4312"/>
    <x v="4312"/>
    <x v="4312"/>
    <x v="4312"/>
    <x v="3615"/>
    <x v="0"/>
    <x v="140"/>
  </r>
  <r>
    <x v="1"/>
    <x v="1565"/>
    <x v="7"/>
    <x v="1"/>
    <x v="4268"/>
    <x v="4268"/>
    <x v="4268"/>
    <x v="4268"/>
    <x v="3561"/>
    <x v="0"/>
    <x v="140"/>
  </r>
  <r>
    <x v="1"/>
    <x v="1566"/>
    <x v="7"/>
    <x v="1"/>
    <x v="4185"/>
    <x v="4185"/>
    <x v="4185"/>
    <x v="4185"/>
    <x v="3467"/>
    <x v="0"/>
    <x v="140"/>
  </r>
  <r>
    <x v="1"/>
    <x v="1567"/>
    <x v="7"/>
    <x v="1"/>
    <x v="4033"/>
    <x v="4033"/>
    <x v="4033"/>
    <x v="4033"/>
    <x v="3369"/>
    <x v="0"/>
    <x v="140"/>
  </r>
  <r>
    <x v="1"/>
    <x v="1568"/>
    <x v="7"/>
    <x v="1"/>
    <x v="4181"/>
    <x v="4181"/>
    <x v="4181"/>
    <x v="4181"/>
    <x v="3466"/>
    <x v="0"/>
    <x v="140"/>
  </r>
  <r>
    <x v="1"/>
    <x v="1569"/>
    <x v="7"/>
    <x v="1"/>
    <x v="4135"/>
    <x v="4135"/>
    <x v="4135"/>
    <x v="4135"/>
    <x v="3427"/>
    <x v="0"/>
    <x v="140"/>
  </r>
  <r>
    <x v="1"/>
    <x v="1570"/>
    <x v="7"/>
    <x v="1"/>
    <x v="4187"/>
    <x v="4187"/>
    <x v="4187"/>
    <x v="4187"/>
    <x v="3471"/>
    <x v="0"/>
    <x v="140"/>
  </r>
  <r>
    <x v="1"/>
    <x v="1571"/>
    <x v="7"/>
    <x v="1"/>
    <x v="4158"/>
    <x v="4158"/>
    <x v="4158"/>
    <x v="4158"/>
    <x v="3446"/>
    <x v="0"/>
    <x v="140"/>
  </r>
  <r>
    <x v="1"/>
    <x v="1572"/>
    <x v="7"/>
    <x v="1"/>
    <x v="4225"/>
    <x v="4225"/>
    <x v="4225"/>
    <x v="4225"/>
    <x v="3513"/>
    <x v="0"/>
    <x v="140"/>
  </r>
  <r>
    <x v="1"/>
    <x v="1573"/>
    <x v="7"/>
    <x v="1"/>
    <x v="4201"/>
    <x v="4201"/>
    <x v="4201"/>
    <x v="4201"/>
    <x v="3481"/>
    <x v="0"/>
    <x v="140"/>
  </r>
  <r>
    <x v="1"/>
    <x v="1574"/>
    <x v="7"/>
    <x v="1"/>
    <x v="4157"/>
    <x v="4157"/>
    <x v="4157"/>
    <x v="4157"/>
    <x v="3443"/>
    <x v="0"/>
    <x v="140"/>
  </r>
  <r>
    <x v="1"/>
    <x v="1575"/>
    <x v="7"/>
    <x v="1"/>
    <x v="4011"/>
    <x v="4011"/>
    <x v="4011"/>
    <x v="4011"/>
    <x v="3358"/>
    <x v="0"/>
    <x v="140"/>
  </r>
  <r>
    <x v="1"/>
    <x v="1576"/>
    <x v="7"/>
    <x v="1"/>
    <x v="3962"/>
    <x v="3962"/>
    <x v="3962"/>
    <x v="3962"/>
    <x v="3320"/>
    <x v="0"/>
    <x v="140"/>
  </r>
  <r>
    <x v="1"/>
    <x v="1577"/>
    <x v="7"/>
    <x v="1"/>
    <x v="3651"/>
    <x v="3651"/>
    <x v="3651"/>
    <x v="3651"/>
    <x v="3104"/>
    <x v="0"/>
    <x v="140"/>
  </r>
  <r>
    <x v="1"/>
    <x v="1578"/>
    <x v="7"/>
    <x v="1"/>
    <x v="3733"/>
    <x v="3733"/>
    <x v="3733"/>
    <x v="3733"/>
    <x v="3177"/>
    <x v="0"/>
    <x v="140"/>
  </r>
  <r>
    <x v="1"/>
    <x v="1579"/>
    <x v="7"/>
    <x v="2"/>
    <x v="3655"/>
    <x v="3655"/>
    <x v="3655"/>
    <x v="3655"/>
    <x v="3110"/>
    <x v="0"/>
    <x v="140"/>
  </r>
  <r>
    <x v="1"/>
    <x v="1580"/>
    <x v="7"/>
    <x v="2"/>
    <x v="3483"/>
    <x v="3483"/>
    <x v="3483"/>
    <x v="3483"/>
    <x v="2956"/>
    <x v="0"/>
    <x v="140"/>
  </r>
  <r>
    <x v="1"/>
    <x v="1581"/>
    <x v="7"/>
    <x v="2"/>
    <x v="3159"/>
    <x v="3159"/>
    <x v="3159"/>
    <x v="3159"/>
    <x v="2737"/>
    <x v="0"/>
    <x v="140"/>
  </r>
  <r>
    <x v="1"/>
    <x v="1582"/>
    <x v="7"/>
    <x v="2"/>
    <x v="3449"/>
    <x v="3449"/>
    <x v="3449"/>
    <x v="3449"/>
    <x v="2937"/>
    <x v="0"/>
    <x v="140"/>
  </r>
  <r>
    <x v="1"/>
    <x v="1583"/>
    <x v="7"/>
    <x v="2"/>
    <x v="3321"/>
    <x v="3321"/>
    <x v="3321"/>
    <x v="3321"/>
    <x v="2855"/>
    <x v="0"/>
    <x v="140"/>
  </r>
  <r>
    <x v="1"/>
    <x v="1584"/>
    <x v="7"/>
    <x v="2"/>
    <x v="3466"/>
    <x v="3466"/>
    <x v="3466"/>
    <x v="3466"/>
    <x v="2949"/>
    <x v="0"/>
    <x v="140"/>
  </r>
  <r>
    <x v="1"/>
    <x v="1585"/>
    <x v="7"/>
    <x v="2"/>
    <x v="3587"/>
    <x v="3587"/>
    <x v="3587"/>
    <x v="3587"/>
    <x v="3056"/>
    <x v="0"/>
    <x v="140"/>
  </r>
  <r>
    <x v="1"/>
    <x v="1586"/>
    <x v="7"/>
    <x v="2"/>
    <x v="3634"/>
    <x v="3634"/>
    <x v="3634"/>
    <x v="3634"/>
    <x v="3091"/>
    <x v="0"/>
    <x v="140"/>
  </r>
  <r>
    <x v="1"/>
    <x v="1587"/>
    <x v="7"/>
    <x v="2"/>
    <x v="3409"/>
    <x v="3409"/>
    <x v="3409"/>
    <x v="3409"/>
    <x v="2912"/>
    <x v="0"/>
    <x v="140"/>
  </r>
  <r>
    <x v="1"/>
    <x v="1588"/>
    <x v="7"/>
    <x v="2"/>
    <x v="3452"/>
    <x v="3452"/>
    <x v="3452"/>
    <x v="3452"/>
    <x v="2940"/>
    <x v="0"/>
    <x v="140"/>
  </r>
  <r>
    <x v="1"/>
    <x v="1589"/>
    <x v="7"/>
    <x v="2"/>
    <x v="3547"/>
    <x v="3547"/>
    <x v="3547"/>
    <x v="3547"/>
    <x v="3012"/>
    <x v="0"/>
    <x v="140"/>
  </r>
  <r>
    <x v="1"/>
    <x v="1590"/>
    <x v="7"/>
    <x v="2"/>
    <x v="3459"/>
    <x v="3459"/>
    <x v="3459"/>
    <x v="3459"/>
    <x v="2945"/>
    <x v="0"/>
    <x v="140"/>
  </r>
  <r>
    <x v="1"/>
    <x v="1591"/>
    <x v="7"/>
    <x v="2"/>
    <x v="3558"/>
    <x v="3558"/>
    <x v="3558"/>
    <x v="3558"/>
    <x v="3019"/>
    <x v="0"/>
    <x v="140"/>
  </r>
  <r>
    <x v="1"/>
    <x v="1592"/>
    <x v="7"/>
    <x v="2"/>
    <x v="3569"/>
    <x v="3569"/>
    <x v="3569"/>
    <x v="3569"/>
    <x v="3034"/>
    <x v="0"/>
    <x v="140"/>
  </r>
  <r>
    <x v="1"/>
    <x v="1593"/>
    <x v="7"/>
    <x v="2"/>
    <x v="3690"/>
    <x v="3690"/>
    <x v="3690"/>
    <x v="3690"/>
    <x v="3148"/>
    <x v="0"/>
    <x v="140"/>
  </r>
  <r>
    <x v="1"/>
    <x v="1594"/>
    <x v="7"/>
    <x v="2"/>
    <x v="3683"/>
    <x v="3683"/>
    <x v="3683"/>
    <x v="3683"/>
    <x v="3136"/>
    <x v="0"/>
    <x v="140"/>
  </r>
  <r>
    <x v="1"/>
    <x v="1595"/>
    <x v="7"/>
    <x v="2"/>
    <x v="3638"/>
    <x v="3638"/>
    <x v="3638"/>
    <x v="3638"/>
    <x v="3122"/>
    <x v="0"/>
    <x v="140"/>
  </r>
  <r>
    <x v="1"/>
    <x v="1596"/>
    <x v="7"/>
    <x v="2"/>
    <x v="3514"/>
    <x v="3514"/>
    <x v="3514"/>
    <x v="3514"/>
    <x v="3013"/>
    <x v="0"/>
    <x v="140"/>
  </r>
  <r>
    <x v="1"/>
    <x v="1597"/>
    <x v="7"/>
    <x v="2"/>
    <x v="3387"/>
    <x v="3387"/>
    <x v="3387"/>
    <x v="3387"/>
    <x v="2920"/>
    <x v="0"/>
    <x v="140"/>
  </r>
  <r>
    <x v="1"/>
    <x v="1598"/>
    <x v="7"/>
    <x v="2"/>
    <x v="3343"/>
    <x v="3343"/>
    <x v="3343"/>
    <x v="3343"/>
    <x v="2887"/>
    <x v="0"/>
    <x v="140"/>
  </r>
  <r>
    <x v="1"/>
    <x v="1599"/>
    <x v="7"/>
    <x v="2"/>
    <x v="3350"/>
    <x v="3350"/>
    <x v="3350"/>
    <x v="3350"/>
    <x v="2892"/>
    <x v="0"/>
    <x v="140"/>
  </r>
  <r>
    <x v="1"/>
    <x v="1600"/>
    <x v="7"/>
    <x v="2"/>
    <x v="3467"/>
    <x v="3467"/>
    <x v="3467"/>
    <x v="3467"/>
    <x v="2974"/>
    <x v="0"/>
    <x v="140"/>
  </r>
  <r>
    <x v="1"/>
    <x v="1601"/>
    <x v="7"/>
    <x v="3"/>
    <x v="3553"/>
    <x v="3553"/>
    <x v="3553"/>
    <x v="3553"/>
    <x v="3055"/>
    <x v="0"/>
    <x v="140"/>
  </r>
  <r>
    <x v="1"/>
    <x v="1602"/>
    <x v="7"/>
    <x v="3"/>
    <x v="3621"/>
    <x v="3621"/>
    <x v="3621"/>
    <x v="3621"/>
    <x v="3109"/>
    <x v="0"/>
    <x v="140"/>
  </r>
  <r>
    <x v="1"/>
    <x v="1603"/>
    <x v="7"/>
    <x v="3"/>
    <x v="3584"/>
    <x v="3584"/>
    <x v="3584"/>
    <x v="3584"/>
    <x v="3079"/>
    <x v="0"/>
    <x v="140"/>
  </r>
  <r>
    <x v="1"/>
    <x v="1604"/>
    <x v="7"/>
    <x v="3"/>
    <x v="3581"/>
    <x v="3581"/>
    <x v="3581"/>
    <x v="3581"/>
    <x v="3076"/>
    <x v="0"/>
    <x v="140"/>
  </r>
  <r>
    <x v="1"/>
    <x v="1605"/>
    <x v="7"/>
    <x v="3"/>
    <x v="3588"/>
    <x v="3588"/>
    <x v="3588"/>
    <x v="3588"/>
    <x v="3083"/>
    <x v="0"/>
    <x v="140"/>
  </r>
  <r>
    <x v="1"/>
    <x v="1606"/>
    <x v="7"/>
    <x v="3"/>
    <x v="3623"/>
    <x v="3623"/>
    <x v="3623"/>
    <x v="3623"/>
    <x v="3111"/>
    <x v="0"/>
    <x v="140"/>
  </r>
  <r>
    <x v="1"/>
    <x v="1607"/>
    <x v="7"/>
    <x v="3"/>
    <x v="3483"/>
    <x v="3483"/>
    <x v="3483"/>
    <x v="3483"/>
    <x v="2989"/>
    <x v="0"/>
    <x v="140"/>
  </r>
  <r>
    <x v="1"/>
    <x v="1608"/>
    <x v="7"/>
    <x v="3"/>
    <x v="3427"/>
    <x v="3427"/>
    <x v="3427"/>
    <x v="3427"/>
    <x v="2946"/>
    <x v="0"/>
    <x v="140"/>
  </r>
  <r>
    <x v="1"/>
    <x v="1609"/>
    <x v="7"/>
    <x v="3"/>
    <x v="3521"/>
    <x v="3521"/>
    <x v="3521"/>
    <x v="3521"/>
    <x v="3018"/>
    <x v="0"/>
    <x v="140"/>
  </r>
  <r>
    <x v="1"/>
    <x v="1610"/>
    <x v="7"/>
    <x v="3"/>
    <x v="3544"/>
    <x v="3544"/>
    <x v="3544"/>
    <x v="3544"/>
    <x v="3044"/>
    <x v="0"/>
    <x v="140"/>
  </r>
  <r>
    <x v="1"/>
    <x v="1611"/>
    <x v="7"/>
    <x v="3"/>
    <x v="3654"/>
    <x v="3654"/>
    <x v="3654"/>
    <x v="3654"/>
    <x v="3144"/>
    <x v="0"/>
    <x v="140"/>
  </r>
  <r>
    <x v="1"/>
    <x v="1612"/>
    <x v="7"/>
    <x v="3"/>
    <x v="3595"/>
    <x v="3595"/>
    <x v="3595"/>
    <x v="3595"/>
    <x v="3089"/>
    <x v="0"/>
    <x v="140"/>
  </r>
  <r>
    <x v="1"/>
    <x v="1613"/>
    <x v="7"/>
    <x v="3"/>
    <x v="3537"/>
    <x v="3537"/>
    <x v="3537"/>
    <x v="3537"/>
    <x v="3040"/>
    <x v="0"/>
    <x v="140"/>
  </r>
  <r>
    <x v="1"/>
    <x v="1614"/>
    <x v="7"/>
    <x v="3"/>
    <x v="3597"/>
    <x v="3597"/>
    <x v="3597"/>
    <x v="3597"/>
    <x v="3090"/>
    <x v="0"/>
    <x v="140"/>
  </r>
  <r>
    <x v="1"/>
    <x v="1615"/>
    <x v="7"/>
    <x v="3"/>
    <x v="3708"/>
    <x v="3708"/>
    <x v="3708"/>
    <x v="3708"/>
    <x v="3183"/>
    <x v="0"/>
    <x v="140"/>
  </r>
  <r>
    <x v="1"/>
    <x v="1616"/>
    <x v="7"/>
    <x v="3"/>
    <x v="3645"/>
    <x v="3645"/>
    <x v="3645"/>
    <x v="3645"/>
    <x v="3129"/>
    <x v="0"/>
    <x v="140"/>
  </r>
  <r>
    <x v="1"/>
    <x v="1617"/>
    <x v="7"/>
    <x v="3"/>
    <x v="3647"/>
    <x v="3647"/>
    <x v="3647"/>
    <x v="3647"/>
    <x v="3131"/>
    <x v="0"/>
    <x v="140"/>
  </r>
  <r>
    <x v="1"/>
    <x v="1618"/>
    <x v="7"/>
    <x v="3"/>
    <x v="3627"/>
    <x v="3627"/>
    <x v="3627"/>
    <x v="3627"/>
    <x v="3114"/>
    <x v="0"/>
    <x v="140"/>
  </r>
  <r>
    <x v="1"/>
    <x v="1619"/>
    <x v="7"/>
    <x v="3"/>
    <x v="3617"/>
    <x v="3617"/>
    <x v="3617"/>
    <x v="3617"/>
    <x v="3103"/>
    <x v="0"/>
    <x v="140"/>
  </r>
  <r>
    <x v="1"/>
    <x v="1620"/>
    <x v="7"/>
    <x v="3"/>
    <x v="3465"/>
    <x v="3465"/>
    <x v="3465"/>
    <x v="3465"/>
    <x v="2972"/>
    <x v="0"/>
    <x v="140"/>
  </r>
  <r>
    <x v="1"/>
    <x v="1621"/>
    <x v="7"/>
    <x v="4"/>
    <x v="3388"/>
    <x v="3388"/>
    <x v="3388"/>
    <x v="3388"/>
    <x v="2921"/>
    <x v="0"/>
    <x v="140"/>
  </r>
  <r>
    <x v="1"/>
    <x v="1622"/>
    <x v="7"/>
    <x v="4"/>
    <x v="3459"/>
    <x v="3459"/>
    <x v="3459"/>
    <x v="3459"/>
    <x v="2968"/>
    <x v="0"/>
    <x v="140"/>
  </r>
  <r>
    <x v="1"/>
    <x v="1623"/>
    <x v="7"/>
    <x v="4"/>
    <x v="3486"/>
    <x v="3486"/>
    <x v="3486"/>
    <x v="3486"/>
    <x v="2991"/>
    <x v="0"/>
    <x v="140"/>
  </r>
  <r>
    <x v="1"/>
    <x v="1624"/>
    <x v="7"/>
    <x v="4"/>
    <x v="3402"/>
    <x v="3402"/>
    <x v="3402"/>
    <x v="3402"/>
    <x v="2930"/>
    <x v="0"/>
    <x v="140"/>
  </r>
  <r>
    <x v="1"/>
    <x v="1625"/>
    <x v="7"/>
    <x v="4"/>
    <x v="3431"/>
    <x v="3431"/>
    <x v="3431"/>
    <x v="3431"/>
    <x v="2948"/>
    <x v="0"/>
    <x v="140"/>
  </r>
  <r>
    <x v="1"/>
    <x v="1626"/>
    <x v="7"/>
    <x v="4"/>
    <x v="3372"/>
    <x v="3372"/>
    <x v="3372"/>
    <x v="3372"/>
    <x v="2911"/>
    <x v="0"/>
    <x v="140"/>
  </r>
  <r>
    <x v="1"/>
    <x v="1627"/>
    <x v="7"/>
    <x v="4"/>
    <x v="3473"/>
    <x v="3473"/>
    <x v="3473"/>
    <x v="3473"/>
    <x v="2981"/>
    <x v="0"/>
    <x v="140"/>
  </r>
  <r>
    <x v="1"/>
    <x v="1628"/>
    <x v="7"/>
    <x v="4"/>
    <x v="3339"/>
    <x v="3339"/>
    <x v="3339"/>
    <x v="3339"/>
    <x v="2883"/>
    <x v="0"/>
    <x v="140"/>
  </r>
  <r>
    <x v="1"/>
    <x v="1629"/>
    <x v="7"/>
    <x v="4"/>
    <x v="3470"/>
    <x v="3470"/>
    <x v="3470"/>
    <x v="3470"/>
    <x v="2978"/>
    <x v="0"/>
    <x v="140"/>
  </r>
  <r>
    <x v="1"/>
    <x v="1630"/>
    <x v="7"/>
    <x v="4"/>
    <x v="3406"/>
    <x v="3406"/>
    <x v="3406"/>
    <x v="3406"/>
    <x v="2933"/>
    <x v="0"/>
    <x v="140"/>
  </r>
  <r>
    <x v="1"/>
    <x v="1631"/>
    <x v="7"/>
    <x v="4"/>
    <x v="3274"/>
    <x v="3274"/>
    <x v="3274"/>
    <x v="3274"/>
    <x v="2841"/>
    <x v="0"/>
    <x v="140"/>
  </r>
  <r>
    <x v="1"/>
    <x v="1632"/>
    <x v="7"/>
    <x v="4"/>
    <x v="3195"/>
    <x v="3195"/>
    <x v="3195"/>
    <x v="3195"/>
    <x v="2790"/>
    <x v="0"/>
    <x v="140"/>
  </r>
  <r>
    <x v="1"/>
    <x v="1633"/>
    <x v="7"/>
    <x v="4"/>
    <x v="3043"/>
    <x v="3043"/>
    <x v="3043"/>
    <x v="3043"/>
    <x v="2677"/>
    <x v="0"/>
    <x v="140"/>
  </r>
  <r>
    <x v="1"/>
    <x v="1634"/>
    <x v="7"/>
    <x v="4"/>
    <x v="2951"/>
    <x v="2951"/>
    <x v="2951"/>
    <x v="2951"/>
    <x v="2632"/>
    <x v="0"/>
    <x v="140"/>
  </r>
  <r>
    <x v="1"/>
    <x v="1635"/>
    <x v="7"/>
    <x v="4"/>
    <x v="3010"/>
    <x v="3010"/>
    <x v="3010"/>
    <x v="3010"/>
    <x v="2659"/>
    <x v="0"/>
    <x v="140"/>
  </r>
  <r>
    <x v="1"/>
    <x v="1636"/>
    <x v="7"/>
    <x v="4"/>
    <x v="3109"/>
    <x v="3109"/>
    <x v="3109"/>
    <x v="3109"/>
    <x v="2727"/>
    <x v="0"/>
    <x v="140"/>
  </r>
  <r>
    <x v="1"/>
    <x v="1637"/>
    <x v="7"/>
    <x v="4"/>
    <x v="3041"/>
    <x v="3041"/>
    <x v="3041"/>
    <x v="3041"/>
    <x v="2674"/>
    <x v="0"/>
    <x v="140"/>
  </r>
  <r>
    <x v="1"/>
    <x v="1638"/>
    <x v="7"/>
    <x v="4"/>
    <x v="2901"/>
    <x v="2901"/>
    <x v="2901"/>
    <x v="2901"/>
    <x v="2607"/>
    <x v="0"/>
    <x v="140"/>
  </r>
  <r>
    <x v="1"/>
    <x v="1639"/>
    <x v="7"/>
    <x v="4"/>
    <x v="2972"/>
    <x v="2972"/>
    <x v="2972"/>
    <x v="2972"/>
    <x v="2641"/>
    <x v="0"/>
    <x v="140"/>
  </r>
  <r>
    <x v="1"/>
    <x v="1640"/>
    <x v="7"/>
    <x v="4"/>
    <x v="3255"/>
    <x v="3255"/>
    <x v="3255"/>
    <x v="3255"/>
    <x v="2826"/>
    <x v="0"/>
    <x v="140"/>
  </r>
  <r>
    <x v="1"/>
    <x v="1641"/>
    <x v="7"/>
    <x v="4"/>
    <x v="3484"/>
    <x v="3484"/>
    <x v="3484"/>
    <x v="3484"/>
    <x v="2990"/>
    <x v="0"/>
    <x v="140"/>
  </r>
  <r>
    <x v="1"/>
    <x v="1642"/>
    <x v="7"/>
    <x v="4"/>
    <x v="3455"/>
    <x v="3455"/>
    <x v="3455"/>
    <x v="3455"/>
    <x v="2965"/>
    <x v="0"/>
    <x v="140"/>
  </r>
  <r>
    <x v="1"/>
    <x v="1643"/>
    <x v="7"/>
    <x v="5"/>
    <x v="3456"/>
    <x v="3456"/>
    <x v="3456"/>
    <x v="3456"/>
    <x v="2966"/>
    <x v="0"/>
    <x v="140"/>
  </r>
  <r>
    <x v="1"/>
    <x v="1644"/>
    <x v="7"/>
    <x v="5"/>
    <x v="3503"/>
    <x v="3503"/>
    <x v="3503"/>
    <x v="3503"/>
    <x v="3005"/>
    <x v="0"/>
    <x v="140"/>
  </r>
  <r>
    <x v="1"/>
    <x v="1645"/>
    <x v="7"/>
    <x v="5"/>
    <x v="3339"/>
    <x v="3339"/>
    <x v="3339"/>
    <x v="3339"/>
    <x v="2883"/>
    <x v="0"/>
    <x v="140"/>
  </r>
  <r>
    <x v="1"/>
    <x v="1646"/>
    <x v="7"/>
    <x v="5"/>
    <x v="3289"/>
    <x v="3289"/>
    <x v="3289"/>
    <x v="3289"/>
    <x v="2854"/>
    <x v="0"/>
    <x v="140"/>
  </r>
  <r>
    <x v="1"/>
    <x v="1647"/>
    <x v="7"/>
    <x v="5"/>
    <x v="3036"/>
    <x v="3036"/>
    <x v="3036"/>
    <x v="3036"/>
    <x v="2673"/>
    <x v="0"/>
    <x v="140"/>
  </r>
  <r>
    <x v="1"/>
    <x v="1648"/>
    <x v="7"/>
    <x v="5"/>
    <x v="3136"/>
    <x v="3136"/>
    <x v="3136"/>
    <x v="3136"/>
    <x v="2744"/>
    <x v="0"/>
    <x v="140"/>
  </r>
  <r>
    <x v="1"/>
    <x v="1649"/>
    <x v="7"/>
    <x v="5"/>
    <x v="3011"/>
    <x v="3011"/>
    <x v="3011"/>
    <x v="3011"/>
    <x v="2660"/>
    <x v="0"/>
    <x v="140"/>
  </r>
  <r>
    <x v="1"/>
    <x v="1650"/>
    <x v="7"/>
    <x v="5"/>
    <x v="2874"/>
    <x v="2874"/>
    <x v="2874"/>
    <x v="2874"/>
    <x v="2585"/>
    <x v="0"/>
    <x v="140"/>
  </r>
  <r>
    <x v="1"/>
    <x v="1651"/>
    <x v="7"/>
    <x v="5"/>
    <x v="3046"/>
    <x v="3046"/>
    <x v="3046"/>
    <x v="3046"/>
    <x v="2680"/>
    <x v="0"/>
    <x v="140"/>
  </r>
  <r>
    <x v="1"/>
    <x v="1652"/>
    <x v="7"/>
    <x v="5"/>
    <x v="2961"/>
    <x v="2961"/>
    <x v="2961"/>
    <x v="2961"/>
    <x v="2636"/>
    <x v="0"/>
    <x v="140"/>
  </r>
  <r>
    <x v="1"/>
    <x v="1653"/>
    <x v="7"/>
    <x v="5"/>
    <x v="3042"/>
    <x v="3042"/>
    <x v="3042"/>
    <x v="3042"/>
    <x v="2676"/>
    <x v="0"/>
    <x v="140"/>
  </r>
  <r>
    <x v="1"/>
    <x v="1654"/>
    <x v="7"/>
    <x v="5"/>
    <x v="2911"/>
    <x v="2911"/>
    <x v="2911"/>
    <x v="2911"/>
    <x v="2610"/>
    <x v="0"/>
    <x v="140"/>
  </r>
  <r>
    <x v="1"/>
    <x v="1655"/>
    <x v="7"/>
    <x v="5"/>
    <x v="2936"/>
    <x v="2936"/>
    <x v="2936"/>
    <x v="2936"/>
    <x v="2626"/>
    <x v="0"/>
    <x v="140"/>
  </r>
  <r>
    <x v="1"/>
    <x v="1656"/>
    <x v="7"/>
    <x v="5"/>
    <x v="2755"/>
    <x v="2755"/>
    <x v="2755"/>
    <x v="2755"/>
    <x v="2508"/>
    <x v="0"/>
    <x v="140"/>
  </r>
  <r>
    <x v="1"/>
    <x v="1657"/>
    <x v="7"/>
    <x v="5"/>
    <x v="2741"/>
    <x v="2741"/>
    <x v="2741"/>
    <x v="2741"/>
    <x v="2499"/>
    <x v="0"/>
    <x v="140"/>
  </r>
  <r>
    <x v="1"/>
    <x v="1658"/>
    <x v="7"/>
    <x v="5"/>
    <x v="2617"/>
    <x v="2617"/>
    <x v="2617"/>
    <x v="2617"/>
    <x v="2453"/>
    <x v="0"/>
    <x v="140"/>
  </r>
  <r>
    <x v="1"/>
    <x v="1659"/>
    <x v="7"/>
    <x v="5"/>
    <x v="2521"/>
    <x v="2521"/>
    <x v="2521"/>
    <x v="2521"/>
    <x v="2386"/>
    <x v="0"/>
    <x v="140"/>
  </r>
  <r>
    <x v="1"/>
    <x v="1660"/>
    <x v="7"/>
    <x v="5"/>
    <x v="2508"/>
    <x v="2508"/>
    <x v="2508"/>
    <x v="2508"/>
    <x v="2380"/>
    <x v="0"/>
    <x v="140"/>
  </r>
  <r>
    <x v="1"/>
    <x v="1661"/>
    <x v="7"/>
    <x v="5"/>
    <x v="2662"/>
    <x v="2662"/>
    <x v="2662"/>
    <x v="2662"/>
    <x v="2486"/>
    <x v="0"/>
    <x v="140"/>
  </r>
  <r>
    <x v="1"/>
    <x v="1662"/>
    <x v="7"/>
    <x v="5"/>
    <x v="2614"/>
    <x v="2614"/>
    <x v="2614"/>
    <x v="2614"/>
    <x v="2450"/>
    <x v="0"/>
    <x v="140"/>
  </r>
  <r>
    <x v="1"/>
    <x v="1663"/>
    <x v="7"/>
    <x v="5"/>
    <x v="2585"/>
    <x v="2585"/>
    <x v="2585"/>
    <x v="2585"/>
    <x v="2439"/>
    <x v="0"/>
    <x v="140"/>
  </r>
  <r>
    <x v="1"/>
    <x v="1664"/>
    <x v="7"/>
    <x v="6"/>
    <x v="2767"/>
    <x v="2767"/>
    <x v="2767"/>
    <x v="2767"/>
    <x v="2554"/>
    <x v="0"/>
    <x v="140"/>
  </r>
  <r>
    <x v="1"/>
    <x v="1665"/>
    <x v="7"/>
    <x v="6"/>
    <x v="2751"/>
    <x v="2751"/>
    <x v="2751"/>
    <x v="2751"/>
    <x v="2542"/>
    <x v="0"/>
    <x v="140"/>
  </r>
  <r>
    <x v="1"/>
    <x v="1666"/>
    <x v="7"/>
    <x v="6"/>
    <x v="2868"/>
    <x v="2868"/>
    <x v="2868"/>
    <x v="2868"/>
    <x v="2621"/>
    <x v="0"/>
    <x v="140"/>
  </r>
  <r>
    <x v="1"/>
    <x v="1667"/>
    <x v="7"/>
    <x v="6"/>
    <x v="2857"/>
    <x v="2857"/>
    <x v="2857"/>
    <x v="2857"/>
    <x v="2617"/>
    <x v="0"/>
    <x v="140"/>
  </r>
  <r>
    <x v="1"/>
    <x v="1668"/>
    <x v="7"/>
    <x v="6"/>
    <x v="2834"/>
    <x v="2834"/>
    <x v="2834"/>
    <x v="2834"/>
    <x v="2606"/>
    <x v="0"/>
    <x v="140"/>
  </r>
  <r>
    <x v="1"/>
    <x v="1669"/>
    <x v="7"/>
    <x v="6"/>
    <x v="2648"/>
    <x v="2648"/>
    <x v="2648"/>
    <x v="2648"/>
    <x v="2476"/>
    <x v="0"/>
    <x v="140"/>
  </r>
  <r>
    <x v="1"/>
    <x v="1670"/>
    <x v="7"/>
    <x v="6"/>
    <x v="2622"/>
    <x v="2622"/>
    <x v="2622"/>
    <x v="2622"/>
    <x v="2456"/>
    <x v="0"/>
    <x v="140"/>
  </r>
  <r>
    <x v="1"/>
    <x v="1671"/>
    <x v="7"/>
    <x v="6"/>
    <x v="2732"/>
    <x v="2732"/>
    <x v="2732"/>
    <x v="2732"/>
    <x v="2532"/>
    <x v="0"/>
    <x v="140"/>
  </r>
  <r>
    <x v="1"/>
    <x v="1672"/>
    <x v="7"/>
    <x v="6"/>
    <x v="2801"/>
    <x v="2801"/>
    <x v="2801"/>
    <x v="2801"/>
    <x v="2582"/>
    <x v="0"/>
    <x v="140"/>
  </r>
  <r>
    <x v="1"/>
    <x v="1673"/>
    <x v="7"/>
    <x v="6"/>
    <x v="2762"/>
    <x v="2762"/>
    <x v="2762"/>
    <x v="2762"/>
    <x v="2552"/>
    <x v="0"/>
    <x v="140"/>
  </r>
  <r>
    <x v="1"/>
    <x v="1674"/>
    <x v="7"/>
    <x v="6"/>
    <x v="2709"/>
    <x v="2709"/>
    <x v="2709"/>
    <x v="2709"/>
    <x v="2517"/>
    <x v="0"/>
    <x v="140"/>
  </r>
  <r>
    <x v="1"/>
    <x v="1675"/>
    <x v="7"/>
    <x v="6"/>
    <x v="2687"/>
    <x v="2687"/>
    <x v="2687"/>
    <x v="2687"/>
    <x v="2501"/>
    <x v="0"/>
    <x v="140"/>
  </r>
  <r>
    <x v="1"/>
    <x v="1676"/>
    <x v="7"/>
    <x v="6"/>
    <x v="2721"/>
    <x v="2721"/>
    <x v="2721"/>
    <x v="2721"/>
    <x v="2524"/>
    <x v="0"/>
    <x v="140"/>
  </r>
  <r>
    <x v="1"/>
    <x v="1677"/>
    <x v="7"/>
    <x v="6"/>
    <x v="2584"/>
    <x v="2584"/>
    <x v="2584"/>
    <x v="2584"/>
    <x v="2438"/>
    <x v="0"/>
    <x v="140"/>
  </r>
  <r>
    <x v="1"/>
    <x v="1678"/>
    <x v="7"/>
    <x v="6"/>
    <x v="2482"/>
    <x v="2482"/>
    <x v="2482"/>
    <x v="2482"/>
    <x v="2358"/>
    <x v="0"/>
    <x v="140"/>
  </r>
  <r>
    <x v="1"/>
    <x v="1679"/>
    <x v="7"/>
    <x v="6"/>
    <x v="2348"/>
    <x v="2348"/>
    <x v="2348"/>
    <x v="2348"/>
    <x v="2239"/>
    <x v="0"/>
    <x v="140"/>
  </r>
  <r>
    <x v="1"/>
    <x v="1680"/>
    <x v="7"/>
    <x v="6"/>
    <x v="2324"/>
    <x v="2324"/>
    <x v="2324"/>
    <x v="2324"/>
    <x v="2208"/>
    <x v="0"/>
    <x v="140"/>
  </r>
  <r>
    <x v="1"/>
    <x v="1681"/>
    <x v="7"/>
    <x v="6"/>
    <x v="2211"/>
    <x v="2211"/>
    <x v="2211"/>
    <x v="2211"/>
    <x v="2084"/>
    <x v="0"/>
    <x v="140"/>
  </r>
  <r>
    <x v="1"/>
    <x v="1682"/>
    <x v="7"/>
    <x v="6"/>
    <x v="2021"/>
    <x v="2021"/>
    <x v="2021"/>
    <x v="2021"/>
    <x v="1908"/>
    <x v="0"/>
    <x v="140"/>
  </r>
  <r>
    <x v="1"/>
    <x v="1683"/>
    <x v="7"/>
    <x v="6"/>
    <x v="2087"/>
    <x v="2087"/>
    <x v="2087"/>
    <x v="2087"/>
    <x v="1961"/>
    <x v="0"/>
    <x v="140"/>
  </r>
  <r>
    <x v="1"/>
    <x v="1684"/>
    <x v="7"/>
    <x v="6"/>
    <x v="2093"/>
    <x v="2093"/>
    <x v="2093"/>
    <x v="2093"/>
    <x v="1964"/>
    <x v="0"/>
    <x v="140"/>
  </r>
  <r>
    <x v="1"/>
    <x v="1685"/>
    <x v="7"/>
    <x v="7"/>
    <x v="2152"/>
    <x v="2152"/>
    <x v="2152"/>
    <x v="2152"/>
    <x v="2020"/>
    <x v="0"/>
    <x v="140"/>
  </r>
  <r>
    <x v="1"/>
    <x v="1686"/>
    <x v="7"/>
    <x v="7"/>
    <x v="2223"/>
    <x v="2223"/>
    <x v="2223"/>
    <x v="2223"/>
    <x v="2102"/>
    <x v="0"/>
    <x v="140"/>
  </r>
  <r>
    <x v="1"/>
    <x v="1687"/>
    <x v="7"/>
    <x v="7"/>
    <x v="2031"/>
    <x v="2031"/>
    <x v="2031"/>
    <x v="2031"/>
    <x v="1917"/>
    <x v="0"/>
    <x v="140"/>
  </r>
  <r>
    <x v="1"/>
    <x v="1688"/>
    <x v="7"/>
    <x v="7"/>
    <x v="2206"/>
    <x v="2206"/>
    <x v="2206"/>
    <x v="2206"/>
    <x v="2076"/>
    <x v="0"/>
    <x v="140"/>
  </r>
  <r>
    <x v="1"/>
    <x v="1689"/>
    <x v="7"/>
    <x v="7"/>
    <x v="2231"/>
    <x v="2231"/>
    <x v="2231"/>
    <x v="2231"/>
    <x v="2114"/>
    <x v="0"/>
    <x v="140"/>
  </r>
  <r>
    <x v="1"/>
    <x v="1690"/>
    <x v="7"/>
    <x v="7"/>
    <x v="2466"/>
    <x v="2466"/>
    <x v="2466"/>
    <x v="2466"/>
    <x v="2347"/>
    <x v="0"/>
    <x v="140"/>
  </r>
  <r>
    <x v="1"/>
    <x v="1691"/>
    <x v="7"/>
    <x v="7"/>
    <x v="2434"/>
    <x v="2434"/>
    <x v="2434"/>
    <x v="2434"/>
    <x v="2320"/>
    <x v="0"/>
    <x v="140"/>
  </r>
  <r>
    <x v="1"/>
    <x v="1692"/>
    <x v="7"/>
    <x v="7"/>
    <x v="2256"/>
    <x v="2256"/>
    <x v="2256"/>
    <x v="2256"/>
    <x v="2137"/>
    <x v="0"/>
    <x v="140"/>
  </r>
  <r>
    <x v="1"/>
    <x v="1693"/>
    <x v="7"/>
    <x v="7"/>
    <x v="2222"/>
    <x v="2222"/>
    <x v="2222"/>
    <x v="2222"/>
    <x v="2101"/>
    <x v="0"/>
    <x v="140"/>
  </r>
  <r>
    <x v="1"/>
    <x v="1694"/>
    <x v="7"/>
    <x v="7"/>
    <x v="2007"/>
    <x v="2007"/>
    <x v="2007"/>
    <x v="2007"/>
    <x v="1902"/>
    <x v="0"/>
    <x v="140"/>
  </r>
  <r>
    <x v="1"/>
    <x v="1695"/>
    <x v="7"/>
    <x v="7"/>
    <x v="1949"/>
    <x v="1949"/>
    <x v="1949"/>
    <x v="1949"/>
    <x v="1844"/>
    <x v="0"/>
    <x v="140"/>
  </r>
  <r>
    <x v="1"/>
    <x v="1696"/>
    <x v="7"/>
    <x v="7"/>
    <x v="2144"/>
    <x v="2144"/>
    <x v="2144"/>
    <x v="2144"/>
    <x v="2011"/>
    <x v="0"/>
    <x v="140"/>
  </r>
  <r>
    <x v="1"/>
    <x v="1697"/>
    <x v="7"/>
    <x v="7"/>
    <x v="2285"/>
    <x v="2285"/>
    <x v="2285"/>
    <x v="2285"/>
    <x v="2172"/>
    <x v="0"/>
    <x v="140"/>
  </r>
  <r>
    <x v="1"/>
    <x v="1698"/>
    <x v="7"/>
    <x v="7"/>
    <x v="2387"/>
    <x v="2387"/>
    <x v="2387"/>
    <x v="2387"/>
    <x v="2275"/>
    <x v="0"/>
    <x v="140"/>
  </r>
  <r>
    <x v="1"/>
    <x v="1699"/>
    <x v="7"/>
    <x v="7"/>
    <x v="2457"/>
    <x v="2457"/>
    <x v="2457"/>
    <x v="2457"/>
    <x v="2338"/>
    <x v="0"/>
    <x v="140"/>
  </r>
  <r>
    <x v="1"/>
    <x v="1700"/>
    <x v="7"/>
    <x v="7"/>
    <x v="2483"/>
    <x v="2483"/>
    <x v="2483"/>
    <x v="2483"/>
    <x v="2359"/>
    <x v="0"/>
    <x v="140"/>
  </r>
  <r>
    <x v="1"/>
    <x v="1701"/>
    <x v="7"/>
    <x v="7"/>
    <x v="2419"/>
    <x v="2419"/>
    <x v="2419"/>
    <x v="2419"/>
    <x v="2305"/>
    <x v="0"/>
    <x v="140"/>
  </r>
  <r>
    <x v="1"/>
    <x v="1702"/>
    <x v="7"/>
    <x v="7"/>
    <x v="2411"/>
    <x v="2411"/>
    <x v="2411"/>
    <x v="2411"/>
    <x v="2296"/>
    <x v="0"/>
    <x v="140"/>
  </r>
  <r>
    <x v="1"/>
    <x v="1703"/>
    <x v="7"/>
    <x v="7"/>
    <x v="2316"/>
    <x v="2316"/>
    <x v="2316"/>
    <x v="2316"/>
    <x v="2203"/>
    <x v="0"/>
    <x v="140"/>
  </r>
  <r>
    <x v="1"/>
    <x v="1704"/>
    <x v="7"/>
    <x v="7"/>
    <x v="2145"/>
    <x v="2145"/>
    <x v="2145"/>
    <x v="2145"/>
    <x v="2013"/>
    <x v="0"/>
    <x v="140"/>
  </r>
  <r>
    <x v="1"/>
    <x v="1705"/>
    <x v="7"/>
    <x v="7"/>
    <x v="2304"/>
    <x v="2304"/>
    <x v="2304"/>
    <x v="2304"/>
    <x v="2191"/>
    <x v="0"/>
    <x v="140"/>
  </r>
  <r>
    <x v="1"/>
    <x v="1706"/>
    <x v="7"/>
    <x v="7"/>
    <x v="2350"/>
    <x v="2350"/>
    <x v="2350"/>
    <x v="2350"/>
    <x v="2241"/>
    <x v="0"/>
    <x v="140"/>
  </r>
  <r>
    <x v="1"/>
    <x v="1707"/>
    <x v="7"/>
    <x v="7"/>
    <x v="2469"/>
    <x v="2469"/>
    <x v="2469"/>
    <x v="2469"/>
    <x v="2348"/>
    <x v="0"/>
    <x v="140"/>
  </r>
  <r>
    <x v="1"/>
    <x v="1708"/>
    <x v="7"/>
    <x v="8"/>
    <x v="2549"/>
    <x v="2549"/>
    <x v="2549"/>
    <x v="2549"/>
    <x v="2407"/>
    <x v="0"/>
    <x v="140"/>
  </r>
  <r>
    <x v="1"/>
    <x v="1709"/>
    <x v="7"/>
    <x v="8"/>
    <x v="2402"/>
    <x v="2402"/>
    <x v="2402"/>
    <x v="2402"/>
    <x v="2285"/>
    <x v="0"/>
    <x v="140"/>
  </r>
  <r>
    <x v="1"/>
    <x v="1710"/>
    <x v="7"/>
    <x v="8"/>
    <x v="2440"/>
    <x v="2440"/>
    <x v="2440"/>
    <x v="2440"/>
    <x v="2325"/>
    <x v="0"/>
    <x v="140"/>
  </r>
  <r>
    <x v="1"/>
    <x v="1711"/>
    <x v="7"/>
    <x v="8"/>
    <x v="2317"/>
    <x v="2317"/>
    <x v="2317"/>
    <x v="2317"/>
    <x v="2204"/>
    <x v="0"/>
    <x v="140"/>
  </r>
  <r>
    <x v="1"/>
    <x v="1712"/>
    <x v="7"/>
    <x v="8"/>
    <x v="2262"/>
    <x v="2262"/>
    <x v="2262"/>
    <x v="2262"/>
    <x v="2142"/>
    <x v="0"/>
    <x v="140"/>
  </r>
  <r>
    <x v="1"/>
    <x v="1713"/>
    <x v="7"/>
    <x v="8"/>
    <x v="2351"/>
    <x v="2351"/>
    <x v="2351"/>
    <x v="2351"/>
    <x v="2243"/>
    <x v="0"/>
    <x v="140"/>
  </r>
  <r>
    <x v="1"/>
    <x v="1714"/>
    <x v="7"/>
    <x v="8"/>
    <x v="2344"/>
    <x v="2344"/>
    <x v="2344"/>
    <x v="2344"/>
    <x v="2234"/>
    <x v="0"/>
    <x v="140"/>
  </r>
  <r>
    <x v="1"/>
    <x v="1715"/>
    <x v="7"/>
    <x v="8"/>
    <x v="2456"/>
    <x v="2456"/>
    <x v="2456"/>
    <x v="2456"/>
    <x v="2336"/>
    <x v="0"/>
    <x v="140"/>
  </r>
  <r>
    <x v="1"/>
    <x v="1716"/>
    <x v="7"/>
    <x v="8"/>
    <x v="2484"/>
    <x v="2484"/>
    <x v="2484"/>
    <x v="2484"/>
    <x v="2363"/>
    <x v="0"/>
    <x v="140"/>
  </r>
  <r>
    <x v="1"/>
    <x v="1717"/>
    <x v="7"/>
    <x v="8"/>
    <x v="2458"/>
    <x v="2458"/>
    <x v="2458"/>
    <x v="2458"/>
    <x v="2339"/>
    <x v="0"/>
    <x v="140"/>
  </r>
  <r>
    <x v="1"/>
    <x v="1718"/>
    <x v="7"/>
    <x v="8"/>
    <x v="2666"/>
    <x v="2666"/>
    <x v="2666"/>
    <x v="2666"/>
    <x v="2491"/>
    <x v="0"/>
    <x v="140"/>
  </r>
  <r>
    <x v="1"/>
    <x v="1719"/>
    <x v="7"/>
    <x v="8"/>
    <x v="2794"/>
    <x v="2794"/>
    <x v="2794"/>
    <x v="2794"/>
    <x v="2577"/>
    <x v="0"/>
    <x v="140"/>
  </r>
  <r>
    <x v="1"/>
    <x v="1720"/>
    <x v="7"/>
    <x v="8"/>
    <x v="2663"/>
    <x v="2663"/>
    <x v="2663"/>
    <x v="2663"/>
    <x v="2489"/>
    <x v="0"/>
    <x v="140"/>
  </r>
  <r>
    <x v="1"/>
    <x v="1721"/>
    <x v="7"/>
    <x v="8"/>
    <x v="2596"/>
    <x v="2596"/>
    <x v="2596"/>
    <x v="2596"/>
    <x v="2470"/>
    <x v="0"/>
    <x v="140"/>
  </r>
  <r>
    <x v="1"/>
    <x v="1722"/>
    <x v="7"/>
    <x v="8"/>
    <x v="2714"/>
    <x v="2714"/>
    <x v="2714"/>
    <x v="2714"/>
    <x v="2553"/>
    <x v="0"/>
    <x v="140"/>
  </r>
  <r>
    <x v="1"/>
    <x v="1723"/>
    <x v="7"/>
    <x v="8"/>
    <x v="2598"/>
    <x v="2598"/>
    <x v="2598"/>
    <x v="2598"/>
    <x v="2471"/>
    <x v="0"/>
    <x v="140"/>
  </r>
  <r>
    <x v="1"/>
    <x v="1724"/>
    <x v="7"/>
    <x v="8"/>
    <x v="2643"/>
    <x v="2643"/>
    <x v="2643"/>
    <x v="2643"/>
    <x v="2506"/>
    <x v="0"/>
    <x v="140"/>
  </r>
  <r>
    <x v="1"/>
    <x v="1725"/>
    <x v="7"/>
    <x v="8"/>
    <x v="2701"/>
    <x v="2701"/>
    <x v="2701"/>
    <x v="2701"/>
    <x v="2543"/>
    <x v="0"/>
    <x v="140"/>
  </r>
  <r>
    <x v="1"/>
    <x v="1726"/>
    <x v="7"/>
    <x v="8"/>
    <x v="2676"/>
    <x v="2676"/>
    <x v="2676"/>
    <x v="2676"/>
    <x v="2529"/>
    <x v="0"/>
    <x v="140"/>
  </r>
  <r>
    <x v="1"/>
    <x v="1727"/>
    <x v="7"/>
    <x v="9"/>
    <x v="2820"/>
    <x v="2820"/>
    <x v="2820"/>
    <x v="2820"/>
    <x v="2623"/>
    <x v="0"/>
    <x v="140"/>
  </r>
  <r>
    <x v="1"/>
    <x v="1728"/>
    <x v="7"/>
    <x v="9"/>
    <x v="2955"/>
    <x v="2955"/>
    <x v="2955"/>
    <x v="2955"/>
    <x v="2699"/>
    <x v="0"/>
    <x v="140"/>
  </r>
  <r>
    <x v="1"/>
    <x v="1729"/>
    <x v="7"/>
    <x v="9"/>
    <x v="2931"/>
    <x v="2931"/>
    <x v="2931"/>
    <x v="2931"/>
    <x v="2682"/>
    <x v="0"/>
    <x v="140"/>
  </r>
  <r>
    <x v="1"/>
    <x v="1730"/>
    <x v="7"/>
    <x v="9"/>
    <x v="2986"/>
    <x v="2986"/>
    <x v="2986"/>
    <x v="2986"/>
    <x v="2722"/>
    <x v="0"/>
    <x v="140"/>
  </r>
  <r>
    <x v="1"/>
    <x v="1731"/>
    <x v="7"/>
    <x v="9"/>
    <x v="3165"/>
    <x v="3165"/>
    <x v="3165"/>
    <x v="3165"/>
    <x v="2848"/>
    <x v="0"/>
    <x v="140"/>
  </r>
  <r>
    <x v="1"/>
    <x v="1732"/>
    <x v="7"/>
    <x v="9"/>
    <x v="3051"/>
    <x v="3051"/>
    <x v="3051"/>
    <x v="3051"/>
    <x v="2765"/>
    <x v="0"/>
    <x v="140"/>
  </r>
  <r>
    <x v="1"/>
    <x v="1733"/>
    <x v="7"/>
    <x v="9"/>
    <x v="3109"/>
    <x v="3109"/>
    <x v="3109"/>
    <x v="3109"/>
    <x v="2816"/>
    <x v="0"/>
    <x v="140"/>
  </r>
  <r>
    <x v="1"/>
    <x v="1734"/>
    <x v="7"/>
    <x v="9"/>
    <x v="3104"/>
    <x v="3104"/>
    <x v="3104"/>
    <x v="3104"/>
    <x v="2813"/>
    <x v="0"/>
    <x v="140"/>
  </r>
  <r>
    <x v="1"/>
    <x v="1735"/>
    <x v="7"/>
    <x v="9"/>
    <x v="3056"/>
    <x v="3056"/>
    <x v="3056"/>
    <x v="3056"/>
    <x v="2771"/>
    <x v="0"/>
    <x v="140"/>
  </r>
  <r>
    <x v="1"/>
    <x v="1736"/>
    <x v="7"/>
    <x v="9"/>
    <x v="2993"/>
    <x v="2993"/>
    <x v="2993"/>
    <x v="2993"/>
    <x v="2726"/>
    <x v="0"/>
    <x v="140"/>
  </r>
  <r>
    <x v="1"/>
    <x v="1737"/>
    <x v="7"/>
    <x v="9"/>
    <x v="2821"/>
    <x v="2821"/>
    <x v="2821"/>
    <x v="2821"/>
    <x v="2624"/>
    <x v="0"/>
    <x v="140"/>
  </r>
  <r>
    <x v="1"/>
    <x v="1738"/>
    <x v="7"/>
    <x v="9"/>
    <x v="2717"/>
    <x v="2717"/>
    <x v="2717"/>
    <x v="2717"/>
    <x v="2555"/>
    <x v="0"/>
    <x v="140"/>
  </r>
  <r>
    <x v="1"/>
    <x v="1739"/>
    <x v="7"/>
    <x v="9"/>
    <x v="2702"/>
    <x v="2702"/>
    <x v="2702"/>
    <x v="2702"/>
    <x v="2545"/>
    <x v="0"/>
    <x v="140"/>
  </r>
  <r>
    <x v="1"/>
    <x v="1740"/>
    <x v="7"/>
    <x v="9"/>
    <x v="2721"/>
    <x v="2721"/>
    <x v="2721"/>
    <x v="2721"/>
    <x v="2556"/>
    <x v="0"/>
    <x v="140"/>
  </r>
  <r>
    <x v="1"/>
    <x v="1741"/>
    <x v="7"/>
    <x v="9"/>
    <x v="2479"/>
    <x v="2479"/>
    <x v="2479"/>
    <x v="2479"/>
    <x v="2392"/>
    <x v="0"/>
    <x v="140"/>
  </r>
  <r>
    <x v="1"/>
    <x v="1742"/>
    <x v="7"/>
    <x v="9"/>
    <x v="2557"/>
    <x v="2557"/>
    <x v="2557"/>
    <x v="2557"/>
    <x v="2444"/>
    <x v="0"/>
    <x v="140"/>
  </r>
  <r>
    <x v="1"/>
    <x v="1743"/>
    <x v="7"/>
    <x v="9"/>
    <x v="2627"/>
    <x v="2627"/>
    <x v="2627"/>
    <x v="2627"/>
    <x v="2497"/>
    <x v="0"/>
    <x v="140"/>
  </r>
  <r>
    <x v="1"/>
    <x v="1744"/>
    <x v="7"/>
    <x v="9"/>
    <x v="2576"/>
    <x v="2576"/>
    <x v="2576"/>
    <x v="2576"/>
    <x v="2455"/>
    <x v="0"/>
    <x v="140"/>
  </r>
  <r>
    <x v="1"/>
    <x v="1745"/>
    <x v="7"/>
    <x v="9"/>
    <x v="2592"/>
    <x v="2592"/>
    <x v="2592"/>
    <x v="2592"/>
    <x v="2468"/>
    <x v="0"/>
    <x v="140"/>
  </r>
  <r>
    <x v="1"/>
    <x v="1746"/>
    <x v="7"/>
    <x v="9"/>
    <x v="2645"/>
    <x v="2645"/>
    <x v="2645"/>
    <x v="2645"/>
    <x v="2507"/>
    <x v="0"/>
    <x v="140"/>
  </r>
  <r>
    <x v="1"/>
    <x v="1747"/>
    <x v="7"/>
    <x v="9"/>
    <x v="2579"/>
    <x v="2579"/>
    <x v="2579"/>
    <x v="2579"/>
    <x v="2462"/>
    <x v="0"/>
    <x v="140"/>
  </r>
  <r>
    <x v="1"/>
    <x v="1748"/>
    <x v="7"/>
    <x v="9"/>
    <x v="2639"/>
    <x v="2639"/>
    <x v="2639"/>
    <x v="2639"/>
    <x v="2502"/>
    <x v="0"/>
    <x v="140"/>
  </r>
  <r>
    <x v="1"/>
    <x v="1749"/>
    <x v="7"/>
    <x v="9"/>
    <x v="2767"/>
    <x v="2767"/>
    <x v="2767"/>
    <x v="2767"/>
    <x v="2590"/>
    <x v="0"/>
    <x v="140"/>
  </r>
  <r>
    <x v="1"/>
    <x v="1750"/>
    <x v="7"/>
    <x v="10"/>
    <x v="2494"/>
    <x v="2494"/>
    <x v="2494"/>
    <x v="2494"/>
    <x v="2401"/>
    <x v="0"/>
    <x v="140"/>
  </r>
  <r>
    <x v="1"/>
    <x v="1751"/>
    <x v="7"/>
    <x v="10"/>
    <x v="2372"/>
    <x v="2372"/>
    <x v="2372"/>
    <x v="2372"/>
    <x v="2289"/>
    <x v="0"/>
    <x v="140"/>
  </r>
  <r>
    <x v="1"/>
    <x v="1752"/>
    <x v="7"/>
    <x v="10"/>
    <x v="2310"/>
    <x v="2310"/>
    <x v="2310"/>
    <x v="2310"/>
    <x v="2235"/>
    <x v="0"/>
    <x v="140"/>
  </r>
  <r>
    <x v="1"/>
    <x v="1753"/>
    <x v="7"/>
    <x v="10"/>
    <x v="2358"/>
    <x v="2358"/>
    <x v="2358"/>
    <x v="2358"/>
    <x v="2282"/>
    <x v="0"/>
    <x v="140"/>
  </r>
  <r>
    <x v="1"/>
    <x v="1754"/>
    <x v="7"/>
    <x v="10"/>
    <x v="2173"/>
    <x v="2173"/>
    <x v="2173"/>
    <x v="2173"/>
    <x v="2086"/>
    <x v="0"/>
    <x v="140"/>
  </r>
  <r>
    <x v="1"/>
    <x v="1755"/>
    <x v="7"/>
    <x v="10"/>
    <x v="2200"/>
    <x v="2200"/>
    <x v="2200"/>
    <x v="2200"/>
    <x v="2117"/>
    <x v="0"/>
    <x v="140"/>
  </r>
  <r>
    <x v="1"/>
    <x v="1756"/>
    <x v="7"/>
    <x v="10"/>
    <x v="2189"/>
    <x v="2189"/>
    <x v="2189"/>
    <x v="2189"/>
    <x v="2107"/>
    <x v="0"/>
    <x v="140"/>
  </r>
  <r>
    <x v="1"/>
    <x v="1757"/>
    <x v="7"/>
    <x v="10"/>
    <x v="2195"/>
    <x v="2195"/>
    <x v="2195"/>
    <x v="2195"/>
    <x v="2113"/>
    <x v="0"/>
    <x v="140"/>
  </r>
  <r>
    <x v="1"/>
    <x v="1758"/>
    <x v="7"/>
    <x v="10"/>
    <x v="2407"/>
    <x v="2407"/>
    <x v="2407"/>
    <x v="2407"/>
    <x v="2333"/>
    <x v="0"/>
    <x v="140"/>
  </r>
  <r>
    <x v="1"/>
    <x v="1759"/>
    <x v="7"/>
    <x v="10"/>
    <x v="2308"/>
    <x v="2308"/>
    <x v="2308"/>
    <x v="2308"/>
    <x v="2233"/>
    <x v="0"/>
    <x v="140"/>
  </r>
  <r>
    <x v="1"/>
    <x v="1760"/>
    <x v="7"/>
    <x v="10"/>
    <x v="2280"/>
    <x v="2280"/>
    <x v="2280"/>
    <x v="2280"/>
    <x v="2207"/>
    <x v="0"/>
    <x v="140"/>
  </r>
  <r>
    <x v="1"/>
    <x v="1761"/>
    <x v="7"/>
    <x v="10"/>
    <x v="2199"/>
    <x v="2199"/>
    <x v="2199"/>
    <x v="2199"/>
    <x v="2115"/>
    <x v="0"/>
    <x v="140"/>
  </r>
  <r>
    <x v="1"/>
    <x v="1762"/>
    <x v="7"/>
    <x v="10"/>
    <x v="2034"/>
    <x v="2034"/>
    <x v="2034"/>
    <x v="2034"/>
    <x v="1955"/>
    <x v="0"/>
    <x v="140"/>
  </r>
  <r>
    <x v="1"/>
    <x v="1763"/>
    <x v="7"/>
    <x v="10"/>
    <x v="1932"/>
    <x v="1932"/>
    <x v="1932"/>
    <x v="1932"/>
    <x v="1859"/>
    <x v="0"/>
    <x v="140"/>
  </r>
  <r>
    <x v="1"/>
    <x v="1764"/>
    <x v="7"/>
    <x v="10"/>
    <x v="1917"/>
    <x v="1917"/>
    <x v="1917"/>
    <x v="1917"/>
    <x v="1849"/>
    <x v="0"/>
    <x v="140"/>
  </r>
  <r>
    <x v="1"/>
    <x v="1765"/>
    <x v="7"/>
    <x v="10"/>
    <x v="2023"/>
    <x v="2023"/>
    <x v="2023"/>
    <x v="2023"/>
    <x v="1948"/>
    <x v="0"/>
    <x v="140"/>
  </r>
  <r>
    <x v="1"/>
    <x v="1766"/>
    <x v="7"/>
    <x v="10"/>
    <x v="1756"/>
    <x v="1756"/>
    <x v="1756"/>
    <x v="1756"/>
    <x v="1651"/>
    <x v="0"/>
    <x v="140"/>
  </r>
  <r>
    <x v="1"/>
    <x v="1767"/>
    <x v="7"/>
    <x v="10"/>
    <x v="1855"/>
    <x v="1855"/>
    <x v="1855"/>
    <x v="1855"/>
    <x v="1772"/>
    <x v="0"/>
    <x v="140"/>
  </r>
  <r>
    <x v="1"/>
    <x v="1768"/>
    <x v="7"/>
    <x v="10"/>
    <x v="2057"/>
    <x v="2057"/>
    <x v="2057"/>
    <x v="2057"/>
    <x v="1971"/>
    <x v="0"/>
    <x v="140"/>
  </r>
  <r>
    <x v="1"/>
    <x v="1769"/>
    <x v="7"/>
    <x v="10"/>
    <x v="2032"/>
    <x v="2032"/>
    <x v="2032"/>
    <x v="2032"/>
    <x v="1954"/>
    <x v="0"/>
    <x v="140"/>
  </r>
  <r>
    <x v="1"/>
    <x v="1770"/>
    <x v="7"/>
    <x v="10"/>
    <x v="2149"/>
    <x v="2149"/>
    <x v="2149"/>
    <x v="2149"/>
    <x v="2066"/>
    <x v="0"/>
    <x v="140"/>
  </r>
  <r>
    <x v="1"/>
    <x v="1771"/>
    <x v="7"/>
    <x v="11"/>
    <x v="2097"/>
    <x v="2097"/>
    <x v="2097"/>
    <x v="2097"/>
    <x v="2009"/>
    <x v="0"/>
    <x v="140"/>
  </r>
  <r>
    <x v="1"/>
    <x v="1772"/>
    <x v="7"/>
    <x v="11"/>
    <x v="1934"/>
    <x v="1934"/>
    <x v="1934"/>
    <x v="1934"/>
    <x v="1861"/>
    <x v="0"/>
    <x v="140"/>
  </r>
  <r>
    <x v="1"/>
    <x v="1773"/>
    <x v="7"/>
    <x v="11"/>
    <x v="2132"/>
    <x v="2132"/>
    <x v="2132"/>
    <x v="2132"/>
    <x v="2040"/>
    <x v="0"/>
    <x v="140"/>
  </r>
  <r>
    <x v="1"/>
    <x v="1774"/>
    <x v="7"/>
    <x v="11"/>
    <x v="2318"/>
    <x v="2318"/>
    <x v="2318"/>
    <x v="2318"/>
    <x v="2247"/>
    <x v="0"/>
    <x v="140"/>
  </r>
  <r>
    <x v="1"/>
    <x v="1775"/>
    <x v="7"/>
    <x v="11"/>
    <x v="2300"/>
    <x v="2300"/>
    <x v="2300"/>
    <x v="2300"/>
    <x v="2226"/>
    <x v="0"/>
    <x v="140"/>
  </r>
  <r>
    <x v="1"/>
    <x v="1776"/>
    <x v="7"/>
    <x v="11"/>
    <x v="2417"/>
    <x v="2417"/>
    <x v="2417"/>
    <x v="2417"/>
    <x v="2343"/>
    <x v="0"/>
    <x v="140"/>
  </r>
  <r>
    <x v="1"/>
    <x v="1777"/>
    <x v="7"/>
    <x v="11"/>
    <x v="2082"/>
    <x v="2082"/>
    <x v="2082"/>
    <x v="2082"/>
    <x v="1996"/>
    <x v="0"/>
    <x v="140"/>
  </r>
  <r>
    <x v="1"/>
    <x v="1778"/>
    <x v="7"/>
    <x v="11"/>
    <x v="2074"/>
    <x v="2074"/>
    <x v="2074"/>
    <x v="2074"/>
    <x v="1988"/>
    <x v="0"/>
    <x v="140"/>
  </r>
  <r>
    <x v="1"/>
    <x v="1779"/>
    <x v="7"/>
    <x v="11"/>
    <x v="2005"/>
    <x v="2005"/>
    <x v="2005"/>
    <x v="2005"/>
    <x v="1932"/>
    <x v="0"/>
    <x v="140"/>
  </r>
  <r>
    <x v="1"/>
    <x v="1780"/>
    <x v="7"/>
    <x v="11"/>
    <x v="1852"/>
    <x v="1852"/>
    <x v="1852"/>
    <x v="1852"/>
    <x v="1762"/>
    <x v="0"/>
    <x v="140"/>
  </r>
  <r>
    <x v="1"/>
    <x v="1781"/>
    <x v="7"/>
    <x v="11"/>
    <x v="1719"/>
    <x v="1719"/>
    <x v="1719"/>
    <x v="1719"/>
    <x v="1614"/>
    <x v="0"/>
    <x v="140"/>
  </r>
  <r>
    <x v="1"/>
    <x v="1782"/>
    <x v="7"/>
    <x v="11"/>
    <x v="1765"/>
    <x v="1765"/>
    <x v="1765"/>
    <x v="1765"/>
    <x v="1657"/>
    <x v="0"/>
    <x v="140"/>
  </r>
  <r>
    <x v="1"/>
    <x v="1783"/>
    <x v="7"/>
    <x v="11"/>
    <x v="1751"/>
    <x v="1751"/>
    <x v="1751"/>
    <x v="1751"/>
    <x v="1703"/>
    <x v="0"/>
    <x v="140"/>
  </r>
  <r>
    <x v="1"/>
    <x v="1784"/>
    <x v="7"/>
    <x v="11"/>
    <x v="1750"/>
    <x v="1750"/>
    <x v="1750"/>
    <x v="1750"/>
    <x v="1702"/>
    <x v="0"/>
    <x v="140"/>
  </r>
  <r>
    <x v="1"/>
    <x v="1785"/>
    <x v="7"/>
    <x v="11"/>
    <x v="1830"/>
    <x v="1830"/>
    <x v="1830"/>
    <x v="1830"/>
    <x v="1798"/>
    <x v="0"/>
    <x v="140"/>
  </r>
  <r>
    <x v="1"/>
    <x v="1786"/>
    <x v="7"/>
    <x v="11"/>
    <x v="1999"/>
    <x v="1999"/>
    <x v="1999"/>
    <x v="1999"/>
    <x v="1983"/>
    <x v="0"/>
    <x v="140"/>
  </r>
  <r>
    <x v="1"/>
    <x v="1787"/>
    <x v="7"/>
    <x v="11"/>
    <x v="1911"/>
    <x v="1911"/>
    <x v="1911"/>
    <x v="1911"/>
    <x v="1895"/>
    <x v="0"/>
    <x v="140"/>
  </r>
  <r>
    <x v="1"/>
    <x v="1788"/>
    <x v="7"/>
    <x v="11"/>
    <x v="1798"/>
    <x v="1798"/>
    <x v="1798"/>
    <x v="1798"/>
    <x v="1748"/>
    <x v="0"/>
    <x v="140"/>
  </r>
  <r>
    <x v="1"/>
    <x v="1789"/>
    <x v="7"/>
    <x v="11"/>
    <x v="1723"/>
    <x v="1723"/>
    <x v="1723"/>
    <x v="1723"/>
    <x v="1676"/>
    <x v="0"/>
    <x v="140"/>
  </r>
  <r>
    <x v="1"/>
    <x v="1790"/>
    <x v="7"/>
    <x v="11"/>
    <x v="1775"/>
    <x v="1775"/>
    <x v="1775"/>
    <x v="1775"/>
    <x v="1725"/>
    <x v="0"/>
    <x v="140"/>
  </r>
  <r>
    <x v="1"/>
    <x v="1791"/>
    <x v="8"/>
    <x v="0"/>
    <x v="1737"/>
    <x v="1737"/>
    <x v="1737"/>
    <x v="1737"/>
    <x v="1692"/>
    <x v="0"/>
    <x v="140"/>
  </r>
  <r>
    <x v="1"/>
    <x v="1792"/>
    <x v="8"/>
    <x v="0"/>
    <x v="1565"/>
    <x v="1565"/>
    <x v="1565"/>
    <x v="1565"/>
    <x v="1522"/>
    <x v="0"/>
    <x v="140"/>
  </r>
  <r>
    <x v="1"/>
    <x v="1793"/>
    <x v="8"/>
    <x v="0"/>
    <x v="1385"/>
    <x v="1385"/>
    <x v="1385"/>
    <x v="1385"/>
    <x v="1423"/>
    <x v="0"/>
    <x v="140"/>
  </r>
  <r>
    <x v="1"/>
    <x v="1794"/>
    <x v="8"/>
    <x v="0"/>
    <x v="1437"/>
    <x v="1437"/>
    <x v="1437"/>
    <x v="1437"/>
    <x v="1452"/>
    <x v="0"/>
    <x v="140"/>
  </r>
  <r>
    <x v="1"/>
    <x v="1795"/>
    <x v="8"/>
    <x v="0"/>
    <x v="1277"/>
    <x v="1277"/>
    <x v="1277"/>
    <x v="1277"/>
    <x v="1344"/>
    <x v="0"/>
    <x v="140"/>
  </r>
  <r>
    <x v="1"/>
    <x v="1796"/>
    <x v="8"/>
    <x v="0"/>
    <x v="1341"/>
    <x v="1341"/>
    <x v="1341"/>
    <x v="1341"/>
    <x v="1390"/>
    <x v="0"/>
    <x v="140"/>
  </r>
  <r>
    <x v="1"/>
    <x v="1797"/>
    <x v="8"/>
    <x v="0"/>
    <x v="1420"/>
    <x v="1420"/>
    <x v="1420"/>
    <x v="1420"/>
    <x v="1445"/>
    <x v="0"/>
    <x v="140"/>
  </r>
  <r>
    <x v="1"/>
    <x v="1798"/>
    <x v="8"/>
    <x v="0"/>
    <x v="1416"/>
    <x v="1416"/>
    <x v="1416"/>
    <x v="1416"/>
    <x v="1443"/>
    <x v="0"/>
    <x v="140"/>
  </r>
  <r>
    <x v="1"/>
    <x v="1799"/>
    <x v="8"/>
    <x v="0"/>
    <x v="1405"/>
    <x v="1405"/>
    <x v="1405"/>
    <x v="1405"/>
    <x v="1438"/>
    <x v="0"/>
    <x v="140"/>
  </r>
  <r>
    <x v="1"/>
    <x v="1800"/>
    <x v="8"/>
    <x v="0"/>
    <x v="1293"/>
    <x v="1293"/>
    <x v="1293"/>
    <x v="1293"/>
    <x v="1354"/>
    <x v="0"/>
    <x v="140"/>
  </r>
  <r>
    <x v="1"/>
    <x v="1801"/>
    <x v="8"/>
    <x v="0"/>
    <x v="1370"/>
    <x v="1370"/>
    <x v="1370"/>
    <x v="1370"/>
    <x v="1411"/>
    <x v="0"/>
    <x v="140"/>
  </r>
  <r>
    <x v="1"/>
    <x v="1802"/>
    <x v="8"/>
    <x v="0"/>
    <x v="1305"/>
    <x v="1305"/>
    <x v="1305"/>
    <x v="1305"/>
    <x v="1361"/>
    <x v="0"/>
    <x v="140"/>
  </r>
  <r>
    <x v="1"/>
    <x v="1803"/>
    <x v="8"/>
    <x v="0"/>
    <x v="1250"/>
    <x v="1250"/>
    <x v="1250"/>
    <x v="1250"/>
    <x v="1335"/>
    <x v="0"/>
    <x v="140"/>
  </r>
  <r>
    <x v="1"/>
    <x v="1804"/>
    <x v="8"/>
    <x v="0"/>
    <x v="1386"/>
    <x v="1386"/>
    <x v="1386"/>
    <x v="1386"/>
    <x v="1426"/>
    <x v="0"/>
    <x v="140"/>
  </r>
  <r>
    <x v="1"/>
    <x v="1805"/>
    <x v="8"/>
    <x v="0"/>
    <x v="1798"/>
    <x v="1798"/>
    <x v="1798"/>
    <x v="1798"/>
    <x v="1748"/>
    <x v="0"/>
    <x v="140"/>
  </r>
  <r>
    <x v="1"/>
    <x v="1806"/>
    <x v="8"/>
    <x v="0"/>
    <x v="1691"/>
    <x v="1691"/>
    <x v="1691"/>
    <x v="1691"/>
    <x v="1637"/>
    <x v="0"/>
    <x v="140"/>
  </r>
  <r>
    <x v="1"/>
    <x v="1807"/>
    <x v="8"/>
    <x v="0"/>
    <x v="1638"/>
    <x v="1638"/>
    <x v="1638"/>
    <x v="1638"/>
    <x v="1587"/>
    <x v="0"/>
    <x v="140"/>
  </r>
  <r>
    <x v="1"/>
    <x v="1808"/>
    <x v="8"/>
    <x v="0"/>
    <x v="1807"/>
    <x v="1807"/>
    <x v="1807"/>
    <x v="1807"/>
    <x v="1763"/>
    <x v="0"/>
    <x v="140"/>
  </r>
  <r>
    <x v="1"/>
    <x v="1809"/>
    <x v="8"/>
    <x v="0"/>
    <x v="1764"/>
    <x v="1764"/>
    <x v="1764"/>
    <x v="1764"/>
    <x v="1714"/>
    <x v="0"/>
    <x v="140"/>
  </r>
  <r>
    <x v="1"/>
    <x v="1810"/>
    <x v="8"/>
    <x v="0"/>
    <x v="1661"/>
    <x v="1661"/>
    <x v="1661"/>
    <x v="1661"/>
    <x v="1603"/>
    <x v="0"/>
    <x v="140"/>
  </r>
  <r>
    <x v="1"/>
    <x v="1811"/>
    <x v="8"/>
    <x v="0"/>
    <x v="1756"/>
    <x v="1756"/>
    <x v="1756"/>
    <x v="1756"/>
    <x v="1707"/>
    <x v="0"/>
    <x v="140"/>
  </r>
  <r>
    <x v="1"/>
    <x v="1812"/>
    <x v="8"/>
    <x v="1"/>
    <x v="1930"/>
    <x v="1930"/>
    <x v="1930"/>
    <x v="1930"/>
    <x v="1909"/>
    <x v="0"/>
    <x v="140"/>
  </r>
  <r>
    <x v="1"/>
    <x v="1813"/>
    <x v="8"/>
    <x v="1"/>
    <x v="1873"/>
    <x v="1873"/>
    <x v="1873"/>
    <x v="1873"/>
    <x v="1854"/>
    <x v="0"/>
    <x v="140"/>
  </r>
  <r>
    <x v="1"/>
    <x v="1814"/>
    <x v="8"/>
    <x v="1"/>
    <x v="1692"/>
    <x v="1692"/>
    <x v="1692"/>
    <x v="1692"/>
    <x v="1639"/>
    <x v="0"/>
    <x v="140"/>
  </r>
  <r>
    <x v="1"/>
    <x v="1815"/>
    <x v="8"/>
    <x v="1"/>
    <x v="1613"/>
    <x v="1613"/>
    <x v="1613"/>
    <x v="1613"/>
    <x v="1571"/>
    <x v="0"/>
    <x v="140"/>
  </r>
  <r>
    <x v="1"/>
    <x v="1816"/>
    <x v="8"/>
    <x v="1"/>
    <x v="1726"/>
    <x v="1726"/>
    <x v="1726"/>
    <x v="1726"/>
    <x v="1680"/>
    <x v="0"/>
    <x v="140"/>
  </r>
  <r>
    <x v="1"/>
    <x v="1817"/>
    <x v="8"/>
    <x v="1"/>
    <x v="1564"/>
    <x v="1564"/>
    <x v="1564"/>
    <x v="1564"/>
    <x v="1521"/>
    <x v="0"/>
    <x v="140"/>
  </r>
  <r>
    <x v="1"/>
    <x v="1818"/>
    <x v="8"/>
    <x v="1"/>
    <x v="1477"/>
    <x v="1477"/>
    <x v="1477"/>
    <x v="1477"/>
    <x v="1475"/>
    <x v="0"/>
    <x v="140"/>
  </r>
  <r>
    <x v="1"/>
    <x v="1819"/>
    <x v="8"/>
    <x v="1"/>
    <x v="1619"/>
    <x v="1619"/>
    <x v="1619"/>
    <x v="1619"/>
    <x v="1575"/>
    <x v="0"/>
    <x v="140"/>
  </r>
  <r>
    <x v="1"/>
    <x v="1820"/>
    <x v="8"/>
    <x v="1"/>
    <x v="1661"/>
    <x v="1661"/>
    <x v="1661"/>
    <x v="1661"/>
    <x v="1603"/>
    <x v="0"/>
    <x v="140"/>
  </r>
  <r>
    <x v="1"/>
    <x v="1821"/>
    <x v="8"/>
    <x v="1"/>
    <x v="1551"/>
    <x v="1551"/>
    <x v="1551"/>
    <x v="1551"/>
    <x v="1512"/>
    <x v="0"/>
    <x v="140"/>
  </r>
  <r>
    <x v="1"/>
    <x v="1822"/>
    <x v="8"/>
    <x v="1"/>
    <x v="1596"/>
    <x v="1596"/>
    <x v="1596"/>
    <x v="1596"/>
    <x v="1550"/>
    <x v="0"/>
    <x v="140"/>
  </r>
  <r>
    <x v="1"/>
    <x v="1823"/>
    <x v="8"/>
    <x v="1"/>
    <x v="1541"/>
    <x v="1541"/>
    <x v="1541"/>
    <x v="1541"/>
    <x v="1504"/>
    <x v="0"/>
    <x v="140"/>
  </r>
  <r>
    <x v="1"/>
    <x v="1824"/>
    <x v="8"/>
    <x v="1"/>
    <x v="1624"/>
    <x v="1624"/>
    <x v="1624"/>
    <x v="1624"/>
    <x v="1577"/>
    <x v="0"/>
    <x v="140"/>
  </r>
  <r>
    <x v="1"/>
    <x v="1825"/>
    <x v="8"/>
    <x v="1"/>
    <x v="1513"/>
    <x v="1513"/>
    <x v="1513"/>
    <x v="1513"/>
    <x v="1489"/>
    <x v="0"/>
    <x v="140"/>
  </r>
  <r>
    <x v="1"/>
    <x v="1826"/>
    <x v="8"/>
    <x v="1"/>
    <x v="1625"/>
    <x v="1625"/>
    <x v="1625"/>
    <x v="1625"/>
    <x v="1578"/>
    <x v="0"/>
    <x v="140"/>
  </r>
  <r>
    <x v="1"/>
    <x v="1827"/>
    <x v="8"/>
    <x v="1"/>
    <x v="1778"/>
    <x v="1778"/>
    <x v="1778"/>
    <x v="1778"/>
    <x v="1726"/>
    <x v="0"/>
    <x v="140"/>
  </r>
  <r>
    <x v="1"/>
    <x v="1828"/>
    <x v="8"/>
    <x v="1"/>
    <x v="1780"/>
    <x v="1780"/>
    <x v="1780"/>
    <x v="1780"/>
    <x v="1728"/>
    <x v="0"/>
    <x v="140"/>
  </r>
  <r>
    <x v="1"/>
    <x v="1829"/>
    <x v="8"/>
    <x v="1"/>
    <x v="1734"/>
    <x v="1734"/>
    <x v="1734"/>
    <x v="1734"/>
    <x v="1687"/>
    <x v="0"/>
    <x v="140"/>
  </r>
  <r>
    <x v="1"/>
    <x v="1830"/>
    <x v="8"/>
    <x v="1"/>
    <x v="1654"/>
    <x v="1654"/>
    <x v="1654"/>
    <x v="1654"/>
    <x v="1598"/>
    <x v="0"/>
    <x v="140"/>
  </r>
  <r>
    <x v="1"/>
    <x v="1831"/>
    <x v="8"/>
    <x v="1"/>
    <x v="1565"/>
    <x v="1565"/>
    <x v="1565"/>
    <x v="1565"/>
    <x v="1522"/>
    <x v="0"/>
    <x v="140"/>
  </r>
  <r>
    <x v="1"/>
    <x v="1832"/>
    <x v="8"/>
    <x v="2"/>
    <x v="1620"/>
    <x v="1620"/>
    <x v="1620"/>
    <x v="1620"/>
    <x v="1576"/>
    <x v="0"/>
    <x v="140"/>
  </r>
  <r>
    <x v="1"/>
    <x v="1833"/>
    <x v="8"/>
    <x v="2"/>
    <x v="1586"/>
    <x v="1586"/>
    <x v="1586"/>
    <x v="1586"/>
    <x v="1536"/>
    <x v="0"/>
    <x v="140"/>
  </r>
  <r>
    <x v="1"/>
    <x v="1834"/>
    <x v="8"/>
    <x v="2"/>
    <x v="1598"/>
    <x v="1598"/>
    <x v="1598"/>
    <x v="1598"/>
    <x v="1552"/>
    <x v="0"/>
    <x v="140"/>
  </r>
  <r>
    <x v="1"/>
    <x v="1835"/>
    <x v="8"/>
    <x v="2"/>
    <x v="1395"/>
    <x v="1395"/>
    <x v="1395"/>
    <x v="1395"/>
    <x v="1431"/>
    <x v="0"/>
    <x v="140"/>
  </r>
  <r>
    <x v="1"/>
    <x v="1836"/>
    <x v="8"/>
    <x v="2"/>
    <x v="1470"/>
    <x v="1470"/>
    <x v="1470"/>
    <x v="1470"/>
    <x v="1471"/>
    <x v="0"/>
    <x v="140"/>
  </r>
  <r>
    <x v="1"/>
    <x v="1837"/>
    <x v="8"/>
    <x v="2"/>
    <x v="1392"/>
    <x v="1392"/>
    <x v="1392"/>
    <x v="1392"/>
    <x v="1428"/>
    <x v="0"/>
    <x v="140"/>
  </r>
  <r>
    <x v="1"/>
    <x v="1838"/>
    <x v="8"/>
    <x v="2"/>
    <x v="1700"/>
    <x v="1700"/>
    <x v="1700"/>
    <x v="1700"/>
    <x v="1647"/>
    <x v="0"/>
    <x v="140"/>
  </r>
  <r>
    <x v="1"/>
    <x v="1839"/>
    <x v="8"/>
    <x v="2"/>
    <x v="1614"/>
    <x v="1614"/>
    <x v="1614"/>
    <x v="1614"/>
    <x v="1573"/>
    <x v="0"/>
    <x v="140"/>
  </r>
  <r>
    <x v="1"/>
    <x v="1840"/>
    <x v="8"/>
    <x v="2"/>
    <x v="1679"/>
    <x v="1679"/>
    <x v="1679"/>
    <x v="1679"/>
    <x v="1621"/>
    <x v="0"/>
    <x v="140"/>
  </r>
  <r>
    <x v="1"/>
    <x v="1841"/>
    <x v="8"/>
    <x v="2"/>
    <x v="1592"/>
    <x v="1592"/>
    <x v="1592"/>
    <x v="1592"/>
    <x v="1546"/>
    <x v="0"/>
    <x v="140"/>
  </r>
  <r>
    <x v="1"/>
    <x v="1842"/>
    <x v="8"/>
    <x v="2"/>
    <x v="1585"/>
    <x v="1585"/>
    <x v="1585"/>
    <x v="1585"/>
    <x v="1535"/>
    <x v="0"/>
    <x v="140"/>
  </r>
  <r>
    <x v="1"/>
    <x v="1843"/>
    <x v="8"/>
    <x v="2"/>
    <x v="1818"/>
    <x v="1818"/>
    <x v="1818"/>
    <x v="1818"/>
    <x v="1785"/>
    <x v="0"/>
    <x v="140"/>
  </r>
  <r>
    <x v="1"/>
    <x v="1844"/>
    <x v="8"/>
    <x v="2"/>
    <x v="1782"/>
    <x v="1782"/>
    <x v="1782"/>
    <x v="1782"/>
    <x v="1729"/>
    <x v="0"/>
    <x v="140"/>
  </r>
  <r>
    <x v="1"/>
    <x v="1845"/>
    <x v="8"/>
    <x v="2"/>
    <x v="1958"/>
    <x v="1958"/>
    <x v="1958"/>
    <x v="1958"/>
    <x v="1946"/>
    <x v="0"/>
    <x v="140"/>
  </r>
  <r>
    <x v="1"/>
    <x v="1846"/>
    <x v="8"/>
    <x v="2"/>
    <x v="2010"/>
    <x v="2010"/>
    <x v="2010"/>
    <x v="2010"/>
    <x v="2028"/>
    <x v="0"/>
    <x v="140"/>
  </r>
  <r>
    <x v="1"/>
    <x v="1847"/>
    <x v="8"/>
    <x v="2"/>
    <x v="2032"/>
    <x v="2032"/>
    <x v="2032"/>
    <x v="2032"/>
    <x v="2052"/>
    <x v="0"/>
    <x v="140"/>
  </r>
  <r>
    <x v="1"/>
    <x v="1848"/>
    <x v="8"/>
    <x v="2"/>
    <x v="1918"/>
    <x v="1918"/>
    <x v="1918"/>
    <x v="1918"/>
    <x v="1921"/>
    <x v="0"/>
    <x v="140"/>
  </r>
  <r>
    <x v="1"/>
    <x v="1849"/>
    <x v="8"/>
    <x v="2"/>
    <x v="1865"/>
    <x v="1865"/>
    <x v="1865"/>
    <x v="1865"/>
    <x v="1871"/>
    <x v="0"/>
    <x v="140"/>
  </r>
  <r>
    <x v="1"/>
    <x v="1850"/>
    <x v="8"/>
    <x v="2"/>
    <x v="1821"/>
    <x v="1821"/>
    <x v="1821"/>
    <x v="1821"/>
    <x v="1814"/>
    <x v="0"/>
    <x v="140"/>
  </r>
  <r>
    <x v="1"/>
    <x v="1851"/>
    <x v="8"/>
    <x v="2"/>
    <x v="1837"/>
    <x v="1837"/>
    <x v="1837"/>
    <x v="1837"/>
    <x v="1841"/>
    <x v="0"/>
    <x v="140"/>
  </r>
  <r>
    <x v="1"/>
    <x v="1852"/>
    <x v="8"/>
    <x v="3"/>
    <x v="2139"/>
    <x v="2139"/>
    <x v="2139"/>
    <x v="2139"/>
    <x v="2151"/>
    <x v="0"/>
    <x v="140"/>
  </r>
  <r>
    <x v="1"/>
    <x v="1853"/>
    <x v="8"/>
    <x v="3"/>
    <x v="2136"/>
    <x v="2136"/>
    <x v="2136"/>
    <x v="2136"/>
    <x v="2144"/>
    <x v="0"/>
    <x v="140"/>
  </r>
  <r>
    <x v="1"/>
    <x v="1854"/>
    <x v="8"/>
    <x v="3"/>
    <x v="2249"/>
    <x v="2249"/>
    <x v="2249"/>
    <x v="2249"/>
    <x v="2270"/>
    <x v="0"/>
    <x v="140"/>
  </r>
  <r>
    <x v="1"/>
    <x v="1855"/>
    <x v="8"/>
    <x v="3"/>
    <x v="2160"/>
    <x v="2160"/>
    <x v="2160"/>
    <x v="2160"/>
    <x v="2177"/>
    <x v="0"/>
    <x v="140"/>
  </r>
  <r>
    <x v="1"/>
    <x v="1856"/>
    <x v="8"/>
    <x v="3"/>
    <x v="2165"/>
    <x v="2165"/>
    <x v="2165"/>
    <x v="2165"/>
    <x v="2183"/>
    <x v="0"/>
    <x v="140"/>
  </r>
  <r>
    <x v="1"/>
    <x v="1857"/>
    <x v="8"/>
    <x v="3"/>
    <x v="2066"/>
    <x v="2066"/>
    <x v="2066"/>
    <x v="2066"/>
    <x v="2083"/>
    <x v="0"/>
    <x v="140"/>
  </r>
  <r>
    <x v="1"/>
    <x v="1858"/>
    <x v="8"/>
    <x v="3"/>
    <x v="1937"/>
    <x v="1937"/>
    <x v="1937"/>
    <x v="1937"/>
    <x v="1947"/>
    <x v="0"/>
    <x v="140"/>
  </r>
  <r>
    <x v="1"/>
    <x v="1859"/>
    <x v="8"/>
    <x v="3"/>
    <x v="1989"/>
    <x v="1989"/>
    <x v="1989"/>
    <x v="1989"/>
    <x v="2005"/>
    <x v="0"/>
    <x v="140"/>
  </r>
  <r>
    <x v="1"/>
    <x v="1860"/>
    <x v="8"/>
    <x v="3"/>
    <x v="1916"/>
    <x v="1916"/>
    <x v="1916"/>
    <x v="1916"/>
    <x v="1920"/>
    <x v="0"/>
    <x v="140"/>
  </r>
  <r>
    <x v="1"/>
    <x v="1861"/>
    <x v="8"/>
    <x v="3"/>
    <x v="1894"/>
    <x v="1894"/>
    <x v="1894"/>
    <x v="1894"/>
    <x v="1898"/>
    <x v="0"/>
    <x v="140"/>
  </r>
  <r>
    <x v="1"/>
    <x v="1862"/>
    <x v="8"/>
    <x v="3"/>
    <x v="1949"/>
    <x v="1949"/>
    <x v="1949"/>
    <x v="1949"/>
    <x v="1957"/>
    <x v="0"/>
    <x v="140"/>
  </r>
  <r>
    <x v="1"/>
    <x v="1863"/>
    <x v="8"/>
    <x v="3"/>
    <x v="2186"/>
    <x v="2186"/>
    <x v="2186"/>
    <x v="2186"/>
    <x v="2198"/>
    <x v="0"/>
    <x v="140"/>
  </r>
  <r>
    <x v="1"/>
    <x v="1864"/>
    <x v="8"/>
    <x v="3"/>
    <x v="2215"/>
    <x v="2215"/>
    <x v="2215"/>
    <x v="2215"/>
    <x v="2227"/>
    <x v="0"/>
    <x v="140"/>
  </r>
  <r>
    <x v="1"/>
    <x v="1865"/>
    <x v="8"/>
    <x v="3"/>
    <x v="2203"/>
    <x v="2203"/>
    <x v="2203"/>
    <x v="2203"/>
    <x v="2214"/>
    <x v="0"/>
    <x v="140"/>
  </r>
  <r>
    <x v="1"/>
    <x v="1866"/>
    <x v="8"/>
    <x v="3"/>
    <x v="2134"/>
    <x v="2134"/>
    <x v="2134"/>
    <x v="2134"/>
    <x v="2141"/>
    <x v="0"/>
    <x v="140"/>
  </r>
  <r>
    <x v="1"/>
    <x v="1867"/>
    <x v="8"/>
    <x v="3"/>
    <x v="2103"/>
    <x v="2103"/>
    <x v="2103"/>
    <x v="2103"/>
    <x v="2120"/>
    <x v="0"/>
    <x v="140"/>
  </r>
  <r>
    <x v="1"/>
    <x v="1868"/>
    <x v="8"/>
    <x v="3"/>
    <x v="2205"/>
    <x v="2205"/>
    <x v="2205"/>
    <x v="2205"/>
    <x v="2215"/>
    <x v="0"/>
    <x v="140"/>
  </r>
  <r>
    <x v="1"/>
    <x v="1869"/>
    <x v="8"/>
    <x v="3"/>
    <x v="2327"/>
    <x v="2327"/>
    <x v="2327"/>
    <x v="2327"/>
    <x v="2342"/>
    <x v="0"/>
    <x v="140"/>
  </r>
  <r>
    <x v="1"/>
    <x v="1870"/>
    <x v="8"/>
    <x v="3"/>
    <x v="2341"/>
    <x v="2341"/>
    <x v="2341"/>
    <x v="2341"/>
    <x v="2351"/>
    <x v="0"/>
    <x v="140"/>
  </r>
  <r>
    <x v="1"/>
    <x v="1871"/>
    <x v="8"/>
    <x v="3"/>
    <x v="2329"/>
    <x v="2329"/>
    <x v="2329"/>
    <x v="2329"/>
    <x v="2344"/>
    <x v="0"/>
    <x v="140"/>
  </r>
  <r>
    <x v="1"/>
    <x v="1872"/>
    <x v="8"/>
    <x v="3"/>
    <x v="2252"/>
    <x v="2252"/>
    <x v="2252"/>
    <x v="2252"/>
    <x v="2272"/>
    <x v="0"/>
    <x v="140"/>
  </r>
  <r>
    <x v="1"/>
    <x v="1873"/>
    <x v="8"/>
    <x v="3"/>
    <x v="2164"/>
    <x v="2164"/>
    <x v="2164"/>
    <x v="2164"/>
    <x v="2182"/>
    <x v="0"/>
    <x v="140"/>
  </r>
  <r>
    <x v="1"/>
    <x v="1874"/>
    <x v="8"/>
    <x v="4"/>
    <x v="2302"/>
    <x v="2302"/>
    <x v="2302"/>
    <x v="2302"/>
    <x v="2313"/>
    <x v="0"/>
    <x v="140"/>
  </r>
  <r>
    <x v="1"/>
    <x v="1875"/>
    <x v="8"/>
    <x v="4"/>
    <x v="2294"/>
    <x v="2294"/>
    <x v="2294"/>
    <x v="2294"/>
    <x v="2306"/>
    <x v="0"/>
    <x v="140"/>
  </r>
  <r>
    <x v="1"/>
    <x v="1876"/>
    <x v="8"/>
    <x v="4"/>
    <x v="2283"/>
    <x v="2283"/>
    <x v="2283"/>
    <x v="2283"/>
    <x v="2292"/>
    <x v="0"/>
    <x v="140"/>
  </r>
  <r>
    <x v="1"/>
    <x v="1877"/>
    <x v="8"/>
    <x v="4"/>
    <x v="2319"/>
    <x v="2319"/>
    <x v="2319"/>
    <x v="2319"/>
    <x v="2332"/>
    <x v="0"/>
    <x v="140"/>
  </r>
  <r>
    <x v="1"/>
    <x v="1878"/>
    <x v="8"/>
    <x v="4"/>
    <x v="2147"/>
    <x v="2147"/>
    <x v="2147"/>
    <x v="2147"/>
    <x v="2166"/>
    <x v="0"/>
    <x v="140"/>
  </r>
  <r>
    <x v="1"/>
    <x v="1879"/>
    <x v="8"/>
    <x v="4"/>
    <x v="2140"/>
    <x v="2140"/>
    <x v="2140"/>
    <x v="2140"/>
    <x v="2155"/>
    <x v="0"/>
    <x v="140"/>
  </r>
  <r>
    <x v="1"/>
    <x v="1880"/>
    <x v="8"/>
    <x v="4"/>
    <x v="2087"/>
    <x v="2087"/>
    <x v="2087"/>
    <x v="2087"/>
    <x v="2105"/>
    <x v="0"/>
    <x v="140"/>
  </r>
  <r>
    <x v="1"/>
    <x v="1881"/>
    <x v="8"/>
    <x v="4"/>
    <x v="2233"/>
    <x v="2233"/>
    <x v="2233"/>
    <x v="2233"/>
    <x v="2252"/>
    <x v="0"/>
    <x v="140"/>
  </r>
  <r>
    <x v="1"/>
    <x v="1882"/>
    <x v="8"/>
    <x v="4"/>
    <x v="2255"/>
    <x v="2255"/>
    <x v="2255"/>
    <x v="2255"/>
    <x v="2274"/>
    <x v="0"/>
    <x v="140"/>
  </r>
  <r>
    <x v="1"/>
    <x v="1883"/>
    <x v="8"/>
    <x v="4"/>
    <x v="2303"/>
    <x v="2303"/>
    <x v="2303"/>
    <x v="2303"/>
    <x v="2314"/>
    <x v="0"/>
    <x v="140"/>
  </r>
  <r>
    <x v="1"/>
    <x v="1884"/>
    <x v="8"/>
    <x v="4"/>
    <x v="2370"/>
    <x v="2370"/>
    <x v="2370"/>
    <x v="2370"/>
    <x v="2379"/>
    <x v="0"/>
    <x v="140"/>
  </r>
  <r>
    <x v="1"/>
    <x v="1885"/>
    <x v="8"/>
    <x v="4"/>
    <x v="2326"/>
    <x v="2326"/>
    <x v="2326"/>
    <x v="2326"/>
    <x v="2337"/>
    <x v="0"/>
    <x v="140"/>
  </r>
  <r>
    <x v="1"/>
    <x v="1886"/>
    <x v="8"/>
    <x v="4"/>
    <x v="2330"/>
    <x v="2330"/>
    <x v="2330"/>
    <x v="2330"/>
    <x v="2345"/>
    <x v="0"/>
    <x v="140"/>
  </r>
  <r>
    <x v="1"/>
    <x v="1887"/>
    <x v="8"/>
    <x v="4"/>
    <x v="2242"/>
    <x v="2242"/>
    <x v="2242"/>
    <x v="2242"/>
    <x v="2266"/>
    <x v="0"/>
    <x v="140"/>
  </r>
  <r>
    <x v="1"/>
    <x v="1888"/>
    <x v="8"/>
    <x v="4"/>
    <x v="2113"/>
    <x v="2113"/>
    <x v="2113"/>
    <x v="2113"/>
    <x v="2131"/>
    <x v="0"/>
    <x v="140"/>
  </r>
  <r>
    <x v="1"/>
    <x v="1889"/>
    <x v="8"/>
    <x v="4"/>
    <x v="2072"/>
    <x v="2072"/>
    <x v="2072"/>
    <x v="2072"/>
    <x v="2091"/>
    <x v="0"/>
    <x v="140"/>
  </r>
  <r>
    <x v="1"/>
    <x v="1890"/>
    <x v="8"/>
    <x v="4"/>
    <x v="2031"/>
    <x v="2031"/>
    <x v="2031"/>
    <x v="2031"/>
    <x v="2050"/>
    <x v="0"/>
    <x v="140"/>
  </r>
  <r>
    <x v="1"/>
    <x v="1891"/>
    <x v="8"/>
    <x v="4"/>
    <x v="2136"/>
    <x v="2136"/>
    <x v="2136"/>
    <x v="2136"/>
    <x v="2144"/>
    <x v="0"/>
    <x v="140"/>
  </r>
  <r>
    <x v="1"/>
    <x v="1892"/>
    <x v="8"/>
    <x v="4"/>
    <x v="2137"/>
    <x v="2137"/>
    <x v="2137"/>
    <x v="2137"/>
    <x v="2148"/>
    <x v="0"/>
    <x v="140"/>
  </r>
  <r>
    <x v="1"/>
    <x v="1893"/>
    <x v="8"/>
    <x v="4"/>
    <x v="2210"/>
    <x v="2210"/>
    <x v="2210"/>
    <x v="2210"/>
    <x v="2222"/>
    <x v="0"/>
    <x v="140"/>
  </r>
  <r>
    <x v="1"/>
    <x v="1894"/>
    <x v="8"/>
    <x v="4"/>
    <x v="2175"/>
    <x v="2175"/>
    <x v="2175"/>
    <x v="2175"/>
    <x v="2188"/>
    <x v="0"/>
    <x v="140"/>
  </r>
  <r>
    <x v="1"/>
    <x v="1895"/>
    <x v="8"/>
    <x v="5"/>
    <x v="2059"/>
    <x v="2059"/>
    <x v="2059"/>
    <x v="2059"/>
    <x v="2072"/>
    <x v="0"/>
    <x v="140"/>
  </r>
  <r>
    <x v="1"/>
    <x v="1896"/>
    <x v="8"/>
    <x v="5"/>
    <x v="2107"/>
    <x v="2107"/>
    <x v="2107"/>
    <x v="2107"/>
    <x v="2123"/>
    <x v="0"/>
    <x v="140"/>
  </r>
  <r>
    <x v="1"/>
    <x v="1897"/>
    <x v="8"/>
    <x v="5"/>
    <x v="2146"/>
    <x v="2146"/>
    <x v="2146"/>
    <x v="2146"/>
    <x v="2163"/>
    <x v="0"/>
    <x v="140"/>
  </r>
  <r>
    <x v="1"/>
    <x v="1898"/>
    <x v="8"/>
    <x v="5"/>
    <x v="2283"/>
    <x v="2283"/>
    <x v="2283"/>
    <x v="2283"/>
    <x v="2292"/>
    <x v="0"/>
    <x v="140"/>
  </r>
  <r>
    <x v="1"/>
    <x v="1899"/>
    <x v="8"/>
    <x v="5"/>
    <x v="2008"/>
    <x v="2008"/>
    <x v="2008"/>
    <x v="2008"/>
    <x v="2026"/>
    <x v="0"/>
    <x v="140"/>
  </r>
  <r>
    <x v="1"/>
    <x v="1900"/>
    <x v="8"/>
    <x v="5"/>
    <x v="1898"/>
    <x v="1898"/>
    <x v="1898"/>
    <x v="1898"/>
    <x v="1903"/>
    <x v="0"/>
    <x v="140"/>
  </r>
  <r>
    <x v="1"/>
    <x v="1901"/>
    <x v="8"/>
    <x v="5"/>
    <x v="1924"/>
    <x v="1924"/>
    <x v="1924"/>
    <x v="1924"/>
    <x v="1930"/>
    <x v="0"/>
    <x v="140"/>
  </r>
  <r>
    <x v="1"/>
    <x v="1902"/>
    <x v="8"/>
    <x v="5"/>
    <x v="1831"/>
    <x v="1831"/>
    <x v="1831"/>
    <x v="1831"/>
    <x v="1827"/>
    <x v="0"/>
    <x v="140"/>
  </r>
  <r>
    <x v="1"/>
    <x v="1903"/>
    <x v="8"/>
    <x v="5"/>
    <x v="1874"/>
    <x v="1874"/>
    <x v="1874"/>
    <x v="1874"/>
    <x v="1884"/>
    <x v="0"/>
    <x v="140"/>
  </r>
  <r>
    <x v="1"/>
    <x v="1904"/>
    <x v="8"/>
    <x v="5"/>
    <x v="1968"/>
    <x v="1968"/>
    <x v="1968"/>
    <x v="1968"/>
    <x v="1976"/>
    <x v="0"/>
    <x v="140"/>
  </r>
  <r>
    <x v="1"/>
    <x v="1905"/>
    <x v="8"/>
    <x v="5"/>
    <x v="2045"/>
    <x v="2045"/>
    <x v="2045"/>
    <x v="2045"/>
    <x v="2068"/>
    <x v="0"/>
    <x v="140"/>
  </r>
  <r>
    <x v="1"/>
    <x v="1906"/>
    <x v="8"/>
    <x v="5"/>
    <x v="1872"/>
    <x v="1872"/>
    <x v="1872"/>
    <x v="1872"/>
    <x v="1881"/>
    <x v="0"/>
    <x v="140"/>
  </r>
  <r>
    <x v="1"/>
    <x v="1907"/>
    <x v="8"/>
    <x v="5"/>
    <x v="1813"/>
    <x v="1813"/>
    <x v="1813"/>
    <x v="1813"/>
    <x v="1804"/>
    <x v="0"/>
    <x v="140"/>
  </r>
  <r>
    <x v="1"/>
    <x v="1908"/>
    <x v="8"/>
    <x v="5"/>
    <x v="1926"/>
    <x v="1926"/>
    <x v="1926"/>
    <x v="1926"/>
    <x v="1933"/>
    <x v="0"/>
    <x v="140"/>
  </r>
  <r>
    <x v="1"/>
    <x v="1909"/>
    <x v="8"/>
    <x v="5"/>
    <x v="1809"/>
    <x v="1809"/>
    <x v="1809"/>
    <x v="1809"/>
    <x v="1796"/>
    <x v="0"/>
    <x v="140"/>
  </r>
  <r>
    <x v="1"/>
    <x v="1910"/>
    <x v="8"/>
    <x v="5"/>
    <x v="1632"/>
    <x v="1632"/>
    <x v="1632"/>
    <x v="1632"/>
    <x v="1642"/>
    <x v="0"/>
    <x v="140"/>
  </r>
  <r>
    <x v="1"/>
    <x v="1911"/>
    <x v="8"/>
    <x v="5"/>
    <x v="1652"/>
    <x v="1652"/>
    <x v="1652"/>
    <x v="1652"/>
    <x v="1663"/>
    <x v="0"/>
    <x v="140"/>
  </r>
  <r>
    <x v="1"/>
    <x v="1912"/>
    <x v="8"/>
    <x v="5"/>
    <x v="1719"/>
    <x v="1719"/>
    <x v="1719"/>
    <x v="1719"/>
    <x v="1741"/>
    <x v="0"/>
    <x v="140"/>
  </r>
  <r>
    <x v="1"/>
    <x v="1913"/>
    <x v="8"/>
    <x v="5"/>
    <x v="1548"/>
    <x v="1548"/>
    <x v="1548"/>
    <x v="1548"/>
    <x v="1569"/>
    <x v="0"/>
    <x v="140"/>
  </r>
  <r>
    <x v="1"/>
    <x v="1914"/>
    <x v="8"/>
    <x v="5"/>
    <x v="1503"/>
    <x v="1503"/>
    <x v="1503"/>
    <x v="1503"/>
    <x v="1526"/>
    <x v="0"/>
    <x v="140"/>
  </r>
  <r>
    <x v="1"/>
    <x v="1915"/>
    <x v="8"/>
    <x v="5"/>
    <x v="1502"/>
    <x v="1502"/>
    <x v="1502"/>
    <x v="1502"/>
    <x v="1524"/>
    <x v="0"/>
    <x v="140"/>
  </r>
  <r>
    <x v="1"/>
    <x v="1916"/>
    <x v="8"/>
    <x v="6"/>
    <x v="1517"/>
    <x v="1517"/>
    <x v="1517"/>
    <x v="1517"/>
    <x v="1534"/>
    <x v="0"/>
    <x v="140"/>
  </r>
  <r>
    <x v="1"/>
    <x v="1917"/>
    <x v="8"/>
    <x v="6"/>
    <x v="1426"/>
    <x v="1426"/>
    <x v="1426"/>
    <x v="1426"/>
    <x v="1482"/>
    <x v="0"/>
    <x v="140"/>
  </r>
  <r>
    <x v="1"/>
    <x v="1918"/>
    <x v="8"/>
    <x v="6"/>
    <x v="1397"/>
    <x v="1397"/>
    <x v="1397"/>
    <x v="1397"/>
    <x v="1467"/>
    <x v="0"/>
    <x v="140"/>
  </r>
  <r>
    <x v="1"/>
    <x v="1919"/>
    <x v="8"/>
    <x v="6"/>
    <x v="1308"/>
    <x v="1308"/>
    <x v="1308"/>
    <x v="1308"/>
    <x v="1402"/>
    <x v="0"/>
    <x v="140"/>
  </r>
  <r>
    <x v="1"/>
    <x v="1920"/>
    <x v="8"/>
    <x v="6"/>
    <x v="1607"/>
    <x v="1607"/>
    <x v="1607"/>
    <x v="1607"/>
    <x v="1618"/>
    <x v="0"/>
    <x v="140"/>
  </r>
  <r>
    <x v="1"/>
    <x v="1921"/>
    <x v="8"/>
    <x v="6"/>
    <x v="1281"/>
    <x v="1281"/>
    <x v="1281"/>
    <x v="1281"/>
    <x v="1378"/>
    <x v="0"/>
    <x v="140"/>
  </r>
  <r>
    <x v="1"/>
    <x v="1922"/>
    <x v="8"/>
    <x v="6"/>
    <x v="1368"/>
    <x v="1368"/>
    <x v="1368"/>
    <x v="1368"/>
    <x v="1449"/>
    <x v="0"/>
    <x v="140"/>
  </r>
  <r>
    <x v="1"/>
    <x v="1923"/>
    <x v="8"/>
    <x v="6"/>
    <x v="1364"/>
    <x v="1364"/>
    <x v="1364"/>
    <x v="1364"/>
    <x v="1447"/>
    <x v="0"/>
    <x v="140"/>
  </r>
  <r>
    <x v="1"/>
    <x v="1924"/>
    <x v="8"/>
    <x v="6"/>
    <x v="1209"/>
    <x v="1209"/>
    <x v="1209"/>
    <x v="1209"/>
    <x v="1339"/>
    <x v="0"/>
    <x v="140"/>
  </r>
  <r>
    <x v="1"/>
    <x v="1925"/>
    <x v="8"/>
    <x v="6"/>
    <x v="1186"/>
    <x v="1186"/>
    <x v="1186"/>
    <x v="1186"/>
    <x v="1328"/>
    <x v="0"/>
    <x v="140"/>
  </r>
  <r>
    <x v="1"/>
    <x v="1926"/>
    <x v="8"/>
    <x v="6"/>
    <x v="1455"/>
    <x v="1455"/>
    <x v="1455"/>
    <x v="1455"/>
    <x v="1493"/>
    <x v="0"/>
    <x v="140"/>
  </r>
  <r>
    <x v="1"/>
    <x v="1927"/>
    <x v="8"/>
    <x v="6"/>
    <x v="1547"/>
    <x v="1547"/>
    <x v="1547"/>
    <x v="1547"/>
    <x v="1566"/>
    <x v="0"/>
    <x v="140"/>
  </r>
  <r>
    <x v="1"/>
    <x v="1928"/>
    <x v="8"/>
    <x v="6"/>
    <x v="1546"/>
    <x v="1546"/>
    <x v="1546"/>
    <x v="1546"/>
    <x v="1565"/>
    <x v="0"/>
    <x v="140"/>
  </r>
  <r>
    <x v="1"/>
    <x v="1929"/>
    <x v="8"/>
    <x v="6"/>
    <x v="1575"/>
    <x v="1575"/>
    <x v="1575"/>
    <x v="1575"/>
    <x v="1596"/>
    <x v="0"/>
    <x v="140"/>
  </r>
  <r>
    <x v="1"/>
    <x v="1930"/>
    <x v="8"/>
    <x v="6"/>
    <x v="1721"/>
    <x v="1721"/>
    <x v="1721"/>
    <x v="1721"/>
    <x v="1744"/>
    <x v="0"/>
    <x v="140"/>
  </r>
  <r>
    <x v="1"/>
    <x v="1931"/>
    <x v="8"/>
    <x v="6"/>
    <x v="1836"/>
    <x v="1836"/>
    <x v="1836"/>
    <x v="1836"/>
    <x v="1882"/>
    <x v="0"/>
    <x v="140"/>
  </r>
  <r>
    <x v="1"/>
    <x v="1932"/>
    <x v="8"/>
    <x v="6"/>
    <x v="1496"/>
    <x v="1496"/>
    <x v="1496"/>
    <x v="1496"/>
    <x v="1519"/>
    <x v="0"/>
    <x v="140"/>
  </r>
  <r>
    <x v="1"/>
    <x v="1933"/>
    <x v="8"/>
    <x v="6"/>
    <x v="1605"/>
    <x v="1605"/>
    <x v="1605"/>
    <x v="1605"/>
    <x v="1615"/>
    <x v="0"/>
    <x v="140"/>
  </r>
  <r>
    <x v="1"/>
    <x v="1934"/>
    <x v="8"/>
    <x v="6"/>
    <x v="1475"/>
    <x v="1475"/>
    <x v="1475"/>
    <x v="1475"/>
    <x v="1505"/>
    <x v="0"/>
    <x v="140"/>
  </r>
  <r>
    <x v="1"/>
    <x v="1935"/>
    <x v="8"/>
    <x v="6"/>
    <x v="1747"/>
    <x v="1747"/>
    <x v="1747"/>
    <x v="1747"/>
    <x v="1778"/>
    <x v="0"/>
    <x v="140"/>
  </r>
  <r>
    <x v="1"/>
    <x v="1936"/>
    <x v="8"/>
    <x v="6"/>
    <x v="1721"/>
    <x v="1721"/>
    <x v="1721"/>
    <x v="1721"/>
    <x v="1744"/>
    <x v="0"/>
    <x v="140"/>
  </r>
  <r>
    <x v="1"/>
    <x v="1937"/>
    <x v="8"/>
    <x v="6"/>
    <x v="1658"/>
    <x v="1658"/>
    <x v="1658"/>
    <x v="1658"/>
    <x v="1669"/>
    <x v="0"/>
    <x v="140"/>
  </r>
  <r>
    <x v="1"/>
    <x v="1938"/>
    <x v="8"/>
    <x v="7"/>
    <x v="1661"/>
    <x v="1661"/>
    <x v="1661"/>
    <x v="1661"/>
    <x v="1672"/>
    <x v="0"/>
    <x v="140"/>
  </r>
  <r>
    <x v="1"/>
    <x v="1939"/>
    <x v="8"/>
    <x v="7"/>
    <x v="1580"/>
    <x v="1580"/>
    <x v="1580"/>
    <x v="1580"/>
    <x v="1597"/>
    <x v="0"/>
    <x v="140"/>
  </r>
  <r>
    <x v="1"/>
    <x v="1940"/>
    <x v="8"/>
    <x v="7"/>
    <x v="1818"/>
    <x v="1818"/>
    <x v="1818"/>
    <x v="1818"/>
    <x v="1856"/>
    <x v="0"/>
    <x v="140"/>
  </r>
  <r>
    <x v="1"/>
    <x v="1941"/>
    <x v="8"/>
    <x v="7"/>
    <x v="1785"/>
    <x v="1785"/>
    <x v="1785"/>
    <x v="1785"/>
    <x v="1821"/>
    <x v="0"/>
    <x v="140"/>
  </r>
  <r>
    <x v="1"/>
    <x v="1942"/>
    <x v="8"/>
    <x v="7"/>
    <x v="1649"/>
    <x v="1649"/>
    <x v="1649"/>
    <x v="1649"/>
    <x v="1658"/>
    <x v="0"/>
    <x v="140"/>
  </r>
  <r>
    <x v="1"/>
    <x v="1943"/>
    <x v="8"/>
    <x v="7"/>
    <x v="1843"/>
    <x v="1843"/>
    <x v="1843"/>
    <x v="1843"/>
    <x v="1890"/>
    <x v="0"/>
    <x v="140"/>
  </r>
  <r>
    <x v="1"/>
    <x v="1944"/>
    <x v="8"/>
    <x v="7"/>
    <x v="1954"/>
    <x v="1954"/>
    <x v="1954"/>
    <x v="1954"/>
    <x v="2014"/>
    <x v="0"/>
    <x v="140"/>
  </r>
  <r>
    <x v="1"/>
    <x v="1945"/>
    <x v="8"/>
    <x v="7"/>
    <x v="1830"/>
    <x v="1830"/>
    <x v="1830"/>
    <x v="1830"/>
    <x v="1866"/>
    <x v="0"/>
    <x v="140"/>
  </r>
  <r>
    <x v="1"/>
    <x v="1946"/>
    <x v="8"/>
    <x v="7"/>
    <x v="1770"/>
    <x v="1770"/>
    <x v="1770"/>
    <x v="1770"/>
    <x v="1803"/>
    <x v="0"/>
    <x v="140"/>
  </r>
  <r>
    <x v="1"/>
    <x v="1947"/>
    <x v="8"/>
    <x v="7"/>
    <x v="1846"/>
    <x v="1846"/>
    <x v="1846"/>
    <x v="1846"/>
    <x v="1893"/>
    <x v="0"/>
    <x v="140"/>
  </r>
  <r>
    <x v="1"/>
    <x v="1948"/>
    <x v="8"/>
    <x v="7"/>
    <x v="1837"/>
    <x v="1837"/>
    <x v="1837"/>
    <x v="1837"/>
    <x v="1885"/>
    <x v="0"/>
    <x v="140"/>
  </r>
  <r>
    <x v="1"/>
    <x v="1949"/>
    <x v="8"/>
    <x v="7"/>
    <x v="1737"/>
    <x v="1737"/>
    <x v="1737"/>
    <x v="1737"/>
    <x v="1765"/>
    <x v="0"/>
    <x v="140"/>
  </r>
  <r>
    <x v="1"/>
    <x v="1950"/>
    <x v="8"/>
    <x v="7"/>
    <x v="1637"/>
    <x v="1637"/>
    <x v="1637"/>
    <x v="1637"/>
    <x v="1646"/>
    <x v="0"/>
    <x v="140"/>
  </r>
  <r>
    <x v="1"/>
    <x v="1951"/>
    <x v="8"/>
    <x v="7"/>
    <x v="1642"/>
    <x v="1642"/>
    <x v="1642"/>
    <x v="1642"/>
    <x v="1653"/>
    <x v="0"/>
    <x v="140"/>
  </r>
  <r>
    <x v="1"/>
    <x v="1952"/>
    <x v="8"/>
    <x v="7"/>
    <x v="1567"/>
    <x v="1567"/>
    <x v="1567"/>
    <x v="1567"/>
    <x v="1589"/>
    <x v="0"/>
    <x v="140"/>
  </r>
  <r>
    <x v="1"/>
    <x v="1953"/>
    <x v="8"/>
    <x v="7"/>
    <x v="1733"/>
    <x v="1733"/>
    <x v="1733"/>
    <x v="1733"/>
    <x v="1757"/>
    <x v="0"/>
    <x v="140"/>
  </r>
  <r>
    <x v="1"/>
    <x v="1954"/>
    <x v="8"/>
    <x v="7"/>
    <x v="1573"/>
    <x v="1573"/>
    <x v="1573"/>
    <x v="1573"/>
    <x v="1592"/>
    <x v="0"/>
    <x v="140"/>
  </r>
  <r>
    <x v="1"/>
    <x v="1955"/>
    <x v="8"/>
    <x v="7"/>
    <x v="1633"/>
    <x v="1633"/>
    <x v="1633"/>
    <x v="1633"/>
    <x v="1643"/>
    <x v="0"/>
    <x v="140"/>
  </r>
  <r>
    <x v="1"/>
    <x v="1956"/>
    <x v="8"/>
    <x v="7"/>
    <x v="1670"/>
    <x v="1670"/>
    <x v="1670"/>
    <x v="1670"/>
    <x v="1684"/>
    <x v="0"/>
    <x v="140"/>
  </r>
  <r>
    <x v="1"/>
    <x v="1957"/>
    <x v="8"/>
    <x v="7"/>
    <x v="1819"/>
    <x v="1819"/>
    <x v="1819"/>
    <x v="1819"/>
    <x v="1857"/>
    <x v="0"/>
    <x v="140"/>
  </r>
  <r>
    <x v="1"/>
    <x v="1958"/>
    <x v="8"/>
    <x v="7"/>
    <x v="1768"/>
    <x v="1768"/>
    <x v="1768"/>
    <x v="1768"/>
    <x v="1800"/>
    <x v="0"/>
    <x v="140"/>
  </r>
  <r>
    <x v="1"/>
    <x v="1959"/>
    <x v="8"/>
    <x v="8"/>
    <x v="1813"/>
    <x v="1813"/>
    <x v="1813"/>
    <x v="1813"/>
    <x v="1852"/>
    <x v="0"/>
    <x v="140"/>
  </r>
  <r>
    <x v="1"/>
    <x v="1960"/>
    <x v="8"/>
    <x v="8"/>
    <x v="1885"/>
    <x v="1885"/>
    <x v="1885"/>
    <x v="1885"/>
    <x v="1931"/>
    <x v="0"/>
    <x v="140"/>
  </r>
  <r>
    <x v="1"/>
    <x v="1961"/>
    <x v="8"/>
    <x v="8"/>
    <x v="1741"/>
    <x v="1741"/>
    <x v="1741"/>
    <x v="1741"/>
    <x v="1773"/>
    <x v="0"/>
    <x v="140"/>
  </r>
  <r>
    <x v="1"/>
    <x v="1962"/>
    <x v="8"/>
    <x v="8"/>
    <x v="1752"/>
    <x v="1752"/>
    <x v="1752"/>
    <x v="1752"/>
    <x v="1789"/>
    <x v="0"/>
    <x v="140"/>
  </r>
  <r>
    <x v="1"/>
    <x v="1963"/>
    <x v="8"/>
    <x v="8"/>
    <x v="1957"/>
    <x v="1957"/>
    <x v="1957"/>
    <x v="1957"/>
    <x v="2017"/>
    <x v="0"/>
    <x v="140"/>
  </r>
  <r>
    <x v="1"/>
    <x v="1964"/>
    <x v="8"/>
    <x v="8"/>
    <x v="1764"/>
    <x v="1764"/>
    <x v="1764"/>
    <x v="1764"/>
    <x v="1794"/>
    <x v="0"/>
    <x v="140"/>
  </r>
  <r>
    <x v="1"/>
    <x v="1965"/>
    <x v="8"/>
    <x v="8"/>
    <x v="1794"/>
    <x v="1794"/>
    <x v="1794"/>
    <x v="1794"/>
    <x v="1826"/>
    <x v="0"/>
    <x v="140"/>
  </r>
  <r>
    <x v="1"/>
    <x v="1966"/>
    <x v="8"/>
    <x v="8"/>
    <x v="1827"/>
    <x v="1827"/>
    <x v="1827"/>
    <x v="1827"/>
    <x v="1863"/>
    <x v="0"/>
    <x v="140"/>
  </r>
  <r>
    <x v="1"/>
    <x v="1967"/>
    <x v="8"/>
    <x v="8"/>
    <x v="1882"/>
    <x v="1882"/>
    <x v="1882"/>
    <x v="1882"/>
    <x v="1927"/>
    <x v="0"/>
    <x v="140"/>
  </r>
  <r>
    <x v="1"/>
    <x v="1968"/>
    <x v="8"/>
    <x v="8"/>
    <x v="1482"/>
    <x v="1482"/>
    <x v="1482"/>
    <x v="1482"/>
    <x v="1510"/>
    <x v="0"/>
    <x v="140"/>
  </r>
  <r>
    <x v="1"/>
    <x v="1969"/>
    <x v="8"/>
    <x v="8"/>
    <x v="1738"/>
    <x v="1738"/>
    <x v="1738"/>
    <x v="1738"/>
    <x v="1767"/>
    <x v="0"/>
    <x v="140"/>
  </r>
  <r>
    <x v="1"/>
    <x v="1970"/>
    <x v="8"/>
    <x v="8"/>
    <x v="1467"/>
    <x v="1467"/>
    <x v="1467"/>
    <x v="1467"/>
    <x v="1499"/>
    <x v="0"/>
    <x v="140"/>
  </r>
  <r>
    <x v="1"/>
    <x v="1971"/>
    <x v="8"/>
    <x v="8"/>
    <x v="1967"/>
    <x v="1967"/>
    <x v="1967"/>
    <x v="1967"/>
    <x v="2031"/>
    <x v="0"/>
    <x v="140"/>
  </r>
  <r>
    <x v="1"/>
    <x v="1972"/>
    <x v="8"/>
    <x v="8"/>
    <x v="2094"/>
    <x v="2094"/>
    <x v="2094"/>
    <x v="2094"/>
    <x v="2167"/>
    <x v="0"/>
    <x v="140"/>
  </r>
  <r>
    <x v="1"/>
    <x v="1973"/>
    <x v="8"/>
    <x v="8"/>
    <x v="1617"/>
    <x v="1617"/>
    <x v="1617"/>
    <x v="1617"/>
    <x v="1627"/>
    <x v="0"/>
    <x v="140"/>
  </r>
  <r>
    <x v="1"/>
    <x v="1974"/>
    <x v="8"/>
    <x v="8"/>
    <x v="1587"/>
    <x v="1587"/>
    <x v="1587"/>
    <x v="1587"/>
    <x v="1640"/>
    <x v="0"/>
    <x v="140"/>
  </r>
  <r>
    <x v="1"/>
    <x v="1975"/>
    <x v="8"/>
    <x v="8"/>
    <x v="1517"/>
    <x v="1517"/>
    <x v="1517"/>
    <x v="1517"/>
    <x v="1579"/>
    <x v="0"/>
    <x v="140"/>
  </r>
  <r>
    <x v="1"/>
    <x v="1976"/>
    <x v="8"/>
    <x v="8"/>
    <x v="1610"/>
    <x v="1610"/>
    <x v="1610"/>
    <x v="1610"/>
    <x v="1666"/>
    <x v="0"/>
    <x v="140"/>
  </r>
  <r>
    <x v="1"/>
    <x v="1977"/>
    <x v="8"/>
    <x v="8"/>
    <x v="1766"/>
    <x v="1766"/>
    <x v="1766"/>
    <x v="1766"/>
    <x v="1848"/>
    <x v="0"/>
    <x v="140"/>
  </r>
  <r>
    <x v="1"/>
    <x v="1978"/>
    <x v="8"/>
    <x v="8"/>
    <x v="1394"/>
    <x v="1394"/>
    <x v="1394"/>
    <x v="1394"/>
    <x v="1485"/>
    <x v="0"/>
    <x v="140"/>
  </r>
  <r>
    <x v="1"/>
    <x v="1979"/>
    <x v="8"/>
    <x v="8"/>
    <x v="1696"/>
    <x v="1696"/>
    <x v="1696"/>
    <x v="1696"/>
    <x v="1764"/>
    <x v="0"/>
    <x v="140"/>
  </r>
  <r>
    <x v="1"/>
    <x v="1980"/>
    <x v="8"/>
    <x v="9"/>
    <x v="1584"/>
    <x v="1584"/>
    <x v="1584"/>
    <x v="1584"/>
    <x v="1636"/>
    <x v="0"/>
    <x v="140"/>
  </r>
  <r>
    <x v="1"/>
    <x v="1981"/>
    <x v="8"/>
    <x v="9"/>
    <x v="1287"/>
    <x v="1287"/>
    <x v="1287"/>
    <x v="1287"/>
    <x v="1412"/>
    <x v="0"/>
    <x v="140"/>
  </r>
  <r>
    <x v="1"/>
    <x v="1982"/>
    <x v="8"/>
    <x v="9"/>
    <x v="1094"/>
    <x v="1094"/>
    <x v="1094"/>
    <x v="1094"/>
    <x v="1276"/>
    <x v="0"/>
    <x v="140"/>
  </r>
  <r>
    <x v="1"/>
    <x v="1983"/>
    <x v="8"/>
    <x v="9"/>
    <x v="985"/>
    <x v="985"/>
    <x v="985"/>
    <x v="985"/>
    <x v="1199"/>
    <x v="0"/>
    <x v="140"/>
  </r>
  <r>
    <x v="1"/>
    <x v="1984"/>
    <x v="8"/>
    <x v="9"/>
    <x v="812"/>
    <x v="812"/>
    <x v="812"/>
    <x v="812"/>
    <x v="1065"/>
    <x v="0"/>
    <x v="140"/>
  </r>
  <r>
    <x v="1"/>
    <x v="1985"/>
    <x v="8"/>
    <x v="9"/>
    <x v="801"/>
    <x v="801"/>
    <x v="801"/>
    <x v="801"/>
    <x v="1045"/>
    <x v="0"/>
    <x v="140"/>
  </r>
  <r>
    <x v="1"/>
    <x v="1986"/>
    <x v="8"/>
    <x v="9"/>
    <x v="599"/>
    <x v="599"/>
    <x v="599"/>
    <x v="599"/>
    <x v="856"/>
    <x v="0"/>
    <x v="140"/>
  </r>
  <r>
    <x v="1"/>
    <x v="1987"/>
    <x v="8"/>
    <x v="9"/>
    <x v="846"/>
    <x v="846"/>
    <x v="846"/>
    <x v="846"/>
    <x v="1106"/>
    <x v="0"/>
    <x v="140"/>
  </r>
  <r>
    <x v="1"/>
    <x v="1988"/>
    <x v="8"/>
    <x v="9"/>
    <x v="938"/>
    <x v="938"/>
    <x v="938"/>
    <x v="938"/>
    <x v="1175"/>
    <x v="0"/>
    <x v="140"/>
  </r>
  <r>
    <x v="1"/>
    <x v="1989"/>
    <x v="8"/>
    <x v="9"/>
    <x v="793"/>
    <x v="793"/>
    <x v="793"/>
    <x v="793"/>
    <x v="1031"/>
    <x v="0"/>
    <x v="140"/>
  </r>
  <r>
    <x v="1"/>
    <x v="1990"/>
    <x v="8"/>
    <x v="9"/>
    <x v="539"/>
    <x v="539"/>
    <x v="539"/>
    <x v="539"/>
    <x v="782"/>
    <x v="0"/>
    <x v="140"/>
  </r>
  <r>
    <x v="1"/>
    <x v="1991"/>
    <x v="8"/>
    <x v="9"/>
    <x v="625"/>
    <x v="625"/>
    <x v="625"/>
    <x v="625"/>
    <x v="879"/>
    <x v="0"/>
    <x v="140"/>
  </r>
  <r>
    <x v="1"/>
    <x v="1992"/>
    <x v="8"/>
    <x v="9"/>
    <x v="620"/>
    <x v="620"/>
    <x v="620"/>
    <x v="620"/>
    <x v="874"/>
    <x v="0"/>
    <x v="140"/>
  </r>
  <r>
    <x v="1"/>
    <x v="1993"/>
    <x v="8"/>
    <x v="9"/>
    <x v="628"/>
    <x v="628"/>
    <x v="628"/>
    <x v="628"/>
    <x v="882"/>
    <x v="0"/>
    <x v="140"/>
  </r>
  <r>
    <x v="1"/>
    <x v="1994"/>
    <x v="8"/>
    <x v="9"/>
    <x v="566"/>
    <x v="566"/>
    <x v="566"/>
    <x v="566"/>
    <x v="815"/>
    <x v="0"/>
    <x v="140"/>
  </r>
  <r>
    <x v="1"/>
    <x v="1995"/>
    <x v="8"/>
    <x v="9"/>
    <x v="387"/>
    <x v="387"/>
    <x v="387"/>
    <x v="387"/>
    <x v="694"/>
    <x v="0"/>
    <x v="140"/>
  </r>
  <r>
    <x v="1"/>
    <x v="1996"/>
    <x v="8"/>
    <x v="9"/>
    <x v="370"/>
    <x v="370"/>
    <x v="370"/>
    <x v="370"/>
    <x v="679"/>
    <x v="0"/>
    <x v="140"/>
  </r>
  <r>
    <x v="1"/>
    <x v="1997"/>
    <x v="8"/>
    <x v="9"/>
    <x v="213"/>
    <x v="213"/>
    <x v="213"/>
    <x v="213"/>
    <x v="588"/>
    <x v="0"/>
    <x v="140"/>
  </r>
  <r>
    <x v="1"/>
    <x v="1998"/>
    <x v="8"/>
    <x v="9"/>
    <x v="132"/>
    <x v="132"/>
    <x v="132"/>
    <x v="132"/>
    <x v="505"/>
    <x v="0"/>
    <x v="140"/>
  </r>
  <r>
    <x v="1"/>
    <x v="1999"/>
    <x v="8"/>
    <x v="9"/>
    <x v="422"/>
    <x v="422"/>
    <x v="422"/>
    <x v="422"/>
    <x v="722"/>
    <x v="0"/>
    <x v="140"/>
  </r>
  <r>
    <x v="1"/>
    <x v="2000"/>
    <x v="8"/>
    <x v="9"/>
    <x v="367"/>
    <x v="367"/>
    <x v="367"/>
    <x v="367"/>
    <x v="675"/>
    <x v="0"/>
    <x v="140"/>
  </r>
  <r>
    <x v="1"/>
    <x v="2001"/>
    <x v="8"/>
    <x v="9"/>
    <x v="448"/>
    <x v="448"/>
    <x v="448"/>
    <x v="448"/>
    <x v="737"/>
    <x v="0"/>
    <x v="140"/>
  </r>
  <r>
    <x v="1"/>
    <x v="2002"/>
    <x v="8"/>
    <x v="9"/>
    <x v="590"/>
    <x v="590"/>
    <x v="590"/>
    <x v="590"/>
    <x v="846"/>
    <x v="0"/>
    <x v="140"/>
  </r>
  <r>
    <x v="1"/>
    <x v="2003"/>
    <x v="8"/>
    <x v="10"/>
    <x v="519"/>
    <x v="519"/>
    <x v="519"/>
    <x v="519"/>
    <x v="766"/>
    <x v="0"/>
    <x v="140"/>
  </r>
  <r>
    <x v="1"/>
    <x v="2004"/>
    <x v="8"/>
    <x v="10"/>
    <x v="621"/>
    <x v="621"/>
    <x v="621"/>
    <x v="621"/>
    <x v="876"/>
    <x v="0"/>
    <x v="140"/>
  </r>
  <r>
    <x v="1"/>
    <x v="2005"/>
    <x v="8"/>
    <x v="10"/>
    <x v="392"/>
    <x v="392"/>
    <x v="392"/>
    <x v="392"/>
    <x v="697"/>
    <x v="0"/>
    <x v="140"/>
  </r>
  <r>
    <x v="1"/>
    <x v="2006"/>
    <x v="8"/>
    <x v="10"/>
    <x v="280"/>
    <x v="280"/>
    <x v="280"/>
    <x v="280"/>
    <x v="623"/>
    <x v="0"/>
    <x v="140"/>
  </r>
  <r>
    <x v="1"/>
    <x v="2007"/>
    <x v="8"/>
    <x v="10"/>
    <x v="417"/>
    <x v="417"/>
    <x v="417"/>
    <x v="417"/>
    <x v="714"/>
    <x v="0"/>
    <x v="140"/>
  </r>
  <r>
    <x v="1"/>
    <x v="2008"/>
    <x v="8"/>
    <x v="10"/>
    <x v="208"/>
    <x v="208"/>
    <x v="208"/>
    <x v="208"/>
    <x v="584"/>
    <x v="0"/>
    <x v="140"/>
  </r>
  <r>
    <x v="1"/>
    <x v="2009"/>
    <x v="8"/>
    <x v="10"/>
    <x v="174"/>
    <x v="174"/>
    <x v="174"/>
    <x v="174"/>
    <x v="561"/>
    <x v="0"/>
    <x v="140"/>
  </r>
  <r>
    <x v="1"/>
    <x v="2010"/>
    <x v="8"/>
    <x v="10"/>
    <x v="117"/>
    <x v="117"/>
    <x v="117"/>
    <x v="117"/>
    <x v="454"/>
    <x v="0"/>
    <x v="140"/>
  </r>
  <r>
    <x v="1"/>
    <x v="2011"/>
    <x v="8"/>
    <x v="10"/>
    <x v="237"/>
    <x v="237"/>
    <x v="237"/>
    <x v="237"/>
    <x v="601"/>
    <x v="0"/>
    <x v="140"/>
  </r>
  <r>
    <x v="1"/>
    <x v="2012"/>
    <x v="8"/>
    <x v="10"/>
    <x v="107"/>
    <x v="107"/>
    <x v="107"/>
    <x v="107"/>
    <x v="412"/>
    <x v="0"/>
    <x v="140"/>
  </r>
  <r>
    <x v="1"/>
    <x v="2013"/>
    <x v="8"/>
    <x v="10"/>
    <x v="75"/>
    <x v="75"/>
    <x v="75"/>
    <x v="75"/>
    <x v="319"/>
    <x v="0"/>
    <x v="140"/>
  </r>
  <r>
    <x v="1"/>
    <x v="2014"/>
    <x v="8"/>
    <x v="10"/>
    <x v="66"/>
    <x v="66"/>
    <x v="66"/>
    <x v="66"/>
    <x v="285"/>
    <x v="0"/>
    <x v="140"/>
  </r>
  <r>
    <x v="1"/>
    <x v="2015"/>
    <x v="8"/>
    <x v="10"/>
    <x v="34"/>
    <x v="34"/>
    <x v="34"/>
    <x v="34"/>
    <x v="30"/>
    <x v="0"/>
    <x v="140"/>
  </r>
  <r>
    <x v="1"/>
    <x v="2016"/>
    <x v="8"/>
    <x v="10"/>
    <x v="14"/>
    <x v="14"/>
    <x v="14"/>
    <x v="14"/>
    <x v="9"/>
    <x v="0"/>
    <x v="140"/>
  </r>
  <r>
    <x v="1"/>
    <x v="2017"/>
    <x v="8"/>
    <x v="10"/>
    <x v="28"/>
    <x v="28"/>
    <x v="28"/>
    <x v="28"/>
    <x v="24"/>
    <x v="0"/>
    <x v="140"/>
  </r>
  <r>
    <x v="1"/>
    <x v="2018"/>
    <x v="8"/>
    <x v="10"/>
    <x v="74"/>
    <x v="74"/>
    <x v="74"/>
    <x v="74"/>
    <x v="315"/>
    <x v="0"/>
    <x v="140"/>
  </r>
  <r>
    <x v="1"/>
    <x v="2019"/>
    <x v="8"/>
    <x v="10"/>
    <x v="91"/>
    <x v="91"/>
    <x v="91"/>
    <x v="91"/>
    <x v="362"/>
    <x v="0"/>
    <x v="140"/>
  </r>
  <r>
    <x v="1"/>
    <x v="2020"/>
    <x v="8"/>
    <x v="10"/>
    <x v="123"/>
    <x v="123"/>
    <x v="123"/>
    <x v="123"/>
    <x v="483"/>
    <x v="0"/>
    <x v="140"/>
  </r>
  <r>
    <x v="1"/>
    <x v="2021"/>
    <x v="8"/>
    <x v="10"/>
    <x v="114"/>
    <x v="114"/>
    <x v="114"/>
    <x v="114"/>
    <x v="442"/>
    <x v="0"/>
    <x v="140"/>
  </r>
  <r>
    <x v="1"/>
    <x v="2022"/>
    <x v="8"/>
    <x v="11"/>
    <x v="27"/>
    <x v="27"/>
    <x v="27"/>
    <x v="27"/>
    <x v="23"/>
    <x v="0"/>
    <x v="140"/>
  </r>
  <r>
    <x v="1"/>
    <x v="2023"/>
    <x v="8"/>
    <x v="11"/>
    <x v="49"/>
    <x v="49"/>
    <x v="49"/>
    <x v="49"/>
    <x v="207"/>
    <x v="0"/>
    <x v="140"/>
  </r>
  <r>
    <x v="1"/>
    <x v="2024"/>
    <x v="8"/>
    <x v="11"/>
    <x v="82"/>
    <x v="82"/>
    <x v="82"/>
    <x v="82"/>
    <x v="334"/>
    <x v="0"/>
    <x v="140"/>
  </r>
  <r>
    <x v="1"/>
    <x v="2025"/>
    <x v="8"/>
    <x v="11"/>
    <x v="62"/>
    <x v="62"/>
    <x v="62"/>
    <x v="62"/>
    <x v="269"/>
    <x v="0"/>
    <x v="140"/>
  </r>
  <r>
    <x v="1"/>
    <x v="2026"/>
    <x v="8"/>
    <x v="11"/>
    <x v="131"/>
    <x v="131"/>
    <x v="131"/>
    <x v="131"/>
    <x v="504"/>
    <x v="0"/>
    <x v="140"/>
  </r>
  <r>
    <x v="1"/>
    <x v="2027"/>
    <x v="8"/>
    <x v="11"/>
    <x v="285"/>
    <x v="285"/>
    <x v="285"/>
    <x v="285"/>
    <x v="625"/>
    <x v="0"/>
    <x v="140"/>
  </r>
  <r>
    <x v="1"/>
    <x v="2028"/>
    <x v="8"/>
    <x v="11"/>
    <x v="138"/>
    <x v="138"/>
    <x v="138"/>
    <x v="138"/>
    <x v="514"/>
    <x v="0"/>
    <x v="140"/>
  </r>
  <r>
    <x v="1"/>
    <x v="2029"/>
    <x v="8"/>
    <x v="11"/>
    <x v="254"/>
    <x v="254"/>
    <x v="254"/>
    <x v="254"/>
    <x v="615"/>
    <x v="0"/>
    <x v="140"/>
  </r>
  <r>
    <x v="1"/>
    <x v="2030"/>
    <x v="8"/>
    <x v="11"/>
    <x v="76"/>
    <x v="76"/>
    <x v="76"/>
    <x v="76"/>
    <x v="320"/>
    <x v="0"/>
    <x v="140"/>
  </r>
  <r>
    <x v="1"/>
    <x v="2031"/>
    <x v="8"/>
    <x v="11"/>
    <x v="147"/>
    <x v="147"/>
    <x v="147"/>
    <x v="147"/>
    <x v="541"/>
    <x v="0"/>
    <x v="140"/>
  </r>
  <r>
    <x v="1"/>
    <x v="2032"/>
    <x v="8"/>
    <x v="11"/>
    <x v="124"/>
    <x v="124"/>
    <x v="124"/>
    <x v="124"/>
    <x v="484"/>
    <x v="0"/>
    <x v="140"/>
  </r>
  <r>
    <x v="1"/>
    <x v="2033"/>
    <x v="8"/>
    <x v="11"/>
    <x v="343"/>
    <x v="343"/>
    <x v="343"/>
    <x v="343"/>
    <x v="657"/>
    <x v="0"/>
    <x v="140"/>
  </r>
  <r>
    <x v="1"/>
    <x v="2034"/>
    <x v="8"/>
    <x v="11"/>
    <x v="374"/>
    <x v="374"/>
    <x v="374"/>
    <x v="374"/>
    <x v="683"/>
    <x v="0"/>
    <x v="140"/>
  </r>
  <r>
    <x v="1"/>
    <x v="2035"/>
    <x v="8"/>
    <x v="11"/>
    <x v="186"/>
    <x v="186"/>
    <x v="186"/>
    <x v="186"/>
    <x v="566"/>
    <x v="0"/>
    <x v="140"/>
  </r>
  <r>
    <x v="1"/>
    <x v="2036"/>
    <x v="8"/>
    <x v="11"/>
    <x v="311"/>
    <x v="311"/>
    <x v="311"/>
    <x v="311"/>
    <x v="636"/>
    <x v="0"/>
    <x v="140"/>
  </r>
  <r>
    <x v="1"/>
    <x v="2037"/>
    <x v="8"/>
    <x v="11"/>
    <x v="228"/>
    <x v="228"/>
    <x v="228"/>
    <x v="228"/>
    <x v="598"/>
    <x v="0"/>
    <x v="140"/>
  </r>
  <r>
    <x v="1"/>
    <x v="2038"/>
    <x v="8"/>
    <x v="11"/>
    <x v="171"/>
    <x v="171"/>
    <x v="171"/>
    <x v="171"/>
    <x v="578"/>
    <x v="0"/>
    <x v="140"/>
  </r>
  <r>
    <x v="1"/>
    <x v="2039"/>
    <x v="8"/>
    <x v="11"/>
    <x v="191"/>
    <x v="191"/>
    <x v="191"/>
    <x v="191"/>
    <x v="594"/>
    <x v="0"/>
    <x v="140"/>
  </r>
  <r>
    <x v="1"/>
    <x v="2040"/>
    <x v="8"/>
    <x v="11"/>
    <x v="210"/>
    <x v="210"/>
    <x v="210"/>
    <x v="210"/>
    <x v="605"/>
    <x v="0"/>
    <x v="140"/>
  </r>
  <r>
    <x v="1"/>
    <x v="2041"/>
    <x v="8"/>
    <x v="11"/>
    <x v="137"/>
    <x v="137"/>
    <x v="137"/>
    <x v="137"/>
    <x v="535"/>
    <x v="0"/>
    <x v="140"/>
  </r>
  <r>
    <x v="1"/>
    <x v="2042"/>
    <x v="8"/>
    <x v="11"/>
    <x v="194"/>
    <x v="194"/>
    <x v="194"/>
    <x v="194"/>
    <x v="597"/>
    <x v="0"/>
    <x v="140"/>
  </r>
  <r>
    <x v="1"/>
    <x v="2043"/>
    <x v="8"/>
    <x v="11"/>
    <x v="296"/>
    <x v="296"/>
    <x v="296"/>
    <x v="296"/>
    <x v="656"/>
    <x v="0"/>
    <x v="140"/>
  </r>
  <r>
    <x v="1"/>
    <x v="2044"/>
    <x v="9"/>
    <x v="0"/>
    <x v="221"/>
    <x v="221"/>
    <x v="221"/>
    <x v="221"/>
    <x v="613"/>
    <x v="0"/>
    <x v="140"/>
  </r>
  <r>
    <x v="1"/>
    <x v="2045"/>
    <x v="9"/>
    <x v="0"/>
    <x v="175"/>
    <x v="175"/>
    <x v="175"/>
    <x v="175"/>
    <x v="581"/>
    <x v="0"/>
    <x v="140"/>
  </r>
  <r>
    <x v="1"/>
    <x v="2046"/>
    <x v="9"/>
    <x v="0"/>
    <x v="295"/>
    <x v="295"/>
    <x v="295"/>
    <x v="295"/>
    <x v="655"/>
    <x v="0"/>
    <x v="140"/>
  </r>
  <r>
    <x v="1"/>
    <x v="2047"/>
    <x v="9"/>
    <x v="0"/>
    <x v="205"/>
    <x v="205"/>
    <x v="205"/>
    <x v="205"/>
    <x v="604"/>
    <x v="0"/>
    <x v="140"/>
  </r>
  <r>
    <x v="1"/>
    <x v="2048"/>
    <x v="9"/>
    <x v="0"/>
    <x v="192"/>
    <x v="192"/>
    <x v="192"/>
    <x v="192"/>
    <x v="595"/>
    <x v="0"/>
    <x v="140"/>
  </r>
  <r>
    <x v="1"/>
    <x v="2049"/>
    <x v="9"/>
    <x v="0"/>
    <x v="129"/>
    <x v="129"/>
    <x v="129"/>
    <x v="129"/>
    <x v="525"/>
    <x v="0"/>
    <x v="140"/>
  </r>
  <r>
    <x v="1"/>
    <x v="2050"/>
    <x v="9"/>
    <x v="0"/>
    <x v="87"/>
    <x v="87"/>
    <x v="87"/>
    <x v="87"/>
    <x v="397"/>
    <x v="0"/>
    <x v="140"/>
  </r>
  <r>
    <x v="1"/>
    <x v="2051"/>
    <x v="9"/>
    <x v="0"/>
    <x v="116"/>
    <x v="116"/>
    <x v="116"/>
    <x v="116"/>
    <x v="481"/>
    <x v="0"/>
    <x v="140"/>
  </r>
  <r>
    <x v="1"/>
    <x v="2052"/>
    <x v="9"/>
    <x v="0"/>
    <x v="68"/>
    <x v="68"/>
    <x v="68"/>
    <x v="68"/>
    <x v="344"/>
    <x v="0"/>
    <x v="140"/>
  </r>
  <r>
    <x v="1"/>
    <x v="2053"/>
    <x v="9"/>
    <x v="0"/>
    <x v="98"/>
    <x v="98"/>
    <x v="98"/>
    <x v="98"/>
    <x v="430"/>
    <x v="0"/>
    <x v="140"/>
  </r>
  <r>
    <x v="1"/>
    <x v="2054"/>
    <x v="9"/>
    <x v="0"/>
    <x v="125"/>
    <x v="125"/>
    <x v="125"/>
    <x v="125"/>
    <x v="507"/>
    <x v="0"/>
    <x v="140"/>
  </r>
  <r>
    <x v="1"/>
    <x v="2055"/>
    <x v="9"/>
    <x v="0"/>
    <x v="46"/>
    <x v="46"/>
    <x v="46"/>
    <x v="46"/>
    <x v="228"/>
    <x v="0"/>
    <x v="140"/>
  </r>
  <r>
    <x v="1"/>
    <x v="2056"/>
    <x v="9"/>
    <x v="0"/>
    <x v="112"/>
    <x v="112"/>
    <x v="112"/>
    <x v="112"/>
    <x v="475"/>
    <x v="0"/>
    <x v="140"/>
  </r>
  <r>
    <x v="1"/>
    <x v="2057"/>
    <x v="9"/>
    <x v="0"/>
    <x v="67"/>
    <x v="67"/>
    <x v="67"/>
    <x v="67"/>
    <x v="338"/>
    <x v="0"/>
    <x v="140"/>
  </r>
  <r>
    <x v="1"/>
    <x v="2058"/>
    <x v="9"/>
    <x v="0"/>
    <x v="94"/>
    <x v="94"/>
    <x v="94"/>
    <x v="94"/>
    <x v="410"/>
    <x v="0"/>
    <x v="140"/>
  </r>
  <r>
    <x v="1"/>
    <x v="2059"/>
    <x v="9"/>
    <x v="0"/>
    <x v="86"/>
    <x v="86"/>
    <x v="86"/>
    <x v="86"/>
    <x v="394"/>
    <x v="0"/>
    <x v="140"/>
  </r>
  <r>
    <x v="1"/>
    <x v="2060"/>
    <x v="9"/>
    <x v="0"/>
    <x v="101"/>
    <x v="101"/>
    <x v="101"/>
    <x v="101"/>
    <x v="444"/>
    <x v="0"/>
    <x v="140"/>
  </r>
  <r>
    <x v="1"/>
    <x v="2061"/>
    <x v="9"/>
    <x v="0"/>
    <x v="158"/>
    <x v="158"/>
    <x v="158"/>
    <x v="158"/>
    <x v="567"/>
    <x v="0"/>
    <x v="140"/>
  </r>
  <r>
    <x v="1"/>
    <x v="2062"/>
    <x v="9"/>
    <x v="0"/>
    <x v="99"/>
    <x v="99"/>
    <x v="99"/>
    <x v="99"/>
    <x v="434"/>
    <x v="0"/>
    <x v="140"/>
  </r>
  <r>
    <x v="1"/>
    <x v="2063"/>
    <x v="9"/>
    <x v="0"/>
    <x v="65"/>
    <x v="65"/>
    <x v="65"/>
    <x v="65"/>
    <x v="324"/>
    <x v="0"/>
    <x v="140"/>
  </r>
  <r>
    <x v="1"/>
    <x v="2064"/>
    <x v="9"/>
    <x v="1"/>
    <x v="80"/>
    <x v="80"/>
    <x v="80"/>
    <x v="80"/>
    <x v="372"/>
    <x v="0"/>
    <x v="140"/>
  </r>
  <r>
    <x v="1"/>
    <x v="2065"/>
    <x v="9"/>
    <x v="1"/>
    <x v="69"/>
    <x v="69"/>
    <x v="69"/>
    <x v="69"/>
    <x v="345"/>
    <x v="0"/>
    <x v="140"/>
  </r>
  <r>
    <x v="1"/>
    <x v="2066"/>
    <x v="9"/>
    <x v="1"/>
    <x v="60"/>
    <x v="60"/>
    <x v="60"/>
    <x v="60"/>
    <x v="296"/>
    <x v="0"/>
    <x v="140"/>
  </r>
  <r>
    <x v="1"/>
    <x v="2067"/>
    <x v="9"/>
    <x v="1"/>
    <x v="48"/>
    <x v="48"/>
    <x v="48"/>
    <x v="48"/>
    <x v="248"/>
    <x v="0"/>
    <x v="140"/>
  </r>
  <r>
    <x v="1"/>
    <x v="2068"/>
    <x v="9"/>
    <x v="1"/>
    <x v="97"/>
    <x v="97"/>
    <x v="97"/>
    <x v="97"/>
    <x v="424"/>
    <x v="0"/>
    <x v="140"/>
  </r>
  <r>
    <x v="1"/>
    <x v="2069"/>
    <x v="9"/>
    <x v="1"/>
    <x v="106"/>
    <x v="106"/>
    <x v="106"/>
    <x v="106"/>
    <x v="457"/>
    <x v="0"/>
    <x v="140"/>
  </r>
  <r>
    <x v="1"/>
    <x v="2070"/>
    <x v="9"/>
    <x v="1"/>
    <x v="44"/>
    <x v="44"/>
    <x v="44"/>
    <x v="44"/>
    <x v="201"/>
    <x v="0"/>
    <x v="140"/>
  </r>
  <r>
    <x v="1"/>
    <x v="2071"/>
    <x v="9"/>
    <x v="1"/>
    <x v="49"/>
    <x v="49"/>
    <x v="49"/>
    <x v="49"/>
    <x v="255"/>
    <x v="0"/>
    <x v="140"/>
  </r>
  <r>
    <x v="1"/>
    <x v="2072"/>
    <x v="9"/>
    <x v="1"/>
    <x v="45"/>
    <x v="45"/>
    <x v="45"/>
    <x v="45"/>
    <x v="203"/>
    <x v="0"/>
    <x v="140"/>
  </r>
  <r>
    <x v="1"/>
    <x v="2073"/>
    <x v="9"/>
    <x v="1"/>
    <x v="37"/>
    <x v="37"/>
    <x v="37"/>
    <x v="37"/>
    <x v="47"/>
    <x v="0"/>
    <x v="140"/>
  </r>
  <r>
    <x v="1"/>
    <x v="2074"/>
    <x v="9"/>
    <x v="1"/>
    <x v="21"/>
    <x v="21"/>
    <x v="21"/>
    <x v="21"/>
    <x v="21"/>
    <x v="0"/>
    <x v="140"/>
  </r>
  <r>
    <x v="1"/>
    <x v="2075"/>
    <x v="9"/>
    <x v="1"/>
    <x v="25"/>
    <x v="25"/>
    <x v="25"/>
    <x v="25"/>
    <x v="26"/>
    <x v="0"/>
    <x v="140"/>
  </r>
  <r>
    <x v="1"/>
    <x v="2076"/>
    <x v="9"/>
    <x v="1"/>
    <x v="18"/>
    <x v="18"/>
    <x v="18"/>
    <x v="18"/>
    <x v="14"/>
    <x v="0"/>
    <x v="140"/>
  </r>
  <r>
    <x v="1"/>
    <x v="2077"/>
    <x v="9"/>
    <x v="1"/>
    <x v="30"/>
    <x v="30"/>
    <x v="30"/>
    <x v="30"/>
    <x v="31"/>
    <x v="0"/>
    <x v="140"/>
  </r>
  <r>
    <x v="1"/>
    <x v="2078"/>
    <x v="9"/>
    <x v="1"/>
    <x v="10"/>
    <x v="10"/>
    <x v="10"/>
    <x v="10"/>
    <x v="11"/>
    <x v="0"/>
    <x v="140"/>
  </r>
  <r>
    <x v="1"/>
    <x v="2079"/>
    <x v="9"/>
    <x v="1"/>
    <x v="31"/>
    <x v="31"/>
    <x v="31"/>
    <x v="31"/>
    <x v="32"/>
    <x v="0"/>
    <x v="140"/>
  </r>
  <r>
    <x v="1"/>
    <x v="2080"/>
    <x v="9"/>
    <x v="1"/>
    <x v="24"/>
    <x v="24"/>
    <x v="24"/>
    <x v="24"/>
    <x v="25"/>
    <x v="0"/>
    <x v="140"/>
  </r>
  <r>
    <x v="1"/>
    <x v="2081"/>
    <x v="9"/>
    <x v="1"/>
    <x v="15"/>
    <x v="15"/>
    <x v="15"/>
    <x v="15"/>
    <x v="12"/>
    <x v="0"/>
    <x v="140"/>
  </r>
  <r>
    <x v="1"/>
    <x v="2082"/>
    <x v="9"/>
    <x v="1"/>
    <x v="9"/>
    <x v="9"/>
    <x v="9"/>
    <x v="9"/>
    <x v="10"/>
    <x v="0"/>
    <x v="140"/>
  </r>
  <r>
    <x v="1"/>
    <x v="2083"/>
    <x v="9"/>
    <x v="2"/>
    <x v="3"/>
    <x v="3"/>
    <x v="3"/>
    <x v="3"/>
    <x v="3"/>
    <x v="0"/>
    <x v="140"/>
  </r>
  <r>
    <x v="1"/>
    <x v="2084"/>
    <x v="9"/>
    <x v="2"/>
    <x v="4"/>
    <x v="4"/>
    <x v="4"/>
    <x v="4"/>
    <x v="4"/>
    <x v="0"/>
    <x v="140"/>
  </r>
  <r>
    <x v="1"/>
    <x v="2085"/>
    <x v="9"/>
    <x v="2"/>
    <x v="6"/>
    <x v="6"/>
    <x v="6"/>
    <x v="6"/>
    <x v="6"/>
    <x v="0"/>
    <x v="140"/>
  </r>
  <r>
    <x v="1"/>
    <x v="2086"/>
    <x v="9"/>
    <x v="2"/>
    <x v="1"/>
    <x v="1"/>
    <x v="1"/>
    <x v="1"/>
    <x v="1"/>
    <x v="0"/>
    <x v="140"/>
  </r>
  <r>
    <x v="1"/>
    <x v="2087"/>
    <x v="9"/>
    <x v="2"/>
    <x v="0"/>
    <x v="0"/>
    <x v="0"/>
    <x v="0"/>
    <x v="0"/>
    <x v="0"/>
    <x v="140"/>
  </r>
  <r>
    <x v="1"/>
    <x v="2088"/>
    <x v="9"/>
    <x v="2"/>
    <x v="2"/>
    <x v="2"/>
    <x v="2"/>
    <x v="2"/>
    <x v="2"/>
    <x v="0"/>
    <x v="140"/>
  </r>
  <r>
    <x v="1"/>
    <x v="2089"/>
    <x v="9"/>
    <x v="2"/>
    <x v="20"/>
    <x v="20"/>
    <x v="20"/>
    <x v="20"/>
    <x v="19"/>
    <x v="0"/>
    <x v="140"/>
  </r>
  <r>
    <x v="1"/>
    <x v="2090"/>
    <x v="9"/>
    <x v="2"/>
    <x v="16"/>
    <x v="16"/>
    <x v="16"/>
    <x v="16"/>
    <x v="13"/>
    <x v="0"/>
    <x v="140"/>
  </r>
  <r>
    <x v="1"/>
    <x v="2091"/>
    <x v="9"/>
    <x v="2"/>
    <x v="33"/>
    <x v="33"/>
    <x v="33"/>
    <x v="33"/>
    <x v="35"/>
    <x v="0"/>
    <x v="140"/>
  </r>
  <r>
    <x v="1"/>
    <x v="2092"/>
    <x v="9"/>
    <x v="2"/>
    <x v="26"/>
    <x v="26"/>
    <x v="26"/>
    <x v="26"/>
    <x v="27"/>
    <x v="0"/>
    <x v="140"/>
  </r>
  <r>
    <x v="1"/>
    <x v="2093"/>
    <x v="9"/>
    <x v="2"/>
    <x v="8"/>
    <x v="8"/>
    <x v="8"/>
    <x v="8"/>
    <x v="8"/>
    <x v="0"/>
    <x v="140"/>
  </r>
  <r>
    <x v="1"/>
    <x v="2094"/>
    <x v="9"/>
    <x v="2"/>
    <x v="24"/>
    <x v="24"/>
    <x v="24"/>
    <x v="24"/>
    <x v="25"/>
    <x v="0"/>
    <x v="140"/>
  </r>
  <r>
    <x v="1"/>
    <x v="2095"/>
    <x v="9"/>
    <x v="2"/>
    <x v="35"/>
    <x v="35"/>
    <x v="35"/>
    <x v="35"/>
    <x v="39"/>
    <x v="0"/>
    <x v="140"/>
  </r>
  <r>
    <x v="1"/>
    <x v="2096"/>
    <x v="9"/>
    <x v="2"/>
    <x v="22"/>
    <x v="22"/>
    <x v="22"/>
    <x v="22"/>
    <x v="22"/>
    <x v="0"/>
    <x v="140"/>
  </r>
  <r>
    <x v="1"/>
    <x v="2097"/>
    <x v="9"/>
    <x v="2"/>
    <x v="7"/>
    <x v="7"/>
    <x v="7"/>
    <x v="7"/>
    <x v="7"/>
    <x v="0"/>
    <x v="140"/>
  </r>
  <r>
    <x v="1"/>
    <x v="2098"/>
    <x v="9"/>
    <x v="2"/>
    <x v="36"/>
    <x v="36"/>
    <x v="36"/>
    <x v="36"/>
    <x v="42"/>
    <x v="0"/>
    <x v="140"/>
  </r>
  <r>
    <x v="1"/>
    <x v="2099"/>
    <x v="9"/>
    <x v="2"/>
    <x v="13"/>
    <x v="13"/>
    <x v="13"/>
    <x v="13"/>
    <x v="17"/>
    <x v="0"/>
    <x v="140"/>
  </r>
  <r>
    <x v="1"/>
    <x v="2100"/>
    <x v="9"/>
    <x v="2"/>
    <x v="19"/>
    <x v="19"/>
    <x v="19"/>
    <x v="19"/>
    <x v="20"/>
    <x v="0"/>
    <x v="140"/>
  </r>
  <r>
    <x v="1"/>
    <x v="2101"/>
    <x v="9"/>
    <x v="2"/>
    <x v="23"/>
    <x v="23"/>
    <x v="23"/>
    <x v="23"/>
    <x v="28"/>
    <x v="0"/>
    <x v="140"/>
  </r>
  <r>
    <x v="1"/>
    <x v="2102"/>
    <x v="9"/>
    <x v="2"/>
    <x v="11"/>
    <x v="11"/>
    <x v="11"/>
    <x v="11"/>
    <x v="15"/>
    <x v="0"/>
    <x v="140"/>
  </r>
  <r>
    <x v="1"/>
    <x v="2103"/>
    <x v="9"/>
    <x v="2"/>
    <x v="5"/>
    <x v="5"/>
    <x v="5"/>
    <x v="5"/>
    <x v="5"/>
    <x v="0"/>
    <x v="140"/>
  </r>
  <r>
    <x v="1"/>
    <x v="2104"/>
    <x v="9"/>
    <x v="2"/>
    <x v="17"/>
    <x v="17"/>
    <x v="17"/>
    <x v="17"/>
    <x v="18"/>
    <x v="0"/>
    <x v="140"/>
  </r>
  <r>
    <x v="1"/>
    <x v="2105"/>
    <x v="9"/>
    <x v="3"/>
    <x v="12"/>
    <x v="12"/>
    <x v="12"/>
    <x v="12"/>
    <x v="16"/>
    <x v="0"/>
    <x v="140"/>
  </r>
  <r>
    <x v="1"/>
    <x v="2106"/>
    <x v="9"/>
    <x v="3"/>
    <x v="29"/>
    <x v="29"/>
    <x v="29"/>
    <x v="29"/>
    <x v="34"/>
    <x v="0"/>
    <x v="140"/>
  </r>
  <r>
    <x v="1"/>
    <x v="2107"/>
    <x v="9"/>
    <x v="3"/>
    <x v="41"/>
    <x v="41"/>
    <x v="41"/>
    <x v="41"/>
    <x v="185"/>
    <x v="0"/>
    <x v="140"/>
  </r>
  <r>
    <x v="1"/>
    <x v="2108"/>
    <x v="9"/>
    <x v="3"/>
    <x v="40"/>
    <x v="40"/>
    <x v="40"/>
    <x v="40"/>
    <x v="154"/>
    <x v="0"/>
    <x v="140"/>
  </r>
  <r>
    <x v="1"/>
    <x v="2109"/>
    <x v="9"/>
    <x v="3"/>
    <x v="24"/>
    <x v="24"/>
    <x v="24"/>
    <x v="24"/>
    <x v="29"/>
    <x v="0"/>
    <x v="140"/>
  </r>
  <r>
    <x v="1"/>
    <x v="2110"/>
    <x v="9"/>
    <x v="3"/>
    <x v="32"/>
    <x v="32"/>
    <x v="32"/>
    <x v="32"/>
    <x v="37"/>
    <x v="0"/>
    <x v="140"/>
  </r>
  <r>
    <x v="1"/>
    <x v="2111"/>
    <x v="9"/>
    <x v="3"/>
    <x v="54"/>
    <x v="54"/>
    <x v="54"/>
    <x v="54"/>
    <x v="309"/>
    <x v="0"/>
    <x v="140"/>
  </r>
  <r>
    <x v="1"/>
    <x v="2112"/>
    <x v="9"/>
    <x v="3"/>
    <x v="59"/>
    <x v="59"/>
    <x v="59"/>
    <x v="59"/>
    <x v="327"/>
    <x v="0"/>
    <x v="140"/>
  </r>
  <r>
    <x v="1"/>
    <x v="2113"/>
    <x v="9"/>
    <x v="3"/>
    <x v="38"/>
    <x v="38"/>
    <x v="38"/>
    <x v="38"/>
    <x v="85"/>
    <x v="0"/>
    <x v="140"/>
  </r>
  <r>
    <x v="1"/>
    <x v="2114"/>
    <x v="9"/>
    <x v="3"/>
    <x v="57"/>
    <x v="57"/>
    <x v="57"/>
    <x v="57"/>
    <x v="316"/>
    <x v="0"/>
    <x v="140"/>
  </r>
  <r>
    <x v="1"/>
    <x v="2115"/>
    <x v="9"/>
    <x v="3"/>
    <x v="82"/>
    <x v="82"/>
    <x v="82"/>
    <x v="82"/>
    <x v="414"/>
    <x v="0"/>
    <x v="140"/>
  </r>
  <r>
    <x v="1"/>
    <x v="2116"/>
    <x v="9"/>
    <x v="3"/>
    <x v="95"/>
    <x v="95"/>
    <x v="95"/>
    <x v="95"/>
    <x v="460"/>
    <x v="0"/>
    <x v="140"/>
  </r>
  <r>
    <x v="1"/>
    <x v="2117"/>
    <x v="9"/>
    <x v="3"/>
    <x v="39"/>
    <x v="39"/>
    <x v="39"/>
    <x v="39"/>
    <x v="129"/>
    <x v="0"/>
    <x v="140"/>
  </r>
  <r>
    <x v="1"/>
    <x v="2118"/>
    <x v="9"/>
    <x v="3"/>
    <x v="71"/>
    <x v="71"/>
    <x v="71"/>
    <x v="71"/>
    <x v="384"/>
    <x v="0"/>
    <x v="140"/>
  </r>
  <r>
    <x v="1"/>
    <x v="2119"/>
    <x v="9"/>
    <x v="3"/>
    <x v="50"/>
    <x v="50"/>
    <x v="50"/>
    <x v="50"/>
    <x v="282"/>
    <x v="0"/>
    <x v="140"/>
  </r>
  <r>
    <x v="1"/>
    <x v="2120"/>
    <x v="9"/>
    <x v="3"/>
    <x v="77"/>
    <x v="77"/>
    <x v="77"/>
    <x v="77"/>
    <x v="395"/>
    <x v="0"/>
    <x v="140"/>
  </r>
  <r>
    <x v="1"/>
    <x v="2121"/>
    <x v="9"/>
    <x v="3"/>
    <x v="120"/>
    <x v="120"/>
    <x v="120"/>
    <x v="120"/>
    <x v="513"/>
    <x v="0"/>
    <x v="140"/>
  </r>
  <r>
    <x v="1"/>
    <x v="2122"/>
    <x v="9"/>
    <x v="3"/>
    <x v="64"/>
    <x v="64"/>
    <x v="64"/>
    <x v="64"/>
    <x v="359"/>
    <x v="0"/>
    <x v="140"/>
  </r>
  <r>
    <x v="1"/>
    <x v="2123"/>
    <x v="9"/>
    <x v="3"/>
    <x v="73"/>
    <x v="73"/>
    <x v="73"/>
    <x v="73"/>
    <x v="385"/>
    <x v="0"/>
    <x v="140"/>
  </r>
  <r>
    <x v="1"/>
    <x v="2124"/>
    <x v="9"/>
    <x v="3"/>
    <x v="111"/>
    <x v="111"/>
    <x v="111"/>
    <x v="111"/>
    <x v="494"/>
    <x v="0"/>
    <x v="140"/>
  </r>
  <r>
    <x v="1"/>
    <x v="2125"/>
    <x v="9"/>
    <x v="3"/>
    <x v="113"/>
    <x v="113"/>
    <x v="113"/>
    <x v="113"/>
    <x v="496"/>
    <x v="0"/>
    <x v="140"/>
  </r>
  <r>
    <x v="1"/>
    <x v="2126"/>
    <x v="9"/>
    <x v="4"/>
    <x v="74"/>
    <x v="74"/>
    <x v="74"/>
    <x v="74"/>
    <x v="390"/>
    <x v="0"/>
    <x v="140"/>
  </r>
  <r>
    <x v="1"/>
    <x v="2127"/>
    <x v="9"/>
    <x v="4"/>
    <x v="136"/>
    <x v="136"/>
    <x v="136"/>
    <x v="136"/>
    <x v="552"/>
    <x v="0"/>
    <x v="140"/>
  </r>
  <r>
    <x v="1"/>
    <x v="2128"/>
    <x v="9"/>
    <x v="4"/>
    <x v="115"/>
    <x v="115"/>
    <x v="115"/>
    <x v="115"/>
    <x v="498"/>
    <x v="0"/>
    <x v="140"/>
  </r>
  <r>
    <x v="1"/>
    <x v="2129"/>
    <x v="9"/>
    <x v="4"/>
    <x v="134"/>
    <x v="134"/>
    <x v="134"/>
    <x v="134"/>
    <x v="550"/>
    <x v="0"/>
    <x v="140"/>
  </r>
  <r>
    <x v="1"/>
    <x v="2130"/>
    <x v="9"/>
    <x v="4"/>
    <x v="90"/>
    <x v="90"/>
    <x v="90"/>
    <x v="90"/>
    <x v="452"/>
    <x v="0"/>
    <x v="140"/>
  </r>
  <r>
    <x v="1"/>
    <x v="2131"/>
    <x v="9"/>
    <x v="4"/>
    <x v="141"/>
    <x v="141"/>
    <x v="141"/>
    <x v="141"/>
    <x v="562"/>
    <x v="0"/>
    <x v="140"/>
  </r>
  <r>
    <x v="1"/>
    <x v="2132"/>
    <x v="9"/>
    <x v="4"/>
    <x v="118"/>
    <x v="118"/>
    <x v="118"/>
    <x v="118"/>
    <x v="500"/>
    <x v="0"/>
    <x v="140"/>
  </r>
  <r>
    <x v="1"/>
    <x v="2133"/>
    <x v="9"/>
    <x v="4"/>
    <x v="108"/>
    <x v="108"/>
    <x v="108"/>
    <x v="108"/>
    <x v="490"/>
    <x v="0"/>
    <x v="140"/>
  </r>
  <r>
    <x v="1"/>
    <x v="2134"/>
    <x v="9"/>
    <x v="4"/>
    <x v="55"/>
    <x v="55"/>
    <x v="55"/>
    <x v="55"/>
    <x v="314"/>
    <x v="0"/>
    <x v="140"/>
  </r>
  <r>
    <x v="1"/>
    <x v="2135"/>
    <x v="9"/>
    <x v="4"/>
    <x v="81"/>
    <x v="81"/>
    <x v="81"/>
    <x v="81"/>
    <x v="413"/>
    <x v="0"/>
    <x v="140"/>
  </r>
  <r>
    <x v="1"/>
    <x v="2136"/>
    <x v="9"/>
    <x v="4"/>
    <x v="53"/>
    <x v="53"/>
    <x v="53"/>
    <x v="53"/>
    <x v="304"/>
    <x v="0"/>
    <x v="140"/>
  </r>
  <r>
    <x v="1"/>
    <x v="2137"/>
    <x v="9"/>
    <x v="4"/>
    <x v="119"/>
    <x v="119"/>
    <x v="119"/>
    <x v="119"/>
    <x v="501"/>
    <x v="0"/>
    <x v="140"/>
  </r>
  <r>
    <x v="1"/>
    <x v="2138"/>
    <x v="9"/>
    <x v="4"/>
    <x v="100"/>
    <x v="100"/>
    <x v="100"/>
    <x v="100"/>
    <x v="465"/>
    <x v="0"/>
    <x v="140"/>
  </r>
  <r>
    <x v="1"/>
    <x v="2139"/>
    <x v="9"/>
    <x v="4"/>
    <x v="88"/>
    <x v="88"/>
    <x v="88"/>
    <x v="88"/>
    <x v="447"/>
    <x v="0"/>
    <x v="140"/>
  </r>
  <r>
    <x v="1"/>
    <x v="2140"/>
    <x v="9"/>
    <x v="4"/>
    <x v="93"/>
    <x v="93"/>
    <x v="93"/>
    <x v="93"/>
    <x v="455"/>
    <x v="0"/>
    <x v="140"/>
  </r>
  <r>
    <x v="1"/>
    <x v="2141"/>
    <x v="9"/>
    <x v="4"/>
    <x v="70"/>
    <x v="70"/>
    <x v="70"/>
    <x v="70"/>
    <x v="381"/>
    <x v="0"/>
    <x v="140"/>
  </r>
  <r>
    <x v="1"/>
    <x v="2142"/>
    <x v="9"/>
    <x v="4"/>
    <x v="121"/>
    <x v="121"/>
    <x v="121"/>
    <x v="121"/>
    <x v="516"/>
    <x v="0"/>
    <x v="140"/>
  </r>
  <r>
    <x v="1"/>
    <x v="2143"/>
    <x v="9"/>
    <x v="4"/>
    <x v="89"/>
    <x v="89"/>
    <x v="89"/>
    <x v="89"/>
    <x v="450"/>
    <x v="0"/>
    <x v="140"/>
  </r>
  <r>
    <x v="1"/>
    <x v="2144"/>
    <x v="9"/>
    <x v="4"/>
    <x v="110"/>
    <x v="110"/>
    <x v="110"/>
    <x v="110"/>
    <x v="492"/>
    <x v="0"/>
    <x v="140"/>
  </r>
  <r>
    <x v="1"/>
    <x v="2145"/>
    <x v="9"/>
    <x v="4"/>
    <x v="126"/>
    <x v="126"/>
    <x v="126"/>
    <x v="126"/>
    <x v="529"/>
    <x v="0"/>
    <x v="140"/>
  </r>
  <r>
    <x v="1"/>
    <x v="2146"/>
    <x v="9"/>
    <x v="5"/>
    <x v="150"/>
    <x v="150"/>
    <x v="150"/>
    <x v="150"/>
    <x v="576"/>
    <x v="0"/>
    <x v="140"/>
  </r>
  <r>
    <x v="1"/>
    <x v="2147"/>
    <x v="9"/>
    <x v="5"/>
    <x v="139"/>
    <x v="139"/>
    <x v="139"/>
    <x v="139"/>
    <x v="559"/>
    <x v="0"/>
    <x v="140"/>
  </r>
  <r>
    <x v="1"/>
    <x v="2148"/>
    <x v="9"/>
    <x v="5"/>
    <x v="140"/>
    <x v="140"/>
    <x v="140"/>
    <x v="140"/>
    <x v="560"/>
    <x v="0"/>
    <x v="140"/>
  </r>
  <r>
    <x v="1"/>
    <x v="2149"/>
    <x v="9"/>
    <x v="5"/>
    <x v="177"/>
    <x v="177"/>
    <x v="177"/>
    <x v="177"/>
    <x v="603"/>
    <x v="0"/>
    <x v="140"/>
  </r>
  <r>
    <x v="1"/>
    <x v="2150"/>
    <x v="9"/>
    <x v="5"/>
    <x v="156"/>
    <x v="156"/>
    <x v="156"/>
    <x v="156"/>
    <x v="586"/>
    <x v="0"/>
    <x v="140"/>
  </r>
  <r>
    <x v="1"/>
    <x v="2151"/>
    <x v="9"/>
    <x v="5"/>
    <x v="153"/>
    <x v="153"/>
    <x v="153"/>
    <x v="153"/>
    <x v="580"/>
    <x v="0"/>
    <x v="140"/>
  </r>
  <r>
    <x v="1"/>
    <x v="2152"/>
    <x v="9"/>
    <x v="5"/>
    <x v="146"/>
    <x v="146"/>
    <x v="146"/>
    <x v="146"/>
    <x v="572"/>
    <x v="0"/>
    <x v="140"/>
  </r>
  <r>
    <x v="1"/>
    <x v="2153"/>
    <x v="9"/>
    <x v="5"/>
    <x v="130"/>
    <x v="130"/>
    <x v="130"/>
    <x v="130"/>
    <x v="548"/>
    <x v="0"/>
    <x v="140"/>
  </r>
  <r>
    <x v="1"/>
    <x v="2154"/>
    <x v="9"/>
    <x v="5"/>
    <x v="122"/>
    <x v="122"/>
    <x v="122"/>
    <x v="122"/>
    <x v="520"/>
    <x v="0"/>
    <x v="140"/>
  </r>
  <r>
    <x v="1"/>
    <x v="2155"/>
    <x v="9"/>
    <x v="5"/>
    <x v="141"/>
    <x v="141"/>
    <x v="141"/>
    <x v="141"/>
    <x v="562"/>
    <x v="0"/>
    <x v="140"/>
  </r>
  <r>
    <x v="1"/>
    <x v="2156"/>
    <x v="9"/>
    <x v="5"/>
    <x v="108"/>
    <x v="108"/>
    <x v="108"/>
    <x v="108"/>
    <x v="490"/>
    <x v="0"/>
    <x v="140"/>
  </r>
  <r>
    <x v="1"/>
    <x v="2157"/>
    <x v="9"/>
    <x v="5"/>
    <x v="102"/>
    <x v="102"/>
    <x v="102"/>
    <x v="102"/>
    <x v="472"/>
    <x v="0"/>
    <x v="140"/>
  </r>
  <r>
    <x v="1"/>
    <x v="2158"/>
    <x v="9"/>
    <x v="5"/>
    <x v="83"/>
    <x v="83"/>
    <x v="83"/>
    <x v="83"/>
    <x v="427"/>
    <x v="0"/>
    <x v="140"/>
  </r>
  <r>
    <x v="1"/>
    <x v="2159"/>
    <x v="9"/>
    <x v="5"/>
    <x v="93"/>
    <x v="93"/>
    <x v="93"/>
    <x v="93"/>
    <x v="455"/>
    <x v="0"/>
    <x v="140"/>
  </r>
  <r>
    <x v="1"/>
    <x v="2160"/>
    <x v="9"/>
    <x v="5"/>
    <x v="103"/>
    <x v="103"/>
    <x v="103"/>
    <x v="103"/>
    <x v="477"/>
    <x v="0"/>
    <x v="140"/>
  </r>
  <r>
    <x v="1"/>
    <x v="2161"/>
    <x v="9"/>
    <x v="5"/>
    <x v="58"/>
    <x v="58"/>
    <x v="58"/>
    <x v="58"/>
    <x v="323"/>
    <x v="0"/>
    <x v="140"/>
  </r>
  <r>
    <x v="1"/>
    <x v="2162"/>
    <x v="9"/>
    <x v="5"/>
    <x v="52"/>
    <x v="52"/>
    <x v="52"/>
    <x v="52"/>
    <x v="333"/>
    <x v="0"/>
    <x v="140"/>
  </r>
  <r>
    <x v="1"/>
    <x v="2163"/>
    <x v="9"/>
    <x v="5"/>
    <x v="63"/>
    <x v="63"/>
    <x v="63"/>
    <x v="63"/>
    <x v="379"/>
    <x v="0"/>
    <x v="140"/>
  </r>
  <r>
    <x v="1"/>
    <x v="2164"/>
    <x v="9"/>
    <x v="5"/>
    <x v="72"/>
    <x v="72"/>
    <x v="72"/>
    <x v="72"/>
    <x v="431"/>
    <x v="0"/>
    <x v="140"/>
  </r>
  <r>
    <x v="1"/>
    <x v="2165"/>
    <x v="9"/>
    <x v="5"/>
    <x v="84"/>
    <x v="84"/>
    <x v="84"/>
    <x v="84"/>
    <x v="461"/>
    <x v="0"/>
    <x v="140"/>
  </r>
  <r>
    <x v="1"/>
    <x v="2166"/>
    <x v="9"/>
    <x v="5"/>
    <x v="85"/>
    <x v="85"/>
    <x v="85"/>
    <x v="85"/>
    <x v="462"/>
    <x v="0"/>
    <x v="140"/>
  </r>
  <r>
    <x v="1"/>
    <x v="2167"/>
    <x v="9"/>
    <x v="5"/>
    <x v="92"/>
    <x v="92"/>
    <x v="92"/>
    <x v="92"/>
    <x v="478"/>
    <x v="0"/>
    <x v="140"/>
  </r>
  <r>
    <x v="1"/>
    <x v="2168"/>
    <x v="9"/>
    <x v="6"/>
    <x v="104"/>
    <x v="104"/>
    <x v="104"/>
    <x v="104"/>
    <x v="495"/>
    <x v="0"/>
    <x v="140"/>
  </r>
  <r>
    <x v="1"/>
    <x v="2169"/>
    <x v="9"/>
    <x v="6"/>
    <x v="56"/>
    <x v="56"/>
    <x v="56"/>
    <x v="56"/>
    <x v="348"/>
    <x v="0"/>
    <x v="140"/>
  </r>
  <r>
    <x v="1"/>
    <x v="2170"/>
    <x v="9"/>
    <x v="6"/>
    <x v="79"/>
    <x v="79"/>
    <x v="79"/>
    <x v="79"/>
    <x v="446"/>
    <x v="0"/>
    <x v="140"/>
  </r>
  <r>
    <x v="1"/>
    <x v="2171"/>
    <x v="9"/>
    <x v="6"/>
    <x v="51"/>
    <x v="51"/>
    <x v="51"/>
    <x v="51"/>
    <x v="322"/>
    <x v="0"/>
    <x v="140"/>
  </r>
  <r>
    <x v="1"/>
    <x v="2172"/>
    <x v="9"/>
    <x v="6"/>
    <x v="47"/>
    <x v="47"/>
    <x v="47"/>
    <x v="47"/>
    <x v="295"/>
    <x v="0"/>
    <x v="140"/>
  </r>
  <r>
    <x v="1"/>
    <x v="2173"/>
    <x v="9"/>
    <x v="6"/>
    <x v="43"/>
    <x v="43"/>
    <x v="43"/>
    <x v="43"/>
    <x v="262"/>
    <x v="0"/>
    <x v="140"/>
  </r>
  <r>
    <x v="1"/>
    <x v="2174"/>
    <x v="9"/>
    <x v="6"/>
    <x v="42"/>
    <x v="42"/>
    <x v="42"/>
    <x v="42"/>
    <x v="259"/>
    <x v="0"/>
    <x v="140"/>
  </r>
  <r>
    <x v="1"/>
    <x v="2175"/>
    <x v="9"/>
    <x v="6"/>
    <x v="61"/>
    <x v="61"/>
    <x v="61"/>
    <x v="61"/>
    <x v="364"/>
    <x v="0"/>
    <x v="140"/>
  </r>
  <r>
    <x v="1"/>
    <x v="2176"/>
    <x v="9"/>
    <x v="6"/>
    <x v="64"/>
    <x v="64"/>
    <x v="64"/>
    <x v="64"/>
    <x v="382"/>
    <x v="0"/>
    <x v="140"/>
  </r>
  <r>
    <x v="1"/>
    <x v="2177"/>
    <x v="9"/>
    <x v="6"/>
    <x v="96"/>
    <x v="96"/>
    <x v="96"/>
    <x v="96"/>
    <x v="485"/>
    <x v="0"/>
    <x v="140"/>
  </r>
  <r>
    <x v="1"/>
    <x v="2178"/>
    <x v="9"/>
    <x v="6"/>
    <x v="103"/>
    <x v="103"/>
    <x v="103"/>
    <x v="103"/>
    <x v="493"/>
    <x v="0"/>
    <x v="140"/>
  </r>
  <r>
    <x v="1"/>
    <x v="2179"/>
    <x v="9"/>
    <x v="6"/>
    <x v="78"/>
    <x v="78"/>
    <x v="78"/>
    <x v="78"/>
    <x v="441"/>
    <x v="0"/>
    <x v="140"/>
  </r>
  <r>
    <x v="1"/>
    <x v="2180"/>
    <x v="9"/>
    <x v="6"/>
    <x v="109"/>
    <x v="109"/>
    <x v="109"/>
    <x v="109"/>
    <x v="508"/>
    <x v="0"/>
    <x v="140"/>
  </r>
  <r>
    <x v="1"/>
    <x v="2181"/>
    <x v="9"/>
    <x v="6"/>
    <x v="105"/>
    <x v="105"/>
    <x v="105"/>
    <x v="105"/>
    <x v="497"/>
    <x v="0"/>
    <x v="140"/>
  </r>
  <r>
    <x v="1"/>
    <x v="2182"/>
    <x v="9"/>
    <x v="6"/>
    <x v="107"/>
    <x v="107"/>
    <x v="107"/>
    <x v="107"/>
    <x v="503"/>
    <x v="0"/>
    <x v="140"/>
  </r>
  <r>
    <x v="1"/>
    <x v="2183"/>
    <x v="9"/>
    <x v="6"/>
    <x v="128"/>
    <x v="128"/>
    <x v="128"/>
    <x v="128"/>
    <x v="557"/>
    <x v="0"/>
    <x v="140"/>
  </r>
  <r>
    <x v="1"/>
    <x v="2184"/>
    <x v="9"/>
    <x v="6"/>
    <x v="133"/>
    <x v="133"/>
    <x v="133"/>
    <x v="133"/>
    <x v="563"/>
    <x v="0"/>
    <x v="140"/>
  </r>
  <r>
    <x v="1"/>
    <x v="2185"/>
    <x v="9"/>
    <x v="6"/>
    <x v="143"/>
    <x v="143"/>
    <x v="143"/>
    <x v="143"/>
    <x v="583"/>
    <x v="0"/>
    <x v="140"/>
  </r>
  <r>
    <x v="1"/>
    <x v="2186"/>
    <x v="9"/>
    <x v="6"/>
    <x v="142"/>
    <x v="142"/>
    <x v="142"/>
    <x v="142"/>
    <x v="579"/>
    <x v="0"/>
    <x v="140"/>
  </r>
  <r>
    <x v="1"/>
    <x v="2187"/>
    <x v="9"/>
    <x v="6"/>
    <x v="135"/>
    <x v="135"/>
    <x v="135"/>
    <x v="135"/>
    <x v="565"/>
    <x v="0"/>
    <x v="140"/>
  </r>
  <r>
    <x v="1"/>
    <x v="2188"/>
    <x v="9"/>
    <x v="6"/>
    <x v="168"/>
    <x v="168"/>
    <x v="168"/>
    <x v="168"/>
    <x v="611"/>
    <x v="0"/>
    <x v="140"/>
  </r>
  <r>
    <x v="1"/>
    <x v="2189"/>
    <x v="9"/>
    <x v="6"/>
    <x v="167"/>
    <x v="167"/>
    <x v="167"/>
    <x v="167"/>
    <x v="610"/>
    <x v="0"/>
    <x v="140"/>
  </r>
  <r>
    <x v="1"/>
    <x v="2190"/>
    <x v="9"/>
    <x v="7"/>
    <x v="202"/>
    <x v="202"/>
    <x v="202"/>
    <x v="202"/>
    <x v="627"/>
    <x v="0"/>
    <x v="140"/>
  </r>
  <r>
    <x v="1"/>
    <x v="2191"/>
    <x v="9"/>
    <x v="7"/>
    <x v="324"/>
    <x v="324"/>
    <x v="324"/>
    <x v="324"/>
    <x v="710"/>
    <x v="0"/>
    <x v="140"/>
  </r>
  <r>
    <x v="1"/>
    <x v="2192"/>
    <x v="9"/>
    <x v="7"/>
    <x v="405"/>
    <x v="405"/>
    <x v="405"/>
    <x v="405"/>
    <x v="762"/>
    <x v="0"/>
    <x v="140"/>
  </r>
  <r>
    <x v="1"/>
    <x v="2193"/>
    <x v="9"/>
    <x v="7"/>
    <x v="389"/>
    <x v="389"/>
    <x v="389"/>
    <x v="389"/>
    <x v="752"/>
    <x v="0"/>
    <x v="140"/>
  </r>
  <r>
    <x v="1"/>
    <x v="2194"/>
    <x v="9"/>
    <x v="7"/>
    <x v="520"/>
    <x v="520"/>
    <x v="520"/>
    <x v="520"/>
    <x v="854"/>
    <x v="0"/>
    <x v="140"/>
  </r>
  <r>
    <x v="1"/>
    <x v="2195"/>
    <x v="9"/>
    <x v="7"/>
    <x v="456"/>
    <x v="456"/>
    <x v="456"/>
    <x v="456"/>
    <x v="800"/>
    <x v="0"/>
    <x v="140"/>
  </r>
  <r>
    <x v="1"/>
    <x v="2196"/>
    <x v="9"/>
    <x v="7"/>
    <x v="387"/>
    <x v="387"/>
    <x v="387"/>
    <x v="387"/>
    <x v="751"/>
    <x v="0"/>
    <x v="140"/>
  </r>
  <r>
    <x v="1"/>
    <x v="2197"/>
    <x v="9"/>
    <x v="7"/>
    <x v="407"/>
    <x v="407"/>
    <x v="407"/>
    <x v="407"/>
    <x v="764"/>
    <x v="0"/>
    <x v="140"/>
  </r>
  <r>
    <x v="1"/>
    <x v="2198"/>
    <x v="9"/>
    <x v="7"/>
    <x v="413"/>
    <x v="413"/>
    <x v="413"/>
    <x v="413"/>
    <x v="767"/>
    <x v="0"/>
    <x v="140"/>
  </r>
  <r>
    <x v="1"/>
    <x v="2199"/>
    <x v="9"/>
    <x v="7"/>
    <x v="398"/>
    <x v="398"/>
    <x v="398"/>
    <x v="398"/>
    <x v="756"/>
    <x v="0"/>
    <x v="140"/>
  </r>
  <r>
    <x v="1"/>
    <x v="2200"/>
    <x v="9"/>
    <x v="7"/>
    <x v="259"/>
    <x v="259"/>
    <x v="259"/>
    <x v="259"/>
    <x v="680"/>
    <x v="0"/>
    <x v="140"/>
  </r>
  <r>
    <x v="1"/>
    <x v="2201"/>
    <x v="9"/>
    <x v="7"/>
    <x v="305"/>
    <x v="305"/>
    <x v="305"/>
    <x v="305"/>
    <x v="701"/>
    <x v="0"/>
    <x v="140"/>
  </r>
  <r>
    <x v="1"/>
    <x v="2202"/>
    <x v="9"/>
    <x v="7"/>
    <x v="272"/>
    <x v="272"/>
    <x v="272"/>
    <x v="272"/>
    <x v="689"/>
    <x v="0"/>
    <x v="140"/>
  </r>
  <r>
    <x v="1"/>
    <x v="2203"/>
    <x v="9"/>
    <x v="7"/>
    <x v="380"/>
    <x v="380"/>
    <x v="380"/>
    <x v="380"/>
    <x v="743"/>
    <x v="0"/>
    <x v="140"/>
  </r>
  <r>
    <x v="1"/>
    <x v="2204"/>
    <x v="9"/>
    <x v="7"/>
    <x v="420"/>
    <x v="420"/>
    <x v="420"/>
    <x v="420"/>
    <x v="775"/>
    <x v="0"/>
    <x v="140"/>
  </r>
  <r>
    <x v="1"/>
    <x v="2205"/>
    <x v="9"/>
    <x v="7"/>
    <x v="414"/>
    <x v="414"/>
    <x v="414"/>
    <x v="414"/>
    <x v="768"/>
    <x v="0"/>
    <x v="140"/>
  </r>
  <r>
    <x v="1"/>
    <x v="2206"/>
    <x v="9"/>
    <x v="7"/>
    <x v="440"/>
    <x v="440"/>
    <x v="440"/>
    <x v="440"/>
    <x v="791"/>
    <x v="0"/>
    <x v="140"/>
  </r>
  <r>
    <x v="1"/>
    <x v="2207"/>
    <x v="9"/>
    <x v="7"/>
    <x v="452"/>
    <x v="452"/>
    <x v="452"/>
    <x v="452"/>
    <x v="799"/>
    <x v="0"/>
    <x v="140"/>
  </r>
  <r>
    <x v="1"/>
    <x v="2208"/>
    <x v="9"/>
    <x v="7"/>
    <x v="478"/>
    <x v="478"/>
    <x v="478"/>
    <x v="478"/>
    <x v="824"/>
    <x v="0"/>
    <x v="140"/>
  </r>
  <r>
    <x v="1"/>
    <x v="2209"/>
    <x v="9"/>
    <x v="7"/>
    <x v="496"/>
    <x v="496"/>
    <x v="496"/>
    <x v="496"/>
    <x v="842"/>
    <x v="0"/>
    <x v="140"/>
  </r>
  <r>
    <x v="1"/>
    <x v="2210"/>
    <x v="9"/>
    <x v="7"/>
    <x v="458"/>
    <x v="458"/>
    <x v="458"/>
    <x v="458"/>
    <x v="804"/>
    <x v="0"/>
    <x v="140"/>
  </r>
  <r>
    <x v="1"/>
    <x v="2211"/>
    <x v="9"/>
    <x v="8"/>
    <x v="343"/>
    <x v="343"/>
    <x v="343"/>
    <x v="343"/>
    <x v="724"/>
    <x v="0"/>
    <x v="140"/>
  </r>
  <r>
    <x v="1"/>
    <x v="2212"/>
    <x v="9"/>
    <x v="8"/>
    <x v="289"/>
    <x v="289"/>
    <x v="289"/>
    <x v="289"/>
    <x v="693"/>
    <x v="0"/>
    <x v="140"/>
  </r>
  <r>
    <x v="1"/>
    <x v="2213"/>
    <x v="9"/>
    <x v="8"/>
    <x v="338"/>
    <x v="338"/>
    <x v="338"/>
    <x v="338"/>
    <x v="721"/>
    <x v="0"/>
    <x v="140"/>
  </r>
  <r>
    <x v="1"/>
    <x v="2214"/>
    <x v="9"/>
    <x v="8"/>
    <x v="364"/>
    <x v="364"/>
    <x v="364"/>
    <x v="364"/>
    <x v="738"/>
    <x v="0"/>
    <x v="140"/>
  </r>
  <r>
    <x v="1"/>
    <x v="2215"/>
    <x v="9"/>
    <x v="8"/>
    <x v="432"/>
    <x v="432"/>
    <x v="432"/>
    <x v="432"/>
    <x v="783"/>
    <x v="0"/>
    <x v="140"/>
  </r>
  <r>
    <x v="1"/>
    <x v="2216"/>
    <x v="9"/>
    <x v="8"/>
    <x v="487"/>
    <x v="487"/>
    <x v="487"/>
    <x v="487"/>
    <x v="830"/>
    <x v="0"/>
    <x v="140"/>
  </r>
  <r>
    <x v="1"/>
    <x v="2217"/>
    <x v="9"/>
    <x v="8"/>
    <x v="526"/>
    <x v="526"/>
    <x v="526"/>
    <x v="526"/>
    <x v="857"/>
    <x v="0"/>
    <x v="140"/>
  </r>
  <r>
    <x v="1"/>
    <x v="2218"/>
    <x v="9"/>
    <x v="8"/>
    <x v="516"/>
    <x v="516"/>
    <x v="516"/>
    <x v="516"/>
    <x v="851"/>
    <x v="0"/>
    <x v="140"/>
  </r>
  <r>
    <x v="1"/>
    <x v="2219"/>
    <x v="9"/>
    <x v="8"/>
    <x v="576"/>
    <x v="576"/>
    <x v="576"/>
    <x v="576"/>
    <x v="901"/>
    <x v="0"/>
    <x v="140"/>
  </r>
  <r>
    <x v="1"/>
    <x v="2220"/>
    <x v="9"/>
    <x v="8"/>
    <x v="602"/>
    <x v="602"/>
    <x v="602"/>
    <x v="602"/>
    <x v="933"/>
    <x v="0"/>
    <x v="140"/>
  </r>
  <r>
    <x v="1"/>
    <x v="2221"/>
    <x v="9"/>
    <x v="8"/>
    <x v="672"/>
    <x v="672"/>
    <x v="672"/>
    <x v="672"/>
    <x v="995"/>
    <x v="0"/>
    <x v="140"/>
  </r>
  <r>
    <x v="1"/>
    <x v="2222"/>
    <x v="9"/>
    <x v="8"/>
    <x v="660"/>
    <x v="660"/>
    <x v="660"/>
    <x v="660"/>
    <x v="982"/>
    <x v="0"/>
    <x v="140"/>
  </r>
  <r>
    <x v="1"/>
    <x v="2223"/>
    <x v="9"/>
    <x v="8"/>
    <x v="667"/>
    <x v="667"/>
    <x v="667"/>
    <x v="667"/>
    <x v="989"/>
    <x v="0"/>
    <x v="140"/>
  </r>
  <r>
    <x v="1"/>
    <x v="2224"/>
    <x v="9"/>
    <x v="8"/>
    <x v="639"/>
    <x v="639"/>
    <x v="639"/>
    <x v="639"/>
    <x v="961"/>
    <x v="0"/>
    <x v="140"/>
  </r>
  <r>
    <x v="1"/>
    <x v="2225"/>
    <x v="9"/>
    <x v="8"/>
    <x v="704"/>
    <x v="704"/>
    <x v="704"/>
    <x v="704"/>
    <x v="1021"/>
    <x v="0"/>
    <x v="140"/>
  </r>
  <r>
    <x v="1"/>
    <x v="2226"/>
    <x v="9"/>
    <x v="8"/>
    <x v="606"/>
    <x v="606"/>
    <x v="606"/>
    <x v="606"/>
    <x v="947"/>
    <x v="0"/>
    <x v="140"/>
  </r>
  <r>
    <x v="1"/>
    <x v="2227"/>
    <x v="9"/>
    <x v="8"/>
    <x v="541"/>
    <x v="541"/>
    <x v="541"/>
    <x v="541"/>
    <x v="884"/>
    <x v="0"/>
    <x v="140"/>
  </r>
  <r>
    <x v="1"/>
    <x v="2228"/>
    <x v="9"/>
    <x v="8"/>
    <x v="545"/>
    <x v="545"/>
    <x v="545"/>
    <x v="545"/>
    <x v="890"/>
    <x v="0"/>
    <x v="140"/>
  </r>
  <r>
    <x v="1"/>
    <x v="2229"/>
    <x v="9"/>
    <x v="8"/>
    <x v="626"/>
    <x v="626"/>
    <x v="626"/>
    <x v="626"/>
    <x v="963"/>
    <x v="0"/>
    <x v="140"/>
  </r>
  <r>
    <x v="1"/>
    <x v="2230"/>
    <x v="9"/>
    <x v="8"/>
    <x v="594"/>
    <x v="594"/>
    <x v="594"/>
    <x v="594"/>
    <x v="935"/>
    <x v="0"/>
    <x v="140"/>
  </r>
  <r>
    <x v="1"/>
    <x v="2231"/>
    <x v="9"/>
    <x v="8"/>
    <x v="581"/>
    <x v="581"/>
    <x v="581"/>
    <x v="581"/>
    <x v="921"/>
    <x v="0"/>
    <x v="140"/>
  </r>
  <r>
    <x v="1"/>
    <x v="2232"/>
    <x v="9"/>
    <x v="9"/>
    <x v="480"/>
    <x v="480"/>
    <x v="480"/>
    <x v="480"/>
    <x v="843"/>
    <x v="0"/>
    <x v="140"/>
  </r>
  <r>
    <x v="1"/>
    <x v="2233"/>
    <x v="9"/>
    <x v="9"/>
    <x v="457"/>
    <x v="457"/>
    <x v="457"/>
    <x v="457"/>
    <x v="820"/>
    <x v="0"/>
    <x v="140"/>
  </r>
  <r>
    <x v="1"/>
    <x v="2234"/>
    <x v="9"/>
    <x v="9"/>
    <x v="528"/>
    <x v="528"/>
    <x v="528"/>
    <x v="528"/>
    <x v="868"/>
    <x v="0"/>
    <x v="140"/>
  </r>
  <r>
    <x v="1"/>
    <x v="2235"/>
    <x v="9"/>
    <x v="9"/>
    <x v="530"/>
    <x v="530"/>
    <x v="530"/>
    <x v="530"/>
    <x v="872"/>
    <x v="0"/>
    <x v="140"/>
  </r>
  <r>
    <x v="1"/>
    <x v="2236"/>
    <x v="9"/>
    <x v="9"/>
    <x v="525"/>
    <x v="525"/>
    <x v="525"/>
    <x v="525"/>
    <x v="866"/>
    <x v="0"/>
    <x v="140"/>
  </r>
  <r>
    <x v="1"/>
    <x v="2237"/>
    <x v="9"/>
    <x v="9"/>
    <x v="559"/>
    <x v="559"/>
    <x v="559"/>
    <x v="559"/>
    <x v="900"/>
    <x v="0"/>
    <x v="140"/>
  </r>
  <r>
    <x v="1"/>
    <x v="2238"/>
    <x v="9"/>
    <x v="9"/>
    <x v="578"/>
    <x v="578"/>
    <x v="578"/>
    <x v="578"/>
    <x v="914"/>
    <x v="0"/>
    <x v="140"/>
  </r>
  <r>
    <x v="1"/>
    <x v="2239"/>
    <x v="9"/>
    <x v="9"/>
    <x v="574"/>
    <x v="574"/>
    <x v="574"/>
    <x v="574"/>
    <x v="913"/>
    <x v="0"/>
    <x v="140"/>
  </r>
  <r>
    <x v="1"/>
    <x v="2240"/>
    <x v="9"/>
    <x v="9"/>
    <x v="543"/>
    <x v="543"/>
    <x v="543"/>
    <x v="543"/>
    <x v="887"/>
    <x v="0"/>
    <x v="140"/>
  </r>
  <r>
    <x v="1"/>
    <x v="2241"/>
    <x v="9"/>
    <x v="9"/>
    <x v="610"/>
    <x v="610"/>
    <x v="610"/>
    <x v="610"/>
    <x v="950"/>
    <x v="0"/>
    <x v="140"/>
  </r>
  <r>
    <x v="1"/>
    <x v="2242"/>
    <x v="9"/>
    <x v="9"/>
    <x v="597"/>
    <x v="597"/>
    <x v="597"/>
    <x v="597"/>
    <x v="940"/>
    <x v="0"/>
    <x v="140"/>
  </r>
  <r>
    <x v="1"/>
    <x v="2243"/>
    <x v="9"/>
    <x v="9"/>
    <x v="549"/>
    <x v="549"/>
    <x v="549"/>
    <x v="549"/>
    <x v="894"/>
    <x v="0"/>
    <x v="140"/>
  </r>
  <r>
    <x v="1"/>
    <x v="2244"/>
    <x v="9"/>
    <x v="9"/>
    <x v="588"/>
    <x v="588"/>
    <x v="588"/>
    <x v="588"/>
    <x v="927"/>
    <x v="0"/>
    <x v="140"/>
  </r>
  <r>
    <x v="1"/>
    <x v="2245"/>
    <x v="9"/>
    <x v="9"/>
    <x v="547"/>
    <x v="547"/>
    <x v="547"/>
    <x v="547"/>
    <x v="892"/>
    <x v="0"/>
    <x v="140"/>
  </r>
  <r>
    <x v="1"/>
    <x v="2246"/>
    <x v="9"/>
    <x v="9"/>
    <x v="529"/>
    <x v="529"/>
    <x v="529"/>
    <x v="529"/>
    <x v="870"/>
    <x v="0"/>
    <x v="140"/>
  </r>
  <r>
    <x v="1"/>
    <x v="2247"/>
    <x v="9"/>
    <x v="9"/>
    <x v="579"/>
    <x v="579"/>
    <x v="579"/>
    <x v="579"/>
    <x v="915"/>
    <x v="0"/>
    <x v="140"/>
  </r>
  <r>
    <x v="1"/>
    <x v="2248"/>
    <x v="9"/>
    <x v="9"/>
    <x v="552"/>
    <x v="552"/>
    <x v="552"/>
    <x v="552"/>
    <x v="897"/>
    <x v="0"/>
    <x v="140"/>
  </r>
  <r>
    <x v="1"/>
    <x v="2249"/>
    <x v="9"/>
    <x v="9"/>
    <x v="549"/>
    <x v="549"/>
    <x v="549"/>
    <x v="549"/>
    <x v="894"/>
    <x v="0"/>
    <x v="140"/>
  </r>
  <r>
    <x v="1"/>
    <x v="2250"/>
    <x v="9"/>
    <x v="9"/>
    <x v="519"/>
    <x v="519"/>
    <x v="519"/>
    <x v="519"/>
    <x v="860"/>
    <x v="0"/>
    <x v="140"/>
  </r>
  <r>
    <x v="1"/>
    <x v="2251"/>
    <x v="9"/>
    <x v="9"/>
    <x v="411"/>
    <x v="411"/>
    <x v="411"/>
    <x v="411"/>
    <x v="779"/>
    <x v="0"/>
    <x v="140"/>
  </r>
  <r>
    <x v="1"/>
    <x v="2252"/>
    <x v="9"/>
    <x v="9"/>
    <x v="529"/>
    <x v="529"/>
    <x v="529"/>
    <x v="529"/>
    <x v="870"/>
    <x v="0"/>
    <x v="140"/>
  </r>
  <r>
    <x v="1"/>
    <x v="2253"/>
    <x v="9"/>
    <x v="9"/>
    <x v="476"/>
    <x v="476"/>
    <x v="476"/>
    <x v="476"/>
    <x v="838"/>
    <x v="0"/>
    <x v="140"/>
  </r>
  <r>
    <x v="1"/>
    <x v="2254"/>
    <x v="9"/>
    <x v="10"/>
    <x v="481"/>
    <x v="481"/>
    <x v="481"/>
    <x v="481"/>
    <x v="845"/>
    <x v="0"/>
    <x v="140"/>
  </r>
  <r>
    <x v="1"/>
    <x v="2255"/>
    <x v="9"/>
    <x v="10"/>
    <x v="526"/>
    <x v="526"/>
    <x v="526"/>
    <x v="526"/>
    <x v="867"/>
    <x v="0"/>
    <x v="140"/>
  </r>
  <r>
    <x v="1"/>
    <x v="2256"/>
    <x v="9"/>
    <x v="10"/>
    <x v="462"/>
    <x v="462"/>
    <x v="462"/>
    <x v="462"/>
    <x v="827"/>
    <x v="0"/>
    <x v="140"/>
  </r>
  <r>
    <x v="1"/>
    <x v="2257"/>
    <x v="9"/>
    <x v="10"/>
    <x v="523"/>
    <x v="523"/>
    <x v="523"/>
    <x v="523"/>
    <x v="863"/>
    <x v="0"/>
    <x v="140"/>
  </r>
  <r>
    <x v="1"/>
    <x v="2258"/>
    <x v="9"/>
    <x v="10"/>
    <x v="477"/>
    <x v="477"/>
    <x v="477"/>
    <x v="477"/>
    <x v="840"/>
    <x v="0"/>
    <x v="140"/>
  </r>
  <r>
    <x v="1"/>
    <x v="2259"/>
    <x v="9"/>
    <x v="10"/>
    <x v="584"/>
    <x v="584"/>
    <x v="584"/>
    <x v="584"/>
    <x v="925"/>
    <x v="0"/>
    <x v="140"/>
  </r>
  <r>
    <x v="1"/>
    <x v="2260"/>
    <x v="9"/>
    <x v="10"/>
    <x v="568"/>
    <x v="568"/>
    <x v="568"/>
    <x v="568"/>
    <x v="908"/>
    <x v="0"/>
    <x v="140"/>
  </r>
  <r>
    <x v="1"/>
    <x v="2261"/>
    <x v="9"/>
    <x v="10"/>
    <x v="601"/>
    <x v="601"/>
    <x v="601"/>
    <x v="601"/>
    <x v="942"/>
    <x v="0"/>
    <x v="140"/>
  </r>
  <r>
    <x v="1"/>
    <x v="2262"/>
    <x v="9"/>
    <x v="10"/>
    <x v="582"/>
    <x v="582"/>
    <x v="582"/>
    <x v="582"/>
    <x v="922"/>
    <x v="0"/>
    <x v="140"/>
  </r>
  <r>
    <x v="1"/>
    <x v="2263"/>
    <x v="9"/>
    <x v="10"/>
    <x v="605"/>
    <x v="605"/>
    <x v="605"/>
    <x v="605"/>
    <x v="946"/>
    <x v="0"/>
    <x v="140"/>
  </r>
  <r>
    <x v="1"/>
    <x v="2264"/>
    <x v="9"/>
    <x v="10"/>
    <x v="649"/>
    <x v="649"/>
    <x v="649"/>
    <x v="649"/>
    <x v="979"/>
    <x v="0"/>
    <x v="140"/>
  </r>
  <r>
    <x v="1"/>
    <x v="2265"/>
    <x v="9"/>
    <x v="10"/>
    <x v="613"/>
    <x v="613"/>
    <x v="613"/>
    <x v="613"/>
    <x v="953"/>
    <x v="0"/>
    <x v="140"/>
  </r>
  <r>
    <x v="1"/>
    <x v="2266"/>
    <x v="9"/>
    <x v="10"/>
    <x v="650"/>
    <x v="650"/>
    <x v="650"/>
    <x v="650"/>
    <x v="981"/>
    <x v="0"/>
    <x v="140"/>
  </r>
  <r>
    <x v="1"/>
    <x v="2267"/>
    <x v="9"/>
    <x v="10"/>
    <x v="604"/>
    <x v="604"/>
    <x v="604"/>
    <x v="604"/>
    <x v="945"/>
    <x v="0"/>
    <x v="140"/>
  </r>
  <r>
    <x v="1"/>
    <x v="2268"/>
    <x v="9"/>
    <x v="10"/>
    <x v="595"/>
    <x v="595"/>
    <x v="595"/>
    <x v="595"/>
    <x v="938"/>
    <x v="0"/>
    <x v="140"/>
  </r>
  <r>
    <x v="1"/>
    <x v="2269"/>
    <x v="9"/>
    <x v="10"/>
    <x v="615"/>
    <x v="615"/>
    <x v="615"/>
    <x v="615"/>
    <x v="956"/>
    <x v="0"/>
    <x v="140"/>
  </r>
  <r>
    <x v="1"/>
    <x v="2270"/>
    <x v="9"/>
    <x v="10"/>
    <x v="591"/>
    <x v="591"/>
    <x v="591"/>
    <x v="591"/>
    <x v="930"/>
    <x v="0"/>
    <x v="140"/>
  </r>
  <r>
    <x v="1"/>
    <x v="2271"/>
    <x v="9"/>
    <x v="10"/>
    <x v="596"/>
    <x v="596"/>
    <x v="596"/>
    <x v="596"/>
    <x v="939"/>
    <x v="0"/>
    <x v="140"/>
  </r>
  <r>
    <x v="1"/>
    <x v="2272"/>
    <x v="9"/>
    <x v="10"/>
    <x v="540"/>
    <x v="540"/>
    <x v="540"/>
    <x v="540"/>
    <x v="883"/>
    <x v="0"/>
    <x v="140"/>
  </r>
  <r>
    <x v="1"/>
    <x v="2273"/>
    <x v="9"/>
    <x v="10"/>
    <x v="611"/>
    <x v="611"/>
    <x v="611"/>
    <x v="611"/>
    <x v="951"/>
    <x v="0"/>
    <x v="140"/>
  </r>
  <r>
    <x v="1"/>
    <x v="2274"/>
    <x v="9"/>
    <x v="11"/>
    <x v="636"/>
    <x v="636"/>
    <x v="636"/>
    <x v="636"/>
    <x v="968"/>
    <x v="0"/>
    <x v="140"/>
  </r>
  <r>
    <x v="1"/>
    <x v="2275"/>
    <x v="9"/>
    <x v="11"/>
    <x v="661"/>
    <x v="661"/>
    <x v="661"/>
    <x v="661"/>
    <x v="999"/>
    <x v="0"/>
    <x v="140"/>
  </r>
  <r>
    <x v="1"/>
    <x v="2276"/>
    <x v="9"/>
    <x v="11"/>
    <x v="647"/>
    <x v="647"/>
    <x v="647"/>
    <x v="647"/>
    <x v="975"/>
    <x v="0"/>
    <x v="140"/>
  </r>
  <r>
    <x v="1"/>
    <x v="2277"/>
    <x v="9"/>
    <x v="11"/>
    <x v="706"/>
    <x v="706"/>
    <x v="706"/>
    <x v="706"/>
    <x v="1039"/>
    <x v="0"/>
    <x v="140"/>
  </r>
  <r>
    <x v="1"/>
    <x v="2278"/>
    <x v="9"/>
    <x v="11"/>
    <x v="657"/>
    <x v="657"/>
    <x v="657"/>
    <x v="657"/>
    <x v="992"/>
    <x v="0"/>
    <x v="140"/>
  </r>
  <r>
    <x v="1"/>
    <x v="2279"/>
    <x v="9"/>
    <x v="11"/>
    <x v="650"/>
    <x v="650"/>
    <x v="650"/>
    <x v="650"/>
    <x v="981"/>
    <x v="0"/>
    <x v="140"/>
  </r>
  <r>
    <x v="1"/>
    <x v="2280"/>
    <x v="9"/>
    <x v="11"/>
    <x v="648"/>
    <x v="648"/>
    <x v="648"/>
    <x v="648"/>
    <x v="977"/>
    <x v="0"/>
    <x v="140"/>
  </r>
  <r>
    <x v="1"/>
    <x v="2281"/>
    <x v="9"/>
    <x v="11"/>
    <x v="643"/>
    <x v="643"/>
    <x v="643"/>
    <x v="643"/>
    <x v="972"/>
    <x v="0"/>
    <x v="140"/>
  </r>
  <r>
    <x v="1"/>
    <x v="2282"/>
    <x v="9"/>
    <x v="11"/>
    <x v="663"/>
    <x v="663"/>
    <x v="663"/>
    <x v="663"/>
    <x v="1001"/>
    <x v="0"/>
    <x v="140"/>
  </r>
  <r>
    <x v="1"/>
    <x v="2283"/>
    <x v="9"/>
    <x v="11"/>
    <x v="708"/>
    <x v="708"/>
    <x v="708"/>
    <x v="708"/>
    <x v="1042"/>
    <x v="0"/>
    <x v="140"/>
  </r>
  <r>
    <x v="1"/>
    <x v="2284"/>
    <x v="9"/>
    <x v="11"/>
    <x v="681"/>
    <x v="681"/>
    <x v="681"/>
    <x v="681"/>
    <x v="1016"/>
    <x v="0"/>
    <x v="140"/>
  </r>
  <r>
    <x v="1"/>
    <x v="2285"/>
    <x v="9"/>
    <x v="11"/>
    <x v="697"/>
    <x v="697"/>
    <x v="697"/>
    <x v="697"/>
    <x v="1032"/>
    <x v="0"/>
    <x v="140"/>
  </r>
  <r>
    <x v="1"/>
    <x v="2286"/>
    <x v="9"/>
    <x v="11"/>
    <x v="684"/>
    <x v="684"/>
    <x v="684"/>
    <x v="684"/>
    <x v="1020"/>
    <x v="0"/>
    <x v="140"/>
  </r>
  <r>
    <x v="1"/>
    <x v="2287"/>
    <x v="9"/>
    <x v="11"/>
    <x v="705"/>
    <x v="705"/>
    <x v="705"/>
    <x v="705"/>
    <x v="1038"/>
    <x v="0"/>
    <x v="140"/>
  </r>
  <r>
    <x v="1"/>
    <x v="2288"/>
    <x v="9"/>
    <x v="11"/>
    <x v="730"/>
    <x v="730"/>
    <x v="730"/>
    <x v="730"/>
    <x v="1078"/>
    <x v="0"/>
    <x v="140"/>
  </r>
  <r>
    <x v="1"/>
    <x v="2289"/>
    <x v="9"/>
    <x v="11"/>
    <x v="741"/>
    <x v="741"/>
    <x v="741"/>
    <x v="741"/>
    <x v="1102"/>
    <x v="0"/>
    <x v="140"/>
  </r>
  <r>
    <x v="1"/>
    <x v="2290"/>
    <x v="9"/>
    <x v="11"/>
    <x v="739"/>
    <x v="739"/>
    <x v="739"/>
    <x v="739"/>
    <x v="1119"/>
    <x v="0"/>
    <x v="140"/>
  </r>
  <r>
    <x v="1"/>
    <x v="2291"/>
    <x v="9"/>
    <x v="11"/>
    <x v="771"/>
    <x v="771"/>
    <x v="771"/>
    <x v="771"/>
    <x v="1139"/>
    <x v="0"/>
    <x v="140"/>
  </r>
  <r>
    <x v="1"/>
    <x v="2292"/>
    <x v="9"/>
    <x v="11"/>
    <x v="779"/>
    <x v="779"/>
    <x v="779"/>
    <x v="779"/>
    <x v="1142"/>
    <x v="0"/>
    <x v="140"/>
  </r>
  <r>
    <x v="1"/>
    <x v="2293"/>
    <x v="9"/>
    <x v="11"/>
    <x v="746"/>
    <x v="746"/>
    <x v="746"/>
    <x v="746"/>
    <x v="1123"/>
    <x v="0"/>
    <x v="140"/>
  </r>
  <r>
    <x v="1"/>
    <x v="2294"/>
    <x v="9"/>
    <x v="11"/>
    <x v="749"/>
    <x v="749"/>
    <x v="749"/>
    <x v="749"/>
    <x v="1127"/>
    <x v="0"/>
    <x v="140"/>
  </r>
  <r>
    <x v="1"/>
    <x v="2295"/>
    <x v="9"/>
    <x v="11"/>
    <x v="721"/>
    <x v="721"/>
    <x v="721"/>
    <x v="721"/>
    <x v="1094"/>
    <x v="0"/>
    <x v="140"/>
  </r>
  <r>
    <x v="1"/>
    <x v="2296"/>
    <x v="10"/>
    <x v="0"/>
    <x v="711"/>
    <x v="711"/>
    <x v="711"/>
    <x v="711"/>
    <x v="1075"/>
    <x v="0"/>
    <x v="140"/>
  </r>
  <r>
    <x v="1"/>
    <x v="2297"/>
    <x v="10"/>
    <x v="0"/>
    <x v="713"/>
    <x v="713"/>
    <x v="713"/>
    <x v="713"/>
    <x v="1082"/>
    <x v="0"/>
    <x v="140"/>
  </r>
  <r>
    <x v="1"/>
    <x v="2298"/>
    <x v="10"/>
    <x v="0"/>
    <x v="710"/>
    <x v="710"/>
    <x v="710"/>
    <x v="710"/>
    <x v="1072"/>
    <x v="0"/>
    <x v="140"/>
  </r>
  <r>
    <x v="1"/>
    <x v="2299"/>
    <x v="10"/>
    <x v="0"/>
    <x v="732"/>
    <x v="732"/>
    <x v="732"/>
    <x v="732"/>
    <x v="1103"/>
    <x v="0"/>
    <x v="140"/>
  </r>
  <r>
    <x v="1"/>
    <x v="2300"/>
    <x v="10"/>
    <x v="0"/>
    <x v="714"/>
    <x v="714"/>
    <x v="714"/>
    <x v="714"/>
    <x v="1084"/>
    <x v="0"/>
    <x v="140"/>
  </r>
  <r>
    <x v="1"/>
    <x v="2301"/>
    <x v="10"/>
    <x v="0"/>
    <x v="726"/>
    <x v="726"/>
    <x v="726"/>
    <x v="726"/>
    <x v="1097"/>
    <x v="0"/>
    <x v="140"/>
  </r>
  <r>
    <x v="1"/>
    <x v="2302"/>
    <x v="10"/>
    <x v="0"/>
    <x v="689"/>
    <x v="689"/>
    <x v="689"/>
    <x v="689"/>
    <x v="1049"/>
    <x v="0"/>
    <x v="140"/>
  </r>
  <r>
    <x v="1"/>
    <x v="2303"/>
    <x v="10"/>
    <x v="0"/>
    <x v="733"/>
    <x v="733"/>
    <x v="733"/>
    <x v="733"/>
    <x v="1105"/>
    <x v="0"/>
    <x v="140"/>
  </r>
  <r>
    <x v="1"/>
    <x v="2304"/>
    <x v="10"/>
    <x v="0"/>
    <x v="728"/>
    <x v="728"/>
    <x v="728"/>
    <x v="728"/>
    <x v="1099"/>
    <x v="0"/>
    <x v="140"/>
  </r>
  <r>
    <x v="1"/>
    <x v="2305"/>
    <x v="10"/>
    <x v="0"/>
    <x v="715"/>
    <x v="715"/>
    <x v="715"/>
    <x v="715"/>
    <x v="1088"/>
    <x v="0"/>
    <x v="140"/>
  </r>
  <r>
    <x v="1"/>
    <x v="2306"/>
    <x v="10"/>
    <x v="0"/>
    <x v="752"/>
    <x v="752"/>
    <x v="752"/>
    <x v="752"/>
    <x v="1129"/>
    <x v="0"/>
    <x v="140"/>
  </r>
  <r>
    <x v="1"/>
    <x v="2307"/>
    <x v="10"/>
    <x v="0"/>
    <x v="732"/>
    <x v="732"/>
    <x v="732"/>
    <x v="732"/>
    <x v="1103"/>
    <x v="0"/>
    <x v="140"/>
  </r>
  <r>
    <x v="1"/>
    <x v="2308"/>
    <x v="10"/>
    <x v="0"/>
    <x v="665"/>
    <x v="665"/>
    <x v="665"/>
    <x v="665"/>
    <x v="1024"/>
    <x v="0"/>
    <x v="140"/>
  </r>
  <r>
    <x v="1"/>
    <x v="2309"/>
    <x v="10"/>
    <x v="0"/>
    <x v="627"/>
    <x v="627"/>
    <x v="627"/>
    <x v="627"/>
    <x v="974"/>
    <x v="0"/>
    <x v="140"/>
  </r>
  <r>
    <x v="1"/>
    <x v="2310"/>
    <x v="10"/>
    <x v="0"/>
    <x v="640"/>
    <x v="640"/>
    <x v="640"/>
    <x v="640"/>
    <x v="984"/>
    <x v="0"/>
    <x v="140"/>
  </r>
  <r>
    <x v="1"/>
    <x v="2311"/>
    <x v="10"/>
    <x v="0"/>
    <x v="624"/>
    <x v="624"/>
    <x v="624"/>
    <x v="624"/>
    <x v="973"/>
    <x v="0"/>
    <x v="140"/>
  </r>
  <r>
    <x v="1"/>
    <x v="2312"/>
    <x v="10"/>
    <x v="0"/>
    <x v="641"/>
    <x v="641"/>
    <x v="641"/>
    <x v="641"/>
    <x v="986"/>
    <x v="0"/>
    <x v="140"/>
  </r>
  <r>
    <x v="1"/>
    <x v="2313"/>
    <x v="10"/>
    <x v="0"/>
    <x v="622"/>
    <x v="622"/>
    <x v="622"/>
    <x v="622"/>
    <x v="971"/>
    <x v="0"/>
    <x v="140"/>
  </r>
  <r>
    <x v="1"/>
    <x v="2314"/>
    <x v="10"/>
    <x v="0"/>
    <x v="612"/>
    <x v="612"/>
    <x v="612"/>
    <x v="612"/>
    <x v="966"/>
    <x v="0"/>
    <x v="140"/>
  </r>
  <r>
    <x v="1"/>
    <x v="2315"/>
    <x v="10"/>
    <x v="1"/>
    <x v="649"/>
    <x v="649"/>
    <x v="649"/>
    <x v="649"/>
    <x v="996"/>
    <x v="0"/>
    <x v="140"/>
  </r>
  <r>
    <x v="1"/>
    <x v="2316"/>
    <x v="10"/>
    <x v="1"/>
    <x v="669"/>
    <x v="669"/>
    <x v="669"/>
    <x v="669"/>
    <x v="1025"/>
    <x v="0"/>
    <x v="140"/>
  </r>
  <r>
    <x v="1"/>
    <x v="2317"/>
    <x v="10"/>
    <x v="1"/>
    <x v="642"/>
    <x v="642"/>
    <x v="642"/>
    <x v="642"/>
    <x v="987"/>
    <x v="0"/>
    <x v="140"/>
  </r>
  <r>
    <x v="1"/>
    <x v="2318"/>
    <x v="10"/>
    <x v="1"/>
    <x v="575"/>
    <x v="575"/>
    <x v="575"/>
    <x v="575"/>
    <x v="931"/>
    <x v="0"/>
    <x v="140"/>
  </r>
  <r>
    <x v="1"/>
    <x v="2319"/>
    <x v="10"/>
    <x v="1"/>
    <x v="606"/>
    <x v="606"/>
    <x v="606"/>
    <x v="606"/>
    <x v="962"/>
    <x v="0"/>
    <x v="140"/>
  </r>
  <r>
    <x v="1"/>
    <x v="2320"/>
    <x v="10"/>
    <x v="1"/>
    <x v="564"/>
    <x v="564"/>
    <x v="564"/>
    <x v="564"/>
    <x v="924"/>
    <x v="0"/>
    <x v="140"/>
  </r>
  <r>
    <x v="1"/>
    <x v="2321"/>
    <x v="10"/>
    <x v="1"/>
    <x v="561"/>
    <x v="561"/>
    <x v="561"/>
    <x v="561"/>
    <x v="918"/>
    <x v="0"/>
    <x v="140"/>
  </r>
  <r>
    <x v="1"/>
    <x v="2322"/>
    <x v="10"/>
    <x v="1"/>
    <x v="563"/>
    <x v="563"/>
    <x v="563"/>
    <x v="563"/>
    <x v="923"/>
    <x v="0"/>
    <x v="140"/>
  </r>
  <r>
    <x v="1"/>
    <x v="2323"/>
    <x v="10"/>
    <x v="1"/>
    <x v="584"/>
    <x v="584"/>
    <x v="584"/>
    <x v="584"/>
    <x v="941"/>
    <x v="0"/>
    <x v="140"/>
  </r>
  <r>
    <x v="1"/>
    <x v="2324"/>
    <x v="10"/>
    <x v="1"/>
    <x v="598"/>
    <x v="598"/>
    <x v="598"/>
    <x v="598"/>
    <x v="954"/>
    <x v="0"/>
    <x v="140"/>
  </r>
  <r>
    <x v="1"/>
    <x v="2325"/>
    <x v="10"/>
    <x v="1"/>
    <x v="651"/>
    <x v="651"/>
    <x v="651"/>
    <x v="651"/>
    <x v="1002"/>
    <x v="0"/>
    <x v="140"/>
  </r>
  <r>
    <x v="1"/>
    <x v="2326"/>
    <x v="10"/>
    <x v="1"/>
    <x v="664"/>
    <x v="664"/>
    <x v="664"/>
    <x v="664"/>
    <x v="1022"/>
    <x v="0"/>
    <x v="140"/>
  </r>
  <r>
    <x v="1"/>
    <x v="2327"/>
    <x v="10"/>
    <x v="1"/>
    <x v="695"/>
    <x v="695"/>
    <x v="695"/>
    <x v="695"/>
    <x v="1056"/>
    <x v="0"/>
    <x v="140"/>
  </r>
  <r>
    <x v="1"/>
    <x v="2328"/>
    <x v="10"/>
    <x v="1"/>
    <x v="702"/>
    <x v="702"/>
    <x v="702"/>
    <x v="702"/>
    <x v="1064"/>
    <x v="0"/>
    <x v="140"/>
  </r>
  <r>
    <x v="1"/>
    <x v="2329"/>
    <x v="10"/>
    <x v="1"/>
    <x v="711"/>
    <x v="711"/>
    <x v="711"/>
    <x v="711"/>
    <x v="1075"/>
    <x v="0"/>
    <x v="140"/>
  </r>
  <r>
    <x v="1"/>
    <x v="2330"/>
    <x v="10"/>
    <x v="1"/>
    <x v="688"/>
    <x v="688"/>
    <x v="688"/>
    <x v="688"/>
    <x v="1048"/>
    <x v="0"/>
    <x v="140"/>
  </r>
  <r>
    <x v="1"/>
    <x v="2331"/>
    <x v="10"/>
    <x v="1"/>
    <x v="712"/>
    <x v="712"/>
    <x v="712"/>
    <x v="712"/>
    <x v="1080"/>
    <x v="0"/>
    <x v="140"/>
  </r>
  <r>
    <x v="1"/>
    <x v="2332"/>
    <x v="10"/>
    <x v="1"/>
    <x v="721"/>
    <x v="721"/>
    <x v="721"/>
    <x v="721"/>
    <x v="1094"/>
    <x v="0"/>
    <x v="140"/>
  </r>
  <r>
    <x v="1"/>
    <x v="2333"/>
    <x v="10"/>
    <x v="1"/>
    <x v="720"/>
    <x v="720"/>
    <x v="720"/>
    <x v="720"/>
    <x v="1090"/>
    <x v="0"/>
    <x v="140"/>
  </r>
  <r>
    <x v="1"/>
    <x v="2334"/>
    <x v="10"/>
    <x v="2"/>
    <x v="733"/>
    <x v="733"/>
    <x v="733"/>
    <x v="733"/>
    <x v="1105"/>
    <x v="0"/>
    <x v="140"/>
  </r>
  <r>
    <x v="1"/>
    <x v="2335"/>
    <x v="10"/>
    <x v="2"/>
    <x v="735"/>
    <x v="735"/>
    <x v="735"/>
    <x v="735"/>
    <x v="1107"/>
    <x v="0"/>
    <x v="140"/>
  </r>
  <r>
    <x v="1"/>
    <x v="2336"/>
    <x v="10"/>
    <x v="2"/>
    <x v="729"/>
    <x v="729"/>
    <x v="729"/>
    <x v="729"/>
    <x v="1101"/>
    <x v="0"/>
    <x v="140"/>
  </r>
  <r>
    <x v="1"/>
    <x v="2337"/>
    <x v="10"/>
    <x v="2"/>
    <x v="738"/>
    <x v="738"/>
    <x v="738"/>
    <x v="738"/>
    <x v="1115"/>
    <x v="0"/>
    <x v="140"/>
  </r>
  <r>
    <x v="1"/>
    <x v="2338"/>
    <x v="10"/>
    <x v="2"/>
    <x v="790"/>
    <x v="790"/>
    <x v="790"/>
    <x v="790"/>
    <x v="1149"/>
    <x v="0"/>
    <x v="140"/>
  </r>
  <r>
    <x v="1"/>
    <x v="2339"/>
    <x v="10"/>
    <x v="2"/>
    <x v="808"/>
    <x v="808"/>
    <x v="808"/>
    <x v="808"/>
    <x v="1173"/>
    <x v="0"/>
    <x v="140"/>
  </r>
  <r>
    <x v="1"/>
    <x v="2340"/>
    <x v="10"/>
    <x v="2"/>
    <x v="817"/>
    <x v="817"/>
    <x v="817"/>
    <x v="817"/>
    <x v="1181"/>
    <x v="0"/>
    <x v="140"/>
  </r>
  <r>
    <x v="1"/>
    <x v="2341"/>
    <x v="10"/>
    <x v="2"/>
    <x v="830"/>
    <x v="830"/>
    <x v="830"/>
    <x v="830"/>
    <x v="1188"/>
    <x v="0"/>
    <x v="140"/>
  </r>
  <r>
    <x v="1"/>
    <x v="2342"/>
    <x v="10"/>
    <x v="2"/>
    <x v="843"/>
    <x v="843"/>
    <x v="843"/>
    <x v="843"/>
    <x v="1193"/>
    <x v="0"/>
    <x v="140"/>
  </r>
  <r>
    <x v="1"/>
    <x v="2343"/>
    <x v="10"/>
    <x v="2"/>
    <x v="863"/>
    <x v="863"/>
    <x v="863"/>
    <x v="863"/>
    <x v="1208"/>
    <x v="0"/>
    <x v="140"/>
  </r>
  <r>
    <x v="1"/>
    <x v="2344"/>
    <x v="10"/>
    <x v="2"/>
    <x v="856"/>
    <x v="856"/>
    <x v="856"/>
    <x v="856"/>
    <x v="1200"/>
    <x v="0"/>
    <x v="140"/>
  </r>
  <r>
    <x v="1"/>
    <x v="2345"/>
    <x v="10"/>
    <x v="2"/>
    <x v="897"/>
    <x v="897"/>
    <x v="897"/>
    <x v="897"/>
    <x v="1240"/>
    <x v="0"/>
    <x v="140"/>
  </r>
  <r>
    <x v="1"/>
    <x v="2346"/>
    <x v="10"/>
    <x v="2"/>
    <x v="935"/>
    <x v="935"/>
    <x v="935"/>
    <x v="935"/>
    <x v="1280"/>
    <x v="0"/>
    <x v="140"/>
  </r>
  <r>
    <x v="1"/>
    <x v="2347"/>
    <x v="10"/>
    <x v="2"/>
    <x v="925"/>
    <x v="925"/>
    <x v="925"/>
    <x v="925"/>
    <x v="1263"/>
    <x v="0"/>
    <x v="140"/>
  </r>
  <r>
    <x v="1"/>
    <x v="2348"/>
    <x v="10"/>
    <x v="2"/>
    <x v="894"/>
    <x v="894"/>
    <x v="894"/>
    <x v="894"/>
    <x v="1236"/>
    <x v="0"/>
    <x v="140"/>
  </r>
  <r>
    <x v="1"/>
    <x v="2349"/>
    <x v="10"/>
    <x v="2"/>
    <x v="930"/>
    <x v="930"/>
    <x v="930"/>
    <x v="930"/>
    <x v="1272"/>
    <x v="0"/>
    <x v="140"/>
  </r>
  <r>
    <x v="1"/>
    <x v="2350"/>
    <x v="10"/>
    <x v="2"/>
    <x v="919"/>
    <x v="919"/>
    <x v="919"/>
    <x v="919"/>
    <x v="1253"/>
    <x v="0"/>
    <x v="140"/>
  </r>
  <r>
    <x v="1"/>
    <x v="2351"/>
    <x v="10"/>
    <x v="2"/>
    <x v="912"/>
    <x v="912"/>
    <x v="912"/>
    <x v="912"/>
    <x v="1279"/>
    <x v="0"/>
    <x v="140"/>
  </r>
  <r>
    <x v="1"/>
    <x v="2352"/>
    <x v="10"/>
    <x v="2"/>
    <x v="926"/>
    <x v="926"/>
    <x v="926"/>
    <x v="926"/>
    <x v="1290"/>
    <x v="0"/>
    <x v="140"/>
  </r>
  <r>
    <x v="1"/>
    <x v="2353"/>
    <x v="10"/>
    <x v="2"/>
    <x v="906"/>
    <x v="906"/>
    <x v="906"/>
    <x v="906"/>
    <x v="1274"/>
    <x v="0"/>
    <x v="140"/>
  </r>
  <r>
    <x v="1"/>
    <x v="2354"/>
    <x v="10"/>
    <x v="2"/>
    <x v="908"/>
    <x v="908"/>
    <x v="908"/>
    <x v="908"/>
    <x v="1275"/>
    <x v="0"/>
    <x v="140"/>
  </r>
  <r>
    <x v="1"/>
    <x v="2355"/>
    <x v="10"/>
    <x v="2"/>
    <x v="906"/>
    <x v="906"/>
    <x v="906"/>
    <x v="906"/>
    <x v="1274"/>
    <x v="0"/>
    <x v="140"/>
  </r>
  <r>
    <x v="1"/>
    <x v="2356"/>
    <x v="10"/>
    <x v="2"/>
    <x v="884"/>
    <x v="884"/>
    <x v="884"/>
    <x v="884"/>
    <x v="1241"/>
    <x v="0"/>
    <x v="140"/>
  </r>
  <r>
    <x v="1"/>
    <x v="2357"/>
    <x v="10"/>
    <x v="3"/>
    <x v="891"/>
    <x v="891"/>
    <x v="891"/>
    <x v="891"/>
    <x v="1246"/>
    <x v="0"/>
    <x v="140"/>
  </r>
  <r>
    <x v="1"/>
    <x v="2358"/>
    <x v="10"/>
    <x v="3"/>
    <x v="957"/>
    <x v="957"/>
    <x v="957"/>
    <x v="957"/>
    <x v="1326"/>
    <x v="0"/>
    <x v="140"/>
  </r>
  <r>
    <x v="1"/>
    <x v="2359"/>
    <x v="10"/>
    <x v="3"/>
    <x v="1006"/>
    <x v="1006"/>
    <x v="1006"/>
    <x v="1006"/>
    <x v="1371"/>
    <x v="0"/>
    <x v="140"/>
  </r>
  <r>
    <x v="1"/>
    <x v="2360"/>
    <x v="10"/>
    <x v="3"/>
    <x v="953"/>
    <x v="953"/>
    <x v="953"/>
    <x v="953"/>
    <x v="1315"/>
    <x v="0"/>
    <x v="140"/>
  </r>
  <r>
    <x v="1"/>
    <x v="2361"/>
    <x v="10"/>
    <x v="3"/>
    <x v="954"/>
    <x v="954"/>
    <x v="954"/>
    <x v="954"/>
    <x v="1316"/>
    <x v="0"/>
    <x v="140"/>
  </r>
  <r>
    <x v="1"/>
    <x v="2362"/>
    <x v="10"/>
    <x v="3"/>
    <x v="989"/>
    <x v="989"/>
    <x v="989"/>
    <x v="989"/>
    <x v="1360"/>
    <x v="0"/>
    <x v="140"/>
  </r>
  <r>
    <x v="1"/>
    <x v="2363"/>
    <x v="10"/>
    <x v="3"/>
    <x v="973"/>
    <x v="973"/>
    <x v="973"/>
    <x v="973"/>
    <x v="1340"/>
    <x v="0"/>
    <x v="140"/>
  </r>
  <r>
    <x v="1"/>
    <x v="2364"/>
    <x v="10"/>
    <x v="3"/>
    <x v="1031"/>
    <x v="1031"/>
    <x v="1031"/>
    <x v="1031"/>
    <x v="1409"/>
    <x v="0"/>
    <x v="140"/>
  </r>
  <r>
    <x v="1"/>
    <x v="2365"/>
    <x v="10"/>
    <x v="3"/>
    <x v="1032"/>
    <x v="1032"/>
    <x v="1032"/>
    <x v="1032"/>
    <x v="1410"/>
    <x v="0"/>
    <x v="140"/>
  </r>
  <r>
    <x v="1"/>
    <x v="2366"/>
    <x v="10"/>
    <x v="3"/>
    <x v="971"/>
    <x v="971"/>
    <x v="971"/>
    <x v="971"/>
    <x v="1337"/>
    <x v="0"/>
    <x v="140"/>
  </r>
  <r>
    <x v="1"/>
    <x v="2367"/>
    <x v="10"/>
    <x v="3"/>
    <x v="904"/>
    <x v="904"/>
    <x v="904"/>
    <x v="904"/>
    <x v="1270"/>
    <x v="0"/>
    <x v="140"/>
  </r>
  <r>
    <x v="1"/>
    <x v="2368"/>
    <x v="10"/>
    <x v="3"/>
    <x v="922"/>
    <x v="922"/>
    <x v="922"/>
    <x v="922"/>
    <x v="1287"/>
    <x v="0"/>
    <x v="140"/>
  </r>
  <r>
    <x v="1"/>
    <x v="2369"/>
    <x v="10"/>
    <x v="3"/>
    <x v="965"/>
    <x v="965"/>
    <x v="965"/>
    <x v="965"/>
    <x v="1332"/>
    <x v="0"/>
    <x v="140"/>
  </r>
  <r>
    <x v="1"/>
    <x v="2370"/>
    <x v="10"/>
    <x v="3"/>
    <x v="1006"/>
    <x v="1006"/>
    <x v="1006"/>
    <x v="1006"/>
    <x v="1371"/>
    <x v="0"/>
    <x v="140"/>
  </r>
  <r>
    <x v="1"/>
    <x v="2371"/>
    <x v="10"/>
    <x v="3"/>
    <x v="1052"/>
    <x v="1052"/>
    <x v="1052"/>
    <x v="1052"/>
    <x v="1430"/>
    <x v="0"/>
    <x v="140"/>
  </r>
  <r>
    <x v="1"/>
    <x v="2372"/>
    <x v="10"/>
    <x v="3"/>
    <x v="1090"/>
    <x v="1090"/>
    <x v="1090"/>
    <x v="1090"/>
    <x v="1461"/>
    <x v="0"/>
    <x v="140"/>
  </r>
  <r>
    <x v="1"/>
    <x v="2373"/>
    <x v="10"/>
    <x v="3"/>
    <x v="1119"/>
    <x v="1119"/>
    <x v="1119"/>
    <x v="1119"/>
    <x v="1484"/>
    <x v="0"/>
    <x v="140"/>
  </r>
  <r>
    <x v="1"/>
    <x v="2374"/>
    <x v="10"/>
    <x v="3"/>
    <x v="1015"/>
    <x v="1015"/>
    <x v="1015"/>
    <x v="1015"/>
    <x v="1387"/>
    <x v="0"/>
    <x v="140"/>
  </r>
  <r>
    <x v="1"/>
    <x v="2375"/>
    <x v="10"/>
    <x v="3"/>
    <x v="1021"/>
    <x v="1021"/>
    <x v="1021"/>
    <x v="1021"/>
    <x v="1395"/>
    <x v="0"/>
    <x v="140"/>
  </r>
  <r>
    <x v="1"/>
    <x v="2376"/>
    <x v="10"/>
    <x v="3"/>
    <x v="1172"/>
    <x v="1172"/>
    <x v="1172"/>
    <x v="1172"/>
    <x v="1525"/>
    <x v="0"/>
    <x v="140"/>
  </r>
  <r>
    <x v="1"/>
    <x v="2377"/>
    <x v="10"/>
    <x v="3"/>
    <x v="1057"/>
    <x v="1057"/>
    <x v="1057"/>
    <x v="1057"/>
    <x v="1437"/>
    <x v="0"/>
    <x v="140"/>
  </r>
  <r>
    <x v="1"/>
    <x v="2378"/>
    <x v="10"/>
    <x v="4"/>
    <x v="1175"/>
    <x v="1175"/>
    <x v="1175"/>
    <x v="1175"/>
    <x v="1528"/>
    <x v="0"/>
    <x v="140"/>
  </r>
  <r>
    <x v="1"/>
    <x v="2379"/>
    <x v="10"/>
    <x v="4"/>
    <x v="1090"/>
    <x v="1090"/>
    <x v="1090"/>
    <x v="1090"/>
    <x v="1463"/>
    <x v="0"/>
    <x v="140"/>
  </r>
  <r>
    <x v="1"/>
    <x v="2380"/>
    <x v="10"/>
    <x v="4"/>
    <x v="1038"/>
    <x v="1038"/>
    <x v="1038"/>
    <x v="1038"/>
    <x v="1420"/>
    <x v="0"/>
    <x v="140"/>
  </r>
  <r>
    <x v="1"/>
    <x v="2381"/>
    <x v="10"/>
    <x v="4"/>
    <x v="945"/>
    <x v="945"/>
    <x v="945"/>
    <x v="945"/>
    <x v="1309"/>
    <x v="0"/>
    <x v="140"/>
  </r>
  <r>
    <x v="1"/>
    <x v="2382"/>
    <x v="10"/>
    <x v="4"/>
    <x v="892"/>
    <x v="892"/>
    <x v="892"/>
    <x v="892"/>
    <x v="1249"/>
    <x v="0"/>
    <x v="140"/>
  </r>
  <r>
    <x v="1"/>
    <x v="2383"/>
    <x v="10"/>
    <x v="4"/>
    <x v="1074"/>
    <x v="1074"/>
    <x v="1074"/>
    <x v="1074"/>
    <x v="1448"/>
    <x v="0"/>
    <x v="140"/>
  </r>
  <r>
    <x v="1"/>
    <x v="2384"/>
    <x v="10"/>
    <x v="4"/>
    <x v="1076"/>
    <x v="1076"/>
    <x v="1076"/>
    <x v="1076"/>
    <x v="1453"/>
    <x v="0"/>
    <x v="140"/>
  </r>
  <r>
    <x v="1"/>
    <x v="2385"/>
    <x v="10"/>
    <x v="4"/>
    <x v="1136"/>
    <x v="1136"/>
    <x v="1136"/>
    <x v="1136"/>
    <x v="1495"/>
    <x v="0"/>
    <x v="140"/>
  </r>
  <r>
    <x v="1"/>
    <x v="2386"/>
    <x v="10"/>
    <x v="4"/>
    <x v="1087"/>
    <x v="1087"/>
    <x v="1087"/>
    <x v="1087"/>
    <x v="1460"/>
    <x v="0"/>
    <x v="140"/>
  </r>
  <r>
    <x v="1"/>
    <x v="2387"/>
    <x v="10"/>
    <x v="4"/>
    <x v="986"/>
    <x v="986"/>
    <x v="986"/>
    <x v="986"/>
    <x v="1358"/>
    <x v="0"/>
    <x v="140"/>
  </r>
  <r>
    <x v="1"/>
    <x v="2388"/>
    <x v="10"/>
    <x v="4"/>
    <x v="991"/>
    <x v="991"/>
    <x v="991"/>
    <x v="991"/>
    <x v="1362"/>
    <x v="0"/>
    <x v="140"/>
  </r>
  <r>
    <x v="1"/>
    <x v="2389"/>
    <x v="10"/>
    <x v="4"/>
    <x v="927"/>
    <x v="927"/>
    <x v="927"/>
    <x v="927"/>
    <x v="1296"/>
    <x v="0"/>
    <x v="140"/>
  </r>
  <r>
    <x v="1"/>
    <x v="2390"/>
    <x v="10"/>
    <x v="4"/>
    <x v="898"/>
    <x v="898"/>
    <x v="898"/>
    <x v="898"/>
    <x v="1259"/>
    <x v="0"/>
    <x v="140"/>
  </r>
  <r>
    <x v="1"/>
    <x v="2391"/>
    <x v="10"/>
    <x v="4"/>
    <x v="801"/>
    <x v="801"/>
    <x v="801"/>
    <x v="801"/>
    <x v="1179"/>
    <x v="0"/>
    <x v="140"/>
  </r>
  <r>
    <x v="1"/>
    <x v="2392"/>
    <x v="10"/>
    <x v="4"/>
    <x v="871"/>
    <x v="871"/>
    <x v="871"/>
    <x v="871"/>
    <x v="1223"/>
    <x v="0"/>
    <x v="140"/>
  </r>
  <r>
    <x v="1"/>
    <x v="2393"/>
    <x v="10"/>
    <x v="4"/>
    <x v="820"/>
    <x v="820"/>
    <x v="820"/>
    <x v="820"/>
    <x v="1191"/>
    <x v="0"/>
    <x v="140"/>
  </r>
  <r>
    <x v="1"/>
    <x v="2394"/>
    <x v="10"/>
    <x v="4"/>
    <x v="837"/>
    <x v="837"/>
    <x v="837"/>
    <x v="837"/>
    <x v="1204"/>
    <x v="0"/>
    <x v="140"/>
  </r>
  <r>
    <x v="1"/>
    <x v="2395"/>
    <x v="10"/>
    <x v="4"/>
    <x v="833"/>
    <x v="833"/>
    <x v="833"/>
    <x v="833"/>
    <x v="1198"/>
    <x v="0"/>
    <x v="140"/>
  </r>
  <r>
    <x v="1"/>
    <x v="2396"/>
    <x v="10"/>
    <x v="4"/>
    <x v="955"/>
    <x v="955"/>
    <x v="955"/>
    <x v="955"/>
    <x v="1320"/>
    <x v="0"/>
    <x v="140"/>
  </r>
  <r>
    <x v="1"/>
    <x v="2397"/>
    <x v="10"/>
    <x v="4"/>
    <x v="914"/>
    <x v="914"/>
    <x v="914"/>
    <x v="914"/>
    <x v="1282"/>
    <x v="0"/>
    <x v="140"/>
  </r>
  <r>
    <x v="1"/>
    <x v="2398"/>
    <x v="10"/>
    <x v="5"/>
    <x v="875"/>
    <x v="875"/>
    <x v="875"/>
    <x v="875"/>
    <x v="1227"/>
    <x v="0"/>
    <x v="140"/>
  </r>
  <r>
    <x v="1"/>
    <x v="2399"/>
    <x v="10"/>
    <x v="5"/>
    <x v="916"/>
    <x v="916"/>
    <x v="916"/>
    <x v="916"/>
    <x v="1284"/>
    <x v="0"/>
    <x v="140"/>
  </r>
  <r>
    <x v="1"/>
    <x v="2400"/>
    <x v="10"/>
    <x v="5"/>
    <x v="902"/>
    <x v="902"/>
    <x v="902"/>
    <x v="902"/>
    <x v="1271"/>
    <x v="0"/>
    <x v="140"/>
  </r>
  <r>
    <x v="1"/>
    <x v="2401"/>
    <x v="10"/>
    <x v="5"/>
    <x v="791"/>
    <x v="791"/>
    <x v="791"/>
    <x v="791"/>
    <x v="1166"/>
    <x v="0"/>
    <x v="140"/>
  </r>
  <r>
    <x v="1"/>
    <x v="2402"/>
    <x v="10"/>
    <x v="5"/>
    <x v="781"/>
    <x v="781"/>
    <x v="781"/>
    <x v="781"/>
    <x v="1158"/>
    <x v="0"/>
    <x v="140"/>
  </r>
  <r>
    <x v="1"/>
    <x v="2403"/>
    <x v="10"/>
    <x v="5"/>
    <x v="813"/>
    <x v="813"/>
    <x v="813"/>
    <x v="813"/>
    <x v="1186"/>
    <x v="0"/>
    <x v="140"/>
  </r>
  <r>
    <x v="1"/>
    <x v="2404"/>
    <x v="10"/>
    <x v="5"/>
    <x v="825"/>
    <x v="825"/>
    <x v="825"/>
    <x v="825"/>
    <x v="1194"/>
    <x v="0"/>
    <x v="140"/>
  </r>
  <r>
    <x v="1"/>
    <x v="2405"/>
    <x v="10"/>
    <x v="5"/>
    <x v="916"/>
    <x v="916"/>
    <x v="916"/>
    <x v="916"/>
    <x v="1284"/>
    <x v="0"/>
    <x v="140"/>
  </r>
  <r>
    <x v="1"/>
    <x v="2406"/>
    <x v="10"/>
    <x v="5"/>
    <x v="950"/>
    <x v="950"/>
    <x v="950"/>
    <x v="950"/>
    <x v="1313"/>
    <x v="0"/>
    <x v="140"/>
  </r>
  <r>
    <x v="1"/>
    <x v="2407"/>
    <x v="10"/>
    <x v="5"/>
    <x v="975"/>
    <x v="975"/>
    <x v="975"/>
    <x v="975"/>
    <x v="1342"/>
    <x v="0"/>
    <x v="140"/>
  </r>
  <r>
    <x v="1"/>
    <x v="2408"/>
    <x v="10"/>
    <x v="5"/>
    <x v="1025"/>
    <x v="1025"/>
    <x v="1025"/>
    <x v="1025"/>
    <x v="1405"/>
    <x v="0"/>
    <x v="140"/>
  </r>
  <r>
    <x v="1"/>
    <x v="2409"/>
    <x v="10"/>
    <x v="5"/>
    <x v="1005"/>
    <x v="1005"/>
    <x v="1005"/>
    <x v="1005"/>
    <x v="1374"/>
    <x v="0"/>
    <x v="140"/>
  </r>
  <r>
    <x v="1"/>
    <x v="2410"/>
    <x v="10"/>
    <x v="5"/>
    <x v="1009"/>
    <x v="1009"/>
    <x v="1009"/>
    <x v="1009"/>
    <x v="1376"/>
    <x v="0"/>
    <x v="140"/>
  </r>
  <r>
    <x v="1"/>
    <x v="2411"/>
    <x v="10"/>
    <x v="5"/>
    <x v="1001"/>
    <x v="1001"/>
    <x v="1001"/>
    <x v="1001"/>
    <x v="1369"/>
    <x v="0"/>
    <x v="140"/>
  </r>
  <r>
    <x v="1"/>
    <x v="2412"/>
    <x v="10"/>
    <x v="5"/>
    <x v="982"/>
    <x v="982"/>
    <x v="982"/>
    <x v="982"/>
    <x v="1353"/>
    <x v="0"/>
    <x v="140"/>
  </r>
  <r>
    <x v="1"/>
    <x v="2413"/>
    <x v="10"/>
    <x v="5"/>
    <x v="901"/>
    <x v="901"/>
    <x v="901"/>
    <x v="901"/>
    <x v="1268"/>
    <x v="0"/>
    <x v="140"/>
  </r>
  <r>
    <x v="1"/>
    <x v="2414"/>
    <x v="10"/>
    <x v="5"/>
    <x v="888"/>
    <x v="888"/>
    <x v="888"/>
    <x v="888"/>
    <x v="1283"/>
    <x v="0"/>
    <x v="140"/>
  </r>
  <r>
    <x v="1"/>
    <x v="2415"/>
    <x v="10"/>
    <x v="5"/>
    <x v="845"/>
    <x v="845"/>
    <x v="845"/>
    <x v="845"/>
    <x v="1220"/>
    <x v="0"/>
    <x v="140"/>
  </r>
  <r>
    <x v="1"/>
    <x v="2416"/>
    <x v="10"/>
    <x v="5"/>
    <x v="900"/>
    <x v="900"/>
    <x v="900"/>
    <x v="900"/>
    <x v="1298"/>
    <x v="0"/>
    <x v="140"/>
  </r>
  <r>
    <x v="1"/>
    <x v="2417"/>
    <x v="10"/>
    <x v="5"/>
    <x v="878"/>
    <x v="878"/>
    <x v="878"/>
    <x v="878"/>
    <x v="1248"/>
    <x v="0"/>
    <x v="140"/>
  </r>
  <r>
    <x v="1"/>
    <x v="2418"/>
    <x v="10"/>
    <x v="5"/>
    <x v="805"/>
    <x v="805"/>
    <x v="805"/>
    <x v="805"/>
    <x v="1192"/>
    <x v="0"/>
    <x v="140"/>
  </r>
  <r>
    <x v="1"/>
    <x v="2419"/>
    <x v="10"/>
    <x v="5"/>
    <x v="791"/>
    <x v="791"/>
    <x v="791"/>
    <x v="791"/>
    <x v="1182"/>
    <x v="0"/>
    <x v="140"/>
  </r>
  <r>
    <x v="1"/>
    <x v="2420"/>
    <x v="10"/>
    <x v="6"/>
    <x v="789"/>
    <x v="789"/>
    <x v="789"/>
    <x v="789"/>
    <x v="1180"/>
    <x v="0"/>
    <x v="140"/>
  </r>
  <r>
    <x v="1"/>
    <x v="2421"/>
    <x v="10"/>
    <x v="6"/>
    <x v="743"/>
    <x v="743"/>
    <x v="743"/>
    <x v="743"/>
    <x v="1145"/>
    <x v="0"/>
    <x v="140"/>
  </r>
  <r>
    <x v="1"/>
    <x v="2422"/>
    <x v="10"/>
    <x v="6"/>
    <x v="708"/>
    <x v="708"/>
    <x v="708"/>
    <x v="708"/>
    <x v="1114"/>
    <x v="0"/>
    <x v="140"/>
  </r>
  <r>
    <x v="1"/>
    <x v="2423"/>
    <x v="10"/>
    <x v="6"/>
    <x v="799"/>
    <x v="799"/>
    <x v="799"/>
    <x v="799"/>
    <x v="1189"/>
    <x v="0"/>
    <x v="140"/>
  </r>
  <r>
    <x v="1"/>
    <x v="2424"/>
    <x v="10"/>
    <x v="6"/>
    <x v="816"/>
    <x v="816"/>
    <x v="816"/>
    <x v="816"/>
    <x v="1202"/>
    <x v="0"/>
    <x v="140"/>
  </r>
  <r>
    <x v="1"/>
    <x v="2425"/>
    <x v="10"/>
    <x v="6"/>
    <x v="848"/>
    <x v="848"/>
    <x v="848"/>
    <x v="848"/>
    <x v="1221"/>
    <x v="0"/>
    <x v="140"/>
  </r>
  <r>
    <x v="1"/>
    <x v="2426"/>
    <x v="10"/>
    <x v="6"/>
    <x v="849"/>
    <x v="849"/>
    <x v="849"/>
    <x v="849"/>
    <x v="1222"/>
    <x v="0"/>
    <x v="140"/>
  </r>
  <r>
    <x v="1"/>
    <x v="2427"/>
    <x v="10"/>
    <x v="6"/>
    <x v="896"/>
    <x v="896"/>
    <x v="896"/>
    <x v="896"/>
    <x v="1291"/>
    <x v="0"/>
    <x v="140"/>
  </r>
  <r>
    <x v="1"/>
    <x v="2428"/>
    <x v="10"/>
    <x v="6"/>
    <x v="886"/>
    <x v="886"/>
    <x v="886"/>
    <x v="886"/>
    <x v="1273"/>
    <x v="0"/>
    <x v="140"/>
  </r>
  <r>
    <x v="1"/>
    <x v="2429"/>
    <x v="10"/>
    <x v="6"/>
    <x v="881"/>
    <x v="881"/>
    <x v="881"/>
    <x v="881"/>
    <x v="1257"/>
    <x v="0"/>
    <x v="140"/>
  </r>
  <r>
    <x v="1"/>
    <x v="2430"/>
    <x v="10"/>
    <x v="6"/>
    <x v="810"/>
    <x v="810"/>
    <x v="810"/>
    <x v="810"/>
    <x v="1196"/>
    <x v="0"/>
    <x v="140"/>
  </r>
  <r>
    <x v="1"/>
    <x v="2431"/>
    <x v="10"/>
    <x v="6"/>
    <x v="841"/>
    <x v="841"/>
    <x v="841"/>
    <x v="841"/>
    <x v="1216"/>
    <x v="0"/>
    <x v="140"/>
  </r>
  <r>
    <x v="1"/>
    <x v="2432"/>
    <x v="10"/>
    <x v="6"/>
    <x v="880"/>
    <x v="880"/>
    <x v="880"/>
    <x v="880"/>
    <x v="1252"/>
    <x v="0"/>
    <x v="140"/>
  </r>
  <r>
    <x v="1"/>
    <x v="2433"/>
    <x v="10"/>
    <x v="6"/>
    <x v="832"/>
    <x v="832"/>
    <x v="832"/>
    <x v="832"/>
    <x v="1213"/>
    <x v="0"/>
    <x v="140"/>
  </r>
  <r>
    <x v="1"/>
    <x v="2434"/>
    <x v="10"/>
    <x v="6"/>
    <x v="910"/>
    <x v="910"/>
    <x v="910"/>
    <x v="910"/>
    <x v="1306"/>
    <x v="0"/>
    <x v="140"/>
  </r>
  <r>
    <x v="1"/>
    <x v="2435"/>
    <x v="10"/>
    <x v="6"/>
    <x v="944"/>
    <x v="944"/>
    <x v="944"/>
    <x v="944"/>
    <x v="1336"/>
    <x v="0"/>
    <x v="140"/>
  </r>
  <r>
    <x v="1"/>
    <x v="2436"/>
    <x v="10"/>
    <x v="6"/>
    <x v="1004"/>
    <x v="1004"/>
    <x v="1004"/>
    <x v="1004"/>
    <x v="1403"/>
    <x v="0"/>
    <x v="140"/>
  </r>
  <r>
    <x v="1"/>
    <x v="2437"/>
    <x v="10"/>
    <x v="6"/>
    <x v="1000"/>
    <x v="1000"/>
    <x v="1000"/>
    <x v="1000"/>
    <x v="1398"/>
    <x v="0"/>
    <x v="140"/>
  </r>
  <r>
    <x v="1"/>
    <x v="2438"/>
    <x v="10"/>
    <x v="6"/>
    <x v="993"/>
    <x v="993"/>
    <x v="993"/>
    <x v="993"/>
    <x v="1392"/>
    <x v="0"/>
    <x v="140"/>
  </r>
  <r>
    <x v="1"/>
    <x v="2439"/>
    <x v="10"/>
    <x v="6"/>
    <x v="977"/>
    <x v="977"/>
    <x v="977"/>
    <x v="977"/>
    <x v="1366"/>
    <x v="0"/>
    <x v="140"/>
  </r>
  <r>
    <x v="1"/>
    <x v="2440"/>
    <x v="10"/>
    <x v="6"/>
    <x v="983"/>
    <x v="983"/>
    <x v="983"/>
    <x v="983"/>
    <x v="1381"/>
    <x v="0"/>
    <x v="140"/>
  </r>
  <r>
    <x v="1"/>
    <x v="2441"/>
    <x v="10"/>
    <x v="7"/>
    <x v="1082"/>
    <x v="1082"/>
    <x v="1082"/>
    <x v="1082"/>
    <x v="1483"/>
    <x v="0"/>
    <x v="140"/>
  </r>
  <r>
    <x v="1"/>
    <x v="2442"/>
    <x v="10"/>
    <x v="7"/>
    <x v="1054"/>
    <x v="1054"/>
    <x v="1054"/>
    <x v="1054"/>
    <x v="1458"/>
    <x v="0"/>
    <x v="140"/>
  </r>
  <r>
    <x v="1"/>
    <x v="2443"/>
    <x v="10"/>
    <x v="7"/>
    <x v="1073"/>
    <x v="1073"/>
    <x v="1073"/>
    <x v="1073"/>
    <x v="1472"/>
    <x v="0"/>
    <x v="140"/>
  </r>
  <r>
    <x v="1"/>
    <x v="2444"/>
    <x v="10"/>
    <x v="7"/>
    <x v="1029"/>
    <x v="1029"/>
    <x v="1029"/>
    <x v="1029"/>
    <x v="1441"/>
    <x v="0"/>
    <x v="140"/>
  </r>
  <r>
    <x v="1"/>
    <x v="2445"/>
    <x v="10"/>
    <x v="7"/>
    <x v="1018"/>
    <x v="1018"/>
    <x v="1018"/>
    <x v="1018"/>
    <x v="1429"/>
    <x v="0"/>
    <x v="140"/>
  </r>
  <r>
    <x v="1"/>
    <x v="2446"/>
    <x v="10"/>
    <x v="7"/>
    <x v="1062"/>
    <x v="1062"/>
    <x v="1062"/>
    <x v="1062"/>
    <x v="1465"/>
    <x v="0"/>
    <x v="140"/>
  </r>
  <r>
    <x v="1"/>
    <x v="2447"/>
    <x v="10"/>
    <x v="7"/>
    <x v="1021"/>
    <x v="1021"/>
    <x v="1021"/>
    <x v="1021"/>
    <x v="1433"/>
    <x v="0"/>
    <x v="140"/>
  </r>
  <r>
    <x v="1"/>
    <x v="2448"/>
    <x v="10"/>
    <x v="7"/>
    <x v="963"/>
    <x v="963"/>
    <x v="963"/>
    <x v="963"/>
    <x v="1347"/>
    <x v="0"/>
    <x v="140"/>
  </r>
  <r>
    <x v="1"/>
    <x v="2449"/>
    <x v="10"/>
    <x v="7"/>
    <x v="932"/>
    <x v="932"/>
    <x v="932"/>
    <x v="932"/>
    <x v="1325"/>
    <x v="0"/>
    <x v="140"/>
  </r>
  <r>
    <x v="1"/>
    <x v="2450"/>
    <x v="10"/>
    <x v="7"/>
    <x v="929"/>
    <x v="929"/>
    <x v="929"/>
    <x v="929"/>
    <x v="1317"/>
    <x v="0"/>
    <x v="140"/>
  </r>
  <r>
    <x v="1"/>
    <x v="2451"/>
    <x v="10"/>
    <x v="7"/>
    <x v="931"/>
    <x v="931"/>
    <x v="931"/>
    <x v="931"/>
    <x v="1323"/>
    <x v="0"/>
    <x v="140"/>
  </r>
  <r>
    <x v="1"/>
    <x v="2452"/>
    <x v="10"/>
    <x v="7"/>
    <x v="984"/>
    <x v="984"/>
    <x v="984"/>
    <x v="984"/>
    <x v="1382"/>
    <x v="0"/>
    <x v="140"/>
  </r>
  <r>
    <x v="1"/>
    <x v="2453"/>
    <x v="10"/>
    <x v="7"/>
    <x v="986"/>
    <x v="986"/>
    <x v="986"/>
    <x v="986"/>
    <x v="1384"/>
    <x v="0"/>
    <x v="140"/>
  </r>
  <r>
    <x v="1"/>
    <x v="2454"/>
    <x v="10"/>
    <x v="7"/>
    <x v="923"/>
    <x v="923"/>
    <x v="923"/>
    <x v="923"/>
    <x v="1312"/>
    <x v="0"/>
    <x v="140"/>
  </r>
  <r>
    <x v="1"/>
    <x v="2455"/>
    <x v="10"/>
    <x v="7"/>
    <x v="913"/>
    <x v="913"/>
    <x v="913"/>
    <x v="913"/>
    <x v="1307"/>
    <x v="0"/>
    <x v="140"/>
  </r>
  <r>
    <x v="1"/>
    <x v="2456"/>
    <x v="10"/>
    <x v="7"/>
    <x v="900"/>
    <x v="900"/>
    <x v="900"/>
    <x v="900"/>
    <x v="1298"/>
    <x v="0"/>
    <x v="140"/>
  </r>
  <r>
    <x v="1"/>
    <x v="2457"/>
    <x v="10"/>
    <x v="7"/>
    <x v="887"/>
    <x v="887"/>
    <x v="887"/>
    <x v="887"/>
    <x v="1278"/>
    <x v="0"/>
    <x v="140"/>
  </r>
  <r>
    <x v="1"/>
    <x v="2458"/>
    <x v="10"/>
    <x v="7"/>
    <x v="939"/>
    <x v="939"/>
    <x v="939"/>
    <x v="939"/>
    <x v="1331"/>
    <x v="0"/>
    <x v="140"/>
  </r>
  <r>
    <x v="1"/>
    <x v="2459"/>
    <x v="10"/>
    <x v="7"/>
    <x v="920"/>
    <x v="920"/>
    <x v="920"/>
    <x v="920"/>
    <x v="1311"/>
    <x v="0"/>
    <x v="140"/>
  </r>
  <r>
    <x v="1"/>
    <x v="2460"/>
    <x v="10"/>
    <x v="7"/>
    <x v="966"/>
    <x v="966"/>
    <x v="966"/>
    <x v="966"/>
    <x v="1351"/>
    <x v="0"/>
    <x v="140"/>
  </r>
  <r>
    <x v="1"/>
    <x v="2461"/>
    <x v="10"/>
    <x v="7"/>
    <x v="938"/>
    <x v="938"/>
    <x v="938"/>
    <x v="938"/>
    <x v="1330"/>
    <x v="0"/>
    <x v="140"/>
  </r>
  <r>
    <x v="1"/>
    <x v="2462"/>
    <x v="10"/>
    <x v="7"/>
    <x v="963"/>
    <x v="963"/>
    <x v="963"/>
    <x v="963"/>
    <x v="1347"/>
    <x v="0"/>
    <x v="140"/>
  </r>
  <r>
    <x v="1"/>
    <x v="2463"/>
    <x v="10"/>
    <x v="8"/>
    <x v="1040"/>
    <x v="1040"/>
    <x v="1040"/>
    <x v="1040"/>
    <x v="1446"/>
    <x v="0"/>
    <x v="140"/>
  </r>
  <r>
    <x v="1"/>
    <x v="2464"/>
    <x v="10"/>
    <x v="8"/>
    <x v="1081"/>
    <x v="1081"/>
    <x v="1081"/>
    <x v="1081"/>
    <x v="1481"/>
    <x v="0"/>
    <x v="140"/>
  </r>
  <r>
    <x v="1"/>
    <x v="2465"/>
    <x v="10"/>
    <x v="8"/>
    <x v="1127"/>
    <x v="1127"/>
    <x v="1127"/>
    <x v="1127"/>
    <x v="1516"/>
    <x v="0"/>
    <x v="140"/>
  </r>
  <r>
    <x v="1"/>
    <x v="2466"/>
    <x v="10"/>
    <x v="8"/>
    <x v="1073"/>
    <x v="1073"/>
    <x v="1073"/>
    <x v="1073"/>
    <x v="1472"/>
    <x v="0"/>
    <x v="140"/>
  </r>
  <r>
    <x v="1"/>
    <x v="2467"/>
    <x v="10"/>
    <x v="8"/>
    <x v="1077"/>
    <x v="1077"/>
    <x v="1077"/>
    <x v="1077"/>
    <x v="1478"/>
    <x v="0"/>
    <x v="140"/>
  </r>
  <r>
    <x v="1"/>
    <x v="2468"/>
    <x v="10"/>
    <x v="8"/>
    <x v="1047"/>
    <x v="1047"/>
    <x v="1047"/>
    <x v="1047"/>
    <x v="1450"/>
    <x v="0"/>
    <x v="140"/>
  </r>
  <r>
    <x v="1"/>
    <x v="2469"/>
    <x v="10"/>
    <x v="8"/>
    <x v="1065"/>
    <x v="1065"/>
    <x v="1065"/>
    <x v="1065"/>
    <x v="1466"/>
    <x v="0"/>
    <x v="140"/>
  </r>
  <r>
    <x v="1"/>
    <x v="2470"/>
    <x v="10"/>
    <x v="8"/>
    <x v="1117"/>
    <x v="1117"/>
    <x v="1117"/>
    <x v="1117"/>
    <x v="1502"/>
    <x v="0"/>
    <x v="140"/>
  </r>
  <r>
    <x v="1"/>
    <x v="2471"/>
    <x v="10"/>
    <x v="8"/>
    <x v="1106"/>
    <x v="1106"/>
    <x v="1106"/>
    <x v="1106"/>
    <x v="1496"/>
    <x v="0"/>
    <x v="140"/>
  </r>
  <r>
    <x v="1"/>
    <x v="2472"/>
    <x v="10"/>
    <x v="8"/>
    <x v="1135"/>
    <x v="1135"/>
    <x v="1135"/>
    <x v="1135"/>
    <x v="1523"/>
    <x v="0"/>
    <x v="140"/>
  </r>
  <r>
    <x v="1"/>
    <x v="2473"/>
    <x v="10"/>
    <x v="8"/>
    <x v="1116"/>
    <x v="1116"/>
    <x v="1116"/>
    <x v="1116"/>
    <x v="1500"/>
    <x v="0"/>
    <x v="140"/>
  </r>
  <r>
    <x v="1"/>
    <x v="2474"/>
    <x v="10"/>
    <x v="8"/>
    <x v="1126"/>
    <x v="1126"/>
    <x v="1126"/>
    <x v="1126"/>
    <x v="1511"/>
    <x v="0"/>
    <x v="140"/>
  </r>
  <r>
    <x v="1"/>
    <x v="2475"/>
    <x v="10"/>
    <x v="8"/>
    <x v="1218"/>
    <x v="1218"/>
    <x v="1218"/>
    <x v="1218"/>
    <x v="1622"/>
    <x v="0"/>
    <x v="140"/>
  </r>
  <r>
    <x v="1"/>
    <x v="2476"/>
    <x v="10"/>
    <x v="8"/>
    <x v="1154"/>
    <x v="1154"/>
    <x v="1154"/>
    <x v="1154"/>
    <x v="1543"/>
    <x v="0"/>
    <x v="140"/>
  </r>
  <r>
    <x v="1"/>
    <x v="2477"/>
    <x v="10"/>
    <x v="8"/>
    <x v="1109"/>
    <x v="1109"/>
    <x v="1109"/>
    <x v="1109"/>
    <x v="1498"/>
    <x v="0"/>
    <x v="140"/>
  </r>
  <r>
    <x v="1"/>
    <x v="2478"/>
    <x v="10"/>
    <x v="8"/>
    <x v="1000"/>
    <x v="1000"/>
    <x v="1000"/>
    <x v="1000"/>
    <x v="1432"/>
    <x v="0"/>
    <x v="140"/>
  </r>
  <r>
    <x v="1"/>
    <x v="2479"/>
    <x v="10"/>
    <x v="8"/>
    <x v="1090"/>
    <x v="1090"/>
    <x v="1090"/>
    <x v="1090"/>
    <x v="1506"/>
    <x v="0"/>
    <x v="140"/>
  </r>
  <r>
    <x v="1"/>
    <x v="2480"/>
    <x v="10"/>
    <x v="8"/>
    <x v="1050"/>
    <x v="1050"/>
    <x v="1050"/>
    <x v="1050"/>
    <x v="1474"/>
    <x v="0"/>
    <x v="140"/>
  </r>
  <r>
    <x v="1"/>
    <x v="2481"/>
    <x v="10"/>
    <x v="8"/>
    <x v="1068"/>
    <x v="1068"/>
    <x v="1068"/>
    <x v="1068"/>
    <x v="1488"/>
    <x v="0"/>
    <x v="140"/>
  </r>
  <r>
    <x v="1"/>
    <x v="2482"/>
    <x v="10"/>
    <x v="8"/>
    <x v="1037"/>
    <x v="1037"/>
    <x v="1037"/>
    <x v="1037"/>
    <x v="1468"/>
    <x v="0"/>
    <x v="140"/>
  </r>
  <r>
    <x v="1"/>
    <x v="2483"/>
    <x v="10"/>
    <x v="8"/>
    <x v="1046"/>
    <x v="1046"/>
    <x v="1046"/>
    <x v="1046"/>
    <x v="1473"/>
    <x v="0"/>
    <x v="140"/>
  </r>
  <r>
    <x v="1"/>
    <x v="2484"/>
    <x v="10"/>
    <x v="9"/>
    <x v="1068"/>
    <x v="1068"/>
    <x v="1068"/>
    <x v="1068"/>
    <x v="1488"/>
    <x v="0"/>
    <x v="140"/>
  </r>
  <r>
    <x v="1"/>
    <x v="2485"/>
    <x v="10"/>
    <x v="9"/>
    <x v="1091"/>
    <x v="1091"/>
    <x v="1091"/>
    <x v="1091"/>
    <x v="1507"/>
    <x v="0"/>
    <x v="140"/>
  </r>
  <r>
    <x v="1"/>
    <x v="2486"/>
    <x v="10"/>
    <x v="9"/>
    <x v="1151"/>
    <x v="1151"/>
    <x v="1151"/>
    <x v="1151"/>
    <x v="1585"/>
    <x v="0"/>
    <x v="140"/>
  </r>
  <r>
    <x v="1"/>
    <x v="2487"/>
    <x v="10"/>
    <x v="9"/>
    <x v="1129"/>
    <x v="1129"/>
    <x v="1129"/>
    <x v="1129"/>
    <x v="1553"/>
    <x v="0"/>
    <x v="140"/>
  </r>
  <r>
    <x v="1"/>
    <x v="2488"/>
    <x v="10"/>
    <x v="9"/>
    <x v="1132"/>
    <x v="1132"/>
    <x v="1132"/>
    <x v="1132"/>
    <x v="1563"/>
    <x v="0"/>
    <x v="140"/>
  </r>
  <r>
    <x v="1"/>
    <x v="2489"/>
    <x v="10"/>
    <x v="9"/>
    <x v="1145"/>
    <x v="1145"/>
    <x v="1145"/>
    <x v="1145"/>
    <x v="1581"/>
    <x v="0"/>
    <x v="140"/>
  </r>
  <r>
    <x v="1"/>
    <x v="2490"/>
    <x v="10"/>
    <x v="9"/>
    <x v="1144"/>
    <x v="1144"/>
    <x v="1144"/>
    <x v="1144"/>
    <x v="1580"/>
    <x v="0"/>
    <x v="140"/>
  </r>
  <r>
    <x v="1"/>
    <x v="2491"/>
    <x v="10"/>
    <x v="9"/>
    <x v="1170"/>
    <x v="1170"/>
    <x v="1170"/>
    <x v="1170"/>
    <x v="1605"/>
    <x v="0"/>
    <x v="140"/>
  </r>
  <r>
    <x v="1"/>
    <x v="2492"/>
    <x v="10"/>
    <x v="9"/>
    <x v="1212"/>
    <x v="1212"/>
    <x v="1212"/>
    <x v="1212"/>
    <x v="1661"/>
    <x v="0"/>
    <x v="140"/>
  </r>
  <r>
    <x v="1"/>
    <x v="2493"/>
    <x v="10"/>
    <x v="9"/>
    <x v="1200"/>
    <x v="1200"/>
    <x v="1200"/>
    <x v="1200"/>
    <x v="1645"/>
    <x v="0"/>
    <x v="140"/>
  </r>
  <r>
    <x v="1"/>
    <x v="2494"/>
    <x v="10"/>
    <x v="9"/>
    <x v="1195"/>
    <x v="1195"/>
    <x v="1195"/>
    <x v="1195"/>
    <x v="1635"/>
    <x v="0"/>
    <x v="140"/>
  </r>
  <r>
    <x v="1"/>
    <x v="2495"/>
    <x v="10"/>
    <x v="9"/>
    <x v="1253"/>
    <x v="1253"/>
    <x v="1253"/>
    <x v="1253"/>
    <x v="1711"/>
    <x v="0"/>
    <x v="140"/>
  </r>
  <r>
    <x v="1"/>
    <x v="2496"/>
    <x v="10"/>
    <x v="9"/>
    <x v="1197"/>
    <x v="1197"/>
    <x v="1197"/>
    <x v="1197"/>
    <x v="1638"/>
    <x v="0"/>
    <x v="140"/>
  </r>
  <r>
    <x v="1"/>
    <x v="2497"/>
    <x v="10"/>
    <x v="9"/>
    <x v="1294"/>
    <x v="1294"/>
    <x v="1294"/>
    <x v="1294"/>
    <x v="1768"/>
    <x v="0"/>
    <x v="140"/>
  </r>
  <r>
    <x v="1"/>
    <x v="2498"/>
    <x v="10"/>
    <x v="9"/>
    <x v="1288"/>
    <x v="1288"/>
    <x v="1288"/>
    <x v="1288"/>
    <x v="1747"/>
    <x v="0"/>
    <x v="140"/>
  </r>
  <r>
    <x v="1"/>
    <x v="2499"/>
    <x v="10"/>
    <x v="9"/>
    <x v="1286"/>
    <x v="1286"/>
    <x v="1286"/>
    <x v="1286"/>
    <x v="1743"/>
    <x v="0"/>
    <x v="140"/>
  </r>
  <r>
    <x v="1"/>
    <x v="2500"/>
    <x v="10"/>
    <x v="9"/>
    <x v="1295"/>
    <x v="1295"/>
    <x v="1295"/>
    <x v="1295"/>
    <x v="1770"/>
    <x v="0"/>
    <x v="140"/>
  </r>
  <r>
    <x v="1"/>
    <x v="2501"/>
    <x v="10"/>
    <x v="9"/>
    <x v="1260"/>
    <x v="1260"/>
    <x v="1260"/>
    <x v="1260"/>
    <x v="1719"/>
    <x v="0"/>
    <x v="140"/>
  </r>
  <r>
    <x v="1"/>
    <x v="2502"/>
    <x v="10"/>
    <x v="9"/>
    <x v="1225"/>
    <x v="1225"/>
    <x v="1225"/>
    <x v="1225"/>
    <x v="1675"/>
    <x v="0"/>
    <x v="140"/>
  </r>
  <r>
    <x v="1"/>
    <x v="2503"/>
    <x v="10"/>
    <x v="9"/>
    <x v="1204"/>
    <x v="1204"/>
    <x v="1204"/>
    <x v="1204"/>
    <x v="1649"/>
    <x v="0"/>
    <x v="140"/>
  </r>
  <r>
    <x v="1"/>
    <x v="2504"/>
    <x v="10"/>
    <x v="9"/>
    <x v="1207"/>
    <x v="1207"/>
    <x v="1207"/>
    <x v="1207"/>
    <x v="1654"/>
    <x v="0"/>
    <x v="140"/>
  </r>
  <r>
    <x v="1"/>
    <x v="2505"/>
    <x v="10"/>
    <x v="10"/>
    <x v="1247"/>
    <x v="1247"/>
    <x v="1247"/>
    <x v="1247"/>
    <x v="1704"/>
    <x v="0"/>
    <x v="140"/>
  </r>
  <r>
    <x v="1"/>
    <x v="2506"/>
    <x v="10"/>
    <x v="10"/>
    <x v="1278"/>
    <x v="1278"/>
    <x v="1278"/>
    <x v="1278"/>
    <x v="1738"/>
    <x v="0"/>
    <x v="140"/>
  </r>
  <r>
    <x v="1"/>
    <x v="2507"/>
    <x v="10"/>
    <x v="10"/>
    <x v="1270"/>
    <x v="1270"/>
    <x v="1270"/>
    <x v="1270"/>
    <x v="1727"/>
    <x v="0"/>
    <x v="140"/>
  </r>
  <r>
    <x v="1"/>
    <x v="2508"/>
    <x v="10"/>
    <x v="10"/>
    <x v="1372"/>
    <x v="1372"/>
    <x v="1372"/>
    <x v="1372"/>
    <x v="1875"/>
    <x v="0"/>
    <x v="140"/>
  </r>
  <r>
    <x v="1"/>
    <x v="2509"/>
    <x v="10"/>
    <x v="10"/>
    <x v="1417"/>
    <x v="1417"/>
    <x v="1417"/>
    <x v="1417"/>
    <x v="1922"/>
    <x v="0"/>
    <x v="140"/>
  </r>
  <r>
    <x v="1"/>
    <x v="2510"/>
    <x v="10"/>
    <x v="10"/>
    <x v="1388"/>
    <x v="1388"/>
    <x v="1388"/>
    <x v="1388"/>
    <x v="1896"/>
    <x v="0"/>
    <x v="140"/>
  </r>
  <r>
    <x v="1"/>
    <x v="2511"/>
    <x v="10"/>
    <x v="10"/>
    <x v="1216"/>
    <x v="1216"/>
    <x v="1216"/>
    <x v="1216"/>
    <x v="1665"/>
    <x v="0"/>
    <x v="140"/>
  </r>
  <r>
    <x v="1"/>
    <x v="2512"/>
    <x v="10"/>
    <x v="10"/>
    <x v="1273"/>
    <x v="1273"/>
    <x v="1273"/>
    <x v="1273"/>
    <x v="1733"/>
    <x v="0"/>
    <x v="140"/>
  </r>
  <r>
    <x v="1"/>
    <x v="2513"/>
    <x v="10"/>
    <x v="10"/>
    <x v="1230"/>
    <x v="1230"/>
    <x v="1230"/>
    <x v="1230"/>
    <x v="1685"/>
    <x v="0"/>
    <x v="140"/>
  </r>
  <r>
    <x v="1"/>
    <x v="2514"/>
    <x v="10"/>
    <x v="10"/>
    <x v="1191"/>
    <x v="1191"/>
    <x v="1191"/>
    <x v="1191"/>
    <x v="1630"/>
    <x v="0"/>
    <x v="140"/>
  </r>
  <r>
    <x v="1"/>
    <x v="2515"/>
    <x v="10"/>
    <x v="10"/>
    <x v="1157"/>
    <x v="1157"/>
    <x v="1157"/>
    <x v="1157"/>
    <x v="1591"/>
    <x v="0"/>
    <x v="140"/>
  </r>
  <r>
    <x v="1"/>
    <x v="2516"/>
    <x v="10"/>
    <x v="10"/>
    <x v="1041"/>
    <x v="1041"/>
    <x v="1041"/>
    <x v="1041"/>
    <x v="1470"/>
    <x v="0"/>
    <x v="140"/>
  </r>
  <r>
    <x v="1"/>
    <x v="2517"/>
    <x v="10"/>
    <x v="10"/>
    <x v="1072"/>
    <x v="1072"/>
    <x v="1072"/>
    <x v="1072"/>
    <x v="1491"/>
    <x v="0"/>
    <x v="140"/>
  </r>
  <r>
    <x v="1"/>
    <x v="2518"/>
    <x v="10"/>
    <x v="10"/>
    <x v="1098"/>
    <x v="1098"/>
    <x v="1098"/>
    <x v="1098"/>
    <x v="1515"/>
    <x v="0"/>
    <x v="140"/>
  </r>
  <r>
    <x v="1"/>
    <x v="2519"/>
    <x v="10"/>
    <x v="10"/>
    <x v="1120"/>
    <x v="1120"/>
    <x v="1120"/>
    <x v="1120"/>
    <x v="1537"/>
    <x v="0"/>
    <x v="140"/>
  </r>
  <r>
    <x v="1"/>
    <x v="2520"/>
    <x v="10"/>
    <x v="10"/>
    <x v="1124"/>
    <x v="1124"/>
    <x v="1124"/>
    <x v="1124"/>
    <x v="1548"/>
    <x v="0"/>
    <x v="140"/>
  </r>
  <r>
    <x v="1"/>
    <x v="2521"/>
    <x v="10"/>
    <x v="10"/>
    <x v="1095"/>
    <x v="1095"/>
    <x v="1095"/>
    <x v="1095"/>
    <x v="1508"/>
    <x v="0"/>
    <x v="140"/>
  </r>
  <r>
    <x v="1"/>
    <x v="2522"/>
    <x v="10"/>
    <x v="10"/>
    <x v="1169"/>
    <x v="1169"/>
    <x v="1169"/>
    <x v="1169"/>
    <x v="1604"/>
    <x v="0"/>
    <x v="140"/>
  </r>
  <r>
    <x v="1"/>
    <x v="2523"/>
    <x v="10"/>
    <x v="10"/>
    <x v="1155"/>
    <x v="1155"/>
    <x v="1155"/>
    <x v="1155"/>
    <x v="1590"/>
    <x v="0"/>
    <x v="140"/>
  </r>
  <r>
    <x v="1"/>
    <x v="2524"/>
    <x v="10"/>
    <x v="10"/>
    <x v="1159"/>
    <x v="1159"/>
    <x v="1159"/>
    <x v="1159"/>
    <x v="1594"/>
    <x v="0"/>
    <x v="140"/>
  </r>
  <r>
    <x v="1"/>
    <x v="2525"/>
    <x v="10"/>
    <x v="10"/>
    <x v="1130"/>
    <x v="1130"/>
    <x v="1130"/>
    <x v="1130"/>
    <x v="1556"/>
    <x v="0"/>
    <x v="140"/>
  </r>
  <r>
    <x v="1"/>
    <x v="2526"/>
    <x v="10"/>
    <x v="11"/>
    <x v="1165"/>
    <x v="1165"/>
    <x v="1165"/>
    <x v="1165"/>
    <x v="1599"/>
    <x v="0"/>
    <x v="140"/>
  </r>
  <r>
    <x v="1"/>
    <x v="2527"/>
    <x v="10"/>
    <x v="11"/>
    <x v="1219"/>
    <x v="1219"/>
    <x v="1219"/>
    <x v="1219"/>
    <x v="1670"/>
    <x v="0"/>
    <x v="140"/>
  </r>
  <r>
    <x v="1"/>
    <x v="2528"/>
    <x v="10"/>
    <x v="11"/>
    <x v="1221"/>
    <x v="1221"/>
    <x v="1221"/>
    <x v="1221"/>
    <x v="1671"/>
    <x v="0"/>
    <x v="140"/>
  </r>
  <r>
    <x v="1"/>
    <x v="2529"/>
    <x v="10"/>
    <x v="11"/>
    <x v="1224"/>
    <x v="1224"/>
    <x v="1224"/>
    <x v="1224"/>
    <x v="1674"/>
    <x v="0"/>
    <x v="140"/>
  </r>
  <r>
    <x v="1"/>
    <x v="2530"/>
    <x v="10"/>
    <x v="11"/>
    <x v="1237"/>
    <x v="1237"/>
    <x v="1237"/>
    <x v="1237"/>
    <x v="1694"/>
    <x v="0"/>
    <x v="140"/>
  </r>
  <r>
    <x v="1"/>
    <x v="2531"/>
    <x v="10"/>
    <x v="11"/>
    <x v="1173"/>
    <x v="1173"/>
    <x v="1173"/>
    <x v="1173"/>
    <x v="1607"/>
    <x v="0"/>
    <x v="140"/>
  </r>
  <r>
    <x v="1"/>
    <x v="2532"/>
    <x v="10"/>
    <x v="11"/>
    <x v="1136"/>
    <x v="1136"/>
    <x v="1136"/>
    <x v="1136"/>
    <x v="1567"/>
    <x v="0"/>
    <x v="140"/>
  </r>
  <r>
    <x v="1"/>
    <x v="2533"/>
    <x v="10"/>
    <x v="11"/>
    <x v="1171"/>
    <x v="1171"/>
    <x v="1171"/>
    <x v="1171"/>
    <x v="1606"/>
    <x v="0"/>
    <x v="140"/>
  </r>
  <r>
    <x v="1"/>
    <x v="2534"/>
    <x v="10"/>
    <x v="11"/>
    <x v="1178"/>
    <x v="1178"/>
    <x v="1178"/>
    <x v="1178"/>
    <x v="1610"/>
    <x v="0"/>
    <x v="140"/>
  </r>
  <r>
    <x v="1"/>
    <x v="2535"/>
    <x v="10"/>
    <x v="11"/>
    <x v="1131"/>
    <x v="1131"/>
    <x v="1131"/>
    <x v="1131"/>
    <x v="1558"/>
    <x v="0"/>
    <x v="140"/>
  </r>
  <r>
    <x v="1"/>
    <x v="2536"/>
    <x v="10"/>
    <x v="11"/>
    <x v="1097"/>
    <x v="1097"/>
    <x v="1097"/>
    <x v="1097"/>
    <x v="1513"/>
    <x v="0"/>
    <x v="140"/>
  </r>
  <r>
    <x v="1"/>
    <x v="2537"/>
    <x v="10"/>
    <x v="11"/>
    <x v="1108"/>
    <x v="1108"/>
    <x v="1108"/>
    <x v="1108"/>
    <x v="1527"/>
    <x v="0"/>
    <x v="140"/>
  </r>
  <r>
    <x v="1"/>
    <x v="2538"/>
    <x v="10"/>
    <x v="11"/>
    <x v="1137"/>
    <x v="1137"/>
    <x v="1137"/>
    <x v="1137"/>
    <x v="1570"/>
    <x v="0"/>
    <x v="140"/>
  </r>
  <r>
    <x v="1"/>
    <x v="2539"/>
    <x v="10"/>
    <x v="11"/>
    <x v="1187"/>
    <x v="1187"/>
    <x v="1187"/>
    <x v="1187"/>
    <x v="1624"/>
    <x v="0"/>
    <x v="140"/>
  </r>
  <r>
    <x v="1"/>
    <x v="2540"/>
    <x v="10"/>
    <x v="11"/>
    <x v="1227"/>
    <x v="1227"/>
    <x v="1227"/>
    <x v="1227"/>
    <x v="1683"/>
    <x v="0"/>
    <x v="140"/>
  </r>
  <r>
    <x v="1"/>
    <x v="2541"/>
    <x v="10"/>
    <x v="11"/>
    <x v="1255"/>
    <x v="1255"/>
    <x v="1255"/>
    <x v="1255"/>
    <x v="1713"/>
    <x v="0"/>
    <x v="140"/>
  </r>
  <r>
    <x v="1"/>
    <x v="2542"/>
    <x v="10"/>
    <x v="11"/>
    <x v="1190"/>
    <x v="1190"/>
    <x v="1190"/>
    <x v="1190"/>
    <x v="1689"/>
    <x v="0"/>
    <x v="140"/>
  </r>
  <r>
    <x v="1"/>
    <x v="2543"/>
    <x v="10"/>
    <x v="11"/>
    <x v="1241"/>
    <x v="1241"/>
    <x v="1241"/>
    <x v="1241"/>
    <x v="1755"/>
    <x v="0"/>
    <x v="140"/>
  </r>
  <r>
    <x v="1"/>
    <x v="2544"/>
    <x v="10"/>
    <x v="11"/>
    <x v="1255"/>
    <x v="1255"/>
    <x v="1255"/>
    <x v="1255"/>
    <x v="1786"/>
    <x v="0"/>
    <x v="140"/>
  </r>
  <r>
    <x v="1"/>
    <x v="2545"/>
    <x v="10"/>
    <x v="11"/>
    <x v="1274"/>
    <x v="1274"/>
    <x v="1274"/>
    <x v="1274"/>
    <x v="1805"/>
    <x v="0"/>
    <x v="140"/>
  </r>
  <r>
    <x v="1"/>
    <x v="2546"/>
    <x v="10"/>
    <x v="11"/>
    <x v="1286"/>
    <x v="1286"/>
    <x v="1286"/>
    <x v="1286"/>
    <x v="1817"/>
    <x v="0"/>
    <x v="140"/>
  </r>
  <r>
    <x v="1"/>
    <x v="2547"/>
    <x v="10"/>
    <x v="11"/>
    <x v="1272"/>
    <x v="1272"/>
    <x v="1272"/>
    <x v="1272"/>
    <x v="1799"/>
    <x v="0"/>
    <x v="140"/>
  </r>
  <r>
    <x v="1"/>
    <x v="2548"/>
    <x v="11"/>
    <x v="0"/>
    <x v="1344"/>
    <x v="1344"/>
    <x v="1344"/>
    <x v="1344"/>
    <x v="1904"/>
    <x v="0"/>
    <x v="140"/>
  </r>
  <r>
    <x v="1"/>
    <x v="2549"/>
    <x v="11"/>
    <x v="0"/>
    <x v="1266"/>
    <x v="1266"/>
    <x v="1266"/>
    <x v="1266"/>
    <x v="1791"/>
    <x v="0"/>
    <x v="140"/>
  </r>
  <r>
    <x v="1"/>
    <x v="2550"/>
    <x v="11"/>
    <x v="0"/>
    <x v="1291"/>
    <x v="1291"/>
    <x v="1291"/>
    <x v="1291"/>
    <x v="1825"/>
    <x v="0"/>
    <x v="140"/>
  </r>
  <r>
    <x v="1"/>
    <x v="2551"/>
    <x v="11"/>
    <x v="0"/>
    <x v="1243"/>
    <x v="1243"/>
    <x v="1243"/>
    <x v="1243"/>
    <x v="1761"/>
    <x v="0"/>
    <x v="140"/>
  </r>
  <r>
    <x v="1"/>
    <x v="2552"/>
    <x v="11"/>
    <x v="0"/>
    <x v="1240"/>
    <x v="1240"/>
    <x v="1240"/>
    <x v="1240"/>
    <x v="1753"/>
    <x v="0"/>
    <x v="140"/>
  </r>
  <r>
    <x v="1"/>
    <x v="2553"/>
    <x v="11"/>
    <x v="0"/>
    <x v="1238"/>
    <x v="1238"/>
    <x v="1238"/>
    <x v="1238"/>
    <x v="1750"/>
    <x v="0"/>
    <x v="140"/>
  </r>
  <r>
    <x v="1"/>
    <x v="2554"/>
    <x v="11"/>
    <x v="0"/>
    <x v="1228"/>
    <x v="1228"/>
    <x v="1228"/>
    <x v="1228"/>
    <x v="1739"/>
    <x v="0"/>
    <x v="140"/>
  </r>
  <r>
    <x v="1"/>
    <x v="2555"/>
    <x v="11"/>
    <x v="0"/>
    <x v="1256"/>
    <x v="1256"/>
    <x v="1256"/>
    <x v="1256"/>
    <x v="1787"/>
    <x v="0"/>
    <x v="140"/>
  </r>
  <r>
    <x v="1"/>
    <x v="2556"/>
    <x v="11"/>
    <x v="0"/>
    <x v="1267"/>
    <x v="1267"/>
    <x v="1267"/>
    <x v="1267"/>
    <x v="1792"/>
    <x v="0"/>
    <x v="140"/>
  </r>
  <r>
    <x v="1"/>
    <x v="2557"/>
    <x v="11"/>
    <x v="0"/>
    <x v="1298"/>
    <x v="1298"/>
    <x v="1298"/>
    <x v="1298"/>
    <x v="1840"/>
    <x v="0"/>
    <x v="140"/>
  </r>
  <r>
    <x v="1"/>
    <x v="2558"/>
    <x v="11"/>
    <x v="0"/>
    <x v="1329"/>
    <x v="1329"/>
    <x v="1329"/>
    <x v="1329"/>
    <x v="1876"/>
    <x v="0"/>
    <x v="140"/>
  </r>
  <r>
    <x v="1"/>
    <x v="2559"/>
    <x v="11"/>
    <x v="0"/>
    <x v="1271"/>
    <x v="1271"/>
    <x v="1271"/>
    <x v="1271"/>
    <x v="1797"/>
    <x v="0"/>
    <x v="140"/>
  </r>
  <r>
    <x v="1"/>
    <x v="2560"/>
    <x v="11"/>
    <x v="0"/>
    <x v="1273"/>
    <x v="1273"/>
    <x v="1273"/>
    <x v="1273"/>
    <x v="1801"/>
    <x v="0"/>
    <x v="140"/>
  </r>
  <r>
    <x v="1"/>
    <x v="2561"/>
    <x v="11"/>
    <x v="0"/>
    <x v="1288"/>
    <x v="1288"/>
    <x v="1288"/>
    <x v="1288"/>
    <x v="1823"/>
    <x v="0"/>
    <x v="140"/>
  </r>
  <r>
    <x v="1"/>
    <x v="2562"/>
    <x v="11"/>
    <x v="0"/>
    <x v="1304"/>
    <x v="1304"/>
    <x v="1304"/>
    <x v="1304"/>
    <x v="1847"/>
    <x v="0"/>
    <x v="140"/>
  </r>
  <r>
    <x v="1"/>
    <x v="2563"/>
    <x v="11"/>
    <x v="0"/>
    <x v="1346"/>
    <x v="1346"/>
    <x v="1346"/>
    <x v="1346"/>
    <x v="1906"/>
    <x v="0"/>
    <x v="140"/>
  </r>
  <r>
    <x v="1"/>
    <x v="2564"/>
    <x v="11"/>
    <x v="0"/>
    <x v="1356"/>
    <x v="1356"/>
    <x v="1356"/>
    <x v="1356"/>
    <x v="1914"/>
    <x v="0"/>
    <x v="140"/>
  </r>
  <r>
    <x v="1"/>
    <x v="2565"/>
    <x v="11"/>
    <x v="0"/>
    <x v="1431"/>
    <x v="1431"/>
    <x v="1431"/>
    <x v="1431"/>
    <x v="1998"/>
    <x v="0"/>
    <x v="140"/>
  </r>
  <r>
    <x v="1"/>
    <x v="2566"/>
    <x v="11"/>
    <x v="0"/>
    <x v="1340"/>
    <x v="1340"/>
    <x v="1340"/>
    <x v="1340"/>
    <x v="1899"/>
    <x v="0"/>
    <x v="140"/>
  </r>
  <r>
    <x v="1"/>
    <x v="2567"/>
    <x v="11"/>
    <x v="0"/>
    <x v="1408"/>
    <x v="1408"/>
    <x v="1408"/>
    <x v="1408"/>
    <x v="1968"/>
    <x v="0"/>
    <x v="140"/>
  </r>
  <r>
    <x v="1"/>
    <x v="2568"/>
    <x v="11"/>
    <x v="1"/>
    <x v="1432"/>
    <x v="1432"/>
    <x v="1432"/>
    <x v="1432"/>
    <x v="2001"/>
    <x v="0"/>
    <x v="140"/>
  </r>
  <r>
    <x v="1"/>
    <x v="2569"/>
    <x v="11"/>
    <x v="1"/>
    <x v="1419"/>
    <x v="1419"/>
    <x v="1419"/>
    <x v="1419"/>
    <x v="1980"/>
    <x v="0"/>
    <x v="140"/>
  </r>
  <r>
    <x v="1"/>
    <x v="2570"/>
    <x v="11"/>
    <x v="1"/>
    <x v="1440"/>
    <x v="1440"/>
    <x v="1440"/>
    <x v="1440"/>
    <x v="2010"/>
    <x v="0"/>
    <x v="140"/>
  </r>
  <r>
    <x v="1"/>
    <x v="2571"/>
    <x v="11"/>
    <x v="1"/>
    <x v="1391"/>
    <x v="1391"/>
    <x v="1391"/>
    <x v="1391"/>
    <x v="1953"/>
    <x v="0"/>
    <x v="140"/>
  </r>
  <r>
    <x v="1"/>
    <x v="2572"/>
    <x v="11"/>
    <x v="1"/>
    <x v="1450"/>
    <x v="1450"/>
    <x v="1450"/>
    <x v="1450"/>
    <x v="2027"/>
    <x v="0"/>
    <x v="140"/>
  </r>
  <r>
    <x v="1"/>
    <x v="2573"/>
    <x v="11"/>
    <x v="1"/>
    <x v="1466"/>
    <x v="1466"/>
    <x v="1466"/>
    <x v="1466"/>
    <x v="2047"/>
    <x v="0"/>
    <x v="140"/>
  </r>
  <r>
    <x v="1"/>
    <x v="2574"/>
    <x v="11"/>
    <x v="1"/>
    <x v="1471"/>
    <x v="1471"/>
    <x v="1471"/>
    <x v="1471"/>
    <x v="2057"/>
    <x v="0"/>
    <x v="140"/>
  </r>
  <r>
    <x v="1"/>
    <x v="2575"/>
    <x v="11"/>
    <x v="1"/>
    <x v="1487"/>
    <x v="1487"/>
    <x v="1487"/>
    <x v="1487"/>
    <x v="2079"/>
    <x v="0"/>
    <x v="140"/>
  </r>
  <r>
    <x v="1"/>
    <x v="2576"/>
    <x v="11"/>
    <x v="1"/>
    <x v="1524"/>
    <x v="1524"/>
    <x v="1524"/>
    <x v="1524"/>
    <x v="2127"/>
    <x v="0"/>
    <x v="140"/>
  </r>
  <r>
    <x v="1"/>
    <x v="2577"/>
    <x v="11"/>
    <x v="1"/>
    <x v="1524"/>
    <x v="1524"/>
    <x v="1524"/>
    <x v="1524"/>
    <x v="2127"/>
    <x v="0"/>
    <x v="140"/>
  </r>
  <r>
    <x v="1"/>
    <x v="2578"/>
    <x v="11"/>
    <x v="1"/>
    <x v="1495"/>
    <x v="1495"/>
    <x v="1495"/>
    <x v="1495"/>
    <x v="2093"/>
    <x v="0"/>
    <x v="140"/>
  </r>
  <r>
    <x v="1"/>
    <x v="2579"/>
    <x v="11"/>
    <x v="1"/>
    <x v="1520"/>
    <x v="1520"/>
    <x v="1520"/>
    <x v="1520"/>
    <x v="2121"/>
    <x v="0"/>
    <x v="140"/>
  </r>
  <r>
    <x v="1"/>
    <x v="2580"/>
    <x v="11"/>
    <x v="1"/>
    <x v="1525"/>
    <x v="1525"/>
    <x v="1525"/>
    <x v="1525"/>
    <x v="2129"/>
    <x v="0"/>
    <x v="140"/>
  </r>
  <r>
    <x v="1"/>
    <x v="2581"/>
    <x v="11"/>
    <x v="1"/>
    <x v="1542"/>
    <x v="1542"/>
    <x v="1542"/>
    <x v="1542"/>
    <x v="2146"/>
    <x v="0"/>
    <x v="140"/>
  </r>
  <r>
    <x v="1"/>
    <x v="2582"/>
    <x v="11"/>
    <x v="1"/>
    <x v="1490"/>
    <x v="1490"/>
    <x v="1490"/>
    <x v="1490"/>
    <x v="2087"/>
    <x v="0"/>
    <x v="140"/>
  </r>
  <r>
    <x v="1"/>
    <x v="2583"/>
    <x v="11"/>
    <x v="1"/>
    <x v="1450"/>
    <x v="1450"/>
    <x v="1450"/>
    <x v="1450"/>
    <x v="2027"/>
    <x v="0"/>
    <x v="140"/>
  </r>
  <r>
    <x v="1"/>
    <x v="2584"/>
    <x v="11"/>
    <x v="1"/>
    <x v="1421"/>
    <x v="1421"/>
    <x v="1421"/>
    <x v="1421"/>
    <x v="1984"/>
    <x v="0"/>
    <x v="140"/>
  </r>
  <r>
    <x v="1"/>
    <x v="2585"/>
    <x v="11"/>
    <x v="1"/>
    <x v="1521"/>
    <x v="1521"/>
    <x v="1521"/>
    <x v="1521"/>
    <x v="2125"/>
    <x v="0"/>
    <x v="140"/>
  </r>
  <r>
    <x v="1"/>
    <x v="2586"/>
    <x v="11"/>
    <x v="1"/>
    <x v="1634"/>
    <x v="1634"/>
    <x v="1634"/>
    <x v="1634"/>
    <x v="2261"/>
    <x v="0"/>
    <x v="140"/>
  </r>
  <r>
    <x v="1"/>
    <x v="2587"/>
    <x v="11"/>
    <x v="2"/>
    <x v="1484"/>
    <x v="1484"/>
    <x v="1484"/>
    <x v="1484"/>
    <x v="2074"/>
    <x v="0"/>
    <x v="140"/>
  </r>
  <r>
    <x v="1"/>
    <x v="2588"/>
    <x v="11"/>
    <x v="2"/>
    <x v="1434"/>
    <x v="1434"/>
    <x v="1434"/>
    <x v="1434"/>
    <x v="2003"/>
    <x v="0"/>
    <x v="140"/>
  </r>
  <r>
    <x v="1"/>
    <x v="2589"/>
    <x v="11"/>
    <x v="2"/>
    <x v="1512"/>
    <x v="1512"/>
    <x v="1512"/>
    <x v="1512"/>
    <x v="2110"/>
    <x v="0"/>
    <x v="140"/>
  </r>
  <r>
    <x v="1"/>
    <x v="2590"/>
    <x v="11"/>
    <x v="2"/>
    <x v="1460"/>
    <x v="1460"/>
    <x v="1460"/>
    <x v="1460"/>
    <x v="2039"/>
    <x v="0"/>
    <x v="140"/>
  </r>
  <r>
    <x v="1"/>
    <x v="2591"/>
    <x v="11"/>
    <x v="2"/>
    <x v="1426"/>
    <x v="1426"/>
    <x v="1426"/>
    <x v="1426"/>
    <x v="1992"/>
    <x v="0"/>
    <x v="140"/>
  </r>
  <r>
    <x v="1"/>
    <x v="2592"/>
    <x v="11"/>
    <x v="2"/>
    <x v="1496"/>
    <x v="1496"/>
    <x v="1496"/>
    <x v="1496"/>
    <x v="2094"/>
    <x v="0"/>
    <x v="140"/>
  </r>
  <r>
    <x v="1"/>
    <x v="2593"/>
    <x v="11"/>
    <x v="2"/>
    <x v="1489"/>
    <x v="1489"/>
    <x v="1489"/>
    <x v="1489"/>
    <x v="2081"/>
    <x v="0"/>
    <x v="140"/>
  </r>
  <r>
    <x v="1"/>
    <x v="2594"/>
    <x v="11"/>
    <x v="2"/>
    <x v="1414"/>
    <x v="1414"/>
    <x v="1414"/>
    <x v="1414"/>
    <x v="1975"/>
    <x v="0"/>
    <x v="140"/>
  </r>
  <r>
    <x v="1"/>
    <x v="2595"/>
    <x v="11"/>
    <x v="2"/>
    <x v="1467"/>
    <x v="1467"/>
    <x v="1467"/>
    <x v="1467"/>
    <x v="2051"/>
    <x v="0"/>
    <x v="140"/>
  </r>
  <r>
    <x v="1"/>
    <x v="2596"/>
    <x v="11"/>
    <x v="2"/>
    <x v="1416"/>
    <x v="1416"/>
    <x v="1416"/>
    <x v="1416"/>
    <x v="1978"/>
    <x v="0"/>
    <x v="140"/>
  </r>
  <r>
    <x v="1"/>
    <x v="2597"/>
    <x v="11"/>
    <x v="2"/>
    <x v="1389"/>
    <x v="1389"/>
    <x v="1389"/>
    <x v="1389"/>
    <x v="1951"/>
    <x v="0"/>
    <x v="140"/>
  </r>
  <r>
    <x v="1"/>
    <x v="2598"/>
    <x v="11"/>
    <x v="2"/>
    <x v="1325"/>
    <x v="1325"/>
    <x v="1325"/>
    <x v="1325"/>
    <x v="1867"/>
    <x v="0"/>
    <x v="140"/>
  </r>
  <r>
    <x v="1"/>
    <x v="2599"/>
    <x v="11"/>
    <x v="2"/>
    <x v="1358"/>
    <x v="1358"/>
    <x v="1358"/>
    <x v="1358"/>
    <x v="1916"/>
    <x v="0"/>
    <x v="140"/>
  </r>
  <r>
    <x v="1"/>
    <x v="2600"/>
    <x v="11"/>
    <x v="2"/>
    <x v="1399"/>
    <x v="1399"/>
    <x v="1399"/>
    <x v="1399"/>
    <x v="1962"/>
    <x v="0"/>
    <x v="140"/>
  </r>
  <r>
    <x v="1"/>
    <x v="2601"/>
    <x v="11"/>
    <x v="2"/>
    <x v="1459"/>
    <x v="1459"/>
    <x v="1459"/>
    <x v="1459"/>
    <x v="2037"/>
    <x v="0"/>
    <x v="140"/>
  </r>
  <r>
    <x v="1"/>
    <x v="2602"/>
    <x v="11"/>
    <x v="2"/>
    <x v="1423"/>
    <x v="1423"/>
    <x v="1423"/>
    <x v="1423"/>
    <x v="1986"/>
    <x v="0"/>
    <x v="140"/>
  </r>
  <r>
    <x v="1"/>
    <x v="2603"/>
    <x v="11"/>
    <x v="2"/>
    <x v="1368"/>
    <x v="1368"/>
    <x v="1368"/>
    <x v="1368"/>
    <x v="1925"/>
    <x v="0"/>
    <x v="140"/>
  </r>
  <r>
    <x v="1"/>
    <x v="2604"/>
    <x v="11"/>
    <x v="2"/>
    <x v="1357"/>
    <x v="1357"/>
    <x v="1357"/>
    <x v="1357"/>
    <x v="1956"/>
    <x v="0"/>
    <x v="140"/>
  </r>
  <r>
    <x v="1"/>
    <x v="2605"/>
    <x v="11"/>
    <x v="2"/>
    <x v="1396"/>
    <x v="1396"/>
    <x v="1396"/>
    <x v="1396"/>
    <x v="2002"/>
    <x v="0"/>
    <x v="140"/>
  </r>
  <r>
    <x v="1"/>
    <x v="2606"/>
    <x v="11"/>
    <x v="2"/>
    <x v="1387"/>
    <x v="1387"/>
    <x v="1387"/>
    <x v="1387"/>
    <x v="1989"/>
    <x v="0"/>
    <x v="140"/>
  </r>
  <r>
    <x v="1"/>
    <x v="2607"/>
    <x v="11"/>
    <x v="2"/>
    <x v="1414"/>
    <x v="1414"/>
    <x v="1414"/>
    <x v="1414"/>
    <x v="2024"/>
    <x v="0"/>
    <x v="140"/>
  </r>
  <r>
    <x v="1"/>
    <x v="2608"/>
    <x v="11"/>
    <x v="2"/>
    <x v="1478"/>
    <x v="1478"/>
    <x v="1478"/>
    <x v="1478"/>
    <x v="2118"/>
    <x v="0"/>
    <x v="140"/>
  </r>
  <r>
    <x v="1"/>
    <x v="2609"/>
    <x v="11"/>
    <x v="2"/>
    <x v="1522"/>
    <x v="1522"/>
    <x v="1522"/>
    <x v="1522"/>
    <x v="2173"/>
    <x v="0"/>
    <x v="140"/>
  </r>
  <r>
    <x v="1"/>
    <x v="2610"/>
    <x v="11"/>
    <x v="3"/>
    <x v="1528"/>
    <x v="1528"/>
    <x v="1528"/>
    <x v="1528"/>
    <x v="2178"/>
    <x v="0"/>
    <x v="140"/>
  </r>
  <r>
    <x v="1"/>
    <x v="2611"/>
    <x v="11"/>
    <x v="3"/>
    <x v="1526"/>
    <x v="1526"/>
    <x v="1526"/>
    <x v="1526"/>
    <x v="2176"/>
    <x v="0"/>
    <x v="140"/>
  </r>
  <r>
    <x v="1"/>
    <x v="2612"/>
    <x v="11"/>
    <x v="3"/>
    <x v="1530"/>
    <x v="1530"/>
    <x v="1530"/>
    <x v="1530"/>
    <x v="2179"/>
    <x v="0"/>
    <x v="140"/>
  </r>
  <r>
    <x v="1"/>
    <x v="2613"/>
    <x v="11"/>
    <x v="3"/>
    <x v="1531"/>
    <x v="1531"/>
    <x v="1531"/>
    <x v="1531"/>
    <x v="2181"/>
    <x v="0"/>
    <x v="140"/>
  </r>
  <r>
    <x v="1"/>
    <x v="2614"/>
    <x v="11"/>
    <x v="3"/>
    <x v="1471"/>
    <x v="1471"/>
    <x v="1471"/>
    <x v="1471"/>
    <x v="2106"/>
    <x v="0"/>
    <x v="140"/>
  </r>
  <r>
    <x v="1"/>
    <x v="2615"/>
    <x v="11"/>
    <x v="3"/>
    <x v="1436"/>
    <x v="1436"/>
    <x v="1436"/>
    <x v="1436"/>
    <x v="2055"/>
    <x v="0"/>
    <x v="140"/>
  </r>
  <r>
    <x v="1"/>
    <x v="2616"/>
    <x v="11"/>
    <x v="3"/>
    <x v="1442"/>
    <x v="1442"/>
    <x v="1442"/>
    <x v="1442"/>
    <x v="2064"/>
    <x v="0"/>
    <x v="140"/>
  </r>
  <r>
    <x v="1"/>
    <x v="2617"/>
    <x v="11"/>
    <x v="3"/>
    <x v="1433"/>
    <x v="1433"/>
    <x v="1433"/>
    <x v="1433"/>
    <x v="2046"/>
    <x v="0"/>
    <x v="140"/>
  </r>
  <r>
    <x v="1"/>
    <x v="2618"/>
    <x v="11"/>
    <x v="3"/>
    <x v="1428"/>
    <x v="1428"/>
    <x v="1428"/>
    <x v="1428"/>
    <x v="2041"/>
    <x v="0"/>
    <x v="140"/>
  </r>
  <r>
    <x v="1"/>
    <x v="2619"/>
    <x v="11"/>
    <x v="3"/>
    <x v="1500"/>
    <x v="1500"/>
    <x v="1500"/>
    <x v="1500"/>
    <x v="2140"/>
    <x v="0"/>
    <x v="140"/>
  </r>
  <r>
    <x v="1"/>
    <x v="2620"/>
    <x v="11"/>
    <x v="3"/>
    <x v="1558"/>
    <x v="1558"/>
    <x v="1558"/>
    <x v="1558"/>
    <x v="2218"/>
    <x v="0"/>
    <x v="140"/>
  </r>
  <r>
    <x v="1"/>
    <x v="2621"/>
    <x v="11"/>
    <x v="3"/>
    <x v="1512"/>
    <x v="1512"/>
    <x v="1512"/>
    <x v="1512"/>
    <x v="2157"/>
    <x v="0"/>
    <x v="140"/>
  </r>
  <r>
    <x v="1"/>
    <x v="2622"/>
    <x v="11"/>
    <x v="3"/>
    <x v="1556"/>
    <x v="1556"/>
    <x v="1556"/>
    <x v="1556"/>
    <x v="2213"/>
    <x v="0"/>
    <x v="140"/>
  </r>
  <r>
    <x v="1"/>
    <x v="2623"/>
    <x v="11"/>
    <x v="3"/>
    <x v="1615"/>
    <x v="1615"/>
    <x v="1615"/>
    <x v="1615"/>
    <x v="2281"/>
    <x v="0"/>
    <x v="140"/>
  </r>
  <r>
    <x v="1"/>
    <x v="2624"/>
    <x v="11"/>
    <x v="3"/>
    <x v="1651"/>
    <x v="1651"/>
    <x v="1651"/>
    <x v="1651"/>
    <x v="2315"/>
    <x v="0"/>
    <x v="140"/>
  </r>
  <r>
    <x v="1"/>
    <x v="2625"/>
    <x v="11"/>
    <x v="3"/>
    <x v="1683"/>
    <x v="1683"/>
    <x v="1683"/>
    <x v="1683"/>
    <x v="2352"/>
    <x v="0"/>
    <x v="140"/>
  </r>
  <r>
    <x v="1"/>
    <x v="2626"/>
    <x v="11"/>
    <x v="3"/>
    <x v="1720"/>
    <x v="1720"/>
    <x v="1720"/>
    <x v="1720"/>
    <x v="2398"/>
    <x v="0"/>
    <x v="140"/>
  </r>
  <r>
    <x v="1"/>
    <x v="2627"/>
    <x v="11"/>
    <x v="3"/>
    <x v="1760"/>
    <x v="1760"/>
    <x v="1760"/>
    <x v="1760"/>
    <x v="2431"/>
    <x v="0"/>
    <x v="140"/>
  </r>
  <r>
    <x v="1"/>
    <x v="2628"/>
    <x v="11"/>
    <x v="3"/>
    <x v="1823"/>
    <x v="1823"/>
    <x v="1823"/>
    <x v="1823"/>
    <x v="2492"/>
    <x v="0"/>
    <x v="140"/>
  </r>
  <r>
    <x v="1"/>
    <x v="2629"/>
    <x v="11"/>
    <x v="3"/>
    <x v="1798"/>
    <x v="1798"/>
    <x v="1798"/>
    <x v="1798"/>
    <x v="2465"/>
    <x v="0"/>
    <x v="140"/>
  </r>
  <r>
    <x v="1"/>
    <x v="2630"/>
    <x v="11"/>
    <x v="4"/>
    <x v="1803"/>
    <x v="1803"/>
    <x v="1803"/>
    <x v="1803"/>
    <x v="2467"/>
    <x v="0"/>
    <x v="140"/>
  </r>
  <r>
    <x v="1"/>
    <x v="2631"/>
    <x v="11"/>
    <x v="4"/>
    <x v="1759"/>
    <x v="1759"/>
    <x v="1759"/>
    <x v="1759"/>
    <x v="2430"/>
    <x v="0"/>
    <x v="140"/>
  </r>
  <r>
    <x v="1"/>
    <x v="2632"/>
    <x v="11"/>
    <x v="4"/>
    <x v="1727"/>
    <x v="1727"/>
    <x v="1727"/>
    <x v="1727"/>
    <x v="2404"/>
    <x v="0"/>
    <x v="140"/>
  </r>
  <r>
    <x v="1"/>
    <x v="2633"/>
    <x v="11"/>
    <x v="4"/>
    <x v="1720"/>
    <x v="1720"/>
    <x v="1720"/>
    <x v="1720"/>
    <x v="2398"/>
    <x v="0"/>
    <x v="140"/>
  </r>
  <r>
    <x v="1"/>
    <x v="2634"/>
    <x v="11"/>
    <x v="4"/>
    <x v="1684"/>
    <x v="1684"/>
    <x v="1684"/>
    <x v="1684"/>
    <x v="2354"/>
    <x v="0"/>
    <x v="140"/>
  </r>
  <r>
    <x v="1"/>
    <x v="2635"/>
    <x v="11"/>
    <x v="4"/>
    <x v="1707"/>
    <x v="1707"/>
    <x v="1707"/>
    <x v="1707"/>
    <x v="2385"/>
    <x v="0"/>
    <x v="140"/>
  </r>
  <r>
    <x v="1"/>
    <x v="2636"/>
    <x v="11"/>
    <x v="4"/>
    <x v="1795"/>
    <x v="1795"/>
    <x v="1795"/>
    <x v="1795"/>
    <x v="2459"/>
    <x v="0"/>
    <x v="140"/>
  </r>
  <r>
    <x v="1"/>
    <x v="2637"/>
    <x v="11"/>
    <x v="4"/>
    <x v="1725"/>
    <x v="1725"/>
    <x v="1725"/>
    <x v="1725"/>
    <x v="2402"/>
    <x v="0"/>
    <x v="140"/>
  </r>
  <r>
    <x v="1"/>
    <x v="2638"/>
    <x v="11"/>
    <x v="4"/>
    <x v="1736"/>
    <x v="1736"/>
    <x v="1736"/>
    <x v="1736"/>
    <x v="2414"/>
    <x v="0"/>
    <x v="140"/>
  </r>
  <r>
    <x v="1"/>
    <x v="2639"/>
    <x v="11"/>
    <x v="4"/>
    <x v="1687"/>
    <x v="1687"/>
    <x v="1687"/>
    <x v="1687"/>
    <x v="2360"/>
    <x v="0"/>
    <x v="140"/>
  </r>
  <r>
    <x v="1"/>
    <x v="2640"/>
    <x v="11"/>
    <x v="4"/>
    <x v="1697"/>
    <x v="1697"/>
    <x v="1697"/>
    <x v="1697"/>
    <x v="2375"/>
    <x v="0"/>
    <x v="140"/>
  </r>
  <r>
    <x v="1"/>
    <x v="2641"/>
    <x v="11"/>
    <x v="4"/>
    <x v="1695"/>
    <x v="1695"/>
    <x v="1695"/>
    <x v="1695"/>
    <x v="2374"/>
    <x v="0"/>
    <x v="140"/>
  </r>
  <r>
    <x v="1"/>
    <x v="2642"/>
    <x v="11"/>
    <x v="4"/>
    <x v="1745"/>
    <x v="1745"/>
    <x v="1745"/>
    <x v="1745"/>
    <x v="2419"/>
    <x v="0"/>
    <x v="140"/>
  </r>
  <r>
    <x v="1"/>
    <x v="2643"/>
    <x v="11"/>
    <x v="4"/>
    <x v="1763"/>
    <x v="1763"/>
    <x v="1763"/>
    <x v="1763"/>
    <x v="2435"/>
    <x v="0"/>
    <x v="140"/>
  </r>
  <r>
    <x v="1"/>
    <x v="2644"/>
    <x v="11"/>
    <x v="4"/>
    <x v="1700"/>
    <x v="1700"/>
    <x v="1700"/>
    <x v="1700"/>
    <x v="2378"/>
    <x v="0"/>
    <x v="140"/>
  </r>
  <r>
    <x v="1"/>
    <x v="2645"/>
    <x v="11"/>
    <x v="4"/>
    <x v="1652"/>
    <x v="1652"/>
    <x v="1652"/>
    <x v="1652"/>
    <x v="2316"/>
    <x v="0"/>
    <x v="140"/>
  </r>
  <r>
    <x v="1"/>
    <x v="2646"/>
    <x v="11"/>
    <x v="4"/>
    <x v="1671"/>
    <x v="1671"/>
    <x v="1671"/>
    <x v="1671"/>
    <x v="2340"/>
    <x v="0"/>
    <x v="140"/>
  </r>
  <r>
    <x v="1"/>
    <x v="2647"/>
    <x v="11"/>
    <x v="4"/>
    <x v="1691"/>
    <x v="1691"/>
    <x v="1691"/>
    <x v="1691"/>
    <x v="2367"/>
    <x v="0"/>
    <x v="140"/>
  </r>
  <r>
    <x v="1"/>
    <x v="2648"/>
    <x v="11"/>
    <x v="4"/>
    <x v="1759"/>
    <x v="1759"/>
    <x v="1759"/>
    <x v="1759"/>
    <x v="2430"/>
    <x v="0"/>
    <x v="140"/>
  </r>
  <r>
    <x v="1"/>
    <x v="2649"/>
    <x v="11"/>
    <x v="4"/>
    <x v="1789"/>
    <x v="1789"/>
    <x v="1789"/>
    <x v="1789"/>
    <x v="2448"/>
    <x v="0"/>
    <x v="140"/>
  </r>
  <r>
    <x v="1"/>
    <x v="2650"/>
    <x v="11"/>
    <x v="4"/>
    <x v="1856"/>
    <x v="1856"/>
    <x v="1856"/>
    <x v="1856"/>
    <x v="2526"/>
    <x v="0"/>
    <x v="140"/>
  </r>
  <r>
    <x v="1"/>
    <x v="2651"/>
    <x v="11"/>
    <x v="5"/>
    <x v="1710"/>
    <x v="1710"/>
    <x v="1710"/>
    <x v="1710"/>
    <x v="2389"/>
    <x v="0"/>
    <x v="140"/>
  </r>
  <r>
    <x v="1"/>
    <x v="2652"/>
    <x v="11"/>
    <x v="5"/>
    <x v="1681"/>
    <x v="1681"/>
    <x v="1681"/>
    <x v="1681"/>
    <x v="2350"/>
    <x v="0"/>
    <x v="140"/>
  </r>
  <r>
    <x v="1"/>
    <x v="2653"/>
    <x v="11"/>
    <x v="5"/>
    <x v="1695"/>
    <x v="1695"/>
    <x v="1695"/>
    <x v="1695"/>
    <x v="2374"/>
    <x v="0"/>
    <x v="140"/>
  </r>
  <r>
    <x v="1"/>
    <x v="2654"/>
    <x v="11"/>
    <x v="5"/>
    <x v="1628"/>
    <x v="1628"/>
    <x v="1628"/>
    <x v="1628"/>
    <x v="2288"/>
    <x v="0"/>
    <x v="140"/>
  </r>
  <r>
    <x v="1"/>
    <x v="2655"/>
    <x v="11"/>
    <x v="5"/>
    <x v="1683"/>
    <x v="1683"/>
    <x v="1683"/>
    <x v="1683"/>
    <x v="2352"/>
    <x v="0"/>
    <x v="140"/>
  </r>
  <r>
    <x v="1"/>
    <x v="2656"/>
    <x v="11"/>
    <x v="5"/>
    <x v="1667"/>
    <x v="1667"/>
    <x v="1667"/>
    <x v="1667"/>
    <x v="2334"/>
    <x v="0"/>
    <x v="140"/>
  </r>
  <r>
    <x v="1"/>
    <x v="2657"/>
    <x v="11"/>
    <x v="5"/>
    <x v="1609"/>
    <x v="1609"/>
    <x v="1609"/>
    <x v="1609"/>
    <x v="2276"/>
    <x v="0"/>
    <x v="140"/>
  </r>
  <r>
    <x v="1"/>
    <x v="2658"/>
    <x v="11"/>
    <x v="5"/>
    <x v="1485"/>
    <x v="1485"/>
    <x v="1485"/>
    <x v="1485"/>
    <x v="2128"/>
    <x v="0"/>
    <x v="140"/>
  </r>
  <r>
    <x v="1"/>
    <x v="2659"/>
    <x v="11"/>
    <x v="5"/>
    <x v="1508"/>
    <x v="1508"/>
    <x v="1508"/>
    <x v="1508"/>
    <x v="2153"/>
    <x v="0"/>
    <x v="140"/>
  </r>
  <r>
    <x v="1"/>
    <x v="2660"/>
    <x v="11"/>
    <x v="5"/>
    <x v="1581"/>
    <x v="1581"/>
    <x v="1581"/>
    <x v="1581"/>
    <x v="2246"/>
    <x v="0"/>
    <x v="140"/>
  </r>
  <r>
    <x v="1"/>
    <x v="2661"/>
    <x v="11"/>
    <x v="5"/>
    <x v="1495"/>
    <x v="1495"/>
    <x v="1495"/>
    <x v="1495"/>
    <x v="2135"/>
    <x v="0"/>
    <x v="140"/>
  </r>
  <r>
    <x v="1"/>
    <x v="2662"/>
    <x v="11"/>
    <x v="5"/>
    <x v="1539"/>
    <x v="1539"/>
    <x v="1539"/>
    <x v="1539"/>
    <x v="2193"/>
    <x v="0"/>
    <x v="140"/>
  </r>
  <r>
    <x v="1"/>
    <x v="2663"/>
    <x v="11"/>
    <x v="5"/>
    <x v="1587"/>
    <x v="1587"/>
    <x v="1587"/>
    <x v="1587"/>
    <x v="2250"/>
    <x v="0"/>
    <x v="140"/>
  </r>
  <r>
    <x v="1"/>
    <x v="2664"/>
    <x v="11"/>
    <x v="5"/>
    <x v="1653"/>
    <x v="1653"/>
    <x v="1653"/>
    <x v="1653"/>
    <x v="2318"/>
    <x v="0"/>
    <x v="140"/>
  </r>
  <r>
    <x v="1"/>
    <x v="2665"/>
    <x v="11"/>
    <x v="5"/>
    <x v="1688"/>
    <x v="1688"/>
    <x v="1688"/>
    <x v="1688"/>
    <x v="2362"/>
    <x v="0"/>
    <x v="140"/>
  </r>
  <r>
    <x v="1"/>
    <x v="2666"/>
    <x v="11"/>
    <x v="5"/>
    <x v="1672"/>
    <x v="1672"/>
    <x v="1672"/>
    <x v="1672"/>
    <x v="2341"/>
    <x v="0"/>
    <x v="140"/>
  </r>
  <r>
    <x v="1"/>
    <x v="2667"/>
    <x v="11"/>
    <x v="5"/>
    <x v="1524"/>
    <x v="1524"/>
    <x v="1524"/>
    <x v="1524"/>
    <x v="2219"/>
    <x v="0"/>
    <x v="140"/>
  </r>
  <r>
    <x v="1"/>
    <x v="2668"/>
    <x v="11"/>
    <x v="5"/>
    <x v="1525"/>
    <x v="1525"/>
    <x v="1525"/>
    <x v="1525"/>
    <x v="2221"/>
    <x v="0"/>
    <x v="140"/>
  </r>
  <r>
    <x v="1"/>
    <x v="2669"/>
    <x v="11"/>
    <x v="5"/>
    <x v="1549"/>
    <x v="1549"/>
    <x v="1549"/>
    <x v="1549"/>
    <x v="2254"/>
    <x v="0"/>
    <x v="140"/>
  </r>
  <r>
    <x v="1"/>
    <x v="2670"/>
    <x v="11"/>
    <x v="5"/>
    <x v="1590"/>
    <x v="1590"/>
    <x v="1590"/>
    <x v="1590"/>
    <x v="2293"/>
    <x v="0"/>
    <x v="140"/>
  </r>
  <r>
    <x v="1"/>
    <x v="2671"/>
    <x v="11"/>
    <x v="5"/>
    <x v="1644"/>
    <x v="1644"/>
    <x v="1644"/>
    <x v="1644"/>
    <x v="2353"/>
    <x v="0"/>
    <x v="140"/>
  </r>
  <r>
    <x v="1"/>
    <x v="2672"/>
    <x v="11"/>
    <x v="5"/>
    <x v="1657"/>
    <x v="1657"/>
    <x v="1657"/>
    <x v="1657"/>
    <x v="2371"/>
    <x v="0"/>
    <x v="140"/>
  </r>
  <r>
    <x v="1"/>
    <x v="2673"/>
    <x v="11"/>
    <x v="6"/>
    <x v="1743"/>
    <x v="1743"/>
    <x v="1743"/>
    <x v="1743"/>
    <x v="2449"/>
    <x v="0"/>
    <x v="140"/>
  </r>
  <r>
    <x v="1"/>
    <x v="2674"/>
    <x v="11"/>
    <x v="6"/>
    <x v="1786"/>
    <x v="1786"/>
    <x v="1786"/>
    <x v="1786"/>
    <x v="2495"/>
    <x v="0"/>
    <x v="140"/>
  </r>
  <r>
    <x v="1"/>
    <x v="2675"/>
    <x v="11"/>
    <x v="6"/>
    <x v="1819"/>
    <x v="1819"/>
    <x v="1819"/>
    <x v="1819"/>
    <x v="2521"/>
    <x v="0"/>
    <x v="140"/>
  </r>
  <r>
    <x v="1"/>
    <x v="2676"/>
    <x v="11"/>
    <x v="6"/>
    <x v="1870"/>
    <x v="1870"/>
    <x v="1870"/>
    <x v="1870"/>
    <x v="2586"/>
    <x v="0"/>
    <x v="140"/>
  </r>
  <r>
    <x v="1"/>
    <x v="2677"/>
    <x v="11"/>
    <x v="6"/>
    <x v="1859"/>
    <x v="1859"/>
    <x v="1859"/>
    <x v="1859"/>
    <x v="2575"/>
    <x v="0"/>
    <x v="140"/>
  </r>
  <r>
    <x v="1"/>
    <x v="2678"/>
    <x v="11"/>
    <x v="6"/>
    <x v="1780"/>
    <x v="1780"/>
    <x v="1780"/>
    <x v="1780"/>
    <x v="2484"/>
    <x v="0"/>
    <x v="140"/>
  </r>
  <r>
    <x v="1"/>
    <x v="2679"/>
    <x v="11"/>
    <x v="6"/>
    <x v="1800"/>
    <x v="1800"/>
    <x v="1800"/>
    <x v="1800"/>
    <x v="2504"/>
    <x v="0"/>
    <x v="140"/>
  </r>
  <r>
    <x v="1"/>
    <x v="2680"/>
    <x v="11"/>
    <x v="6"/>
    <x v="1745"/>
    <x v="1745"/>
    <x v="1745"/>
    <x v="1745"/>
    <x v="2452"/>
    <x v="0"/>
    <x v="140"/>
  </r>
  <r>
    <x v="1"/>
    <x v="2681"/>
    <x v="11"/>
    <x v="6"/>
    <x v="1697"/>
    <x v="1697"/>
    <x v="1697"/>
    <x v="1697"/>
    <x v="2413"/>
    <x v="0"/>
    <x v="140"/>
  </r>
  <r>
    <x v="1"/>
    <x v="2682"/>
    <x v="11"/>
    <x v="6"/>
    <x v="1758"/>
    <x v="1758"/>
    <x v="1758"/>
    <x v="1758"/>
    <x v="2466"/>
    <x v="0"/>
    <x v="140"/>
  </r>
  <r>
    <x v="1"/>
    <x v="2683"/>
    <x v="11"/>
    <x v="6"/>
    <x v="1714"/>
    <x v="1714"/>
    <x v="1714"/>
    <x v="1714"/>
    <x v="2434"/>
    <x v="0"/>
    <x v="140"/>
  </r>
  <r>
    <x v="1"/>
    <x v="2684"/>
    <x v="11"/>
    <x v="6"/>
    <x v="1809"/>
    <x v="1809"/>
    <x v="1809"/>
    <x v="1809"/>
    <x v="2513"/>
    <x v="0"/>
    <x v="140"/>
  </r>
  <r>
    <x v="1"/>
    <x v="2685"/>
    <x v="11"/>
    <x v="6"/>
    <x v="1838"/>
    <x v="1838"/>
    <x v="1838"/>
    <x v="1838"/>
    <x v="2547"/>
    <x v="0"/>
    <x v="140"/>
  </r>
  <r>
    <x v="1"/>
    <x v="2686"/>
    <x v="11"/>
    <x v="6"/>
    <x v="1875"/>
    <x v="1875"/>
    <x v="1875"/>
    <x v="1875"/>
    <x v="2591"/>
    <x v="0"/>
    <x v="140"/>
  </r>
  <r>
    <x v="1"/>
    <x v="2687"/>
    <x v="11"/>
    <x v="6"/>
    <x v="1904"/>
    <x v="1904"/>
    <x v="1904"/>
    <x v="1904"/>
    <x v="2615"/>
    <x v="0"/>
    <x v="140"/>
  </r>
  <r>
    <x v="1"/>
    <x v="2688"/>
    <x v="11"/>
    <x v="6"/>
    <x v="1849"/>
    <x v="1849"/>
    <x v="1849"/>
    <x v="1849"/>
    <x v="2557"/>
    <x v="0"/>
    <x v="140"/>
  </r>
  <r>
    <x v="1"/>
    <x v="2689"/>
    <x v="11"/>
    <x v="6"/>
    <x v="1857"/>
    <x v="1857"/>
    <x v="1857"/>
    <x v="1857"/>
    <x v="2572"/>
    <x v="0"/>
    <x v="140"/>
  </r>
  <r>
    <x v="1"/>
    <x v="2690"/>
    <x v="11"/>
    <x v="6"/>
    <x v="1716"/>
    <x v="1716"/>
    <x v="1716"/>
    <x v="1716"/>
    <x v="2436"/>
    <x v="0"/>
    <x v="140"/>
  </r>
  <r>
    <x v="1"/>
    <x v="2691"/>
    <x v="11"/>
    <x v="6"/>
    <x v="1723"/>
    <x v="1723"/>
    <x v="1723"/>
    <x v="1723"/>
    <x v="2440"/>
    <x v="0"/>
    <x v="140"/>
  </r>
  <r>
    <x v="1"/>
    <x v="2692"/>
    <x v="11"/>
    <x v="6"/>
    <x v="1727"/>
    <x v="1727"/>
    <x v="1727"/>
    <x v="1727"/>
    <x v="2442"/>
    <x v="0"/>
    <x v="140"/>
  </r>
  <r>
    <x v="1"/>
    <x v="2693"/>
    <x v="11"/>
    <x v="7"/>
    <x v="1656"/>
    <x v="1656"/>
    <x v="1656"/>
    <x v="1656"/>
    <x v="2369"/>
    <x v="0"/>
    <x v="140"/>
  </r>
  <r>
    <x v="1"/>
    <x v="2694"/>
    <x v="11"/>
    <x v="7"/>
    <x v="1488"/>
    <x v="1488"/>
    <x v="1488"/>
    <x v="1488"/>
    <x v="2185"/>
    <x v="0"/>
    <x v="140"/>
  </r>
  <r>
    <x v="1"/>
    <x v="2695"/>
    <x v="11"/>
    <x v="7"/>
    <x v="1457"/>
    <x v="1457"/>
    <x v="1457"/>
    <x v="1457"/>
    <x v="2136"/>
    <x v="0"/>
    <x v="140"/>
  </r>
  <r>
    <x v="1"/>
    <x v="2696"/>
    <x v="11"/>
    <x v="7"/>
    <x v="1227"/>
    <x v="1227"/>
    <x v="1227"/>
    <x v="1227"/>
    <x v="1838"/>
    <x v="0"/>
    <x v="140"/>
  </r>
  <r>
    <x v="1"/>
    <x v="2697"/>
    <x v="11"/>
    <x v="7"/>
    <x v="1132"/>
    <x v="1132"/>
    <x v="1132"/>
    <x v="1132"/>
    <x v="1693"/>
    <x v="0"/>
    <x v="140"/>
  </r>
  <r>
    <x v="1"/>
    <x v="2698"/>
    <x v="11"/>
    <x v="7"/>
    <x v="882"/>
    <x v="882"/>
    <x v="882"/>
    <x v="882"/>
    <x v="1355"/>
    <x v="0"/>
    <x v="140"/>
  </r>
  <r>
    <x v="1"/>
    <x v="2699"/>
    <x v="11"/>
    <x v="7"/>
    <x v="1131"/>
    <x v="1131"/>
    <x v="1131"/>
    <x v="1131"/>
    <x v="1691"/>
    <x v="0"/>
    <x v="140"/>
  </r>
  <r>
    <x v="1"/>
    <x v="2700"/>
    <x v="11"/>
    <x v="7"/>
    <x v="1049"/>
    <x v="1049"/>
    <x v="1049"/>
    <x v="1049"/>
    <x v="1560"/>
    <x v="0"/>
    <x v="140"/>
  </r>
  <r>
    <x v="1"/>
    <x v="2701"/>
    <x v="11"/>
    <x v="7"/>
    <x v="1233"/>
    <x v="1233"/>
    <x v="1233"/>
    <x v="1233"/>
    <x v="1846"/>
    <x v="0"/>
    <x v="140"/>
  </r>
  <r>
    <x v="1"/>
    <x v="2702"/>
    <x v="11"/>
    <x v="7"/>
    <x v="1224"/>
    <x v="1224"/>
    <x v="1224"/>
    <x v="1224"/>
    <x v="1831"/>
    <x v="0"/>
    <x v="140"/>
  </r>
  <r>
    <x v="1"/>
    <x v="2703"/>
    <x v="11"/>
    <x v="7"/>
    <x v="1382"/>
    <x v="1382"/>
    <x v="1382"/>
    <x v="1382"/>
    <x v="2036"/>
    <x v="0"/>
    <x v="140"/>
  </r>
  <r>
    <x v="1"/>
    <x v="2704"/>
    <x v="11"/>
    <x v="7"/>
    <x v="1361"/>
    <x v="1361"/>
    <x v="1361"/>
    <x v="1361"/>
    <x v="2007"/>
    <x v="0"/>
    <x v="140"/>
  </r>
  <r>
    <x v="1"/>
    <x v="2705"/>
    <x v="11"/>
    <x v="7"/>
    <x v="1375"/>
    <x v="1375"/>
    <x v="1375"/>
    <x v="1375"/>
    <x v="2025"/>
    <x v="0"/>
    <x v="140"/>
  </r>
  <r>
    <x v="1"/>
    <x v="2706"/>
    <x v="11"/>
    <x v="7"/>
    <x v="1182"/>
    <x v="1182"/>
    <x v="1182"/>
    <x v="1182"/>
    <x v="1756"/>
    <x v="0"/>
    <x v="140"/>
  </r>
  <r>
    <x v="1"/>
    <x v="2707"/>
    <x v="11"/>
    <x v="7"/>
    <x v="1113"/>
    <x v="1113"/>
    <x v="1113"/>
    <x v="1113"/>
    <x v="1655"/>
    <x v="0"/>
    <x v="140"/>
  </r>
  <r>
    <x v="1"/>
    <x v="2708"/>
    <x v="11"/>
    <x v="7"/>
    <x v="1121"/>
    <x v="1121"/>
    <x v="1121"/>
    <x v="1121"/>
    <x v="1667"/>
    <x v="0"/>
    <x v="140"/>
  </r>
  <r>
    <x v="1"/>
    <x v="2709"/>
    <x v="11"/>
    <x v="7"/>
    <x v="1214"/>
    <x v="1214"/>
    <x v="1214"/>
    <x v="1214"/>
    <x v="1820"/>
    <x v="0"/>
    <x v="140"/>
  </r>
  <r>
    <x v="1"/>
    <x v="2710"/>
    <x v="11"/>
    <x v="7"/>
    <x v="1273"/>
    <x v="1273"/>
    <x v="1273"/>
    <x v="1273"/>
    <x v="1889"/>
    <x v="0"/>
    <x v="140"/>
  </r>
  <r>
    <x v="1"/>
    <x v="2711"/>
    <x v="11"/>
    <x v="7"/>
    <x v="1187"/>
    <x v="1187"/>
    <x v="1187"/>
    <x v="1187"/>
    <x v="1775"/>
    <x v="0"/>
    <x v="140"/>
  </r>
  <r>
    <x v="1"/>
    <x v="2712"/>
    <x v="11"/>
    <x v="7"/>
    <x v="1245"/>
    <x v="1245"/>
    <x v="1245"/>
    <x v="1245"/>
    <x v="1855"/>
    <x v="0"/>
    <x v="140"/>
  </r>
  <r>
    <x v="1"/>
    <x v="2713"/>
    <x v="11"/>
    <x v="7"/>
    <x v="1382"/>
    <x v="1382"/>
    <x v="1382"/>
    <x v="1382"/>
    <x v="2036"/>
    <x v="0"/>
    <x v="140"/>
  </r>
  <r>
    <x v="1"/>
    <x v="2714"/>
    <x v="11"/>
    <x v="7"/>
    <x v="1397"/>
    <x v="1397"/>
    <x v="1397"/>
    <x v="1397"/>
    <x v="2063"/>
    <x v="0"/>
    <x v="140"/>
  </r>
  <r>
    <x v="1"/>
    <x v="2715"/>
    <x v="11"/>
    <x v="7"/>
    <x v="1449"/>
    <x v="1449"/>
    <x v="1449"/>
    <x v="1449"/>
    <x v="2132"/>
    <x v="0"/>
    <x v="140"/>
  </r>
  <r>
    <x v="1"/>
    <x v="2716"/>
    <x v="11"/>
    <x v="8"/>
    <x v="1371"/>
    <x v="1371"/>
    <x v="1371"/>
    <x v="1371"/>
    <x v="2022"/>
    <x v="0"/>
    <x v="140"/>
  </r>
  <r>
    <x v="1"/>
    <x v="2717"/>
    <x v="11"/>
    <x v="8"/>
    <x v="1269"/>
    <x v="1269"/>
    <x v="1269"/>
    <x v="1269"/>
    <x v="1886"/>
    <x v="0"/>
    <x v="140"/>
  </r>
  <r>
    <x v="1"/>
    <x v="2718"/>
    <x v="11"/>
    <x v="8"/>
    <x v="1257"/>
    <x v="1257"/>
    <x v="1257"/>
    <x v="1257"/>
    <x v="1865"/>
    <x v="0"/>
    <x v="140"/>
  </r>
  <r>
    <x v="1"/>
    <x v="2719"/>
    <x v="11"/>
    <x v="8"/>
    <x v="1424"/>
    <x v="1424"/>
    <x v="1424"/>
    <x v="1424"/>
    <x v="2095"/>
    <x v="0"/>
    <x v="140"/>
  </r>
  <r>
    <x v="1"/>
    <x v="2720"/>
    <x v="11"/>
    <x v="8"/>
    <x v="1380"/>
    <x v="1380"/>
    <x v="1380"/>
    <x v="1380"/>
    <x v="2032"/>
    <x v="0"/>
    <x v="140"/>
  </r>
  <r>
    <x v="1"/>
    <x v="2721"/>
    <x v="11"/>
    <x v="8"/>
    <x v="1240"/>
    <x v="1240"/>
    <x v="1240"/>
    <x v="1240"/>
    <x v="1853"/>
    <x v="0"/>
    <x v="140"/>
  </r>
  <r>
    <x v="1"/>
    <x v="2722"/>
    <x v="11"/>
    <x v="8"/>
    <x v="1261"/>
    <x v="1261"/>
    <x v="1261"/>
    <x v="1261"/>
    <x v="1872"/>
    <x v="0"/>
    <x v="140"/>
  </r>
  <r>
    <x v="1"/>
    <x v="2723"/>
    <x v="11"/>
    <x v="8"/>
    <x v="1280"/>
    <x v="1280"/>
    <x v="1280"/>
    <x v="1280"/>
    <x v="1894"/>
    <x v="0"/>
    <x v="140"/>
  </r>
  <r>
    <x v="1"/>
    <x v="2724"/>
    <x v="11"/>
    <x v="8"/>
    <x v="1302"/>
    <x v="1302"/>
    <x v="1302"/>
    <x v="1302"/>
    <x v="1919"/>
    <x v="0"/>
    <x v="140"/>
  </r>
  <r>
    <x v="1"/>
    <x v="2725"/>
    <x v="11"/>
    <x v="8"/>
    <x v="1367"/>
    <x v="1367"/>
    <x v="1367"/>
    <x v="1367"/>
    <x v="2012"/>
    <x v="0"/>
    <x v="140"/>
  </r>
  <r>
    <x v="1"/>
    <x v="2726"/>
    <x v="11"/>
    <x v="8"/>
    <x v="1409"/>
    <x v="1409"/>
    <x v="1409"/>
    <x v="1409"/>
    <x v="2071"/>
    <x v="0"/>
    <x v="140"/>
  </r>
  <r>
    <x v="1"/>
    <x v="2727"/>
    <x v="11"/>
    <x v="8"/>
    <x v="1311"/>
    <x v="1311"/>
    <x v="1311"/>
    <x v="1311"/>
    <x v="1938"/>
    <x v="0"/>
    <x v="140"/>
  </r>
  <r>
    <x v="1"/>
    <x v="2728"/>
    <x v="11"/>
    <x v="8"/>
    <x v="1307"/>
    <x v="1307"/>
    <x v="1307"/>
    <x v="1307"/>
    <x v="1929"/>
    <x v="0"/>
    <x v="140"/>
  </r>
  <r>
    <x v="1"/>
    <x v="2729"/>
    <x v="11"/>
    <x v="8"/>
    <x v="1100"/>
    <x v="1100"/>
    <x v="1100"/>
    <x v="1100"/>
    <x v="1632"/>
    <x v="0"/>
    <x v="140"/>
  </r>
  <r>
    <x v="1"/>
    <x v="2730"/>
    <x v="11"/>
    <x v="8"/>
    <x v="992"/>
    <x v="992"/>
    <x v="992"/>
    <x v="992"/>
    <x v="1517"/>
    <x v="0"/>
    <x v="140"/>
  </r>
  <r>
    <x v="1"/>
    <x v="2731"/>
    <x v="11"/>
    <x v="8"/>
    <x v="1018"/>
    <x v="1018"/>
    <x v="1018"/>
    <x v="1018"/>
    <x v="1564"/>
    <x v="0"/>
    <x v="140"/>
  </r>
  <r>
    <x v="1"/>
    <x v="2732"/>
    <x v="11"/>
    <x v="8"/>
    <x v="1064"/>
    <x v="1064"/>
    <x v="1064"/>
    <x v="1064"/>
    <x v="1625"/>
    <x v="0"/>
    <x v="140"/>
  </r>
  <r>
    <x v="1"/>
    <x v="2733"/>
    <x v="11"/>
    <x v="8"/>
    <x v="1096"/>
    <x v="1096"/>
    <x v="1096"/>
    <x v="1096"/>
    <x v="1679"/>
    <x v="0"/>
    <x v="140"/>
  </r>
  <r>
    <x v="1"/>
    <x v="2734"/>
    <x v="11"/>
    <x v="8"/>
    <x v="1011"/>
    <x v="1011"/>
    <x v="1011"/>
    <x v="1011"/>
    <x v="1541"/>
    <x v="0"/>
    <x v="140"/>
  </r>
  <r>
    <x v="1"/>
    <x v="2735"/>
    <x v="11"/>
    <x v="8"/>
    <x v="1066"/>
    <x v="1066"/>
    <x v="1066"/>
    <x v="1066"/>
    <x v="1626"/>
    <x v="0"/>
    <x v="140"/>
  </r>
  <r>
    <x v="1"/>
    <x v="2736"/>
    <x v="11"/>
    <x v="8"/>
    <x v="980"/>
    <x v="980"/>
    <x v="980"/>
    <x v="980"/>
    <x v="1501"/>
    <x v="0"/>
    <x v="140"/>
  </r>
  <r>
    <x v="1"/>
    <x v="2737"/>
    <x v="11"/>
    <x v="9"/>
    <x v="872"/>
    <x v="872"/>
    <x v="872"/>
    <x v="872"/>
    <x v="1363"/>
    <x v="0"/>
    <x v="140"/>
  </r>
  <r>
    <x v="1"/>
    <x v="2738"/>
    <x v="11"/>
    <x v="9"/>
    <x v="972"/>
    <x v="972"/>
    <x v="972"/>
    <x v="972"/>
    <x v="1486"/>
    <x v="0"/>
    <x v="140"/>
  </r>
  <r>
    <x v="1"/>
    <x v="2739"/>
    <x v="11"/>
    <x v="9"/>
    <x v="948"/>
    <x v="948"/>
    <x v="948"/>
    <x v="948"/>
    <x v="1462"/>
    <x v="0"/>
    <x v="140"/>
  </r>
  <r>
    <x v="1"/>
    <x v="2740"/>
    <x v="11"/>
    <x v="9"/>
    <x v="1010"/>
    <x v="1010"/>
    <x v="1010"/>
    <x v="1010"/>
    <x v="1540"/>
    <x v="0"/>
    <x v="140"/>
  </r>
  <r>
    <x v="1"/>
    <x v="2741"/>
    <x v="11"/>
    <x v="9"/>
    <x v="936"/>
    <x v="936"/>
    <x v="936"/>
    <x v="936"/>
    <x v="1451"/>
    <x v="0"/>
    <x v="140"/>
  </r>
  <r>
    <x v="1"/>
    <x v="2742"/>
    <x v="11"/>
    <x v="9"/>
    <x v="1067"/>
    <x v="1067"/>
    <x v="1067"/>
    <x v="1067"/>
    <x v="1628"/>
    <x v="0"/>
    <x v="140"/>
  </r>
  <r>
    <x v="1"/>
    <x v="2743"/>
    <x v="11"/>
    <x v="9"/>
    <x v="1006"/>
    <x v="1006"/>
    <x v="1006"/>
    <x v="1006"/>
    <x v="1533"/>
    <x v="0"/>
    <x v="140"/>
  </r>
  <r>
    <x v="1"/>
    <x v="2744"/>
    <x v="11"/>
    <x v="9"/>
    <x v="1058"/>
    <x v="1058"/>
    <x v="1058"/>
    <x v="1058"/>
    <x v="1616"/>
    <x v="0"/>
    <x v="140"/>
  </r>
  <r>
    <x v="1"/>
    <x v="2745"/>
    <x v="11"/>
    <x v="9"/>
    <x v="1026"/>
    <x v="1026"/>
    <x v="1026"/>
    <x v="1026"/>
    <x v="1584"/>
    <x v="0"/>
    <x v="140"/>
  </r>
  <r>
    <x v="1"/>
    <x v="2746"/>
    <x v="11"/>
    <x v="9"/>
    <x v="1113"/>
    <x v="1113"/>
    <x v="1113"/>
    <x v="1113"/>
    <x v="1706"/>
    <x v="0"/>
    <x v="140"/>
  </r>
  <r>
    <x v="1"/>
    <x v="2747"/>
    <x v="11"/>
    <x v="9"/>
    <x v="1024"/>
    <x v="1024"/>
    <x v="1024"/>
    <x v="1024"/>
    <x v="1583"/>
    <x v="0"/>
    <x v="140"/>
  </r>
  <r>
    <x v="1"/>
    <x v="2748"/>
    <x v="11"/>
    <x v="9"/>
    <x v="1153"/>
    <x v="1153"/>
    <x v="1153"/>
    <x v="1153"/>
    <x v="1776"/>
    <x v="0"/>
    <x v="140"/>
  </r>
  <r>
    <x v="1"/>
    <x v="2749"/>
    <x v="11"/>
    <x v="9"/>
    <x v="1107"/>
    <x v="1107"/>
    <x v="1107"/>
    <x v="1107"/>
    <x v="1698"/>
    <x v="0"/>
    <x v="140"/>
  </r>
  <r>
    <x v="1"/>
    <x v="2750"/>
    <x v="11"/>
    <x v="9"/>
    <x v="1129"/>
    <x v="1129"/>
    <x v="1129"/>
    <x v="1129"/>
    <x v="1731"/>
    <x v="0"/>
    <x v="140"/>
  </r>
  <r>
    <x v="1"/>
    <x v="2751"/>
    <x v="11"/>
    <x v="9"/>
    <x v="1256"/>
    <x v="1256"/>
    <x v="1256"/>
    <x v="1256"/>
    <x v="1915"/>
    <x v="0"/>
    <x v="140"/>
  </r>
  <r>
    <x v="1"/>
    <x v="2752"/>
    <x v="11"/>
    <x v="9"/>
    <x v="1355"/>
    <x v="1355"/>
    <x v="1355"/>
    <x v="1355"/>
    <x v="2067"/>
    <x v="0"/>
    <x v="140"/>
  </r>
  <r>
    <x v="1"/>
    <x v="2753"/>
    <x v="11"/>
    <x v="9"/>
    <x v="1286"/>
    <x v="1286"/>
    <x v="1286"/>
    <x v="1286"/>
    <x v="1948"/>
    <x v="0"/>
    <x v="140"/>
  </r>
  <r>
    <x v="1"/>
    <x v="2754"/>
    <x v="11"/>
    <x v="9"/>
    <x v="1324"/>
    <x v="1324"/>
    <x v="1324"/>
    <x v="1324"/>
    <x v="2006"/>
    <x v="0"/>
    <x v="140"/>
  </r>
  <r>
    <x v="1"/>
    <x v="2755"/>
    <x v="11"/>
    <x v="9"/>
    <x v="1542"/>
    <x v="1542"/>
    <x v="1542"/>
    <x v="1542"/>
    <x v="2291"/>
    <x v="0"/>
    <x v="140"/>
  </r>
  <r>
    <x v="1"/>
    <x v="2756"/>
    <x v="11"/>
    <x v="9"/>
    <x v="1542"/>
    <x v="1542"/>
    <x v="1542"/>
    <x v="1542"/>
    <x v="2291"/>
    <x v="0"/>
    <x v="140"/>
  </r>
  <r>
    <x v="1"/>
    <x v="2757"/>
    <x v="11"/>
    <x v="9"/>
    <x v="1490"/>
    <x v="1490"/>
    <x v="1490"/>
    <x v="1490"/>
    <x v="2244"/>
    <x v="0"/>
    <x v="140"/>
  </r>
  <r>
    <x v="1"/>
    <x v="2758"/>
    <x v="11"/>
    <x v="10"/>
    <x v="1323"/>
    <x v="1323"/>
    <x v="1323"/>
    <x v="1323"/>
    <x v="2004"/>
    <x v="0"/>
    <x v="140"/>
  </r>
  <r>
    <x v="1"/>
    <x v="2759"/>
    <x v="11"/>
    <x v="10"/>
    <x v="1430"/>
    <x v="1430"/>
    <x v="1430"/>
    <x v="1430"/>
    <x v="2161"/>
    <x v="0"/>
    <x v="140"/>
  </r>
  <r>
    <x v="1"/>
    <x v="2760"/>
    <x v="11"/>
    <x v="10"/>
    <x v="1486"/>
    <x v="1486"/>
    <x v="1486"/>
    <x v="1486"/>
    <x v="2238"/>
    <x v="0"/>
    <x v="140"/>
  </r>
  <r>
    <x v="1"/>
    <x v="2761"/>
    <x v="11"/>
    <x v="10"/>
    <x v="1447"/>
    <x v="1447"/>
    <x v="1447"/>
    <x v="1447"/>
    <x v="2187"/>
    <x v="0"/>
    <x v="140"/>
  </r>
  <r>
    <x v="1"/>
    <x v="2762"/>
    <x v="11"/>
    <x v="10"/>
    <x v="1456"/>
    <x v="1456"/>
    <x v="1456"/>
    <x v="1456"/>
    <x v="2197"/>
    <x v="0"/>
    <x v="140"/>
  </r>
  <r>
    <x v="1"/>
    <x v="2763"/>
    <x v="11"/>
    <x v="10"/>
    <x v="1515"/>
    <x v="1515"/>
    <x v="1515"/>
    <x v="1515"/>
    <x v="2268"/>
    <x v="0"/>
    <x v="140"/>
  </r>
  <r>
    <x v="1"/>
    <x v="2764"/>
    <x v="11"/>
    <x v="10"/>
    <x v="1299"/>
    <x v="1299"/>
    <x v="1299"/>
    <x v="1299"/>
    <x v="1966"/>
    <x v="0"/>
    <x v="140"/>
  </r>
  <r>
    <x v="1"/>
    <x v="2765"/>
    <x v="11"/>
    <x v="10"/>
    <x v="1305"/>
    <x v="1305"/>
    <x v="1305"/>
    <x v="1305"/>
    <x v="1973"/>
    <x v="0"/>
    <x v="140"/>
  </r>
  <r>
    <x v="1"/>
    <x v="2766"/>
    <x v="11"/>
    <x v="10"/>
    <x v="1420"/>
    <x v="1420"/>
    <x v="1420"/>
    <x v="1420"/>
    <x v="2147"/>
    <x v="0"/>
    <x v="140"/>
  </r>
  <r>
    <x v="1"/>
    <x v="2767"/>
    <x v="11"/>
    <x v="10"/>
    <x v="1323"/>
    <x v="1323"/>
    <x v="1323"/>
    <x v="1323"/>
    <x v="2004"/>
    <x v="0"/>
    <x v="140"/>
  </r>
  <r>
    <x v="1"/>
    <x v="2768"/>
    <x v="11"/>
    <x v="10"/>
    <x v="1368"/>
    <x v="1368"/>
    <x v="1368"/>
    <x v="1368"/>
    <x v="2078"/>
    <x v="0"/>
    <x v="140"/>
  </r>
  <r>
    <x v="1"/>
    <x v="2769"/>
    <x v="11"/>
    <x v="10"/>
    <x v="1313"/>
    <x v="1313"/>
    <x v="1313"/>
    <x v="1313"/>
    <x v="1991"/>
    <x v="0"/>
    <x v="140"/>
  </r>
  <r>
    <x v="1"/>
    <x v="2770"/>
    <x v="11"/>
    <x v="10"/>
    <x v="1236"/>
    <x v="1236"/>
    <x v="1236"/>
    <x v="1236"/>
    <x v="1897"/>
    <x v="0"/>
    <x v="140"/>
  </r>
  <r>
    <x v="1"/>
    <x v="2771"/>
    <x v="11"/>
    <x v="10"/>
    <x v="1281"/>
    <x v="1281"/>
    <x v="1281"/>
    <x v="1281"/>
    <x v="1942"/>
    <x v="0"/>
    <x v="140"/>
  </r>
  <r>
    <x v="1"/>
    <x v="2772"/>
    <x v="11"/>
    <x v="10"/>
    <x v="1164"/>
    <x v="1164"/>
    <x v="1164"/>
    <x v="1164"/>
    <x v="1793"/>
    <x v="0"/>
    <x v="140"/>
  </r>
  <r>
    <x v="1"/>
    <x v="2773"/>
    <x v="11"/>
    <x v="10"/>
    <x v="1146"/>
    <x v="1146"/>
    <x v="1146"/>
    <x v="1146"/>
    <x v="1760"/>
    <x v="0"/>
    <x v="140"/>
  </r>
  <r>
    <x v="1"/>
    <x v="2774"/>
    <x v="11"/>
    <x v="10"/>
    <x v="1048"/>
    <x v="1048"/>
    <x v="1048"/>
    <x v="1048"/>
    <x v="1601"/>
    <x v="0"/>
    <x v="140"/>
  </r>
  <r>
    <x v="1"/>
    <x v="2775"/>
    <x v="11"/>
    <x v="10"/>
    <x v="1061"/>
    <x v="1061"/>
    <x v="1061"/>
    <x v="1061"/>
    <x v="1619"/>
    <x v="0"/>
    <x v="140"/>
  </r>
  <r>
    <x v="1"/>
    <x v="2776"/>
    <x v="11"/>
    <x v="10"/>
    <x v="1137"/>
    <x v="1137"/>
    <x v="1137"/>
    <x v="1137"/>
    <x v="1742"/>
    <x v="0"/>
    <x v="140"/>
  </r>
  <r>
    <x v="1"/>
    <x v="2777"/>
    <x v="11"/>
    <x v="10"/>
    <x v="1129"/>
    <x v="1129"/>
    <x v="1129"/>
    <x v="1129"/>
    <x v="1731"/>
    <x v="0"/>
    <x v="140"/>
  </r>
  <r>
    <x v="1"/>
    <x v="2778"/>
    <x v="11"/>
    <x v="10"/>
    <x v="1319"/>
    <x v="1319"/>
    <x v="1319"/>
    <x v="1319"/>
    <x v="1999"/>
    <x v="0"/>
    <x v="140"/>
  </r>
  <r>
    <x v="1"/>
    <x v="2779"/>
    <x v="11"/>
    <x v="11"/>
    <x v="1269"/>
    <x v="1269"/>
    <x v="1269"/>
    <x v="1269"/>
    <x v="1928"/>
    <x v="0"/>
    <x v="140"/>
  </r>
  <r>
    <x v="1"/>
    <x v="2780"/>
    <x v="11"/>
    <x v="11"/>
    <x v="1282"/>
    <x v="1282"/>
    <x v="1282"/>
    <x v="1282"/>
    <x v="1943"/>
    <x v="0"/>
    <x v="140"/>
  </r>
  <r>
    <x v="1"/>
    <x v="2781"/>
    <x v="11"/>
    <x v="11"/>
    <x v="1310"/>
    <x v="1310"/>
    <x v="1310"/>
    <x v="1310"/>
    <x v="1982"/>
    <x v="0"/>
    <x v="140"/>
  </r>
  <r>
    <x v="1"/>
    <x v="2782"/>
    <x v="11"/>
    <x v="11"/>
    <x v="1307"/>
    <x v="1307"/>
    <x v="1307"/>
    <x v="1307"/>
    <x v="1977"/>
    <x v="0"/>
    <x v="140"/>
  </r>
  <r>
    <x v="1"/>
    <x v="2783"/>
    <x v="11"/>
    <x v="11"/>
    <x v="1350"/>
    <x v="1350"/>
    <x v="1350"/>
    <x v="1350"/>
    <x v="2056"/>
    <x v="0"/>
    <x v="140"/>
  </r>
  <r>
    <x v="1"/>
    <x v="2784"/>
    <x v="11"/>
    <x v="11"/>
    <x v="1251"/>
    <x v="1251"/>
    <x v="1251"/>
    <x v="1251"/>
    <x v="1910"/>
    <x v="0"/>
    <x v="140"/>
  </r>
  <r>
    <x v="1"/>
    <x v="2785"/>
    <x v="11"/>
    <x v="11"/>
    <x v="1338"/>
    <x v="1338"/>
    <x v="1338"/>
    <x v="1338"/>
    <x v="2035"/>
    <x v="0"/>
    <x v="140"/>
  </r>
  <r>
    <x v="1"/>
    <x v="2786"/>
    <x v="11"/>
    <x v="11"/>
    <x v="1266"/>
    <x v="1266"/>
    <x v="1266"/>
    <x v="1266"/>
    <x v="1923"/>
    <x v="0"/>
    <x v="140"/>
  </r>
  <r>
    <x v="1"/>
    <x v="2787"/>
    <x v="11"/>
    <x v="11"/>
    <x v="1223"/>
    <x v="1223"/>
    <x v="1223"/>
    <x v="1223"/>
    <x v="1877"/>
    <x v="0"/>
    <x v="140"/>
  </r>
  <r>
    <x v="1"/>
    <x v="2788"/>
    <x v="11"/>
    <x v="11"/>
    <x v="1249"/>
    <x v="1249"/>
    <x v="1249"/>
    <x v="1249"/>
    <x v="1907"/>
    <x v="0"/>
    <x v="140"/>
  </r>
  <r>
    <x v="1"/>
    <x v="2789"/>
    <x v="11"/>
    <x v="11"/>
    <x v="1312"/>
    <x v="1312"/>
    <x v="1312"/>
    <x v="1312"/>
    <x v="1985"/>
    <x v="0"/>
    <x v="140"/>
  </r>
  <r>
    <x v="1"/>
    <x v="2790"/>
    <x v="11"/>
    <x v="11"/>
    <x v="1354"/>
    <x v="1354"/>
    <x v="1354"/>
    <x v="1354"/>
    <x v="2065"/>
    <x v="0"/>
    <x v="140"/>
  </r>
  <r>
    <x v="1"/>
    <x v="2791"/>
    <x v="11"/>
    <x v="11"/>
    <x v="1315"/>
    <x v="1315"/>
    <x v="1315"/>
    <x v="1315"/>
    <x v="1994"/>
    <x v="0"/>
    <x v="140"/>
  </r>
  <r>
    <x v="1"/>
    <x v="2792"/>
    <x v="11"/>
    <x v="11"/>
    <x v="1458"/>
    <x v="1458"/>
    <x v="1458"/>
    <x v="1458"/>
    <x v="2200"/>
    <x v="0"/>
    <x v="140"/>
  </r>
  <r>
    <x v="1"/>
    <x v="2793"/>
    <x v="11"/>
    <x v="11"/>
    <x v="1461"/>
    <x v="1461"/>
    <x v="1461"/>
    <x v="1461"/>
    <x v="2202"/>
    <x v="0"/>
    <x v="140"/>
  </r>
  <r>
    <x v="1"/>
    <x v="2794"/>
    <x v="11"/>
    <x v="11"/>
    <x v="1471"/>
    <x v="1471"/>
    <x v="1471"/>
    <x v="1471"/>
    <x v="2279"/>
    <x v="0"/>
    <x v="140"/>
  </r>
  <r>
    <x v="1"/>
    <x v="2795"/>
    <x v="11"/>
    <x v="11"/>
    <x v="1490"/>
    <x v="1490"/>
    <x v="1490"/>
    <x v="1490"/>
    <x v="2300"/>
    <x v="0"/>
    <x v="140"/>
  </r>
  <r>
    <x v="1"/>
    <x v="2796"/>
    <x v="11"/>
    <x v="11"/>
    <x v="1518"/>
    <x v="1518"/>
    <x v="1518"/>
    <x v="1518"/>
    <x v="2331"/>
    <x v="0"/>
    <x v="140"/>
  </r>
  <r>
    <x v="1"/>
    <x v="2797"/>
    <x v="11"/>
    <x v="11"/>
    <x v="1450"/>
    <x v="1450"/>
    <x v="1450"/>
    <x v="1450"/>
    <x v="2257"/>
    <x v="0"/>
    <x v="140"/>
  </r>
  <r>
    <x v="1"/>
    <x v="2798"/>
    <x v="11"/>
    <x v="11"/>
    <x v="1493"/>
    <x v="1493"/>
    <x v="1493"/>
    <x v="1493"/>
    <x v="2307"/>
    <x v="0"/>
    <x v="140"/>
  </r>
  <r>
    <x v="1"/>
    <x v="2799"/>
    <x v="11"/>
    <x v="11"/>
    <x v="1473"/>
    <x v="1473"/>
    <x v="1473"/>
    <x v="1473"/>
    <x v="2283"/>
    <x v="0"/>
    <x v="140"/>
  </r>
  <r>
    <x v="1"/>
    <x v="2800"/>
    <x v="12"/>
    <x v="0"/>
    <x v="1516"/>
    <x v="1516"/>
    <x v="1516"/>
    <x v="1516"/>
    <x v="2329"/>
    <x v="0"/>
    <x v="140"/>
  </r>
  <r>
    <x v="1"/>
    <x v="2801"/>
    <x v="12"/>
    <x v="0"/>
    <x v="1432"/>
    <x v="1432"/>
    <x v="1432"/>
    <x v="1432"/>
    <x v="2231"/>
    <x v="0"/>
    <x v="140"/>
  </r>
  <r>
    <x v="1"/>
    <x v="2802"/>
    <x v="12"/>
    <x v="0"/>
    <x v="1479"/>
    <x v="1479"/>
    <x v="1479"/>
    <x v="1479"/>
    <x v="2287"/>
    <x v="0"/>
    <x v="140"/>
  </r>
  <r>
    <x v="1"/>
    <x v="2803"/>
    <x v="12"/>
    <x v="0"/>
    <x v="1459"/>
    <x v="1459"/>
    <x v="1459"/>
    <x v="1459"/>
    <x v="2267"/>
    <x v="0"/>
    <x v="140"/>
  </r>
  <r>
    <x v="1"/>
    <x v="2804"/>
    <x v="12"/>
    <x v="0"/>
    <x v="1447"/>
    <x v="1447"/>
    <x v="1447"/>
    <x v="1447"/>
    <x v="2251"/>
    <x v="0"/>
    <x v="140"/>
  </r>
  <r>
    <x v="1"/>
    <x v="2805"/>
    <x v="12"/>
    <x v="0"/>
    <x v="1508"/>
    <x v="1508"/>
    <x v="1508"/>
    <x v="1508"/>
    <x v="2322"/>
    <x v="0"/>
    <x v="140"/>
  </r>
  <r>
    <x v="1"/>
    <x v="2806"/>
    <x v="12"/>
    <x v="0"/>
    <x v="1536"/>
    <x v="1536"/>
    <x v="1536"/>
    <x v="1536"/>
    <x v="2349"/>
    <x v="0"/>
    <x v="140"/>
  </r>
  <r>
    <x v="1"/>
    <x v="2807"/>
    <x v="12"/>
    <x v="0"/>
    <x v="1496"/>
    <x v="1496"/>
    <x v="1496"/>
    <x v="1496"/>
    <x v="2310"/>
    <x v="0"/>
    <x v="140"/>
  </r>
  <r>
    <x v="1"/>
    <x v="2808"/>
    <x v="12"/>
    <x v="0"/>
    <x v="1511"/>
    <x v="1511"/>
    <x v="1511"/>
    <x v="1511"/>
    <x v="2326"/>
    <x v="0"/>
    <x v="140"/>
  </r>
  <r>
    <x v="1"/>
    <x v="2809"/>
    <x v="12"/>
    <x v="0"/>
    <x v="1550"/>
    <x v="1550"/>
    <x v="1550"/>
    <x v="1550"/>
    <x v="2372"/>
    <x v="0"/>
    <x v="140"/>
  </r>
  <r>
    <x v="1"/>
    <x v="2810"/>
    <x v="12"/>
    <x v="0"/>
    <x v="1588"/>
    <x v="1588"/>
    <x v="1588"/>
    <x v="1588"/>
    <x v="2403"/>
    <x v="0"/>
    <x v="140"/>
  </r>
  <r>
    <x v="1"/>
    <x v="2811"/>
    <x v="12"/>
    <x v="0"/>
    <x v="1606"/>
    <x v="1606"/>
    <x v="1606"/>
    <x v="1606"/>
    <x v="2421"/>
    <x v="0"/>
    <x v="140"/>
  </r>
  <r>
    <x v="1"/>
    <x v="2812"/>
    <x v="12"/>
    <x v="0"/>
    <x v="1646"/>
    <x v="1646"/>
    <x v="1646"/>
    <x v="1646"/>
    <x v="2451"/>
    <x v="0"/>
    <x v="140"/>
  </r>
  <r>
    <x v="1"/>
    <x v="2813"/>
    <x v="12"/>
    <x v="0"/>
    <x v="1663"/>
    <x v="1663"/>
    <x v="1663"/>
    <x v="1663"/>
    <x v="2469"/>
    <x v="0"/>
    <x v="140"/>
  </r>
  <r>
    <x v="1"/>
    <x v="2814"/>
    <x v="12"/>
    <x v="0"/>
    <x v="1693"/>
    <x v="1693"/>
    <x v="1693"/>
    <x v="1693"/>
    <x v="2503"/>
    <x v="0"/>
    <x v="140"/>
  </r>
  <r>
    <x v="1"/>
    <x v="2815"/>
    <x v="12"/>
    <x v="0"/>
    <x v="1760"/>
    <x v="1760"/>
    <x v="1760"/>
    <x v="1760"/>
    <x v="2567"/>
    <x v="0"/>
    <x v="140"/>
  </r>
  <r>
    <x v="1"/>
    <x v="2816"/>
    <x v="12"/>
    <x v="0"/>
    <x v="1796"/>
    <x v="1796"/>
    <x v="1796"/>
    <x v="1796"/>
    <x v="2605"/>
    <x v="0"/>
    <x v="140"/>
  </r>
  <r>
    <x v="1"/>
    <x v="2817"/>
    <x v="12"/>
    <x v="0"/>
    <x v="1805"/>
    <x v="1805"/>
    <x v="1805"/>
    <x v="1805"/>
    <x v="2614"/>
    <x v="0"/>
    <x v="140"/>
  </r>
  <r>
    <x v="1"/>
    <x v="2818"/>
    <x v="12"/>
    <x v="0"/>
    <x v="1757"/>
    <x v="1757"/>
    <x v="1757"/>
    <x v="1757"/>
    <x v="2564"/>
    <x v="0"/>
    <x v="140"/>
  </r>
  <r>
    <x v="1"/>
    <x v="2819"/>
    <x v="12"/>
    <x v="0"/>
    <x v="1790"/>
    <x v="1790"/>
    <x v="1790"/>
    <x v="1790"/>
    <x v="2598"/>
    <x v="0"/>
    <x v="140"/>
  </r>
  <r>
    <x v="1"/>
    <x v="2820"/>
    <x v="12"/>
    <x v="1"/>
    <x v="1833"/>
    <x v="1833"/>
    <x v="1833"/>
    <x v="1833"/>
    <x v="2639"/>
    <x v="0"/>
    <x v="140"/>
  </r>
  <r>
    <x v="1"/>
    <x v="2821"/>
    <x v="12"/>
    <x v="1"/>
    <x v="1840"/>
    <x v="1840"/>
    <x v="1840"/>
    <x v="1840"/>
    <x v="2643"/>
    <x v="0"/>
    <x v="140"/>
  </r>
  <r>
    <x v="1"/>
    <x v="2822"/>
    <x v="12"/>
    <x v="1"/>
    <x v="1908"/>
    <x v="1908"/>
    <x v="1908"/>
    <x v="1908"/>
    <x v="2715"/>
    <x v="0"/>
    <x v="140"/>
  </r>
  <r>
    <x v="1"/>
    <x v="2823"/>
    <x v="12"/>
    <x v="1"/>
    <x v="1893"/>
    <x v="1893"/>
    <x v="1893"/>
    <x v="1893"/>
    <x v="2695"/>
    <x v="0"/>
    <x v="140"/>
  </r>
  <r>
    <x v="1"/>
    <x v="2824"/>
    <x v="12"/>
    <x v="1"/>
    <x v="1883"/>
    <x v="1883"/>
    <x v="1883"/>
    <x v="1883"/>
    <x v="2685"/>
    <x v="0"/>
    <x v="140"/>
  </r>
  <r>
    <x v="1"/>
    <x v="2825"/>
    <x v="12"/>
    <x v="1"/>
    <x v="1892"/>
    <x v="1892"/>
    <x v="1892"/>
    <x v="1892"/>
    <x v="2693"/>
    <x v="0"/>
    <x v="140"/>
  </r>
  <r>
    <x v="1"/>
    <x v="2826"/>
    <x v="12"/>
    <x v="1"/>
    <x v="1848"/>
    <x v="1848"/>
    <x v="1848"/>
    <x v="1848"/>
    <x v="2648"/>
    <x v="0"/>
    <x v="140"/>
  </r>
  <r>
    <x v="1"/>
    <x v="2827"/>
    <x v="12"/>
    <x v="1"/>
    <x v="1810"/>
    <x v="1810"/>
    <x v="1810"/>
    <x v="1810"/>
    <x v="2619"/>
    <x v="0"/>
    <x v="140"/>
  </r>
  <r>
    <x v="1"/>
    <x v="2828"/>
    <x v="12"/>
    <x v="1"/>
    <x v="1860"/>
    <x v="1860"/>
    <x v="1860"/>
    <x v="1860"/>
    <x v="2665"/>
    <x v="0"/>
    <x v="140"/>
  </r>
  <r>
    <x v="1"/>
    <x v="2829"/>
    <x v="12"/>
    <x v="1"/>
    <x v="1804"/>
    <x v="1804"/>
    <x v="1804"/>
    <x v="1804"/>
    <x v="2613"/>
    <x v="0"/>
    <x v="140"/>
  </r>
  <r>
    <x v="1"/>
    <x v="2830"/>
    <x v="12"/>
    <x v="1"/>
    <x v="1787"/>
    <x v="1787"/>
    <x v="1787"/>
    <x v="1787"/>
    <x v="2594"/>
    <x v="0"/>
    <x v="140"/>
  </r>
  <r>
    <x v="1"/>
    <x v="2831"/>
    <x v="12"/>
    <x v="1"/>
    <x v="1833"/>
    <x v="1833"/>
    <x v="1833"/>
    <x v="1833"/>
    <x v="2639"/>
    <x v="0"/>
    <x v="140"/>
  </r>
  <r>
    <x v="1"/>
    <x v="2832"/>
    <x v="12"/>
    <x v="1"/>
    <x v="1832"/>
    <x v="1832"/>
    <x v="1832"/>
    <x v="1832"/>
    <x v="2638"/>
    <x v="0"/>
    <x v="140"/>
  </r>
  <r>
    <x v="1"/>
    <x v="2833"/>
    <x v="12"/>
    <x v="1"/>
    <x v="1758"/>
    <x v="1758"/>
    <x v="1758"/>
    <x v="1758"/>
    <x v="2565"/>
    <x v="0"/>
    <x v="140"/>
  </r>
  <r>
    <x v="1"/>
    <x v="2834"/>
    <x v="12"/>
    <x v="1"/>
    <x v="1708"/>
    <x v="1708"/>
    <x v="1708"/>
    <x v="1708"/>
    <x v="2518"/>
    <x v="0"/>
    <x v="140"/>
  </r>
  <r>
    <x v="1"/>
    <x v="2835"/>
    <x v="12"/>
    <x v="1"/>
    <x v="1785"/>
    <x v="1785"/>
    <x v="1785"/>
    <x v="1785"/>
    <x v="2593"/>
    <x v="0"/>
    <x v="140"/>
  </r>
  <r>
    <x v="1"/>
    <x v="2836"/>
    <x v="12"/>
    <x v="1"/>
    <x v="1789"/>
    <x v="1789"/>
    <x v="1789"/>
    <x v="1789"/>
    <x v="2596"/>
    <x v="0"/>
    <x v="140"/>
  </r>
  <r>
    <x v="1"/>
    <x v="2837"/>
    <x v="12"/>
    <x v="1"/>
    <x v="1785"/>
    <x v="1785"/>
    <x v="1785"/>
    <x v="1785"/>
    <x v="2593"/>
    <x v="0"/>
    <x v="140"/>
  </r>
  <r>
    <x v="1"/>
    <x v="2838"/>
    <x v="12"/>
    <x v="1"/>
    <x v="1742"/>
    <x v="1742"/>
    <x v="1742"/>
    <x v="1742"/>
    <x v="2551"/>
    <x v="0"/>
    <x v="140"/>
  </r>
  <r>
    <x v="1"/>
    <x v="2839"/>
    <x v="12"/>
    <x v="1"/>
    <x v="1726"/>
    <x v="1726"/>
    <x v="1726"/>
    <x v="1726"/>
    <x v="2536"/>
    <x v="0"/>
    <x v="140"/>
  </r>
  <r>
    <x v="1"/>
    <x v="2840"/>
    <x v="12"/>
    <x v="2"/>
    <x v="1761"/>
    <x v="1761"/>
    <x v="1761"/>
    <x v="1761"/>
    <x v="2569"/>
    <x v="0"/>
    <x v="140"/>
  </r>
  <r>
    <x v="1"/>
    <x v="2841"/>
    <x v="12"/>
    <x v="2"/>
    <x v="1752"/>
    <x v="1752"/>
    <x v="1752"/>
    <x v="1752"/>
    <x v="2559"/>
    <x v="0"/>
    <x v="140"/>
  </r>
  <r>
    <x v="1"/>
    <x v="2842"/>
    <x v="12"/>
    <x v="2"/>
    <x v="1801"/>
    <x v="1801"/>
    <x v="1801"/>
    <x v="1801"/>
    <x v="2608"/>
    <x v="0"/>
    <x v="140"/>
  </r>
  <r>
    <x v="1"/>
    <x v="2843"/>
    <x v="12"/>
    <x v="2"/>
    <x v="1724"/>
    <x v="1724"/>
    <x v="1724"/>
    <x v="1724"/>
    <x v="2534"/>
    <x v="0"/>
    <x v="140"/>
  </r>
  <r>
    <x v="1"/>
    <x v="2844"/>
    <x v="12"/>
    <x v="2"/>
    <x v="1761"/>
    <x v="1761"/>
    <x v="1761"/>
    <x v="1761"/>
    <x v="2569"/>
    <x v="0"/>
    <x v="140"/>
  </r>
  <r>
    <x v="1"/>
    <x v="2845"/>
    <x v="12"/>
    <x v="2"/>
    <x v="1735"/>
    <x v="1735"/>
    <x v="1735"/>
    <x v="1735"/>
    <x v="2546"/>
    <x v="0"/>
    <x v="140"/>
  </r>
  <r>
    <x v="1"/>
    <x v="2846"/>
    <x v="12"/>
    <x v="2"/>
    <x v="1762"/>
    <x v="1762"/>
    <x v="1762"/>
    <x v="1762"/>
    <x v="2571"/>
    <x v="0"/>
    <x v="140"/>
  </r>
  <r>
    <x v="1"/>
    <x v="2847"/>
    <x v="12"/>
    <x v="2"/>
    <x v="1793"/>
    <x v="1793"/>
    <x v="1793"/>
    <x v="1793"/>
    <x v="2600"/>
    <x v="0"/>
    <x v="140"/>
  </r>
  <r>
    <x v="1"/>
    <x v="2848"/>
    <x v="12"/>
    <x v="2"/>
    <x v="1894"/>
    <x v="1894"/>
    <x v="1894"/>
    <x v="1894"/>
    <x v="2696"/>
    <x v="0"/>
    <x v="140"/>
  </r>
  <r>
    <x v="1"/>
    <x v="2849"/>
    <x v="12"/>
    <x v="2"/>
    <x v="1868"/>
    <x v="1868"/>
    <x v="1868"/>
    <x v="1868"/>
    <x v="2672"/>
    <x v="0"/>
    <x v="140"/>
  </r>
  <r>
    <x v="1"/>
    <x v="2850"/>
    <x v="12"/>
    <x v="2"/>
    <x v="1867"/>
    <x v="1867"/>
    <x v="1867"/>
    <x v="1867"/>
    <x v="2671"/>
    <x v="0"/>
    <x v="140"/>
  </r>
  <r>
    <x v="1"/>
    <x v="2851"/>
    <x v="12"/>
    <x v="2"/>
    <x v="1900"/>
    <x v="1900"/>
    <x v="1900"/>
    <x v="1900"/>
    <x v="2708"/>
    <x v="0"/>
    <x v="140"/>
  </r>
  <r>
    <x v="1"/>
    <x v="2852"/>
    <x v="12"/>
    <x v="2"/>
    <x v="1935"/>
    <x v="1935"/>
    <x v="1935"/>
    <x v="1935"/>
    <x v="2747"/>
    <x v="0"/>
    <x v="140"/>
  </r>
  <r>
    <x v="1"/>
    <x v="2853"/>
    <x v="12"/>
    <x v="2"/>
    <x v="1927"/>
    <x v="1927"/>
    <x v="1927"/>
    <x v="1927"/>
    <x v="2733"/>
    <x v="0"/>
    <x v="140"/>
  </r>
  <r>
    <x v="1"/>
    <x v="2854"/>
    <x v="12"/>
    <x v="2"/>
    <x v="1915"/>
    <x v="1915"/>
    <x v="1915"/>
    <x v="1915"/>
    <x v="2724"/>
    <x v="0"/>
    <x v="140"/>
  </r>
  <r>
    <x v="1"/>
    <x v="2855"/>
    <x v="12"/>
    <x v="2"/>
    <x v="1851"/>
    <x v="1851"/>
    <x v="1851"/>
    <x v="1851"/>
    <x v="2650"/>
    <x v="0"/>
    <x v="140"/>
  </r>
  <r>
    <x v="1"/>
    <x v="2856"/>
    <x v="12"/>
    <x v="2"/>
    <x v="1844"/>
    <x v="1844"/>
    <x v="1844"/>
    <x v="1844"/>
    <x v="2684"/>
    <x v="0"/>
    <x v="140"/>
  </r>
  <r>
    <x v="1"/>
    <x v="2857"/>
    <x v="12"/>
    <x v="2"/>
    <x v="1897"/>
    <x v="1897"/>
    <x v="1897"/>
    <x v="1897"/>
    <x v="2745"/>
    <x v="0"/>
    <x v="140"/>
  </r>
  <r>
    <x v="1"/>
    <x v="2858"/>
    <x v="12"/>
    <x v="2"/>
    <x v="1899"/>
    <x v="1899"/>
    <x v="1899"/>
    <x v="1899"/>
    <x v="2746"/>
    <x v="0"/>
    <x v="140"/>
  </r>
  <r>
    <x v="1"/>
    <x v="2859"/>
    <x v="12"/>
    <x v="2"/>
    <x v="1889"/>
    <x v="1889"/>
    <x v="1889"/>
    <x v="1889"/>
    <x v="2732"/>
    <x v="0"/>
    <x v="140"/>
  </r>
  <r>
    <x v="1"/>
    <x v="2860"/>
    <x v="12"/>
    <x v="2"/>
    <x v="1891"/>
    <x v="1891"/>
    <x v="1891"/>
    <x v="1891"/>
    <x v="2735"/>
    <x v="0"/>
    <x v="140"/>
  </r>
  <r>
    <x v="1"/>
    <x v="2861"/>
    <x v="12"/>
    <x v="2"/>
    <x v="1933"/>
    <x v="1933"/>
    <x v="1933"/>
    <x v="1933"/>
    <x v="2797"/>
    <x v="0"/>
    <x v="140"/>
  </r>
  <r>
    <x v="1"/>
    <x v="2862"/>
    <x v="12"/>
    <x v="3"/>
    <x v="1964"/>
    <x v="1964"/>
    <x v="1964"/>
    <x v="1964"/>
    <x v="2827"/>
    <x v="0"/>
    <x v="140"/>
  </r>
  <r>
    <x v="1"/>
    <x v="2863"/>
    <x v="12"/>
    <x v="3"/>
    <x v="1947"/>
    <x v="1947"/>
    <x v="1947"/>
    <x v="1947"/>
    <x v="2808"/>
    <x v="0"/>
    <x v="140"/>
  </r>
  <r>
    <x v="1"/>
    <x v="2864"/>
    <x v="12"/>
    <x v="3"/>
    <x v="1895"/>
    <x v="1895"/>
    <x v="1895"/>
    <x v="1895"/>
    <x v="2741"/>
    <x v="0"/>
    <x v="140"/>
  </r>
  <r>
    <x v="1"/>
    <x v="2865"/>
    <x v="12"/>
    <x v="3"/>
    <x v="1870"/>
    <x v="1870"/>
    <x v="1870"/>
    <x v="1870"/>
    <x v="2721"/>
    <x v="0"/>
    <x v="140"/>
  </r>
  <r>
    <x v="1"/>
    <x v="2866"/>
    <x v="12"/>
    <x v="3"/>
    <x v="1827"/>
    <x v="1827"/>
    <x v="1827"/>
    <x v="1827"/>
    <x v="2666"/>
    <x v="0"/>
    <x v="140"/>
  </r>
  <r>
    <x v="1"/>
    <x v="2867"/>
    <x v="12"/>
    <x v="3"/>
    <x v="1713"/>
    <x v="1713"/>
    <x v="1713"/>
    <x v="1713"/>
    <x v="2566"/>
    <x v="0"/>
    <x v="140"/>
  </r>
  <r>
    <x v="1"/>
    <x v="2868"/>
    <x v="12"/>
    <x v="3"/>
    <x v="1788"/>
    <x v="1788"/>
    <x v="1788"/>
    <x v="1788"/>
    <x v="2631"/>
    <x v="0"/>
    <x v="140"/>
  </r>
  <r>
    <x v="1"/>
    <x v="2869"/>
    <x v="12"/>
    <x v="3"/>
    <x v="1846"/>
    <x v="1846"/>
    <x v="1846"/>
    <x v="1846"/>
    <x v="2690"/>
    <x v="0"/>
    <x v="140"/>
  </r>
  <r>
    <x v="1"/>
    <x v="2870"/>
    <x v="12"/>
    <x v="3"/>
    <x v="1823"/>
    <x v="1823"/>
    <x v="1823"/>
    <x v="1823"/>
    <x v="2657"/>
    <x v="0"/>
    <x v="140"/>
  </r>
  <r>
    <x v="1"/>
    <x v="2871"/>
    <x v="12"/>
    <x v="3"/>
    <x v="1897"/>
    <x v="1897"/>
    <x v="1897"/>
    <x v="1897"/>
    <x v="2745"/>
    <x v="0"/>
    <x v="140"/>
  </r>
  <r>
    <x v="1"/>
    <x v="2872"/>
    <x v="12"/>
    <x v="3"/>
    <x v="1936"/>
    <x v="1936"/>
    <x v="1936"/>
    <x v="1936"/>
    <x v="2802"/>
    <x v="0"/>
    <x v="140"/>
  </r>
  <r>
    <x v="1"/>
    <x v="2873"/>
    <x v="12"/>
    <x v="3"/>
    <x v="1905"/>
    <x v="1905"/>
    <x v="1905"/>
    <x v="1905"/>
    <x v="2753"/>
    <x v="0"/>
    <x v="140"/>
  </r>
  <r>
    <x v="1"/>
    <x v="2874"/>
    <x v="12"/>
    <x v="3"/>
    <x v="1902"/>
    <x v="1902"/>
    <x v="1902"/>
    <x v="1902"/>
    <x v="2751"/>
    <x v="0"/>
    <x v="140"/>
  </r>
  <r>
    <x v="1"/>
    <x v="2875"/>
    <x v="12"/>
    <x v="3"/>
    <x v="1963"/>
    <x v="1963"/>
    <x v="1963"/>
    <x v="1963"/>
    <x v="2825"/>
    <x v="0"/>
    <x v="140"/>
  </r>
  <r>
    <x v="1"/>
    <x v="2876"/>
    <x v="12"/>
    <x v="3"/>
    <x v="1907"/>
    <x v="1907"/>
    <x v="1907"/>
    <x v="1907"/>
    <x v="2756"/>
    <x v="0"/>
    <x v="140"/>
  </r>
  <r>
    <x v="1"/>
    <x v="2877"/>
    <x v="12"/>
    <x v="3"/>
    <x v="1983"/>
    <x v="1983"/>
    <x v="1983"/>
    <x v="1983"/>
    <x v="2852"/>
    <x v="0"/>
    <x v="140"/>
  </r>
  <r>
    <x v="1"/>
    <x v="2878"/>
    <x v="12"/>
    <x v="3"/>
    <x v="2055"/>
    <x v="2055"/>
    <x v="2055"/>
    <x v="2055"/>
    <x v="2913"/>
    <x v="0"/>
    <x v="140"/>
  </r>
  <r>
    <x v="1"/>
    <x v="2879"/>
    <x v="12"/>
    <x v="3"/>
    <x v="2069"/>
    <x v="2069"/>
    <x v="2069"/>
    <x v="2069"/>
    <x v="2927"/>
    <x v="0"/>
    <x v="140"/>
  </r>
  <r>
    <x v="1"/>
    <x v="2880"/>
    <x v="12"/>
    <x v="3"/>
    <x v="2116"/>
    <x v="2116"/>
    <x v="2116"/>
    <x v="2116"/>
    <x v="2970"/>
    <x v="0"/>
    <x v="140"/>
  </r>
  <r>
    <x v="1"/>
    <x v="2881"/>
    <x v="12"/>
    <x v="3"/>
    <x v="2106"/>
    <x v="2106"/>
    <x v="2106"/>
    <x v="2106"/>
    <x v="2957"/>
    <x v="0"/>
    <x v="140"/>
  </r>
  <r>
    <x v="1"/>
    <x v="2882"/>
    <x v="12"/>
    <x v="4"/>
    <x v="2174"/>
    <x v="2174"/>
    <x v="2174"/>
    <x v="2174"/>
    <x v="3043"/>
    <x v="0"/>
    <x v="140"/>
  </r>
  <r>
    <x v="1"/>
    <x v="2883"/>
    <x v="12"/>
    <x v="4"/>
    <x v="2166"/>
    <x v="2166"/>
    <x v="2166"/>
    <x v="2166"/>
    <x v="3036"/>
    <x v="0"/>
    <x v="140"/>
  </r>
  <r>
    <x v="1"/>
    <x v="2884"/>
    <x v="12"/>
    <x v="4"/>
    <x v="2136"/>
    <x v="2136"/>
    <x v="2136"/>
    <x v="2136"/>
    <x v="2995"/>
    <x v="0"/>
    <x v="140"/>
  </r>
  <r>
    <x v="1"/>
    <x v="2885"/>
    <x v="12"/>
    <x v="4"/>
    <x v="2075"/>
    <x v="2075"/>
    <x v="2075"/>
    <x v="2075"/>
    <x v="2936"/>
    <x v="0"/>
    <x v="140"/>
  </r>
  <r>
    <x v="1"/>
    <x v="2886"/>
    <x v="12"/>
    <x v="4"/>
    <x v="2126"/>
    <x v="2126"/>
    <x v="2126"/>
    <x v="2126"/>
    <x v="2982"/>
    <x v="0"/>
    <x v="140"/>
  </r>
  <r>
    <x v="1"/>
    <x v="2887"/>
    <x v="12"/>
    <x v="4"/>
    <x v="2115"/>
    <x v="2115"/>
    <x v="2115"/>
    <x v="2115"/>
    <x v="2969"/>
    <x v="0"/>
    <x v="140"/>
  </r>
  <r>
    <x v="1"/>
    <x v="2888"/>
    <x v="12"/>
    <x v="4"/>
    <x v="2092"/>
    <x v="2092"/>
    <x v="2092"/>
    <x v="2092"/>
    <x v="2947"/>
    <x v="0"/>
    <x v="140"/>
  </r>
  <r>
    <x v="1"/>
    <x v="2889"/>
    <x v="12"/>
    <x v="4"/>
    <x v="2095"/>
    <x v="2095"/>
    <x v="2095"/>
    <x v="2095"/>
    <x v="2953"/>
    <x v="0"/>
    <x v="140"/>
  </r>
  <r>
    <x v="1"/>
    <x v="2890"/>
    <x v="12"/>
    <x v="4"/>
    <x v="2113"/>
    <x v="2113"/>
    <x v="2113"/>
    <x v="2113"/>
    <x v="2967"/>
    <x v="0"/>
    <x v="140"/>
  </r>
  <r>
    <x v="1"/>
    <x v="2891"/>
    <x v="12"/>
    <x v="4"/>
    <x v="2022"/>
    <x v="2022"/>
    <x v="2022"/>
    <x v="2022"/>
    <x v="2885"/>
    <x v="0"/>
    <x v="140"/>
  </r>
  <r>
    <x v="1"/>
    <x v="2892"/>
    <x v="12"/>
    <x v="4"/>
    <x v="1994"/>
    <x v="1994"/>
    <x v="1994"/>
    <x v="1994"/>
    <x v="2860"/>
    <x v="0"/>
    <x v="140"/>
  </r>
  <r>
    <x v="1"/>
    <x v="2893"/>
    <x v="12"/>
    <x v="4"/>
    <x v="1933"/>
    <x v="1933"/>
    <x v="1933"/>
    <x v="1933"/>
    <x v="2797"/>
    <x v="0"/>
    <x v="140"/>
  </r>
  <r>
    <x v="1"/>
    <x v="2894"/>
    <x v="12"/>
    <x v="4"/>
    <x v="1799"/>
    <x v="1799"/>
    <x v="1799"/>
    <x v="1799"/>
    <x v="2640"/>
    <x v="0"/>
    <x v="140"/>
  </r>
  <r>
    <x v="1"/>
    <x v="2895"/>
    <x v="12"/>
    <x v="4"/>
    <x v="1731"/>
    <x v="1731"/>
    <x v="1731"/>
    <x v="1731"/>
    <x v="2583"/>
    <x v="0"/>
    <x v="140"/>
  </r>
  <r>
    <x v="1"/>
    <x v="2896"/>
    <x v="12"/>
    <x v="4"/>
    <x v="1839"/>
    <x v="1839"/>
    <x v="1839"/>
    <x v="1839"/>
    <x v="2678"/>
    <x v="0"/>
    <x v="140"/>
  </r>
  <r>
    <x v="1"/>
    <x v="2897"/>
    <x v="12"/>
    <x v="4"/>
    <x v="1846"/>
    <x v="1846"/>
    <x v="1846"/>
    <x v="1846"/>
    <x v="2690"/>
    <x v="0"/>
    <x v="140"/>
  </r>
  <r>
    <x v="1"/>
    <x v="2898"/>
    <x v="12"/>
    <x v="4"/>
    <x v="1857"/>
    <x v="1857"/>
    <x v="1857"/>
    <x v="1857"/>
    <x v="2711"/>
    <x v="0"/>
    <x v="140"/>
  </r>
  <r>
    <x v="1"/>
    <x v="2899"/>
    <x v="12"/>
    <x v="4"/>
    <x v="1875"/>
    <x v="1875"/>
    <x v="1875"/>
    <x v="1875"/>
    <x v="2725"/>
    <x v="0"/>
    <x v="140"/>
  </r>
  <r>
    <x v="1"/>
    <x v="2900"/>
    <x v="12"/>
    <x v="4"/>
    <x v="1854"/>
    <x v="1854"/>
    <x v="1854"/>
    <x v="1854"/>
    <x v="2701"/>
    <x v="0"/>
    <x v="140"/>
  </r>
  <r>
    <x v="1"/>
    <x v="2901"/>
    <x v="12"/>
    <x v="4"/>
    <x v="1928"/>
    <x v="1928"/>
    <x v="1928"/>
    <x v="1928"/>
    <x v="2787"/>
    <x v="0"/>
    <x v="140"/>
  </r>
  <r>
    <x v="1"/>
    <x v="2902"/>
    <x v="12"/>
    <x v="4"/>
    <x v="1816"/>
    <x v="1816"/>
    <x v="1816"/>
    <x v="1816"/>
    <x v="2647"/>
    <x v="0"/>
    <x v="140"/>
  </r>
  <r>
    <x v="1"/>
    <x v="2903"/>
    <x v="12"/>
    <x v="4"/>
    <x v="1845"/>
    <x v="1845"/>
    <x v="1845"/>
    <x v="1845"/>
    <x v="2687"/>
    <x v="0"/>
    <x v="140"/>
  </r>
  <r>
    <x v="1"/>
    <x v="2904"/>
    <x v="12"/>
    <x v="5"/>
    <x v="1719"/>
    <x v="1719"/>
    <x v="1719"/>
    <x v="1719"/>
    <x v="2574"/>
    <x v="0"/>
    <x v="140"/>
  </r>
  <r>
    <x v="1"/>
    <x v="2905"/>
    <x v="12"/>
    <x v="5"/>
    <x v="1696"/>
    <x v="1696"/>
    <x v="1696"/>
    <x v="1696"/>
    <x v="2544"/>
    <x v="0"/>
    <x v="140"/>
  </r>
  <r>
    <x v="1"/>
    <x v="2906"/>
    <x v="12"/>
    <x v="5"/>
    <x v="1795"/>
    <x v="1795"/>
    <x v="1795"/>
    <x v="1795"/>
    <x v="2635"/>
    <x v="0"/>
    <x v="140"/>
  </r>
  <r>
    <x v="1"/>
    <x v="2907"/>
    <x v="12"/>
    <x v="5"/>
    <x v="1900"/>
    <x v="1900"/>
    <x v="1900"/>
    <x v="1900"/>
    <x v="2748"/>
    <x v="0"/>
    <x v="140"/>
  </r>
  <r>
    <x v="1"/>
    <x v="2908"/>
    <x v="12"/>
    <x v="5"/>
    <x v="1861"/>
    <x v="1861"/>
    <x v="1861"/>
    <x v="1861"/>
    <x v="2712"/>
    <x v="0"/>
    <x v="140"/>
  </r>
  <r>
    <x v="1"/>
    <x v="2909"/>
    <x v="12"/>
    <x v="5"/>
    <x v="1930"/>
    <x v="1930"/>
    <x v="1930"/>
    <x v="1930"/>
    <x v="2792"/>
    <x v="0"/>
    <x v="140"/>
  </r>
  <r>
    <x v="1"/>
    <x v="2910"/>
    <x v="12"/>
    <x v="5"/>
    <x v="1823"/>
    <x v="1823"/>
    <x v="1823"/>
    <x v="1823"/>
    <x v="2657"/>
    <x v="0"/>
    <x v="140"/>
  </r>
  <r>
    <x v="1"/>
    <x v="2911"/>
    <x v="12"/>
    <x v="5"/>
    <x v="1864"/>
    <x v="1864"/>
    <x v="1864"/>
    <x v="1864"/>
    <x v="2716"/>
    <x v="0"/>
    <x v="140"/>
  </r>
  <r>
    <x v="1"/>
    <x v="2912"/>
    <x v="12"/>
    <x v="5"/>
    <x v="1842"/>
    <x v="1842"/>
    <x v="1842"/>
    <x v="1842"/>
    <x v="2683"/>
    <x v="0"/>
    <x v="140"/>
  </r>
  <r>
    <x v="1"/>
    <x v="2913"/>
    <x v="12"/>
    <x v="5"/>
    <x v="1914"/>
    <x v="1914"/>
    <x v="1914"/>
    <x v="1914"/>
    <x v="2768"/>
    <x v="0"/>
    <x v="140"/>
  </r>
  <r>
    <x v="1"/>
    <x v="2914"/>
    <x v="12"/>
    <x v="5"/>
    <x v="1945"/>
    <x v="1945"/>
    <x v="1945"/>
    <x v="1945"/>
    <x v="2807"/>
    <x v="0"/>
    <x v="140"/>
  </r>
  <r>
    <x v="1"/>
    <x v="2915"/>
    <x v="12"/>
    <x v="5"/>
    <x v="1979"/>
    <x v="1979"/>
    <x v="1979"/>
    <x v="1979"/>
    <x v="2846"/>
    <x v="0"/>
    <x v="140"/>
  </r>
  <r>
    <x v="1"/>
    <x v="2916"/>
    <x v="12"/>
    <x v="5"/>
    <x v="2005"/>
    <x v="2005"/>
    <x v="2005"/>
    <x v="2005"/>
    <x v="2871"/>
    <x v="0"/>
    <x v="140"/>
  </r>
  <r>
    <x v="1"/>
    <x v="2917"/>
    <x v="12"/>
    <x v="5"/>
    <x v="2002"/>
    <x v="2002"/>
    <x v="2002"/>
    <x v="2002"/>
    <x v="2867"/>
    <x v="0"/>
    <x v="140"/>
  </r>
  <r>
    <x v="1"/>
    <x v="2918"/>
    <x v="12"/>
    <x v="5"/>
    <x v="1919"/>
    <x v="1919"/>
    <x v="1919"/>
    <x v="1919"/>
    <x v="2778"/>
    <x v="0"/>
    <x v="140"/>
  </r>
  <r>
    <x v="1"/>
    <x v="2919"/>
    <x v="12"/>
    <x v="5"/>
    <x v="1872"/>
    <x v="1872"/>
    <x v="1872"/>
    <x v="1872"/>
    <x v="2769"/>
    <x v="0"/>
    <x v="140"/>
  </r>
  <r>
    <x v="1"/>
    <x v="2920"/>
    <x v="12"/>
    <x v="5"/>
    <x v="1853"/>
    <x v="1853"/>
    <x v="1853"/>
    <x v="1853"/>
    <x v="2742"/>
    <x v="0"/>
    <x v="140"/>
  </r>
  <r>
    <x v="1"/>
    <x v="2921"/>
    <x v="12"/>
    <x v="5"/>
    <x v="1870"/>
    <x v="1870"/>
    <x v="1870"/>
    <x v="1870"/>
    <x v="2766"/>
    <x v="0"/>
    <x v="140"/>
  </r>
  <r>
    <x v="1"/>
    <x v="2922"/>
    <x v="12"/>
    <x v="5"/>
    <x v="1896"/>
    <x v="1896"/>
    <x v="1896"/>
    <x v="1896"/>
    <x v="2796"/>
    <x v="0"/>
    <x v="140"/>
  </r>
  <r>
    <x v="1"/>
    <x v="2923"/>
    <x v="12"/>
    <x v="5"/>
    <x v="1944"/>
    <x v="1944"/>
    <x v="1944"/>
    <x v="1944"/>
    <x v="2853"/>
    <x v="0"/>
    <x v="140"/>
  </r>
  <r>
    <x v="1"/>
    <x v="2924"/>
    <x v="12"/>
    <x v="5"/>
    <x v="2105"/>
    <x v="2105"/>
    <x v="2105"/>
    <x v="2105"/>
    <x v="3023"/>
    <x v="0"/>
    <x v="140"/>
  </r>
  <r>
    <x v="1"/>
    <x v="2925"/>
    <x v="12"/>
    <x v="6"/>
    <x v="2171"/>
    <x v="2171"/>
    <x v="2171"/>
    <x v="2171"/>
    <x v="3100"/>
    <x v="0"/>
    <x v="140"/>
  </r>
  <r>
    <x v="1"/>
    <x v="2926"/>
    <x v="12"/>
    <x v="6"/>
    <x v="2202"/>
    <x v="2202"/>
    <x v="2202"/>
    <x v="2202"/>
    <x v="3150"/>
    <x v="0"/>
    <x v="140"/>
  </r>
  <r>
    <x v="1"/>
    <x v="2927"/>
    <x v="12"/>
    <x v="6"/>
    <x v="2167"/>
    <x v="2167"/>
    <x v="2167"/>
    <x v="2167"/>
    <x v="3096"/>
    <x v="0"/>
    <x v="140"/>
  </r>
  <r>
    <x v="1"/>
    <x v="2928"/>
    <x v="12"/>
    <x v="6"/>
    <x v="2184"/>
    <x v="2184"/>
    <x v="2184"/>
    <x v="2184"/>
    <x v="3117"/>
    <x v="0"/>
    <x v="140"/>
  </r>
  <r>
    <x v="1"/>
    <x v="2929"/>
    <x v="12"/>
    <x v="6"/>
    <x v="2191"/>
    <x v="2191"/>
    <x v="2191"/>
    <x v="2191"/>
    <x v="3126"/>
    <x v="0"/>
    <x v="140"/>
  </r>
  <r>
    <x v="1"/>
    <x v="2930"/>
    <x v="12"/>
    <x v="6"/>
    <x v="2118"/>
    <x v="2118"/>
    <x v="2118"/>
    <x v="2118"/>
    <x v="3042"/>
    <x v="0"/>
    <x v="140"/>
  </r>
  <r>
    <x v="1"/>
    <x v="2931"/>
    <x v="12"/>
    <x v="6"/>
    <x v="2129"/>
    <x v="2129"/>
    <x v="2129"/>
    <x v="2129"/>
    <x v="3058"/>
    <x v="0"/>
    <x v="140"/>
  </r>
  <r>
    <x v="1"/>
    <x v="2932"/>
    <x v="12"/>
    <x v="6"/>
    <x v="2145"/>
    <x v="2145"/>
    <x v="2145"/>
    <x v="2145"/>
    <x v="3077"/>
    <x v="0"/>
    <x v="140"/>
  </r>
  <r>
    <x v="1"/>
    <x v="2933"/>
    <x v="12"/>
    <x v="6"/>
    <x v="2220"/>
    <x v="2220"/>
    <x v="2220"/>
    <x v="2220"/>
    <x v="3172"/>
    <x v="0"/>
    <x v="140"/>
  </r>
  <r>
    <x v="1"/>
    <x v="2934"/>
    <x v="12"/>
    <x v="6"/>
    <x v="2228"/>
    <x v="2228"/>
    <x v="2228"/>
    <x v="2228"/>
    <x v="3184"/>
    <x v="0"/>
    <x v="140"/>
  </r>
  <r>
    <x v="1"/>
    <x v="2935"/>
    <x v="12"/>
    <x v="6"/>
    <x v="2289"/>
    <x v="2289"/>
    <x v="2289"/>
    <x v="2289"/>
    <x v="3248"/>
    <x v="0"/>
    <x v="140"/>
  </r>
  <r>
    <x v="1"/>
    <x v="2936"/>
    <x v="12"/>
    <x v="6"/>
    <x v="2241"/>
    <x v="2241"/>
    <x v="2241"/>
    <x v="2241"/>
    <x v="3203"/>
    <x v="0"/>
    <x v="140"/>
  </r>
  <r>
    <x v="1"/>
    <x v="2937"/>
    <x v="12"/>
    <x v="6"/>
    <x v="2188"/>
    <x v="2188"/>
    <x v="2188"/>
    <x v="2188"/>
    <x v="3124"/>
    <x v="0"/>
    <x v="140"/>
  </r>
  <r>
    <x v="1"/>
    <x v="2938"/>
    <x v="12"/>
    <x v="6"/>
    <x v="2152"/>
    <x v="2152"/>
    <x v="2152"/>
    <x v="2152"/>
    <x v="3084"/>
    <x v="0"/>
    <x v="140"/>
  </r>
  <r>
    <x v="1"/>
    <x v="2939"/>
    <x v="12"/>
    <x v="6"/>
    <x v="2110"/>
    <x v="2110"/>
    <x v="2110"/>
    <x v="2110"/>
    <x v="3029"/>
    <x v="0"/>
    <x v="140"/>
  </r>
  <r>
    <x v="1"/>
    <x v="2940"/>
    <x v="12"/>
    <x v="6"/>
    <x v="2088"/>
    <x v="2088"/>
    <x v="2088"/>
    <x v="2088"/>
    <x v="3006"/>
    <x v="0"/>
    <x v="140"/>
  </r>
  <r>
    <x v="1"/>
    <x v="2941"/>
    <x v="12"/>
    <x v="6"/>
    <x v="2089"/>
    <x v="2089"/>
    <x v="2089"/>
    <x v="2089"/>
    <x v="3007"/>
    <x v="0"/>
    <x v="140"/>
  </r>
  <r>
    <x v="1"/>
    <x v="2942"/>
    <x v="12"/>
    <x v="6"/>
    <x v="2142"/>
    <x v="2142"/>
    <x v="2142"/>
    <x v="2142"/>
    <x v="3069"/>
    <x v="0"/>
    <x v="140"/>
  </r>
  <r>
    <x v="1"/>
    <x v="2943"/>
    <x v="12"/>
    <x v="6"/>
    <x v="2210"/>
    <x v="2210"/>
    <x v="2210"/>
    <x v="2210"/>
    <x v="3160"/>
    <x v="0"/>
    <x v="140"/>
  </r>
  <r>
    <x v="1"/>
    <x v="2944"/>
    <x v="12"/>
    <x v="6"/>
    <x v="2226"/>
    <x v="2226"/>
    <x v="2226"/>
    <x v="2226"/>
    <x v="3175"/>
    <x v="0"/>
    <x v="140"/>
  </r>
  <r>
    <x v="1"/>
    <x v="2945"/>
    <x v="12"/>
    <x v="6"/>
    <x v="2224"/>
    <x v="2224"/>
    <x v="2224"/>
    <x v="2224"/>
    <x v="3174"/>
    <x v="0"/>
    <x v="140"/>
  </r>
  <r>
    <x v="1"/>
    <x v="2946"/>
    <x v="12"/>
    <x v="7"/>
    <x v="2204"/>
    <x v="2204"/>
    <x v="2204"/>
    <x v="2204"/>
    <x v="3152"/>
    <x v="0"/>
    <x v="140"/>
  </r>
  <r>
    <x v="1"/>
    <x v="2947"/>
    <x v="12"/>
    <x v="7"/>
    <x v="2212"/>
    <x v="2212"/>
    <x v="2212"/>
    <x v="2212"/>
    <x v="3161"/>
    <x v="0"/>
    <x v="140"/>
  </r>
  <r>
    <x v="1"/>
    <x v="2948"/>
    <x v="12"/>
    <x v="7"/>
    <x v="2257"/>
    <x v="2257"/>
    <x v="2257"/>
    <x v="2257"/>
    <x v="3216"/>
    <x v="0"/>
    <x v="140"/>
  </r>
  <r>
    <x v="1"/>
    <x v="2949"/>
    <x v="12"/>
    <x v="7"/>
    <x v="2241"/>
    <x v="2241"/>
    <x v="2241"/>
    <x v="2241"/>
    <x v="3203"/>
    <x v="0"/>
    <x v="140"/>
  </r>
  <r>
    <x v="1"/>
    <x v="2950"/>
    <x v="12"/>
    <x v="7"/>
    <x v="2185"/>
    <x v="2185"/>
    <x v="2185"/>
    <x v="2185"/>
    <x v="3120"/>
    <x v="0"/>
    <x v="140"/>
  </r>
  <r>
    <x v="1"/>
    <x v="2951"/>
    <x v="12"/>
    <x v="7"/>
    <x v="2134"/>
    <x v="2134"/>
    <x v="2134"/>
    <x v="2134"/>
    <x v="3061"/>
    <x v="0"/>
    <x v="140"/>
  </r>
  <r>
    <x v="1"/>
    <x v="2952"/>
    <x v="12"/>
    <x v="7"/>
    <x v="2109"/>
    <x v="2109"/>
    <x v="2109"/>
    <x v="2109"/>
    <x v="3028"/>
    <x v="0"/>
    <x v="140"/>
  </r>
  <r>
    <x v="1"/>
    <x v="2953"/>
    <x v="12"/>
    <x v="7"/>
    <x v="2121"/>
    <x v="2121"/>
    <x v="2121"/>
    <x v="2121"/>
    <x v="3047"/>
    <x v="0"/>
    <x v="140"/>
  </r>
  <r>
    <x v="1"/>
    <x v="2954"/>
    <x v="12"/>
    <x v="7"/>
    <x v="2115"/>
    <x v="2115"/>
    <x v="2115"/>
    <x v="2115"/>
    <x v="3038"/>
    <x v="0"/>
    <x v="140"/>
  </r>
  <r>
    <x v="1"/>
    <x v="2955"/>
    <x v="12"/>
    <x v="7"/>
    <x v="2104"/>
    <x v="2104"/>
    <x v="2104"/>
    <x v="2104"/>
    <x v="3021"/>
    <x v="0"/>
    <x v="140"/>
  </r>
  <r>
    <x v="1"/>
    <x v="2956"/>
    <x v="12"/>
    <x v="7"/>
    <x v="2138"/>
    <x v="2138"/>
    <x v="2138"/>
    <x v="2138"/>
    <x v="3067"/>
    <x v="0"/>
    <x v="140"/>
  </r>
  <r>
    <x v="1"/>
    <x v="2957"/>
    <x v="12"/>
    <x v="7"/>
    <x v="2181"/>
    <x v="2181"/>
    <x v="2181"/>
    <x v="2181"/>
    <x v="3113"/>
    <x v="0"/>
    <x v="140"/>
  </r>
  <r>
    <x v="1"/>
    <x v="2958"/>
    <x v="12"/>
    <x v="7"/>
    <x v="2189"/>
    <x v="2189"/>
    <x v="2189"/>
    <x v="2189"/>
    <x v="3125"/>
    <x v="0"/>
    <x v="140"/>
  </r>
  <r>
    <x v="1"/>
    <x v="2959"/>
    <x v="12"/>
    <x v="7"/>
    <x v="2171"/>
    <x v="2171"/>
    <x v="2171"/>
    <x v="2171"/>
    <x v="3100"/>
    <x v="0"/>
    <x v="140"/>
  </r>
  <r>
    <x v="1"/>
    <x v="2960"/>
    <x v="12"/>
    <x v="7"/>
    <x v="2179"/>
    <x v="2179"/>
    <x v="2179"/>
    <x v="2179"/>
    <x v="3108"/>
    <x v="0"/>
    <x v="140"/>
  </r>
  <r>
    <x v="1"/>
    <x v="2961"/>
    <x v="12"/>
    <x v="7"/>
    <x v="2177"/>
    <x v="2177"/>
    <x v="2177"/>
    <x v="2177"/>
    <x v="3106"/>
    <x v="0"/>
    <x v="140"/>
  </r>
  <r>
    <x v="1"/>
    <x v="2962"/>
    <x v="12"/>
    <x v="7"/>
    <x v="2151"/>
    <x v="2151"/>
    <x v="2151"/>
    <x v="2151"/>
    <x v="3082"/>
    <x v="0"/>
    <x v="140"/>
  </r>
  <r>
    <x v="1"/>
    <x v="2963"/>
    <x v="12"/>
    <x v="7"/>
    <x v="2182"/>
    <x v="2182"/>
    <x v="2182"/>
    <x v="2182"/>
    <x v="3116"/>
    <x v="0"/>
    <x v="140"/>
  </r>
  <r>
    <x v="1"/>
    <x v="2964"/>
    <x v="12"/>
    <x v="7"/>
    <x v="2196"/>
    <x v="2196"/>
    <x v="2196"/>
    <x v="2196"/>
    <x v="3141"/>
    <x v="0"/>
    <x v="140"/>
  </r>
  <r>
    <x v="1"/>
    <x v="2965"/>
    <x v="12"/>
    <x v="7"/>
    <x v="2216"/>
    <x v="2216"/>
    <x v="2216"/>
    <x v="2216"/>
    <x v="3166"/>
    <x v="0"/>
    <x v="140"/>
  </r>
  <r>
    <x v="1"/>
    <x v="2966"/>
    <x v="12"/>
    <x v="7"/>
    <x v="2217"/>
    <x v="2217"/>
    <x v="2217"/>
    <x v="2217"/>
    <x v="3167"/>
    <x v="0"/>
    <x v="140"/>
  </r>
  <r>
    <x v="1"/>
    <x v="2967"/>
    <x v="12"/>
    <x v="7"/>
    <x v="2207"/>
    <x v="2207"/>
    <x v="2207"/>
    <x v="2207"/>
    <x v="3154"/>
    <x v="0"/>
    <x v="140"/>
  </r>
  <r>
    <x v="1"/>
    <x v="2968"/>
    <x v="12"/>
    <x v="7"/>
    <x v="2219"/>
    <x v="2219"/>
    <x v="2219"/>
    <x v="2219"/>
    <x v="3168"/>
    <x v="0"/>
    <x v="140"/>
  </r>
  <r>
    <x v="1"/>
    <x v="2969"/>
    <x v="12"/>
    <x v="8"/>
    <x v="2261"/>
    <x v="2261"/>
    <x v="2261"/>
    <x v="2261"/>
    <x v="3219"/>
    <x v="0"/>
    <x v="140"/>
  </r>
  <r>
    <x v="1"/>
    <x v="2970"/>
    <x v="12"/>
    <x v="8"/>
    <x v="2244"/>
    <x v="2244"/>
    <x v="2244"/>
    <x v="2244"/>
    <x v="3205"/>
    <x v="0"/>
    <x v="140"/>
  </r>
  <r>
    <x v="1"/>
    <x v="2971"/>
    <x v="12"/>
    <x v="8"/>
    <x v="2297"/>
    <x v="2297"/>
    <x v="2297"/>
    <x v="2297"/>
    <x v="3258"/>
    <x v="0"/>
    <x v="140"/>
  </r>
  <r>
    <x v="1"/>
    <x v="2972"/>
    <x v="12"/>
    <x v="8"/>
    <x v="2304"/>
    <x v="2304"/>
    <x v="2304"/>
    <x v="2304"/>
    <x v="3260"/>
    <x v="0"/>
    <x v="140"/>
  </r>
  <r>
    <x v="1"/>
    <x v="2973"/>
    <x v="12"/>
    <x v="8"/>
    <x v="2250"/>
    <x v="2250"/>
    <x v="2250"/>
    <x v="2250"/>
    <x v="3210"/>
    <x v="0"/>
    <x v="140"/>
  </r>
  <r>
    <x v="1"/>
    <x v="2974"/>
    <x v="12"/>
    <x v="8"/>
    <x v="2273"/>
    <x v="2273"/>
    <x v="2273"/>
    <x v="2273"/>
    <x v="3227"/>
    <x v="0"/>
    <x v="140"/>
  </r>
  <r>
    <x v="1"/>
    <x v="2975"/>
    <x v="12"/>
    <x v="8"/>
    <x v="2288"/>
    <x v="2288"/>
    <x v="2288"/>
    <x v="2288"/>
    <x v="3245"/>
    <x v="0"/>
    <x v="140"/>
  </r>
  <r>
    <x v="1"/>
    <x v="2976"/>
    <x v="12"/>
    <x v="8"/>
    <x v="2363"/>
    <x v="2363"/>
    <x v="2363"/>
    <x v="2363"/>
    <x v="3316"/>
    <x v="0"/>
    <x v="140"/>
  </r>
  <r>
    <x v="1"/>
    <x v="2977"/>
    <x v="12"/>
    <x v="8"/>
    <x v="2391"/>
    <x v="2391"/>
    <x v="2391"/>
    <x v="2391"/>
    <x v="3355"/>
    <x v="0"/>
    <x v="140"/>
  </r>
  <r>
    <x v="1"/>
    <x v="2978"/>
    <x v="12"/>
    <x v="8"/>
    <x v="2375"/>
    <x v="2375"/>
    <x v="2375"/>
    <x v="2375"/>
    <x v="3329"/>
    <x v="0"/>
    <x v="140"/>
  </r>
  <r>
    <x v="1"/>
    <x v="2979"/>
    <x v="12"/>
    <x v="8"/>
    <x v="2315"/>
    <x v="2315"/>
    <x v="2315"/>
    <x v="2315"/>
    <x v="3275"/>
    <x v="0"/>
    <x v="140"/>
  </r>
  <r>
    <x v="1"/>
    <x v="2980"/>
    <x v="12"/>
    <x v="8"/>
    <x v="2286"/>
    <x v="2286"/>
    <x v="2286"/>
    <x v="2286"/>
    <x v="3243"/>
    <x v="0"/>
    <x v="140"/>
  </r>
  <r>
    <x v="1"/>
    <x v="2981"/>
    <x v="12"/>
    <x v="8"/>
    <x v="2195"/>
    <x v="2195"/>
    <x v="2195"/>
    <x v="2195"/>
    <x v="3138"/>
    <x v="0"/>
    <x v="140"/>
  </r>
  <r>
    <x v="1"/>
    <x v="2982"/>
    <x v="12"/>
    <x v="8"/>
    <x v="2147"/>
    <x v="2147"/>
    <x v="2147"/>
    <x v="2147"/>
    <x v="3143"/>
    <x v="0"/>
    <x v="140"/>
  </r>
  <r>
    <x v="1"/>
    <x v="2983"/>
    <x v="12"/>
    <x v="8"/>
    <x v="2134"/>
    <x v="2134"/>
    <x v="2134"/>
    <x v="2134"/>
    <x v="3118"/>
    <x v="0"/>
    <x v="140"/>
  </r>
  <r>
    <x v="1"/>
    <x v="2984"/>
    <x v="12"/>
    <x v="8"/>
    <x v="2027"/>
    <x v="2027"/>
    <x v="2027"/>
    <x v="2027"/>
    <x v="3001"/>
    <x v="0"/>
    <x v="140"/>
  </r>
  <r>
    <x v="1"/>
    <x v="2985"/>
    <x v="12"/>
    <x v="8"/>
    <x v="2025"/>
    <x v="2025"/>
    <x v="2025"/>
    <x v="2025"/>
    <x v="2996"/>
    <x v="0"/>
    <x v="140"/>
  </r>
  <r>
    <x v="1"/>
    <x v="2986"/>
    <x v="12"/>
    <x v="8"/>
    <x v="2060"/>
    <x v="2060"/>
    <x v="2060"/>
    <x v="2060"/>
    <x v="3037"/>
    <x v="0"/>
    <x v="140"/>
  </r>
  <r>
    <x v="1"/>
    <x v="2987"/>
    <x v="12"/>
    <x v="8"/>
    <x v="2047"/>
    <x v="2047"/>
    <x v="2047"/>
    <x v="2047"/>
    <x v="3020"/>
    <x v="0"/>
    <x v="140"/>
  </r>
  <r>
    <x v="1"/>
    <x v="2988"/>
    <x v="12"/>
    <x v="9"/>
    <x v="1997"/>
    <x v="1997"/>
    <x v="1997"/>
    <x v="1997"/>
    <x v="2964"/>
    <x v="0"/>
    <x v="140"/>
  </r>
  <r>
    <x v="1"/>
    <x v="2989"/>
    <x v="12"/>
    <x v="9"/>
    <x v="2044"/>
    <x v="2044"/>
    <x v="2044"/>
    <x v="2044"/>
    <x v="3017"/>
    <x v="0"/>
    <x v="140"/>
  </r>
  <r>
    <x v="1"/>
    <x v="2990"/>
    <x v="12"/>
    <x v="9"/>
    <x v="2067"/>
    <x v="2067"/>
    <x v="2067"/>
    <x v="2067"/>
    <x v="3052"/>
    <x v="0"/>
    <x v="140"/>
  </r>
  <r>
    <x v="1"/>
    <x v="2991"/>
    <x v="12"/>
    <x v="9"/>
    <x v="2053"/>
    <x v="2053"/>
    <x v="2053"/>
    <x v="2053"/>
    <x v="3027"/>
    <x v="0"/>
    <x v="140"/>
  </r>
  <r>
    <x v="1"/>
    <x v="2992"/>
    <x v="12"/>
    <x v="9"/>
    <x v="2066"/>
    <x v="2066"/>
    <x v="2066"/>
    <x v="2066"/>
    <x v="3049"/>
    <x v="0"/>
    <x v="140"/>
  </r>
  <r>
    <x v="1"/>
    <x v="2993"/>
    <x v="12"/>
    <x v="9"/>
    <x v="2049"/>
    <x v="2049"/>
    <x v="2049"/>
    <x v="2049"/>
    <x v="3025"/>
    <x v="0"/>
    <x v="140"/>
  </r>
  <r>
    <x v="1"/>
    <x v="2994"/>
    <x v="12"/>
    <x v="9"/>
    <x v="2028"/>
    <x v="2028"/>
    <x v="2028"/>
    <x v="2028"/>
    <x v="3003"/>
    <x v="0"/>
    <x v="140"/>
  </r>
  <r>
    <x v="1"/>
    <x v="2995"/>
    <x v="12"/>
    <x v="9"/>
    <x v="2061"/>
    <x v="2061"/>
    <x v="2061"/>
    <x v="2061"/>
    <x v="3041"/>
    <x v="0"/>
    <x v="140"/>
  </r>
  <r>
    <x v="1"/>
    <x v="2996"/>
    <x v="12"/>
    <x v="9"/>
    <x v="2056"/>
    <x v="2056"/>
    <x v="2056"/>
    <x v="2056"/>
    <x v="3032"/>
    <x v="0"/>
    <x v="140"/>
  </r>
  <r>
    <x v="1"/>
    <x v="2997"/>
    <x v="12"/>
    <x v="9"/>
    <x v="2024"/>
    <x v="2024"/>
    <x v="2024"/>
    <x v="2024"/>
    <x v="2994"/>
    <x v="0"/>
    <x v="140"/>
  </r>
  <r>
    <x v="1"/>
    <x v="2998"/>
    <x v="12"/>
    <x v="9"/>
    <x v="2073"/>
    <x v="2073"/>
    <x v="2073"/>
    <x v="2073"/>
    <x v="3060"/>
    <x v="0"/>
    <x v="140"/>
  </r>
  <r>
    <x v="1"/>
    <x v="2999"/>
    <x v="12"/>
    <x v="9"/>
    <x v="2114"/>
    <x v="2114"/>
    <x v="2114"/>
    <x v="2114"/>
    <x v="3095"/>
    <x v="0"/>
    <x v="140"/>
  </r>
  <r>
    <x v="1"/>
    <x v="3000"/>
    <x v="12"/>
    <x v="9"/>
    <x v="2093"/>
    <x v="2093"/>
    <x v="2093"/>
    <x v="2093"/>
    <x v="3075"/>
    <x v="0"/>
    <x v="140"/>
  </r>
  <r>
    <x v="1"/>
    <x v="3001"/>
    <x v="12"/>
    <x v="9"/>
    <x v="2159"/>
    <x v="2159"/>
    <x v="2159"/>
    <x v="2159"/>
    <x v="3157"/>
    <x v="0"/>
    <x v="140"/>
  </r>
  <r>
    <x v="1"/>
    <x v="3002"/>
    <x v="12"/>
    <x v="9"/>
    <x v="2112"/>
    <x v="2112"/>
    <x v="2112"/>
    <x v="2112"/>
    <x v="3093"/>
    <x v="0"/>
    <x v="140"/>
  </r>
  <r>
    <x v="1"/>
    <x v="3003"/>
    <x v="12"/>
    <x v="9"/>
    <x v="2071"/>
    <x v="2071"/>
    <x v="2071"/>
    <x v="2071"/>
    <x v="3059"/>
    <x v="0"/>
    <x v="140"/>
  </r>
  <r>
    <x v="1"/>
    <x v="3004"/>
    <x v="12"/>
    <x v="9"/>
    <x v="2007"/>
    <x v="2007"/>
    <x v="2007"/>
    <x v="2007"/>
    <x v="2973"/>
    <x v="0"/>
    <x v="140"/>
  </r>
  <r>
    <x v="1"/>
    <x v="3005"/>
    <x v="12"/>
    <x v="9"/>
    <x v="2006"/>
    <x v="2006"/>
    <x v="2006"/>
    <x v="2006"/>
    <x v="2971"/>
    <x v="0"/>
    <x v="140"/>
  </r>
  <r>
    <x v="1"/>
    <x v="3006"/>
    <x v="12"/>
    <x v="9"/>
    <x v="1981"/>
    <x v="1981"/>
    <x v="1981"/>
    <x v="1981"/>
    <x v="2942"/>
    <x v="0"/>
    <x v="140"/>
  </r>
  <r>
    <x v="1"/>
    <x v="3007"/>
    <x v="12"/>
    <x v="9"/>
    <x v="1940"/>
    <x v="1940"/>
    <x v="1940"/>
    <x v="1940"/>
    <x v="2893"/>
    <x v="0"/>
    <x v="140"/>
  </r>
  <r>
    <x v="1"/>
    <x v="3008"/>
    <x v="12"/>
    <x v="9"/>
    <x v="1992"/>
    <x v="1992"/>
    <x v="1992"/>
    <x v="1992"/>
    <x v="2954"/>
    <x v="0"/>
    <x v="140"/>
  </r>
  <r>
    <x v="1"/>
    <x v="3009"/>
    <x v="12"/>
    <x v="10"/>
    <x v="2019"/>
    <x v="2019"/>
    <x v="2019"/>
    <x v="2019"/>
    <x v="2988"/>
    <x v="0"/>
    <x v="140"/>
  </r>
  <r>
    <x v="1"/>
    <x v="3010"/>
    <x v="12"/>
    <x v="10"/>
    <x v="2064"/>
    <x v="2064"/>
    <x v="2064"/>
    <x v="2064"/>
    <x v="3048"/>
    <x v="0"/>
    <x v="140"/>
  </r>
  <r>
    <x v="1"/>
    <x v="3011"/>
    <x v="12"/>
    <x v="10"/>
    <x v="2021"/>
    <x v="2021"/>
    <x v="2021"/>
    <x v="2021"/>
    <x v="2992"/>
    <x v="0"/>
    <x v="140"/>
  </r>
  <r>
    <x v="1"/>
    <x v="3012"/>
    <x v="12"/>
    <x v="10"/>
    <x v="2048"/>
    <x v="2048"/>
    <x v="2048"/>
    <x v="2048"/>
    <x v="3024"/>
    <x v="0"/>
    <x v="140"/>
  </r>
  <r>
    <x v="1"/>
    <x v="3013"/>
    <x v="12"/>
    <x v="10"/>
    <x v="2018"/>
    <x v="2018"/>
    <x v="2018"/>
    <x v="2018"/>
    <x v="2986"/>
    <x v="0"/>
    <x v="140"/>
  </r>
  <r>
    <x v="1"/>
    <x v="3014"/>
    <x v="12"/>
    <x v="10"/>
    <x v="1951"/>
    <x v="1951"/>
    <x v="1951"/>
    <x v="1951"/>
    <x v="2907"/>
    <x v="0"/>
    <x v="140"/>
  </r>
  <r>
    <x v="1"/>
    <x v="3015"/>
    <x v="12"/>
    <x v="10"/>
    <x v="1937"/>
    <x v="1937"/>
    <x v="1937"/>
    <x v="1937"/>
    <x v="2888"/>
    <x v="0"/>
    <x v="140"/>
  </r>
  <r>
    <x v="1"/>
    <x v="3016"/>
    <x v="12"/>
    <x v="10"/>
    <x v="1928"/>
    <x v="1928"/>
    <x v="1928"/>
    <x v="1928"/>
    <x v="2878"/>
    <x v="0"/>
    <x v="140"/>
  </r>
  <r>
    <x v="1"/>
    <x v="3017"/>
    <x v="12"/>
    <x v="10"/>
    <x v="1926"/>
    <x v="1926"/>
    <x v="1926"/>
    <x v="1926"/>
    <x v="2876"/>
    <x v="0"/>
    <x v="140"/>
  </r>
  <r>
    <x v="1"/>
    <x v="3018"/>
    <x v="12"/>
    <x v="10"/>
    <x v="1834"/>
    <x v="1834"/>
    <x v="1834"/>
    <x v="1834"/>
    <x v="2761"/>
    <x v="0"/>
    <x v="140"/>
  </r>
  <r>
    <x v="1"/>
    <x v="3019"/>
    <x v="12"/>
    <x v="10"/>
    <x v="1813"/>
    <x v="1813"/>
    <x v="1813"/>
    <x v="1813"/>
    <x v="2730"/>
    <x v="0"/>
    <x v="140"/>
  </r>
  <r>
    <x v="1"/>
    <x v="3020"/>
    <x v="12"/>
    <x v="10"/>
    <x v="1841"/>
    <x v="1841"/>
    <x v="1841"/>
    <x v="1841"/>
    <x v="2775"/>
    <x v="0"/>
    <x v="140"/>
  </r>
  <r>
    <x v="1"/>
    <x v="3021"/>
    <x v="12"/>
    <x v="10"/>
    <x v="1906"/>
    <x v="1906"/>
    <x v="1906"/>
    <x v="1906"/>
    <x v="2850"/>
    <x v="0"/>
    <x v="140"/>
  </r>
  <r>
    <x v="1"/>
    <x v="3022"/>
    <x v="12"/>
    <x v="10"/>
    <x v="1931"/>
    <x v="1931"/>
    <x v="1931"/>
    <x v="1931"/>
    <x v="2881"/>
    <x v="0"/>
    <x v="140"/>
  </r>
  <r>
    <x v="1"/>
    <x v="3023"/>
    <x v="12"/>
    <x v="10"/>
    <x v="1923"/>
    <x v="1923"/>
    <x v="1923"/>
    <x v="1923"/>
    <x v="2872"/>
    <x v="0"/>
    <x v="140"/>
  </r>
  <r>
    <x v="1"/>
    <x v="3024"/>
    <x v="12"/>
    <x v="10"/>
    <x v="1964"/>
    <x v="1964"/>
    <x v="1964"/>
    <x v="1964"/>
    <x v="2922"/>
    <x v="0"/>
    <x v="140"/>
  </r>
  <r>
    <x v="1"/>
    <x v="3025"/>
    <x v="12"/>
    <x v="10"/>
    <x v="1972"/>
    <x v="1972"/>
    <x v="1972"/>
    <x v="1972"/>
    <x v="2934"/>
    <x v="0"/>
    <x v="140"/>
  </r>
  <r>
    <x v="1"/>
    <x v="3026"/>
    <x v="12"/>
    <x v="10"/>
    <x v="1950"/>
    <x v="1950"/>
    <x v="1950"/>
    <x v="1950"/>
    <x v="2903"/>
    <x v="0"/>
    <x v="140"/>
  </r>
  <r>
    <x v="1"/>
    <x v="3027"/>
    <x v="12"/>
    <x v="10"/>
    <x v="1937"/>
    <x v="1937"/>
    <x v="1937"/>
    <x v="1937"/>
    <x v="2888"/>
    <x v="0"/>
    <x v="140"/>
  </r>
  <r>
    <x v="1"/>
    <x v="3028"/>
    <x v="12"/>
    <x v="10"/>
    <x v="1960"/>
    <x v="1960"/>
    <x v="1960"/>
    <x v="1960"/>
    <x v="2918"/>
    <x v="0"/>
    <x v="140"/>
  </r>
  <r>
    <x v="1"/>
    <x v="3029"/>
    <x v="12"/>
    <x v="10"/>
    <x v="1973"/>
    <x v="1973"/>
    <x v="1973"/>
    <x v="1973"/>
    <x v="2935"/>
    <x v="0"/>
    <x v="140"/>
  </r>
  <r>
    <x v="1"/>
    <x v="3030"/>
    <x v="12"/>
    <x v="11"/>
    <x v="1995"/>
    <x v="1995"/>
    <x v="1995"/>
    <x v="1995"/>
    <x v="2962"/>
    <x v="0"/>
    <x v="140"/>
  </r>
  <r>
    <x v="1"/>
    <x v="3031"/>
    <x v="12"/>
    <x v="11"/>
    <x v="2008"/>
    <x v="2008"/>
    <x v="2008"/>
    <x v="2008"/>
    <x v="2975"/>
    <x v="0"/>
    <x v="140"/>
  </r>
  <r>
    <x v="1"/>
    <x v="3032"/>
    <x v="12"/>
    <x v="11"/>
    <x v="1986"/>
    <x v="1986"/>
    <x v="1986"/>
    <x v="1986"/>
    <x v="2950"/>
    <x v="0"/>
    <x v="140"/>
  </r>
  <r>
    <x v="1"/>
    <x v="3033"/>
    <x v="12"/>
    <x v="11"/>
    <x v="2047"/>
    <x v="2047"/>
    <x v="2047"/>
    <x v="2047"/>
    <x v="3020"/>
    <x v="0"/>
    <x v="140"/>
  </r>
  <r>
    <x v="1"/>
    <x v="3034"/>
    <x v="12"/>
    <x v="11"/>
    <x v="2070"/>
    <x v="2070"/>
    <x v="2070"/>
    <x v="2070"/>
    <x v="3057"/>
    <x v="0"/>
    <x v="140"/>
  </r>
  <r>
    <x v="1"/>
    <x v="3035"/>
    <x v="12"/>
    <x v="11"/>
    <x v="2070"/>
    <x v="2070"/>
    <x v="2070"/>
    <x v="2070"/>
    <x v="3057"/>
    <x v="0"/>
    <x v="140"/>
  </r>
  <r>
    <x v="1"/>
    <x v="3036"/>
    <x v="12"/>
    <x v="11"/>
    <x v="2085"/>
    <x v="2085"/>
    <x v="2085"/>
    <x v="2085"/>
    <x v="3068"/>
    <x v="0"/>
    <x v="140"/>
  </r>
  <r>
    <x v="1"/>
    <x v="3037"/>
    <x v="12"/>
    <x v="11"/>
    <x v="2067"/>
    <x v="2067"/>
    <x v="2067"/>
    <x v="2067"/>
    <x v="3052"/>
    <x v="0"/>
    <x v="140"/>
  </r>
  <r>
    <x v="1"/>
    <x v="3038"/>
    <x v="12"/>
    <x v="11"/>
    <x v="2017"/>
    <x v="2017"/>
    <x v="2017"/>
    <x v="2017"/>
    <x v="2985"/>
    <x v="0"/>
    <x v="140"/>
  </r>
  <r>
    <x v="1"/>
    <x v="3039"/>
    <x v="12"/>
    <x v="11"/>
    <x v="2016"/>
    <x v="2016"/>
    <x v="2016"/>
    <x v="2016"/>
    <x v="2983"/>
    <x v="0"/>
    <x v="140"/>
  </r>
  <r>
    <x v="1"/>
    <x v="3040"/>
    <x v="12"/>
    <x v="11"/>
    <x v="2055"/>
    <x v="2055"/>
    <x v="2055"/>
    <x v="2055"/>
    <x v="3030"/>
    <x v="0"/>
    <x v="140"/>
  </r>
  <r>
    <x v="1"/>
    <x v="3041"/>
    <x v="12"/>
    <x v="11"/>
    <x v="2119"/>
    <x v="2119"/>
    <x v="2119"/>
    <x v="2119"/>
    <x v="3097"/>
    <x v="0"/>
    <x v="140"/>
  </r>
  <r>
    <x v="1"/>
    <x v="3042"/>
    <x v="12"/>
    <x v="11"/>
    <x v="2111"/>
    <x v="2111"/>
    <x v="2111"/>
    <x v="2111"/>
    <x v="3092"/>
    <x v="0"/>
    <x v="140"/>
  </r>
  <r>
    <x v="1"/>
    <x v="3043"/>
    <x v="12"/>
    <x v="11"/>
    <x v="2197"/>
    <x v="2197"/>
    <x v="2197"/>
    <x v="2197"/>
    <x v="3194"/>
    <x v="0"/>
    <x v="140"/>
  </r>
  <r>
    <x v="1"/>
    <x v="3044"/>
    <x v="12"/>
    <x v="11"/>
    <x v="2103"/>
    <x v="2103"/>
    <x v="2103"/>
    <x v="2103"/>
    <x v="3176"/>
    <x v="0"/>
    <x v="140"/>
  </r>
  <r>
    <x v="1"/>
    <x v="3045"/>
    <x v="12"/>
    <x v="11"/>
    <x v="2119"/>
    <x v="2119"/>
    <x v="2119"/>
    <x v="2119"/>
    <x v="3191"/>
    <x v="0"/>
    <x v="140"/>
  </r>
  <r>
    <x v="1"/>
    <x v="3046"/>
    <x v="12"/>
    <x v="11"/>
    <x v="2078"/>
    <x v="2078"/>
    <x v="2078"/>
    <x v="2078"/>
    <x v="3158"/>
    <x v="0"/>
    <x v="140"/>
  </r>
  <r>
    <x v="1"/>
    <x v="3047"/>
    <x v="12"/>
    <x v="11"/>
    <x v="2109"/>
    <x v="2109"/>
    <x v="2109"/>
    <x v="2109"/>
    <x v="3181"/>
    <x v="0"/>
    <x v="140"/>
  </r>
  <r>
    <x v="1"/>
    <x v="3048"/>
    <x v="12"/>
    <x v="11"/>
    <x v="2061"/>
    <x v="2061"/>
    <x v="2061"/>
    <x v="2061"/>
    <x v="3128"/>
    <x v="0"/>
    <x v="140"/>
  </r>
  <r>
    <x v="1"/>
    <x v="3049"/>
    <x v="12"/>
    <x v="11"/>
    <x v="2135"/>
    <x v="2135"/>
    <x v="2135"/>
    <x v="2135"/>
    <x v="3209"/>
    <x v="0"/>
    <x v="140"/>
  </r>
  <r>
    <x v="1"/>
    <x v="3050"/>
    <x v="13"/>
    <x v="0"/>
    <x v="2211"/>
    <x v="2211"/>
    <x v="2211"/>
    <x v="2211"/>
    <x v="3280"/>
    <x v="0"/>
    <x v="140"/>
  </r>
  <r>
    <x v="1"/>
    <x v="3051"/>
    <x v="13"/>
    <x v="0"/>
    <x v="2212"/>
    <x v="2212"/>
    <x v="2212"/>
    <x v="2212"/>
    <x v="3281"/>
    <x v="0"/>
    <x v="140"/>
  </r>
  <r>
    <x v="1"/>
    <x v="3052"/>
    <x v="13"/>
    <x v="0"/>
    <x v="2230"/>
    <x v="2230"/>
    <x v="2230"/>
    <x v="2230"/>
    <x v="3306"/>
    <x v="0"/>
    <x v="140"/>
  </r>
  <r>
    <x v="1"/>
    <x v="3053"/>
    <x v="13"/>
    <x v="0"/>
    <x v="2242"/>
    <x v="2242"/>
    <x v="2242"/>
    <x v="2242"/>
    <x v="3319"/>
    <x v="0"/>
    <x v="140"/>
  </r>
  <r>
    <x v="1"/>
    <x v="3054"/>
    <x v="13"/>
    <x v="0"/>
    <x v="2233"/>
    <x v="2233"/>
    <x v="2233"/>
    <x v="2233"/>
    <x v="3307"/>
    <x v="0"/>
    <x v="140"/>
  </r>
  <r>
    <x v="1"/>
    <x v="3055"/>
    <x v="13"/>
    <x v="0"/>
    <x v="2252"/>
    <x v="2252"/>
    <x v="2252"/>
    <x v="2252"/>
    <x v="3326"/>
    <x v="0"/>
    <x v="140"/>
  </r>
  <r>
    <x v="1"/>
    <x v="3056"/>
    <x v="13"/>
    <x v="0"/>
    <x v="2258"/>
    <x v="2258"/>
    <x v="2258"/>
    <x v="2258"/>
    <x v="3332"/>
    <x v="0"/>
    <x v="140"/>
  </r>
  <r>
    <x v="1"/>
    <x v="3057"/>
    <x v="13"/>
    <x v="0"/>
    <x v="2255"/>
    <x v="2255"/>
    <x v="2255"/>
    <x v="2255"/>
    <x v="3327"/>
    <x v="0"/>
    <x v="140"/>
  </r>
  <r>
    <x v="1"/>
    <x v="3058"/>
    <x v="13"/>
    <x v="0"/>
    <x v="2271"/>
    <x v="2271"/>
    <x v="2271"/>
    <x v="2271"/>
    <x v="3350"/>
    <x v="0"/>
    <x v="140"/>
  </r>
  <r>
    <x v="1"/>
    <x v="3059"/>
    <x v="13"/>
    <x v="0"/>
    <x v="2302"/>
    <x v="2302"/>
    <x v="2302"/>
    <x v="2302"/>
    <x v="3378"/>
    <x v="0"/>
    <x v="140"/>
  </r>
  <r>
    <x v="1"/>
    <x v="3060"/>
    <x v="13"/>
    <x v="0"/>
    <x v="2291"/>
    <x v="2291"/>
    <x v="2291"/>
    <x v="2291"/>
    <x v="3368"/>
    <x v="0"/>
    <x v="140"/>
  </r>
  <r>
    <x v="1"/>
    <x v="3061"/>
    <x v="13"/>
    <x v="0"/>
    <x v="2308"/>
    <x v="2308"/>
    <x v="2308"/>
    <x v="2308"/>
    <x v="3388"/>
    <x v="0"/>
    <x v="140"/>
  </r>
  <r>
    <x v="1"/>
    <x v="3062"/>
    <x v="13"/>
    <x v="0"/>
    <x v="2331"/>
    <x v="2331"/>
    <x v="2331"/>
    <x v="2331"/>
    <x v="3403"/>
    <x v="0"/>
    <x v="140"/>
  </r>
  <r>
    <x v="1"/>
    <x v="3063"/>
    <x v="13"/>
    <x v="0"/>
    <x v="2367"/>
    <x v="2367"/>
    <x v="2367"/>
    <x v="2367"/>
    <x v="3437"/>
    <x v="0"/>
    <x v="140"/>
  </r>
  <r>
    <x v="1"/>
    <x v="3064"/>
    <x v="13"/>
    <x v="0"/>
    <x v="2366"/>
    <x v="2366"/>
    <x v="2366"/>
    <x v="2366"/>
    <x v="3435"/>
    <x v="0"/>
    <x v="140"/>
  </r>
  <r>
    <x v="1"/>
    <x v="3065"/>
    <x v="13"/>
    <x v="0"/>
    <x v="2376"/>
    <x v="2376"/>
    <x v="2376"/>
    <x v="2376"/>
    <x v="3445"/>
    <x v="0"/>
    <x v="140"/>
  </r>
  <r>
    <x v="1"/>
    <x v="3066"/>
    <x v="13"/>
    <x v="0"/>
    <x v="2410"/>
    <x v="2410"/>
    <x v="2410"/>
    <x v="2410"/>
    <x v="3498"/>
    <x v="0"/>
    <x v="140"/>
  </r>
  <r>
    <x v="1"/>
    <x v="3067"/>
    <x v="13"/>
    <x v="0"/>
    <x v="2422"/>
    <x v="2422"/>
    <x v="2422"/>
    <x v="2422"/>
    <x v="3514"/>
    <x v="0"/>
    <x v="140"/>
  </r>
  <r>
    <x v="1"/>
    <x v="3068"/>
    <x v="13"/>
    <x v="0"/>
    <x v="2435"/>
    <x v="2435"/>
    <x v="2435"/>
    <x v="2435"/>
    <x v="3527"/>
    <x v="0"/>
    <x v="140"/>
  </r>
  <r>
    <x v="1"/>
    <x v="3069"/>
    <x v="13"/>
    <x v="0"/>
    <x v="2384"/>
    <x v="2384"/>
    <x v="2384"/>
    <x v="2384"/>
    <x v="3456"/>
    <x v="0"/>
    <x v="140"/>
  </r>
  <r>
    <x v="1"/>
    <x v="3070"/>
    <x v="13"/>
    <x v="0"/>
    <x v="2346"/>
    <x v="2346"/>
    <x v="2346"/>
    <x v="2346"/>
    <x v="3419"/>
    <x v="0"/>
    <x v="140"/>
  </r>
  <r>
    <x v="1"/>
    <x v="3071"/>
    <x v="13"/>
    <x v="1"/>
    <x v="2383"/>
    <x v="2383"/>
    <x v="2383"/>
    <x v="2383"/>
    <x v="3454"/>
    <x v="0"/>
    <x v="140"/>
  </r>
  <r>
    <x v="1"/>
    <x v="3072"/>
    <x v="13"/>
    <x v="1"/>
    <x v="2370"/>
    <x v="2370"/>
    <x v="2370"/>
    <x v="2370"/>
    <x v="3438"/>
    <x v="0"/>
    <x v="140"/>
  </r>
  <r>
    <x v="1"/>
    <x v="3073"/>
    <x v="13"/>
    <x v="1"/>
    <x v="2358"/>
    <x v="2358"/>
    <x v="2358"/>
    <x v="2358"/>
    <x v="3430"/>
    <x v="0"/>
    <x v="140"/>
  </r>
  <r>
    <x v="1"/>
    <x v="3074"/>
    <x v="13"/>
    <x v="1"/>
    <x v="2374"/>
    <x v="2374"/>
    <x v="2374"/>
    <x v="2374"/>
    <x v="3444"/>
    <x v="0"/>
    <x v="140"/>
  </r>
  <r>
    <x v="1"/>
    <x v="3075"/>
    <x v="13"/>
    <x v="1"/>
    <x v="2351"/>
    <x v="2351"/>
    <x v="2351"/>
    <x v="2351"/>
    <x v="3421"/>
    <x v="0"/>
    <x v="140"/>
  </r>
  <r>
    <x v="1"/>
    <x v="3076"/>
    <x v="13"/>
    <x v="1"/>
    <x v="2400"/>
    <x v="2400"/>
    <x v="2400"/>
    <x v="2400"/>
    <x v="3478"/>
    <x v="0"/>
    <x v="140"/>
  </r>
  <r>
    <x v="1"/>
    <x v="3077"/>
    <x v="13"/>
    <x v="1"/>
    <x v="2412"/>
    <x v="2412"/>
    <x v="2412"/>
    <x v="2412"/>
    <x v="3502"/>
    <x v="0"/>
    <x v="140"/>
  </r>
  <r>
    <x v="1"/>
    <x v="3078"/>
    <x v="13"/>
    <x v="1"/>
    <x v="2463"/>
    <x v="2463"/>
    <x v="2463"/>
    <x v="2463"/>
    <x v="3563"/>
    <x v="0"/>
    <x v="140"/>
  </r>
  <r>
    <x v="1"/>
    <x v="3079"/>
    <x v="13"/>
    <x v="1"/>
    <x v="2458"/>
    <x v="2458"/>
    <x v="2458"/>
    <x v="2458"/>
    <x v="3556"/>
    <x v="0"/>
    <x v="140"/>
  </r>
  <r>
    <x v="1"/>
    <x v="3080"/>
    <x v="13"/>
    <x v="1"/>
    <x v="2432"/>
    <x v="2432"/>
    <x v="2432"/>
    <x v="2432"/>
    <x v="3524"/>
    <x v="0"/>
    <x v="140"/>
  </r>
  <r>
    <x v="1"/>
    <x v="3081"/>
    <x v="13"/>
    <x v="1"/>
    <x v="2437"/>
    <x v="2437"/>
    <x v="2437"/>
    <x v="2437"/>
    <x v="3531"/>
    <x v="0"/>
    <x v="140"/>
  </r>
  <r>
    <x v="1"/>
    <x v="3082"/>
    <x v="13"/>
    <x v="1"/>
    <x v="2483"/>
    <x v="2483"/>
    <x v="2483"/>
    <x v="2483"/>
    <x v="3590"/>
    <x v="0"/>
    <x v="140"/>
  </r>
  <r>
    <x v="1"/>
    <x v="3083"/>
    <x v="13"/>
    <x v="1"/>
    <x v="2445"/>
    <x v="2445"/>
    <x v="2445"/>
    <x v="2445"/>
    <x v="3539"/>
    <x v="0"/>
    <x v="140"/>
  </r>
  <r>
    <x v="1"/>
    <x v="3084"/>
    <x v="13"/>
    <x v="1"/>
    <x v="2394"/>
    <x v="2394"/>
    <x v="2394"/>
    <x v="2394"/>
    <x v="3468"/>
    <x v="0"/>
    <x v="140"/>
  </r>
  <r>
    <x v="1"/>
    <x v="3085"/>
    <x v="13"/>
    <x v="1"/>
    <x v="2455"/>
    <x v="2455"/>
    <x v="2455"/>
    <x v="2455"/>
    <x v="3550"/>
    <x v="0"/>
    <x v="140"/>
  </r>
  <r>
    <x v="1"/>
    <x v="3086"/>
    <x v="13"/>
    <x v="1"/>
    <x v="2342"/>
    <x v="2342"/>
    <x v="2342"/>
    <x v="2342"/>
    <x v="3412"/>
    <x v="0"/>
    <x v="140"/>
  </r>
  <r>
    <x v="1"/>
    <x v="3087"/>
    <x v="13"/>
    <x v="1"/>
    <x v="2386"/>
    <x v="2386"/>
    <x v="2386"/>
    <x v="2386"/>
    <x v="3458"/>
    <x v="0"/>
    <x v="140"/>
  </r>
  <r>
    <x v="1"/>
    <x v="3088"/>
    <x v="13"/>
    <x v="1"/>
    <x v="2427"/>
    <x v="2427"/>
    <x v="2427"/>
    <x v="2427"/>
    <x v="3518"/>
    <x v="0"/>
    <x v="140"/>
  </r>
  <r>
    <x v="1"/>
    <x v="3089"/>
    <x v="13"/>
    <x v="1"/>
    <x v="2418"/>
    <x v="2418"/>
    <x v="2418"/>
    <x v="2418"/>
    <x v="3508"/>
    <x v="0"/>
    <x v="140"/>
  </r>
  <r>
    <x v="1"/>
    <x v="3090"/>
    <x v="13"/>
    <x v="2"/>
    <x v="2445"/>
    <x v="2445"/>
    <x v="2445"/>
    <x v="2445"/>
    <x v="3539"/>
    <x v="0"/>
    <x v="140"/>
  </r>
  <r>
    <x v="1"/>
    <x v="3091"/>
    <x v="13"/>
    <x v="2"/>
    <x v="2489"/>
    <x v="2489"/>
    <x v="2489"/>
    <x v="2489"/>
    <x v="3599"/>
    <x v="0"/>
    <x v="140"/>
  </r>
  <r>
    <x v="1"/>
    <x v="3092"/>
    <x v="13"/>
    <x v="2"/>
    <x v="2545"/>
    <x v="2545"/>
    <x v="2545"/>
    <x v="2545"/>
    <x v="3673"/>
    <x v="0"/>
    <x v="140"/>
  </r>
  <r>
    <x v="1"/>
    <x v="3093"/>
    <x v="13"/>
    <x v="2"/>
    <x v="2530"/>
    <x v="2530"/>
    <x v="2530"/>
    <x v="2530"/>
    <x v="3650"/>
    <x v="0"/>
    <x v="140"/>
  </r>
  <r>
    <x v="1"/>
    <x v="3094"/>
    <x v="13"/>
    <x v="2"/>
    <x v="2493"/>
    <x v="2493"/>
    <x v="2493"/>
    <x v="2493"/>
    <x v="3605"/>
    <x v="0"/>
    <x v="140"/>
  </r>
  <r>
    <x v="1"/>
    <x v="3095"/>
    <x v="13"/>
    <x v="2"/>
    <x v="2504"/>
    <x v="2504"/>
    <x v="2504"/>
    <x v="2504"/>
    <x v="3620"/>
    <x v="0"/>
    <x v="140"/>
  </r>
  <r>
    <x v="1"/>
    <x v="3096"/>
    <x v="13"/>
    <x v="2"/>
    <x v="2512"/>
    <x v="2512"/>
    <x v="2512"/>
    <x v="2512"/>
    <x v="3625"/>
    <x v="0"/>
    <x v="140"/>
  </r>
  <r>
    <x v="1"/>
    <x v="3097"/>
    <x v="13"/>
    <x v="2"/>
    <x v="2483"/>
    <x v="2483"/>
    <x v="2483"/>
    <x v="2483"/>
    <x v="3590"/>
    <x v="0"/>
    <x v="140"/>
  </r>
  <r>
    <x v="1"/>
    <x v="3098"/>
    <x v="13"/>
    <x v="2"/>
    <x v="2489"/>
    <x v="2489"/>
    <x v="2489"/>
    <x v="2489"/>
    <x v="3599"/>
    <x v="0"/>
    <x v="140"/>
  </r>
  <r>
    <x v="1"/>
    <x v="3099"/>
    <x v="13"/>
    <x v="2"/>
    <x v="2540"/>
    <x v="2540"/>
    <x v="2540"/>
    <x v="2540"/>
    <x v="3656"/>
    <x v="0"/>
    <x v="140"/>
  </r>
  <r>
    <x v="1"/>
    <x v="3100"/>
    <x v="13"/>
    <x v="2"/>
    <x v="2548"/>
    <x v="2548"/>
    <x v="2548"/>
    <x v="2548"/>
    <x v="3678"/>
    <x v="0"/>
    <x v="140"/>
  </r>
  <r>
    <x v="1"/>
    <x v="3101"/>
    <x v="13"/>
    <x v="2"/>
    <x v="2513"/>
    <x v="2513"/>
    <x v="2513"/>
    <x v="2513"/>
    <x v="3628"/>
    <x v="0"/>
    <x v="140"/>
  </r>
  <r>
    <x v="1"/>
    <x v="3102"/>
    <x v="13"/>
    <x v="2"/>
    <x v="2474"/>
    <x v="2474"/>
    <x v="2474"/>
    <x v="2474"/>
    <x v="3574"/>
    <x v="0"/>
    <x v="140"/>
  </r>
  <r>
    <x v="1"/>
    <x v="3103"/>
    <x v="13"/>
    <x v="2"/>
    <x v="2501"/>
    <x v="2501"/>
    <x v="2501"/>
    <x v="2501"/>
    <x v="3616"/>
    <x v="0"/>
    <x v="140"/>
  </r>
  <r>
    <x v="1"/>
    <x v="3104"/>
    <x v="13"/>
    <x v="2"/>
    <x v="2422"/>
    <x v="2422"/>
    <x v="2422"/>
    <x v="2422"/>
    <x v="3576"/>
    <x v="0"/>
    <x v="140"/>
  </r>
  <r>
    <x v="1"/>
    <x v="3105"/>
    <x v="13"/>
    <x v="2"/>
    <x v="2460"/>
    <x v="2460"/>
    <x v="2460"/>
    <x v="2460"/>
    <x v="3629"/>
    <x v="0"/>
    <x v="140"/>
  </r>
  <r>
    <x v="1"/>
    <x v="3106"/>
    <x v="13"/>
    <x v="2"/>
    <x v="2466"/>
    <x v="2466"/>
    <x v="2466"/>
    <x v="2466"/>
    <x v="3633"/>
    <x v="0"/>
    <x v="140"/>
  </r>
  <r>
    <x v="1"/>
    <x v="3107"/>
    <x v="13"/>
    <x v="2"/>
    <x v="2528"/>
    <x v="2528"/>
    <x v="2528"/>
    <x v="2528"/>
    <x v="3703"/>
    <x v="0"/>
    <x v="140"/>
  </r>
  <r>
    <x v="1"/>
    <x v="3108"/>
    <x v="13"/>
    <x v="2"/>
    <x v="2531"/>
    <x v="2531"/>
    <x v="2531"/>
    <x v="2531"/>
    <x v="3708"/>
    <x v="0"/>
    <x v="140"/>
  </r>
  <r>
    <x v="1"/>
    <x v="3109"/>
    <x v="13"/>
    <x v="2"/>
    <x v="2556"/>
    <x v="2556"/>
    <x v="2556"/>
    <x v="2556"/>
    <x v="3749"/>
    <x v="0"/>
    <x v="140"/>
  </r>
  <r>
    <x v="1"/>
    <x v="3110"/>
    <x v="13"/>
    <x v="3"/>
    <x v="2570"/>
    <x v="2570"/>
    <x v="2570"/>
    <x v="2570"/>
    <x v="3773"/>
    <x v="0"/>
    <x v="140"/>
  </r>
  <r>
    <x v="1"/>
    <x v="3111"/>
    <x v="13"/>
    <x v="3"/>
    <x v="2593"/>
    <x v="2593"/>
    <x v="2593"/>
    <x v="2593"/>
    <x v="3810"/>
    <x v="0"/>
    <x v="140"/>
  </r>
  <r>
    <x v="1"/>
    <x v="3112"/>
    <x v="13"/>
    <x v="3"/>
    <x v="2575"/>
    <x v="2575"/>
    <x v="2575"/>
    <x v="2575"/>
    <x v="3782"/>
    <x v="0"/>
    <x v="140"/>
  </r>
  <r>
    <x v="1"/>
    <x v="3113"/>
    <x v="13"/>
    <x v="3"/>
    <x v="2680"/>
    <x v="2680"/>
    <x v="2680"/>
    <x v="2680"/>
    <x v="3909"/>
    <x v="0"/>
    <x v="140"/>
  </r>
  <r>
    <x v="1"/>
    <x v="3114"/>
    <x v="13"/>
    <x v="3"/>
    <x v="2704"/>
    <x v="2704"/>
    <x v="2704"/>
    <x v="2704"/>
    <x v="3933"/>
    <x v="0"/>
    <x v="140"/>
  </r>
  <r>
    <x v="1"/>
    <x v="3115"/>
    <x v="13"/>
    <x v="3"/>
    <x v="2784"/>
    <x v="2784"/>
    <x v="2784"/>
    <x v="2784"/>
    <x v="3996"/>
    <x v="0"/>
    <x v="140"/>
  </r>
  <r>
    <x v="1"/>
    <x v="3116"/>
    <x v="13"/>
    <x v="3"/>
    <x v="2780"/>
    <x v="2780"/>
    <x v="2780"/>
    <x v="2780"/>
    <x v="3994"/>
    <x v="0"/>
    <x v="140"/>
  </r>
  <r>
    <x v="1"/>
    <x v="3117"/>
    <x v="13"/>
    <x v="3"/>
    <x v="2825"/>
    <x v="2825"/>
    <x v="2825"/>
    <x v="2825"/>
    <x v="4017"/>
    <x v="0"/>
    <x v="140"/>
  </r>
  <r>
    <x v="1"/>
    <x v="3118"/>
    <x v="13"/>
    <x v="3"/>
    <x v="2879"/>
    <x v="2879"/>
    <x v="2879"/>
    <x v="2879"/>
    <x v="4043"/>
    <x v="0"/>
    <x v="140"/>
  </r>
  <r>
    <x v="1"/>
    <x v="3119"/>
    <x v="13"/>
    <x v="3"/>
    <x v="2893"/>
    <x v="2893"/>
    <x v="2893"/>
    <x v="2893"/>
    <x v="4056"/>
    <x v="0"/>
    <x v="140"/>
  </r>
  <r>
    <x v="1"/>
    <x v="3120"/>
    <x v="13"/>
    <x v="3"/>
    <x v="2735"/>
    <x v="2735"/>
    <x v="2735"/>
    <x v="2735"/>
    <x v="3957"/>
    <x v="0"/>
    <x v="140"/>
  </r>
  <r>
    <x v="1"/>
    <x v="3121"/>
    <x v="13"/>
    <x v="3"/>
    <x v="2864"/>
    <x v="2864"/>
    <x v="2864"/>
    <x v="2864"/>
    <x v="4034"/>
    <x v="0"/>
    <x v="140"/>
  </r>
  <r>
    <x v="1"/>
    <x v="3122"/>
    <x v="13"/>
    <x v="3"/>
    <x v="2774"/>
    <x v="2774"/>
    <x v="2774"/>
    <x v="2774"/>
    <x v="3985"/>
    <x v="0"/>
    <x v="140"/>
  </r>
  <r>
    <x v="1"/>
    <x v="3123"/>
    <x v="13"/>
    <x v="3"/>
    <x v="2765"/>
    <x v="2765"/>
    <x v="2765"/>
    <x v="2765"/>
    <x v="3980"/>
    <x v="0"/>
    <x v="140"/>
  </r>
  <r>
    <x v="1"/>
    <x v="3124"/>
    <x v="13"/>
    <x v="3"/>
    <x v="2885"/>
    <x v="2885"/>
    <x v="2885"/>
    <x v="2885"/>
    <x v="4052"/>
    <x v="0"/>
    <x v="140"/>
  </r>
  <r>
    <x v="1"/>
    <x v="3125"/>
    <x v="13"/>
    <x v="3"/>
    <x v="2872"/>
    <x v="2872"/>
    <x v="2872"/>
    <x v="2872"/>
    <x v="4037"/>
    <x v="0"/>
    <x v="140"/>
  </r>
  <r>
    <x v="1"/>
    <x v="3126"/>
    <x v="13"/>
    <x v="3"/>
    <x v="2915"/>
    <x v="2915"/>
    <x v="2915"/>
    <x v="2915"/>
    <x v="4064"/>
    <x v="0"/>
    <x v="140"/>
  </r>
  <r>
    <x v="1"/>
    <x v="3127"/>
    <x v="13"/>
    <x v="3"/>
    <x v="2935"/>
    <x v="2935"/>
    <x v="2935"/>
    <x v="2935"/>
    <x v="4078"/>
    <x v="0"/>
    <x v="140"/>
  </r>
  <r>
    <x v="1"/>
    <x v="3128"/>
    <x v="13"/>
    <x v="3"/>
    <x v="2903"/>
    <x v="2903"/>
    <x v="2903"/>
    <x v="2903"/>
    <x v="4060"/>
    <x v="0"/>
    <x v="140"/>
  </r>
  <r>
    <x v="1"/>
    <x v="3129"/>
    <x v="13"/>
    <x v="3"/>
    <x v="2884"/>
    <x v="2884"/>
    <x v="2884"/>
    <x v="2884"/>
    <x v="4048"/>
    <x v="0"/>
    <x v="140"/>
  </r>
  <r>
    <x v="1"/>
    <x v="3130"/>
    <x v="13"/>
    <x v="3"/>
    <x v="2949"/>
    <x v="2949"/>
    <x v="2949"/>
    <x v="2949"/>
    <x v="4087"/>
    <x v="0"/>
    <x v="140"/>
  </r>
  <r>
    <x v="1"/>
    <x v="3131"/>
    <x v="13"/>
    <x v="3"/>
    <x v="3042"/>
    <x v="3042"/>
    <x v="3042"/>
    <x v="3042"/>
    <x v="4146"/>
    <x v="0"/>
    <x v="140"/>
  </r>
  <r>
    <x v="1"/>
    <x v="3132"/>
    <x v="13"/>
    <x v="4"/>
    <x v="2975"/>
    <x v="2975"/>
    <x v="2975"/>
    <x v="2975"/>
    <x v="4098"/>
    <x v="0"/>
    <x v="140"/>
  </r>
  <r>
    <x v="1"/>
    <x v="3133"/>
    <x v="13"/>
    <x v="4"/>
    <x v="3036"/>
    <x v="3036"/>
    <x v="3036"/>
    <x v="3036"/>
    <x v="4140"/>
    <x v="0"/>
    <x v="140"/>
  </r>
  <r>
    <x v="1"/>
    <x v="3134"/>
    <x v="13"/>
    <x v="4"/>
    <x v="3062"/>
    <x v="3062"/>
    <x v="3062"/>
    <x v="3062"/>
    <x v="4174"/>
    <x v="0"/>
    <x v="140"/>
  </r>
  <r>
    <x v="1"/>
    <x v="3135"/>
    <x v="13"/>
    <x v="4"/>
    <x v="3101"/>
    <x v="3101"/>
    <x v="3101"/>
    <x v="3101"/>
    <x v="4210"/>
    <x v="0"/>
    <x v="140"/>
  </r>
  <r>
    <x v="1"/>
    <x v="3136"/>
    <x v="13"/>
    <x v="4"/>
    <x v="3151"/>
    <x v="3151"/>
    <x v="3151"/>
    <x v="3151"/>
    <x v="4259"/>
    <x v="0"/>
    <x v="140"/>
  </r>
  <r>
    <x v="1"/>
    <x v="3137"/>
    <x v="13"/>
    <x v="4"/>
    <x v="3153"/>
    <x v="3153"/>
    <x v="3153"/>
    <x v="3153"/>
    <x v="4260"/>
    <x v="0"/>
    <x v="140"/>
  </r>
  <r>
    <x v="1"/>
    <x v="3138"/>
    <x v="13"/>
    <x v="4"/>
    <x v="3085"/>
    <x v="3085"/>
    <x v="3085"/>
    <x v="3085"/>
    <x v="4202"/>
    <x v="0"/>
    <x v="140"/>
  </r>
  <r>
    <x v="1"/>
    <x v="3139"/>
    <x v="13"/>
    <x v="4"/>
    <x v="3128"/>
    <x v="3128"/>
    <x v="3128"/>
    <x v="3128"/>
    <x v="4233"/>
    <x v="0"/>
    <x v="140"/>
  </r>
  <r>
    <x v="1"/>
    <x v="3140"/>
    <x v="13"/>
    <x v="4"/>
    <x v="3171"/>
    <x v="3171"/>
    <x v="3171"/>
    <x v="3171"/>
    <x v="4280"/>
    <x v="0"/>
    <x v="140"/>
  </r>
  <r>
    <x v="1"/>
    <x v="3141"/>
    <x v="13"/>
    <x v="4"/>
    <x v="3202"/>
    <x v="3202"/>
    <x v="3202"/>
    <x v="3202"/>
    <x v="4303"/>
    <x v="0"/>
    <x v="140"/>
  </r>
  <r>
    <x v="1"/>
    <x v="3142"/>
    <x v="13"/>
    <x v="4"/>
    <x v="3272"/>
    <x v="3272"/>
    <x v="3272"/>
    <x v="3272"/>
    <x v="4389"/>
    <x v="0"/>
    <x v="140"/>
  </r>
  <r>
    <x v="1"/>
    <x v="3143"/>
    <x v="13"/>
    <x v="4"/>
    <x v="3232"/>
    <x v="3232"/>
    <x v="3232"/>
    <x v="3232"/>
    <x v="4338"/>
    <x v="0"/>
    <x v="140"/>
  </r>
  <r>
    <x v="1"/>
    <x v="3144"/>
    <x v="13"/>
    <x v="4"/>
    <x v="3281"/>
    <x v="3281"/>
    <x v="3281"/>
    <x v="3281"/>
    <x v="4405"/>
    <x v="0"/>
    <x v="140"/>
  </r>
  <r>
    <x v="1"/>
    <x v="3145"/>
    <x v="13"/>
    <x v="4"/>
    <x v="3299"/>
    <x v="3299"/>
    <x v="3299"/>
    <x v="3299"/>
    <x v="4427"/>
    <x v="0"/>
    <x v="140"/>
  </r>
  <r>
    <x v="1"/>
    <x v="3146"/>
    <x v="13"/>
    <x v="4"/>
    <x v="3353"/>
    <x v="3353"/>
    <x v="3353"/>
    <x v="3353"/>
    <x v="4475"/>
    <x v="0"/>
    <x v="140"/>
  </r>
  <r>
    <x v="1"/>
    <x v="3147"/>
    <x v="13"/>
    <x v="4"/>
    <x v="3136"/>
    <x v="3136"/>
    <x v="3136"/>
    <x v="3136"/>
    <x v="4247"/>
    <x v="0"/>
    <x v="140"/>
  </r>
  <r>
    <x v="1"/>
    <x v="3148"/>
    <x v="13"/>
    <x v="4"/>
    <x v="2996"/>
    <x v="2996"/>
    <x v="2996"/>
    <x v="2996"/>
    <x v="4115"/>
    <x v="0"/>
    <x v="140"/>
  </r>
  <r>
    <x v="1"/>
    <x v="3149"/>
    <x v="13"/>
    <x v="4"/>
    <x v="2972"/>
    <x v="2972"/>
    <x v="2972"/>
    <x v="2972"/>
    <x v="4096"/>
    <x v="0"/>
    <x v="140"/>
  </r>
  <r>
    <x v="1"/>
    <x v="3150"/>
    <x v="13"/>
    <x v="4"/>
    <x v="2900"/>
    <x v="2900"/>
    <x v="2900"/>
    <x v="2900"/>
    <x v="4058"/>
    <x v="0"/>
    <x v="140"/>
  </r>
  <r>
    <x v="1"/>
    <x v="3151"/>
    <x v="13"/>
    <x v="4"/>
    <x v="2738"/>
    <x v="2738"/>
    <x v="2738"/>
    <x v="2738"/>
    <x v="3960"/>
    <x v="0"/>
    <x v="140"/>
  </r>
  <r>
    <x v="1"/>
    <x v="3152"/>
    <x v="13"/>
    <x v="4"/>
    <x v="2668"/>
    <x v="2668"/>
    <x v="2668"/>
    <x v="2668"/>
    <x v="3890"/>
    <x v="0"/>
    <x v="140"/>
  </r>
  <r>
    <x v="1"/>
    <x v="3153"/>
    <x v="13"/>
    <x v="4"/>
    <x v="2577"/>
    <x v="2577"/>
    <x v="2577"/>
    <x v="2577"/>
    <x v="3786"/>
    <x v="0"/>
    <x v="140"/>
  </r>
  <r>
    <x v="1"/>
    <x v="3154"/>
    <x v="13"/>
    <x v="5"/>
    <x v="2616"/>
    <x v="2616"/>
    <x v="2616"/>
    <x v="2616"/>
    <x v="3836"/>
    <x v="0"/>
    <x v="140"/>
  </r>
  <r>
    <x v="1"/>
    <x v="3155"/>
    <x v="13"/>
    <x v="5"/>
    <x v="2532"/>
    <x v="2532"/>
    <x v="2532"/>
    <x v="2532"/>
    <x v="3712"/>
    <x v="0"/>
    <x v="140"/>
  </r>
  <r>
    <x v="1"/>
    <x v="3156"/>
    <x v="13"/>
    <x v="5"/>
    <x v="2470"/>
    <x v="2470"/>
    <x v="2470"/>
    <x v="2470"/>
    <x v="3638"/>
    <x v="0"/>
    <x v="140"/>
  </r>
  <r>
    <x v="1"/>
    <x v="3157"/>
    <x v="13"/>
    <x v="5"/>
    <x v="2578"/>
    <x v="2578"/>
    <x v="2578"/>
    <x v="2578"/>
    <x v="3788"/>
    <x v="0"/>
    <x v="140"/>
  </r>
  <r>
    <x v="1"/>
    <x v="3158"/>
    <x v="13"/>
    <x v="5"/>
    <x v="2569"/>
    <x v="2569"/>
    <x v="2569"/>
    <x v="2569"/>
    <x v="3769"/>
    <x v="0"/>
    <x v="140"/>
  </r>
  <r>
    <x v="1"/>
    <x v="3159"/>
    <x v="13"/>
    <x v="5"/>
    <x v="2525"/>
    <x v="2525"/>
    <x v="2525"/>
    <x v="2525"/>
    <x v="3698"/>
    <x v="0"/>
    <x v="140"/>
  </r>
  <r>
    <x v="1"/>
    <x v="3160"/>
    <x v="13"/>
    <x v="5"/>
    <x v="2420"/>
    <x v="2420"/>
    <x v="2420"/>
    <x v="2420"/>
    <x v="3573"/>
    <x v="0"/>
    <x v="140"/>
  </r>
  <r>
    <x v="1"/>
    <x v="3161"/>
    <x v="13"/>
    <x v="5"/>
    <x v="2338"/>
    <x v="2338"/>
    <x v="2338"/>
    <x v="2338"/>
    <x v="3455"/>
    <x v="0"/>
    <x v="140"/>
  </r>
  <r>
    <x v="1"/>
    <x v="3162"/>
    <x v="13"/>
    <x v="5"/>
    <x v="2497"/>
    <x v="2497"/>
    <x v="2497"/>
    <x v="2497"/>
    <x v="3681"/>
    <x v="0"/>
    <x v="140"/>
  </r>
  <r>
    <x v="1"/>
    <x v="3163"/>
    <x v="13"/>
    <x v="5"/>
    <x v="2529"/>
    <x v="2529"/>
    <x v="2529"/>
    <x v="2529"/>
    <x v="3705"/>
    <x v="0"/>
    <x v="140"/>
  </r>
  <r>
    <x v="1"/>
    <x v="3164"/>
    <x v="13"/>
    <x v="5"/>
    <x v="2546"/>
    <x v="2546"/>
    <x v="2546"/>
    <x v="2546"/>
    <x v="3737"/>
    <x v="0"/>
    <x v="140"/>
  </r>
  <r>
    <x v="1"/>
    <x v="3165"/>
    <x v="13"/>
    <x v="5"/>
    <x v="2574"/>
    <x v="2574"/>
    <x v="2574"/>
    <x v="2574"/>
    <x v="3780"/>
    <x v="0"/>
    <x v="140"/>
  </r>
  <r>
    <x v="1"/>
    <x v="3166"/>
    <x v="13"/>
    <x v="5"/>
    <x v="2379"/>
    <x v="2379"/>
    <x v="2379"/>
    <x v="2379"/>
    <x v="3510"/>
    <x v="0"/>
    <x v="140"/>
  </r>
  <r>
    <x v="1"/>
    <x v="3167"/>
    <x v="13"/>
    <x v="5"/>
    <x v="2130"/>
    <x v="2130"/>
    <x v="2130"/>
    <x v="2130"/>
    <x v="3250"/>
    <x v="0"/>
    <x v="140"/>
  </r>
  <r>
    <x v="1"/>
    <x v="3168"/>
    <x v="13"/>
    <x v="5"/>
    <x v="2155"/>
    <x v="2155"/>
    <x v="2155"/>
    <x v="2155"/>
    <x v="3325"/>
    <x v="0"/>
    <x v="140"/>
  </r>
  <r>
    <x v="1"/>
    <x v="3169"/>
    <x v="13"/>
    <x v="5"/>
    <x v="2122"/>
    <x v="2122"/>
    <x v="2122"/>
    <x v="2122"/>
    <x v="3298"/>
    <x v="0"/>
    <x v="140"/>
  </r>
  <r>
    <x v="1"/>
    <x v="3170"/>
    <x v="13"/>
    <x v="5"/>
    <x v="2226"/>
    <x v="2226"/>
    <x v="2226"/>
    <x v="2226"/>
    <x v="3400"/>
    <x v="0"/>
    <x v="140"/>
  </r>
  <r>
    <x v="1"/>
    <x v="3171"/>
    <x v="13"/>
    <x v="5"/>
    <x v="2305"/>
    <x v="2305"/>
    <x v="2305"/>
    <x v="2305"/>
    <x v="3483"/>
    <x v="0"/>
    <x v="140"/>
  </r>
  <r>
    <x v="1"/>
    <x v="3172"/>
    <x v="13"/>
    <x v="5"/>
    <x v="2424"/>
    <x v="2424"/>
    <x v="2424"/>
    <x v="2424"/>
    <x v="3665"/>
    <x v="0"/>
    <x v="140"/>
  </r>
  <r>
    <x v="1"/>
    <x v="3173"/>
    <x v="13"/>
    <x v="5"/>
    <x v="2391"/>
    <x v="2391"/>
    <x v="2391"/>
    <x v="2391"/>
    <x v="3617"/>
    <x v="0"/>
    <x v="140"/>
  </r>
  <r>
    <x v="1"/>
    <x v="3174"/>
    <x v="13"/>
    <x v="6"/>
    <x v="2377"/>
    <x v="2377"/>
    <x v="2377"/>
    <x v="2377"/>
    <x v="3586"/>
    <x v="0"/>
    <x v="140"/>
  </r>
  <r>
    <x v="1"/>
    <x v="3175"/>
    <x v="13"/>
    <x v="6"/>
    <x v="2470"/>
    <x v="2470"/>
    <x v="2470"/>
    <x v="2470"/>
    <x v="3719"/>
    <x v="0"/>
    <x v="140"/>
  </r>
  <r>
    <x v="1"/>
    <x v="3176"/>
    <x v="13"/>
    <x v="6"/>
    <x v="2409"/>
    <x v="2409"/>
    <x v="2409"/>
    <x v="2409"/>
    <x v="3643"/>
    <x v="0"/>
    <x v="140"/>
  </r>
  <r>
    <x v="1"/>
    <x v="3177"/>
    <x v="13"/>
    <x v="6"/>
    <x v="2399"/>
    <x v="2399"/>
    <x v="2399"/>
    <x v="2399"/>
    <x v="3627"/>
    <x v="0"/>
    <x v="140"/>
  </r>
  <r>
    <x v="1"/>
    <x v="3178"/>
    <x v="13"/>
    <x v="6"/>
    <x v="2405"/>
    <x v="2405"/>
    <x v="2405"/>
    <x v="2405"/>
    <x v="3635"/>
    <x v="0"/>
    <x v="140"/>
  </r>
  <r>
    <x v="1"/>
    <x v="3179"/>
    <x v="13"/>
    <x v="6"/>
    <x v="2496"/>
    <x v="2496"/>
    <x v="2496"/>
    <x v="2496"/>
    <x v="3752"/>
    <x v="0"/>
    <x v="140"/>
  </r>
  <r>
    <x v="1"/>
    <x v="3180"/>
    <x v="13"/>
    <x v="6"/>
    <x v="2490"/>
    <x v="2490"/>
    <x v="2490"/>
    <x v="2490"/>
    <x v="3746"/>
    <x v="0"/>
    <x v="140"/>
  </r>
  <r>
    <x v="1"/>
    <x v="3181"/>
    <x v="13"/>
    <x v="6"/>
    <x v="2656"/>
    <x v="2656"/>
    <x v="2656"/>
    <x v="2656"/>
    <x v="3947"/>
    <x v="0"/>
    <x v="140"/>
  </r>
  <r>
    <x v="1"/>
    <x v="3182"/>
    <x v="13"/>
    <x v="6"/>
    <x v="2620"/>
    <x v="2620"/>
    <x v="2620"/>
    <x v="2620"/>
    <x v="3918"/>
    <x v="0"/>
    <x v="140"/>
  </r>
  <r>
    <x v="1"/>
    <x v="3183"/>
    <x v="13"/>
    <x v="6"/>
    <x v="2641"/>
    <x v="2641"/>
    <x v="2641"/>
    <x v="2641"/>
    <x v="3941"/>
    <x v="0"/>
    <x v="140"/>
  </r>
  <r>
    <x v="1"/>
    <x v="3184"/>
    <x v="13"/>
    <x v="6"/>
    <x v="2641"/>
    <x v="2641"/>
    <x v="2641"/>
    <x v="2641"/>
    <x v="3941"/>
    <x v="0"/>
    <x v="140"/>
  </r>
  <r>
    <x v="1"/>
    <x v="3185"/>
    <x v="13"/>
    <x v="6"/>
    <x v="2672"/>
    <x v="2672"/>
    <x v="2672"/>
    <x v="2672"/>
    <x v="3969"/>
    <x v="0"/>
    <x v="140"/>
  </r>
  <r>
    <x v="1"/>
    <x v="3186"/>
    <x v="13"/>
    <x v="6"/>
    <x v="2736"/>
    <x v="2736"/>
    <x v="2736"/>
    <x v="2736"/>
    <x v="4007"/>
    <x v="0"/>
    <x v="140"/>
  </r>
  <r>
    <x v="1"/>
    <x v="3187"/>
    <x v="13"/>
    <x v="6"/>
    <x v="2718"/>
    <x v="2718"/>
    <x v="2718"/>
    <x v="2718"/>
    <x v="4000"/>
    <x v="0"/>
    <x v="140"/>
  </r>
  <r>
    <x v="1"/>
    <x v="3188"/>
    <x v="13"/>
    <x v="6"/>
    <x v="2757"/>
    <x v="2757"/>
    <x v="2757"/>
    <x v="2757"/>
    <x v="4018"/>
    <x v="0"/>
    <x v="140"/>
  </r>
  <r>
    <x v="1"/>
    <x v="3189"/>
    <x v="13"/>
    <x v="6"/>
    <x v="2747"/>
    <x v="2747"/>
    <x v="2747"/>
    <x v="2747"/>
    <x v="4012"/>
    <x v="0"/>
    <x v="140"/>
  </r>
  <r>
    <x v="1"/>
    <x v="3190"/>
    <x v="13"/>
    <x v="6"/>
    <x v="2596"/>
    <x v="2596"/>
    <x v="2596"/>
    <x v="2596"/>
    <x v="3885"/>
    <x v="0"/>
    <x v="140"/>
  </r>
  <r>
    <x v="1"/>
    <x v="3191"/>
    <x v="13"/>
    <x v="6"/>
    <x v="2613"/>
    <x v="2613"/>
    <x v="2613"/>
    <x v="2613"/>
    <x v="3911"/>
    <x v="0"/>
    <x v="140"/>
  </r>
  <r>
    <x v="1"/>
    <x v="3192"/>
    <x v="13"/>
    <x v="6"/>
    <x v="2620"/>
    <x v="2620"/>
    <x v="2620"/>
    <x v="2620"/>
    <x v="3918"/>
    <x v="0"/>
    <x v="140"/>
  </r>
  <r>
    <x v="1"/>
    <x v="3193"/>
    <x v="13"/>
    <x v="6"/>
    <x v="2565"/>
    <x v="2565"/>
    <x v="2565"/>
    <x v="2565"/>
    <x v="3847"/>
    <x v="0"/>
    <x v="140"/>
  </r>
  <r>
    <x v="1"/>
    <x v="3194"/>
    <x v="13"/>
    <x v="6"/>
    <x v="2548"/>
    <x v="2548"/>
    <x v="2548"/>
    <x v="2548"/>
    <x v="3827"/>
    <x v="0"/>
    <x v="140"/>
  </r>
  <r>
    <x v="1"/>
    <x v="3195"/>
    <x v="13"/>
    <x v="6"/>
    <x v="2441"/>
    <x v="2441"/>
    <x v="2441"/>
    <x v="2441"/>
    <x v="3685"/>
    <x v="0"/>
    <x v="140"/>
  </r>
  <r>
    <x v="1"/>
    <x v="3196"/>
    <x v="13"/>
    <x v="7"/>
    <x v="2413"/>
    <x v="2413"/>
    <x v="2413"/>
    <x v="2413"/>
    <x v="3652"/>
    <x v="0"/>
    <x v="140"/>
  </r>
  <r>
    <x v="1"/>
    <x v="3197"/>
    <x v="13"/>
    <x v="7"/>
    <x v="2392"/>
    <x v="2392"/>
    <x v="2392"/>
    <x v="2392"/>
    <x v="3618"/>
    <x v="0"/>
    <x v="140"/>
  </r>
  <r>
    <x v="1"/>
    <x v="3198"/>
    <x v="13"/>
    <x v="7"/>
    <x v="2388"/>
    <x v="2388"/>
    <x v="2388"/>
    <x v="2388"/>
    <x v="3611"/>
    <x v="0"/>
    <x v="140"/>
  </r>
  <r>
    <x v="1"/>
    <x v="3199"/>
    <x v="13"/>
    <x v="7"/>
    <x v="2369"/>
    <x v="2369"/>
    <x v="2369"/>
    <x v="2369"/>
    <x v="3577"/>
    <x v="0"/>
    <x v="140"/>
  </r>
  <r>
    <x v="1"/>
    <x v="3200"/>
    <x v="13"/>
    <x v="7"/>
    <x v="2353"/>
    <x v="2353"/>
    <x v="2353"/>
    <x v="2353"/>
    <x v="3554"/>
    <x v="0"/>
    <x v="140"/>
  </r>
  <r>
    <x v="1"/>
    <x v="3201"/>
    <x v="13"/>
    <x v="7"/>
    <x v="2351"/>
    <x v="2351"/>
    <x v="2351"/>
    <x v="2351"/>
    <x v="3548"/>
    <x v="0"/>
    <x v="140"/>
  </r>
  <r>
    <x v="1"/>
    <x v="3202"/>
    <x v="13"/>
    <x v="7"/>
    <x v="2403"/>
    <x v="2403"/>
    <x v="2403"/>
    <x v="2403"/>
    <x v="3632"/>
    <x v="0"/>
    <x v="140"/>
  </r>
  <r>
    <x v="1"/>
    <x v="3203"/>
    <x v="13"/>
    <x v="7"/>
    <x v="2364"/>
    <x v="2364"/>
    <x v="2364"/>
    <x v="2364"/>
    <x v="3566"/>
    <x v="0"/>
    <x v="140"/>
  </r>
  <r>
    <x v="1"/>
    <x v="3204"/>
    <x v="13"/>
    <x v="7"/>
    <x v="2281"/>
    <x v="2281"/>
    <x v="2281"/>
    <x v="2281"/>
    <x v="3453"/>
    <x v="0"/>
    <x v="140"/>
  </r>
  <r>
    <x v="1"/>
    <x v="3205"/>
    <x v="13"/>
    <x v="7"/>
    <x v="2263"/>
    <x v="2263"/>
    <x v="2263"/>
    <x v="2263"/>
    <x v="3436"/>
    <x v="0"/>
    <x v="140"/>
  </r>
  <r>
    <x v="1"/>
    <x v="3206"/>
    <x v="13"/>
    <x v="7"/>
    <x v="2148"/>
    <x v="2148"/>
    <x v="2148"/>
    <x v="2148"/>
    <x v="3321"/>
    <x v="0"/>
    <x v="140"/>
  </r>
  <r>
    <x v="1"/>
    <x v="3207"/>
    <x v="13"/>
    <x v="7"/>
    <x v="1985"/>
    <x v="1985"/>
    <x v="1985"/>
    <x v="1985"/>
    <x v="3173"/>
    <x v="0"/>
    <x v="140"/>
  </r>
  <r>
    <x v="1"/>
    <x v="3208"/>
    <x v="13"/>
    <x v="7"/>
    <x v="1922"/>
    <x v="1922"/>
    <x v="1922"/>
    <x v="1922"/>
    <x v="3080"/>
    <x v="0"/>
    <x v="140"/>
  </r>
  <r>
    <x v="1"/>
    <x v="3209"/>
    <x v="13"/>
    <x v="7"/>
    <x v="2041"/>
    <x v="2041"/>
    <x v="2041"/>
    <x v="2041"/>
    <x v="3230"/>
    <x v="0"/>
    <x v="140"/>
  </r>
  <r>
    <x v="1"/>
    <x v="3210"/>
    <x v="13"/>
    <x v="7"/>
    <x v="2033"/>
    <x v="2033"/>
    <x v="2033"/>
    <x v="2033"/>
    <x v="3221"/>
    <x v="0"/>
    <x v="140"/>
  </r>
  <r>
    <x v="1"/>
    <x v="3211"/>
    <x v="13"/>
    <x v="7"/>
    <x v="2065"/>
    <x v="2065"/>
    <x v="2065"/>
    <x v="2065"/>
    <x v="3254"/>
    <x v="0"/>
    <x v="140"/>
  </r>
  <r>
    <x v="1"/>
    <x v="3212"/>
    <x v="13"/>
    <x v="7"/>
    <x v="2141"/>
    <x v="2141"/>
    <x v="2141"/>
    <x v="2141"/>
    <x v="3313"/>
    <x v="0"/>
    <x v="140"/>
  </r>
  <r>
    <x v="1"/>
    <x v="3213"/>
    <x v="13"/>
    <x v="7"/>
    <x v="2122"/>
    <x v="2122"/>
    <x v="2122"/>
    <x v="2122"/>
    <x v="3298"/>
    <x v="0"/>
    <x v="140"/>
  </r>
  <r>
    <x v="1"/>
    <x v="3214"/>
    <x v="13"/>
    <x v="7"/>
    <x v="2090"/>
    <x v="2090"/>
    <x v="2090"/>
    <x v="2090"/>
    <x v="3271"/>
    <x v="0"/>
    <x v="140"/>
  </r>
  <r>
    <x v="1"/>
    <x v="3215"/>
    <x v="13"/>
    <x v="7"/>
    <x v="2052"/>
    <x v="2052"/>
    <x v="2052"/>
    <x v="2052"/>
    <x v="3239"/>
    <x v="0"/>
    <x v="140"/>
  </r>
  <r>
    <x v="1"/>
    <x v="3216"/>
    <x v="13"/>
    <x v="7"/>
    <x v="2058"/>
    <x v="2058"/>
    <x v="2058"/>
    <x v="2058"/>
    <x v="3246"/>
    <x v="0"/>
    <x v="140"/>
  </r>
  <r>
    <x v="1"/>
    <x v="3217"/>
    <x v="13"/>
    <x v="7"/>
    <x v="2007"/>
    <x v="2007"/>
    <x v="2007"/>
    <x v="2007"/>
    <x v="3199"/>
    <x v="0"/>
    <x v="140"/>
  </r>
  <r>
    <x v="1"/>
    <x v="3218"/>
    <x v="13"/>
    <x v="8"/>
    <x v="1959"/>
    <x v="1959"/>
    <x v="1959"/>
    <x v="1959"/>
    <x v="3137"/>
    <x v="0"/>
    <x v="140"/>
  </r>
  <r>
    <x v="1"/>
    <x v="3219"/>
    <x v="13"/>
    <x v="8"/>
    <x v="1998"/>
    <x v="1998"/>
    <x v="1998"/>
    <x v="1998"/>
    <x v="3192"/>
    <x v="0"/>
    <x v="140"/>
  </r>
  <r>
    <x v="1"/>
    <x v="3220"/>
    <x v="13"/>
    <x v="8"/>
    <x v="1944"/>
    <x v="1944"/>
    <x v="1944"/>
    <x v="1944"/>
    <x v="3107"/>
    <x v="0"/>
    <x v="140"/>
  </r>
  <r>
    <x v="1"/>
    <x v="3221"/>
    <x v="13"/>
    <x v="8"/>
    <x v="2036"/>
    <x v="2036"/>
    <x v="2036"/>
    <x v="2036"/>
    <x v="3223"/>
    <x v="0"/>
    <x v="140"/>
  </r>
  <r>
    <x v="1"/>
    <x v="3222"/>
    <x v="13"/>
    <x v="8"/>
    <x v="2172"/>
    <x v="2172"/>
    <x v="2172"/>
    <x v="2172"/>
    <x v="3348"/>
    <x v="0"/>
    <x v="140"/>
  </r>
  <r>
    <x v="1"/>
    <x v="3223"/>
    <x v="13"/>
    <x v="8"/>
    <x v="2170"/>
    <x v="2170"/>
    <x v="2170"/>
    <x v="2170"/>
    <x v="3346"/>
    <x v="0"/>
    <x v="140"/>
  </r>
  <r>
    <x v="1"/>
    <x v="3224"/>
    <x v="13"/>
    <x v="8"/>
    <x v="2211"/>
    <x v="2211"/>
    <x v="2211"/>
    <x v="2211"/>
    <x v="3390"/>
    <x v="0"/>
    <x v="140"/>
  </r>
  <r>
    <x v="1"/>
    <x v="3225"/>
    <x v="13"/>
    <x v="8"/>
    <x v="2169"/>
    <x v="2169"/>
    <x v="2169"/>
    <x v="2169"/>
    <x v="3344"/>
    <x v="0"/>
    <x v="140"/>
  </r>
  <r>
    <x v="1"/>
    <x v="3226"/>
    <x v="13"/>
    <x v="8"/>
    <x v="2190"/>
    <x v="2190"/>
    <x v="2190"/>
    <x v="2190"/>
    <x v="3365"/>
    <x v="0"/>
    <x v="140"/>
  </r>
  <r>
    <x v="1"/>
    <x v="3227"/>
    <x v="13"/>
    <x v="8"/>
    <x v="2245"/>
    <x v="2245"/>
    <x v="2245"/>
    <x v="2245"/>
    <x v="3420"/>
    <x v="0"/>
    <x v="140"/>
  </r>
  <r>
    <x v="1"/>
    <x v="3228"/>
    <x v="13"/>
    <x v="8"/>
    <x v="2237"/>
    <x v="2237"/>
    <x v="2237"/>
    <x v="2237"/>
    <x v="3413"/>
    <x v="0"/>
    <x v="140"/>
  </r>
  <r>
    <x v="1"/>
    <x v="3229"/>
    <x v="13"/>
    <x v="8"/>
    <x v="2439"/>
    <x v="2439"/>
    <x v="2439"/>
    <x v="2439"/>
    <x v="3684"/>
    <x v="0"/>
    <x v="140"/>
  </r>
  <r>
    <x v="1"/>
    <x v="3230"/>
    <x v="13"/>
    <x v="8"/>
    <x v="2427"/>
    <x v="2427"/>
    <x v="2427"/>
    <x v="2427"/>
    <x v="3667"/>
    <x v="0"/>
    <x v="140"/>
  </r>
  <r>
    <x v="1"/>
    <x v="3231"/>
    <x v="13"/>
    <x v="8"/>
    <x v="2274"/>
    <x v="2274"/>
    <x v="2274"/>
    <x v="2274"/>
    <x v="3519"/>
    <x v="0"/>
    <x v="140"/>
  </r>
  <r>
    <x v="1"/>
    <x v="3232"/>
    <x v="13"/>
    <x v="8"/>
    <x v="2240"/>
    <x v="2240"/>
    <x v="2240"/>
    <x v="2240"/>
    <x v="3473"/>
    <x v="0"/>
    <x v="140"/>
  </r>
  <r>
    <x v="1"/>
    <x v="3233"/>
    <x v="13"/>
    <x v="8"/>
    <x v="2201"/>
    <x v="2201"/>
    <x v="2201"/>
    <x v="2201"/>
    <x v="3422"/>
    <x v="0"/>
    <x v="140"/>
  </r>
  <r>
    <x v="1"/>
    <x v="3234"/>
    <x v="13"/>
    <x v="8"/>
    <x v="2219"/>
    <x v="2219"/>
    <x v="2219"/>
    <x v="2219"/>
    <x v="3440"/>
    <x v="0"/>
    <x v="140"/>
  </r>
  <r>
    <x v="1"/>
    <x v="3235"/>
    <x v="13"/>
    <x v="8"/>
    <x v="2250"/>
    <x v="2250"/>
    <x v="2250"/>
    <x v="2250"/>
    <x v="3485"/>
    <x v="0"/>
    <x v="140"/>
  </r>
  <r>
    <x v="1"/>
    <x v="3236"/>
    <x v="13"/>
    <x v="8"/>
    <x v="2226"/>
    <x v="2226"/>
    <x v="2226"/>
    <x v="2226"/>
    <x v="3451"/>
    <x v="0"/>
    <x v="140"/>
  </r>
  <r>
    <x v="1"/>
    <x v="3237"/>
    <x v="13"/>
    <x v="8"/>
    <x v="2163"/>
    <x v="2163"/>
    <x v="2163"/>
    <x v="2163"/>
    <x v="3394"/>
    <x v="0"/>
    <x v="140"/>
  </r>
  <r>
    <x v="1"/>
    <x v="3238"/>
    <x v="13"/>
    <x v="9"/>
    <x v="2246"/>
    <x v="2246"/>
    <x v="2246"/>
    <x v="2246"/>
    <x v="3480"/>
    <x v="0"/>
    <x v="140"/>
  </r>
  <r>
    <x v="1"/>
    <x v="3239"/>
    <x v="13"/>
    <x v="9"/>
    <x v="2253"/>
    <x v="2253"/>
    <x v="2253"/>
    <x v="2253"/>
    <x v="3491"/>
    <x v="0"/>
    <x v="140"/>
  </r>
  <r>
    <x v="1"/>
    <x v="3240"/>
    <x v="13"/>
    <x v="9"/>
    <x v="2153"/>
    <x v="2153"/>
    <x v="2153"/>
    <x v="2153"/>
    <x v="3386"/>
    <x v="0"/>
    <x v="140"/>
  </r>
  <r>
    <x v="1"/>
    <x v="3241"/>
    <x v="13"/>
    <x v="9"/>
    <x v="2150"/>
    <x v="2150"/>
    <x v="2150"/>
    <x v="2150"/>
    <x v="3382"/>
    <x v="0"/>
    <x v="140"/>
  </r>
  <r>
    <x v="1"/>
    <x v="3242"/>
    <x v="13"/>
    <x v="9"/>
    <x v="2175"/>
    <x v="2175"/>
    <x v="2175"/>
    <x v="2175"/>
    <x v="3399"/>
    <x v="0"/>
    <x v="140"/>
  </r>
  <r>
    <x v="1"/>
    <x v="3243"/>
    <x v="13"/>
    <x v="9"/>
    <x v="2104"/>
    <x v="2104"/>
    <x v="2104"/>
    <x v="2104"/>
    <x v="3336"/>
    <x v="0"/>
    <x v="140"/>
  </r>
  <r>
    <x v="1"/>
    <x v="3244"/>
    <x v="13"/>
    <x v="9"/>
    <x v="2108"/>
    <x v="2108"/>
    <x v="2108"/>
    <x v="2108"/>
    <x v="3340"/>
    <x v="0"/>
    <x v="140"/>
  </r>
  <r>
    <x v="1"/>
    <x v="3245"/>
    <x v="13"/>
    <x v="9"/>
    <x v="2256"/>
    <x v="2256"/>
    <x v="2256"/>
    <x v="2256"/>
    <x v="3495"/>
    <x v="0"/>
    <x v="140"/>
  </r>
  <r>
    <x v="1"/>
    <x v="3246"/>
    <x v="13"/>
    <x v="9"/>
    <x v="2321"/>
    <x v="2321"/>
    <x v="2321"/>
    <x v="2321"/>
    <x v="3584"/>
    <x v="0"/>
    <x v="140"/>
  </r>
  <r>
    <x v="1"/>
    <x v="3247"/>
    <x v="13"/>
    <x v="9"/>
    <x v="2317"/>
    <x v="2317"/>
    <x v="2317"/>
    <x v="2317"/>
    <x v="3580"/>
    <x v="0"/>
    <x v="140"/>
  </r>
  <r>
    <x v="1"/>
    <x v="3248"/>
    <x v="13"/>
    <x v="9"/>
    <x v="2298"/>
    <x v="2298"/>
    <x v="2298"/>
    <x v="2298"/>
    <x v="3547"/>
    <x v="0"/>
    <x v="140"/>
  </r>
  <r>
    <x v="1"/>
    <x v="3249"/>
    <x v="13"/>
    <x v="9"/>
    <x v="2404"/>
    <x v="2404"/>
    <x v="2404"/>
    <x v="2404"/>
    <x v="3702"/>
    <x v="0"/>
    <x v="140"/>
  </r>
  <r>
    <x v="1"/>
    <x v="3250"/>
    <x v="13"/>
    <x v="9"/>
    <x v="2504"/>
    <x v="2504"/>
    <x v="2504"/>
    <x v="2504"/>
    <x v="3842"/>
    <x v="0"/>
    <x v="140"/>
  </r>
  <r>
    <x v="1"/>
    <x v="3251"/>
    <x v="13"/>
    <x v="9"/>
    <x v="2485"/>
    <x v="2485"/>
    <x v="2485"/>
    <x v="2485"/>
    <x v="3829"/>
    <x v="0"/>
    <x v="140"/>
  </r>
  <r>
    <x v="1"/>
    <x v="3252"/>
    <x v="13"/>
    <x v="9"/>
    <x v="2449"/>
    <x v="2449"/>
    <x v="2449"/>
    <x v="2449"/>
    <x v="3771"/>
    <x v="0"/>
    <x v="140"/>
  </r>
  <r>
    <x v="1"/>
    <x v="3253"/>
    <x v="13"/>
    <x v="9"/>
    <x v="2517"/>
    <x v="2517"/>
    <x v="2517"/>
    <x v="2517"/>
    <x v="3855"/>
    <x v="0"/>
    <x v="140"/>
  </r>
  <r>
    <x v="1"/>
    <x v="3254"/>
    <x v="13"/>
    <x v="9"/>
    <x v="2527"/>
    <x v="2527"/>
    <x v="2527"/>
    <x v="2527"/>
    <x v="3863"/>
    <x v="0"/>
    <x v="140"/>
  </r>
  <r>
    <x v="1"/>
    <x v="3255"/>
    <x v="13"/>
    <x v="9"/>
    <x v="2533"/>
    <x v="2533"/>
    <x v="2533"/>
    <x v="2533"/>
    <x v="3874"/>
    <x v="0"/>
    <x v="140"/>
  </r>
  <r>
    <x v="1"/>
    <x v="3256"/>
    <x v="13"/>
    <x v="9"/>
    <x v="2602"/>
    <x v="2602"/>
    <x v="2602"/>
    <x v="2602"/>
    <x v="3956"/>
    <x v="0"/>
    <x v="140"/>
  </r>
  <r>
    <x v="1"/>
    <x v="3257"/>
    <x v="13"/>
    <x v="9"/>
    <x v="2553"/>
    <x v="2553"/>
    <x v="2553"/>
    <x v="2553"/>
    <x v="3903"/>
    <x v="0"/>
    <x v="140"/>
  </r>
  <r>
    <x v="1"/>
    <x v="3258"/>
    <x v="13"/>
    <x v="9"/>
    <x v="2513"/>
    <x v="2513"/>
    <x v="2513"/>
    <x v="2513"/>
    <x v="3850"/>
    <x v="0"/>
    <x v="140"/>
  </r>
  <r>
    <x v="1"/>
    <x v="3259"/>
    <x v="13"/>
    <x v="9"/>
    <x v="2458"/>
    <x v="2458"/>
    <x v="2458"/>
    <x v="2458"/>
    <x v="3789"/>
    <x v="0"/>
    <x v="140"/>
  </r>
  <r>
    <x v="1"/>
    <x v="3260"/>
    <x v="13"/>
    <x v="9"/>
    <x v="2416"/>
    <x v="2416"/>
    <x v="2416"/>
    <x v="2416"/>
    <x v="3726"/>
    <x v="0"/>
    <x v="140"/>
  </r>
  <r>
    <x v="1"/>
    <x v="3261"/>
    <x v="13"/>
    <x v="10"/>
    <x v="2452"/>
    <x v="2452"/>
    <x v="2452"/>
    <x v="2452"/>
    <x v="3776"/>
    <x v="0"/>
    <x v="140"/>
  </r>
  <r>
    <x v="1"/>
    <x v="3262"/>
    <x v="13"/>
    <x v="10"/>
    <x v="2469"/>
    <x v="2469"/>
    <x v="2469"/>
    <x v="2469"/>
    <x v="3804"/>
    <x v="0"/>
    <x v="140"/>
  </r>
  <r>
    <x v="1"/>
    <x v="3263"/>
    <x v="13"/>
    <x v="10"/>
    <x v="2365"/>
    <x v="2365"/>
    <x v="2365"/>
    <x v="2365"/>
    <x v="3651"/>
    <x v="0"/>
    <x v="140"/>
  </r>
  <r>
    <x v="1"/>
    <x v="3264"/>
    <x v="13"/>
    <x v="10"/>
    <x v="2361"/>
    <x v="2361"/>
    <x v="2361"/>
    <x v="2361"/>
    <x v="3645"/>
    <x v="0"/>
    <x v="140"/>
  </r>
  <r>
    <x v="1"/>
    <x v="3265"/>
    <x v="13"/>
    <x v="10"/>
    <x v="2282"/>
    <x v="2282"/>
    <x v="2282"/>
    <x v="2282"/>
    <x v="3526"/>
    <x v="0"/>
    <x v="140"/>
  </r>
  <r>
    <x v="1"/>
    <x v="3266"/>
    <x v="13"/>
    <x v="10"/>
    <x v="2214"/>
    <x v="2214"/>
    <x v="2214"/>
    <x v="2214"/>
    <x v="3434"/>
    <x v="0"/>
    <x v="140"/>
  </r>
  <r>
    <x v="1"/>
    <x v="3267"/>
    <x v="13"/>
    <x v="10"/>
    <x v="2219"/>
    <x v="2219"/>
    <x v="2219"/>
    <x v="2219"/>
    <x v="3440"/>
    <x v="0"/>
    <x v="140"/>
  </r>
  <r>
    <x v="1"/>
    <x v="3268"/>
    <x v="13"/>
    <x v="10"/>
    <x v="2187"/>
    <x v="2187"/>
    <x v="2187"/>
    <x v="2187"/>
    <x v="3407"/>
    <x v="0"/>
    <x v="140"/>
  </r>
  <r>
    <x v="1"/>
    <x v="3269"/>
    <x v="13"/>
    <x v="10"/>
    <x v="2225"/>
    <x v="2225"/>
    <x v="2225"/>
    <x v="2225"/>
    <x v="3450"/>
    <x v="0"/>
    <x v="140"/>
  </r>
  <r>
    <x v="1"/>
    <x v="3270"/>
    <x v="13"/>
    <x v="10"/>
    <x v="2270"/>
    <x v="2270"/>
    <x v="2270"/>
    <x v="2270"/>
    <x v="3512"/>
    <x v="0"/>
    <x v="140"/>
  </r>
  <r>
    <x v="1"/>
    <x v="3271"/>
    <x v="13"/>
    <x v="10"/>
    <x v="2290"/>
    <x v="2290"/>
    <x v="2290"/>
    <x v="2290"/>
    <x v="3537"/>
    <x v="0"/>
    <x v="140"/>
  </r>
  <r>
    <x v="1"/>
    <x v="3272"/>
    <x v="13"/>
    <x v="10"/>
    <x v="2248"/>
    <x v="2248"/>
    <x v="2248"/>
    <x v="2248"/>
    <x v="3482"/>
    <x v="0"/>
    <x v="140"/>
  </r>
  <r>
    <x v="1"/>
    <x v="3273"/>
    <x v="13"/>
    <x v="10"/>
    <x v="2208"/>
    <x v="2208"/>
    <x v="2208"/>
    <x v="2208"/>
    <x v="3432"/>
    <x v="0"/>
    <x v="140"/>
  </r>
  <r>
    <x v="1"/>
    <x v="3274"/>
    <x v="13"/>
    <x v="10"/>
    <x v="2145"/>
    <x v="2145"/>
    <x v="2145"/>
    <x v="2145"/>
    <x v="3375"/>
    <x v="0"/>
    <x v="140"/>
  </r>
  <r>
    <x v="1"/>
    <x v="3275"/>
    <x v="13"/>
    <x v="10"/>
    <x v="2192"/>
    <x v="2192"/>
    <x v="2192"/>
    <x v="2192"/>
    <x v="3410"/>
    <x v="0"/>
    <x v="140"/>
  </r>
  <r>
    <x v="1"/>
    <x v="3276"/>
    <x v="13"/>
    <x v="10"/>
    <x v="2163"/>
    <x v="2163"/>
    <x v="2163"/>
    <x v="2163"/>
    <x v="3394"/>
    <x v="0"/>
    <x v="140"/>
  </r>
  <r>
    <x v="1"/>
    <x v="3277"/>
    <x v="13"/>
    <x v="10"/>
    <x v="2130"/>
    <x v="2130"/>
    <x v="2130"/>
    <x v="2130"/>
    <x v="3361"/>
    <x v="0"/>
    <x v="140"/>
  </r>
  <r>
    <x v="1"/>
    <x v="3278"/>
    <x v="13"/>
    <x v="10"/>
    <x v="2106"/>
    <x v="2106"/>
    <x v="2106"/>
    <x v="2106"/>
    <x v="3337"/>
    <x v="0"/>
    <x v="140"/>
  </r>
  <r>
    <x v="1"/>
    <x v="3279"/>
    <x v="13"/>
    <x v="10"/>
    <x v="2168"/>
    <x v="2168"/>
    <x v="2168"/>
    <x v="2168"/>
    <x v="3397"/>
    <x v="0"/>
    <x v="140"/>
  </r>
  <r>
    <x v="1"/>
    <x v="3280"/>
    <x v="13"/>
    <x v="10"/>
    <x v="2099"/>
    <x v="2099"/>
    <x v="2099"/>
    <x v="2099"/>
    <x v="3331"/>
    <x v="0"/>
    <x v="140"/>
  </r>
  <r>
    <x v="1"/>
    <x v="3281"/>
    <x v="13"/>
    <x v="11"/>
    <x v="2058"/>
    <x v="2058"/>
    <x v="2058"/>
    <x v="2058"/>
    <x v="3296"/>
    <x v="0"/>
    <x v="140"/>
  </r>
  <r>
    <x v="1"/>
    <x v="3282"/>
    <x v="13"/>
    <x v="11"/>
    <x v="2046"/>
    <x v="2046"/>
    <x v="2046"/>
    <x v="2046"/>
    <x v="3289"/>
    <x v="0"/>
    <x v="140"/>
  </r>
  <r>
    <x v="1"/>
    <x v="3283"/>
    <x v="13"/>
    <x v="11"/>
    <x v="2077"/>
    <x v="2077"/>
    <x v="2077"/>
    <x v="2077"/>
    <x v="3312"/>
    <x v="0"/>
    <x v="140"/>
  </r>
  <r>
    <x v="1"/>
    <x v="3284"/>
    <x v="13"/>
    <x v="11"/>
    <x v="2098"/>
    <x v="2098"/>
    <x v="2098"/>
    <x v="2098"/>
    <x v="3330"/>
    <x v="0"/>
    <x v="140"/>
  </r>
  <r>
    <x v="1"/>
    <x v="3285"/>
    <x v="13"/>
    <x v="11"/>
    <x v="2154"/>
    <x v="2154"/>
    <x v="2154"/>
    <x v="2154"/>
    <x v="3387"/>
    <x v="0"/>
    <x v="140"/>
  </r>
  <r>
    <x v="1"/>
    <x v="3286"/>
    <x v="13"/>
    <x v="11"/>
    <x v="2180"/>
    <x v="2180"/>
    <x v="2180"/>
    <x v="2180"/>
    <x v="3401"/>
    <x v="0"/>
    <x v="140"/>
  </r>
  <r>
    <x v="1"/>
    <x v="3287"/>
    <x v="13"/>
    <x v="11"/>
    <x v="2165"/>
    <x v="2165"/>
    <x v="2165"/>
    <x v="2165"/>
    <x v="3395"/>
    <x v="0"/>
    <x v="140"/>
  </r>
  <r>
    <x v="1"/>
    <x v="3288"/>
    <x v="13"/>
    <x v="11"/>
    <x v="2004"/>
    <x v="2004"/>
    <x v="2004"/>
    <x v="2004"/>
    <x v="3253"/>
    <x v="0"/>
    <x v="140"/>
  </r>
  <r>
    <x v="1"/>
    <x v="3289"/>
    <x v="13"/>
    <x v="11"/>
    <x v="1969"/>
    <x v="1969"/>
    <x v="1969"/>
    <x v="1969"/>
    <x v="3214"/>
    <x v="0"/>
    <x v="140"/>
  </r>
  <r>
    <x v="1"/>
    <x v="3290"/>
    <x v="13"/>
    <x v="11"/>
    <x v="1990"/>
    <x v="1990"/>
    <x v="1990"/>
    <x v="1990"/>
    <x v="3237"/>
    <x v="0"/>
    <x v="140"/>
  </r>
  <r>
    <x v="1"/>
    <x v="3291"/>
    <x v="13"/>
    <x v="11"/>
    <x v="2006"/>
    <x v="2006"/>
    <x v="2006"/>
    <x v="2006"/>
    <x v="3256"/>
    <x v="0"/>
    <x v="140"/>
  </r>
  <r>
    <x v="1"/>
    <x v="3292"/>
    <x v="13"/>
    <x v="11"/>
    <x v="2043"/>
    <x v="2043"/>
    <x v="2043"/>
    <x v="2043"/>
    <x v="3284"/>
    <x v="0"/>
    <x v="140"/>
  </r>
  <r>
    <x v="1"/>
    <x v="3293"/>
    <x v="13"/>
    <x v="11"/>
    <x v="2158"/>
    <x v="2158"/>
    <x v="2158"/>
    <x v="2158"/>
    <x v="3392"/>
    <x v="0"/>
    <x v="140"/>
  </r>
  <r>
    <x v="1"/>
    <x v="3294"/>
    <x v="13"/>
    <x v="11"/>
    <x v="2059"/>
    <x v="2059"/>
    <x v="2059"/>
    <x v="2059"/>
    <x v="3299"/>
    <x v="0"/>
    <x v="140"/>
  </r>
  <r>
    <x v="1"/>
    <x v="3295"/>
    <x v="13"/>
    <x v="11"/>
    <x v="2112"/>
    <x v="2112"/>
    <x v="2112"/>
    <x v="2112"/>
    <x v="3347"/>
    <x v="0"/>
    <x v="140"/>
  </r>
  <r>
    <x v="1"/>
    <x v="3296"/>
    <x v="13"/>
    <x v="11"/>
    <x v="2011"/>
    <x v="2011"/>
    <x v="2011"/>
    <x v="2011"/>
    <x v="3353"/>
    <x v="0"/>
    <x v="140"/>
  </r>
  <r>
    <x v="1"/>
    <x v="3297"/>
    <x v="13"/>
    <x v="11"/>
    <x v="2024"/>
    <x v="2024"/>
    <x v="2024"/>
    <x v="2024"/>
    <x v="3363"/>
    <x v="0"/>
    <x v="140"/>
  </r>
  <r>
    <x v="1"/>
    <x v="3298"/>
    <x v="13"/>
    <x v="11"/>
    <x v="2028"/>
    <x v="2028"/>
    <x v="2028"/>
    <x v="2028"/>
    <x v="3366"/>
    <x v="0"/>
    <x v="140"/>
  </r>
  <r>
    <x v="1"/>
    <x v="3299"/>
    <x v="13"/>
    <x v="11"/>
    <x v="2030"/>
    <x v="2030"/>
    <x v="2030"/>
    <x v="2030"/>
    <x v="3367"/>
    <x v="0"/>
    <x v="140"/>
  </r>
  <r>
    <x v="1"/>
    <x v="3300"/>
    <x v="13"/>
    <x v="11"/>
    <x v="2046"/>
    <x v="2046"/>
    <x v="2046"/>
    <x v="2046"/>
    <x v="3384"/>
    <x v="0"/>
    <x v="140"/>
  </r>
  <r>
    <x v="1"/>
    <x v="3301"/>
    <x v="13"/>
    <x v="11"/>
    <x v="2012"/>
    <x v="2012"/>
    <x v="2012"/>
    <x v="2012"/>
    <x v="3354"/>
    <x v="0"/>
    <x v="140"/>
  </r>
  <r>
    <x v="1"/>
    <x v="3302"/>
    <x v="14"/>
    <x v="0"/>
    <x v="2000"/>
    <x v="2000"/>
    <x v="2000"/>
    <x v="2000"/>
    <x v="3341"/>
    <x v="0"/>
    <x v="140"/>
  </r>
  <r>
    <x v="1"/>
    <x v="3303"/>
    <x v="14"/>
    <x v="0"/>
    <x v="2050"/>
    <x v="2050"/>
    <x v="2050"/>
    <x v="2050"/>
    <x v="3391"/>
    <x v="0"/>
    <x v="140"/>
  </r>
  <r>
    <x v="1"/>
    <x v="3304"/>
    <x v="14"/>
    <x v="0"/>
    <x v="2081"/>
    <x v="2081"/>
    <x v="2081"/>
    <x v="2081"/>
    <x v="3405"/>
    <x v="0"/>
    <x v="140"/>
  </r>
  <r>
    <x v="1"/>
    <x v="3305"/>
    <x v="14"/>
    <x v="0"/>
    <x v="2104"/>
    <x v="2104"/>
    <x v="2104"/>
    <x v="2104"/>
    <x v="3425"/>
    <x v="0"/>
    <x v="140"/>
  </r>
  <r>
    <x v="1"/>
    <x v="3306"/>
    <x v="14"/>
    <x v="0"/>
    <x v="2078"/>
    <x v="2078"/>
    <x v="2078"/>
    <x v="2078"/>
    <x v="3404"/>
    <x v="0"/>
    <x v="140"/>
  </r>
  <r>
    <x v="1"/>
    <x v="3307"/>
    <x v="14"/>
    <x v="0"/>
    <x v="2081"/>
    <x v="2081"/>
    <x v="2081"/>
    <x v="2081"/>
    <x v="3405"/>
    <x v="0"/>
    <x v="140"/>
  </r>
  <r>
    <x v="1"/>
    <x v="3308"/>
    <x v="14"/>
    <x v="0"/>
    <x v="2166"/>
    <x v="2166"/>
    <x v="2166"/>
    <x v="2166"/>
    <x v="3489"/>
    <x v="0"/>
    <x v="140"/>
  </r>
  <r>
    <x v="1"/>
    <x v="3309"/>
    <x v="14"/>
    <x v="0"/>
    <x v="2125"/>
    <x v="2125"/>
    <x v="2125"/>
    <x v="2125"/>
    <x v="3439"/>
    <x v="0"/>
    <x v="140"/>
  </r>
  <r>
    <x v="1"/>
    <x v="3310"/>
    <x v="14"/>
    <x v="0"/>
    <x v="2176"/>
    <x v="2176"/>
    <x v="2176"/>
    <x v="2176"/>
    <x v="3503"/>
    <x v="0"/>
    <x v="140"/>
  </r>
  <r>
    <x v="1"/>
    <x v="3311"/>
    <x v="14"/>
    <x v="0"/>
    <x v="2208"/>
    <x v="2208"/>
    <x v="2208"/>
    <x v="2208"/>
    <x v="3546"/>
    <x v="0"/>
    <x v="140"/>
  </r>
  <r>
    <x v="1"/>
    <x v="3312"/>
    <x v="14"/>
    <x v="0"/>
    <x v="2223"/>
    <x v="2223"/>
    <x v="2223"/>
    <x v="2223"/>
    <x v="3570"/>
    <x v="0"/>
    <x v="140"/>
  </r>
  <r>
    <x v="1"/>
    <x v="3313"/>
    <x v="14"/>
    <x v="0"/>
    <x v="2195"/>
    <x v="2195"/>
    <x v="2195"/>
    <x v="2195"/>
    <x v="3532"/>
    <x v="0"/>
    <x v="140"/>
  </r>
  <r>
    <x v="1"/>
    <x v="3314"/>
    <x v="14"/>
    <x v="0"/>
    <x v="2238"/>
    <x v="2238"/>
    <x v="2238"/>
    <x v="2238"/>
    <x v="3608"/>
    <x v="0"/>
    <x v="140"/>
  </r>
  <r>
    <x v="1"/>
    <x v="3315"/>
    <x v="14"/>
    <x v="0"/>
    <x v="2264"/>
    <x v="2264"/>
    <x v="2264"/>
    <x v="2264"/>
    <x v="3637"/>
    <x v="0"/>
    <x v="140"/>
  </r>
  <r>
    <x v="1"/>
    <x v="3316"/>
    <x v="14"/>
    <x v="0"/>
    <x v="2239"/>
    <x v="2239"/>
    <x v="2239"/>
    <x v="2239"/>
    <x v="3609"/>
    <x v="0"/>
    <x v="140"/>
  </r>
  <r>
    <x v="1"/>
    <x v="3317"/>
    <x v="14"/>
    <x v="0"/>
    <x v="2178"/>
    <x v="2178"/>
    <x v="2178"/>
    <x v="2178"/>
    <x v="3504"/>
    <x v="0"/>
    <x v="140"/>
  </r>
  <r>
    <x v="1"/>
    <x v="3318"/>
    <x v="14"/>
    <x v="0"/>
    <x v="2127"/>
    <x v="2127"/>
    <x v="2127"/>
    <x v="2127"/>
    <x v="3441"/>
    <x v="0"/>
    <x v="140"/>
  </r>
  <r>
    <x v="1"/>
    <x v="3319"/>
    <x v="14"/>
    <x v="0"/>
    <x v="2187"/>
    <x v="2187"/>
    <x v="2187"/>
    <x v="2187"/>
    <x v="3517"/>
    <x v="0"/>
    <x v="140"/>
  </r>
  <r>
    <x v="1"/>
    <x v="3320"/>
    <x v="14"/>
    <x v="0"/>
    <x v="2146"/>
    <x v="2146"/>
    <x v="2146"/>
    <x v="2146"/>
    <x v="3464"/>
    <x v="0"/>
    <x v="140"/>
  </r>
  <r>
    <x v="1"/>
    <x v="3321"/>
    <x v="14"/>
    <x v="0"/>
    <x v="2234"/>
    <x v="2234"/>
    <x v="2234"/>
    <x v="2234"/>
    <x v="3598"/>
    <x v="0"/>
    <x v="140"/>
  </r>
  <r>
    <x v="1"/>
    <x v="3322"/>
    <x v="14"/>
    <x v="0"/>
    <x v="2272"/>
    <x v="2272"/>
    <x v="2272"/>
    <x v="2272"/>
    <x v="3649"/>
    <x v="0"/>
    <x v="140"/>
  </r>
  <r>
    <x v="1"/>
    <x v="3323"/>
    <x v="14"/>
    <x v="1"/>
    <x v="2173"/>
    <x v="2173"/>
    <x v="2173"/>
    <x v="2173"/>
    <x v="3497"/>
    <x v="0"/>
    <x v="140"/>
  </r>
  <r>
    <x v="1"/>
    <x v="3324"/>
    <x v="14"/>
    <x v="1"/>
    <x v="2236"/>
    <x v="2236"/>
    <x v="2236"/>
    <x v="2236"/>
    <x v="3602"/>
    <x v="0"/>
    <x v="140"/>
  </r>
  <r>
    <x v="1"/>
    <x v="3325"/>
    <x v="14"/>
    <x v="1"/>
    <x v="2227"/>
    <x v="2227"/>
    <x v="2227"/>
    <x v="2227"/>
    <x v="3585"/>
    <x v="0"/>
    <x v="140"/>
  </r>
  <r>
    <x v="1"/>
    <x v="3326"/>
    <x v="14"/>
    <x v="1"/>
    <x v="2279"/>
    <x v="2279"/>
    <x v="2279"/>
    <x v="2279"/>
    <x v="3658"/>
    <x v="0"/>
    <x v="140"/>
  </r>
  <r>
    <x v="1"/>
    <x v="3327"/>
    <x v="14"/>
    <x v="1"/>
    <x v="2325"/>
    <x v="2325"/>
    <x v="2325"/>
    <x v="2325"/>
    <x v="3722"/>
    <x v="0"/>
    <x v="140"/>
  </r>
  <r>
    <x v="1"/>
    <x v="3328"/>
    <x v="14"/>
    <x v="1"/>
    <x v="2378"/>
    <x v="2378"/>
    <x v="2378"/>
    <x v="2378"/>
    <x v="3806"/>
    <x v="0"/>
    <x v="140"/>
  </r>
  <r>
    <x v="1"/>
    <x v="3329"/>
    <x v="14"/>
    <x v="1"/>
    <x v="2400"/>
    <x v="2400"/>
    <x v="2400"/>
    <x v="2400"/>
    <x v="3840"/>
    <x v="0"/>
    <x v="140"/>
  </r>
  <r>
    <x v="1"/>
    <x v="3330"/>
    <x v="14"/>
    <x v="1"/>
    <x v="2396"/>
    <x v="2396"/>
    <x v="2396"/>
    <x v="2396"/>
    <x v="3837"/>
    <x v="0"/>
    <x v="140"/>
  </r>
  <r>
    <x v="1"/>
    <x v="3331"/>
    <x v="14"/>
    <x v="1"/>
    <x v="2423"/>
    <x v="2423"/>
    <x v="2423"/>
    <x v="2423"/>
    <x v="3871"/>
    <x v="0"/>
    <x v="140"/>
  </r>
  <r>
    <x v="1"/>
    <x v="3332"/>
    <x v="14"/>
    <x v="1"/>
    <x v="2447"/>
    <x v="2447"/>
    <x v="2447"/>
    <x v="2447"/>
    <x v="3900"/>
    <x v="0"/>
    <x v="140"/>
  </r>
  <r>
    <x v="1"/>
    <x v="3333"/>
    <x v="14"/>
    <x v="1"/>
    <x v="2477"/>
    <x v="2477"/>
    <x v="2477"/>
    <x v="2477"/>
    <x v="3932"/>
    <x v="0"/>
    <x v="140"/>
  </r>
  <r>
    <x v="1"/>
    <x v="3334"/>
    <x v="14"/>
    <x v="1"/>
    <x v="2480"/>
    <x v="2480"/>
    <x v="2480"/>
    <x v="2480"/>
    <x v="3940"/>
    <x v="0"/>
    <x v="140"/>
  </r>
  <r>
    <x v="1"/>
    <x v="3335"/>
    <x v="14"/>
    <x v="1"/>
    <x v="2467"/>
    <x v="2467"/>
    <x v="2467"/>
    <x v="2467"/>
    <x v="3922"/>
    <x v="0"/>
    <x v="140"/>
  </r>
  <r>
    <x v="1"/>
    <x v="3336"/>
    <x v="14"/>
    <x v="1"/>
    <x v="2478"/>
    <x v="2478"/>
    <x v="2478"/>
    <x v="2478"/>
    <x v="3939"/>
    <x v="0"/>
    <x v="140"/>
  </r>
  <r>
    <x v="1"/>
    <x v="3337"/>
    <x v="14"/>
    <x v="1"/>
    <x v="2495"/>
    <x v="2495"/>
    <x v="2495"/>
    <x v="2495"/>
    <x v="3948"/>
    <x v="0"/>
    <x v="140"/>
  </r>
  <r>
    <x v="1"/>
    <x v="3338"/>
    <x v="14"/>
    <x v="1"/>
    <x v="2520"/>
    <x v="2520"/>
    <x v="2520"/>
    <x v="2520"/>
    <x v="3973"/>
    <x v="0"/>
    <x v="140"/>
  </r>
  <r>
    <x v="1"/>
    <x v="3339"/>
    <x v="14"/>
    <x v="1"/>
    <x v="2532"/>
    <x v="2532"/>
    <x v="2532"/>
    <x v="2532"/>
    <x v="3982"/>
    <x v="0"/>
    <x v="140"/>
  </r>
  <r>
    <x v="1"/>
    <x v="3340"/>
    <x v="14"/>
    <x v="1"/>
    <x v="2520"/>
    <x v="2520"/>
    <x v="2520"/>
    <x v="2520"/>
    <x v="3973"/>
    <x v="0"/>
    <x v="140"/>
  </r>
  <r>
    <x v="1"/>
    <x v="3341"/>
    <x v="14"/>
    <x v="1"/>
    <x v="2567"/>
    <x v="2567"/>
    <x v="2567"/>
    <x v="2567"/>
    <x v="4009"/>
    <x v="0"/>
    <x v="140"/>
  </r>
  <r>
    <x v="1"/>
    <x v="3342"/>
    <x v="14"/>
    <x v="2"/>
    <x v="2573"/>
    <x v="2573"/>
    <x v="2573"/>
    <x v="2573"/>
    <x v="4013"/>
    <x v="0"/>
    <x v="140"/>
  </r>
  <r>
    <x v="1"/>
    <x v="3343"/>
    <x v="14"/>
    <x v="2"/>
    <x v="2672"/>
    <x v="2672"/>
    <x v="2672"/>
    <x v="2672"/>
    <x v="4077"/>
    <x v="0"/>
    <x v="140"/>
  </r>
  <r>
    <x v="1"/>
    <x v="3344"/>
    <x v="14"/>
    <x v="2"/>
    <x v="2658"/>
    <x v="2658"/>
    <x v="2658"/>
    <x v="2658"/>
    <x v="4068"/>
    <x v="0"/>
    <x v="140"/>
  </r>
  <r>
    <x v="1"/>
    <x v="3345"/>
    <x v="14"/>
    <x v="2"/>
    <x v="2605"/>
    <x v="2605"/>
    <x v="2605"/>
    <x v="2605"/>
    <x v="4029"/>
    <x v="0"/>
    <x v="140"/>
  </r>
  <r>
    <x v="1"/>
    <x v="3346"/>
    <x v="14"/>
    <x v="2"/>
    <x v="2542"/>
    <x v="2542"/>
    <x v="2542"/>
    <x v="2542"/>
    <x v="3990"/>
    <x v="0"/>
    <x v="140"/>
  </r>
  <r>
    <x v="1"/>
    <x v="3347"/>
    <x v="14"/>
    <x v="2"/>
    <x v="2503"/>
    <x v="2503"/>
    <x v="2503"/>
    <x v="2503"/>
    <x v="3954"/>
    <x v="0"/>
    <x v="140"/>
  </r>
  <r>
    <x v="1"/>
    <x v="3348"/>
    <x v="14"/>
    <x v="2"/>
    <x v="2544"/>
    <x v="2544"/>
    <x v="2544"/>
    <x v="2544"/>
    <x v="3993"/>
    <x v="0"/>
    <x v="140"/>
  </r>
  <r>
    <x v="1"/>
    <x v="3349"/>
    <x v="14"/>
    <x v="2"/>
    <x v="2560"/>
    <x v="2560"/>
    <x v="2560"/>
    <x v="2560"/>
    <x v="4006"/>
    <x v="0"/>
    <x v="140"/>
  </r>
  <r>
    <x v="1"/>
    <x v="3350"/>
    <x v="14"/>
    <x v="2"/>
    <x v="2535"/>
    <x v="2535"/>
    <x v="2535"/>
    <x v="2535"/>
    <x v="3984"/>
    <x v="0"/>
    <x v="140"/>
  </r>
  <r>
    <x v="1"/>
    <x v="3351"/>
    <x v="14"/>
    <x v="2"/>
    <x v="2550"/>
    <x v="2550"/>
    <x v="2550"/>
    <x v="2550"/>
    <x v="3997"/>
    <x v="0"/>
    <x v="140"/>
  </r>
  <r>
    <x v="1"/>
    <x v="3352"/>
    <x v="14"/>
    <x v="2"/>
    <x v="2560"/>
    <x v="2560"/>
    <x v="2560"/>
    <x v="2560"/>
    <x v="4006"/>
    <x v="0"/>
    <x v="140"/>
  </r>
  <r>
    <x v="1"/>
    <x v="3353"/>
    <x v="14"/>
    <x v="2"/>
    <x v="2583"/>
    <x v="2583"/>
    <x v="2583"/>
    <x v="2583"/>
    <x v="4020"/>
    <x v="0"/>
    <x v="140"/>
  </r>
  <r>
    <x v="1"/>
    <x v="3354"/>
    <x v="14"/>
    <x v="2"/>
    <x v="2453"/>
    <x v="2453"/>
    <x v="2453"/>
    <x v="2453"/>
    <x v="3908"/>
    <x v="0"/>
    <x v="140"/>
  </r>
  <r>
    <x v="1"/>
    <x v="3355"/>
    <x v="14"/>
    <x v="2"/>
    <x v="2467"/>
    <x v="2467"/>
    <x v="2467"/>
    <x v="2467"/>
    <x v="3922"/>
    <x v="0"/>
    <x v="140"/>
  </r>
  <r>
    <x v="1"/>
    <x v="3356"/>
    <x v="14"/>
    <x v="2"/>
    <x v="2534"/>
    <x v="2534"/>
    <x v="2534"/>
    <x v="2534"/>
    <x v="3983"/>
    <x v="0"/>
    <x v="140"/>
  </r>
  <r>
    <x v="1"/>
    <x v="3357"/>
    <x v="14"/>
    <x v="2"/>
    <x v="2443"/>
    <x v="2443"/>
    <x v="2443"/>
    <x v="2443"/>
    <x v="3942"/>
    <x v="0"/>
    <x v="140"/>
  </r>
  <r>
    <x v="1"/>
    <x v="3358"/>
    <x v="14"/>
    <x v="2"/>
    <x v="2505"/>
    <x v="2505"/>
    <x v="2505"/>
    <x v="2505"/>
    <x v="3995"/>
    <x v="0"/>
    <x v="140"/>
  </r>
  <r>
    <x v="1"/>
    <x v="3359"/>
    <x v="14"/>
    <x v="2"/>
    <x v="2425"/>
    <x v="2425"/>
    <x v="2425"/>
    <x v="2425"/>
    <x v="3923"/>
    <x v="0"/>
    <x v="140"/>
  </r>
  <r>
    <x v="1"/>
    <x v="3360"/>
    <x v="14"/>
    <x v="2"/>
    <x v="2466"/>
    <x v="2466"/>
    <x v="2466"/>
    <x v="2466"/>
    <x v="3964"/>
    <x v="0"/>
    <x v="140"/>
  </r>
  <r>
    <x v="1"/>
    <x v="3361"/>
    <x v="14"/>
    <x v="2"/>
    <x v="2512"/>
    <x v="2512"/>
    <x v="2512"/>
    <x v="2512"/>
    <x v="4001"/>
    <x v="0"/>
    <x v="140"/>
  </r>
  <r>
    <x v="1"/>
    <x v="3362"/>
    <x v="14"/>
    <x v="2"/>
    <x v="2561"/>
    <x v="2561"/>
    <x v="2561"/>
    <x v="2561"/>
    <x v="4028"/>
    <x v="0"/>
    <x v="140"/>
  </r>
  <r>
    <x v="1"/>
    <x v="3363"/>
    <x v="14"/>
    <x v="3"/>
    <x v="2587"/>
    <x v="2587"/>
    <x v="2587"/>
    <x v="2587"/>
    <x v="4053"/>
    <x v="0"/>
    <x v="140"/>
  </r>
  <r>
    <x v="1"/>
    <x v="3364"/>
    <x v="14"/>
    <x v="3"/>
    <x v="2597"/>
    <x v="2597"/>
    <x v="2597"/>
    <x v="2597"/>
    <x v="4057"/>
    <x v="0"/>
    <x v="140"/>
  </r>
  <r>
    <x v="1"/>
    <x v="3365"/>
    <x v="14"/>
    <x v="3"/>
    <x v="2579"/>
    <x v="2579"/>
    <x v="2579"/>
    <x v="2579"/>
    <x v="4040"/>
    <x v="0"/>
    <x v="140"/>
  </r>
  <r>
    <x v="1"/>
    <x v="3366"/>
    <x v="14"/>
    <x v="3"/>
    <x v="2603"/>
    <x v="2603"/>
    <x v="2603"/>
    <x v="2603"/>
    <x v="4062"/>
    <x v="0"/>
    <x v="140"/>
  </r>
  <r>
    <x v="1"/>
    <x v="3367"/>
    <x v="14"/>
    <x v="3"/>
    <x v="2632"/>
    <x v="2632"/>
    <x v="2632"/>
    <x v="2632"/>
    <x v="4076"/>
    <x v="0"/>
    <x v="140"/>
  </r>
  <r>
    <x v="1"/>
    <x v="3368"/>
    <x v="14"/>
    <x v="3"/>
    <x v="2668"/>
    <x v="2668"/>
    <x v="2668"/>
    <x v="2668"/>
    <x v="4102"/>
    <x v="0"/>
    <x v="140"/>
  </r>
  <r>
    <x v="1"/>
    <x v="3369"/>
    <x v="14"/>
    <x v="3"/>
    <x v="2651"/>
    <x v="2651"/>
    <x v="2651"/>
    <x v="2651"/>
    <x v="4091"/>
    <x v="0"/>
    <x v="140"/>
  </r>
  <r>
    <x v="1"/>
    <x v="3370"/>
    <x v="14"/>
    <x v="3"/>
    <x v="2586"/>
    <x v="2586"/>
    <x v="2586"/>
    <x v="2586"/>
    <x v="4051"/>
    <x v="0"/>
    <x v="140"/>
  </r>
  <r>
    <x v="1"/>
    <x v="3371"/>
    <x v="14"/>
    <x v="3"/>
    <x v="2548"/>
    <x v="2548"/>
    <x v="2548"/>
    <x v="2548"/>
    <x v="4022"/>
    <x v="0"/>
    <x v="140"/>
  </r>
  <r>
    <x v="1"/>
    <x v="3372"/>
    <x v="14"/>
    <x v="3"/>
    <x v="2583"/>
    <x v="2583"/>
    <x v="2583"/>
    <x v="2583"/>
    <x v="4044"/>
    <x v="0"/>
    <x v="140"/>
  </r>
  <r>
    <x v="1"/>
    <x v="3373"/>
    <x v="14"/>
    <x v="3"/>
    <x v="2665"/>
    <x v="2665"/>
    <x v="2665"/>
    <x v="2665"/>
    <x v="4097"/>
    <x v="0"/>
    <x v="140"/>
  </r>
  <r>
    <x v="1"/>
    <x v="3374"/>
    <x v="14"/>
    <x v="3"/>
    <x v="2714"/>
    <x v="2714"/>
    <x v="2714"/>
    <x v="2714"/>
    <x v="4139"/>
    <x v="0"/>
    <x v="140"/>
  </r>
  <r>
    <x v="1"/>
    <x v="3375"/>
    <x v="14"/>
    <x v="3"/>
    <x v="2686"/>
    <x v="2686"/>
    <x v="2686"/>
    <x v="2686"/>
    <x v="4116"/>
    <x v="0"/>
    <x v="140"/>
  </r>
  <r>
    <x v="1"/>
    <x v="3376"/>
    <x v="14"/>
    <x v="3"/>
    <x v="2713"/>
    <x v="2713"/>
    <x v="2713"/>
    <x v="2713"/>
    <x v="4137"/>
    <x v="0"/>
    <x v="140"/>
  </r>
  <r>
    <x v="1"/>
    <x v="3377"/>
    <x v="14"/>
    <x v="3"/>
    <x v="2730"/>
    <x v="2730"/>
    <x v="2730"/>
    <x v="2730"/>
    <x v="4156"/>
    <x v="0"/>
    <x v="140"/>
  </r>
  <r>
    <x v="1"/>
    <x v="3378"/>
    <x v="14"/>
    <x v="3"/>
    <x v="2700"/>
    <x v="2700"/>
    <x v="2700"/>
    <x v="2700"/>
    <x v="4126"/>
    <x v="0"/>
    <x v="140"/>
  </r>
  <r>
    <x v="1"/>
    <x v="3379"/>
    <x v="14"/>
    <x v="3"/>
    <x v="2733"/>
    <x v="2733"/>
    <x v="2733"/>
    <x v="2733"/>
    <x v="4158"/>
    <x v="0"/>
    <x v="140"/>
  </r>
  <r>
    <x v="1"/>
    <x v="3380"/>
    <x v="14"/>
    <x v="3"/>
    <x v="2698"/>
    <x v="2698"/>
    <x v="2698"/>
    <x v="2698"/>
    <x v="4124"/>
    <x v="0"/>
    <x v="140"/>
  </r>
  <r>
    <x v="1"/>
    <x v="3381"/>
    <x v="14"/>
    <x v="3"/>
    <x v="2762"/>
    <x v="2762"/>
    <x v="2762"/>
    <x v="2762"/>
    <x v="4190"/>
    <x v="0"/>
    <x v="140"/>
  </r>
  <r>
    <x v="1"/>
    <x v="3382"/>
    <x v="14"/>
    <x v="3"/>
    <x v="2766"/>
    <x v="2766"/>
    <x v="2766"/>
    <x v="2766"/>
    <x v="4196"/>
    <x v="0"/>
    <x v="140"/>
  </r>
  <r>
    <x v="1"/>
    <x v="3383"/>
    <x v="14"/>
    <x v="3"/>
    <x v="2795"/>
    <x v="2795"/>
    <x v="2795"/>
    <x v="2795"/>
    <x v="4222"/>
    <x v="0"/>
    <x v="140"/>
  </r>
  <r>
    <x v="1"/>
    <x v="3384"/>
    <x v="14"/>
    <x v="4"/>
    <x v="2823"/>
    <x v="2823"/>
    <x v="2823"/>
    <x v="2823"/>
    <x v="4256"/>
    <x v="0"/>
    <x v="140"/>
  </r>
  <r>
    <x v="1"/>
    <x v="3385"/>
    <x v="14"/>
    <x v="4"/>
    <x v="2823"/>
    <x v="2823"/>
    <x v="2823"/>
    <x v="2823"/>
    <x v="4256"/>
    <x v="0"/>
    <x v="140"/>
  </r>
  <r>
    <x v="1"/>
    <x v="3386"/>
    <x v="14"/>
    <x v="4"/>
    <x v="2839"/>
    <x v="2839"/>
    <x v="2839"/>
    <x v="2839"/>
    <x v="4276"/>
    <x v="0"/>
    <x v="140"/>
  </r>
  <r>
    <x v="1"/>
    <x v="3387"/>
    <x v="14"/>
    <x v="4"/>
    <x v="2808"/>
    <x v="2808"/>
    <x v="2808"/>
    <x v="2808"/>
    <x v="4236"/>
    <x v="0"/>
    <x v="140"/>
  </r>
  <r>
    <x v="1"/>
    <x v="3388"/>
    <x v="14"/>
    <x v="4"/>
    <x v="2908"/>
    <x v="2908"/>
    <x v="2908"/>
    <x v="2908"/>
    <x v="4344"/>
    <x v="0"/>
    <x v="140"/>
  </r>
  <r>
    <x v="1"/>
    <x v="3389"/>
    <x v="14"/>
    <x v="4"/>
    <x v="2924"/>
    <x v="2924"/>
    <x v="2924"/>
    <x v="2924"/>
    <x v="4365"/>
    <x v="0"/>
    <x v="140"/>
  </r>
  <r>
    <x v="1"/>
    <x v="3390"/>
    <x v="14"/>
    <x v="4"/>
    <x v="2926"/>
    <x v="2926"/>
    <x v="2926"/>
    <x v="2926"/>
    <x v="4368"/>
    <x v="0"/>
    <x v="140"/>
  </r>
  <r>
    <x v="1"/>
    <x v="3391"/>
    <x v="14"/>
    <x v="4"/>
    <x v="2956"/>
    <x v="2956"/>
    <x v="2956"/>
    <x v="2956"/>
    <x v="4408"/>
    <x v="0"/>
    <x v="140"/>
  </r>
  <r>
    <x v="1"/>
    <x v="3392"/>
    <x v="14"/>
    <x v="4"/>
    <x v="2896"/>
    <x v="2896"/>
    <x v="2896"/>
    <x v="2896"/>
    <x v="4330"/>
    <x v="0"/>
    <x v="140"/>
  </r>
  <r>
    <x v="1"/>
    <x v="3393"/>
    <x v="14"/>
    <x v="4"/>
    <x v="2905"/>
    <x v="2905"/>
    <x v="2905"/>
    <x v="2905"/>
    <x v="4340"/>
    <x v="0"/>
    <x v="140"/>
  </r>
  <r>
    <x v="1"/>
    <x v="3394"/>
    <x v="14"/>
    <x v="4"/>
    <x v="2893"/>
    <x v="2893"/>
    <x v="2893"/>
    <x v="2893"/>
    <x v="4328"/>
    <x v="0"/>
    <x v="140"/>
  </r>
  <r>
    <x v="1"/>
    <x v="3395"/>
    <x v="14"/>
    <x v="4"/>
    <x v="2969"/>
    <x v="2969"/>
    <x v="2969"/>
    <x v="2969"/>
    <x v="4432"/>
    <x v="0"/>
    <x v="140"/>
  </r>
  <r>
    <x v="1"/>
    <x v="3396"/>
    <x v="14"/>
    <x v="4"/>
    <x v="2937"/>
    <x v="2937"/>
    <x v="2937"/>
    <x v="2937"/>
    <x v="4381"/>
    <x v="0"/>
    <x v="140"/>
  </r>
  <r>
    <x v="1"/>
    <x v="3397"/>
    <x v="14"/>
    <x v="4"/>
    <x v="2914"/>
    <x v="2914"/>
    <x v="2914"/>
    <x v="2914"/>
    <x v="4351"/>
    <x v="0"/>
    <x v="140"/>
  </r>
  <r>
    <x v="1"/>
    <x v="3398"/>
    <x v="14"/>
    <x v="4"/>
    <x v="2865"/>
    <x v="2865"/>
    <x v="2865"/>
    <x v="2865"/>
    <x v="4295"/>
    <x v="0"/>
    <x v="140"/>
  </r>
  <r>
    <x v="1"/>
    <x v="3399"/>
    <x v="14"/>
    <x v="4"/>
    <x v="2849"/>
    <x v="2849"/>
    <x v="2849"/>
    <x v="2849"/>
    <x v="4283"/>
    <x v="0"/>
    <x v="140"/>
  </r>
  <r>
    <x v="1"/>
    <x v="3400"/>
    <x v="14"/>
    <x v="4"/>
    <x v="2917"/>
    <x v="2917"/>
    <x v="2917"/>
    <x v="2917"/>
    <x v="4355"/>
    <x v="0"/>
    <x v="140"/>
  </r>
  <r>
    <x v="1"/>
    <x v="3401"/>
    <x v="14"/>
    <x v="4"/>
    <x v="2974"/>
    <x v="2974"/>
    <x v="2974"/>
    <x v="2974"/>
    <x v="4436"/>
    <x v="0"/>
    <x v="140"/>
  </r>
  <r>
    <x v="1"/>
    <x v="3402"/>
    <x v="14"/>
    <x v="4"/>
    <x v="2920"/>
    <x v="2920"/>
    <x v="2920"/>
    <x v="2920"/>
    <x v="4360"/>
    <x v="0"/>
    <x v="140"/>
  </r>
  <r>
    <x v="1"/>
    <x v="3403"/>
    <x v="14"/>
    <x v="4"/>
    <x v="2937"/>
    <x v="2937"/>
    <x v="2937"/>
    <x v="2937"/>
    <x v="4381"/>
    <x v="0"/>
    <x v="140"/>
  </r>
  <r>
    <x v="1"/>
    <x v="3404"/>
    <x v="14"/>
    <x v="4"/>
    <x v="2977"/>
    <x v="2977"/>
    <x v="2977"/>
    <x v="2977"/>
    <x v="4439"/>
    <x v="0"/>
    <x v="140"/>
  </r>
  <r>
    <x v="1"/>
    <x v="3405"/>
    <x v="14"/>
    <x v="5"/>
    <x v="3000"/>
    <x v="3000"/>
    <x v="3000"/>
    <x v="3000"/>
    <x v="4463"/>
    <x v="0"/>
    <x v="140"/>
  </r>
  <r>
    <x v="1"/>
    <x v="3406"/>
    <x v="14"/>
    <x v="5"/>
    <x v="2997"/>
    <x v="2997"/>
    <x v="2997"/>
    <x v="2997"/>
    <x v="4458"/>
    <x v="0"/>
    <x v="140"/>
  </r>
  <r>
    <x v="1"/>
    <x v="3407"/>
    <x v="14"/>
    <x v="5"/>
    <x v="3012"/>
    <x v="3012"/>
    <x v="3012"/>
    <x v="3012"/>
    <x v="4471"/>
    <x v="0"/>
    <x v="140"/>
  </r>
  <r>
    <x v="1"/>
    <x v="3408"/>
    <x v="14"/>
    <x v="5"/>
    <x v="3161"/>
    <x v="3161"/>
    <x v="3161"/>
    <x v="3161"/>
    <x v="4619"/>
    <x v="0"/>
    <x v="140"/>
  </r>
  <r>
    <x v="1"/>
    <x v="3409"/>
    <x v="14"/>
    <x v="5"/>
    <x v="3122"/>
    <x v="3122"/>
    <x v="3122"/>
    <x v="3122"/>
    <x v="4592"/>
    <x v="0"/>
    <x v="140"/>
  </r>
  <r>
    <x v="1"/>
    <x v="3410"/>
    <x v="14"/>
    <x v="5"/>
    <x v="3025"/>
    <x v="3025"/>
    <x v="3025"/>
    <x v="3025"/>
    <x v="4477"/>
    <x v="0"/>
    <x v="140"/>
  </r>
  <r>
    <x v="1"/>
    <x v="3411"/>
    <x v="14"/>
    <x v="5"/>
    <x v="2966"/>
    <x v="2966"/>
    <x v="2966"/>
    <x v="2966"/>
    <x v="4424"/>
    <x v="0"/>
    <x v="140"/>
  </r>
  <r>
    <x v="1"/>
    <x v="3412"/>
    <x v="14"/>
    <x v="5"/>
    <x v="2947"/>
    <x v="2947"/>
    <x v="2947"/>
    <x v="2947"/>
    <x v="4394"/>
    <x v="0"/>
    <x v="140"/>
  </r>
  <r>
    <x v="1"/>
    <x v="3413"/>
    <x v="14"/>
    <x v="5"/>
    <x v="2927"/>
    <x v="2927"/>
    <x v="2927"/>
    <x v="2927"/>
    <x v="4369"/>
    <x v="0"/>
    <x v="140"/>
  </r>
  <r>
    <x v="1"/>
    <x v="3414"/>
    <x v="14"/>
    <x v="5"/>
    <x v="2948"/>
    <x v="2948"/>
    <x v="2948"/>
    <x v="2948"/>
    <x v="4396"/>
    <x v="0"/>
    <x v="140"/>
  </r>
  <r>
    <x v="1"/>
    <x v="3415"/>
    <x v="14"/>
    <x v="5"/>
    <x v="2911"/>
    <x v="2911"/>
    <x v="2911"/>
    <x v="2911"/>
    <x v="4347"/>
    <x v="0"/>
    <x v="140"/>
  </r>
  <r>
    <x v="1"/>
    <x v="3416"/>
    <x v="14"/>
    <x v="5"/>
    <x v="2928"/>
    <x v="2928"/>
    <x v="2928"/>
    <x v="2928"/>
    <x v="4372"/>
    <x v="0"/>
    <x v="140"/>
  </r>
  <r>
    <x v="1"/>
    <x v="3417"/>
    <x v="14"/>
    <x v="5"/>
    <x v="2985"/>
    <x v="2985"/>
    <x v="2985"/>
    <x v="2985"/>
    <x v="4449"/>
    <x v="0"/>
    <x v="140"/>
  </r>
  <r>
    <x v="1"/>
    <x v="3418"/>
    <x v="14"/>
    <x v="5"/>
    <x v="3048"/>
    <x v="3048"/>
    <x v="3048"/>
    <x v="3048"/>
    <x v="4501"/>
    <x v="0"/>
    <x v="140"/>
  </r>
  <r>
    <x v="1"/>
    <x v="3419"/>
    <x v="14"/>
    <x v="5"/>
    <x v="3074"/>
    <x v="3074"/>
    <x v="3074"/>
    <x v="3074"/>
    <x v="4531"/>
    <x v="0"/>
    <x v="140"/>
  </r>
  <r>
    <x v="1"/>
    <x v="3420"/>
    <x v="14"/>
    <x v="5"/>
    <x v="2973"/>
    <x v="2973"/>
    <x v="2973"/>
    <x v="2973"/>
    <x v="4503"/>
    <x v="0"/>
    <x v="140"/>
  </r>
  <r>
    <x v="1"/>
    <x v="3421"/>
    <x v="14"/>
    <x v="5"/>
    <x v="2969"/>
    <x v="2969"/>
    <x v="2969"/>
    <x v="2969"/>
    <x v="4497"/>
    <x v="0"/>
    <x v="140"/>
  </r>
  <r>
    <x v="1"/>
    <x v="3422"/>
    <x v="14"/>
    <x v="5"/>
    <x v="2961"/>
    <x v="2961"/>
    <x v="2961"/>
    <x v="2961"/>
    <x v="4492"/>
    <x v="0"/>
    <x v="140"/>
  </r>
  <r>
    <x v="1"/>
    <x v="3423"/>
    <x v="14"/>
    <x v="5"/>
    <x v="2951"/>
    <x v="2951"/>
    <x v="2951"/>
    <x v="2951"/>
    <x v="4476"/>
    <x v="0"/>
    <x v="140"/>
  </r>
  <r>
    <x v="1"/>
    <x v="3424"/>
    <x v="14"/>
    <x v="5"/>
    <x v="3009"/>
    <x v="3009"/>
    <x v="3009"/>
    <x v="3009"/>
    <x v="4543"/>
    <x v="0"/>
    <x v="140"/>
  </r>
  <r>
    <x v="1"/>
    <x v="3425"/>
    <x v="14"/>
    <x v="5"/>
    <x v="2996"/>
    <x v="2996"/>
    <x v="2996"/>
    <x v="2996"/>
    <x v="4523"/>
    <x v="0"/>
    <x v="140"/>
  </r>
  <r>
    <x v="1"/>
    <x v="3426"/>
    <x v="14"/>
    <x v="6"/>
    <x v="3038"/>
    <x v="3038"/>
    <x v="3038"/>
    <x v="3038"/>
    <x v="4570"/>
    <x v="0"/>
    <x v="140"/>
  </r>
  <r>
    <x v="1"/>
    <x v="3427"/>
    <x v="14"/>
    <x v="6"/>
    <x v="3017"/>
    <x v="3017"/>
    <x v="3017"/>
    <x v="3017"/>
    <x v="4550"/>
    <x v="0"/>
    <x v="140"/>
  </r>
  <r>
    <x v="1"/>
    <x v="3428"/>
    <x v="14"/>
    <x v="6"/>
    <x v="2979"/>
    <x v="2979"/>
    <x v="2979"/>
    <x v="2979"/>
    <x v="4509"/>
    <x v="0"/>
    <x v="140"/>
  </r>
  <r>
    <x v="1"/>
    <x v="3429"/>
    <x v="14"/>
    <x v="6"/>
    <x v="2995"/>
    <x v="2995"/>
    <x v="2995"/>
    <x v="2995"/>
    <x v="4519"/>
    <x v="0"/>
    <x v="140"/>
  </r>
  <r>
    <x v="1"/>
    <x v="3430"/>
    <x v="14"/>
    <x v="6"/>
    <x v="3023"/>
    <x v="3023"/>
    <x v="3023"/>
    <x v="3023"/>
    <x v="4556"/>
    <x v="0"/>
    <x v="140"/>
  </r>
  <r>
    <x v="1"/>
    <x v="3431"/>
    <x v="14"/>
    <x v="6"/>
    <x v="3032"/>
    <x v="3032"/>
    <x v="3032"/>
    <x v="3032"/>
    <x v="4563"/>
    <x v="0"/>
    <x v="140"/>
  </r>
  <r>
    <x v="1"/>
    <x v="3432"/>
    <x v="14"/>
    <x v="6"/>
    <x v="3063"/>
    <x v="3063"/>
    <x v="3063"/>
    <x v="3063"/>
    <x v="4606"/>
    <x v="0"/>
    <x v="140"/>
  </r>
  <r>
    <x v="1"/>
    <x v="3433"/>
    <x v="14"/>
    <x v="6"/>
    <x v="3063"/>
    <x v="3063"/>
    <x v="3063"/>
    <x v="3063"/>
    <x v="4606"/>
    <x v="0"/>
    <x v="140"/>
  </r>
  <r>
    <x v="1"/>
    <x v="3434"/>
    <x v="14"/>
    <x v="6"/>
    <x v="3100"/>
    <x v="3100"/>
    <x v="3100"/>
    <x v="3100"/>
    <x v="4635"/>
    <x v="0"/>
    <x v="140"/>
  </r>
  <r>
    <x v="1"/>
    <x v="3435"/>
    <x v="14"/>
    <x v="6"/>
    <x v="3107"/>
    <x v="3107"/>
    <x v="3107"/>
    <x v="3107"/>
    <x v="4645"/>
    <x v="0"/>
    <x v="140"/>
  </r>
  <r>
    <x v="1"/>
    <x v="3436"/>
    <x v="14"/>
    <x v="6"/>
    <x v="3136"/>
    <x v="3136"/>
    <x v="3136"/>
    <x v="3136"/>
    <x v="4669"/>
    <x v="0"/>
    <x v="140"/>
  </r>
  <r>
    <x v="1"/>
    <x v="3437"/>
    <x v="14"/>
    <x v="6"/>
    <x v="3086"/>
    <x v="3086"/>
    <x v="3086"/>
    <x v="3086"/>
    <x v="4628"/>
    <x v="0"/>
    <x v="140"/>
  </r>
  <r>
    <x v="1"/>
    <x v="3438"/>
    <x v="14"/>
    <x v="6"/>
    <x v="3177"/>
    <x v="3177"/>
    <x v="3177"/>
    <x v="3177"/>
    <x v="4701"/>
    <x v="0"/>
    <x v="140"/>
  </r>
  <r>
    <x v="1"/>
    <x v="3439"/>
    <x v="14"/>
    <x v="6"/>
    <x v="3142"/>
    <x v="3142"/>
    <x v="3142"/>
    <x v="3142"/>
    <x v="4678"/>
    <x v="0"/>
    <x v="140"/>
  </r>
  <r>
    <x v="1"/>
    <x v="3440"/>
    <x v="14"/>
    <x v="6"/>
    <x v="3176"/>
    <x v="3176"/>
    <x v="3176"/>
    <x v="3176"/>
    <x v="4699"/>
    <x v="0"/>
    <x v="140"/>
  </r>
  <r>
    <x v="1"/>
    <x v="3441"/>
    <x v="14"/>
    <x v="6"/>
    <x v="3190"/>
    <x v="3190"/>
    <x v="3190"/>
    <x v="3190"/>
    <x v="4708"/>
    <x v="0"/>
    <x v="140"/>
  </r>
  <r>
    <x v="1"/>
    <x v="3442"/>
    <x v="14"/>
    <x v="6"/>
    <x v="3191"/>
    <x v="3191"/>
    <x v="3191"/>
    <x v="3191"/>
    <x v="4709"/>
    <x v="0"/>
    <x v="140"/>
  </r>
  <r>
    <x v="1"/>
    <x v="3443"/>
    <x v="14"/>
    <x v="6"/>
    <x v="3116"/>
    <x v="3116"/>
    <x v="3116"/>
    <x v="3116"/>
    <x v="4655"/>
    <x v="0"/>
    <x v="140"/>
  </r>
  <r>
    <x v="1"/>
    <x v="3444"/>
    <x v="14"/>
    <x v="6"/>
    <x v="3181"/>
    <x v="3181"/>
    <x v="3181"/>
    <x v="3181"/>
    <x v="4702"/>
    <x v="0"/>
    <x v="140"/>
  </r>
  <r>
    <x v="1"/>
    <x v="3445"/>
    <x v="14"/>
    <x v="6"/>
    <x v="3135"/>
    <x v="3135"/>
    <x v="3135"/>
    <x v="3135"/>
    <x v="4667"/>
    <x v="0"/>
    <x v="140"/>
  </r>
  <r>
    <x v="1"/>
    <x v="3446"/>
    <x v="14"/>
    <x v="6"/>
    <x v="3116"/>
    <x v="3116"/>
    <x v="3116"/>
    <x v="3116"/>
    <x v="4655"/>
    <x v="0"/>
    <x v="140"/>
  </r>
  <r>
    <x v="1"/>
    <x v="3447"/>
    <x v="14"/>
    <x v="6"/>
    <x v="2999"/>
    <x v="2999"/>
    <x v="2999"/>
    <x v="2999"/>
    <x v="4530"/>
    <x v="0"/>
    <x v="140"/>
  </r>
  <r>
    <x v="1"/>
    <x v="3448"/>
    <x v="14"/>
    <x v="7"/>
    <x v="2984"/>
    <x v="2984"/>
    <x v="2984"/>
    <x v="2984"/>
    <x v="4513"/>
    <x v="0"/>
    <x v="140"/>
  </r>
  <r>
    <x v="1"/>
    <x v="3449"/>
    <x v="14"/>
    <x v="7"/>
    <x v="3036"/>
    <x v="3036"/>
    <x v="3036"/>
    <x v="3036"/>
    <x v="4569"/>
    <x v="0"/>
    <x v="140"/>
  </r>
  <r>
    <x v="1"/>
    <x v="3450"/>
    <x v="14"/>
    <x v="7"/>
    <x v="2955"/>
    <x v="2955"/>
    <x v="2955"/>
    <x v="2955"/>
    <x v="4480"/>
    <x v="0"/>
    <x v="140"/>
  </r>
  <r>
    <x v="1"/>
    <x v="3451"/>
    <x v="14"/>
    <x v="7"/>
    <x v="2952"/>
    <x v="2952"/>
    <x v="2952"/>
    <x v="2952"/>
    <x v="4478"/>
    <x v="0"/>
    <x v="140"/>
  </r>
  <r>
    <x v="1"/>
    <x v="3452"/>
    <x v="14"/>
    <x v="7"/>
    <x v="2957"/>
    <x v="2957"/>
    <x v="2957"/>
    <x v="2957"/>
    <x v="4484"/>
    <x v="0"/>
    <x v="140"/>
  </r>
  <r>
    <x v="1"/>
    <x v="3453"/>
    <x v="14"/>
    <x v="7"/>
    <x v="3003"/>
    <x v="3003"/>
    <x v="3003"/>
    <x v="3003"/>
    <x v="4536"/>
    <x v="0"/>
    <x v="140"/>
  </r>
  <r>
    <x v="1"/>
    <x v="3454"/>
    <x v="14"/>
    <x v="7"/>
    <x v="3055"/>
    <x v="3055"/>
    <x v="3055"/>
    <x v="3055"/>
    <x v="4595"/>
    <x v="0"/>
    <x v="140"/>
  </r>
  <r>
    <x v="1"/>
    <x v="3455"/>
    <x v="14"/>
    <x v="7"/>
    <x v="3039"/>
    <x v="3039"/>
    <x v="3039"/>
    <x v="3039"/>
    <x v="4573"/>
    <x v="0"/>
    <x v="140"/>
  </r>
  <r>
    <x v="1"/>
    <x v="3456"/>
    <x v="14"/>
    <x v="7"/>
    <x v="3155"/>
    <x v="3155"/>
    <x v="3155"/>
    <x v="3155"/>
    <x v="4689"/>
    <x v="0"/>
    <x v="140"/>
  </r>
  <r>
    <x v="1"/>
    <x v="3457"/>
    <x v="14"/>
    <x v="7"/>
    <x v="3149"/>
    <x v="3149"/>
    <x v="3149"/>
    <x v="3149"/>
    <x v="4685"/>
    <x v="0"/>
    <x v="140"/>
  </r>
  <r>
    <x v="1"/>
    <x v="3458"/>
    <x v="14"/>
    <x v="7"/>
    <x v="3135"/>
    <x v="3135"/>
    <x v="3135"/>
    <x v="3135"/>
    <x v="4667"/>
    <x v="0"/>
    <x v="140"/>
  </r>
  <r>
    <x v="1"/>
    <x v="3459"/>
    <x v="14"/>
    <x v="7"/>
    <x v="3219"/>
    <x v="3219"/>
    <x v="3219"/>
    <x v="3219"/>
    <x v="4732"/>
    <x v="0"/>
    <x v="140"/>
  </r>
  <r>
    <x v="1"/>
    <x v="3460"/>
    <x v="14"/>
    <x v="7"/>
    <x v="3244"/>
    <x v="3244"/>
    <x v="3244"/>
    <x v="3244"/>
    <x v="4748"/>
    <x v="0"/>
    <x v="140"/>
  </r>
  <r>
    <x v="1"/>
    <x v="3461"/>
    <x v="14"/>
    <x v="7"/>
    <x v="3274"/>
    <x v="3274"/>
    <x v="3274"/>
    <x v="3274"/>
    <x v="4779"/>
    <x v="0"/>
    <x v="140"/>
  </r>
  <r>
    <x v="1"/>
    <x v="3462"/>
    <x v="14"/>
    <x v="7"/>
    <x v="3262"/>
    <x v="3262"/>
    <x v="3262"/>
    <x v="3262"/>
    <x v="4769"/>
    <x v="0"/>
    <x v="140"/>
  </r>
  <r>
    <x v="1"/>
    <x v="3463"/>
    <x v="14"/>
    <x v="7"/>
    <x v="3200"/>
    <x v="3200"/>
    <x v="3200"/>
    <x v="3200"/>
    <x v="4715"/>
    <x v="0"/>
    <x v="140"/>
  </r>
  <r>
    <x v="1"/>
    <x v="3464"/>
    <x v="14"/>
    <x v="7"/>
    <x v="3182"/>
    <x v="3182"/>
    <x v="3182"/>
    <x v="3182"/>
    <x v="4703"/>
    <x v="0"/>
    <x v="140"/>
  </r>
  <r>
    <x v="1"/>
    <x v="3465"/>
    <x v="14"/>
    <x v="7"/>
    <x v="3192"/>
    <x v="3192"/>
    <x v="3192"/>
    <x v="3192"/>
    <x v="4710"/>
    <x v="0"/>
    <x v="140"/>
  </r>
  <r>
    <x v="1"/>
    <x v="3466"/>
    <x v="14"/>
    <x v="7"/>
    <x v="3204"/>
    <x v="3204"/>
    <x v="3204"/>
    <x v="3204"/>
    <x v="4719"/>
    <x v="0"/>
    <x v="140"/>
  </r>
  <r>
    <x v="1"/>
    <x v="3467"/>
    <x v="14"/>
    <x v="7"/>
    <x v="3195"/>
    <x v="3195"/>
    <x v="3195"/>
    <x v="3195"/>
    <x v="4712"/>
    <x v="0"/>
    <x v="140"/>
  </r>
  <r>
    <x v="1"/>
    <x v="3468"/>
    <x v="14"/>
    <x v="7"/>
    <x v="3238"/>
    <x v="3238"/>
    <x v="3238"/>
    <x v="3238"/>
    <x v="4745"/>
    <x v="0"/>
    <x v="140"/>
  </r>
  <r>
    <x v="1"/>
    <x v="3469"/>
    <x v="14"/>
    <x v="8"/>
    <x v="3246"/>
    <x v="3246"/>
    <x v="3246"/>
    <x v="3246"/>
    <x v="4753"/>
    <x v="0"/>
    <x v="140"/>
  </r>
  <r>
    <x v="1"/>
    <x v="3470"/>
    <x v="14"/>
    <x v="8"/>
    <x v="3258"/>
    <x v="3258"/>
    <x v="3258"/>
    <x v="3258"/>
    <x v="4764"/>
    <x v="0"/>
    <x v="140"/>
  </r>
  <r>
    <x v="1"/>
    <x v="3471"/>
    <x v="14"/>
    <x v="8"/>
    <x v="3232"/>
    <x v="3232"/>
    <x v="3232"/>
    <x v="3232"/>
    <x v="4741"/>
    <x v="0"/>
    <x v="140"/>
  </r>
  <r>
    <x v="1"/>
    <x v="3472"/>
    <x v="14"/>
    <x v="8"/>
    <x v="3322"/>
    <x v="3322"/>
    <x v="3322"/>
    <x v="3322"/>
    <x v="4812"/>
    <x v="0"/>
    <x v="140"/>
  </r>
  <r>
    <x v="1"/>
    <x v="3473"/>
    <x v="14"/>
    <x v="8"/>
    <x v="3311"/>
    <x v="3311"/>
    <x v="3311"/>
    <x v="3311"/>
    <x v="4801"/>
    <x v="0"/>
    <x v="140"/>
  </r>
  <r>
    <x v="1"/>
    <x v="3474"/>
    <x v="14"/>
    <x v="8"/>
    <x v="3260"/>
    <x v="3260"/>
    <x v="3260"/>
    <x v="3260"/>
    <x v="4765"/>
    <x v="0"/>
    <x v="140"/>
  </r>
  <r>
    <x v="1"/>
    <x v="3475"/>
    <x v="14"/>
    <x v="8"/>
    <x v="3132"/>
    <x v="3132"/>
    <x v="3132"/>
    <x v="3132"/>
    <x v="4663"/>
    <x v="0"/>
    <x v="140"/>
  </r>
  <r>
    <x v="1"/>
    <x v="3476"/>
    <x v="14"/>
    <x v="8"/>
    <x v="3141"/>
    <x v="3141"/>
    <x v="3141"/>
    <x v="3141"/>
    <x v="4675"/>
    <x v="0"/>
    <x v="140"/>
  </r>
  <r>
    <x v="1"/>
    <x v="3477"/>
    <x v="14"/>
    <x v="8"/>
    <x v="2884"/>
    <x v="2884"/>
    <x v="2884"/>
    <x v="2884"/>
    <x v="4410"/>
    <x v="0"/>
    <x v="140"/>
  </r>
  <r>
    <x v="1"/>
    <x v="3478"/>
    <x v="14"/>
    <x v="8"/>
    <x v="2851"/>
    <x v="2851"/>
    <x v="2851"/>
    <x v="2851"/>
    <x v="4362"/>
    <x v="0"/>
    <x v="140"/>
  </r>
  <r>
    <x v="1"/>
    <x v="3479"/>
    <x v="14"/>
    <x v="8"/>
    <x v="2928"/>
    <x v="2928"/>
    <x v="2928"/>
    <x v="2928"/>
    <x v="4460"/>
    <x v="0"/>
    <x v="140"/>
  </r>
  <r>
    <x v="1"/>
    <x v="3480"/>
    <x v="14"/>
    <x v="8"/>
    <x v="2929"/>
    <x v="2929"/>
    <x v="2929"/>
    <x v="2929"/>
    <x v="4462"/>
    <x v="0"/>
    <x v="140"/>
  </r>
  <r>
    <x v="1"/>
    <x v="3481"/>
    <x v="14"/>
    <x v="8"/>
    <x v="2855"/>
    <x v="2855"/>
    <x v="2855"/>
    <x v="2855"/>
    <x v="4374"/>
    <x v="0"/>
    <x v="140"/>
  </r>
  <r>
    <x v="1"/>
    <x v="3482"/>
    <x v="14"/>
    <x v="8"/>
    <x v="2868"/>
    <x v="2868"/>
    <x v="2868"/>
    <x v="2868"/>
    <x v="4383"/>
    <x v="0"/>
    <x v="140"/>
  </r>
  <r>
    <x v="1"/>
    <x v="3483"/>
    <x v="14"/>
    <x v="8"/>
    <x v="2806"/>
    <x v="2806"/>
    <x v="2806"/>
    <x v="2806"/>
    <x v="4306"/>
    <x v="0"/>
    <x v="140"/>
  </r>
  <r>
    <x v="1"/>
    <x v="3484"/>
    <x v="14"/>
    <x v="8"/>
    <x v="2673"/>
    <x v="2673"/>
    <x v="2673"/>
    <x v="2673"/>
    <x v="4244"/>
    <x v="0"/>
    <x v="140"/>
  </r>
  <r>
    <x v="1"/>
    <x v="3485"/>
    <x v="14"/>
    <x v="8"/>
    <x v="2662"/>
    <x v="2662"/>
    <x v="2662"/>
    <x v="2662"/>
    <x v="4223"/>
    <x v="0"/>
    <x v="140"/>
  </r>
  <r>
    <x v="1"/>
    <x v="3486"/>
    <x v="14"/>
    <x v="8"/>
    <x v="2632"/>
    <x v="2632"/>
    <x v="2632"/>
    <x v="2632"/>
    <x v="4193"/>
    <x v="0"/>
    <x v="140"/>
  </r>
  <r>
    <x v="1"/>
    <x v="3487"/>
    <x v="14"/>
    <x v="8"/>
    <x v="2724"/>
    <x v="2724"/>
    <x v="2724"/>
    <x v="2724"/>
    <x v="4297"/>
    <x v="0"/>
    <x v="140"/>
  </r>
  <r>
    <x v="1"/>
    <x v="3488"/>
    <x v="14"/>
    <x v="8"/>
    <x v="2719"/>
    <x v="2719"/>
    <x v="2719"/>
    <x v="2719"/>
    <x v="4293"/>
    <x v="0"/>
    <x v="140"/>
  </r>
  <r>
    <x v="1"/>
    <x v="3489"/>
    <x v="14"/>
    <x v="8"/>
    <x v="2677"/>
    <x v="2677"/>
    <x v="2677"/>
    <x v="2677"/>
    <x v="4251"/>
    <x v="0"/>
    <x v="140"/>
  </r>
  <r>
    <x v="1"/>
    <x v="3490"/>
    <x v="14"/>
    <x v="9"/>
    <x v="2687"/>
    <x v="2687"/>
    <x v="2687"/>
    <x v="2687"/>
    <x v="4257"/>
    <x v="0"/>
    <x v="140"/>
  </r>
  <r>
    <x v="1"/>
    <x v="3491"/>
    <x v="14"/>
    <x v="9"/>
    <x v="2674"/>
    <x v="2674"/>
    <x v="2674"/>
    <x v="2674"/>
    <x v="4246"/>
    <x v="0"/>
    <x v="140"/>
  </r>
  <r>
    <x v="1"/>
    <x v="3492"/>
    <x v="14"/>
    <x v="9"/>
    <x v="2718"/>
    <x v="2718"/>
    <x v="2718"/>
    <x v="2718"/>
    <x v="4291"/>
    <x v="0"/>
    <x v="140"/>
  </r>
  <r>
    <x v="1"/>
    <x v="3493"/>
    <x v="14"/>
    <x v="9"/>
    <x v="2738"/>
    <x v="2738"/>
    <x v="2738"/>
    <x v="2738"/>
    <x v="4307"/>
    <x v="0"/>
    <x v="140"/>
  </r>
  <r>
    <x v="1"/>
    <x v="3494"/>
    <x v="14"/>
    <x v="9"/>
    <x v="2678"/>
    <x v="2678"/>
    <x v="2678"/>
    <x v="2678"/>
    <x v="4252"/>
    <x v="0"/>
    <x v="140"/>
  </r>
  <r>
    <x v="1"/>
    <x v="3495"/>
    <x v="14"/>
    <x v="9"/>
    <x v="2845"/>
    <x v="2845"/>
    <x v="2845"/>
    <x v="2845"/>
    <x v="4452"/>
    <x v="0"/>
    <x v="140"/>
  </r>
  <r>
    <x v="1"/>
    <x v="3496"/>
    <x v="14"/>
    <x v="9"/>
    <x v="2838"/>
    <x v="2838"/>
    <x v="2838"/>
    <x v="2838"/>
    <x v="4448"/>
    <x v="0"/>
    <x v="140"/>
  </r>
  <r>
    <x v="1"/>
    <x v="3497"/>
    <x v="14"/>
    <x v="9"/>
    <x v="2847"/>
    <x v="2847"/>
    <x v="2847"/>
    <x v="2847"/>
    <x v="4454"/>
    <x v="0"/>
    <x v="140"/>
  </r>
  <r>
    <x v="1"/>
    <x v="3498"/>
    <x v="14"/>
    <x v="9"/>
    <x v="2853"/>
    <x v="2853"/>
    <x v="2853"/>
    <x v="2853"/>
    <x v="4457"/>
    <x v="0"/>
    <x v="140"/>
  </r>
  <r>
    <x v="1"/>
    <x v="3499"/>
    <x v="14"/>
    <x v="9"/>
    <x v="2981"/>
    <x v="2981"/>
    <x v="2981"/>
    <x v="2981"/>
    <x v="4596"/>
    <x v="0"/>
    <x v="140"/>
  </r>
  <r>
    <x v="1"/>
    <x v="3500"/>
    <x v="14"/>
    <x v="9"/>
    <x v="2944"/>
    <x v="2944"/>
    <x v="2944"/>
    <x v="2944"/>
    <x v="4553"/>
    <x v="0"/>
    <x v="140"/>
  </r>
  <r>
    <x v="1"/>
    <x v="3501"/>
    <x v="14"/>
    <x v="9"/>
    <x v="2964"/>
    <x v="2964"/>
    <x v="2964"/>
    <x v="2964"/>
    <x v="4574"/>
    <x v="0"/>
    <x v="140"/>
  </r>
  <r>
    <x v="1"/>
    <x v="3502"/>
    <x v="14"/>
    <x v="9"/>
    <x v="2978"/>
    <x v="2978"/>
    <x v="2978"/>
    <x v="2978"/>
    <x v="4591"/>
    <x v="0"/>
    <x v="140"/>
  </r>
  <r>
    <x v="1"/>
    <x v="3503"/>
    <x v="14"/>
    <x v="9"/>
    <x v="3090"/>
    <x v="3090"/>
    <x v="3090"/>
    <x v="3090"/>
    <x v="4696"/>
    <x v="0"/>
    <x v="140"/>
  </r>
  <r>
    <x v="1"/>
    <x v="3504"/>
    <x v="14"/>
    <x v="9"/>
    <x v="3175"/>
    <x v="3175"/>
    <x v="3175"/>
    <x v="3175"/>
    <x v="4755"/>
    <x v="0"/>
    <x v="140"/>
  </r>
  <r>
    <x v="1"/>
    <x v="3505"/>
    <x v="14"/>
    <x v="9"/>
    <x v="3172"/>
    <x v="3172"/>
    <x v="3172"/>
    <x v="3172"/>
    <x v="4754"/>
    <x v="0"/>
    <x v="140"/>
  </r>
  <r>
    <x v="1"/>
    <x v="3506"/>
    <x v="14"/>
    <x v="9"/>
    <x v="3240"/>
    <x v="3240"/>
    <x v="3240"/>
    <x v="3240"/>
    <x v="4807"/>
    <x v="0"/>
    <x v="140"/>
  </r>
  <r>
    <x v="1"/>
    <x v="3507"/>
    <x v="14"/>
    <x v="9"/>
    <x v="3231"/>
    <x v="3231"/>
    <x v="3231"/>
    <x v="3231"/>
    <x v="4797"/>
    <x v="0"/>
    <x v="140"/>
  </r>
  <r>
    <x v="1"/>
    <x v="3508"/>
    <x v="14"/>
    <x v="9"/>
    <x v="3290"/>
    <x v="3290"/>
    <x v="3290"/>
    <x v="3290"/>
    <x v="4848"/>
    <x v="0"/>
    <x v="140"/>
  </r>
  <r>
    <x v="1"/>
    <x v="3509"/>
    <x v="14"/>
    <x v="9"/>
    <x v="3328"/>
    <x v="3328"/>
    <x v="3328"/>
    <x v="3328"/>
    <x v="4882"/>
    <x v="0"/>
    <x v="140"/>
  </r>
  <r>
    <x v="1"/>
    <x v="3510"/>
    <x v="14"/>
    <x v="9"/>
    <x v="3282"/>
    <x v="3282"/>
    <x v="3282"/>
    <x v="3282"/>
    <x v="4839"/>
    <x v="0"/>
    <x v="140"/>
  </r>
  <r>
    <x v="1"/>
    <x v="3511"/>
    <x v="14"/>
    <x v="9"/>
    <x v="3333"/>
    <x v="3333"/>
    <x v="3333"/>
    <x v="3333"/>
    <x v="4889"/>
    <x v="0"/>
    <x v="140"/>
  </r>
  <r>
    <x v="1"/>
    <x v="3512"/>
    <x v="14"/>
    <x v="9"/>
    <x v="3449"/>
    <x v="3449"/>
    <x v="3449"/>
    <x v="3449"/>
    <x v="4994"/>
    <x v="0"/>
    <x v="140"/>
  </r>
  <r>
    <x v="1"/>
    <x v="3513"/>
    <x v="14"/>
    <x v="10"/>
    <x v="3524"/>
    <x v="3524"/>
    <x v="3524"/>
    <x v="3524"/>
    <x v="5059"/>
    <x v="0"/>
    <x v="140"/>
  </r>
  <r>
    <x v="1"/>
    <x v="3514"/>
    <x v="14"/>
    <x v="10"/>
    <x v="3538"/>
    <x v="3538"/>
    <x v="3538"/>
    <x v="3538"/>
    <x v="5068"/>
    <x v="0"/>
    <x v="140"/>
  </r>
  <r>
    <x v="1"/>
    <x v="3515"/>
    <x v="14"/>
    <x v="10"/>
    <x v="3523"/>
    <x v="3523"/>
    <x v="3523"/>
    <x v="3523"/>
    <x v="5058"/>
    <x v="0"/>
    <x v="140"/>
  </r>
  <r>
    <x v="1"/>
    <x v="3516"/>
    <x v="14"/>
    <x v="10"/>
    <x v="3446"/>
    <x v="3446"/>
    <x v="3446"/>
    <x v="3446"/>
    <x v="4990"/>
    <x v="0"/>
    <x v="140"/>
  </r>
  <r>
    <x v="1"/>
    <x v="3517"/>
    <x v="14"/>
    <x v="10"/>
    <x v="3434"/>
    <x v="3434"/>
    <x v="3434"/>
    <x v="3434"/>
    <x v="4979"/>
    <x v="0"/>
    <x v="140"/>
  </r>
  <r>
    <x v="1"/>
    <x v="3518"/>
    <x v="14"/>
    <x v="10"/>
    <x v="3515"/>
    <x v="3515"/>
    <x v="3515"/>
    <x v="3515"/>
    <x v="5048"/>
    <x v="0"/>
    <x v="140"/>
  </r>
  <r>
    <x v="1"/>
    <x v="3519"/>
    <x v="14"/>
    <x v="10"/>
    <x v="3474"/>
    <x v="3474"/>
    <x v="3474"/>
    <x v="3474"/>
    <x v="5015"/>
    <x v="0"/>
    <x v="140"/>
  </r>
  <r>
    <x v="1"/>
    <x v="3520"/>
    <x v="14"/>
    <x v="10"/>
    <x v="3405"/>
    <x v="3405"/>
    <x v="3405"/>
    <x v="3405"/>
    <x v="4953"/>
    <x v="0"/>
    <x v="140"/>
  </r>
  <r>
    <x v="1"/>
    <x v="3521"/>
    <x v="14"/>
    <x v="10"/>
    <x v="3458"/>
    <x v="3458"/>
    <x v="3458"/>
    <x v="3458"/>
    <x v="5005"/>
    <x v="0"/>
    <x v="140"/>
  </r>
  <r>
    <x v="1"/>
    <x v="3522"/>
    <x v="14"/>
    <x v="10"/>
    <x v="3379"/>
    <x v="3379"/>
    <x v="3379"/>
    <x v="3379"/>
    <x v="4930"/>
    <x v="0"/>
    <x v="140"/>
  </r>
  <r>
    <x v="1"/>
    <x v="3523"/>
    <x v="14"/>
    <x v="10"/>
    <x v="3417"/>
    <x v="3417"/>
    <x v="3417"/>
    <x v="3417"/>
    <x v="4964"/>
    <x v="0"/>
    <x v="140"/>
  </r>
  <r>
    <x v="1"/>
    <x v="3524"/>
    <x v="14"/>
    <x v="10"/>
    <x v="3456"/>
    <x v="3456"/>
    <x v="3456"/>
    <x v="3456"/>
    <x v="5003"/>
    <x v="0"/>
    <x v="140"/>
  </r>
  <r>
    <x v="1"/>
    <x v="3525"/>
    <x v="14"/>
    <x v="10"/>
    <x v="3378"/>
    <x v="3378"/>
    <x v="3378"/>
    <x v="3378"/>
    <x v="4929"/>
    <x v="0"/>
    <x v="140"/>
  </r>
  <r>
    <x v="1"/>
    <x v="3526"/>
    <x v="14"/>
    <x v="10"/>
    <x v="3409"/>
    <x v="3409"/>
    <x v="3409"/>
    <x v="3409"/>
    <x v="4954"/>
    <x v="0"/>
    <x v="140"/>
  </r>
  <r>
    <x v="1"/>
    <x v="3527"/>
    <x v="14"/>
    <x v="10"/>
    <x v="3473"/>
    <x v="3473"/>
    <x v="3473"/>
    <x v="3473"/>
    <x v="5014"/>
    <x v="0"/>
    <x v="140"/>
  </r>
  <r>
    <x v="1"/>
    <x v="3528"/>
    <x v="14"/>
    <x v="10"/>
    <x v="3503"/>
    <x v="3503"/>
    <x v="3503"/>
    <x v="3503"/>
    <x v="5034"/>
    <x v="0"/>
    <x v="140"/>
  </r>
  <r>
    <x v="1"/>
    <x v="3529"/>
    <x v="14"/>
    <x v="10"/>
    <x v="3512"/>
    <x v="3512"/>
    <x v="3512"/>
    <x v="3512"/>
    <x v="5044"/>
    <x v="0"/>
    <x v="140"/>
  </r>
  <r>
    <x v="1"/>
    <x v="3530"/>
    <x v="14"/>
    <x v="10"/>
    <x v="3601"/>
    <x v="3601"/>
    <x v="3601"/>
    <x v="3601"/>
    <x v="5120"/>
    <x v="0"/>
    <x v="140"/>
  </r>
  <r>
    <x v="1"/>
    <x v="3531"/>
    <x v="14"/>
    <x v="10"/>
    <x v="3625"/>
    <x v="3625"/>
    <x v="3625"/>
    <x v="3625"/>
    <x v="5149"/>
    <x v="0"/>
    <x v="140"/>
  </r>
  <r>
    <x v="1"/>
    <x v="3532"/>
    <x v="14"/>
    <x v="11"/>
    <x v="3606"/>
    <x v="3606"/>
    <x v="3606"/>
    <x v="3606"/>
    <x v="5132"/>
    <x v="0"/>
    <x v="140"/>
  </r>
  <r>
    <x v="1"/>
    <x v="3533"/>
    <x v="14"/>
    <x v="11"/>
    <x v="3658"/>
    <x v="3658"/>
    <x v="3658"/>
    <x v="3658"/>
    <x v="5193"/>
    <x v="0"/>
    <x v="140"/>
  </r>
  <r>
    <x v="1"/>
    <x v="3534"/>
    <x v="14"/>
    <x v="11"/>
    <x v="3648"/>
    <x v="3648"/>
    <x v="3648"/>
    <x v="3648"/>
    <x v="5179"/>
    <x v="0"/>
    <x v="140"/>
  </r>
  <r>
    <x v="1"/>
    <x v="3535"/>
    <x v="14"/>
    <x v="11"/>
    <x v="3672"/>
    <x v="3672"/>
    <x v="3672"/>
    <x v="3672"/>
    <x v="5212"/>
    <x v="0"/>
    <x v="140"/>
  </r>
  <r>
    <x v="1"/>
    <x v="3536"/>
    <x v="14"/>
    <x v="11"/>
    <x v="3627"/>
    <x v="3627"/>
    <x v="3627"/>
    <x v="3627"/>
    <x v="5152"/>
    <x v="0"/>
    <x v="140"/>
  </r>
  <r>
    <x v="1"/>
    <x v="3537"/>
    <x v="14"/>
    <x v="11"/>
    <x v="3679"/>
    <x v="3679"/>
    <x v="3679"/>
    <x v="3679"/>
    <x v="5219"/>
    <x v="0"/>
    <x v="140"/>
  </r>
  <r>
    <x v="1"/>
    <x v="3538"/>
    <x v="14"/>
    <x v="11"/>
    <x v="3721"/>
    <x v="3721"/>
    <x v="3721"/>
    <x v="3721"/>
    <x v="5261"/>
    <x v="0"/>
    <x v="140"/>
  </r>
  <r>
    <x v="1"/>
    <x v="3539"/>
    <x v="14"/>
    <x v="11"/>
    <x v="3711"/>
    <x v="3711"/>
    <x v="3711"/>
    <x v="3711"/>
    <x v="5256"/>
    <x v="0"/>
    <x v="140"/>
  </r>
  <r>
    <x v="1"/>
    <x v="3540"/>
    <x v="14"/>
    <x v="11"/>
    <x v="3725"/>
    <x v="3725"/>
    <x v="3725"/>
    <x v="3725"/>
    <x v="5267"/>
    <x v="0"/>
    <x v="140"/>
  </r>
  <r>
    <x v="1"/>
    <x v="3541"/>
    <x v="14"/>
    <x v="11"/>
    <x v="3651"/>
    <x v="3651"/>
    <x v="3651"/>
    <x v="3651"/>
    <x v="5182"/>
    <x v="0"/>
    <x v="140"/>
  </r>
  <r>
    <x v="1"/>
    <x v="3542"/>
    <x v="14"/>
    <x v="11"/>
    <x v="3539"/>
    <x v="3539"/>
    <x v="3539"/>
    <x v="3539"/>
    <x v="5069"/>
    <x v="0"/>
    <x v="140"/>
  </r>
  <r>
    <x v="1"/>
    <x v="3543"/>
    <x v="14"/>
    <x v="11"/>
    <x v="3524"/>
    <x v="3524"/>
    <x v="3524"/>
    <x v="3524"/>
    <x v="5059"/>
    <x v="0"/>
    <x v="140"/>
  </r>
  <r>
    <x v="1"/>
    <x v="3544"/>
    <x v="14"/>
    <x v="11"/>
    <x v="3726"/>
    <x v="3726"/>
    <x v="3726"/>
    <x v="3726"/>
    <x v="5269"/>
    <x v="0"/>
    <x v="140"/>
  </r>
  <r>
    <x v="1"/>
    <x v="3545"/>
    <x v="14"/>
    <x v="11"/>
    <x v="3789"/>
    <x v="3789"/>
    <x v="3789"/>
    <x v="3789"/>
    <x v="5323"/>
    <x v="0"/>
    <x v="140"/>
  </r>
  <r>
    <x v="1"/>
    <x v="3546"/>
    <x v="14"/>
    <x v="11"/>
    <x v="3668"/>
    <x v="3668"/>
    <x v="3668"/>
    <x v="3668"/>
    <x v="5208"/>
    <x v="0"/>
    <x v="140"/>
  </r>
  <r>
    <x v="1"/>
    <x v="3547"/>
    <x v="14"/>
    <x v="11"/>
    <x v="3813"/>
    <x v="3813"/>
    <x v="3813"/>
    <x v="3813"/>
    <x v="5423"/>
    <x v="0"/>
    <x v="140"/>
  </r>
  <r>
    <x v="1"/>
    <x v="3548"/>
    <x v="14"/>
    <x v="11"/>
    <x v="3782"/>
    <x v="3782"/>
    <x v="3782"/>
    <x v="3782"/>
    <x v="5401"/>
    <x v="0"/>
    <x v="140"/>
  </r>
  <r>
    <x v="1"/>
    <x v="3549"/>
    <x v="14"/>
    <x v="11"/>
    <x v="3745"/>
    <x v="3745"/>
    <x v="3745"/>
    <x v="3745"/>
    <x v="5380"/>
    <x v="0"/>
    <x v="140"/>
  </r>
  <r>
    <x v="1"/>
    <x v="3550"/>
    <x v="14"/>
    <x v="11"/>
    <x v="3778"/>
    <x v="3778"/>
    <x v="3778"/>
    <x v="3778"/>
    <x v="5399"/>
    <x v="0"/>
    <x v="140"/>
  </r>
  <r>
    <x v="1"/>
    <x v="3551"/>
    <x v="14"/>
    <x v="11"/>
    <x v="3830"/>
    <x v="3830"/>
    <x v="3830"/>
    <x v="3830"/>
    <x v="5434"/>
    <x v="0"/>
    <x v="140"/>
  </r>
  <r>
    <x v="1"/>
    <x v="3552"/>
    <x v="14"/>
    <x v="11"/>
    <x v="3823"/>
    <x v="3823"/>
    <x v="3823"/>
    <x v="3823"/>
    <x v="5427"/>
    <x v="0"/>
    <x v="140"/>
  </r>
  <r>
    <x v="1"/>
    <x v="3553"/>
    <x v="14"/>
    <x v="11"/>
    <x v="3676"/>
    <x v="3676"/>
    <x v="3676"/>
    <x v="3676"/>
    <x v="5330"/>
    <x v="0"/>
    <x v="140"/>
  </r>
  <r>
    <x v="1"/>
    <x v="3554"/>
    <x v="15"/>
    <x v="0"/>
    <x v="3805"/>
    <x v="3805"/>
    <x v="3805"/>
    <x v="3805"/>
    <x v="5417"/>
    <x v="0"/>
    <x v="140"/>
  </r>
  <r>
    <x v="1"/>
    <x v="3555"/>
    <x v="15"/>
    <x v="0"/>
    <x v="3858"/>
    <x v="3858"/>
    <x v="3858"/>
    <x v="3858"/>
    <x v="5450"/>
    <x v="0"/>
    <x v="140"/>
  </r>
  <r>
    <x v="1"/>
    <x v="3556"/>
    <x v="15"/>
    <x v="0"/>
    <x v="3962"/>
    <x v="3962"/>
    <x v="3962"/>
    <x v="3962"/>
    <x v="5515"/>
    <x v="0"/>
    <x v="140"/>
  </r>
  <r>
    <x v="1"/>
    <x v="3557"/>
    <x v="15"/>
    <x v="0"/>
    <x v="4102"/>
    <x v="4102"/>
    <x v="4102"/>
    <x v="4102"/>
    <x v="5606"/>
    <x v="0"/>
    <x v="140"/>
  </r>
  <r>
    <x v="1"/>
    <x v="3558"/>
    <x v="15"/>
    <x v="0"/>
    <x v="4134"/>
    <x v="4134"/>
    <x v="4134"/>
    <x v="4134"/>
    <x v="5639"/>
    <x v="0"/>
    <x v="140"/>
  </r>
  <r>
    <x v="1"/>
    <x v="3559"/>
    <x v="15"/>
    <x v="0"/>
    <x v="4140"/>
    <x v="4140"/>
    <x v="4140"/>
    <x v="4140"/>
    <x v="5650"/>
    <x v="0"/>
    <x v="140"/>
  </r>
  <r>
    <x v="1"/>
    <x v="3560"/>
    <x v="15"/>
    <x v="0"/>
    <x v="4200"/>
    <x v="4200"/>
    <x v="4200"/>
    <x v="4200"/>
    <x v="5714"/>
    <x v="0"/>
    <x v="140"/>
  </r>
  <r>
    <x v="1"/>
    <x v="3561"/>
    <x v="15"/>
    <x v="0"/>
    <x v="4185"/>
    <x v="4185"/>
    <x v="4185"/>
    <x v="4185"/>
    <x v="5696"/>
    <x v="0"/>
    <x v="140"/>
  </r>
  <r>
    <x v="1"/>
    <x v="3562"/>
    <x v="15"/>
    <x v="0"/>
    <x v="4245"/>
    <x v="4245"/>
    <x v="4245"/>
    <x v="4245"/>
    <x v="5770"/>
    <x v="0"/>
    <x v="140"/>
  </r>
  <r>
    <x v="1"/>
    <x v="3563"/>
    <x v="15"/>
    <x v="0"/>
    <x v="4262"/>
    <x v="4262"/>
    <x v="4262"/>
    <x v="4262"/>
    <x v="5800"/>
    <x v="0"/>
    <x v="140"/>
  </r>
  <r>
    <x v="1"/>
    <x v="3564"/>
    <x v="15"/>
    <x v="0"/>
    <x v="4324"/>
    <x v="4324"/>
    <x v="4324"/>
    <x v="4324"/>
    <x v="5882"/>
    <x v="0"/>
    <x v="140"/>
  </r>
  <r>
    <x v="1"/>
    <x v="3565"/>
    <x v="15"/>
    <x v="0"/>
    <x v="4273"/>
    <x v="4273"/>
    <x v="4273"/>
    <x v="4273"/>
    <x v="5810"/>
    <x v="0"/>
    <x v="140"/>
  </r>
  <r>
    <x v="1"/>
    <x v="3566"/>
    <x v="15"/>
    <x v="0"/>
    <x v="4263"/>
    <x v="4263"/>
    <x v="4263"/>
    <x v="4263"/>
    <x v="5802"/>
    <x v="0"/>
    <x v="140"/>
  </r>
  <r>
    <x v="1"/>
    <x v="3567"/>
    <x v="15"/>
    <x v="0"/>
    <x v="4396"/>
    <x v="4396"/>
    <x v="4396"/>
    <x v="4396"/>
    <x v="5987"/>
    <x v="0"/>
    <x v="140"/>
  </r>
  <r>
    <x v="1"/>
    <x v="3568"/>
    <x v="15"/>
    <x v="0"/>
    <x v="4377"/>
    <x v="4377"/>
    <x v="4377"/>
    <x v="4377"/>
    <x v="5952"/>
    <x v="0"/>
    <x v="140"/>
  </r>
  <r>
    <x v="1"/>
    <x v="3569"/>
    <x v="15"/>
    <x v="0"/>
    <x v="4431"/>
    <x v="4431"/>
    <x v="4431"/>
    <x v="4431"/>
    <x v="6040"/>
    <x v="0"/>
    <x v="140"/>
  </r>
  <r>
    <x v="1"/>
    <x v="3570"/>
    <x v="15"/>
    <x v="0"/>
    <x v="4426"/>
    <x v="4426"/>
    <x v="4426"/>
    <x v="4426"/>
    <x v="6034"/>
    <x v="0"/>
    <x v="140"/>
  </r>
  <r>
    <x v="1"/>
    <x v="3571"/>
    <x v="15"/>
    <x v="0"/>
    <x v="4387"/>
    <x v="4387"/>
    <x v="4387"/>
    <x v="4387"/>
    <x v="5976"/>
    <x v="0"/>
    <x v="140"/>
  </r>
  <r>
    <x v="1"/>
    <x v="3572"/>
    <x v="15"/>
    <x v="0"/>
    <x v="4410"/>
    <x v="4410"/>
    <x v="4410"/>
    <x v="4410"/>
    <x v="6009"/>
    <x v="0"/>
    <x v="140"/>
  </r>
  <r>
    <x v="1"/>
    <x v="3573"/>
    <x v="15"/>
    <x v="0"/>
    <x v="4254"/>
    <x v="4254"/>
    <x v="4254"/>
    <x v="4254"/>
    <x v="5793"/>
    <x v="0"/>
    <x v="140"/>
  </r>
  <r>
    <x v="1"/>
    <x v="3574"/>
    <x v="15"/>
    <x v="1"/>
    <x v="4246"/>
    <x v="4246"/>
    <x v="4246"/>
    <x v="4246"/>
    <x v="5775"/>
    <x v="0"/>
    <x v="140"/>
  </r>
  <r>
    <x v="1"/>
    <x v="3575"/>
    <x v="15"/>
    <x v="1"/>
    <x v="4309"/>
    <x v="4309"/>
    <x v="4309"/>
    <x v="4309"/>
    <x v="5857"/>
    <x v="0"/>
    <x v="140"/>
  </r>
  <r>
    <x v="1"/>
    <x v="3576"/>
    <x v="15"/>
    <x v="1"/>
    <x v="4276"/>
    <x v="4276"/>
    <x v="4276"/>
    <x v="4276"/>
    <x v="5816"/>
    <x v="0"/>
    <x v="140"/>
  </r>
  <r>
    <x v="1"/>
    <x v="3577"/>
    <x v="15"/>
    <x v="1"/>
    <x v="4361"/>
    <x v="4361"/>
    <x v="4361"/>
    <x v="4361"/>
    <x v="5926"/>
    <x v="0"/>
    <x v="140"/>
  </r>
  <r>
    <x v="1"/>
    <x v="3578"/>
    <x v="15"/>
    <x v="1"/>
    <x v="4147"/>
    <x v="4147"/>
    <x v="4147"/>
    <x v="4147"/>
    <x v="5657"/>
    <x v="0"/>
    <x v="140"/>
  </r>
  <r>
    <x v="1"/>
    <x v="3579"/>
    <x v="15"/>
    <x v="1"/>
    <x v="4083"/>
    <x v="4083"/>
    <x v="4083"/>
    <x v="4083"/>
    <x v="5588"/>
    <x v="0"/>
    <x v="140"/>
  </r>
  <r>
    <x v="1"/>
    <x v="3580"/>
    <x v="15"/>
    <x v="1"/>
    <x v="4109"/>
    <x v="4109"/>
    <x v="4109"/>
    <x v="4109"/>
    <x v="5619"/>
    <x v="0"/>
    <x v="140"/>
  </r>
  <r>
    <x v="1"/>
    <x v="3581"/>
    <x v="15"/>
    <x v="1"/>
    <x v="4089"/>
    <x v="4089"/>
    <x v="4089"/>
    <x v="4089"/>
    <x v="5594"/>
    <x v="0"/>
    <x v="140"/>
  </r>
  <r>
    <x v="1"/>
    <x v="3582"/>
    <x v="15"/>
    <x v="1"/>
    <x v="4189"/>
    <x v="4189"/>
    <x v="4189"/>
    <x v="4189"/>
    <x v="5703"/>
    <x v="0"/>
    <x v="140"/>
  </r>
  <r>
    <x v="1"/>
    <x v="3583"/>
    <x v="15"/>
    <x v="1"/>
    <x v="4135"/>
    <x v="4135"/>
    <x v="4135"/>
    <x v="4135"/>
    <x v="5642"/>
    <x v="0"/>
    <x v="140"/>
  </r>
  <r>
    <x v="1"/>
    <x v="3584"/>
    <x v="15"/>
    <x v="1"/>
    <x v="4112"/>
    <x v="4112"/>
    <x v="4112"/>
    <x v="4112"/>
    <x v="5622"/>
    <x v="0"/>
    <x v="140"/>
  </r>
  <r>
    <x v="1"/>
    <x v="3585"/>
    <x v="15"/>
    <x v="1"/>
    <x v="4188"/>
    <x v="4188"/>
    <x v="4188"/>
    <x v="4188"/>
    <x v="5701"/>
    <x v="0"/>
    <x v="140"/>
  </r>
  <r>
    <x v="1"/>
    <x v="3586"/>
    <x v="15"/>
    <x v="1"/>
    <x v="3994"/>
    <x v="3994"/>
    <x v="3994"/>
    <x v="3994"/>
    <x v="5538"/>
    <x v="0"/>
    <x v="140"/>
  </r>
  <r>
    <x v="1"/>
    <x v="3587"/>
    <x v="15"/>
    <x v="1"/>
    <x v="4084"/>
    <x v="4084"/>
    <x v="4084"/>
    <x v="4084"/>
    <x v="5589"/>
    <x v="0"/>
    <x v="140"/>
  </r>
  <r>
    <x v="1"/>
    <x v="3588"/>
    <x v="15"/>
    <x v="1"/>
    <x v="4157"/>
    <x v="4157"/>
    <x v="4157"/>
    <x v="4157"/>
    <x v="5669"/>
    <x v="0"/>
    <x v="140"/>
  </r>
  <r>
    <x v="1"/>
    <x v="3589"/>
    <x v="15"/>
    <x v="1"/>
    <x v="3969"/>
    <x v="3969"/>
    <x v="3969"/>
    <x v="3969"/>
    <x v="5521"/>
    <x v="0"/>
    <x v="140"/>
  </r>
  <r>
    <x v="1"/>
    <x v="3590"/>
    <x v="15"/>
    <x v="1"/>
    <x v="3976"/>
    <x v="3976"/>
    <x v="3976"/>
    <x v="3976"/>
    <x v="5526"/>
    <x v="0"/>
    <x v="140"/>
  </r>
  <r>
    <x v="1"/>
    <x v="3591"/>
    <x v="15"/>
    <x v="1"/>
    <x v="3865"/>
    <x v="3865"/>
    <x v="3865"/>
    <x v="3865"/>
    <x v="5456"/>
    <x v="0"/>
    <x v="140"/>
  </r>
  <r>
    <x v="1"/>
    <x v="3592"/>
    <x v="15"/>
    <x v="1"/>
    <x v="3950"/>
    <x v="3950"/>
    <x v="3950"/>
    <x v="3950"/>
    <x v="5506"/>
    <x v="0"/>
    <x v="140"/>
  </r>
  <r>
    <x v="1"/>
    <x v="3593"/>
    <x v="15"/>
    <x v="2"/>
    <x v="4004"/>
    <x v="4004"/>
    <x v="4004"/>
    <x v="4004"/>
    <x v="5544"/>
    <x v="0"/>
    <x v="140"/>
  </r>
  <r>
    <x v="1"/>
    <x v="3594"/>
    <x v="15"/>
    <x v="2"/>
    <x v="3982"/>
    <x v="3982"/>
    <x v="3982"/>
    <x v="3982"/>
    <x v="5531"/>
    <x v="0"/>
    <x v="140"/>
  </r>
  <r>
    <x v="1"/>
    <x v="3595"/>
    <x v="15"/>
    <x v="2"/>
    <x v="3884"/>
    <x v="3884"/>
    <x v="3884"/>
    <x v="3884"/>
    <x v="5467"/>
    <x v="0"/>
    <x v="140"/>
  </r>
  <r>
    <x v="1"/>
    <x v="3596"/>
    <x v="15"/>
    <x v="2"/>
    <x v="3913"/>
    <x v="3913"/>
    <x v="3913"/>
    <x v="3913"/>
    <x v="5490"/>
    <x v="0"/>
    <x v="140"/>
  </r>
  <r>
    <x v="1"/>
    <x v="3597"/>
    <x v="15"/>
    <x v="2"/>
    <x v="3599"/>
    <x v="3599"/>
    <x v="3599"/>
    <x v="3599"/>
    <x v="5264"/>
    <x v="0"/>
    <x v="140"/>
  </r>
  <r>
    <x v="1"/>
    <x v="3598"/>
    <x v="15"/>
    <x v="2"/>
    <x v="3678"/>
    <x v="3678"/>
    <x v="3678"/>
    <x v="3678"/>
    <x v="5332"/>
    <x v="0"/>
    <x v="140"/>
  </r>
  <r>
    <x v="1"/>
    <x v="3599"/>
    <x v="15"/>
    <x v="2"/>
    <x v="3666"/>
    <x v="3666"/>
    <x v="3666"/>
    <x v="3666"/>
    <x v="5321"/>
    <x v="0"/>
    <x v="140"/>
  </r>
  <r>
    <x v="1"/>
    <x v="3600"/>
    <x v="15"/>
    <x v="2"/>
    <x v="3675"/>
    <x v="3675"/>
    <x v="3675"/>
    <x v="3675"/>
    <x v="5329"/>
    <x v="0"/>
    <x v="140"/>
  </r>
  <r>
    <x v="1"/>
    <x v="3601"/>
    <x v="15"/>
    <x v="2"/>
    <x v="3833"/>
    <x v="3833"/>
    <x v="3833"/>
    <x v="3833"/>
    <x v="5439"/>
    <x v="0"/>
    <x v="140"/>
  </r>
  <r>
    <x v="1"/>
    <x v="3602"/>
    <x v="15"/>
    <x v="2"/>
    <x v="3820"/>
    <x v="3820"/>
    <x v="3820"/>
    <x v="3820"/>
    <x v="5425"/>
    <x v="0"/>
    <x v="140"/>
  </r>
  <r>
    <x v="1"/>
    <x v="3603"/>
    <x v="15"/>
    <x v="2"/>
    <x v="3938"/>
    <x v="3938"/>
    <x v="3938"/>
    <x v="3938"/>
    <x v="5503"/>
    <x v="0"/>
    <x v="140"/>
  </r>
  <r>
    <x v="1"/>
    <x v="3604"/>
    <x v="15"/>
    <x v="2"/>
    <x v="3927"/>
    <x v="3927"/>
    <x v="3927"/>
    <x v="3927"/>
    <x v="5497"/>
    <x v="0"/>
    <x v="140"/>
  </r>
  <r>
    <x v="1"/>
    <x v="3605"/>
    <x v="15"/>
    <x v="2"/>
    <x v="4119"/>
    <x v="4119"/>
    <x v="4119"/>
    <x v="4119"/>
    <x v="5627"/>
    <x v="0"/>
    <x v="140"/>
  </r>
  <r>
    <x v="1"/>
    <x v="3606"/>
    <x v="15"/>
    <x v="2"/>
    <x v="4111"/>
    <x v="4111"/>
    <x v="4111"/>
    <x v="4111"/>
    <x v="5620"/>
    <x v="0"/>
    <x v="140"/>
  </r>
  <r>
    <x v="1"/>
    <x v="3607"/>
    <x v="15"/>
    <x v="2"/>
    <x v="4303"/>
    <x v="4303"/>
    <x v="4303"/>
    <x v="4303"/>
    <x v="5845"/>
    <x v="0"/>
    <x v="140"/>
  </r>
  <r>
    <x v="1"/>
    <x v="3608"/>
    <x v="15"/>
    <x v="2"/>
    <x v="4299"/>
    <x v="4299"/>
    <x v="4299"/>
    <x v="4299"/>
    <x v="5837"/>
    <x v="0"/>
    <x v="140"/>
  </r>
  <r>
    <x v="1"/>
    <x v="3609"/>
    <x v="15"/>
    <x v="2"/>
    <x v="4184"/>
    <x v="4184"/>
    <x v="4184"/>
    <x v="4184"/>
    <x v="5743"/>
    <x v="0"/>
    <x v="140"/>
  </r>
  <r>
    <x v="1"/>
    <x v="3610"/>
    <x v="15"/>
    <x v="2"/>
    <x v="4032"/>
    <x v="4032"/>
    <x v="4032"/>
    <x v="4032"/>
    <x v="5591"/>
    <x v="0"/>
    <x v="140"/>
  </r>
  <r>
    <x v="1"/>
    <x v="3611"/>
    <x v="15"/>
    <x v="2"/>
    <x v="3975"/>
    <x v="3975"/>
    <x v="3975"/>
    <x v="3975"/>
    <x v="5564"/>
    <x v="0"/>
    <x v="140"/>
  </r>
  <r>
    <x v="1"/>
    <x v="3612"/>
    <x v="15"/>
    <x v="2"/>
    <x v="4002"/>
    <x v="4002"/>
    <x v="4002"/>
    <x v="4002"/>
    <x v="5578"/>
    <x v="0"/>
    <x v="140"/>
  </r>
  <r>
    <x v="1"/>
    <x v="3613"/>
    <x v="15"/>
    <x v="2"/>
    <x v="4132"/>
    <x v="4132"/>
    <x v="4132"/>
    <x v="4132"/>
    <x v="5692"/>
    <x v="0"/>
    <x v="140"/>
  </r>
  <r>
    <x v="1"/>
    <x v="3614"/>
    <x v="15"/>
    <x v="2"/>
    <x v="4058"/>
    <x v="4058"/>
    <x v="4058"/>
    <x v="4058"/>
    <x v="5615"/>
    <x v="0"/>
    <x v="140"/>
  </r>
  <r>
    <x v="1"/>
    <x v="3615"/>
    <x v="15"/>
    <x v="3"/>
    <x v="4032"/>
    <x v="4032"/>
    <x v="4032"/>
    <x v="4032"/>
    <x v="5591"/>
    <x v="0"/>
    <x v="140"/>
  </r>
  <r>
    <x v="1"/>
    <x v="3616"/>
    <x v="15"/>
    <x v="3"/>
    <x v="4108"/>
    <x v="4108"/>
    <x v="4108"/>
    <x v="4108"/>
    <x v="5672"/>
    <x v="0"/>
    <x v="140"/>
  </r>
  <r>
    <x v="1"/>
    <x v="3617"/>
    <x v="15"/>
    <x v="3"/>
    <x v="4190"/>
    <x v="4190"/>
    <x v="4190"/>
    <x v="4190"/>
    <x v="5749"/>
    <x v="0"/>
    <x v="140"/>
  </r>
  <r>
    <x v="1"/>
    <x v="3618"/>
    <x v="15"/>
    <x v="3"/>
    <x v="4040"/>
    <x v="4040"/>
    <x v="4040"/>
    <x v="4040"/>
    <x v="5599"/>
    <x v="0"/>
    <x v="140"/>
  </r>
  <r>
    <x v="1"/>
    <x v="3619"/>
    <x v="15"/>
    <x v="3"/>
    <x v="4054"/>
    <x v="4054"/>
    <x v="4054"/>
    <x v="4054"/>
    <x v="5608"/>
    <x v="0"/>
    <x v="140"/>
  </r>
  <r>
    <x v="1"/>
    <x v="3620"/>
    <x v="15"/>
    <x v="3"/>
    <x v="3843"/>
    <x v="3843"/>
    <x v="3843"/>
    <x v="3843"/>
    <x v="5482"/>
    <x v="0"/>
    <x v="140"/>
  </r>
  <r>
    <x v="1"/>
    <x v="3621"/>
    <x v="15"/>
    <x v="3"/>
    <x v="3842"/>
    <x v="3842"/>
    <x v="3842"/>
    <x v="3842"/>
    <x v="5481"/>
    <x v="0"/>
    <x v="140"/>
  </r>
  <r>
    <x v="1"/>
    <x v="3622"/>
    <x v="15"/>
    <x v="3"/>
    <x v="3807"/>
    <x v="3807"/>
    <x v="3807"/>
    <x v="3807"/>
    <x v="5458"/>
    <x v="0"/>
    <x v="140"/>
  </r>
  <r>
    <x v="1"/>
    <x v="3623"/>
    <x v="15"/>
    <x v="3"/>
    <x v="3845"/>
    <x v="3845"/>
    <x v="3845"/>
    <x v="3845"/>
    <x v="5484"/>
    <x v="0"/>
    <x v="140"/>
  </r>
  <r>
    <x v="1"/>
    <x v="3624"/>
    <x v="15"/>
    <x v="3"/>
    <x v="3776"/>
    <x v="3776"/>
    <x v="3776"/>
    <x v="3776"/>
    <x v="5438"/>
    <x v="0"/>
    <x v="140"/>
  </r>
  <r>
    <x v="1"/>
    <x v="3625"/>
    <x v="15"/>
    <x v="3"/>
    <x v="3805"/>
    <x v="3805"/>
    <x v="3805"/>
    <x v="3805"/>
    <x v="5455"/>
    <x v="0"/>
    <x v="140"/>
  </r>
  <r>
    <x v="1"/>
    <x v="3626"/>
    <x v="15"/>
    <x v="3"/>
    <x v="3753"/>
    <x v="3753"/>
    <x v="3753"/>
    <x v="3753"/>
    <x v="5418"/>
    <x v="0"/>
    <x v="140"/>
  </r>
  <r>
    <x v="1"/>
    <x v="3627"/>
    <x v="15"/>
    <x v="3"/>
    <x v="3769"/>
    <x v="3769"/>
    <x v="3769"/>
    <x v="3769"/>
    <x v="5432"/>
    <x v="0"/>
    <x v="140"/>
  </r>
  <r>
    <x v="1"/>
    <x v="3628"/>
    <x v="15"/>
    <x v="3"/>
    <x v="3790"/>
    <x v="3790"/>
    <x v="3790"/>
    <x v="3790"/>
    <x v="5445"/>
    <x v="0"/>
    <x v="140"/>
  </r>
  <r>
    <x v="1"/>
    <x v="3629"/>
    <x v="15"/>
    <x v="3"/>
    <x v="3811"/>
    <x v="3811"/>
    <x v="3811"/>
    <x v="3811"/>
    <x v="5461"/>
    <x v="0"/>
    <x v="140"/>
  </r>
  <r>
    <x v="1"/>
    <x v="3630"/>
    <x v="15"/>
    <x v="3"/>
    <x v="3827"/>
    <x v="3827"/>
    <x v="3827"/>
    <x v="3827"/>
    <x v="5469"/>
    <x v="0"/>
    <x v="140"/>
  </r>
  <r>
    <x v="1"/>
    <x v="3631"/>
    <x v="15"/>
    <x v="3"/>
    <x v="3846"/>
    <x v="3846"/>
    <x v="3846"/>
    <x v="3846"/>
    <x v="5485"/>
    <x v="0"/>
    <x v="140"/>
  </r>
  <r>
    <x v="1"/>
    <x v="3632"/>
    <x v="15"/>
    <x v="3"/>
    <x v="3839"/>
    <x v="3839"/>
    <x v="3839"/>
    <x v="3839"/>
    <x v="5478"/>
    <x v="0"/>
    <x v="140"/>
  </r>
  <r>
    <x v="1"/>
    <x v="3633"/>
    <x v="15"/>
    <x v="3"/>
    <x v="3818"/>
    <x v="3818"/>
    <x v="3818"/>
    <x v="3818"/>
    <x v="5463"/>
    <x v="0"/>
    <x v="140"/>
  </r>
  <r>
    <x v="1"/>
    <x v="3634"/>
    <x v="15"/>
    <x v="3"/>
    <x v="3636"/>
    <x v="3636"/>
    <x v="3636"/>
    <x v="3636"/>
    <x v="5341"/>
    <x v="0"/>
    <x v="140"/>
  </r>
  <r>
    <x v="1"/>
    <x v="3635"/>
    <x v="15"/>
    <x v="3"/>
    <x v="3493"/>
    <x v="3493"/>
    <x v="3493"/>
    <x v="3493"/>
    <x v="5203"/>
    <x v="0"/>
    <x v="140"/>
  </r>
  <r>
    <x v="1"/>
    <x v="3636"/>
    <x v="15"/>
    <x v="4"/>
    <x v="3564"/>
    <x v="3564"/>
    <x v="3564"/>
    <x v="3564"/>
    <x v="5275"/>
    <x v="0"/>
    <x v="140"/>
  </r>
  <r>
    <x v="1"/>
    <x v="3637"/>
    <x v="15"/>
    <x v="4"/>
    <x v="3580"/>
    <x v="3580"/>
    <x v="3580"/>
    <x v="3580"/>
    <x v="5293"/>
    <x v="0"/>
    <x v="140"/>
  </r>
  <r>
    <x v="1"/>
    <x v="3638"/>
    <x v="15"/>
    <x v="4"/>
    <x v="3371"/>
    <x v="3371"/>
    <x v="3371"/>
    <x v="3371"/>
    <x v="5080"/>
    <x v="0"/>
    <x v="140"/>
  </r>
  <r>
    <x v="1"/>
    <x v="3639"/>
    <x v="15"/>
    <x v="4"/>
    <x v="3351"/>
    <x v="3351"/>
    <x v="3351"/>
    <x v="3351"/>
    <x v="5063"/>
    <x v="0"/>
    <x v="140"/>
  </r>
  <r>
    <x v="1"/>
    <x v="3640"/>
    <x v="15"/>
    <x v="4"/>
    <x v="3494"/>
    <x v="3494"/>
    <x v="3494"/>
    <x v="3494"/>
    <x v="5204"/>
    <x v="0"/>
    <x v="140"/>
  </r>
  <r>
    <x v="1"/>
    <x v="3641"/>
    <x v="15"/>
    <x v="4"/>
    <x v="3618"/>
    <x v="3618"/>
    <x v="3618"/>
    <x v="3618"/>
    <x v="5325"/>
    <x v="0"/>
    <x v="140"/>
  </r>
  <r>
    <x v="1"/>
    <x v="3642"/>
    <x v="15"/>
    <x v="4"/>
    <x v="3479"/>
    <x v="3479"/>
    <x v="3479"/>
    <x v="3479"/>
    <x v="5186"/>
    <x v="0"/>
    <x v="140"/>
  </r>
  <r>
    <x v="1"/>
    <x v="3643"/>
    <x v="15"/>
    <x v="4"/>
    <x v="3508"/>
    <x v="3508"/>
    <x v="3508"/>
    <x v="3508"/>
    <x v="5223"/>
    <x v="0"/>
    <x v="140"/>
  </r>
  <r>
    <x v="1"/>
    <x v="3644"/>
    <x v="15"/>
    <x v="4"/>
    <x v="3417"/>
    <x v="3417"/>
    <x v="3417"/>
    <x v="3417"/>
    <x v="5115"/>
    <x v="0"/>
    <x v="140"/>
  </r>
  <r>
    <x v="1"/>
    <x v="3645"/>
    <x v="15"/>
    <x v="4"/>
    <x v="3596"/>
    <x v="3596"/>
    <x v="3596"/>
    <x v="3596"/>
    <x v="5308"/>
    <x v="0"/>
    <x v="140"/>
  </r>
  <r>
    <x v="1"/>
    <x v="3646"/>
    <x v="15"/>
    <x v="4"/>
    <x v="3682"/>
    <x v="3682"/>
    <x v="3682"/>
    <x v="3682"/>
    <x v="5373"/>
    <x v="0"/>
    <x v="140"/>
  </r>
  <r>
    <x v="1"/>
    <x v="3647"/>
    <x v="15"/>
    <x v="4"/>
    <x v="3657"/>
    <x v="3657"/>
    <x v="3657"/>
    <x v="3657"/>
    <x v="5353"/>
    <x v="0"/>
    <x v="140"/>
  </r>
  <r>
    <x v="1"/>
    <x v="3648"/>
    <x v="15"/>
    <x v="4"/>
    <x v="3634"/>
    <x v="3634"/>
    <x v="3634"/>
    <x v="3634"/>
    <x v="5340"/>
    <x v="0"/>
    <x v="140"/>
  </r>
  <r>
    <x v="1"/>
    <x v="3649"/>
    <x v="15"/>
    <x v="4"/>
    <x v="3619"/>
    <x v="3619"/>
    <x v="3619"/>
    <x v="3619"/>
    <x v="5328"/>
    <x v="0"/>
    <x v="140"/>
  </r>
  <r>
    <x v="1"/>
    <x v="3650"/>
    <x v="15"/>
    <x v="4"/>
    <x v="3574"/>
    <x v="3574"/>
    <x v="3574"/>
    <x v="3574"/>
    <x v="5286"/>
    <x v="0"/>
    <x v="140"/>
  </r>
  <r>
    <x v="1"/>
    <x v="3651"/>
    <x v="15"/>
    <x v="4"/>
    <x v="3571"/>
    <x v="3571"/>
    <x v="3571"/>
    <x v="3571"/>
    <x v="5280"/>
    <x v="0"/>
    <x v="140"/>
  </r>
  <r>
    <x v="1"/>
    <x v="3652"/>
    <x v="15"/>
    <x v="4"/>
    <x v="3502"/>
    <x v="3502"/>
    <x v="3502"/>
    <x v="3502"/>
    <x v="5215"/>
    <x v="0"/>
    <x v="140"/>
  </r>
  <r>
    <x v="1"/>
    <x v="3653"/>
    <x v="15"/>
    <x v="4"/>
    <x v="3589"/>
    <x v="3589"/>
    <x v="3589"/>
    <x v="3589"/>
    <x v="5301"/>
    <x v="0"/>
    <x v="140"/>
  </r>
  <r>
    <x v="1"/>
    <x v="3654"/>
    <x v="15"/>
    <x v="4"/>
    <x v="3564"/>
    <x v="3564"/>
    <x v="3564"/>
    <x v="3564"/>
    <x v="5275"/>
    <x v="0"/>
    <x v="140"/>
  </r>
  <r>
    <x v="1"/>
    <x v="3655"/>
    <x v="15"/>
    <x v="4"/>
    <x v="3465"/>
    <x v="3465"/>
    <x v="3465"/>
    <x v="3465"/>
    <x v="5172"/>
    <x v="0"/>
    <x v="140"/>
  </r>
  <r>
    <x v="1"/>
    <x v="3656"/>
    <x v="15"/>
    <x v="5"/>
    <x v="3573"/>
    <x v="3573"/>
    <x v="3573"/>
    <x v="3573"/>
    <x v="5285"/>
    <x v="0"/>
    <x v="140"/>
  </r>
  <r>
    <x v="1"/>
    <x v="3657"/>
    <x v="15"/>
    <x v="5"/>
    <x v="3494"/>
    <x v="3494"/>
    <x v="3494"/>
    <x v="3494"/>
    <x v="5204"/>
    <x v="0"/>
    <x v="140"/>
  </r>
  <r>
    <x v="1"/>
    <x v="3658"/>
    <x v="15"/>
    <x v="5"/>
    <x v="3363"/>
    <x v="3363"/>
    <x v="3363"/>
    <x v="3363"/>
    <x v="5071"/>
    <x v="0"/>
    <x v="140"/>
  </r>
  <r>
    <x v="1"/>
    <x v="3659"/>
    <x v="15"/>
    <x v="5"/>
    <x v="3342"/>
    <x v="3342"/>
    <x v="3342"/>
    <x v="3342"/>
    <x v="5056"/>
    <x v="0"/>
    <x v="140"/>
  </r>
  <r>
    <x v="1"/>
    <x v="3660"/>
    <x v="15"/>
    <x v="5"/>
    <x v="3247"/>
    <x v="3247"/>
    <x v="3247"/>
    <x v="3247"/>
    <x v="4959"/>
    <x v="0"/>
    <x v="140"/>
  </r>
  <r>
    <x v="1"/>
    <x v="3661"/>
    <x v="15"/>
    <x v="5"/>
    <x v="3230"/>
    <x v="3230"/>
    <x v="3230"/>
    <x v="3230"/>
    <x v="4944"/>
    <x v="0"/>
    <x v="140"/>
  </r>
  <r>
    <x v="1"/>
    <x v="3662"/>
    <x v="15"/>
    <x v="5"/>
    <x v="3174"/>
    <x v="3174"/>
    <x v="3174"/>
    <x v="3174"/>
    <x v="4891"/>
    <x v="0"/>
    <x v="140"/>
  </r>
  <r>
    <x v="1"/>
    <x v="3663"/>
    <x v="15"/>
    <x v="5"/>
    <x v="3235"/>
    <x v="3235"/>
    <x v="3235"/>
    <x v="3235"/>
    <x v="4947"/>
    <x v="0"/>
    <x v="140"/>
  </r>
  <r>
    <x v="1"/>
    <x v="3664"/>
    <x v="15"/>
    <x v="5"/>
    <x v="3286"/>
    <x v="3286"/>
    <x v="3286"/>
    <x v="3286"/>
    <x v="5007"/>
    <x v="0"/>
    <x v="140"/>
  </r>
  <r>
    <x v="1"/>
    <x v="3665"/>
    <x v="15"/>
    <x v="5"/>
    <x v="3270"/>
    <x v="3270"/>
    <x v="3270"/>
    <x v="3270"/>
    <x v="4989"/>
    <x v="0"/>
    <x v="140"/>
  </r>
  <r>
    <x v="1"/>
    <x v="3666"/>
    <x v="15"/>
    <x v="5"/>
    <x v="3226"/>
    <x v="3226"/>
    <x v="3226"/>
    <x v="3226"/>
    <x v="4939"/>
    <x v="0"/>
    <x v="140"/>
  </r>
  <r>
    <x v="1"/>
    <x v="3667"/>
    <x v="15"/>
    <x v="5"/>
    <x v="3296"/>
    <x v="3296"/>
    <x v="3296"/>
    <x v="3296"/>
    <x v="5010"/>
    <x v="0"/>
    <x v="140"/>
  </r>
  <r>
    <x v="1"/>
    <x v="3668"/>
    <x v="15"/>
    <x v="5"/>
    <x v="3364"/>
    <x v="3364"/>
    <x v="3364"/>
    <x v="3364"/>
    <x v="5072"/>
    <x v="0"/>
    <x v="140"/>
  </r>
  <r>
    <x v="1"/>
    <x v="3669"/>
    <x v="15"/>
    <x v="5"/>
    <x v="3496"/>
    <x v="3496"/>
    <x v="3496"/>
    <x v="3496"/>
    <x v="5207"/>
    <x v="0"/>
    <x v="140"/>
  </r>
  <r>
    <x v="1"/>
    <x v="3670"/>
    <x v="15"/>
    <x v="5"/>
    <x v="3413"/>
    <x v="3413"/>
    <x v="3413"/>
    <x v="3413"/>
    <x v="5111"/>
    <x v="0"/>
    <x v="140"/>
  </r>
  <r>
    <x v="1"/>
    <x v="3671"/>
    <x v="15"/>
    <x v="5"/>
    <x v="3326"/>
    <x v="3326"/>
    <x v="3326"/>
    <x v="3326"/>
    <x v="5041"/>
    <x v="0"/>
    <x v="140"/>
  </r>
  <r>
    <x v="1"/>
    <x v="3672"/>
    <x v="15"/>
    <x v="5"/>
    <x v="3257"/>
    <x v="3257"/>
    <x v="3257"/>
    <x v="3257"/>
    <x v="4974"/>
    <x v="0"/>
    <x v="140"/>
  </r>
  <r>
    <x v="1"/>
    <x v="3673"/>
    <x v="15"/>
    <x v="5"/>
    <x v="3210"/>
    <x v="3210"/>
    <x v="3210"/>
    <x v="3210"/>
    <x v="4925"/>
    <x v="0"/>
    <x v="140"/>
  </r>
  <r>
    <x v="1"/>
    <x v="3674"/>
    <x v="15"/>
    <x v="5"/>
    <x v="3049"/>
    <x v="3049"/>
    <x v="3049"/>
    <x v="3049"/>
    <x v="4846"/>
    <x v="0"/>
    <x v="140"/>
  </r>
  <r>
    <x v="1"/>
    <x v="3675"/>
    <x v="15"/>
    <x v="5"/>
    <x v="3098"/>
    <x v="3098"/>
    <x v="3098"/>
    <x v="3098"/>
    <x v="4904"/>
    <x v="0"/>
    <x v="140"/>
  </r>
  <r>
    <x v="1"/>
    <x v="3676"/>
    <x v="15"/>
    <x v="5"/>
    <x v="2975"/>
    <x v="2975"/>
    <x v="2975"/>
    <x v="2975"/>
    <x v="4786"/>
    <x v="0"/>
    <x v="140"/>
  </r>
  <r>
    <x v="1"/>
    <x v="3677"/>
    <x v="15"/>
    <x v="5"/>
    <x v="2984"/>
    <x v="2984"/>
    <x v="2984"/>
    <x v="2984"/>
    <x v="4793"/>
    <x v="0"/>
    <x v="140"/>
  </r>
  <r>
    <x v="1"/>
    <x v="3678"/>
    <x v="15"/>
    <x v="6"/>
    <x v="3105"/>
    <x v="3105"/>
    <x v="3105"/>
    <x v="3105"/>
    <x v="4909"/>
    <x v="0"/>
    <x v="140"/>
  </r>
  <r>
    <x v="1"/>
    <x v="3679"/>
    <x v="15"/>
    <x v="6"/>
    <x v="3131"/>
    <x v="3131"/>
    <x v="3131"/>
    <x v="3131"/>
    <x v="4928"/>
    <x v="0"/>
    <x v="140"/>
  </r>
  <r>
    <x v="1"/>
    <x v="3680"/>
    <x v="15"/>
    <x v="6"/>
    <x v="3183"/>
    <x v="3183"/>
    <x v="3183"/>
    <x v="3183"/>
    <x v="4978"/>
    <x v="0"/>
    <x v="140"/>
  </r>
  <r>
    <x v="1"/>
    <x v="3681"/>
    <x v="15"/>
    <x v="6"/>
    <x v="3308"/>
    <x v="3308"/>
    <x v="3308"/>
    <x v="3308"/>
    <x v="5098"/>
    <x v="0"/>
    <x v="140"/>
  </r>
  <r>
    <x v="1"/>
    <x v="3682"/>
    <x v="15"/>
    <x v="6"/>
    <x v="3271"/>
    <x v="3271"/>
    <x v="3271"/>
    <x v="3271"/>
    <x v="5066"/>
    <x v="0"/>
    <x v="140"/>
  </r>
  <r>
    <x v="1"/>
    <x v="3683"/>
    <x v="15"/>
    <x v="6"/>
    <x v="3238"/>
    <x v="3238"/>
    <x v="3238"/>
    <x v="3238"/>
    <x v="5036"/>
    <x v="0"/>
    <x v="140"/>
  </r>
  <r>
    <x v="1"/>
    <x v="3684"/>
    <x v="15"/>
    <x v="6"/>
    <x v="3305"/>
    <x v="3305"/>
    <x v="3305"/>
    <x v="3305"/>
    <x v="5095"/>
    <x v="0"/>
    <x v="140"/>
  </r>
  <r>
    <x v="1"/>
    <x v="3685"/>
    <x v="15"/>
    <x v="6"/>
    <x v="3318"/>
    <x v="3318"/>
    <x v="3318"/>
    <x v="3318"/>
    <x v="5103"/>
    <x v="0"/>
    <x v="140"/>
  </r>
  <r>
    <x v="1"/>
    <x v="3686"/>
    <x v="15"/>
    <x v="6"/>
    <x v="3340"/>
    <x v="3340"/>
    <x v="3340"/>
    <x v="3340"/>
    <x v="5130"/>
    <x v="0"/>
    <x v="140"/>
  </r>
  <r>
    <x v="1"/>
    <x v="3687"/>
    <x v="15"/>
    <x v="6"/>
    <x v="3351"/>
    <x v="3351"/>
    <x v="3351"/>
    <x v="3351"/>
    <x v="5142"/>
    <x v="0"/>
    <x v="140"/>
  </r>
  <r>
    <x v="1"/>
    <x v="3688"/>
    <x v="15"/>
    <x v="6"/>
    <x v="3422"/>
    <x v="3422"/>
    <x v="3422"/>
    <x v="3422"/>
    <x v="5236"/>
    <x v="0"/>
    <x v="140"/>
  </r>
  <r>
    <x v="1"/>
    <x v="3689"/>
    <x v="15"/>
    <x v="6"/>
    <x v="3383"/>
    <x v="3383"/>
    <x v="3383"/>
    <x v="3383"/>
    <x v="5190"/>
    <x v="0"/>
    <x v="140"/>
  </r>
  <r>
    <x v="1"/>
    <x v="3690"/>
    <x v="15"/>
    <x v="6"/>
    <x v="3399"/>
    <x v="3399"/>
    <x v="3399"/>
    <x v="3399"/>
    <x v="5211"/>
    <x v="0"/>
    <x v="140"/>
  </r>
  <r>
    <x v="1"/>
    <x v="3691"/>
    <x v="15"/>
    <x v="6"/>
    <x v="3373"/>
    <x v="3373"/>
    <x v="3373"/>
    <x v="3373"/>
    <x v="5175"/>
    <x v="0"/>
    <x v="140"/>
  </r>
  <r>
    <x v="1"/>
    <x v="3692"/>
    <x v="15"/>
    <x v="6"/>
    <x v="3412"/>
    <x v="3412"/>
    <x v="3412"/>
    <x v="3412"/>
    <x v="5222"/>
    <x v="0"/>
    <x v="140"/>
  </r>
  <r>
    <x v="1"/>
    <x v="3693"/>
    <x v="15"/>
    <x v="6"/>
    <x v="3309"/>
    <x v="3309"/>
    <x v="3309"/>
    <x v="3309"/>
    <x v="5099"/>
    <x v="0"/>
    <x v="140"/>
  </r>
  <r>
    <x v="1"/>
    <x v="3694"/>
    <x v="15"/>
    <x v="6"/>
    <x v="3337"/>
    <x v="3337"/>
    <x v="3337"/>
    <x v="3337"/>
    <x v="5123"/>
    <x v="0"/>
    <x v="140"/>
  </r>
  <r>
    <x v="1"/>
    <x v="3695"/>
    <x v="15"/>
    <x v="6"/>
    <x v="3350"/>
    <x v="3350"/>
    <x v="3350"/>
    <x v="3350"/>
    <x v="5137"/>
    <x v="0"/>
    <x v="140"/>
  </r>
  <r>
    <x v="1"/>
    <x v="3696"/>
    <x v="15"/>
    <x v="6"/>
    <x v="3360"/>
    <x v="3360"/>
    <x v="3360"/>
    <x v="3360"/>
    <x v="5154"/>
    <x v="0"/>
    <x v="140"/>
  </r>
  <r>
    <x v="1"/>
    <x v="3697"/>
    <x v="15"/>
    <x v="6"/>
    <x v="3415"/>
    <x v="3415"/>
    <x v="3415"/>
    <x v="3415"/>
    <x v="5229"/>
    <x v="0"/>
    <x v="140"/>
  </r>
  <r>
    <x v="1"/>
    <x v="3698"/>
    <x v="15"/>
    <x v="6"/>
    <x v="3370"/>
    <x v="3370"/>
    <x v="3370"/>
    <x v="3370"/>
    <x v="5169"/>
    <x v="0"/>
    <x v="140"/>
  </r>
  <r>
    <x v="1"/>
    <x v="3699"/>
    <x v="15"/>
    <x v="6"/>
    <x v="3443"/>
    <x v="3443"/>
    <x v="3443"/>
    <x v="3443"/>
    <x v="5252"/>
    <x v="0"/>
    <x v="140"/>
  </r>
  <r>
    <x v="1"/>
    <x v="3700"/>
    <x v="15"/>
    <x v="7"/>
    <x v="3501"/>
    <x v="3501"/>
    <x v="3501"/>
    <x v="3501"/>
    <x v="5299"/>
    <x v="0"/>
    <x v="140"/>
  </r>
  <r>
    <x v="1"/>
    <x v="3701"/>
    <x v="15"/>
    <x v="7"/>
    <x v="3430"/>
    <x v="3430"/>
    <x v="3430"/>
    <x v="3430"/>
    <x v="5240"/>
    <x v="0"/>
    <x v="140"/>
  </r>
  <r>
    <x v="1"/>
    <x v="3702"/>
    <x v="15"/>
    <x v="7"/>
    <x v="3368"/>
    <x v="3368"/>
    <x v="3368"/>
    <x v="3368"/>
    <x v="5166"/>
    <x v="0"/>
    <x v="140"/>
  </r>
  <r>
    <x v="1"/>
    <x v="3703"/>
    <x v="15"/>
    <x v="7"/>
    <x v="3382"/>
    <x v="3382"/>
    <x v="3382"/>
    <x v="3382"/>
    <x v="5189"/>
    <x v="0"/>
    <x v="140"/>
  </r>
  <r>
    <x v="1"/>
    <x v="3704"/>
    <x v="15"/>
    <x v="7"/>
    <x v="3417"/>
    <x v="3417"/>
    <x v="3417"/>
    <x v="3417"/>
    <x v="5231"/>
    <x v="0"/>
    <x v="140"/>
  </r>
  <r>
    <x v="1"/>
    <x v="3705"/>
    <x v="15"/>
    <x v="7"/>
    <x v="3381"/>
    <x v="3381"/>
    <x v="3381"/>
    <x v="3381"/>
    <x v="5187"/>
    <x v="0"/>
    <x v="140"/>
  </r>
  <r>
    <x v="1"/>
    <x v="3706"/>
    <x v="15"/>
    <x v="7"/>
    <x v="3452"/>
    <x v="3452"/>
    <x v="3452"/>
    <x v="3452"/>
    <x v="5258"/>
    <x v="0"/>
    <x v="140"/>
  </r>
  <r>
    <x v="1"/>
    <x v="3707"/>
    <x v="15"/>
    <x v="7"/>
    <x v="3485"/>
    <x v="3485"/>
    <x v="3485"/>
    <x v="3485"/>
    <x v="5287"/>
    <x v="0"/>
    <x v="140"/>
  </r>
  <r>
    <x v="1"/>
    <x v="3708"/>
    <x v="15"/>
    <x v="7"/>
    <x v="3499"/>
    <x v="3499"/>
    <x v="3499"/>
    <x v="3499"/>
    <x v="5297"/>
    <x v="0"/>
    <x v="140"/>
  </r>
  <r>
    <x v="1"/>
    <x v="3709"/>
    <x v="15"/>
    <x v="7"/>
    <x v="3543"/>
    <x v="3543"/>
    <x v="3543"/>
    <x v="3543"/>
    <x v="5338"/>
    <x v="0"/>
    <x v="140"/>
  </r>
  <r>
    <x v="1"/>
    <x v="3710"/>
    <x v="15"/>
    <x v="7"/>
    <x v="3621"/>
    <x v="3621"/>
    <x v="3621"/>
    <x v="3621"/>
    <x v="5390"/>
    <x v="0"/>
    <x v="140"/>
  </r>
  <r>
    <x v="1"/>
    <x v="3711"/>
    <x v="15"/>
    <x v="7"/>
    <x v="3640"/>
    <x v="3640"/>
    <x v="3640"/>
    <x v="3640"/>
    <x v="5400"/>
    <x v="0"/>
    <x v="140"/>
  </r>
  <r>
    <x v="1"/>
    <x v="3712"/>
    <x v="15"/>
    <x v="7"/>
    <x v="3585"/>
    <x v="3585"/>
    <x v="3585"/>
    <x v="3585"/>
    <x v="5366"/>
    <x v="0"/>
    <x v="140"/>
  </r>
  <r>
    <x v="1"/>
    <x v="3713"/>
    <x v="15"/>
    <x v="7"/>
    <x v="3521"/>
    <x v="3521"/>
    <x v="3521"/>
    <x v="3521"/>
    <x v="5314"/>
    <x v="0"/>
    <x v="140"/>
  </r>
  <r>
    <x v="1"/>
    <x v="3714"/>
    <x v="15"/>
    <x v="7"/>
    <x v="3351"/>
    <x v="3351"/>
    <x v="3351"/>
    <x v="3351"/>
    <x v="5142"/>
    <x v="0"/>
    <x v="140"/>
  </r>
  <r>
    <x v="1"/>
    <x v="3715"/>
    <x v="15"/>
    <x v="7"/>
    <x v="2954"/>
    <x v="2954"/>
    <x v="2954"/>
    <x v="2954"/>
    <x v="4773"/>
    <x v="0"/>
    <x v="140"/>
  </r>
  <r>
    <x v="1"/>
    <x v="3716"/>
    <x v="15"/>
    <x v="7"/>
    <x v="2747"/>
    <x v="2747"/>
    <x v="2747"/>
    <x v="2747"/>
    <x v="4587"/>
    <x v="0"/>
    <x v="140"/>
  </r>
  <r>
    <x v="1"/>
    <x v="3717"/>
    <x v="15"/>
    <x v="7"/>
    <x v="2953"/>
    <x v="2953"/>
    <x v="2953"/>
    <x v="2953"/>
    <x v="4772"/>
    <x v="0"/>
    <x v="140"/>
  </r>
  <r>
    <x v="1"/>
    <x v="3718"/>
    <x v="15"/>
    <x v="7"/>
    <x v="3098"/>
    <x v="3098"/>
    <x v="3098"/>
    <x v="3098"/>
    <x v="4904"/>
    <x v="0"/>
    <x v="140"/>
  </r>
  <r>
    <x v="1"/>
    <x v="3719"/>
    <x v="15"/>
    <x v="7"/>
    <x v="3085"/>
    <x v="3085"/>
    <x v="3085"/>
    <x v="3085"/>
    <x v="4892"/>
    <x v="0"/>
    <x v="140"/>
  </r>
  <r>
    <x v="1"/>
    <x v="3720"/>
    <x v="15"/>
    <x v="7"/>
    <x v="2908"/>
    <x v="2908"/>
    <x v="2908"/>
    <x v="2908"/>
    <x v="4731"/>
    <x v="0"/>
    <x v="140"/>
  </r>
  <r>
    <x v="1"/>
    <x v="3721"/>
    <x v="15"/>
    <x v="8"/>
    <x v="2759"/>
    <x v="2759"/>
    <x v="2759"/>
    <x v="2759"/>
    <x v="4604"/>
    <x v="0"/>
    <x v="140"/>
  </r>
  <r>
    <x v="1"/>
    <x v="3722"/>
    <x v="15"/>
    <x v="8"/>
    <x v="2839"/>
    <x v="2839"/>
    <x v="2839"/>
    <x v="2839"/>
    <x v="4686"/>
    <x v="0"/>
    <x v="140"/>
  </r>
  <r>
    <x v="1"/>
    <x v="3723"/>
    <x v="15"/>
    <x v="8"/>
    <x v="2862"/>
    <x v="2862"/>
    <x v="2862"/>
    <x v="2862"/>
    <x v="4698"/>
    <x v="0"/>
    <x v="140"/>
  </r>
  <r>
    <x v="1"/>
    <x v="3724"/>
    <x v="15"/>
    <x v="8"/>
    <x v="2706"/>
    <x v="2706"/>
    <x v="2706"/>
    <x v="2706"/>
    <x v="4547"/>
    <x v="0"/>
    <x v="140"/>
  </r>
  <r>
    <x v="1"/>
    <x v="3725"/>
    <x v="15"/>
    <x v="8"/>
    <x v="2827"/>
    <x v="2827"/>
    <x v="2827"/>
    <x v="2827"/>
    <x v="4672"/>
    <x v="0"/>
    <x v="140"/>
  </r>
  <r>
    <x v="1"/>
    <x v="3726"/>
    <x v="15"/>
    <x v="8"/>
    <x v="2738"/>
    <x v="2738"/>
    <x v="2738"/>
    <x v="2738"/>
    <x v="4577"/>
    <x v="0"/>
    <x v="140"/>
  </r>
  <r>
    <x v="1"/>
    <x v="3727"/>
    <x v="15"/>
    <x v="8"/>
    <x v="2760"/>
    <x v="2760"/>
    <x v="2760"/>
    <x v="2760"/>
    <x v="4605"/>
    <x v="0"/>
    <x v="140"/>
  </r>
  <r>
    <x v="1"/>
    <x v="3728"/>
    <x v="15"/>
    <x v="8"/>
    <x v="2905"/>
    <x v="2905"/>
    <x v="2905"/>
    <x v="2905"/>
    <x v="4728"/>
    <x v="0"/>
    <x v="140"/>
  </r>
  <r>
    <x v="1"/>
    <x v="3729"/>
    <x v="15"/>
    <x v="8"/>
    <x v="2911"/>
    <x v="2911"/>
    <x v="2911"/>
    <x v="2911"/>
    <x v="4735"/>
    <x v="0"/>
    <x v="140"/>
  </r>
  <r>
    <x v="1"/>
    <x v="3730"/>
    <x v="15"/>
    <x v="8"/>
    <x v="2983"/>
    <x v="2983"/>
    <x v="2983"/>
    <x v="2983"/>
    <x v="4792"/>
    <x v="0"/>
    <x v="140"/>
  </r>
  <r>
    <x v="1"/>
    <x v="3731"/>
    <x v="15"/>
    <x v="8"/>
    <x v="3074"/>
    <x v="3074"/>
    <x v="3074"/>
    <x v="3074"/>
    <x v="4875"/>
    <x v="0"/>
    <x v="140"/>
  </r>
  <r>
    <x v="1"/>
    <x v="3732"/>
    <x v="15"/>
    <x v="8"/>
    <x v="3167"/>
    <x v="3167"/>
    <x v="3167"/>
    <x v="3167"/>
    <x v="4961"/>
    <x v="0"/>
    <x v="140"/>
  </r>
  <r>
    <x v="1"/>
    <x v="3733"/>
    <x v="15"/>
    <x v="8"/>
    <x v="3146"/>
    <x v="3146"/>
    <x v="3146"/>
    <x v="3146"/>
    <x v="4941"/>
    <x v="0"/>
    <x v="140"/>
  </r>
  <r>
    <x v="1"/>
    <x v="3734"/>
    <x v="15"/>
    <x v="8"/>
    <x v="3220"/>
    <x v="3220"/>
    <x v="3220"/>
    <x v="3220"/>
    <x v="5020"/>
    <x v="0"/>
    <x v="140"/>
  </r>
  <r>
    <x v="1"/>
    <x v="3735"/>
    <x v="15"/>
    <x v="8"/>
    <x v="3030"/>
    <x v="3030"/>
    <x v="3030"/>
    <x v="3030"/>
    <x v="4908"/>
    <x v="0"/>
    <x v="140"/>
  </r>
  <r>
    <x v="1"/>
    <x v="3736"/>
    <x v="15"/>
    <x v="8"/>
    <x v="3079"/>
    <x v="3079"/>
    <x v="3079"/>
    <x v="3079"/>
    <x v="4963"/>
    <x v="0"/>
    <x v="140"/>
  </r>
  <r>
    <x v="1"/>
    <x v="3737"/>
    <x v="15"/>
    <x v="8"/>
    <x v="3007"/>
    <x v="3007"/>
    <x v="3007"/>
    <x v="3007"/>
    <x v="4888"/>
    <x v="0"/>
    <x v="140"/>
  </r>
  <r>
    <x v="1"/>
    <x v="3738"/>
    <x v="15"/>
    <x v="8"/>
    <x v="3047"/>
    <x v="3047"/>
    <x v="3047"/>
    <x v="3047"/>
    <x v="4920"/>
    <x v="0"/>
    <x v="140"/>
  </r>
  <r>
    <x v="1"/>
    <x v="3739"/>
    <x v="15"/>
    <x v="8"/>
    <x v="2910"/>
    <x v="2910"/>
    <x v="2910"/>
    <x v="2910"/>
    <x v="4795"/>
    <x v="0"/>
    <x v="140"/>
  </r>
  <r>
    <x v="1"/>
    <x v="3740"/>
    <x v="15"/>
    <x v="8"/>
    <x v="3002"/>
    <x v="3002"/>
    <x v="3002"/>
    <x v="3002"/>
    <x v="4881"/>
    <x v="0"/>
    <x v="140"/>
  </r>
  <r>
    <x v="1"/>
    <x v="3741"/>
    <x v="15"/>
    <x v="8"/>
    <x v="3063"/>
    <x v="3063"/>
    <x v="3063"/>
    <x v="3063"/>
    <x v="4938"/>
    <x v="0"/>
    <x v="140"/>
  </r>
  <r>
    <x v="1"/>
    <x v="3742"/>
    <x v="15"/>
    <x v="9"/>
    <x v="3099"/>
    <x v="3099"/>
    <x v="3099"/>
    <x v="3099"/>
    <x v="4982"/>
    <x v="0"/>
    <x v="140"/>
  </r>
  <r>
    <x v="1"/>
    <x v="3743"/>
    <x v="15"/>
    <x v="9"/>
    <x v="3169"/>
    <x v="3169"/>
    <x v="3169"/>
    <x v="3169"/>
    <x v="5045"/>
    <x v="0"/>
    <x v="140"/>
  </r>
  <r>
    <x v="1"/>
    <x v="3744"/>
    <x v="15"/>
    <x v="9"/>
    <x v="3313"/>
    <x v="3313"/>
    <x v="3313"/>
    <x v="3313"/>
    <x v="5205"/>
    <x v="0"/>
    <x v="140"/>
  </r>
  <r>
    <x v="1"/>
    <x v="3745"/>
    <x v="15"/>
    <x v="9"/>
    <x v="3286"/>
    <x v="3286"/>
    <x v="3286"/>
    <x v="3286"/>
    <x v="5167"/>
    <x v="0"/>
    <x v="140"/>
  </r>
  <r>
    <x v="1"/>
    <x v="3746"/>
    <x v="15"/>
    <x v="9"/>
    <x v="3381"/>
    <x v="3381"/>
    <x v="3381"/>
    <x v="3381"/>
    <x v="5279"/>
    <x v="0"/>
    <x v="140"/>
  </r>
  <r>
    <x v="1"/>
    <x v="3747"/>
    <x v="15"/>
    <x v="9"/>
    <x v="3460"/>
    <x v="3460"/>
    <x v="3460"/>
    <x v="3460"/>
    <x v="5344"/>
    <x v="0"/>
    <x v="140"/>
  </r>
  <r>
    <x v="1"/>
    <x v="3748"/>
    <x v="15"/>
    <x v="9"/>
    <x v="3448"/>
    <x v="3448"/>
    <x v="3448"/>
    <x v="3448"/>
    <x v="5334"/>
    <x v="0"/>
    <x v="140"/>
  </r>
  <r>
    <x v="1"/>
    <x v="3749"/>
    <x v="15"/>
    <x v="9"/>
    <x v="3508"/>
    <x v="3508"/>
    <x v="3508"/>
    <x v="3508"/>
    <x v="5375"/>
    <x v="0"/>
    <x v="140"/>
  </r>
  <r>
    <x v="1"/>
    <x v="3750"/>
    <x v="15"/>
    <x v="9"/>
    <x v="3433"/>
    <x v="3433"/>
    <x v="3433"/>
    <x v="3433"/>
    <x v="5320"/>
    <x v="0"/>
    <x v="140"/>
  </r>
  <r>
    <x v="1"/>
    <x v="3751"/>
    <x v="15"/>
    <x v="9"/>
    <x v="3366"/>
    <x v="3366"/>
    <x v="3366"/>
    <x v="3366"/>
    <x v="5260"/>
    <x v="0"/>
    <x v="140"/>
  </r>
  <r>
    <x v="1"/>
    <x v="3752"/>
    <x v="15"/>
    <x v="9"/>
    <x v="3496"/>
    <x v="3496"/>
    <x v="3496"/>
    <x v="3496"/>
    <x v="5362"/>
    <x v="0"/>
    <x v="140"/>
  </r>
  <r>
    <x v="1"/>
    <x v="3753"/>
    <x v="15"/>
    <x v="9"/>
    <x v="3562"/>
    <x v="3562"/>
    <x v="3562"/>
    <x v="3562"/>
    <x v="5405"/>
    <x v="0"/>
    <x v="140"/>
  </r>
  <r>
    <x v="1"/>
    <x v="3754"/>
    <x v="15"/>
    <x v="9"/>
    <x v="3685"/>
    <x v="3685"/>
    <x v="3685"/>
    <x v="3685"/>
    <x v="5496"/>
    <x v="0"/>
    <x v="140"/>
  </r>
  <r>
    <x v="1"/>
    <x v="3755"/>
    <x v="15"/>
    <x v="9"/>
    <x v="3685"/>
    <x v="3685"/>
    <x v="3685"/>
    <x v="3685"/>
    <x v="5496"/>
    <x v="0"/>
    <x v="140"/>
  </r>
  <r>
    <x v="1"/>
    <x v="3756"/>
    <x v="15"/>
    <x v="9"/>
    <x v="3653"/>
    <x v="3653"/>
    <x v="3653"/>
    <x v="3653"/>
    <x v="5472"/>
    <x v="0"/>
    <x v="140"/>
  </r>
  <r>
    <x v="1"/>
    <x v="3757"/>
    <x v="15"/>
    <x v="9"/>
    <x v="3727"/>
    <x v="3727"/>
    <x v="3727"/>
    <x v="3727"/>
    <x v="5527"/>
    <x v="0"/>
    <x v="140"/>
  </r>
  <r>
    <x v="1"/>
    <x v="3758"/>
    <x v="15"/>
    <x v="9"/>
    <x v="3637"/>
    <x v="3637"/>
    <x v="3637"/>
    <x v="3637"/>
    <x v="5462"/>
    <x v="0"/>
    <x v="140"/>
  </r>
  <r>
    <x v="1"/>
    <x v="3759"/>
    <x v="15"/>
    <x v="9"/>
    <x v="3637"/>
    <x v="3637"/>
    <x v="3637"/>
    <x v="3637"/>
    <x v="5462"/>
    <x v="0"/>
    <x v="140"/>
  </r>
  <r>
    <x v="1"/>
    <x v="3760"/>
    <x v="15"/>
    <x v="9"/>
    <x v="3637"/>
    <x v="3637"/>
    <x v="3637"/>
    <x v="3637"/>
    <x v="5462"/>
    <x v="0"/>
    <x v="140"/>
  </r>
  <r>
    <x v="1"/>
    <x v="3761"/>
    <x v="15"/>
    <x v="9"/>
    <x v="3644"/>
    <x v="3644"/>
    <x v="3644"/>
    <x v="3644"/>
    <x v="5465"/>
    <x v="0"/>
    <x v="140"/>
  </r>
  <r>
    <x v="1"/>
    <x v="3762"/>
    <x v="15"/>
    <x v="9"/>
    <x v="3631"/>
    <x v="3631"/>
    <x v="3631"/>
    <x v="3631"/>
    <x v="5459"/>
    <x v="0"/>
    <x v="140"/>
  </r>
  <r>
    <x v="1"/>
    <x v="3763"/>
    <x v="15"/>
    <x v="9"/>
    <x v="3552"/>
    <x v="3552"/>
    <x v="3552"/>
    <x v="3552"/>
    <x v="5398"/>
    <x v="0"/>
    <x v="140"/>
  </r>
  <r>
    <x v="1"/>
    <x v="3764"/>
    <x v="15"/>
    <x v="10"/>
    <x v="3732"/>
    <x v="3732"/>
    <x v="3732"/>
    <x v="3732"/>
    <x v="5530"/>
    <x v="0"/>
    <x v="140"/>
  </r>
  <r>
    <x v="1"/>
    <x v="3765"/>
    <x v="15"/>
    <x v="10"/>
    <x v="3644"/>
    <x v="3644"/>
    <x v="3644"/>
    <x v="3644"/>
    <x v="5465"/>
    <x v="0"/>
    <x v="140"/>
  </r>
  <r>
    <x v="1"/>
    <x v="3766"/>
    <x v="15"/>
    <x v="10"/>
    <x v="3604"/>
    <x v="3604"/>
    <x v="3604"/>
    <x v="3604"/>
    <x v="5442"/>
    <x v="0"/>
    <x v="140"/>
  </r>
  <r>
    <x v="1"/>
    <x v="3767"/>
    <x v="15"/>
    <x v="10"/>
    <x v="3642"/>
    <x v="3642"/>
    <x v="3642"/>
    <x v="3642"/>
    <x v="5464"/>
    <x v="0"/>
    <x v="140"/>
  </r>
  <r>
    <x v="1"/>
    <x v="3768"/>
    <x v="15"/>
    <x v="10"/>
    <x v="3359"/>
    <x v="3359"/>
    <x v="3359"/>
    <x v="3359"/>
    <x v="5257"/>
    <x v="0"/>
    <x v="140"/>
  </r>
  <r>
    <x v="1"/>
    <x v="3769"/>
    <x v="15"/>
    <x v="10"/>
    <x v="3214"/>
    <x v="3214"/>
    <x v="3214"/>
    <x v="3214"/>
    <x v="5088"/>
    <x v="0"/>
    <x v="140"/>
  </r>
  <r>
    <x v="1"/>
    <x v="3770"/>
    <x v="15"/>
    <x v="10"/>
    <x v="3310"/>
    <x v="3310"/>
    <x v="3310"/>
    <x v="3310"/>
    <x v="5198"/>
    <x v="0"/>
    <x v="140"/>
  </r>
  <r>
    <x v="1"/>
    <x v="3771"/>
    <x v="15"/>
    <x v="10"/>
    <x v="3320"/>
    <x v="3320"/>
    <x v="3320"/>
    <x v="3320"/>
    <x v="5217"/>
    <x v="0"/>
    <x v="140"/>
  </r>
  <r>
    <x v="1"/>
    <x v="3772"/>
    <x v="15"/>
    <x v="10"/>
    <x v="3259"/>
    <x v="3259"/>
    <x v="3259"/>
    <x v="3259"/>
    <x v="5133"/>
    <x v="0"/>
    <x v="140"/>
  </r>
  <r>
    <x v="1"/>
    <x v="3773"/>
    <x v="15"/>
    <x v="10"/>
    <x v="3164"/>
    <x v="3164"/>
    <x v="3164"/>
    <x v="3164"/>
    <x v="5042"/>
    <x v="0"/>
    <x v="140"/>
  </r>
  <r>
    <x v="1"/>
    <x v="3774"/>
    <x v="15"/>
    <x v="10"/>
    <x v="3254"/>
    <x v="3254"/>
    <x v="3254"/>
    <x v="3254"/>
    <x v="5122"/>
    <x v="0"/>
    <x v="140"/>
  </r>
  <r>
    <x v="1"/>
    <x v="3775"/>
    <x v="15"/>
    <x v="10"/>
    <x v="3256"/>
    <x v="3256"/>
    <x v="3256"/>
    <x v="3256"/>
    <x v="5131"/>
    <x v="0"/>
    <x v="140"/>
  </r>
  <r>
    <x v="1"/>
    <x v="3776"/>
    <x v="15"/>
    <x v="10"/>
    <x v="3335"/>
    <x v="3335"/>
    <x v="3335"/>
    <x v="3335"/>
    <x v="5234"/>
    <x v="0"/>
    <x v="140"/>
  </r>
  <r>
    <x v="1"/>
    <x v="3777"/>
    <x v="15"/>
    <x v="10"/>
    <x v="3363"/>
    <x v="3363"/>
    <x v="3363"/>
    <x v="3363"/>
    <x v="5259"/>
    <x v="0"/>
    <x v="140"/>
  </r>
  <r>
    <x v="1"/>
    <x v="3778"/>
    <x v="15"/>
    <x v="10"/>
    <x v="3474"/>
    <x v="3474"/>
    <x v="3474"/>
    <x v="3474"/>
    <x v="5350"/>
    <x v="0"/>
    <x v="140"/>
  </r>
  <r>
    <x v="1"/>
    <x v="3779"/>
    <x v="15"/>
    <x v="10"/>
    <x v="3493"/>
    <x v="3493"/>
    <x v="3493"/>
    <x v="3493"/>
    <x v="5360"/>
    <x v="0"/>
    <x v="140"/>
  </r>
  <r>
    <x v="1"/>
    <x v="3780"/>
    <x v="15"/>
    <x v="10"/>
    <x v="3440"/>
    <x v="3440"/>
    <x v="3440"/>
    <x v="3440"/>
    <x v="5327"/>
    <x v="0"/>
    <x v="140"/>
  </r>
  <r>
    <x v="1"/>
    <x v="3781"/>
    <x v="15"/>
    <x v="10"/>
    <x v="3489"/>
    <x v="3489"/>
    <x v="3489"/>
    <x v="3489"/>
    <x v="5358"/>
    <x v="0"/>
    <x v="140"/>
  </r>
  <r>
    <x v="1"/>
    <x v="3782"/>
    <x v="15"/>
    <x v="10"/>
    <x v="3568"/>
    <x v="3568"/>
    <x v="3568"/>
    <x v="3568"/>
    <x v="5412"/>
    <x v="0"/>
    <x v="140"/>
  </r>
  <r>
    <x v="1"/>
    <x v="3783"/>
    <x v="15"/>
    <x v="10"/>
    <x v="3497"/>
    <x v="3497"/>
    <x v="3497"/>
    <x v="3497"/>
    <x v="5363"/>
    <x v="0"/>
    <x v="140"/>
  </r>
  <r>
    <x v="1"/>
    <x v="3784"/>
    <x v="15"/>
    <x v="11"/>
    <x v="3615"/>
    <x v="3615"/>
    <x v="3615"/>
    <x v="3615"/>
    <x v="5447"/>
    <x v="0"/>
    <x v="140"/>
  </r>
  <r>
    <x v="1"/>
    <x v="3785"/>
    <x v="15"/>
    <x v="11"/>
    <x v="3424"/>
    <x v="3424"/>
    <x v="3424"/>
    <x v="3424"/>
    <x v="5312"/>
    <x v="0"/>
    <x v="140"/>
  </r>
  <r>
    <x v="1"/>
    <x v="3786"/>
    <x v="15"/>
    <x v="11"/>
    <x v="3287"/>
    <x v="3287"/>
    <x v="3287"/>
    <x v="3287"/>
    <x v="5170"/>
    <x v="0"/>
    <x v="140"/>
  </r>
  <r>
    <x v="1"/>
    <x v="3787"/>
    <x v="15"/>
    <x v="11"/>
    <x v="3461"/>
    <x v="3461"/>
    <x v="3461"/>
    <x v="3461"/>
    <x v="5345"/>
    <x v="0"/>
    <x v="140"/>
  </r>
  <r>
    <x v="1"/>
    <x v="3788"/>
    <x v="15"/>
    <x v="11"/>
    <x v="3432"/>
    <x v="3432"/>
    <x v="3432"/>
    <x v="3432"/>
    <x v="5318"/>
    <x v="0"/>
    <x v="140"/>
  </r>
  <r>
    <x v="1"/>
    <x v="3789"/>
    <x v="15"/>
    <x v="11"/>
    <x v="3422"/>
    <x v="3422"/>
    <x v="3422"/>
    <x v="3422"/>
    <x v="5311"/>
    <x v="0"/>
    <x v="140"/>
  </r>
  <r>
    <x v="1"/>
    <x v="3790"/>
    <x v="15"/>
    <x v="11"/>
    <x v="3369"/>
    <x v="3369"/>
    <x v="3369"/>
    <x v="3369"/>
    <x v="5266"/>
    <x v="0"/>
    <x v="140"/>
  </r>
  <r>
    <x v="1"/>
    <x v="3791"/>
    <x v="15"/>
    <x v="11"/>
    <x v="3307"/>
    <x v="3307"/>
    <x v="3307"/>
    <x v="3307"/>
    <x v="5195"/>
    <x v="0"/>
    <x v="140"/>
  </r>
  <r>
    <x v="1"/>
    <x v="3792"/>
    <x v="15"/>
    <x v="11"/>
    <x v="3301"/>
    <x v="3301"/>
    <x v="3301"/>
    <x v="3301"/>
    <x v="5184"/>
    <x v="0"/>
    <x v="140"/>
  </r>
  <r>
    <x v="1"/>
    <x v="3793"/>
    <x v="15"/>
    <x v="11"/>
    <x v="3331"/>
    <x v="3331"/>
    <x v="3331"/>
    <x v="3331"/>
    <x v="5230"/>
    <x v="0"/>
    <x v="140"/>
  </r>
  <r>
    <x v="1"/>
    <x v="3794"/>
    <x v="15"/>
    <x v="11"/>
    <x v="3425"/>
    <x v="3425"/>
    <x v="3425"/>
    <x v="3425"/>
    <x v="5313"/>
    <x v="0"/>
    <x v="140"/>
  </r>
  <r>
    <x v="1"/>
    <x v="3795"/>
    <x v="15"/>
    <x v="11"/>
    <x v="3600"/>
    <x v="3600"/>
    <x v="3600"/>
    <x v="3600"/>
    <x v="5437"/>
    <x v="0"/>
    <x v="140"/>
  </r>
  <r>
    <x v="1"/>
    <x v="3796"/>
    <x v="15"/>
    <x v="11"/>
    <x v="3567"/>
    <x v="3567"/>
    <x v="3567"/>
    <x v="3567"/>
    <x v="5410"/>
    <x v="0"/>
    <x v="140"/>
  </r>
  <r>
    <x v="1"/>
    <x v="3797"/>
    <x v="15"/>
    <x v="11"/>
    <x v="3458"/>
    <x v="3458"/>
    <x v="3458"/>
    <x v="3458"/>
    <x v="5342"/>
    <x v="0"/>
    <x v="140"/>
  </r>
  <r>
    <x v="1"/>
    <x v="3798"/>
    <x v="15"/>
    <x v="11"/>
    <x v="3498"/>
    <x v="3498"/>
    <x v="3498"/>
    <x v="3498"/>
    <x v="5365"/>
    <x v="0"/>
    <x v="140"/>
  </r>
  <r>
    <x v="1"/>
    <x v="3799"/>
    <x v="15"/>
    <x v="11"/>
    <x v="3392"/>
    <x v="3392"/>
    <x v="3392"/>
    <x v="3392"/>
    <x v="5383"/>
    <x v="0"/>
    <x v="140"/>
  </r>
  <r>
    <x v="1"/>
    <x v="3800"/>
    <x v="15"/>
    <x v="11"/>
    <x v="3498"/>
    <x v="3498"/>
    <x v="3498"/>
    <x v="3498"/>
    <x v="5448"/>
    <x v="0"/>
    <x v="140"/>
  </r>
  <r>
    <x v="1"/>
    <x v="3801"/>
    <x v="15"/>
    <x v="11"/>
    <x v="3496"/>
    <x v="3496"/>
    <x v="3496"/>
    <x v="3496"/>
    <x v="5446"/>
    <x v="0"/>
    <x v="140"/>
  </r>
  <r>
    <x v="1"/>
    <x v="3802"/>
    <x v="15"/>
    <x v="11"/>
    <x v="3545"/>
    <x v="3545"/>
    <x v="3545"/>
    <x v="3545"/>
    <x v="5486"/>
    <x v="0"/>
    <x v="140"/>
  </r>
  <r>
    <x v="1"/>
    <x v="3803"/>
    <x v="15"/>
    <x v="11"/>
    <x v="3643"/>
    <x v="3643"/>
    <x v="3643"/>
    <x v="3643"/>
    <x v="5554"/>
    <x v="0"/>
    <x v="140"/>
  </r>
  <r>
    <x v="1"/>
    <x v="3804"/>
    <x v="15"/>
    <x v="11"/>
    <x v="3604"/>
    <x v="3604"/>
    <x v="3604"/>
    <x v="3604"/>
    <x v="5525"/>
    <x v="0"/>
    <x v="140"/>
  </r>
  <r>
    <x v="1"/>
    <x v="3805"/>
    <x v="15"/>
    <x v="11"/>
    <x v="3532"/>
    <x v="3532"/>
    <x v="3532"/>
    <x v="3532"/>
    <x v="5473"/>
    <x v="0"/>
    <x v="140"/>
  </r>
  <r>
    <x v="1"/>
    <x v="3806"/>
    <x v="16"/>
    <x v="0"/>
    <x v="3409"/>
    <x v="3409"/>
    <x v="3409"/>
    <x v="3409"/>
    <x v="5392"/>
    <x v="0"/>
    <x v="140"/>
  </r>
  <r>
    <x v="1"/>
    <x v="3807"/>
    <x v="16"/>
    <x v="0"/>
    <x v="3594"/>
    <x v="3594"/>
    <x v="3594"/>
    <x v="3594"/>
    <x v="5516"/>
    <x v="0"/>
    <x v="140"/>
  </r>
  <r>
    <x v="1"/>
    <x v="3808"/>
    <x v="16"/>
    <x v="0"/>
    <x v="3565"/>
    <x v="3565"/>
    <x v="3565"/>
    <x v="3565"/>
    <x v="5498"/>
    <x v="0"/>
    <x v="140"/>
  </r>
  <r>
    <x v="1"/>
    <x v="3809"/>
    <x v="16"/>
    <x v="0"/>
    <x v="3381"/>
    <x v="3381"/>
    <x v="3381"/>
    <x v="3381"/>
    <x v="5378"/>
    <x v="0"/>
    <x v="140"/>
  </r>
  <r>
    <x v="1"/>
    <x v="3810"/>
    <x v="16"/>
    <x v="0"/>
    <x v="3266"/>
    <x v="3266"/>
    <x v="3266"/>
    <x v="3266"/>
    <x v="5281"/>
    <x v="0"/>
    <x v="140"/>
  </r>
  <r>
    <x v="1"/>
    <x v="3811"/>
    <x v="16"/>
    <x v="0"/>
    <x v="3323"/>
    <x v="3323"/>
    <x v="3323"/>
    <x v="3323"/>
    <x v="5337"/>
    <x v="0"/>
    <x v="140"/>
  </r>
  <r>
    <x v="1"/>
    <x v="3812"/>
    <x v="16"/>
    <x v="0"/>
    <x v="3259"/>
    <x v="3259"/>
    <x v="3259"/>
    <x v="3259"/>
    <x v="5274"/>
    <x v="0"/>
    <x v="140"/>
  </r>
  <r>
    <x v="1"/>
    <x v="3813"/>
    <x v="16"/>
    <x v="0"/>
    <x v="3140"/>
    <x v="3140"/>
    <x v="3140"/>
    <x v="3140"/>
    <x v="5126"/>
    <x v="0"/>
    <x v="140"/>
  </r>
  <r>
    <x v="1"/>
    <x v="3814"/>
    <x v="16"/>
    <x v="0"/>
    <x v="3124"/>
    <x v="3124"/>
    <x v="3124"/>
    <x v="3124"/>
    <x v="5110"/>
    <x v="0"/>
    <x v="140"/>
  </r>
  <r>
    <x v="1"/>
    <x v="3815"/>
    <x v="16"/>
    <x v="0"/>
    <x v="3069"/>
    <x v="3069"/>
    <x v="3069"/>
    <x v="3069"/>
    <x v="5061"/>
    <x v="0"/>
    <x v="140"/>
  </r>
  <r>
    <x v="1"/>
    <x v="3816"/>
    <x v="16"/>
    <x v="0"/>
    <x v="3110"/>
    <x v="3110"/>
    <x v="3110"/>
    <x v="3110"/>
    <x v="5101"/>
    <x v="0"/>
    <x v="140"/>
  </r>
  <r>
    <x v="1"/>
    <x v="3817"/>
    <x v="16"/>
    <x v="0"/>
    <x v="2890"/>
    <x v="2890"/>
    <x v="2890"/>
    <x v="2890"/>
    <x v="4879"/>
    <x v="0"/>
    <x v="140"/>
  </r>
  <r>
    <x v="1"/>
    <x v="3818"/>
    <x v="16"/>
    <x v="0"/>
    <x v="2940"/>
    <x v="2940"/>
    <x v="2940"/>
    <x v="2940"/>
    <x v="4927"/>
    <x v="0"/>
    <x v="140"/>
  </r>
  <r>
    <x v="1"/>
    <x v="3819"/>
    <x v="16"/>
    <x v="0"/>
    <x v="3160"/>
    <x v="3160"/>
    <x v="3160"/>
    <x v="3160"/>
    <x v="5147"/>
    <x v="0"/>
    <x v="140"/>
  </r>
  <r>
    <x v="1"/>
    <x v="3820"/>
    <x v="16"/>
    <x v="0"/>
    <x v="3101"/>
    <x v="3101"/>
    <x v="3101"/>
    <x v="3101"/>
    <x v="5091"/>
    <x v="0"/>
    <x v="140"/>
  </r>
  <r>
    <x v="1"/>
    <x v="3821"/>
    <x v="16"/>
    <x v="0"/>
    <x v="3283"/>
    <x v="3283"/>
    <x v="3283"/>
    <x v="3283"/>
    <x v="5300"/>
    <x v="0"/>
    <x v="140"/>
  </r>
  <r>
    <x v="1"/>
    <x v="3822"/>
    <x v="16"/>
    <x v="0"/>
    <x v="3117"/>
    <x v="3117"/>
    <x v="3117"/>
    <x v="3117"/>
    <x v="5105"/>
    <x v="0"/>
    <x v="140"/>
  </r>
  <r>
    <x v="1"/>
    <x v="3823"/>
    <x v="16"/>
    <x v="0"/>
    <x v="3060"/>
    <x v="3060"/>
    <x v="3060"/>
    <x v="3060"/>
    <x v="5052"/>
    <x v="0"/>
    <x v="140"/>
  </r>
  <r>
    <x v="1"/>
    <x v="3824"/>
    <x v="16"/>
    <x v="0"/>
    <x v="3228"/>
    <x v="3228"/>
    <x v="3228"/>
    <x v="3228"/>
    <x v="5243"/>
    <x v="0"/>
    <x v="140"/>
  </r>
  <r>
    <x v="1"/>
    <x v="3825"/>
    <x v="16"/>
    <x v="1"/>
    <x v="3240"/>
    <x v="3240"/>
    <x v="3240"/>
    <x v="3240"/>
    <x v="5255"/>
    <x v="0"/>
    <x v="140"/>
  </r>
  <r>
    <x v="1"/>
    <x v="3826"/>
    <x v="16"/>
    <x v="1"/>
    <x v="3160"/>
    <x v="3160"/>
    <x v="3160"/>
    <x v="3160"/>
    <x v="5147"/>
    <x v="0"/>
    <x v="140"/>
  </r>
  <r>
    <x v="1"/>
    <x v="3827"/>
    <x v="16"/>
    <x v="1"/>
    <x v="3219"/>
    <x v="3219"/>
    <x v="3219"/>
    <x v="3219"/>
    <x v="5237"/>
    <x v="0"/>
    <x v="140"/>
  </r>
  <r>
    <x v="1"/>
    <x v="3828"/>
    <x v="16"/>
    <x v="1"/>
    <x v="3225"/>
    <x v="3225"/>
    <x v="3225"/>
    <x v="3225"/>
    <x v="5241"/>
    <x v="0"/>
    <x v="140"/>
  </r>
  <r>
    <x v="1"/>
    <x v="3829"/>
    <x v="16"/>
    <x v="1"/>
    <x v="3061"/>
    <x v="3061"/>
    <x v="3061"/>
    <x v="3061"/>
    <x v="5057"/>
    <x v="0"/>
    <x v="140"/>
  </r>
  <r>
    <x v="1"/>
    <x v="3830"/>
    <x v="16"/>
    <x v="1"/>
    <x v="2829"/>
    <x v="2829"/>
    <x v="2829"/>
    <x v="2829"/>
    <x v="4823"/>
    <x v="0"/>
    <x v="140"/>
  </r>
  <r>
    <x v="1"/>
    <x v="3831"/>
    <x v="16"/>
    <x v="1"/>
    <x v="2691"/>
    <x v="2691"/>
    <x v="2691"/>
    <x v="2691"/>
    <x v="4705"/>
    <x v="0"/>
    <x v="140"/>
  </r>
  <r>
    <x v="1"/>
    <x v="3832"/>
    <x v="16"/>
    <x v="1"/>
    <x v="2746"/>
    <x v="2746"/>
    <x v="2746"/>
    <x v="2746"/>
    <x v="4747"/>
    <x v="0"/>
    <x v="140"/>
  </r>
  <r>
    <x v="1"/>
    <x v="3833"/>
    <x v="16"/>
    <x v="1"/>
    <x v="2647"/>
    <x v="2647"/>
    <x v="2647"/>
    <x v="2647"/>
    <x v="4661"/>
    <x v="0"/>
    <x v="140"/>
  </r>
  <r>
    <x v="1"/>
    <x v="3834"/>
    <x v="16"/>
    <x v="1"/>
    <x v="2725"/>
    <x v="2725"/>
    <x v="2725"/>
    <x v="2725"/>
    <x v="4736"/>
    <x v="0"/>
    <x v="140"/>
  </r>
  <r>
    <x v="1"/>
    <x v="3835"/>
    <x v="16"/>
    <x v="1"/>
    <x v="2867"/>
    <x v="2867"/>
    <x v="2867"/>
    <x v="2867"/>
    <x v="4851"/>
    <x v="0"/>
    <x v="140"/>
  </r>
  <r>
    <x v="1"/>
    <x v="3836"/>
    <x v="16"/>
    <x v="1"/>
    <x v="2935"/>
    <x v="2935"/>
    <x v="2935"/>
    <x v="2935"/>
    <x v="4922"/>
    <x v="0"/>
    <x v="140"/>
  </r>
  <r>
    <x v="1"/>
    <x v="3837"/>
    <x v="16"/>
    <x v="1"/>
    <x v="3008"/>
    <x v="3008"/>
    <x v="3008"/>
    <x v="3008"/>
    <x v="5004"/>
    <x v="0"/>
    <x v="140"/>
  </r>
  <r>
    <x v="1"/>
    <x v="3838"/>
    <x v="16"/>
    <x v="1"/>
    <x v="3058"/>
    <x v="3058"/>
    <x v="3058"/>
    <x v="3058"/>
    <x v="5047"/>
    <x v="0"/>
    <x v="140"/>
  </r>
  <r>
    <x v="1"/>
    <x v="3839"/>
    <x v="16"/>
    <x v="1"/>
    <x v="3133"/>
    <x v="3133"/>
    <x v="3133"/>
    <x v="3133"/>
    <x v="5116"/>
    <x v="0"/>
    <x v="140"/>
  </r>
  <r>
    <x v="1"/>
    <x v="3840"/>
    <x v="16"/>
    <x v="1"/>
    <x v="3103"/>
    <x v="3103"/>
    <x v="3103"/>
    <x v="3103"/>
    <x v="5096"/>
    <x v="0"/>
    <x v="140"/>
  </r>
  <r>
    <x v="1"/>
    <x v="3841"/>
    <x v="16"/>
    <x v="1"/>
    <x v="3093"/>
    <x v="3093"/>
    <x v="3093"/>
    <x v="3093"/>
    <x v="5084"/>
    <x v="0"/>
    <x v="140"/>
  </r>
  <r>
    <x v="1"/>
    <x v="3842"/>
    <x v="16"/>
    <x v="1"/>
    <x v="3268"/>
    <x v="3268"/>
    <x v="3268"/>
    <x v="3268"/>
    <x v="5284"/>
    <x v="0"/>
    <x v="140"/>
  </r>
  <r>
    <x v="1"/>
    <x v="3843"/>
    <x v="16"/>
    <x v="1"/>
    <x v="3221"/>
    <x v="3221"/>
    <x v="3221"/>
    <x v="3221"/>
    <x v="5238"/>
    <x v="0"/>
    <x v="140"/>
  </r>
  <r>
    <x v="1"/>
    <x v="3844"/>
    <x v="16"/>
    <x v="1"/>
    <x v="3196"/>
    <x v="3196"/>
    <x v="3196"/>
    <x v="3196"/>
    <x v="5202"/>
    <x v="0"/>
    <x v="140"/>
  </r>
  <r>
    <x v="1"/>
    <x v="3845"/>
    <x v="16"/>
    <x v="2"/>
    <x v="3430"/>
    <x v="3430"/>
    <x v="3430"/>
    <x v="3430"/>
    <x v="5404"/>
    <x v="0"/>
    <x v="140"/>
  </r>
  <r>
    <x v="1"/>
    <x v="3846"/>
    <x v="16"/>
    <x v="2"/>
    <x v="3504"/>
    <x v="3504"/>
    <x v="3504"/>
    <x v="3504"/>
    <x v="5452"/>
    <x v="0"/>
    <x v="140"/>
  </r>
  <r>
    <x v="1"/>
    <x v="3847"/>
    <x v="16"/>
    <x v="2"/>
    <x v="3546"/>
    <x v="3546"/>
    <x v="3546"/>
    <x v="3546"/>
    <x v="5487"/>
    <x v="0"/>
    <x v="140"/>
  </r>
  <r>
    <x v="1"/>
    <x v="3848"/>
    <x v="16"/>
    <x v="2"/>
    <x v="3543"/>
    <x v="3543"/>
    <x v="3543"/>
    <x v="3543"/>
    <x v="5483"/>
    <x v="0"/>
    <x v="140"/>
  </r>
  <r>
    <x v="1"/>
    <x v="3849"/>
    <x v="16"/>
    <x v="2"/>
    <x v="3569"/>
    <x v="3569"/>
    <x v="3569"/>
    <x v="3569"/>
    <x v="5501"/>
    <x v="0"/>
    <x v="140"/>
  </r>
  <r>
    <x v="1"/>
    <x v="3850"/>
    <x v="16"/>
    <x v="2"/>
    <x v="3478"/>
    <x v="3478"/>
    <x v="3478"/>
    <x v="3478"/>
    <x v="5436"/>
    <x v="0"/>
    <x v="140"/>
  </r>
  <r>
    <x v="1"/>
    <x v="3851"/>
    <x v="16"/>
    <x v="2"/>
    <x v="3529"/>
    <x v="3529"/>
    <x v="3529"/>
    <x v="3529"/>
    <x v="5471"/>
    <x v="0"/>
    <x v="140"/>
  </r>
  <r>
    <x v="1"/>
    <x v="3852"/>
    <x v="16"/>
    <x v="2"/>
    <x v="3492"/>
    <x v="3492"/>
    <x v="3492"/>
    <x v="3492"/>
    <x v="5444"/>
    <x v="0"/>
    <x v="140"/>
  </r>
  <r>
    <x v="1"/>
    <x v="3853"/>
    <x v="16"/>
    <x v="2"/>
    <x v="3696"/>
    <x v="3696"/>
    <x v="3696"/>
    <x v="3696"/>
    <x v="5586"/>
    <x v="0"/>
    <x v="140"/>
  </r>
  <r>
    <x v="1"/>
    <x v="3854"/>
    <x v="16"/>
    <x v="2"/>
    <x v="3694"/>
    <x v="3694"/>
    <x v="3694"/>
    <x v="3694"/>
    <x v="5585"/>
    <x v="0"/>
    <x v="140"/>
  </r>
  <r>
    <x v="1"/>
    <x v="3855"/>
    <x v="16"/>
    <x v="2"/>
    <x v="3694"/>
    <x v="3694"/>
    <x v="3694"/>
    <x v="3694"/>
    <x v="5585"/>
    <x v="0"/>
    <x v="140"/>
  </r>
  <r>
    <x v="1"/>
    <x v="3856"/>
    <x v="16"/>
    <x v="2"/>
    <x v="3797"/>
    <x v="3797"/>
    <x v="3797"/>
    <x v="3797"/>
    <x v="5682"/>
    <x v="0"/>
    <x v="140"/>
  </r>
  <r>
    <x v="1"/>
    <x v="3857"/>
    <x v="16"/>
    <x v="2"/>
    <x v="3945"/>
    <x v="3945"/>
    <x v="3945"/>
    <x v="3945"/>
    <x v="5817"/>
    <x v="0"/>
    <x v="140"/>
  </r>
  <r>
    <x v="1"/>
    <x v="3858"/>
    <x v="16"/>
    <x v="2"/>
    <x v="3789"/>
    <x v="3789"/>
    <x v="3789"/>
    <x v="3789"/>
    <x v="5772"/>
    <x v="0"/>
    <x v="140"/>
  </r>
  <r>
    <x v="1"/>
    <x v="3859"/>
    <x v="16"/>
    <x v="2"/>
    <x v="3707"/>
    <x v="3707"/>
    <x v="3707"/>
    <x v="3707"/>
    <x v="5691"/>
    <x v="0"/>
    <x v="140"/>
  </r>
  <r>
    <x v="1"/>
    <x v="3860"/>
    <x v="16"/>
    <x v="2"/>
    <x v="3709"/>
    <x v="3709"/>
    <x v="3709"/>
    <x v="3709"/>
    <x v="5694"/>
    <x v="0"/>
    <x v="140"/>
  </r>
  <r>
    <x v="1"/>
    <x v="3861"/>
    <x v="16"/>
    <x v="2"/>
    <x v="3659"/>
    <x v="3659"/>
    <x v="3659"/>
    <x v="3659"/>
    <x v="5644"/>
    <x v="0"/>
    <x v="140"/>
  </r>
  <r>
    <x v="1"/>
    <x v="3862"/>
    <x v="16"/>
    <x v="2"/>
    <x v="3664"/>
    <x v="3664"/>
    <x v="3664"/>
    <x v="3664"/>
    <x v="5652"/>
    <x v="0"/>
    <x v="140"/>
  </r>
  <r>
    <x v="1"/>
    <x v="3863"/>
    <x v="16"/>
    <x v="2"/>
    <x v="3743"/>
    <x v="3743"/>
    <x v="3743"/>
    <x v="3743"/>
    <x v="5721"/>
    <x v="0"/>
    <x v="140"/>
  </r>
  <r>
    <x v="1"/>
    <x v="3864"/>
    <x v="16"/>
    <x v="2"/>
    <x v="3958"/>
    <x v="3958"/>
    <x v="3958"/>
    <x v="3958"/>
    <x v="5932"/>
    <x v="0"/>
    <x v="140"/>
  </r>
  <r>
    <x v="1"/>
    <x v="3865"/>
    <x v="16"/>
    <x v="2"/>
    <x v="3930"/>
    <x v="3930"/>
    <x v="3930"/>
    <x v="3930"/>
    <x v="5912"/>
    <x v="0"/>
    <x v="140"/>
  </r>
  <r>
    <x v="1"/>
    <x v="3866"/>
    <x v="16"/>
    <x v="2"/>
    <x v="3992"/>
    <x v="3992"/>
    <x v="3992"/>
    <x v="3992"/>
    <x v="5983"/>
    <x v="0"/>
    <x v="140"/>
  </r>
  <r>
    <x v="1"/>
    <x v="3867"/>
    <x v="16"/>
    <x v="3"/>
    <x v="3976"/>
    <x v="3976"/>
    <x v="3976"/>
    <x v="3976"/>
    <x v="5964"/>
    <x v="0"/>
    <x v="140"/>
  </r>
  <r>
    <x v="1"/>
    <x v="3868"/>
    <x v="16"/>
    <x v="3"/>
    <x v="3962"/>
    <x v="3962"/>
    <x v="3962"/>
    <x v="3962"/>
    <x v="5943"/>
    <x v="0"/>
    <x v="140"/>
  </r>
  <r>
    <x v="1"/>
    <x v="3869"/>
    <x v="16"/>
    <x v="3"/>
    <x v="3902"/>
    <x v="3902"/>
    <x v="3902"/>
    <x v="3902"/>
    <x v="5884"/>
    <x v="0"/>
    <x v="140"/>
  </r>
  <r>
    <x v="1"/>
    <x v="3870"/>
    <x v="16"/>
    <x v="3"/>
    <x v="3925"/>
    <x v="3925"/>
    <x v="3925"/>
    <x v="3925"/>
    <x v="5908"/>
    <x v="0"/>
    <x v="140"/>
  </r>
  <r>
    <x v="1"/>
    <x v="3871"/>
    <x v="16"/>
    <x v="3"/>
    <x v="3857"/>
    <x v="3857"/>
    <x v="3857"/>
    <x v="3857"/>
    <x v="5842"/>
    <x v="0"/>
    <x v="140"/>
  </r>
  <r>
    <x v="1"/>
    <x v="3872"/>
    <x v="16"/>
    <x v="3"/>
    <x v="3921"/>
    <x v="3921"/>
    <x v="3921"/>
    <x v="3921"/>
    <x v="5903"/>
    <x v="0"/>
    <x v="140"/>
  </r>
  <r>
    <x v="1"/>
    <x v="3873"/>
    <x v="16"/>
    <x v="3"/>
    <x v="3891"/>
    <x v="3891"/>
    <x v="3891"/>
    <x v="3891"/>
    <x v="5878"/>
    <x v="0"/>
    <x v="140"/>
  </r>
  <r>
    <x v="1"/>
    <x v="3874"/>
    <x v="16"/>
    <x v="3"/>
    <x v="3967"/>
    <x v="3967"/>
    <x v="3967"/>
    <x v="3967"/>
    <x v="5949"/>
    <x v="0"/>
    <x v="140"/>
  </r>
  <r>
    <x v="1"/>
    <x v="3875"/>
    <x v="16"/>
    <x v="3"/>
    <x v="3927"/>
    <x v="3927"/>
    <x v="3927"/>
    <x v="3927"/>
    <x v="5910"/>
    <x v="0"/>
    <x v="140"/>
  </r>
  <r>
    <x v="1"/>
    <x v="3876"/>
    <x v="16"/>
    <x v="3"/>
    <x v="3868"/>
    <x v="3868"/>
    <x v="3868"/>
    <x v="3868"/>
    <x v="5852"/>
    <x v="0"/>
    <x v="140"/>
  </r>
  <r>
    <x v="1"/>
    <x v="3877"/>
    <x v="16"/>
    <x v="3"/>
    <x v="3948"/>
    <x v="3948"/>
    <x v="3948"/>
    <x v="3948"/>
    <x v="5923"/>
    <x v="0"/>
    <x v="140"/>
  </r>
  <r>
    <x v="1"/>
    <x v="3878"/>
    <x v="16"/>
    <x v="3"/>
    <x v="3989"/>
    <x v="3989"/>
    <x v="3989"/>
    <x v="3989"/>
    <x v="5981"/>
    <x v="0"/>
    <x v="140"/>
  </r>
  <r>
    <x v="1"/>
    <x v="3879"/>
    <x v="16"/>
    <x v="3"/>
    <x v="3998"/>
    <x v="3998"/>
    <x v="3998"/>
    <x v="3998"/>
    <x v="5990"/>
    <x v="0"/>
    <x v="140"/>
  </r>
  <r>
    <x v="1"/>
    <x v="3880"/>
    <x v="16"/>
    <x v="3"/>
    <x v="3827"/>
    <x v="3827"/>
    <x v="3827"/>
    <x v="3827"/>
    <x v="5813"/>
    <x v="0"/>
    <x v="140"/>
  </r>
  <r>
    <x v="1"/>
    <x v="3881"/>
    <x v="16"/>
    <x v="3"/>
    <x v="3665"/>
    <x v="3665"/>
    <x v="3665"/>
    <x v="3665"/>
    <x v="5653"/>
    <x v="0"/>
    <x v="140"/>
  </r>
  <r>
    <x v="1"/>
    <x v="3882"/>
    <x v="16"/>
    <x v="3"/>
    <x v="3757"/>
    <x v="3757"/>
    <x v="3757"/>
    <x v="3757"/>
    <x v="5737"/>
    <x v="0"/>
    <x v="140"/>
  </r>
  <r>
    <x v="1"/>
    <x v="3883"/>
    <x v="16"/>
    <x v="3"/>
    <x v="3843"/>
    <x v="3843"/>
    <x v="3843"/>
    <x v="3843"/>
    <x v="5826"/>
    <x v="0"/>
    <x v="140"/>
  </r>
  <r>
    <x v="1"/>
    <x v="3884"/>
    <x v="16"/>
    <x v="3"/>
    <x v="3882"/>
    <x v="3882"/>
    <x v="3882"/>
    <x v="3882"/>
    <x v="5872"/>
    <x v="0"/>
    <x v="140"/>
  </r>
  <r>
    <x v="1"/>
    <x v="3885"/>
    <x v="16"/>
    <x v="3"/>
    <x v="3864"/>
    <x v="3864"/>
    <x v="3864"/>
    <x v="3864"/>
    <x v="5849"/>
    <x v="0"/>
    <x v="140"/>
  </r>
  <r>
    <x v="1"/>
    <x v="3886"/>
    <x v="16"/>
    <x v="3"/>
    <x v="3844"/>
    <x v="3844"/>
    <x v="3844"/>
    <x v="3844"/>
    <x v="5827"/>
    <x v="0"/>
    <x v="140"/>
  </r>
  <r>
    <x v="1"/>
    <x v="3887"/>
    <x v="16"/>
    <x v="3"/>
    <x v="3754"/>
    <x v="3754"/>
    <x v="3754"/>
    <x v="3754"/>
    <x v="5734"/>
    <x v="0"/>
    <x v="140"/>
  </r>
  <r>
    <x v="1"/>
    <x v="3888"/>
    <x v="16"/>
    <x v="4"/>
    <x v="3917"/>
    <x v="3917"/>
    <x v="3917"/>
    <x v="3917"/>
    <x v="5899"/>
    <x v="0"/>
    <x v="140"/>
  </r>
  <r>
    <x v="1"/>
    <x v="3889"/>
    <x v="16"/>
    <x v="4"/>
    <x v="3927"/>
    <x v="3927"/>
    <x v="3927"/>
    <x v="3927"/>
    <x v="5910"/>
    <x v="0"/>
    <x v="140"/>
  </r>
  <r>
    <x v="1"/>
    <x v="3890"/>
    <x v="16"/>
    <x v="4"/>
    <x v="4069"/>
    <x v="4069"/>
    <x v="4069"/>
    <x v="4069"/>
    <x v="6055"/>
    <x v="0"/>
    <x v="140"/>
  </r>
  <r>
    <x v="1"/>
    <x v="3891"/>
    <x v="16"/>
    <x v="4"/>
    <x v="4092"/>
    <x v="4092"/>
    <x v="4092"/>
    <x v="4092"/>
    <x v="6089"/>
    <x v="0"/>
    <x v="140"/>
  </r>
  <r>
    <x v="1"/>
    <x v="3892"/>
    <x v="16"/>
    <x v="4"/>
    <x v="4184"/>
    <x v="4184"/>
    <x v="4184"/>
    <x v="4184"/>
    <x v="6229"/>
    <x v="0"/>
    <x v="140"/>
  </r>
  <r>
    <x v="1"/>
    <x v="3893"/>
    <x v="16"/>
    <x v="4"/>
    <x v="4257"/>
    <x v="4257"/>
    <x v="4257"/>
    <x v="4257"/>
    <x v="6340"/>
    <x v="0"/>
    <x v="140"/>
  </r>
  <r>
    <x v="1"/>
    <x v="3894"/>
    <x v="16"/>
    <x v="4"/>
    <x v="4258"/>
    <x v="4258"/>
    <x v="4258"/>
    <x v="4258"/>
    <x v="6342"/>
    <x v="0"/>
    <x v="140"/>
  </r>
  <r>
    <x v="1"/>
    <x v="3895"/>
    <x v="16"/>
    <x v="4"/>
    <x v="4082"/>
    <x v="4082"/>
    <x v="4082"/>
    <x v="4082"/>
    <x v="6078"/>
    <x v="0"/>
    <x v="140"/>
  </r>
  <r>
    <x v="1"/>
    <x v="3896"/>
    <x v="16"/>
    <x v="4"/>
    <x v="4144"/>
    <x v="4144"/>
    <x v="4144"/>
    <x v="4144"/>
    <x v="6167"/>
    <x v="0"/>
    <x v="140"/>
  </r>
  <r>
    <x v="1"/>
    <x v="3897"/>
    <x v="16"/>
    <x v="4"/>
    <x v="4060"/>
    <x v="4060"/>
    <x v="4060"/>
    <x v="4060"/>
    <x v="6045"/>
    <x v="0"/>
    <x v="140"/>
  </r>
  <r>
    <x v="1"/>
    <x v="3898"/>
    <x v="16"/>
    <x v="4"/>
    <x v="4148"/>
    <x v="4148"/>
    <x v="4148"/>
    <x v="4148"/>
    <x v="6172"/>
    <x v="0"/>
    <x v="140"/>
  </r>
  <r>
    <x v="1"/>
    <x v="3899"/>
    <x v="16"/>
    <x v="4"/>
    <x v="3967"/>
    <x v="3967"/>
    <x v="3967"/>
    <x v="3967"/>
    <x v="5949"/>
    <x v="0"/>
    <x v="140"/>
  </r>
  <r>
    <x v="1"/>
    <x v="3900"/>
    <x v="16"/>
    <x v="4"/>
    <x v="3818"/>
    <x v="3818"/>
    <x v="3818"/>
    <x v="3818"/>
    <x v="5806"/>
    <x v="0"/>
    <x v="140"/>
  </r>
  <r>
    <x v="1"/>
    <x v="3901"/>
    <x v="16"/>
    <x v="4"/>
    <x v="3717"/>
    <x v="3717"/>
    <x v="3717"/>
    <x v="3717"/>
    <x v="5697"/>
    <x v="0"/>
    <x v="140"/>
  </r>
  <r>
    <x v="1"/>
    <x v="3902"/>
    <x v="16"/>
    <x v="4"/>
    <x v="3791"/>
    <x v="3791"/>
    <x v="3791"/>
    <x v="3791"/>
    <x v="5777"/>
    <x v="0"/>
    <x v="140"/>
  </r>
  <r>
    <x v="1"/>
    <x v="3903"/>
    <x v="16"/>
    <x v="4"/>
    <x v="3786"/>
    <x v="3786"/>
    <x v="3786"/>
    <x v="3786"/>
    <x v="5769"/>
    <x v="0"/>
    <x v="140"/>
  </r>
  <r>
    <x v="1"/>
    <x v="3904"/>
    <x v="16"/>
    <x v="4"/>
    <x v="3903"/>
    <x v="3903"/>
    <x v="3903"/>
    <x v="3903"/>
    <x v="5885"/>
    <x v="0"/>
    <x v="140"/>
  </r>
  <r>
    <x v="1"/>
    <x v="3905"/>
    <x v="16"/>
    <x v="4"/>
    <x v="3903"/>
    <x v="3903"/>
    <x v="3903"/>
    <x v="3903"/>
    <x v="5885"/>
    <x v="0"/>
    <x v="140"/>
  </r>
  <r>
    <x v="1"/>
    <x v="3906"/>
    <x v="16"/>
    <x v="4"/>
    <x v="3931"/>
    <x v="3931"/>
    <x v="3931"/>
    <x v="3931"/>
    <x v="5913"/>
    <x v="0"/>
    <x v="140"/>
  </r>
  <r>
    <x v="1"/>
    <x v="3907"/>
    <x v="16"/>
    <x v="4"/>
    <x v="3980"/>
    <x v="3980"/>
    <x v="3980"/>
    <x v="3980"/>
    <x v="5969"/>
    <x v="0"/>
    <x v="140"/>
  </r>
  <r>
    <x v="1"/>
    <x v="3908"/>
    <x v="16"/>
    <x v="4"/>
    <x v="3982"/>
    <x v="3982"/>
    <x v="3982"/>
    <x v="3982"/>
    <x v="5972"/>
    <x v="0"/>
    <x v="140"/>
  </r>
  <r>
    <x v="1"/>
    <x v="3909"/>
    <x v="16"/>
    <x v="5"/>
    <x v="3992"/>
    <x v="3992"/>
    <x v="3992"/>
    <x v="3992"/>
    <x v="5983"/>
    <x v="0"/>
    <x v="140"/>
  </r>
  <r>
    <x v="1"/>
    <x v="3910"/>
    <x v="16"/>
    <x v="5"/>
    <x v="4039"/>
    <x v="4039"/>
    <x v="4039"/>
    <x v="4039"/>
    <x v="6033"/>
    <x v="0"/>
    <x v="140"/>
  </r>
  <r>
    <x v="1"/>
    <x v="3911"/>
    <x v="16"/>
    <x v="5"/>
    <x v="4071"/>
    <x v="4071"/>
    <x v="4071"/>
    <x v="4071"/>
    <x v="6058"/>
    <x v="0"/>
    <x v="140"/>
  </r>
  <r>
    <x v="1"/>
    <x v="3912"/>
    <x v="16"/>
    <x v="5"/>
    <x v="4001"/>
    <x v="4001"/>
    <x v="4001"/>
    <x v="4001"/>
    <x v="5998"/>
    <x v="0"/>
    <x v="140"/>
  </r>
  <r>
    <x v="1"/>
    <x v="3913"/>
    <x v="16"/>
    <x v="5"/>
    <x v="4055"/>
    <x v="4055"/>
    <x v="4055"/>
    <x v="4055"/>
    <x v="6042"/>
    <x v="0"/>
    <x v="140"/>
  </r>
  <r>
    <x v="1"/>
    <x v="3914"/>
    <x v="16"/>
    <x v="5"/>
    <x v="4112"/>
    <x v="4112"/>
    <x v="4112"/>
    <x v="4112"/>
    <x v="6121"/>
    <x v="0"/>
    <x v="140"/>
  </r>
  <r>
    <x v="1"/>
    <x v="3915"/>
    <x v="16"/>
    <x v="5"/>
    <x v="4138"/>
    <x v="4138"/>
    <x v="4138"/>
    <x v="4138"/>
    <x v="6157"/>
    <x v="0"/>
    <x v="140"/>
  </r>
  <r>
    <x v="1"/>
    <x v="3916"/>
    <x v="16"/>
    <x v="5"/>
    <x v="4093"/>
    <x v="4093"/>
    <x v="4093"/>
    <x v="4093"/>
    <x v="6093"/>
    <x v="0"/>
    <x v="140"/>
  </r>
  <r>
    <x v="1"/>
    <x v="3917"/>
    <x v="16"/>
    <x v="5"/>
    <x v="4091"/>
    <x v="4091"/>
    <x v="4091"/>
    <x v="4091"/>
    <x v="6087"/>
    <x v="0"/>
    <x v="140"/>
  </r>
  <r>
    <x v="1"/>
    <x v="3918"/>
    <x v="16"/>
    <x v="5"/>
    <x v="4069"/>
    <x v="4069"/>
    <x v="4069"/>
    <x v="4069"/>
    <x v="6055"/>
    <x v="0"/>
    <x v="140"/>
  </r>
  <r>
    <x v="1"/>
    <x v="3919"/>
    <x v="16"/>
    <x v="5"/>
    <x v="4149"/>
    <x v="4149"/>
    <x v="4149"/>
    <x v="4149"/>
    <x v="6178"/>
    <x v="0"/>
    <x v="140"/>
  </r>
  <r>
    <x v="1"/>
    <x v="3920"/>
    <x v="16"/>
    <x v="5"/>
    <x v="4197"/>
    <x v="4197"/>
    <x v="4197"/>
    <x v="4197"/>
    <x v="6243"/>
    <x v="0"/>
    <x v="140"/>
  </r>
  <r>
    <x v="1"/>
    <x v="3921"/>
    <x v="16"/>
    <x v="5"/>
    <x v="4186"/>
    <x v="4186"/>
    <x v="4186"/>
    <x v="4186"/>
    <x v="6231"/>
    <x v="0"/>
    <x v="140"/>
  </r>
  <r>
    <x v="1"/>
    <x v="3922"/>
    <x v="16"/>
    <x v="5"/>
    <x v="4116"/>
    <x v="4116"/>
    <x v="4116"/>
    <x v="4116"/>
    <x v="6236"/>
    <x v="0"/>
    <x v="140"/>
  </r>
  <r>
    <x v="1"/>
    <x v="3923"/>
    <x v="16"/>
    <x v="5"/>
    <x v="4156"/>
    <x v="4156"/>
    <x v="4156"/>
    <x v="4156"/>
    <x v="6287"/>
    <x v="0"/>
    <x v="140"/>
  </r>
  <r>
    <x v="1"/>
    <x v="3924"/>
    <x v="16"/>
    <x v="5"/>
    <x v="4141"/>
    <x v="4141"/>
    <x v="4141"/>
    <x v="4141"/>
    <x v="6269"/>
    <x v="0"/>
    <x v="140"/>
  </r>
  <r>
    <x v="1"/>
    <x v="3925"/>
    <x v="16"/>
    <x v="5"/>
    <x v="4184"/>
    <x v="4184"/>
    <x v="4184"/>
    <x v="4184"/>
    <x v="6325"/>
    <x v="0"/>
    <x v="140"/>
  </r>
  <r>
    <x v="1"/>
    <x v="3926"/>
    <x v="16"/>
    <x v="5"/>
    <x v="4106"/>
    <x v="4106"/>
    <x v="4106"/>
    <x v="4106"/>
    <x v="6221"/>
    <x v="0"/>
    <x v="140"/>
  </r>
  <r>
    <x v="1"/>
    <x v="3927"/>
    <x v="16"/>
    <x v="5"/>
    <x v="4109"/>
    <x v="4109"/>
    <x v="4109"/>
    <x v="4109"/>
    <x v="6227"/>
    <x v="0"/>
    <x v="140"/>
  </r>
  <r>
    <x v="1"/>
    <x v="3928"/>
    <x v="16"/>
    <x v="5"/>
    <x v="4274"/>
    <x v="4274"/>
    <x v="4274"/>
    <x v="4274"/>
    <x v="6463"/>
    <x v="0"/>
    <x v="140"/>
  </r>
  <r>
    <x v="1"/>
    <x v="3929"/>
    <x v="16"/>
    <x v="5"/>
    <x v="4366"/>
    <x v="4366"/>
    <x v="4366"/>
    <x v="4366"/>
    <x v="6615"/>
    <x v="0"/>
    <x v="140"/>
  </r>
  <r>
    <x v="1"/>
    <x v="3930"/>
    <x v="16"/>
    <x v="5"/>
    <x v="4430"/>
    <x v="4430"/>
    <x v="4430"/>
    <x v="4430"/>
    <x v="6726"/>
    <x v="0"/>
    <x v="140"/>
  </r>
  <r>
    <x v="1"/>
    <x v="3931"/>
    <x v="16"/>
    <x v="6"/>
    <x v="4439"/>
    <x v="4439"/>
    <x v="4439"/>
    <x v="4439"/>
    <x v="6743"/>
    <x v="0"/>
    <x v="140"/>
  </r>
  <r>
    <x v="1"/>
    <x v="3932"/>
    <x v="16"/>
    <x v="6"/>
    <x v="4508"/>
    <x v="4508"/>
    <x v="4508"/>
    <x v="4508"/>
    <x v="6875"/>
    <x v="0"/>
    <x v="140"/>
  </r>
  <r>
    <x v="1"/>
    <x v="3933"/>
    <x v="16"/>
    <x v="6"/>
    <x v="4486"/>
    <x v="4486"/>
    <x v="4486"/>
    <x v="4486"/>
    <x v="6837"/>
    <x v="0"/>
    <x v="140"/>
  </r>
  <r>
    <x v="1"/>
    <x v="3934"/>
    <x v="16"/>
    <x v="6"/>
    <x v="4411"/>
    <x v="4411"/>
    <x v="4411"/>
    <x v="4411"/>
    <x v="6690"/>
    <x v="0"/>
    <x v="140"/>
  </r>
  <r>
    <x v="1"/>
    <x v="3935"/>
    <x v="16"/>
    <x v="6"/>
    <x v="4518"/>
    <x v="4518"/>
    <x v="4518"/>
    <x v="4518"/>
    <x v="6890"/>
    <x v="0"/>
    <x v="140"/>
  </r>
  <r>
    <x v="1"/>
    <x v="3936"/>
    <x v="16"/>
    <x v="6"/>
    <x v="4560"/>
    <x v="4560"/>
    <x v="4560"/>
    <x v="4560"/>
    <x v="6945"/>
    <x v="0"/>
    <x v="140"/>
  </r>
  <r>
    <x v="1"/>
    <x v="3937"/>
    <x v="16"/>
    <x v="6"/>
    <x v="4558"/>
    <x v="4558"/>
    <x v="4558"/>
    <x v="4558"/>
    <x v="6942"/>
    <x v="0"/>
    <x v="140"/>
  </r>
  <r>
    <x v="1"/>
    <x v="3938"/>
    <x v="16"/>
    <x v="6"/>
    <x v="4592"/>
    <x v="4592"/>
    <x v="4592"/>
    <x v="4592"/>
    <x v="6981"/>
    <x v="0"/>
    <x v="140"/>
  </r>
  <r>
    <x v="1"/>
    <x v="3939"/>
    <x v="16"/>
    <x v="6"/>
    <x v="4535"/>
    <x v="4535"/>
    <x v="4535"/>
    <x v="4535"/>
    <x v="6922"/>
    <x v="0"/>
    <x v="140"/>
  </r>
  <r>
    <x v="1"/>
    <x v="3940"/>
    <x v="16"/>
    <x v="6"/>
    <x v="4534"/>
    <x v="4534"/>
    <x v="4534"/>
    <x v="4534"/>
    <x v="6920"/>
    <x v="0"/>
    <x v="140"/>
  </r>
  <r>
    <x v="1"/>
    <x v="3941"/>
    <x v="16"/>
    <x v="6"/>
    <x v="4550"/>
    <x v="4550"/>
    <x v="4550"/>
    <x v="4550"/>
    <x v="6935"/>
    <x v="0"/>
    <x v="140"/>
  </r>
  <r>
    <x v="1"/>
    <x v="3942"/>
    <x v="16"/>
    <x v="6"/>
    <x v="4585"/>
    <x v="4585"/>
    <x v="4585"/>
    <x v="4585"/>
    <x v="6970"/>
    <x v="0"/>
    <x v="140"/>
  </r>
  <r>
    <x v="1"/>
    <x v="3943"/>
    <x v="16"/>
    <x v="6"/>
    <x v="4585"/>
    <x v="4585"/>
    <x v="4585"/>
    <x v="4585"/>
    <x v="6970"/>
    <x v="0"/>
    <x v="140"/>
  </r>
  <r>
    <x v="1"/>
    <x v="3944"/>
    <x v="16"/>
    <x v="6"/>
    <x v="4598"/>
    <x v="4598"/>
    <x v="4598"/>
    <x v="4598"/>
    <x v="6990"/>
    <x v="0"/>
    <x v="140"/>
  </r>
  <r>
    <x v="1"/>
    <x v="3945"/>
    <x v="16"/>
    <x v="6"/>
    <x v="4656"/>
    <x v="4656"/>
    <x v="4656"/>
    <x v="4656"/>
    <x v="7046"/>
    <x v="0"/>
    <x v="140"/>
  </r>
  <r>
    <x v="1"/>
    <x v="3946"/>
    <x v="16"/>
    <x v="6"/>
    <x v="4647"/>
    <x v="4647"/>
    <x v="4647"/>
    <x v="4647"/>
    <x v="7041"/>
    <x v="0"/>
    <x v="140"/>
  </r>
  <r>
    <x v="1"/>
    <x v="3947"/>
    <x v="16"/>
    <x v="6"/>
    <x v="4614"/>
    <x v="4614"/>
    <x v="4614"/>
    <x v="4614"/>
    <x v="7011"/>
    <x v="0"/>
    <x v="140"/>
  </r>
  <r>
    <x v="1"/>
    <x v="3948"/>
    <x v="16"/>
    <x v="6"/>
    <x v="4559"/>
    <x v="4559"/>
    <x v="4559"/>
    <x v="4559"/>
    <x v="6944"/>
    <x v="0"/>
    <x v="140"/>
  </r>
  <r>
    <x v="1"/>
    <x v="3949"/>
    <x v="16"/>
    <x v="6"/>
    <x v="4618"/>
    <x v="4618"/>
    <x v="4618"/>
    <x v="4618"/>
    <x v="7018"/>
    <x v="0"/>
    <x v="140"/>
  </r>
  <r>
    <x v="1"/>
    <x v="3950"/>
    <x v="16"/>
    <x v="6"/>
    <x v="4709"/>
    <x v="4709"/>
    <x v="4709"/>
    <x v="4709"/>
    <x v="7082"/>
    <x v="0"/>
    <x v="140"/>
  </r>
  <r>
    <x v="1"/>
    <x v="3951"/>
    <x v="16"/>
    <x v="7"/>
    <x v="4724"/>
    <x v="4724"/>
    <x v="4724"/>
    <x v="4724"/>
    <x v="7094"/>
    <x v="0"/>
    <x v="140"/>
  </r>
  <r>
    <x v="1"/>
    <x v="3952"/>
    <x v="16"/>
    <x v="7"/>
    <x v="4613"/>
    <x v="4613"/>
    <x v="4613"/>
    <x v="4613"/>
    <x v="7009"/>
    <x v="0"/>
    <x v="140"/>
  </r>
  <r>
    <x v="1"/>
    <x v="3953"/>
    <x v="16"/>
    <x v="7"/>
    <x v="4577"/>
    <x v="4577"/>
    <x v="4577"/>
    <x v="4577"/>
    <x v="6961"/>
    <x v="0"/>
    <x v="140"/>
  </r>
  <r>
    <x v="1"/>
    <x v="3954"/>
    <x v="16"/>
    <x v="7"/>
    <x v="4549"/>
    <x v="4549"/>
    <x v="4549"/>
    <x v="4549"/>
    <x v="6934"/>
    <x v="0"/>
    <x v="140"/>
  </r>
  <r>
    <x v="1"/>
    <x v="3955"/>
    <x v="16"/>
    <x v="7"/>
    <x v="4552"/>
    <x v="4552"/>
    <x v="4552"/>
    <x v="4552"/>
    <x v="6938"/>
    <x v="0"/>
    <x v="140"/>
  </r>
  <r>
    <x v="1"/>
    <x v="3956"/>
    <x v="16"/>
    <x v="7"/>
    <x v="4562"/>
    <x v="4562"/>
    <x v="4562"/>
    <x v="4562"/>
    <x v="6949"/>
    <x v="0"/>
    <x v="140"/>
  </r>
  <r>
    <x v="1"/>
    <x v="3957"/>
    <x v="16"/>
    <x v="7"/>
    <x v="4596"/>
    <x v="4596"/>
    <x v="4596"/>
    <x v="4596"/>
    <x v="6986"/>
    <x v="0"/>
    <x v="140"/>
  </r>
  <r>
    <x v="1"/>
    <x v="3958"/>
    <x v="16"/>
    <x v="7"/>
    <x v="4591"/>
    <x v="4591"/>
    <x v="4591"/>
    <x v="4591"/>
    <x v="6977"/>
    <x v="0"/>
    <x v="140"/>
  </r>
  <r>
    <x v="1"/>
    <x v="3959"/>
    <x v="16"/>
    <x v="7"/>
    <x v="4520"/>
    <x v="4520"/>
    <x v="4520"/>
    <x v="4520"/>
    <x v="6891"/>
    <x v="0"/>
    <x v="140"/>
  </r>
  <r>
    <x v="1"/>
    <x v="3960"/>
    <x v="16"/>
    <x v="7"/>
    <x v="4542"/>
    <x v="4542"/>
    <x v="4542"/>
    <x v="4542"/>
    <x v="6928"/>
    <x v="0"/>
    <x v="140"/>
  </r>
  <r>
    <x v="1"/>
    <x v="3961"/>
    <x v="16"/>
    <x v="7"/>
    <x v="4538"/>
    <x v="4538"/>
    <x v="4538"/>
    <x v="4538"/>
    <x v="6923"/>
    <x v="0"/>
    <x v="140"/>
  </r>
  <r>
    <x v="1"/>
    <x v="3962"/>
    <x v="16"/>
    <x v="7"/>
    <x v="4470"/>
    <x v="4470"/>
    <x v="4470"/>
    <x v="4470"/>
    <x v="6794"/>
    <x v="0"/>
    <x v="140"/>
  </r>
  <r>
    <x v="1"/>
    <x v="3963"/>
    <x v="16"/>
    <x v="7"/>
    <x v="4490"/>
    <x v="4490"/>
    <x v="4490"/>
    <x v="4490"/>
    <x v="6848"/>
    <x v="0"/>
    <x v="140"/>
  </r>
  <r>
    <x v="1"/>
    <x v="3964"/>
    <x v="16"/>
    <x v="7"/>
    <x v="4473"/>
    <x v="4473"/>
    <x v="4473"/>
    <x v="4473"/>
    <x v="6802"/>
    <x v="0"/>
    <x v="140"/>
  </r>
  <r>
    <x v="1"/>
    <x v="3965"/>
    <x v="16"/>
    <x v="7"/>
    <x v="4422"/>
    <x v="4422"/>
    <x v="4422"/>
    <x v="4422"/>
    <x v="6714"/>
    <x v="0"/>
    <x v="140"/>
  </r>
  <r>
    <x v="1"/>
    <x v="3966"/>
    <x v="16"/>
    <x v="7"/>
    <x v="4460"/>
    <x v="4460"/>
    <x v="4460"/>
    <x v="4460"/>
    <x v="6777"/>
    <x v="0"/>
    <x v="140"/>
  </r>
  <r>
    <x v="1"/>
    <x v="3967"/>
    <x v="16"/>
    <x v="7"/>
    <x v="4469"/>
    <x v="4469"/>
    <x v="4469"/>
    <x v="4469"/>
    <x v="6792"/>
    <x v="0"/>
    <x v="140"/>
  </r>
  <r>
    <x v="1"/>
    <x v="3968"/>
    <x v="16"/>
    <x v="7"/>
    <x v="4426"/>
    <x v="4426"/>
    <x v="4426"/>
    <x v="4426"/>
    <x v="6720"/>
    <x v="0"/>
    <x v="140"/>
  </r>
  <r>
    <x v="1"/>
    <x v="3969"/>
    <x v="16"/>
    <x v="7"/>
    <x v="4465"/>
    <x v="4465"/>
    <x v="4465"/>
    <x v="4465"/>
    <x v="6785"/>
    <x v="0"/>
    <x v="140"/>
  </r>
  <r>
    <x v="1"/>
    <x v="3970"/>
    <x v="16"/>
    <x v="7"/>
    <x v="4397"/>
    <x v="4397"/>
    <x v="4397"/>
    <x v="4397"/>
    <x v="6667"/>
    <x v="0"/>
    <x v="140"/>
  </r>
  <r>
    <x v="1"/>
    <x v="3971"/>
    <x v="16"/>
    <x v="7"/>
    <x v="4468"/>
    <x v="4468"/>
    <x v="4468"/>
    <x v="4468"/>
    <x v="6789"/>
    <x v="0"/>
    <x v="140"/>
  </r>
  <r>
    <x v="1"/>
    <x v="3972"/>
    <x v="16"/>
    <x v="7"/>
    <x v="4454"/>
    <x v="4454"/>
    <x v="4454"/>
    <x v="4454"/>
    <x v="6770"/>
    <x v="0"/>
    <x v="140"/>
  </r>
  <r>
    <x v="1"/>
    <x v="3973"/>
    <x v="16"/>
    <x v="7"/>
    <x v="4461"/>
    <x v="4461"/>
    <x v="4461"/>
    <x v="4461"/>
    <x v="6780"/>
    <x v="0"/>
    <x v="140"/>
  </r>
  <r>
    <x v="1"/>
    <x v="3974"/>
    <x v="16"/>
    <x v="8"/>
    <x v="4442"/>
    <x v="4442"/>
    <x v="4442"/>
    <x v="4442"/>
    <x v="6749"/>
    <x v="0"/>
    <x v="140"/>
  </r>
  <r>
    <x v="1"/>
    <x v="3975"/>
    <x v="16"/>
    <x v="8"/>
    <x v="4499"/>
    <x v="4499"/>
    <x v="4499"/>
    <x v="4499"/>
    <x v="6864"/>
    <x v="0"/>
    <x v="140"/>
  </r>
  <r>
    <x v="1"/>
    <x v="3976"/>
    <x v="16"/>
    <x v="8"/>
    <x v="4541"/>
    <x v="4541"/>
    <x v="4541"/>
    <x v="4541"/>
    <x v="6927"/>
    <x v="0"/>
    <x v="140"/>
  </r>
  <r>
    <x v="1"/>
    <x v="3977"/>
    <x v="16"/>
    <x v="8"/>
    <x v="4584"/>
    <x v="4584"/>
    <x v="4584"/>
    <x v="4584"/>
    <x v="6968"/>
    <x v="0"/>
    <x v="140"/>
  </r>
  <r>
    <x v="1"/>
    <x v="3978"/>
    <x v="16"/>
    <x v="8"/>
    <x v="4507"/>
    <x v="4507"/>
    <x v="4507"/>
    <x v="4507"/>
    <x v="6873"/>
    <x v="0"/>
    <x v="140"/>
  </r>
  <r>
    <x v="1"/>
    <x v="3979"/>
    <x v="16"/>
    <x v="8"/>
    <x v="4228"/>
    <x v="4228"/>
    <x v="4228"/>
    <x v="4228"/>
    <x v="6395"/>
    <x v="0"/>
    <x v="140"/>
  </r>
  <r>
    <x v="1"/>
    <x v="3980"/>
    <x v="16"/>
    <x v="8"/>
    <x v="4256"/>
    <x v="4256"/>
    <x v="4256"/>
    <x v="4256"/>
    <x v="6519"/>
    <x v="0"/>
    <x v="140"/>
  </r>
  <r>
    <x v="1"/>
    <x v="3981"/>
    <x v="16"/>
    <x v="8"/>
    <x v="4052"/>
    <x v="4052"/>
    <x v="4052"/>
    <x v="4052"/>
    <x v="6230"/>
    <x v="0"/>
    <x v="140"/>
  </r>
  <r>
    <x v="1"/>
    <x v="3982"/>
    <x v="16"/>
    <x v="8"/>
    <x v="4083"/>
    <x v="4083"/>
    <x v="4083"/>
    <x v="4083"/>
    <x v="6274"/>
    <x v="0"/>
    <x v="140"/>
  </r>
  <r>
    <x v="1"/>
    <x v="3983"/>
    <x v="16"/>
    <x v="8"/>
    <x v="4120"/>
    <x v="4120"/>
    <x v="4120"/>
    <x v="4120"/>
    <x v="6315"/>
    <x v="0"/>
    <x v="140"/>
  </r>
  <r>
    <x v="1"/>
    <x v="3984"/>
    <x v="16"/>
    <x v="8"/>
    <x v="4120"/>
    <x v="4120"/>
    <x v="4120"/>
    <x v="4120"/>
    <x v="6315"/>
    <x v="0"/>
    <x v="140"/>
  </r>
  <r>
    <x v="1"/>
    <x v="3985"/>
    <x v="16"/>
    <x v="8"/>
    <x v="4199"/>
    <x v="4199"/>
    <x v="4199"/>
    <x v="4199"/>
    <x v="6430"/>
    <x v="0"/>
    <x v="140"/>
  </r>
  <r>
    <x v="1"/>
    <x v="3986"/>
    <x v="16"/>
    <x v="8"/>
    <x v="4183"/>
    <x v="4183"/>
    <x v="4183"/>
    <x v="4183"/>
    <x v="6415"/>
    <x v="0"/>
    <x v="140"/>
  </r>
  <r>
    <x v="1"/>
    <x v="3987"/>
    <x v="16"/>
    <x v="8"/>
    <x v="4275"/>
    <x v="4275"/>
    <x v="4275"/>
    <x v="4275"/>
    <x v="6540"/>
    <x v="0"/>
    <x v="140"/>
  </r>
  <r>
    <x v="1"/>
    <x v="3988"/>
    <x v="16"/>
    <x v="8"/>
    <x v="4405"/>
    <x v="4405"/>
    <x v="4405"/>
    <x v="4405"/>
    <x v="6768"/>
    <x v="0"/>
    <x v="140"/>
  </r>
  <r>
    <x v="1"/>
    <x v="3989"/>
    <x v="16"/>
    <x v="8"/>
    <x v="4416"/>
    <x v="4416"/>
    <x v="4416"/>
    <x v="4416"/>
    <x v="6797"/>
    <x v="0"/>
    <x v="140"/>
  </r>
  <r>
    <x v="1"/>
    <x v="3990"/>
    <x v="16"/>
    <x v="8"/>
    <x v="4432"/>
    <x v="4432"/>
    <x v="4432"/>
    <x v="4432"/>
    <x v="6834"/>
    <x v="0"/>
    <x v="140"/>
  </r>
  <r>
    <x v="1"/>
    <x v="3991"/>
    <x v="16"/>
    <x v="8"/>
    <x v="4365"/>
    <x v="4365"/>
    <x v="4365"/>
    <x v="4365"/>
    <x v="6692"/>
    <x v="0"/>
    <x v="140"/>
  </r>
  <r>
    <x v="1"/>
    <x v="3992"/>
    <x v="16"/>
    <x v="8"/>
    <x v="4419"/>
    <x v="4419"/>
    <x v="4419"/>
    <x v="4419"/>
    <x v="6809"/>
    <x v="0"/>
    <x v="140"/>
  </r>
  <r>
    <x v="1"/>
    <x v="3993"/>
    <x v="16"/>
    <x v="8"/>
    <x v="4324"/>
    <x v="4324"/>
    <x v="4324"/>
    <x v="4324"/>
    <x v="6629"/>
    <x v="0"/>
    <x v="140"/>
  </r>
  <r>
    <x v="1"/>
    <x v="3994"/>
    <x v="16"/>
    <x v="8"/>
    <x v="4283"/>
    <x v="4283"/>
    <x v="4283"/>
    <x v="4283"/>
    <x v="6552"/>
    <x v="0"/>
    <x v="140"/>
  </r>
  <r>
    <x v="1"/>
    <x v="3995"/>
    <x v="16"/>
    <x v="9"/>
    <x v="4148"/>
    <x v="4148"/>
    <x v="4148"/>
    <x v="4148"/>
    <x v="6350"/>
    <x v="0"/>
    <x v="140"/>
  </r>
  <r>
    <x v="1"/>
    <x v="3996"/>
    <x v="16"/>
    <x v="9"/>
    <x v="4014"/>
    <x v="4014"/>
    <x v="4014"/>
    <x v="4014"/>
    <x v="6187"/>
    <x v="0"/>
    <x v="140"/>
  </r>
  <r>
    <x v="1"/>
    <x v="3997"/>
    <x v="16"/>
    <x v="9"/>
    <x v="3811"/>
    <x v="3811"/>
    <x v="3811"/>
    <x v="3811"/>
    <x v="5957"/>
    <x v="0"/>
    <x v="140"/>
  </r>
  <r>
    <x v="1"/>
    <x v="3998"/>
    <x v="16"/>
    <x v="9"/>
    <x v="3815"/>
    <x v="3815"/>
    <x v="3815"/>
    <x v="3815"/>
    <x v="5962"/>
    <x v="0"/>
    <x v="140"/>
  </r>
  <r>
    <x v="1"/>
    <x v="3999"/>
    <x v="16"/>
    <x v="9"/>
    <x v="3798"/>
    <x v="3798"/>
    <x v="3798"/>
    <x v="3798"/>
    <x v="5934"/>
    <x v="0"/>
    <x v="140"/>
  </r>
  <r>
    <x v="1"/>
    <x v="4000"/>
    <x v="16"/>
    <x v="9"/>
    <x v="3862"/>
    <x v="3862"/>
    <x v="3862"/>
    <x v="3862"/>
    <x v="6018"/>
    <x v="0"/>
    <x v="140"/>
  </r>
  <r>
    <x v="1"/>
    <x v="4001"/>
    <x v="16"/>
    <x v="9"/>
    <x v="3766"/>
    <x v="3766"/>
    <x v="3766"/>
    <x v="3766"/>
    <x v="5904"/>
    <x v="0"/>
    <x v="140"/>
  </r>
  <r>
    <x v="1"/>
    <x v="4002"/>
    <x v="16"/>
    <x v="9"/>
    <x v="3878"/>
    <x v="3878"/>
    <x v="3878"/>
    <x v="3878"/>
    <x v="6029"/>
    <x v="0"/>
    <x v="140"/>
  </r>
  <r>
    <x v="1"/>
    <x v="4003"/>
    <x v="16"/>
    <x v="9"/>
    <x v="3955"/>
    <x v="3955"/>
    <x v="3955"/>
    <x v="3955"/>
    <x v="6103"/>
    <x v="0"/>
    <x v="140"/>
  </r>
  <r>
    <x v="1"/>
    <x v="4004"/>
    <x v="16"/>
    <x v="9"/>
    <x v="3911"/>
    <x v="3911"/>
    <x v="3911"/>
    <x v="3911"/>
    <x v="6054"/>
    <x v="0"/>
    <x v="140"/>
  </r>
  <r>
    <x v="1"/>
    <x v="4005"/>
    <x v="16"/>
    <x v="9"/>
    <x v="3931"/>
    <x v="3931"/>
    <x v="3931"/>
    <x v="3931"/>
    <x v="6075"/>
    <x v="0"/>
    <x v="140"/>
  </r>
  <r>
    <x v="1"/>
    <x v="4006"/>
    <x v="16"/>
    <x v="9"/>
    <x v="3993"/>
    <x v="3993"/>
    <x v="3993"/>
    <x v="3993"/>
    <x v="6162"/>
    <x v="0"/>
    <x v="140"/>
  </r>
  <r>
    <x v="1"/>
    <x v="4007"/>
    <x v="16"/>
    <x v="9"/>
    <x v="4015"/>
    <x v="4015"/>
    <x v="4015"/>
    <x v="4015"/>
    <x v="6189"/>
    <x v="0"/>
    <x v="140"/>
  </r>
  <r>
    <x v="1"/>
    <x v="4008"/>
    <x v="16"/>
    <x v="9"/>
    <x v="3992"/>
    <x v="3992"/>
    <x v="3992"/>
    <x v="3992"/>
    <x v="6159"/>
    <x v="0"/>
    <x v="140"/>
  </r>
  <r>
    <x v="1"/>
    <x v="4009"/>
    <x v="16"/>
    <x v="9"/>
    <x v="3957"/>
    <x v="3957"/>
    <x v="3957"/>
    <x v="3957"/>
    <x v="6106"/>
    <x v="0"/>
    <x v="140"/>
  </r>
  <r>
    <x v="1"/>
    <x v="4010"/>
    <x v="16"/>
    <x v="9"/>
    <x v="3984"/>
    <x v="3984"/>
    <x v="3984"/>
    <x v="3984"/>
    <x v="6150"/>
    <x v="0"/>
    <x v="140"/>
  </r>
  <r>
    <x v="1"/>
    <x v="4011"/>
    <x v="16"/>
    <x v="9"/>
    <x v="3961"/>
    <x v="3961"/>
    <x v="3961"/>
    <x v="3961"/>
    <x v="6115"/>
    <x v="0"/>
    <x v="140"/>
  </r>
  <r>
    <x v="1"/>
    <x v="4012"/>
    <x v="16"/>
    <x v="9"/>
    <x v="3830"/>
    <x v="3830"/>
    <x v="3830"/>
    <x v="3830"/>
    <x v="5979"/>
    <x v="0"/>
    <x v="140"/>
  </r>
  <r>
    <x v="1"/>
    <x v="4013"/>
    <x v="16"/>
    <x v="9"/>
    <x v="3590"/>
    <x v="3590"/>
    <x v="3590"/>
    <x v="3590"/>
    <x v="5712"/>
    <x v="0"/>
    <x v="140"/>
  </r>
  <r>
    <x v="1"/>
    <x v="4014"/>
    <x v="16"/>
    <x v="9"/>
    <x v="3612"/>
    <x v="3612"/>
    <x v="3612"/>
    <x v="3612"/>
    <x v="5735"/>
    <x v="0"/>
    <x v="140"/>
  </r>
  <r>
    <x v="1"/>
    <x v="4015"/>
    <x v="16"/>
    <x v="9"/>
    <x v="3761"/>
    <x v="3761"/>
    <x v="3761"/>
    <x v="3761"/>
    <x v="5898"/>
    <x v="0"/>
    <x v="140"/>
  </r>
  <r>
    <x v="1"/>
    <x v="4016"/>
    <x v="16"/>
    <x v="10"/>
    <x v="3563"/>
    <x v="3563"/>
    <x v="3563"/>
    <x v="3563"/>
    <x v="5684"/>
    <x v="0"/>
    <x v="140"/>
  </r>
  <r>
    <x v="1"/>
    <x v="4017"/>
    <x v="16"/>
    <x v="10"/>
    <x v="3424"/>
    <x v="3424"/>
    <x v="3424"/>
    <x v="3424"/>
    <x v="5572"/>
    <x v="0"/>
    <x v="140"/>
  </r>
  <r>
    <x v="1"/>
    <x v="4018"/>
    <x v="16"/>
    <x v="10"/>
    <x v="3364"/>
    <x v="3364"/>
    <x v="3364"/>
    <x v="3364"/>
    <x v="5529"/>
    <x v="0"/>
    <x v="140"/>
  </r>
  <r>
    <x v="1"/>
    <x v="4019"/>
    <x v="16"/>
    <x v="10"/>
    <x v="3428"/>
    <x v="3428"/>
    <x v="3428"/>
    <x v="3428"/>
    <x v="5575"/>
    <x v="0"/>
    <x v="140"/>
  </r>
  <r>
    <x v="1"/>
    <x v="4020"/>
    <x v="16"/>
    <x v="10"/>
    <x v="3586"/>
    <x v="3586"/>
    <x v="3586"/>
    <x v="3586"/>
    <x v="5706"/>
    <x v="0"/>
    <x v="140"/>
  </r>
  <r>
    <x v="1"/>
    <x v="4021"/>
    <x v="16"/>
    <x v="10"/>
    <x v="3633"/>
    <x v="3633"/>
    <x v="3633"/>
    <x v="3633"/>
    <x v="5750"/>
    <x v="0"/>
    <x v="140"/>
  </r>
  <r>
    <x v="1"/>
    <x v="4022"/>
    <x v="16"/>
    <x v="10"/>
    <x v="3495"/>
    <x v="3495"/>
    <x v="3495"/>
    <x v="3495"/>
    <x v="5616"/>
    <x v="0"/>
    <x v="140"/>
  </r>
  <r>
    <x v="1"/>
    <x v="4023"/>
    <x v="16"/>
    <x v="10"/>
    <x v="3338"/>
    <x v="3338"/>
    <x v="3338"/>
    <x v="3338"/>
    <x v="5508"/>
    <x v="0"/>
    <x v="140"/>
  </r>
  <r>
    <x v="1"/>
    <x v="4024"/>
    <x v="16"/>
    <x v="10"/>
    <x v="3391"/>
    <x v="3391"/>
    <x v="3391"/>
    <x v="3391"/>
    <x v="5550"/>
    <x v="0"/>
    <x v="140"/>
  </r>
  <r>
    <x v="1"/>
    <x v="4025"/>
    <x v="16"/>
    <x v="10"/>
    <x v="3606"/>
    <x v="3606"/>
    <x v="3606"/>
    <x v="3606"/>
    <x v="5725"/>
    <x v="0"/>
    <x v="140"/>
  </r>
  <r>
    <x v="1"/>
    <x v="4026"/>
    <x v="16"/>
    <x v="10"/>
    <x v="3528"/>
    <x v="3528"/>
    <x v="3528"/>
    <x v="3528"/>
    <x v="5655"/>
    <x v="0"/>
    <x v="140"/>
  </r>
  <r>
    <x v="1"/>
    <x v="4027"/>
    <x v="16"/>
    <x v="10"/>
    <x v="3510"/>
    <x v="3510"/>
    <x v="3510"/>
    <x v="3510"/>
    <x v="5633"/>
    <x v="0"/>
    <x v="140"/>
  </r>
  <r>
    <x v="1"/>
    <x v="4028"/>
    <x v="16"/>
    <x v="10"/>
    <x v="3406"/>
    <x v="3406"/>
    <x v="3406"/>
    <x v="3406"/>
    <x v="5561"/>
    <x v="0"/>
    <x v="140"/>
  </r>
  <r>
    <x v="1"/>
    <x v="4029"/>
    <x v="16"/>
    <x v="10"/>
    <x v="3428"/>
    <x v="3428"/>
    <x v="3428"/>
    <x v="3428"/>
    <x v="5575"/>
    <x v="0"/>
    <x v="140"/>
  </r>
  <r>
    <x v="1"/>
    <x v="4030"/>
    <x v="16"/>
    <x v="10"/>
    <x v="3412"/>
    <x v="3412"/>
    <x v="3412"/>
    <x v="3412"/>
    <x v="5566"/>
    <x v="0"/>
    <x v="140"/>
  </r>
  <r>
    <x v="1"/>
    <x v="4031"/>
    <x v="16"/>
    <x v="10"/>
    <x v="3571"/>
    <x v="3571"/>
    <x v="3571"/>
    <x v="3571"/>
    <x v="5695"/>
    <x v="0"/>
    <x v="140"/>
  </r>
  <r>
    <x v="1"/>
    <x v="4032"/>
    <x v="16"/>
    <x v="10"/>
    <x v="3535"/>
    <x v="3535"/>
    <x v="3535"/>
    <x v="3535"/>
    <x v="5662"/>
    <x v="0"/>
    <x v="140"/>
  </r>
  <r>
    <x v="1"/>
    <x v="4033"/>
    <x v="16"/>
    <x v="10"/>
    <x v="3584"/>
    <x v="3584"/>
    <x v="3584"/>
    <x v="3584"/>
    <x v="5705"/>
    <x v="0"/>
    <x v="140"/>
  </r>
  <r>
    <x v="1"/>
    <x v="4034"/>
    <x v="16"/>
    <x v="10"/>
    <x v="3621"/>
    <x v="3621"/>
    <x v="3621"/>
    <x v="3621"/>
    <x v="5742"/>
    <x v="0"/>
    <x v="140"/>
  </r>
  <r>
    <x v="1"/>
    <x v="4035"/>
    <x v="16"/>
    <x v="10"/>
    <x v="3705"/>
    <x v="3705"/>
    <x v="3705"/>
    <x v="3705"/>
    <x v="5833"/>
    <x v="0"/>
    <x v="140"/>
  </r>
  <r>
    <x v="1"/>
    <x v="4036"/>
    <x v="16"/>
    <x v="10"/>
    <x v="3607"/>
    <x v="3607"/>
    <x v="3607"/>
    <x v="3607"/>
    <x v="5727"/>
    <x v="0"/>
    <x v="140"/>
  </r>
  <r>
    <x v="1"/>
    <x v="4037"/>
    <x v="16"/>
    <x v="11"/>
    <x v="3470"/>
    <x v="3470"/>
    <x v="3470"/>
    <x v="3470"/>
    <x v="5592"/>
    <x v="0"/>
    <x v="140"/>
  </r>
  <r>
    <x v="1"/>
    <x v="4038"/>
    <x v="16"/>
    <x v="11"/>
    <x v="3566"/>
    <x v="3566"/>
    <x v="3566"/>
    <x v="3566"/>
    <x v="5689"/>
    <x v="0"/>
    <x v="140"/>
  </r>
  <r>
    <x v="1"/>
    <x v="4039"/>
    <x v="16"/>
    <x v="11"/>
    <x v="3633"/>
    <x v="3633"/>
    <x v="3633"/>
    <x v="3633"/>
    <x v="5750"/>
    <x v="0"/>
    <x v="140"/>
  </r>
  <r>
    <x v="1"/>
    <x v="4040"/>
    <x v="16"/>
    <x v="11"/>
    <x v="3684"/>
    <x v="3684"/>
    <x v="3684"/>
    <x v="3684"/>
    <x v="5812"/>
    <x v="0"/>
    <x v="140"/>
  </r>
  <r>
    <x v="1"/>
    <x v="4041"/>
    <x v="16"/>
    <x v="11"/>
    <x v="3872"/>
    <x v="3872"/>
    <x v="3872"/>
    <x v="3872"/>
    <x v="6023"/>
    <x v="0"/>
    <x v="140"/>
  </r>
  <r>
    <x v="1"/>
    <x v="4042"/>
    <x v="16"/>
    <x v="11"/>
    <x v="3937"/>
    <x v="3937"/>
    <x v="3937"/>
    <x v="3937"/>
    <x v="6082"/>
    <x v="0"/>
    <x v="140"/>
  </r>
  <r>
    <x v="1"/>
    <x v="4043"/>
    <x v="16"/>
    <x v="11"/>
    <x v="3920"/>
    <x v="3920"/>
    <x v="3920"/>
    <x v="3920"/>
    <x v="6063"/>
    <x v="0"/>
    <x v="140"/>
  </r>
  <r>
    <x v="1"/>
    <x v="4044"/>
    <x v="16"/>
    <x v="11"/>
    <x v="3986"/>
    <x v="3986"/>
    <x v="3986"/>
    <x v="3986"/>
    <x v="6153"/>
    <x v="0"/>
    <x v="140"/>
  </r>
  <r>
    <x v="1"/>
    <x v="4045"/>
    <x v="16"/>
    <x v="11"/>
    <x v="3990"/>
    <x v="3990"/>
    <x v="3990"/>
    <x v="3990"/>
    <x v="6158"/>
    <x v="0"/>
    <x v="140"/>
  </r>
  <r>
    <x v="1"/>
    <x v="4046"/>
    <x v="16"/>
    <x v="11"/>
    <x v="3764"/>
    <x v="3764"/>
    <x v="3764"/>
    <x v="3764"/>
    <x v="5902"/>
    <x v="0"/>
    <x v="140"/>
  </r>
  <r>
    <x v="1"/>
    <x v="4047"/>
    <x v="16"/>
    <x v="11"/>
    <x v="3711"/>
    <x v="3711"/>
    <x v="3711"/>
    <x v="3711"/>
    <x v="5843"/>
    <x v="0"/>
    <x v="140"/>
  </r>
  <r>
    <x v="1"/>
    <x v="4048"/>
    <x v="16"/>
    <x v="11"/>
    <x v="3860"/>
    <x v="3860"/>
    <x v="3860"/>
    <x v="3860"/>
    <x v="6015"/>
    <x v="0"/>
    <x v="140"/>
  </r>
  <r>
    <x v="1"/>
    <x v="4049"/>
    <x v="16"/>
    <x v="11"/>
    <x v="3964"/>
    <x v="3964"/>
    <x v="3964"/>
    <x v="3964"/>
    <x v="6120"/>
    <x v="0"/>
    <x v="140"/>
  </r>
  <r>
    <x v="1"/>
    <x v="4050"/>
    <x v="16"/>
    <x v="11"/>
    <x v="3980"/>
    <x v="3980"/>
    <x v="3980"/>
    <x v="3980"/>
    <x v="6141"/>
    <x v="0"/>
    <x v="140"/>
  </r>
  <r>
    <x v="1"/>
    <x v="4051"/>
    <x v="16"/>
    <x v="11"/>
    <x v="3643"/>
    <x v="3643"/>
    <x v="3643"/>
    <x v="3643"/>
    <x v="5975"/>
    <x v="0"/>
    <x v="140"/>
  </r>
  <r>
    <x v="1"/>
    <x v="4052"/>
    <x v="16"/>
    <x v="11"/>
    <x v="3632"/>
    <x v="3632"/>
    <x v="3632"/>
    <x v="3632"/>
    <x v="5961"/>
    <x v="0"/>
    <x v="140"/>
  </r>
  <r>
    <x v="1"/>
    <x v="4053"/>
    <x v="16"/>
    <x v="11"/>
    <x v="3656"/>
    <x v="3656"/>
    <x v="3656"/>
    <x v="3656"/>
    <x v="5997"/>
    <x v="0"/>
    <x v="140"/>
  </r>
  <r>
    <x v="1"/>
    <x v="4054"/>
    <x v="16"/>
    <x v="11"/>
    <x v="3673"/>
    <x v="3673"/>
    <x v="3673"/>
    <x v="3673"/>
    <x v="6011"/>
    <x v="0"/>
    <x v="140"/>
  </r>
  <r>
    <x v="1"/>
    <x v="4055"/>
    <x v="16"/>
    <x v="11"/>
    <x v="3615"/>
    <x v="3615"/>
    <x v="3615"/>
    <x v="3615"/>
    <x v="5933"/>
    <x v="0"/>
    <x v="140"/>
  </r>
  <r>
    <x v="1"/>
    <x v="4056"/>
    <x v="16"/>
    <x v="11"/>
    <x v="3723"/>
    <x v="3723"/>
    <x v="3723"/>
    <x v="3723"/>
    <x v="6062"/>
    <x v="0"/>
    <x v="140"/>
  </r>
  <r>
    <x v="1"/>
    <x v="4057"/>
    <x v="16"/>
    <x v="11"/>
    <x v="3833"/>
    <x v="3833"/>
    <x v="3833"/>
    <x v="3833"/>
    <x v="6211"/>
    <x v="0"/>
    <x v="140"/>
  </r>
  <r>
    <x v="1"/>
    <x v="4058"/>
    <x v="17"/>
    <x v="0"/>
    <x v="3872"/>
    <x v="3872"/>
    <x v="3872"/>
    <x v="3872"/>
    <x v="6258"/>
    <x v="0"/>
    <x v="140"/>
  </r>
  <r>
    <x v="1"/>
    <x v="4059"/>
    <x v="17"/>
    <x v="0"/>
    <x v="4021"/>
    <x v="4021"/>
    <x v="4021"/>
    <x v="4021"/>
    <x v="6433"/>
    <x v="0"/>
    <x v="140"/>
  </r>
  <r>
    <x v="1"/>
    <x v="4060"/>
    <x v="17"/>
    <x v="0"/>
    <x v="4052"/>
    <x v="4052"/>
    <x v="4052"/>
    <x v="4052"/>
    <x v="6457"/>
    <x v="0"/>
    <x v="140"/>
  </r>
  <r>
    <x v="1"/>
    <x v="4061"/>
    <x v="17"/>
    <x v="0"/>
    <x v="4050"/>
    <x v="4050"/>
    <x v="4050"/>
    <x v="4050"/>
    <x v="6454"/>
    <x v="0"/>
    <x v="140"/>
  </r>
  <r>
    <x v="1"/>
    <x v="4062"/>
    <x v="17"/>
    <x v="0"/>
    <x v="3959"/>
    <x v="3959"/>
    <x v="3959"/>
    <x v="3959"/>
    <x v="6354"/>
    <x v="0"/>
    <x v="140"/>
  </r>
  <r>
    <x v="1"/>
    <x v="4063"/>
    <x v="17"/>
    <x v="0"/>
    <x v="3874"/>
    <x v="3874"/>
    <x v="3874"/>
    <x v="3874"/>
    <x v="6260"/>
    <x v="0"/>
    <x v="140"/>
  </r>
  <r>
    <x v="1"/>
    <x v="4064"/>
    <x v="17"/>
    <x v="0"/>
    <x v="3815"/>
    <x v="3815"/>
    <x v="3815"/>
    <x v="3815"/>
    <x v="6192"/>
    <x v="0"/>
    <x v="140"/>
  </r>
  <r>
    <x v="1"/>
    <x v="4065"/>
    <x v="17"/>
    <x v="0"/>
    <x v="3865"/>
    <x v="3865"/>
    <x v="3865"/>
    <x v="3865"/>
    <x v="6248"/>
    <x v="0"/>
    <x v="140"/>
  </r>
  <r>
    <x v="1"/>
    <x v="4066"/>
    <x v="17"/>
    <x v="0"/>
    <x v="3851"/>
    <x v="3851"/>
    <x v="3851"/>
    <x v="3851"/>
    <x v="6233"/>
    <x v="0"/>
    <x v="140"/>
  </r>
  <r>
    <x v="1"/>
    <x v="4067"/>
    <x v="17"/>
    <x v="0"/>
    <x v="3930"/>
    <x v="3930"/>
    <x v="3930"/>
    <x v="3930"/>
    <x v="6316"/>
    <x v="0"/>
    <x v="140"/>
  </r>
  <r>
    <x v="1"/>
    <x v="4068"/>
    <x v="17"/>
    <x v="0"/>
    <x v="3946"/>
    <x v="3946"/>
    <x v="3946"/>
    <x v="3946"/>
    <x v="6331"/>
    <x v="0"/>
    <x v="140"/>
  </r>
  <r>
    <x v="1"/>
    <x v="4069"/>
    <x v="17"/>
    <x v="0"/>
    <x v="3841"/>
    <x v="3841"/>
    <x v="3841"/>
    <x v="3841"/>
    <x v="6218"/>
    <x v="0"/>
    <x v="140"/>
  </r>
  <r>
    <x v="1"/>
    <x v="4070"/>
    <x v="17"/>
    <x v="0"/>
    <x v="3917"/>
    <x v="3917"/>
    <x v="3917"/>
    <x v="3917"/>
    <x v="6301"/>
    <x v="0"/>
    <x v="140"/>
  </r>
  <r>
    <x v="1"/>
    <x v="4071"/>
    <x v="17"/>
    <x v="0"/>
    <x v="3999"/>
    <x v="3999"/>
    <x v="3999"/>
    <x v="3999"/>
    <x v="6403"/>
    <x v="0"/>
    <x v="140"/>
  </r>
  <r>
    <x v="1"/>
    <x v="4072"/>
    <x v="17"/>
    <x v="0"/>
    <x v="4001"/>
    <x v="4001"/>
    <x v="4001"/>
    <x v="4001"/>
    <x v="6406"/>
    <x v="0"/>
    <x v="140"/>
  </r>
  <r>
    <x v="1"/>
    <x v="4073"/>
    <x v="17"/>
    <x v="0"/>
    <x v="3936"/>
    <x v="3936"/>
    <x v="3936"/>
    <x v="3936"/>
    <x v="6324"/>
    <x v="0"/>
    <x v="140"/>
  </r>
  <r>
    <x v="1"/>
    <x v="4074"/>
    <x v="17"/>
    <x v="0"/>
    <x v="3918"/>
    <x v="3918"/>
    <x v="3918"/>
    <x v="3918"/>
    <x v="6303"/>
    <x v="0"/>
    <x v="140"/>
  </r>
  <r>
    <x v="1"/>
    <x v="4075"/>
    <x v="17"/>
    <x v="0"/>
    <x v="3815"/>
    <x v="3815"/>
    <x v="3815"/>
    <x v="3815"/>
    <x v="6192"/>
    <x v="0"/>
    <x v="140"/>
  </r>
  <r>
    <x v="1"/>
    <x v="4076"/>
    <x v="17"/>
    <x v="0"/>
    <x v="3759"/>
    <x v="3759"/>
    <x v="3759"/>
    <x v="3759"/>
    <x v="6111"/>
    <x v="0"/>
    <x v="140"/>
  </r>
  <r>
    <x v="1"/>
    <x v="4077"/>
    <x v="17"/>
    <x v="0"/>
    <x v="3830"/>
    <x v="3830"/>
    <x v="3830"/>
    <x v="3830"/>
    <x v="6210"/>
    <x v="0"/>
    <x v="140"/>
  </r>
  <r>
    <x v="1"/>
    <x v="4078"/>
    <x v="17"/>
    <x v="1"/>
    <x v="3715"/>
    <x v="3715"/>
    <x v="3715"/>
    <x v="3715"/>
    <x v="6049"/>
    <x v="0"/>
    <x v="140"/>
  </r>
  <r>
    <x v="1"/>
    <x v="4079"/>
    <x v="17"/>
    <x v="1"/>
    <x v="3816"/>
    <x v="3816"/>
    <x v="3816"/>
    <x v="3816"/>
    <x v="6194"/>
    <x v="0"/>
    <x v="140"/>
  </r>
  <r>
    <x v="1"/>
    <x v="4080"/>
    <x v="17"/>
    <x v="1"/>
    <x v="3876"/>
    <x v="3876"/>
    <x v="3876"/>
    <x v="3876"/>
    <x v="6265"/>
    <x v="0"/>
    <x v="140"/>
  </r>
  <r>
    <x v="1"/>
    <x v="4081"/>
    <x v="17"/>
    <x v="1"/>
    <x v="3854"/>
    <x v="3854"/>
    <x v="3854"/>
    <x v="3854"/>
    <x v="6238"/>
    <x v="0"/>
    <x v="140"/>
  </r>
  <r>
    <x v="1"/>
    <x v="4082"/>
    <x v="17"/>
    <x v="1"/>
    <x v="3820"/>
    <x v="3820"/>
    <x v="3820"/>
    <x v="3820"/>
    <x v="6199"/>
    <x v="0"/>
    <x v="140"/>
  </r>
  <r>
    <x v="1"/>
    <x v="4083"/>
    <x v="17"/>
    <x v="1"/>
    <x v="3902"/>
    <x v="3902"/>
    <x v="3902"/>
    <x v="3902"/>
    <x v="6289"/>
    <x v="0"/>
    <x v="140"/>
  </r>
  <r>
    <x v="1"/>
    <x v="4084"/>
    <x v="17"/>
    <x v="1"/>
    <x v="3925"/>
    <x v="3925"/>
    <x v="3925"/>
    <x v="3925"/>
    <x v="6309"/>
    <x v="0"/>
    <x v="140"/>
  </r>
  <r>
    <x v="1"/>
    <x v="4085"/>
    <x v="17"/>
    <x v="1"/>
    <x v="3996"/>
    <x v="3996"/>
    <x v="3996"/>
    <x v="3996"/>
    <x v="6401"/>
    <x v="0"/>
    <x v="140"/>
  </r>
  <r>
    <x v="1"/>
    <x v="4086"/>
    <x v="17"/>
    <x v="1"/>
    <x v="4004"/>
    <x v="4004"/>
    <x v="4004"/>
    <x v="4004"/>
    <x v="6414"/>
    <x v="0"/>
    <x v="140"/>
  </r>
  <r>
    <x v="1"/>
    <x v="4087"/>
    <x v="17"/>
    <x v="1"/>
    <x v="3953"/>
    <x v="3953"/>
    <x v="3953"/>
    <x v="3953"/>
    <x v="6338"/>
    <x v="0"/>
    <x v="140"/>
  </r>
  <r>
    <x v="1"/>
    <x v="4088"/>
    <x v="17"/>
    <x v="1"/>
    <x v="3912"/>
    <x v="3912"/>
    <x v="3912"/>
    <x v="3912"/>
    <x v="6296"/>
    <x v="0"/>
    <x v="140"/>
  </r>
  <r>
    <x v="1"/>
    <x v="4089"/>
    <x v="17"/>
    <x v="1"/>
    <x v="3968"/>
    <x v="3968"/>
    <x v="3968"/>
    <x v="3968"/>
    <x v="6366"/>
    <x v="0"/>
    <x v="140"/>
  </r>
  <r>
    <x v="1"/>
    <x v="4090"/>
    <x v="17"/>
    <x v="1"/>
    <x v="3990"/>
    <x v="3990"/>
    <x v="3990"/>
    <x v="3990"/>
    <x v="6392"/>
    <x v="0"/>
    <x v="140"/>
  </r>
  <r>
    <x v="1"/>
    <x v="4091"/>
    <x v="17"/>
    <x v="1"/>
    <x v="4104"/>
    <x v="4104"/>
    <x v="4104"/>
    <x v="4104"/>
    <x v="6527"/>
    <x v="0"/>
    <x v="140"/>
  </r>
  <r>
    <x v="1"/>
    <x v="4092"/>
    <x v="17"/>
    <x v="1"/>
    <x v="4077"/>
    <x v="4077"/>
    <x v="4077"/>
    <x v="4077"/>
    <x v="6492"/>
    <x v="0"/>
    <x v="140"/>
  </r>
  <r>
    <x v="1"/>
    <x v="4093"/>
    <x v="17"/>
    <x v="1"/>
    <x v="4124"/>
    <x v="4124"/>
    <x v="4124"/>
    <x v="4124"/>
    <x v="6547"/>
    <x v="0"/>
    <x v="140"/>
  </r>
  <r>
    <x v="1"/>
    <x v="4094"/>
    <x v="17"/>
    <x v="1"/>
    <x v="4165"/>
    <x v="4165"/>
    <x v="4165"/>
    <x v="4165"/>
    <x v="6614"/>
    <x v="0"/>
    <x v="140"/>
  </r>
  <r>
    <x v="1"/>
    <x v="4095"/>
    <x v="17"/>
    <x v="1"/>
    <x v="4209"/>
    <x v="4209"/>
    <x v="4209"/>
    <x v="4209"/>
    <x v="6674"/>
    <x v="0"/>
    <x v="140"/>
  </r>
  <r>
    <x v="1"/>
    <x v="4096"/>
    <x v="17"/>
    <x v="1"/>
    <x v="4151"/>
    <x v="4151"/>
    <x v="4151"/>
    <x v="4151"/>
    <x v="6593"/>
    <x v="0"/>
    <x v="140"/>
  </r>
  <r>
    <x v="1"/>
    <x v="4097"/>
    <x v="17"/>
    <x v="2"/>
    <x v="4123"/>
    <x v="4123"/>
    <x v="4123"/>
    <x v="4123"/>
    <x v="6546"/>
    <x v="0"/>
    <x v="140"/>
  </r>
  <r>
    <x v="1"/>
    <x v="4098"/>
    <x v="17"/>
    <x v="2"/>
    <x v="4074"/>
    <x v="4074"/>
    <x v="4074"/>
    <x v="4074"/>
    <x v="6487"/>
    <x v="0"/>
    <x v="140"/>
  </r>
  <r>
    <x v="1"/>
    <x v="4099"/>
    <x v="17"/>
    <x v="2"/>
    <x v="4044"/>
    <x v="4044"/>
    <x v="4044"/>
    <x v="4044"/>
    <x v="6449"/>
    <x v="0"/>
    <x v="140"/>
  </r>
  <r>
    <x v="1"/>
    <x v="4100"/>
    <x v="17"/>
    <x v="2"/>
    <x v="3995"/>
    <x v="3995"/>
    <x v="3995"/>
    <x v="3995"/>
    <x v="6399"/>
    <x v="0"/>
    <x v="140"/>
  </r>
  <r>
    <x v="1"/>
    <x v="4101"/>
    <x v="17"/>
    <x v="2"/>
    <x v="3952"/>
    <x v="3952"/>
    <x v="3952"/>
    <x v="3952"/>
    <x v="6335"/>
    <x v="0"/>
    <x v="140"/>
  </r>
  <r>
    <x v="1"/>
    <x v="4102"/>
    <x v="17"/>
    <x v="2"/>
    <x v="3767"/>
    <x v="3767"/>
    <x v="3767"/>
    <x v="3767"/>
    <x v="6123"/>
    <x v="0"/>
    <x v="140"/>
  </r>
  <r>
    <x v="1"/>
    <x v="4103"/>
    <x v="17"/>
    <x v="2"/>
    <x v="3634"/>
    <x v="3634"/>
    <x v="3634"/>
    <x v="3634"/>
    <x v="5963"/>
    <x v="0"/>
    <x v="140"/>
  </r>
  <r>
    <x v="1"/>
    <x v="4104"/>
    <x v="17"/>
    <x v="2"/>
    <x v="3610"/>
    <x v="3610"/>
    <x v="3610"/>
    <x v="3610"/>
    <x v="5928"/>
    <x v="0"/>
    <x v="140"/>
  </r>
  <r>
    <x v="1"/>
    <x v="4105"/>
    <x v="17"/>
    <x v="2"/>
    <x v="3629"/>
    <x v="3629"/>
    <x v="3629"/>
    <x v="3629"/>
    <x v="5958"/>
    <x v="0"/>
    <x v="140"/>
  </r>
  <r>
    <x v="1"/>
    <x v="4106"/>
    <x v="17"/>
    <x v="2"/>
    <x v="3622"/>
    <x v="3622"/>
    <x v="3622"/>
    <x v="3622"/>
    <x v="5945"/>
    <x v="0"/>
    <x v="140"/>
  </r>
  <r>
    <x v="1"/>
    <x v="4107"/>
    <x v="17"/>
    <x v="2"/>
    <x v="3810"/>
    <x v="3810"/>
    <x v="3810"/>
    <x v="3810"/>
    <x v="6182"/>
    <x v="0"/>
    <x v="140"/>
  </r>
  <r>
    <x v="1"/>
    <x v="4108"/>
    <x v="17"/>
    <x v="2"/>
    <x v="3792"/>
    <x v="3792"/>
    <x v="3792"/>
    <x v="3792"/>
    <x v="6163"/>
    <x v="0"/>
    <x v="140"/>
  </r>
  <r>
    <x v="1"/>
    <x v="4109"/>
    <x v="17"/>
    <x v="2"/>
    <x v="3828"/>
    <x v="3828"/>
    <x v="3828"/>
    <x v="3828"/>
    <x v="6209"/>
    <x v="0"/>
    <x v="140"/>
  </r>
  <r>
    <x v="1"/>
    <x v="4110"/>
    <x v="17"/>
    <x v="2"/>
    <x v="3812"/>
    <x v="3812"/>
    <x v="3812"/>
    <x v="3812"/>
    <x v="6186"/>
    <x v="0"/>
    <x v="140"/>
  </r>
  <r>
    <x v="1"/>
    <x v="4111"/>
    <x v="17"/>
    <x v="2"/>
    <x v="3716"/>
    <x v="3716"/>
    <x v="3716"/>
    <x v="3716"/>
    <x v="6143"/>
    <x v="0"/>
    <x v="140"/>
  </r>
  <r>
    <x v="1"/>
    <x v="4112"/>
    <x v="17"/>
    <x v="2"/>
    <x v="3714"/>
    <x v="3714"/>
    <x v="3714"/>
    <x v="3714"/>
    <x v="6140"/>
    <x v="0"/>
    <x v="140"/>
  </r>
  <r>
    <x v="1"/>
    <x v="4113"/>
    <x v="17"/>
    <x v="2"/>
    <x v="3777"/>
    <x v="3777"/>
    <x v="3777"/>
    <x v="3777"/>
    <x v="6228"/>
    <x v="0"/>
    <x v="140"/>
  </r>
  <r>
    <x v="1"/>
    <x v="4114"/>
    <x v="17"/>
    <x v="2"/>
    <x v="3769"/>
    <x v="3769"/>
    <x v="3769"/>
    <x v="3769"/>
    <x v="6213"/>
    <x v="0"/>
    <x v="140"/>
  </r>
  <r>
    <x v="1"/>
    <x v="4115"/>
    <x v="17"/>
    <x v="2"/>
    <x v="3692"/>
    <x v="3692"/>
    <x v="3692"/>
    <x v="3692"/>
    <x v="6105"/>
    <x v="0"/>
    <x v="140"/>
  </r>
  <r>
    <x v="1"/>
    <x v="4116"/>
    <x v="17"/>
    <x v="2"/>
    <x v="3729"/>
    <x v="3729"/>
    <x v="3729"/>
    <x v="3729"/>
    <x v="6169"/>
    <x v="0"/>
    <x v="140"/>
  </r>
  <r>
    <x v="1"/>
    <x v="4117"/>
    <x v="17"/>
    <x v="2"/>
    <x v="3775"/>
    <x v="3775"/>
    <x v="3775"/>
    <x v="3775"/>
    <x v="6224"/>
    <x v="0"/>
    <x v="140"/>
  </r>
  <r>
    <x v="1"/>
    <x v="4118"/>
    <x v="17"/>
    <x v="2"/>
    <x v="3800"/>
    <x v="3800"/>
    <x v="3800"/>
    <x v="3800"/>
    <x v="6256"/>
    <x v="0"/>
    <x v="140"/>
  </r>
  <r>
    <x v="1"/>
    <x v="4119"/>
    <x v="17"/>
    <x v="2"/>
    <x v="3856"/>
    <x v="3856"/>
    <x v="3856"/>
    <x v="3856"/>
    <x v="6319"/>
    <x v="0"/>
    <x v="140"/>
  </r>
  <r>
    <x v="1"/>
    <x v="4120"/>
    <x v="17"/>
    <x v="3"/>
    <x v="3880"/>
    <x v="3880"/>
    <x v="3880"/>
    <x v="3880"/>
    <x v="6343"/>
    <x v="0"/>
    <x v="140"/>
  </r>
  <r>
    <x v="1"/>
    <x v="4121"/>
    <x v="17"/>
    <x v="3"/>
    <x v="3881"/>
    <x v="3881"/>
    <x v="3881"/>
    <x v="3881"/>
    <x v="6346"/>
    <x v="0"/>
    <x v="140"/>
  </r>
  <r>
    <x v="1"/>
    <x v="4122"/>
    <x v="17"/>
    <x v="3"/>
    <x v="3889"/>
    <x v="3889"/>
    <x v="3889"/>
    <x v="3889"/>
    <x v="6358"/>
    <x v="0"/>
    <x v="140"/>
  </r>
  <r>
    <x v="1"/>
    <x v="4123"/>
    <x v="17"/>
    <x v="3"/>
    <x v="3949"/>
    <x v="3949"/>
    <x v="3949"/>
    <x v="3949"/>
    <x v="6427"/>
    <x v="0"/>
    <x v="140"/>
  </r>
  <r>
    <x v="1"/>
    <x v="4124"/>
    <x v="17"/>
    <x v="3"/>
    <x v="3957"/>
    <x v="3957"/>
    <x v="3957"/>
    <x v="3957"/>
    <x v="6435"/>
    <x v="0"/>
    <x v="140"/>
  </r>
  <r>
    <x v="1"/>
    <x v="4125"/>
    <x v="17"/>
    <x v="3"/>
    <x v="4023"/>
    <x v="4023"/>
    <x v="4023"/>
    <x v="4023"/>
    <x v="6509"/>
    <x v="0"/>
    <x v="140"/>
  </r>
  <r>
    <x v="1"/>
    <x v="4126"/>
    <x v="17"/>
    <x v="3"/>
    <x v="4087"/>
    <x v="4087"/>
    <x v="4087"/>
    <x v="4087"/>
    <x v="6591"/>
    <x v="0"/>
    <x v="140"/>
  </r>
  <r>
    <x v="1"/>
    <x v="4127"/>
    <x v="17"/>
    <x v="3"/>
    <x v="4070"/>
    <x v="4070"/>
    <x v="4070"/>
    <x v="4070"/>
    <x v="6563"/>
    <x v="0"/>
    <x v="140"/>
  </r>
  <r>
    <x v="1"/>
    <x v="4128"/>
    <x v="17"/>
    <x v="3"/>
    <x v="4048"/>
    <x v="4048"/>
    <x v="4048"/>
    <x v="4048"/>
    <x v="6533"/>
    <x v="0"/>
    <x v="140"/>
  </r>
  <r>
    <x v="1"/>
    <x v="4129"/>
    <x v="17"/>
    <x v="3"/>
    <x v="4154"/>
    <x v="4154"/>
    <x v="4154"/>
    <x v="4154"/>
    <x v="6681"/>
    <x v="0"/>
    <x v="140"/>
  </r>
  <r>
    <x v="1"/>
    <x v="4130"/>
    <x v="17"/>
    <x v="3"/>
    <x v="4175"/>
    <x v="4175"/>
    <x v="4175"/>
    <x v="4175"/>
    <x v="6712"/>
    <x v="0"/>
    <x v="140"/>
  </r>
  <r>
    <x v="1"/>
    <x v="4131"/>
    <x v="17"/>
    <x v="3"/>
    <x v="4160"/>
    <x v="4160"/>
    <x v="4160"/>
    <x v="4160"/>
    <x v="6691"/>
    <x v="0"/>
    <x v="140"/>
  </r>
  <r>
    <x v="1"/>
    <x v="4132"/>
    <x v="17"/>
    <x v="3"/>
    <x v="4165"/>
    <x v="4165"/>
    <x v="4165"/>
    <x v="4165"/>
    <x v="6695"/>
    <x v="0"/>
    <x v="140"/>
  </r>
  <r>
    <x v="1"/>
    <x v="4133"/>
    <x v="17"/>
    <x v="3"/>
    <x v="4133"/>
    <x v="4133"/>
    <x v="4133"/>
    <x v="4133"/>
    <x v="6649"/>
    <x v="0"/>
    <x v="140"/>
  </r>
  <r>
    <x v="1"/>
    <x v="4134"/>
    <x v="17"/>
    <x v="3"/>
    <x v="4037"/>
    <x v="4037"/>
    <x v="4037"/>
    <x v="4037"/>
    <x v="6521"/>
    <x v="0"/>
    <x v="140"/>
  </r>
  <r>
    <x v="1"/>
    <x v="4135"/>
    <x v="17"/>
    <x v="3"/>
    <x v="4076"/>
    <x v="4076"/>
    <x v="4076"/>
    <x v="4076"/>
    <x v="6577"/>
    <x v="0"/>
    <x v="140"/>
  </r>
  <r>
    <x v="1"/>
    <x v="4136"/>
    <x v="17"/>
    <x v="3"/>
    <x v="3997"/>
    <x v="3997"/>
    <x v="3997"/>
    <x v="3997"/>
    <x v="6475"/>
    <x v="0"/>
    <x v="140"/>
  </r>
  <r>
    <x v="1"/>
    <x v="4137"/>
    <x v="17"/>
    <x v="3"/>
    <x v="3974"/>
    <x v="3974"/>
    <x v="3974"/>
    <x v="3974"/>
    <x v="6450"/>
    <x v="0"/>
    <x v="140"/>
  </r>
  <r>
    <x v="1"/>
    <x v="4138"/>
    <x v="17"/>
    <x v="3"/>
    <x v="3872"/>
    <x v="3872"/>
    <x v="3872"/>
    <x v="3872"/>
    <x v="6333"/>
    <x v="0"/>
    <x v="140"/>
  </r>
  <r>
    <x v="1"/>
    <x v="4139"/>
    <x v="17"/>
    <x v="4"/>
    <x v="3936"/>
    <x v="3936"/>
    <x v="3936"/>
    <x v="3936"/>
    <x v="6418"/>
    <x v="0"/>
    <x v="140"/>
  </r>
  <r>
    <x v="1"/>
    <x v="4140"/>
    <x v="17"/>
    <x v="4"/>
    <x v="3919"/>
    <x v="3919"/>
    <x v="3919"/>
    <x v="3919"/>
    <x v="6391"/>
    <x v="0"/>
    <x v="140"/>
  </r>
  <r>
    <x v="1"/>
    <x v="4141"/>
    <x v="17"/>
    <x v="4"/>
    <x v="3787"/>
    <x v="3787"/>
    <x v="3787"/>
    <x v="3787"/>
    <x v="6239"/>
    <x v="0"/>
    <x v="140"/>
  </r>
  <r>
    <x v="1"/>
    <x v="4142"/>
    <x v="17"/>
    <x v="4"/>
    <x v="3743"/>
    <x v="3743"/>
    <x v="3743"/>
    <x v="3743"/>
    <x v="6183"/>
    <x v="0"/>
    <x v="140"/>
  </r>
  <r>
    <x v="1"/>
    <x v="4143"/>
    <x v="17"/>
    <x v="4"/>
    <x v="3822"/>
    <x v="3822"/>
    <x v="3822"/>
    <x v="3822"/>
    <x v="6282"/>
    <x v="0"/>
    <x v="140"/>
  </r>
  <r>
    <x v="1"/>
    <x v="4144"/>
    <x v="17"/>
    <x v="4"/>
    <x v="3760"/>
    <x v="3760"/>
    <x v="3760"/>
    <x v="3760"/>
    <x v="6207"/>
    <x v="0"/>
    <x v="140"/>
  </r>
  <r>
    <x v="1"/>
    <x v="4145"/>
    <x v="17"/>
    <x v="4"/>
    <x v="3712"/>
    <x v="3712"/>
    <x v="3712"/>
    <x v="3712"/>
    <x v="6137"/>
    <x v="0"/>
    <x v="140"/>
  </r>
  <r>
    <x v="1"/>
    <x v="4146"/>
    <x v="17"/>
    <x v="4"/>
    <x v="3781"/>
    <x v="3781"/>
    <x v="3781"/>
    <x v="3781"/>
    <x v="6234"/>
    <x v="0"/>
    <x v="140"/>
  </r>
  <r>
    <x v="1"/>
    <x v="4147"/>
    <x v="17"/>
    <x v="4"/>
    <x v="3735"/>
    <x v="3735"/>
    <x v="3735"/>
    <x v="3735"/>
    <x v="6176"/>
    <x v="0"/>
    <x v="140"/>
  </r>
  <r>
    <x v="1"/>
    <x v="4148"/>
    <x v="17"/>
    <x v="4"/>
    <x v="3705"/>
    <x v="3705"/>
    <x v="3705"/>
    <x v="3705"/>
    <x v="6127"/>
    <x v="0"/>
    <x v="140"/>
  </r>
  <r>
    <x v="1"/>
    <x v="4149"/>
    <x v="17"/>
    <x v="4"/>
    <x v="3728"/>
    <x v="3728"/>
    <x v="3728"/>
    <x v="3728"/>
    <x v="6168"/>
    <x v="0"/>
    <x v="140"/>
  </r>
  <r>
    <x v="1"/>
    <x v="4150"/>
    <x v="17"/>
    <x v="4"/>
    <x v="3667"/>
    <x v="3667"/>
    <x v="3667"/>
    <x v="3667"/>
    <x v="6071"/>
    <x v="0"/>
    <x v="140"/>
  </r>
  <r>
    <x v="1"/>
    <x v="4151"/>
    <x v="17"/>
    <x v="4"/>
    <x v="3700"/>
    <x v="3700"/>
    <x v="3700"/>
    <x v="3700"/>
    <x v="6118"/>
    <x v="0"/>
    <x v="140"/>
  </r>
  <r>
    <x v="1"/>
    <x v="4152"/>
    <x v="17"/>
    <x v="4"/>
    <x v="3755"/>
    <x v="3755"/>
    <x v="3755"/>
    <x v="3755"/>
    <x v="6201"/>
    <x v="0"/>
    <x v="140"/>
  </r>
  <r>
    <x v="1"/>
    <x v="4153"/>
    <x v="17"/>
    <x v="4"/>
    <x v="3807"/>
    <x v="3807"/>
    <x v="3807"/>
    <x v="3807"/>
    <x v="6267"/>
    <x v="0"/>
    <x v="140"/>
  </r>
  <r>
    <x v="1"/>
    <x v="4154"/>
    <x v="17"/>
    <x v="4"/>
    <x v="3838"/>
    <x v="3838"/>
    <x v="3838"/>
    <x v="3838"/>
    <x v="6297"/>
    <x v="0"/>
    <x v="140"/>
  </r>
  <r>
    <x v="1"/>
    <x v="4155"/>
    <x v="17"/>
    <x v="4"/>
    <x v="3853"/>
    <x v="3853"/>
    <x v="3853"/>
    <x v="3853"/>
    <x v="6312"/>
    <x v="0"/>
    <x v="140"/>
  </r>
  <r>
    <x v="1"/>
    <x v="4156"/>
    <x v="17"/>
    <x v="4"/>
    <x v="3928"/>
    <x v="3928"/>
    <x v="3928"/>
    <x v="3928"/>
    <x v="6404"/>
    <x v="0"/>
    <x v="140"/>
  </r>
  <r>
    <x v="1"/>
    <x v="4157"/>
    <x v="17"/>
    <x v="4"/>
    <x v="3929"/>
    <x v="3929"/>
    <x v="3929"/>
    <x v="3929"/>
    <x v="6405"/>
    <x v="0"/>
    <x v="140"/>
  </r>
  <r>
    <x v="1"/>
    <x v="4158"/>
    <x v="17"/>
    <x v="4"/>
    <x v="3854"/>
    <x v="3854"/>
    <x v="3854"/>
    <x v="3854"/>
    <x v="6314"/>
    <x v="0"/>
    <x v="140"/>
  </r>
  <r>
    <x v="1"/>
    <x v="4159"/>
    <x v="17"/>
    <x v="4"/>
    <x v="3797"/>
    <x v="3797"/>
    <x v="3797"/>
    <x v="3797"/>
    <x v="6253"/>
    <x v="0"/>
    <x v="140"/>
  </r>
  <r>
    <x v="1"/>
    <x v="4160"/>
    <x v="17"/>
    <x v="4"/>
    <x v="3807"/>
    <x v="3807"/>
    <x v="3807"/>
    <x v="3807"/>
    <x v="6267"/>
    <x v="0"/>
    <x v="140"/>
  </r>
  <r>
    <x v="1"/>
    <x v="4161"/>
    <x v="17"/>
    <x v="5"/>
    <x v="3855"/>
    <x v="3855"/>
    <x v="3855"/>
    <x v="3855"/>
    <x v="6317"/>
    <x v="0"/>
    <x v="140"/>
  </r>
  <r>
    <x v="1"/>
    <x v="4162"/>
    <x v="17"/>
    <x v="5"/>
    <x v="3957"/>
    <x v="3957"/>
    <x v="3957"/>
    <x v="3957"/>
    <x v="6435"/>
    <x v="0"/>
    <x v="140"/>
  </r>
  <r>
    <x v="1"/>
    <x v="4163"/>
    <x v="17"/>
    <x v="5"/>
    <x v="3915"/>
    <x v="3915"/>
    <x v="3915"/>
    <x v="3915"/>
    <x v="6384"/>
    <x v="0"/>
    <x v="140"/>
  </r>
  <r>
    <x v="1"/>
    <x v="4164"/>
    <x v="17"/>
    <x v="5"/>
    <x v="3867"/>
    <x v="3867"/>
    <x v="3867"/>
    <x v="3867"/>
    <x v="6328"/>
    <x v="0"/>
    <x v="140"/>
  </r>
  <r>
    <x v="1"/>
    <x v="4165"/>
    <x v="17"/>
    <x v="5"/>
    <x v="3935"/>
    <x v="3935"/>
    <x v="3935"/>
    <x v="3935"/>
    <x v="6412"/>
    <x v="0"/>
    <x v="140"/>
  </r>
  <r>
    <x v="1"/>
    <x v="4166"/>
    <x v="17"/>
    <x v="5"/>
    <x v="3917"/>
    <x v="3917"/>
    <x v="3917"/>
    <x v="3917"/>
    <x v="6388"/>
    <x v="0"/>
    <x v="140"/>
  </r>
  <r>
    <x v="1"/>
    <x v="4167"/>
    <x v="17"/>
    <x v="5"/>
    <x v="3983"/>
    <x v="3983"/>
    <x v="3983"/>
    <x v="3983"/>
    <x v="6461"/>
    <x v="0"/>
    <x v="140"/>
  </r>
  <r>
    <x v="1"/>
    <x v="4168"/>
    <x v="17"/>
    <x v="5"/>
    <x v="4064"/>
    <x v="4064"/>
    <x v="4064"/>
    <x v="4064"/>
    <x v="6551"/>
    <x v="0"/>
    <x v="140"/>
  </r>
  <r>
    <x v="1"/>
    <x v="4169"/>
    <x v="17"/>
    <x v="5"/>
    <x v="4082"/>
    <x v="4082"/>
    <x v="4082"/>
    <x v="4082"/>
    <x v="6586"/>
    <x v="0"/>
    <x v="140"/>
  </r>
  <r>
    <x v="1"/>
    <x v="4170"/>
    <x v="17"/>
    <x v="5"/>
    <x v="4100"/>
    <x v="4100"/>
    <x v="4100"/>
    <x v="4100"/>
    <x v="6612"/>
    <x v="0"/>
    <x v="140"/>
  </r>
  <r>
    <x v="1"/>
    <x v="4171"/>
    <x v="17"/>
    <x v="5"/>
    <x v="4143"/>
    <x v="4143"/>
    <x v="4143"/>
    <x v="4143"/>
    <x v="6665"/>
    <x v="0"/>
    <x v="140"/>
  </r>
  <r>
    <x v="1"/>
    <x v="4172"/>
    <x v="17"/>
    <x v="5"/>
    <x v="4117"/>
    <x v="4117"/>
    <x v="4117"/>
    <x v="4117"/>
    <x v="6627"/>
    <x v="0"/>
    <x v="140"/>
  </r>
  <r>
    <x v="1"/>
    <x v="4173"/>
    <x v="17"/>
    <x v="5"/>
    <x v="4120"/>
    <x v="4120"/>
    <x v="4120"/>
    <x v="4120"/>
    <x v="6632"/>
    <x v="0"/>
    <x v="140"/>
  </r>
  <r>
    <x v="1"/>
    <x v="4174"/>
    <x v="17"/>
    <x v="5"/>
    <x v="4099"/>
    <x v="4099"/>
    <x v="4099"/>
    <x v="4099"/>
    <x v="6608"/>
    <x v="0"/>
    <x v="140"/>
  </r>
  <r>
    <x v="1"/>
    <x v="4175"/>
    <x v="17"/>
    <x v="5"/>
    <x v="4075"/>
    <x v="4075"/>
    <x v="4075"/>
    <x v="4075"/>
    <x v="6574"/>
    <x v="0"/>
    <x v="140"/>
  </r>
  <r>
    <x v="1"/>
    <x v="4176"/>
    <x v="17"/>
    <x v="5"/>
    <x v="3996"/>
    <x v="3996"/>
    <x v="3996"/>
    <x v="3996"/>
    <x v="6588"/>
    <x v="0"/>
    <x v="140"/>
  </r>
  <r>
    <x v="1"/>
    <x v="4177"/>
    <x v="17"/>
    <x v="5"/>
    <x v="4036"/>
    <x v="4036"/>
    <x v="4036"/>
    <x v="4036"/>
    <x v="6635"/>
    <x v="0"/>
    <x v="140"/>
  </r>
  <r>
    <x v="1"/>
    <x v="4178"/>
    <x v="17"/>
    <x v="5"/>
    <x v="4093"/>
    <x v="4093"/>
    <x v="4093"/>
    <x v="4093"/>
    <x v="6710"/>
    <x v="0"/>
    <x v="140"/>
  </r>
  <r>
    <x v="1"/>
    <x v="4179"/>
    <x v="17"/>
    <x v="5"/>
    <x v="4012"/>
    <x v="4012"/>
    <x v="4012"/>
    <x v="4012"/>
    <x v="6607"/>
    <x v="0"/>
    <x v="140"/>
  </r>
  <r>
    <x v="1"/>
    <x v="4180"/>
    <x v="17"/>
    <x v="5"/>
    <x v="4035"/>
    <x v="4035"/>
    <x v="4035"/>
    <x v="4035"/>
    <x v="6633"/>
    <x v="0"/>
    <x v="140"/>
  </r>
  <r>
    <x v="1"/>
    <x v="4181"/>
    <x v="17"/>
    <x v="5"/>
    <x v="3930"/>
    <x v="3930"/>
    <x v="3930"/>
    <x v="3930"/>
    <x v="6507"/>
    <x v="0"/>
    <x v="140"/>
  </r>
  <r>
    <x v="1"/>
    <x v="4182"/>
    <x v="17"/>
    <x v="5"/>
    <x v="3923"/>
    <x v="3923"/>
    <x v="3923"/>
    <x v="3923"/>
    <x v="6499"/>
    <x v="0"/>
    <x v="140"/>
  </r>
  <r>
    <x v="1"/>
    <x v="4183"/>
    <x v="17"/>
    <x v="6"/>
    <x v="4056"/>
    <x v="4056"/>
    <x v="4056"/>
    <x v="4056"/>
    <x v="6662"/>
    <x v="0"/>
    <x v="140"/>
  </r>
  <r>
    <x v="1"/>
    <x v="4184"/>
    <x v="17"/>
    <x v="6"/>
    <x v="3915"/>
    <x v="3915"/>
    <x v="3915"/>
    <x v="3915"/>
    <x v="6489"/>
    <x v="0"/>
    <x v="140"/>
  </r>
  <r>
    <x v="1"/>
    <x v="4185"/>
    <x v="17"/>
    <x v="6"/>
    <x v="3730"/>
    <x v="3730"/>
    <x v="3730"/>
    <x v="3730"/>
    <x v="6280"/>
    <x v="0"/>
    <x v="140"/>
  </r>
  <r>
    <x v="1"/>
    <x v="4186"/>
    <x v="17"/>
    <x v="6"/>
    <x v="3788"/>
    <x v="3788"/>
    <x v="3788"/>
    <x v="3788"/>
    <x v="6347"/>
    <x v="0"/>
    <x v="140"/>
  </r>
  <r>
    <x v="1"/>
    <x v="4187"/>
    <x v="17"/>
    <x v="6"/>
    <x v="3694"/>
    <x v="3694"/>
    <x v="3694"/>
    <x v="3694"/>
    <x v="6226"/>
    <x v="0"/>
    <x v="140"/>
  </r>
  <r>
    <x v="1"/>
    <x v="4188"/>
    <x v="17"/>
    <x v="6"/>
    <x v="3689"/>
    <x v="3689"/>
    <x v="3689"/>
    <x v="3689"/>
    <x v="6219"/>
    <x v="0"/>
    <x v="140"/>
  </r>
  <r>
    <x v="1"/>
    <x v="4189"/>
    <x v="17"/>
    <x v="6"/>
    <x v="3796"/>
    <x v="3796"/>
    <x v="3796"/>
    <x v="3796"/>
    <x v="6363"/>
    <x v="0"/>
    <x v="140"/>
  </r>
  <r>
    <x v="1"/>
    <x v="4190"/>
    <x v="17"/>
    <x v="6"/>
    <x v="3815"/>
    <x v="3815"/>
    <x v="3815"/>
    <x v="3815"/>
    <x v="6379"/>
    <x v="0"/>
    <x v="140"/>
  </r>
  <r>
    <x v="1"/>
    <x v="4191"/>
    <x v="17"/>
    <x v="6"/>
    <x v="3914"/>
    <x v="3914"/>
    <x v="3914"/>
    <x v="3914"/>
    <x v="6488"/>
    <x v="0"/>
    <x v="140"/>
  </r>
  <r>
    <x v="1"/>
    <x v="4192"/>
    <x v="17"/>
    <x v="6"/>
    <x v="3986"/>
    <x v="3986"/>
    <x v="3986"/>
    <x v="3986"/>
    <x v="6575"/>
    <x v="0"/>
    <x v="140"/>
  </r>
  <r>
    <x v="1"/>
    <x v="4193"/>
    <x v="17"/>
    <x v="6"/>
    <x v="3972"/>
    <x v="3972"/>
    <x v="3972"/>
    <x v="3972"/>
    <x v="6553"/>
    <x v="0"/>
    <x v="140"/>
  </r>
  <r>
    <x v="1"/>
    <x v="4194"/>
    <x v="17"/>
    <x v="6"/>
    <x v="4046"/>
    <x v="4046"/>
    <x v="4046"/>
    <x v="4046"/>
    <x v="6648"/>
    <x v="0"/>
    <x v="140"/>
  </r>
  <r>
    <x v="1"/>
    <x v="4195"/>
    <x v="17"/>
    <x v="6"/>
    <x v="3994"/>
    <x v="3994"/>
    <x v="3994"/>
    <x v="3994"/>
    <x v="6585"/>
    <x v="0"/>
    <x v="140"/>
  </r>
  <r>
    <x v="1"/>
    <x v="4196"/>
    <x v="17"/>
    <x v="6"/>
    <x v="3987"/>
    <x v="3987"/>
    <x v="3987"/>
    <x v="3987"/>
    <x v="6578"/>
    <x v="0"/>
    <x v="140"/>
  </r>
  <r>
    <x v="1"/>
    <x v="4197"/>
    <x v="17"/>
    <x v="6"/>
    <x v="3973"/>
    <x v="3973"/>
    <x v="3973"/>
    <x v="3973"/>
    <x v="6554"/>
    <x v="0"/>
    <x v="140"/>
  </r>
  <r>
    <x v="1"/>
    <x v="4198"/>
    <x v="17"/>
    <x v="6"/>
    <x v="3988"/>
    <x v="3988"/>
    <x v="3988"/>
    <x v="3988"/>
    <x v="6579"/>
    <x v="0"/>
    <x v="140"/>
  </r>
  <r>
    <x v="1"/>
    <x v="4199"/>
    <x v="17"/>
    <x v="6"/>
    <x v="4052"/>
    <x v="4052"/>
    <x v="4052"/>
    <x v="4052"/>
    <x v="6656"/>
    <x v="0"/>
    <x v="140"/>
  </r>
  <r>
    <x v="1"/>
    <x v="4200"/>
    <x v="17"/>
    <x v="6"/>
    <x v="4062"/>
    <x v="4062"/>
    <x v="4062"/>
    <x v="4062"/>
    <x v="6671"/>
    <x v="0"/>
    <x v="140"/>
  </r>
  <r>
    <x v="1"/>
    <x v="4201"/>
    <x v="17"/>
    <x v="6"/>
    <x v="4038"/>
    <x v="4038"/>
    <x v="4038"/>
    <x v="4038"/>
    <x v="6639"/>
    <x v="0"/>
    <x v="140"/>
  </r>
  <r>
    <x v="1"/>
    <x v="4202"/>
    <x v="17"/>
    <x v="6"/>
    <x v="4046"/>
    <x v="4046"/>
    <x v="4046"/>
    <x v="4046"/>
    <x v="6648"/>
    <x v="0"/>
    <x v="140"/>
  </r>
  <r>
    <x v="1"/>
    <x v="4203"/>
    <x v="17"/>
    <x v="7"/>
    <x v="4086"/>
    <x v="4086"/>
    <x v="4086"/>
    <x v="4086"/>
    <x v="6699"/>
    <x v="0"/>
    <x v="140"/>
  </r>
  <r>
    <x v="1"/>
    <x v="4204"/>
    <x v="17"/>
    <x v="7"/>
    <x v="4004"/>
    <x v="4004"/>
    <x v="4004"/>
    <x v="4004"/>
    <x v="6598"/>
    <x v="0"/>
    <x v="140"/>
  </r>
  <r>
    <x v="1"/>
    <x v="4205"/>
    <x v="17"/>
    <x v="7"/>
    <x v="3982"/>
    <x v="3982"/>
    <x v="3982"/>
    <x v="3982"/>
    <x v="6570"/>
    <x v="0"/>
    <x v="140"/>
  </r>
  <r>
    <x v="1"/>
    <x v="4206"/>
    <x v="17"/>
    <x v="7"/>
    <x v="4014"/>
    <x v="4014"/>
    <x v="4014"/>
    <x v="4014"/>
    <x v="6611"/>
    <x v="0"/>
    <x v="140"/>
  </r>
  <r>
    <x v="1"/>
    <x v="4207"/>
    <x v="17"/>
    <x v="7"/>
    <x v="4005"/>
    <x v="4005"/>
    <x v="4005"/>
    <x v="4005"/>
    <x v="6599"/>
    <x v="0"/>
    <x v="140"/>
  </r>
  <r>
    <x v="1"/>
    <x v="4208"/>
    <x v="17"/>
    <x v="7"/>
    <x v="3962"/>
    <x v="3962"/>
    <x v="3962"/>
    <x v="3962"/>
    <x v="6538"/>
    <x v="0"/>
    <x v="140"/>
  </r>
  <r>
    <x v="1"/>
    <x v="4209"/>
    <x v="17"/>
    <x v="7"/>
    <x v="3932"/>
    <x v="3932"/>
    <x v="3932"/>
    <x v="3932"/>
    <x v="6508"/>
    <x v="0"/>
    <x v="140"/>
  </r>
  <r>
    <x v="1"/>
    <x v="4210"/>
    <x v="17"/>
    <x v="7"/>
    <x v="3855"/>
    <x v="3855"/>
    <x v="3855"/>
    <x v="3855"/>
    <x v="6434"/>
    <x v="0"/>
    <x v="140"/>
  </r>
  <r>
    <x v="1"/>
    <x v="4211"/>
    <x v="17"/>
    <x v="7"/>
    <x v="3795"/>
    <x v="3795"/>
    <x v="3795"/>
    <x v="3795"/>
    <x v="6356"/>
    <x v="0"/>
    <x v="140"/>
  </r>
  <r>
    <x v="1"/>
    <x v="4212"/>
    <x v="17"/>
    <x v="7"/>
    <x v="3964"/>
    <x v="3964"/>
    <x v="3964"/>
    <x v="3964"/>
    <x v="6541"/>
    <x v="0"/>
    <x v="140"/>
  </r>
  <r>
    <x v="1"/>
    <x v="4213"/>
    <x v="17"/>
    <x v="7"/>
    <x v="3928"/>
    <x v="3928"/>
    <x v="3928"/>
    <x v="3928"/>
    <x v="6504"/>
    <x v="0"/>
    <x v="140"/>
  </r>
  <r>
    <x v="1"/>
    <x v="4214"/>
    <x v="17"/>
    <x v="7"/>
    <x v="3960"/>
    <x v="3960"/>
    <x v="3960"/>
    <x v="3960"/>
    <x v="6536"/>
    <x v="0"/>
    <x v="140"/>
  </r>
  <r>
    <x v="1"/>
    <x v="4215"/>
    <x v="17"/>
    <x v="7"/>
    <x v="3895"/>
    <x v="3895"/>
    <x v="3895"/>
    <x v="3895"/>
    <x v="6469"/>
    <x v="0"/>
    <x v="140"/>
  </r>
  <r>
    <x v="1"/>
    <x v="4216"/>
    <x v="17"/>
    <x v="7"/>
    <x v="3801"/>
    <x v="3801"/>
    <x v="3801"/>
    <x v="3801"/>
    <x v="6365"/>
    <x v="0"/>
    <x v="140"/>
  </r>
  <r>
    <x v="1"/>
    <x v="4217"/>
    <x v="17"/>
    <x v="7"/>
    <x v="3908"/>
    <x v="3908"/>
    <x v="3908"/>
    <x v="3908"/>
    <x v="6481"/>
    <x v="0"/>
    <x v="140"/>
  </r>
  <r>
    <x v="1"/>
    <x v="4218"/>
    <x v="17"/>
    <x v="7"/>
    <x v="3883"/>
    <x v="3883"/>
    <x v="3883"/>
    <x v="3883"/>
    <x v="6452"/>
    <x v="0"/>
    <x v="140"/>
  </r>
  <r>
    <x v="1"/>
    <x v="4219"/>
    <x v="17"/>
    <x v="7"/>
    <x v="3979"/>
    <x v="3979"/>
    <x v="3979"/>
    <x v="3979"/>
    <x v="6559"/>
    <x v="0"/>
    <x v="140"/>
  </r>
  <r>
    <x v="1"/>
    <x v="4220"/>
    <x v="17"/>
    <x v="7"/>
    <x v="3952"/>
    <x v="3952"/>
    <x v="3952"/>
    <x v="3952"/>
    <x v="6529"/>
    <x v="0"/>
    <x v="140"/>
  </r>
  <r>
    <x v="1"/>
    <x v="4221"/>
    <x v="17"/>
    <x v="7"/>
    <x v="3991"/>
    <x v="3991"/>
    <x v="3991"/>
    <x v="3991"/>
    <x v="6582"/>
    <x v="0"/>
    <x v="140"/>
  </r>
  <r>
    <x v="1"/>
    <x v="4222"/>
    <x v="17"/>
    <x v="7"/>
    <x v="3918"/>
    <x v="3918"/>
    <x v="3918"/>
    <x v="3918"/>
    <x v="6493"/>
    <x v="0"/>
    <x v="140"/>
  </r>
  <r>
    <x v="1"/>
    <x v="4223"/>
    <x v="17"/>
    <x v="7"/>
    <x v="3907"/>
    <x v="3907"/>
    <x v="3907"/>
    <x v="3907"/>
    <x v="6480"/>
    <x v="0"/>
    <x v="140"/>
  </r>
  <r>
    <x v="1"/>
    <x v="4224"/>
    <x v="17"/>
    <x v="7"/>
    <x v="3967"/>
    <x v="3967"/>
    <x v="3967"/>
    <x v="3967"/>
    <x v="6544"/>
    <x v="0"/>
    <x v="140"/>
  </r>
  <r>
    <x v="1"/>
    <x v="4225"/>
    <x v="17"/>
    <x v="7"/>
    <x v="4020"/>
    <x v="4020"/>
    <x v="4020"/>
    <x v="4020"/>
    <x v="6618"/>
    <x v="0"/>
    <x v="140"/>
  </r>
  <r>
    <x v="1"/>
    <x v="4226"/>
    <x v="17"/>
    <x v="8"/>
    <x v="4058"/>
    <x v="4058"/>
    <x v="4058"/>
    <x v="4058"/>
    <x v="6663"/>
    <x v="0"/>
    <x v="140"/>
  </r>
  <r>
    <x v="1"/>
    <x v="4227"/>
    <x v="17"/>
    <x v="8"/>
    <x v="4030"/>
    <x v="4030"/>
    <x v="4030"/>
    <x v="4030"/>
    <x v="6625"/>
    <x v="0"/>
    <x v="140"/>
  </r>
  <r>
    <x v="1"/>
    <x v="4228"/>
    <x v="17"/>
    <x v="8"/>
    <x v="4054"/>
    <x v="4054"/>
    <x v="4054"/>
    <x v="4054"/>
    <x v="6659"/>
    <x v="0"/>
    <x v="140"/>
  </r>
  <r>
    <x v="1"/>
    <x v="4229"/>
    <x v="17"/>
    <x v="8"/>
    <x v="4107"/>
    <x v="4107"/>
    <x v="4107"/>
    <x v="4107"/>
    <x v="6727"/>
    <x v="0"/>
    <x v="140"/>
  </r>
  <r>
    <x v="1"/>
    <x v="4230"/>
    <x v="17"/>
    <x v="8"/>
    <x v="4121"/>
    <x v="4121"/>
    <x v="4121"/>
    <x v="4121"/>
    <x v="6755"/>
    <x v="0"/>
    <x v="140"/>
  </r>
  <r>
    <x v="1"/>
    <x v="4231"/>
    <x v="17"/>
    <x v="8"/>
    <x v="4190"/>
    <x v="4190"/>
    <x v="4190"/>
    <x v="4190"/>
    <x v="6869"/>
    <x v="0"/>
    <x v="140"/>
  </r>
  <r>
    <x v="1"/>
    <x v="4232"/>
    <x v="17"/>
    <x v="8"/>
    <x v="4092"/>
    <x v="4092"/>
    <x v="4092"/>
    <x v="4092"/>
    <x v="6706"/>
    <x v="0"/>
    <x v="140"/>
  </r>
  <r>
    <x v="1"/>
    <x v="4233"/>
    <x v="17"/>
    <x v="8"/>
    <x v="4072"/>
    <x v="4072"/>
    <x v="4072"/>
    <x v="4072"/>
    <x v="6680"/>
    <x v="0"/>
    <x v="140"/>
  </r>
  <r>
    <x v="1"/>
    <x v="4234"/>
    <x v="17"/>
    <x v="8"/>
    <x v="4145"/>
    <x v="4145"/>
    <x v="4145"/>
    <x v="4145"/>
    <x v="6782"/>
    <x v="0"/>
    <x v="140"/>
  </r>
  <r>
    <x v="1"/>
    <x v="4235"/>
    <x v="17"/>
    <x v="8"/>
    <x v="4156"/>
    <x v="4156"/>
    <x v="4156"/>
    <x v="4156"/>
    <x v="6813"/>
    <x v="0"/>
    <x v="140"/>
  </r>
  <r>
    <x v="1"/>
    <x v="4236"/>
    <x v="17"/>
    <x v="8"/>
    <x v="4114"/>
    <x v="4114"/>
    <x v="4114"/>
    <x v="4114"/>
    <x v="6739"/>
    <x v="0"/>
    <x v="140"/>
  </r>
  <r>
    <x v="1"/>
    <x v="4237"/>
    <x v="17"/>
    <x v="8"/>
    <x v="4059"/>
    <x v="4059"/>
    <x v="4059"/>
    <x v="4059"/>
    <x v="6664"/>
    <x v="0"/>
    <x v="140"/>
  </r>
  <r>
    <x v="1"/>
    <x v="4238"/>
    <x v="17"/>
    <x v="8"/>
    <x v="4030"/>
    <x v="4030"/>
    <x v="4030"/>
    <x v="4030"/>
    <x v="6625"/>
    <x v="0"/>
    <x v="140"/>
  </r>
  <r>
    <x v="1"/>
    <x v="4239"/>
    <x v="17"/>
    <x v="8"/>
    <x v="3902"/>
    <x v="3902"/>
    <x v="3902"/>
    <x v="3902"/>
    <x v="6597"/>
    <x v="0"/>
    <x v="140"/>
  </r>
  <r>
    <x v="1"/>
    <x v="4240"/>
    <x v="17"/>
    <x v="8"/>
    <x v="3840"/>
    <x v="3840"/>
    <x v="3840"/>
    <x v="3840"/>
    <x v="6520"/>
    <x v="0"/>
    <x v="140"/>
  </r>
  <r>
    <x v="1"/>
    <x v="4241"/>
    <x v="17"/>
    <x v="8"/>
    <x v="3896"/>
    <x v="3896"/>
    <x v="3896"/>
    <x v="3896"/>
    <x v="6592"/>
    <x v="0"/>
    <x v="140"/>
  </r>
  <r>
    <x v="1"/>
    <x v="4242"/>
    <x v="17"/>
    <x v="8"/>
    <x v="3911"/>
    <x v="3911"/>
    <x v="3911"/>
    <x v="3911"/>
    <x v="6605"/>
    <x v="0"/>
    <x v="140"/>
  </r>
  <r>
    <x v="1"/>
    <x v="4243"/>
    <x v="17"/>
    <x v="8"/>
    <x v="3824"/>
    <x v="3824"/>
    <x v="3824"/>
    <x v="3824"/>
    <x v="6503"/>
    <x v="0"/>
    <x v="140"/>
  </r>
  <r>
    <x v="1"/>
    <x v="4244"/>
    <x v="17"/>
    <x v="8"/>
    <x v="3893"/>
    <x v="3893"/>
    <x v="3893"/>
    <x v="3893"/>
    <x v="6589"/>
    <x v="0"/>
    <x v="140"/>
  </r>
  <r>
    <x v="1"/>
    <x v="4245"/>
    <x v="17"/>
    <x v="8"/>
    <x v="3908"/>
    <x v="3908"/>
    <x v="3908"/>
    <x v="3908"/>
    <x v="6603"/>
    <x v="0"/>
    <x v="140"/>
  </r>
  <r>
    <x v="1"/>
    <x v="4246"/>
    <x v="17"/>
    <x v="9"/>
    <x v="3889"/>
    <x v="3889"/>
    <x v="3889"/>
    <x v="3889"/>
    <x v="6583"/>
    <x v="0"/>
    <x v="140"/>
  </r>
  <r>
    <x v="1"/>
    <x v="4247"/>
    <x v="17"/>
    <x v="9"/>
    <x v="3886"/>
    <x v="3886"/>
    <x v="3886"/>
    <x v="3886"/>
    <x v="6576"/>
    <x v="0"/>
    <x v="140"/>
  </r>
  <r>
    <x v="1"/>
    <x v="4248"/>
    <x v="17"/>
    <x v="9"/>
    <x v="3937"/>
    <x v="3937"/>
    <x v="3937"/>
    <x v="3937"/>
    <x v="6634"/>
    <x v="0"/>
    <x v="140"/>
  </r>
  <r>
    <x v="1"/>
    <x v="4249"/>
    <x v="17"/>
    <x v="9"/>
    <x v="3972"/>
    <x v="3972"/>
    <x v="3972"/>
    <x v="3972"/>
    <x v="6676"/>
    <x v="0"/>
    <x v="140"/>
  </r>
  <r>
    <x v="1"/>
    <x v="4250"/>
    <x v="17"/>
    <x v="9"/>
    <x v="3942"/>
    <x v="3942"/>
    <x v="3942"/>
    <x v="3942"/>
    <x v="6644"/>
    <x v="0"/>
    <x v="140"/>
  </r>
  <r>
    <x v="1"/>
    <x v="4251"/>
    <x v="17"/>
    <x v="9"/>
    <x v="3962"/>
    <x v="3962"/>
    <x v="3962"/>
    <x v="3962"/>
    <x v="6670"/>
    <x v="0"/>
    <x v="140"/>
  </r>
  <r>
    <x v="1"/>
    <x v="4252"/>
    <x v="17"/>
    <x v="9"/>
    <x v="3988"/>
    <x v="3988"/>
    <x v="3988"/>
    <x v="3988"/>
    <x v="6696"/>
    <x v="0"/>
    <x v="140"/>
  </r>
  <r>
    <x v="1"/>
    <x v="4253"/>
    <x v="17"/>
    <x v="9"/>
    <x v="4025"/>
    <x v="4025"/>
    <x v="4025"/>
    <x v="4025"/>
    <x v="6748"/>
    <x v="0"/>
    <x v="140"/>
  </r>
  <r>
    <x v="1"/>
    <x v="4254"/>
    <x v="17"/>
    <x v="9"/>
    <x v="4076"/>
    <x v="4076"/>
    <x v="4076"/>
    <x v="4076"/>
    <x v="6820"/>
    <x v="0"/>
    <x v="140"/>
  </r>
  <r>
    <x v="1"/>
    <x v="4255"/>
    <x v="17"/>
    <x v="9"/>
    <x v="4096"/>
    <x v="4096"/>
    <x v="4096"/>
    <x v="4096"/>
    <x v="6856"/>
    <x v="0"/>
    <x v="140"/>
  </r>
  <r>
    <x v="1"/>
    <x v="4256"/>
    <x v="17"/>
    <x v="9"/>
    <x v="4061"/>
    <x v="4061"/>
    <x v="4061"/>
    <x v="4061"/>
    <x v="6795"/>
    <x v="0"/>
    <x v="140"/>
  </r>
  <r>
    <x v="1"/>
    <x v="4257"/>
    <x v="17"/>
    <x v="9"/>
    <x v="4070"/>
    <x v="4070"/>
    <x v="4070"/>
    <x v="4070"/>
    <x v="6815"/>
    <x v="0"/>
    <x v="140"/>
  </r>
  <r>
    <x v="1"/>
    <x v="4258"/>
    <x v="17"/>
    <x v="9"/>
    <x v="4065"/>
    <x v="4065"/>
    <x v="4065"/>
    <x v="4065"/>
    <x v="6800"/>
    <x v="0"/>
    <x v="140"/>
  </r>
  <r>
    <x v="1"/>
    <x v="4259"/>
    <x v="17"/>
    <x v="9"/>
    <x v="4028"/>
    <x v="4028"/>
    <x v="4028"/>
    <x v="4028"/>
    <x v="6753"/>
    <x v="0"/>
    <x v="140"/>
  </r>
  <r>
    <x v="1"/>
    <x v="4260"/>
    <x v="17"/>
    <x v="9"/>
    <x v="3978"/>
    <x v="3978"/>
    <x v="3978"/>
    <x v="3978"/>
    <x v="6687"/>
    <x v="0"/>
    <x v="140"/>
  </r>
  <r>
    <x v="1"/>
    <x v="4261"/>
    <x v="17"/>
    <x v="9"/>
    <x v="3940"/>
    <x v="3940"/>
    <x v="3940"/>
    <x v="3940"/>
    <x v="6640"/>
    <x v="0"/>
    <x v="140"/>
  </r>
  <r>
    <x v="1"/>
    <x v="4262"/>
    <x v="17"/>
    <x v="9"/>
    <x v="3877"/>
    <x v="3877"/>
    <x v="3877"/>
    <x v="3877"/>
    <x v="6561"/>
    <x v="0"/>
    <x v="140"/>
  </r>
  <r>
    <x v="1"/>
    <x v="4263"/>
    <x v="17"/>
    <x v="9"/>
    <x v="3845"/>
    <x v="3845"/>
    <x v="3845"/>
    <x v="3845"/>
    <x v="6526"/>
    <x v="0"/>
    <x v="140"/>
  </r>
  <r>
    <x v="1"/>
    <x v="4264"/>
    <x v="17"/>
    <x v="9"/>
    <x v="3773"/>
    <x v="3773"/>
    <x v="3773"/>
    <x v="3773"/>
    <x v="6444"/>
    <x v="0"/>
    <x v="140"/>
  </r>
  <r>
    <x v="1"/>
    <x v="4265"/>
    <x v="17"/>
    <x v="9"/>
    <x v="3816"/>
    <x v="3816"/>
    <x v="3816"/>
    <x v="3816"/>
    <x v="6495"/>
    <x v="0"/>
    <x v="140"/>
  </r>
  <r>
    <x v="1"/>
    <x v="4266"/>
    <x v="17"/>
    <x v="9"/>
    <x v="3802"/>
    <x v="3802"/>
    <x v="3802"/>
    <x v="3802"/>
    <x v="6478"/>
    <x v="0"/>
    <x v="140"/>
  </r>
  <r>
    <x v="1"/>
    <x v="4267"/>
    <x v="17"/>
    <x v="9"/>
    <x v="3807"/>
    <x v="3807"/>
    <x v="3807"/>
    <x v="3807"/>
    <x v="6484"/>
    <x v="0"/>
    <x v="140"/>
  </r>
  <r>
    <x v="1"/>
    <x v="4268"/>
    <x v="17"/>
    <x v="10"/>
    <x v="3851"/>
    <x v="3851"/>
    <x v="3851"/>
    <x v="3851"/>
    <x v="6531"/>
    <x v="0"/>
    <x v="140"/>
  </r>
  <r>
    <x v="1"/>
    <x v="4269"/>
    <x v="17"/>
    <x v="10"/>
    <x v="3938"/>
    <x v="3938"/>
    <x v="3938"/>
    <x v="3938"/>
    <x v="6636"/>
    <x v="0"/>
    <x v="140"/>
  </r>
  <r>
    <x v="1"/>
    <x v="4270"/>
    <x v="17"/>
    <x v="10"/>
    <x v="3915"/>
    <x v="3915"/>
    <x v="3915"/>
    <x v="3915"/>
    <x v="6609"/>
    <x v="0"/>
    <x v="140"/>
  </r>
  <r>
    <x v="1"/>
    <x v="4271"/>
    <x v="17"/>
    <x v="10"/>
    <x v="3977"/>
    <x v="3977"/>
    <x v="3977"/>
    <x v="3977"/>
    <x v="6685"/>
    <x v="0"/>
    <x v="140"/>
  </r>
  <r>
    <x v="1"/>
    <x v="4272"/>
    <x v="17"/>
    <x v="10"/>
    <x v="4059"/>
    <x v="4059"/>
    <x v="4059"/>
    <x v="4059"/>
    <x v="6790"/>
    <x v="0"/>
    <x v="140"/>
  </r>
  <r>
    <x v="1"/>
    <x v="4273"/>
    <x v="17"/>
    <x v="10"/>
    <x v="4094"/>
    <x v="4094"/>
    <x v="4094"/>
    <x v="4094"/>
    <x v="6854"/>
    <x v="0"/>
    <x v="140"/>
  </r>
  <r>
    <x v="1"/>
    <x v="4274"/>
    <x v="17"/>
    <x v="10"/>
    <x v="4100"/>
    <x v="4100"/>
    <x v="4100"/>
    <x v="4100"/>
    <x v="6863"/>
    <x v="0"/>
    <x v="140"/>
  </r>
  <r>
    <x v="1"/>
    <x v="4275"/>
    <x v="17"/>
    <x v="10"/>
    <x v="4112"/>
    <x v="4112"/>
    <x v="4112"/>
    <x v="4112"/>
    <x v="6876"/>
    <x v="0"/>
    <x v="140"/>
  </r>
  <r>
    <x v="1"/>
    <x v="4276"/>
    <x v="17"/>
    <x v="10"/>
    <x v="4155"/>
    <x v="4155"/>
    <x v="4155"/>
    <x v="4155"/>
    <x v="6916"/>
    <x v="0"/>
    <x v="140"/>
  </r>
  <r>
    <x v="1"/>
    <x v="4277"/>
    <x v="17"/>
    <x v="10"/>
    <x v="4141"/>
    <x v="4141"/>
    <x v="4141"/>
    <x v="4141"/>
    <x v="6901"/>
    <x v="0"/>
    <x v="140"/>
  </r>
  <r>
    <x v="1"/>
    <x v="4278"/>
    <x v="17"/>
    <x v="10"/>
    <x v="4054"/>
    <x v="4054"/>
    <x v="4054"/>
    <x v="4054"/>
    <x v="6784"/>
    <x v="0"/>
    <x v="140"/>
  </r>
  <r>
    <x v="1"/>
    <x v="4279"/>
    <x v="17"/>
    <x v="10"/>
    <x v="4120"/>
    <x v="4120"/>
    <x v="4120"/>
    <x v="4120"/>
    <x v="6883"/>
    <x v="0"/>
    <x v="140"/>
  </r>
  <r>
    <x v="1"/>
    <x v="4280"/>
    <x v="17"/>
    <x v="10"/>
    <x v="4089"/>
    <x v="4089"/>
    <x v="4089"/>
    <x v="4089"/>
    <x v="6844"/>
    <x v="0"/>
    <x v="140"/>
  </r>
  <r>
    <x v="1"/>
    <x v="4281"/>
    <x v="17"/>
    <x v="10"/>
    <x v="4064"/>
    <x v="4064"/>
    <x v="4064"/>
    <x v="4064"/>
    <x v="6799"/>
    <x v="0"/>
    <x v="140"/>
  </r>
  <r>
    <x v="1"/>
    <x v="4282"/>
    <x v="17"/>
    <x v="10"/>
    <x v="4126"/>
    <x v="4126"/>
    <x v="4126"/>
    <x v="4126"/>
    <x v="6888"/>
    <x v="0"/>
    <x v="140"/>
  </r>
  <r>
    <x v="1"/>
    <x v="4283"/>
    <x v="17"/>
    <x v="10"/>
    <x v="4102"/>
    <x v="4102"/>
    <x v="4102"/>
    <x v="4102"/>
    <x v="6866"/>
    <x v="0"/>
    <x v="140"/>
  </r>
  <r>
    <x v="1"/>
    <x v="4284"/>
    <x v="17"/>
    <x v="10"/>
    <x v="4118"/>
    <x v="4118"/>
    <x v="4118"/>
    <x v="4118"/>
    <x v="6882"/>
    <x v="0"/>
    <x v="140"/>
  </r>
  <r>
    <x v="1"/>
    <x v="4285"/>
    <x v="17"/>
    <x v="10"/>
    <x v="4077"/>
    <x v="4077"/>
    <x v="4077"/>
    <x v="4077"/>
    <x v="6824"/>
    <x v="0"/>
    <x v="140"/>
  </r>
  <r>
    <x v="1"/>
    <x v="4286"/>
    <x v="17"/>
    <x v="10"/>
    <x v="4039"/>
    <x v="4039"/>
    <x v="4039"/>
    <x v="4039"/>
    <x v="6765"/>
    <x v="0"/>
    <x v="140"/>
  </r>
  <r>
    <x v="1"/>
    <x v="4287"/>
    <x v="17"/>
    <x v="10"/>
    <x v="4049"/>
    <x v="4049"/>
    <x v="4049"/>
    <x v="4049"/>
    <x v="6776"/>
    <x v="0"/>
    <x v="140"/>
  </r>
  <r>
    <x v="1"/>
    <x v="4288"/>
    <x v="17"/>
    <x v="10"/>
    <x v="4066"/>
    <x v="4066"/>
    <x v="4066"/>
    <x v="4066"/>
    <x v="6803"/>
    <x v="0"/>
    <x v="140"/>
  </r>
  <r>
    <x v="1"/>
    <x v="4289"/>
    <x v="17"/>
    <x v="11"/>
    <x v="4085"/>
    <x v="4085"/>
    <x v="4085"/>
    <x v="4085"/>
    <x v="6840"/>
    <x v="0"/>
    <x v="140"/>
  </r>
  <r>
    <x v="1"/>
    <x v="4290"/>
    <x v="17"/>
    <x v="11"/>
    <x v="4036"/>
    <x v="4036"/>
    <x v="4036"/>
    <x v="4036"/>
    <x v="6761"/>
    <x v="0"/>
    <x v="140"/>
  </r>
  <r>
    <x v="1"/>
    <x v="4291"/>
    <x v="17"/>
    <x v="11"/>
    <x v="3956"/>
    <x v="3956"/>
    <x v="3956"/>
    <x v="3956"/>
    <x v="6661"/>
    <x v="0"/>
    <x v="140"/>
  </r>
  <r>
    <x v="1"/>
    <x v="4292"/>
    <x v="17"/>
    <x v="11"/>
    <x v="3946"/>
    <x v="3946"/>
    <x v="3946"/>
    <x v="3946"/>
    <x v="6646"/>
    <x v="0"/>
    <x v="140"/>
  </r>
  <r>
    <x v="1"/>
    <x v="4293"/>
    <x v="17"/>
    <x v="11"/>
    <x v="3970"/>
    <x v="3970"/>
    <x v="3970"/>
    <x v="3970"/>
    <x v="6673"/>
    <x v="0"/>
    <x v="140"/>
  </r>
  <r>
    <x v="1"/>
    <x v="4294"/>
    <x v="17"/>
    <x v="11"/>
    <x v="4023"/>
    <x v="4023"/>
    <x v="4023"/>
    <x v="4023"/>
    <x v="6742"/>
    <x v="0"/>
    <x v="140"/>
  </r>
  <r>
    <x v="1"/>
    <x v="4295"/>
    <x v="17"/>
    <x v="11"/>
    <x v="4014"/>
    <x v="4014"/>
    <x v="4014"/>
    <x v="4014"/>
    <x v="6728"/>
    <x v="0"/>
    <x v="140"/>
  </r>
  <r>
    <x v="1"/>
    <x v="4296"/>
    <x v="17"/>
    <x v="11"/>
    <x v="4067"/>
    <x v="4067"/>
    <x v="4067"/>
    <x v="4067"/>
    <x v="6806"/>
    <x v="0"/>
    <x v="140"/>
  </r>
  <r>
    <x v="1"/>
    <x v="4297"/>
    <x v="17"/>
    <x v="11"/>
    <x v="4078"/>
    <x v="4078"/>
    <x v="4078"/>
    <x v="4078"/>
    <x v="6826"/>
    <x v="0"/>
    <x v="140"/>
  </r>
  <r>
    <x v="1"/>
    <x v="4298"/>
    <x v="17"/>
    <x v="11"/>
    <x v="4076"/>
    <x v="4076"/>
    <x v="4076"/>
    <x v="4076"/>
    <x v="6820"/>
    <x v="0"/>
    <x v="140"/>
  </r>
  <r>
    <x v="1"/>
    <x v="4299"/>
    <x v="17"/>
    <x v="11"/>
    <x v="4136"/>
    <x v="4136"/>
    <x v="4136"/>
    <x v="4136"/>
    <x v="6895"/>
    <x v="0"/>
    <x v="140"/>
  </r>
  <r>
    <x v="1"/>
    <x v="4300"/>
    <x v="17"/>
    <x v="11"/>
    <x v="4184"/>
    <x v="4184"/>
    <x v="4184"/>
    <x v="4184"/>
    <x v="6946"/>
    <x v="0"/>
    <x v="140"/>
  </r>
  <r>
    <x v="1"/>
    <x v="4301"/>
    <x v="17"/>
    <x v="11"/>
    <x v="3997"/>
    <x v="3997"/>
    <x v="3997"/>
    <x v="3997"/>
    <x v="6703"/>
    <x v="0"/>
    <x v="140"/>
  </r>
  <r>
    <x v="1"/>
    <x v="4302"/>
    <x v="17"/>
    <x v="11"/>
    <x v="3729"/>
    <x v="3729"/>
    <x v="3729"/>
    <x v="3729"/>
    <x v="6556"/>
    <x v="0"/>
    <x v="140"/>
  </r>
  <r>
    <x v="1"/>
    <x v="4303"/>
    <x v="17"/>
    <x v="11"/>
    <x v="3701"/>
    <x v="3701"/>
    <x v="3701"/>
    <x v="3701"/>
    <x v="6517"/>
    <x v="0"/>
    <x v="140"/>
  </r>
  <r>
    <x v="1"/>
    <x v="4304"/>
    <x v="17"/>
    <x v="11"/>
    <x v="3758"/>
    <x v="3758"/>
    <x v="3758"/>
    <x v="3758"/>
    <x v="6600"/>
    <x v="0"/>
    <x v="140"/>
  </r>
  <r>
    <x v="1"/>
    <x v="4305"/>
    <x v="17"/>
    <x v="11"/>
    <x v="3809"/>
    <x v="3809"/>
    <x v="3809"/>
    <x v="3809"/>
    <x v="6666"/>
    <x v="0"/>
    <x v="140"/>
  </r>
  <r>
    <x v="1"/>
    <x v="4306"/>
    <x v="17"/>
    <x v="11"/>
    <x v="3843"/>
    <x v="3843"/>
    <x v="3843"/>
    <x v="3843"/>
    <x v="6702"/>
    <x v="0"/>
    <x v="140"/>
  </r>
  <r>
    <x v="1"/>
    <x v="4307"/>
    <x v="17"/>
    <x v="11"/>
    <x v="3900"/>
    <x v="3900"/>
    <x v="3900"/>
    <x v="3900"/>
    <x v="6778"/>
    <x v="0"/>
    <x v="140"/>
  </r>
  <r>
    <x v="1"/>
    <x v="4308"/>
    <x v="17"/>
    <x v="11"/>
    <x v="3890"/>
    <x v="3890"/>
    <x v="3890"/>
    <x v="3890"/>
    <x v="6769"/>
    <x v="0"/>
    <x v="140"/>
  </r>
  <r>
    <x v="1"/>
    <x v="4309"/>
    <x v="18"/>
    <x v="0"/>
    <x v="3856"/>
    <x v="3856"/>
    <x v="3856"/>
    <x v="3856"/>
    <x v="6718"/>
    <x v="0"/>
    <x v="140"/>
  </r>
  <r>
    <x v="1"/>
    <x v="4310"/>
    <x v="18"/>
    <x v="0"/>
    <x v="3836"/>
    <x v="3836"/>
    <x v="3836"/>
    <x v="3836"/>
    <x v="6697"/>
    <x v="0"/>
    <x v="140"/>
  </r>
  <r>
    <x v="1"/>
    <x v="4311"/>
    <x v="18"/>
    <x v="0"/>
    <x v="3675"/>
    <x v="3675"/>
    <x v="3675"/>
    <x v="3675"/>
    <x v="6485"/>
    <x v="0"/>
    <x v="140"/>
  </r>
  <r>
    <x v="1"/>
    <x v="4312"/>
    <x v="18"/>
    <x v="0"/>
    <x v="3683"/>
    <x v="3683"/>
    <x v="3683"/>
    <x v="3683"/>
    <x v="6498"/>
    <x v="0"/>
    <x v="140"/>
  </r>
  <r>
    <x v="1"/>
    <x v="4313"/>
    <x v="18"/>
    <x v="0"/>
    <x v="3725"/>
    <x v="3725"/>
    <x v="3725"/>
    <x v="3725"/>
    <x v="6549"/>
    <x v="0"/>
    <x v="140"/>
  </r>
  <r>
    <x v="1"/>
    <x v="4314"/>
    <x v="18"/>
    <x v="0"/>
    <x v="3611"/>
    <x v="3611"/>
    <x v="3611"/>
    <x v="3611"/>
    <x v="6420"/>
    <x v="0"/>
    <x v="140"/>
  </r>
  <r>
    <x v="1"/>
    <x v="4315"/>
    <x v="18"/>
    <x v="0"/>
    <x v="3507"/>
    <x v="3507"/>
    <x v="3507"/>
    <x v="3507"/>
    <x v="6279"/>
    <x v="0"/>
    <x v="140"/>
  </r>
  <r>
    <x v="1"/>
    <x v="4316"/>
    <x v="18"/>
    <x v="0"/>
    <x v="3481"/>
    <x v="3481"/>
    <x v="3481"/>
    <x v="3481"/>
    <x v="6242"/>
    <x v="0"/>
    <x v="140"/>
  </r>
  <r>
    <x v="1"/>
    <x v="4317"/>
    <x v="18"/>
    <x v="0"/>
    <x v="3401"/>
    <x v="3401"/>
    <x v="3401"/>
    <x v="3401"/>
    <x v="6148"/>
    <x v="0"/>
    <x v="140"/>
  </r>
  <r>
    <x v="1"/>
    <x v="4318"/>
    <x v="18"/>
    <x v="0"/>
    <x v="3420"/>
    <x v="3420"/>
    <x v="3420"/>
    <x v="3420"/>
    <x v="6173"/>
    <x v="0"/>
    <x v="140"/>
  </r>
  <r>
    <x v="1"/>
    <x v="4319"/>
    <x v="18"/>
    <x v="0"/>
    <x v="3486"/>
    <x v="3486"/>
    <x v="3486"/>
    <x v="3486"/>
    <x v="6249"/>
    <x v="0"/>
    <x v="140"/>
  </r>
  <r>
    <x v="1"/>
    <x v="4320"/>
    <x v="18"/>
    <x v="0"/>
    <x v="3368"/>
    <x v="3368"/>
    <x v="3368"/>
    <x v="3368"/>
    <x v="6098"/>
    <x v="0"/>
    <x v="140"/>
  </r>
  <r>
    <x v="1"/>
    <x v="4321"/>
    <x v="18"/>
    <x v="0"/>
    <x v="3413"/>
    <x v="3413"/>
    <x v="3413"/>
    <x v="3413"/>
    <x v="6165"/>
    <x v="0"/>
    <x v="140"/>
  </r>
  <r>
    <x v="1"/>
    <x v="4322"/>
    <x v="18"/>
    <x v="0"/>
    <x v="3505"/>
    <x v="3505"/>
    <x v="3505"/>
    <x v="3505"/>
    <x v="6276"/>
    <x v="0"/>
    <x v="140"/>
  </r>
  <r>
    <x v="1"/>
    <x v="4323"/>
    <x v="18"/>
    <x v="0"/>
    <x v="3622"/>
    <x v="3622"/>
    <x v="3622"/>
    <x v="3622"/>
    <x v="6429"/>
    <x v="0"/>
    <x v="140"/>
  </r>
  <r>
    <x v="1"/>
    <x v="4324"/>
    <x v="18"/>
    <x v="0"/>
    <x v="3573"/>
    <x v="3573"/>
    <x v="3573"/>
    <x v="3573"/>
    <x v="6362"/>
    <x v="0"/>
    <x v="140"/>
  </r>
  <r>
    <x v="1"/>
    <x v="4325"/>
    <x v="18"/>
    <x v="0"/>
    <x v="3560"/>
    <x v="3560"/>
    <x v="3560"/>
    <x v="3560"/>
    <x v="6334"/>
    <x v="0"/>
    <x v="140"/>
  </r>
  <r>
    <x v="1"/>
    <x v="4326"/>
    <x v="18"/>
    <x v="0"/>
    <x v="3532"/>
    <x v="3532"/>
    <x v="3532"/>
    <x v="3532"/>
    <x v="6302"/>
    <x v="0"/>
    <x v="140"/>
  </r>
  <r>
    <x v="1"/>
    <x v="4327"/>
    <x v="18"/>
    <x v="0"/>
    <x v="3403"/>
    <x v="3403"/>
    <x v="3403"/>
    <x v="3403"/>
    <x v="6154"/>
    <x v="0"/>
    <x v="140"/>
  </r>
  <r>
    <x v="1"/>
    <x v="4328"/>
    <x v="18"/>
    <x v="0"/>
    <x v="3339"/>
    <x v="3339"/>
    <x v="3339"/>
    <x v="3339"/>
    <x v="6053"/>
    <x v="0"/>
    <x v="140"/>
  </r>
  <r>
    <x v="1"/>
    <x v="4329"/>
    <x v="18"/>
    <x v="0"/>
    <x v="3504"/>
    <x v="3504"/>
    <x v="3504"/>
    <x v="3504"/>
    <x v="6273"/>
    <x v="0"/>
    <x v="140"/>
  </r>
  <r>
    <x v="1"/>
    <x v="4330"/>
    <x v="18"/>
    <x v="1"/>
    <x v="3304"/>
    <x v="3304"/>
    <x v="3304"/>
    <x v="3304"/>
    <x v="6022"/>
    <x v="0"/>
    <x v="140"/>
  </r>
  <r>
    <x v="1"/>
    <x v="4331"/>
    <x v="18"/>
    <x v="1"/>
    <x v="3234"/>
    <x v="3234"/>
    <x v="3234"/>
    <x v="3234"/>
    <x v="5924"/>
    <x v="0"/>
    <x v="140"/>
  </r>
  <r>
    <x v="1"/>
    <x v="4332"/>
    <x v="18"/>
    <x v="1"/>
    <x v="2983"/>
    <x v="2983"/>
    <x v="2983"/>
    <x v="2983"/>
    <x v="5638"/>
    <x v="0"/>
    <x v="140"/>
  </r>
  <r>
    <x v="1"/>
    <x v="4333"/>
    <x v="18"/>
    <x v="1"/>
    <x v="2992"/>
    <x v="2992"/>
    <x v="2992"/>
    <x v="2992"/>
    <x v="5654"/>
    <x v="0"/>
    <x v="140"/>
  </r>
  <r>
    <x v="1"/>
    <x v="4334"/>
    <x v="18"/>
    <x v="1"/>
    <x v="2952"/>
    <x v="2952"/>
    <x v="2952"/>
    <x v="2952"/>
    <x v="5600"/>
    <x v="0"/>
    <x v="140"/>
  </r>
  <r>
    <x v="1"/>
    <x v="4335"/>
    <x v="18"/>
    <x v="1"/>
    <x v="2723"/>
    <x v="2723"/>
    <x v="2723"/>
    <x v="2723"/>
    <x v="5422"/>
    <x v="0"/>
    <x v="140"/>
  </r>
  <r>
    <x v="1"/>
    <x v="4336"/>
    <x v="18"/>
    <x v="1"/>
    <x v="2923"/>
    <x v="2923"/>
    <x v="2923"/>
    <x v="2923"/>
    <x v="5583"/>
    <x v="0"/>
    <x v="140"/>
  </r>
  <r>
    <x v="1"/>
    <x v="4337"/>
    <x v="18"/>
    <x v="1"/>
    <x v="2928"/>
    <x v="2928"/>
    <x v="2928"/>
    <x v="2928"/>
    <x v="5584"/>
    <x v="0"/>
    <x v="140"/>
  </r>
  <r>
    <x v="1"/>
    <x v="4338"/>
    <x v="18"/>
    <x v="1"/>
    <x v="2977"/>
    <x v="2977"/>
    <x v="2977"/>
    <x v="2977"/>
    <x v="5630"/>
    <x v="0"/>
    <x v="140"/>
  </r>
  <r>
    <x v="1"/>
    <x v="4339"/>
    <x v="18"/>
    <x v="1"/>
    <x v="2918"/>
    <x v="2918"/>
    <x v="2918"/>
    <x v="2918"/>
    <x v="5579"/>
    <x v="0"/>
    <x v="140"/>
  </r>
  <r>
    <x v="1"/>
    <x v="4340"/>
    <x v="18"/>
    <x v="1"/>
    <x v="2997"/>
    <x v="2997"/>
    <x v="2997"/>
    <x v="2997"/>
    <x v="5659"/>
    <x v="0"/>
    <x v="140"/>
  </r>
  <r>
    <x v="1"/>
    <x v="4341"/>
    <x v="18"/>
    <x v="1"/>
    <x v="3050"/>
    <x v="3050"/>
    <x v="3050"/>
    <x v="3050"/>
    <x v="5707"/>
    <x v="0"/>
    <x v="140"/>
  </r>
  <r>
    <x v="1"/>
    <x v="4342"/>
    <x v="18"/>
    <x v="1"/>
    <x v="2941"/>
    <x v="2941"/>
    <x v="2941"/>
    <x v="2941"/>
    <x v="5590"/>
    <x v="0"/>
    <x v="140"/>
  </r>
  <r>
    <x v="1"/>
    <x v="4343"/>
    <x v="18"/>
    <x v="1"/>
    <x v="2791"/>
    <x v="2791"/>
    <x v="2791"/>
    <x v="2791"/>
    <x v="5479"/>
    <x v="0"/>
    <x v="140"/>
  </r>
  <r>
    <x v="1"/>
    <x v="4344"/>
    <x v="18"/>
    <x v="1"/>
    <x v="2877"/>
    <x v="2877"/>
    <x v="2877"/>
    <x v="2877"/>
    <x v="5546"/>
    <x v="0"/>
    <x v="140"/>
  </r>
  <r>
    <x v="1"/>
    <x v="4345"/>
    <x v="18"/>
    <x v="1"/>
    <x v="3007"/>
    <x v="3007"/>
    <x v="3007"/>
    <x v="3007"/>
    <x v="5668"/>
    <x v="0"/>
    <x v="140"/>
  </r>
  <r>
    <x v="1"/>
    <x v="4346"/>
    <x v="18"/>
    <x v="1"/>
    <x v="3026"/>
    <x v="3026"/>
    <x v="3026"/>
    <x v="3026"/>
    <x v="5687"/>
    <x v="0"/>
    <x v="140"/>
  </r>
  <r>
    <x v="1"/>
    <x v="4347"/>
    <x v="18"/>
    <x v="1"/>
    <x v="2833"/>
    <x v="2833"/>
    <x v="2833"/>
    <x v="2833"/>
    <x v="5513"/>
    <x v="0"/>
    <x v="140"/>
  </r>
  <r>
    <x v="1"/>
    <x v="4348"/>
    <x v="18"/>
    <x v="1"/>
    <x v="2840"/>
    <x v="2840"/>
    <x v="2840"/>
    <x v="2840"/>
    <x v="5517"/>
    <x v="0"/>
    <x v="140"/>
  </r>
  <r>
    <x v="1"/>
    <x v="4349"/>
    <x v="18"/>
    <x v="2"/>
    <x v="2844"/>
    <x v="2844"/>
    <x v="2844"/>
    <x v="2844"/>
    <x v="5519"/>
    <x v="0"/>
    <x v="140"/>
  </r>
  <r>
    <x v="1"/>
    <x v="4350"/>
    <x v="18"/>
    <x v="2"/>
    <x v="2837"/>
    <x v="2837"/>
    <x v="2837"/>
    <x v="2837"/>
    <x v="5514"/>
    <x v="0"/>
    <x v="140"/>
  </r>
  <r>
    <x v="1"/>
    <x v="4351"/>
    <x v="18"/>
    <x v="2"/>
    <x v="2928"/>
    <x v="2928"/>
    <x v="2928"/>
    <x v="2928"/>
    <x v="5584"/>
    <x v="0"/>
    <x v="140"/>
  </r>
  <r>
    <x v="1"/>
    <x v="4352"/>
    <x v="18"/>
    <x v="2"/>
    <x v="2961"/>
    <x v="2961"/>
    <x v="2961"/>
    <x v="2961"/>
    <x v="5611"/>
    <x v="0"/>
    <x v="140"/>
  </r>
  <r>
    <x v="1"/>
    <x v="4353"/>
    <x v="18"/>
    <x v="2"/>
    <x v="3014"/>
    <x v="3014"/>
    <x v="3014"/>
    <x v="3014"/>
    <x v="5675"/>
    <x v="0"/>
    <x v="140"/>
  </r>
  <r>
    <x v="1"/>
    <x v="4354"/>
    <x v="18"/>
    <x v="2"/>
    <x v="3027"/>
    <x v="3027"/>
    <x v="3027"/>
    <x v="3027"/>
    <x v="5690"/>
    <x v="0"/>
    <x v="140"/>
  </r>
  <r>
    <x v="1"/>
    <x v="4355"/>
    <x v="18"/>
    <x v="2"/>
    <x v="3069"/>
    <x v="3069"/>
    <x v="3069"/>
    <x v="3069"/>
    <x v="5731"/>
    <x v="0"/>
    <x v="140"/>
  </r>
  <r>
    <x v="1"/>
    <x v="4356"/>
    <x v="18"/>
    <x v="2"/>
    <x v="3103"/>
    <x v="3103"/>
    <x v="3103"/>
    <x v="3103"/>
    <x v="5780"/>
    <x v="0"/>
    <x v="140"/>
  </r>
  <r>
    <x v="1"/>
    <x v="4357"/>
    <x v="18"/>
    <x v="2"/>
    <x v="3108"/>
    <x v="3108"/>
    <x v="3108"/>
    <x v="3108"/>
    <x v="5790"/>
    <x v="0"/>
    <x v="140"/>
  </r>
  <r>
    <x v="1"/>
    <x v="4358"/>
    <x v="18"/>
    <x v="2"/>
    <x v="3121"/>
    <x v="3121"/>
    <x v="3121"/>
    <x v="3121"/>
    <x v="5801"/>
    <x v="0"/>
    <x v="140"/>
  </r>
  <r>
    <x v="1"/>
    <x v="4359"/>
    <x v="18"/>
    <x v="2"/>
    <x v="3114"/>
    <x v="3114"/>
    <x v="3114"/>
    <x v="3114"/>
    <x v="5794"/>
    <x v="0"/>
    <x v="140"/>
  </r>
  <r>
    <x v="1"/>
    <x v="4360"/>
    <x v="18"/>
    <x v="2"/>
    <x v="3182"/>
    <x v="3182"/>
    <x v="3182"/>
    <x v="3182"/>
    <x v="5867"/>
    <x v="0"/>
    <x v="140"/>
  </r>
  <r>
    <x v="1"/>
    <x v="4361"/>
    <x v="18"/>
    <x v="2"/>
    <x v="3100"/>
    <x v="3100"/>
    <x v="3100"/>
    <x v="3100"/>
    <x v="5776"/>
    <x v="0"/>
    <x v="140"/>
  </r>
  <r>
    <x v="1"/>
    <x v="4362"/>
    <x v="18"/>
    <x v="2"/>
    <x v="3074"/>
    <x v="3074"/>
    <x v="3074"/>
    <x v="3074"/>
    <x v="5736"/>
    <x v="0"/>
    <x v="140"/>
  </r>
  <r>
    <x v="1"/>
    <x v="4363"/>
    <x v="18"/>
    <x v="2"/>
    <x v="3022"/>
    <x v="3022"/>
    <x v="3022"/>
    <x v="3022"/>
    <x v="5680"/>
    <x v="0"/>
    <x v="140"/>
  </r>
  <r>
    <x v="1"/>
    <x v="4364"/>
    <x v="18"/>
    <x v="2"/>
    <x v="2971"/>
    <x v="2971"/>
    <x v="2971"/>
    <x v="2971"/>
    <x v="5624"/>
    <x v="0"/>
    <x v="140"/>
  </r>
  <r>
    <x v="1"/>
    <x v="4365"/>
    <x v="18"/>
    <x v="2"/>
    <x v="2757"/>
    <x v="2757"/>
    <x v="2757"/>
    <x v="2757"/>
    <x v="5505"/>
    <x v="0"/>
    <x v="140"/>
  </r>
  <r>
    <x v="1"/>
    <x v="4366"/>
    <x v="18"/>
    <x v="2"/>
    <x v="2847"/>
    <x v="2847"/>
    <x v="2847"/>
    <x v="2847"/>
    <x v="5581"/>
    <x v="0"/>
    <x v="140"/>
  </r>
  <r>
    <x v="1"/>
    <x v="4367"/>
    <x v="18"/>
    <x v="2"/>
    <x v="2875"/>
    <x v="2875"/>
    <x v="2875"/>
    <x v="2875"/>
    <x v="5596"/>
    <x v="0"/>
    <x v="140"/>
  </r>
  <r>
    <x v="1"/>
    <x v="4368"/>
    <x v="18"/>
    <x v="2"/>
    <x v="3066"/>
    <x v="3066"/>
    <x v="3066"/>
    <x v="3066"/>
    <x v="5820"/>
    <x v="0"/>
    <x v="140"/>
  </r>
  <r>
    <x v="1"/>
    <x v="4369"/>
    <x v="18"/>
    <x v="2"/>
    <x v="3060"/>
    <x v="3060"/>
    <x v="3060"/>
    <x v="3060"/>
    <x v="5815"/>
    <x v="0"/>
    <x v="140"/>
  </r>
  <r>
    <x v="1"/>
    <x v="4370"/>
    <x v="18"/>
    <x v="3"/>
    <x v="2950"/>
    <x v="2950"/>
    <x v="2950"/>
    <x v="2950"/>
    <x v="5686"/>
    <x v="0"/>
    <x v="140"/>
  </r>
  <r>
    <x v="1"/>
    <x v="4371"/>
    <x v="18"/>
    <x v="3"/>
    <x v="3023"/>
    <x v="3023"/>
    <x v="3023"/>
    <x v="3023"/>
    <x v="5760"/>
    <x v="0"/>
    <x v="140"/>
  </r>
  <r>
    <x v="1"/>
    <x v="4372"/>
    <x v="18"/>
    <x v="3"/>
    <x v="3102"/>
    <x v="3102"/>
    <x v="3102"/>
    <x v="3102"/>
    <x v="5875"/>
    <x v="0"/>
    <x v="140"/>
  </r>
  <r>
    <x v="1"/>
    <x v="4373"/>
    <x v="18"/>
    <x v="3"/>
    <x v="3088"/>
    <x v="3088"/>
    <x v="3088"/>
    <x v="3088"/>
    <x v="5859"/>
    <x v="0"/>
    <x v="140"/>
  </r>
  <r>
    <x v="1"/>
    <x v="4374"/>
    <x v="18"/>
    <x v="3"/>
    <x v="3037"/>
    <x v="3037"/>
    <x v="3037"/>
    <x v="3037"/>
    <x v="5788"/>
    <x v="0"/>
    <x v="140"/>
  </r>
  <r>
    <x v="1"/>
    <x v="4375"/>
    <x v="18"/>
    <x v="3"/>
    <x v="3010"/>
    <x v="3010"/>
    <x v="3010"/>
    <x v="3010"/>
    <x v="5746"/>
    <x v="0"/>
    <x v="140"/>
  </r>
  <r>
    <x v="1"/>
    <x v="4376"/>
    <x v="18"/>
    <x v="3"/>
    <x v="3009"/>
    <x v="3009"/>
    <x v="3009"/>
    <x v="3009"/>
    <x v="5744"/>
    <x v="0"/>
    <x v="140"/>
  </r>
  <r>
    <x v="1"/>
    <x v="4377"/>
    <x v="18"/>
    <x v="3"/>
    <x v="3021"/>
    <x v="3021"/>
    <x v="3021"/>
    <x v="3021"/>
    <x v="5758"/>
    <x v="0"/>
    <x v="140"/>
  </r>
  <r>
    <x v="1"/>
    <x v="4378"/>
    <x v="18"/>
    <x v="3"/>
    <x v="2930"/>
    <x v="2930"/>
    <x v="2930"/>
    <x v="2930"/>
    <x v="5665"/>
    <x v="0"/>
    <x v="140"/>
  </r>
  <r>
    <x v="1"/>
    <x v="4379"/>
    <x v="18"/>
    <x v="3"/>
    <x v="2972"/>
    <x v="2972"/>
    <x v="2972"/>
    <x v="2972"/>
    <x v="5709"/>
    <x v="0"/>
    <x v="140"/>
  </r>
  <r>
    <x v="1"/>
    <x v="4380"/>
    <x v="18"/>
    <x v="3"/>
    <x v="3024"/>
    <x v="3024"/>
    <x v="3024"/>
    <x v="3024"/>
    <x v="5762"/>
    <x v="0"/>
    <x v="140"/>
  </r>
  <r>
    <x v="1"/>
    <x v="4381"/>
    <x v="18"/>
    <x v="3"/>
    <x v="3111"/>
    <x v="3111"/>
    <x v="3111"/>
    <x v="3111"/>
    <x v="5880"/>
    <x v="0"/>
    <x v="140"/>
  </r>
  <r>
    <x v="1"/>
    <x v="4382"/>
    <x v="18"/>
    <x v="3"/>
    <x v="3094"/>
    <x v="3094"/>
    <x v="3094"/>
    <x v="3094"/>
    <x v="5866"/>
    <x v="0"/>
    <x v="140"/>
  </r>
  <r>
    <x v="1"/>
    <x v="4383"/>
    <x v="18"/>
    <x v="3"/>
    <x v="2981"/>
    <x v="2981"/>
    <x v="2981"/>
    <x v="2981"/>
    <x v="5716"/>
    <x v="0"/>
    <x v="140"/>
  </r>
  <r>
    <x v="1"/>
    <x v="4384"/>
    <x v="18"/>
    <x v="3"/>
    <x v="2910"/>
    <x v="2910"/>
    <x v="2910"/>
    <x v="2910"/>
    <x v="5641"/>
    <x v="0"/>
    <x v="140"/>
  </r>
  <r>
    <x v="1"/>
    <x v="4385"/>
    <x v="18"/>
    <x v="3"/>
    <x v="2904"/>
    <x v="2904"/>
    <x v="2904"/>
    <x v="2904"/>
    <x v="5634"/>
    <x v="0"/>
    <x v="140"/>
  </r>
  <r>
    <x v="1"/>
    <x v="4386"/>
    <x v="18"/>
    <x v="3"/>
    <x v="2931"/>
    <x v="2931"/>
    <x v="2931"/>
    <x v="2931"/>
    <x v="5667"/>
    <x v="0"/>
    <x v="140"/>
  </r>
  <r>
    <x v="1"/>
    <x v="4387"/>
    <x v="18"/>
    <x v="3"/>
    <x v="2918"/>
    <x v="2918"/>
    <x v="2918"/>
    <x v="2918"/>
    <x v="5656"/>
    <x v="0"/>
    <x v="140"/>
  </r>
  <r>
    <x v="1"/>
    <x v="4388"/>
    <x v="18"/>
    <x v="3"/>
    <x v="3020"/>
    <x v="3020"/>
    <x v="3020"/>
    <x v="3020"/>
    <x v="5756"/>
    <x v="0"/>
    <x v="140"/>
  </r>
  <r>
    <x v="1"/>
    <x v="4389"/>
    <x v="18"/>
    <x v="3"/>
    <x v="3160"/>
    <x v="3160"/>
    <x v="3160"/>
    <x v="3160"/>
    <x v="5927"/>
    <x v="0"/>
    <x v="140"/>
  </r>
  <r>
    <x v="1"/>
    <x v="4390"/>
    <x v="18"/>
    <x v="3"/>
    <x v="3127"/>
    <x v="3127"/>
    <x v="3127"/>
    <x v="3127"/>
    <x v="5896"/>
    <x v="0"/>
    <x v="140"/>
  </r>
  <r>
    <x v="1"/>
    <x v="4391"/>
    <x v="18"/>
    <x v="4"/>
    <x v="3200"/>
    <x v="3200"/>
    <x v="3200"/>
    <x v="3200"/>
    <x v="5991"/>
    <x v="0"/>
    <x v="140"/>
  </r>
  <r>
    <x v="1"/>
    <x v="4392"/>
    <x v="18"/>
    <x v="4"/>
    <x v="3168"/>
    <x v="3168"/>
    <x v="3168"/>
    <x v="3168"/>
    <x v="5937"/>
    <x v="0"/>
    <x v="140"/>
  </r>
  <r>
    <x v="1"/>
    <x v="4393"/>
    <x v="18"/>
    <x v="4"/>
    <x v="3170"/>
    <x v="3170"/>
    <x v="3170"/>
    <x v="3170"/>
    <x v="5942"/>
    <x v="0"/>
    <x v="140"/>
  </r>
  <r>
    <x v="1"/>
    <x v="4394"/>
    <x v="18"/>
    <x v="4"/>
    <x v="3256"/>
    <x v="3256"/>
    <x v="3256"/>
    <x v="3256"/>
    <x v="6051"/>
    <x v="0"/>
    <x v="140"/>
  </r>
  <r>
    <x v="1"/>
    <x v="4395"/>
    <x v="18"/>
    <x v="4"/>
    <x v="3312"/>
    <x v="3312"/>
    <x v="3312"/>
    <x v="3312"/>
    <x v="6134"/>
    <x v="0"/>
    <x v="140"/>
  </r>
  <r>
    <x v="1"/>
    <x v="4396"/>
    <x v="18"/>
    <x v="4"/>
    <x v="3261"/>
    <x v="3261"/>
    <x v="3261"/>
    <x v="3261"/>
    <x v="6059"/>
    <x v="0"/>
    <x v="140"/>
  </r>
  <r>
    <x v="1"/>
    <x v="4397"/>
    <x v="18"/>
    <x v="4"/>
    <x v="3323"/>
    <x v="3323"/>
    <x v="3323"/>
    <x v="3323"/>
    <x v="6156"/>
    <x v="0"/>
    <x v="140"/>
  </r>
  <r>
    <x v="1"/>
    <x v="4398"/>
    <x v="18"/>
    <x v="4"/>
    <x v="3390"/>
    <x v="3390"/>
    <x v="3390"/>
    <x v="3390"/>
    <x v="6246"/>
    <x v="0"/>
    <x v="140"/>
  </r>
  <r>
    <x v="1"/>
    <x v="4399"/>
    <x v="18"/>
    <x v="4"/>
    <x v="3358"/>
    <x v="3358"/>
    <x v="3358"/>
    <x v="3358"/>
    <x v="6203"/>
    <x v="0"/>
    <x v="140"/>
  </r>
  <r>
    <x v="1"/>
    <x v="4400"/>
    <x v="18"/>
    <x v="4"/>
    <x v="3287"/>
    <x v="3287"/>
    <x v="3287"/>
    <x v="3287"/>
    <x v="6097"/>
    <x v="0"/>
    <x v="140"/>
  </r>
  <r>
    <x v="1"/>
    <x v="4401"/>
    <x v="18"/>
    <x v="4"/>
    <x v="3150"/>
    <x v="3150"/>
    <x v="3150"/>
    <x v="3150"/>
    <x v="5919"/>
    <x v="0"/>
    <x v="140"/>
  </r>
  <r>
    <x v="1"/>
    <x v="4402"/>
    <x v="18"/>
    <x v="4"/>
    <x v="3126"/>
    <x v="3126"/>
    <x v="3126"/>
    <x v="3126"/>
    <x v="5894"/>
    <x v="0"/>
    <x v="140"/>
  </r>
  <r>
    <x v="1"/>
    <x v="4403"/>
    <x v="18"/>
    <x v="4"/>
    <x v="3080"/>
    <x v="3080"/>
    <x v="3080"/>
    <x v="3080"/>
    <x v="5846"/>
    <x v="0"/>
    <x v="140"/>
  </r>
  <r>
    <x v="1"/>
    <x v="4404"/>
    <x v="18"/>
    <x v="4"/>
    <x v="3093"/>
    <x v="3093"/>
    <x v="3093"/>
    <x v="3093"/>
    <x v="5864"/>
    <x v="0"/>
    <x v="140"/>
  </r>
  <r>
    <x v="1"/>
    <x v="4405"/>
    <x v="18"/>
    <x v="4"/>
    <x v="3193"/>
    <x v="3193"/>
    <x v="3193"/>
    <x v="3193"/>
    <x v="5982"/>
    <x v="0"/>
    <x v="140"/>
  </r>
  <r>
    <x v="1"/>
    <x v="4406"/>
    <x v="18"/>
    <x v="4"/>
    <x v="3206"/>
    <x v="3206"/>
    <x v="3206"/>
    <x v="3206"/>
    <x v="6000"/>
    <x v="0"/>
    <x v="140"/>
  </r>
  <r>
    <x v="1"/>
    <x v="4407"/>
    <x v="18"/>
    <x v="4"/>
    <x v="3290"/>
    <x v="3290"/>
    <x v="3290"/>
    <x v="3290"/>
    <x v="6101"/>
    <x v="0"/>
    <x v="140"/>
  </r>
  <r>
    <x v="1"/>
    <x v="4408"/>
    <x v="18"/>
    <x v="4"/>
    <x v="3269"/>
    <x v="3269"/>
    <x v="3269"/>
    <x v="3269"/>
    <x v="6073"/>
    <x v="0"/>
    <x v="140"/>
  </r>
  <r>
    <x v="1"/>
    <x v="4409"/>
    <x v="18"/>
    <x v="4"/>
    <x v="3307"/>
    <x v="3307"/>
    <x v="3307"/>
    <x v="3307"/>
    <x v="6124"/>
    <x v="0"/>
    <x v="140"/>
  </r>
  <r>
    <x v="1"/>
    <x v="4410"/>
    <x v="18"/>
    <x v="4"/>
    <x v="3339"/>
    <x v="3339"/>
    <x v="3339"/>
    <x v="3339"/>
    <x v="6177"/>
    <x v="0"/>
    <x v="140"/>
  </r>
  <r>
    <x v="1"/>
    <x v="4411"/>
    <x v="18"/>
    <x v="4"/>
    <x v="3462"/>
    <x v="3462"/>
    <x v="3462"/>
    <x v="3462"/>
    <x v="6326"/>
    <x v="0"/>
    <x v="140"/>
  </r>
  <r>
    <x v="1"/>
    <x v="4412"/>
    <x v="18"/>
    <x v="4"/>
    <x v="3431"/>
    <x v="3431"/>
    <x v="3431"/>
    <x v="3431"/>
    <x v="6291"/>
    <x v="0"/>
    <x v="140"/>
  </r>
  <r>
    <x v="1"/>
    <x v="4413"/>
    <x v="18"/>
    <x v="5"/>
    <x v="3473"/>
    <x v="3473"/>
    <x v="3473"/>
    <x v="3473"/>
    <x v="6336"/>
    <x v="0"/>
    <x v="140"/>
  </r>
  <r>
    <x v="1"/>
    <x v="4414"/>
    <x v="18"/>
    <x v="5"/>
    <x v="3559"/>
    <x v="3559"/>
    <x v="3559"/>
    <x v="3559"/>
    <x v="6446"/>
    <x v="0"/>
    <x v="140"/>
  </r>
  <r>
    <x v="1"/>
    <x v="4415"/>
    <x v="18"/>
    <x v="5"/>
    <x v="3526"/>
    <x v="3526"/>
    <x v="3526"/>
    <x v="3526"/>
    <x v="6411"/>
    <x v="0"/>
    <x v="140"/>
  </r>
  <r>
    <x v="1"/>
    <x v="4416"/>
    <x v="18"/>
    <x v="5"/>
    <x v="3554"/>
    <x v="3554"/>
    <x v="3554"/>
    <x v="3554"/>
    <x v="6439"/>
    <x v="0"/>
    <x v="140"/>
  </r>
  <r>
    <x v="1"/>
    <x v="4417"/>
    <x v="18"/>
    <x v="5"/>
    <x v="3551"/>
    <x v="3551"/>
    <x v="3551"/>
    <x v="3551"/>
    <x v="6437"/>
    <x v="0"/>
    <x v="140"/>
  </r>
  <r>
    <x v="1"/>
    <x v="4418"/>
    <x v="18"/>
    <x v="5"/>
    <x v="3584"/>
    <x v="3584"/>
    <x v="3584"/>
    <x v="3584"/>
    <x v="6476"/>
    <x v="0"/>
    <x v="140"/>
  </r>
  <r>
    <x v="1"/>
    <x v="4419"/>
    <x v="18"/>
    <x v="5"/>
    <x v="3570"/>
    <x v="3570"/>
    <x v="3570"/>
    <x v="3570"/>
    <x v="6456"/>
    <x v="0"/>
    <x v="140"/>
  </r>
  <r>
    <x v="1"/>
    <x v="4420"/>
    <x v="18"/>
    <x v="5"/>
    <x v="3620"/>
    <x v="3620"/>
    <x v="3620"/>
    <x v="3620"/>
    <x v="6525"/>
    <x v="0"/>
    <x v="140"/>
  </r>
  <r>
    <x v="1"/>
    <x v="4421"/>
    <x v="18"/>
    <x v="5"/>
    <x v="3447"/>
    <x v="3447"/>
    <x v="3447"/>
    <x v="3447"/>
    <x v="6306"/>
    <x v="0"/>
    <x v="140"/>
  </r>
  <r>
    <x v="1"/>
    <x v="4422"/>
    <x v="18"/>
    <x v="5"/>
    <x v="3534"/>
    <x v="3534"/>
    <x v="3534"/>
    <x v="3534"/>
    <x v="6426"/>
    <x v="0"/>
    <x v="140"/>
  </r>
  <r>
    <x v="1"/>
    <x v="4423"/>
    <x v="18"/>
    <x v="5"/>
    <x v="3438"/>
    <x v="3438"/>
    <x v="3438"/>
    <x v="3438"/>
    <x v="6410"/>
    <x v="0"/>
    <x v="140"/>
  </r>
  <r>
    <x v="1"/>
    <x v="4424"/>
    <x v="18"/>
    <x v="5"/>
    <x v="3442"/>
    <x v="3442"/>
    <x v="3442"/>
    <x v="3442"/>
    <x v="6421"/>
    <x v="0"/>
    <x v="140"/>
  </r>
  <r>
    <x v="1"/>
    <x v="4425"/>
    <x v="18"/>
    <x v="5"/>
    <x v="3435"/>
    <x v="3435"/>
    <x v="3435"/>
    <x v="3435"/>
    <x v="6407"/>
    <x v="0"/>
    <x v="140"/>
  </r>
  <r>
    <x v="1"/>
    <x v="4426"/>
    <x v="18"/>
    <x v="5"/>
    <x v="3540"/>
    <x v="3540"/>
    <x v="3540"/>
    <x v="3540"/>
    <x v="6524"/>
    <x v="0"/>
    <x v="140"/>
  </r>
  <r>
    <x v="1"/>
    <x v="4427"/>
    <x v="18"/>
    <x v="5"/>
    <x v="3583"/>
    <x v="3583"/>
    <x v="3583"/>
    <x v="3583"/>
    <x v="6584"/>
    <x v="0"/>
    <x v="140"/>
  </r>
  <r>
    <x v="1"/>
    <x v="4428"/>
    <x v="18"/>
    <x v="5"/>
    <x v="3645"/>
    <x v="3645"/>
    <x v="3645"/>
    <x v="3645"/>
    <x v="6672"/>
    <x v="0"/>
    <x v="140"/>
  </r>
  <r>
    <x v="1"/>
    <x v="4429"/>
    <x v="18"/>
    <x v="5"/>
    <x v="3626"/>
    <x v="3626"/>
    <x v="3626"/>
    <x v="3626"/>
    <x v="6647"/>
    <x v="0"/>
    <x v="140"/>
  </r>
  <r>
    <x v="1"/>
    <x v="4430"/>
    <x v="18"/>
    <x v="5"/>
    <x v="3654"/>
    <x v="3654"/>
    <x v="3654"/>
    <x v="3654"/>
    <x v="6679"/>
    <x v="0"/>
    <x v="140"/>
  </r>
  <r>
    <x v="1"/>
    <x v="4431"/>
    <x v="18"/>
    <x v="5"/>
    <x v="3617"/>
    <x v="3617"/>
    <x v="3617"/>
    <x v="3617"/>
    <x v="6630"/>
    <x v="0"/>
    <x v="140"/>
  </r>
  <r>
    <x v="1"/>
    <x v="4432"/>
    <x v="18"/>
    <x v="5"/>
    <x v="3700"/>
    <x v="3700"/>
    <x v="3700"/>
    <x v="3700"/>
    <x v="6741"/>
    <x v="0"/>
    <x v="140"/>
  </r>
  <r>
    <x v="1"/>
    <x v="4433"/>
    <x v="18"/>
    <x v="5"/>
    <x v="3714"/>
    <x v="3714"/>
    <x v="3714"/>
    <x v="3714"/>
    <x v="6766"/>
    <x v="0"/>
    <x v="140"/>
  </r>
  <r>
    <x v="1"/>
    <x v="4434"/>
    <x v="18"/>
    <x v="6"/>
    <x v="3672"/>
    <x v="3672"/>
    <x v="3672"/>
    <x v="3672"/>
    <x v="6700"/>
    <x v="0"/>
    <x v="140"/>
  </r>
  <r>
    <x v="1"/>
    <x v="4435"/>
    <x v="18"/>
    <x v="6"/>
    <x v="3731"/>
    <x v="3731"/>
    <x v="3731"/>
    <x v="3731"/>
    <x v="6796"/>
    <x v="0"/>
    <x v="140"/>
  </r>
  <r>
    <x v="1"/>
    <x v="4436"/>
    <x v="18"/>
    <x v="6"/>
    <x v="3852"/>
    <x v="3852"/>
    <x v="3852"/>
    <x v="3852"/>
    <x v="6930"/>
    <x v="0"/>
    <x v="140"/>
  </r>
  <r>
    <x v="1"/>
    <x v="4437"/>
    <x v="18"/>
    <x v="6"/>
    <x v="3896"/>
    <x v="3896"/>
    <x v="3896"/>
    <x v="3896"/>
    <x v="6960"/>
    <x v="0"/>
    <x v="140"/>
  </r>
  <r>
    <x v="1"/>
    <x v="4438"/>
    <x v="18"/>
    <x v="6"/>
    <x v="3817"/>
    <x v="3817"/>
    <x v="3817"/>
    <x v="3817"/>
    <x v="6905"/>
    <x v="0"/>
    <x v="140"/>
  </r>
  <r>
    <x v="1"/>
    <x v="4439"/>
    <x v="18"/>
    <x v="6"/>
    <x v="3841"/>
    <x v="3841"/>
    <x v="3841"/>
    <x v="3841"/>
    <x v="6924"/>
    <x v="0"/>
    <x v="140"/>
  </r>
  <r>
    <x v="1"/>
    <x v="4440"/>
    <x v="18"/>
    <x v="6"/>
    <x v="3811"/>
    <x v="3811"/>
    <x v="3811"/>
    <x v="3811"/>
    <x v="6897"/>
    <x v="0"/>
    <x v="140"/>
  </r>
  <r>
    <x v="1"/>
    <x v="4441"/>
    <x v="18"/>
    <x v="6"/>
    <x v="3834"/>
    <x v="3834"/>
    <x v="3834"/>
    <x v="3834"/>
    <x v="6918"/>
    <x v="0"/>
    <x v="140"/>
  </r>
  <r>
    <x v="1"/>
    <x v="4442"/>
    <x v="18"/>
    <x v="6"/>
    <x v="3813"/>
    <x v="3813"/>
    <x v="3813"/>
    <x v="3813"/>
    <x v="6899"/>
    <x v="0"/>
    <x v="140"/>
  </r>
  <r>
    <x v="1"/>
    <x v="4443"/>
    <x v="18"/>
    <x v="6"/>
    <x v="3761"/>
    <x v="3761"/>
    <x v="3761"/>
    <x v="3761"/>
    <x v="6843"/>
    <x v="0"/>
    <x v="140"/>
  </r>
  <r>
    <x v="1"/>
    <x v="4444"/>
    <x v="18"/>
    <x v="6"/>
    <x v="3704"/>
    <x v="3704"/>
    <x v="3704"/>
    <x v="3704"/>
    <x v="6751"/>
    <x v="0"/>
    <x v="140"/>
  </r>
  <r>
    <x v="1"/>
    <x v="4445"/>
    <x v="18"/>
    <x v="6"/>
    <x v="3664"/>
    <x v="3664"/>
    <x v="3664"/>
    <x v="3664"/>
    <x v="6693"/>
    <x v="0"/>
    <x v="140"/>
  </r>
  <r>
    <x v="1"/>
    <x v="4446"/>
    <x v="18"/>
    <x v="6"/>
    <x v="3761"/>
    <x v="3761"/>
    <x v="3761"/>
    <x v="3761"/>
    <x v="6843"/>
    <x v="0"/>
    <x v="140"/>
  </r>
  <r>
    <x v="1"/>
    <x v="4447"/>
    <x v="18"/>
    <x v="6"/>
    <x v="3680"/>
    <x v="3680"/>
    <x v="3680"/>
    <x v="3680"/>
    <x v="6713"/>
    <x v="0"/>
    <x v="140"/>
  </r>
  <r>
    <x v="1"/>
    <x v="4448"/>
    <x v="18"/>
    <x v="6"/>
    <x v="3664"/>
    <x v="3664"/>
    <x v="3664"/>
    <x v="3664"/>
    <x v="6693"/>
    <x v="0"/>
    <x v="140"/>
  </r>
  <r>
    <x v="1"/>
    <x v="4449"/>
    <x v="18"/>
    <x v="6"/>
    <x v="3620"/>
    <x v="3620"/>
    <x v="3620"/>
    <x v="3620"/>
    <x v="6637"/>
    <x v="0"/>
    <x v="140"/>
  </r>
  <r>
    <x v="1"/>
    <x v="4450"/>
    <x v="18"/>
    <x v="6"/>
    <x v="3684"/>
    <x v="3684"/>
    <x v="3684"/>
    <x v="3684"/>
    <x v="6716"/>
    <x v="0"/>
    <x v="140"/>
  </r>
  <r>
    <x v="1"/>
    <x v="4451"/>
    <x v="18"/>
    <x v="6"/>
    <x v="3711"/>
    <x v="3711"/>
    <x v="3711"/>
    <x v="3711"/>
    <x v="6763"/>
    <x v="0"/>
    <x v="140"/>
  </r>
  <r>
    <x v="1"/>
    <x v="4452"/>
    <x v="18"/>
    <x v="6"/>
    <x v="3620"/>
    <x v="3620"/>
    <x v="3620"/>
    <x v="3620"/>
    <x v="6637"/>
    <x v="0"/>
    <x v="140"/>
  </r>
  <r>
    <x v="1"/>
    <x v="4453"/>
    <x v="18"/>
    <x v="6"/>
    <x v="3626"/>
    <x v="3626"/>
    <x v="3626"/>
    <x v="3626"/>
    <x v="6647"/>
    <x v="0"/>
    <x v="140"/>
  </r>
  <r>
    <x v="1"/>
    <x v="4454"/>
    <x v="18"/>
    <x v="6"/>
    <x v="3778"/>
    <x v="3778"/>
    <x v="3778"/>
    <x v="3778"/>
    <x v="6867"/>
    <x v="0"/>
    <x v="140"/>
  </r>
  <r>
    <x v="1"/>
    <x v="4455"/>
    <x v="18"/>
    <x v="7"/>
    <x v="3831"/>
    <x v="3831"/>
    <x v="3831"/>
    <x v="3831"/>
    <x v="6913"/>
    <x v="0"/>
    <x v="140"/>
  </r>
  <r>
    <x v="1"/>
    <x v="4456"/>
    <x v="18"/>
    <x v="7"/>
    <x v="3797"/>
    <x v="3797"/>
    <x v="3797"/>
    <x v="3797"/>
    <x v="6887"/>
    <x v="0"/>
    <x v="140"/>
  </r>
  <r>
    <x v="1"/>
    <x v="4457"/>
    <x v="18"/>
    <x v="7"/>
    <x v="3899"/>
    <x v="3899"/>
    <x v="3899"/>
    <x v="3899"/>
    <x v="6962"/>
    <x v="0"/>
    <x v="140"/>
  </r>
  <r>
    <x v="1"/>
    <x v="4458"/>
    <x v="18"/>
    <x v="7"/>
    <x v="3892"/>
    <x v="3892"/>
    <x v="3892"/>
    <x v="3892"/>
    <x v="6959"/>
    <x v="0"/>
    <x v="140"/>
  </r>
  <r>
    <x v="1"/>
    <x v="4459"/>
    <x v="18"/>
    <x v="7"/>
    <x v="3871"/>
    <x v="3871"/>
    <x v="3871"/>
    <x v="3871"/>
    <x v="6941"/>
    <x v="0"/>
    <x v="140"/>
  </r>
  <r>
    <x v="1"/>
    <x v="4460"/>
    <x v="18"/>
    <x v="7"/>
    <x v="3819"/>
    <x v="3819"/>
    <x v="3819"/>
    <x v="3819"/>
    <x v="6908"/>
    <x v="0"/>
    <x v="140"/>
  </r>
  <r>
    <x v="1"/>
    <x v="4461"/>
    <x v="18"/>
    <x v="7"/>
    <x v="3826"/>
    <x v="3826"/>
    <x v="3826"/>
    <x v="3826"/>
    <x v="6911"/>
    <x v="0"/>
    <x v="140"/>
  </r>
  <r>
    <x v="1"/>
    <x v="4462"/>
    <x v="18"/>
    <x v="7"/>
    <x v="3738"/>
    <x v="3738"/>
    <x v="3738"/>
    <x v="3738"/>
    <x v="6810"/>
    <x v="0"/>
    <x v="140"/>
  </r>
  <r>
    <x v="1"/>
    <x v="4463"/>
    <x v="18"/>
    <x v="7"/>
    <x v="3731"/>
    <x v="3731"/>
    <x v="3731"/>
    <x v="3731"/>
    <x v="6796"/>
    <x v="0"/>
    <x v="140"/>
  </r>
  <r>
    <x v="1"/>
    <x v="4464"/>
    <x v="18"/>
    <x v="7"/>
    <x v="3780"/>
    <x v="3780"/>
    <x v="3780"/>
    <x v="3780"/>
    <x v="6870"/>
    <x v="0"/>
    <x v="140"/>
  </r>
  <r>
    <x v="1"/>
    <x v="4465"/>
    <x v="18"/>
    <x v="7"/>
    <x v="3854"/>
    <x v="3854"/>
    <x v="3854"/>
    <x v="3854"/>
    <x v="6933"/>
    <x v="0"/>
    <x v="140"/>
  </r>
  <r>
    <x v="1"/>
    <x v="4466"/>
    <x v="18"/>
    <x v="7"/>
    <x v="3932"/>
    <x v="3932"/>
    <x v="3932"/>
    <x v="3932"/>
    <x v="6991"/>
    <x v="0"/>
    <x v="140"/>
  </r>
  <r>
    <x v="1"/>
    <x v="4467"/>
    <x v="18"/>
    <x v="7"/>
    <x v="4023"/>
    <x v="4023"/>
    <x v="4023"/>
    <x v="4023"/>
    <x v="7054"/>
    <x v="0"/>
    <x v="140"/>
  </r>
  <r>
    <x v="1"/>
    <x v="4468"/>
    <x v="18"/>
    <x v="7"/>
    <x v="4024"/>
    <x v="4024"/>
    <x v="4024"/>
    <x v="4024"/>
    <x v="7056"/>
    <x v="0"/>
    <x v="140"/>
  </r>
  <r>
    <x v="1"/>
    <x v="4469"/>
    <x v="18"/>
    <x v="7"/>
    <x v="3967"/>
    <x v="3967"/>
    <x v="3967"/>
    <x v="3967"/>
    <x v="7019"/>
    <x v="0"/>
    <x v="140"/>
  </r>
  <r>
    <x v="1"/>
    <x v="4470"/>
    <x v="18"/>
    <x v="7"/>
    <x v="3913"/>
    <x v="3913"/>
    <x v="3913"/>
    <x v="3913"/>
    <x v="6972"/>
    <x v="0"/>
    <x v="140"/>
  </r>
  <r>
    <x v="1"/>
    <x v="4471"/>
    <x v="18"/>
    <x v="7"/>
    <x v="3890"/>
    <x v="3890"/>
    <x v="3890"/>
    <x v="3890"/>
    <x v="6958"/>
    <x v="0"/>
    <x v="140"/>
  </r>
  <r>
    <x v="1"/>
    <x v="4472"/>
    <x v="18"/>
    <x v="7"/>
    <x v="3948"/>
    <x v="3948"/>
    <x v="3948"/>
    <x v="3948"/>
    <x v="7004"/>
    <x v="0"/>
    <x v="140"/>
  </r>
  <r>
    <x v="1"/>
    <x v="4473"/>
    <x v="18"/>
    <x v="7"/>
    <x v="3930"/>
    <x v="3930"/>
    <x v="3930"/>
    <x v="3930"/>
    <x v="6987"/>
    <x v="0"/>
    <x v="140"/>
  </r>
  <r>
    <x v="1"/>
    <x v="4474"/>
    <x v="18"/>
    <x v="7"/>
    <x v="4041"/>
    <x v="4041"/>
    <x v="4041"/>
    <x v="4041"/>
    <x v="7062"/>
    <x v="0"/>
    <x v="140"/>
  </r>
  <r>
    <x v="1"/>
    <x v="4475"/>
    <x v="18"/>
    <x v="7"/>
    <x v="4037"/>
    <x v="4037"/>
    <x v="4037"/>
    <x v="4037"/>
    <x v="7060"/>
    <x v="0"/>
    <x v="140"/>
  </r>
  <r>
    <x v="1"/>
    <x v="4476"/>
    <x v="18"/>
    <x v="7"/>
    <x v="3986"/>
    <x v="3986"/>
    <x v="3986"/>
    <x v="3986"/>
    <x v="7029"/>
    <x v="0"/>
    <x v="140"/>
  </r>
  <r>
    <x v="1"/>
    <x v="4477"/>
    <x v="18"/>
    <x v="7"/>
    <x v="4019"/>
    <x v="4019"/>
    <x v="4019"/>
    <x v="4019"/>
    <x v="7051"/>
    <x v="0"/>
    <x v="140"/>
  </r>
  <r>
    <x v="1"/>
    <x v="4478"/>
    <x v="18"/>
    <x v="8"/>
    <x v="3914"/>
    <x v="3914"/>
    <x v="3914"/>
    <x v="3914"/>
    <x v="6973"/>
    <x v="0"/>
    <x v="140"/>
  </r>
  <r>
    <x v="1"/>
    <x v="4479"/>
    <x v="18"/>
    <x v="8"/>
    <x v="3970"/>
    <x v="3970"/>
    <x v="3970"/>
    <x v="3970"/>
    <x v="7020"/>
    <x v="0"/>
    <x v="140"/>
  </r>
  <r>
    <x v="1"/>
    <x v="4480"/>
    <x v="18"/>
    <x v="8"/>
    <x v="3996"/>
    <x v="3996"/>
    <x v="3996"/>
    <x v="3996"/>
    <x v="7034"/>
    <x v="0"/>
    <x v="140"/>
  </r>
  <r>
    <x v="1"/>
    <x v="4481"/>
    <x v="18"/>
    <x v="8"/>
    <x v="3886"/>
    <x v="3886"/>
    <x v="3886"/>
    <x v="3886"/>
    <x v="6955"/>
    <x v="0"/>
    <x v="140"/>
  </r>
  <r>
    <x v="1"/>
    <x v="4482"/>
    <x v="18"/>
    <x v="8"/>
    <x v="3932"/>
    <x v="3932"/>
    <x v="3932"/>
    <x v="3932"/>
    <x v="6991"/>
    <x v="0"/>
    <x v="140"/>
  </r>
  <r>
    <x v="1"/>
    <x v="4483"/>
    <x v="18"/>
    <x v="8"/>
    <x v="3924"/>
    <x v="3924"/>
    <x v="3924"/>
    <x v="3924"/>
    <x v="6982"/>
    <x v="0"/>
    <x v="140"/>
  </r>
  <r>
    <x v="1"/>
    <x v="4484"/>
    <x v="18"/>
    <x v="8"/>
    <x v="3926"/>
    <x v="3926"/>
    <x v="3926"/>
    <x v="3926"/>
    <x v="6983"/>
    <x v="0"/>
    <x v="140"/>
  </r>
  <r>
    <x v="1"/>
    <x v="4485"/>
    <x v="18"/>
    <x v="8"/>
    <x v="3981"/>
    <x v="3981"/>
    <x v="3981"/>
    <x v="3981"/>
    <x v="7027"/>
    <x v="0"/>
    <x v="140"/>
  </r>
  <r>
    <x v="1"/>
    <x v="4486"/>
    <x v="18"/>
    <x v="8"/>
    <x v="3913"/>
    <x v="3913"/>
    <x v="3913"/>
    <x v="3913"/>
    <x v="6972"/>
    <x v="0"/>
    <x v="140"/>
  </r>
  <r>
    <x v="1"/>
    <x v="4487"/>
    <x v="18"/>
    <x v="8"/>
    <x v="3955"/>
    <x v="3955"/>
    <x v="3955"/>
    <x v="3955"/>
    <x v="7006"/>
    <x v="0"/>
    <x v="140"/>
  </r>
  <r>
    <x v="1"/>
    <x v="4488"/>
    <x v="18"/>
    <x v="8"/>
    <x v="3900"/>
    <x v="3900"/>
    <x v="3900"/>
    <x v="3900"/>
    <x v="6963"/>
    <x v="0"/>
    <x v="140"/>
  </r>
  <r>
    <x v="1"/>
    <x v="4489"/>
    <x v="18"/>
    <x v="8"/>
    <x v="3786"/>
    <x v="3786"/>
    <x v="3786"/>
    <x v="3786"/>
    <x v="6874"/>
    <x v="0"/>
    <x v="140"/>
  </r>
  <r>
    <x v="1"/>
    <x v="4490"/>
    <x v="18"/>
    <x v="8"/>
    <x v="3877"/>
    <x v="3877"/>
    <x v="3877"/>
    <x v="3877"/>
    <x v="6948"/>
    <x v="0"/>
    <x v="140"/>
  </r>
  <r>
    <x v="1"/>
    <x v="4491"/>
    <x v="18"/>
    <x v="8"/>
    <x v="3737"/>
    <x v="3737"/>
    <x v="3737"/>
    <x v="3737"/>
    <x v="6940"/>
    <x v="0"/>
    <x v="140"/>
  </r>
  <r>
    <x v="1"/>
    <x v="4492"/>
    <x v="18"/>
    <x v="8"/>
    <x v="3583"/>
    <x v="3583"/>
    <x v="3583"/>
    <x v="3583"/>
    <x v="6752"/>
    <x v="0"/>
    <x v="140"/>
  </r>
  <r>
    <x v="1"/>
    <x v="4493"/>
    <x v="18"/>
    <x v="8"/>
    <x v="3580"/>
    <x v="3580"/>
    <x v="3580"/>
    <x v="3580"/>
    <x v="6747"/>
    <x v="0"/>
    <x v="140"/>
  </r>
  <r>
    <x v="1"/>
    <x v="4494"/>
    <x v="18"/>
    <x v="8"/>
    <x v="3475"/>
    <x v="3475"/>
    <x v="3475"/>
    <x v="3475"/>
    <x v="6606"/>
    <x v="0"/>
    <x v="140"/>
  </r>
  <r>
    <x v="1"/>
    <x v="4495"/>
    <x v="18"/>
    <x v="8"/>
    <x v="3511"/>
    <x v="3511"/>
    <x v="3511"/>
    <x v="3511"/>
    <x v="6654"/>
    <x v="0"/>
    <x v="140"/>
  </r>
  <r>
    <x v="1"/>
    <x v="4496"/>
    <x v="18"/>
    <x v="8"/>
    <x v="3637"/>
    <x v="3637"/>
    <x v="3637"/>
    <x v="3637"/>
    <x v="6841"/>
    <x v="0"/>
    <x v="140"/>
  </r>
  <r>
    <x v="1"/>
    <x v="4497"/>
    <x v="18"/>
    <x v="9"/>
    <x v="3558"/>
    <x v="3558"/>
    <x v="3558"/>
    <x v="3558"/>
    <x v="6711"/>
    <x v="0"/>
    <x v="140"/>
  </r>
  <r>
    <x v="1"/>
    <x v="4498"/>
    <x v="18"/>
    <x v="9"/>
    <x v="3530"/>
    <x v="3530"/>
    <x v="3530"/>
    <x v="3530"/>
    <x v="6675"/>
    <x v="0"/>
    <x v="140"/>
  </r>
  <r>
    <x v="1"/>
    <x v="4499"/>
    <x v="18"/>
    <x v="9"/>
    <x v="3442"/>
    <x v="3442"/>
    <x v="3442"/>
    <x v="3442"/>
    <x v="6566"/>
    <x v="0"/>
    <x v="140"/>
  </r>
  <r>
    <x v="1"/>
    <x v="4500"/>
    <x v="18"/>
    <x v="9"/>
    <x v="3364"/>
    <x v="3364"/>
    <x v="3364"/>
    <x v="3364"/>
    <x v="6467"/>
    <x v="0"/>
    <x v="140"/>
  </r>
  <r>
    <x v="1"/>
    <x v="4501"/>
    <x v="18"/>
    <x v="9"/>
    <x v="3357"/>
    <x v="3357"/>
    <x v="3357"/>
    <x v="3357"/>
    <x v="6458"/>
    <x v="0"/>
    <x v="140"/>
  </r>
  <r>
    <x v="1"/>
    <x v="4502"/>
    <x v="18"/>
    <x v="9"/>
    <x v="3490"/>
    <x v="3490"/>
    <x v="3490"/>
    <x v="3490"/>
    <x v="6624"/>
    <x v="0"/>
    <x v="140"/>
  </r>
  <r>
    <x v="1"/>
    <x v="4503"/>
    <x v="18"/>
    <x v="9"/>
    <x v="3510"/>
    <x v="3510"/>
    <x v="3510"/>
    <x v="3510"/>
    <x v="6653"/>
    <x v="0"/>
    <x v="140"/>
  </r>
  <r>
    <x v="1"/>
    <x v="4504"/>
    <x v="18"/>
    <x v="9"/>
    <x v="3363"/>
    <x v="3363"/>
    <x v="3363"/>
    <x v="3363"/>
    <x v="6466"/>
    <x v="0"/>
    <x v="140"/>
  </r>
  <r>
    <x v="1"/>
    <x v="4505"/>
    <x v="18"/>
    <x v="9"/>
    <x v="3118"/>
    <x v="3118"/>
    <x v="3118"/>
    <x v="3118"/>
    <x v="6138"/>
    <x v="0"/>
    <x v="140"/>
  </r>
  <r>
    <x v="1"/>
    <x v="4506"/>
    <x v="18"/>
    <x v="9"/>
    <x v="3096"/>
    <x v="3096"/>
    <x v="3096"/>
    <x v="3096"/>
    <x v="6102"/>
    <x v="0"/>
    <x v="140"/>
  </r>
  <r>
    <x v="1"/>
    <x v="4507"/>
    <x v="18"/>
    <x v="9"/>
    <x v="3152"/>
    <x v="3152"/>
    <x v="3152"/>
    <x v="3152"/>
    <x v="6181"/>
    <x v="0"/>
    <x v="140"/>
  </r>
  <r>
    <x v="1"/>
    <x v="4508"/>
    <x v="18"/>
    <x v="9"/>
    <x v="3316"/>
    <x v="3316"/>
    <x v="3316"/>
    <x v="3316"/>
    <x v="6413"/>
    <x v="0"/>
    <x v="140"/>
  </r>
  <r>
    <x v="1"/>
    <x v="4509"/>
    <x v="18"/>
    <x v="9"/>
    <x v="3296"/>
    <x v="3296"/>
    <x v="3296"/>
    <x v="3296"/>
    <x v="6376"/>
    <x v="0"/>
    <x v="140"/>
  </r>
  <r>
    <x v="1"/>
    <x v="4510"/>
    <x v="18"/>
    <x v="9"/>
    <x v="3276"/>
    <x v="3276"/>
    <x v="3276"/>
    <x v="3276"/>
    <x v="6357"/>
    <x v="0"/>
    <x v="140"/>
  </r>
  <r>
    <x v="1"/>
    <x v="4511"/>
    <x v="18"/>
    <x v="9"/>
    <x v="3345"/>
    <x v="3345"/>
    <x v="3345"/>
    <x v="3345"/>
    <x v="6443"/>
    <x v="0"/>
    <x v="140"/>
  </r>
  <r>
    <x v="1"/>
    <x v="4512"/>
    <x v="18"/>
    <x v="9"/>
    <x v="3232"/>
    <x v="3232"/>
    <x v="3232"/>
    <x v="3232"/>
    <x v="6290"/>
    <x v="0"/>
    <x v="140"/>
  </r>
  <r>
    <x v="1"/>
    <x v="4513"/>
    <x v="18"/>
    <x v="9"/>
    <x v="3273"/>
    <x v="3273"/>
    <x v="3273"/>
    <x v="3273"/>
    <x v="6351"/>
    <x v="0"/>
    <x v="140"/>
  </r>
  <r>
    <x v="1"/>
    <x v="4514"/>
    <x v="18"/>
    <x v="9"/>
    <x v="3345"/>
    <x v="3345"/>
    <x v="3345"/>
    <x v="3345"/>
    <x v="6443"/>
    <x v="0"/>
    <x v="140"/>
  </r>
  <r>
    <x v="1"/>
    <x v="4515"/>
    <x v="18"/>
    <x v="9"/>
    <x v="3463"/>
    <x v="3463"/>
    <x v="3463"/>
    <x v="3463"/>
    <x v="6595"/>
    <x v="0"/>
    <x v="140"/>
  </r>
  <r>
    <x v="1"/>
    <x v="4516"/>
    <x v="18"/>
    <x v="9"/>
    <x v="3249"/>
    <x v="3249"/>
    <x v="3249"/>
    <x v="3249"/>
    <x v="6311"/>
    <x v="0"/>
    <x v="140"/>
  </r>
  <r>
    <x v="1"/>
    <x v="4517"/>
    <x v="18"/>
    <x v="9"/>
    <x v="3355"/>
    <x v="3355"/>
    <x v="3355"/>
    <x v="3355"/>
    <x v="6455"/>
    <x v="0"/>
    <x v="140"/>
  </r>
  <r>
    <x v="1"/>
    <x v="4518"/>
    <x v="18"/>
    <x v="9"/>
    <x v="3480"/>
    <x v="3480"/>
    <x v="3480"/>
    <x v="3480"/>
    <x v="6616"/>
    <x v="0"/>
    <x v="140"/>
  </r>
  <r>
    <x v="1"/>
    <x v="4519"/>
    <x v="18"/>
    <x v="9"/>
    <x v="3366"/>
    <x v="3366"/>
    <x v="3366"/>
    <x v="3366"/>
    <x v="6468"/>
    <x v="0"/>
    <x v="140"/>
  </r>
  <r>
    <x v="1"/>
    <x v="4520"/>
    <x v="18"/>
    <x v="10"/>
    <x v="3410"/>
    <x v="3410"/>
    <x v="3410"/>
    <x v="3410"/>
    <x v="6528"/>
    <x v="0"/>
    <x v="140"/>
  </r>
  <r>
    <x v="1"/>
    <x v="4521"/>
    <x v="18"/>
    <x v="10"/>
    <x v="3330"/>
    <x v="3330"/>
    <x v="3330"/>
    <x v="3330"/>
    <x v="6431"/>
    <x v="0"/>
    <x v="140"/>
  </r>
  <r>
    <x v="1"/>
    <x v="4522"/>
    <x v="18"/>
    <x v="10"/>
    <x v="3470"/>
    <x v="3470"/>
    <x v="3470"/>
    <x v="3470"/>
    <x v="6602"/>
    <x v="0"/>
    <x v="140"/>
  </r>
  <r>
    <x v="1"/>
    <x v="4523"/>
    <x v="18"/>
    <x v="10"/>
    <x v="3513"/>
    <x v="3513"/>
    <x v="3513"/>
    <x v="3513"/>
    <x v="6657"/>
    <x v="0"/>
    <x v="140"/>
  </r>
  <r>
    <x v="1"/>
    <x v="4524"/>
    <x v="18"/>
    <x v="10"/>
    <x v="3619"/>
    <x v="3619"/>
    <x v="3619"/>
    <x v="3619"/>
    <x v="6816"/>
    <x v="0"/>
    <x v="140"/>
  </r>
  <r>
    <x v="1"/>
    <x v="4525"/>
    <x v="18"/>
    <x v="10"/>
    <x v="3632"/>
    <x v="3632"/>
    <x v="3632"/>
    <x v="3632"/>
    <x v="6835"/>
    <x v="0"/>
    <x v="140"/>
  </r>
  <r>
    <x v="1"/>
    <x v="4526"/>
    <x v="18"/>
    <x v="10"/>
    <x v="3628"/>
    <x v="3628"/>
    <x v="3628"/>
    <x v="3628"/>
    <x v="6822"/>
    <x v="0"/>
    <x v="140"/>
  </r>
  <r>
    <x v="1"/>
    <x v="4527"/>
    <x v="18"/>
    <x v="10"/>
    <x v="3630"/>
    <x v="3630"/>
    <x v="3630"/>
    <x v="3630"/>
    <x v="6831"/>
    <x v="0"/>
    <x v="140"/>
  </r>
  <r>
    <x v="1"/>
    <x v="4528"/>
    <x v="18"/>
    <x v="10"/>
    <x v="3634"/>
    <x v="3634"/>
    <x v="3634"/>
    <x v="3634"/>
    <x v="6836"/>
    <x v="0"/>
    <x v="140"/>
  </r>
  <r>
    <x v="1"/>
    <x v="4529"/>
    <x v="18"/>
    <x v="10"/>
    <x v="3617"/>
    <x v="3617"/>
    <x v="3617"/>
    <x v="3617"/>
    <x v="6812"/>
    <x v="0"/>
    <x v="140"/>
  </r>
  <r>
    <x v="1"/>
    <x v="4530"/>
    <x v="18"/>
    <x v="10"/>
    <x v="3557"/>
    <x v="3557"/>
    <x v="3557"/>
    <x v="3557"/>
    <x v="6707"/>
    <x v="0"/>
    <x v="140"/>
  </r>
  <r>
    <x v="1"/>
    <x v="4531"/>
    <x v="18"/>
    <x v="10"/>
    <x v="3656"/>
    <x v="3656"/>
    <x v="3656"/>
    <x v="3656"/>
    <x v="6868"/>
    <x v="0"/>
    <x v="140"/>
  </r>
  <r>
    <x v="1"/>
    <x v="4532"/>
    <x v="18"/>
    <x v="10"/>
    <x v="3669"/>
    <x v="3669"/>
    <x v="3669"/>
    <x v="3669"/>
    <x v="6880"/>
    <x v="0"/>
    <x v="140"/>
  </r>
  <r>
    <x v="1"/>
    <x v="4533"/>
    <x v="18"/>
    <x v="10"/>
    <x v="3572"/>
    <x v="3572"/>
    <x v="3572"/>
    <x v="3572"/>
    <x v="6730"/>
    <x v="0"/>
    <x v="140"/>
  </r>
  <r>
    <x v="1"/>
    <x v="4534"/>
    <x v="18"/>
    <x v="10"/>
    <x v="3576"/>
    <x v="3576"/>
    <x v="3576"/>
    <x v="3576"/>
    <x v="6738"/>
    <x v="0"/>
    <x v="140"/>
  </r>
  <r>
    <x v="1"/>
    <x v="4535"/>
    <x v="18"/>
    <x v="10"/>
    <x v="3556"/>
    <x v="3556"/>
    <x v="3556"/>
    <x v="3556"/>
    <x v="6705"/>
    <x v="0"/>
    <x v="140"/>
  </r>
  <r>
    <x v="1"/>
    <x v="4536"/>
    <x v="18"/>
    <x v="10"/>
    <x v="3575"/>
    <x v="3575"/>
    <x v="3575"/>
    <x v="3575"/>
    <x v="6736"/>
    <x v="0"/>
    <x v="140"/>
  </r>
  <r>
    <x v="1"/>
    <x v="4537"/>
    <x v="18"/>
    <x v="10"/>
    <x v="3606"/>
    <x v="3606"/>
    <x v="3606"/>
    <x v="3606"/>
    <x v="6791"/>
    <x v="0"/>
    <x v="140"/>
  </r>
  <r>
    <x v="1"/>
    <x v="4538"/>
    <x v="18"/>
    <x v="10"/>
    <x v="3692"/>
    <x v="3692"/>
    <x v="3692"/>
    <x v="3692"/>
    <x v="6903"/>
    <x v="0"/>
    <x v="140"/>
  </r>
  <r>
    <x v="1"/>
    <x v="4539"/>
    <x v="18"/>
    <x v="10"/>
    <x v="3698"/>
    <x v="3698"/>
    <x v="3698"/>
    <x v="3698"/>
    <x v="6909"/>
    <x v="0"/>
    <x v="140"/>
  </r>
  <r>
    <x v="1"/>
    <x v="4540"/>
    <x v="18"/>
    <x v="10"/>
    <x v="3779"/>
    <x v="3779"/>
    <x v="3779"/>
    <x v="3779"/>
    <x v="6974"/>
    <x v="0"/>
    <x v="140"/>
  </r>
  <r>
    <x v="1"/>
    <x v="4541"/>
    <x v="18"/>
    <x v="11"/>
    <x v="3825"/>
    <x v="3825"/>
    <x v="3825"/>
    <x v="3825"/>
    <x v="7017"/>
    <x v="0"/>
    <x v="140"/>
  </r>
  <r>
    <x v="1"/>
    <x v="4542"/>
    <x v="18"/>
    <x v="11"/>
    <x v="3687"/>
    <x v="3687"/>
    <x v="3687"/>
    <x v="3687"/>
    <x v="6896"/>
    <x v="0"/>
    <x v="140"/>
  </r>
  <r>
    <x v="1"/>
    <x v="4543"/>
    <x v="18"/>
    <x v="11"/>
    <x v="3927"/>
    <x v="3927"/>
    <x v="3927"/>
    <x v="3927"/>
    <x v="7072"/>
    <x v="0"/>
    <x v="140"/>
  </r>
  <r>
    <x v="1"/>
    <x v="4544"/>
    <x v="18"/>
    <x v="11"/>
    <x v="3793"/>
    <x v="3793"/>
    <x v="3793"/>
    <x v="3793"/>
    <x v="6988"/>
    <x v="0"/>
    <x v="140"/>
  </r>
  <r>
    <x v="1"/>
    <x v="4545"/>
    <x v="18"/>
    <x v="11"/>
    <x v="3737"/>
    <x v="3737"/>
    <x v="3737"/>
    <x v="3737"/>
    <x v="6940"/>
    <x v="0"/>
    <x v="140"/>
  </r>
  <r>
    <x v="1"/>
    <x v="4546"/>
    <x v="18"/>
    <x v="11"/>
    <x v="3740"/>
    <x v="3740"/>
    <x v="3740"/>
    <x v="3740"/>
    <x v="6947"/>
    <x v="0"/>
    <x v="140"/>
  </r>
  <r>
    <x v="1"/>
    <x v="4547"/>
    <x v="18"/>
    <x v="11"/>
    <x v="3484"/>
    <x v="3484"/>
    <x v="3484"/>
    <x v="3484"/>
    <x v="6762"/>
    <x v="0"/>
    <x v="140"/>
  </r>
  <r>
    <x v="1"/>
    <x v="4548"/>
    <x v="18"/>
    <x v="11"/>
    <x v="3549"/>
    <x v="3549"/>
    <x v="3549"/>
    <x v="3549"/>
    <x v="6859"/>
    <x v="0"/>
    <x v="140"/>
  </r>
  <r>
    <x v="1"/>
    <x v="4549"/>
    <x v="18"/>
    <x v="11"/>
    <x v="3530"/>
    <x v="3530"/>
    <x v="3530"/>
    <x v="3530"/>
    <x v="6833"/>
    <x v="0"/>
    <x v="140"/>
  </r>
  <r>
    <x v="1"/>
    <x v="4550"/>
    <x v="18"/>
    <x v="11"/>
    <x v="3194"/>
    <x v="3194"/>
    <x v="3194"/>
    <x v="3194"/>
    <x v="6372"/>
    <x v="0"/>
    <x v="140"/>
  </r>
  <r>
    <x v="1"/>
    <x v="4551"/>
    <x v="18"/>
    <x v="11"/>
    <x v="3266"/>
    <x v="3266"/>
    <x v="3266"/>
    <x v="3266"/>
    <x v="6472"/>
    <x v="0"/>
    <x v="140"/>
  </r>
  <r>
    <x v="1"/>
    <x v="4552"/>
    <x v="18"/>
    <x v="11"/>
    <x v="3177"/>
    <x v="3177"/>
    <x v="3177"/>
    <x v="3177"/>
    <x v="6345"/>
    <x v="0"/>
    <x v="140"/>
  </r>
  <r>
    <x v="1"/>
    <x v="4553"/>
    <x v="18"/>
    <x v="11"/>
    <x v="3062"/>
    <x v="3062"/>
    <x v="3062"/>
    <x v="3062"/>
    <x v="6195"/>
    <x v="0"/>
    <x v="140"/>
  </r>
  <r>
    <x v="1"/>
    <x v="4554"/>
    <x v="18"/>
    <x v="11"/>
    <x v="2950"/>
    <x v="2950"/>
    <x v="2950"/>
    <x v="2950"/>
    <x v="6030"/>
    <x v="0"/>
    <x v="140"/>
  </r>
  <r>
    <x v="1"/>
    <x v="4555"/>
    <x v="18"/>
    <x v="11"/>
    <x v="2659"/>
    <x v="2659"/>
    <x v="2659"/>
    <x v="2659"/>
    <x v="5661"/>
    <x v="0"/>
    <x v="140"/>
  </r>
  <r>
    <x v="1"/>
    <x v="4556"/>
    <x v="18"/>
    <x v="11"/>
    <x v="2917"/>
    <x v="2917"/>
    <x v="2917"/>
    <x v="2917"/>
    <x v="5988"/>
    <x v="0"/>
    <x v="140"/>
  </r>
  <r>
    <x v="1"/>
    <x v="4557"/>
    <x v="18"/>
    <x v="11"/>
    <x v="2928"/>
    <x v="2928"/>
    <x v="2928"/>
    <x v="2928"/>
    <x v="6004"/>
    <x v="0"/>
    <x v="140"/>
  </r>
  <r>
    <x v="1"/>
    <x v="4558"/>
    <x v="18"/>
    <x v="11"/>
    <x v="2951"/>
    <x v="2951"/>
    <x v="2951"/>
    <x v="2951"/>
    <x v="6031"/>
    <x v="0"/>
    <x v="140"/>
  </r>
  <r>
    <x v="1"/>
    <x v="4559"/>
    <x v="18"/>
    <x v="11"/>
    <x v="2967"/>
    <x v="2967"/>
    <x v="2967"/>
    <x v="2967"/>
    <x v="6044"/>
    <x v="0"/>
    <x v="140"/>
  </r>
  <r>
    <x v="1"/>
    <x v="4560"/>
    <x v="19"/>
    <x v="0"/>
    <x v="2797"/>
    <x v="2797"/>
    <x v="2797"/>
    <x v="2797"/>
    <x v="5828"/>
    <x v="0"/>
    <x v="140"/>
  </r>
  <r>
    <x v="1"/>
    <x v="4561"/>
    <x v="19"/>
    <x v="0"/>
    <x v="2844"/>
    <x v="2844"/>
    <x v="2844"/>
    <x v="2844"/>
    <x v="5887"/>
    <x v="0"/>
    <x v="140"/>
  </r>
  <r>
    <x v="1"/>
    <x v="4562"/>
    <x v="19"/>
    <x v="0"/>
    <x v="2946"/>
    <x v="2946"/>
    <x v="2946"/>
    <x v="2946"/>
    <x v="6026"/>
    <x v="0"/>
    <x v="140"/>
  </r>
  <r>
    <x v="1"/>
    <x v="4563"/>
    <x v="19"/>
    <x v="0"/>
    <x v="3022"/>
    <x v="3022"/>
    <x v="3022"/>
    <x v="3022"/>
    <x v="6125"/>
    <x v="0"/>
    <x v="140"/>
  </r>
  <r>
    <x v="1"/>
    <x v="4564"/>
    <x v="19"/>
    <x v="0"/>
    <x v="3189"/>
    <x v="3189"/>
    <x v="3189"/>
    <x v="3189"/>
    <x v="6364"/>
    <x v="0"/>
    <x v="140"/>
  </r>
  <r>
    <x v="1"/>
    <x v="4565"/>
    <x v="19"/>
    <x v="0"/>
    <x v="3173"/>
    <x v="3173"/>
    <x v="3173"/>
    <x v="3173"/>
    <x v="6337"/>
    <x v="0"/>
    <x v="140"/>
  </r>
  <r>
    <x v="1"/>
    <x v="4566"/>
    <x v="19"/>
    <x v="0"/>
    <x v="3286"/>
    <x v="3286"/>
    <x v="3286"/>
    <x v="3286"/>
    <x v="6500"/>
    <x v="0"/>
    <x v="140"/>
  </r>
  <r>
    <x v="1"/>
    <x v="4567"/>
    <x v="19"/>
    <x v="0"/>
    <x v="3311"/>
    <x v="3311"/>
    <x v="3311"/>
    <x v="3311"/>
    <x v="6530"/>
    <x v="0"/>
    <x v="140"/>
  </r>
  <r>
    <x v="1"/>
    <x v="4568"/>
    <x v="19"/>
    <x v="0"/>
    <x v="3273"/>
    <x v="3273"/>
    <x v="3273"/>
    <x v="3273"/>
    <x v="6479"/>
    <x v="0"/>
    <x v="140"/>
  </r>
  <r>
    <x v="1"/>
    <x v="4569"/>
    <x v="19"/>
    <x v="0"/>
    <x v="3356"/>
    <x v="3356"/>
    <x v="3356"/>
    <x v="3356"/>
    <x v="6596"/>
    <x v="0"/>
    <x v="140"/>
  </r>
  <r>
    <x v="1"/>
    <x v="4570"/>
    <x v="19"/>
    <x v="0"/>
    <x v="3422"/>
    <x v="3422"/>
    <x v="3422"/>
    <x v="3422"/>
    <x v="6683"/>
    <x v="0"/>
    <x v="140"/>
  </r>
  <r>
    <x v="1"/>
    <x v="4571"/>
    <x v="19"/>
    <x v="0"/>
    <x v="3471"/>
    <x v="3471"/>
    <x v="3471"/>
    <x v="3471"/>
    <x v="6744"/>
    <x v="0"/>
    <x v="140"/>
  </r>
  <r>
    <x v="1"/>
    <x v="4572"/>
    <x v="19"/>
    <x v="0"/>
    <x v="3502"/>
    <x v="3502"/>
    <x v="3502"/>
    <x v="3502"/>
    <x v="6781"/>
    <x v="0"/>
    <x v="140"/>
  </r>
  <r>
    <x v="1"/>
    <x v="4573"/>
    <x v="19"/>
    <x v="0"/>
    <x v="3469"/>
    <x v="3469"/>
    <x v="3469"/>
    <x v="3469"/>
    <x v="6740"/>
    <x v="0"/>
    <x v="140"/>
  </r>
  <r>
    <x v="1"/>
    <x v="4574"/>
    <x v="19"/>
    <x v="0"/>
    <x v="3472"/>
    <x v="3472"/>
    <x v="3472"/>
    <x v="3472"/>
    <x v="6745"/>
    <x v="0"/>
    <x v="140"/>
  </r>
  <r>
    <x v="1"/>
    <x v="4575"/>
    <x v="19"/>
    <x v="0"/>
    <x v="3505"/>
    <x v="3505"/>
    <x v="3505"/>
    <x v="3505"/>
    <x v="6793"/>
    <x v="0"/>
    <x v="140"/>
  </r>
  <r>
    <x v="1"/>
    <x v="4576"/>
    <x v="19"/>
    <x v="0"/>
    <x v="3614"/>
    <x v="3614"/>
    <x v="3614"/>
    <x v="3614"/>
    <x v="6929"/>
    <x v="0"/>
    <x v="140"/>
  </r>
  <r>
    <x v="1"/>
    <x v="4577"/>
    <x v="19"/>
    <x v="0"/>
    <x v="3701"/>
    <x v="3701"/>
    <x v="3701"/>
    <x v="3701"/>
    <x v="7001"/>
    <x v="0"/>
    <x v="140"/>
  </r>
  <r>
    <x v="1"/>
    <x v="4578"/>
    <x v="19"/>
    <x v="0"/>
    <x v="3769"/>
    <x v="3769"/>
    <x v="3769"/>
    <x v="3769"/>
    <x v="7052"/>
    <x v="0"/>
    <x v="140"/>
  </r>
  <r>
    <x v="1"/>
    <x v="4579"/>
    <x v="19"/>
    <x v="0"/>
    <x v="3846"/>
    <x v="3846"/>
    <x v="3846"/>
    <x v="3846"/>
    <x v="7087"/>
    <x v="0"/>
    <x v="140"/>
  </r>
  <r>
    <x v="1"/>
    <x v="4580"/>
    <x v="19"/>
    <x v="0"/>
    <x v="3945"/>
    <x v="3945"/>
    <x v="3945"/>
    <x v="3945"/>
    <x v="7125"/>
    <x v="0"/>
    <x v="140"/>
  </r>
  <r>
    <x v="1"/>
    <x v="4581"/>
    <x v="19"/>
    <x v="1"/>
    <x v="3878"/>
    <x v="3878"/>
    <x v="3878"/>
    <x v="3878"/>
    <x v="7100"/>
    <x v="0"/>
    <x v="140"/>
  </r>
  <r>
    <x v="1"/>
    <x v="4582"/>
    <x v="19"/>
    <x v="1"/>
    <x v="3958"/>
    <x v="3958"/>
    <x v="3958"/>
    <x v="3958"/>
    <x v="7130"/>
    <x v="0"/>
    <x v="140"/>
  </r>
  <r>
    <x v="1"/>
    <x v="4583"/>
    <x v="19"/>
    <x v="1"/>
    <x v="4008"/>
    <x v="4008"/>
    <x v="4008"/>
    <x v="4008"/>
    <x v="7146"/>
    <x v="0"/>
    <x v="140"/>
  </r>
  <r>
    <x v="1"/>
    <x v="4584"/>
    <x v="19"/>
    <x v="1"/>
    <x v="3949"/>
    <x v="3949"/>
    <x v="3949"/>
    <x v="3949"/>
    <x v="7127"/>
    <x v="0"/>
    <x v="140"/>
  </r>
  <r>
    <x v="1"/>
    <x v="4585"/>
    <x v="19"/>
    <x v="1"/>
    <x v="4029"/>
    <x v="4029"/>
    <x v="4029"/>
    <x v="4029"/>
    <x v="7153"/>
    <x v="0"/>
    <x v="140"/>
  </r>
  <r>
    <x v="1"/>
    <x v="4586"/>
    <x v="19"/>
    <x v="1"/>
    <x v="4031"/>
    <x v="4031"/>
    <x v="4031"/>
    <x v="4031"/>
    <x v="7155"/>
    <x v="0"/>
    <x v="140"/>
  </r>
  <r>
    <x v="1"/>
    <x v="4587"/>
    <x v="19"/>
    <x v="1"/>
    <x v="4061"/>
    <x v="4061"/>
    <x v="4061"/>
    <x v="4061"/>
    <x v="7169"/>
    <x v="0"/>
    <x v="140"/>
  </r>
  <r>
    <x v="1"/>
    <x v="4588"/>
    <x v="19"/>
    <x v="1"/>
    <x v="3994"/>
    <x v="3994"/>
    <x v="3994"/>
    <x v="3994"/>
    <x v="7139"/>
    <x v="0"/>
    <x v="140"/>
  </r>
  <r>
    <x v="1"/>
    <x v="4589"/>
    <x v="19"/>
    <x v="1"/>
    <x v="4047"/>
    <x v="4047"/>
    <x v="4047"/>
    <x v="4047"/>
    <x v="7162"/>
    <x v="0"/>
    <x v="140"/>
  </r>
  <r>
    <x v="1"/>
    <x v="4590"/>
    <x v="19"/>
    <x v="1"/>
    <x v="4075"/>
    <x v="4075"/>
    <x v="4075"/>
    <x v="4075"/>
    <x v="7183"/>
    <x v="0"/>
    <x v="140"/>
  </r>
  <r>
    <x v="1"/>
    <x v="4591"/>
    <x v="19"/>
    <x v="1"/>
    <x v="4134"/>
    <x v="4134"/>
    <x v="4134"/>
    <x v="4134"/>
    <x v="7205"/>
    <x v="0"/>
    <x v="140"/>
  </r>
  <r>
    <x v="1"/>
    <x v="4592"/>
    <x v="19"/>
    <x v="1"/>
    <x v="4131"/>
    <x v="4131"/>
    <x v="4131"/>
    <x v="4131"/>
    <x v="7203"/>
    <x v="0"/>
    <x v="140"/>
  </r>
  <r>
    <x v="1"/>
    <x v="4593"/>
    <x v="19"/>
    <x v="1"/>
    <x v="4074"/>
    <x v="4074"/>
    <x v="4074"/>
    <x v="4074"/>
    <x v="7182"/>
    <x v="0"/>
    <x v="140"/>
  </r>
  <r>
    <x v="1"/>
    <x v="4594"/>
    <x v="19"/>
    <x v="1"/>
    <x v="4083"/>
    <x v="4083"/>
    <x v="4083"/>
    <x v="4083"/>
    <x v="7187"/>
    <x v="0"/>
    <x v="140"/>
  </r>
  <r>
    <x v="1"/>
    <x v="4595"/>
    <x v="19"/>
    <x v="1"/>
    <x v="4139"/>
    <x v="4139"/>
    <x v="4139"/>
    <x v="4139"/>
    <x v="7209"/>
    <x v="0"/>
    <x v="140"/>
  </r>
  <r>
    <x v="1"/>
    <x v="4596"/>
    <x v="19"/>
    <x v="1"/>
    <x v="4070"/>
    <x v="4070"/>
    <x v="4070"/>
    <x v="4070"/>
    <x v="7181"/>
    <x v="0"/>
    <x v="140"/>
  </r>
  <r>
    <x v="1"/>
    <x v="4597"/>
    <x v="19"/>
    <x v="1"/>
    <x v="4037"/>
    <x v="4037"/>
    <x v="4037"/>
    <x v="4037"/>
    <x v="7159"/>
    <x v="0"/>
    <x v="140"/>
  </r>
  <r>
    <x v="1"/>
    <x v="4598"/>
    <x v="19"/>
    <x v="1"/>
    <x v="3990"/>
    <x v="3990"/>
    <x v="3990"/>
    <x v="3990"/>
    <x v="7137"/>
    <x v="0"/>
    <x v="140"/>
  </r>
  <r>
    <x v="1"/>
    <x v="4599"/>
    <x v="19"/>
    <x v="1"/>
    <x v="4012"/>
    <x v="4012"/>
    <x v="4012"/>
    <x v="4012"/>
    <x v="7148"/>
    <x v="0"/>
    <x v="140"/>
  </r>
  <r>
    <x v="1"/>
    <x v="4600"/>
    <x v="19"/>
    <x v="2"/>
    <x v="3985"/>
    <x v="3985"/>
    <x v="3985"/>
    <x v="3985"/>
    <x v="7136"/>
    <x v="0"/>
    <x v="140"/>
  </r>
  <r>
    <x v="1"/>
    <x v="4601"/>
    <x v="19"/>
    <x v="2"/>
    <x v="4031"/>
    <x v="4031"/>
    <x v="4031"/>
    <x v="4031"/>
    <x v="7155"/>
    <x v="0"/>
    <x v="140"/>
  </r>
  <r>
    <x v="1"/>
    <x v="4602"/>
    <x v="19"/>
    <x v="2"/>
    <x v="4058"/>
    <x v="4058"/>
    <x v="4058"/>
    <x v="4058"/>
    <x v="7168"/>
    <x v="0"/>
    <x v="140"/>
  </r>
  <r>
    <x v="1"/>
    <x v="4603"/>
    <x v="19"/>
    <x v="2"/>
    <x v="4008"/>
    <x v="4008"/>
    <x v="4008"/>
    <x v="4008"/>
    <x v="7146"/>
    <x v="0"/>
    <x v="140"/>
  </r>
  <r>
    <x v="1"/>
    <x v="4604"/>
    <x v="19"/>
    <x v="2"/>
    <x v="3992"/>
    <x v="3992"/>
    <x v="3992"/>
    <x v="3992"/>
    <x v="7138"/>
    <x v="0"/>
    <x v="140"/>
  </r>
  <r>
    <x v="1"/>
    <x v="4605"/>
    <x v="19"/>
    <x v="2"/>
    <x v="4002"/>
    <x v="4002"/>
    <x v="4002"/>
    <x v="4002"/>
    <x v="7143"/>
    <x v="0"/>
    <x v="140"/>
  </r>
  <r>
    <x v="1"/>
    <x v="4606"/>
    <x v="19"/>
    <x v="2"/>
    <x v="4138"/>
    <x v="4138"/>
    <x v="4138"/>
    <x v="4138"/>
    <x v="7206"/>
    <x v="0"/>
    <x v="140"/>
  </r>
  <r>
    <x v="1"/>
    <x v="4607"/>
    <x v="19"/>
    <x v="2"/>
    <x v="4168"/>
    <x v="4168"/>
    <x v="4168"/>
    <x v="4168"/>
    <x v="7223"/>
    <x v="0"/>
    <x v="140"/>
  </r>
  <r>
    <x v="1"/>
    <x v="4608"/>
    <x v="19"/>
    <x v="2"/>
    <x v="4206"/>
    <x v="4206"/>
    <x v="4206"/>
    <x v="4206"/>
    <x v="7242"/>
    <x v="0"/>
    <x v="140"/>
  </r>
  <r>
    <x v="1"/>
    <x v="4609"/>
    <x v="19"/>
    <x v="2"/>
    <x v="4223"/>
    <x v="4223"/>
    <x v="4223"/>
    <x v="4223"/>
    <x v="7251"/>
    <x v="0"/>
    <x v="140"/>
  </r>
  <r>
    <x v="1"/>
    <x v="4610"/>
    <x v="19"/>
    <x v="2"/>
    <x v="4196"/>
    <x v="4196"/>
    <x v="4196"/>
    <x v="4196"/>
    <x v="7234"/>
    <x v="0"/>
    <x v="140"/>
  </r>
  <r>
    <x v="1"/>
    <x v="4611"/>
    <x v="19"/>
    <x v="2"/>
    <x v="4156"/>
    <x v="4156"/>
    <x v="4156"/>
    <x v="4156"/>
    <x v="7216"/>
    <x v="0"/>
    <x v="140"/>
  </r>
  <r>
    <x v="1"/>
    <x v="4612"/>
    <x v="19"/>
    <x v="2"/>
    <x v="4134"/>
    <x v="4134"/>
    <x v="4134"/>
    <x v="4134"/>
    <x v="7205"/>
    <x v="0"/>
    <x v="140"/>
  </r>
  <r>
    <x v="1"/>
    <x v="4613"/>
    <x v="19"/>
    <x v="2"/>
    <x v="4156"/>
    <x v="4156"/>
    <x v="4156"/>
    <x v="4156"/>
    <x v="7216"/>
    <x v="0"/>
    <x v="140"/>
  </r>
  <r>
    <x v="1"/>
    <x v="4614"/>
    <x v="19"/>
    <x v="2"/>
    <x v="4290"/>
    <x v="4290"/>
    <x v="4290"/>
    <x v="4290"/>
    <x v="7286"/>
    <x v="0"/>
    <x v="140"/>
  </r>
  <r>
    <x v="1"/>
    <x v="4615"/>
    <x v="19"/>
    <x v="2"/>
    <x v="4238"/>
    <x v="4238"/>
    <x v="4238"/>
    <x v="4238"/>
    <x v="7259"/>
    <x v="0"/>
    <x v="140"/>
  </r>
  <r>
    <x v="1"/>
    <x v="4616"/>
    <x v="19"/>
    <x v="2"/>
    <x v="4243"/>
    <x v="4243"/>
    <x v="4243"/>
    <x v="4243"/>
    <x v="7262"/>
    <x v="0"/>
    <x v="140"/>
  </r>
  <r>
    <x v="1"/>
    <x v="4617"/>
    <x v="19"/>
    <x v="2"/>
    <x v="4306"/>
    <x v="4306"/>
    <x v="4306"/>
    <x v="4306"/>
    <x v="7296"/>
    <x v="0"/>
    <x v="140"/>
  </r>
  <r>
    <x v="1"/>
    <x v="4618"/>
    <x v="19"/>
    <x v="2"/>
    <x v="4234"/>
    <x v="4234"/>
    <x v="4234"/>
    <x v="4234"/>
    <x v="7285"/>
    <x v="0"/>
    <x v="140"/>
  </r>
  <r>
    <x v="1"/>
    <x v="4619"/>
    <x v="19"/>
    <x v="2"/>
    <x v="4305"/>
    <x v="4305"/>
    <x v="4305"/>
    <x v="4305"/>
    <x v="7314"/>
    <x v="0"/>
    <x v="140"/>
  </r>
  <r>
    <x v="1"/>
    <x v="4620"/>
    <x v="19"/>
    <x v="2"/>
    <x v="4293"/>
    <x v="4293"/>
    <x v="4293"/>
    <x v="4293"/>
    <x v="7309"/>
    <x v="0"/>
    <x v="140"/>
  </r>
  <r>
    <x v="1"/>
    <x v="4621"/>
    <x v="19"/>
    <x v="3"/>
    <x v="4291"/>
    <x v="4291"/>
    <x v="4291"/>
    <x v="4291"/>
    <x v="7308"/>
    <x v="0"/>
    <x v="140"/>
  </r>
  <r>
    <x v="1"/>
    <x v="4622"/>
    <x v="19"/>
    <x v="3"/>
    <x v="4334"/>
    <x v="4334"/>
    <x v="4334"/>
    <x v="4334"/>
    <x v="7326"/>
    <x v="0"/>
    <x v="140"/>
  </r>
  <r>
    <x v="1"/>
    <x v="4623"/>
    <x v="19"/>
    <x v="3"/>
    <x v="4328"/>
    <x v="4328"/>
    <x v="4328"/>
    <x v="4328"/>
    <x v="7323"/>
    <x v="0"/>
    <x v="140"/>
  </r>
  <r>
    <x v="1"/>
    <x v="4624"/>
    <x v="19"/>
    <x v="3"/>
    <x v="4320"/>
    <x v="4320"/>
    <x v="4320"/>
    <x v="4320"/>
    <x v="7321"/>
    <x v="0"/>
    <x v="140"/>
  </r>
  <r>
    <x v="1"/>
    <x v="4625"/>
    <x v="19"/>
    <x v="3"/>
    <x v="4368"/>
    <x v="4368"/>
    <x v="4368"/>
    <x v="4368"/>
    <x v="7340"/>
    <x v="0"/>
    <x v="140"/>
  </r>
  <r>
    <x v="1"/>
    <x v="4626"/>
    <x v="19"/>
    <x v="3"/>
    <x v="4326"/>
    <x v="4326"/>
    <x v="4326"/>
    <x v="4326"/>
    <x v="7322"/>
    <x v="0"/>
    <x v="140"/>
  </r>
  <r>
    <x v="1"/>
    <x v="4627"/>
    <x v="19"/>
    <x v="3"/>
    <x v="4291"/>
    <x v="4291"/>
    <x v="4291"/>
    <x v="4291"/>
    <x v="7308"/>
    <x v="0"/>
    <x v="140"/>
  </r>
  <r>
    <x v="1"/>
    <x v="4628"/>
    <x v="19"/>
    <x v="3"/>
    <x v="4359"/>
    <x v="4359"/>
    <x v="4359"/>
    <x v="4359"/>
    <x v="7337"/>
    <x v="0"/>
    <x v="140"/>
  </r>
  <r>
    <x v="1"/>
    <x v="4629"/>
    <x v="19"/>
    <x v="3"/>
    <x v="4353"/>
    <x v="4353"/>
    <x v="4353"/>
    <x v="4353"/>
    <x v="7333"/>
    <x v="0"/>
    <x v="140"/>
  </r>
  <r>
    <x v="1"/>
    <x v="4630"/>
    <x v="19"/>
    <x v="3"/>
    <x v="4386"/>
    <x v="4386"/>
    <x v="4386"/>
    <x v="4386"/>
    <x v="7349"/>
    <x v="0"/>
    <x v="140"/>
  </r>
  <r>
    <x v="1"/>
    <x v="4631"/>
    <x v="19"/>
    <x v="3"/>
    <x v="4350"/>
    <x v="4350"/>
    <x v="4350"/>
    <x v="4350"/>
    <x v="7331"/>
    <x v="0"/>
    <x v="140"/>
  </r>
  <r>
    <x v="1"/>
    <x v="4632"/>
    <x v="19"/>
    <x v="3"/>
    <x v="4185"/>
    <x v="4185"/>
    <x v="4185"/>
    <x v="4185"/>
    <x v="7260"/>
    <x v="0"/>
    <x v="140"/>
  </r>
  <r>
    <x v="1"/>
    <x v="4633"/>
    <x v="19"/>
    <x v="3"/>
    <x v="4105"/>
    <x v="4105"/>
    <x v="4105"/>
    <x v="4105"/>
    <x v="7221"/>
    <x v="0"/>
    <x v="140"/>
  </r>
  <r>
    <x v="1"/>
    <x v="4634"/>
    <x v="19"/>
    <x v="3"/>
    <x v="4173"/>
    <x v="4173"/>
    <x v="4173"/>
    <x v="4173"/>
    <x v="7255"/>
    <x v="0"/>
    <x v="140"/>
  </r>
  <r>
    <x v="1"/>
    <x v="4635"/>
    <x v="19"/>
    <x v="3"/>
    <x v="4074"/>
    <x v="4074"/>
    <x v="4074"/>
    <x v="4074"/>
    <x v="7210"/>
    <x v="0"/>
    <x v="140"/>
  </r>
  <r>
    <x v="1"/>
    <x v="4636"/>
    <x v="19"/>
    <x v="3"/>
    <x v="4179"/>
    <x v="4179"/>
    <x v="4179"/>
    <x v="4179"/>
    <x v="7257"/>
    <x v="0"/>
    <x v="140"/>
  </r>
  <r>
    <x v="1"/>
    <x v="4637"/>
    <x v="19"/>
    <x v="3"/>
    <x v="4243"/>
    <x v="4243"/>
    <x v="4243"/>
    <x v="4243"/>
    <x v="7289"/>
    <x v="0"/>
    <x v="140"/>
  </r>
  <r>
    <x v="1"/>
    <x v="4638"/>
    <x v="19"/>
    <x v="3"/>
    <x v="4229"/>
    <x v="4229"/>
    <x v="4229"/>
    <x v="4229"/>
    <x v="7282"/>
    <x v="0"/>
    <x v="140"/>
  </r>
  <r>
    <x v="1"/>
    <x v="4639"/>
    <x v="19"/>
    <x v="3"/>
    <x v="4285"/>
    <x v="4285"/>
    <x v="4285"/>
    <x v="4285"/>
    <x v="7303"/>
    <x v="0"/>
    <x v="140"/>
  </r>
  <r>
    <x v="1"/>
    <x v="4640"/>
    <x v="19"/>
    <x v="3"/>
    <x v="4213"/>
    <x v="4213"/>
    <x v="4213"/>
    <x v="4213"/>
    <x v="7275"/>
    <x v="0"/>
    <x v="140"/>
  </r>
  <r>
    <x v="1"/>
    <x v="4641"/>
    <x v="19"/>
    <x v="3"/>
    <x v="4285"/>
    <x v="4285"/>
    <x v="4285"/>
    <x v="4285"/>
    <x v="7303"/>
    <x v="0"/>
    <x v="140"/>
  </r>
  <r>
    <x v="1"/>
    <x v="4642"/>
    <x v="19"/>
    <x v="4"/>
    <x v="4294"/>
    <x v="4294"/>
    <x v="4294"/>
    <x v="4294"/>
    <x v="7310"/>
    <x v="0"/>
    <x v="140"/>
  </r>
  <r>
    <x v="1"/>
    <x v="4643"/>
    <x v="19"/>
    <x v="4"/>
    <x v="4301"/>
    <x v="4301"/>
    <x v="4301"/>
    <x v="4301"/>
    <x v="7313"/>
    <x v="0"/>
    <x v="140"/>
  </r>
  <r>
    <x v="1"/>
    <x v="4644"/>
    <x v="19"/>
    <x v="4"/>
    <x v="4357"/>
    <x v="4357"/>
    <x v="4357"/>
    <x v="4357"/>
    <x v="7335"/>
    <x v="0"/>
    <x v="140"/>
  </r>
  <r>
    <x v="1"/>
    <x v="4645"/>
    <x v="19"/>
    <x v="4"/>
    <x v="4335"/>
    <x v="4335"/>
    <x v="4335"/>
    <x v="4335"/>
    <x v="7327"/>
    <x v="0"/>
    <x v="140"/>
  </r>
  <r>
    <x v="1"/>
    <x v="4646"/>
    <x v="19"/>
    <x v="4"/>
    <x v="4203"/>
    <x v="4203"/>
    <x v="4203"/>
    <x v="4203"/>
    <x v="7270"/>
    <x v="0"/>
    <x v="140"/>
  </r>
  <r>
    <x v="1"/>
    <x v="4647"/>
    <x v="19"/>
    <x v="4"/>
    <x v="4194"/>
    <x v="4194"/>
    <x v="4194"/>
    <x v="4194"/>
    <x v="7264"/>
    <x v="0"/>
    <x v="140"/>
  </r>
  <r>
    <x v="1"/>
    <x v="4648"/>
    <x v="19"/>
    <x v="4"/>
    <x v="4217"/>
    <x v="4217"/>
    <x v="4217"/>
    <x v="4217"/>
    <x v="7278"/>
    <x v="0"/>
    <x v="140"/>
  </r>
  <r>
    <x v="1"/>
    <x v="4649"/>
    <x v="19"/>
    <x v="4"/>
    <x v="4298"/>
    <x v="4298"/>
    <x v="4298"/>
    <x v="4298"/>
    <x v="7312"/>
    <x v="0"/>
    <x v="140"/>
  </r>
  <r>
    <x v="1"/>
    <x v="4650"/>
    <x v="19"/>
    <x v="4"/>
    <x v="4288"/>
    <x v="4288"/>
    <x v="4288"/>
    <x v="4288"/>
    <x v="7306"/>
    <x v="0"/>
    <x v="140"/>
  </r>
  <r>
    <x v="1"/>
    <x v="4651"/>
    <x v="19"/>
    <x v="4"/>
    <x v="4312"/>
    <x v="4312"/>
    <x v="4312"/>
    <x v="4312"/>
    <x v="7317"/>
    <x v="0"/>
    <x v="140"/>
  </r>
  <r>
    <x v="1"/>
    <x v="4652"/>
    <x v="19"/>
    <x v="4"/>
    <x v="4352"/>
    <x v="4352"/>
    <x v="4352"/>
    <x v="4352"/>
    <x v="7332"/>
    <x v="0"/>
    <x v="140"/>
  </r>
  <r>
    <x v="1"/>
    <x v="4653"/>
    <x v="19"/>
    <x v="4"/>
    <x v="4391"/>
    <x v="4391"/>
    <x v="4391"/>
    <x v="4391"/>
    <x v="7350"/>
    <x v="0"/>
    <x v="140"/>
  </r>
  <r>
    <x v="1"/>
    <x v="4654"/>
    <x v="19"/>
    <x v="4"/>
    <x v="4376"/>
    <x v="4376"/>
    <x v="4376"/>
    <x v="4376"/>
    <x v="7345"/>
    <x v="0"/>
    <x v="140"/>
  </r>
  <r>
    <x v="1"/>
    <x v="4655"/>
    <x v="19"/>
    <x v="4"/>
    <x v="4261"/>
    <x v="4261"/>
    <x v="4261"/>
    <x v="4261"/>
    <x v="7301"/>
    <x v="0"/>
    <x v="140"/>
  </r>
  <r>
    <x v="1"/>
    <x v="4656"/>
    <x v="19"/>
    <x v="4"/>
    <x v="4329"/>
    <x v="4329"/>
    <x v="4329"/>
    <x v="4329"/>
    <x v="7325"/>
    <x v="0"/>
    <x v="140"/>
  </r>
  <r>
    <x v="1"/>
    <x v="4657"/>
    <x v="19"/>
    <x v="4"/>
    <x v="4348"/>
    <x v="4348"/>
    <x v="4348"/>
    <x v="4348"/>
    <x v="7330"/>
    <x v="0"/>
    <x v="140"/>
  </r>
  <r>
    <x v="1"/>
    <x v="4658"/>
    <x v="19"/>
    <x v="4"/>
    <x v="4366"/>
    <x v="4366"/>
    <x v="4366"/>
    <x v="4366"/>
    <x v="7339"/>
    <x v="0"/>
    <x v="140"/>
  </r>
  <r>
    <x v="1"/>
    <x v="4659"/>
    <x v="19"/>
    <x v="4"/>
    <x v="4385"/>
    <x v="4385"/>
    <x v="4385"/>
    <x v="4385"/>
    <x v="7348"/>
    <x v="0"/>
    <x v="140"/>
  </r>
  <r>
    <x v="1"/>
    <x v="4660"/>
    <x v="19"/>
    <x v="4"/>
    <x v="4315"/>
    <x v="4315"/>
    <x v="4315"/>
    <x v="4315"/>
    <x v="7318"/>
    <x v="0"/>
    <x v="140"/>
  </r>
  <r>
    <x v="1"/>
    <x v="4661"/>
    <x v="19"/>
    <x v="4"/>
    <x v="4218"/>
    <x v="4218"/>
    <x v="4218"/>
    <x v="4218"/>
    <x v="7279"/>
    <x v="0"/>
    <x v="140"/>
  </r>
  <r>
    <x v="1"/>
    <x v="4662"/>
    <x v="19"/>
    <x v="4"/>
    <x v="4247"/>
    <x v="4247"/>
    <x v="4247"/>
    <x v="4247"/>
    <x v="7292"/>
    <x v="0"/>
    <x v="140"/>
  </r>
  <r>
    <x v="1"/>
    <x v="4663"/>
    <x v="19"/>
    <x v="4"/>
    <x v="4295"/>
    <x v="4295"/>
    <x v="4295"/>
    <x v="4295"/>
    <x v="7311"/>
    <x v="0"/>
    <x v="140"/>
  </r>
  <r>
    <x v="1"/>
    <x v="4664"/>
    <x v="19"/>
    <x v="5"/>
    <x v="4317"/>
    <x v="4317"/>
    <x v="4317"/>
    <x v="4317"/>
    <x v="7319"/>
    <x v="0"/>
    <x v="140"/>
  </r>
  <r>
    <x v="1"/>
    <x v="4665"/>
    <x v="19"/>
    <x v="5"/>
    <x v="4286"/>
    <x v="4286"/>
    <x v="4286"/>
    <x v="4286"/>
    <x v="7304"/>
    <x v="0"/>
    <x v="140"/>
  </r>
  <r>
    <x v="1"/>
    <x v="4666"/>
    <x v="19"/>
    <x v="5"/>
    <x v="4426"/>
    <x v="4426"/>
    <x v="4426"/>
    <x v="4426"/>
    <x v="7362"/>
    <x v="0"/>
    <x v="140"/>
  </r>
  <r>
    <x v="1"/>
    <x v="4667"/>
    <x v="19"/>
    <x v="5"/>
    <x v="4436"/>
    <x v="4436"/>
    <x v="4436"/>
    <x v="4436"/>
    <x v="7366"/>
    <x v="0"/>
    <x v="140"/>
  </r>
  <r>
    <x v="1"/>
    <x v="4668"/>
    <x v="19"/>
    <x v="5"/>
    <x v="4461"/>
    <x v="4461"/>
    <x v="4461"/>
    <x v="4461"/>
    <x v="7372"/>
    <x v="0"/>
    <x v="140"/>
  </r>
  <r>
    <x v="1"/>
    <x v="4669"/>
    <x v="19"/>
    <x v="5"/>
    <x v="4440"/>
    <x v="4440"/>
    <x v="4440"/>
    <x v="4440"/>
    <x v="7367"/>
    <x v="0"/>
    <x v="140"/>
  </r>
  <r>
    <x v="1"/>
    <x v="4670"/>
    <x v="19"/>
    <x v="5"/>
    <x v="4455"/>
    <x v="4455"/>
    <x v="4455"/>
    <x v="4455"/>
    <x v="7370"/>
    <x v="0"/>
    <x v="140"/>
  </r>
  <r>
    <x v="1"/>
    <x v="4671"/>
    <x v="19"/>
    <x v="5"/>
    <x v="4480"/>
    <x v="4480"/>
    <x v="4480"/>
    <x v="4480"/>
    <x v="7378"/>
    <x v="0"/>
    <x v="140"/>
  </r>
  <r>
    <x v="1"/>
    <x v="4672"/>
    <x v="19"/>
    <x v="5"/>
    <x v="4503"/>
    <x v="4503"/>
    <x v="4503"/>
    <x v="4503"/>
    <x v="7389"/>
    <x v="0"/>
    <x v="140"/>
  </r>
  <r>
    <x v="1"/>
    <x v="4673"/>
    <x v="19"/>
    <x v="5"/>
    <x v="4512"/>
    <x v="4512"/>
    <x v="4512"/>
    <x v="4512"/>
    <x v="7394"/>
    <x v="0"/>
    <x v="140"/>
  </r>
  <r>
    <x v="1"/>
    <x v="4674"/>
    <x v="19"/>
    <x v="5"/>
    <x v="4578"/>
    <x v="4578"/>
    <x v="4578"/>
    <x v="4578"/>
    <x v="7412"/>
    <x v="0"/>
    <x v="140"/>
  </r>
  <r>
    <x v="1"/>
    <x v="4675"/>
    <x v="19"/>
    <x v="5"/>
    <x v="4568"/>
    <x v="4568"/>
    <x v="4568"/>
    <x v="4568"/>
    <x v="7411"/>
    <x v="0"/>
    <x v="140"/>
  </r>
  <r>
    <x v="1"/>
    <x v="4676"/>
    <x v="19"/>
    <x v="5"/>
    <x v="4605"/>
    <x v="4605"/>
    <x v="4605"/>
    <x v="4605"/>
    <x v="7417"/>
    <x v="0"/>
    <x v="140"/>
  </r>
  <r>
    <x v="1"/>
    <x v="4677"/>
    <x v="19"/>
    <x v="5"/>
    <x v="4638"/>
    <x v="4638"/>
    <x v="4638"/>
    <x v="4638"/>
    <x v="7425"/>
    <x v="0"/>
    <x v="140"/>
  </r>
  <r>
    <x v="1"/>
    <x v="4678"/>
    <x v="19"/>
    <x v="5"/>
    <x v="4557"/>
    <x v="4557"/>
    <x v="4557"/>
    <x v="4557"/>
    <x v="7409"/>
    <x v="0"/>
    <x v="140"/>
  </r>
  <r>
    <x v="1"/>
    <x v="4679"/>
    <x v="19"/>
    <x v="5"/>
    <x v="4517"/>
    <x v="4517"/>
    <x v="4517"/>
    <x v="4517"/>
    <x v="7399"/>
    <x v="0"/>
    <x v="140"/>
  </r>
  <r>
    <x v="1"/>
    <x v="4680"/>
    <x v="19"/>
    <x v="5"/>
    <x v="4429"/>
    <x v="4429"/>
    <x v="4429"/>
    <x v="4429"/>
    <x v="7363"/>
    <x v="0"/>
    <x v="140"/>
  </r>
  <r>
    <x v="1"/>
    <x v="4681"/>
    <x v="19"/>
    <x v="5"/>
    <x v="4221"/>
    <x v="4221"/>
    <x v="4221"/>
    <x v="4221"/>
    <x v="7307"/>
    <x v="0"/>
    <x v="140"/>
  </r>
  <r>
    <x v="1"/>
    <x v="4682"/>
    <x v="19"/>
    <x v="5"/>
    <x v="4310"/>
    <x v="4310"/>
    <x v="4310"/>
    <x v="4310"/>
    <x v="7343"/>
    <x v="0"/>
    <x v="140"/>
  </r>
  <r>
    <x v="1"/>
    <x v="4683"/>
    <x v="19"/>
    <x v="5"/>
    <x v="4344"/>
    <x v="4344"/>
    <x v="4344"/>
    <x v="4344"/>
    <x v="7356"/>
    <x v="0"/>
    <x v="140"/>
  </r>
  <r>
    <x v="1"/>
    <x v="4684"/>
    <x v="19"/>
    <x v="6"/>
    <x v="4325"/>
    <x v="4325"/>
    <x v="4325"/>
    <x v="4325"/>
    <x v="7352"/>
    <x v="0"/>
    <x v="140"/>
  </r>
  <r>
    <x v="1"/>
    <x v="4685"/>
    <x v="19"/>
    <x v="6"/>
    <x v="4442"/>
    <x v="4442"/>
    <x v="4442"/>
    <x v="4442"/>
    <x v="7390"/>
    <x v="0"/>
    <x v="140"/>
  </r>
  <r>
    <x v="1"/>
    <x v="4686"/>
    <x v="19"/>
    <x v="6"/>
    <x v="4528"/>
    <x v="4528"/>
    <x v="4528"/>
    <x v="4528"/>
    <x v="7415"/>
    <x v="0"/>
    <x v="140"/>
  </r>
  <r>
    <x v="1"/>
    <x v="4687"/>
    <x v="19"/>
    <x v="6"/>
    <x v="4508"/>
    <x v="4508"/>
    <x v="4508"/>
    <x v="4508"/>
    <x v="7410"/>
    <x v="0"/>
    <x v="140"/>
  </r>
  <r>
    <x v="1"/>
    <x v="4688"/>
    <x v="19"/>
    <x v="6"/>
    <x v="4524"/>
    <x v="4524"/>
    <x v="4524"/>
    <x v="4524"/>
    <x v="7413"/>
    <x v="0"/>
    <x v="140"/>
  </r>
  <r>
    <x v="1"/>
    <x v="4689"/>
    <x v="19"/>
    <x v="6"/>
    <x v="4547"/>
    <x v="4547"/>
    <x v="4547"/>
    <x v="4547"/>
    <x v="7420"/>
    <x v="0"/>
    <x v="140"/>
  </r>
  <r>
    <x v="1"/>
    <x v="4690"/>
    <x v="19"/>
    <x v="6"/>
    <x v="4582"/>
    <x v="4582"/>
    <x v="4582"/>
    <x v="4582"/>
    <x v="7428"/>
    <x v="0"/>
    <x v="140"/>
  </r>
  <r>
    <x v="1"/>
    <x v="4691"/>
    <x v="19"/>
    <x v="6"/>
    <x v="4508"/>
    <x v="4508"/>
    <x v="4508"/>
    <x v="4508"/>
    <x v="7410"/>
    <x v="0"/>
    <x v="140"/>
  </r>
  <r>
    <x v="1"/>
    <x v="4692"/>
    <x v="19"/>
    <x v="6"/>
    <x v="4491"/>
    <x v="4491"/>
    <x v="4491"/>
    <x v="4491"/>
    <x v="7407"/>
    <x v="0"/>
    <x v="140"/>
  </r>
  <r>
    <x v="1"/>
    <x v="4693"/>
    <x v="19"/>
    <x v="6"/>
    <x v="4492"/>
    <x v="4492"/>
    <x v="4492"/>
    <x v="4492"/>
    <x v="7408"/>
    <x v="0"/>
    <x v="140"/>
  </r>
  <r>
    <x v="1"/>
    <x v="4694"/>
    <x v="19"/>
    <x v="6"/>
    <x v="4481"/>
    <x v="4481"/>
    <x v="4481"/>
    <x v="4481"/>
    <x v="7402"/>
    <x v="0"/>
    <x v="140"/>
  </r>
  <r>
    <x v="1"/>
    <x v="4695"/>
    <x v="19"/>
    <x v="6"/>
    <x v="4452"/>
    <x v="4452"/>
    <x v="4452"/>
    <x v="4452"/>
    <x v="7395"/>
    <x v="0"/>
    <x v="140"/>
  </r>
  <r>
    <x v="1"/>
    <x v="4696"/>
    <x v="19"/>
    <x v="6"/>
    <x v="4450"/>
    <x v="4450"/>
    <x v="4450"/>
    <x v="4450"/>
    <x v="7393"/>
    <x v="0"/>
    <x v="140"/>
  </r>
  <r>
    <x v="1"/>
    <x v="4697"/>
    <x v="19"/>
    <x v="6"/>
    <x v="4331"/>
    <x v="4331"/>
    <x v="4331"/>
    <x v="4331"/>
    <x v="7353"/>
    <x v="0"/>
    <x v="140"/>
  </r>
  <r>
    <x v="1"/>
    <x v="4698"/>
    <x v="19"/>
    <x v="6"/>
    <x v="4325"/>
    <x v="4325"/>
    <x v="4325"/>
    <x v="4325"/>
    <x v="7352"/>
    <x v="0"/>
    <x v="140"/>
  </r>
  <r>
    <x v="1"/>
    <x v="4699"/>
    <x v="19"/>
    <x v="6"/>
    <x v="4407"/>
    <x v="4407"/>
    <x v="4407"/>
    <x v="4407"/>
    <x v="7376"/>
    <x v="0"/>
    <x v="140"/>
  </r>
  <r>
    <x v="1"/>
    <x v="4700"/>
    <x v="19"/>
    <x v="6"/>
    <x v="4411"/>
    <x v="4411"/>
    <x v="4411"/>
    <x v="4411"/>
    <x v="7377"/>
    <x v="0"/>
    <x v="140"/>
  </r>
  <r>
    <x v="1"/>
    <x v="4701"/>
    <x v="19"/>
    <x v="6"/>
    <x v="4373"/>
    <x v="4373"/>
    <x v="4373"/>
    <x v="4373"/>
    <x v="7365"/>
    <x v="0"/>
    <x v="140"/>
  </r>
  <r>
    <x v="1"/>
    <x v="4702"/>
    <x v="19"/>
    <x v="6"/>
    <x v="4401"/>
    <x v="4401"/>
    <x v="4401"/>
    <x v="4401"/>
    <x v="7374"/>
    <x v="0"/>
    <x v="140"/>
  </r>
  <r>
    <x v="1"/>
    <x v="4703"/>
    <x v="19"/>
    <x v="6"/>
    <x v="4422"/>
    <x v="4422"/>
    <x v="4422"/>
    <x v="4422"/>
    <x v="7384"/>
    <x v="0"/>
    <x v="140"/>
  </r>
  <r>
    <x v="1"/>
    <x v="4704"/>
    <x v="19"/>
    <x v="6"/>
    <x v="4483"/>
    <x v="4483"/>
    <x v="4483"/>
    <x v="4483"/>
    <x v="7403"/>
    <x v="0"/>
    <x v="140"/>
  </r>
  <r>
    <x v="1"/>
    <x v="4705"/>
    <x v="19"/>
    <x v="6"/>
    <x v="4455"/>
    <x v="4455"/>
    <x v="4455"/>
    <x v="4455"/>
    <x v="7398"/>
    <x v="0"/>
    <x v="140"/>
  </r>
  <r>
    <x v="1"/>
    <x v="4706"/>
    <x v="19"/>
    <x v="7"/>
    <x v="4453"/>
    <x v="4453"/>
    <x v="4453"/>
    <x v="4453"/>
    <x v="7396"/>
    <x v="0"/>
    <x v="140"/>
  </r>
  <r>
    <x v="1"/>
    <x v="4707"/>
    <x v="19"/>
    <x v="7"/>
    <x v="4487"/>
    <x v="4487"/>
    <x v="4487"/>
    <x v="4487"/>
    <x v="7405"/>
    <x v="0"/>
    <x v="140"/>
  </r>
  <r>
    <x v="1"/>
    <x v="4708"/>
    <x v="19"/>
    <x v="7"/>
    <x v="4349"/>
    <x v="4349"/>
    <x v="4349"/>
    <x v="4349"/>
    <x v="7359"/>
    <x v="0"/>
    <x v="140"/>
  </r>
  <r>
    <x v="1"/>
    <x v="4709"/>
    <x v="19"/>
    <x v="7"/>
    <x v="4423"/>
    <x v="4423"/>
    <x v="4423"/>
    <x v="4423"/>
    <x v="7385"/>
    <x v="0"/>
    <x v="140"/>
  </r>
  <r>
    <x v="1"/>
    <x v="4710"/>
    <x v="19"/>
    <x v="7"/>
    <x v="4492"/>
    <x v="4492"/>
    <x v="4492"/>
    <x v="4492"/>
    <x v="7408"/>
    <x v="0"/>
    <x v="140"/>
  </r>
  <r>
    <x v="1"/>
    <x v="4711"/>
    <x v="19"/>
    <x v="7"/>
    <x v="4595"/>
    <x v="4595"/>
    <x v="4595"/>
    <x v="4595"/>
    <x v="7436"/>
    <x v="0"/>
    <x v="140"/>
  </r>
  <r>
    <x v="1"/>
    <x v="4712"/>
    <x v="19"/>
    <x v="7"/>
    <x v="4592"/>
    <x v="4592"/>
    <x v="4592"/>
    <x v="4592"/>
    <x v="7433"/>
    <x v="0"/>
    <x v="140"/>
  </r>
  <r>
    <x v="1"/>
    <x v="4713"/>
    <x v="19"/>
    <x v="7"/>
    <x v="4571"/>
    <x v="4571"/>
    <x v="4571"/>
    <x v="4571"/>
    <x v="7423"/>
    <x v="0"/>
    <x v="140"/>
  </r>
  <r>
    <x v="1"/>
    <x v="4714"/>
    <x v="19"/>
    <x v="7"/>
    <x v="4580"/>
    <x v="4580"/>
    <x v="4580"/>
    <x v="4580"/>
    <x v="7427"/>
    <x v="0"/>
    <x v="140"/>
  </r>
  <r>
    <x v="1"/>
    <x v="4715"/>
    <x v="19"/>
    <x v="7"/>
    <x v="4485"/>
    <x v="4485"/>
    <x v="4485"/>
    <x v="4485"/>
    <x v="7404"/>
    <x v="0"/>
    <x v="140"/>
  </r>
  <r>
    <x v="1"/>
    <x v="4716"/>
    <x v="19"/>
    <x v="7"/>
    <x v="4547"/>
    <x v="4547"/>
    <x v="4547"/>
    <x v="4547"/>
    <x v="7420"/>
    <x v="0"/>
    <x v="140"/>
  </r>
  <r>
    <x v="1"/>
    <x v="4717"/>
    <x v="19"/>
    <x v="7"/>
    <x v="4610"/>
    <x v="4610"/>
    <x v="4610"/>
    <x v="4610"/>
    <x v="7447"/>
    <x v="0"/>
    <x v="140"/>
  </r>
  <r>
    <x v="1"/>
    <x v="4718"/>
    <x v="19"/>
    <x v="7"/>
    <x v="4666"/>
    <x v="4666"/>
    <x v="4666"/>
    <x v="4666"/>
    <x v="7468"/>
    <x v="0"/>
    <x v="140"/>
  </r>
  <r>
    <x v="1"/>
    <x v="4719"/>
    <x v="19"/>
    <x v="7"/>
    <x v="4612"/>
    <x v="4612"/>
    <x v="4612"/>
    <x v="4612"/>
    <x v="7449"/>
    <x v="0"/>
    <x v="140"/>
  </r>
  <r>
    <x v="1"/>
    <x v="4720"/>
    <x v="19"/>
    <x v="7"/>
    <x v="4640"/>
    <x v="4640"/>
    <x v="4640"/>
    <x v="4640"/>
    <x v="7461"/>
    <x v="0"/>
    <x v="140"/>
  </r>
  <r>
    <x v="1"/>
    <x v="4721"/>
    <x v="19"/>
    <x v="7"/>
    <x v="4670"/>
    <x v="4670"/>
    <x v="4670"/>
    <x v="4670"/>
    <x v="7469"/>
    <x v="0"/>
    <x v="140"/>
  </r>
  <r>
    <x v="1"/>
    <x v="4722"/>
    <x v="19"/>
    <x v="7"/>
    <x v="4575"/>
    <x v="4575"/>
    <x v="4575"/>
    <x v="4575"/>
    <x v="7424"/>
    <x v="0"/>
    <x v="140"/>
  </r>
  <r>
    <x v="1"/>
    <x v="4723"/>
    <x v="19"/>
    <x v="7"/>
    <x v="4633"/>
    <x v="4633"/>
    <x v="4633"/>
    <x v="4633"/>
    <x v="7457"/>
    <x v="0"/>
    <x v="140"/>
  </r>
  <r>
    <x v="1"/>
    <x v="4724"/>
    <x v="19"/>
    <x v="7"/>
    <x v="4604"/>
    <x v="4604"/>
    <x v="4604"/>
    <x v="4604"/>
    <x v="7443"/>
    <x v="0"/>
    <x v="140"/>
  </r>
  <r>
    <x v="1"/>
    <x v="4725"/>
    <x v="19"/>
    <x v="7"/>
    <x v="4630"/>
    <x v="4630"/>
    <x v="4630"/>
    <x v="4630"/>
    <x v="7454"/>
    <x v="0"/>
    <x v="140"/>
  </r>
  <r>
    <x v="1"/>
    <x v="4726"/>
    <x v="19"/>
    <x v="7"/>
    <x v="4688"/>
    <x v="4688"/>
    <x v="4688"/>
    <x v="4688"/>
    <x v="7475"/>
    <x v="0"/>
    <x v="140"/>
  </r>
  <r>
    <x v="1"/>
    <x v="4727"/>
    <x v="19"/>
    <x v="7"/>
    <x v="4701"/>
    <x v="4701"/>
    <x v="4701"/>
    <x v="4701"/>
    <x v="7478"/>
    <x v="0"/>
    <x v="140"/>
  </r>
  <r>
    <x v="1"/>
    <x v="4728"/>
    <x v="19"/>
    <x v="8"/>
    <x v="4756"/>
    <x v="4756"/>
    <x v="4756"/>
    <x v="4756"/>
    <x v="7508"/>
    <x v="0"/>
    <x v="140"/>
  </r>
  <r>
    <x v="1"/>
    <x v="4729"/>
    <x v="19"/>
    <x v="8"/>
    <x v="4799"/>
    <x v="4799"/>
    <x v="4799"/>
    <x v="4799"/>
    <x v="7548"/>
    <x v="0"/>
    <x v="140"/>
  </r>
  <r>
    <x v="1"/>
    <x v="4730"/>
    <x v="19"/>
    <x v="8"/>
    <x v="4761"/>
    <x v="4761"/>
    <x v="4761"/>
    <x v="4761"/>
    <x v="7511"/>
    <x v="0"/>
    <x v="140"/>
  </r>
  <r>
    <x v="1"/>
    <x v="4731"/>
    <x v="19"/>
    <x v="8"/>
    <x v="4775"/>
    <x v="4775"/>
    <x v="4775"/>
    <x v="4775"/>
    <x v="7526"/>
    <x v="0"/>
    <x v="140"/>
  </r>
  <r>
    <x v="1"/>
    <x v="4732"/>
    <x v="19"/>
    <x v="8"/>
    <x v="4743"/>
    <x v="4743"/>
    <x v="4743"/>
    <x v="4743"/>
    <x v="7504"/>
    <x v="0"/>
    <x v="140"/>
  </r>
  <r>
    <x v="1"/>
    <x v="4733"/>
    <x v="19"/>
    <x v="8"/>
    <x v="4677"/>
    <x v="4677"/>
    <x v="4677"/>
    <x v="4677"/>
    <x v="7471"/>
    <x v="0"/>
    <x v="140"/>
  </r>
  <r>
    <x v="1"/>
    <x v="4734"/>
    <x v="19"/>
    <x v="8"/>
    <x v="4695"/>
    <x v="4695"/>
    <x v="4695"/>
    <x v="4695"/>
    <x v="7477"/>
    <x v="0"/>
    <x v="140"/>
  </r>
  <r>
    <x v="1"/>
    <x v="4735"/>
    <x v="19"/>
    <x v="8"/>
    <x v="4721"/>
    <x v="4721"/>
    <x v="4721"/>
    <x v="4721"/>
    <x v="7490"/>
    <x v="0"/>
    <x v="140"/>
  </r>
  <r>
    <x v="1"/>
    <x v="4736"/>
    <x v="19"/>
    <x v="8"/>
    <x v="4648"/>
    <x v="4648"/>
    <x v="4648"/>
    <x v="4648"/>
    <x v="7462"/>
    <x v="0"/>
    <x v="140"/>
  </r>
  <r>
    <x v="1"/>
    <x v="4737"/>
    <x v="19"/>
    <x v="8"/>
    <x v="4713"/>
    <x v="4713"/>
    <x v="4713"/>
    <x v="4713"/>
    <x v="7486"/>
    <x v="0"/>
    <x v="140"/>
  </r>
  <r>
    <x v="1"/>
    <x v="4738"/>
    <x v="19"/>
    <x v="8"/>
    <x v="4773"/>
    <x v="4773"/>
    <x v="4773"/>
    <x v="4773"/>
    <x v="7524"/>
    <x v="0"/>
    <x v="140"/>
  </r>
  <r>
    <x v="1"/>
    <x v="4739"/>
    <x v="19"/>
    <x v="8"/>
    <x v="4753"/>
    <x v="4753"/>
    <x v="4753"/>
    <x v="4753"/>
    <x v="7507"/>
    <x v="0"/>
    <x v="140"/>
  </r>
  <r>
    <x v="1"/>
    <x v="4740"/>
    <x v="19"/>
    <x v="8"/>
    <x v="4774"/>
    <x v="4774"/>
    <x v="4774"/>
    <x v="4774"/>
    <x v="7525"/>
    <x v="0"/>
    <x v="140"/>
  </r>
  <r>
    <x v="1"/>
    <x v="4741"/>
    <x v="19"/>
    <x v="8"/>
    <x v="4769"/>
    <x v="4769"/>
    <x v="4769"/>
    <x v="4769"/>
    <x v="7520"/>
    <x v="0"/>
    <x v="140"/>
  </r>
  <r>
    <x v="1"/>
    <x v="4742"/>
    <x v="19"/>
    <x v="8"/>
    <x v="4729"/>
    <x v="4729"/>
    <x v="4729"/>
    <x v="4729"/>
    <x v="7529"/>
    <x v="0"/>
    <x v="140"/>
  </r>
  <r>
    <x v="1"/>
    <x v="4743"/>
    <x v="19"/>
    <x v="8"/>
    <x v="4719"/>
    <x v="4719"/>
    <x v="4719"/>
    <x v="4719"/>
    <x v="7518"/>
    <x v="0"/>
    <x v="140"/>
  </r>
  <r>
    <x v="1"/>
    <x v="4744"/>
    <x v="19"/>
    <x v="8"/>
    <x v="4730"/>
    <x v="4730"/>
    <x v="4730"/>
    <x v="4730"/>
    <x v="7530"/>
    <x v="0"/>
    <x v="140"/>
  </r>
  <r>
    <x v="1"/>
    <x v="4745"/>
    <x v="19"/>
    <x v="8"/>
    <x v="4782"/>
    <x v="4782"/>
    <x v="4782"/>
    <x v="4782"/>
    <x v="7559"/>
    <x v="0"/>
    <x v="140"/>
  </r>
  <r>
    <x v="1"/>
    <x v="4746"/>
    <x v="19"/>
    <x v="8"/>
    <x v="4749"/>
    <x v="4749"/>
    <x v="4749"/>
    <x v="4749"/>
    <x v="7540"/>
    <x v="0"/>
    <x v="140"/>
  </r>
  <r>
    <x v="1"/>
    <x v="4747"/>
    <x v="19"/>
    <x v="8"/>
    <x v="4759"/>
    <x v="4759"/>
    <x v="4759"/>
    <x v="4759"/>
    <x v="7549"/>
    <x v="0"/>
    <x v="140"/>
  </r>
  <r>
    <x v="1"/>
    <x v="4748"/>
    <x v="19"/>
    <x v="9"/>
    <x v="4704"/>
    <x v="4704"/>
    <x v="4704"/>
    <x v="4704"/>
    <x v="7506"/>
    <x v="0"/>
    <x v="140"/>
  </r>
  <r>
    <x v="1"/>
    <x v="4749"/>
    <x v="19"/>
    <x v="9"/>
    <x v="4670"/>
    <x v="4670"/>
    <x v="4670"/>
    <x v="4670"/>
    <x v="7492"/>
    <x v="0"/>
    <x v="140"/>
  </r>
  <r>
    <x v="1"/>
    <x v="4750"/>
    <x v="19"/>
    <x v="9"/>
    <x v="4735"/>
    <x v="4735"/>
    <x v="4735"/>
    <x v="4735"/>
    <x v="7534"/>
    <x v="0"/>
    <x v="140"/>
  </r>
  <r>
    <x v="1"/>
    <x v="4751"/>
    <x v="19"/>
    <x v="9"/>
    <x v="4772"/>
    <x v="4772"/>
    <x v="4772"/>
    <x v="4772"/>
    <x v="7554"/>
    <x v="0"/>
    <x v="140"/>
  </r>
  <r>
    <x v="1"/>
    <x v="4752"/>
    <x v="19"/>
    <x v="9"/>
    <x v="4757"/>
    <x v="4757"/>
    <x v="4757"/>
    <x v="4757"/>
    <x v="7547"/>
    <x v="0"/>
    <x v="140"/>
  </r>
  <r>
    <x v="1"/>
    <x v="4753"/>
    <x v="19"/>
    <x v="9"/>
    <x v="4728"/>
    <x v="4728"/>
    <x v="4728"/>
    <x v="4728"/>
    <x v="7528"/>
    <x v="0"/>
    <x v="140"/>
  </r>
  <r>
    <x v="1"/>
    <x v="4754"/>
    <x v="19"/>
    <x v="9"/>
    <x v="4739"/>
    <x v="4739"/>
    <x v="4739"/>
    <x v="4739"/>
    <x v="7535"/>
    <x v="0"/>
    <x v="140"/>
  </r>
  <r>
    <x v="1"/>
    <x v="4755"/>
    <x v="19"/>
    <x v="9"/>
    <x v="4744"/>
    <x v="4744"/>
    <x v="4744"/>
    <x v="4744"/>
    <x v="7537"/>
    <x v="0"/>
    <x v="140"/>
  </r>
  <r>
    <x v="1"/>
    <x v="4756"/>
    <x v="19"/>
    <x v="9"/>
    <x v="4743"/>
    <x v="4743"/>
    <x v="4743"/>
    <x v="4743"/>
    <x v="7536"/>
    <x v="0"/>
    <x v="140"/>
  </r>
  <r>
    <x v="1"/>
    <x v="4757"/>
    <x v="19"/>
    <x v="9"/>
    <x v="4747"/>
    <x v="4747"/>
    <x v="4747"/>
    <x v="4747"/>
    <x v="7538"/>
    <x v="0"/>
    <x v="140"/>
  </r>
  <r>
    <x v="1"/>
    <x v="4758"/>
    <x v="19"/>
    <x v="9"/>
    <x v="4754"/>
    <x v="4754"/>
    <x v="4754"/>
    <x v="4754"/>
    <x v="7544"/>
    <x v="0"/>
    <x v="140"/>
  </r>
  <r>
    <x v="1"/>
    <x v="4759"/>
    <x v="19"/>
    <x v="9"/>
    <x v="4755"/>
    <x v="4755"/>
    <x v="4755"/>
    <x v="4755"/>
    <x v="7546"/>
    <x v="0"/>
    <x v="140"/>
  </r>
  <r>
    <x v="1"/>
    <x v="4760"/>
    <x v="19"/>
    <x v="9"/>
    <x v="4788"/>
    <x v="4788"/>
    <x v="4788"/>
    <x v="4788"/>
    <x v="7561"/>
    <x v="0"/>
    <x v="140"/>
  </r>
  <r>
    <x v="1"/>
    <x v="4761"/>
    <x v="19"/>
    <x v="9"/>
    <x v="4823"/>
    <x v="4823"/>
    <x v="4823"/>
    <x v="4823"/>
    <x v="7578"/>
    <x v="0"/>
    <x v="140"/>
  </r>
  <r>
    <x v="1"/>
    <x v="4762"/>
    <x v="19"/>
    <x v="9"/>
    <x v="4862"/>
    <x v="4862"/>
    <x v="4862"/>
    <x v="4862"/>
    <x v="7597"/>
    <x v="0"/>
    <x v="140"/>
  </r>
  <r>
    <x v="1"/>
    <x v="4763"/>
    <x v="19"/>
    <x v="9"/>
    <x v="4844"/>
    <x v="4844"/>
    <x v="4844"/>
    <x v="4844"/>
    <x v="7585"/>
    <x v="0"/>
    <x v="140"/>
  </r>
  <r>
    <x v="1"/>
    <x v="4764"/>
    <x v="19"/>
    <x v="9"/>
    <x v="4859"/>
    <x v="4859"/>
    <x v="4859"/>
    <x v="4859"/>
    <x v="7594"/>
    <x v="0"/>
    <x v="140"/>
  </r>
  <r>
    <x v="1"/>
    <x v="4765"/>
    <x v="19"/>
    <x v="9"/>
    <x v="4854"/>
    <x v="4854"/>
    <x v="4854"/>
    <x v="4854"/>
    <x v="7593"/>
    <x v="0"/>
    <x v="140"/>
  </r>
  <r>
    <x v="1"/>
    <x v="4766"/>
    <x v="19"/>
    <x v="9"/>
    <x v="4804"/>
    <x v="4804"/>
    <x v="4804"/>
    <x v="4804"/>
    <x v="7569"/>
    <x v="0"/>
    <x v="140"/>
  </r>
  <r>
    <x v="1"/>
    <x v="4767"/>
    <x v="19"/>
    <x v="9"/>
    <x v="4781"/>
    <x v="4781"/>
    <x v="4781"/>
    <x v="4781"/>
    <x v="7558"/>
    <x v="0"/>
    <x v="140"/>
  </r>
  <r>
    <x v="1"/>
    <x v="4768"/>
    <x v="19"/>
    <x v="9"/>
    <x v="4795"/>
    <x v="4795"/>
    <x v="4795"/>
    <x v="4795"/>
    <x v="7565"/>
    <x v="0"/>
    <x v="140"/>
  </r>
  <r>
    <x v="1"/>
    <x v="4769"/>
    <x v="19"/>
    <x v="9"/>
    <x v="4824"/>
    <x v="4824"/>
    <x v="4824"/>
    <x v="4824"/>
    <x v="7579"/>
    <x v="0"/>
    <x v="140"/>
  </r>
  <r>
    <x v="1"/>
    <x v="4770"/>
    <x v="19"/>
    <x v="9"/>
    <x v="4813"/>
    <x v="4813"/>
    <x v="4813"/>
    <x v="4813"/>
    <x v="7573"/>
    <x v="0"/>
    <x v="140"/>
  </r>
  <r>
    <x v="1"/>
    <x v="4771"/>
    <x v="19"/>
    <x v="10"/>
    <x v="4815"/>
    <x v="4815"/>
    <x v="4815"/>
    <x v="4815"/>
    <x v="7575"/>
    <x v="0"/>
    <x v="140"/>
  </r>
  <r>
    <x v="1"/>
    <x v="4772"/>
    <x v="19"/>
    <x v="10"/>
    <x v="4780"/>
    <x v="4780"/>
    <x v="4780"/>
    <x v="4780"/>
    <x v="7557"/>
    <x v="0"/>
    <x v="140"/>
  </r>
  <r>
    <x v="1"/>
    <x v="4773"/>
    <x v="19"/>
    <x v="10"/>
    <x v="4677"/>
    <x v="4677"/>
    <x v="4677"/>
    <x v="4677"/>
    <x v="7494"/>
    <x v="0"/>
    <x v="140"/>
  </r>
  <r>
    <x v="1"/>
    <x v="4774"/>
    <x v="19"/>
    <x v="10"/>
    <x v="4700"/>
    <x v="4700"/>
    <x v="4700"/>
    <x v="4700"/>
    <x v="7502"/>
    <x v="0"/>
    <x v="140"/>
  </r>
  <r>
    <x v="1"/>
    <x v="4775"/>
    <x v="19"/>
    <x v="10"/>
    <x v="4625"/>
    <x v="4625"/>
    <x v="4625"/>
    <x v="4625"/>
    <x v="7473"/>
    <x v="0"/>
    <x v="140"/>
  </r>
  <r>
    <x v="1"/>
    <x v="4776"/>
    <x v="19"/>
    <x v="10"/>
    <x v="4609"/>
    <x v="4609"/>
    <x v="4609"/>
    <x v="4609"/>
    <x v="7466"/>
    <x v="0"/>
    <x v="140"/>
  </r>
  <r>
    <x v="1"/>
    <x v="4777"/>
    <x v="19"/>
    <x v="10"/>
    <x v="4624"/>
    <x v="4624"/>
    <x v="4624"/>
    <x v="4624"/>
    <x v="7472"/>
    <x v="0"/>
    <x v="140"/>
  </r>
  <r>
    <x v="1"/>
    <x v="4778"/>
    <x v="19"/>
    <x v="10"/>
    <x v="4569"/>
    <x v="4569"/>
    <x v="4569"/>
    <x v="4569"/>
    <x v="7452"/>
    <x v="0"/>
    <x v="140"/>
  </r>
  <r>
    <x v="1"/>
    <x v="4779"/>
    <x v="19"/>
    <x v="10"/>
    <x v="4628"/>
    <x v="4628"/>
    <x v="4628"/>
    <x v="4628"/>
    <x v="7474"/>
    <x v="0"/>
    <x v="140"/>
  </r>
  <r>
    <x v="1"/>
    <x v="4780"/>
    <x v="19"/>
    <x v="10"/>
    <x v="4693"/>
    <x v="4693"/>
    <x v="4693"/>
    <x v="4693"/>
    <x v="7499"/>
    <x v="0"/>
    <x v="140"/>
  </r>
  <r>
    <x v="1"/>
    <x v="4781"/>
    <x v="19"/>
    <x v="10"/>
    <x v="4722"/>
    <x v="4722"/>
    <x v="4722"/>
    <x v="4722"/>
    <x v="7522"/>
    <x v="0"/>
    <x v="140"/>
  </r>
  <r>
    <x v="1"/>
    <x v="4782"/>
    <x v="19"/>
    <x v="10"/>
    <x v="4751"/>
    <x v="4751"/>
    <x v="4751"/>
    <x v="4751"/>
    <x v="7543"/>
    <x v="0"/>
    <x v="140"/>
  </r>
  <r>
    <x v="1"/>
    <x v="4783"/>
    <x v="19"/>
    <x v="10"/>
    <x v="4761"/>
    <x v="4761"/>
    <x v="4761"/>
    <x v="4761"/>
    <x v="7551"/>
    <x v="0"/>
    <x v="140"/>
  </r>
  <r>
    <x v="1"/>
    <x v="4784"/>
    <x v="19"/>
    <x v="10"/>
    <x v="4755"/>
    <x v="4755"/>
    <x v="4755"/>
    <x v="4755"/>
    <x v="7546"/>
    <x v="0"/>
    <x v="140"/>
  </r>
  <r>
    <x v="1"/>
    <x v="4785"/>
    <x v="19"/>
    <x v="10"/>
    <x v="4665"/>
    <x v="4665"/>
    <x v="4665"/>
    <x v="4665"/>
    <x v="7489"/>
    <x v="0"/>
    <x v="140"/>
  </r>
  <r>
    <x v="1"/>
    <x v="4786"/>
    <x v="19"/>
    <x v="10"/>
    <x v="4639"/>
    <x v="4639"/>
    <x v="4639"/>
    <x v="4639"/>
    <x v="7479"/>
    <x v="0"/>
    <x v="140"/>
  </r>
  <r>
    <x v="1"/>
    <x v="4787"/>
    <x v="19"/>
    <x v="10"/>
    <x v="4664"/>
    <x v="4664"/>
    <x v="4664"/>
    <x v="4664"/>
    <x v="7488"/>
    <x v="0"/>
    <x v="140"/>
  </r>
  <r>
    <x v="1"/>
    <x v="4788"/>
    <x v="19"/>
    <x v="10"/>
    <x v="4750"/>
    <x v="4750"/>
    <x v="4750"/>
    <x v="4750"/>
    <x v="7541"/>
    <x v="0"/>
    <x v="140"/>
  </r>
  <r>
    <x v="1"/>
    <x v="4789"/>
    <x v="19"/>
    <x v="10"/>
    <x v="4776"/>
    <x v="4776"/>
    <x v="4776"/>
    <x v="4776"/>
    <x v="7555"/>
    <x v="0"/>
    <x v="140"/>
  </r>
  <r>
    <x v="1"/>
    <x v="4790"/>
    <x v="19"/>
    <x v="10"/>
    <x v="4749"/>
    <x v="4749"/>
    <x v="4749"/>
    <x v="4749"/>
    <x v="7540"/>
    <x v="0"/>
    <x v="140"/>
  </r>
  <r>
    <x v="1"/>
    <x v="4791"/>
    <x v="19"/>
    <x v="11"/>
    <x v="4649"/>
    <x v="4649"/>
    <x v="4649"/>
    <x v="4649"/>
    <x v="7481"/>
    <x v="0"/>
    <x v="140"/>
  </r>
  <r>
    <x v="1"/>
    <x v="4792"/>
    <x v="19"/>
    <x v="11"/>
    <x v="4700"/>
    <x v="4700"/>
    <x v="4700"/>
    <x v="4700"/>
    <x v="7502"/>
    <x v="0"/>
    <x v="140"/>
  </r>
  <r>
    <x v="1"/>
    <x v="4793"/>
    <x v="19"/>
    <x v="11"/>
    <x v="4720"/>
    <x v="4720"/>
    <x v="4720"/>
    <x v="4720"/>
    <x v="7519"/>
    <x v="0"/>
    <x v="140"/>
  </r>
  <r>
    <x v="1"/>
    <x v="4794"/>
    <x v="19"/>
    <x v="11"/>
    <x v="4725"/>
    <x v="4725"/>
    <x v="4725"/>
    <x v="4725"/>
    <x v="7523"/>
    <x v="0"/>
    <x v="140"/>
  </r>
  <r>
    <x v="1"/>
    <x v="4795"/>
    <x v="19"/>
    <x v="11"/>
    <x v="4735"/>
    <x v="4735"/>
    <x v="4735"/>
    <x v="4735"/>
    <x v="7534"/>
    <x v="0"/>
    <x v="140"/>
  </r>
  <r>
    <x v="1"/>
    <x v="4796"/>
    <x v="19"/>
    <x v="11"/>
    <x v="4747"/>
    <x v="4747"/>
    <x v="4747"/>
    <x v="4747"/>
    <x v="7538"/>
    <x v="0"/>
    <x v="140"/>
  </r>
  <r>
    <x v="1"/>
    <x v="4797"/>
    <x v="19"/>
    <x v="11"/>
    <x v="4714"/>
    <x v="4714"/>
    <x v="4714"/>
    <x v="4714"/>
    <x v="7510"/>
    <x v="0"/>
    <x v="140"/>
  </r>
  <r>
    <x v="1"/>
    <x v="4798"/>
    <x v="19"/>
    <x v="11"/>
    <x v="4644"/>
    <x v="4644"/>
    <x v="4644"/>
    <x v="4644"/>
    <x v="7480"/>
    <x v="0"/>
    <x v="140"/>
  </r>
  <r>
    <x v="1"/>
    <x v="4799"/>
    <x v="19"/>
    <x v="11"/>
    <x v="4551"/>
    <x v="4551"/>
    <x v="4551"/>
    <x v="4551"/>
    <x v="7442"/>
    <x v="0"/>
    <x v="140"/>
  </r>
  <r>
    <x v="1"/>
    <x v="4800"/>
    <x v="19"/>
    <x v="11"/>
    <x v="4556"/>
    <x v="4556"/>
    <x v="4556"/>
    <x v="4556"/>
    <x v="7445"/>
    <x v="0"/>
    <x v="140"/>
  </r>
  <r>
    <x v="1"/>
    <x v="4801"/>
    <x v="19"/>
    <x v="11"/>
    <x v="4602"/>
    <x v="4602"/>
    <x v="4602"/>
    <x v="4602"/>
    <x v="7463"/>
    <x v="0"/>
    <x v="140"/>
  </r>
  <r>
    <x v="1"/>
    <x v="4802"/>
    <x v="19"/>
    <x v="11"/>
    <x v="4478"/>
    <x v="4478"/>
    <x v="4478"/>
    <x v="4478"/>
    <x v="7432"/>
    <x v="0"/>
    <x v="140"/>
  </r>
  <r>
    <x v="1"/>
    <x v="4803"/>
    <x v="19"/>
    <x v="11"/>
    <x v="4546"/>
    <x v="4546"/>
    <x v="4546"/>
    <x v="4546"/>
    <x v="7470"/>
    <x v="0"/>
    <x v="140"/>
  </r>
  <r>
    <x v="1"/>
    <x v="4804"/>
    <x v="19"/>
    <x v="11"/>
    <x v="4605"/>
    <x v="4605"/>
    <x v="4605"/>
    <x v="4605"/>
    <x v="7495"/>
    <x v="0"/>
    <x v="140"/>
  </r>
  <r>
    <x v="1"/>
    <x v="4805"/>
    <x v="19"/>
    <x v="11"/>
    <x v="4652"/>
    <x v="4652"/>
    <x v="4652"/>
    <x v="4652"/>
    <x v="7521"/>
    <x v="0"/>
    <x v="140"/>
  </r>
  <r>
    <x v="1"/>
    <x v="4806"/>
    <x v="19"/>
    <x v="11"/>
    <x v="4611"/>
    <x v="4611"/>
    <x v="4611"/>
    <x v="4611"/>
    <x v="7498"/>
    <x v="0"/>
    <x v="140"/>
  </r>
  <r>
    <x v="1"/>
    <x v="4807"/>
    <x v="19"/>
    <x v="11"/>
    <x v="4622"/>
    <x v="4622"/>
    <x v="4622"/>
    <x v="4622"/>
    <x v="7503"/>
    <x v="0"/>
    <x v="140"/>
  </r>
  <r>
    <x v="1"/>
    <x v="4808"/>
    <x v="19"/>
    <x v="11"/>
    <x v="4659"/>
    <x v="4659"/>
    <x v="4659"/>
    <x v="4659"/>
    <x v="7527"/>
    <x v="0"/>
    <x v="140"/>
  </r>
  <r>
    <x v="1"/>
    <x v="4809"/>
    <x v="19"/>
    <x v="11"/>
    <x v="4682"/>
    <x v="4682"/>
    <x v="4682"/>
    <x v="4682"/>
    <x v="7539"/>
    <x v="0"/>
    <x v="140"/>
  </r>
  <r>
    <x v="1"/>
    <x v="4810"/>
    <x v="19"/>
    <x v="11"/>
    <x v="4689"/>
    <x v="4689"/>
    <x v="4689"/>
    <x v="4689"/>
    <x v="7542"/>
    <x v="0"/>
    <x v="140"/>
  </r>
  <r>
    <x v="1"/>
    <x v="4811"/>
    <x v="19"/>
    <x v="11"/>
    <x v="4733"/>
    <x v="4733"/>
    <x v="4733"/>
    <x v="4733"/>
    <x v="7563"/>
    <x v="0"/>
    <x v="140"/>
  </r>
  <r>
    <x v="1"/>
    <x v="4812"/>
    <x v="20"/>
    <x v="0"/>
    <x v="4637"/>
    <x v="4637"/>
    <x v="4637"/>
    <x v="4637"/>
    <x v="7509"/>
    <x v="0"/>
    <x v="140"/>
  </r>
  <r>
    <x v="1"/>
    <x v="4813"/>
    <x v="20"/>
    <x v="0"/>
    <x v="4702"/>
    <x v="4702"/>
    <x v="4702"/>
    <x v="4702"/>
    <x v="7550"/>
    <x v="0"/>
    <x v="140"/>
  </r>
  <r>
    <x v="1"/>
    <x v="4814"/>
    <x v="20"/>
    <x v="0"/>
    <x v="4707"/>
    <x v="4707"/>
    <x v="4707"/>
    <x v="4707"/>
    <x v="7553"/>
    <x v="0"/>
    <x v="140"/>
  </r>
  <r>
    <x v="1"/>
    <x v="4815"/>
    <x v="20"/>
    <x v="0"/>
    <x v="4620"/>
    <x v="4620"/>
    <x v="4620"/>
    <x v="4620"/>
    <x v="7501"/>
    <x v="0"/>
    <x v="140"/>
  </r>
  <r>
    <x v="1"/>
    <x v="4816"/>
    <x v="20"/>
    <x v="0"/>
    <x v="4647"/>
    <x v="4647"/>
    <x v="4647"/>
    <x v="4647"/>
    <x v="7514"/>
    <x v="0"/>
    <x v="140"/>
  </r>
  <r>
    <x v="1"/>
    <x v="4817"/>
    <x v="20"/>
    <x v="0"/>
    <x v="4646"/>
    <x v="4646"/>
    <x v="4646"/>
    <x v="4646"/>
    <x v="7513"/>
    <x v="0"/>
    <x v="140"/>
  </r>
  <r>
    <x v="1"/>
    <x v="4818"/>
    <x v="20"/>
    <x v="0"/>
    <x v="4704"/>
    <x v="4704"/>
    <x v="4704"/>
    <x v="4704"/>
    <x v="7552"/>
    <x v="0"/>
    <x v="140"/>
  </r>
  <r>
    <x v="1"/>
    <x v="4819"/>
    <x v="20"/>
    <x v="0"/>
    <x v="4768"/>
    <x v="4768"/>
    <x v="4768"/>
    <x v="4768"/>
    <x v="7576"/>
    <x v="0"/>
    <x v="140"/>
  </r>
  <r>
    <x v="1"/>
    <x v="4820"/>
    <x v="20"/>
    <x v="0"/>
    <x v="4746"/>
    <x v="4746"/>
    <x v="4746"/>
    <x v="4746"/>
    <x v="7568"/>
    <x v="0"/>
    <x v="140"/>
  </r>
  <r>
    <x v="1"/>
    <x v="4821"/>
    <x v="20"/>
    <x v="0"/>
    <x v="4792"/>
    <x v="4792"/>
    <x v="4792"/>
    <x v="4792"/>
    <x v="7583"/>
    <x v="0"/>
    <x v="140"/>
  </r>
  <r>
    <x v="1"/>
    <x v="4822"/>
    <x v="20"/>
    <x v="0"/>
    <x v="4826"/>
    <x v="4826"/>
    <x v="4826"/>
    <x v="4826"/>
    <x v="7604"/>
    <x v="0"/>
    <x v="140"/>
  </r>
  <r>
    <x v="1"/>
    <x v="4823"/>
    <x v="20"/>
    <x v="0"/>
    <x v="4832"/>
    <x v="4832"/>
    <x v="4832"/>
    <x v="4832"/>
    <x v="7606"/>
    <x v="0"/>
    <x v="140"/>
  </r>
  <r>
    <x v="1"/>
    <x v="4824"/>
    <x v="20"/>
    <x v="0"/>
    <x v="4880"/>
    <x v="4880"/>
    <x v="4880"/>
    <x v="4880"/>
    <x v="7636"/>
    <x v="0"/>
    <x v="140"/>
  </r>
  <r>
    <x v="1"/>
    <x v="4825"/>
    <x v="20"/>
    <x v="0"/>
    <x v="4849"/>
    <x v="4849"/>
    <x v="4849"/>
    <x v="4849"/>
    <x v="7614"/>
    <x v="0"/>
    <x v="140"/>
  </r>
  <r>
    <x v="1"/>
    <x v="4826"/>
    <x v="20"/>
    <x v="0"/>
    <x v="4885"/>
    <x v="4885"/>
    <x v="4885"/>
    <x v="4885"/>
    <x v="7639"/>
    <x v="0"/>
    <x v="140"/>
  </r>
  <r>
    <x v="1"/>
    <x v="4827"/>
    <x v="20"/>
    <x v="0"/>
    <x v="4873"/>
    <x v="4873"/>
    <x v="4873"/>
    <x v="4873"/>
    <x v="7631"/>
    <x v="0"/>
    <x v="140"/>
  </r>
  <r>
    <x v="1"/>
    <x v="4828"/>
    <x v="20"/>
    <x v="0"/>
    <x v="4850"/>
    <x v="4850"/>
    <x v="4850"/>
    <x v="4850"/>
    <x v="7615"/>
    <x v="0"/>
    <x v="140"/>
  </r>
  <r>
    <x v="1"/>
    <x v="4829"/>
    <x v="20"/>
    <x v="0"/>
    <x v="4867"/>
    <x v="4867"/>
    <x v="4867"/>
    <x v="4867"/>
    <x v="7629"/>
    <x v="0"/>
    <x v="140"/>
  </r>
  <r>
    <x v="1"/>
    <x v="4830"/>
    <x v="20"/>
    <x v="0"/>
    <x v="4848"/>
    <x v="4848"/>
    <x v="4848"/>
    <x v="4848"/>
    <x v="7613"/>
    <x v="0"/>
    <x v="140"/>
  </r>
  <r>
    <x v="1"/>
    <x v="4831"/>
    <x v="20"/>
    <x v="0"/>
    <x v="4857"/>
    <x v="4857"/>
    <x v="4857"/>
    <x v="4857"/>
    <x v="7621"/>
    <x v="0"/>
    <x v="140"/>
  </r>
  <r>
    <x v="1"/>
    <x v="4832"/>
    <x v="20"/>
    <x v="0"/>
    <x v="4797"/>
    <x v="4797"/>
    <x v="4797"/>
    <x v="4797"/>
    <x v="7586"/>
    <x v="0"/>
    <x v="140"/>
  </r>
  <r>
    <x v="1"/>
    <x v="4833"/>
    <x v="20"/>
    <x v="1"/>
    <x v="4812"/>
    <x v="4812"/>
    <x v="4812"/>
    <x v="4812"/>
    <x v="7595"/>
    <x v="0"/>
    <x v="140"/>
  </r>
  <r>
    <x v="1"/>
    <x v="4834"/>
    <x v="20"/>
    <x v="1"/>
    <x v="4860"/>
    <x v="4860"/>
    <x v="4860"/>
    <x v="4860"/>
    <x v="7623"/>
    <x v="0"/>
    <x v="140"/>
  </r>
  <r>
    <x v="1"/>
    <x v="4835"/>
    <x v="20"/>
    <x v="1"/>
    <x v="4861"/>
    <x v="4861"/>
    <x v="4861"/>
    <x v="4861"/>
    <x v="7624"/>
    <x v="0"/>
    <x v="140"/>
  </r>
  <r>
    <x v="1"/>
    <x v="4836"/>
    <x v="20"/>
    <x v="1"/>
    <x v="4879"/>
    <x v="4879"/>
    <x v="4879"/>
    <x v="4879"/>
    <x v="7635"/>
    <x v="0"/>
    <x v="140"/>
  </r>
  <r>
    <x v="1"/>
    <x v="4837"/>
    <x v="20"/>
    <x v="1"/>
    <x v="4877"/>
    <x v="4877"/>
    <x v="4877"/>
    <x v="4877"/>
    <x v="7633"/>
    <x v="0"/>
    <x v="140"/>
  </r>
  <r>
    <x v="1"/>
    <x v="4838"/>
    <x v="20"/>
    <x v="1"/>
    <x v="4915"/>
    <x v="4915"/>
    <x v="4915"/>
    <x v="4915"/>
    <x v="7653"/>
    <x v="0"/>
    <x v="140"/>
  </r>
  <r>
    <x v="1"/>
    <x v="4839"/>
    <x v="20"/>
    <x v="1"/>
    <x v="4934"/>
    <x v="4934"/>
    <x v="4934"/>
    <x v="4934"/>
    <x v="7661"/>
    <x v="0"/>
    <x v="140"/>
  </r>
  <r>
    <x v="1"/>
    <x v="4840"/>
    <x v="20"/>
    <x v="1"/>
    <x v="4949"/>
    <x v="4949"/>
    <x v="4949"/>
    <x v="4949"/>
    <x v="7679"/>
    <x v="0"/>
    <x v="140"/>
  </r>
  <r>
    <x v="1"/>
    <x v="4841"/>
    <x v="20"/>
    <x v="1"/>
    <x v="4970"/>
    <x v="4970"/>
    <x v="4970"/>
    <x v="4970"/>
    <x v="7695"/>
    <x v="0"/>
    <x v="140"/>
  </r>
  <r>
    <x v="1"/>
    <x v="4842"/>
    <x v="20"/>
    <x v="1"/>
    <x v="5007"/>
    <x v="5007"/>
    <x v="5007"/>
    <x v="5007"/>
    <x v="7708"/>
    <x v="0"/>
    <x v="140"/>
  </r>
  <r>
    <x v="1"/>
    <x v="4843"/>
    <x v="20"/>
    <x v="1"/>
    <x v="5002"/>
    <x v="5002"/>
    <x v="5002"/>
    <x v="5002"/>
    <x v="7706"/>
    <x v="0"/>
    <x v="140"/>
  </r>
  <r>
    <x v="1"/>
    <x v="4844"/>
    <x v="20"/>
    <x v="1"/>
    <x v="4951"/>
    <x v="4951"/>
    <x v="4951"/>
    <x v="4951"/>
    <x v="7682"/>
    <x v="0"/>
    <x v="140"/>
  </r>
  <r>
    <x v="1"/>
    <x v="4845"/>
    <x v="20"/>
    <x v="1"/>
    <x v="4998"/>
    <x v="4998"/>
    <x v="4998"/>
    <x v="4998"/>
    <x v="7704"/>
    <x v="0"/>
    <x v="140"/>
  </r>
  <r>
    <x v="1"/>
    <x v="4846"/>
    <x v="20"/>
    <x v="1"/>
    <x v="5006"/>
    <x v="5006"/>
    <x v="5006"/>
    <x v="5006"/>
    <x v="7707"/>
    <x v="0"/>
    <x v="140"/>
  </r>
  <r>
    <x v="1"/>
    <x v="4847"/>
    <x v="20"/>
    <x v="1"/>
    <x v="4953"/>
    <x v="4953"/>
    <x v="4953"/>
    <x v="4953"/>
    <x v="7685"/>
    <x v="0"/>
    <x v="140"/>
  </r>
  <r>
    <x v="1"/>
    <x v="4848"/>
    <x v="20"/>
    <x v="1"/>
    <x v="4877"/>
    <x v="4877"/>
    <x v="4877"/>
    <x v="4877"/>
    <x v="7633"/>
    <x v="0"/>
    <x v="140"/>
  </r>
  <r>
    <x v="1"/>
    <x v="4849"/>
    <x v="20"/>
    <x v="1"/>
    <x v="4822"/>
    <x v="4822"/>
    <x v="4822"/>
    <x v="4822"/>
    <x v="7601"/>
    <x v="0"/>
    <x v="140"/>
  </r>
  <r>
    <x v="1"/>
    <x v="4850"/>
    <x v="20"/>
    <x v="1"/>
    <x v="4496"/>
    <x v="4496"/>
    <x v="4496"/>
    <x v="4496"/>
    <x v="7446"/>
    <x v="0"/>
    <x v="140"/>
  </r>
  <r>
    <x v="1"/>
    <x v="4851"/>
    <x v="20"/>
    <x v="1"/>
    <x v="4321"/>
    <x v="4321"/>
    <x v="4321"/>
    <x v="4321"/>
    <x v="7397"/>
    <x v="0"/>
    <x v="140"/>
  </r>
  <r>
    <x v="1"/>
    <x v="4852"/>
    <x v="20"/>
    <x v="2"/>
    <x v="4606"/>
    <x v="4606"/>
    <x v="4606"/>
    <x v="4606"/>
    <x v="7496"/>
    <x v="0"/>
    <x v="140"/>
  </r>
  <r>
    <x v="1"/>
    <x v="4853"/>
    <x v="20"/>
    <x v="2"/>
    <x v="4594"/>
    <x v="4594"/>
    <x v="4594"/>
    <x v="4594"/>
    <x v="7487"/>
    <x v="0"/>
    <x v="140"/>
  </r>
  <r>
    <x v="1"/>
    <x v="4854"/>
    <x v="20"/>
    <x v="2"/>
    <x v="4816"/>
    <x v="4816"/>
    <x v="4816"/>
    <x v="4816"/>
    <x v="7598"/>
    <x v="0"/>
    <x v="140"/>
  </r>
  <r>
    <x v="1"/>
    <x v="4855"/>
    <x v="20"/>
    <x v="2"/>
    <x v="4695"/>
    <x v="4695"/>
    <x v="4695"/>
    <x v="4695"/>
    <x v="7545"/>
    <x v="0"/>
    <x v="140"/>
  </r>
  <r>
    <x v="1"/>
    <x v="4856"/>
    <x v="20"/>
    <x v="2"/>
    <x v="4579"/>
    <x v="4579"/>
    <x v="4579"/>
    <x v="4579"/>
    <x v="7482"/>
    <x v="0"/>
    <x v="140"/>
  </r>
  <r>
    <x v="1"/>
    <x v="4857"/>
    <x v="20"/>
    <x v="2"/>
    <x v="3900"/>
    <x v="3900"/>
    <x v="3900"/>
    <x v="3900"/>
    <x v="7276"/>
    <x v="0"/>
    <x v="140"/>
  </r>
  <r>
    <x v="1"/>
    <x v="4858"/>
    <x v="20"/>
    <x v="2"/>
    <x v="4267"/>
    <x v="4267"/>
    <x v="4267"/>
    <x v="4267"/>
    <x v="7392"/>
    <x v="0"/>
    <x v="140"/>
  </r>
  <r>
    <x v="1"/>
    <x v="4859"/>
    <x v="20"/>
    <x v="2"/>
    <x v="3697"/>
    <x v="3697"/>
    <x v="3697"/>
    <x v="3697"/>
    <x v="7190"/>
    <x v="0"/>
    <x v="140"/>
  </r>
  <r>
    <x v="1"/>
    <x v="4860"/>
    <x v="20"/>
    <x v="2"/>
    <x v="2815"/>
    <x v="2815"/>
    <x v="2815"/>
    <x v="2815"/>
    <x v="6313"/>
    <x v="0"/>
    <x v="140"/>
  </r>
  <r>
    <x v="1"/>
    <x v="4861"/>
    <x v="20"/>
    <x v="2"/>
    <x v="3520"/>
    <x v="3520"/>
    <x v="3520"/>
    <x v="3520"/>
    <x v="7109"/>
    <x v="0"/>
    <x v="140"/>
  </r>
  <r>
    <x v="1"/>
    <x v="4862"/>
    <x v="20"/>
    <x v="2"/>
    <x v="2086"/>
    <x v="2086"/>
    <x v="2086"/>
    <x v="2086"/>
    <x v="5335"/>
    <x v="0"/>
    <x v="140"/>
  </r>
  <r>
    <x v="1"/>
    <x v="4863"/>
    <x v="20"/>
    <x v="2"/>
    <x v="2436"/>
    <x v="2436"/>
    <x v="2436"/>
    <x v="2436"/>
    <x v="5726"/>
    <x v="0"/>
    <x v="140"/>
  </r>
  <r>
    <x v="1"/>
    <x v="4864"/>
    <x v="20"/>
    <x v="2"/>
    <x v="1850"/>
    <x v="1850"/>
    <x v="1850"/>
    <x v="1850"/>
    <x v="4956"/>
    <x v="0"/>
    <x v="140"/>
  </r>
  <r>
    <x v="1"/>
    <x v="4865"/>
    <x v="20"/>
    <x v="2"/>
    <x v="1879"/>
    <x v="1879"/>
    <x v="1879"/>
    <x v="1879"/>
    <x v="5013"/>
    <x v="0"/>
    <x v="140"/>
  </r>
  <r>
    <x v="1"/>
    <x v="4866"/>
    <x v="20"/>
    <x v="2"/>
    <x v="1659"/>
    <x v="1659"/>
    <x v="1659"/>
    <x v="1659"/>
    <x v="4687"/>
    <x v="0"/>
    <x v="140"/>
  </r>
  <r>
    <x v="1"/>
    <x v="4867"/>
    <x v="20"/>
    <x v="2"/>
    <x v="1395"/>
    <x v="1395"/>
    <x v="1395"/>
    <x v="1395"/>
    <x v="4229"/>
    <x v="0"/>
    <x v="140"/>
  </r>
  <r>
    <x v="1"/>
    <x v="4868"/>
    <x v="20"/>
    <x v="2"/>
    <x v="1825"/>
    <x v="1825"/>
    <x v="1825"/>
    <x v="1825"/>
    <x v="4912"/>
    <x v="0"/>
    <x v="140"/>
  </r>
  <r>
    <x v="1"/>
    <x v="4869"/>
    <x v="20"/>
    <x v="2"/>
    <x v="2095"/>
    <x v="2095"/>
    <x v="2095"/>
    <x v="2095"/>
    <x v="5343"/>
    <x v="0"/>
    <x v="140"/>
  </r>
  <r>
    <x v="1"/>
    <x v="4870"/>
    <x v="20"/>
    <x v="2"/>
    <x v="2521"/>
    <x v="2521"/>
    <x v="2521"/>
    <x v="2521"/>
    <x v="5848"/>
    <x v="0"/>
    <x v="140"/>
  </r>
  <r>
    <x v="1"/>
    <x v="4871"/>
    <x v="20"/>
    <x v="2"/>
    <x v="2512"/>
    <x v="2512"/>
    <x v="2512"/>
    <x v="2512"/>
    <x v="5838"/>
    <x v="0"/>
    <x v="140"/>
  </r>
  <r>
    <x v="1"/>
    <x v="4872"/>
    <x v="20"/>
    <x v="2"/>
    <x v="2655"/>
    <x v="2655"/>
    <x v="2655"/>
    <x v="2655"/>
    <x v="6056"/>
    <x v="0"/>
    <x v="140"/>
  </r>
  <r>
    <x v="1"/>
    <x v="4873"/>
    <x v="20"/>
    <x v="2"/>
    <x v="2498"/>
    <x v="2498"/>
    <x v="2498"/>
    <x v="2498"/>
    <x v="5818"/>
    <x v="0"/>
    <x v="140"/>
  </r>
  <r>
    <x v="1"/>
    <x v="4874"/>
    <x v="20"/>
    <x v="3"/>
    <x v="2081"/>
    <x v="2081"/>
    <x v="2081"/>
    <x v="2081"/>
    <x v="5326"/>
    <x v="0"/>
    <x v="140"/>
  </r>
  <r>
    <x v="1"/>
    <x v="4875"/>
    <x v="20"/>
    <x v="3"/>
    <x v="2115"/>
    <x v="2115"/>
    <x v="2115"/>
    <x v="2115"/>
    <x v="5356"/>
    <x v="0"/>
    <x v="140"/>
  </r>
  <r>
    <x v="1"/>
    <x v="4876"/>
    <x v="20"/>
    <x v="3"/>
    <x v="2010"/>
    <x v="2010"/>
    <x v="2010"/>
    <x v="2010"/>
    <x v="5245"/>
    <x v="0"/>
    <x v="140"/>
  </r>
  <r>
    <x v="1"/>
    <x v="4877"/>
    <x v="20"/>
    <x v="3"/>
    <x v="2454"/>
    <x v="2454"/>
    <x v="2454"/>
    <x v="2454"/>
    <x v="5747"/>
    <x v="0"/>
    <x v="140"/>
  </r>
  <r>
    <x v="1"/>
    <x v="4878"/>
    <x v="20"/>
    <x v="3"/>
    <x v="2507"/>
    <x v="2507"/>
    <x v="2507"/>
    <x v="2507"/>
    <x v="5831"/>
    <x v="0"/>
    <x v="140"/>
  </r>
  <r>
    <x v="1"/>
    <x v="4879"/>
    <x v="20"/>
    <x v="3"/>
    <x v="2990"/>
    <x v="2990"/>
    <x v="2990"/>
    <x v="2990"/>
    <x v="6564"/>
    <x v="0"/>
    <x v="140"/>
  </r>
  <r>
    <x v="1"/>
    <x v="4880"/>
    <x v="20"/>
    <x v="3"/>
    <x v="3451"/>
    <x v="3451"/>
    <x v="3451"/>
    <x v="3451"/>
    <x v="7080"/>
    <x v="0"/>
    <x v="140"/>
  </r>
  <r>
    <x v="1"/>
    <x v="4881"/>
    <x v="20"/>
    <x v="3"/>
    <x v="3068"/>
    <x v="3068"/>
    <x v="3068"/>
    <x v="3068"/>
    <x v="6686"/>
    <x v="0"/>
    <x v="140"/>
  </r>
  <r>
    <x v="1"/>
    <x v="4882"/>
    <x v="20"/>
    <x v="3"/>
    <x v="3314"/>
    <x v="3314"/>
    <x v="3314"/>
    <x v="3314"/>
    <x v="6996"/>
    <x v="0"/>
    <x v="140"/>
  </r>
  <r>
    <x v="1"/>
    <x v="4883"/>
    <x v="20"/>
    <x v="3"/>
    <x v="2973"/>
    <x v="2973"/>
    <x v="2973"/>
    <x v="2973"/>
    <x v="6534"/>
    <x v="0"/>
    <x v="140"/>
  </r>
  <r>
    <x v="1"/>
    <x v="4884"/>
    <x v="20"/>
    <x v="3"/>
    <x v="2884"/>
    <x v="2884"/>
    <x v="2884"/>
    <x v="2884"/>
    <x v="6424"/>
    <x v="0"/>
    <x v="140"/>
  </r>
  <r>
    <x v="1"/>
    <x v="4885"/>
    <x v="20"/>
    <x v="3"/>
    <x v="3134"/>
    <x v="3134"/>
    <x v="3134"/>
    <x v="3134"/>
    <x v="6787"/>
    <x v="0"/>
    <x v="140"/>
  </r>
  <r>
    <x v="1"/>
    <x v="4886"/>
    <x v="20"/>
    <x v="3"/>
    <x v="2819"/>
    <x v="2819"/>
    <x v="2819"/>
    <x v="2819"/>
    <x v="6323"/>
    <x v="0"/>
    <x v="140"/>
  </r>
  <r>
    <x v="1"/>
    <x v="4887"/>
    <x v="20"/>
    <x v="3"/>
    <x v="2690"/>
    <x v="2690"/>
    <x v="2690"/>
    <x v="2690"/>
    <x v="6116"/>
    <x v="0"/>
    <x v="140"/>
  </r>
  <r>
    <x v="1"/>
    <x v="4888"/>
    <x v="20"/>
    <x v="3"/>
    <x v="2809"/>
    <x v="2809"/>
    <x v="2809"/>
    <x v="2809"/>
    <x v="6305"/>
    <x v="0"/>
    <x v="140"/>
  </r>
  <r>
    <x v="1"/>
    <x v="4889"/>
    <x v="20"/>
    <x v="3"/>
    <x v="2741"/>
    <x v="2741"/>
    <x v="2741"/>
    <x v="2741"/>
    <x v="6204"/>
    <x v="0"/>
    <x v="140"/>
  </r>
  <r>
    <x v="1"/>
    <x v="4890"/>
    <x v="20"/>
    <x v="3"/>
    <x v="2769"/>
    <x v="2769"/>
    <x v="2769"/>
    <x v="2769"/>
    <x v="6247"/>
    <x v="0"/>
    <x v="140"/>
  </r>
  <r>
    <x v="1"/>
    <x v="4891"/>
    <x v="20"/>
    <x v="3"/>
    <x v="3036"/>
    <x v="3036"/>
    <x v="3036"/>
    <x v="3036"/>
    <x v="6628"/>
    <x v="0"/>
    <x v="140"/>
  </r>
  <r>
    <x v="1"/>
    <x v="4892"/>
    <x v="20"/>
    <x v="3"/>
    <x v="3100"/>
    <x v="3100"/>
    <x v="3100"/>
    <x v="3100"/>
    <x v="6734"/>
    <x v="0"/>
    <x v="140"/>
  </r>
  <r>
    <x v="1"/>
    <x v="4893"/>
    <x v="20"/>
    <x v="3"/>
    <x v="3228"/>
    <x v="3228"/>
    <x v="3228"/>
    <x v="3228"/>
    <x v="6914"/>
    <x v="0"/>
    <x v="140"/>
  </r>
  <r>
    <x v="1"/>
    <x v="4894"/>
    <x v="20"/>
    <x v="3"/>
    <x v="3126"/>
    <x v="3126"/>
    <x v="3126"/>
    <x v="3126"/>
    <x v="6775"/>
    <x v="0"/>
    <x v="140"/>
  </r>
  <r>
    <x v="1"/>
    <x v="4895"/>
    <x v="20"/>
    <x v="4"/>
    <x v="2844"/>
    <x v="2844"/>
    <x v="2844"/>
    <x v="2844"/>
    <x v="6359"/>
    <x v="0"/>
    <x v="140"/>
  </r>
  <r>
    <x v="1"/>
    <x v="4896"/>
    <x v="20"/>
    <x v="4"/>
    <x v="2815"/>
    <x v="2815"/>
    <x v="2815"/>
    <x v="2815"/>
    <x v="6313"/>
    <x v="0"/>
    <x v="140"/>
  </r>
  <r>
    <x v="1"/>
    <x v="4897"/>
    <x v="20"/>
    <x v="4"/>
    <x v="2854"/>
    <x v="2854"/>
    <x v="2854"/>
    <x v="2854"/>
    <x v="6370"/>
    <x v="0"/>
    <x v="140"/>
  </r>
  <r>
    <x v="1"/>
    <x v="4898"/>
    <x v="20"/>
    <x v="4"/>
    <x v="2712"/>
    <x v="2712"/>
    <x v="2712"/>
    <x v="2712"/>
    <x v="6164"/>
    <x v="0"/>
    <x v="140"/>
  </r>
  <r>
    <x v="1"/>
    <x v="4899"/>
    <x v="20"/>
    <x v="4"/>
    <x v="2826"/>
    <x v="2826"/>
    <x v="2826"/>
    <x v="2826"/>
    <x v="6329"/>
    <x v="0"/>
    <x v="140"/>
  </r>
  <r>
    <x v="1"/>
    <x v="4900"/>
    <x v="20"/>
    <x v="4"/>
    <x v="3016"/>
    <x v="3016"/>
    <x v="3016"/>
    <x v="3016"/>
    <x v="6604"/>
    <x v="0"/>
    <x v="140"/>
  </r>
  <r>
    <x v="1"/>
    <x v="4901"/>
    <x v="20"/>
    <x v="4"/>
    <x v="2895"/>
    <x v="2895"/>
    <x v="2895"/>
    <x v="2895"/>
    <x v="6436"/>
    <x v="0"/>
    <x v="140"/>
  </r>
  <r>
    <x v="1"/>
    <x v="4902"/>
    <x v="20"/>
    <x v="4"/>
    <x v="2552"/>
    <x v="2552"/>
    <x v="2552"/>
    <x v="2552"/>
    <x v="5900"/>
    <x v="0"/>
    <x v="140"/>
  </r>
  <r>
    <x v="1"/>
    <x v="4903"/>
    <x v="20"/>
    <x v="4"/>
    <x v="2397"/>
    <x v="2397"/>
    <x v="2397"/>
    <x v="2397"/>
    <x v="5678"/>
    <x v="0"/>
    <x v="140"/>
  </r>
  <r>
    <x v="1"/>
    <x v="4904"/>
    <x v="20"/>
    <x v="4"/>
    <x v="2416"/>
    <x v="2416"/>
    <x v="2416"/>
    <x v="2416"/>
    <x v="5704"/>
    <x v="0"/>
    <x v="140"/>
  </r>
  <r>
    <x v="1"/>
    <x v="4905"/>
    <x v="20"/>
    <x v="4"/>
    <x v="2395"/>
    <x v="2395"/>
    <x v="2395"/>
    <x v="2395"/>
    <x v="5673"/>
    <x v="0"/>
    <x v="140"/>
  </r>
  <r>
    <x v="1"/>
    <x v="4906"/>
    <x v="20"/>
    <x v="4"/>
    <x v="2786"/>
    <x v="2786"/>
    <x v="2786"/>
    <x v="2786"/>
    <x v="6277"/>
    <x v="0"/>
    <x v="140"/>
  </r>
  <r>
    <x v="1"/>
    <x v="4907"/>
    <x v="20"/>
    <x v="4"/>
    <x v="2684"/>
    <x v="2684"/>
    <x v="2684"/>
    <x v="2684"/>
    <x v="6107"/>
    <x v="0"/>
    <x v="140"/>
  </r>
  <r>
    <x v="1"/>
    <x v="4908"/>
    <x v="20"/>
    <x v="4"/>
    <x v="2756"/>
    <x v="2756"/>
    <x v="2756"/>
    <x v="2756"/>
    <x v="6223"/>
    <x v="0"/>
    <x v="140"/>
  </r>
  <r>
    <x v="1"/>
    <x v="4909"/>
    <x v="20"/>
    <x v="4"/>
    <x v="2753"/>
    <x v="2753"/>
    <x v="2753"/>
    <x v="2753"/>
    <x v="6214"/>
    <x v="0"/>
    <x v="140"/>
  </r>
  <r>
    <x v="1"/>
    <x v="4910"/>
    <x v="20"/>
    <x v="4"/>
    <x v="2860"/>
    <x v="2860"/>
    <x v="2860"/>
    <x v="2860"/>
    <x v="6380"/>
    <x v="0"/>
    <x v="140"/>
  </r>
  <r>
    <x v="1"/>
    <x v="4911"/>
    <x v="20"/>
    <x v="4"/>
    <x v="3158"/>
    <x v="3158"/>
    <x v="3158"/>
    <x v="3158"/>
    <x v="6825"/>
    <x v="0"/>
    <x v="140"/>
  </r>
  <r>
    <x v="1"/>
    <x v="4912"/>
    <x v="20"/>
    <x v="4"/>
    <x v="3321"/>
    <x v="3321"/>
    <x v="3321"/>
    <x v="3321"/>
    <x v="7003"/>
    <x v="0"/>
    <x v="140"/>
  </r>
  <r>
    <x v="1"/>
    <x v="4913"/>
    <x v="20"/>
    <x v="4"/>
    <x v="3360"/>
    <x v="3360"/>
    <x v="3360"/>
    <x v="3360"/>
    <x v="7030"/>
    <x v="0"/>
    <x v="140"/>
  </r>
  <r>
    <x v="1"/>
    <x v="4914"/>
    <x v="20"/>
    <x v="4"/>
    <x v="3270"/>
    <x v="3270"/>
    <x v="3270"/>
    <x v="3270"/>
    <x v="6954"/>
    <x v="0"/>
    <x v="140"/>
  </r>
  <r>
    <x v="1"/>
    <x v="4915"/>
    <x v="20"/>
    <x v="5"/>
    <x v="3473"/>
    <x v="3473"/>
    <x v="3473"/>
    <x v="3473"/>
    <x v="7091"/>
    <x v="0"/>
    <x v="140"/>
  </r>
  <r>
    <x v="1"/>
    <x v="4916"/>
    <x v="20"/>
    <x v="5"/>
    <x v="3542"/>
    <x v="3542"/>
    <x v="3542"/>
    <x v="3542"/>
    <x v="7122"/>
    <x v="0"/>
    <x v="140"/>
  </r>
  <r>
    <x v="1"/>
    <x v="4917"/>
    <x v="20"/>
    <x v="5"/>
    <x v="3829"/>
    <x v="3829"/>
    <x v="3829"/>
    <x v="3829"/>
    <x v="7249"/>
    <x v="0"/>
    <x v="140"/>
  </r>
  <r>
    <x v="1"/>
    <x v="4918"/>
    <x v="20"/>
    <x v="5"/>
    <x v="3738"/>
    <x v="3738"/>
    <x v="3738"/>
    <x v="3738"/>
    <x v="7212"/>
    <x v="0"/>
    <x v="140"/>
  </r>
  <r>
    <x v="1"/>
    <x v="4919"/>
    <x v="20"/>
    <x v="5"/>
    <x v="4088"/>
    <x v="4088"/>
    <x v="4088"/>
    <x v="4088"/>
    <x v="7334"/>
    <x v="0"/>
    <x v="140"/>
  </r>
  <r>
    <x v="1"/>
    <x v="4920"/>
    <x v="20"/>
    <x v="5"/>
    <x v="4284"/>
    <x v="4284"/>
    <x v="4284"/>
    <x v="4284"/>
    <x v="7400"/>
    <x v="0"/>
    <x v="140"/>
  </r>
  <r>
    <x v="1"/>
    <x v="4921"/>
    <x v="20"/>
    <x v="5"/>
    <x v="4159"/>
    <x v="4159"/>
    <x v="4159"/>
    <x v="4159"/>
    <x v="7360"/>
    <x v="0"/>
    <x v="140"/>
  </r>
  <r>
    <x v="1"/>
    <x v="4922"/>
    <x v="20"/>
    <x v="5"/>
    <x v="3918"/>
    <x v="3918"/>
    <x v="3918"/>
    <x v="3918"/>
    <x v="7281"/>
    <x v="0"/>
    <x v="140"/>
  </r>
  <r>
    <x v="1"/>
    <x v="4923"/>
    <x v="20"/>
    <x v="5"/>
    <x v="3317"/>
    <x v="3317"/>
    <x v="3317"/>
    <x v="3317"/>
    <x v="6998"/>
    <x v="0"/>
    <x v="140"/>
  </r>
  <r>
    <x v="1"/>
    <x v="4924"/>
    <x v="20"/>
    <x v="5"/>
    <x v="3636"/>
    <x v="3636"/>
    <x v="3636"/>
    <x v="3636"/>
    <x v="7157"/>
    <x v="0"/>
    <x v="140"/>
  </r>
  <r>
    <x v="1"/>
    <x v="4925"/>
    <x v="20"/>
    <x v="5"/>
    <x v="3751"/>
    <x v="3751"/>
    <x v="3751"/>
    <x v="3751"/>
    <x v="7214"/>
    <x v="0"/>
    <x v="140"/>
  </r>
  <r>
    <x v="1"/>
    <x v="4926"/>
    <x v="20"/>
    <x v="5"/>
    <x v="3950"/>
    <x v="3950"/>
    <x v="3950"/>
    <x v="3950"/>
    <x v="7294"/>
    <x v="0"/>
    <x v="140"/>
  </r>
  <r>
    <x v="1"/>
    <x v="4927"/>
    <x v="20"/>
    <x v="5"/>
    <x v="3797"/>
    <x v="3797"/>
    <x v="3797"/>
    <x v="3797"/>
    <x v="7231"/>
    <x v="0"/>
    <x v="140"/>
  </r>
  <r>
    <x v="1"/>
    <x v="4928"/>
    <x v="20"/>
    <x v="5"/>
    <x v="3699"/>
    <x v="3699"/>
    <x v="3699"/>
    <x v="3699"/>
    <x v="7192"/>
    <x v="0"/>
    <x v="140"/>
  </r>
  <r>
    <x v="1"/>
    <x v="4929"/>
    <x v="20"/>
    <x v="5"/>
    <x v="3699"/>
    <x v="3699"/>
    <x v="3699"/>
    <x v="3699"/>
    <x v="7192"/>
    <x v="0"/>
    <x v="140"/>
  </r>
  <r>
    <x v="1"/>
    <x v="4930"/>
    <x v="20"/>
    <x v="5"/>
    <x v="3565"/>
    <x v="3565"/>
    <x v="3565"/>
    <x v="3565"/>
    <x v="7128"/>
    <x v="0"/>
    <x v="140"/>
  </r>
  <r>
    <x v="1"/>
    <x v="4931"/>
    <x v="20"/>
    <x v="5"/>
    <x v="3527"/>
    <x v="3527"/>
    <x v="3527"/>
    <x v="3527"/>
    <x v="7112"/>
    <x v="0"/>
    <x v="140"/>
  </r>
  <r>
    <x v="1"/>
    <x v="4932"/>
    <x v="20"/>
    <x v="5"/>
    <x v="3192"/>
    <x v="3192"/>
    <x v="3192"/>
    <x v="3192"/>
    <x v="6951"/>
    <x v="0"/>
    <x v="140"/>
  </r>
  <r>
    <x v="1"/>
    <x v="4933"/>
    <x v="20"/>
    <x v="5"/>
    <x v="3295"/>
    <x v="3295"/>
    <x v="3295"/>
    <x v="3295"/>
    <x v="7042"/>
    <x v="0"/>
    <x v="140"/>
  </r>
  <r>
    <x v="1"/>
    <x v="4934"/>
    <x v="20"/>
    <x v="5"/>
    <x v="3126"/>
    <x v="3126"/>
    <x v="3126"/>
    <x v="3126"/>
    <x v="6894"/>
    <x v="0"/>
    <x v="140"/>
  </r>
  <r>
    <x v="1"/>
    <x v="4935"/>
    <x v="20"/>
    <x v="5"/>
    <x v="3284"/>
    <x v="3284"/>
    <x v="3284"/>
    <x v="3284"/>
    <x v="7035"/>
    <x v="0"/>
    <x v="140"/>
  </r>
  <r>
    <x v="1"/>
    <x v="4936"/>
    <x v="20"/>
    <x v="5"/>
    <x v="3392"/>
    <x v="3392"/>
    <x v="3392"/>
    <x v="3392"/>
    <x v="7095"/>
    <x v="0"/>
    <x v="140"/>
  </r>
  <r>
    <x v="1"/>
    <x v="4937"/>
    <x v="20"/>
    <x v="6"/>
    <x v="3601"/>
    <x v="3601"/>
    <x v="3601"/>
    <x v="3601"/>
    <x v="7188"/>
    <x v="0"/>
    <x v="140"/>
  </r>
  <r>
    <x v="1"/>
    <x v="4938"/>
    <x v="20"/>
    <x v="6"/>
    <x v="3570"/>
    <x v="3570"/>
    <x v="3570"/>
    <x v="3570"/>
    <x v="7164"/>
    <x v="0"/>
    <x v="140"/>
  </r>
  <r>
    <x v="1"/>
    <x v="4939"/>
    <x v="20"/>
    <x v="6"/>
    <x v="3571"/>
    <x v="3571"/>
    <x v="3571"/>
    <x v="3571"/>
    <x v="7166"/>
    <x v="0"/>
    <x v="140"/>
  </r>
  <r>
    <x v="1"/>
    <x v="4940"/>
    <x v="20"/>
    <x v="6"/>
    <x v="3377"/>
    <x v="3377"/>
    <x v="3377"/>
    <x v="3377"/>
    <x v="7090"/>
    <x v="0"/>
    <x v="140"/>
  </r>
  <r>
    <x v="1"/>
    <x v="4941"/>
    <x v="20"/>
    <x v="6"/>
    <x v="3367"/>
    <x v="3367"/>
    <x v="3367"/>
    <x v="3367"/>
    <x v="7084"/>
    <x v="0"/>
    <x v="140"/>
  </r>
  <r>
    <x v="1"/>
    <x v="4942"/>
    <x v="20"/>
    <x v="6"/>
    <x v="3316"/>
    <x v="3316"/>
    <x v="3316"/>
    <x v="3316"/>
    <x v="7059"/>
    <x v="0"/>
    <x v="140"/>
  </r>
  <r>
    <x v="1"/>
    <x v="4943"/>
    <x v="20"/>
    <x v="6"/>
    <x v="3349"/>
    <x v="3349"/>
    <x v="3349"/>
    <x v="3349"/>
    <x v="7075"/>
    <x v="0"/>
    <x v="140"/>
  </r>
  <r>
    <x v="1"/>
    <x v="4944"/>
    <x v="20"/>
    <x v="6"/>
    <x v="3242"/>
    <x v="3242"/>
    <x v="3242"/>
    <x v="3242"/>
    <x v="7002"/>
    <x v="0"/>
    <x v="140"/>
  </r>
  <r>
    <x v="1"/>
    <x v="4945"/>
    <x v="20"/>
    <x v="6"/>
    <x v="3312"/>
    <x v="3312"/>
    <x v="3312"/>
    <x v="3312"/>
    <x v="7055"/>
    <x v="0"/>
    <x v="140"/>
  </r>
  <r>
    <x v="1"/>
    <x v="4946"/>
    <x v="20"/>
    <x v="6"/>
    <x v="3398"/>
    <x v="3398"/>
    <x v="3398"/>
    <x v="3398"/>
    <x v="7097"/>
    <x v="0"/>
    <x v="140"/>
  </r>
  <r>
    <x v="1"/>
    <x v="4947"/>
    <x v="20"/>
    <x v="6"/>
    <x v="3289"/>
    <x v="3289"/>
    <x v="3289"/>
    <x v="3289"/>
    <x v="7039"/>
    <x v="0"/>
    <x v="140"/>
  </r>
  <r>
    <x v="1"/>
    <x v="4948"/>
    <x v="20"/>
    <x v="6"/>
    <x v="3408"/>
    <x v="3408"/>
    <x v="3408"/>
    <x v="3408"/>
    <x v="7102"/>
    <x v="0"/>
    <x v="140"/>
  </r>
  <r>
    <x v="1"/>
    <x v="4949"/>
    <x v="20"/>
    <x v="6"/>
    <x v="3302"/>
    <x v="3302"/>
    <x v="3302"/>
    <x v="3302"/>
    <x v="7045"/>
    <x v="0"/>
    <x v="140"/>
  </r>
  <r>
    <x v="1"/>
    <x v="4950"/>
    <x v="20"/>
    <x v="6"/>
    <x v="3321"/>
    <x v="3321"/>
    <x v="3321"/>
    <x v="3321"/>
    <x v="7061"/>
    <x v="0"/>
    <x v="140"/>
  </r>
  <r>
    <x v="1"/>
    <x v="4951"/>
    <x v="20"/>
    <x v="6"/>
    <x v="3466"/>
    <x v="3466"/>
    <x v="3466"/>
    <x v="3466"/>
    <x v="7126"/>
    <x v="0"/>
    <x v="140"/>
  </r>
  <r>
    <x v="1"/>
    <x v="4952"/>
    <x v="20"/>
    <x v="6"/>
    <x v="3414"/>
    <x v="3414"/>
    <x v="3414"/>
    <x v="3414"/>
    <x v="7104"/>
    <x v="0"/>
    <x v="140"/>
  </r>
  <r>
    <x v="1"/>
    <x v="4953"/>
    <x v="20"/>
    <x v="6"/>
    <x v="3347"/>
    <x v="3347"/>
    <x v="3347"/>
    <x v="3347"/>
    <x v="7074"/>
    <x v="0"/>
    <x v="140"/>
  </r>
  <r>
    <x v="1"/>
    <x v="4954"/>
    <x v="20"/>
    <x v="6"/>
    <x v="3443"/>
    <x v="3443"/>
    <x v="3443"/>
    <x v="3443"/>
    <x v="7115"/>
    <x v="0"/>
    <x v="140"/>
  </r>
  <r>
    <x v="1"/>
    <x v="4955"/>
    <x v="20"/>
    <x v="6"/>
    <x v="3614"/>
    <x v="3614"/>
    <x v="3614"/>
    <x v="3614"/>
    <x v="7195"/>
    <x v="0"/>
    <x v="140"/>
  </r>
  <r>
    <x v="1"/>
    <x v="4956"/>
    <x v="20"/>
    <x v="6"/>
    <x v="3786"/>
    <x v="3786"/>
    <x v="3786"/>
    <x v="3786"/>
    <x v="7268"/>
    <x v="0"/>
    <x v="140"/>
  </r>
  <r>
    <x v="1"/>
    <x v="4957"/>
    <x v="20"/>
    <x v="6"/>
    <x v="3729"/>
    <x v="3729"/>
    <x v="3729"/>
    <x v="3729"/>
    <x v="7244"/>
    <x v="0"/>
    <x v="140"/>
  </r>
  <r>
    <x v="1"/>
    <x v="4958"/>
    <x v="20"/>
    <x v="6"/>
    <x v="3711"/>
    <x v="3711"/>
    <x v="3711"/>
    <x v="3711"/>
    <x v="7230"/>
    <x v="0"/>
    <x v="140"/>
  </r>
  <r>
    <x v="1"/>
    <x v="4959"/>
    <x v="20"/>
    <x v="7"/>
    <x v="3593"/>
    <x v="3593"/>
    <x v="3593"/>
    <x v="3593"/>
    <x v="7184"/>
    <x v="0"/>
    <x v="140"/>
  </r>
  <r>
    <x v="1"/>
    <x v="4960"/>
    <x v="20"/>
    <x v="7"/>
    <x v="3722"/>
    <x v="3722"/>
    <x v="3722"/>
    <x v="3722"/>
    <x v="7238"/>
    <x v="0"/>
    <x v="140"/>
  </r>
  <r>
    <x v="1"/>
    <x v="4961"/>
    <x v="20"/>
    <x v="7"/>
    <x v="3686"/>
    <x v="3686"/>
    <x v="3686"/>
    <x v="3686"/>
    <x v="7220"/>
    <x v="0"/>
    <x v="140"/>
  </r>
  <r>
    <x v="1"/>
    <x v="4962"/>
    <x v="20"/>
    <x v="7"/>
    <x v="3697"/>
    <x v="3697"/>
    <x v="3697"/>
    <x v="3697"/>
    <x v="7225"/>
    <x v="0"/>
    <x v="140"/>
  </r>
  <r>
    <x v="1"/>
    <x v="4963"/>
    <x v="20"/>
    <x v="7"/>
    <x v="3826"/>
    <x v="3826"/>
    <x v="3826"/>
    <x v="3826"/>
    <x v="7283"/>
    <x v="0"/>
    <x v="140"/>
  </r>
  <r>
    <x v="1"/>
    <x v="4964"/>
    <x v="20"/>
    <x v="7"/>
    <x v="3835"/>
    <x v="3835"/>
    <x v="3835"/>
    <x v="3835"/>
    <x v="7287"/>
    <x v="0"/>
    <x v="140"/>
  </r>
  <r>
    <x v="1"/>
    <x v="4965"/>
    <x v="20"/>
    <x v="7"/>
    <x v="3706"/>
    <x v="3706"/>
    <x v="3706"/>
    <x v="3706"/>
    <x v="7227"/>
    <x v="0"/>
    <x v="140"/>
  </r>
  <r>
    <x v="1"/>
    <x v="4966"/>
    <x v="20"/>
    <x v="7"/>
    <x v="3801"/>
    <x v="3801"/>
    <x v="3801"/>
    <x v="3801"/>
    <x v="7273"/>
    <x v="0"/>
    <x v="140"/>
  </r>
  <r>
    <x v="1"/>
    <x v="4967"/>
    <x v="20"/>
    <x v="7"/>
    <x v="3682"/>
    <x v="3682"/>
    <x v="3682"/>
    <x v="3682"/>
    <x v="7218"/>
    <x v="0"/>
    <x v="140"/>
  </r>
  <r>
    <x v="1"/>
    <x v="4968"/>
    <x v="20"/>
    <x v="7"/>
    <x v="3687"/>
    <x v="3687"/>
    <x v="3687"/>
    <x v="3687"/>
    <x v="7222"/>
    <x v="0"/>
    <x v="140"/>
  </r>
  <r>
    <x v="1"/>
    <x v="4969"/>
    <x v="20"/>
    <x v="7"/>
    <x v="3764"/>
    <x v="3764"/>
    <x v="3764"/>
    <x v="3764"/>
    <x v="7258"/>
    <x v="0"/>
    <x v="140"/>
  </r>
  <r>
    <x v="1"/>
    <x v="4970"/>
    <x v="20"/>
    <x v="7"/>
    <x v="3719"/>
    <x v="3719"/>
    <x v="3719"/>
    <x v="3719"/>
    <x v="7235"/>
    <x v="0"/>
    <x v="140"/>
  </r>
  <r>
    <x v="1"/>
    <x v="4971"/>
    <x v="20"/>
    <x v="7"/>
    <x v="3556"/>
    <x v="3556"/>
    <x v="3556"/>
    <x v="3556"/>
    <x v="7158"/>
    <x v="0"/>
    <x v="140"/>
  </r>
  <r>
    <x v="1"/>
    <x v="4972"/>
    <x v="20"/>
    <x v="7"/>
    <x v="3647"/>
    <x v="3647"/>
    <x v="3647"/>
    <x v="3647"/>
    <x v="7204"/>
    <x v="0"/>
    <x v="140"/>
  </r>
  <r>
    <x v="1"/>
    <x v="4973"/>
    <x v="20"/>
    <x v="7"/>
    <x v="3655"/>
    <x v="3655"/>
    <x v="3655"/>
    <x v="3655"/>
    <x v="7211"/>
    <x v="0"/>
    <x v="140"/>
  </r>
  <r>
    <x v="1"/>
    <x v="4974"/>
    <x v="20"/>
    <x v="7"/>
    <x v="3717"/>
    <x v="3717"/>
    <x v="3717"/>
    <x v="3717"/>
    <x v="7233"/>
    <x v="0"/>
    <x v="140"/>
  </r>
  <r>
    <x v="1"/>
    <x v="4975"/>
    <x v="20"/>
    <x v="7"/>
    <x v="3734"/>
    <x v="3734"/>
    <x v="3734"/>
    <x v="3734"/>
    <x v="7246"/>
    <x v="0"/>
    <x v="140"/>
  </r>
  <r>
    <x v="1"/>
    <x v="4976"/>
    <x v="20"/>
    <x v="7"/>
    <x v="3656"/>
    <x v="3656"/>
    <x v="3656"/>
    <x v="3656"/>
    <x v="7213"/>
    <x v="0"/>
    <x v="140"/>
  </r>
  <r>
    <x v="1"/>
    <x v="4977"/>
    <x v="20"/>
    <x v="7"/>
    <x v="3788"/>
    <x v="3788"/>
    <x v="3788"/>
    <x v="3788"/>
    <x v="7269"/>
    <x v="0"/>
    <x v="140"/>
  </r>
  <r>
    <x v="1"/>
    <x v="4978"/>
    <x v="20"/>
    <x v="7"/>
    <x v="3845"/>
    <x v="3845"/>
    <x v="3845"/>
    <x v="3845"/>
    <x v="7291"/>
    <x v="0"/>
    <x v="140"/>
  </r>
  <r>
    <x v="1"/>
    <x v="4979"/>
    <x v="20"/>
    <x v="7"/>
    <x v="3754"/>
    <x v="3754"/>
    <x v="3754"/>
    <x v="3754"/>
    <x v="7253"/>
    <x v="0"/>
    <x v="140"/>
  </r>
  <r>
    <x v="1"/>
    <x v="4980"/>
    <x v="20"/>
    <x v="8"/>
    <x v="3755"/>
    <x v="3755"/>
    <x v="3755"/>
    <x v="3755"/>
    <x v="7254"/>
    <x v="0"/>
    <x v="140"/>
  </r>
  <r>
    <x v="1"/>
    <x v="4981"/>
    <x v="20"/>
    <x v="8"/>
    <x v="3950"/>
    <x v="3950"/>
    <x v="3950"/>
    <x v="3950"/>
    <x v="7320"/>
    <x v="0"/>
    <x v="140"/>
  </r>
  <r>
    <x v="1"/>
    <x v="4982"/>
    <x v="20"/>
    <x v="8"/>
    <x v="3812"/>
    <x v="3812"/>
    <x v="3812"/>
    <x v="3812"/>
    <x v="7280"/>
    <x v="0"/>
    <x v="140"/>
  </r>
  <r>
    <x v="1"/>
    <x v="4983"/>
    <x v="20"/>
    <x v="8"/>
    <x v="3773"/>
    <x v="3773"/>
    <x v="3773"/>
    <x v="3773"/>
    <x v="7263"/>
    <x v="0"/>
    <x v="140"/>
  </r>
  <r>
    <x v="1"/>
    <x v="4984"/>
    <x v="20"/>
    <x v="8"/>
    <x v="3653"/>
    <x v="3653"/>
    <x v="3653"/>
    <x v="3653"/>
    <x v="7208"/>
    <x v="0"/>
    <x v="140"/>
  </r>
  <r>
    <x v="1"/>
    <x v="4985"/>
    <x v="20"/>
    <x v="8"/>
    <x v="3752"/>
    <x v="3752"/>
    <x v="3752"/>
    <x v="3752"/>
    <x v="7252"/>
    <x v="0"/>
    <x v="140"/>
  </r>
  <r>
    <x v="1"/>
    <x v="4986"/>
    <x v="20"/>
    <x v="8"/>
    <x v="3631"/>
    <x v="3631"/>
    <x v="3631"/>
    <x v="3631"/>
    <x v="7199"/>
    <x v="0"/>
    <x v="140"/>
  </r>
  <r>
    <x v="1"/>
    <x v="4987"/>
    <x v="20"/>
    <x v="8"/>
    <x v="3587"/>
    <x v="3587"/>
    <x v="3587"/>
    <x v="3587"/>
    <x v="7179"/>
    <x v="0"/>
    <x v="140"/>
  </r>
  <r>
    <x v="1"/>
    <x v="4988"/>
    <x v="20"/>
    <x v="8"/>
    <x v="3807"/>
    <x v="3807"/>
    <x v="3807"/>
    <x v="3807"/>
    <x v="7277"/>
    <x v="0"/>
    <x v="140"/>
  </r>
  <r>
    <x v="1"/>
    <x v="4989"/>
    <x v="20"/>
    <x v="8"/>
    <x v="3928"/>
    <x v="3928"/>
    <x v="3928"/>
    <x v="3928"/>
    <x v="7315"/>
    <x v="0"/>
    <x v="140"/>
  </r>
  <r>
    <x v="1"/>
    <x v="4990"/>
    <x v="20"/>
    <x v="8"/>
    <x v="3971"/>
    <x v="3971"/>
    <x v="3971"/>
    <x v="3971"/>
    <x v="7328"/>
    <x v="0"/>
    <x v="140"/>
  </r>
  <r>
    <x v="1"/>
    <x v="4991"/>
    <x v="20"/>
    <x v="8"/>
    <x v="3777"/>
    <x v="3777"/>
    <x v="3777"/>
    <x v="3777"/>
    <x v="7265"/>
    <x v="0"/>
    <x v="140"/>
  </r>
  <r>
    <x v="1"/>
    <x v="4992"/>
    <x v="20"/>
    <x v="8"/>
    <x v="3585"/>
    <x v="3585"/>
    <x v="3585"/>
    <x v="3585"/>
    <x v="7177"/>
    <x v="0"/>
    <x v="140"/>
  </r>
  <r>
    <x v="1"/>
    <x v="4993"/>
    <x v="20"/>
    <x v="8"/>
    <x v="3308"/>
    <x v="3308"/>
    <x v="3308"/>
    <x v="3308"/>
    <x v="7049"/>
    <x v="0"/>
    <x v="140"/>
  </r>
  <r>
    <x v="1"/>
    <x v="4994"/>
    <x v="20"/>
    <x v="8"/>
    <x v="3404"/>
    <x v="3404"/>
    <x v="3404"/>
    <x v="3404"/>
    <x v="7101"/>
    <x v="0"/>
    <x v="140"/>
  </r>
  <r>
    <x v="1"/>
    <x v="4995"/>
    <x v="20"/>
    <x v="8"/>
    <x v="3154"/>
    <x v="3154"/>
    <x v="3154"/>
    <x v="3154"/>
    <x v="6921"/>
    <x v="0"/>
    <x v="140"/>
  </r>
  <r>
    <x v="1"/>
    <x v="4996"/>
    <x v="20"/>
    <x v="8"/>
    <x v="3129"/>
    <x v="3129"/>
    <x v="3129"/>
    <x v="3129"/>
    <x v="6956"/>
    <x v="0"/>
    <x v="140"/>
  </r>
  <r>
    <x v="1"/>
    <x v="4997"/>
    <x v="20"/>
    <x v="8"/>
    <x v="3298"/>
    <x v="3298"/>
    <x v="3298"/>
    <x v="3298"/>
    <x v="7081"/>
    <x v="0"/>
    <x v="140"/>
  </r>
  <r>
    <x v="1"/>
    <x v="4998"/>
    <x v="20"/>
    <x v="8"/>
    <x v="3487"/>
    <x v="3487"/>
    <x v="3487"/>
    <x v="3487"/>
    <x v="7160"/>
    <x v="0"/>
    <x v="140"/>
  </r>
  <r>
    <x v="1"/>
    <x v="4999"/>
    <x v="20"/>
    <x v="8"/>
    <x v="3407"/>
    <x v="3407"/>
    <x v="3407"/>
    <x v="3407"/>
    <x v="7131"/>
    <x v="0"/>
    <x v="140"/>
  </r>
  <r>
    <x v="1"/>
    <x v="5000"/>
    <x v="20"/>
    <x v="8"/>
    <x v="3446"/>
    <x v="3446"/>
    <x v="3446"/>
    <x v="3446"/>
    <x v="7141"/>
    <x v="0"/>
    <x v="140"/>
  </r>
  <r>
    <x v="1"/>
    <x v="5001"/>
    <x v="20"/>
    <x v="9"/>
    <x v="3626"/>
    <x v="3626"/>
    <x v="3626"/>
    <x v="3626"/>
    <x v="7224"/>
    <x v="0"/>
    <x v="140"/>
  </r>
  <r>
    <x v="1"/>
    <x v="5002"/>
    <x v="20"/>
    <x v="9"/>
    <x v="3768"/>
    <x v="3768"/>
    <x v="3768"/>
    <x v="3768"/>
    <x v="7290"/>
    <x v="0"/>
    <x v="140"/>
  </r>
  <r>
    <x v="1"/>
    <x v="5003"/>
    <x v="20"/>
    <x v="9"/>
    <x v="3822"/>
    <x v="3822"/>
    <x v="3822"/>
    <x v="3822"/>
    <x v="7305"/>
    <x v="0"/>
    <x v="140"/>
  </r>
  <r>
    <x v="1"/>
    <x v="5004"/>
    <x v="20"/>
    <x v="9"/>
    <x v="3764"/>
    <x v="3764"/>
    <x v="3764"/>
    <x v="3764"/>
    <x v="7288"/>
    <x v="0"/>
    <x v="140"/>
  </r>
  <r>
    <x v="1"/>
    <x v="5005"/>
    <x v="20"/>
    <x v="9"/>
    <x v="3775"/>
    <x v="3775"/>
    <x v="3775"/>
    <x v="3775"/>
    <x v="7293"/>
    <x v="0"/>
    <x v="140"/>
  </r>
  <r>
    <x v="1"/>
    <x v="5006"/>
    <x v="20"/>
    <x v="9"/>
    <x v="3944"/>
    <x v="3944"/>
    <x v="3944"/>
    <x v="3944"/>
    <x v="7341"/>
    <x v="0"/>
    <x v="140"/>
  </r>
  <r>
    <x v="1"/>
    <x v="5007"/>
    <x v="20"/>
    <x v="9"/>
    <x v="3897"/>
    <x v="3897"/>
    <x v="3897"/>
    <x v="3897"/>
    <x v="7329"/>
    <x v="0"/>
    <x v="140"/>
  </r>
  <r>
    <x v="1"/>
    <x v="5008"/>
    <x v="20"/>
    <x v="9"/>
    <x v="3954"/>
    <x v="3954"/>
    <x v="3954"/>
    <x v="3954"/>
    <x v="7346"/>
    <x v="0"/>
    <x v="140"/>
  </r>
  <r>
    <x v="1"/>
    <x v="5009"/>
    <x v="20"/>
    <x v="9"/>
    <x v="3776"/>
    <x v="3776"/>
    <x v="3776"/>
    <x v="3776"/>
    <x v="7295"/>
    <x v="0"/>
    <x v="140"/>
  </r>
  <r>
    <x v="1"/>
    <x v="5010"/>
    <x v="20"/>
    <x v="9"/>
    <x v="3670"/>
    <x v="3670"/>
    <x v="3670"/>
    <x v="3670"/>
    <x v="7247"/>
    <x v="0"/>
    <x v="140"/>
  </r>
  <r>
    <x v="1"/>
    <x v="5011"/>
    <x v="20"/>
    <x v="9"/>
    <x v="3715"/>
    <x v="3715"/>
    <x v="3715"/>
    <x v="3715"/>
    <x v="7267"/>
    <x v="0"/>
    <x v="140"/>
  </r>
  <r>
    <x v="1"/>
    <x v="5012"/>
    <x v="20"/>
    <x v="9"/>
    <x v="3646"/>
    <x v="3646"/>
    <x v="3646"/>
    <x v="3646"/>
    <x v="7232"/>
    <x v="0"/>
    <x v="140"/>
  </r>
  <r>
    <x v="1"/>
    <x v="5013"/>
    <x v="20"/>
    <x v="9"/>
    <x v="3507"/>
    <x v="3507"/>
    <x v="3507"/>
    <x v="3507"/>
    <x v="7171"/>
    <x v="0"/>
    <x v="140"/>
  </r>
  <r>
    <x v="1"/>
    <x v="5014"/>
    <x v="20"/>
    <x v="9"/>
    <x v="3578"/>
    <x v="3578"/>
    <x v="3578"/>
    <x v="3578"/>
    <x v="7202"/>
    <x v="0"/>
    <x v="140"/>
  </r>
  <r>
    <x v="1"/>
    <x v="5015"/>
    <x v="20"/>
    <x v="9"/>
    <x v="3550"/>
    <x v="3550"/>
    <x v="3550"/>
    <x v="3550"/>
    <x v="7196"/>
    <x v="0"/>
    <x v="140"/>
  </r>
  <r>
    <x v="1"/>
    <x v="5016"/>
    <x v="20"/>
    <x v="9"/>
    <x v="3546"/>
    <x v="3546"/>
    <x v="3546"/>
    <x v="3546"/>
    <x v="7191"/>
    <x v="0"/>
    <x v="140"/>
  </r>
  <r>
    <x v="1"/>
    <x v="5017"/>
    <x v="20"/>
    <x v="9"/>
    <x v="3598"/>
    <x v="3598"/>
    <x v="3598"/>
    <x v="3598"/>
    <x v="7215"/>
    <x v="0"/>
    <x v="140"/>
  </r>
  <r>
    <x v="1"/>
    <x v="5018"/>
    <x v="20"/>
    <x v="9"/>
    <x v="3472"/>
    <x v="3472"/>
    <x v="3472"/>
    <x v="3472"/>
    <x v="7150"/>
    <x v="0"/>
    <x v="140"/>
  </r>
  <r>
    <x v="1"/>
    <x v="5019"/>
    <x v="20"/>
    <x v="9"/>
    <x v="3324"/>
    <x v="3324"/>
    <x v="3324"/>
    <x v="3324"/>
    <x v="7092"/>
    <x v="0"/>
    <x v="140"/>
  </r>
  <r>
    <x v="1"/>
    <x v="5020"/>
    <x v="20"/>
    <x v="9"/>
    <x v="3113"/>
    <x v="3113"/>
    <x v="3113"/>
    <x v="3113"/>
    <x v="6943"/>
    <x v="0"/>
    <x v="140"/>
  </r>
  <r>
    <x v="1"/>
    <x v="5021"/>
    <x v="20"/>
    <x v="9"/>
    <x v="3241"/>
    <x v="3241"/>
    <x v="3241"/>
    <x v="3241"/>
    <x v="7048"/>
    <x v="0"/>
    <x v="140"/>
  </r>
  <r>
    <x v="1"/>
    <x v="5022"/>
    <x v="20"/>
    <x v="9"/>
    <x v="3180"/>
    <x v="3180"/>
    <x v="3180"/>
    <x v="3180"/>
    <x v="7000"/>
    <x v="0"/>
    <x v="140"/>
  </r>
  <r>
    <x v="1"/>
    <x v="779"/>
    <x v="3"/>
    <x v="11"/>
    <x v="6824"/>
    <x v="6824"/>
    <x v="6824"/>
    <x v="6824"/>
    <x v="9444"/>
    <x v="1"/>
    <x v="101"/>
  </r>
  <r>
    <x v="1"/>
    <x v="1974"/>
    <x v="8"/>
    <x v="8"/>
    <x v="6824"/>
    <x v="6824"/>
    <x v="6824"/>
    <x v="6824"/>
    <x v="9444"/>
    <x v="1"/>
    <x v="61"/>
  </r>
  <r>
    <x v="1"/>
    <x v="1783"/>
    <x v="7"/>
    <x v="11"/>
    <x v="6824"/>
    <x v="6824"/>
    <x v="6824"/>
    <x v="6824"/>
    <x v="9444"/>
    <x v="1"/>
    <x v="92"/>
  </r>
  <r>
    <x v="1"/>
    <x v="2377"/>
    <x v="10"/>
    <x v="3"/>
    <x v="6824"/>
    <x v="6824"/>
    <x v="6824"/>
    <x v="6824"/>
    <x v="9444"/>
    <x v="1"/>
    <x v="0"/>
  </r>
  <r>
    <x v="1"/>
    <x v="905"/>
    <x v="4"/>
    <x v="5"/>
    <x v="6824"/>
    <x v="6824"/>
    <x v="6824"/>
    <x v="6824"/>
    <x v="9444"/>
    <x v="1"/>
    <x v="35"/>
  </r>
  <r>
    <x v="1"/>
    <x v="2982"/>
    <x v="12"/>
    <x v="8"/>
    <x v="6824"/>
    <x v="6824"/>
    <x v="6824"/>
    <x v="6824"/>
    <x v="9444"/>
    <x v="1"/>
    <x v="70"/>
  </r>
  <r>
    <x v="1"/>
    <x v="1910"/>
    <x v="8"/>
    <x v="5"/>
    <x v="6824"/>
    <x v="6824"/>
    <x v="6824"/>
    <x v="6824"/>
    <x v="9444"/>
    <x v="1"/>
    <x v="67"/>
  </r>
  <r>
    <x v="1"/>
    <x v="965"/>
    <x v="4"/>
    <x v="8"/>
    <x v="6824"/>
    <x v="6824"/>
    <x v="6824"/>
    <x v="6824"/>
    <x v="9444"/>
    <x v="1"/>
    <x v="34"/>
  </r>
  <r>
    <x v="1"/>
    <x v="4111"/>
    <x v="17"/>
    <x v="2"/>
    <x v="6824"/>
    <x v="6824"/>
    <x v="6824"/>
    <x v="6824"/>
    <x v="9444"/>
    <x v="1"/>
    <x v="80"/>
  </r>
  <r>
    <x v="1"/>
    <x v="843"/>
    <x v="4"/>
    <x v="2"/>
    <x v="6824"/>
    <x v="6824"/>
    <x v="6824"/>
    <x v="6824"/>
    <x v="9444"/>
    <x v="1"/>
    <x v="7"/>
  </r>
  <r>
    <x v="1"/>
    <x v="3980"/>
    <x v="16"/>
    <x v="8"/>
    <x v="6824"/>
    <x v="6824"/>
    <x v="6824"/>
    <x v="6824"/>
    <x v="9444"/>
    <x v="1"/>
    <x v="81"/>
  </r>
  <r>
    <x v="1"/>
    <x v="2099"/>
    <x v="9"/>
    <x v="2"/>
    <x v="6824"/>
    <x v="6824"/>
    <x v="6824"/>
    <x v="6824"/>
    <x v="9444"/>
    <x v="1"/>
    <x v="22"/>
  </r>
  <r>
    <x v="1"/>
    <x v="4802"/>
    <x v="19"/>
    <x v="11"/>
    <x v="6824"/>
    <x v="6824"/>
    <x v="6824"/>
    <x v="6824"/>
    <x v="9444"/>
    <x v="1"/>
    <x v="128"/>
  </r>
  <r>
    <x v="1"/>
    <x v="3799"/>
    <x v="15"/>
    <x v="11"/>
    <x v="6824"/>
    <x v="6824"/>
    <x v="6824"/>
    <x v="6824"/>
    <x v="9444"/>
    <x v="1"/>
    <x v="134"/>
  </r>
  <r>
    <x v="1"/>
    <x v="3104"/>
    <x v="13"/>
    <x v="2"/>
    <x v="6824"/>
    <x v="6824"/>
    <x v="6824"/>
    <x v="6824"/>
    <x v="9444"/>
    <x v="1"/>
    <x v="71"/>
  </r>
  <r>
    <x v="1"/>
    <x v="4176"/>
    <x v="17"/>
    <x v="5"/>
    <x v="6824"/>
    <x v="6824"/>
    <x v="6824"/>
    <x v="6824"/>
    <x v="9444"/>
    <x v="1"/>
    <x v="113"/>
  </r>
  <r>
    <x v="1"/>
    <x v="2162"/>
    <x v="9"/>
    <x v="5"/>
    <x v="6824"/>
    <x v="6824"/>
    <x v="6824"/>
    <x v="6824"/>
    <x v="9444"/>
    <x v="1"/>
    <x v="25"/>
  </r>
  <r>
    <x v="1"/>
    <x v="2794"/>
    <x v="11"/>
    <x v="11"/>
    <x v="6824"/>
    <x v="6824"/>
    <x v="6824"/>
    <x v="6824"/>
    <x v="9444"/>
    <x v="1"/>
    <x v="91"/>
  </r>
  <r>
    <x v="1"/>
    <x v="4239"/>
    <x v="17"/>
    <x v="8"/>
    <x v="6824"/>
    <x v="6824"/>
    <x v="6824"/>
    <x v="6824"/>
    <x v="9444"/>
    <x v="1"/>
    <x v="119"/>
  </r>
  <r>
    <x v="1"/>
    <x v="3168"/>
    <x v="13"/>
    <x v="5"/>
    <x v="6824"/>
    <x v="6824"/>
    <x v="6824"/>
    <x v="6824"/>
    <x v="9444"/>
    <x v="1"/>
    <x v="89"/>
  </r>
  <r>
    <x v="1"/>
    <x v="1029"/>
    <x v="4"/>
    <x v="11"/>
    <x v="6824"/>
    <x v="6824"/>
    <x v="6824"/>
    <x v="6824"/>
    <x v="9444"/>
    <x v="1"/>
    <x v="122"/>
  </r>
  <r>
    <x v="1"/>
    <x v="1658"/>
    <x v="7"/>
    <x v="5"/>
    <x v="6824"/>
    <x v="6824"/>
    <x v="6824"/>
    <x v="6824"/>
    <x v="9444"/>
    <x v="1"/>
    <x v="75"/>
  </r>
  <r>
    <x v="1"/>
    <x v="2730"/>
    <x v="11"/>
    <x v="8"/>
    <x v="6824"/>
    <x v="6824"/>
    <x v="6824"/>
    <x v="6824"/>
    <x v="9444"/>
    <x v="1"/>
    <x v="62"/>
  </r>
  <r>
    <x v="1"/>
    <x v="1092"/>
    <x v="5"/>
    <x v="2"/>
    <x v="6824"/>
    <x v="6824"/>
    <x v="6824"/>
    <x v="6824"/>
    <x v="9444"/>
    <x v="1"/>
    <x v="57"/>
  </r>
  <r>
    <x v="1"/>
    <x v="650"/>
    <x v="3"/>
    <x v="5"/>
    <x v="6824"/>
    <x v="6824"/>
    <x v="6824"/>
    <x v="6824"/>
    <x v="9444"/>
    <x v="1"/>
    <x v="46"/>
  </r>
  <r>
    <x v="1"/>
    <x v="1721"/>
    <x v="7"/>
    <x v="8"/>
    <x v="6824"/>
    <x v="6824"/>
    <x v="6824"/>
    <x v="6824"/>
    <x v="9444"/>
    <x v="1"/>
    <x v="54"/>
  </r>
  <r>
    <x v="1"/>
    <x v="4932"/>
    <x v="20"/>
    <x v="5"/>
    <x v="6824"/>
    <x v="6824"/>
    <x v="6824"/>
    <x v="6824"/>
    <x v="9444"/>
    <x v="1"/>
    <x v="108"/>
  </r>
  <r>
    <x v="1"/>
    <x v="718"/>
    <x v="3"/>
    <x v="8"/>
    <x v="6824"/>
    <x v="6824"/>
    <x v="6824"/>
    <x v="6824"/>
    <x v="9444"/>
    <x v="1"/>
    <x v="77"/>
  </r>
  <r>
    <x v="1"/>
    <x v="4051"/>
    <x v="16"/>
    <x v="11"/>
    <x v="6824"/>
    <x v="6824"/>
    <x v="6824"/>
    <x v="6824"/>
    <x v="9444"/>
    <x v="1"/>
    <x v="139"/>
  </r>
  <r>
    <x v="1"/>
    <x v="2856"/>
    <x v="12"/>
    <x v="2"/>
    <x v="6824"/>
    <x v="6824"/>
    <x v="6824"/>
    <x v="6824"/>
    <x v="9444"/>
    <x v="1"/>
    <x v="64"/>
  </r>
  <r>
    <x v="1"/>
    <x v="3858"/>
    <x v="16"/>
    <x v="2"/>
    <x v="6824"/>
    <x v="6824"/>
    <x v="6824"/>
    <x v="6824"/>
    <x v="9444"/>
    <x v="1"/>
    <x v="123"/>
  </r>
  <r>
    <x v="1"/>
    <x v="4996"/>
    <x v="20"/>
    <x v="8"/>
    <x v="6824"/>
    <x v="6824"/>
    <x v="6824"/>
    <x v="6824"/>
    <x v="9444"/>
    <x v="1"/>
    <x v="78"/>
  </r>
  <r>
    <x v="1"/>
    <x v="2038"/>
    <x v="8"/>
    <x v="11"/>
    <x v="6824"/>
    <x v="6824"/>
    <x v="6824"/>
    <x v="6824"/>
    <x v="9444"/>
    <x v="1"/>
    <x v="82"/>
  </r>
  <r>
    <x v="1"/>
    <x v="2919"/>
    <x v="12"/>
    <x v="5"/>
    <x v="6824"/>
    <x v="6824"/>
    <x v="6824"/>
    <x v="6824"/>
    <x v="9444"/>
    <x v="1"/>
    <x v="68"/>
  </r>
  <r>
    <x v="1"/>
    <x v="3044"/>
    <x v="12"/>
    <x v="11"/>
    <x v="6824"/>
    <x v="6824"/>
    <x v="6824"/>
    <x v="6824"/>
    <x v="9444"/>
    <x v="1"/>
    <x v="112"/>
  </r>
  <r>
    <x v="1"/>
    <x v="4857"/>
    <x v="20"/>
    <x v="2"/>
    <x v="6824"/>
    <x v="6824"/>
    <x v="6824"/>
    <x v="6824"/>
    <x v="9444"/>
    <x v="1"/>
    <x v="93"/>
  </r>
  <r>
    <x v="1"/>
    <x v="1846"/>
    <x v="8"/>
    <x v="2"/>
    <x v="6824"/>
    <x v="6824"/>
    <x v="6824"/>
    <x v="6824"/>
    <x v="9444"/>
    <x v="1"/>
    <x v="15"/>
  </r>
  <r>
    <x v="1"/>
    <x v="3922"/>
    <x v="16"/>
    <x v="5"/>
    <x v="6824"/>
    <x v="6824"/>
    <x v="6824"/>
    <x v="6824"/>
    <x v="9444"/>
    <x v="1"/>
    <x v="109"/>
  </r>
  <r>
    <x v="1"/>
    <x v="1408"/>
    <x v="6"/>
    <x v="5"/>
    <x v="6824"/>
    <x v="6824"/>
    <x v="6824"/>
    <x v="6824"/>
    <x v="9444"/>
    <x v="1"/>
    <x v="43"/>
  </r>
  <r>
    <x v="1"/>
    <x v="2478"/>
    <x v="10"/>
    <x v="8"/>
    <x v="6824"/>
    <x v="6824"/>
    <x v="6824"/>
    <x v="6824"/>
    <x v="9444"/>
    <x v="1"/>
    <x v="50"/>
  </r>
  <r>
    <x v="1"/>
    <x v="4618"/>
    <x v="19"/>
    <x v="2"/>
    <x v="6824"/>
    <x v="6824"/>
    <x v="6824"/>
    <x v="6824"/>
    <x v="9444"/>
    <x v="1"/>
    <x v="85"/>
  </r>
  <r>
    <x v="1"/>
    <x v="1284"/>
    <x v="5"/>
    <x v="11"/>
    <x v="6824"/>
    <x v="6824"/>
    <x v="6824"/>
    <x v="6824"/>
    <x v="9444"/>
    <x v="1"/>
    <x v="138"/>
  </r>
  <r>
    <x v="1"/>
    <x v="3609"/>
    <x v="15"/>
    <x v="2"/>
    <x v="6824"/>
    <x v="6824"/>
    <x v="6824"/>
    <x v="6824"/>
    <x v="9444"/>
    <x v="1"/>
    <x v="66"/>
  </r>
  <r>
    <x v="1"/>
    <x v="1471"/>
    <x v="6"/>
    <x v="8"/>
    <x v="6824"/>
    <x v="6824"/>
    <x v="6824"/>
    <x v="6824"/>
    <x v="9444"/>
    <x v="1"/>
    <x v="45"/>
  </r>
  <r>
    <x v="1"/>
    <x v="4681"/>
    <x v="19"/>
    <x v="5"/>
    <x v="6824"/>
    <x v="6824"/>
    <x v="6824"/>
    <x v="6824"/>
    <x v="9444"/>
    <x v="1"/>
    <x v="115"/>
  </r>
  <r>
    <x v="1"/>
    <x v="467"/>
    <x v="2"/>
    <x v="8"/>
    <x v="6824"/>
    <x v="6824"/>
    <x v="6824"/>
    <x v="6824"/>
    <x v="9444"/>
    <x v="1"/>
    <x v="84"/>
  </r>
  <r>
    <x v="1"/>
    <x v="3296"/>
    <x v="13"/>
    <x v="11"/>
    <x v="6824"/>
    <x v="6824"/>
    <x v="6824"/>
    <x v="6824"/>
    <x v="9444"/>
    <x v="1"/>
    <x v="130"/>
  </r>
  <r>
    <x v="1"/>
    <x v="4742"/>
    <x v="19"/>
    <x v="8"/>
    <x v="6824"/>
    <x v="6824"/>
    <x v="6824"/>
    <x v="6824"/>
    <x v="9444"/>
    <x v="1"/>
    <x v="106"/>
  </r>
  <r>
    <x v="1"/>
    <x v="4302"/>
    <x v="17"/>
    <x v="11"/>
    <x v="6824"/>
    <x v="6824"/>
    <x v="6824"/>
    <x v="6824"/>
    <x v="9444"/>
    <x v="1"/>
    <x v="137"/>
  </r>
  <r>
    <x v="1"/>
    <x v="2604"/>
    <x v="11"/>
    <x v="2"/>
    <x v="6824"/>
    <x v="6824"/>
    <x v="6824"/>
    <x v="6824"/>
    <x v="9444"/>
    <x v="1"/>
    <x v="37"/>
  </r>
  <r>
    <x v="1"/>
    <x v="3674"/>
    <x v="15"/>
    <x v="5"/>
    <x v="6824"/>
    <x v="6824"/>
    <x v="6824"/>
    <x v="6824"/>
    <x v="9444"/>
    <x v="1"/>
    <x v="109"/>
  </r>
  <r>
    <x v="1"/>
    <x v="3735"/>
    <x v="15"/>
    <x v="8"/>
    <x v="6824"/>
    <x v="6824"/>
    <x v="6824"/>
    <x v="6824"/>
    <x v="9444"/>
    <x v="1"/>
    <x v="107"/>
  </r>
  <r>
    <x v="1"/>
    <x v="2290"/>
    <x v="9"/>
    <x v="11"/>
    <x v="6824"/>
    <x v="6824"/>
    <x v="6824"/>
    <x v="6824"/>
    <x v="9444"/>
    <x v="1"/>
    <x v="42"/>
  </r>
  <r>
    <x v="1"/>
    <x v="1595"/>
    <x v="7"/>
    <x v="2"/>
    <x v="6824"/>
    <x v="6824"/>
    <x v="6824"/>
    <x v="6824"/>
    <x v="9444"/>
    <x v="1"/>
    <x v="10"/>
  </r>
  <r>
    <x v="1"/>
    <x v="2667"/>
    <x v="11"/>
    <x v="5"/>
    <x v="6824"/>
    <x v="6824"/>
    <x v="6824"/>
    <x v="6824"/>
    <x v="9444"/>
    <x v="1"/>
    <x v="63"/>
  </r>
  <r>
    <x v="1"/>
    <x v="1534"/>
    <x v="6"/>
    <x v="11"/>
    <x v="6824"/>
    <x v="6824"/>
    <x v="6824"/>
    <x v="6824"/>
    <x v="9444"/>
    <x v="1"/>
    <x v="135"/>
  </r>
  <r>
    <x v="1"/>
    <x v="2226"/>
    <x v="9"/>
    <x v="8"/>
    <x v="6824"/>
    <x v="6824"/>
    <x v="6824"/>
    <x v="6824"/>
    <x v="9444"/>
    <x v="1"/>
    <x v="13"/>
  </r>
  <r>
    <x v="1"/>
    <x v="1157"/>
    <x v="5"/>
    <x v="5"/>
    <x v="6824"/>
    <x v="6824"/>
    <x v="6824"/>
    <x v="6824"/>
    <x v="9444"/>
    <x v="1"/>
    <x v="43"/>
  </r>
  <r>
    <x v="1"/>
    <x v="3231"/>
    <x v="13"/>
    <x v="8"/>
    <x v="6824"/>
    <x v="6824"/>
    <x v="6824"/>
    <x v="6824"/>
    <x v="9444"/>
    <x v="1"/>
    <x v="86"/>
  </r>
  <r>
    <x v="1"/>
    <x v="3357"/>
    <x v="14"/>
    <x v="2"/>
    <x v="6824"/>
    <x v="6824"/>
    <x v="6824"/>
    <x v="6824"/>
    <x v="9444"/>
    <x v="1"/>
    <x v="47"/>
  </r>
  <r>
    <x v="1"/>
    <x v="592"/>
    <x v="3"/>
    <x v="2"/>
    <x v="6824"/>
    <x v="6824"/>
    <x v="6824"/>
    <x v="6824"/>
    <x v="9444"/>
    <x v="1"/>
    <x v="17"/>
  </r>
  <r>
    <x v="1"/>
    <x v="1220"/>
    <x v="5"/>
    <x v="8"/>
    <x v="6824"/>
    <x v="6824"/>
    <x v="6824"/>
    <x v="6824"/>
    <x v="9444"/>
    <x v="1"/>
    <x v="53"/>
  </r>
  <r>
    <x v="1"/>
    <x v="4365"/>
    <x v="18"/>
    <x v="2"/>
    <x v="6824"/>
    <x v="6824"/>
    <x v="6824"/>
    <x v="6824"/>
    <x v="9444"/>
    <x v="1"/>
    <x v="99"/>
  </r>
  <r>
    <x v="1"/>
    <x v="3420"/>
    <x v="14"/>
    <x v="5"/>
    <x v="6824"/>
    <x v="6824"/>
    <x v="6824"/>
    <x v="6824"/>
    <x v="9444"/>
    <x v="1"/>
    <x v="97"/>
  </r>
  <r>
    <x v="1"/>
    <x v="3547"/>
    <x v="14"/>
    <x v="11"/>
    <x v="6824"/>
    <x v="6824"/>
    <x v="6824"/>
    <x v="6824"/>
    <x v="9444"/>
    <x v="1"/>
    <x v="135"/>
  </r>
  <r>
    <x v="1"/>
    <x v="1340"/>
    <x v="6"/>
    <x v="2"/>
    <x v="6824"/>
    <x v="6824"/>
    <x v="6824"/>
    <x v="6824"/>
    <x v="9444"/>
    <x v="1"/>
    <x v="6"/>
  </r>
  <r>
    <x v="1"/>
    <x v="2351"/>
    <x v="10"/>
    <x v="2"/>
    <x v="6824"/>
    <x v="6824"/>
    <x v="6824"/>
    <x v="6824"/>
    <x v="9444"/>
    <x v="1"/>
    <x v="26"/>
  </r>
  <r>
    <x v="1"/>
    <x v="336"/>
    <x v="2"/>
    <x v="2"/>
    <x v="6824"/>
    <x v="6824"/>
    <x v="6824"/>
    <x v="6824"/>
    <x v="9444"/>
    <x v="1"/>
    <x v="19"/>
  </r>
  <r>
    <x v="1"/>
    <x v="3484"/>
    <x v="14"/>
    <x v="8"/>
    <x v="6824"/>
    <x v="6824"/>
    <x v="6824"/>
    <x v="6824"/>
    <x v="9444"/>
    <x v="1"/>
    <x v="95"/>
  </r>
  <r>
    <x v="1"/>
    <x v="4547"/>
    <x v="18"/>
    <x v="11"/>
    <x v="6824"/>
    <x v="6824"/>
    <x v="6824"/>
    <x v="6824"/>
    <x v="9444"/>
    <x v="1"/>
    <x v="127"/>
  </r>
  <r>
    <x v="1"/>
    <x v="2414"/>
    <x v="10"/>
    <x v="5"/>
    <x v="6824"/>
    <x v="6824"/>
    <x v="6824"/>
    <x v="6824"/>
    <x v="9444"/>
    <x v="1"/>
    <x v="52"/>
  </r>
  <r>
    <x v="1"/>
    <x v="2542"/>
    <x v="10"/>
    <x v="11"/>
    <x v="6824"/>
    <x v="6824"/>
    <x v="6824"/>
    <x v="6824"/>
    <x v="9444"/>
    <x v="1"/>
    <x v="79"/>
  </r>
  <r>
    <x v="1"/>
    <x v="4423"/>
    <x v="18"/>
    <x v="5"/>
    <x v="6824"/>
    <x v="6824"/>
    <x v="6824"/>
    <x v="6824"/>
    <x v="9444"/>
    <x v="1"/>
    <x v="105"/>
  </r>
  <r>
    <x v="1"/>
    <x v="4491"/>
    <x v="18"/>
    <x v="8"/>
    <x v="6824"/>
    <x v="6824"/>
    <x v="6824"/>
    <x v="6824"/>
    <x v="9444"/>
    <x v="1"/>
    <x v="13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E471" firstHeaderRow="1" firstDataRow="2" firstDataCol="3"/>
  <pivotFields count="11">
    <pivotField axis="axisRow" compact="0" showAll="0" defaultSubtotal="0" outline="0">
      <items count="2">
        <item x="0"/>
        <item x="1"/>
      </items>
    </pivotField>
    <pivotField compact="0" showAll="0"/>
    <pivotField axis="axisRow" compact="0" showAll="0" defaultSubtotal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</pivotFields>
  <rowFields count="3">
    <field x="0"/>
    <field x="2"/>
    <field x="3"/>
  </rowFields>
  <colFields count="1">
    <field x="-2"/>
  </colFields>
  <dataFields count="2">
    <dataField name="Average - Close" fld="7" subtotal="average" numFmtId="164"/>
    <dataField name="Sum - Dividend" fld="10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2979FF"/>
    <pageSetUpPr fitToPage="false"/>
  </sheetPr>
  <dimension ref="B2:BK50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J27" activeCellId="0" sqref="J27"/>
    </sheetView>
  </sheetViews>
  <sheetFormatPr defaultColWidth="11.55078125" defaultRowHeight="13.8" zeroHeight="false" outlineLevelRow="0" outlineLevelCol="0"/>
  <cols>
    <col collapsed="false" customWidth="true" hidden="false" outlineLevel="0" max="1" min="1" style="0" width="17.96"/>
    <col collapsed="false" customWidth="true" hidden="false" outlineLevel="0" max="2" min="2" style="0" width="22.13"/>
    <col collapsed="false" customWidth="true" hidden="false" outlineLevel="0" max="6" min="6" style="0" width="23.35"/>
    <col collapsed="false" customWidth="true" hidden="false" outlineLevel="0" max="7" min="7" style="0" width="10.28"/>
  </cols>
  <sheetData>
    <row r="2" customFormat="false" ht="13.8" hidden="false" customHeight="false" outlineLevel="0" collapsed="false">
      <c r="B2" s="0" t="s">
        <v>0</v>
      </c>
    </row>
    <row r="3" customFormat="false" ht="13.8" hidden="false" customHeight="false" outlineLevel="0" collapsed="false">
      <c r="B3" s="1" t="s">
        <v>1</v>
      </c>
      <c r="C3" s="0" t="n">
        <v>302.03</v>
      </c>
    </row>
    <row r="4" customFormat="false" ht="13.8" hidden="false" customHeight="false" outlineLevel="0" collapsed="false">
      <c r="B4" s="1" t="s">
        <v>2</v>
      </c>
      <c r="C4" s="0" t="n">
        <v>108.5</v>
      </c>
    </row>
    <row r="6" customFormat="false" ht="13.8" hidden="false" customHeight="false" outlineLevel="0" collapsed="false"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  <c r="J6" s="2" t="s">
        <v>10</v>
      </c>
      <c r="K6" s="2" t="s">
        <v>11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20</v>
      </c>
      <c r="U6" s="2" t="s">
        <v>21</v>
      </c>
      <c r="V6" s="2" t="s">
        <v>22</v>
      </c>
      <c r="W6" s="2" t="s">
        <v>23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37</v>
      </c>
      <c r="AL6" s="2" t="s">
        <v>38</v>
      </c>
      <c r="AM6" s="2" t="s">
        <v>39</v>
      </c>
      <c r="AN6" s="2" t="s">
        <v>40</v>
      </c>
      <c r="AO6" s="2" t="s">
        <v>41</v>
      </c>
      <c r="AP6" s="2" t="s">
        <v>42</v>
      </c>
      <c r="AQ6" s="2" t="s">
        <v>43</v>
      </c>
      <c r="AR6" s="2" t="s">
        <v>44</v>
      </c>
      <c r="AS6" s="2" t="s">
        <v>45</v>
      </c>
      <c r="AT6" s="2" t="s">
        <v>46</v>
      </c>
      <c r="AU6" s="2" t="s">
        <v>47</v>
      </c>
      <c r="AV6" s="2" t="s">
        <v>48</v>
      </c>
      <c r="AW6" s="2" t="s">
        <v>49</v>
      </c>
      <c r="AX6" s="2" t="s">
        <v>50</v>
      </c>
      <c r="AY6" s="2" t="s">
        <v>51</v>
      </c>
      <c r="AZ6" s="2" t="s">
        <v>52</v>
      </c>
      <c r="BA6" s="2" t="s">
        <v>53</v>
      </c>
      <c r="BB6" s="2" t="s">
        <v>54</v>
      </c>
      <c r="BC6" s="2" t="s">
        <v>55</v>
      </c>
      <c r="BD6" s="2" t="s">
        <v>56</v>
      </c>
      <c r="BE6" s="2" t="s">
        <v>57</v>
      </c>
      <c r="BF6" s="2" t="s">
        <v>58</v>
      </c>
      <c r="BG6" s="2" t="s">
        <v>59</v>
      </c>
      <c r="BH6" s="2" t="s">
        <v>60</v>
      </c>
      <c r="BI6" s="2" t="s">
        <v>61</v>
      </c>
      <c r="BJ6" s="2" t="s">
        <v>62</v>
      </c>
      <c r="BK6" s="2" t="s">
        <v>63</v>
      </c>
    </row>
    <row r="7" customFormat="false" ht="13.8" hidden="false" customHeight="false" outlineLevel="0" collapsed="false">
      <c r="B7" s="3" t="s">
        <v>64</v>
      </c>
      <c r="C7" s="4" t="n">
        <f aca="false">'Auto Info'!R15</f>
        <v>6869.45833333333</v>
      </c>
      <c r="D7" s="4" t="n">
        <f aca="false">'Auto Info'!S15</f>
        <v>453.458333333333</v>
      </c>
      <c r="E7" s="4" t="n">
        <f aca="false">'Auto Info'!T15</f>
        <v>453.458333333333</v>
      </c>
      <c r="F7" s="4" t="n">
        <f aca="false">'Auto Info'!U15</f>
        <v>453.458333333333</v>
      </c>
      <c r="G7" s="4" t="n">
        <f aca="false">'Auto Info'!V15</f>
        <v>453.458333333333</v>
      </c>
      <c r="H7" s="4" t="n">
        <f aca="false">'Auto Info'!W15</f>
        <v>453.458333333333</v>
      </c>
      <c r="I7" s="4" t="n">
        <f aca="false">'Auto Info'!X15</f>
        <v>453.458333333333</v>
      </c>
      <c r="J7" s="4" t="n">
        <f aca="false">'Auto Info'!Y15</f>
        <v>453.458333333333</v>
      </c>
      <c r="K7" s="4" t="n">
        <f aca="false">'Auto Info'!Z15</f>
        <v>453.458333333333</v>
      </c>
      <c r="L7" s="4" t="n">
        <f aca="false">'Auto Info'!AA15</f>
        <v>453.458333333333</v>
      </c>
      <c r="M7" s="4" t="n">
        <f aca="false">'Auto Info'!AB15</f>
        <v>453.458333333333</v>
      </c>
      <c r="N7" s="4" t="n">
        <f aca="false">'Auto Info'!AC15</f>
        <v>453.458333333333</v>
      </c>
      <c r="O7" s="4" t="n">
        <f aca="false">'Auto Info'!AD15</f>
        <v>472.25</v>
      </c>
      <c r="P7" s="4" t="n">
        <f aca="false">'Auto Info'!AE15</f>
        <v>472.25</v>
      </c>
      <c r="Q7" s="4" t="n">
        <f aca="false">'Auto Info'!AF15</f>
        <v>472.25</v>
      </c>
      <c r="R7" s="4" t="n">
        <f aca="false">'Auto Info'!AG15</f>
        <v>472.25</v>
      </c>
      <c r="S7" s="4" t="n">
        <f aca="false">'Auto Info'!AH15</f>
        <v>472.25</v>
      </c>
      <c r="T7" s="4" t="n">
        <f aca="false">'Auto Info'!AI15</f>
        <v>472.25</v>
      </c>
      <c r="U7" s="4" t="n">
        <f aca="false">'Auto Info'!AJ15</f>
        <v>472.25</v>
      </c>
      <c r="V7" s="4" t="n">
        <f aca="false">'Auto Info'!AK15</f>
        <v>472.25</v>
      </c>
      <c r="W7" s="4" t="n">
        <f aca="false">'Auto Info'!AL15</f>
        <v>472.25</v>
      </c>
      <c r="X7" s="4" t="n">
        <f aca="false">'Auto Info'!AM15</f>
        <v>472.25</v>
      </c>
      <c r="Y7" s="4" t="n">
        <f aca="false">'Auto Info'!AN15</f>
        <v>472.25</v>
      </c>
      <c r="Z7" s="4" t="n">
        <f aca="false">'Auto Info'!AO15</f>
        <v>472.25</v>
      </c>
      <c r="AA7" s="4" t="n">
        <f aca="false">'Auto Info'!AP15</f>
        <v>470.916666666667</v>
      </c>
      <c r="AB7" s="4" t="n">
        <f aca="false">'Auto Info'!AQ15</f>
        <v>470.916666666667</v>
      </c>
      <c r="AC7" s="4" t="n">
        <f aca="false">'Auto Info'!AR15</f>
        <v>470.916666666667</v>
      </c>
      <c r="AD7" s="4" t="n">
        <f aca="false">'Auto Info'!AS15</f>
        <v>470.916666666667</v>
      </c>
      <c r="AE7" s="4" t="n">
        <f aca="false">'Auto Info'!AT15</f>
        <v>470.916666666667</v>
      </c>
      <c r="AF7" s="4" t="n">
        <f aca="false">'Auto Info'!AU15</f>
        <v>470.916666666667</v>
      </c>
      <c r="AG7" s="4" t="n">
        <f aca="false">'Auto Info'!AV15</f>
        <v>470.916666666667</v>
      </c>
      <c r="AH7" s="4" t="n">
        <f aca="false">'Auto Info'!AW15</f>
        <v>470.916666666667</v>
      </c>
      <c r="AI7" s="4" t="n">
        <f aca="false">'Auto Info'!AX15</f>
        <v>470.916666666667</v>
      </c>
      <c r="AJ7" s="4" t="n">
        <f aca="false">'Auto Info'!AY15</f>
        <v>470.916666666667</v>
      </c>
      <c r="AK7" s="4" t="n">
        <f aca="false">'Auto Info'!AZ15</f>
        <v>470.916666666667</v>
      </c>
      <c r="AL7" s="4" t="n">
        <f aca="false">'Auto Info'!BA15</f>
        <v>470.916666666667</v>
      </c>
      <c r="AM7" s="4" t="n">
        <f aca="false">'Auto Info'!BB15</f>
        <v>511.041666666667</v>
      </c>
      <c r="AN7" s="4" t="n">
        <f aca="false">'Auto Info'!BC15</f>
        <v>511.041666666667</v>
      </c>
      <c r="AO7" s="4" t="n">
        <f aca="false">'Auto Info'!BD15</f>
        <v>511.041666666667</v>
      </c>
      <c r="AP7" s="4" t="n">
        <f aca="false">'Auto Info'!BE15</f>
        <v>511.041666666667</v>
      </c>
      <c r="AQ7" s="4" t="n">
        <f aca="false">'Auto Info'!BF15</f>
        <v>511.041666666667</v>
      </c>
      <c r="AR7" s="4" t="n">
        <f aca="false">'Auto Info'!BG15</f>
        <v>511.041666666667</v>
      </c>
      <c r="AS7" s="4" t="n">
        <f aca="false">'Auto Info'!BH15</f>
        <v>511.041666666667</v>
      </c>
      <c r="AT7" s="4" t="n">
        <f aca="false">'Auto Info'!BI15</f>
        <v>511.041666666667</v>
      </c>
      <c r="AU7" s="4" t="n">
        <f aca="false">'Auto Info'!BJ15</f>
        <v>511.041666666667</v>
      </c>
      <c r="AV7" s="4" t="n">
        <f aca="false">'Auto Info'!BK15</f>
        <v>511.041666666667</v>
      </c>
      <c r="AW7" s="4" t="n">
        <f aca="false">'Auto Info'!BL15</f>
        <v>511.041666666667</v>
      </c>
      <c r="AX7" s="4" t="n">
        <f aca="false">'Auto Info'!BM15</f>
        <v>511.041666666667</v>
      </c>
      <c r="AY7" s="4" t="n">
        <f aca="false">'Auto Info'!BN15</f>
        <v>588.875</v>
      </c>
      <c r="AZ7" s="4" t="n">
        <f aca="false">'Auto Info'!BO15</f>
        <v>588.875</v>
      </c>
      <c r="BA7" s="4" t="n">
        <f aca="false">'Auto Info'!BP15</f>
        <v>588.875</v>
      </c>
      <c r="BB7" s="4" t="n">
        <f aca="false">'Auto Info'!BQ15</f>
        <v>588.875</v>
      </c>
      <c r="BC7" s="4" t="n">
        <f aca="false">'Auto Info'!BR15</f>
        <v>588.875</v>
      </c>
      <c r="BD7" s="4" t="n">
        <f aca="false">'Auto Info'!BS15</f>
        <v>588.875</v>
      </c>
      <c r="BE7" s="4" t="n">
        <f aca="false">'Auto Info'!BT15</f>
        <v>588.875</v>
      </c>
      <c r="BF7" s="4" t="n">
        <f aca="false">'Auto Info'!BU15</f>
        <v>588.875</v>
      </c>
      <c r="BG7" s="4" t="n">
        <f aca="false">'Auto Info'!BV15</f>
        <v>588.875</v>
      </c>
      <c r="BH7" s="4" t="n">
        <f aca="false">'Auto Info'!BW15</f>
        <v>588.875</v>
      </c>
      <c r="BI7" s="4" t="n">
        <f aca="false">'Auto Info'!BX15</f>
        <v>588.875</v>
      </c>
      <c r="BJ7" s="4" t="n">
        <f aca="false">'Auto Info'!BY15</f>
        <v>588.875</v>
      </c>
      <c r="BK7" s="4" t="n">
        <f aca="false">SUM(C7:BJ7)</f>
        <v>36374.5</v>
      </c>
    </row>
    <row r="8" customFormat="false" ht="13.8" hidden="false" customHeight="false" outlineLevel="0" collapsed="false">
      <c r="B8" s="3" t="s">
        <v>65</v>
      </c>
      <c r="C8" s="4" t="n">
        <f aca="false">C7</f>
        <v>6869.45833333333</v>
      </c>
      <c r="D8" s="4" t="n">
        <f aca="false">C8+D7</f>
        <v>7322.91666666667</v>
      </c>
      <c r="E8" s="4" t="n">
        <f aca="false">D8+E7</f>
        <v>7776.375</v>
      </c>
      <c r="F8" s="4" t="n">
        <f aca="false">E8+F7</f>
        <v>8229.83333333333</v>
      </c>
      <c r="G8" s="4" t="n">
        <f aca="false">F8+G7</f>
        <v>8683.29166666666</v>
      </c>
      <c r="H8" s="4" t="n">
        <f aca="false">G8+H7</f>
        <v>9136.75</v>
      </c>
      <c r="I8" s="4" t="n">
        <f aca="false">H8+I7</f>
        <v>9590.20833333333</v>
      </c>
      <c r="J8" s="4" t="n">
        <f aca="false">I8+J7</f>
        <v>10043.6666666667</v>
      </c>
      <c r="K8" s="4" t="n">
        <f aca="false">J8+K7</f>
        <v>10497.125</v>
      </c>
      <c r="L8" s="4" t="n">
        <f aca="false">K8+L7</f>
        <v>10950.5833333333</v>
      </c>
      <c r="M8" s="4" t="n">
        <f aca="false">L8+M7</f>
        <v>11404.0416666667</v>
      </c>
      <c r="N8" s="4" t="n">
        <f aca="false">M8+N7</f>
        <v>11857.5</v>
      </c>
      <c r="O8" s="4" t="n">
        <f aca="false">N8+O7</f>
        <v>12329.75</v>
      </c>
      <c r="P8" s="4" t="n">
        <f aca="false">O8+P7</f>
        <v>12802</v>
      </c>
      <c r="Q8" s="4" t="n">
        <f aca="false">P8+Q7</f>
        <v>13274.25</v>
      </c>
      <c r="R8" s="4" t="n">
        <f aca="false">Q8+R7</f>
        <v>13746.5</v>
      </c>
      <c r="S8" s="4" t="n">
        <f aca="false">R8+S7</f>
        <v>14218.75</v>
      </c>
      <c r="T8" s="4" t="n">
        <f aca="false">S8+T7</f>
        <v>14691</v>
      </c>
      <c r="U8" s="4" t="n">
        <f aca="false">T8+U7</f>
        <v>15163.25</v>
      </c>
      <c r="V8" s="4" t="n">
        <f aca="false">U8+V7</f>
        <v>15635.5</v>
      </c>
      <c r="W8" s="4" t="n">
        <f aca="false">V8+W7</f>
        <v>16107.75</v>
      </c>
      <c r="X8" s="4" t="n">
        <f aca="false">W8+X7</f>
        <v>16580</v>
      </c>
      <c r="Y8" s="4" t="n">
        <f aca="false">X8+Y7</f>
        <v>17052.25</v>
      </c>
      <c r="Z8" s="4" t="n">
        <f aca="false">Y8+Z7</f>
        <v>17524.5</v>
      </c>
      <c r="AA8" s="4" t="n">
        <f aca="false">Z8+AA7</f>
        <v>17995.4166666667</v>
      </c>
      <c r="AB8" s="4" t="n">
        <f aca="false">AA8+AB7</f>
        <v>18466.3333333333</v>
      </c>
      <c r="AC8" s="4" t="n">
        <f aca="false">AB8+AC7</f>
        <v>18937.25</v>
      </c>
      <c r="AD8" s="4" t="n">
        <f aca="false">AC8+AD7</f>
        <v>19408.1666666667</v>
      </c>
      <c r="AE8" s="4" t="n">
        <f aca="false">AD8+AE7</f>
        <v>19879.0833333333</v>
      </c>
      <c r="AF8" s="4" t="n">
        <f aca="false">AE8+AF7</f>
        <v>20350</v>
      </c>
      <c r="AG8" s="4" t="n">
        <f aca="false">AF8+AG7</f>
        <v>20820.9166666667</v>
      </c>
      <c r="AH8" s="4" t="n">
        <f aca="false">AG8+AH7</f>
        <v>21291.8333333333</v>
      </c>
      <c r="AI8" s="4" t="n">
        <f aca="false">AH8+AI7</f>
        <v>21762.75</v>
      </c>
      <c r="AJ8" s="4" t="n">
        <f aca="false">AI8+AJ7</f>
        <v>22233.6666666667</v>
      </c>
      <c r="AK8" s="4" t="n">
        <f aca="false">AJ8+AK7</f>
        <v>22704.5833333333</v>
      </c>
      <c r="AL8" s="4" t="n">
        <f aca="false">AK8+AL7</f>
        <v>23175.5</v>
      </c>
      <c r="AM8" s="4" t="n">
        <f aca="false">AL8+AM7</f>
        <v>23686.5416666667</v>
      </c>
      <c r="AN8" s="4" t="n">
        <f aca="false">AM8+AN7</f>
        <v>24197.5833333333</v>
      </c>
      <c r="AO8" s="4" t="n">
        <f aca="false">AN8+AO7</f>
        <v>24708.625</v>
      </c>
      <c r="AP8" s="4" t="n">
        <f aca="false">AO8+AP7</f>
        <v>25219.6666666667</v>
      </c>
      <c r="AQ8" s="4" t="n">
        <f aca="false">AP8+AQ7</f>
        <v>25730.7083333333</v>
      </c>
      <c r="AR8" s="4" t="n">
        <f aca="false">AQ8+AR7</f>
        <v>26241.75</v>
      </c>
      <c r="AS8" s="4" t="n">
        <f aca="false">AR8+AS7</f>
        <v>26752.7916666667</v>
      </c>
      <c r="AT8" s="4" t="n">
        <f aca="false">AS8+AT7</f>
        <v>27263.8333333333</v>
      </c>
      <c r="AU8" s="4" t="n">
        <f aca="false">AT8+AU7</f>
        <v>27774.875</v>
      </c>
      <c r="AV8" s="4" t="n">
        <f aca="false">AU8+AV7</f>
        <v>28285.9166666667</v>
      </c>
      <c r="AW8" s="4" t="n">
        <f aca="false">AV8+AW7</f>
        <v>28796.9583333334</v>
      </c>
      <c r="AX8" s="4" t="n">
        <f aca="false">AW8+AX7</f>
        <v>29308</v>
      </c>
      <c r="AY8" s="4" t="n">
        <f aca="false">AX8+AY7</f>
        <v>29896.875</v>
      </c>
      <c r="AZ8" s="4" t="n">
        <f aca="false">AY8+AZ7</f>
        <v>30485.75</v>
      </c>
      <c r="BA8" s="4" t="n">
        <f aca="false">AZ8+BA7</f>
        <v>31074.625</v>
      </c>
      <c r="BB8" s="4" t="n">
        <f aca="false">BA8+BB7</f>
        <v>31663.5</v>
      </c>
      <c r="BC8" s="4" t="n">
        <f aca="false">BB8+BC7</f>
        <v>32252.375</v>
      </c>
      <c r="BD8" s="4" t="n">
        <f aca="false">BC8+BD7</f>
        <v>32841.25</v>
      </c>
      <c r="BE8" s="4" t="n">
        <f aca="false">BD8+BE7</f>
        <v>33430.125</v>
      </c>
      <c r="BF8" s="4" t="n">
        <f aca="false">BE8+BF7</f>
        <v>34019</v>
      </c>
      <c r="BG8" s="4" t="n">
        <f aca="false">BF8+BG7</f>
        <v>34607.875</v>
      </c>
      <c r="BH8" s="4" t="n">
        <f aca="false">BG8+BH7</f>
        <v>35196.75</v>
      </c>
      <c r="BI8" s="4" t="n">
        <f aca="false">BH8+BI7</f>
        <v>35785.625</v>
      </c>
      <c r="BJ8" s="4" t="n">
        <f aca="false">BI8+BJ7</f>
        <v>36374.5</v>
      </c>
      <c r="BK8" s="5"/>
    </row>
    <row r="9" customFormat="false" ht="13.8" hidden="false" customHeight="false" outlineLevel="0" collapsed="false">
      <c r="B9" s="3" t="s">
        <v>66</v>
      </c>
      <c r="C9" s="4" t="n">
        <f aca="false">'Auto Info'!R16</f>
        <v>29894.3125</v>
      </c>
      <c r="D9" s="4" t="n">
        <f aca="false">'Auto Info'!S16</f>
        <v>29698.625</v>
      </c>
      <c r="E9" s="4" t="n">
        <f aca="false">'Auto Info'!T16</f>
        <v>29502.9375</v>
      </c>
      <c r="F9" s="4" t="n">
        <f aca="false">'Auto Info'!U16</f>
        <v>29307.25</v>
      </c>
      <c r="G9" s="4" t="n">
        <f aca="false">'Auto Info'!V16</f>
        <v>29111.5625</v>
      </c>
      <c r="H9" s="4" t="n">
        <f aca="false">'Auto Info'!W16</f>
        <v>28915.875</v>
      </c>
      <c r="I9" s="4" t="n">
        <f aca="false">'Auto Info'!X16</f>
        <v>28720.1875</v>
      </c>
      <c r="J9" s="4" t="n">
        <f aca="false">'Auto Info'!Y16</f>
        <v>28524.5</v>
      </c>
      <c r="K9" s="4" t="n">
        <f aca="false">'Auto Info'!Z16</f>
        <v>28328.8125</v>
      </c>
      <c r="L9" s="4" t="n">
        <f aca="false">'Auto Info'!AA16</f>
        <v>28133.125</v>
      </c>
      <c r="M9" s="4" t="n">
        <f aca="false">'Auto Info'!AB16</f>
        <v>27937.4375</v>
      </c>
      <c r="N9" s="4" t="n">
        <f aca="false">'Auto Info'!AC16</f>
        <v>27741.75</v>
      </c>
      <c r="O9" s="4" t="n">
        <f aca="false">'Auto Info'!AD16</f>
        <v>27547</v>
      </c>
      <c r="P9" s="4" t="n">
        <f aca="false">'Auto Info'!AE16</f>
        <v>27352.25</v>
      </c>
      <c r="Q9" s="4" t="n">
        <f aca="false">'Auto Info'!AF16</f>
        <v>27157.5</v>
      </c>
      <c r="R9" s="4" t="n">
        <f aca="false">'Auto Info'!AG16</f>
        <v>26962.75</v>
      </c>
      <c r="S9" s="4" t="n">
        <f aca="false">'Auto Info'!AH16</f>
        <v>26768</v>
      </c>
      <c r="T9" s="4" t="n">
        <f aca="false">'Auto Info'!AI16</f>
        <v>26573.25</v>
      </c>
      <c r="U9" s="4" t="n">
        <f aca="false">'Auto Info'!AJ16</f>
        <v>26378.5</v>
      </c>
      <c r="V9" s="4" t="n">
        <f aca="false">'Auto Info'!AK16</f>
        <v>26183.75</v>
      </c>
      <c r="W9" s="4" t="n">
        <f aca="false">'Auto Info'!AL16</f>
        <v>25989</v>
      </c>
      <c r="X9" s="4" t="n">
        <f aca="false">'Auto Info'!AM16</f>
        <v>25794.25</v>
      </c>
      <c r="Y9" s="4" t="n">
        <f aca="false">'Auto Info'!AN16</f>
        <v>25599.5</v>
      </c>
      <c r="Z9" s="4" t="n">
        <f aca="false">'Auto Info'!AO16</f>
        <v>25404.75</v>
      </c>
      <c r="AA9" s="4" t="n">
        <f aca="false">'Auto Info'!AP16</f>
        <v>25245.625</v>
      </c>
      <c r="AB9" s="4" t="n">
        <f aca="false">'Auto Info'!AQ16</f>
        <v>25086.5</v>
      </c>
      <c r="AC9" s="4" t="n">
        <f aca="false">'Auto Info'!AR16</f>
        <v>24927.375</v>
      </c>
      <c r="AD9" s="4" t="n">
        <f aca="false">'Auto Info'!AS16</f>
        <v>24768.25</v>
      </c>
      <c r="AE9" s="4" t="n">
        <f aca="false">'Auto Info'!AT16</f>
        <v>24609.125</v>
      </c>
      <c r="AF9" s="4" t="n">
        <f aca="false">'Auto Info'!AU16</f>
        <v>24450</v>
      </c>
      <c r="AG9" s="4" t="n">
        <f aca="false">'Auto Info'!AV16</f>
        <v>24290.875</v>
      </c>
      <c r="AH9" s="4" t="n">
        <f aca="false">'Auto Info'!AW16</f>
        <v>24131.75</v>
      </c>
      <c r="AI9" s="4" t="n">
        <f aca="false">'Auto Info'!AX16</f>
        <v>23972.625</v>
      </c>
      <c r="AJ9" s="4" t="n">
        <f aca="false">'Auto Info'!AY16</f>
        <v>23813.5</v>
      </c>
      <c r="AK9" s="4" t="n">
        <f aca="false">'Auto Info'!AZ16</f>
        <v>23654.375</v>
      </c>
      <c r="AL9" s="4" t="n">
        <f aca="false">'Auto Info'!BA16</f>
        <v>23495.25</v>
      </c>
      <c r="AM9" s="4" t="n">
        <f aca="false">'Auto Info'!BB16</f>
        <v>23317</v>
      </c>
      <c r="AN9" s="4" t="n">
        <f aca="false">'Auto Info'!BC16</f>
        <v>23138.75</v>
      </c>
      <c r="AO9" s="4" t="n">
        <f aca="false">'Auto Info'!BD16</f>
        <v>22960.5</v>
      </c>
      <c r="AP9" s="4" t="n">
        <f aca="false">'Auto Info'!BE16</f>
        <v>22782.25</v>
      </c>
      <c r="AQ9" s="4" t="n">
        <f aca="false">'Auto Info'!BF16</f>
        <v>22604</v>
      </c>
      <c r="AR9" s="4" t="n">
        <f aca="false">'Auto Info'!BG16</f>
        <v>22425.75</v>
      </c>
      <c r="AS9" s="4" t="n">
        <f aca="false">'Auto Info'!BH16</f>
        <v>22247.5</v>
      </c>
      <c r="AT9" s="4" t="n">
        <f aca="false">'Auto Info'!BI16</f>
        <v>22069.25</v>
      </c>
      <c r="AU9" s="4" t="n">
        <f aca="false">'Auto Info'!BJ16</f>
        <v>21891</v>
      </c>
      <c r="AV9" s="4" t="n">
        <f aca="false">'Auto Info'!BK16</f>
        <v>21712.75</v>
      </c>
      <c r="AW9" s="4" t="n">
        <f aca="false">'Auto Info'!BL16</f>
        <v>21534.5</v>
      </c>
      <c r="AX9" s="4" t="n">
        <f aca="false">'Auto Info'!BM16</f>
        <v>21356.25</v>
      </c>
      <c r="AY9" s="4" t="n">
        <f aca="false">'Auto Info'!BN16</f>
        <v>21200.375</v>
      </c>
      <c r="AZ9" s="4" t="n">
        <f aca="false">'Auto Info'!BO16</f>
        <v>21044.5</v>
      </c>
      <c r="BA9" s="4" t="n">
        <f aca="false">'Auto Info'!BP16</f>
        <v>20888.625</v>
      </c>
      <c r="BB9" s="4" t="n">
        <f aca="false">'Auto Info'!BQ16</f>
        <v>20732.75</v>
      </c>
      <c r="BC9" s="4" t="n">
        <f aca="false">'Auto Info'!BR16</f>
        <v>20576.875</v>
      </c>
      <c r="BD9" s="4" t="n">
        <f aca="false">'Auto Info'!BS16</f>
        <v>20421</v>
      </c>
      <c r="BE9" s="4" t="n">
        <f aca="false">'Auto Info'!BT16</f>
        <v>20265.125</v>
      </c>
      <c r="BF9" s="4" t="n">
        <f aca="false">'Auto Info'!BU16</f>
        <v>20109.25</v>
      </c>
      <c r="BG9" s="4" t="n">
        <f aca="false">'Auto Info'!BV16</f>
        <v>19953.375</v>
      </c>
      <c r="BH9" s="4" t="n">
        <f aca="false">'Auto Info'!BW16</f>
        <v>19797.5</v>
      </c>
      <c r="BI9" s="4" t="n">
        <f aca="false">'Auto Info'!BX16</f>
        <v>19641.625</v>
      </c>
      <c r="BJ9" s="4" t="n">
        <f aca="false">'Auto Info'!BY16</f>
        <v>19485.75</v>
      </c>
      <c r="BK9" s="5"/>
    </row>
    <row r="10" customFormat="false" ht="13.8" hidden="false" customHeight="false" outlineLevel="0" collapsed="false">
      <c r="B10" s="6" t="s">
        <v>67</v>
      </c>
      <c r="C10" s="7" t="n">
        <v>302.03</v>
      </c>
      <c r="D10" s="7" t="n">
        <f aca="false">C10*1.0047</f>
        <v>303.449541</v>
      </c>
      <c r="E10" s="7" t="n">
        <f aca="false">D10*1.0047</f>
        <v>304.8757538427</v>
      </c>
      <c r="F10" s="7" t="n">
        <f aca="false">E10*1.0047</f>
        <v>306.308669885761</v>
      </c>
      <c r="G10" s="7" t="n">
        <f aca="false">F10*1.0047</f>
        <v>307.748320634224</v>
      </c>
      <c r="H10" s="7" t="n">
        <f aca="false">G10*1.0047</f>
        <v>309.194737741204</v>
      </c>
      <c r="I10" s="7" t="n">
        <f aca="false">H10*1.0047</f>
        <v>310.647953008588</v>
      </c>
      <c r="J10" s="7" t="n">
        <f aca="false">I10*1.0047</f>
        <v>312.107998387729</v>
      </c>
      <c r="K10" s="7" t="n">
        <f aca="false">J10*1.0047</f>
        <v>313.574905980151</v>
      </c>
      <c r="L10" s="7" t="n">
        <f aca="false">K10*1.0047</f>
        <v>315.048708038257</v>
      </c>
      <c r="M10" s="7" t="n">
        <f aca="false">L10*1.0047</f>
        <v>316.529436966037</v>
      </c>
      <c r="N10" s="7" t="n">
        <f aca="false">M10*1.0047</f>
        <v>318.017125319778</v>
      </c>
      <c r="O10" s="7" t="n">
        <f aca="false">N10*1.0047</f>
        <v>319.511805808781</v>
      </c>
      <c r="P10" s="7" t="n">
        <f aca="false">O10*1.0047</f>
        <v>321.013511296082</v>
      </c>
      <c r="Q10" s="7" t="n">
        <f aca="false">P10*1.0047</f>
        <v>322.522274799173</v>
      </c>
      <c r="R10" s="7" t="n">
        <f aca="false">Q10*1.0047</f>
        <v>324.038129490729</v>
      </c>
      <c r="S10" s="7" t="n">
        <f aca="false">R10*1.0047</f>
        <v>325.561108699336</v>
      </c>
      <c r="T10" s="7" t="n">
        <f aca="false">S10*1.0047</f>
        <v>327.091245910223</v>
      </c>
      <c r="U10" s="7" t="n">
        <f aca="false">T10*1.0047</f>
        <v>328.628574766001</v>
      </c>
      <c r="V10" s="7" t="n">
        <f aca="false">U10*1.0047</f>
        <v>330.173129067401</v>
      </c>
      <c r="W10" s="7" t="n">
        <f aca="false">V10*1.0047</f>
        <v>331.724942774018</v>
      </c>
      <c r="X10" s="7" t="n">
        <f aca="false">W10*1.0047</f>
        <v>333.284050005056</v>
      </c>
      <c r="Y10" s="7" t="n">
        <f aca="false">X10*1.0047</f>
        <v>334.850485040079</v>
      </c>
      <c r="Z10" s="7" t="n">
        <f aca="false">Y10*1.0047</f>
        <v>336.424282319768</v>
      </c>
      <c r="AA10" s="7" t="n">
        <f aca="false">Z10*1.0047</f>
        <v>338.00547644667</v>
      </c>
      <c r="AB10" s="7" t="n">
        <f aca="false">AA10*1.0047</f>
        <v>339.59410218597</v>
      </c>
      <c r="AC10" s="7" t="n">
        <f aca="false">AB10*1.0047</f>
        <v>341.190194466244</v>
      </c>
      <c r="AD10" s="7" t="n">
        <f aca="false">AC10*1.0047</f>
        <v>342.793788380235</v>
      </c>
      <c r="AE10" s="7" t="n">
        <f aca="false">AD10*1.0047</f>
        <v>344.404919185622</v>
      </c>
      <c r="AF10" s="7" t="n">
        <f aca="false">AE10*1.0047</f>
        <v>346.023622305795</v>
      </c>
      <c r="AG10" s="7" t="n">
        <f aca="false">AF10*1.0047</f>
        <v>347.649933330632</v>
      </c>
      <c r="AH10" s="7" t="n">
        <f aca="false">AG10*1.0047</f>
        <v>349.283888017286</v>
      </c>
      <c r="AI10" s="7" t="n">
        <f aca="false">AH10*1.0047</f>
        <v>350.925522290967</v>
      </c>
      <c r="AJ10" s="7" t="n">
        <f aca="false">AI10*1.0047</f>
        <v>352.574872245735</v>
      </c>
      <c r="AK10" s="7" t="n">
        <f aca="false">AJ10*1.0047</f>
        <v>354.231974145289</v>
      </c>
      <c r="AL10" s="7" t="n">
        <f aca="false">AK10*1.0047</f>
        <v>355.896864423772</v>
      </c>
      <c r="AM10" s="7" t="n">
        <f aca="false">AL10*1.0047</f>
        <v>357.569579686564</v>
      </c>
      <c r="AN10" s="7" t="n">
        <f aca="false">AM10*1.0047</f>
        <v>359.250156711091</v>
      </c>
      <c r="AO10" s="7" t="n">
        <f aca="false">AN10*1.0047</f>
        <v>360.938632447633</v>
      </c>
      <c r="AP10" s="7" t="n">
        <f aca="false">AO10*1.0047</f>
        <v>362.635044020137</v>
      </c>
      <c r="AQ10" s="7" t="n">
        <f aca="false">AP10*1.0047</f>
        <v>364.339428727031</v>
      </c>
      <c r="AR10" s="7" t="n">
        <f aca="false">AQ10*1.0047</f>
        <v>366.051824042048</v>
      </c>
      <c r="AS10" s="7" t="n">
        <f aca="false">AR10*1.0047</f>
        <v>367.772267615046</v>
      </c>
      <c r="AT10" s="7" t="n">
        <f aca="false">AS10*1.0047</f>
        <v>369.500797272837</v>
      </c>
      <c r="AU10" s="7" t="n">
        <f aca="false">AT10*1.0047</f>
        <v>371.237451020019</v>
      </c>
      <c r="AV10" s="7" t="n">
        <f aca="false">AU10*1.0047</f>
        <v>372.982267039813</v>
      </c>
      <c r="AW10" s="7" t="n">
        <f aca="false">AV10*1.0047</f>
        <v>374.7352836949</v>
      </c>
      <c r="AX10" s="7" t="n">
        <f aca="false">AW10*1.0047</f>
        <v>376.496539528266</v>
      </c>
      <c r="AY10" s="7" t="n">
        <f aca="false">AX10*1.0047</f>
        <v>378.266073264049</v>
      </c>
      <c r="AZ10" s="7" t="n">
        <f aca="false">AY10*1.0047</f>
        <v>380.04392380839</v>
      </c>
      <c r="BA10" s="7" t="n">
        <f aca="false">AZ10*1.0047</f>
        <v>381.83013025029</v>
      </c>
      <c r="BB10" s="7" t="n">
        <f aca="false">BA10*1.0047</f>
        <v>383.624731862466</v>
      </c>
      <c r="BC10" s="7" t="n">
        <f aca="false">BB10*1.0047</f>
        <v>385.427768102219</v>
      </c>
      <c r="BD10" s="7" t="n">
        <f aca="false">BC10*1.0047</f>
        <v>387.2392786123</v>
      </c>
      <c r="BE10" s="7" t="n">
        <f aca="false">BD10*1.0047</f>
        <v>389.059303221778</v>
      </c>
      <c r="BF10" s="7" t="n">
        <f aca="false">BE10*1.0047</f>
        <v>390.88788194692</v>
      </c>
      <c r="BG10" s="7" t="n">
        <f aca="false">BF10*1.0047</f>
        <v>392.725054992071</v>
      </c>
      <c r="BH10" s="7" t="n">
        <f aca="false">BG10*1.0047</f>
        <v>394.570862750533</v>
      </c>
      <c r="BI10" s="7" t="n">
        <f aca="false">BH10*1.0047</f>
        <v>396.425345805461</v>
      </c>
      <c r="BJ10" s="7" t="n">
        <f aca="false">BI10*1.0047</f>
        <v>398.288544930746</v>
      </c>
      <c r="BK10" s="5"/>
    </row>
    <row r="11" customFormat="false" ht="13.8" hidden="false" customHeight="false" outlineLevel="0" collapsed="false">
      <c r="B11" s="6" t="s">
        <v>68</v>
      </c>
      <c r="C11" s="7" t="n">
        <f aca="false">C7</f>
        <v>6869.45833333333</v>
      </c>
      <c r="D11" s="7" t="n">
        <f aca="false">(C11*1.0047)+D7</f>
        <v>7355.20312083333</v>
      </c>
      <c r="E11" s="7" t="n">
        <f aca="false">(D11*1.0047)+E7</f>
        <v>7843.23090883458</v>
      </c>
      <c r="F11" s="7" t="n">
        <f aca="false">(E11*1.0047)+F7</f>
        <v>8333.55242743944</v>
      </c>
      <c r="G11" s="7" t="n">
        <f aca="false">(F11*1.0047)+G7</f>
        <v>8826.17845718173</v>
      </c>
      <c r="H11" s="7" t="n">
        <f aca="false">(G11*1.0047)+H7</f>
        <v>9321.11982926382</v>
      </c>
      <c r="I11" s="7" t="n">
        <f aca="false">(H11*1.0047)+I7</f>
        <v>9818.38742579469</v>
      </c>
      <c r="J11" s="7" t="n">
        <f aca="false">(I11*1.0047)+J7</f>
        <v>10317.9921800293</v>
      </c>
      <c r="K11" s="7" t="n">
        <f aca="false">(J11*1.0047)+K7</f>
        <v>10819.9450766087</v>
      </c>
      <c r="L11" s="7" t="n">
        <f aca="false">(K11*1.0047)+L7</f>
        <v>11324.2571518021</v>
      </c>
      <c r="M11" s="7" t="n">
        <f aca="false">(L11*1.0047)+M7</f>
        <v>11830.9394937489</v>
      </c>
      <c r="N11" s="7" t="n">
        <f aca="false">(M11*1.0047)+N7</f>
        <v>12340.0032427029</v>
      </c>
      <c r="O11" s="7" t="n">
        <f aca="false">(N11*1.0047)+O7</f>
        <v>12870.2512579436</v>
      </c>
      <c r="P11" s="7" t="n">
        <f aca="false">(O11*1.0047)+P7</f>
        <v>13402.9914388559</v>
      </c>
      <c r="Q11" s="7" t="n">
        <f aca="false">(P11*1.0047)+Q7</f>
        <v>13938.2354986185</v>
      </c>
      <c r="R11" s="7" t="n">
        <f aca="false">(Q11*1.0047)+R7</f>
        <v>14475.995205462</v>
      </c>
      <c r="S11" s="7" t="n">
        <f aca="false">(R11*1.0047)+S7</f>
        <v>15016.2823829277</v>
      </c>
      <c r="T11" s="7" t="n">
        <f aca="false">(S11*1.0047)+T7</f>
        <v>15559.1089101275</v>
      </c>
      <c r="U11" s="7" t="n">
        <f aca="false">(T11*1.0047)+U7</f>
        <v>16104.4867220051</v>
      </c>
      <c r="V11" s="7" t="n">
        <f aca="false">(U11*1.0047)+V7</f>
        <v>16652.4278095985</v>
      </c>
      <c r="W11" s="7" t="n">
        <f aca="false">(V11*1.0047)+W7</f>
        <v>17202.9442203036</v>
      </c>
      <c r="X11" s="7" t="n">
        <f aca="false">(W11*1.0047)+X7</f>
        <v>17756.048058139</v>
      </c>
      <c r="Y11" s="7" t="n">
        <f aca="false">(X11*1.0047)+Y7</f>
        <v>18311.7514840123</v>
      </c>
      <c r="Z11" s="7" t="n">
        <f aca="false">(Y11*1.0047)+Z7</f>
        <v>18870.0667159871</v>
      </c>
      <c r="AA11" s="7" t="n">
        <f aca="false">(Z11*1.0047)+AA7</f>
        <v>19429.6726962189</v>
      </c>
      <c r="AB11" s="7" t="n">
        <f aca="false">(AA11*1.0047)+AB7</f>
        <v>19991.9088245578</v>
      </c>
      <c r="AC11" s="7" t="n">
        <f aca="false">(AB11*1.0047)+AC7</f>
        <v>20556.7874626999</v>
      </c>
      <c r="AD11" s="7" t="n">
        <f aca="false">(AC11*1.0047)+AD7</f>
        <v>21124.3210304413</v>
      </c>
      <c r="AE11" s="7" t="n">
        <f aca="false">(AD11*1.0047)+AE7</f>
        <v>21694.522005951</v>
      </c>
      <c r="AF11" s="7" t="n">
        <f aca="false">(AE11*1.0047)+AF7</f>
        <v>22267.4029260456</v>
      </c>
      <c r="AG11" s="7" t="n">
        <f aca="false">(AF11*1.0047)+AG7</f>
        <v>22842.9763864647</v>
      </c>
      <c r="AH11" s="7" t="n">
        <f aca="false">(AG11*1.0047)+AH7</f>
        <v>23421.2550421478</v>
      </c>
      <c r="AI11" s="7" t="n">
        <f aca="false">(AH11*1.0047)+AI7</f>
        <v>24002.2516075125</v>
      </c>
      <c r="AJ11" s="7" t="n">
        <f aca="false">(AI11*1.0047)+AJ7</f>
        <v>24585.9788567345</v>
      </c>
      <c r="AK11" s="7" t="n">
        <f aca="false">(AJ11*1.0047)+AK7</f>
        <v>25172.4496240278</v>
      </c>
      <c r="AL11" s="7" t="n">
        <f aca="false">(AK11*1.0047)+AL7</f>
        <v>25761.6768039274</v>
      </c>
      <c r="AM11" s="7" t="n">
        <f aca="false">(AL11*1.0047)+AM7</f>
        <v>26393.7983515726</v>
      </c>
      <c r="AN11" s="7" t="n">
        <f aca="false">(AM11*1.0047)+AN7</f>
        <v>27028.8908704916</v>
      </c>
      <c r="AO11" s="7" t="n">
        <f aca="false">(AN11*1.0047)+AO7</f>
        <v>27666.9683242496</v>
      </c>
      <c r="AP11" s="7" t="n">
        <f aca="false">(AO11*1.0047)+AP7</f>
        <v>28308.0447420402</v>
      </c>
      <c r="AQ11" s="7" t="n">
        <f aca="false">(AP11*1.0047)+AQ7</f>
        <v>28952.1342189945</v>
      </c>
      <c r="AR11" s="7" t="n">
        <f aca="false">(AQ11*1.0047)+AR7</f>
        <v>29599.2509164904</v>
      </c>
      <c r="AS11" s="7" t="n">
        <f aca="false">(AR11*1.0047)+AS7</f>
        <v>30249.4090624646</v>
      </c>
      <c r="AT11" s="7" t="n">
        <f aca="false">(AS11*1.0047)+AT7</f>
        <v>30902.6229517248</v>
      </c>
      <c r="AU11" s="7" t="n">
        <f aca="false">(AT11*1.0047)+AU7</f>
        <v>31558.9069462646</v>
      </c>
      <c r="AV11" s="7" t="n">
        <f aca="false">(AU11*1.0047)+AV7</f>
        <v>32218.2754755787</v>
      </c>
      <c r="AW11" s="7" t="n">
        <f aca="false">(AV11*1.0047)+AW7</f>
        <v>32880.7430369806</v>
      </c>
      <c r="AX11" s="7" t="n">
        <f aca="false">(AW11*1.0047)+AX7</f>
        <v>33546.3241959211</v>
      </c>
      <c r="AY11" s="7" t="n">
        <f aca="false">(AX11*1.0047)+AY7</f>
        <v>34292.8669196419</v>
      </c>
      <c r="AZ11" s="7" t="n">
        <f aca="false">(AY11*1.0047)+AZ7</f>
        <v>35042.9183941642</v>
      </c>
      <c r="BA11" s="7" t="n">
        <f aca="false">(AZ11*1.0047)+BA7</f>
        <v>35796.4951106168</v>
      </c>
      <c r="BB11" s="7" t="n">
        <f aca="false">(BA11*1.0047)+BB7</f>
        <v>36553.6136376367</v>
      </c>
      <c r="BC11" s="7" t="n">
        <f aca="false">(BB11*1.0047)+BC7</f>
        <v>37314.2906217336</v>
      </c>
      <c r="BD11" s="7" t="n">
        <f aca="false">(BC11*1.0047)+BD7</f>
        <v>38078.5427876557</v>
      </c>
      <c r="BE11" s="7" t="n">
        <f aca="false">(BD11*1.0047)+BE7</f>
        <v>38846.3869387577</v>
      </c>
      <c r="BF11" s="7" t="n">
        <f aca="false">(BE11*1.0047)+BF7</f>
        <v>39617.8399573699</v>
      </c>
      <c r="BG11" s="7" t="n">
        <f aca="false">(BF11*1.0047)+BG7</f>
        <v>40392.9188051695</v>
      </c>
      <c r="BH11" s="7" t="n">
        <f aca="false">(BG11*1.0047)+BH7</f>
        <v>41171.6405235538</v>
      </c>
      <c r="BI11" s="7" t="n">
        <f aca="false">(BH11*1.0047)+BI7</f>
        <v>41954.0222340145</v>
      </c>
      <c r="BJ11" s="7" t="n">
        <f aca="false">(BI11*1.0047)+BJ7</f>
        <v>42740.0811385143</v>
      </c>
      <c r="BK11" s="5"/>
    </row>
    <row r="12" customFormat="false" ht="13.8" hidden="false" customHeight="false" outlineLevel="0" collapsed="false">
      <c r="B12" s="6" t="s">
        <v>69</v>
      </c>
      <c r="C12" s="7" t="n">
        <f aca="false">C11-C8</f>
        <v>0</v>
      </c>
      <c r="D12" s="7" t="n">
        <f aca="false">D11-D8</f>
        <v>32.2864541666659</v>
      </c>
      <c r="E12" s="7" t="n">
        <f aca="false">E11-E8</f>
        <v>66.8559088345819</v>
      </c>
      <c r="F12" s="7" t="n">
        <f aca="false">F11-F8</f>
        <v>103.719094106104</v>
      </c>
      <c r="G12" s="7" t="n">
        <f aca="false">G11-G8</f>
        <v>142.886790515069</v>
      </c>
      <c r="H12" s="7" t="n">
        <f aca="false">H11-H8</f>
        <v>184.369829263822</v>
      </c>
      <c r="I12" s="7" t="n">
        <f aca="false">I11-I8</f>
        <v>228.179092461361</v>
      </c>
      <c r="J12" s="7" t="n">
        <f aca="false">J11-J8</f>
        <v>274.325513362595</v>
      </c>
      <c r="K12" s="7" t="n">
        <f aca="false">K11-K8</f>
        <v>322.820076608732</v>
      </c>
      <c r="L12" s="7" t="n">
        <f aca="false">L11-L8</f>
        <v>373.673818468793</v>
      </c>
      <c r="M12" s="7" t="n">
        <f aca="false">M11-M8</f>
        <v>426.897827082263</v>
      </c>
      <c r="N12" s="7" t="n">
        <f aca="false">N11-N8</f>
        <v>482.503242702882</v>
      </c>
      <c r="O12" s="7" t="n">
        <f aca="false">O11-O8</f>
        <v>540.501257943584</v>
      </c>
      <c r="P12" s="7" t="n">
        <f aca="false">P11-P8</f>
        <v>600.991438855917</v>
      </c>
      <c r="Q12" s="7" t="n">
        <f aca="false">Q11-Q8</f>
        <v>663.985498618538</v>
      </c>
      <c r="R12" s="7" t="n">
        <f aca="false">R11-R8</f>
        <v>729.495205462044</v>
      </c>
      <c r="S12" s="7" t="n">
        <f aca="false">S11-S8</f>
        <v>797.532382927715</v>
      </c>
      <c r="T12" s="7" t="n">
        <f aca="false">T11-T8</f>
        <v>868.108910127474</v>
      </c>
      <c r="U12" s="7" t="n">
        <f aca="false">U11-U8</f>
        <v>941.236722005071</v>
      </c>
      <c r="V12" s="7" t="n">
        <f aca="false">V11-V8</f>
        <v>1016.9278095985</v>
      </c>
      <c r="W12" s="7" t="n">
        <f aca="false">W11-W8</f>
        <v>1095.19422030361</v>
      </c>
      <c r="X12" s="7" t="n">
        <f aca="false">X11-X8</f>
        <v>1176.04805813903</v>
      </c>
      <c r="Y12" s="7" t="n">
        <f aca="false">Y11-Y8</f>
        <v>1259.50148401229</v>
      </c>
      <c r="Z12" s="7" t="n">
        <f aca="false">Z11-Z8</f>
        <v>1345.56671598714</v>
      </c>
      <c r="AA12" s="7" t="n">
        <f aca="false">AA11-AA8</f>
        <v>1434.25602955228</v>
      </c>
      <c r="AB12" s="7" t="n">
        <f aca="false">AB11-AB8</f>
        <v>1525.57549122451</v>
      </c>
      <c r="AC12" s="7" t="n">
        <f aca="false">AC11-AC8</f>
        <v>1619.53746269993</v>
      </c>
      <c r="AD12" s="7" t="n">
        <f aca="false">AD11-AD8</f>
        <v>1716.15436377461</v>
      </c>
      <c r="AE12" s="7" t="n">
        <f aca="false">AE11-AE8</f>
        <v>1815.43867261769</v>
      </c>
      <c r="AF12" s="7" t="n">
        <f aca="false">AF11-AF8</f>
        <v>1917.40292604565</v>
      </c>
      <c r="AG12" s="7" t="n">
        <f aca="false">AG11-AG8</f>
        <v>2022.05971979806</v>
      </c>
      <c r="AH12" s="7" t="n">
        <f aca="false">AH11-AH8</f>
        <v>2129.42170881445</v>
      </c>
      <c r="AI12" s="7" t="n">
        <f aca="false">AI11-AI8</f>
        <v>2239.50160751254</v>
      </c>
      <c r="AJ12" s="7" t="n">
        <f aca="false">AJ11-AJ8</f>
        <v>2352.31219006785</v>
      </c>
      <c r="AK12" s="7" t="n">
        <f aca="false">AK11-AK8</f>
        <v>2467.8662906945</v>
      </c>
      <c r="AL12" s="7" t="n">
        <f aca="false">AL11-AL8</f>
        <v>2586.17680392742</v>
      </c>
      <c r="AM12" s="7" t="n">
        <f aca="false">AM11-AM8</f>
        <v>2707.25668490588</v>
      </c>
      <c r="AN12" s="7" t="n">
        <f aca="false">AN11-AN8</f>
        <v>2831.30753715827</v>
      </c>
      <c r="AO12" s="7" t="n">
        <f aca="false">AO11-AO8</f>
        <v>2958.34332424958</v>
      </c>
      <c r="AP12" s="7" t="n">
        <f aca="false">AP11-AP8</f>
        <v>3088.37807537355</v>
      </c>
      <c r="AQ12" s="7" t="n">
        <f aca="false">AQ11-AQ8</f>
        <v>3221.42588566114</v>
      </c>
      <c r="AR12" s="7" t="n">
        <f aca="false">AR11-AR8</f>
        <v>3357.50091649041</v>
      </c>
      <c r="AS12" s="7" t="n">
        <f aca="false">AS11-AS8</f>
        <v>3496.61739579792</v>
      </c>
      <c r="AT12" s="7" t="n">
        <f aca="false">AT11-AT8</f>
        <v>3638.7896183915</v>
      </c>
      <c r="AU12" s="7" t="n">
        <f aca="false">AU11-AU8</f>
        <v>3784.0319462646</v>
      </c>
      <c r="AV12" s="7" t="n">
        <f aca="false">AV11-AV8</f>
        <v>3932.35880891204</v>
      </c>
      <c r="AW12" s="7" t="n">
        <f aca="false">AW11-AW8</f>
        <v>4083.78470364726</v>
      </c>
      <c r="AX12" s="7" t="n">
        <f aca="false">AX11-AX8</f>
        <v>4238.32419592106</v>
      </c>
      <c r="AY12" s="7" t="n">
        <f aca="false">AY11-AY8</f>
        <v>4395.99191964189</v>
      </c>
      <c r="AZ12" s="7" t="n">
        <f aca="false">AZ11-AZ8</f>
        <v>4557.1683941642</v>
      </c>
      <c r="BA12" s="7" t="n">
        <f aca="false">BA11-BA8</f>
        <v>4721.87011061677</v>
      </c>
      <c r="BB12" s="7" t="n">
        <f aca="false">BB11-BB8</f>
        <v>4890.11363763667</v>
      </c>
      <c r="BC12" s="7" t="n">
        <f aca="false">BC11-BC8</f>
        <v>5061.91562173356</v>
      </c>
      <c r="BD12" s="7" t="n">
        <f aca="false">BD11-BD8</f>
        <v>5237.29278765571</v>
      </c>
      <c r="BE12" s="7" t="n">
        <f aca="false">BE11-BE8</f>
        <v>5416.26193875769</v>
      </c>
      <c r="BF12" s="7" t="n">
        <f aca="false">BF11-BF8</f>
        <v>5598.83995736984</v>
      </c>
      <c r="BG12" s="7" t="n">
        <f aca="false">BG11-BG8</f>
        <v>5785.04380516947</v>
      </c>
      <c r="BH12" s="7" t="n">
        <f aca="false">BH11-BH8</f>
        <v>5974.89052355377</v>
      </c>
      <c r="BI12" s="7" t="n">
        <f aca="false">BI11-BI8</f>
        <v>6168.39723401447</v>
      </c>
      <c r="BJ12" s="7" t="n">
        <f aca="false">BJ11-BJ8</f>
        <v>6365.58113851433</v>
      </c>
      <c r="BK12" s="5"/>
    </row>
    <row r="13" customFormat="false" ht="13.8" hidden="false" customHeight="false" outlineLevel="0" collapsed="false">
      <c r="B13" s="6" t="s">
        <v>70</v>
      </c>
      <c r="C13" s="5"/>
      <c r="D13" s="5"/>
      <c r="E13" s="7" t="n">
        <f aca="false">E11*0.0051</f>
        <v>40.0004776350564</v>
      </c>
      <c r="F13" s="5"/>
      <c r="G13" s="5"/>
      <c r="H13" s="7" t="n">
        <f aca="false">H11*0.0051</f>
        <v>47.5377111292455</v>
      </c>
      <c r="I13" s="5"/>
      <c r="J13" s="5"/>
      <c r="K13" s="7" t="n">
        <f aca="false">K11*0.0051</f>
        <v>55.1817198907045</v>
      </c>
      <c r="L13" s="5"/>
      <c r="M13" s="5"/>
      <c r="N13" s="7" t="n">
        <f aca="false">N11*0.0051</f>
        <v>62.9340165377846</v>
      </c>
      <c r="O13" s="5"/>
      <c r="P13" s="5"/>
      <c r="Q13" s="7" t="n">
        <f aca="false">Q11*0.0051</f>
        <v>71.0850010429545</v>
      </c>
      <c r="R13" s="5"/>
      <c r="S13" s="5"/>
      <c r="T13" s="7" t="n">
        <f aca="false">T11*0.0051</f>
        <v>79.3514554416501</v>
      </c>
      <c r="U13" s="5"/>
      <c r="V13" s="5"/>
      <c r="W13" s="7" t="n">
        <f aca="false">W11*0.0051</f>
        <v>87.7350155235484</v>
      </c>
      <c r="X13" s="5"/>
      <c r="Y13" s="5"/>
      <c r="Z13" s="7" t="n">
        <f aca="false">Z11*0.0051</f>
        <v>96.2373402515344</v>
      </c>
      <c r="AA13" s="5"/>
      <c r="AB13" s="5"/>
      <c r="AC13" s="7" t="n">
        <f aca="false">AC11*0.0051</f>
        <v>104.83961605977</v>
      </c>
      <c r="AD13" s="5"/>
      <c r="AE13" s="5"/>
      <c r="AF13" s="7" t="n">
        <f aca="false">AF11*0.0051</f>
        <v>113.563754922833</v>
      </c>
      <c r="AG13" s="5"/>
      <c r="AH13" s="5"/>
      <c r="AI13" s="7" t="n">
        <f aca="false">AI11*0.0051</f>
        <v>122.411483198314</v>
      </c>
      <c r="AJ13" s="5"/>
      <c r="AK13" s="5"/>
      <c r="AL13" s="7" t="n">
        <f aca="false">AL11*0.0051</f>
        <v>131.38455170003</v>
      </c>
      <c r="AM13" s="5"/>
      <c r="AN13" s="5"/>
      <c r="AO13" s="7" t="n">
        <f aca="false">AO11*0.0051</f>
        <v>141.101538453673</v>
      </c>
      <c r="AP13" s="5"/>
      <c r="AQ13" s="5"/>
      <c r="AR13" s="7" t="n">
        <f aca="false">AR11*0.0051</f>
        <v>150.956179674101</v>
      </c>
      <c r="AS13" s="5"/>
      <c r="AT13" s="5"/>
      <c r="AU13" s="7" t="n">
        <f aca="false">AU11*0.0051</f>
        <v>160.95042542595</v>
      </c>
      <c r="AV13" s="5"/>
      <c r="AW13" s="5"/>
      <c r="AX13" s="7" t="n">
        <f aca="false">AX11*0.0051</f>
        <v>171.086253399198</v>
      </c>
      <c r="AY13" s="5"/>
      <c r="AZ13" s="5"/>
      <c r="BA13" s="7" t="n">
        <f aca="false">BA11*0.0051</f>
        <v>182.562125064146</v>
      </c>
      <c r="BB13" s="5"/>
      <c r="BC13" s="5"/>
      <c r="BD13" s="7" t="n">
        <f aca="false">BD11*0.0051</f>
        <v>194.200568217044</v>
      </c>
      <c r="BE13" s="5"/>
      <c r="BF13" s="5"/>
      <c r="BG13" s="7" t="n">
        <f aca="false">BG11*0.0051</f>
        <v>206.003885906364</v>
      </c>
      <c r="BH13" s="5"/>
      <c r="BI13" s="5"/>
      <c r="BJ13" s="7" t="n">
        <f aca="false">BJ11*0.0051</f>
        <v>217.974413806423</v>
      </c>
      <c r="BK13" s="7" t="n">
        <f aca="false">SUM(C13:BJ13)</f>
        <v>2437.09753328032</v>
      </c>
    </row>
    <row r="14" customFormat="false" ht="13.8" hidden="false" customHeight="false" outlineLevel="0" collapsed="false">
      <c r="B14" s="8" t="s">
        <v>71</v>
      </c>
      <c r="C14" s="7" t="n">
        <v>108.5</v>
      </c>
      <c r="D14" s="7" t="n">
        <f aca="false">C14*1.0013</f>
        <v>108.64105</v>
      </c>
      <c r="E14" s="7" t="n">
        <f aca="false">D14*1.0013</f>
        <v>108.782283365</v>
      </c>
      <c r="F14" s="7" t="n">
        <f aca="false">E14*1.0013</f>
        <v>108.923700333375</v>
      </c>
      <c r="G14" s="7" t="n">
        <f aca="false">F14*1.0013</f>
        <v>109.065301143808</v>
      </c>
      <c r="H14" s="7" t="n">
        <f aca="false">G14*1.0013</f>
        <v>109.207086035295</v>
      </c>
      <c r="I14" s="7" t="n">
        <f aca="false">H14*1.0013</f>
        <v>109.349055247141</v>
      </c>
      <c r="J14" s="7" t="n">
        <f aca="false">I14*1.0013</f>
        <v>109.491209018962</v>
      </c>
      <c r="K14" s="7" t="n">
        <f aca="false">J14*1.0013</f>
        <v>109.633547590687</v>
      </c>
      <c r="L14" s="7" t="n">
        <f aca="false">K14*1.0013</f>
        <v>109.776071202555</v>
      </c>
      <c r="M14" s="7" t="n">
        <f aca="false">L14*1.0013</f>
        <v>109.918780095118</v>
      </c>
      <c r="N14" s="7" t="n">
        <f aca="false">M14*1.0013</f>
        <v>110.061674509242</v>
      </c>
      <c r="O14" s="7" t="n">
        <f aca="false">N14*1.0013</f>
        <v>110.204754686104</v>
      </c>
      <c r="P14" s="7" t="n">
        <f aca="false">O14*1.0013</f>
        <v>110.348020867196</v>
      </c>
      <c r="Q14" s="7" t="n">
        <f aca="false">P14*1.0013</f>
        <v>110.491473294323</v>
      </c>
      <c r="R14" s="7" t="n">
        <f aca="false">Q14*1.0013</f>
        <v>110.635112209606</v>
      </c>
      <c r="S14" s="7" t="n">
        <f aca="false">R14*1.0013</f>
        <v>110.778937855478</v>
      </c>
      <c r="T14" s="7" t="n">
        <f aca="false">S14*1.0013</f>
        <v>110.92295047469</v>
      </c>
      <c r="U14" s="7" t="n">
        <f aca="false">T14*1.0013</f>
        <v>111.067150310307</v>
      </c>
      <c r="V14" s="7" t="n">
        <f aca="false">U14*1.0013</f>
        <v>111.211537605711</v>
      </c>
      <c r="W14" s="7" t="n">
        <f aca="false">V14*1.0013</f>
        <v>111.356112604598</v>
      </c>
      <c r="X14" s="7" t="n">
        <f aca="false">W14*1.0013</f>
        <v>111.500875550984</v>
      </c>
      <c r="Y14" s="7" t="n">
        <f aca="false">X14*1.0013</f>
        <v>111.6458266892</v>
      </c>
      <c r="Z14" s="7" t="n">
        <f aca="false">Y14*1.0013</f>
        <v>111.790966263896</v>
      </c>
      <c r="AA14" s="7" t="n">
        <f aca="false">Z14*1.0013</f>
        <v>111.936294520039</v>
      </c>
      <c r="AB14" s="7" t="n">
        <f aca="false">AA14*1.0013</f>
        <v>112.081811702916</v>
      </c>
      <c r="AC14" s="7" t="n">
        <f aca="false">AB14*1.0013</f>
        <v>112.227518058129</v>
      </c>
      <c r="AD14" s="7" t="n">
        <f aca="false">AC14*1.0013</f>
        <v>112.373413831605</v>
      </c>
      <c r="AE14" s="7" t="n">
        <f aca="false">AD14*1.0013</f>
        <v>112.519499269586</v>
      </c>
      <c r="AF14" s="7" t="n">
        <f aca="false">AE14*1.0013</f>
        <v>112.665774618636</v>
      </c>
      <c r="AG14" s="7" t="n">
        <f aca="false">AF14*1.0013</f>
        <v>112.812240125641</v>
      </c>
      <c r="AH14" s="7" t="n">
        <f aca="false">AG14*1.0013</f>
        <v>112.958896037804</v>
      </c>
      <c r="AI14" s="7" t="n">
        <f aca="false">AH14*1.0013</f>
        <v>113.105742602653</v>
      </c>
      <c r="AJ14" s="7" t="n">
        <f aca="false">AI14*1.0013</f>
        <v>113.252780068037</v>
      </c>
      <c r="AK14" s="7" t="n">
        <f aca="false">AJ14*1.0013</f>
        <v>113.400008682125</v>
      </c>
      <c r="AL14" s="7" t="n">
        <f aca="false">AK14*1.0013</f>
        <v>113.547428693412</v>
      </c>
      <c r="AM14" s="7" t="n">
        <f aca="false">AL14*1.0013</f>
        <v>113.695040350713</v>
      </c>
      <c r="AN14" s="7" t="n">
        <f aca="false">AM14*1.0013</f>
        <v>113.842843903169</v>
      </c>
      <c r="AO14" s="7" t="n">
        <f aca="false">AN14*1.0013</f>
        <v>113.990839600243</v>
      </c>
      <c r="AP14" s="7" t="n">
        <f aca="false">AO14*1.0013</f>
        <v>114.139027691724</v>
      </c>
      <c r="AQ14" s="7" t="n">
        <f aca="false">AP14*1.0013</f>
        <v>114.287408427723</v>
      </c>
      <c r="AR14" s="7" t="n">
        <f aca="false">AQ14*1.0013</f>
        <v>114.435982058679</v>
      </c>
      <c r="AS14" s="7" t="n">
        <f aca="false">AR14*1.0013</f>
        <v>114.584748835355</v>
      </c>
      <c r="AT14" s="7" t="n">
        <f aca="false">AS14*1.0013</f>
        <v>114.733709008841</v>
      </c>
      <c r="AU14" s="7" t="n">
        <f aca="false">AT14*1.0013</f>
        <v>114.882862830553</v>
      </c>
      <c r="AV14" s="7" t="n">
        <f aca="false">AU14*1.0013</f>
        <v>115.032210552233</v>
      </c>
      <c r="AW14" s="7" t="n">
        <f aca="false">AV14*1.0013</f>
        <v>115.18175242595</v>
      </c>
      <c r="AX14" s="7" t="n">
        <f aca="false">AW14*1.0013</f>
        <v>115.331488704104</v>
      </c>
      <c r="AY14" s="7" t="n">
        <f aca="false">AX14*1.0013</f>
        <v>115.48141963942</v>
      </c>
      <c r="AZ14" s="7" t="n">
        <f aca="false">AY14*1.0013</f>
        <v>115.631545484951</v>
      </c>
      <c r="BA14" s="7" t="n">
        <f aca="false">AZ14*1.0013</f>
        <v>115.781866494081</v>
      </c>
      <c r="BB14" s="7" t="n">
        <f aca="false">BA14*1.0013</f>
        <v>115.932382920524</v>
      </c>
      <c r="BC14" s="7" t="n">
        <f aca="false">BB14*1.0013</f>
        <v>116.08309501832</v>
      </c>
      <c r="BD14" s="7" t="n">
        <f aca="false">BC14*1.0013</f>
        <v>116.234003041844</v>
      </c>
      <c r="BE14" s="7" t="n">
        <f aca="false">BD14*1.0013</f>
        <v>116.385107245798</v>
      </c>
      <c r="BF14" s="7" t="n">
        <f aca="false">BE14*1.0013</f>
        <v>116.536407885218</v>
      </c>
      <c r="BG14" s="7" t="n">
        <f aca="false">BF14*1.0013</f>
        <v>116.687905215469</v>
      </c>
      <c r="BH14" s="7" t="n">
        <f aca="false">BG14*1.0013</f>
        <v>116.839599492249</v>
      </c>
      <c r="BI14" s="7" t="n">
        <f aca="false">BH14*1.0013</f>
        <v>116.991490971589</v>
      </c>
      <c r="BJ14" s="7" t="n">
        <f aca="false">BI14*1.0013</f>
        <v>117.143579909852</v>
      </c>
      <c r="BK14" s="5"/>
    </row>
    <row r="15" customFormat="false" ht="13.8" hidden="false" customHeight="false" outlineLevel="0" collapsed="false">
      <c r="B15" s="8" t="s">
        <v>72</v>
      </c>
      <c r="C15" s="7" t="n">
        <f aca="false">C7</f>
        <v>6869.45833333333</v>
      </c>
      <c r="D15" s="7" t="n">
        <f aca="false">(C15*1.0013)+D7</f>
        <v>7331.8469625</v>
      </c>
      <c r="E15" s="7" t="n">
        <f aca="false">(D15*1.0013)+E7</f>
        <v>7794.83669688458</v>
      </c>
      <c r="F15" s="7" t="n">
        <f aca="false">(E15*1.0013)+F7</f>
        <v>8258.42831792387</v>
      </c>
      <c r="G15" s="7" t="n">
        <f aca="false">(F15*1.0013)+G7</f>
        <v>8722.6226080705</v>
      </c>
      <c r="H15" s="7" t="n">
        <f aca="false">(G15*1.0013)+H7</f>
        <v>9187.42035079432</v>
      </c>
      <c r="I15" s="7" t="n">
        <f aca="false">(H15*1.0013)+I7</f>
        <v>9652.82233058369</v>
      </c>
      <c r="J15" s="7" t="n">
        <f aca="false">(I15*1.0013)+J7</f>
        <v>10118.8293329468</v>
      </c>
      <c r="K15" s="7" t="n">
        <f aca="false">(J15*1.0013)+K7</f>
        <v>10585.4421444129</v>
      </c>
      <c r="L15" s="7" t="n">
        <f aca="false">(K15*1.0013)+L7</f>
        <v>11052.661552534</v>
      </c>
      <c r="M15" s="7" t="n">
        <f aca="false">(L15*1.0013)+M7</f>
        <v>11520.4883458856</v>
      </c>
      <c r="N15" s="7" t="n">
        <f aca="false">(M15*1.0013)+N7</f>
        <v>11988.9233140686</v>
      </c>
      <c r="O15" s="7" t="n">
        <f aca="false">(N15*1.0013)+O7</f>
        <v>12476.7589143769</v>
      </c>
      <c r="P15" s="7" t="n">
        <f aca="false">(O15*1.0013)+P7</f>
        <v>12965.2287009656</v>
      </c>
      <c r="Q15" s="7" t="n">
        <f aca="false">(P15*1.0013)+Q7</f>
        <v>13454.3334982769</v>
      </c>
      <c r="R15" s="7" t="n">
        <f aca="false">(Q15*1.0013)+R7</f>
        <v>13944.0741318246</v>
      </c>
      <c r="S15" s="7" t="n">
        <f aca="false">(R15*1.0013)+S7</f>
        <v>14434.451428196</v>
      </c>
      <c r="T15" s="7" t="n">
        <f aca="false">(S15*1.0013)+T7</f>
        <v>14925.4662150527</v>
      </c>
      <c r="U15" s="7" t="n">
        <f aca="false">(T15*1.0013)+U7</f>
        <v>15417.1193211322</v>
      </c>
      <c r="V15" s="7" t="n">
        <f aca="false">(U15*1.0013)+V7</f>
        <v>15909.4115762497</v>
      </c>
      <c r="W15" s="7" t="n">
        <f aca="false">(V15*1.0013)+W7</f>
        <v>16402.3438112988</v>
      </c>
      <c r="X15" s="7" t="n">
        <f aca="false">(W15*1.0013)+X7</f>
        <v>16895.9168582535</v>
      </c>
      <c r="Y15" s="7" t="n">
        <f aca="false">(X15*1.0013)+Y7</f>
        <v>17390.1315501692</v>
      </c>
      <c r="Z15" s="7" t="n">
        <f aca="false">(Y15*1.0013)+Z7</f>
        <v>17884.9887211845</v>
      </c>
      <c r="AA15" s="7" t="n">
        <f aca="false">(Z15*1.0013)+AA7</f>
        <v>18379.1558731887</v>
      </c>
      <c r="AB15" s="7" t="n">
        <f aca="false">(AA15*1.0013)+AB7</f>
        <v>18873.9654424905</v>
      </c>
      <c r="AC15" s="7" t="n">
        <f aca="false">(AB15*1.0013)+AC7</f>
        <v>19369.4182642324</v>
      </c>
      <c r="AD15" s="7" t="n">
        <f aca="false">(AC15*1.0013)+AD7</f>
        <v>19865.5151746426</v>
      </c>
      <c r="AE15" s="7" t="n">
        <f aca="false">(AD15*1.0013)+AE7</f>
        <v>20362.2570110363</v>
      </c>
      <c r="AF15" s="7" t="n">
        <f aca="false">(AE15*1.0013)+AF7</f>
        <v>20859.6446118173</v>
      </c>
      <c r="AG15" s="7" t="n">
        <f aca="false">(AF15*1.0013)+AG7</f>
        <v>21357.6788164793</v>
      </c>
      <c r="AH15" s="7" t="n">
        <f aca="false">(AG15*1.0013)+AH7</f>
        <v>21856.3604656074</v>
      </c>
      <c r="AI15" s="7" t="n">
        <f aca="false">(AH15*1.0013)+AI7</f>
        <v>22355.6904008794</v>
      </c>
      <c r="AJ15" s="7" t="n">
        <f aca="false">(AI15*1.0013)+AJ7</f>
        <v>22855.6694650672</v>
      </c>
      <c r="AK15" s="7" t="n">
        <f aca="false">(AJ15*1.0013)+AK7</f>
        <v>23356.2985020384</v>
      </c>
      <c r="AL15" s="7" t="n">
        <f aca="false">(AK15*1.0013)+AL7</f>
        <v>23857.5783567578</v>
      </c>
      <c r="AM15" s="7" t="n">
        <f aca="false">(AL15*1.0013)+AM7</f>
        <v>24399.6348752882</v>
      </c>
      <c r="AN15" s="7" t="n">
        <f aca="false">(AM15*1.0013)+AN7</f>
        <v>24942.3960672928</v>
      </c>
      <c r="AO15" s="7" t="n">
        <f aca="false">(AN15*1.0013)+AO7</f>
        <v>25485.8628488469</v>
      </c>
      <c r="AP15" s="7" t="n">
        <f aca="false">(AO15*1.0013)+AP7</f>
        <v>26030.0361372171</v>
      </c>
      <c r="AQ15" s="7" t="n">
        <f aca="false">(AP15*1.0013)+AQ7</f>
        <v>26574.9168508621</v>
      </c>
      <c r="AR15" s="7" t="n">
        <f aca="false">(AQ15*1.0013)+AR7</f>
        <v>27120.5059094349</v>
      </c>
      <c r="AS15" s="7" t="n">
        <f aca="false">(AR15*1.0013)+AS7</f>
        <v>27666.8042337839</v>
      </c>
      <c r="AT15" s="7" t="n">
        <f aca="false">(AS15*1.0013)+AT7</f>
        <v>28213.8127459544</v>
      </c>
      <c r="AU15" s="7" t="n">
        <f aca="false">(AT15*1.0013)+AU7</f>
        <v>28761.5323691909</v>
      </c>
      <c r="AV15" s="7" t="n">
        <f aca="false">(AU15*1.0013)+AV7</f>
        <v>29309.9640279375</v>
      </c>
      <c r="AW15" s="7" t="n">
        <f aca="false">(AV15*1.0013)+AW7</f>
        <v>29859.1086478405</v>
      </c>
      <c r="AX15" s="7" t="n">
        <f aca="false">(AW15*1.0013)+AX7</f>
        <v>30408.9671557493</v>
      </c>
      <c r="AY15" s="7" t="n">
        <f aca="false">(AX15*1.0013)+AY7</f>
        <v>31037.3738130518</v>
      </c>
      <c r="AZ15" s="7" t="n">
        <f aca="false">(AY15*1.0013)+AZ7</f>
        <v>31666.5973990088</v>
      </c>
      <c r="BA15" s="7" t="n">
        <f aca="false">(AZ15*1.0013)+BA7</f>
        <v>32296.6389756275</v>
      </c>
      <c r="BB15" s="7" t="n">
        <f aca="false">(BA15*1.0013)+BB7</f>
        <v>32927.4996062958</v>
      </c>
      <c r="BC15" s="7" t="n">
        <f aca="false">(BB15*1.0013)+BC7</f>
        <v>33559.180355784</v>
      </c>
      <c r="BD15" s="7" t="n">
        <f aca="false">(BC15*1.0013)+BD7</f>
        <v>34191.6822902465</v>
      </c>
      <c r="BE15" s="7" t="n">
        <f aca="false">(BD15*1.0013)+BE7</f>
        <v>34825.0064772238</v>
      </c>
      <c r="BF15" s="7" t="n">
        <f aca="false">(BE15*1.0013)+BF7</f>
        <v>35459.1539856442</v>
      </c>
      <c r="BG15" s="7" t="n">
        <f aca="false">(BF15*1.0013)+BG7</f>
        <v>36094.1258858256</v>
      </c>
      <c r="BH15" s="7" t="n">
        <f aca="false">(BG15*1.0013)+BH7</f>
        <v>36729.9232494772</v>
      </c>
      <c r="BI15" s="7" t="n">
        <f aca="false">(BH15*1.0013)+BI7</f>
        <v>37366.5471497015</v>
      </c>
      <c r="BJ15" s="7" t="n">
        <f aca="false">(BI15*1.0013)+BJ7</f>
        <v>38003.9986609961</v>
      </c>
      <c r="BK15" s="5"/>
    </row>
    <row r="16" customFormat="false" ht="13.8" hidden="false" customHeight="false" outlineLevel="0" collapsed="false">
      <c r="B16" s="8" t="s">
        <v>73</v>
      </c>
      <c r="C16" s="7" t="n">
        <f aca="false">C15-C8</f>
        <v>0</v>
      </c>
      <c r="D16" s="7" t="n">
        <f aca="false">D15-D8</f>
        <v>8.93029583333373</v>
      </c>
      <c r="E16" s="7" t="n">
        <f aca="false">E15-E8</f>
        <v>18.4616968845839</v>
      </c>
      <c r="F16" s="7" t="n">
        <f aca="false">F15-F8</f>
        <v>28.5949845905343</v>
      </c>
      <c r="G16" s="7" t="n">
        <f aca="false">G15-G8</f>
        <v>39.3309414038358</v>
      </c>
      <c r="H16" s="7" t="n">
        <f aca="false">H15-H8</f>
        <v>50.6703507943275</v>
      </c>
      <c r="I16" s="7" t="n">
        <f aca="false">I15-I8</f>
        <v>62.6139972503606</v>
      </c>
      <c r="J16" s="7" t="n">
        <f aca="false">J15-J8</f>
        <v>75.1626662801209</v>
      </c>
      <c r="K16" s="7" t="n">
        <f aca="false">K15-K8</f>
        <v>88.317144412953</v>
      </c>
      <c r="L16" s="7" t="n">
        <f aca="false">L15-L8</f>
        <v>102.07821920069</v>
      </c>
      <c r="M16" s="7" t="n">
        <f aca="false">M15-M8</f>
        <v>116.446679218985</v>
      </c>
      <c r="N16" s="7" t="n">
        <f aca="false">N15-N8</f>
        <v>131.423314068637</v>
      </c>
      <c r="O16" s="7" t="n">
        <f aca="false">O15-O8</f>
        <v>147.008914376927</v>
      </c>
      <c r="P16" s="7" t="n">
        <f aca="false">P15-P8</f>
        <v>163.228700965617</v>
      </c>
      <c r="Q16" s="7" t="n">
        <f aca="false">Q15-Q8</f>
        <v>180.083498276874</v>
      </c>
      <c r="R16" s="7" t="n">
        <f aca="false">R15-R8</f>
        <v>197.574131824635</v>
      </c>
      <c r="S16" s="7" t="n">
        <f aca="false">S15-S8</f>
        <v>215.701428196007</v>
      </c>
      <c r="T16" s="7" t="n">
        <f aca="false">T15-T8</f>
        <v>234.466215052664</v>
      </c>
      <c r="U16" s="7" t="n">
        <f aca="false">U15-U8</f>
        <v>253.869321132233</v>
      </c>
      <c r="V16" s="7" t="n">
        <f aca="false">V15-V8</f>
        <v>273.911576249706</v>
      </c>
      <c r="W16" s="7" t="n">
        <f aca="false">W15-W8</f>
        <v>294.593811298833</v>
      </c>
      <c r="X16" s="7" t="n">
        <f aca="false">X15-X8</f>
        <v>315.916858253524</v>
      </c>
      <c r="Y16" s="7" t="n">
        <f aca="false">Y15-Y8</f>
        <v>337.881550169255</v>
      </c>
      <c r="Z16" s="7" t="n">
        <f aca="false">Z15-Z8</f>
        <v>360.488721184476</v>
      </c>
      <c r="AA16" s="7" t="n">
        <f aca="false">AA15-AA8</f>
        <v>383.739206522016</v>
      </c>
      <c r="AB16" s="7" t="n">
        <f aca="false">AB15-AB8</f>
        <v>407.632109157163</v>
      </c>
      <c r="AC16" s="7" t="n">
        <f aca="false">AC15-AC8</f>
        <v>432.168264232401</v>
      </c>
      <c r="AD16" s="7" t="n">
        <f aca="false">AD15-AD8</f>
        <v>457.348507975905</v>
      </c>
      <c r="AE16" s="7" t="n">
        <f aca="false">AE15-AE8</f>
        <v>483.17367770294</v>
      </c>
      <c r="AF16" s="7" t="n">
        <f aca="false">AF15-AF8</f>
        <v>509.64461181729</v>
      </c>
      <c r="AG16" s="7" t="n">
        <f aca="false">AG15-AG8</f>
        <v>536.762149812654</v>
      </c>
      <c r="AH16" s="7" t="n">
        <f aca="false">AH15-AH8</f>
        <v>564.527132274077</v>
      </c>
      <c r="AI16" s="7" t="n">
        <f aca="false">AI15-AI8</f>
        <v>592.940400879368</v>
      </c>
      <c r="AJ16" s="7" t="n">
        <f aca="false">AJ15-AJ8</f>
        <v>622.002798400514</v>
      </c>
      <c r="AK16" s="7" t="n">
        <f aca="false">AK15-AK8</f>
        <v>651.715168705105</v>
      </c>
      <c r="AL16" s="7" t="n">
        <f aca="false">AL15-AL8</f>
        <v>682.078356757756</v>
      </c>
      <c r="AM16" s="7" t="n">
        <f aca="false">AM15-AM8</f>
        <v>713.093208621543</v>
      </c>
      <c r="AN16" s="7" t="n">
        <f aca="false">AN15-AN8</f>
        <v>744.812733959421</v>
      </c>
      <c r="AO16" s="7" t="n">
        <f aca="false">AO15-AO8</f>
        <v>777.237848846904</v>
      </c>
      <c r="AP16" s="7" t="n">
        <f aca="false">AP15-AP8</f>
        <v>810.369470550406</v>
      </c>
      <c r="AQ16" s="7" t="n">
        <f aca="false">AQ15-AQ8</f>
        <v>844.20851752879</v>
      </c>
      <c r="AR16" s="7" t="n">
        <f aca="false">AR15-AR8</f>
        <v>878.755909434913</v>
      </c>
      <c r="AS16" s="7" t="n">
        <f aca="false">AS15-AS8</f>
        <v>914.012567117181</v>
      </c>
      <c r="AT16" s="7" t="n">
        <f aca="false">AT15-AT8</f>
        <v>949.979412621102</v>
      </c>
      <c r="AU16" s="7" t="n">
        <f aca="false">AU15-AU8</f>
        <v>986.657369190845</v>
      </c>
      <c r="AV16" s="7" t="n">
        <f aca="false">AV15-AV8</f>
        <v>1024.04736127079</v>
      </c>
      <c r="AW16" s="7" t="n">
        <f aca="false">AW15-AW8</f>
        <v>1062.15031450711</v>
      </c>
      <c r="AX16" s="7" t="n">
        <f aca="false">AX15-AX8</f>
        <v>1100.96715574931</v>
      </c>
      <c r="AY16" s="7" t="n">
        <f aca="false">AY15-AY8</f>
        <v>1140.49881305179</v>
      </c>
      <c r="AZ16" s="7" t="n">
        <f aca="false">AZ15-AZ8</f>
        <v>1180.84739900876</v>
      </c>
      <c r="BA16" s="7" t="n">
        <f aca="false">BA15-BA8</f>
        <v>1222.01397562747</v>
      </c>
      <c r="BB16" s="7" t="n">
        <f aca="false">BB15-BB8</f>
        <v>1263.99960629579</v>
      </c>
      <c r="BC16" s="7" t="n">
        <f aca="false">BC15-BC8</f>
        <v>1306.80535578398</v>
      </c>
      <c r="BD16" s="7" t="n">
        <f aca="false">BD15-BD8</f>
        <v>1350.43229024651</v>
      </c>
      <c r="BE16" s="7" t="n">
        <f aca="false">BE15-BE8</f>
        <v>1394.88147722383</v>
      </c>
      <c r="BF16" s="7" t="n">
        <f aca="false">BF15-BF8</f>
        <v>1440.15398564422</v>
      </c>
      <c r="BG16" s="7" t="n">
        <f aca="false">BG15-BG8</f>
        <v>1486.25088582557</v>
      </c>
      <c r="BH16" s="7" t="n">
        <f aca="false">BH15-BH8</f>
        <v>1533.17324947714</v>
      </c>
      <c r="BI16" s="7" t="n">
        <f aca="false">BI15-BI8</f>
        <v>1580.92214970147</v>
      </c>
      <c r="BJ16" s="7" t="n">
        <f aca="false">BJ15-BJ8</f>
        <v>1629.49866099608</v>
      </c>
      <c r="BK16" s="5"/>
    </row>
    <row r="17" customFormat="false" ht="13.8" hidden="false" customHeight="false" outlineLevel="0" collapsed="false">
      <c r="B17" s="8" t="s">
        <v>2</v>
      </c>
      <c r="C17" s="5"/>
      <c r="D17" s="5"/>
      <c r="E17" s="7" t="n">
        <f aca="false">E15*0.0098</f>
        <v>76.3893996294689</v>
      </c>
      <c r="F17" s="5"/>
      <c r="G17" s="5"/>
      <c r="H17" s="7" t="n">
        <f aca="false">H15*0.0098</f>
        <v>90.0367194377844</v>
      </c>
      <c r="I17" s="5"/>
      <c r="J17" s="5"/>
      <c r="K17" s="7" t="n">
        <f aca="false">K15*0.0098</f>
        <v>103.737333015247</v>
      </c>
      <c r="L17" s="5"/>
      <c r="M17" s="5"/>
      <c r="N17" s="7" t="n">
        <f aca="false">N15*0.0098</f>
        <v>117.491448477873</v>
      </c>
      <c r="O17" s="5"/>
      <c r="P17" s="5"/>
      <c r="Q17" s="7" t="n">
        <f aca="false">Q15*0.0098</f>
        <v>131.852468283113</v>
      </c>
      <c r="R17" s="5"/>
      <c r="S17" s="5"/>
      <c r="T17" s="7" t="n">
        <f aca="false">T15*0.0098</f>
        <v>146.269568907516</v>
      </c>
      <c r="U17" s="5"/>
      <c r="V17" s="5"/>
      <c r="W17" s="7" t="n">
        <f aca="false">W15*0.0098</f>
        <v>160.742969350728</v>
      </c>
      <c r="X17" s="5"/>
      <c r="Y17" s="5"/>
      <c r="Z17" s="7" t="n">
        <f aca="false">Z15*0.0098</f>
        <v>175.272889467608</v>
      </c>
      <c r="AA17" s="5"/>
      <c r="AB17" s="5"/>
      <c r="AC17" s="7" t="n">
        <f aca="false">AC15*0.0098</f>
        <v>189.820298989477</v>
      </c>
      <c r="AD17" s="5"/>
      <c r="AE17" s="5"/>
      <c r="AF17" s="7" t="n">
        <f aca="false">AF15*0.0098</f>
        <v>204.424517195809</v>
      </c>
      <c r="AG17" s="5"/>
      <c r="AH17" s="5"/>
      <c r="AI17" s="7" t="n">
        <f aca="false">AI15*0.0098</f>
        <v>219.085765928618</v>
      </c>
      <c r="AJ17" s="5"/>
      <c r="AK17" s="5"/>
      <c r="AL17" s="7" t="n">
        <f aca="false">AL15*0.0098</f>
        <v>233.804267896226</v>
      </c>
      <c r="AM17" s="5"/>
      <c r="AN17" s="5"/>
      <c r="AO17" s="7" t="n">
        <f aca="false">AO15*0.0098</f>
        <v>249.7614559187</v>
      </c>
      <c r="AP17" s="5"/>
      <c r="AQ17" s="5"/>
      <c r="AR17" s="7" t="n">
        <f aca="false">AR15*0.0098</f>
        <v>265.780957912462</v>
      </c>
      <c r="AS17" s="5"/>
      <c r="AT17" s="5"/>
      <c r="AU17" s="7" t="n">
        <f aca="false">AU15*0.0098</f>
        <v>281.86301721807</v>
      </c>
      <c r="AV17" s="5"/>
      <c r="AW17" s="5"/>
      <c r="AX17" s="7" t="n">
        <f aca="false">AX15*0.0098</f>
        <v>298.007878126343</v>
      </c>
      <c r="AY17" s="5"/>
      <c r="AZ17" s="5"/>
      <c r="BA17" s="7" t="n">
        <f aca="false">BA15*0.0098</f>
        <v>316.507061961149</v>
      </c>
      <c r="BB17" s="5"/>
      <c r="BC17" s="5"/>
      <c r="BD17" s="7" t="n">
        <f aca="false">BD15*0.0098</f>
        <v>335.078486444416</v>
      </c>
      <c r="BE17" s="5"/>
      <c r="BF17" s="5"/>
      <c r="BG17" s="7" t="n">
        <f aca="false">BG15*0.0098</f>
        <v>353.722433681091</v>
      </c>
      <c r="BH17" s="5"/>
      <c r="BI17" s="5"/>
      <c r="BJ17" s="7" t="n">
        <f aca="false">BJ15*0.0098</f>
        <v>372.439186877762</v>
      </c>
      <c r="BK17" s="7" t="n">
        <f aca="false">SUM(C17:BJ17)</f>
        <v>4322.08812471946</v>
      </c>
    </row>
    <row r="22" customFormat="false" ht="13.8" hidden="false" customHeight="false" outlineLevel="0" collapsed="false">
      <c r="B22" s="9"/>
      <c r="C22" s="9"/>
      <c r="D22" s="9"/>
      <c r="E22" s="9"/>
      <c r="F22" s="9"/>
      <c r="G22" s="9"/>
      <c r="H22" s="9"/>
      <c r="I22" s="9"/>
    </row>
    <row r="23" customFormat="false" ht="13.8" hidden="false" customHeight="false" outlineLevel="0" collapsed="false">
      <c r="B23" s="9"/>
      <c r="C23" s="9"/>
      <c r="D23" s="9"/>
      <c r="E23" s="9"/>
      <c r="F23" s="9"/>
      <c r="G23" s="9"/>
      <c r="H23" s="9"/>
      <c r="I23" s="9"/>
    </row>
    <row r="24" customFormat="false" ht="13.8" hidden="false" customHeight="false" outlineLevel="0" collapsed="false">
      <c r="B24" s="9"/>
      <c r="C24" s="9"/>
      <c r="D24" s="9"/>
      <c r="E24" s="9"/>
      <c r="F24" s="9"/>
      <c r="G24" s="9"/>
      <c r="H24" s="9"/>
      <c r="I24" s="9"/>
    </row>
    <row r="25" customFormat="false" ht="13.8" hidden="false" customHeight="false" outlineLevel="0" collapsed="false">
      <c r="B25" s="9"/>
      <c r="C25" s="10"/>
      <c r="D25" s="9"/>
      <c r="E25" s="9"/>
      <c r="F25" s="11" t="s">
        <v>74</v>
      </c>
      <c r="G25" s="10" t="n">
        <f aca="false">BK7</f>
        <v>36374.5</v>
      </c>
      <c r="H25" s="9"/>
      <c r="I25" s="9"/>
      <c r="K25" s="0" t="s">
        <v>75</v>
      </c>
    </row>
    <row r="26" customFormat="false" ht="13.8" hidden="false" customHeight="false" outlineLevel="0" collapsed="false">
      <c r="B26" s="9"/>
      <c r="C26" s="10"/>
      <c r="D26" s="9"/>
      <c r="E26" s="9"/>
      <c r="F26" s="11"/>
      <c r="G26" s="10"/>
      <c r="H26" s="9"/>
      <c r="I26" s="9"/>
      <c r="K26" s="0" t="s">
        <v>76</v>
      </c>
    </row>
    <row r="27" customFormat="false" ht="13.8" hidden="false" customHeight="false" outlineLevel="0" collapsed="false">
      <c r="B27" s="9"/>
      <c r="C27" s="9"/>
      <c r="D27" s="9"/>
      <c r="E27" s="9"/>
      <c r="F27" s="11" t="s">
        <v>77</v>
      </c>
      <c r="G27" s="10" t="n">
        <f aca="false">BJ9</f>
        <v>19485.75</v>
      </c>
      <c r="H27" s="9"/>
      <c r="I27" s="9"/>
      <c r="K27" s="12" t="s">
        <v>78</v>
      </c>
    </row>
    <row r="28" customFormat="false" ht="13.8" hidden="false" customHeight="false" outlineLevel="0" collapsed="false">
      <c r="B28" s="9"/>
      <c r="C28" s="9"/>
      <c r="D28" s="9"/>
      <c r="E28" s="9"/>
      <c r="F28" s="11" t="s">
        <v>79</v>
      </c>
      <c r="G28" s="13" t="n">
        <f aca="false">30090-G27</f>
        <v>10604.25</v>
      </c>
      <c r="H28" s="9"/>
      <c r="I28" s="9"/>
    </row>
    <row r="29" customFormat="false" ht="13.8" hidden="false" customHeight="false" outlineLevel="0" collapsed="false">
      <c r="B29" s="9"/>
      <c r="C29" s="9"/>
      <c r="D29" s="9"/>
      <c r="E29" s="9"/>
      <c r="F29" s="9"/>
      <c r="G29" s="10"/>
      <c r="H29" s="9"/>
      <c r="I29" s="9"/>
      <c r="K29" s="0" t="s">
        <v>80</v>
      </c>
    </row>
    <row r="30" customFormat="false" ht="13.8" hidden="false" customHeight="false" outlineLevel="0" collapsed="false">
      <c r="B30" s="9"/>
      <c r="C30" s="9"/>
      <c r="D30" s="9"/>
      <c r="E30" s="9"/>
      <c r="F30" s="9"/>
      <c r="G30" s="10"/>
      <c r="H30" s="9"/>
      <c r="I30" s="9"/>
    </row>
    <row r="31" customFormat="false" ht="13.8" hidden="false" customHeight="false" outlineLevel="0" collapsed="false">
      <c r="B31" s="9"/>
      <c r="C31" s="9"/>
      <c r="D31" s="9"/>
      <c r="E31" s="9"/>
      <c r="F31" s="11" t="s">
        <v>81</v>
      </c>
      <c r="G31" s="10" t="n">
        <f aca="false">BJ11</f>
        <v>42740.0811385143</v>
      </c>
      <c r="H31" s="9"/>
      <c r="I31" s="9"/>
    </row>
    <row r="32" customFormat="false" ht="13.8" hidden="false" customHeight="false" outlineLevel="0" collapsed="false">
      <c r="B32" s="9"/>
      <c r="C32" s="9"/>
      <c r="D32" s="9"/>
      <c r="E32" s="9"/>
      <c r="F32" s="11" t="s">
        <v>82</v>
      </c>
      <c r="G32" s="10" t="n">
        <f aca="false">BJ12</f>
        <v>6365.58113851433</v>
      </c>
      <c r="H32" s="9"/>
      <c r="I32" s="9"/>
    </row>
    <row r="33" customFormat="false" ht="13.8" hidden="false" customHeight="false" outlineLevel="0" collapsed="false">
      <c r="B33" s="9"/>
      <c r="C33" s="9"/>
      <c r="D33" s="9"/>
      <c r="E33" s="9"/>
      <c r="F33" s="11" t="s">
        <v>83</v>
      </c>
      <c r="G33" s="10" t="n">
        <f aca="false">G32*0.85</f>
        <v>5410.74396773718</v>
      </c>
      <c r="H33" s="9"/>
      <c r="I33" s="9"/>
    </row>
    <row r="34" customFormat="false" ht="13.8" hidden="false" customHeight="false" outlineLevel="0" collapsed="false">
      <c r="B34" s="9"/>
      <c r="C34" s="9"/>
      <c r="D34" s="9"/>
      <c r="E34" s="9"/>
      <c r="F34" s="11" t="s">
        <v>84</v>
      </c>
      <c r="G34" s="10" t="n">
        <f aca="false">BK13</f>
        <v>2437.09753328032</v>
      </c>
      <c r="H34" s="9"/>
      <c r="I34" s="9"/>
    </row>
    <row r="35" customFormat="false" ht="13.8" hidden="false" customHeight="false" outlineLevel="0" collapsed="false">
      <c r="B35" s="9"/>
      <c r="C35" s="9"/>
      <c r="D35" s="9"/>
      <c r="E35" s="9"/>
      <c r="F35" s="11" t="s">
        <v>85</v>
      </c>
      <c r="G35" s="10" t="n">
        <f aca="false">G34*0.86</f>
        <v>2095.90387862108</v>
      </c>
      <c r="H35" s="9"/>
      <c r="I35" s="9"/>
    </row>
    <row r="36" customFormat="false" ht="13.8" hidden="false" customHeight="false" outlineLevel="0" collapsed="false">
      <c r="B36" s="9"/>
      <c r="C36" s="9"/>
      <c r="D36" s="9"/>
      <c r="E36" s="9"/>
      <c r="F36" s="11" t="s">
        <v>86</v>
      </c>
      <c r="G36" s="10" t="n">
        <f aca="false">G25+G33+G35</f>
        <v>43881.1478463583</v>
      </c>
      <c r="H36" s="9"/>
      <c r="I36" s="9"/>
    </row>
    <row r="37" customFormat="false" ht="13.8" hidden="false" customHeight="false" outlineLevel="0" collapsed="false">
      <c r="B37" s="9"/>
      <c r="C37" s="9"/>
      <c r="D37" s="9"/>
      <c r="E37" s="9"/>
      <c r="F37" s="11" t="s">
        <v>87</v>
      </c>
      <c r="G37" s="14" t="n">
        <f aca="false">G36-G27</f>
        <v>24395.3978463583</v>
      </c>
      <c r="H37" s="9"/>
      <c r="I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</row>
    <row r="40" customFormat="false" ht="13.8" hidden="false" customHeight="false" outlineLevel="0" collapsed="false">
      <c r="B40" s="9"/>
      <c r="C40" s="9"/>
      <c r="D40" s="9"/>
      <c r="E40" s="9"/>
      <c r="F40" s="11" t="s">
        <v>88</v>
      </c>
      <c r="G40" s="10" t="n">
        <f aca="false">BJ15</f>
        <v>38003.9986609961</v>
      </c>
      <c r="H40" s="9"/>
      <c r="I40" s="9"/>
    </row>
    <row r="41" customFormat="false" ht="13.8" hidden="false" customHeight="false" outlineLevel="0" collapsed="false">
      <c r="B41" s="9"/>
      <c r="C41" s="9"/>
      <c r="D41" s="9"/>
      <c r="E41" s="9"/>
      <c r="F41" s="11" t="s">
        <v>89</v>
      </c>
      <c r="G41" s="10" t="n">
        <f aca="false">BJ16</f>
        <v>1629.49866099608</v>
      </c>
      <c r="H41" s="9"/>
      <c r="I41" s="9"/>
    </row>
    <row r="42" customFormat="false" ht="13.8" hidden="false" customHeight="false" outlineLevel="0" collapsed="false">
      <c r="B42" s="9"/>
      <c r="C42" s="9"/>
      <c r="D42" s="9"/>
      <c r="E42" s="9"/>
      <c r="F42" s="11" t="s">
        <v>90</v>
      </c>
      <c r="G42" s="10" t="n">
        <f aca="false">G41*0.85</f>
        <v>1385.07386184667</v>
      </c>
      <c r="H42" s="9"/>
      <c r="I42" s="9"/>
    </row>
    <row r="43" customFormat="false" ht="13.8" hidden="false" customHeight="false" outlineLevel="0" collapsed="false">
      <c r="B43" s="9"/>
      <c r="C43" s="9"/>
      <c r="D43" s="9"/>
      <c r="E43" s="9"/>
      <c r="F43" s="11" t="s">
        <v>91</v>
      </c>
      <c r="G43" s="10" t="n">
        <f aca="false">BK17</f>
        <v>4322.08812471946</v>
      </c>
      <c r="H43" s="9"/>
      <c r="I43" s="9"/>
    </row>
    <row r="44" customFormat="false" ht="13.8" hidden="false" customHeight="false" outlineLevel="0" collapsed="false">
      <c r="B44" s="9"/>
      <c r="C44" s="9"/>
      <c r="D44" s="9"/>
      <c r="E44" s="9"/>
      <c r="F44" s="11" t="s">
        <v>92</v>
      </c>
      <c r="G44" s="10" t="n">
        <f aca="false">G43*0.86</f>
        <v>3716.99578725874</v>
      </c>
      <c r="H44" s="9"/>
      <c r="I44" s="9"/>
    </row>
    <row r="45" customFormat="false" ht="13.8" hidden="false" customHeight="false" outlineLevel="0" collapsed="false">
      <c r="B45" s="9"/>
      <c r="C45" s="9"/>
      <c r="D45" s="9"/>
      <c r="E45" s="9"/>
      <c r="F45" s="11" t="s">
        <v>93</v>
      </c>
      <c r="G45" s="10" t="n">
        <f aca="false">G25+G42+G44</f>
        <v>41476.5696491054</v>
      </c>
      <c r="H45" s="9"/>
      <c r="I45" s="9"/>
    </row>
    <row r="46" customFormat="false" ht="13.8" hidden="false" customHeight="false" outlineLevel="0" collapsed="false">
      <c r="B46" s="9"/>
      <c r="C46" s="9"/>
      <c r="D46" s="9"/>
      <c r="E46" s="9"/>
      <c r="F46" s="11" t="s">
        <v>94</v>
      </c>
      <c r="G46" s="14" t="n">
        <f aca="false">G45-G27</f>
        <v>21990.8196491054</v>
      </c>
      <c r="H46" s="9"/>
      <c r="I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9100"/>
    <pageSetUpPr fitToPage="false"/>
  </sheetPr>
  <dimension ref="B1:CA2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X21" activeCellId="0" sqref="X21"/>
    </sheetView>
  </sheetViews>
  <sheetFormatPr defaultColWidth="8.6796875" defaultRowHeight="13.8" zeroHeight="false" outlineLevelRow="0" outlineLevelCol="0"/>
  <cols>
    <col collapsed="false" customWidth="true" hidden="false" outlineLevel="0" max="11" min="11" style="0" width="16.39"/>
    <col collapsed="false" customWidth="true" hidden="false" outlineLevel="0" max="13" min="12" style="0" width="11.52"/>
    <col collapsed="false" customWidth="true" hidden="false" outlineLevel="0" max="16" min="16" style="0" width="10.84"/>
    <col collapsed="false" customWidth="true" hidden="false" outlineLevel="0" max="17" min="17" style="0" width="13.06"/>
    <col collapsed="false" customWidth="true" hidden="false" outlineLevel="0" max="26" min="18" style="0" width="10.42"/>
    <col collapsed="false" customWidth="true" hidden="false" outlineLevel="0" max="29" min="27" style="0" width="11.48"/>
    <col collapsed="false" customWidth="true" hidden="false" outlineLevel="0" max="38" min="30" style="0" width="10.42"/>
    <col collapsed="false" customWidth="true" hidden="false" outlineLevel="0" max="41" min="39" style="0" width="11.48"/>
    <col collapsed="false" customWidth="true" hidden="false" outlineLevel="0" max="50" min="42" style="0" width="10.42"/>
    <col collapsed="false" customWidth="true" hidden="false" outlineLevel="0" max="53" min="51" style="0" width="11.48"/>
    <col collapsed="false" customWidth="true" hidden="false" outlineLevel="0" max="62" min="54" style="0" width="10.42"/>
    <col collapsed="false" customWidth="true" hidden="false" outlineLevel="0" max="64" min="63" style="0" width="11.48"/>
    <col collapsed="false" customWidth="true" hidden="false" outlineLevel="0" max="65" min="65" style="12" width="11.48"/>
    <col collapsed="false" customWidth="true" hidden="false" outlineLevel="0" max="74" min="66" style="12" width="10.42"/>
    <col collapsed="false" customWidth="true" hidden="false" outlineLevel="0" max="77" min="75" style="12" width="11.48"/>
    <col collapsed="false" customWidth="true" hidden="false" outlineLevel="0" max="78" min="78" style="12" width="10.28"/>
    <col collapsed="false" customWidth="false" hidden="false" outlineLevel="0" max="1024" min="79" style="12" width="8.67"/>
  </cols>
  <sheetData>
    <row r="1" customFormat="false" ht="15" hidden="false" customHeight="false" outlineLevel="0" collapsed="false"/>
    <row r="2" customFormat="false" ht="17.35" hidden="false" customHeight="false" outlineLevel="0" collapsed="false">
      <c r="B2" s="15" t="s">
        <v>95</v>
      </c>
    </row>
    <row r="3" customFormat="false" ht="13.8" hidden="false" customHeight="false" outlineLevel="0" collapsed="false">
      <c r="R3" s="0" t="n">
        <v>1</v>
      </c>
      <c r="S3" s="12" t="n">
        <v>1</v>
      </c>
      <c r="T3" s="12" t="n">
        <v>1</v>
      </c>
      <c r="U3" s="12" t="n">
        <v>1</v>
      </c>
      <c r="V3" s="12" t="n">
        <v>1</v>
      </c>
      <c r="W3" s="12" t="n">
        <v>1</v>
      </c>
      <c r="X3" s="12" t="n">
        <v>1</v>
      </c>
      <c r="Y3" s="12" t="n">
        <v>1</v>
      </c>
      <c r="Z3" s="12" t="n">
        <v>1</v>
      </c>
      <c r="AA3" s="12" t="n">
        <v>1</v>
      </c>
      <c r="AB3" s="12" t="n">
        <v>1</v>
      </c>
      <c r="AC3" s="12" t="n">
        <v>1</v>
      </c>
      <c r="AD3" s="0" t="n">
        <f aca="false">R3+1</f>
        <v>2</v>
      </c>
      <c r="AE3" s="0" t="n">
        <f aca="false">S3+1</f>
        <v>2</v>
      </c>
      <c r="AF3" s="0" t="n">
        <f aca="false">T3+1</f>
        <v>2</v>
      </c>
      <c r="AG3" s="0" t="n">
        <f aca="false">U3+1</f>
        <v>2</v>
      </c>
      <c r="AH3" s="0" t="n">
        <f aca="false">V3+1</f>
        <v>2</v>
      </c>
      <c r="AI3" s="0" t="n">
        <f aca="false">W3+1</f>
        <v>2</v>
      </c>
      <c r="AJ3" s="0" t="n">
        <f aca="false">X3+1</f>
        <v>2</v>
      </c>
      <c r="AK3" s="0" t="n">
        <f aca="false">Y3+1</f>
        <v>2</v>
      </c>
      <c r="AL3" s="0" t="n">
        <f aca="false">Z3+1</f>
        <v>2</v>
      </c>
      <c r="AM3" s="0" t="n">
        <f aca="false">AA3+1</f>
        <v>2</v>
      </c>
      <c r="AN3" s="0" t="n">
        <f aca="false">AB3+1</f>
        <v>2</v>
      </c>
      <c r="AO3" s="0" t="n">
        <f aca="false">AC3+1</f>
        <v>2</v>
      </c>
      <c r="AP3" s="0" t="n">
        <f aca="false">AD3+1</f>
        <v>3</v>
      </c>
      <c r="AQ3" s="0" t="n">
        <f aca="false">AE3+1</f>
        <v>3</v>
      </c>
      <c r="AR3" s="0" t="n">
        <f aca="false">AF3+1</f>
        <v>3</v>
      </c>
      <c r="AS3" s="0" t="n">
        <f aca="false">AG3+1</f>
        <v>3</v>
      </c>
      <c r="AT3" s="0" t="n">
        <f aca="false">AH3+1</f>
        <v>3</v>
      </c>
      <c r="AU3" s="0" t="n">
        <f aca="false">AI3+1</f>
        <v>3</v>
      </c>
      <c r="AV3" s="0" t="n">
        <f aca="false">AJ3+1</f>
        <v>3</v>
      </c>
      <c r="AW3" s="0" t="n">
        <f aca="false">AK3+1</f>
        <v>3</v>
      </c>
      <c r="AX3" s="0" t="n">
        <f aca="false">AL3+1</f>
        <v>3</v>
      </c>
      <c r="AY3" s="0" t="n">
        <f aca="false">AM3+1</f>
        <v>3</v>
      </c>
      <c r="AZ3" s="0" t="n">
        <f aca="false">AN3+1</f>
        <v>3</v>
      </c>
      <c r="BA3" s="0" t="n">
        <f aca="false">AO3+1</f>
        <v>3</v>
      </c>
      <c r="BB3" s="0" t="n">
        <f aca="false">AP3+1</f>
        <v>4</v>
      </c>
      <c r="BC3" s="0" t="n">
        <f aca="false">AQ3+1</f>
        <v>4</v>
      </c>
      <c r="BD3" s="0" t="n">
        <f aca="false">AR3+1</f>
        <v>4</v>
      </c>
      <c r="BE3" s="0" t="n">
        <f aca="false">AS3+1</f>
        <v>4</v>
      </c>
      <c r="BF3" s="0" t="n">
        <f aca="false">AT3+1</f>
        <v>4</v>
      </c>
      <c r="BG3" s="0" t="n">
        <f aca="false">AU3+1</f>
        <v>4</v>
      </c>
      <c r="BH3" s="0" t="n">
        <f aca="false">AV3+1</f>
        <v>4</v>
      </c>
      <c r="BI3" s="0" t="n">
        <f aca="false">AW3+1</f>
        <v>4</v>
      </c>
      <c r="BJ3" s="0" t="n">
        <f aca="false">AX3+1</f>
        <v>4</v>
      </c>
      <c r="BK3" s="0" t="n">
        <f aca="false">AY3+1</f>
        <v>4</v>
      </c>
      <c r="BL3" s="0" t="n">
        <f aca="false">AZ3+1</f>
        <v>4</v>
      </c>
      <c r="BM3" s="0" t="n">
        <f aca="false">BA3+1</f>
        <v>4</v>
      </c>
      <c r="BN3" s="0" t="n">
        <f aca="false">BB3+1</f>
        <v>5</v>
      </c>
      <c r="BO3" s="0" t="n">
        <f aca="false">BC3+1</f>
        <v>5</v>
      </c>
      <c r="BP3" s="0" t="n">
        <f aca="false">BD3+1</f>
        <v>5</v>
      </c>
      <c r="BQ3" s="0" t="n">
        <f aca="false">BE3+1</f>
        <v>5</v>
      </c>
      <c r="BR3" s="0" t="n">
        <f aca="false">BF3+1</f>
        <v>5</v>
      </c>
      <c r="BS3" s="0" t="n">
        <f aca="false">BG3+1</f>
        <v>5</v>
      </c>
      <c r="BT3" s="0" t="n">
        <f aca="false">BH3+1</f>
        <v>5</v>
      </c>
      <c r="BU3" s="0" t="n">
        <f aca="false">BI3+1</f>
        <v>5</v>
      </c>
      <c r="BV3" s="0" t="n">
        <f aca="false">BJ3+1</f>
        <v>5</v>
      </c>
      <c r="BW3" s="0" t="n">
        <f aca="false">BK3+1</f>
        <v>5</v>
      </c>
      <c r="BX3" s="0" t="n">
        <f aca="false">BL3+1</f>
        <v>5</v>
      </c>
      <c r="BY3" s="0" t="n">
        <f aca="false">BM3+1</f>
        <v>5</v>
      </c>
      <c r="BZ3" s="0"/>
      <c r="CA3" s="0"/>
    </row>
    <row r="4" customFormat="false" ht="13.8" hidden="false" customHeight="false" outlineLevel="0" collapsed="false">
      <c r="K4" s="16" t="s">
        <v>96</v>
      </c>
      <c r="R4" s="0" t="n">
        <v>1</v>
      </c>
      <c r="S4" s="0" t="n">
        <f aca="false">R4+1</f>
        <v>2</v>
      </c>
      <c r="T4" s="0" t="n">
        <f aca="false">S4+1</f>
        <v>3</v>
      </c>
      <c r="U4" s="0" t="n">
        <f aca="false">T4+1</f>
        <v>4</v>
      </c>
      <c r="V4" s="0" t="n">
        <f aca="false">U4+1</f>
        <v>5</v>
      </c>
      <c r="W4" s="0" t="n">
        <f aca="false">V4+1</f>
        <v>6</v>
      </c>
      <c r="X4" s="0" t="n">
        <f aca="false">W4+1</f>
        <v>7</v>
      </c>
      <c r="Y4" s="0" t="n">
        <f aca="false">X4+1</f>
        <v>8</v>
      </c>
      <c r="Z4" s="0" t="n">
        <f aca="false">Y4+1</f>
        <v>9</v>
      </c>
      <c r="AA4" s="0" t="n">
        <f aca="false">Z4+1</f>
        <v>10</v>
      </c>
      <c r="AB4" s="0" t="n">
        <f aca="false">AA4+1</f>
        <v>11</v>
      </c>
      <c r="AC4" s="0" t="n">
        <f aca="false">AB4+1</f>
        <v>12</v>
      </c>
      <c r="AD4" s="0" t="n">
        <f aca="false">R4</f>
        <v>1</v>
      </c>
      <c r="AE4" s="0" t="n">
        <f aca="false">S4</f>
        <v>2</v>
      </c>
      <c r="AF4" s="0" t="n">
        <f aca="false">T4</f>
        <v>3</v>
      </c>
      <c r="AG4" s="0" t="n">
        <f aca="false">U4</f>
        <v>4</v>
      </c>
      <c r="AH4" s="0" t="n">
        <f aca="false">V4</f>
        <v>5</v>
      </c>
      <c r="AI4" s="0" t="n">
        <f aca="false">W4</f>
        <v>6</v>
      </c>
      <c r="AJ4" s="0" t="n">
        <f aca="false">X4</f>
        <v>7</v>
      </c>
      <c r="AK4" s="0" t="n">
        <f aca="false">Y4</f>
        <v>8</v>
      </c>
      <c r="AL4" s="0" t="n">
        <f aca="false">Z4</f>
        <v>9</v>
      </c>
      <c r="AM4" s="0" t="n">
        <f aca="false">AA4</f>
        <v>10</v>
      </c>
      <c r="AN4" s="0" t="n">
        <f aca="false">AB4</f>
        <v>11</v>
      </c>
      <c r="AO4" s="0" t="n">
        <f aca="false">AC4</f>
        <v>12</v>
      </c>
      <c r="AP4" s="0" t="n">
        <f aca="false">AD4</f>
        <v>1</v>
      </c>
      <c r="AQ4" s="0" t="n">
        <f aca="false">AE4</f>
        <v>2</v>
      </c>
      <c r="AR4" s="0" t="n">
        <f aca="false">AF4</f>
        <v>3</v>
      </c>
      <c r="AS4" s="0" t="n">
        <f aca="false">AG4</f>
        <v>4</v>
      </c>
      <c r="AT4" s="0" t="n">
        <f aca="false">AH4</f>
        <v>5</v>
      </c>
      <c r="AU4" s="0" t="n">
        <f aca="false">AI4</f>
        <v>6</v>
      </c>
      <c r="AV4" s="0" t="n">
        <f aca="false">AJ4</f>
        <v>7</v>
      </c>
      <c r="AW4" s="0" t="n">
        <f aca="false">AK4</f>
        <v>8</v>
      </c>
      <c r="AX4" s="0" t="n">
        <f aca="false">AL4</f>
        <v>9</v>
      </c>
      <c r="AY4" s="0" t="n">
        <f aca="false">AM4</f>
        <v>10</v>
      </c>
      <c r="AZ4" s="0" t="n">
        <f aca="false">AN4</f>
        <v>11</v>
      </c>
      <c r="BA4" s="0" t="n">
        <f aca="false">AO4</f>
        <v>12</v>
      </c>
      <c r="BB4" s="0" t="n">
        <f aca="false">AP4</f>
        <v>1</v>
      </c>
      <c r="BC4" s="0" t="n">
        <f aca="false">AQ4</f>
        <v>2</v>
      </c>
      <c r="BD4" s="0" t="n">
        <f aca="false">AR4</f>
        <v>3</v>
      </c>
      <c r="BE4" s="0" t="n">
        <f aca="false">AS4</f>
        <v>4</v>
      </c>
      <c r="BF4" s="0" t="n">
        <f aca="false">AT4</f>
        <v>5</v>
      </c>
      <c r="BG4" s="0" t="n">
        <f aca="false">AU4</f>
        <v>6</v>
      </c>
      <c r="BH4" s="0" t="n">
        <f aca="false">AV4</f>
        <v>7</v>
      </c>
      <c r="BI4" s="0" t="n">
        <f aca="false">AW4</f>
        <v>8</v>
      </c>
      <c r="BJ4" s="0" t="n">
        <f aca="false">AX4</f>
        <v>9</v>
      </c>
      <c r="BK4" s="0" t="n">
        <f aca="false">AY4</f>
        <v>10</v>
      </c>
      <c r="BL4" s="0" t="n">
        <f aca="false">AZ4</f>
        <v>11</v>
      </c>
      <c r="BM4" s="0" t="n">
        <f aca="false">BA4</f>
        <v>12</v>
      </c>
      <c r="BN4" s="0" t="n">
        <f aca="false">BB4</f>
        <v>1</v>
      </c>
      <c r="BO4" s="0" t="n">
        <f aca="false">BC4</f>
        <v>2</v>
      </c>
      <c r="BP4" s="0" t="n">
        <f aca="false">BD4</f>
        <v>3</v>
      </c>
      <c r="BQ4" s="0" t="n">
        <f aca="false">BE4</f>
        <v>4</v>
      </c>
      <c r="BR4" s="0" t="n">
        <f aca="false">BF4</f>
        <v>5</v>
      </c>
      <c r="BS4" s="0" t="n">
        <f aca="false">BG4</f>
        <v>6</v>
      </c>
      <c r="BT4" s="0" t="n">
        <f aca="false">BH4</f>
        <v>7</v>
      </c>
      <c r="BU4" s="0" t="n">
        <f aca="false">BI4</f>
        <v>8</v>
      </c>
      <c r="BV4" s="0" t="n">
        <f aca="false">BJ4</f>
        <v>9</v>
      </c>
      <c r="BW4" s="0" t="n">
        <f aca="false">BK4</f>
        <v>10</v>
      </c>
      <c r="BX4" s="0" t="n">
        <f aca="false">BL4</f>
        <v>11</v>
      </c>
      <c r="BY4" s="0" t="n">
        <f aca="false">BM4</f>
        <v>12</v>
      </c>
      <c r="BZ4" s="0"/>
      <c r="CA4" s="0"/>
    </row>
    <row r="5" customFormat="false" ht="13.8" hidden="false" customHeight="false" outlineLevel="0" collapsed="false">
      <c r="K5" s="0" t="s">
        <v>97</v>
      </c>
      <c r="L5" s="17" t="n">
        <v>0.06</v>
      </c>
    </row>
    <row r="6" customFormat="false" ht="19.7" hidden="false" customHeight="false" outlineLevel="0" collapsed="false">
      <c r="K6" s="0" t="s">
        <v>98</v>
      </c>
      <c r="L6" s="0" t="n">
        <v>50</v>
      </c>
      <c r="R6" s="18" t="s">
        <v>99</v>
      </c>
    </row>
    <row r="7" customFormat="false" ht="13.8" hidden="false" customHeight="false" outlineLevel="0" collapsed="false">
      <c r="K7" s="0" t="s">
        <v>100</v>
      </c>
      <c r="L7" s="0" t="n">
        <v>10</v>
      </c>
      <c r="R7" s="19" t="str">
        <f aca="false">"Yr "&amp;R3&amp;" - Mo "&amp;R4</f>
        <v>Yr 1 - Mo 1</v>
      </c>
      <c r="S7" s="19" t="str">
        <f aca="false">"Yr "&amp;S3&amp;" - Mo "&amp;S4</f>
        <v>Yr 1 - Mo 2</v>
      </c>
      <c r="T7" s="19" t="str">
        <f aca="false">"Yr "&amp;T3&amp;" - Mo "&amp;T4</f>
        <v>Yr 1 - Mo 3</v>
      </c>
      <c r="U7" s="19" t="str">
        <f aca="false">"Yr "&amp;U3&amp;" - Mo "&amp;U4</f>
        <v>Yr 1 - Mo 4</v>
      </c>
      <c r="V7" s="19" t="str">
        <f aca="false">"Yr "&amp;V3&amp;" - Mo "&amp;V4</f>
        <v>Yr 1 - Mo 5</v>
      </c>
      <c r="W7" s="19" t="str">
        <f aca="false">"Yr "&amp;W3&amp;" - Mo "&amp;W4</f>
        <v>Yr 1 - Mo 6</v>
      </c>
      <c r="X7" s="19" t="str">
        <f aca="false">"Yr "&amp;X3&amp;" - Mo "&amp;X4</f>
        <v>Yr 1 - Mo 7</v>
      </c>
      <c r="Y7" s="19" t="str">
        <f aca="false">"Yr "&amp;Y3&amp;" - Mo "&amp;Y4</f>
        <v>Yr 1 - Mo 8</v>
      </c>
      <c r="Z7" s="19" t="str">
        <f aca="false">"Yr "&amp;Z3&amp;" - Mo "&amp;Z4</f>
        <v>Yr 1 - Mo 9</v>
      </c>
      <c r="AA7" s="19" t="str">
        <f aca="false">"Yr "&amp;AA3&amp;" - Mo "&amp;AA4</f>
        <v>Yr 1 - Mo 10</v>
      </c>
      <c r="AB7" s="19" t="str">
        <f aca="false">"Yr "&amp;AB3&amp;" - Mo "&amp;AB4</f>
        <v>Yr 1 - Mo 11</v>
      </c>
      <c r="AC7" s="19" t="str">
        <f aca="false">"Yr "&amp;AC3&amp;" - Mo "&amp;AC4</f>
        <v>Yr 1 - Mo 12</v>
      </c>
      <c r="AD7" s="19" t="str">
        <f aca="false">"Yr "&amp;AD3&amp;" - Mo "&amp;AD4</f>
        <v>Yr 2 - Mo 1</v>
      </c>
      <c r="AE7" s="19" t="str">
        <f aca="false">"Yr "&amp;AE3&amp;" - Mo "&amp;AE4</f>
        <v>Yr 2 - Mo 2</v>
      </c>
      <c r="AF7" s="19" t="str">
        <f aca="false">"Yr "&amp;AF3&amp;" - Mo "&amp;AF4</f>
        <v>Yr 2 - Mo 3</v>
      </c>
      <c r="AG7" s="19" t="str">
        <f aca="false">"Yr "&amp;AG3&amp;" - Mo "&amp;AG4</f>
        <v>Yr 2 - Mo 4</v>
      </c>
      <c r="AH7" s="19" t="str">
        <f aca="false">"Yr "&amp;AH3&amp;" - Mo "&amp;AH4</f>
        <v>Yr 2 - Mo 5</v>
      </c>
      <c r="AI7" s="19" t="str">
        <f aca="false">"Yr "&amp;AI3&amp;" - Mo "&amp;AI4</f>
        <v>Yr 2 - Mo 6</v>
      </c>
      <c r="AJ7" s="19" t="str">
        <f aca="false">"Yr "&amp;AJ3&amp;" - Mo "&amp;AJ4</f>
        <v>Yr 2 - Mo 7</v>
      </c>
      <c r="AK7" s="19" t="str">
        <f aca="false">"Yr "&amp;AK3&amp;" - Mo "&amp;AK4</f>
        <v>Yr 2 - Mo 8</v>
      </c>
      <c r="AL7" s="19" t="str">
        <f aca="false">"Yr "&amp;AL3&amp;" - Mo "&amp;AL4</f>
        <v>Yr 2 - Mo 9</v>
      </c>
      <c r="AM7" s="19" t="str">
        <f aca="false">"Yr "&amp;AM3&amp;" - Mo "&amp;AM4</f>
        <v>Yr 2 - Mo 10</v>
      </c>
      <c r="AN7" s="19" t="str">
        <f aca="false">"Yr "&amp;AN3&amp;" - Mo "&amp;AN4</f>
        <v>Yr 2 - Mo 11</v>
      </c>
      <c r="AO7" s="19" t="str">
        <f aca="false">"Yr "&amp;AO3&amp;" - Mo "&amp;AO4</f>
        <v>Yr 2 - Mo 12</v>
      </c>
      <c r="AP7" s="19" t="str">
        <f aca="false">"Yr "&amp;AP3&amp;" - Mo "&amp;AP4</f>
        <v>Yr 3 - Mo 1</v>
      </c>
      <c r="AQ7" s="19" t="str">
        <f aca="false">"Yr "&amp;AQ3&amp;" - Mo "&amp;AQ4</f>
        <v>Yr 3 - Mo 2</v>
      </c>
      <c r="AR7" s="19" t="str">
        <f aca="false">"Yr "&amp;AR3&amp;" - Mo "&amp;AR4</f>
        <v>Yr 3 - Mo 3</v>
      </c>
      <c r="AS7" s="19" t="str">
        <f aca="false">"Yr "&amp;AS3&amp;" - Mo "&amp;AS4</f>
        <v>Yr 3 - Mo 4</v>
      </c>
      <c r="AT7" s="19" t="str">
        <f aca="false">"Yr "&amp;AT3&amp;" - Mo "&amp;AT4</f>
        <v>Yr 3 - Mo 5</v>
      </c>
      <c r="AU7" s="19" t="str">
        <f aca="false">"Yr "&amp;AU3&amp;" - Mo "&amp;AU4</f>
        <v>Yr 3 - Mo 6</v>
      </c>
      <c r="AV7" s="19" t="str">
        <f aca="false">"Yr "&amp;AV3&amp;" - Mo "&amp;AV4</f>
        <v>Yr 3 - Mo 7</v>
      </c>
      <c r="AW7" s="19" t="str">
        <f aca="false">"Yr "&amp;AW3&amp;" - Mo "&amp;AW4</f>
        <v>Yr 3 - Mo 8</v>
      </c>
      <c r="AX7" s="19" t="str">
        <f aca="false">"Yr "&amp;AX3&amp;" - Mo "&amp;AX4</f>
        <v>Yr 3 - Mo 9</v>
      </c>
      <c r="AY7" s="19" t="str">
        <f aca="false">"Yr "&amp;AY3&amp;" - Mo "&amp;AY4</f>
        <v>Yr 3 - Mo 10</v>
      </c>
      <c r="AZ7" s="19" t="str">
        <f aca="false">"Yr "&amp;AZ3&amp;" - Mo "&amp;AZ4</f>
        <v>Yr 3 - Mo 11</v>
      </c>
      <c r="BA7" s="19" t="str">
        <f aca="false">"Yr "&amp;BA3&amp;" - Mo "&amp;BA4</f>
        <v>Yr 3 - Mo 12</v>
      </c>
      <c r="BB7" s="19" t="str">
        <f aca="false">"Yr "&amp;BB3&amp;" - Mo "&amp;BB4</f>
        <v>Yr 4 - Mo 1</v>
      </c>
      <c r="BC7" s="19" t="str">
        <f aca="false">"Yr "&amp;BC3&amp;" - Mo "&amp;BC4</f>
        <v>Yr 4 - Mo 2</v>
      </c>
      <c r="BD7" s="19" t="str">
        <f aca="false">"Yr "&amp;BD3&amp;" - Mo "&amp;BD4</f>
        <v>Yr 4 - Mo 3</v>
      </c>
      <c r="BE7" s="19" t="str">
        <f aca="false">"Yr "&amp;BE3&amp;" - Mo "&amp;BE4</f>
        <v>Yr 4 - Mo 4</v>
      </c>
      <c r="BF7" s="19" t="str">
        <f aca="false">"Yr "&amp;BF3&amp;" - Mo "&amp;BF4</f>
        <v>Yr 4 - Mo 5</v>
      </c>
      <c r="BG7" s="19" t="str">
        <f aca="false">"Yr "&amp;BG3&amp;" - Mo "&amp;BG4</f>
        <v>Yr 4 - Mo 6</v>
      </c>
      <c r="BH7" s="19" t="str">
        <f aca="false">"Yr "&amp;BH3&amp;" - Mo "&amp;BH4</f>
        <v>Yr 4 - Mo 7</v>
      </c>
      <c r="BI7" s="19" t="str">
        <f aca="false">"Yr "&amp;BI3&amp;" - Mo "&amp;BI4</f>
        <v>Yr 4 - Mo 8</v>
      </c>
      <c r="BJ7" s="19" t="str">
        <f aca="false">"Yr "&amp;BJ3&amp;" - Mo "&amp;BJ4</f>
        <v>Yr 4 - Mo 9</v>
      </c>
      <c r="BK7" s="19" t="str">
        <f aca="false">"Yr "&amp;BK3&amp;" - Mo "&amp;BK4</f>
        <v>Yr 4 - Mo 10</v>
      </c>
      <c r="BL7" s="19" t="str">
        <f aca="false">"Yr "&amp;BL3&amp;" - Mo "&amp;BL4</f>
        <v>Yr 4 - Mo 11</v>
      </c>
      <c r="BM7" s="19" t="str">
        <f aca="false">"Yr "&amp;BM3&amp;" - Mo "&amp;BM4</f>
        <v>Yr 4 - Mo 12</v>
      </c>
      <c r="BN7" s="19" t="str">
        <f aca="false">"Yr "&amp;BN3&amp;" - Mo "&amp;BN4</f>
        <v>Yr 5 - Mo 1</v>
      </c>
      <c r="BO7" s="19" t="str">
        <f aca="false">"Yr "&amp;BO3&amp;" - Mo "&amp;BO4</f>
        <v>Yr 5 - Mo 2</v>
      </c>
      <c r="BP7" s="19" t="str">
        <f aca="false">"Yr "&amp;BP3&amp;" - Mo "&amp;BP4</f>
        <v>Yr 5 - Mo 3</v>
      </c>
      <c r="BQ7" s="19" t="str">
        <f aca="false">"Yr "&amp;BQ3&amp;" - Mo "&amp;BQ4</f>
        <v>Yr 5 - Mo 4</v>
      </c>
      <c r="BR7" s="19" t="str">
        <f aca="false">"Yr "&amp;BR3&amp;" - Mo "&amp;BR4</f>
        <v>Yr 5 - Mo 5</v>
      </c>
      <c r="BS7" s="19" t="str">
        <f aca="false">"Yr "&amp;BS3&amp;" - Mo "&amp;BS4</f>
        <v>Yr 5 - Mo 6</v>
      </c>
      <c r="BT7" s="19" t="str">
        <f aca="false">"Yr "&amp;BT3&amp;" - Mo "&amp;BT4</f>
        <v>Yr 5 - Mo 7</v>
      </c>
      <c r="BU7" s="19" t="str">
        <f aca="false">"Yr "&amp;BU3&amp;" - Mo "&amp;BU4</f>
        <v>Yr 5 - Mo 8</v>
      </c>
      <c r="BV7" s="19" t="str">
        <f aca="false">"Yr "&amp;BV3&amp;" - Mo "&amp;BV4</f>
        <v>Yr 5 - Mo 9</v>
      </c>
      <c r="BW7" s="19" t="str">
        <f aca="false">"Yr "&amp;BW3&amp;" - Mo "&amp;BW4</f>
        <v>Yr 5 - Mo 10</v>
      </c>
      <c r="BX7" s="19" t="str">
        <f aca="false">"Yr "&amp;BX3&amp;" - Mo "&amp;BX4</f>
        <v>Yr 5 - Mo 11</v>
      </c>
      <c r="BY7" s="19" t="str">
        <f aca="false">"Yr "&amp;BY3&amp;" - Mo "&amp;BY4</f>
        <v>Yr 5 - Mo 12</v>
      </c>
      <c r="BZ7" s="19" t="s">
        <v>63</v>
      </c>
    </row>
    <row r="8" customFormat="false" ht="13.8" hidden="false" customHeight="false" outlineLevel="0" collapsed="false">
      <c r="K8" s="0" t="s">
        <v>101</v>
      </c>
      <c r="L8" s="0" t="s">
        <v>102</v>
      </c>
      <c r="Q8" s="19" t="s">
        <v>103</v>
      </c>
      <c r="R8" s="20" t="n">
        <v>6416</v>
      </c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0" t="n">
        <f aca="false">SUM(R8:BY8)</f>
        <v>6416</v>
      </c>
    </row>
    <row r="9" customFormat="false" ht="13.8" hidden="false" customHeight="false" outlineLevel="0" collapsed="false">
      <c r="Q9" s="19" t="s">
        <v>104</v>
      </c>
      <c r="R9" s="20" t="n">
        <f aca="false">1004/12</f>
        <v>83.6666666666667</v>
      </c>
      <c r="S9" s="20" t="n">
        <f aca="false">1004/12</f>
        <v>83.6666666666667</v>
      </c>
      <c r="T9" s="20" t="n">
        <f aca="false">1004/12</f>
        <v>83.6666666666667</v>
      </c>
      <c r="U9" s="20" t="n">
        <f aca="false">1004/12</f>
        <v>83.6666666666667</v>
      </c>
      <c r="V9" s="20" t="n">
        <f aca="false">1004/12</f>
        <v>83.6666666666667</v>
      </c>
      <c r="W9" s="20" t="n">
        <f aca="false">1004/12</f>
        <v>83.6666666666667</v>
      </c>
      <c r="X9" s="20" t="n">
        <f aca="false">1004/12</f>
        <v>83.6666666666667</v>
      </c>
      <c r="Y9" s="20" t="n">
        <f aca="false">1004/12</f>
        <v>83.6666666666667</v>
      </c>
      <c r="Z9" s="20" t="n">
        <f aca="false">1004/12</f>
        <v>83.6666666666667</v>
      </c>
      <c r="AA9" s="20" t="n">
        <f aca="false">1004/12</f>
        <v>83.6666666666667</v>
      </c>
      <c r="AB9" s="20" t="n">
        <f aca="false">1004/12</f>
        <v>83.6666666666667</v>
      </c>
      <c r="AC9" s="20" t="n">
        <f aca="false">1004/12</f>
        <v>83.6666666666667</v>
      </c>
      <c r="AD9" s="20" t="n">
        <f aca="false">1039/12</f>
        <v>86.5833333333333</v>
      </c>
      <c r="AE9" s="20" t="n">
        <f aca="false">1039/12</f>
        <v>86.5833333333333</v>
      </c>
      <c r="AF9" s="20" t="n">
        <f aca="false">1039/12</f>
        <v>86.5833333333333</v>
      </c>
      <c r="AG9" s="20" t="n">
        <f aca="false">1039/12</f>
        <v>86.5833333333333</v>
      </c>
      <c r="AH9" s="20" t="n">
        <f aca="false">1039/12</f>
        <v>86.5833333333333</v>
      </c>
      <c r="AI9" s="20" t="n">
        <f aca="false">1039/12</f>
        <v>86.5833333333333</v>
      </c>
      <c r="AJ9" s="20" t="n">
        <f aca="false">1039/12</f>
        <v>86.5833333333333</v>
      </c>
      <c r="AK9" s="20" t="n">
        <f aca="false">1039/12</f>
        <v>86.5833333333333</v>
      </c>
      <c r="AL9" s="20" t="n">
        <f aca="false">1039/12</f>
        <v>86.5833333333333</v>
      </c>
      <c r="AM9" s="20" t="n">
        <f aca="false">1039/12</f>
        <v>86.5833333333333</v>
      </c>
      <c r="AN9" s="20" t="n">
        <f aca="false">1039/12</f>
        <v>86.5833333333333</v>
      </c>
      <c r="AO9" s="20" t="n">
        <f aca="false">1039/12</f>
        <v>86.5833333333333</v>
      </c>
      <c r="AP9" s="20" t="n">
        <f aca="false">1076/12</f>
        <v>89.6666666666667</v>
      </c>
      <c r="AQ9" s="20" t="n">
        <f aca="false">1076/12</f>
        <v>89.6666666666667</v>
      </c>
      <c r="AR9" s="20" t="n">
        <f aca="false">1076/12</f>
        <v>89.6666666666667</v>
      </c>
      <c r="AS9" s="20" t="n">
        <f aca="false">1076/12</f>
        <v>89.6666666666667</v>
      </c>
      <c r="AT9" s="20" t="n">
        <f aca="false">1076/12</f>
        <v>89.6666666666667</v>
      </c>
      <c r="AU9" s="20" t="n">
        <f aca="false">1076/12</f>
        <v>89.6666666666667</v>
      </c>
      <c r="AV9" s="20" t="n">
        <f aca="false">1076/12</f>
        <v>89.6666666666667</v>
      </c>
      <c r="AW9" s="20" t="n">
        <f aca="false">1076/12</f>
        <v>89.6666666666667</v>
      </c>
      <c r="AX9" s="20" t="n">
        <f aca="false">1076/12</f>
        <v>89.6666666666667</v>
      </c>
      <c r="AY9" s="20" t="n">
        <f aca="false">1076/12</f>
        <v>89.6666666666667</v>
      </c>
      <c r="AZ9" s="20" t="n">
        <f aca="false">1076/12</f>
        <v>89.6666666666667</v>
      </c>
      <c r="BA9" s="20" t="n">
        <f aca="false">1076/12</f>
        <v>89.6666666666667</v>
      </c>
      <c r="BB9" s="20" t="n">
        <f aca="false">1113/12</f>
        <v>92.75</v>
      </c>
      <c r="BC9" s="20" t="n">
        <f aca="false">1113/12</f>
        <v>92.75</v>
      </c>
      <c r="BD9" s="20" t="n">
        <f aca="false">1113/12</f>
        <v>92.75</v>
      </c>
      <c r="BE9" s="20" t="n">
        <f aca="false">1113/12</f>
        <v>92.75</v>
      </c>
      <c r="BF9" s="20" t="n">
        <f aca="false">1113/12</f>
        <v>92.75</v>
      </c>
      <c r="BG9" s="20" t="n">
        <f aca="false">1113/12</f>
        <v>92.75</v>
      </c>
      <c r="BH9" s="20" t="n">
        <f aca="false">1113/12</f>
        <v>92.75</v>
      </c>
      <c r="BI9" s="20" t="n">
        <f aca="false">1113/12</f>
        <v>92.75</v>
      </c>
      <c r="BJ9" s="20" t="n">
        <f aca="false">1113/12</f>
        <v>92.75</v>
      </c>
      <c r="BK9" s="20" t="n">
        <f aca="false">1113/12</f>
        <v>92.75</v>
      </c>
      <c r="BL9" s="20" t="n">
        <f aca="false">1113/12</f>
        <v>92.75</v>
      </c>
      <c r="BM9" s="20" t="n">
        <f aca="false">1113/12</f>
        <v>92.75</v>
      </c>
      <c r="BN9" s="20" t="n">
        <f aca="false">1152/12</f>
        <v>96</v>
      </c>
      <c r="BO9" s="20" t="n">
        <f aca="false">1152/12</f>
        <v>96</v>
      </c>
      <c r="BP9" s="20" t="n">
        <f aca="false">1152/12</f>
        <v>96</v>
      </c>
      <c r="BQ9" s="20" t="n">
        <f aca="false">1152/12</f>
        <v>96</v>
      </c>
      <c r="BR9" s="20" t="n">
        <f aca="false">1152/12</f>
        <v>96</v>
      </c>
      <c r="BS9" s="20" t="n">
        <f aca="false">1152/12</f>
        <v>96</v>
      </c>
      <c r="BT9" s="20" t="n">
        <f aca="false">1152/12</f>
        <v>96</v>
      </c>
      <c r="BU9" s="20" t="n">
        <f aca="false">1152/12</f>
        <v>96</v>
      </c>
      <c r="BV9" s="20" t="n">
        <f aca="false">1152/12</f>
        <v>96</v>
      </c>
      <c r="BW9" s="20" t="n">
        <f aca="false">1152/12</f>
        <v>96</v>
      </c>
      <c r="BX9" s="20" t="n">
        <f aca="false">1152/12</f>
        <v>96</v>
      </c>
      <c r="BY9" s="20" t="n">
        <f aca="false">1152/12</f>
        <v>96</v>
      </c>
      <c r="BZ9" s="20" t="n">
        <f aca="false">SUM(R9:BY9)</f>
        <v>5384</v>
      </c>
    </row>
    <row r="10" customFormat="false" ht="13.8" hidden="false" customHeight="false" outlineLevel="0" collapsed="false">
      <c r="Q10" s="19" t="s">
        <v>105</v>
      </c>
      <c r="R10" s="20" t="n">
        <f aca="false">404/2/12</f>
        <v>16.8333333333333</v>
      </c>
      <c r="S10" s="20" t="n">
        <f aca="false">404/2/12</f>
        <v>16.8333333333333</v>
      </c>
      <c r="T10" s="20" t="n">
        <f aca="false">404/2/12</f>
        <v>16.8333333333333</v>
      </c>
      <c r="U10" s="20" t="n">
        <f aca="false">404/2/12</f>
        <v>16.8333333333333</v>
      </c>
      <c r="V10" s="20" t="n">
        <f aca="false">404/2/12</f>
        <v>16.8333333333333</v>
      </c>
      <c r="W10" s="20" t="n">
        <f aca="false">404/2/12</f>
        <v>16.8333333333333</v>
      </c>
      <c r="X10" s="20" t="n">
        <f aca="false">404/2/12</f>
        <v>16.8333333333333</v>
      </c>
      <c r="Y10" s="20" t="n">
        <f aca="false">404/2/12</f>
        <v>16.8333333333333</v>
      </c>
      <c r="Z10" s="20" t="n">
        <f aca="false">404/2/12</f>
        <v>16.8333333333333</v>
      </c>
      <c r="AA10" s="20" t="n">
        <f aca="false">404/2/12</f>
        <v>16.8333333333333</v>
      </c>
      <c r="AB10" s="20" t="n">
        <f aca="false">404/2/12</f>
        <v>16.8333333333333</v>
      </c>
      <c r="AC10" s="20" t="n">
        <f aca="false">404/2/12</f>
        <v>16.8333333333333</v>
      </c>
      <c r="AD10" s="20" t="n">
        <f aca="false">724/12/2</f>
        <v>30.1666666666667</v>
      </c>
      <c r="AE10" s="20" t="n">
        <f aca="false">724/12/2</f>
        <v>30.1666666666667</v>
      </c>
      <c r="AF10" s="20" t="n">
        <f aca="false">724/12/2</f>
        <v>30.1666666666667</v>
      </c>
      <c r="AG10" s="20" t="n">
        <f aca="false">724/12/2</f>
        <v>30.1666666666667</v>
      </c>
      <c r="AH10" s="20" t="n">
        <f aca="false">724/12/2</f>
        <v>30.1666666666667</v>
      </c>
      <c r="AI10" s="20" t="n">
        <f aca="false">724/12/2</f>
        <v>30.1666666666667</v>
      </c>
      <c r="AJ10" s="20" t="n">
        <f aca="false">724/12/2</f>
        <v>30.1666666666667</v>
      </c>
      <c r="AK10" s="20" t="n">
        <f aca="false">724/12/2</f>
        <v>30.1666666666667</v>
      </c>
      <c r="AL10" s="20" t="n">
        <f aca="false">724/12/2</f>
        <v>30.1666666666667</v>
      </c>
      <c r="AM10" s="20" t="n">
        <f aca="false">724/12/2</f>
        <v>30.1666666666667</v>
      </c>
      <c r="AN10" s="20" t="n">
        <f aca="false">724/12/2</f>
        <v>30.1666666666667</v>
      </c>
      <c r="AO10" s="20" t="n">
        <f aca="false">724/12/2</f>
        <v>30.1666666666667</v>
      </c>
      <c r="AP10" s="20" t="n">
        <f aca="false">447/12/2</f>
        <v>18.625</v>
      </c>
      <c r="AQ10" s="20" t="n">
        <f aca="false">447/12/2</f>
        <v>18.625</v>
      </c>
      <c r="AR10" s="20" t="n">
        <f aca="false">447/12/2</f>
        <v>18.625</v>
      </c>
      <c r="AS10" s="20" t="n">
        <f aca="false">447/12/2</f>
        <v>18.625</v>
      </c>
      <c r="AT10" s="20" t="n">
        <f aca="false">447/12/2</f>
        <v>18.625</v>
      </c>
      <c r="AU10" s="20" t="n">
        <f aca="false">447/12/2</f>
        <v>18.625</v>
      </c>
      <c r="AV10" s="20" t="n">
        <f aca="false">447/12/2</f>
        <v>18.625</v>
      </c>
      <c r="AW10" s="20" t="n">
        <f aca="false">447/12/2</f>
        <v>18.625</v>
      </c>
      <c r="AX10" s="20" t="n">
        <f aca="false">447/12/2</f>
        <v>18.625</v>
      </c>
      <c r="AY10" s="20" t="n">
        <f aca="false">447/12/2</f>
        <v>18.625</v>
      </c>
      <c r="AZ10" s="20" t="n">
        <f aca="false">447/12/2</f>
        <v>18.625</v>
      </c>
      <c r="BA10" s="20" t="n">
        <f aca="false">447/12/2</f>
        <v>18.625</v>
      </c>
      <c r="BB10" s="20" t="n">
        <f aca="false">1118/2/12</f>
        <v>46.5833333333333</v>
      </c>
      <c r="BC10" s="20" t="n">
        <f aca="false">1118/2/12</f>
        <v>46.5833333333333</v>
      </c>
      <c r="BD10" s="20" t="n">
        <f aca="false">1118/2/12</f>
        <v>46.5833333333333</v>
      </c>
      <c r="BE10" s="20" t="n">
        <f aca="false">1118/2/12</f>
        <v>46.5833333333333</v>
      </c>
      <c r="BF10" s="20" t="n">
        <f aca="false">1118/2/12</f>
        <v>46.5833333333333</v>
      </c>
      <c r="BG10" s="20" t="n">
        <f aca="false">1118/2/12</f>
        <v>46.5833333333333</v>
      </c>
      <c r="BH10" s="20" t="n">
        <f aca="false">1118/2/12</f>
        <v>46.5833333333333</v>
      </c>
      <c r="BI10" s="20" t="n">
        <f aca="false">1118/2/12</f>
        <v>46.5833333333333</v>
      </c>
      <c r="BJ10" s="20" t="n">
        <f aca="false">1118/2/12</f>
        <v>46.5833333333333</v>
      </c>
      <c r="BK10" s="20" t="n">
        <f aca="false">1118/2/12</f>
        <v>46.5833333333333</v>
      </c>
      <c r="BL10" s="20" t="n">
        <f aca="false">1118/2/12</f>
        <v>46.5833333333333</v>
      </c>
      <c r="BM10" s="20" t="n">
        <f aca="false">1118/2/12</f>
        <v>46.5833333333333</v>
      </c>
      <c r="BN10" s="20" t="n">
        <f aca="false">2722/12/2</f>
        <v>113.416666666667</v>
      </c>
      <c r="BO10" s="20" t="n">
        <f aca="false">2722/12/2</f>
        <v>113.416666666667</v>
      </c>
      <c r="BP10" s="20" t="n">
        <f aca="false">2722/12/2</f>
        <v>113.416666666667</v>
      </c>
      <c r="BQ10" s="20" t="n">
        <f aca="false">2722/12/2</f>
        <v>113.416666666667</v>
      </c>
      <c r="BR10" s="20" t="n">
        <f aca="false">2722/12/2</f>
        <v>113.416666666667</v>
      </c>
      <c r="BS10" s="20" t="n">
        <f aca="false">2722/12/2</f>
        <v>113.416666666667</v>
      </c>
      <c r="BT10" s="20" t="n">
        <f aca="false">2722/12/2</f>
        <v>113.416666666667</v>
      </c>
      <c r="BU10" s="20" t="n">
        <f aca="false">2722/12/2</f>
        <v>113.416666666667</v>
      </c>
      <c r="BV10" s="20" t="n">
        <f aca="false">2722/12/2</f>
        <v>113.416666666667</v>
      </c>
      <c r="BW10" s="20" t="n">
        <f aca="false">2722/12/2</f>
        <v>113.416666666667</v>
      </c>
      <c r="BX10" s="20" t="n">
        <f aca="false">2722/12/2</f>
        <v>113.416666666667</v>
      </c>
      <c r="BY10" s="20" t="n">
        <f aca="false">2722/12/2</f>
        <v>113.416666666667</v>
      </c>
      <c r="BZ10" s="20" t="n">
        <f aca="false">SUM(R10:BY10)</f>
        <v>2707.5</v>
      </c>
    </row>
    <row r="11" customFormat="false" ht="13.8" hidden="false" customHeight="false" outlineLevel="0" collapsed="false">
      <c r="Q11" s="19" t="s">
        <v>106</v>
      </c>
      <c r="R11" s="20" t="n">
        <f aca="false">0</f>
        <v>0</v>
      </c>
      <c r="S11" s="20" t="n">
        <f aca="false">0</f>
        <v>0</v>
      </c>
      <c r="T11" s="20" t="n">
        <f aca="false">0</f>
        <v>0</v>
      </c>
      <c r="U11" s="20" t="n">
        <f aca="false">0</f>
        <v>0</v>
      </c>
      <c r="V11" s="20" t="n">
        <f aca="false">0</f>
        <v>0</v>
      </c>
      <c r="W11" s="20" t="n">
        <f aca="false">0</f>
        <v>0</v>
      </c>
      <c r="X11" s="20" t="n">
        <f aca="false">0</f>
        <v>0</v>
      </c>
      <c r="Y11" s="20" t="n">
        <f aca="false">0</f>
        <v>0</v>
      </c>
      <c r="Z11" s="20" t="n">
        <f aca="false">0</f>
        <v>0</v>
      </c>
      <c r="AA11" s="20" t="n">
        <f aca="false">0</f>
        <v>0</v>
      </c>
      <c r="AB11" s="20" t="n">
        <f aca="false">0</f>
        <v>0</v>
      </c>
      <c r="AC11" s="20" t="n">
        <f aca="false">0</f>
        <v>0</v>
      </c>
      <c r="AD11" s="20" t="n">
        <f aca="false">0</f>
        <v>0</v>
      </c>
      <c r="AE11" s="20" t="n">
        <f aca="false">0</f>
        <v>0</v>
      </c>
      <c r="AF11" s="20" t="n">
        <f aca="false">0</f>
        <v>0</v>
      </c>
      <c r="AG11" s="20" t="n">
        <f aca="false">0</f>
        <v>0</v>
      </c>
      <c r="AH11" s="20" t="n">
        <f aca="false">0</f>
        <v>0</v>
      </c>
      <c r="AI11" s="20" t="n">
        <f aca="false">0</f>
        <v>0</v>
      </c>
      <c r="AJ11" s="20" t="n">
        <f aca="false">0</f>
        <v>0</v>
      </c>
      <c r="AK11" s="20" t="n">
        <f aca="false">0</f>
        <v>0</v>
      </c>
      <c r="AL11" s="20" t="n">
        <f aca="false">0</f>
        <v>0</v>
      </c>
      <c r="AM11" s="20" t="n">
        <f aca="false">0</f>
        <v>0</v>
      </c>
      <c r="AN11" s="20" t="n">
        <f aca="false">0</f>
        <v>0</v>
      </c>
      <c r="AO11" s="20" t="n">
        <f aca="false">0</f>
        <v>0</v>
      </c>
      <c r="AP11" s="20" t="n">
        <f aca="false">107/12/2</f>
        <v>4.45833333333333</v>
      </c>
      <c r="AQ11" s="20" t="n">
        <f aca="false">107/12/2</f>
        <v>4.45833333333333</v>
      </c>
      <c r="AR11" s="20" t="n">
        <f aca="false">107/12/2</f>
        <v>4.45833333333333</v>
      </c>
      <c r="AS11" s="20" t="n">
        <f aca="false">107/12/2</f>
        <v>4.45833333333333</v>
      </c>
      <c r="AT11" s="20" t="n">
        <f aca="false">107/12/2</f>
        <v>4.45833333333333</v>
      </c>
      <c r="AU11" s="20" t="n">
        <f aca="false">107/12/2</f>
        <v>4.45833333333333</v>
      </c>
      <c r="AV11" s="20" t="n">
        <f aca="false">107/12/2</f>
        <v>4.45833333333333</v>
      </c>
      <c r="AW11" s="20" t="n">
        <f aca="false">107/12/2</f>
        <v>4.45833333333333</v>
      </c>
      <c r="AX11" s="20" t="n">
        <f aca="false">107/12/2</f>
        <v>4.45833333333333</v>
      </c>
      <c r="AY11" s="20" t="n">
        <f aca="false">107/12/2</f>
        <v>4.45833333333333</v>
      </c>
      <c r="AZ11" s="20" t="n">
        <f aca="false">107/12/2</f>
        <v>4.45833333333333</v>
      </c>
      <c r="BA11" s="20" t="n">
        <f aca="false">107/12/2</f>
        <v>4.45833333333333</v>
      </c>
      <c r="BB11" s="20" t="n">
        <f aca="false">259/12/2</f>
        <v>10.7916666666667</v>
      </c>
      <c r="BC11" s="20" t="n">
        <f aca="false">259/12/2</f>
        <v>10.7916666666667</v>
      </c>
      <c r="BD11" s="20" t="n">
        <f aca="false">259/12/2</f>
        <v>10.7916666666667</v>
      </c>
      <c r="BE11" s="20" t="n">
        <f aca="false">259/12/2</f>
        <v>10.7916666666667</v>
      </c>
      <c r="BF11" s="20" t="n">
        <f aca="false">259/12/2</f>
        <v>10.7916666666667</v>
      </c>
      <c r="BG11" s="20" t="n">
        <f aca="false">259/12/2</f>
        <v>10.7916666666667</v>
      </c>
      <c r="BH11" s="20" t="n">
        <f aca="false">259/12/2</f>
        <v>10.7916666666667</v>
      </c>
      <c r="BI11" s="20" t="n">
        <f aca="false">259/12/2</f>
        <v>10.7916666666667</v>
      </c>
      <c r="BJ11" s="20" t="n">
        <f aca="false">259/12/2</f>
        <v>10.7916666666667</v>
      </c>
      <c r="BK11" s="20" t="n">
        <f aca="false">259/12/2</f>
        <v>10.7916666666667</v>
      </c>
      <c r="BL11" s="20" t="n">
        <f aca="false">259/12/2</f>
        <v>10.7916666666667</v>
      </c>
      <c r="BM11" s="20" t="n">
        <f aca="false">259/12/2</f>
        <v>10.7916666666667</v>
      </c>
      <c r="BN11" s="20" t="n">
        <f aca="false">378/12/2</f>
        <v>15.75</v>
      </c>
      <c r="BO11" s="20" t="n">
        <f aca="false">378/12/2</f>
        <v>15.75</v>
      </c>
      <c r="BP11" s="20" t="n">
        <f aca="false">378/12/2</f>
        <v>15.75</v>
      </c>
      <c r="BQ11" s="20" t="n">
        <f aca="false">378/12/2</f>
        <v>15.75</v>
      </c>
      <c r="BR11" s="20" t="n">
        <f aca="false">378/12/2</f>
        <v>15.75</v>
      </c>
      <c r="BS11" s="20" t="n">
        <f aca="false">378/12/2</f>
        <v>15.75</v>
      </c>
      <c r="BT11" s="20" t="n">
        <f aca="false">378/12/2</f>
        <v>15.75</v>
      </c>
      <c r="BU11" s="20" t="n">
        <f aca="false">378/12/2</f>
        <v>15.75</v>
      </c>
      <c r="BV11" s="20" t="n">
        <f aca="false">378/12/2</f>
        <v>15.75</v>
      </c>
      <c r="BW11" s="20" t="n">
        <f aca="false">378/12/2</f>
        <v>15.75</v>
      </c>
      <c r="BX11" s="20" t="n">
        <f aca="false">378/12/2</f>
        <v>15.75</v>
      </c>
      <c r="BY11" s="20" t="n">
        <f aca="false">378/12/2</f>
        <v>15.75</v>
      </c>
      <c r="BZ11" s="20" t="n">
        <f aca="false">SUM(R11:BY11)</f>
        <v>372</v>
      </c>
    </row>
    <row r="12" customFormat="false" ht="13.8" hidden="false" customHeight="false" outlineLevel="0" collapsed="false">
      <c r="Q12" s="19" t="s">
        <v>107</v>
      </c>
      <c r="R12" s="20" t="n">
        <f aca="false">2063/12/2</f>
        <v>85.9583333333333</v>
      </c>
      <c r="S12" s="20" t="n">
        <f aca="false">2063/12/2</f>
        <v>85.9583333333333</v>
      </c>
      <c r="T12" s="20" t="n">
        <f aca="false">2063/12/2</f>
        <v>85.9583333333333</v>
      </c>
      <c r="U12" s="20" t="n">
        <f aca="false">2063/12/2</f>
        <v>85.9583333333333</v>
      </c>
      <c r="V12" s="20" t="n">
        <f aca="false">2063/12/2</f>
        <v>85.9583333333333</v>
      </c>
      <c r="W12" s="20" t="n">
        <f aca="false">2063/12/2</f>
        <v>85.9583333333333</v>
      </c>
      <c r="X12" s="20" t="n">
        <f aca="false">2063/12/2</f>
        <v>85.9583333333333</v>
      </c>
      <c r="Y12" s="20" t="n">
        <f aca="false">2063/12/2</f>
        <v>85.9583333333333</v>
      </c>
      <c r="Z12" s="20" t="n">
        <f aca="false">2063/12/2</f>
        <v>85.9583333333333</v>
      </c>
      <c r="AA12" s="20" t="n">
        <f aca="false">2063/12/2</f>
        <v>85.9583333333333</v>
      </c>
      <c r="AB12" s="20" t="n">
        <f aca="false">2063/12/2</f>
        <v>85.9583333333333</v>
      </c>
      <c r="AC12" s="20" t="n">
        <f aca="false">2063/12/2</f>
        <v>85.9583333333333</v>
      </c>
      <c r="AD12" s="20" t="n">
        <f aca="false">2124/12/2</f>
        <v>88.5</v>
      </c>
      <c r="AE12" s="20" t="n">
        <f aca="false">2124/12/2</f>
        <v>88.5</v>
      </c>
      <c r="AF12" s="20" t="n">
        <f aca="false">2124/12/2</f>
        <v>88.5</v>
      </c>
      <c r="AG12" s="20" t="n">
        <f aca="false">2124/12/2</f>
        <v>88.5</v>
      </c>
      <c r="AH12" s="20" t="n">
        <f aca="false">2124/12/2</f>
        <v>88.5</v>
      </c>
      <c r="AI12" s="20" t="n">
        <f aca="false">2124/12/2</f>
        <v>88.5</v>
      </c>
      <c r="AJ12" s="20" t="n">
        <f aca="false">2124/12/2</f>
        <v>88.5</v>
      </c>
      <c r="AK12" s="20" t="n">
        <f aca="false">2124/12/2</f>
        <v>88.5</v>
      </c>
      <c r="AL12" s="20" t="n">
        <f aca="false">2124/12/2</f>
        <v>88.5</v>
      </c>
      <c r="AM12" s="20" t="n">
        <f aca="false">2124/12/2</f>
        <v>88.5</v>
      </c>
      <c r="AN12" s="20" t="n">
        <f aca="false">2124/12/2</f>
        <v>88.5</v>
      </c>
      <c r="AO12" s="20" t="n">
        <f aca="false">2124/12/2</f>
        <v>88.5</v>
      </c>
      <c r="AP12" s="20" t="n">
        <f aca="false">2188/12/2</f>
        <v>91.1666666666667</v>
      </c>
      <c r="AQ12" s="20" t="n">
        <f aca="false">2188/12/2</f>
        <v>91.1666666666667</v>
      </c>
      <c r="AR12" s="20" t="n">
        <f aca="false">2188/12/2</f>
        <v>91.1666666666667</v>
      </c>
      <c r="AS12" s="20" t="n">
        <f aca="false">2188/12/2</f>
        <v>91.1666666666667</v>
      </c>
      <c r="AT12" s="20" t="n">
        <f aca="false">2188/12/2</f>
        <v>91.1666666666667</v>
      </c>
      <c r="AU12" s="20" t="n">
        <f aca="false">2188/12/2</f>
        <v>91.1666666666667</v>
      </c>
      <c r="AV12" s="20" t="n">
        <f aca="false">2188/12/2</f>
        <v>91.1666666666667</v>
      </c>
      <c r="AW12" s="20" t="n">
        <f aca="false">2188/12/2</f>
        <v>91.1666666666667</v>
      </c>
      <c r="AX12" s="20" t="n">
        <f aca="false">2188/12/2</f>
        <v>91.1666666666667</v>
      </c>
      <c r="AY12" s="20" t="n">
        <f aca="false">2188/12/2</f>
        <v>91.1666666666667</v>
      </c>
      <c r="AZ12" s="20" t="n">
        <f aca="false">2188/12/2</f>
        <v>91.1666666666667</v>
      </c>
      <c r="BA12" s="20" t="n">
        <f aca="false">2188/12/2</f>
        <v>91.1666666666667</v>
      </c>
      <c r="BB12" s="20" t="n">
        <f aca="false">2254/12/2</f>
        <v>93.9166666666667</v>
      </c>
      <c r="BC12" s="20" t="n">
        <f aca="false">2254/12/2</f>
        <v>93.9166666666667</v>
      </c>
      <c r="BD12" s="20" t="n">
        <f aca="false">2254/12/2</f>
        <v>93.9166666666667</v>
      </c>
      <c r="BE12" s="20" t="n">
        <f aca="false">2254/12/2</f>
        <v>93.9166666666667</v>
      </c>
      <c r="BF12" s="20" t="n">
        <f aca="false">2254/12/2</f>
        <v>93.9166666666667</v>
      </c>
      <c r="BG12" s="20" t="n">
        <f aca="false">2254/12/2</f>
        <v>93.9166666666667</v>
      </c>
      <c r="BH12" s="20" t="n">
        <f aca="false">2254/12/2</f>
        <v>93.9166666666667</v>
      </c>
      <c r="BI12" s="20" t="n">
        <f aca="false">2254/12/2</f>
        <v>93.9166666666667</v>
      </c>
      <c r="BJ12" s="20" t="n">
        <f aca="false">2254/12/2</f>
        <v>93.9166666666667</v>
      </c>
      <c r="BK12" s="20" t="n">
        <f aca="false">2254/12/2</f>
        <v>93.9166666666667</v>
      </c>
      <c r="BL12" s="20" t="n">
        <f aca="false">2254/12/2</f>
        <v>93.9166666666667</v>
      </c>
      <c r="BM12" s="20" t="n">
        <f aca="false">2254/12/2</f>
        <v>93.9166666666667</v>
      </c>
      <c r="BN12" s="20" t="n">
        <f aca="false">2321/12/2</f>
        <v>96.7083333333333</v>
      </c>
      <c r="BO12" s="20" t="n">
        <f aca="false">2321/12/2</f>
        <v>96.7083333333333</v>
      </c>
      <c r="BP12" s="20" t="n">
        <f aca="false">2321/12/2</f>
        <v>96.7083333333333</v>
      </c>
      <c r="BQ12" s="20" t="n">
        <f aca="false">2321/12/2</f>
        <v>96.7083333333333</v>
      </c>
      <c r="BR12" s="20" t="n">
        <f aca="false">2321/12/2</f>
        <v>96.7083333333333</v>
      </c>
      <c r="BS12" s="20" t="n">
        <f aca="false">2321/12/2</f>
        <v>96.7083333333333</v>
      </c>
      <c r="BT12" s="20" t="n">
        <f aca="false">2321/12/2</f>
        <v>96.7083333333333</v>
      </c>
      <c r="BU12" s="20" t="n">
        <f aca="false">2321/12/2</f>
        <v>96.7083333333333</v>
      </c>
      <c r="BV12" s="20" t="n">
        <f aca="false">2321/12/2</f>
        <v>96.7083333333333</v>
      </c>
      <c r="BW12" s="20" t="n">
        <f aca="false">2321/12/2</f>
        <v>96.7083333333333</v>
      </c>
      <c r="BX12" s="20" t="n">
        <f aca="false">2321/12/2</f>
        <v>96.7083333333333</v>
      </c>
      <c r="BY12" s="20" t="n">
        <f aca="false">2321/12/2</f>
        <v>96.7083333333333</v>
      </c>
      <c r="BZ12" s="20" t="n">
        <f aca="false">SUM(R12:BY12)</f>
        <v>5474.99999999999</v>
      </c>
    </row>
    <row r="13" customFormat="false" ht="13.8" hidden="false" customHeight="false" outlineLevel="0" collapsed="false">
      <c r="K13" s="16" t="s">
        <v>108</v>
      </c>
      <c r="Q13" s="19" t="s">
        <v>109</v>
      </c>
      <c r="R13" s="20" t="n">
        <v>267</v>
      </c>
      <c r="S13" s="20" t="n">
        <v>267</v>
      </c>
      <c r="T13" s="20" t="n">
        <v>267</v>
      </c>
      <c r="U13" s="20" t="n">
        <v>267</v>
      </c>
      <c r="V13" s="20" t="n">
        <v>267</v>
      </c>
      <c r="W13" s="20" t="n">
        <v>267</v>
      </c>
      <c r="X13" s="20" t="n">
        <v>267</v>
      </c>
      <c r="Y13" s="20" t="n">
        <v>267</v>
      </c>
      <c r="Z13" s="20" t="n">
        <v>267</v>
      </c>
      <c r="AA13" s="20" t="n">
        <v>267</v>
      </c>
      <c r="AB13" s="20" t="n">
        <v>267</v>
      </c>
      <c r="AC13" s="20" t="n">
        <v>267</v>
      </c>
      <c r="AD13" s="20" t="n">
        <v>267</v>
      </c>
      <c r="AE13" s="20" t="n">
        <v>267</v>
      </c>
      <c r="AF13" s="20" t="n">
        <v>267</v>
      </c>
      <c r="AG13" s="20" t="n">
        <v>267</v>
      </c>
      <c r="AH13" s="20" t="n">
        <v>267</v>
      </c>
      <c r="AI13" s="20" t="n">
        <v>267</v>
      </c>
      <c r="AJ13" s="20" t="n">
        <v>267</v>
      </c>
      <c r="AK13" s="20" t="n">
        <v>267</v>
      </c>
      <c r="AL13" s="20" t="n">
        <v>267</v>
      </c>
      <c r="AM13" s="20" t="n">
        <v>267</v>
      </c>
      <c r="AN13" s="20" t="n">
        <v>267</v>
      </c>
      <c r="AO13" s="20" t="n">
        <v>267</v>
      </c>
      <c r="AP13" s="20" t="n">
        <v>267</v>
      </c>
      <c r="AQ13" s="20" t="n">
        <v>267</v>
      </c>
      <c r="AR13" s="20" t="n">
        <v>267</v>
      </c>
      <c r="AS13" s="20" t="n">
        <v>267</v>
      </c>
      <c r="AT13" s="20" t="n">
        <v>267</v>
      </c>
      <c r="AU13" s="20" t="n">
        <v>267</v>
      </c>
      <c r="AV13" s="20" t="n">
        <v>267</v>
      </c>
      <c r="AW13" s="20" t="n">
        <v>267</v>
      </c>
      <c r="AX13" s="20" t="n">
        <v>267</v>
      </c>
      <c r="AY13" s="20" t="n">
        <v>267</v>
      </c>
      <c r="AZ13" s="20" t="n">
        <v>267</v>
      </c>
      <c r="BA13" s="20" t="n">
        <v>267</v>
      </c>
      <c r="BB13" s="20" t="n">
        <v>267</v>
      </c>
      <c r="BC13" s="20" t="n">
        <v>267</v>
      </c>
      <c r="BD13" s="20" t="n">
        <v>267</v>
      </c>
      <c r="BE13" s="20" t="n">
        <v>267</v>
      </c>
      <c r="BF13" s="20" t="n">
        <v>267</v>
      </c>
      <c r="BG13" s="20" t="n">
        <v>267</v>
      </c>
      <c r="BH13" s="20" t="n">
        <v>267</v>
      </c>
      <c r="BI13" s="20" t="n">
        <v>267</v>
      </c>
      <c r="BJ13" s="20" t="n">
        <v>267</v>
      </c>
      <c r="BK13" s="20" t="n">
        <v>267</v>
      </c>
      <c r="BL13" s="20" t="n">
        <v>267</v>
      </c>
      <c r="BM13" s="20" t="n">
        <v>267</v>
      </c>
      <c r="BN13" s="20" t="n">
        <v>267</v>
      </c>
      <c r="BO13" s="20" t="n">
        <v>267</v>
      </c>
      <c r="BP13" s="20" t="n">
        <v>267</v>
      </c>
      <c r="BQ13" s="20" t="n">
        <v>267</v>
      </c>
      <c r="BR13" s="20" t="n">
        <v>267</v>
      </c>
      <c r="BS13" s="20" t="n">
        <v>267</v>
      </c>
      <c r="BT13" s="20" t="n">
        <v>267</v>
      </c>
      <c r="BU13" s="20" t="n">
        <v>267</v>
      </c>
      <c r="BV13" s="20" t="n">
        <v>267</v>
      </c>
      <c r="BW13" s="20" t="n">
        <v>267</v>
      </c>
      <c r="BX13" s="20" t="n">
        <v>267</v>
      </c>
      <c r="BY13" s="20" t="n">
        <v>267</v>
      </c>
      <c r="BZ13" s="20" t="n">
        <f aca="false">SUM(R13:BY13)</f>
        <v>16020</v>
      </c>
    </row>
    <row r="14" customFormat="false" ht="13.8" hidden="false" customHeight="false" outlineLevel="0" collapsed="false">
      <c r="K14" s="0" t="s">
        <v>110</v>
      </c>
      <c r="M14" s="22" t="n">
        <v>30090</v>
      </c>
      <c r="Q14" s="19" t="s">
        <v>111</v>
      </c>
      <c r="R14" s="20" t="n">
        <f aca="false">3131/12*0.75</f>
        <v>195.6875</v>
      </c>
      <c r="S14" s="20" t="n">
        <f aca="false">3131/12*0.75</f>
        <v>195.6875</v>
      </c>
      <c r="T14" s="20" t="n">
        <f aca="false">3131/12*0.75</f>
        <v>195.6875</v>
      </c>
      <c r="U14" s="20" t="n">
        <f aca="false">3131/12*0.75</f>
        <v>195.6875</v>
      </c>
      <c r="V14" s="20" t="n">
        <f aca="false">3131/12*0.75</f>
        <v>195.6875</v>
      </c>
      <c r="W14" s="20" t="n">
        <f aca="false">3131/12*0.75</f>
        <v>195.6875</v>
      </c>
      <c r="X14" s="20" t="n">
        <f aca="false">3131/12*0.75</f>
        <v>195.6875</v>
      </c>
      <c r="Y14" s="20" t="n">
        <f aca="false">3131/12*0.75</f>
        <v>195.6875</v>
      </c>
      <c r="Z14" s="20" t="n">
        <f aca="false">3131/12*0.75</f>
        <v>195.6875</v>
      </c>
      <c r="AA14" s="20" t="n">
        <f aca="false">3131/12*0.75</f>
        <v>195.6875</v>
      </c>
      <c r="AB14" s="20" t="n">
        <f aca="false">3131/12*0.75</f>
        <v>195.6875</v>
      </c>
      <c r="AC14" s="20" t="n">
        <f aca="false">3131/12*0.75</f>
        <v>195.6875</v>
      </c>
      <c r="AD14" s="20" t="n">
        <f aca="false">3116/12*0.75</f>
        <v>194.75</v>
      </c>
      <c r="AE14" s="20" t="n">
        <f aca="false">3116/12*0.75</f>
        <v>194.75</v>
      </c>
      <c r="AF14" s="20" t="n">
        <f aca="false">3116/12*0.75</f>
        <v>194.75</v>
      </c>
      <c r="AG14" s="20" t="n">
        <f aca="false">3116/12*0.75</f>
        <v>194.75</v>
      </c>
      <c r="AH14" s="20" t="n">
        <f aca="false">3116/12*0.75</f>
        <v>194.75</v>
      </c>
      <c r="AI14" s="20" t="n">
        <f aca="false">3116/12*0.75</f>
        <v>194.75</v>
      </c>
      <c r="AJ14" s="20" t="n">
        <f aca="false">3116/12*0.75</f>
        <v>194.75</v>
      </c>
      <c r="AK14" s="20" t="n">
        <f aca="false">3116/12*0.75</f>
        <v>194.75</v>
      </c>
      <c r="AL14" s="20" t="n">
        <f aca="false">3116/12*0.75</f>
        <v>194.75</v>
      </c>
      <c r="AM14" s="20" t="n">
        <f aca="false">3116/12*0.75</f>
        <v>194.75</v>
      </c>
      <c r="AN14" s="20" t="n">
        <f aca="false">3116/12*0.75</f>
        <v>194.75</v>
      </c>
      <c r="AO14" s="20" t="n">
        <f aca="false">3116/12*0.75</f>
        <v>194.75</v>
      </c>
      <c r="AP14" s="20" t="n">
        <f aca="false">2546/12*0.75</f>
        <v>159.125</v>
      </c>
      <c r="AQ14" s="20" t="n">
        <f aca="false">2546/12*0.75</f>
        <v>159.125</v>
      </c>
      <c r="AR14" s="20" t="n">
        <f aca="false">2546/12*0.75</f>
        <v>159.125</v>
      </c>
      <c r="AS14" s="20" t="n">
        <f aca="false">2546/12*0.75</f>
        <v>159.125</v>
      </c>
      <c r="AT14" s="20" t="n">
        <f aca="false">2546/12*0.75</f>
        <v>159.125</v>
      </c>
      <c r="AU14" s="20" t="n">
        <f aca="false">2546/12*0.75</f>
        <v>159.125</v>
      </c>
      <c r="AV14" s="20" t="n">
        <f aca="false">2546/12*0.75</f>
        <v>159.125</v>
      </c>
      <c r="AW14" s="20" t="n">
        <f aca="false">2546/12*0.75</f>
        <v>159.125</v>
      </c>
      <c r="AX14" s="20" t="n">
        <f aca="false">2546/12*0.75</f>
        <v>159.125</v>
      </c>
      <c r="AY14" s="20" t="n">
        <f aca="false">2546/12*0.75</f>
        <v>159.125</v>
      </c>
      <c r="AZ14" s="20" t="n">
        <f aca="false">2546/12*0.75</f>
        <v>159.125</v>
      </c>
      <c r="BA14" s="20" t="n">
        <f aca="false">2546/12*0.75</f>
        <v>159.125</v>
      </c>
      <c r="BB14" s="20" t="n">
        <f aca="false">2852/12*0.75</f>
        <v>178.25</v>
      </c>
      <c r="BC14" s="20" t="n">
        <f aca="false">2852/12*0.75</f>
        <v>178.25</v>
      </c>
      <c r="BD14" s="20" t="n">
        <f aca="false">2852/12*0.75</f>
        <v>178.25</v>
      </c>
      <c r="BE14" s="20" t="n">
        <f aca="false">2852/12*0.75</f>
        <v>178.25</v>
      </c>
      <c r="BF14" s="20" t="n">
        <f aca="false">2852/12*0.75</f>
        <v>178.25</v>
      </c>
      <c r="BG14" s="20" t="n">
        <f aca="false">2852/12*0.75</f>
        <v>178.25</v>
      </c>
      <c r="BH14" s="20" t="n">
        <f aca="false">2852/12*0.75</f>
        <v>178.25</v>
      </c>
      <c r="BI14" s="20" t="n">
        <f aca="false">2852/12*0.75</f>
        <v>178.25</v>
      </c>
      <c r="BJ14" s="20" t="n">
        <f aca="false">2852/12*0.75</f>
        <v>178.25</v>
      </c>
      <c r="BK14" s="20" t="n">
        <f aca="false">2852/12*0.75</f>
        <v>178.25</v>
      </c>
      <c r="BL14" s="20" t="n">
        <f aca="false">2852/12*0.75</f>
        <v>178.25</v>
      </c>
      <c r="BM14" s="20" t="n">
        <f aca="false">2852/12*0.75</f>
        <v>178.25</v>
      </c>
      <c r="BN14" s="20" t="n">
        <f aca="false">2494/12*0.75</f>
        <v>155.875</v>
      </c>
      <c r="BO14" s="20" t="n">
        <f aca="false">2494/12*0.75</f>
        <v>155.875</v>
      </c>
      <c r="BP14" s="20" t="n">
        <f aca="false">2494/12*0.75</f>
        <v>155.875</v>
      </c>
      <c r="BQ14" s="20" t="n">
        <f aca="false">2494/12*0.75</f>
        <v>155.875</v>
      </c>
      <c r="BR14" s="20" t="n">
        <f aca="false">2494/12*0.75</f>
        <v>155.875</v>
      </c>
      <c r="BS14" s="20" t="n">
        <f aca="false">2494/12*0.75</f>
        <v>155.875</v>
      </c>
      <c r="BT14" s="20" t="n">
        <f aca="false">2494/12*0.75</f>
        <v>155.875</v>
      </c>
      <c r="BU14" s="20" t="n">
        <f aca="false">2494/12*0.75</f>
        <v>155.875</v>
      </c>
      <c r="BV14" s="20" t="n">
        <f aca="false">2494/12*0.75</f>
        <v>155.875</v>
      </c>
      <c r="BW14" s="20" t="n">
        <f aca="false">2494/12*0.75</f>
        <v>155.875</v>
      </c>
      <c r="BX14" s="20" t="n">
        <f aca="false">2494/12*0.75</f>
        <v>155.875</v>
      </c>
      <c r="BY14" s="20" t="n">
        <f aca="false">2494/12*0.75</f>
        <v>155.875</v>
      </c>
      <c r="BZ14" s="20" t="n">
        <f aca="false">SUM(R14:BY14)</f>
        <v>10604.25</v>
      </c>
    </row>
    <row r="15" customFormat="false" ht="13.8" hidden="false" customHeight="false" outlineLevel="0" collapsed="false">
      <c r="K15" s="0" t="s">
        <v>112</v>
      </c>
      <c r="L15" s="17" t="n">
        <v>0.06</v>
      </c>
      <c r="M15" s="22" t="n">
        <f aca="false">M14*0.06</f>
        <v>1805.4</v>
      </c>
      <c r="Q15" s="19" t="s">
        <v>64</v>
      </c>
      <c r="R15" s="20" t="n">
        <f aca="false">SUM(R8:R13)</f>
        <v>6869.45833333333</v>
      </c>
      <c r="S15" s="20" t="n">
        <f aca="false">SUM(S8:S13)</f>
        <v>453.458333333333</v>
      </c>
      <c r="T15" s="20" t="n">
        <f aca="false">SUM(T8:T13)</f>
        <v>453.458333333333</v>
      </c>
      <c r="U15" s="20" t="n">
        <f aca="false">SUM(U8:U13)</f>
        <v>453.458333333333</v>
      </c>
      <c r="V15" s="20" t="n">
        <f aca="false">SUM(V8:V13)</f>
        <v>453.458333333333</v>
      </c>
      <c r="W15" s="20" t="n">
        <f aca="false">SUM(W8:W13)</f>
        <v>453.458333333333</v>
      </c>
      <c r="X15" s="20" t="n">
        <f aca="false">SUM(X8:X13)</f>
        <v>453.458333333333</v>
      </c>
      <c r="Y15" s="20" t="n">
        <f aca="false">SUM(Y8:Y13)</f>
        <v>453.458333333333</v>
      </c>
      <c r="Z15" s="20" t="n">
        <f aca="false">SUM(Z8:Z13)</f>
        <v>453.458333333333</v>
      </c>
      <c r="AA15" s="20" t="n">
        <f aca="false">SUM(AA8:AA13)</f>
        <v>453.458333333333</v>
      </c>
      <c r="AB15" s="20" t="n">
        <f aca="false">SUM(AB8:AB13)</f>
        <v>453.458333333333</v>
      </c>
      <c r="AC15" s="20" t="n">
        <f aca="false">SUM(AC8:AC13)</f>
        <v>453.458333333333</v>
      </c>
      <c r="AD15" s="20" t="n">
        <f aca="false">SUM(AD8:AD13)</f>
        <v>472.25</v>
      </c>
      <c r="AE15" s="20" t="n">
        <f aca="false">SUM(AE8:AE13)</f>
        <v>472.25</v>
      </c>
      <c r="AF15" s="20" t="n">
        <f aca="false">SUM(AF8:AF13)</f>
        <v>472.25</v>
      </c>
      <c r="AG15" s="20" t="n">
        <f aca="false">SUM(AG8:AG13)</f>
        <v>472.25</v>
      </c>
      <c r="AH15" s="20" t="n">
        <f aca="false">SUM(AH8:AH13)</f>
        <v>472.25</v>
      </c>
      <c r="AI15" s="20" t="n">
        <f aca="false">SUM(AI8:AI13)</f>
        <v>472.25</v>
      </c>
      <c r="AJ15" s="20" t="n">
        <f aca="false">SUM(AJ8:AJ13)</f>
        <v>472.25</v>
      </c>
      <c r="AK15" s="20" t="n">
        <f aca="false">SUM(AK8:AK13)</f>
        <v>472.25</v>
      </c>
      <c r="AL15" s="20" t="n">
        <f aca="false">SUM(AL8:AL13)</f>
        <v>472.25</v>
      </c>
      <c r="AM15" s="20" t="n">
        <f aca="false">SUM(AM8:AM13)</f>
        <v>472.25</v>
      </c>
      <c r="AN15" s="20" t="n">
        <f aca="false">SUM(AN8:AN13)</f>
        <v>472.25</v>
      </c>
      <c r="AO15" s="20" t="n">
        <f aca="false">SUM(AO8:AO13)</f>
        <v>472.25</v>
      </c>
      <c r="AP15" s="20" t="n">
        <f aca="false">SUM(AP8:AP13)</f>
        <v>470.916666666667</v>
      </c>
      <c r="AQ15" s="20" t="n">
        <f aca="false">SUM(AQ8:AQ13)</f>
        <v>470.916666666667</v>
      </c>
      <c r="AR15" s="20" t="n">
        <f aca="false">SUM(AR8:AR13)</f>
        <v>470.916666666667</v>
      </c>
      <c r="AS15" s="20" t="n">
        <f aca="false">SUM(AS8:AS13)</f>
        <v>470.916666666667</v>
      </c>
      <c r="AT15" s="20" t="n">
        <f aca="false">SUM(AT8:AT13)</f>
        <v>470.916666666667</v>
      </c>
      <c r="AU15" s="20" t="n">
        <f aca="false">SUM(AU8:AU13)</f>
        <v>470.916666666667</v>
      </c>
      <c r="AV15" s="20" t="n">
        <f aca="false">SUM(AV8:AV13)</f>
        <v>470.916666666667</v>
      </c>
      <c r="AW15" s="20" t="n">
        <f aca="false">SUM(AW8:AW13)</f>
        <v>470.916666666667</v>
      </c>
      <c r="AX15" s="20" t="n">
        <f aca="false">SUM(AX8:AX13)</f>
        <v>470.916666666667</v>
      </c>
      <c r="AY15" s="20" t="n">
        <f aca="false">SUM(AY8:AY13)</f>
        <v>470.916666666667</v>
      </c>
      <c r="AZ15" s="20" t="n">
        <f aca="false">SUM(AZ8:AZ13)</f>
        <v>470.916666666667</v>
      </c>
      <c r="BA15" s="20" t="n">
        <f aca="false">SUM(BA8:BA13)</f>
        <v>470.916666666667</v>
      </c>
      <c r="BB15" s="20" t="n">
        <f aca="false">SUM(BB8:BB13)</f>
        <v>511.041666666667</v>
      </c>
      <c r="BC15" s="20" t="n">
        <f aca="false">SUM(BC8:BC13)</f>
        <v>511.041666666667</v>
      </c>
      <c r="BD15" s="20" t="n">
        <f aca="false">SUM(BD8:BD13)</f>
        <v>511.041666666667</v>
      </c>
      <c r="BE15" s="20" t="n">
        <f aca="false">SUM(BE8:BE13)</f>
        <v>511.041666666667</v>
      </c>
      <c r="BF15" s="20" t="n">
        <f aca="false">SUM(BF8:BF13)</f>
        <v>511.041666666667</v>
      </c>
      <c r="BG15" s="20" t="n">
        <f aca="false">SUM(BG8:BG13)</f>
        <v>511.041666666667</v>
      </c>
      <c r="BH15" s="20" t="n">
        <f aca="false">SUM(BH8:BH13)</f>
        <v>511.041666666667</v>
      </c>
      <c r="BI15" s="20" t="n">
        <f aca="false">SUM(BI8:BI13)</f>
        <v>511.041666666667</v>
      </c>
      <c r="BJ15" s="20" t="n">
        <f aca="false">SUM(BJ8:BJ13)</f>
        <v>511.041666666667</v>
      </c>
      <c r="BK15" s="20" t="n">
        <f aca="false">SUM(BK8:BK13)</f>
        <v>511.041666666667</v>
      </c>
      <c r="BL15" s="20" t="n">
        <f aca="false">SUM(BL8:BL13)</f>
        <v>511.041666666667</v>
      </c>
      <c r="BM15" s="20" t="n">
        <f aca="false">SUM(BM8:BM13)</f>
        <v>511.041666666667</v>
      </c>
      <c r="BN15" s="20" t="n">
        <f aca="false">SUM(BN8:BN13)</f>
        <v>588.875</v>
      </c>
      <c r="BO15" s="20" t="n">
        <f aca="false">SUM(BO8:BO13)</f>
        <v>588.875</v>
      </c>
      <c r="BP15" s="20" t="n">
        <f aca="false">SUM(BP8:BP13)</f>
        <v>588.875</v>
      </c>
      <c r="BQ15" s="20" t="n">
        <f aca="false">SUM(BQ8:BQ13)</f>
        <v>588.875</v>
      </c>
      <c r="BR15" s="20" t="n">
        <f aca="false">SUM(BR8:BR13)</f>
        <v>588.875</v>
      </c>
      <c r="BS15" s="20" t="n">
        <f aca="false">SUM(BS8:BS13)</f>
        <v>588.875</v>
      </c>
      <c r="BT15" s="20" t="n">
        <f aca="false">SUM(BT8:BT13)</f>
        <v>588.875</v>
      </c>
      <c r="BU15" s="20" t="n">
        <f aca="false">SUM(BU8:BU13)</f>
        <v>588.875</v>
      </c>
      <c r="BV15" s="20" t="n">
        <f aca="false">SUM(BV8:BV13)</f>
        <v>588.875</v>
      </c>
      <c r="BW15" s="20" t="n">
        <f aca="false">SUM(BW8:BW13)</f>
        <v>588.875</v>
      </c>
      <c r="BX15" s="20" t="n">
        <f aca="false">SUM(BX8:BX13)</f>
        <v>588.875</v>
      </c>
      <c r="BY15" s="20" t="n">
        <f aca="false">SUM(BY8:BY13)</f>
        <v>588.875</v>
      </c>
      <c r="BZ15" s="20" t="n">
        <f aca="false">SUM(R15:BY15)</f>
        <v>36374.5</v>
      </c>
    </row>
    <row r="16" customFormat="false" ht="13.8" hidden="false" customHeight="false" outlineLevel="0" collapsed="false">
      <c r="K16" s="0" t="s">
        <v>98</v>
      </c>
      <c r="M16" s="22" t="n">
        <v>50</v>
      </c>
      <c r="Q16" s="19" t="s">
        <v>66</v>
      </c>
      <c r="R16" s="20" t="n">
        <f aca="false">30090-R14</f>
        <v>29894.3125</v>
      </c>
      <c r="S16" s="20" t="n">
        <f aca="false">R16-S14</f>
        <v>29698.625</v>
      </c>
      <c r="T16" s="20" t="n">
        <f aca="false">S16-T14</f>
        <v>29502.9375</v>
      </c>
      <c r="U16" s="20" t="n">
        <f aca="false">T16-U14</f>
        <v>29307.25</v>
      </c>
      <c r="V16" s="20" t="n">
        <f aca="false">U16-V14</f>
        <v>29111.5625</v>
      </c>
      <c r="W16" s="20" t="n">
        <f aca="false">V16-W14</f>
        <v>28915.875</v>
      </c>
      <c r="X16" s="20" t="n">
        <f aca="false">W16-X14</f>
        <v>28720.1875</v>
      </c>
      <c r="Y16" s="20" t="n">
        <f aca="false">X16-Y14</f>
        <v>28524.5</v>
      </c>
      <c r="Z16" s="20" t="n">
        <f aca="false">Y16-Z14</f>
        <v>28328.8125</v>
      </c>
      <c r="AA16" s="20" t="n">
        <f aca="false">Z16-AA14</f>
        <v>28133.125</v>
      </c>
      <c r="AB16" s="20" t="n">
        <f aca="false">AA16-AB14</f>
        <v>27937.4375</v>
      </c>
      <c r="AC16" s="20" t="n">
        <f aca="false">AB16-AC14</f>
        <v>27741.75</v>
      </c>
      <c r="AD16" s="20" t="n">
        <f aca="false">AC16-AD14</f>
        <v>27547</v>
      </c>
      <c r="AE16" s="20" t="n">
        <f aca="false">AD16-AE14</f>
        <v>27352.25</v>
      </c>
      <c r="AF16" s="20" t="n">
        <f aca="false">AE16-AF14</f>
        <v>27157.5</v>
      </c>
      <c r="AG16" s="20" t="n">
        <f aca="false">AF16-AG14</f>
        <v>26962.75</v>
      </c>
      <c r="AH16" s="20" t="n">
        <f aca="false">AG16-AH14</f>
        <v>26768</v>
      </c>
      <c r="AI16" s="20" t="n">
        <f aca="false">AH16-AI14</f>
        <v>26573.25</v>
      </c>
      <c r="AJ16" s="20" t="n">
        <f aca="false">AI16-AJ14</f>
        <v>26378.5</v>
      </c>
      <c r="AK16" s="20" t="n">
        <f aca="false">AJ16-AK14</f>
        <v>26183.75</v>
      </c>
      <c r="AL16" s="20" t="n">
        <f aca="false">AK16-AL14</f>
        <v>25989</v>
      </c>
      <c r="AM16" s="20" t="n">
        <f aca="false">AL16-AM14</f>
        <v>25794.25</v>
      </c>
      <c r="AN16" s="20" t="n">
        <f aca="false">AM16-AN14</f>
        <v>25599.5</v>
      </c>
      <c r="AO16" s="20" t="n">
        <f aca="false">AN16-AO14</f>
        <v>25404.75</v>
      </c>
      <c r="AP16" s="20" t="n">
        <f aca="false">AO16-AP14</f>
        <v>25245.625</v>
      </c>
      <c r="AQ16" s="20" t="n">
        <f aca="false">AP16-AQ14</f>
        <v>25086.5</v>
      </c>
      <c r="AR16" s="20" t="n">
        <f aca="false">AQ16-AR14</f>
        <v>24927.375</v>
      </c>
      <c r="AS16" s="20" t="n">
        <f aca="false">AR16-AS14</f>
        <v>24768.25</v>
      </c>
      <c r="AT16" s="20" t="n">
        <f aca="false">AS16-AT14</f>
        <v>24609.125</v>
      </c>
      <c r="AU16" s="20" t="n">
        <f aca="false">AT16-AU14</f>
        <v>24450</v>
      </c>
      <c r="AV16" s="20" t="n">
        <f aca="false">AU16-AV14</f>
        <v>24290.875</v>
      </c>
      <c r="AW16" s="20" t="n">
        <f aca="false">AV16-AW14</f>
        <v>24131.75</v>
      </c>
      <c r="AX16" s="20" t="n">
        <f aca="false">AW16-AX14</f>
        <v>23972.625</v>
      </c>
      <c r="AY16" s="20" t="n">
        <f aca="false">AX16-AY14</f>
        <v>23813.5</v>
      </c>
      <c r="AZ16" s="20" t="n">
        <f aca="false">AY16-AZ14</f>
        <v>23654.375</v>
      </c>
      <c r="BA16" s="20" t="n">
        <f aca="false">AZ16-BA14</f>
        <v>23495.25</v>
      </c>
      <c r="BB16" s="20" t="n">
        <f aca="false">BA16-BB14</f>
        <v>23317</v>
      </c>
      <c r="BC16" s="20" t="n">
        <f aca="false">BB16-BC14</f>
        <v>23138.75</v>
      </c>
      <c r="BD16" s="20" t="n">
        <f aca="false">BC16-BD14</f>
        <v>22960.5</v>
      </c>
      <c r="BE16" s="20" t="n">
        <f aca="false">BD16-BE14</f>
        <v>22782.25</v>
      </c>
      <c r="BF16" s="20" t="n">
        <f aca="false">BE16-BF14</f>
        <v>22604</v>
      </c>
      <c r="BG16" s="20" t="n">
        <f aca="false">BF16-BG14</f>
        <v>22425.75</v>
      </c>
      <c r="BH16" s="20" t="n">
        <f aca="false">BG16-BH14</f>
        <v>22247.5</v>
      </c>
      <c r="BI16" s="20" t="n">
        <f aca="false">BH16-BI14</f>
        <v>22069.25</v>
      </c>
      <c r="BJ16" s="20" t="n">
        <f aca="false">BI16-BJ14</f>
        <v>21891</v>
      </c>
      <c r="BK16" s="20" t="n">
        <f aca="false">BJ16-BK14</f>
        <v>21712.75</v>
      </c>
      <c r="BL16" s="20" t="n">
        <f aca="false">BK16-BL14</f>
        <v>21534.5</v>
      </c>
      <c r="BM16" s="20" t="n">
        <f aca="false">BL16-BM14</f>
        <v>21356.25</v>
      </c>
      <c r="BN16" s="20" t="n">
        <f aca="false">BM16-BN14</f>
        <v>21200.375</v>
      </c>
      <c r="BO16" s="20" t="n">
        <f aca="false">BN16-BO14</f>
        <v>21044.5</v>
      </c>
      <c r="BP16" s="20" t="n">
        <f aca="false">BO16-BP14</f>
        <v>20888.625</v>
      </c>
      <c r="BQ16" s="20" t="n">
        <f aca="false">BP16-BQ14</f>
        <v>20732.75</v>
      </c>
      <c r="BR16" s="20" t="n">
        <f aca="false">BQ16-BR14</f>
        <v>20576.875</v>
      </c>
      <c r="BS16" s="20" t="n">
        <f aca="false">BR16-BS14</f>
        <v>20421</v>
      </c>
      <c r="BT16" s="20" t="n">
        <f aca="false">BS16-BT14</f>
        <v>20265.125</v>
      </c>
      <c r="BU16" s="20" t="n">
        <f aca="false">BT16-BU14</f>
        <v>20109.25</v>
      </c>
      <c r="BV16" s="20" t="n">
        <f aca="false">BU16-BV14</f>
        <v>19953.375</v>
      </c>
      <c r="BW16" s="20" t="n">
        <f aca="false">BV16-BW14</f>
        <v>19797.5</v>
      </c>
      <c r="BX16" s="20" t="n">
        <f aca="false">BW16-BX14</f>
        <v>19641.625</v>
      </c>
      <c r="BY16" s="20" t="n">
        <f aca="false">BX16-BY14</f>
        <v>19485.75</v>
      </c>
      <c r="BZ16" s="23"/>
    </row>
    <row r="17" customFormat="false" ht="13.8" hidden="false" customHeight="false" outlineLevel="0" collapsed="false">
      <c r="K17" s="0" t="s">
        <v>100</v>
      </c>
      <c r="M17" s="22" t="n">
        <v>10</v>
      </c>
    </row>
    <row r="18" customFormat="false" ht="13.8" hidden="false" customHeight="false" outlineLevel="0" collapsed="false">
      <c r="K18" s="0" t="s">
        <v>101</v>
      </c>
      <c r="M18" s="22" t="n">
        <v>128</v>
      </c>
      <c r="U18" s="24" t="n">
        <f aca="false">(19486-30090)/30090</f>
        <v>-0.352409438351612</v>
      </c>
      <c r="V18" s="0" t="s">
        <v>113</v>
      </c>
    </row>
    <row r="19" customFormat="false" ht="13.8" hidden="false" customHeight="false" outlineLevel="0" collapsed="false">
      <c r="L19" s="1" t="s">
        <v>114</v>
      </c>
      <c r="M19" s="22" t="n">
        <f aca="false">SUM(M14:M18)</f>
        <v>32083.4</v>
      </c>
      <c r="Q19" s="16" t="s">
        <v>115</v>
      </c>
    </row>
    <row r="20" customFormat="false" ht="13.8" hidden="false" customHeight="false" outlineLevel="0" collapsed="false">
      <c r="L20" s="1" t="s">
        <v>116</v>
      </c>
      <c r="M20" s="25" t="n">
        <f aca="false">M19*0.2</f>
        <v>6416.68</v>
      </c>
      <c r="Q20" s="0" t="s">
        <v>117</v>
      </c>
    </row>
    <row r="21" customFormat="false" ht="13.8" hidden="false" customHeight="false" outlineLevel="0" collapsed="false">
      <c r="L21" s="1" t="s">
        <v>118</v>
      </c>
      <c r="M21" s="22" t="n">
        <f aca="false">M19-M20</f>
        <v>25666.72</v>
      </c>
      <c r="Q21" s="0" t="s">
        <v>119</v>
      </c>
    </row>
    <row r="22" customFormat="false" ht="13.8" hidden="false" customHeight="false" outlineLevel="0" collapsed="false">
      <c r="Q22" s="0" t="s">
        <v>120</v>
      </c>
    </row>
    <row r="26" customFormat="false" ht="17.35" hidden="false" customHeight="false" outlineLevel="0" collapsed="false">
      <c r="O26" s="15" t="s">
        <v>121</v>
      </c>
    </row>
    <row r="29" customFormat="false" ht="17.35" hidden="false" customHeight="false" outlineLevel="0" collapsed="false">
      <c r="B29" s="15" t="s">
        <v>122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43A047"/>
    <pageSetUpPr fitToPage="false"/>
  </sheetPr>
  <dimension ref="A1:O47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N9" activeCellId="0" sqref="N9"/>
    </sheetView>
  </sheetViews>
  <sheetFormatPr defaultColWidth="11.55078125" defaultRowHeight="13.8" zeroHeight="false" outlineLevelRow="0" outlineLevelCol="0"/>
  <cols>
    <col collapsed="false" customWidth="true" hidden="false" outlineLevel="0" max="4" min="4" style="0" width="11.85"/>
    <col collapsed="false" customWidth="true" hidden="false" outlineLevel="0" max="5" min="5" style="0" width="13.97"/>
    <col collapsed="false" customWidth="true" hidden="false" outlineLevel="0" max="7" min="7" style="0" width="13.52"/>
    <col collapsed="false" customWidth="true" hidden="false" outlineLevel="0" max="8" min="8" style="0" width="8.7"/>
    <col collapsed="false" customWidth="true" hidden="false" outlineLevel="0" max="9" min="9" style="0" width="4.98"/>
    <col collapsed="false" customWidth="true" hidden="false" outlineLevel="0" max="10" min="10" style="0" width="10.38"/>
    <col collapsed="false" customWidth="true" hidden="false" outlineLevel="0" max="12" min="12" style="0" width="24.54"/>
  </cols>
  <sheetData>
    <row r="1" customFormat="false" ht="13.8" hidden="false" customHeight="false" outlineLevel="0" collapsed="false">
      <c r="A1" s="26"/>
      <c r="B1" s="27"/>
      <c r="C1" s="28"/>
      <c r="D1" s="29" t="s">
        <v>123</v>
      </c>
      <c r="E1" s="30"/>
    </row>
    <row r="2" customFormat="false" ht="35.8" hidden="false" customHeight="false" outlineLevel="0" collapsed="false">
      <c r="A2" s="31" t="s">
        <v>124</v>
      </c>
      <c r="B2" s="32" t="s">
        <v>125</v>
      </c>
      <c r="C2" s="32" t="s">
        <v>126</v>
      </c>
      <c r="D2" s="33" t="s">
        <v>127</v>
      </c>
      <c r="E2" s="34" t="s">
        <v>128</v>
      </c>
      <c r="G2" s="35" t="s">
        <v>129</v>
      </c>
      <c r="H2" s="35" t="s">
        <v>130</v>
      </c>
      <c r="I2" s="36"/>
      <c r="J2" s="37" t="s">
        <v>131</v>
      </c>
    </row>
    <row r="3" customFormat="false" ht="13.8" hidden="false" customHeight="false" outlineLevel="0" collapsed="false">
      <c r="A3" s="38" t="s">
        <v>1</v>
      </c>
      <c r="B3" s="39" t="s">
        <v>132</v>
      </c>
      <c r="C3" s="39" t="s">
        <v>133</v>
      </c>
      <c r="D3" s="40" t="n">
        <v>124.882308461538</v>
      </c>
      <c r="E3" s="41"/>
      <c r="G3" s="42"/>
      <c r="H3" s="43" t="str">
        <f aca="false">IF(G3&lt;&gt;"", E3/G3,"")</f>
        <v/>
      </c>
      <c r="I3" s="44"/>
      <c r="J3" s="42"/>
    </row>
    <row r="4" customFormat="false" ht="13.8" hidden="false" customHeight="false" outlineLevel="0" collapsed="false">
      <c r="A4" s="45"/>
      <c r="B4" s="46"/>
      <c r="C4" s="46" t="s">
        <v>134</v>
      </c>
      <c r="D4" s="47" t="n">
        <v>123.08350085</v>
      </c>
      <c r="E4" s="48"/>
      <c r="G4" s="49" t="str">
        <f aca="false">IF(E4&lt;&gt;"",D4,"")</f>
        <v/>
      </c>
      <c r="H4" s="43" t="str">
        <f aca="false">IF(G4&lt;&gt;"", E4/G4,"")</f>
        <v/>
      </c>
      <c r="I4" s="44"/>
      <c r="J4" s="43" t="n">
        <f aca="false">(D4-D3)/D3</f>
        <v>-0.0144040227450829</v>
      </c>
    </row>
    <row r="5" customFormat="false" ht="13.8" hidden="false" customHeight="false" outlineLevel="0" collapsed="false">
      <c r="A5" s="45"/>
      <c r="B5" s="39" t="s">
        <v>135</v>
      </c>
      <c r="C5" s="39" t="s">
        <v>136</v>
      </c>
      <c r="D5" s="40" t="n">
        <v>123.34523847619</v>
      </c>
      <c r="E5" s="41"/>
      <c r="G5" s="49" t="str">
        <f aca="false">IF(E5&lt;&gt;"",D5,"")</f>
        <v/>
      </c>
      <c r="H5" s="43" t="str">
        <f aca="false">IF(G5&lt;&gt;"", E5/G5,"")</f>
        <v/>
      </c>
      <c r="I5" s="44"/>
      <c r="J5" s="43" t="n">
        <f aca="false">(D5-D4)/D4</f>
        <v>0.0021265045630239</v>
      </c>
    </row>
    <row r="6" customFormat="false" ht="13.8" hidden="false" customHeight="false" outlineLevel="0" collapsed="false">
      <c r="A6" s="45"/>
      <c r="B6" s="50"/>
      <c r="C6" s="50" t="s">
        <v>137</v>
      </c>
      <c r="D6" s="51" t="n">
        <v>120.681578789474</v>
      </c>
      <c r="E6" s="52"/>
      <c r="G6" s="49" t="str">
        <f aca="false">IF(E6&lt;&gt;"",D6,"")</f>
        <v/>
      </c>
      <c r="H6" s="43" t="str">
        <f aca="false">IF(G6&lt;&gt;"", E6/G6,"")</f>
        <v/>
      </c>
      <c r="I6" s="44"/>
      <c r="J6" s="43" t="n">
        <f aca="false">(D6-D5)/D5</f>
        <v>-0.021595156161873</v>
      </c>
    </row>
    <row r="7" customFormat="false" ht="13.8" hidden="false" customHeight="false" outlineLevel="0" collapsed="false">
      <c r="A7" s="45"/>
      <c r="B7" s="50"/>
      <c r="C7" s="50" t="s">
        <v>138</v>
      </c>
      <c r="D7" s="51" t="n">
        <v>109.563636409091</v>
      </c>
      <c r="E7" s="52"/>
      <c r="G7" s="49" t="str">
        <f aca="false">IF(E7&lt;&gt;"",D7,"")</f>
        <v/>
      </c>
      <c r="H7" s="43" t="str">
        <f aca="false">IF(G7&lt;&gt;"", E7/G7,"")</f>
        <v/>
      </c>
      <c r="I7" s="44"/>
      <c r="J7" s="43" t="n">
        <f aca="false">(D7-D6)/D6</f>
        <v>-0.0921262589692978</v>
      </c>
    </row>
    <row r="8" customFormat="false" ht="13.8" hidden="false" customHeight="false" outlineLevel="0" collapsed="false">
      <c r="A8" s="45"/>
      <c r="B8" s="50"/>
      <c r="C8" s="50" t="s">
        <v>139</v>
      </c>
      <c r="D8" s="51" t="n">
        <v>109.8555001</v>
      </c>
      <c r="E8" s="52"/>
      <c r="G8" s="49" t="str">
        <f aca="false">IF(E8&lt;&gt;"",D8,"")</f>
        <v/>
      </c>
      <c r="H8" s="43" t="str">
        <f aca="false">IF(G8&lt;&gt;"", E8/G8,"")</f>
        <v/>
      </c>
      <c r="I8" s="44"/>
      <c r="J8" s="43" t="n">
        <f aca="false">(D8-D7)/D7</f>
        <v>0.0026638737128013</v>
      </c>
    </row>
    <row r="9" customFormat="false" ht="13.8" hidden="false" customHeight="false" outlineLevel="0" collapsed="false">
      <c r="A9" s="45"/>
      <c r="B9" s="50"/>
      <c r="C9" s="50" t="s">
        <v>140</v>
      </c>
      <c r="D9" s="51" t="n">
        <v>117.414091</v>
      </c>
      <c r="E9" s="52"/>
      <c r="G9" s="49" t="str">
        <f aca="false">IF(E9&lt;&gt;"",D9,"")</f>
        <v/>
      </c>
      <c r="H9" s="43" t="str">
        <f aca="false">IF(G9&lt;&gt;"", E9/G9,"")</f>
        <v/>
      </c>
      <c r="I9" s="44"/>
      <c r="J9" s="43" t="n">
        <f aca="false">(D9-D8)/D8</f>
        <v>0.0688048472140174</v>
      </c>
    </row>
    <row r="10" customFormat="false" ht="13.8" hidden="false" customHeight="false" outlineLevel="0" collapsed="false">
      <c r="A10" s="45"/>
      <c r="B10" s="50"/>
      <c r="C10" s="50" t="s">
        <v>141</v>
      </c>
      <c r="D10" s="51" t="n">
        <v>114.527142809524</v>
      </c>
      <c r="E10" s="53" t="n">
        <v>0.297</v>
      </c>
      <c r="G10" s="49" t="n">
        <f aca="false">IF(E10&lt;&gt;"",D10,"")</f>
        <v>114.527142809524</v>
      </c>
      <c r="H10" s="43" t="n">
        <f aca="false">IF(G10&lt;&gt;"", E10/G10,"")</f>
        <v>0.00259327171458347</v>
      </c>
      <c r="I10" s="44"/>
      <c r="J10" s="43" t="n">
        <f aca="false">(D10-D9)/D9</f>
        <v>-0.0245877489310565</v>
      </c>
    </row>
    <row r="11" customFormat="false" ht="13.8" hidden="false" customHeight="false" outlineLevel="0" collapsed="false">
      <c r="A11" s="45"/>
      <c r="B11" s="50"/>
      <c r="C11" s="50" t="s">
        <v>142</v>
      </c>
      <c r="D11" s="51" t="n">
        <v>111.250000380952</v>
      </c>
      <c r="E11" s="52"/>
      <c r="G11" s="49" t="str">
        <f aca="false">IF(E11&lt;&gt;"",D11,"")</f>
        <v/>
      </c>
      <c r="H11" s="43" t="str">
        <f aca="false">IF(G11&lt;&gt;"", E11/G11,"")</f>
        <v/>
      </c>
      <c r="I11" s="44"/>
      <c r="J11" s="43" t="n">
        <f aca="false">(D11-D10)/D10</f>
        <v>-0.0286145480292107</v>
      </c>
    </row>
    <row r="12" customFormat="false" ht="13.8" hidden="false" customHeight="false" outlineLevel="0" collapsed="false">
      <c r="A12" s="45"/>
      <c r="B12" s="50"/>
      <c r="C12" s="50" t="s">
        <v>143</v>
      </c>
      <c r="D12" s="51" t="n">
        <v>108.975651956522</v>
      </c>
      <c r="E12" s="52"/>
      <c r="G12" s="49" t="str">
        <f aca="false">IF(E12&lt;&gt;"",D12,"")</f>
        <v/>
      </c>
      <c r="H12" s="43" t="str">
        <f aca="false">IF(G12&lt;&gt;"", E12/G12,"")</f>
        <v/>
      </c>
      <c r="I12" s="44"/>
      <c r="J12" s="43" t="n">
        <f aca="false">(D12-D11)/D11</f>
        <v>-0.0204435812731919</v>
      </c>
    </row>
    <row r="13" customFormat="false" ht="13.8" hidden="false" customHeight="false" outlineLevel="0" collapsed="false">
      <c r="A13" s="45"/>
      <c r="B13" s="50"/>
      <c r="C13" s="50" t="s">
        <v>144</v>
      </c>
      <c r="D13" s="51" t="n">
        <v>96.5626684666667</v>
      </c>
      <c r="E13" s="53" t="n">
        <v>0.335</v>
      </c>
      <c r="G13" s="49" t="n">
        <f aca="false">IF(E13&lt;&gt;"",D13,"")</f>
        <v>96.5626684666667</v>
      </c>
      <c r="H13" s="43" t="n">
        <f aca="false">IF(G13&lt;&gt;"", E13/G13,"")</f>
        <v>0.00346924961084357</v>
      </c>
      <c r="I13" s="44"/>
      <c r="J13" s="43" t="n">
        <f aca="false">(D13-D12)/D12</f>
        <v>-0.113906026410445</v>
      </c>
    </row>
    <row r="14" customFormat="false" ht="13.8" hidden="false" customHeight="false" outlineLevel="0" collapsed="false">
      <c r="A14" s="45"/>
      <c r="B14" s="50"/>
      <c r="C14" s="50" t="s">
        <v>145</v>
      </c>
      <c r="D14" s="51" t="n">
        <v>99.3826093043478</v>
      </c>
      <c r="E14" s="52"/>
      <c r="G14" s="49" t="str">
        <f aca="false">IF(E14&lt;&gt;"",D14,"")</f>
        <v/>
      </c>
      <c r="H14" s="43" t="str">
        <f aca="false">IF(G14&lt;&gt;"", E14/G14,"")</f>
        <v/>
      </c>
      <c r="I14" s="44"/>
      <c r="J14" s="43" t="n">
        <f aca="false">(D14-D13)/D13</f>
        <v>0.0292032198618722</v>
      </c>
    </row>
    <row r="15" customFormat="false" ht="13.8" hidden="false" customHeight="false" outlineLevel="0" collapsed="false">
      <c r="A15" s="45"/>
      <c r="B15" s="50"/>
      <c r="C15" s="50" t="s">
        <v>133</v>
      </c>
      <c r="D15" s="51" t="n">
        <v>104.404762238095</v>
      </c>
      <c r="E15" s="52"/>
      <c r="G15" s="49" t="str">
        <f aca="false">IF(E15&lt;&gt;"",D15,"")</f>
        <v/>
      </c>
      <c r="H15" s="43" t="str">
        <f aca="false">IF(G15&lt;&gt;"", E15/G15,"")</f>
        <v/>
      </c>
      <c r="I15" s="44"/>
      <c r="J15" s="43" t="n">
        <f aca="false">(D15-D14)/D14</f>
        <v>0.0505335185793686</v>
      </c>
    </row>
    <row r="16" customFormat="false" ht="13.8" hidden="false" customHeight="false" outlineLevel="0" collapsed="false">
      <c r="A16" s="45"/>
      <c r="B16" s="46"/>
      <c r="C16" s="46" t="s">
        <v>134</v>
      </c>
      <c r="D16" s="47" t="n">
        <v>105.89600075</v>
      </c>
      <c r="E16" s="48"/>
      <c r="G16" s="49" t="str">
        <f aca="false">IF(E16&lt;&gt;"",D16,"")</f>
        <v/>
      </c>
      <c r="H16" s="43" t="str">
        <f aca="false">IF(G16&lt;&gt;"", E16/G16,"")</f>
        <v/>
      </c>
      <c r="I16" s="44"/>
      <c r="J16" s="43" t="n">
        <f aca="false">(D16-D15)/D15</f>
        <v>0.0142832422577049</v>
      </c>
    </row>
    <row r="17" customFormat="false" ht="13.8" hidden="false" customHeight="false" outlineLevel="0" collapsed="false">
      <c r="A17" s="45"/>
      <c r="B17" s="39" t="s">
        <v>146</v>
      </c>
      <c r="C17" s="39" t="s">
        <v>136</v>
      </c>
      <c r="D17" s="40" t="n">
        <v>105.216666428571</v>
      </c>
      <c r="E17" s="41"/>
      <c r="G17" s="49" t="str">
        <f aca="false">IF(E17&lt;&gt;"",D17,"")</f>
        <v/>
      </c>
      <c r="H17" s="43" t="str">
        <f aca="false">IF(G17&lt;&gt;"", E17/G17,"")</f>
        <v/>
      </c>
      <c r="I17" s="44"/>
      <c r="J17" s="43" t="n">
        <f aca="false">(D17-D16)/D16</f>
        <v>-0.00641510837630569</v>
      </c>
    </row>
    <row r="18" customFormat="false" ht="13.8" hidden="false" customHeight="false" outlineLevel="0" collapsed="false">
      <c r="A18" s="45"/>
      <c r="B18" s="50"/>
      <c r="C18" s="50" t="s">
        <v>137</v>
      </c>
      <c r="D18" s="51" t="n">
        <v>101.675262421053</v>
      </c>
      <c r="E18" s="52"/>
      <c r="G18" s="49" t="str">
        <f aca="false">IF(E18&lt;&gt;"",D18,"")</f>
        <v/>
      </c>
      <c r="H18" s="43" t="str">
        <f aca="false">IF(G18&lt;&gt;"", E18/G18,"")</f>
        <v/>
      </c>
      <c r="I18" s="44"/>
      <c r="J18" s="43" t="n">
        <f aca="false">(D18-D17)/D17</f>
        <v>-0.0336582038542625</v>
      </c>
    </row>
    <row r="19" customFormat="false" ht="13.8" hidden="false" customHeight="false" outlineLevel="0" collapsed="false">
      <c r="A19" s="45"/>
      <c r="B19" s="50"/>
      <c r="C19" s="50" t="s">
        <v>138</v>
      </c>
      <c r="D19" s="51" t="n">
        <v>106.63849985</v>
      </c>
      <c r="E19" s="53" t="n">
        <v>0.31</v>
      </c>
      <c r="G19" s="49" t="n">
        <f aca="false">IF(E19&lt;&gt;"",D19,"")</f>
        <v>106.63849985</v>
      </c>
      <c r="H19" s="43" t="n">
        <f aca="false">IF(G19&lt;&gt;"", E19/G19,"")</f>
        <v>0.00290701763843314</v>
      </c>
      <c r="I19" s="44"/>
      <c r="J19" s="43" t="n">
        <f aca="false">(D19-D18)/D18</f>
        <v>0.0488146016126701</v>
      </c>
    </row>
    <row r="20" customFormat="false" ht="13.8" hidden="false" customHeight="false" outlineLevel="0" collapsed="false">
      <c r="A20" s="45"/>
      <c r="B20" s="50"/>
      <c r="C20" s="50" t="s">
        <v>139</v>
      </c>
      <c r="D20" s="51" t="n">
        <v>102.638636181818</v>
      </c>
      <c r="E20" s="52"/>
      <c r="G20" s="49" t="str">
        <f aca="false">IF(E20&lt;&gt;"",D20,"")</f>
        <v/>
      </c>
      <c r="H20" s="43" t="str">
        <f aca="false">IF(G20&lt;&gt;"", E20/G20,"")</f>
        <v/>
      </c>
      <c r="I20" s="44"/>
      <c r="J20" s="43" t="n">
        <f aca="false">(D20-D19)/D19</f>
        <v>-0.0375086265636529</v>
      </c>
    </row>
    <row r="21" customFormat="false" ht="13.8" hidden="false" customHeight="false" outlineLevel="0" collapsed="false">
      <c r="A21" s="45"/>
      <c r="B21" s="50"/>
      <c r="C21" s="50" t="s">
        <v>140</v>
      </c>
      <c r="D21" s="51" t="n">
        <v>99.7336356363636</v>
      </c>
      <c r="E21" s="52"/>
      <c r="G21" s="49" t="str">
        <f aca="false">IF(E21&lt;&gt;"",D21,"")</f>
        <v/>
      </c>
      <c r="H21" s="43" t="str">
        <f aca="false">IF(G21&lt;&gt;"", E21/G21,"")</f>
        <v/>
      </c>
      <c r="I21" s="44"/>
      <c r="J21" s="43" t="n">
        <f aca="false">(D21-D20)/D20</f>
        <v>-0.0283031873134842</v>
      </c>
    </row>
    <row r="22" customFormat="false" ht="13.8" hidden="false" customHeight="false" outlineLevel="0" collapsed="false">
      <c r="A22" s="45"/>
      <c r="B22" s="50"/>
      <c r="C22" s="50" t="s">
        <v>141</v>
      </c>
      <c r="D22" s="51" t="n">
        <v>93.7345006</v>
      </c>
      <c r="E22" s="52"/>
      <c r="G22" s="49" t="str">
        <f aca="false">IF(E22&lt;&gt;"",D22,"")</f>
        <v/>
      </c>
      <c r="H22" s="43" t="str">
        <f aca="false">IF(G22&lt;&gt;"", E22/G22,"")</f>
        <v/>
      </c>
      <c r="I22" s="44"/>
      <c r="J22" s="43" t="n">
        <f aca="false">(D22-D21)/D21</f>
        <v>-0.0601515727175227</v>
      </c>
    </row>
    <row r="23" customFormat="false" ht="13.8" hidden="false" customHeight="false" outlineLevel="0" collapsed="false">
      <c r="A23" s="45"/>
      <c r="B23" s="50"/>
      <c r="C23" s="50" t="s">
        <v>142</v>
      </c>
      <c r="D23" s="51" t="n">
        <v>83.4568179545455</v>
      </c>
      <c r="E23" s="52"/>
      <c r="G23" s="49" t="str">
        <f aca="false">IF(E23&lt;&gt;"",D23,"")</f>
        <v/>
      </c>
      <c r="H23" s="43" t="str">
        <f aca="false">IF(G23&lt;&gt;"", E23/G23,"")</f>
        <v/>
      </c>
      <c r="I23" s="44"/>
      <c r="J23" s="43" t="n">
        <f aca="false">(D23-D22)/D22</f>
        <v>-0.109646742444527</v>
      </c>
    </row>
    <row r="24" customFormat="false" ht="13.8" hidden="false" customHeight="false" outlineLevel="0" collapsed="false">
      <c r="A24" s="45"/>
      <c r="B24" s="50"/>
      <c r="C24" s="50" t="s">
        <v>143</v>
      </c>
      <c r="D24" s="51" t="n">
        <v>84.4518172727273</v>
      </c>
      <c r="E24" s="52"/>
      <c r="G24" s="49" t="str">
        <f aca="false">IF(E24&lt;&gt;"",D24,"")</f>
        <v/>
      </c>
      <c r="H24" s="43" t="str">
        <f aca="false">IF(G24&lt;&gt;"", E24/G24,"")</f>
        <v/>
      </c>
      <c r="I24" s="44"/>
      <c r="J24" s="43" t="n">
        <f aca="false">(D24-D23)/D23</f>
        <v>0.0119223251325464</v>
      </c>
    </row>
    <row r="25" customFormat="false" ht="13.8" hidden="false" customHeight="false" outlineLevel="0" collapsed="false">
      <c r="A25" s="45"/>
      <c r="B25" s="50"/>
      <c r="C25" s="50" t="s">
        <v>144</v>
      </c>
      <c r="D25" s="51" t="n">
        <v>80.40050015</v>
      </c>
      <c r="E25" s="53" t="n">
        <v>0.363</v>
      </c>
      <c r="G25" s="49" t="n">
        <f aca="false">IF(E25&lt;&gt;"",D25,"")</f>
        <v>80.40050015</v>
      </c>
      <c r="H25" s="43" t="n">
        <f aca="false">IF(G25&lt;&gt;"", E25/G25,"")</f>
        <v>0.00451489728699157</v>
      </c>
      <c r="I25" s="44"/>
      <c r="J25" s="43" t="n">
        <f aca="false">(D25-D24)/D24</f>
        <v>-0.0479719354012718</v>
      </c>
    </row>
    <row r="26" customFormat="false" ht="13.8" hidden="false" customHeight="false" outlineLevel="0" collapsed="false">
      <c r="A26" s="45"/>
      <c r="B26" s="50"/>
      <c r="C26" s="50" t="s">
        <v>145</v>
      </c>
      <c r="D26" s="51" t="n">
        <v>78.9482614347826</v>
      </c>
      <c r="E26" s="52"/>
      <c r="G26" s="49" t="str">
        <f aca="false">IF(E26&lt;&gt;"",D26,"")</f>
        <v/>
      </c>
      <c r="H26" s="43" t="str">
        <f aca="false">IF(G26&lt;&gt;"", E26/G26,"")</f>
        <v/>
      </c>
      <c r="I26" s="44"/>
      <c r="J26" s="43" t="n">
        <f aca="false">(D26-D25)/D25</f>
        <v>-0.01806255822424</v>
      </c>
    </row>
    <row r="27" customFormat="false" ht="13.8" hidden="false" customHeight="false" outlineLevel="0" collapsed="false">
      <c r="A27" s="45"/>
      <c r="B27" s="50"/>
      <c r="C27" s="50" t="s">
        <v>133</v>
      </c>
      <c r="D27" s="51" t="n">
        <v>84.1939999</v>
      </c>
      <c r="E27" s="52"/>
      <c r="G27" s="49" t="str">
        <f aca="false">IF(E27&lt;&gt;"",D27,"")</f>
        <v/>
      </c>
      <c r="H27" s="43" t="str">
        <f aca="false">IF(G27&lt;&gt;"", E27/G27,"")</f>
        <v/>
      </c>
      <c r="I27" s="44"/>
      <c r="J27" s="43" t="n">
        <f aca="false">(D27-D26)/D26</f>
        <v>0.066445268963279</v>
      </c>
    </row>
    <row r="28" customFormat="false" ht="13.8" hidden="false" customHeight="false" outlineLevel="0" collapsed="false">
      <c r="A28" s="45"/>
      <c r="B28" s="46"/>
      <c r="C28" s="46" t="s">
        <v>134</v>
      </c>
      <c r="D28" s="47" t="n">
        <v>83.2542855714286</v>
      </c>
      <c r="E28" s="54" t="n">
        <v>0.432</v>
      </c>
      <c r="G28" s="49" t="n">
        <f aca="false">IF(E28&lt;&gt;"",D28,"")</f>
        <v>83.2542855714286</v>
      </c>
      <c r="H28" s="43" t="n">
        <f aca="false">IF(G28&lt;&gt;"", E28/G28,"")</f>
        <v>0.00518892207211799</v>
      </c>
      <c r="I28" s="44"/>
      <c r="J28" s="43" t="n">
        <f aca="false">(D28-D27)/D27</f>
        <v>-0.0111612980697861</v>
      </c>
    </row>
    <row r="29" customFormat="false" ht="13.8" hidden="false" customHeight="false" outlineLevel="0" collapsed="false">
      <c r="A29" s="45"/>
      <c r="B29" s="39" t="s">
        <v>147</v>
      </c>
      <c r="C29" s="39" t="s">
        <v>136</v>
      </c>
      <c r="D29" s="40" t="n">
        <v>82.6814284285714</v>
      </c>
      <c r="E29" s="41"/>
      <c r="G29" s="49" t="str">
        <f aca="false">IF(E29&lt;&gt;"",D29,"")</f>
        <v/>
      </c>
      <c r="H29" s="43" t="str">
        <f aca="false">IF(G29&lt;&gt;"", E29/G29,"")</f>
        <v/>
      </c>
      <c r="I29" s="44"/>
      <c r="J29" s="43" t="n">
        <f aca="false">(D29-D28)/D28</f>
        <v>-0.00688081266838384</v>
      </c>
    </row>
    <row r="30" customFormat="false" ht="13.8" hidden="false" customHeight="false" outlineLevel="0" collapsed="false">
      <c r="A30" s="45"/>
      <c r="B30" s="50"/>
      <c r="C30" s="50" t="s">
        <v>137</v>
      </c>
      <c r="D30" s="51" t="n">
        <v>77.4305267894737</v>
      </c>
      <c r="E30" s="52"/>
      <c r="G30" s="49" t="str">
        <f aca="false">IF(E30&lt;&gt;"",D30,"")</f>
        <v/>
      </c>
      <c r="H30" s="43" t="str">
        <f aca="false">IF(G30&lt;&gt;"", E30/G30,"")</f>
        <v/>
      </c>
      <c r="I30" s="44"/>
      <c r="J30" s="43" t="n">
        <f aca="false">(D30-D29)/D29</f>
        <v>-0.0635076309020716</v>
      </c>
    </row>
    <row r="31" customFormat="false" ht="13.8" hidden="false" customHeight="false" outlineLevel="0" collapsed="false">
      <c r="A31" s="45"/>
      <c r="B31" s="50"/>
      <c r="C31" s="50" t="s">
        <v>138</v>
      </c>
      <c r="D31" s="51" t="n">
        <v>78.3700002380952</v>
      </c>
      <c r="E31" s="53" t="n">
        <v>0.622</v>
      </c>
      <c r="G31" s="49" t="n">
        <f aca="false">IF(E31&lt;&gt;"",D31,"")</f>
        <v>78.3700002380952</v>
      </c>
      <c r="H31" s="43" t="n">
        <f aca="false">IF(G31&lt;&gt;"", E31/G31,"")</f>
        <v>0.00793671045183498</v>
      </c>
      <c r="I31" s="44"/>
      <c r="J31" s="43" t="n">
        <f aca="false">(D31-D30)/D30</f>
        <v>0.0121331145166543</v>
      </c>
    </row>
    <row r="32" customFormat="false" ht="13.8" hidden="false" customHeight="false" outlineLevel="0" collapsed="false">
      <c r="A32" s="45"/>
      <c r="B32" s="50"/>
      <c r="C32" s="50" t="s">
        <v>139</v>
      </c>
      <c r="D32" s="51" t="n">
        <v>82.216191</v>
      </c>
      <c r="E32" s="52"/>
      <c r="G32" s="49" t="str">
        <f aca="false">IF(E32&lt;&gt;"",D32,"")</f>
        <v/>
      </c>
      <c r="H32" s="43" t="str">
        <f aca="false">IF(G32&lt;&gt;"", E32/G32,"")</f>
        <v/>
      </c>
      <c r="I32" s="44"/>
      <c r="J32" s="43" t="n">
        <f aca="false">(D32-D31)/D31</f>
        <v>0.0490773350800013</v>
      </c>
    </row>
    <row r="33" customFormat="false" ht="13.8" hidden="false" customHeight="false" outlineLevel="0" collapsed="false">
      <c r="A33" s="45"/>
      <c r="B33" s="50"/>
      <c r="C33" s="50" t="s">
        <v>140</v>
      </c>
      <c r="D33" s="51" t="n">
        <v>86.580953047619</v>
      </c>
      <c r="E33" s="52"/>
      <c r="G33" s="49" t="str">
        <f aca="false">IF(E33&lt;&gt;"",D33,"")</f>
        <v/>
      </c>
      <c r="H33" s="43" t="str">
        <f aca="false">IF(G33&lt;&gt;"", E33/G33,"")</f>
        <v/>
      </c>
      <c r="I33" s="44"/>
      <c r="J33" s="43" t="n">
        <f aca="false">(D33-D32)/D32</f>
        <v>0.0530888380321465</v>
      </c>
    </row>
    <row r="34" customFormat="false" ht="13.8" hidden="false" customHeight="false" outlineLevel="0" collapsed="false">
      <c r="A34" s="45"/>
      <c r="B34" s="50"/>
      <c r="C34" s="50" t="s">
        <v>141</v>
      </c>
      <c r="D34" s="51" t="n">
        <v>91.4219043809524</v>
      </c>
      <c r="E34" s="53" t="n">
        <v>0.313</v>
      </c>
      <c r="G34" s="49" t="n">
        <f aca="false">IF(E34&lt;&gt;"",D34,"")</f>
        <v>91.4219043809524</v>
      </c>
      <c r="H34" s="43" t="n">
        <f aca="false">IF(G34&lt;&gt;"", E34/G34,"")</f>
        <v>0.00342368715812064</v>
      </c>
      <c r="I34" s="44"/>
      <c r="J34" s="43" t="n">
        <f aca="false">(D34-D33)/D33</f>
        <v>0.0559124283451911</v>
      </c>
    </row>
    <row r="35" customFormat="false" ht="13.8" hidden="false" customHeight="false" outlineLevel="0" collapsed="false">
      <c r="A35" s="45"/>
      <c r="B35" s="50"/>
      <c r="C35" s="50" t="s">
        <v>142</v>
      </c>
      <c r="D35" s="51" t="n">
        <v>91.7463638636363</v>
      </c>
      <c r="E35" s="52"/>
      <c r="G35" s="49" t="str">
        <f aca="false">IF(E35&lt;&gt;"",D35,"")</f>
        <v/>
      </c>
      <c r="H35" s="43" t="str">
        <f aca="false">IF(G35&lt;&gt;"", E35/G35,"")</f>
        <v/>
      </c>
      <c r="I35" s="44"/>
      <c r="J35" s="43" t="n">
        <f aca="false">(D35-D34)/D34</f>
        <v>0.00354903439040112</v>
      </c>
    </row>
    <row r="36" customFormat="false" ht="13.8" hidden="false" customHeight="false" outlineLevel="0" collapsed="false">
      <c r="A36" s="45"/>
      <c r="B36" s="50"/>
      <c r="C36" s="50" t="s">
        <v>143</v>
      </c>
      <c r="D36" s="51" t="n">
        <v>91.5990484761905</v>
      </c>
      <c r="E36" s="52"/>
      <c r="G36" s="49" t="str">
        <f aca="false">IF(E36&lt;&gt;"",D36,"")</f>
        <v/>
      </c>
      <c r="H36" s="43" t="str">
        <f aca="false">IF(G36&lt;&gt;"", E36/G36,"")</f>
        <v/>
      </c>
      <c r="I36" s="44"/>
      <c r="J36" s="43" t="n">
        <f aca="false">(D36-D35)/D35</f>
        <v>-0.00160568093646554</v>
      </c>
    </row>
    <row r="37" customFormat="false" ht="13.8" hidden="false" customHeight="false" outlineLevel="0" collapsed="false">
      <c r="A37" s="45"/>
      <c r="B37" s="50"/>
      <c r="C37" s="50" t="s">
        <v>144</v>
      </c>
      <c r="D37" s="51" t="n">
        <v>94.4480957619048</v>
      </c>
      <c r="E37" s="53" t="n">
        <v>0.375</v>
      </c>
      <c r="G37" s="49" t="n">
        <f aca="false">IF(E37&lt;&gt;"",D37,"")</f>
        <v>94.4480957619048</v>
      </c>
      <c r="H37" s="43" t="n">
        <f aca="false">IF(G37&lt;&gt;"", E37/G37,"")</f>
        <v>0.00397043473428349</v>
      </c>
      <c r="I37" s="44"/>
      <c r="J37" s="43" t="n">
        <f aca="false">(D37-D36)/D36</f>
        <v>0.0311034594038915</v>
      </c>
    </row>
    <row r="38" customFormat="false" ht="13.8" hidden="false" customHeight="false" outlineLevel="0" collapsed="false">
      <c r="A38" s="45"/>
      <c r="B38" s="50"/>
      <c r="C38" s="50" t="s">
        <v>145</v>
      </c>
      <c r="D38" s="51" t="n">
        <v>96.0226082173913</v>
      </c>
      <c r="E38" s="52"/>
      <c r="G38" s="49" t="str">
        <f aca="false">IF(E38&lt;&gt;"",D38,"")</f>
        <v/>
      </c>
      <c r="H38" s="43" t="str">
        <f aca="false">IF(G38&lt;&gt;"", E38/G38,"")</f>
        <v/>
      </c>
      <c r="I38" s="44"/>
      <c r="J38" s="43" t="n">
        <f aca="false">(D38-D37)/D37</f>
        <v>0.0166706638475353</v>
      </c>
    </row>
    <row r="39" customFormat="false" ht="13.8" hidden="false" customHeight="false" outlineLevel="0" collapsed="false">
      <c r="A39" s="45"/>
      <c r="B39" s="50"/>
      <c r="C39" s="50" t="s">
        <v>133</v>
      </c>
      <c r="D39" s="51" t="n">
        <v>97.2021058947368</v>
      </c>
      <c r="E39" s="52"/>
      <c r="G39" s="49" t="str">
        <f aca="false">IF(E39&lt;&gt;"",D39,"")</f>
        <v/>
      </c>
      <c r="H39" s="43" t="str">
        <f aca="false">IF(G39&lt;&gt;"", E39/G39,"")</f>
        <v/>
      </c>
      <c r="I39" s="44"/>
      <c r="J39" s="43" t="n">
        <f aca="false">(D39-D38)/D38</f>
        <v>0.0122835413372153</v>
      </c>
    </row>
    <row r="40" customFormat="false" ht="13.8" hidden="false" customHeight="false" outlineLevel="0" collapsed="false">
      <c r="A40" s="45"/>
      <c r="B40" s="46"/>
      <c r="C40" s="46" t="s">
        <v>134</v>
      </c>
      <c r="D40" s="47" t="n">
        <v>100.1063635</v>
      </c>
      <c r="E40" s="54" t="n">
        <v>0.488</v>
      </c>
      <c r="G40" s="49" t="n">
        <f aca="false">IF(E40&lt;&gt;"",D40,"")</f>
        <v>100.1063635</v>
      </c>
      <c r="H40" s="43" t="n">
        <f aca="false">IF(G40&lt;&gt;"", E40/G40,"")</f>
        <v>0.00487481497617282</v>
      </c>
      <c r="I40" s="44"/>
      <c r="J40" s="43" t="n">
        <f aca="false">(D40-D39)/D39</f>
        <v>0.0298785461336431</v>
      </c>
    </row>
    <row r="41" customFormat="false" ht="13.8" hidden="false" customHeight="false" outlineLevel="0" collapsed="false">
      <c r="A41" s="45"/>
      <c r="B41" s="39" t="s">
        <v>148</v>
      </c>
      <c r="C41" s="39" t="s">
        <v>136</v>
      </c>
      <c r="D41" s="40" t="n">
        <v>104.6279995</v>
      </c>
      <c r="E41" s="41"/>
      <c r="G41" s="49" t="str">
        <f aca="false">IF(E41&lt;&gt;"",D41,"")</f>
        <v/>
      </c>
      <c r="H41" s="43" t="str">
        <f aca="false">IF(G41&lt;&gt;"", E41/G41,"")</f>
        <v/>
      </c>
      <c r="I41" s="44"/>
      <c r="J41" s="43" t="n">
        <f aca="false">(D41-D40)/D40</f>
        <v>0.0451683173967256</v>
      </c>
    </row>
    <row r="42" customFormat="false" ht="13.8" hidden="false" customHeight="false" outlineLevel="0" collapsed="false">
      <c r="A42" s="45"/>
      <c r="B42" s="50"/>
      <c r="C42" s="50" t="s">
        <v>137</v>
      </c>
      <c r="D42" s="51" t="n">
        <v>105.767368473684</v>
      </c>
      <c r="E42" s="52"/>
      <c r="G42" s="49" t="str">
        <f aca="false">IF(E42&lt;&gt;"",D42,"")</f>
        <v/>
      </c>
      <c r="H42" s="43" t="str">
        <f aca="false">IF(G42&lt;&gt;"", E42/G42,"")</f>
        <v/>
      </c>
      <c r="I42" s="44"/>
      <c r="J42" s="43" t="n">
        <f aca="false">(D42-D41)/D41</f>
        <v>0.0108897138350067</v>
      </c>
    </row>
    <row r="43" customFormat="false" ht="13.8" hidden="false" customHeight="false" outlineLevel="0" collapsed="false">
      <c r="A43" s="45"/>
      <c r="B43" s="50"/>
      <c r="C43" s="50" t="s">
        <v>138</v>
      </c>
      <c r="D43" s="51" t="n">
        <v>104.068260782609</v>
      </c>
      <c r="E43" s="53" t="n">
        <v>0.758</v>
      </c>
      <c r="G43" s="49" t="n">
        <f aca="false">IF(E43&lt;&gt;"",D43,"")</f>
        <v>104.068260782609</v>
      </c>
      <c r="H43" s="43" t="n">
        <f aca="false">IF(G43&lt;&gt;"", E43/G43,"")</f>
        <v>0.00728368086772786</v>
      </c>
      <c r="I43" s="44"/>
      <c r="J43" s="43" t="n">
        <f aca="false">(D43-D42)/D42</f>
        <v>-0.0160645737489278</v>
      </c>
    </row>
    <row r="44" customFormat="false" ht="13.8" hidden="false" customHeight="false" outlineLevel="0" collapsed="false">
      <c r="A44" s="45"/>
      <c r="B44" s="50"/>
      <c r="C44" s="50" t="s">
        <v>139</v>
      </c>
      <c r="D44" s="51" t="n">
        <v>104.703808761905</v>
      </c>
      <c r="E44" s="52"/>
      <c r="G44" s="49" t="str">
        <f aca="false">IF(E44&lt;&gt;"",D44,"")</f>
        <v/>
      </c>
      <c r="H44" s="43" t="str">
        <f aca="false">IF(G44&lt;&gt;"", E44/G44,"")</f>
        <v/>
      </c>
      <c r="I44" s="44"/>
      <c r="J44" s="43" t="n">
        <f aca="false">(D44-D43)/D43</f>
        <v>0.00610702989092591</v>
      </c>
    </row>
    <row r="45" customFormat="false" ht="13.8" hidden="false" customHeight="false" outlineLevel="0" collapsed="false">
      <c r="A45" s="45"/>
      <c r="B45" s="50"/>
      <c r="C45" s="50" t="s">
        <v>140</v>
      </c>
      <c r="D45" s="51" t="n">
        <v>102.0505002</v>
      </c>
      <c r="E45" s="52"/>
      <c r="G45" s="49" t="str">
        <f aca="false">IF(E45&lt;&gt;"",D45,"")</f>
        <v/>
      </c>
      <c r="H45" s="43" t="str">
        <f aca="false">IF(G45&lt;&gt;"", E45/G45,"")</f>
        <v/>
      </c>
      <c r="I45" s="44"/>
      <c r="J45" s="43" t="n">
        <f aca="false">(D45-D44)/D44</f>
        <v>-0.0253410892428787</v>
      </c>
    </row>
    <row r="46" customFormat="false" ht="13.8" hidden="false" customHeight="false" outlineLevel="0" collapsed="false">
      <c r="A46" s="45"/>
      <c r="B46" s="50"/>
      <c r="C46" s="50" t="s">
        <v>141</v>
      </c>
      <c r="D46" s="51" t="n">
        <v>104.904762666667</v>
      </c>
      <c r="E46" s="53" t="n">
        <v>0.744</v>
      </c>
      <c r="G46" s="49" t="n">
        <f aca="false">IF(E46&lt;&gt;"",D46,"")</f>
        <v>104.904762666667</v>
      </c>
      <c r="H46" s="43" t="n">
        <f aca="false">IF(G46&lt;&gt;"", E46/G46,"")</f>
        <v>0.0070921470206653</v>
      </c>
      <c r="I46" s="44"/>
      <c r="J46" s="43" t="n">
        <f aca="false">(D46-D45)/D45</f>
        <v>0.0279691178492298</v>
      </c>
    </row>
    <row r="47" customFormat="false" ht="13.8" hidden="false" customHeight="false" outlineLevel="0" collapsed="false">
      <c r="A47" s="45"/>
      <c r="B47" s="50"/>
      <c r="C47" s="50" t="s">
        <v>142</v>
      </c>
      <c r="D47" s="51" t="n">
        <v>102.24190452381</v>
      </c>
      <c r="E47" s="52"/>
      <c r="G47" s="49" t="str">
        <f aca="false">IF(E47&lt;&gt;"",D47,"")</f>
        <v/>
      </c>
      <c r="H47" s="43" t="str">
        <f aca="false">IF(G47&lt;&gt;"", E47/G47,"")</f>
        <v/>
      </c>
      <c r="I47" s="44"/>
      <c r="J47" s="43" t="n">
        <f aca="false">(D47-D46)/D46</f>
        <v>-0.0253835772101057</v>
      </c>
    </row>
    <row r="48" customFormat="false" ht="13.8" hidden="false" customHeight="false" outlineLevel="0" collapsed="false">
      <c r="A48" s="45"/>
      <c r="B48" s="50"/>
      <c r="C48" s="50" t="s">
        <v>143</v>
      </c>
      <c r="D48" s="51" t="n">
        <v>100.835454090909</v>
      </c>
      <c r="E48" s="52"/>
      <c r="G48" s="49" t="str">
        <f aca="false">IF(E48&lt;&gt;"",D48,"")</f>
        <v/>
      </c>
      <c r="H48" s="43" t="str">
        <f aca="false">IF(G48&lt;&gt;"", E48/G48,"")</f>
        <v/>
      </c>
      <c r="I48" s="44"/>
      <c r="J48" s="43" t="n">
        <f aca="false">(D48-D47)/D47</f>
        <v>-0.0137561055758005</v>
      </c>
    </row>
    <row r="49" customFormat="false" ht="13.8" hidden="false" customHeight="false" outlineLevel="0" collapsed="false">
      <c r="A49" s="45"/>
      <c r="B49" s="50"/>
      <c r="C49" s="50" t="s">
        <v>144</v>
      </c>
      <c r="D49" s="51" t="n">
        <v>103.55618947619</v>
      </c>
      <c r="E49" s="53" t="n">
        <v>0.431</v>
      </c>
      <c r="G49" s="49" t="n">
        <f aca="false">IF(E49&lt;&gt;"",D49,"")</f>
        <v>103.55618947619</v>
      </c>
      <c r="H49" s="43" t="n">
        <f aca="false">IF(G49&lt;&gt;"", E49/G49,"")</f>
        <v>0.00416199168953677</v>
      </c>
      <c r="I49" s="44"/>
      <c r="J49" s="43" t="n">
        <f aca="false">(D49-D48)/D48</f>
        <v>0.026981932196472</v>
      </c>
    </row>
    <row r="50" customFormat="false" ht="13.8" hidden="false" customHeight="false" outlineLevel="0" collapsed="false">
      <c r="A50" s="45"/>
      <c r="B50" s="50"/>
      <c r="C50" s="50" t="s">
        <v>145</v>
      </c>
      <c r="D50" s="51" t="n">
        <v>103.381904666667</v>
      </c>
      <c r="E50" s="52"/>
      <c r="G50" s="49" t="str">
        <f aca="false">IF(E50&lt;&gt;"",D50,"")</f>
        <v/>
      </c>
      <c r="H50" s="43" t="str">
        <f aca="false">IF(G50&lt;&gt;"", E50/G50,"")</f>
        <v/>
      </c>
      <c r="I50" s="44"/>
      <c r="J50" s="43" t="n">
        <f aca="false">(D50-D49)/D49</f>
        <v>-0.00168299751473444</v>
      </c>
    </row>
    <row r="51" customFormat="false" ht="13.8" hidden="false" customHeight="false" outlineLevel="0" collapsed="false">
      <c r="A51" s="45"/>
      <c r="B51" s="50"/>
      <c r="C51" s="50" t="s">
        <v>133</v>
      </c>
      <c r="D51" s="51" t="n">
        <v>108.254761428571</v>
      </c>
      <c r="E51" s="52"/>
      <c r="G51" s="49" t="str">
        <f aca="false">IF(E51&lt;&gt;"",D51,"")</f>
        <v/>
      </c>
      <c r="H51" s="43" t="str">
        <f aca="false">IF(G51&lt;&gt;"", E51/G51,"")</f>
        <v/>
      </c>
      <c r="I51" s="44"/>
      <c r="J51" s="43" t="n">
        <f aca="false">(D51-D50)/D50</f>
        <v>0.0471345229865545</v>
      </c>
    </row>
    <row r="52" customFormat="false" ht="13.8" hidden="false" customHeight="false" outlineLevel="0" collapsed="false">
      <c r="A52" s="45"/>
      <c r="B52" s="46"/>
      <c r="C52" s="46" t="s">
        <v>134</v>
      </c>
      <c r="D52" s="47" t="n">
        <v>111.015454318182</v>
      </c>
      <c r="E52" s="54" t="n">
        <v>0.858</v>
      </c>
      <c r="G52" s="49" t="n">
        <f aca="false">IF(E52&lt;&gt;"",D52,"")</f>
        <v>111.015454318182</v>
      </c>
      <c r="H52" s="43" t="n">
        <f aca="false">IF(G52&lt;&gt;"", E52/G52,"")</f>
        <v>0.00772865368402568</v>
      </c>
      <c r="I52" s="44"/>
      <c r="J52" s="43" t="n">
        <f aca="false">(D52-D51)/D51</f>
        <v>0.025501814914921</v>
      </c>
    </row>
    <row r="53" customFormat="false" ht="13.8" hidden="false" customHeight="false" outlineLevel="0" collapsed="false">
      <c r="A53" s="45"/>
      <c r="B53" s="39" t="s">
        <v>149</v>
      </c>
      <c r="C53" s="39" t="s">
        <v>136</v>
      </c>
      <c r="D53" s="40" t="n">
        <v>108.8934998</v>
      </c>
      <c r="E53" s="41"/>
      <c r="G53" s="49" t="str">
        <f aca="false">IF(E53&lt;&gt;"",D53,"")</f>
        <v/>
      </c>
      <c r="H53" s="43" t="str">
        <f aca="false">IF(G53&lt;&gt;"", E53/G53,"")</f>
        <v/>
      </c>
      <c r="I53" s="44"/>
      <c r="J53" s="43" t="n">
        <f aca="false">(D53-D52)/D52</f>
        <v>-0.0191140461588353</v>
      </c>
    </row>
    <row r="54" customFormat="false" ht="13.8" hidden="false" customHeight="false" outlineLevel="0" collapsed="false">
      <c r="A54" s="45"/>
      <c r="B54" s="50"/>
      <c r="C54" s="50" t="s">
        <v>137</v>
      </c>
      <c r="D54" s="51" t="n">
        <v>110.733157736842</v>
      </c>
      <c r="E54" s="52"/>
      <c r="G54" s="49" t="str">
        <f aca="false">IF(E54&lt;&gt;"",D54,"")</f>
        <v/>
      </c>
      <c r="H54" s="43" t="str">
        <f aca="false">IF(G54&lt;&gt;"", E54/G54,"")</f>
        <v/>
      </c>
      <c r="I54" s="44"/>
      <c r="J54" s="43" t="n">
        <f aca="false">(D54-D53)/D53</f>
        <v>0.0168941024048351</v>
      </c>
    </row>
    <row r="55" customFormat="false" ht="13.8" hidden="false" customHeight="false" outlineLevel="0" collapsed="false">
      <c r="A55" s="45"/>
      <c r="B55" s="50"/>
      <c r="C55" s="50" t="s">
        <v>138</v>
      </c>
      <c r="D55" s="51" t="n">
        <v>110.366818545455</v>
      </c>
      <c r="E55" s="53" t="n">
        <v>0.454</v>
      </c>
      <c r="G55" s="49" t="n">
        <f aca="false">IF(E55&lt;&gt;"",D55,"")</f>
        <v>110.366818545455</v>
      </c>
      <c r="H55" s="43" t="n">
        <f aca="false">IF(G55&lt;&gt;"", E55/G55,"")</f>
        <v>0.00411355519696366</v>
      </c>
      <c r="I55" s="44"/>
      <c r="J55" s="43" t="n">
        <f aca="false">(D55-D54)/D54</f>
        <v>-0.00330830619188301</v>
      </c>
    </row>
    <row r="56" customFormat="false" ht="13.8" hidden="false" customHeight="false" outlineLevel="0" collapsed="false">
      <c r="A56" s="45"/>
      <c r="B56" s="50"/>
      <c r="C56" s="50" t="s">
        <v>139</v>
      </c>
      <c r="D56" s="51" t="n">
        <v>107.356190190476</v>
      </c>
      <c r="E56" s="52"/>
      <c r="G56" s="49" t="str">
        <f aca="false">IF(E56&lt;&gt;"",D56,"")</f>
        <v/>
      </c>
      <c r="H56" s="43" t="str">
        <f aca="false">IF(G56&lt;&gt;"", E56/G56,"")</f>
        <v/>
      </c>
      <c r="I56" s="44"/>
      <c r="J56" s="43" t="n">
        <f aca="false">(D56-D55)/D55</f>
        <v>-0.0272783830743333</v>
      </c>
    </row>
    <row r="57" customFormat="false" ht="13.8" hidden="false" customHeight="false" outlineLevel="0" collapsed="false">
      <c r="A57" s="45"/>
      <c r="B57" s="50"/>
      <c r="C57" s="50" t="s">
        <v>140</v>
      </c>
      <c r="D57" s="51" t="n">
        <v>108.803809857143</v>
      </c>
      <c r="E57" s="52"/>
      <c r="G57" s="49" t="str">
        <f aca="false">IF(E57&lt;&gt;"",D57,"")</f>
        <v/>
      </c>
      <c r="H57" s="43" t="str">
        <f aca="false">IF(G57&lt;&gt;"", E57/G57,"")</f>
        <v/>
      </c>
      <c r="I57" s="44"/>
      <c r="J57" s="43" t="n">
        <f aca="false">(D57-D56)/D56</f>
        <v>0.013484268248512</v>
      </c>
    </row>
    <row r="58" customFormat="false" ht="13.8" hidden="false" customHeight="false" outlineLevel="0" collapsed="false">
      <c r="A58" s="45"/>
      <c r="B58" s="50"/>
      <c r="C58" s="50" t="s">
        <v>141</v>
      </c>
      <c r="D58" s="51" t="n">
        <v>111.102272454545</v>
      </c>
      <c r="E58" s="53" t="n">
        <v>0.444</v>
      </c>
      <c r="G58" s="49" t="n">
        <f aca="false">IF(E58&lt;&gt;"",D58,"")</f>
        <v>111.102272454545</v>
      </c>
      <c r="H58" s="43" t="n">
        <f aca="false">IF(G58&lt;&gt;"", E58/G58,"")</f>
        <v>0.00399631789873291</v>
      </c>
      <c r="I58" s="44"/>
      <c r="J58" s="43" t="n">
        <f aca="false">(D58-D57)/D57</f>
        <v>0.0211248356139408</v>
      </c>
    </row>
    <row r="59" customFormat="false" ht="13.8" hidden="false" customHeight="false" outlineLevel="0" collapsed="false">
      <c r="A59" s="45"/>
      <c r="B59" s="50"/>
      <c r="C59" s="50" t="s">
        <v>142</v>
      </c>
      <c r="D59" s="51" t="n">
        <v>112.7345004</v>
      </c>
      <c r="E59" s="52"/>
      <c r="G59" s="49" t="str">
        <f aca="false">IF(E59&lt;&gt;"",D59,"")</f>
        <v/>
      </c>
      <c r="H59" s="43" t="str">
        <f aca="false">IF(G59&lt;&gt;"", E59/G59,"")</f>
        <v/>
      </c>
      <c r="I59" s="44"/>
      <c r="J59" s="43" t="n">
        <f aca="false">(D59-D58)/D58</f>
        <v>0.0146912201649369</v>
      </c>
    </row>
    <row r="60" customFormat="false" ht="13.8" hidden="false" customHeight="false" outlineLevel="0" collapsed="false">
      <c r="A60" s="45"/>
      <c r="B60" s="50"/>
      <c r="C60" s="50" t="s">
        <v>143</v>
      </c>
      <c r="D60" s="51" t="n">
        <v>113.095217913043</v>
      </c>
      <c r="E60" s="52"/>
      <c r="G60" s="49" t="str">
        <f aca="false">IF(E60&lt;&gt;"",D60,"")</f>
        <v/>
      </c>
      <c r="H60" s="43" t="str">
        <f aca="false">IF(G60&lt;&gt;"", E60/G60,"")</f>
        <v/>
      </c>
      <c r="I60" s="44"/>
      <c r="J60" s="43" t="n">
        <f aca="false">(D60-D59)/D59</f>
        <v>0.0031997082682197</v>
      </c>
    </row>
    <row r="61" customFormat="false" ht="13.8" hidden="false" customHeight="false" outlineLevel="0" collapsed="false">
      <c r="A61" s="45"/>
      <c r="B61" s="50"/>
      <c r="C61" s="50" t="s">
        <v>144</v>
      </c>
      <c r="D61" s="51" t="n">
        <v>113.277618714286</v>
      </c>
      <c r="E61" s="53" t="n">
        <v>0.557</v>
      </c>
      <c r="G61" s="49" t="n">
        <f aca="false">IF(E61&lt;&gt;"",D61,"")</f>
        <v>113.277618714286</v>
      </c>
      <c r="H61" s="43" t="n">
        <f aca="false">IF(G61&lt;&gt;"", E61/G61,"")</f>
        <v>0.00491712313802157</v>
      </c>
      <c r="I61" s="44"/>
      <c r="J61" s="43" t="n">
        <f aca="false">(D61-D60)/D60</f>
        <v>0.0016128073724788</v>
      </c>
    </row>
    <row r="62" customFormat="false" ht="13.8" hidden="false" customHeight="false" outlineLevel="0" collapsed="false">
      <c r="A62" s="45"/>
      <c r="B62" s="50"/>
      <c r="C62" s="50" t="s">
        <v>145</v>
      </c>
      <c r="D62" s="51" t="n">
        <v>109.879522428571</v>
      </c>
      <c r="E62" s="52"/>
      <c r="G62" s="49" t="str">
        <f aca="false">IF(E62&lt;&gt;"",D62,"")</f>
        <v/>
      </c>
      <c r="H62" s="43" t="str">
        <f aca="false">IF(G62&lt;&gt;"", E62/G62,"")</f>
        <v/>
      </c>
      <c r="I62" s="44"/>
      <c r="J62" s="43" t="n">
        <f aca="false">(D62-D61)/D61</f>
        <v>-0.0299979495003791</v>
      </c>
    </row>
    <row r="63" customFormat="false" ht="13.8" hidden="false" customHeight="false" outlineLevel="0" collapsed="false">
      <c r="A63" s="45"/>
      <c r="B63" s="50"/>
      <c r="C63" s="50" t="s">
        <v>133</v>
      </c>
      <c r="D63" s="51" t="n">
        <v>114.257618857143</v>
      </c>
      <c r="E63" s="52"/>
      <c r="G63" s="49" t="str">
        <f aca="false">IF(E63&lt;&gt;"",D63,"")</f>
        <v/>
      </c>
      <c r="H63" s="43" t="str">
        <f aca="false">IF(G63&lt;&gt;"", E63/G63,"")</f>
        <v/>
      </c>
      <c r="I63" s="44"/>
      <c r="J63" s="43" t="n">
        <f aca="false">(D63-D62)/D62</f>
        <v>0.0398445163557885</v>
      </c>
    </row>
    <row r="64" customFormat="false" ht="13.8" hidden="false" customHeight="false" outlineLevel="0" collapsed="false">
      <c r="A64" s="45"/>
      <c r="B64" s="46"/>
      <c r="C64" s="46" t="s">
        <v>134</v>
      </c>
      <c r="D64" s="47" t="n">
        <v>116.651428285714</v>
      </c>
      <c r="E64" s="54" t="n">
        <v>0.627</v>
      </c>
      <c r="G64" s="49" t="n">
        <f aca="false">IF(E64&lt;&gt;"",D64,"")</f>
        <v>116.651428285714</v>
      </c>
      <c r="H64" s="43" t="n">
        <f aca="false">IF(G64&lt;&gt;"", E64/G64,"")</f>
        <v>0.00537498776666745</v>
      </c>
      <c r="I64" s="44"/>
      <c r="J64" s="43" t="n">
        <f aca="false">(D64-D63)/D63</f>
        <v>0.0209509829849021</v>
      </c>
    </row>
    <row r="65" customFormat="false" ht="13.8" hidden="false" customHeight="false" outlineLevel="0" collapsed="false">
      <c r="A65" s="45"/>
      <c r="B65" s="39" t="s">
        <v>150</v>
      </c>
      <c r="C65" s="39" t="s">
        <v>136</v>
      </c>
      <c r="D65" s="40" t="n">
        <v>117.80999985</v>
      </c>
      <c r="E65" s="41"/>
      <c r="G65" s="49" t="str">
        <f aca="false">IF(E65&lt;&gt;"",D65,"")</f>
        <v/>
      </c>
      <c r="H65" s="43" t="str">
        <f aca="false">IF(G65&lt;&gt;"", E65/G65,"")</f>
        <v/>
      </c>
      <c r="I65" s="44"/>
      <c r="J65" s="43" t="n">
        <f aca="false">(D65-D64)/D64</f>
        <v>0.0099319106616339</v>
      </c>
    </row>
    <row r="66" customFormat="false" ht="13.8" hidden="false" customHeight="false" outlineLevel="0" collapsed="false">
      <c r="A66" s="45"/>
      <c r="B66" s="50"/>
      <c r="C66" s="50" t="s">
        <v>137</v>
      </c>
      <c r="D66" s="51" t="n">
        <v>117.801052684211</v>
      </c>
      <c r="E66" s="52"/>
      <c r="G66" s="49" t="str">
        <f aca="false">IF(E66&lt;&gt;"",D66,"")</f>
        <v/>
      </c>
      <c r="H66" s="43" t="str">
        <f aca="false">IF(G66&lt;&gt;"", E66/G66,"")</f>
        <v/>
      </c>
      <c r="I66" s="44"/>
      <c r="J66" s="43" t="n">
        <f aca="false">(D66-D65)/D65</f>
        <v>-7.59457244789995E-005</v>
      </c>
    </row>
    <row r="67" customFormat="false" ht="13.8" hidden="false" customHeight="false" outlineLevel="0" collapsed="false">
      <c r="A67" s="45"/>
      <c r="B67" s="50"/>
      <c r="C67" s="50" t="s">
        <v>138</v>
      </c>
      <c r="D67" s="51" t="n">
        <v>119.353912565217</v>
      </c>
      <c r="E67" s="53" t="n">
        <v>0.516</v>
      </c>
      <c r="G67" s="49" t="n">
        <f aca="false">IF(E67&lt;&gt;"",D67,"")</f>
        <v>119.353912565217</v>
      </c>
      <c r="H67" s="43" t="n">
        <f aca="false">IF(G67&lt;&gt;"", E67/G67,"")</f>
        <v>0.00432327679009305</v>
      </c>
      <c r="I67" s="44"/>
      <c r="J67" s="43" t="n">
        <f aca="false">(D67-D66)/D66</f>
        <v>0.0131820543672869</v>
      </c>
    </row>
    <row r="68" customFormat="false" ht="13.8" hidden="false" customHeight="false" outlineLevel="0" collapsed="false">
      <c r="A68" s="45"/>
      <c r="B68" s="50"/>
      <c r="C68" s="50" t="s">
        <v>139</v>
      </c>
      <c r="D68" s="51" t="n">
        <v>120.003685052632</v>
      </c>
      <c r="E68" s="52"/>
      <c r="G68" s="49" t="str">
        <f aca="false">IF(E68&lt;&gt;"",D68,"")</f>
        <v/>
      </c>
      <c r="H68" s="43" t="str">
        <f aca="false">IF(G68&lt;&gt;"", E68/G68,"")</f>
        <v/>
      </c>
      <c r="I68" s="44"/>
      <c r="J68" s="43" t="n">
        <f aca="false">(D68-D67)/D67</f>
        <v>0.0054440820032533</v>
      </c>
    </row>
    <row r="69" customFormat="false" ht="13.8" hidden="false" customHeight="false" outlineLevel="0" collapsed="false">
      <c r="A69" s="45"/>
      <c r="B69" s="50"/>
      <c r="C69" s="50" t="s">
        <v>140</v>
      </c>
      <c r="D69" s="51" t="n">
        <v>119.059545090909</v>
      </c>
      <c r="E69" s="52"/>
      <c r="G69" s="49" t="str">
        <f aca="false">IF(E69&lt;&gt;"",D69,"")</f>
        <v/>
      </c>
      <c r="H69" s="43" t="str">
        <f aca="false">IF(G69&lt;&gt;"", E69/G69,"")</f>
        <v/>
      </c>
      <c r="I69" s="44"/>
      <c r="J69" s="43" t="n">
        <f aca="false">(D69-D68)/D68</f>
        <v>-0.00786759141028355</v>
      </c>
    </row>
    <row r="70" customFormat="false" ht="13.8" hidden="false" customHeight="false" outlineLevel="0" collapsed="false">
      <c r="A70" s="45"/>
      <c r="B70" s="50"/>
      <c r="C70" s="50" t="s">
        <v>141</v>
      </c>
      <c r="D70" s="51" t="n">
        <v>115.728637045455</v>
      </c>
      <c r="E70" s="53" t="n">
        <v>0.509</v>
      </c>
      <c r="G70" s="49" t="n">
        <f aca="false">IF(E70&lt;&gt;"",D70,"")</f>
        <v>115.728637045455</v>
      </c>
      <c r="H70" s="43" t="n">
        <f aca="false">IF(G70&lt;&gt;"", E70/G70,"")</f>
        <v>0.0043982199479294</v>
      </c>
      <c r="I70" s="44"/>
      <c r="J70" s="43" t="n">
        <f aca="false">(D70-D69)/D69</f>
        <v>-0.0279768248980897</v>
      </c>
    </row>
    <row r="71" customFormat="false" ht="13.8" hidden="false" customHeight="false" outlineLevel="0" collapsed="false">
      <c r="A71" s="45"/>
      <c r="B71" s="50"/>
      <c r="C71" s="50" t="s">
        <v>142</v>
      </c>
      <c r="D71" s="51" t="n">
        <v>116.15549995</v>
      </c>
      <c r="E71" s="52"/>
      <c r="G71" s="49" t="str">
        <f aca="false">IF(E71&lt;&gt;"",D71,"")</f>
        <v/>
      </c>
      <c r="H71" s="43" t="str">
        <f aca="false">IF(G71&lt;&gt;"", E71/G71,"")</f>
        <v/>
      </c>
      <c r="I71" s="44"/>
      <c r="J71" s="43" t="n">
        <f aca="false">(D71-D70)/D70</f>
        <v>0.00368848122161687</v>
      </c>
    </row>
    <row r="72" customFormat="false" ht="13.8" hidden="false" customHeight="false" outlineLevel="0" collapsed="false">
      <c r="A72" s="45"/>
      <c r="B72" s="50"/>
      <c r="C72" s="50" t="s">
        <v>143</v>
      </c>
      <c r="D72" s="51" t="n">
        <v>118.829130086957</v>
      </c>
      <c r="E72" s="52"/>
      <c r="G72" s="49" t="str">
        <f aca="false">IF(E72&lt;&gt;"",D72,"")</f>
        <v/>
      </c>
      <c r="H72" s="43" t="str">
        <f aca="false">IF(G72&lt;&gt;"", E72/G72,"")</f>
        <v/>
      </c>
      <c r="I72" s="44"/>
      <c r="J72" s="43" t="n">
        <f aca="false">(D72-D71)/D71</f>
        <v>0.0230176800763408</v>
      </c>
    </row>
    <row r="73" customFormat="false" ht="13.8" hidden="false" customHeight="false" outlineLevel="0" collapsed="false">
      <c r="A73" s="45"/>
      <c r="B73" s="50"/>
      <c r="C73" s="50" t="s">
        <v>144</v>
      </c>
      <c r="D73" s="51" t="n">
        <v>121.7049999</v>
      </c>
      <c r="E73" s="53" t="n">
        <v>0.547</v>
      </c>
      <c r="G73" s="49" t="n">
        <f aca="false">IF(E73&lt;&gt;"",D73,"")</f>
        <v>121.7049999</v>
      </c>
      <c r="H73" s="43" t="n">
        <f aca="false">IF(G73&lt;&gt;"", E73/G73,"")</f>
        <v>0.00449447434739286</v>
      </c>
      <c r="I73" s="44"/>
      <c r="J73" s="43" t="n">
        <f aca="false">(D73-D72)/D72</f>
        <v>0.0242017240296128</v>
      </c>
    </row>
    <row r="74" customFormat="false" ht="13.8" hidden="false" customHeight="false" outlineLevel="0" collapsed="false">
      <c r="A74" s="45"/>
      <c r="B74" s="50"/>
      <c r="C74" s="50" t="s">
        <v>145</v>
      </c>
      <c r="D74" s="51" t="n">
        <v>125.665455454545</v>
      </c>
      <c r="E74" s="52"/>
      <c r="G74" s="49" t="str">
        <f aca="false">IF(E74&lt;&gt;"",D74,"")</f>
        <v/>
      </c>
      <c r="H74" s="43" t="str">
        <f aca="false">IF(G74&lt;&gt;"", E74/G74,"")</f>
        <v/>
      </c>
      <c r="I74" s="44"/>
      <c r="J74" s="43" t="n">
        <f aca="false">(D74-D73)/D73</f>
        <v>0.032541436734724</v>
      </c>
    </row>
    <row r="75" customFormat="false" ht="13.8" hidden="false" customHeight="false" outlineLevel="0" collapsed="false">
      <c r="A75" s="45"/>
      <c r="B75" s="50"/>
      <c r="C75" s="50" t="s">
        <v>133</v>
      </c>
      <c r="D75" s="51" t="n">
        <v>128.202381</v>
      </c>
      <c r="E75" s="52"/>
      <c r="G75" s="49" t="str">
        <f aca="false">IF(E75&lt;&gt;"",D75,"")</f>
        <v/>
      </c>
      <c r="H75" s="43" t="str">
        <f aca="false">IF(G75&lt;&gt;"", E75/G75,"")</f>
        <v/>
      </c>
      <c r="I75" s="44"/>
      <c r="J75" s="43" t="n">
        <f aca="false">(D75-D74)/D74</f>
        <v>0.0201879310131668</v>
      </c>
    </row>
    <row r="76" customFormat="false" ht="13.8" hidden="false" customHeight="false" outlineLevel="0" collapsed="false">
      <c r="A76" s="45"/>
      <c r="B76" s="46"/>
      <c r="C76" s="46" t="s">
        <v>134</v>
      </c>
      <c r="D76" s="47" t="n">
        <v>130.866999</v>
      </c>
      <c r="E76" s="54" t="n">
        <v>0.68</v>
      </c>
      <c r="G76" s="49" t="n">
        <f aca="false">IF(E76&lt;&gt;"",D76,"")</f>
        <v>130.866999</v>
      </c>
      <c r="H76" s="43" t="n">
        <f aca="false">IF(G76&lt;&gt;"", E76/G76,"")</f>
        <v>0.00519611517950373</v>
      </c>
      <c r="I76" s="44"/>
      <c r="J76" s="43" t="n">
        <f aca="false">(D76-D75)/D75</f>
        <v>0.0207844657736896</v>
      </c>
    </row>
    <row r="77" customFormat="false" ht="13.8" hidden="false" customHeight="false" outlineLevel="0" collapsed="false">
      <c r="A77" s="45"/>
      <c r="B77" s="39" t="s">
        <v>151</v>
      </c>
      <c r="C77" s="39" t="s">
        <v>136</v>
      </c>
      <c r="D77" s="40" t="n">
        <v>131.2125001</v>
      </c>
      <c r="E77" s="41"/>
      <c r="G77" s="49" t="str">
        <f aca="false">IF(E77&lt;&gt;"",D77,"")</f>
        <v/>
      </c>
      <c r="H77" s="43" t="str">
        <f aca="false">IF(G77&lt;&gt;"", E77/G77,"")</f>
        <v/>
      </c>
      <c r="I77" s="44"/>
      <c r="J77" s="43" t="n">
        <f aca="false">(D77-D76)/D76</f>
        <v>0.00264009339741909</v>
      </c>
    </row>
    <row r="78" customFormat="false" ht="13.8" hidden="false" customHeight="false" outlineLevel="0" collapsed="false">
      <c r="A78" s="45"/>
      <c r="B78" s="50"/>
      <c r="C78" s="50" t="s">
        <v>137</v>
      </c>
      <c r="D78" s="51" t="n">
        <v>133.314210473684</v>
      </c>
      <c r="E78" s="52"/>
      <c r="G78" s="49" t="str">
        <f aca="false">IF(E78&lt;&gt;"",D78,"")</f>
        <v/>
      </c>
      <c r="H78" s="43" t="str">
        <f aca="false">IF(G78&lt;&gt;"", E78/G78,"")</f>
        <v/>
      </c>
      <c r="I78" s="44"/>
      <c r="J78" s="43" t="n">
        <f aca="false">(D78-D77)/D77</f>
        <v>0.016017607865733</v>
      </c>
    </row>
    <row r="79" customFormat="false" ht="13.8" hidden="false" customHeight="false" outlineLevel="0" collapsed="false">
      <c r="A79" s="45"/>
      <c r="B79" s="50"/>
      <c r="C79" s="50" t="s">
        <v>138</v>
      </c>
      <c r="D79" s="51" t="n">
        <v>129.901818</v>
      </c>
      <c r="E79" s="53" t="n">
        <v>0.576</v>
      </c>
      <c r="G79" s="49" t="n">
        <f aca="false">IF(E79&lt;&gt;"",D79,"")</f>
        <v>129.901818</v>
      </c>
      <c r="H79" s="43" t="n">
        <f aca="false">IF(G79&lt;&gt;"", E79/G79,"")</f>
        <v>0.00443411808139591</v>
      </c>
      <c r="I79" s="44"/>
      <c r="J79" s="43" t="n">
        <f aca="false">(D79-D78)/D78</f>
        <v>-0.0255966146561533</v>
      </c>
    </row>
    <row r="80" customFormat="false" ht="13.8" hidden="false" customHeight="false" outlineLevel="0" collapsed="false">
      <c r="A80" s="45"/>
      <c r="B80" s="50"/>
      <c r="C80" s="50" t="s">
        <v>139</v>
      </c>
      <c r="D80" s="51" t="n">
        <v>134.85699925</v>
      </c>
      <c r="E80" s="52"/>
      <c r="G80" s="49" t="str">
        <f aca="false">IF(E80&lt;&gt;"",D80,"")</f>
        <v/>
      </c>
      <c r="H80" s="43" t="str">
        <f aca="false">IF(G80&lt;&gt;"", E80/G80,"")</f>
        <v/>
      </c>
      <c r="I80" s="44"/>
      <c r="J80" s="43" t="n">
        <f aca="false">(D80-D79)/D79</f>
        <v>0.0381455881548939</v>
      </c>
    </row>
    <row r="81" customFormat="false" ht="13.8" hidden="false" customHeight="false" outlineLevel="0" collapsed="false">
      <c r="A81" s="45"/>
      <c r="B81" s="50"/>
      <c r="C81" s="50" t="s">
        <v>140</v>
      </c>
      <c r="D81" s="51" t="n">
        <v>139.439090954545</v>
      </c>
      <c r="E81" s="52"/>
      <c r="G81" s="49" t="str">
        <f aca="false">IF(E81&lt;&gt;"",D81,"")</f>
        <v/>
      </c>
      <c r="H81" s="43" t="str">
        <f aca="false">IF(G81&lt;&gt;"", E81/G81,"")</f>
        <v/>
      </c>
      <c r="I81" s="44"/>
      <c r="J81" s="43" t="n">
        <f aca="false">(D81-D80)/D80</f>
        <v>0.0339774111097569</v>
      </c>
    </row>
    <row r="82" customFormat="false" ht="13.8" hidden="false" customHeight="false" outlineLevel="0" collapsed="false">
      <c r="A82" s="45"/>
      <c r="B82" s="50"/>
      <c r="C82" s="50" t="s">
        <v>141</v>
      </c>
      <c r="D82" s="51" t="n">
        <v>139.81238152381</v>
      </c>
      <c r="E82" s="53" t="n">
        <v>0.598</v>
      </c>
      <c r="G82" s="49" t="n">
        <f aca="false">IF(E82&lt;&gt;"",D82,"")</f>
        <v>139.81238152381</v>
      </c>
      <c r="H82" s="43" t="n">
        <f aca="false">IF(G82&lt;&gt;"", E82/G82,"")</f>
        <v>0.00427716053100893</v>
      </c>
      <c r="I82" s="44"/>
      <c r="J82" s="43" t="n">
        <f aca="false">(D82-D81)/D81</f>
        <v>0.00267708693959972</v>
      </c>
    </row>
    <row r="83" customFormat="false" ht="13.8" hidden="false" customHeight="false" outlineLevel="0" collapsed="false">
      <c r="A83" s="45"/>
      <c r="B83" s="50"/>
      <c r="C83" s="50" t="s">
        <v>142</v>
      </c>
      <c r="D83" s="51" t="n">
        <v>140.136668619048</v>
      </c>
      <c r="E83" s="52"/>
      <c r="G83" s="49" t="str">
        <f aca="false">IF(E83&lt;&gt;"",D83,"")</f>
        <v/>
      </c>
      <c r="H83" s="43" t="str">
        <f aca="false">IF(G83&lt;&gt;"", E83/G83,"")</f>
        <v/>
      </c>
      <c r="I83" s="44"/>
      <c r="J83" s="43" t="n">
        <f aca="false">(D83-D82)/D82</f>
        <v>0.00231944475663538</v>
      </c>
    </row>
    <row r="84" customFormat="false" ht="13.8" hidden="false" customHeight="false" outlineLevel="0" collapsed="false">
      <c r="A84" s="45"/>
      <c r="B84" s="50"/>
      <c r="C84" s="50" t="s">
        <v>143</v>
      </c>
      <c r="D84" s="51" t="n">
        <v>134.275216130435</v>
      </c>
      <c r="E84" s="52"/>
      <c r="G84" s="49" t="str">
        <f aca="false">IF(E84&lt;&gt;"",D84,"")</f>
        <v/>
      </c>
      <c r="H84" s="43" t="str">
        <f aca="false">IF(G84&lt;&gt;"", E84/G84,"")</f>
        <v/>
      </c>
      <c r="I84" s="44"/>
      <c r="J84" s="43" t="n">
        <f aca="false">(D84-D83)/D83</f>
        <v>-0.0418266863796144</v>
      </c>
    </row>
    <row r="85" customFormat="false" ht="13.8" hidden="false" customHeight="false" outlineLevel="0" collapsed="false">
      <c r="A85" s="45"/>
      <c r="B85" s="50"/>
      <c r="C85" s="50" t="s">
        <v>144</v>
      </c>
      <c r="D85" s="51" t="n">
        <v>138.251579578947</v>
      </c>
      <c r="E85" s="53" t="n">
        <v>0.648</v>
      </c>
      <c r="G85" s="49" t="n">
        <f aca="false">IF(E85&lt;&gt;"",D85,"")</f>
        <v>138.251579578947</v>
      </c>
      <c r="H85" s="43" t="n">
        <f aca="false">IF(G85&lt;&gt;"", E85/G85,"")</f>
        <v>0.00468710738765892</v>
      </c>
      <c r="I85" s="44"/>
      <c r="J85" s="43" t="n">
        <f aca="false">(D85-D84)/D84</f>
        <v>0.0296135322891604</v>
      </c>
    </row>
    <row r="86" customFormat="false" ht="13.8" hidden="false" customHeight="false" outlineLevel="0" collapsed="false">
      <c r="A86" s="45"/>
      <c r="B86" s="50"/>
      <c r="C86" s="50" t="s">
        <v>145</v>
      </c>
      <c r="D86" s="51" t="n">
        <v>141.896088304348</v>
      </c>
      <c r="E86" s="52"/>
      <c r="G86" s="49" t="str">
        <f aca="false">IF(E86&lt;&gt;"",D86,"")</f>
        <v/>
      </c>
      <c r="H86" s="43" t="str">
        <f aca="false">IF(G86&lt;&gt;"", E86/G86,"")</f>
        <v/>
      </c>
      <c r="I86" s="44"/>
      <c r="J86" s="43" t="n">
        <f aca="false">(D86-D85)/D85</f>
        <v>0.026361425572858</v>
      </c>
    </row>
    <row r="87" customFormat="false" ht="13.8" hidden="false" customHeight="false" outlineLevel="0" collapsed="false">
      <c r="A87" s="45"/>
      <c r="B87" s="50"/>
      <c r="C87" s="50" t="s">
        <v>133</v>
      </c>
      <c r="D87" s="51" t="n">
        <v>135.106668428571</v>
      </c>
      <c r="E87" s="52"/>
      <c r="G87" s="49" t="str">
        <f aca="false">IF(E87&lt;&gt;"",D87,"")</f>
        <v/>
      </c>
      <c r="H87" s="43" t="str">
        <f aca="false">IF(G87&lt;&gt;"", E87/G87,"")</f>
        <v/>
      </c>
      <c r="I87" s="44"/>
      <c r="J87" s="43" t="n">
        <f aca="false">(D87-D86)/D86</f>
        <v>-0.047847829752812</v>
      </c>
    </row>
    <row r="88" customFormat="false" ht="13.8" hidden="false" customHeight="false" outlineLevel="0" collapsed="false">
      <c r="A88" s="45"/>
      <c r="B88" s="46"/>
      <c r="C88" s="46" t="s">
        <v>134</v>
      </c>
      <c r="D88" s="47" t="n">
        <v>136.59499965</v>
      </c>
      <c r="E88" s="54" t="n">
        <v>0.777</v>
      </c>
      <c r="G88" s="49" t="n">
        <f aca="false">IF(E88&lt;&gt;"",D88,"")</f>
        <v>136.59499965</v>
      </c>
      <c r="H88" s="43" t="n">
        <f aca="false">IF(G88&lt;&gt;"", E88/G88,"")</f>
        <v>0.00568834878283189</v>
      </c>
      <c r="I88" s="44"/>
      <c r="J88" s="43" t="n">
        <f aca="false">(D88-D87)/D87</f>
        <v>0.01101597159296</v>
      </c>
    </row>
    <row r="89" customFormat="false" ht="13.8" hidden="false" customHeight="false" outlineLevel="0" collapsed="false">
      <c r="A89" s="45"/>
      <c r="B89" s="39" t="s">
        <v>152</v>
      </c>
      <c r="C89" s="39" t="s">
        <v>136</v>
      </c>
      <c r="D89" s="40" t="n">
        <v>126.991904190476</v>
      </c>
      <c r="E89" s="41"/>
      <c r="G89" s="49" t="str">
        <f aca="false">IF(E89&lt;&gt;"",D89,"")</f>
        <v/>
      </c>
      <c r="H89" s="43" t="str">
        <f aca="false">IF(G89&lt;&gt;"", E89/G89,"")</f>
        <v/>
      </c>
      <c r="I89" s="44"/>
      <c r="J89" s="43" t="n">
        <f aca="false">(D89-D88)/D88</f>
        <v>-0.0703034187498083</v>
      </c>
    </row>
    <row r="90" customFormat="false" ht="13.8" hidden="false" customHeight="false" outlineLevel="0" collapsed="false">
      <c r="A90" s="45"/>
      <c r="B90" s="50"/>
      <c r="C90" s="50" t="s">
        <v>137</v>
      </c>
      <c r="D90" s="51" t="n">
        <v>125.01050075</v>
      </c>
      <c r="E90" s="52"/>
      <c r="G90" s="49" t="str">
        <f aca="false">IF(E90&lt;&gt;"",D90,"")</f>
        <v/>
      </c>
      <c r="H90" s="43" t="str">
        <f aca="false">IF(G90&lt;&gt;"", E90/G90,"")</f>
        <v/>
      </c>
      <c r="I90" s="44"/>
      <c r="J90" s="43" t="n">
        <f aca="false">(D90-D89)/D89</f>
        <v>-0.0156025965049255</v>
      </c>
    </row>
    <row r="91" customFormat="false" ht="13.8" hidden="false" customHeight="false" outlineLevel="0" collapsed="false">
      <c r="A91" s="45"/>
      <c r="B91" s="50"/>
      <c r="C91" s="50" t="s">
        <v>138</v>
      </c>
      <c r="D91" s="51" t="n">
        <v>121.67499965</v>
      </c>
      <c r="E91" s="53" t="n">
        <v>0.627</v>
      </c>
      <c r="G91" s="49" t="n">
        <f aca="false">IF(E91&lt;&gt;"",D91,"")</f>
        <v>121.67499965</v>
      </c>
      <c r="H91" s="43" t="n">
        <f aca="false">IF(G91&lt;&gt;"", E91/G91,"")</f>
        <v>0.00515307172224019</v>
      </c>
      <c r="I91" s="44"/>
      <c r="J91" s="43" t="n">
        <f aca="false">(D91-D90)/D90</f>
        <v>-0.0266817673714503</v>
      </c>
    </row>
    <row r="92" customFormat="false" ht="13.8" hidden="false" customHeight="false" outlineLevel="0" collapsed="false">
      <c r="A92" s="45"/>
      <c r="B92" s="50"/>
      <c r="C92" s="50" t="s">
        <v>139</v>
      </c>
      <c r="D92" s="51" t="n">
        <v>126.236363590909</v>
      </c>
      <c r="E92" s="52"/>
      <c r="G92" s="49" t="str">
        <f aca="false">IF(E92&lt;&gt;"",D92,"")</f>
        <v/>
      </c>
      <c r="H92" s="43" t="str">
        <f aca="false">IF(G92&lt;&gt;"", E92/G92,"")</f>
        <v/>
      </c>
      <c r="I92" s="44"/>
      <c r="J92" s="43" t="n">
        <f aca="false">(D92-D91)/D91</f>
        <v>0.0374880949581256</v>
      </c>
    </row>
    <row r="93" customFormat="false" ht="13.8" hidden="false" customHeight="false" outlineLevel="0" collapsed="false">
      <c r="A93" s="45"/>
      <c r="B93" s="50"/>
      <c r="C93" s="50" t="s">
        <v>140</v>
      </c>
      <c r="D93" s="51" t="n">
        <v>129.471905380952</v>
      </c>
      <c r="E93" s="52"/>
      <c r="G93" s="49" t="str">
        <f aca="false">IF(E93&lt;&gt;"",D93,"")</f>
        <v/>
      </c>
      <c r="H93" s="43" t="str">
        <f aca="false">IF(G93&lt;&gt;"", E93/G93,"")</f>
        <v/>
      </c>
      <c r="I93" s="44"/>
      <c r="J93" s="43" t="n">
        <f aca="false">(D93-D92)/D92</f>
        <v>0.0256308221973866</v>
      </c>
    </row>
    <row r="94" customFormat="false" ht="13.8" hidden="false" customHeight="false" outlineLevel="0" collapsed="false">
      <c r="A94" s="45"/>
      <c r="B94" s="50"/>
      <c r="C94" s="50" t="s">
        <v>141</v>
      </c>
      <c r="D94" s="51" t="n">
        <v>123.91809552381</v>
      </c>
      <c r="E94" s="53" t="n">
        <v>0.594</v>
      </c>
      <c r="G94" s="49" t="n">
        <f aca="false">IF(E94&lt;&gt;"",D94,"")</f>
        <v>123.91809552381</v>
      </c>
      <c r="H94" s="43" t="n">
        <f aca="false">IF(G94&lt;&gt;"", E94/G94,"")</f>
        <v>0.00479348877570402</v>
      </c>
      <c r="I94" s="44"/>
      <c r="J94" s="43" t="n">
        <f aca="false">(D94-D93)/D93</f>
        <v>-0.0428958687276713</v>
      </c>
    </row>
    <row r="95" customFormat="false" ht="13.8" hidden="false" customHeight="false" outlineLevel="0" collapsed="false">
      <c r="A95" s="45"/>
      <c r="B95" s="50"/>
      <c r="C95" s="50" t="s">
        <v>142</v>
      </c>
      <c r="D95" s="51" t="n">
        <v>115.853636272727</v>
      </c>
      <c r="E95" s="52"/>
      <c r="G95" s="49" t="str">
        <f aca="false">IF(E95&lt;&gt;"",D95,"")</f>
        <v/>
      </c>
      <c r="H95" s="43" t="str">
        <f aca="false">IF(G95&lt;&gt;"", E95/G95,"")</f>
        <v/>
      </c>
      <c r="I95" s="44"/>
      <c r="J95" s="43" t="n">
        <f aca="false">(D95-D94)/D94</f>
        <v>-0.0650789476467764</v>
      </c>
    </row>
    <row r="96" customFormat="false" ht="13.8" hidden="false" customHeight="false" outlineLevel="0" collapsed="false">
      <c r="A96" s="45"/>
      <c r="B96" s="50"/>
      <c r="C96" s="50" t="s">
        <v>143</v>
      </c>
      <c r="D96" s="51" t="n">
        <v>118.31238047619</v>
      </c>
      <c r="E96" s="52"/>
      <c r="G96" s="49" t="str">
        <f aca="false">IF(E96&lt;&gt;"",D96,"")</f>
        <v/>
      </c>
      <c r="H96" s="43" t="str">
        <f aca="false">IF(G96&lt;&gt;"", E96/G96,"")</f>
        <v/>
      </c>
      <c r="I96" s="44"/>
      <c r="J96" s="43" t="n">
        <f aca="false">(D96-D95)/D95</f>
        <v>0.0212228487820195</v>
      </c>
    </row>
    <row r="97" customFormat="false" ht="13.8" hidden="false" customHeight="false" outlineLevel="0" collapsed="false">
      <c r="A97" s="45"/>
      <c r="B97" s="50"/>
      <c r="C97" s="50" t="s">
        <v>144</v>
      </c>
      <c r="D97" s="51" t="n">
        <v>112.482857190476</v>
      </c>
      <c r="E97" s="53" t="n">
        <v>0.656</v>
      </c>
      <c r="G97" s="49" t="n">
        <f aca="false">IF(E97&lt;&gt;"",D97,"")</f>
        <v>112.482857190476</v>
      </c>
      <c r="H97" s="43" t="n">
        <f aca="false">IF(G97&lt;&gt;"", E97/G97,"")</f>
        <v>0.00583199979432548</v>
      </c>
      <c r="I97" s="44"/>
      <c r="J97" s="43" t="n">
        <f aca="false">(D97-D96)/D96</f>
        <v>-0.0492723015313467</v>
      </c>
    </row>
    <row r="98" customFormat="false" ht="13.8" hidden="false" customHeight="false" outlineLevel="0" collapsed="false">
      <c r="A98" s="45"/>
      <c r="B98" s="50"/>
      <c r="C98" s="50" t="s">
        <v>145</v>
      </c>
      <c r="D98" s="51" t="n">
        <v>89.2826096086957</v>
      </c>
      <c r="E98" s="52"/>
      <c r="G98" s="49" t="str">
        <f aca="false">IF(E98&lt;&gt;"",D98,"")</f>
        <v/>
      </c>
      <c r="H98" s="43" t="str">
        <f aca="false">IF(G98&lt;&gt;"", E98/G98,"")</f>
        <v/>
      </c>
      <c r="I98" s="44"/>
      <c r="J98" s="43" t="n">
        <f aca="false">(D98-D97)/D97</f>
        <v>-0.206255852325068</v>
      </c>
    </row>
    <row r="99" customFormat="false" ht="13.8" hidden="false" customHeight="false" outlineLevel="0" collapsed="false">
      <c r="A99" s="45"/>
      <c r="B99" s="50"/>
      <c r="C99" s="50" t="s">
        <v>133</v>
      </c>
      <c r="D99" s="51" t="n">
        <v>81.5984212105263</v>
      </c>
      <c r="E99" s="52"/>
      <c r="G99" s="49" t="str">
        <f aca="false">IF(E99&lt;&gt;"",D99,"")</f>
        <v/>
      </c>
      <c r="H99" s="43" t="str">
        <f aca="false">IF(G99&lt;&gt;"", E99/G99,"")</f>
        <v/>
      </c>
      <c r="I99" s="44"/>
      <c r="J99" s="43" t="n">
        <f aca="false">(D99-D98)/D98</f>
        <v>-0.0860659027759975</v>
      </c>
    </row>
    <row r="100" customFormat="false" ht="13.8" hidden="false" customHeight="false" outlineLevel="0" collapsed="false">
      <c r="A100" s="45"/>
      <c r="B100" s="46"/>
      <c r="C100" s="46" t="s">
        <v>134</v>
      </c>
      <c r="D100" s="47" t="n">
        <v>81.201363</v>
      </c>
      <c r="E100" s="54" t="n">
        <v>0.717</v>
      </c>
      <c r="G100" s="49" t="n">
        <f aca="false">IF(E100&lt;&gt;"",D100,"")</f>
        <v>81.201363</v>
      </c>
      <c r="H100" s="43" t="n">
        <f aca="false">IF(G100&lt;&gt;"", E100/G100,"")</f>
        <v>0.00882990104488763</v>
      </c>
      <c r="I100" s="44"/>
      <c r="J100" s="43" t="n">
        <f aca="false">(D100-D99)/D99</f>
        <v>-0.00486600358972496</v>
      </c>
    </row>
    <row r="101" customFormat="false" ht="13.8" hidden="false" customHeight="false" outlineLevel="0" collapsed="false">
      <c r="A101" s="45"/>
      <c r="B101" s="39" t="s">
        <v>153</v>
      </c>
      <c r="C101" s="39" t="s">
        <v>136</v>
      </c>
      <c r="D101" s="40" t="n">
        <v>79.71799925</v>
      </c>
      <c r="E101" s="41"/>
      <c r="G101" s="49" t="str">
        <f aca="false">IF(E101&lt;&gt;"",D101,"")</f>
        <v/>
      </c>
      <c r="H101" s="43" t="str">
        <f aca="false">IF(G101&lt;&gt;"", E101/G101,"")</f>
        <v/>
      </c>
      <c r="I101" s="44"/>
      <c r="J101" s="43" t="n">
        <f aca="false">(D101-D100)/D100</f>
        <v>-0.0182677198411065</v>
      </c>
    </row>
    <row r="102" customFormat="false" ht="13.8" hidden="false" customHeight="false" outlineLevel="0" collapsed="false">
      <c r="A102" s="45"/>
      <c r="B102" s="50"/>
      <c r="C102" s="50" t="s">
        <v>137</v>
      </c>
      <c r="D102" s="51" t="n">
        <v>74.352631</v>
      </c>
      <c r="E102" s="52"/>
      <c r="G102" s="49" t="str">
        <f aca="false">IF(E102&lt;&gt;"",D102,"")</f>
        <v/>
      </c>
      <c r="H102" s="43" t="str">
        <f aca="false">IF(G102&lt;&gt;"", E102/G102,"")</f>
        <v/>
      </c>
      <c r="I102" s="44"/>
      <c r="J102" s="43" t="n">
        <f aca="false">(D102-D101)/D101</f>
        <v>-0.0673043515953521</v>
      </c>
    </row>
    <row r="103" customFormat="false" ht="13.8" hidden="false" customHeight="false" outlineLevel="0" collapsed="false">
      <c r="A103" s="45"/>
      <c r="B103" s="50"/>
      <c r="C103" s="50" t="s">
        <v>138</v>
      </c>
      <c r="D103" s="51" t="n">
        <v>70.0436358636364</v>
      </c>
      <c r="E103" s="53" t="n">
        <v>0.544</v>
      </c>
      <c r="G103" s="49" t="n">
        <f aca="false">IF(E103&lt;&gt;"",D103,"")</f>
        <v>70.0436358636364</v>
      </c>
      <c r="H103" s="43" t="n">
        <f aca="false">IF(G103&lt;&gt;"", E103/G103,"")</f>
        <v>0.00776658711805138</v>
      </c>
      <c r="I103" s="44"/>
      <c r="J103" s="43" t="n">
        <f aca="false">(D103-D102)/D102</f>
        <v>-0.057953499135271</v>
      </c>
    </row>
    <row r="104" customFormat="false" ht="13.8" hidden="false" customHeight="false" outlineLevel="0" collapsed="false">
      <c r="A104" s="45"/>
      <c r="B104" s="50"/>
      <c r="C104" s="50" t="s">
        <v>139</v>
      </c>
      <c r="D104" s="51" t="n">
        <v>78.150475952381</v>
      </c>
      <c r="E104" s="52"/>
      <c r="G104" s="49" t="str">
        <f aca="false">IF(E104&lt;&gt;"",D104,"")</f>
        <v/>
      </c>
      <c r="H104" s="43" t="str">
        <f aca="false">IF(G104&lt;&gt;"", E104/G104,"")</f>
        <v/>
      </c>
      <c r="I104" s="44"/>
      <c r="J104" s="43" t="n">
        <f aca="false">(D104-D103)/D103</f>
        <v>0.115739852576004</v>
      </c>
    </row>
    <row r="105" customFormat="false" ht="13.8" hidden="false" customHeight="false" outlineLevel="0" collapsed="false">
      <c r="A105" s="45"/>
      <c r="B105" s="50"/>
      <c r="C105" s="50" t="s">
        <v>140</v>
      </c>
      <c r="D105" s="51" t="n">
        <v>83.33400015</v>
      </c>
      <c r="E105" s="52"/>
      <c r="G105" s="49" t="str">
        <f aca="false">IF(E105&lt;&gt;"",D105,"")</f>
        <v/>
      </c>
      <c r="H105" s="43" t="str">
        <f aca="false">IF(G105&lt;&gt;"", E105/G105,"")</f>
        <v/>
      </c>
      <c r="I105" s="44"/>
      <c r="J105" s="43" t="n">
        <f aca="false">(D105-D104)/D104</f>
        <v>0.0663274808560026</v>
      </c>
    </row>
    <row r="106" customFormat="false" ht="13.8" hidden="false" customHeight="false" outlineLevel="0" collapsed="false">
      <c r="A106" s="45"/>
      <c r="B106" s="50"/>
      <c r="C106" s="50" t="s">
        <v>141</v>
      </c>
      <c r="D106" s="51" t="n">
        <v>85.6195458636364</v>
      </c>
      <c r="E106" s="53" t="n">
        <v>0.454</v>
      </c>
      <c r="G106" s="49" t="n">
        <f aca="false">IF(E106&lt;&gt;"",D106,"")</f>
        <v>85.6195458636364</v>
      </c>
      <c r="H106" s="43" t="n">
        <f aca="false">IF(G106&lt;&gt;"", E106/G106,"")</f>
        <v>0.00530252754111861</v>
      </c>
      <c r="I106" s="44"/>
      <c r="J106" s="43" t="n">
        <f aca="false">(D106-D105)/D105</f>
        <v>0.027426329103636</v>
      </c>
    </row>
    <row r="107" customFormat="false" ht="13.8" hidden="false" customHeight="false" outlineLevel="0" collapsed="false">
      <c r="A107" s="45"/>
      <c r="B107" s="50"/>
      <c r="C107" s="50" t="s">
        <v>142</v>
      </c>
      <c r="D107" s="51" t="n">
        <v>86.3281822727273</v>
      </c>
      <c r="E107" s="52"/>
      <c r="G107" s="49" t="str">
        <f aca="false">IF(E107&lt;&gt;"",D107,"")</f>
        <v/>
      </c>
      <c r="H107" s="43" t="str">
        <f aca="false">IF(G107&lt;&gt;"", E107/G107,"")</f>
        <v/>
      </c>
      <c r="I107" s="44"/>
      <c r="J107" s="43" t="n">
        <f aca="false">(D107-D106)/D106</f>
        <v>0.00827657285428204</v>
      </c>
    </row>
    <row r="108" customFormat="false" ht="13.8" hidden="false" customHeight="false" outlineLevel="0" collapsed="false">
      <c r="A108" s="45"/>
      <c r="B108" s="50"/>
      <c r="C108" s="50" t="s">
        <v>143</v>
      </c>
      <c r="D108" s="51" t="n">
        <v>93.3309530476191</v>
      </c>
      <c r="E108" s="52"/>
      <c r="G108" s="49" t="str">
        <f aca="false">IF(E108&lt;&gt;"",D108,"")</f>
        <v/>
      </c>
      <c r="H108" s="43" t="str">
        <f aca="false">IF(G108&lt;&gt;"", E108/G108,"")</f>
        <v/>
      </c>
      <c r="I108" s="44"/>
      <c r="J108" s="43" t="n">
        <f aca="false">(D108-D107)/D107</f>
        <v>0.0811180148884483</v>
      </c>
    </row>
    <row r="109" customFormat="false" ht="13.8" hidden="false" customHeight="false" outlineLevel="0" collapsed="false">
      <c r="A109" s="45"/>
      <c r="B109" s="50"/>
      <c r="C109" s="50" t="s">
        <v>144</v>
      </c>
      <c r="D109" s="51" t="n">
        <v>96.6676184761905</v>
      </c>
      <c r="E109" s="53" t="n">
        <v>0.512</v>
      </c>
      <c r="G109" s="49" t="n">
        <f aca="false">IF(E109&lt;&gt;"",D109,"")</f>
        <v>96.6676184761905</v>
      </c>
      <c r="H109" s="43" t="n">
        <f aca="false">IF(G109&lt;&gt;"", E109/G109,"")</f>
        <v>0.00529649957318548</v>
      </c>
      <c r="I109" s="44"/>
      <c r="J109" s="43" t="n">
        <f aca="false">(D109-D108)/D108</f>
        <v>0.0357508984920469</v>
      </c>
    </row>
    <row r="110" customFormat="false" ht="13.8" hidden="false" customHeight="false" outlineLevel="0" collapsed="false">
      <c r="A110" s="45"/>
      <c r="B110" s="50"/>
      <c r="C110" s="50" t="s">
        <v>145</v>
      </c>
      <c r="D110" s="51" t="n">
        <v>98.4995449545455</v>
      </c>
      <c r="E110" s="52"/>
      <c r="G110" s="49" t="str">
        <f aca="false">IF(E110&lt;&gt;"",D110,"")</f>
        <v/>
      </c>
      <c r="H110" s="43" t="str">
        <f aca="false">IF(G110&lt;&gt;"", E110/G110,"")</f>
        <v/>
      </c>
      <c r="I110" s="44"/>
      <c r="J110" s="43" t="n">
        <f aca="false">(D110-D109)/D109</f>
        <v>0.0189507769740515</v>
      </c>
    </row>
    <row r="111" customFormat="false" ht="13.8" hidden="false" customHeight="false" outlineLevel="0" collapsed="false">
      <c r="A111" s="45"/>
      <c r="B111" s="50"/>
      <c r="C111" s="50" t="s">
        <v>133</v>
      </c>
      <c r="D111" s="51" t="n">
        <v>100.5650001</v>
      </c>
      <c r="E111" s="52"/>
      <c r="G111" s="49" t="str">
        <f aca="false">IF(E111&lt;&gt;"",D111,"")</f>
        <v/>
      </c>
      <c r="H111" s="43" t="str">
        <f aca="false">IF(G111&lt;&gt;"", E111/G111,"")</f>
        <v/>
      </c>
      <c r="I111" s="44"/>
      <c r="J111" s="43" t="n">
        <f aca="false">(D111-D110)/D110</f>
        <v>0.0209691846435197</v>
      </c>
    </row>
    <row r="112" customFormat="false" ht="13.8" hidden="false" customHeight="false" outlineLevel="0" collapsed="false">
      <c r="A112" s="45"/>
      <c r="B112" s="46"/>
      <c r="C112" s="46" t="s">
        <v>134</v>
      </c>
      <c r="D112" s="47" t="n">
        <v>102.7045455</v>
      </c>
      <c r="E112" s="54" t="n">
        <v>0.693</v>
      </c>
      <c r="G112" s="49" t="n">
        <f aca="false">IF(E112&lt;&gt;"",D112,"")</f>
        <v>102.7045455</v>
      </c>
      <c r="H112" s="43" t="n">
        <f aca="false">IF(G112&lt;&gt;"", E112/G112,"")</f>
        <v>0.00674751050818876</v>
      </c>
      <c r="I112" s="44"/>
      <c r="J112" s="43" t="n">
        <f aca="false">(D112-D111)/D111</f>
        <v>0.0212752488228755</v>
      </c>
    </row>
    <row r="113" customFormat="false" ht="13.8" hidden="false" customHeight="false" outlineLevel="0" collapsed="false">
      <c r="A113" s="45"/>
      <c r="B113" s="39" t="s">
        <v>154</v>
      </c>
      <c r="C113" s="39" t="s">
        <v>136</v>
      </c>
      <c r="D113" s="40" t="n">
        <v>103.522105631579</v>
      </c>
      <c r="E113" s="41"/>
      <c r="G113" s="49" t="str">
        <f aca="false">IF(E113&lt;&gt;"",D113,"")</f>
        <v/>
      </c>
      <c r="H113" s="43" t="str">
        <f aca="false">IF(G113&lt;&gt;"", E113/G113,"")</f>
        <v/>
      </c>
      <c r="I113" s="44"/>
      <c r="J113" s="43" t="n">
        <f aca="false">(D113-D112)/D112</f>
        <v>0.00796031108067114</v>
      </c>
    </row>
    <row r="114" customFormat="false" ht="13.8" hidden="false" customHeight="false" outlineLevel="0" collapsed="false">
      <c r="A114" s="45"/>
      <c r="B114" s="50"/>
      <c r="C114" s="50" t="s">
        <v>137</v>
      </c>
      <c r="D114" s="51" t="n">
        <v>100.512105789474</v>
      </c>
      <c r="E114" s="52"/>
      <c r="G114" s="49" t="str">
        <f aca="false">IF(E114&lt;&gt;"",D114,"")</f>
        <v/>
      </c>
      <c r="H114" s="43" t="str">
        <f aca="false">IF(G114&lt;&gt;"", E114/G114,"")</f>
        <v/>
      </c>
      <c r="I114" s="44"/>
      <c r="J114" s="43" t="n">
        <f aca="false">(D114-D113)/D113</f>
        <v>-0.0290759140160599</v>
      </c>
    </row>
    <row r="115" customFormat="false" ht="13.8" hidden="false" customHeight="false" outlineLevel="0" collapsed="false">
      <c r="A115" s="45"/>
      <c r="B115" s="50"/>
      <c r="C115" s="50" t="s">
        <v>138</v>
      </c>
      <c r="D115" s="51" t="n">
        <v>106.462608652174</v>
      </c>
      <c r="E115" s="53" t="n">
        <v>0.465</v>
      </c>
      <c r="G115" s="49" t="n">
        <f aca="false">IF(E115&lt;&gt;"",D115,"")</f>
        <v>106.462608652174</v>
      </c>
      <c r="H115" s="43" t="n">
        <f aca="false">IF(G115&lt;&gt;"", E115/G115,"")</f>
        <v>0.00436773066043507</v>
      </c>
      <c r="I115" s="44"/>
      <c r="J115" s="43" t="n">
        <f aca="false">(D115-D114)/D114</f>
        <v>0.0592018525128086</v>
      </c>
    </row>
    <row r="116" customFormat="false" ht="13.8" hidden="false" customHeight="false" outlineLevel="0" collapsed="false">
      <c r="A116" s="45"/>
      <c r="B116" s="50"/>
      <c r="C116" s="50" t="s">
        <v>139</v>
      </c>
      <c r="D116" s="51" t="n">
        <v>110.375238333333</v>
      </c>
      <c r="E116" s="52"/>
      <c r="G116" s="49" t="str">
        <f aca="false">IF(E116&lt;&gt;"",D116,"")</f>
        <v/>
      </c>
      <c r="H116" s="43" t="str">
        <f aca="false">IF(G116&lt;&gt;"", E116/G116,"")</f>
        <v/>
      </c>
      <c r="I116" s="44"/>
      <c r="J116" s="43" t="n">
        <f aca="false">(D116-D115)/D115</f>
        <v>0.0367512099383404</v>
      </c>
    </row>
    <row r="117" customFormat="false" ht="13.8" hidden="false" customHeight="false" outlineLevel="0" collapsed="false">
      <c r="A117" s="45"/>
      <c r="B117" s="50"/>
      <c r="C117" s="50" t="s">
        <v>140</v>
      </c>
      <c r="D117" s="51" t="n">
        <v>103.8735</v>
      </c>
      <c r="E117" s="52"/>
      <c r="G117" s="49" t="str">
        <f aca="false">IF(E117&lt;&gt;"",D117,"")</f>
        <v/>
      </c>
      <c r="H117" s="43" t="str">
        <f aca="false">IF(G117&lt;&gt;"", E117/G117,"")</f>
        <v/>
      </c>
      <c r="I117" s="44"/>
      <c r="J117" s="43" t="n">
        <f aca="false">(D117-D116)/D116</f>
        <v>-0.0589057693691957</v>
      </c>
    </row>
    <row r="118" customFormat="false" ht="13.8" hidden="false" customHeight="false" outlineLevel="0" collapsed="false">
      <c r="A118" s="45"/>
      <c r="B118" s="50"/>
      <c r="C118" s="50" t="s">
        <v>141</v>
      </c>
      <c r="D118" s="51" t="n">
        <v>100.151363818182</v>
      </c>
      <c r="E118" s="53" t="n">
        <v>0.532</v>
      </c>
      <c r="G118" s="49" t="n">
        <f aca="false">IF(E118&lt;&gt;"",D118,"")</f>
        <v>100.151363818182</v>
      </c>
      <c r="H118" s="43" t="n">
        <f aca="false">IF(G118&lt;&gt;"", E118/G118,"")</f>
        <v>0.0053119596151063</v>
      </c>
      <c r="I118" s="44"/>
      <c r="J118" s="43" t="n">
        <f aca="false">(D118-D117)/D117</f>
        <v>-0.0358333567446767</v>
      </c>
    </row>
    <row r="119" customFormat="false" ht="13.8" hidden="false" customHeight="false" outlineLevel="0" collapsed="false">
      <c r="A119" s="45"/>
      <c r="B119" s="50"/>
      <c r="C119" s="50" t="s">
        <v>142</v>
      </c>
      <c r="D119" s="51" t="n">
        <v>99.5042855238095</v>
      </c>
      <c r="E119" s="52"/>
      <c r="G119" s="49" t="str">
        <f aca="false">IF(E119&lt;&gt;"",D119,"")</f>
        <v/>
      </c>
      <c r="H119" s="43" t="str">
        <f aca="false">IF(G119&lt;&gt;"", E119/G119,"")</f>
        <v/>
      </c>
      <c r="I119" s="44"/>
      <c r="J119" s="43" t="n">
        <f aca="false">(D119-D118)/D118</f>
        <v>-0.00646100332240128</v>
      </c>
    </row>
    <row r="120" customFormat="false" ht="13.8" hidden="false" customHeight="false" outlineLevel="0" collapsed="false">
      <c r="A120" s="45"/>
      <c r="B120" s="50"/>
      <c r="C120" s="50" t="s">
        <v>143</v>
      </c>
      <c r="D120" s="51" t="n">
        <v>100.364091681818</v>
      </c>
      <c r="E120" s="52"/>
      <c r="G120" s="49" t="str">
        <f aca="false">IF(E120&lt;&gt;"",D120,"")</f>
        <v/>
      </c>
      <c r="H120" s="43" t="str">
        <f aca="false">IF(G120&lt;&gt;"", E120/G120,"")</f>
        <v/>
      </c>
      <c r="I120" s="44"/>
      <c r="J120" s="43" t="n">
        <f aca="false">(D120-D119)/D119</f>
        <v>0.0086408957511976</v>
      </c>
    </row>
    <row r="121" customFormat="false" ht="13.8" hidden="false" customHeight="false" outlineLevel="0" collapsed="false">
      <c r="A121" s="45"/>
      <c r="B121" s="50"/>
      <c r="C121" s="50" t="s">
        <v>144</v>
      </c>
      <c r="D121" s="51" t="n">
        <v>103.628093857143</v>
      </c>
      <c r="E121" s="53" t="n">
        <v>0.558</v>
      </c>
      <c r="G121" s="49" t="n">
        <f aca="false">IF(E121&lt;&gt;"",D121,"")</f>
        <v>103.628093857143</v>
      </c>
      <c r="H121" s="43" t="n">
        <f aca="false">IF(G121&lt;&gt;"", E121/G121,"")</f>
        <v>0.00538464019968595</v>
      </c>
      <c r="I121" s="44"/>
      <c r="J121" s="43" t="n">
        <f aca="false">(D121-D120)/D120</f>
        <v>0.0325216132645577</v>
      </c>
    </row>
    <row r="122" customFormat="false" ht="13.8" hidden="false" customHeight="false" outlineLevel="0" collapsed="false">
      <c r="A122" s="45"/>
      <c r="B122" s="50"/>
      <c r="C122" s="50" t="s">
        <v>145</v>
      </c>
      <c r="D122" s="51" t="n">
        <v>107.932856952381</v>
      </c>
      <c r="E122" s="52"/>
      <c r="G122" s="49" t="str">
        <f aca="false">IF(E122&lt;&gt;"",D122,"")</f>
        <v/>
      </c>
      <c r="H122" s="43" t="str">
        <f aca="false">IF(G122&lt;&gt;"", E122/G122,"")</f>
        <v/>
      </c>
      <c r="I122" s="44"/>
      <c r="J122" s="43" t="n">
        <f aca="false">(D122-D121)/D121</f>
        <v>0.0415405025317987</v>
      </c>
    </row>
    <row r="123" customFormat="false" ht="13.8" hidden="false" customHeight="false" outlineLevel="0" collapsed="false">
      <c r="A123" s="45"/>
      <c r="B123" s="50"/>
      <c r="C123" s="50" t="s">
        <v>133</v>
      </c>
      <c r="D123" s="51" t="n">
        <v>110.629524571429</v>
      </c>
      <c r="E123" s="52"/>
      <c r="G123" s="49" t="str">
        <f aca="false">IF(E123&lt;&gt;"",D123,"")</f>
        <v/>
      </c>
      <c r="H123" s="43" t="str">
        <f aca="false">IF(G123&lt;&gt;"", E123/G123,"")</f>
        <v/>
      </c>
      <c r="I123" s="44"/>
      <c r="J123" s="43" t="n">
        <f aca="false">(D123-D122)/D122</f>
        <v>0.0249846774670049</v>
      </c>
    </row>
    <row r="124" customFormat="false" ht="13.8" hidden="false" customHeight="false" outlineLevel="0" collapsed="false">
      <c r="A124" s="45"/>
      <c r="B124" s="46"/>
      <c r="C124" s="46" t="s">
        <v>134</v>
      </c>
      <c r="D124" s="47" t="n">
        <v>114.649090454545</v>
      </c>
      <c r="E124" s="54" t="n">
        <v>0.529</v>
      </c>
      <c r="G124" s="49" t="n">
        <f aca="false">IF(E124&lt;&gt;"",D124,"")</f>
        <v>114.649090454545</v>
      </c>
      <c r="H124" s="43" t="n">
        <f aca="false">IF(G124&lt;&gt;"", E124/G124,"")</f>
        <v>0.0046140793433484</v>
      </c>
      <c r="I124" s="44"/>
      <c r="J124" s="43" t="n">
        <f aca="false">(D124-D123)/D123</f>
        <v>0.0363335727843756</v>
      </c>
    </row>
    <row r="125" customFormat="false" ht="13.8" hidden="false" customHeight="false" outlineLevel="0" collapsed="false">
      <c r="A125" s="45"/>
      <c r="B125" s="39" t="s">
        <v>155</v>
      </c>
      <c r="C125" s="39" t="s">
        <v>136</v>
      </c>
      <c r="D125" s="40" t="n">
        <v>118.20699995</v>
      </c>
      <c r="E125" s="41"/>
      <c r="G125" s="49" t="str">
        <f aca="false">IF(E125&lt;&gt;"",D125,"")</f>
        <v/>
      </c>
      <c r="H125" s="43" t="str">
        <f aca="false">IF(G125&lt;&gt;"", E125/G125,"")</f>
        <v/>
      </c>
      <c r="I125" s="44"/>
      <c r="J125" s="43" t="n">
        <f aca="false">(D125-D124)/D124</f>
        <v>0.0310330372561058</v>
      </c>
    </row>
    <row r="126" customFormat="false" ht="13.8" hidden="false" customHeight="false" outlineLevel="0" collapsed="false">
      <c r="A126" s="45"/>
      <c r="B126" s="50"/>
      <c r="C126" s="50" t="s">
        <v>137</v>
      </c>
      <c r="D126" s="51" t="n">
        <v>121.931053052632</v>
      </c>
      <c r="E126" s="52"/>
      <c r="G126" s="49" t="str">
        <f aca="false">IF(E126&lt;&gt;"",D126,"")</f>
        <v/>
      </c>
      <c r="H126" s="43" t="str">
        <f aca="false">IF(G126&lt;&gt;"", E126/G126,"")</f>
        <v/>
      </c>
      <c r="I126" s="44"/>
      <c r="J126" s="43" t="n">
        <f aca="false">(D126-D125)/D125</f>
        <v>0.0315045056909215</v>
      </c>
    </row>
    <row r="127" customFormat="false" ht="13.8" hidden="false" customHeight="false" outlineLevel="0" collapsed="false">
      <c r="A127" s="45"/>
      <c r="B127" s="50"/>
      <c r="C127" s="50" t="s">
        <v>138</v>
      </c>
      <c r="D127" s="51" t="n">
        <v>120.479565782609</v>
      </c>
      <c r="E127" s="53" t="n">
        <v>0.539</v>
      </c>
      <c r="G127" s="49" t="n">
        <f aca="false">IF(E127&lt;&gt;"",D127,"")</f>
        <v>120.479565782609</v>
      </c>
      <c r="H127" s="43" t="n">
        <f aca="false">IF(G127&lt;&gt;"", E127/G127,"")</f>
        <v>0.0044737877041536</v>
      </c>
      <c r="I127" s="44"/>
      <c r="J127" s="43" t="n">
        <f aca="false">(D127-D126)/D126</f>
        <v>-0.0119041641459153</v>
      </c>
    </row>
    <row r="128" customFormat="false" ht="13.8" hidden="false" customHeight="false" outlineLevel="0" collapsed="false">
      <c r="A128" s="45"/>
      <c r="B128" s="50"/>
      <c r="C128" s="50" t="s">
        <v>139</v>
      </c>
      <c r="D128" s="51" t="n">
        <v>122.7284997</v>
      </c>
      <c r="E128" s="52"/>
      <c r="G128" s="49" t="str">
        <f aca="false">IF(E128&lt;&gt;"",D128,"")</f>
        <v/>
      </c>
      <c r="H128" s="43" t="str">
        <f aca="false">IF(G128&lt;&gt;"", E128/G128,"")</f>
        <v/>
      </c>
      <c r="I128" s="44"/>
      <c r="J128" s="43" t="n">
        <f aca="false">(D128-D127)/D127</f>
        <v>0.0186665174528371</v>
      </c>
    </row>
    <row r="129" customFormat="false" ht="13.8" hidden="false" customHeight="false" outlineLevel="0" collapsed="false">
      <c r="A129" s="45"/>
      <c r="B129" s="50"/>
      <c r="C129" s="50" t="s">
        <v>140</v>
      </c>
      <c r="D129" s="51" t="n">
        <v>123.542381190476</v>
      </c>
      <c r="E129" s="52"/>
      <c r="G129" s="49" t="str">
        <f aca="false">IF(E129&lt;&gt;"",D129,"")</f>
        <v/>
      </c>
      <c r="H129" s="43" t="str">
        <f aca="false">IF(G129&lt;&gt;"", E129/G129,"")</f>
        <v/>
      </c>
      <c r="I129" s="44"/>
      <c r="J129" s="43" t="n">
        <f aca="false">(D129-D128)/D128</f>
        <v>0.00663156066003952</v>
      </c>
    </row>
    <row r="130" customFormat="false" ht="13.8" hidden="false" customHeight="false" outlineLevel="0" collapsed="false">
      <c r="A130" s="45"/>
      <c r="B130" s="50"/>
      <c r="C130" s="50" t="s">
        <v>141</v>
      </c>
      <c r="D130" s="51" t="n">
        <v>118.909090863636</v>
      </c>
      <c r="E130" s="53" t="n">
        <v>0.574</v>
      </c>
      <c r="G130" s="49" t="n">
        <f aca="false">IF(E130&lt;&gt;"",D130,"")</f>
        <v>118.909090863636</v>
      </c>
      <c r="H130" s="43" t="n">
        <f aca="false">IF(G130&lt;&gt;"", E130/G130,"")</f>
        <v>0.00482721712722753</v>
      </c>
      <c r="I130" s="44"/>
      <c r="J130" s="43" t="n">
        <f aca="false">(D130-D129)/D129</f>
        <v>-0.0375036508297205</v>
      </c>
    </row>
    <row r="131" customFormat="false" ht="13.8" hidden="false" customHeight="false" outlineLevel="0" collapsed="false">
      <c r="A131" s="45"/>
      <c r="B131" s="50"/>
      <c r="C131" s="50" t="s">
        <v>142</v>
      </c>
      <c r="D131" s="51" t="n">
        <v>122.1579999</v>
      </c>
      <c r="E131" s="52"/>
      <c r="G131" s="49" t="str">
        <f aca="false">IF(E131&lt;&gt;"",D131,"")</f>
        <v/>
      </c>
      <c r="H131" s="43" t="str">
        <f aca="false">IF(G131&lt;&gt;"", E131/G131,"")</f>
        <v/>
      </c>
      <c r="I131" s="44"/>
      <c r="J131" s="43" t="n">
        <f aca="false">(D131-D130)/D130</f>
        <v>0.0273226295211481</v>
      </c>
    </row>
    <row r="132" customFormat="false" ht="13.8" hidden="false" customHeight="false" outlineLevel="0" collapsed="false">
      <c r="A132" s="45"/>
      <c r="B132" s="50"/>
      <c r="C132" s="50" t="s">
        <v>143</v>
      </c>
      <c r="D132" s="51" t="n">
        <v>109.452608521739</v>
      </c>
      <c r="E132" s="52"/>
      <c r="G132" s="49" t="str">
        <f aca="false">IF(E132&lt;&gt;"",D132,"")</f>
        <v/>
      </c>
      <c r="H132" s="43" t="str">
        <f aca="false">IF(G132&lt;&gt;"", E132/G132,"")</f>
        <v/>
      </c>
      <c r="I132" s="44"/>
      <c r="J132" s="43" t="n">
        <f aca="false">(D132-D131)/D131</f>
        <v>-0.104007853670342</v>
      </c>
    </row>
    <row r="133" customFormat="false" ht="13.8" hidden="false" customHeight="false" outlineLevel="0" collapsed="false">
      <c r="A133" s="45"/>
      <c r="B133" s="50"/>
      <c r="C133" s="50" t="s">
        <v>144</v>
      </c>
      <c r="D133" s="51" t="n">
        <v>108.430476952381</v>
      </c>
      <c r="E133" s="53" t="n">
        <v>0.586</v>
      </c>
      <c r="G133" s="49" t="n">
        <f aca="false">IF(E133&lt;&gt;"",D133,"")</f>
        <v>108.430476952381</v>
      </c>
      <c r="H133" s="43" t="n">
        <f aca="false">IF(G133&lt;&gt;"", E133/G133,"")</f>
        <v>0.00540438460173288</v>
      </c>
      <c r="I133" s="44"/>
      <c r="J133" s="43" t="n">
        <f aca="false">(D133-D132)/D132</f>
        <v>-0.00933857660555615</v>
      </c>
    </row>
    <row r="134" customFormat="false" ht="13.8" hidden="false" customHeight="false" outlineLevel="0" collapsed="false">
      <c r="A134" s="45"/>
      <c r="B134" s="50"/>
      <c r="C134" s="50" t="s">
        <v>145</v>
      </c>
      <c r="D134" s="51" t="n">
        <v>111.278570666667</v>
      </c>
      <c r="E134" s="52"/>
      <c r="G134" s="49" t="str">
        <f aca="false">IF(E134&lt;&gt;"",D134,"")</f>
        <v/>
      </c>
      <c r="H134" s="43" t="str">
        <f aca="false">IF(G134&lt;&gt;"", E134/G134,"")</f>
        <v/>
      </c>
      <c r="I134" s="44"/>
      <c r="J134" s="43" t="n">
        <f aca="false">(D134-D133)/D133</f>
        <v>0.0262665423443312</v>
      </c>
    </row>
    <row r="135" customFormat="false" ht="13.8" hidden="false" customHeight="false" outlineLevel="0" collapsed="false">
      <c r="A135" s="45"/>
      <c r="B135" s="50"/>
      <c r="C135" s="50" t="s">
        <v>133</v>
      </c>
      <c r="D135" s="51" t="n">
        <v>113.249523714286</v>
      </c>
      <c r="E135" s="52"/>
      <c r="G135" s="49" t="str">
        <f aca="false">IF(E135&lt;&gt;"",D135,"")</f>
        <v/>
      </c>
      <c r="H135" s="43" t="str">
        <f aca="false">IF(G135&lt;&gt;"", E135/G135,"")</f>
        <v/>
      </c>
      <c r="I135" s="44"/>
      <c r="J135" s="43" t="n">
        <f aca="false">(D135-D134)/D134</f>
        <v>0.0177118832117551</v>
      </c>
    </row>
    <row r="136" customFormat="false" ht="13.8" hidden="false" customHeight="false" outlineLevel="0" collapsed="false">
      <c r="A136" s="45"/>
      <c r="B136" s="46"/>
      <c r="C136" s="46" t="s">
        <v>134</v>
      </c>
      <c r="D136" s="47" t="n">
        <v>114.870953095238</v>
      </c>
      <c r="E136" s="54" t="n">
        <v>0.691</v>
      </c>
      <c r="G136" s="49" t="n">
        <f aca="false">IF(E136&lt;&gt;"",D136,"")</f>
        <v>114.870953095238</v>
      </c>
      <c r="H136" s="43" t="n">
        <f aca="false">IF(G136&lt;&gt;"", E136/G136,"")</f>
        <v>0.00601544586669443</v>
      </c>
      <c r="I136" s="44"/>
      <c r="J136" s="43" t="n">
        <f aca="false">(D136-D135)/D135</f>
        <v>0.0143173174400541</v>
      </c>
    </row>
    <row r="137" customFormat="false" ht="13.8" hidden="false" customHeight="false" outlineLevel="0" collapsed="false">
      <c r="A137" s="45"/>
      <c r="B137" s="39" t="s">
        <v>156</v>
      </c>
      <c r="C137" s="39" t="s">
        <v>136</v>
      </c>
      <c r="D137" s="40" t="n">
        <v>119.8475001</v>
      </c>
      <c r="E137" s="41"/>
      <c r="G137" s="49" t="str">
        <f aca="false">IF(E137&lt;&gt;"",D137,"")</f>
        <v/>
      </c>
      <c r="H137" s="43" t="str">
        <f aca="false">IF(G137&lt;&gt;"", E137/G137,"")</f>
        <v/>
      </c>
      <c r="I137" s="44"/>
      <c r="J137" s="43" t="n">
        <f aca="false">(D137-D136)/D136</f>
        <v>0.0433229364836551</v>
      </c>
    </row>
    <row r="138" customFormat="false" ht="13.8" hidden="false" customHeight="false" outlineLevel="0" collapsed="false">
      <c r="A138" s="45"/>
      <c r="B138" s="50"/>
      <c r="C138" s="50" t="s">
        <v>137</v>
      </c>
      <c r="D138" s="51" t="n">
        <v>124.83650055</v>
      </c>
      <c r="E138" s="52"/>
      <c r="G138" s="49" t="str">
        <f aca="false">IF(E138&lt;&gt;"",D138,"")</f>
        <v/>
      </c>
      <c r="H138" s="43" t="str">
        <f aca="false">IF(G138&lt;&gt;"", E138/G138,"")</f>
        <v/>
      </c>
      <c r="I138" s="44"/>
      <c r="J138" s="43" t="n">
        <f aca="false">(D138-D137)/D137</f>
        <v>0.0416279058456557</v>
      </c>
    </row>
    <row r="139" customFormat="false" ht="13.8" hidden="false" customHeight="false" outlineLevel="0" collapsed="false">
      <c r="A139" s="45"/>
      <c r="B139" s="50"/>
      <c r="C139" s="50" t="s">
        <v>138</v>
      </c>
      <c r="D139" s="51" t="n">
        <v>128.339999136364</v>
      </c>
      <c r="E139" s="53" t="n">
        <v>0.574</v>
      </c>
      <c r="G139" s="49" t="n">
        <f aca="false">IF(E139&lt;&gt;"",D139,"")</f>
        <v>128.339999136364</v>
      </c>
      <c r="H139" s="43" t="n">
        <f aca="false">IF(G139&lt;&gt;"", E139/G139,"")</f>
        <v>0.00447249496542473</v>
      </c>
      <c r="I139" s="44"/>
      <c r="J139" s="43" t="n">
        <f aca="false">(D139-D138)/D138</f>
        <v>0.0280646971913507</v>
      </c>
    </row>
    <row r="140" customFormat="false" ht="13.8" hidden="false" customHeight="false" outlineLevel="0" collapsed="false">
      <c r="A140" s="45"/>
      <c r="B140" s="50"/>
      <c r="C140" s="50" t="s">
        <v>139</v>
      </c>
      <c r="D140" s="51" t="n">
        <v>127.853</v>
      </c>
      <c r="E140" s="52"/>
      <c r="G140" s="49" t="str">
        <f aca="false">IF(E140&lt;&gt;"",D140,"")</f>
        <v/>
      </c>
      <c r="H140" s="43" t="str">
        <f aca="false">IF(G140&lt;&gt;"", E140/G140,"")</f>
        <v/>
      </c>
      <c r="I140" s="44"/>
      <c r="J140" s="43" t="n">
        <f aca="false">(D140-D139)/D139</f>
        <v>-0.00379460136855856</v>
      </c>
    </row>
    <row r="141" customFormat="false" ht="13.8" hidden="false" customHeight="false" outlineLevel="0" collapsed="false">
      <c r="A141" s="45"/>
      <c r="B141" s="50"/>
      <c r="C141" s="50" t="s">
        <v>140</v>
      </c>
      <c r="D141" s="51" t="n">
        <v>123.908182227273</v>
      </c>
      <c r="E141" s="52"/>
      <c r="G141" s="49" t="str">
        <f aca="false">IF(E141&lt;&gt;"",D141,"")</f>
        <v/>
      </c>
      <c r="H141" s="43" t="str">
        <f aca="false">IF(G141&lt;&gt;"", E141/G141,"")</f>
        <v/>
      </c>
      <c r="I141" s="44"/>
      <c r="J141" s="43" t="n">
        <f aca="false">(D141-D140)/D140</f>
        <v>-0.0308543231111296</v>
      </c>
    </row>
    <row r="142" customFormat="false" ht="13.8" hidden="false" customHeight="false" outlineLevel="0" collapsed="false">
      <c r="A142" s="45"/>
      <c r="B142" s="50"/>
      <c r="C142" s="50" t="s">
        <v>141</v>
      </c>
      <c r="D142" s="51" t="n">
        <v>122.344286190476</v>
      </c>
      <c r="E142" s="53" t="n">
        <v>0.646</v>
      </c>
      <c r="G142" s="49" t="n">
        <f aca="false">IF(E142&lt;&gt;"",D142,"")</f>
        <v>122.344286190476</v>
      </c>
      <c r="H142" s="43" t="n">
        <f aca="false">IF(G142&lt;&gt;"", E142/G142,"")</f>
        <v>0.00528018120105954</v>
      </c>
      <c r="I142" s="44"/>
      <c r="J142" s="43" t="n">
        <f aca="false">(D142-D141)/D141</f>
        <v>-0.0126214105371029</v>
      </c>
    </row>
    <row r="143" customFormat="false" ht="13.8" hidden="false" customHeight="false" outlineLevel="0" collapsed="false">
      <c r="A143" s="45"/>
      <c r="B143" s="50"/>
      <c r="C143" s="50" t="s">
        <v>142</v>
      </c>
      <c r="D143" s="51" t="n">
        <v>125.428571761905</v>
      </c>
      <c r="E143" s="52"/>
      <c r="G143" s="49" t="str">
        <f aca="false">IF(E143&lt;&gt;"",D143,"")</f>
        <v/>
      </c>
      <c r="H143" s="43" t="str">
        <f aca="false">IF(G143&lt;&gt;"", E143/G143,"")</f>
        <v/>
      </c>
      <c r="I143" s="44"/>
      <c r="J143" s="43" t="n">
        <f aca="false">(D143-D142)/D142</f>
        <v>0.0252098865216043</v>
      </c>
    </row>
    <row r="144" customFormat="false" ht="13.8" hidden="false" customHeight="false" outlineLevel="0" collapsed="false">
      <c r="A144" s="45"/>
      <c r="B144" s="50"/>
      <c r="C144" s="50" t="s">
        <v>143</v>
      </c>
      <c r="D144" s="51" t="n">
        <v>129.713913565217</v>
      </c>
      <c r="E144" s="52"/>
      <c r="G144" s="49" t="str">
        <f aca="false">IF(E144&lt;&gt;"",D144,"")</f>
        <v/>
      </c>
      <c r="H144" s="43" t="str">
        <f aca="false">IF(G144&lt;&gt;"", E144/G144,"")</f>
        <v/>
      </c>
      <c r="I144" s="44"/>
      <c r="J144" s="43" t="n">
        <f aca="false">(D144-D143)/D143</f>
        <v>0.0341655951520144</v>
      </c>
    </row>
    <row r="145" customFormat="false" ht="13.8" hidden="false" customHeight="false" outlineLevel="0" collapsed="false">
      <c r="A145" s="45"/>
      <c r="B145" s="50"/>
      <c r="C145" s="50" t="s">
        <v>144</v>
      </c>
      <c r="D145" s="51" t="n">
        <v>133.460001894737</v>
      </c>
      <c r="E145" s="53" t="n">
        <v>0.69</v>
      </c>
      <c r="G145" s="49" t="n">
        <f aca="false">IF(E145&lt;&gt;"",D145,"")</f>
        <v>133.460001894737</v>
      </c>
      <c r="H145" s="43" t="n">
        <f aca="false">IF(G145&lt;&gt;"", E145/G145,"")</f>
        <v>0.00517008834260485</v>
      </c>
      <c r="I145" s="44"/>
      <c r="J145" s="43" t="n">
        <f aca="false">(D145-D144)/D144</f>
        <v>0.0288796184353501</v>
      </c>
    </row>
    <row r="146" customFormat="false" ht="13.8" hidden="false" customHeight="false" outlineLevel="0" collapsed="false">
      <c r="A146" s="45"/>
      <c r="B146" s="50"/>
      <c r="C146" s="50" t="s">
        <v>145</v>
      </c>
      <c r="D146" s="51" t="n">
        <v>132.676188857143</v>
      </c>
      <c r="E146" s="52"/>
      <c r="G146" s="49" t="str">
        <f aca="false">IF(E146&lt;&gt;"",D146,"")</f>
        <v/>
      </c>
      <c r="H146" s="43" t="str">
        <f aca="false">IF(G146&lt;&gt;"", E146/G146,"")</f>
        <v/>
      </c>
      <c r="I146" s="44"/>
      <c r="J146" s="43" t="n">
        <f aca="false">(D146-D145)/D145</f>
        <v>-0.00587301833108159</v>
      </c>
    </row>
    <row r="147" customFormat="false" ht="13.8" hidden="false" customHeight="false" outlineLevel="0" collapsed="false">
      <c r="A147" s="45"/>
      <c r="B147" s="50"/>
      <c r="C147" s="50" t="s">
        <v>133</v>
      </c>
      <c r="D147" s="51" t="n">
        <v>128.950001333333</v>
      </c>
      <c r="E147" s="52"/>
      <c r="G147" s="49" t="str">
        <f aca="false">IF(E147&lt;&gt;"",D147,"")</f>
        <v/>
      </c>
      <c r="H147" s="43" t="str">
        <f aca="false">IF(G147&lt;&gt;"", E147/G147,"")</f>
        <v/>
      </c>
      <c r="I147" s="44"/>
      <c r="J147" s="43" t="n">
        <f aca="false">(D147-D146)/D146</f>
        <v>-0.028084824834859</v>
      </c>
    </row>
    <row r="148" customFormat="false" ht="13.8" hidden="false" customHeight="false" outlineLevel="0" collapsed="false">
      <c r="A148" s="45"/>
      <c r="B148" s="46"/>
      <c r="C148" s="46" t="s">
        <v>134</v>
      </c>
      <c r="D148" s="47" t="n">
        <v>131.5595001</v>
      </c>
      <c r="E148" s="54" t="n">
        <v>0.946</v>
      </c>
      <c r="G148" s="49" t="n">
        <f aca="false">IF(E148&lt;&gt;"",D148,"")</f>
        <v>131.5595001</v>
      </c>
      <c r="H148" s="43" t="n">
        <f aca="false">IF(G148&lt;&gt;"", E148/G148,"")</f>
        <v>0.00719066277449317</v>
      </c>
      <c r="I148" s="44"/>
      <c r="J148" s="43" t="n">
        <f aca="false">(D148-D147)/D147</f>
        <v>0.0202365160115133</v>
      </c>
    </row>
    <row r="149" customFormat="false" ht="13.8" hidden="false" customHeight="false" outlineLevel="0" collapsed="false">
      <c r="A149" s="45"/>
      <c r="B149" s="39" t="s">
        <v>157</v>
      </c>
      <c r="C149" s="39" t="s">
        <v>136</v>
      </c>
      <c r="D149" s="40" t="n">
        <v>136.462859380952</v>
      </c>
      <c r="E149" s="41"/>
      <c r="G149" s="49" t="str">
        <f aca="false">IF(E149&lt;&gt;"",D149,"")</f>
        <v/>
      </c>
      <c r="H149" s="43" t="str">
        <f aca="false">IF(G149&lt;&gt;"", E149/G149,"")</f>
        <v/>
      </c>
      <c r="I149" s="44"/>
      <c r="J149" s="43" t="n">
        <f aca="false">(D149-D148)/D148</f>
        <v>0.0372710391665008</v>
      </c>
    </row>
    <row r="150" customFormat="false" ht="13.8" hidden="false" customHeight="false" outlineLevel="0" collapsed="false">
      <c r="A150" s="45"/>
      <c r="B150" s="50"/>
      <c r="C150" s="50" t="s">
        <v>137</v>
      </c>
      <c r="D150" s="51" t="n">
        <v>139.660000526316</v>
      </c>
      <c r="E150" s="52"/>
      <c r="G150" s="49" t="str">
        <f aca="false">IF(E150&lt;&gt;"",D150,"")</f>
        <v/>
      </c>
      <c r="H150" s="43" t="str">
        <f aca="false">IF(G150&lt;&gt;"", E150/G150,"")</f>
        <v/>
      </c>
      <c r="I150" s="44"/>
      <c r="J150" s="43" t="n">
        <f aca="false">(D150-D149)/D149</f>
        <v>0.0234286542130717</v>
      </c>
    </row>
    <row r="151" customFormat="false" ht="13.8" hidden="false" customHeight="false" outlineLevel="0" collapsed="false">
      <c r="A151" s="45"/>
      <c r="B151" s="50"/>
      <c r="C151" s="50" t="s">
        <v>138</v>
      </c>
      <c r="D151" s="51" t="n">
        <v>143.3010002</v>
      </c>
      <c r="E151" s="53" t="n">
        <v>0.676</v>
      </c>
      <c r="G151" s="49" t="n">
        <f aca="false">IF(E151&lt;&gt;"",D151,"")</f>
        <v>143.3010002</v>
      </c>
      <c r="H151" s="43" t="n">
        <f aca="false">IF(G151&lt;&gt;"", E151/G151,"")</f>
        <v>0.00471734320804831</v>
      </c>
      <c r="I151" s="44"/>
      <c r="J151" s="43" t="n">
        <f aca="false">(D151-D150)/D150</f>
        <v>0.0260704543889659</v>
      </c>
    </row>
    <row r="152" customFormat="false" ht="13.8" hidden="false" customHeight="false" outlineLevel="0" collapsed="false">
      <c r="A152" s="45"/>
      <c r="B152" s="50"/>
      <c r="C152" s="50" t="s">
        <v>139</v>
      </c>
      <c r="D152" s="51" t="n">
        <v>144.851362636364</v>
      </c>
      <c r="E152" s="52"/>
      <c r="G152" s="49" t="str">
        <f aca="false">IF(E152&lt;&gt;"",D152,"")</f>
        <v/>
      </c>
      <c r="H152" s="43" t="str">
        <f aca="false">IF(G152&lt;&gt;"", E152/G152,"")</f>
        <v/>
      </c>
      <c r="I152" s="44"/>
      <c r="J152" s="43" t="n">
        <f aca="false">(D152-D151)/D151</f>
        <v>0.0108189226467357</v>
      </c>
    </row>
    <row r="153" customFormat="false" ht="13.8" hidden="false" customHeight="false" outlineLevel="0" collapsed="false">
      <c r="A153" s="45"/>
      <c r="B153" s="50"/>
      <c r="C153" s="50" t="s">
        <v>140</v>
      </c>
      <c r="D153" s="51" t="n">
        <v>151.510454363636</v>
      </c>
      <c r="E153" s="52"/>
      <c r="G153" s="49" t="str">
        <f aca="false">IF(E153&lt;&gt;"",D153,"")</f>
        <v/>
      </c>
      <c r="H153" s="43" t="str">
        <f aca="false">IF(G153&lt;&gt;"", E153/G153,"")</f>
        <v/>
      </c>
      <c r="I153" s="44"/>
      <c r="J153" s="43" t="n">
        <f aca="false">(D153-D152)/D152</f>
        <v>0.0459718956458131</v>
      </c>
    </row>
    <row r="154" customFormat="false" ht="13.8" hidden="false" customHeight="false" outlineLevel="0" collapsed="false">
      <c r="A154" s="45"/>
      <c r="B154" s="50"/>
      <c r="C154" s="50" t="s">
        <v>141</v>
      </c>
      <c r="D154" s="51" t="n">
        <v>149.63349995</v>
      </c>
      <c r="E154" s="53" t="n">
        <v>0.743</v>
      </c>
      <c r="G154" s="49" t="n">
        <f aca="false">IF(E154&lt;&gt;"",D154,"")</f>
        <v>149.63349995</v>
      </c>
      <c r="H154" s="43" t="n">
        <f aca="false">IF(G154&lt;&gt;"", E154/G154,"")</f>
        <v>0.00496546562265985</v>
      </c>
      <c r="I154" s="44"/>
      <c r="J154" s="43" t="n">
        <f aca="false">(D154-D153)/D153</f>
        <v>-0.0123882831816449</v>
      </c>
    </row>
    <row r="155" customFormat="false" ht="13.8" hidden="false" customHeight="false" outlineLevel="0" collapsed="false">
      <c r="A155" s="45"/>
      <c r="B155" s="50"/>
      <c r="C155" s="50" t="s">
        <v>142</v>
      </c>
      <c r="D155" s="51" t="n">
        <v>153.929999590909</v>
      </c>
      <c r="E155" s="52"/>
      <c r="G155" s="49" t="str">
        <f aca="false">IF(E155&lt;&gt;"",D155,"")</f>
        <v/>
      </c>
      <c r="H155" s="43" t="str">
        <f aca="false">IF(G155&lt;&gt;"", E155/G155,"")</f>
        <v/>
      </c>
      <c r="I155" s="44"/>
      <c r="J155" s="43" t="n">
        <f aca="false">(D155-D154)/D154</f>
        <v>0.0287134875702621</v>
      </c>
    </row>
    <row r="156" customFormat="false" ht="13.8" hidden="false" customHeight="false" outlineLevel="0" collapsed="false">
      <c r="A156" s="45"/>
      <c r="B156" s="50"/>
      <c r="C156" s="50" t="s">
        <v>143</v>
      </c>
      <c r="D156" s="51" t="n">
        <v>154.342726909091</v>
      </c>
      <c r="E156" s="52"/>
      <c r="G156" s="49" t="str">
        <f aca="false">IF(E156&lt;&gt;"",D156,"")</f>
        <v/>
      </c>
      <c r="H156" s="43" t="str">
        <f aca="false">IF(G156&lt;&gt;"", E156/G156,"")</f>
        <v/>
      </c>
      <c r="I156" s="44"/>
      <c r="J156" s="43" t="n">
        <f aca="false">(D156-D155)/D155</f>
        <v>0.00268126628518615</v>
      </c>
    </row>
    <row r="157" customFormat="false" ht="13.8" hidden="false" customHeight="false" outlineLevel="0" collapsed="false">
      <c r="A157" s="45"/>
      <c r="B157" s="50"/>
      <c r="C157" s="50" t="s">
        <v>144</v>
      </c>
      <c r="D157" s="51" t="n">
        <v>155.94300015</v>
      </c>
      <c r="E157" s="53" t="n">
        <v>0.793</v>
      </c>
      <c r="G157" s="49" t="n">
        <f aca="false">IF(E157&lt;&gt;"",D157,"")</f>
        <v>155.94300015</v>
      </c>
      <c r="H157" s="43" t="n">
        <f aca="false">IF(G157&lt;&gt;"", E157/G157,"")</f>
        <v>0.00508519137913995</v>
      </c>
      <c r="I157" s="44"/>
      <c r="J157" s="43" t="n">
        <f aca="false">(D157-D156)/D156</f>
        <v>0.0103683100134137</v>
      </c>
    </row>
    <row r="158" customFormat="false" ht="13.8" hidden="false" customHeight="false" outlineLevel="0" collapsed="false">
      <c r="A158" s="45"/>
      <c r="B158" s="50"/>
      <c r="C158" s="50" t="s">
        <v>145</v>
      </c>
      <c r="D158" s="51" t="n">
        <v>158.696519826087</v>
      </c>
      <c r="E158" s="52"/>
      <c r="G158" s="49" t="str">
        <f aca="false">IF(E158&lt;&gt;"",D158,"")</f>
        <v/>
      </c>
      <c r="H158" s="43" t="str">
        <f aca="false">IF(G158&lt;&gt;"", E158/G158,"")</f>
        <v/>
      </c>
      <c r="I158" s="44"/>
      <c r="J158" s="43" t="n">
        <f aca="false">(D158-D157)/D157</f>
        <v>0.0176572188135299</v>
      </c>
    </row>
    <row r="159" customFormat="false" ht="13.8" hidden="false" customHeight="false" outlineLevel="0" collapsed="false">
      <c r="A159" s="45"/>
      <c r="B159" s="50"/>
      <c r="C159" s="50" t="s">
        <v>133</v>
      </c>
      <c r="D159" s="51" t="n">
        <v>164.8449997</v>
      </c>
      <c r="E159" s="52"/>
      <c r="G159" s="49" t="str">
        <f aca="false">IF(E159&lt;&gt;"",D159,"")</f>
        <v/>
      </c>
      <c r="H159" s="43" t="str">
        <f aca="false">IF(G159&lt;&gt;"", E159/G159,"")</f>
        <v/>
      </c>
      <c r="I159" s="44"/>
      <c r="J159" s="43" t="n">
        <f aca="false">(D159-D158)/D158</f>
        <v>0.0387436339539841</v>
      </c>
    </row>
    <row r="160" customFormat="false" ht="13.8" hidden="false" customHeight="false" outlineLevel="0" collapsed="false">
      <c r="A160" s="45"/>
      <c r="B160" s="46"/>
      <c r="C160" s="46" t="s">
        <v>134</v>
      </c>
      <c r="D160" s="47" t="n">
        <v>167.137617619048</v>
      </c>
      <c r="E160" s="54" t="n">
        <v>0.92</v>
      </c>
      <c r="G160" s="49" t="n">
        <f aca="false">IF(E160&lt;&gt;"",D160,"")</f>
        <v>167.137617619048</v>
      </c>
      <c r="H160" s="43" t="n">
        <f aca="false">IF(G160&lt;&gt;"", E160/G160,"")</f>
        <v>0.00550444605532748</v>
      </c>
      <c r="I160" s="44"/>
      <c r="J160" s="43" t="n">
        <f aca="false">(D160-D159)/D159</f>
        <v>0.013907718906973</v>
      </c>
    </row>
    <row r="161" customFormat="false" ht="13.8" hidden="false" customHeight="false" outlineLevel="0" collapsed="false">
      <c r="A161" s="45"/>
      <c r="B161" s="39" t="s">
        <v>158</v>
      </c>
      <c r="C161" s="39" t="s">
        <v>136</v>
      </c>
      <c r="D161" s="40" t="n">
        <v>168.067142952381</v>
      </c>
      <c r="E161" s="41"/>
      <c r="G161" s="49" t="str">
        <f aca="false">IF(E161&lt;&gt;"",D161,"")</f>
        <v/>
      </c>
      <c r="H161" s="43" t="str">
        <f aca="false">IF(G161&lt;&gt;"", E161/G161,"")</f>
        <v/>
      </c>
      <c r="I161" s="44"/>
      <c r="J161" s="43" t="n">
        <f aca="false">(D161-D160)/D160</f>
        <v>0.00556143701564498</v>
      </c>
    </row>
    <row r="162" customFormat="false" ht="13.8" hidden="false" customHeight="false" outlineLevel="0" collapsed="false">
      <c r="A162" s="45"/>
      <c r="B162" s="50"/>
      <c r="C162" s="50" t="s">
        <v>137</v>
      </c>
      <c r="D162" s="51" t="n">
        <v>167.887896105263</v>
      </c>
      <c r="E162" s="52"/>
      <c r="G162" s="49" t="str">
        <f aca="false">IF(E162&lt;&gt;"",D162,"")</f>
        <v/>
      </c>
      <c r="H162" s="43" t="str">
        <f aca="false">IF(G162&lt;&gt;"", E162/G162,"")</f>
        <v/>
      </c>
      <c r="I162" s="44"/>
      <c r="J162" s="43" t="n">
        <f aca="false">(D162-D161)/D161</f>
        <v>-0.00106651927300624</v>
      </c>
    </row>
    <row r="163" customFormat="false" ht="13.8" hidden="false" customHeight="false" outlineLevel="0" collapsed="false">
      <c r="A163" s="45"/>
      <c r="B163" s="50"/>
      <c r="C163" s="50" t="s">
        <v>138</v>
      </c>
      <c r="D163" s="51" t="n">
        <v>172.243810666667</v>
      </c>
      <c r="E163" s="53" t="n">
        <v>0.785</v>
      </c>
      <c r="G163" s="49" t="n">
        <f aca="false">IF(E163&lt;&gt;"",D163,"")</f>
        <v>172.243810666667</v>
      </c>
      <c r="H163" s="43" t="n">
        <f aca="false">IF(G163&lt;&gt;"", E163/G163,"")</f>
        <v>0.00455749322406228</v>
      </c>
      <c r="I163" s="44"/>
      <c r="J163" s="43" t="n">
        <f aca="false">(D163-D162)/D162</f>
        <v>0.0259453758278822</v>
      </c>
    </row>
    <row r="164" customFormat="false" ht="13.8" hidden="false" customHeight="false" outlineLevel="0" collapsed="false">
      <c r="A164" s="45"/>
      <c r="B164" s="50"/>
      <c r="C164" s="50" t="s">
        <v>139</v>
      </c>
      <c r="D164" s="51" t="n">
        <v>172.011904047619</v>
      </c>
      <c r="E164" s="52"/>
      <c r="G164" s="49" t="str">
        <f aca="false">IF(E164&lt;&gt;"",D164,"")</f>
        <v/>
      </c>
      <c r="H164" s="43" t="str">
        <f aca="false">IF(G164&lt;&gt;"", E164/G164,"")</f>
        <v/>
      </c>
      <c r="I164" s="44"/>
      <c r="J164" s="43" t="n">
        <f aca="false">(D164-D163)/D163</f>
        <v>-0.00134638578971278</v>
      </c>
    </row>
    <row r="165" customFormat="false" ht="13.8" hidden="false" customHeight="false" outlineLevel="0" collapsed="false">
      <c r="A165" s="45"/>
      <c r="B165" s="50"/>
      <c r="C165" s="50" t="s">
        <v>140</v>
      </c>
      <c r="D165" s="51" t="n">
        <v>174.675237095238</v>
      </c>
      <c r="E165" s="52"/>
      <c r="G165" s="49" t="str">
        <f aca="false">IF(E165&lt;&gt;"",D165,"")</f>
        <v/>
      </c>
      <c r="H165" s="43" t="str">
        <f aca="false">IF(G165&lt;&gt;"", E165/G165,"")</f>
        <v/>
      </c>
      <c r="I165" s="44"/>
      <c r="J165" s="43" t="n">
        <f aca="false">(D165-D164)/D164</f>
        <v>0.015483422861721</v>
      </c>
    </row>
    <row r="166" customFormat="false" ht="13.8" hidden="false" customHeight="false" outlineLevel="0" collapsed="false">
      <c r="A166" s="45"/>
      <c r="B166" s="50"/>
      <c r="C166" s="50" t="s">
        <v>141</v>
      </c>
      <c r="D166" s="51" t="n">
        <v>180.039999904762</v>
      </c>
      <c r="E166" s="53" t="n">
        <v>0.815</v>
      </c>
      <c r="G166" s="49" t="n">
        <f aca="false">IF(E166&lt;&gt;"",D166,"")</f>
        <v>180.039999904762</v>
      </c>
      <c r="H166" s="43" t="n">
        <f aca="false">IF(G166&lt;&gt;"", E166/G166,"")</f>
        <v>0.00452677183087714</v>
      </c>
      <c r="I166" s="44"/>
      <c r="J166" s="43" t="n">
        <f aca="false">(D166-D165)/D165</f>
        <v>0.0307127838996364</v>
      </c>
    </row>
    <row r="167" customFormat="false" ht="13.8" hidden="false" customHeight="false" outlineLevel="0" collapsed="false">
      <c r="A167" s="45"/>
      <c r="B167" s="50"/>
      <c r="C167" s="50" t="s">
        <v>142</v>
      </c>
      <c r="D167" s="51" t="n">
        <v>182.160001545455</v>
      </c>
      <c r="E167" s="52"/>
      <c r="G167" s="49" t="str">
        <f aca="false">IF(E167&lt;&gt;"",D167,"")</f>
        <v/>
      </c>
      <c r="H167" s="43" t="str">
        <f aca="false">IF(G167&lt;&gt;"", E167/G167,"")</f>
        <v/>
      </c>
      <c r="I167" s="44"/>
      <c r="J167" s="43" t="n">
        <f aca="false">(D167-D166)/D166</f>
        <v>0.0117751701944793</v>
      </c>
    </row>
    <row r="168" customFormat="false" ht="13.8" hidden="false" customHeight="false" outlineLevel="0" collapsed="false">
      <c r="A168" s="45"/>
      <c r="B168" s="50"/>
      <c r="C168" s="50" t="s">
        <v>143</v>
      </c>
      <c r="D168" s="51" t="n">
        <v>181.404287428571</v>
      </c>
      <c r="E168" s="52"/>
      <c r="G168" s="49" t="str">
        <f aca="false">IF(E168&lt;&gt;"",D168,"")</f>
        <v/>
      </c>
      <c r="H168" s="43" t="str">
        <f aca="false">IF(G168&lt;&gt;"", E168/G168,"")</f>
        <v/>
      </c>
      <c r="I168" s="44"/>
      <c r="J168" s="43" t="n">
        <f aca="false">(D168-D167)/D167</f>
        <v>-0.00414862818660273</v>
      </c>
    </row>
    <row r="169" customFormat="false" ht="13.8" hidden="false" customHeight="false" outlineLevel="0" collapsed="false">
      <c r="A169" s="45"/>
      <c r="B169" s="50"/>
      <c r="C169" s="50" t="s">
        <v>144</v>
      </c>
      <c r="D169" s="51" t="n">
        <v>184.343334285714</v>
      </c>
      <c r="E169" s="53" t="n">
        <v>0.883</v>
      </c>
      <c r="G169" s="49" t="n">
        <f aca="false">IF(E169&lt;&gt;"",D169,"")</f>
        <v>184.343334285714</v>
      </c>
      <c r="H169" s="43" t="n">
        <f aca="false">IF(G169&lt;&gt;"", E169/G169,"")</f>
        <v>0.00478997520263703</v>
      </c>
      <c r="I169" s="44"/>
      <c r="J169" s="43" t="n">
        <f aca="false">(D169-D168)/D168</f>
        <v>0.0162016394364446</v>
      </c>
    </row>
    <row r="170" customFormat="false" ht="13.8" hidden="false" customHeight="false" outlineLevel="0" collapsed="false">
      <c r="A170" s="45"/>
      <c r="B170" s="50"/>
      <c r="C170" s="50" t="s">
        <v>145</v>
      </c>
      <c r="D170" s="51" t="n">
        <v>178.883477869565</v>
      </c>
      <c r="E170" s="52"/>
      <c r="G170" s="49" t="str">
        <f aca="false">IF(E170&lt;&gt;"",D170,"")</f>
        <v/>
      </c>
      <c r="H170" s="43" t="str">
        <f aca="false">IF(G170&lt;&gt;"", E170/G170,"")</f>
        <v/>
      </c>
      <c r="I170" s="44"/>
      <c r="J170" s="43" t="n">
        <f aca="false">(D170-D169)/D169</f>
        <v>-0.0296178673197199</v>
      </c>
    </row>
    <row r="171" customFormat="false" ht="13.8" hidden="false" customHeight="false" outlineLevel="0" collapsed="false">
      <c r="A171" s="45"/>
      <c r="B171" s="50"/>
      <c r="C171" s="50" t="s">
        <v>133</v>
      </c>
      <c r="D171" s="51" t="n">
        <v>189.117368263158</v>
      </c>
      <c r="E171" s="52"/>
      <c r="G171" s="49" t="str">
        <f aca="false">IF(E171&lt;&gt;"",D171,"")</f>
        <v/>
      </c>
      <c r="H171" s="43" t="str">
        <f aca="false">IF(G171&lt;&gt;"", E171/G171,"")</f>
        <v/>
      </c>
      <c r="I171" s="44"/>
      <c r="J171" s="43" t="n">
        <f aca="false">(D171-D170)/D170</f>
        <v>0.0572098134242155</v>
      </c>
    </row>
    <row r="172" customFormat="false" ht="13.8" hidden="false" customHeight="false" outlineLevel="0" collapsed="false">
      <c r="A172" s="45"/>
      <c r="B172" s="46"/>
      <c r="C172" s="46" t="s">
        <v>134</v>
      </c>
      <c r="D172" s="47" t="n">
        <v>189.897727227273</v>
      </c>
      <c r="E172" s="54" t="n">
        <v>1.034</v>
      </c>
      <c r="G172" s="49" t="n">
        <f aca="false">IF(E172&lt;&gt;"",D172,"")</f>
        <v>189.897727227273</v>
      </c>
      <c r="H172" s="43" t="n">
        <f aca="false">IF(G172&lt;&gt;"", E172/G172,"")</f>
        <v>0.0054450362050015</v>
      </c>
      <c r="I172" s="44"/>
      <c r="J172" s="43" t="n">
        <f aca="false">(D172-D171)/D171</f>
        <v>0.00412632097877423</v>
      </c>
    </row>
    <row r="173" customFormat="false" ht="13.8" hidden="false" customHeight="false" outlineLevel="0" collapsed="false">
      <c r="A173" s="45"/>
      <c r="B173" s="39" t="s">
        <v>159</v>
      </c>
      <c r="C173" s="39" t="s">
        <v>136</v>
      </c>
      <c r="D173" s="40" t="n">
        <v>187.18200065</v>
      </c>
      <c r="E173" s="41"/>
      <c r="G173" s="49" t="str">
        <f aca="false">IF(E173&lt;&gt;"",D173,"")</f>
        <v/>
      </c>
      <c r="H173" s="43" t="str">
        <f aca="false">IF(G173&lt;&gt;"", E173/G173,"")</f>
        <v/>
      </c>
      <c r="I173" s="44"/>
      <c r="J173" s="43" t="n">
        <f aca="false">(D173-D172)/D172</f>
        <v>-0.0143009956829157</v>
      </c>
    </row>
    <row r="174" customFormat="false" ht="13.8" hidden="false" customHeight="false" outlineLevel="0" collapsed="false">
      <c r="A174" s="45"/>
      <c r="B174" s="50"/>
      <c r="C174" s="50" t="s">
        <v>137</v>
      </c>
      <c r="D174" s="51" t="n">
        <v>192.505790210526</v>
      </c>
      <c r="E174" s="52"/>
      <c r="G174" s="49" t="str">
        <f aca="false">IF(E174&lt;&gt;"",D174,"")</f>
        <v/>
      </c>
      <c r="H174" s="43" t="str">
        <f aca="false">IF(G174&lt;&gt;"", E174/G174,"")</f>
        <v/>
      </c>
      <c r="I174" s="44"/>
      <c r="J174" s="43" t="n">
        <f aca="false">(D174-D173)/D173</f>
        <v>0.0284417814856082</v>
      </c>
    </row>
    <row r="175" customFormat="false" ht="13.8" hidden="false" customHeight="false" outlineLevel="0" collapsed="false">
      <c r="A175" s="45"/>
      <c r="B175" s="50"/>
      <c r="C175" s="50" t="s">
        <v>138</v>
      </c>
      <c r="D175" s="51" t="n">
        <v>192.313182545455</v>
      </c>
      <c r="E175" s="53" t="n">
        <v>0.991</v>
      </c>
      <c r="G175" s="49" t="n">
        <f aca="false">IF(E175&lt;&gt;"",D175,"")</f>
        <v>192.313182545455</v>
      </c>
      <c r="H175" s="43" t="n">
        <f aca="false">IF(G175&lt;&gt;"", E175/G175,"")</f>
        <v>0.00515305288427521</v>
      </c>
      <c r="I175" s="44"/>
      <c r="J175" s="43" t="n">
        <f aca="false">(D175-D174)/D174</f>
        <v>-0.00100052920414043</v>
      </c>
    </row>
    <row r="176" customFormat="false" ht="13.8" hidden="false" customHeight="false" outlineLevel="0" collapsed="false">
      <c r="A176" s="45"/>
      <c r="B176" s="50"/>
      <c r="C176" s="50" t="s">
        <v>139</v>
      </c>
      <c r="D176" s="51" t="n">
        <v>193.316191285714</v>
      </c>
      <c r="E176" s="52"/>
      <c r="G176" s="49" t="str">
        <f aca="false">IF(E176&lt;&gt;"",D176,"")</f>
        <v/>
      </c>
      <c r="H176" s="43" t="str">
        <f aca="false">IF(G176&lt;&gt;"", E176/G176,"")</f>
        <v/>
      </c>
      <c r="I176" s="44"/>
      <c r="J176" s="43" t="n">
        <f aca="false">(D176-D175)/D175</f>
        <v>0.00521549655090711</v>
      </c>
    </row>
    <row r="177" customFormat="false" ht="13.8" hidden="false" customHeight="false" outlineLevel="0" collapsed="false">
      <c r="A177" s="45"/>
      <c r="B177" s="50"/>
      <c r="C177" s="50" t="s">
        <v>140</v>
      </c>
      <c r="D177" s="51" t="n">
        <v>195.21900025</v>
      </c>
      <c r="E177" s="52"/>
      <c r="G177" s="49" t="str">
        <f aca="false">IF(E177&lt;&gt;"",D177,"")</f>
        <v/>
      </c>
      <c r="H177" s="43" t="str">
        <f aca="false">IF(G177&lt;&gt;"", E177/G177,"")</f>
        <v/>
      </c>
      <c r="I177" s="44"/>
      <c r="J177" s="43" t="n">
        <f aca="false">(D177-D176)/D176</f>
        <v>0.00984298806856491</v>
      </c>
    </row>
    <row r="178" customFormat="false" ht="13.8" hidden="false" customHeight="false" outlineLevel="0" collapsed="false">
      <c r="A178" s="45"/>
      <c r="B178" s="50"/>
      <c r="C178" s="50" t="s">
        <v>141</v>
      </c>
      <c r="D178" s="51" t="n">
        <v>194.101817090909</v>
      </c>
      <c r="E178" s="53" t="n">
        <v>0.909</v>
      </c>
      <c r="G178" s="49" t="n">
        <f aca="false">IF(E178&lt;&gt;"",D178,"")</f>
        <v>194.101817090909</v>
      </c>
      <c r="H178" s="43" t="n">
        <f aca="false">IF(G178&lt;&gt;"", E178/G178,"")</f>
        <v>0.0046831091724106</v>
      </c>
      <c r="I178" s="44"/>
      <c r="J178" s="43" t="n">
        <f aca="false">(D178-D177)/D177</f>
        <v>-0.00572271734646828</v>
      </c>
    </row>
    <row r="179" customFormat="false" ht="13.8" hidden="false" customHeight="false" outlineLevel="0" collapsed="false">
      <c r="A179" s="45"/>
      <c r="B179" s="50"/>
      <c r="C179" s="50" t="s">
        <v>142</v>
      </c>
      <c r="D179" s="51" t="n">
        <v>193.359999227273</v>
      </c>
      <c r="E179" s="52"/>
      <c r="G179" s="49" t="str">
        <f aca="false">IF(E179&lt;&gt;"",D179,"")</f>
        <v/>
      </c>
      <c r="H179" s="43" t="str">
        <f aca="false">IF(G179&lt;&gt;"", E179/G179,"")</f>
        <v/>
      </c>
      <c r="I179" s="44"/>
      <c r="J179" s="43" t="n">
        <f aca="false">(D179-D178)/D178</f>
        <v>-0.00382179762536177</v>
      </c>
    </row>
    <row r="180" customFormat="false" ht="13.8" hidden="false" customHeight="false" outlineLevel="0" collapsed="false">
      <c r="A180" s="45"/>
      <c r="B180" s="50"/>
      <c r="C180" s="50" t="s">
        <v>143</v>
      </c>
      <c r="D180" s="51" t="n">
        <v>188.682381095238</v>
      </c>
      <c r="E180" s="52"/>
      <c r="G180" s="49" t="str">
        <f aca="false">IF(E180&lt;&gt;"",D180,"")</f>
        <v/>
      </c>
      <c r="H180" s="43" t="str">
        <f aca="false">IF(G180&lt;&gt;"", E180/G180,"")</f>
        <v/>
      </c>
      <c r="I180" s="44"/>
      <c r="J180" s="43" t="n">
        <f aca="false">(D180-D179)/D179</f>
        <v>-0.0241912399189481</v>
      </c>
    </row>
    <row r="181" customFormat="false" ht="13.8" hidden="false" customHeight="false" outlineLevel="0" collapsed="false">
      <c r="A181" s="45"/>
      <c r="B181" s="50"/>
      <c r="C181" s="50" t="s">
        <v>144</v>
      </c>
      <c r="D181" s="51" t="n">
        <v>179.803333047619</v>
      </c>
      <c r="E181" s="53" t="n">
        <v>0.959</v>
      </c>
      <c r="G181" s="49" t="n">
        <f aca="false">IF(E181&lt;&gt;"",D181,"")</f>
        <v>179.803333047619</v>
      </c>
      <c r="H181" s="43" t="n">
        <f aca="false">IF(G181&lt;&gt;"", E181/G181,"")</f>
        <v>0.00533360524382503</v>
      </c>
      <c r="I181" s="44"/>
      <c r="J181" s="43" t="n">
        <f aca="false">(D181-D180)/D180</f>
        <v>-0.0470581725547407</v>
      </c>
    </row>
    <row r="182" customFormat="false" ht="13.8" hidden="false" customHeight="false" outlineLevel="0" collapsed="false">
      <c r="A182" s="45"/>
      <c r="B182" s="50"/>
      <c r="C182" s="50" t="s">
        <v>145</v>
      </c>
      <c r="D182" s="51" t="n">
        <v>186.944544727273</v>
      </c>
      <c r="E182" s="52"/>
      <c r="G182" s="49" t="str">
        <f aca="false">IF(E182&lt;&gt;"",D182,"")</f>
        <v/>
      </c>
      <c r="H182" s="43" t="str">
        <f aca="false">IF(G182&lt;&gt;"", E182/G182,"")</f>
        <v/>
      </c>
      <c r="I182" s="44"/>
      <c r="J182" s="43" t="n">
        <f aca="false">(D182-D181)/D181</f>
        <v>0.0397167925566897</v>
      </c>
    </row>
    <row r="183" customFormat="false" ht="13.8" hidden="false" customHeight="false" outlineLevel="0" collapsed="false">
      <c r="A183" s="45"/>
      <c r="B183" s="50"/>
      <c r="C183" s="50" t="s">
        <v>133</v>
      </c>
      <c r="D183" s="51" t="n">
        <v>192.4550003</v>
      </c>
      <c r="E183" s="52"/>
      <c r="G183" s="49" t="str">
        <f aca="false">IF(E183&lt;&gt;"",D183,"")</f>
        <v/>
      </c>
      <c r="H183" s="43" t="str">
        <f aca="false">IF(G183&lt;&gt;"", E183/G183,"")</f>
        <v/>
      </c>
      <c r="I183" s="44"/>
      <c r="J183" s="43" t="n">
        <f aca="false">(D183-D182)/D182</f>
        <v>0.0294764181579424</v>
      </c>
    </row>
    <row r="184" customFormat="false" ht="13.8" hidden="false" customHeight="false" outlineLevel="0" collapsed="false">
      <c r="A184" s="45"/>
      <c r="B184" s="46"/>
      <c r="C184" s="46" t="s">
        <v>134</v>
      </c>
      <c r="D184" s="47" t="n">
        <v>189.934544636364</v>
      </c>
      <c r="E184" s="54" t="n">
        <v>1.102</v>
      </c>
      <c r="G184" s="49" t="n">
        <f aca="false">IF(E184&lt;&gt;"",D184,"")</f>
        <v>189.934544636364</v>
      </c>
      <c r="H184" s="43" t="n">
        <f aca="false">IF(G184&lt;&gt;"", E184/G184,"")</f>
        <v>0.0058019987996908</v>
      </c>
      <c r="I184" s="44"/>
      <c r="J184" s="43" t="n">
        <f aca="false">(D184-D183)/D183</f>
        <v>-0.0130963376358498</v>
      </c>
    </row>
    <row r="185" customFormat="false" ht="13.8" hidden="false" customHeight="false" outlineLevel="0" collapsed="false">
      <c r="A185" s="45"/>
      <c r="B185" s="39" t="s">
        <v>160</v>
      </c>
      <c r="C185" s="39" t="s">
        <v>136</v>
      </c>
      <c r="D185" s="40" t="n">
        <v>177.056840631579</v>
      </c>
      <c r="E185" s="41"/>
      <c r="G185" s="49" t="str">
        <f aca="false">IF(E185&lt;&gt;"",D185,"")</f>
        <v/>
      </c>
      <c r="H185" s="43" t="str">
        <f aca="false">IF(G185&lt;&gt;"", E185/G185,"")</f>
        <v/>
      </c>
      <c r="I185" s="44"/>
      <c r="J185" s="43" t="n">
        <f aca="false">(D185-D184)/D184</f>
        <v>-0.0678007469859657</v>
      </c>
    </row>
    <row r="186" customFormat="false" ht="13.8" hidden="false" customHeight="false" outlineLevel="0" collapsed="false">
      <c r="A186" s="45"/>
      <c r="B186" s="50"/>
      <c r="C186" s="50" t="s">
        <v>137</v>
      </c>
      <c r="D186" s="51" t="n">
        <v>176.08650045</v>
      </c>
      <c r="E186" s="52"/>
      <c r="G186" s="49" t="str">
        <f aca="false">IF(E186&lt;&gt;"",D186,"")</f>
        <v/>
      </c>
      <c r="H186" s="43" t="str">
        <f aca="false">IF(G186&lt;&gt;"", E186/G186,"")</f>
        <v/>
      </c>
      <c r="I186" s="44"/>
      <c r="J186" s="43" t="n">
        <f aca="false">(D186-D185)/D185</f>
        <v>-0.00548038798228673</v>
      </c>
    </row>
    <row r="187" customFormat="false" ht="13.8" hidden="false" customHeight="false" outlineLevel="0" collapsed="false">
      <c r="A187" s="45"/>
      <c r="B187" s="50"/>
      <c r="C187" s="50" t="s">
        <v>138</v>
      </c>
      <c r="D187" s="51" t="n">
        <v>186.955452727273</v>
      </c>
      <c r="E187" s="53" t="n">
        <v>1.015</v>
      </c>
      <c r="G187" s="49" t="n">
        <f aca="false">IF(E187&lt;&gt;"",D187,"")</f>
        <v>186.955452727273</v>
      </c>
      <c r="H187" s="43" t="n">
        <f aca="false">IF(G187&lt;&gt;"", E187/G187,"")</f>
        <v>0.0054291008108796</v>
      </c>
      <c r="I187" s="44"/>
      <c r="J187" s="43" t="n">
        <f aca="false">(D187-D186)/D186</f>
        <v>0.0617250740374558</v>
      </c>
    </row>
    <row r="188" customFormat="false" ht="13.8" hidden="false" customHeight="false" outlineLevel="0" collapsed="false">
      <c r="A188" s="45"/>
      <c r="B188" s="50"/>
      <c r="C188" s="50" t="s">
        <v>139</v>
      </c>
      <c r="D188" s="51" t="n">
        <v>191.588094190476</v>
      </c>
      <c r="E188" s="52"/>
      <c r="G188" s="49" t="str">
        <f aca="false">IF(E188&lt;&gt;"",D188,"")</f>
        <v/>
      </c>
      <c r="H188" s="43" t="str">
        <f aca="false">IF(G188&lt;&gt;"", E188/G188,"")</f>
        <v/>
      </c>
      <c r="I188" s="44"/>
      <c r="J188" s="43" t="n">
        <f aca="false">(D188-D187)/D187</f>
        <v>0.0247793867235398</v>
      </c>
    </row>
    <row r="189" customFormat="false" ht="13.8" hidden="false" customHeight="false" outlineLevel="0" collapsed="false">
      <c r="A189" s="45"/>
      <c r="B189" s="50"/>
      <c r="C189" s="50" t="s">
        <v>140</v>
      </c>
      <c r="D189" s="51" t="n">
        <v>191.001429238095</v>
      </c>
      <c r="E189" s="52"/>
      <c r="G189" s="49" t="str">
        <f aca="false">IF(E189&lt;&gt;"",D189,"")</f>
        <v/>
      </c>
      <c r="H189" s="43" t="str">
        <f aca="false">IF(G189&lt;&gt;"", E189/G189,"")</f>
        <v/>
      </c>
      <c r="I189" s="44"/>
      <c r="J189" s="43" t="n">
        <f aca="false">(D189-D188)/D188</f>
        <v>-0.00306211591518713</v>
      </c>
    </row>
    <row r="190" customFormat="false" ht="13.8" hidden="false" customHeight="false" outlineLevel="0" collapsed="false">
      <c r="A190" s="45"/>
      <c r="B190" s="50"/>
      <c r="C190" s="50" t="s">
        <v>141</v>
      </c>
      <c r="D190" s="51" t="n">
        <v>192.716817772727</v>
      </c>
      <c r="E190" s="53" t="n">
        <v>0.959</v>
      </c>
      <c r="G190" s="49" t="n">
        <f aca="false">IF(E190&lt;&gt;"",D190,"")</f>
        <v>192.716817772727</v>
      </c>
      <c r="H190" s="43" t="n">
        <f aca="false">IF(G190&lt;&gt;"", E190/G190,"")</f>
        <v>0.00497621334289028</v>
      </c>
      <c r="I190" s="44"/>
      <c r="J190" s="43" t="n">
        <f aca="false">(D190-D189)/D189</f>
        <v>0.00898102460004999</v>
      </c>
    </row>
    <row r="191" customFormat="false" ht="13.8" hidden="false" customHeight="false" outlineLevel="0" collapsed="false">
      <c r="A191" s="45"/>
      <c r="B191" s="50"/>
      <c r="C191" s="50" t="s">
        <v>142</v>
      </c>
      <c r="D191" s="51" t="n">
        <v>198.44149945</v>
      </c>
      <c r="E191" s="52"/>
      <c r="G191" s="49" t="str">
        <f aca="false">IF(E191&lt;&gt;"",D191,"")</f>
        <v/>
      </c>
      <c r="H191" s="43" t="str">
        <f aca="false">IF(G191&lt;&gt;"", E191/G191,"")</f>
        <v/>
      </c>
      <c r="I191" s="44"/>
      <c r="J191" s="43" t="n">
        <f aca="false">(D191-D190)/D190</f>
        <v>0.0297051484319541</v>
      </c>
    </row>
    <row r="192" customFormat="false" ht="13.8" hidden="false" customHeight="false" outlineLevel="0" collapsed="false">
      <c r="A192" s="45"/>
      <c r="B192" s="50"/>
      <c r="C192" s="50" t="s">
        <v>143</v>
      </c>
      <c r="D192" s="51" t="n">
        <v>201.437391130435</v>
      </c>
      <c r="E192" s="52"/>
      <c r="G192" s="49" t="str">
        <f aca="false">IF(E192&lt;&gt;"",D192,"")</f>
        <v/>
      </c>
      <c r="H192" s="43" t="str">
        <f aca="false">IF(G192&lt;&gt;"", E192/G192,"")</f>
        <v/>
      </c>
      <c r="I192" s="44"/>
      <c r="J192" s="43" t="n">
        <f aca="false">(D192-D191)/D191</f>
        <v>0.0150971026158248</v>
      </c>
    </row>
    <row r="193" customFormat="false" ht="13.8" hidden="false" customHeight="false" outlineLevel="0" collapsed="false">
      <c r="A193" s="45"/>
      <c r="B193" s="50"/>
      <c r="C193" s="50" t="s">
        <v>144</v>
      </c>
      <c r="D193" s="51" t="n">
        <v>199.36762052381</v>
      </c>
      <c r="E193" s="53" t="n">
        <v>0.89</v>
      </c>
      <c r="G193" s="49" t="n">
        <f aca="false">IF(E193&lt;&gt;"",D193,"")</f>
        <v>199.36762052381</v>
      </c>
      <c r="H193" s="43" t="n">
        <f aca="false">IF(G193&lt;&gt;"", E193/G193,"")</f>
        <v>0.00446411507375999</v>
      </c>
      <c r="I193" s="44"/>
      <c r="J193" s="43" t="n">
        <f aca="false">(D193-D192)/D192</f>
        <v>-0.0102750070133953</v>
      </c>
    </row>
    <row r="194" customFormat="false" ht="13.8" hidden="false" customHeight="false" outlineLevel="0" collapsed="false">
      <c r="A194" s="45"/>
      <c r="B194" s="50"/>
      <c r="C194" s="50" t="s">
        <v>145</v>
      </c>
      <c r="D194" s="51" t="n">
        <v>198.042856904762</v>
      </c>
      <c r="E194" s="52"/>
      <c r="G194" s="49" t="str">
        <f aca="false">IF(E194&lt;&gt;"",D194,"")</f>
        <v/>
      </c>
      <c r="H194" s="43" t="str">
        <f aca="false">IF(G194&lt;&gt;"", E194/G194,"")</f>
        <v/>
      </c>
      <c r="I194" s="44"/>
      <c r="J194" s="43" t="n">
        <f aca="false">(D194-D193)/D193</f>
        <v>-0.00664482836062814</v>
      </c>
    </row>
    <row r="195" customFormat="false" ht="13.8" hidden="false" customHeight="false" outlineLevel="0" collapsed="false">
      <c r="A195" s="45"/>
      <c r="B195" s="50"/>
      <c r="C195" s="50" t="s">
        <v>133</v>
      </c>
      <c r="D195" s="51" t="n">
        <v>200.445236952381</v>
      </c>
      <c r="E195" s="52"/>
      <c r="G195" s="49" t="str">
        <f aca="false">IF(E195&lt;&gt;"",D195,"")</f>
        <v/>
      </c>
      <c r="H195" s="43" t="str">
        <f aca="false">IF(G195&lt;&gt;"", E195/G195,"")</f>
        <v/>
      </c>
      <c r="I195" s="44"/>
      <c r="J195" s="43" t="n">
        <f aca="false">(D195-D194)/D194</f>
        <v>0.0121306069058288</v>
      </c>
    </row>
    <row r="196" customFormat="false" ht="13.8" hidden="false" customHeight="false" outlineLevel="0" collapsed="false">
      <c r="A196" s="45"/>
      <c r="B196" s="46"/>
      <c r="C196" s="46" t="s">
        <v>134</v>
      </c>
      <c r="D196" s="47" t="n">
        <v>207.993335571429</v>
      </c>
      <c r="E196" s="54" t="n">
        <v>1.305</v>
      </c>
      <c r="G196" s="49" t="n">
        <f aca="false">IF(E196&lt;&gt;"",D196,"")</f>
        <v>207.993335571429</v>
      </c>
      <c r="H196" s="43" t="n">
        <f aca="false">IF(G196&lt;&gt;"", E196/G196,"")</f>
        <v>0.00627423949144678</v>
      </c>
      <c r="I196" s="44"/>
      <c r="J196" s="43" t="n">
        <f aca="false">(D196-D195)/D195</f>
        <v>0.0376566624072032</v>
      </c>
    </row>
    <row r="197" customFormat="false" ht="13.8" hidden="false" customHeight="false" outlineLevel="0" collapsed="false">
      <c r="A197" s="45"/>
      <c r="B197" s="39" t="s">
        <v>161</v>
      </c>
      <c r="C197" s="39" t="s">
        <v>136</v>
      </c>
      <c r="D197" s="40" t="n">
        <v>210.0640008</v>
      </c>
      <c r="E197" s="41"/>
      <c r="G197" s="49" t="str">
        <f aca="false">IF(E197&lt;&gt;"",D197,"")</f>
        <v/>
      </c>
      <c r="H197" s="43" t="str">
        <f aca="false">IF(G197&lt;&gt;"", E197/G197,"")</f>
        <v/>
      </c>
      <c r="I197" s="44"/>
      <c r="J197" s="43" t="n">
        <f aca="false">(D197-D196)/D196</f>
        <v>0.00995544026871131</v>
      </c>
    </row>
    <row r="198" customFormat="false" ht="13.8" hidden="false" customHeight="false" outlineLevel="0" collapsed="false">
      <c r="A198" s="45"/>
      <c r="B198" s="50"/>
      <c r="C198" s="50" t="s">
        <v>137</v>
      </c>
      <c r="D198" s="51" t="n">
        <v>215.474210894737</v>
      </c>
      <c r="E198" s="52"/>
      <c r="G198" s="49" t="str">
        <f aca="false">IF(E198&lt;&gt;"",D198,"")</f>
        <v/>
      </c>
      <c r="H198" s="43" t="str">
        <f aca="false">IF(G198&lt;&gt;"", E198/G198,"")</f>
        <v/>
      </c>
      <c r="I198" s="44"/>
      <c r="J198" s="43" t="n">
        <f aca="false">(D198-D197)/D197</f>
        <v>0.0257550559550081</v>
      </c>
    </row>
    <row r="199" customFormat="false" ht="13.8" hidden="false" customHeight="false" outlineLevel="0" collapsed="false">
      <c r="A199" s="45"/>
      <c r="B199" s="50"/>
      <c r="C199" s="50" t="s">
        <v>138</v>
      </c>
      <c r="D199" s="51" t="n">
        <v>218.935218521739</v>
      </c>
      <c r="E199" s="53" t="n">
        <v>1.005</v>
      </c>
      <c r="G199" s="49" t="n">
        <f aca="false">IF(E199&lt;&gt;"",D199,"")</f>
        <v>218.935218521739</v>
      </c>
      <c r="H199" s="43" t="n">
        <f aca="false">IF(G199&lt;&gt;"", E199/G199,"")</f>
        <v>0.00459039896269685</v>
      </c>
      <c r="I199" s="44"/>
      <c r="J199" s="43" t="n">
        <f aca="false">(D199-D198)/D198</f>
        <v>0.0160622824078613</v>
      </c>
    </row>
    <row r="200" customFormat="false" ht="13.8" hidden="false" customHeight="false" outlineLevel="0" collapsed="false">
      <c r="A200" s="45"/>
      <c r="B200" s="50"/>
      <c r="C200" s="50" t="s">
        <v>139</v>
      </c>
      <c r="D200" s="51" t="n">
        <v>217.911578473684</v>
      </c>
      <c r="E200" s="52"/>
      <c r="G200" s="49" t="str">
        <f aca="false">IF(E200&lt;&gt;"",D200,"")</f>
        <v/>
      </c>
      <c r="H200" s="43" t="str">
        <f aca="false">IF(G200&lt;&gt;"", E200/G200,"")</f>
        <v/>
      </c>
      <c r="I200" s="44"/>
      <c r="J200" s="43" t="n">
        <f aca="false">(D200-D199)/D199</f>
        <v>-0.00467553852215559</v>
      </c>
    </row>
    <row r="201" customFormat="false" ht="13.8" hidden="false" customHeight="false" outlineLevel="0" collapsed="false">
      <c r="A201" s="45"/>
      <c r="B201" s="50"/>
      <c r="C201" s="50" t="s">
        <v>140</v>
      </c>
      <c r="D201" s="51" t="n">
        <v>221.585909045455</v>
      </c>
      <c r="E201" s="52"/>
      <c r="G201" s="49" t="str">
        <f aca="false">IF(E201&lt;&gt;"",D201,"")</f>
        <v/>
      </c>
      <c r="H201" s="43" t="str">
        <f aca="false">IF(G201&lt;&gt;"", E201/G201,"")</f>
        <v/>
      </c>
      <c r="I201" s="44"/>
      <c r="J201" s="43" t="n">
        <f aca="false">(D201-D200)/D200</f>
        <v>0.0168615665009927</v>
      </c>
    </row>
    <row r="202" customFormat="false" ht="13.8" hidden="false" customHeight="false" outlineLevel="0" collapsed="false">
      <c r="A202" s="45"/>
      <c r="B202" s="50"/>
      <c r="C202" s="50" t="s">
        <v>141</v>
      </c>
      <c r="D202" s="51" t="n">
        <v>225.285909545455</v>
      </c>
      <c r="E202" s="53" t="n">
        <v>1.017</v>
      </c>
      <c r="G202" s="49" t="n">
        <f aca="false">IF(E202&lt;&gt;"",D202,"")</f>
        <v>225.285909545455</v>
      </c>
      <c r="H202" s="43" t="n">
        <f aca="false">IF(G202&lt;&gt;"", E202/G202,"")</f>
        <v>0.00451426368409785</v>
      </c>
      <c r="I202" s="44"/>
      <c r="J202" s="43" t="n">
        <f aca="false">(D202-D201)/D201</f>
        <v>0.0166978149284802</v>
      </c>
    </row>
    <row r="203" customFormat="false" ht="13.8" hidden="false" customHeight="false" outlineLevel="0" collapsed="false">
      <c r="A203" s="45"/>
      <c r="B203" s="50"/>
      <c r="C203" s="50" t="s">
        <v>142</v>
      </c>
      <c r="D203" s="51" t="n">
        <v>226.768499</v>
      </c>
      <c r="E203" s="52"/>
      <c r="G203" s="49" t="str">
        <f aca="false">IF(E203&lt;&gt;"",D203,"")</f>
        <v/>
      </c>
      <c r="H203" s="43" t="str">
        <f aca="false">IF(G203&lt;&gt;"", E203/G203,"")</f>
        <v/>
      </c>
      <c r="I203" s="44"/>
      <c r="J203" s="43" t="n">
        <f aca="false">(D203-D202)/D202</f>
        <v>0.0065809240246614</v>
      </c>
    </row>
    <row r="204" customFormat="false" ht="13.8" hidden="false" customHeight="false" outlineLevel="0" collapsed="false">
      <c r="A204" s="45"/>
      <c r="B204" s="50"/>
      <c r="C204" s="50" t="s">
        <v>143</v>
      </c>
      <c r="D204" s="51" t="n">
        <v>227.343477913043</v>
      </c>
      <c r="E204" s="52"/>
      <c r="G204" s="49" t="str">
        <f aca="false">IF(E204&lt;&gt;"",D204,"")</f>
        <v/>
      </c>
      <c r="H204" s="43" t="str">
        <f aca="false">IF(G204&lt;&gt;"", E204/G204,"")</f>
        <v/>
      </c>
      <c r="I204" s="44"/>
      <c r="J204" s="43" t="n">
        <f aca="false">(D204-D203)/D203</f>
        <v>0.00253553256108794</v>
      </c>
    </row>
    <row r="205" customFormat="false" ht="13.8" hidden="false" customHeight="false" outlineLevel="0" collapsed="false">
      <c r="A205" s="45"/>
      <c r="B205" s="50"/>
      <c r="C205" s="50" t="s">
        <v>144</v>
      </c>
      <c r="D205" s="51" t="n">
        <v>230.63649985</v>
      </c>
      <c r="E205" s="53" t="n">
        <v>1.187</v>
      </c>
      <c r="G205" s="49" t="n">
        <f aca="false">IF(E205&lt;&gt;"",D205,"")</f>
        <v>230.63649985</v>
      </c>
      <c r="H205" s="43" t="n">
        <f aca="false">IF(G205&lt;&gt;"", E205/G205,"")</f>
        <v>0.00514662683821509</v>
      </c>
      <c r="I205" s="44"/>
      <c r="J205" s="43" t="n">
        <f aca="false">(D205-D204)/D204</f>
        <v>0.0144847873674918</v>
      </c>
    </row>
    <row r="206" customFormat="false" ht="13.8" hidden="false" customHeight="false" outlineLevel="0" collapsed="false">
      <c r="A206" s="45"/>
      <c r="B206" s="50"/>
      <c r="C206" s="50" t="s">
        <v>145</v>
      </c>
      <c r="D206" s="51" t="n">
        <v>236.210907636364</v>
      </c>
      <c r="E206" s="52"/>
      <c r="G206" s="49" t="str">
        <f aca="false">IF(E206&lt;&gt;"",D206,"")</f>
        <v/>
      </c>
      <c r="H206" s="43" t="str">
        <f aca="false">IF(G206&lt;&gt;"", E206/G206,"")</f>
        <v/>
      </c>
      <c r="I206" s="44"/>
      <c r="J206" s="43" t="n">
        <f aca="false">(D206-D205)/D205</f>
        <v>0.0241696686777203</v>
      </c>
    </row>
    <row r="207" customFormat="false" ht="13.8" hidden="false" customHeight="false" outlineLevel="0" collapsed="false">
      <c r="A207" s="45"/>
      <c r="B207" s="50"/>
      <c r="C207" s="50" t="s">
        <v>133</v>
      </c>
      <c r="D207" s="51" t="n">
        <v>239.973334142857</v>
      </c>
      <c r="E207" s="52"/>
      <c r="G207" s="49" t="str">
        <f aca="false">IF(E207&lt;&gt;"",D207,"")</f>
        <v/>
      </c>
      <c r="H207" s="43" t="str">
        <f aca="false">IF(G207&lt;&gt;"", E207/G207,"")</f>
        <v/>
      </c>
      <c r="I207" s="44"/>
      <c r="J207" s="43" t="n">
        <f aca="false">(D207-D206)/D206</f>
        <v>0.0159282504950434</v>
      </c>
    </row>
    <row r="208" customFormat="false" ht="13.8" hidden="false" customHeight="false" outlineLevel="0" collapsed="false">
      <c r="A208" s="45"/>
      <c r="B208" s="46"/>
      <c r="C208" s="46" t="s">
        <v>134</v>
      </c>
      <c r="D208" s="47" t="n">
        <v>246.6940002</v>
      </c>
      <c r="E208" s="54" t="n">
        <v>1.192</v>
      </c>
      <c r="G208" s="49" t="n">
        <f aca="false">IF(E208&lt;&gt;"",D208,"")</f>
        <v>246.6940002</v>
      </c>
      <c r="H208" s="43" t="n">
        <f aca="false">IF(G208&lt;&gt;"", E208/G208,"")</f>
        <v>0.00483189700209012</v>
      </c>
      <c r="I208" s="44"/>
      <c r="J208" s="43" t="n">
        <f aca="false">(D208-D207)/D207</f>
        <v>0.0280058869088428</v>
      </c>
    </row>
    <row r="209" customFormat="false" ht="13.8" hidden="false" customHeight="false" outlineLevel="0" collapsed="false">
      <c r="A209" s="45"/>
      <c r="B209" s="39" t="s">
        <v>162</v>
      </c>
      <c r="C209" s="39" t="s">
        <v>136</v>
      </c>
      <c r="D209" s="40" t="n">
        <v>257.706194285714</v>
      </c>
      <c r="E209" s="41"/>
      <c r="G209" s="49" t="str">
        <f aca="false">IF(E209&lt;&gt;"",D209,"")</f>
        <v/>
      </c>
      <c r="H209" s="43" t="str">
        <f aca="false">IF(G209&lt;&gt;"", E209/G209,"")</f>
        <v/>
      </c>
      <c r="I209" s="44"/>
      <c r="J209" s="43" t="n">
        <f aca="false">(D209-D208)/D208</f>
        <v>0.0446390835479847</v>
      </c>
    </row>
    <row r="210" customFormat="false" ht="13.8" hidden="false" customHeight="false" outlineLevel="0" collapsed="false">
      <c r="A210" s="45"/>
      <c r="B210" s="50"/>
      <c r="C210" s="50" t="s">
        <v>137</v>
      </c>
      <c r="D210" s="51" t="n">
        <v>250.263684736842</v>
      </c>
      <c r="E210" s="52"/>
      <c r="G210" s="49" t="str">
        <f aca="false">IF(E210&lt;&gt;"",D210,"")</f>
        <v/>
      </c>
      <c r="H210" s="43" t="str">
        <f aca="false">IF(G210&lt;&gt;"", E210/G210,"")</f>
        <v/>
      </c>
      <c r="I210" s="44"/>
      <c r="J210" s="43" t="n">
        <f aca="false">(D210-D209)/D209</f>
        <v>-0.0288798240550666</v>
      </c>
    </row>
    <row r="211" customFormat="false" ht="13.8" hidden="false" customHeight="false" outlineLevel="0" collapsed="false">
      <c r="A211" s="45"/>
      <c r="B211" s="50"/>
      <c r="C211" s="50" t="s">
        <v>138</v>
      </c>
      <c r="D211" s="51" t="n">
        <v>250.250475238095</v>
      </c>
      <c r="E211" s="53" t="n">
        <v>1.091</v>
      </c>
      <c r="G211" s="49" t="n">
        <f aca="false">IF(E211&lt;&gt;"",D211,"")</f>
        <v>250.250475238095</v>
      </c>
      <c r="H211" s="43" t="n">
        <f aca="false">IF(G211&lt;&gt;"", E211/G211,"")</f>
        <v>0.00435963208046655</v>
      </c>
      <c r="I211" s="44"/>
      <c r="J211" s="43" t="n">
        <f aca="false">(D211-D210)/D210</f>
        <v>-5.27823234152602E-005</v>
      </c>
    </row>
    <row r="212" customFormat="false" ht="13.8" hidden="false" customHeight="false" outlineLevel="0" collapsed="false">
      <c r="A212" s="45"/>
      <c r="B212" s="50"/>
      <c r="C212" s="50" t="s">
        <v>139</v>
      </c>
      <c r="D212" s="51" t="n">
        <v>245.154761285714</v>
      </c>
      <c r="E212" s="52"/>
      <c r="G212" s="49" t="str">
        <f aca="false">IF(E212&lt;&gt;"",D212,"")</f>
        <v/>
      </c>
      <c r="H212" s="43" t="str">
        <f aca="false">IF(G212&lt;&gt;"", E212/G212,"")</f>
        <v/>
      </c>
      <c r="I212" s="44"/>
      <c r="J212" s="43" t="n">
        <f aca="false">(D212-D211)/D211</f>
        <v>-0.0203624546468202</v>
      </c>
    </row>
    <row r="213" customFormat="false" ht="13.8" hidden="false" customHeight="false" outlineLevel="0" collapsed="false">
      <c r="A213" s="45"/>
      <c r="B213" s="50"/>
      <c r="C213" s="50" t="s">
        <v>140</v>
      </c>
      <c r="D213" s="51" t="n">
        <v>249.966819045455</v>
      </c>
      <c r="E213" s="52"/>
      <c r="G213" s="49" t="str">
        <f aca="false">IF(E213&lt;&gt;"",D213,"")</f>
        <v/>
      </c>
      <c r="H213" s="43" t="str">
        <f aca="false">IF(G213&lt;&gt;"", E213/G213,"")</f>
        <v/>
      </c>
      <c r="I213" s="44"/>
      <c r="J213" s="43" t="n">
        <f aca="false">(D213-D212)/D212</f>
        <v>0.0196286530781757</v>
      </c>
    </row>
    <row r="214" customFormat="false" ht="13.8" hidden="false" customHeight="false" outlineLevel="0" collapsed="false">
      <c r="A214" s="45"/>
      <c r="B214" s="50"/>
      <c r="C214" s="50" t="s">
        <v>141</v>
      </c>
      <c r="D214" s="51" t="n">
        <v>255.18238247619</v>
      </c>
      <c r="E214" s="53" t="n">
        <v>1.166</v>
      </c>
      <c r="G214" s="49" t="n">
        <f aca="false">IF(E214&lt;&gt;"",D214,"")</f>
        <v>255.18238247619</v>
      </c>
      <c r="H214" s="43" t="n">
        <f aca="false">IF(G214&lt;&gt;"", E214/G214,"")</f>
        <v>0.00456928095382444</v>
      </c>
      <c r="I214" s="44"/>
      <c r="J214" s="43" t="n">
        <f aca="false">(D214-D213)/D213</f>
        <v>0.0208650230084637</v>
      </c>
    </row>
    <row r="215" customFormat="false" ht="13.8" hidden="false" customHeight="false" outlineLevel="0" collapsed="false">
      <c r="A215" s="45"/>
      <c r="B215" s="50"/>
      <c r="C215" s="50" t="s">
        <v>142</v>
      </c>
      <c r="D215" s="51" t="n">
        <v>258.120949952381</v>
      </c>
      <c r="E215" s="52"/>
      <c r="G215" s="49" t="str">
        <f aca="false">IF(E215&lt;&gt;"",D215,"")</f>
        <v/>
      </c>
      <c r="H215" s="43" t="str">
        <f aca="false">IF(G215&lt;&gt;"", E215/G215,"")</f>
        <v/>
      </c>
      <c r="I215" s="44"/>
      <c r="J215" s="43" t="n">
        <f aca="false">(D215-D214)/D214</f>
        <v>0.0115155578048758</v>
      </c>
    </row>
    <row r="216" customFormat="false" ht="13.8" hidden="false" customHeight="false" outlineLevel="0" collapsed="false">
      <c r="A216" s="45"/>
      <c r="B216" s="50"/>
      <c r="C216" s="50" t="s">
        <v>143</v>
      </c>
      <c r="D216" s="51" t="n">
        <v>264.466956043478</v>
      </c>
      <c r="E216" s="52"/>
      <c r="G216" s="49" t="str">
        <f aca="false">IF(E216&lt;&gt;"",D216,"")</f>
        <v/>
      </c>
      <c r="H216" s="43" t="str">
        <f aca="false">IF(G216&lt;&gt;"", E216/G216,"")</f>
        <v/>
      </c>
      <c r="I216" s="44"/>
      <c r="J216" s="43" t="n">
        <f aca="false">(D216-D215)/D215</f>
        <v>0.024585397242138</v>
      </c>
    </row>
    <row r="217" customFormat="false" ht="13.8" hidden="false" customHeight="false" outlineLevel="0" collapsed="false">
      <c r="A217" s="45"/>
      <c r="B217" s="50"/>
      <c r="C217" s="50" t="s">
        <v>144</v>
      </c>
      <c r="D217" s="51" t="n">
        <v>268.742102368421</v>
      </c>
      <c r="E217" s="53" t="n">
        <v>1.215</v>
      </c>
      <c r="G217" s="49" t="n">
        <f aca="false">IF(E217&lt;&gt;"",D217,"")</f>
        <v>268.742102368421</v>
      </c>
      <c r="H217" s="43" t="n">
        <f aca="false">IF(G217&lt;&gt;"", E217/G217,"")</f>
        <v>0.00452106309094191</v>
      </c>
      <c r="I217" s="44"/>
      <c r="J217" s="43" t="n">
        <f aca="false">(D217-D216)/D216</f>
        <v>0.0161651436115142</v>
      </c>
    </row>
    <row r="218" customFormat="false" ht="13.8" hidden="false" customHeight="false" outlineLevel="0" collapsed="false">
      <c r="A218" s="45"/>
      <c r="B218" s="50"/>
      <c r="C218" s="50" t="s">
        <v>145</v>
      </c>
      <c r="D218" s="51" t="n">
        <v>257.38260826087</v>
      </c>
      <c r="E218" s="52"/>
      <c r="G218" s="49" t="str">
        <f aca="false">IF(E218&lt;&gt;"",D218,"")</f>
        <v/>
      </c>
      <c r="H218" s="43" t="str">
        <f aca="false">IF(G218&lt;&gt;"", E218/G218,"")</f>
        <v/>
      </c>
      <c r="I218" s="44"/>
      <c r="J218" s="43" t="n">
        <f aca="false">(D218-D217)/D217</f>
        <v>-0.0422691271945873</v>
      </c>
    </row>
    <row r="219" customFormat="false" ht="13.8" hidden="false" customHeight="false" outlineLevel="0" collapsed="false">
      <c r="A219" s="45"/>
      <c r="B219" s="50"/>
      <c r="C219" s="50" t="s">
        <v>133</v>
      </c>
      <c r="D219" s="51" t="n">
        <v>252.05618947619</v>
      </c>
      <c r="E219" s="52"/>
      <c r="G219" s="49" t="str">
        <f aca="false">IF(E219&lt;&gt;"",D219,"")</f>
        <v/>
      </c>
      <c r="H219" s="43" t="str">
        <f aca="false">IF(G219&lt;&gt;"", E219/G219,"")</f>
        <v/>
      </c>
      <c r="I219" s="44"/>
      <c r="J219" s="43" t="n">
        <f aca="false">(D219-D218)/D218</f>
        <v>-0.0206945559401608</v>
      </c>
    </row>
    <row r="220" customFormat="false" ht="13.8" hidden="false" customHeight="false" outlineLevel="0" collapsed="false">
      <c r="A220" s="45"/>
      <c r="B220" s="46"/>
      <c r="C220" s="46" t="s">
        <v>134</v>
      </c>
      <c r="D220" s="47" t="n">
        <v>237.400526315789</v>
      </c>
      <c r="E220" s="54" t="n">
        <v>1.281</v>
      </c>
      <c r="G220" s="49" t="n">
        <f aca="false">IF(E220&lt;&gt;"",D220,"")</f>
        <v>237.400526315789</v>
      </c>
      <c r="H220" s="43" t="n">
        <f aca="false">IF(G220&lt;&gt;"", E220/G220,"")</f>
        <v>0.00539594422927276</v>
      </c>
      <c r="I220" s="44"/>
      <c r="J220" s="43" t="n">
        <f aca="false">(D220-D219)/D219</f>
        <v>-0.0581444287912849</v>
      </c>
    </row>
    <row r="221" customFormat="false" ht="13.8" hidden="false" customHeight="false" outlineLevel="0" collapsed="false">
      <c r="A221" s="45"/>
      <c r="B221" s="39" t="s">
        <v>163</v>
      </c>
      <c r="C221" s="39" t="s">
        <v>136</v>
      </c>
      <c r="D221" s="40" t="n">
        <v>240.892857857143</v>
      </c>
      <c r="E221" s="41"/>
      <c r="G221" s="49" t="str">
        <f aca="false">IF(E221&lt;&gt;"",D221,"")</f>
        <v/>
      </c>
      <c r="H221" s="43" t="str">
        <f aca="false">IF(G221&lt;&gt;"", E221/G221,"")</f>
        <v/>
      </c>
      <c r="I221" s="44"/>
      <c r="J221" s="43" t="n">
        <f aca="false">(D221-D220)/D220</f>
        <v>0.0147107152437727</v>
      </c>
    </row>
    <row r="222" customFormat="false" ht="13.8" hidden="false" customHeight="false" outlineLevel="0" collapsed="false">
      <c r="A222" s="45"/>
      <c r="B222" s="50"/>
      <c r="C222" s="50" t="s">
        <v>137</v>
      </c>
      <c r="D222" s="51" t="n">
        <v>254.953681526316</v>
      </c>
      <c r="E222" s="52"/>
      <c r="G222" s="49" t="str">
        <f aca="false">IF(E222&lt;&gt;"",D222,"")</f>
        <v/>
      </c>
      <c r="H222" s="43" t="str">
        <f aca="false">IF(G222&lt;&gt;"", E222/G222,"")</f>
        <v/>
      </c>
      <c r="I222" s="44"/>
      <c r="J222" s="43" t="n">
        <f aca="false">(D222-D221)/D221</f>
        <v>0.0583696162445443</v>
      </c>
    </row>
    <row r="223" customFormat="false" ht="13.8" hidden="false" customHeight="false" outlineLevel="0" collapsed="false">
      <c r="A223" s="45"/>
      <c r="B223" s="50"/>
      <c r="C223" s="50" t="s">
        <v>138</v>
      </c>
      <c r="D223" s="51" t="n">
        <v>259.462853666667</v>
      </c>
      <c r="E223" s="53" t="n">
        <v>1.456</v>
      </c>
      <c r="G223" s="49" t="n">
        <f aca="false">IF(E223&lt;&gt;"",D223,"")</f>
        <v>259.462853666667</v>
      </c>
      <c r="H223" s="43" t="n">
        <f aca="false">IF(G223&lt;&gt;"", E223/G223,"")</f>
        <v>0.00561159325669998</v>
      </c>
      <c r="I223" s="44"/>
      <c r="J223" s="43" t="n">
        <f aca="false">(D223-D222)/D222</f>
        <v>0.0176862405490913</v>
      </c>
    </row>
    <row r="224" customFormat="false" ht="13.8" hidden="false" customHeight="false" outlineLevel="0" collapsed="false">
      <c r="A224" s="45"/>
      <c r="B224" s="50"/>
      <c r="C224" s="50" t="s">
        <v>139</v>
      </c>
      <c r="D224" s="51" t="n">
        <v>268.15047347619</v>
      </c>
      <c r="E224" s="52"/>
      <c r="G224" s="49" t="str">
        <f aca="false">IF(E224&lt;&gt;"",D224,"")</f>
        <v/>
      </c>
      <c r="H224" s="43" t="str">
        <f aca="false">IF(G224&lt;&gt;"", E224/G224,"")</f>
        <v/>
      </c>
      <c r="I224" s="44"/>
      <c r="J224" s="43" t="n">
        <f aca="false">(D224-D223)/D223</f>
        <v>0.0334830966620172</v>
      </c>
    </row>
    <row r="225" customFormat="false" ht="13.8" hidden="false" customHeight="false" outlineLevel="0" collapsed="false">
      <c r="A225" s="45"/>
      <c r="B225" s="50"/>
      <c r="C225" s="50" t="s">
        <v>140</v>
      </c>
      <c r="D225" s="51" t="n">
        <v>264.051363772727</v>
      </c>
      <c r="E225" s="52"/>
      <c r="G225" s="49" t="str">
        <f aca="false">IF(E225&lt;&gt;"",D225,"")</f>
        <v/>
      </c>
      <c r="H225" s="43" t="str">
        <f aca="false">IF(G225&lt;&gt;"", E225/G225,"")</f>
        <v/>
      </c>
      <c r="I225" s="44"/>
      <c r="J225" s="43" t="n">
        <f aca="false">(D225-D224)/D224</f>
        <v>-0.0152866025195633</v>
      </c>
    </row>
    <row r="226" customFormat="false" ht="13.8" hidden="false" customHeight="false" outlineLevel="0" collapsed="false">
      <c r="A226" s="45"/>
      <c r="B226" s="50"/>
      <c r="C226" s="50" t="s">
        <v>141</v>
      </c>
      <c r="D226" s="51" t="n">
        <v>267.65449835</v>
      </c>
      <c r="E226" s="53" t="n">
        <v>1.389</v>
      </c>
      <c r="G226" s="49" t="n">
        <f aca="false">IF(E226&lt;&gt;"",D226,"")</f>
        <v>267.65449835</v>
      </c>
      <c r="H226" s="43" t="n">
        <f aca="false">IF(G226&lt;&gt;"", E226/G226,"")</f>
        <v>0.00518952608143229</v>
      </c>
      <c r="I226" s="44"/>
      <c r="J226" s="43" t="n">
        <f aca="false">(D226-D225)/D225</f>
        <v>0.0136455821541372</v>
      </c>
    </row>
    <row r="227" customFormat="false" ht="13.8" hidden="false" customHeight="false" outlineLevel="0" collapsed="false">
      <c r="A227" s="45"/>
      <c r="B227" s="50"/>
      <c r="C227" s="50" t="s">
        <v>142</v>
      </c>
      <c r="D227" s="51" t="n">
        <v>276.623633772727</v>
      </c>
      <c r="E227" s="52"/>
      <c r="G227" s="49" t="str">
        <f aca="false">IF(E227&lt;&gt;"",D227,"")</f>
        <v/>
      </c>
      <c r="H227" s="43" t="str">
        <f aca="false">IF(G227&lt;&gt;"", E227/G227,"")</f>
        <v/>
      </c>
      <c r="I227" s="44"/>
      <c r="J227" s="43" t="n">
        <f aca="false">(D227-D226)/D226</f>
        <v>0.0335101239770639</v>
      </c>
    </row>
    <row r="228" customFormat="false" ht="13.8" hidden="false" customHeight="false" outlineLevel="0" collapsed="false">
      <c r="A228" s="45"/>
      <c r="B228" s="50"/>
      <c r="C228" s="50" t="s">
        <v>143</v>
      </c>
      <c r="D228" s="51" t="n">
        <v>267.976819227273</v>
      </c>
      <c r="E228" s="52"/>
      <c r="G228" s="49" t="str">
        <f aca="false">IF(E228&lt;&gt;"",D228,"")</f>
        <v/>
      </c>
      <c r="H228" s="43" t="str">
        <f aca="false">IF(G228&lt;&gt;"", E228/G228,"")</f>
        <v/>
      </c>
      <c r="I228" s="44"/>
      <c r="J228" s="43" t="n">
        <f aca="false">(D228-D227)/D227</f>
        <v>-0.0312584085008398</v>
      </c>
    </row>
    <row r="229" customFormat="false" ht="13.8" hidden="false" customHeight="false" outlineLevel="0" collapsed="false">
      <c r="A229" s="45"/>
      <c r="B229" s="50"/>
      <c r="C229" s="50" t="s">
        <v>144</v>
      </c>
      <c r="D229" s="51" t="n">
        <v>276.06749875</v>
      </c>
      <c r="E229" s="53" t="n">
        <v>1.303</v>
      </c>
      <c r="G229" s="49" t="n">
        <f aca="false">IF(E229&lt;&gt;"",D229,"")</f>
        <v>276.06749875</v>
      </c>
      <c r="H229" s="43" t="n">
        <f aca="false">IF(G229&lt;&gt;"", E229/G229,"")</f>
        <v>0.00471986020049381</v>
      </c>
      <c r="I229" s="44"/>
      <c r="J229" s="43" t="n">
        <f aca="false">(D229-D228)/D228</f>
        <v>0.0301917141417576</v>
      </c>
    </row>
    <row r="230" customFormat="false" ht="13.8" hidden="false" customHeight="false" outlineLevel="0" collapsed="false">
      <c r="A230" s="45"/>
      <c r="B230" s="50"/>
      <c r="C230" s="50" t="s">
        <v>145</v>
      </c>
      <c r="D230" s="51" t="n">
        <v>274.984348391304</v>
      </c>
      <c r="E230" s="52"/>
      <c r="G230" s="49" t="str">
        <f aca="false">IF(E230&lt;&gt;"",D230,"")</f>
        <v/>
      </c>
      <c r="H230" s="43" t="str">
        <f aca="false">IF(G230&lt;&gt;"", E230/G230,"")</f>
        <v/>
      </c>
      <c r="I230" s="44"/>
      <c r="J230" s="43" t="n">
        <f aca="false">(D230-D229)/D229</f>
        <v>-0.00392349828791884</v>
      </c>
    </row>
    <row r="231" customFormat="false" ht="13.8" hidden="false" customHeight="false" outlineLevel="0" collapsed="false">
      <c r="A231" s="45"/>
      <c r="B231" s="50"/>
      <c r="C231" s="50" t="s">
        <v>133</v>
      </c>
      <c r="D231" s="51" t="n">
        <v>287.17600085</v>
      </c>
      <c r="E231" s="52"/>
      <c r="G231" s="49" t="str">
        <f aca="false">IF(E231&lt;&gt;"",D231,"")</f>
        <v/>
      </c>
      <c r="H231" s="43" t="str">
        <f aca="false">IF(G231&lt;&gt;"", E231/G231,"")</f>
        <v/>
      </c>
      <c r="I231" s="44"/>
      <c r="J231" s="43" t="n">
        <f aca="false">(D231-D230)/D230</f>
        <v>0.0443358050376994</v>
      </c>
    </row>
    <row r="232" customFormat="false" ht="13.8" hidden="false" customHeight="false" outlineLevel="0" collapsed="false">
      <c r="A232" s="45"/>
      <c r="B232" s="46"/>
      <c r="C232" s="46" t="s">
        <v>134</v>
      </c>
      <c r="D232" s="47" t="n">
        <v>293.899998333333</v>
      </c>
      <c r="E232" s="54" t="n">
        <v>1.433</v>
      </c>
      <c r="G232" s="49" t="n">
        <f aca="false">IF(E232&lt;&gt;"",D232,"")</f>
        <v>293.899998333333</v>
      </c>
      <c r="H232" s="43" t="n">
        <f aca="false">IF(G232&lt;&gt;"", E232/G232,"")</f>
        <v>0.00487580812564255</v>
      </c>
      <c r="I232" s="44"/>
      <c r="J232" s="43" t="n">
        <f aca="false">(D232-D231)/D231</f>
        <v>0.023414204054069</v>
      </c>
    </row>
    <row r="233" customFormat="false" ht="13.8" hidden="false" customHeight="false" outlineLevel="0" collapsed="false">
      <c r="A233" s="45"/>
      <c r="B233" s="39" t="s">
        <v>164</v>
      </c>
      <c r="C233" s="39" t="s">
        <v>136</v>
      </c>
      <c r="D233" s="40" t="n">
        <v>302.736190095238</v>
      </c>
      <c r="E233" s="41"/>
      <c r="G233" s="49" t="str">
        <f aca="false">IF(E233&lt;&gt;"",D233,"")</f>
        <v/>
      </c>
      <c r="H233" s="43" t="str">
        <f aca="false">IF(G233&lt;&gt;"", E233/G233,"")</f>
        <v/>
      </c>
      <c r="I233" s="44"/>
      <c r="J233" s="43" t="n">
        <f aca="false">(D233-D232)/D232</f>
        <v>0.0300653004832037</v>
      </c>
    </row>
    <row r="234" customFormat="false" ht="13.8" hidden="false" customHeight="false" outlineLevel="0" collapsed="false">
      <c r="A234" s="45"/>
      <c r="B234" s="50"/>
      <c r="C234" s="50" t="s">
        <v>137</v>
      </c>
      <c r="D234" s="51" t="n">
        <v>303.084209210526</v>
      </c>
      <c r="E234" s="52"/>
      <c r="G234" s="49" t="str">
        <f aca="false">IF(E234&lt;&gt;"",D234,"")</f>
        <v/>
      </c>
      <c r="H234" s="43" t="str">
        <f aca="false">IF(G234&lt;&gt;"", E234/G234,"")</f>
        <v/>
      </c>
      <c r="I234" s="44"/>
      <c r="J234" s="43" t="n">
        <f aca="false">(D234-D233)/D233</f>
        <v>0.00114957883026378</v>
      </c>
    </row>
    <row r="235" customFormat="false" ht="13.8" hidden="false" customHeight="false" outlineLevel="0" collapsed="false">
      <c r="A235" s="45"/>
      <c r="B235" s="50"/>
      <c r="C235" s="50" t="s">
        <v>138</v>
      </c>
      <c r="D235" s="51" t="n">
        <v>244.906364409091</v>
      </c>
      <c r="E235" s="53" t="n">
        <v>1.179</v>
      </c>
      <c r="G235" s="49" t="n">
        <f aca="false">IF(E235&lt;&gt;"",D235,"")</f>
        <v>244.906364409091</v>
      </c>
      <c r="H235" s="43" t="n">
        <f aca="false">IF(G235&lt;&gt;"", E235/G235,"")</f>
        <v>0.00481408477417354</v>
      </c>
      <c r="I235" s="44"/>
      <c r="J235" s="43" t="n">
        <f aca="false">(D235-D234)/D234</f>
        <v>-0.191952741295817</v>
      </c>
    </row>
    <row r="236" customFormat="false" ht="13.8" hidden="false" customHeight="false" outlineLevel="0" collapsed="false">
      <c r="A236" s="45"/>
      <c r="B236" s="50"/>
      <c r="C236" s="50" t="s">
        <v>139</v>
      </c>
      <c r="D236" s="51" t="n">
        <v>255.135717571429</v>
      </c>
      <c r="E236" s="52"/>
      <c r="G236" s="49" t="str">
        <f aca="false">IF(E236&lt;&gt;"",D236,"")</f>
        <v/>
      </c>
      <c r="H236" s="43" t="str">
        <f aca="false">IF(G236&lt;&gt;"", E236/G236,"")</f>
        <v/>
      </c>
      <c r="I236" s="44"/>
      <c r="J236" s="43" t="n">
        <f aca="false">(D236-D235)/D235</f>
        <v>0.0417684251980097</v>
      </c>
    </row>
    <row r="237" customFormat="false" ht="13.8" hidden="false" customHeight="false" outlineLevel="0" collapsed="false">
      <c r="A237" s="45"/>
      <c r="B237" s="50"/>
      <c r="C237" s="50" t="s">
        <v>140</v>
      </c>
      <c r="D237" s="51" t="n">
        <v>270.12350145</v>
      </c>
      <c r="E237" s="52"/>
      <c r="G237" s="49" t="str">
        <f aca="false">IF(E237&lt;&gt;"",D237,"")</f>
        <v/>
      </c>
      <c r="H237" s="43" t="str">
        <f aca="false">IF(G237&lt;&gt;"", E237/G237,"")</f>
        <v/>
      </c>
      <c r="I237" s="44"/>
      <c r="J237" s="43" t="n">
        <f aca="false">(D237-D236)/D236</f>
        <v>0.0587443577921442</v>
      </c>
    </row>
    <row r="238" customFormat="false" ht="13.8" hidden="false" customHeight="false" outlineLevel="0" collapsed="false">
      <c r="A238" s="45"/>
      <c r="B238" s="50"/>
      <c r="C238" s="50" t="s">
        <v>141</v>
      </c>
      <c r="D238" s="51" t="n">
        <v>287.587270409091</v>
      </c>
      <c r="E238" s="53" t="n">
        <v>1.435</v>
      </c>
      <c r="G238" s="49" t="n">
        <f aca="false">IF(E238&lt;&gt;"",D238,"")</f>
        <v>287.587270409091</v>
      </c>
      <c r="H238" s="43" t="n">
        <f aca="false">IF(G238&lt;&gt;"", E238/G238,"")</f>
        <v>0.00498978970090965</v>
      </c>
      <c r="I238" s="44"/>
      <c r="J238" s="43" t="n">
        <f aca="false">(D238-D237)/D237</f>
        <v>0.064651053556417</v>
      </c>
    </row>
    <row r="239" customFormat="false" ht="13.8" hidden="false" customHeight="false" outlineLevel="0" collapsed="false">
      <c r="A239" s="45"/>
      <c r="B239" s="50"/>
      <c r="C239" s="50" t="s">
        <v>142</v>
      </c>
      <c r="D239" s="51" t="n">
        <v>296.193636727273</v>
      </c>
      <c r="E239" s="52"/>
      <c r="G239" s="49" t="str">
        <f aca="false">IF(E239&lt;&gt;"",D239,"")</f>
        <v/>
      </c>
      <c r="H239" s="43" t="str">
        <f aca="false">IF(G239&lt;&gt;"", E239/G239,"")</f>
        <v/>
      </c>
      <c r="I239" s="44"/>
      <c r="J239" s="43" t="n">
        <f aca="false">(D239-D238)/D238</f>
        <v>0.0299261031475398</v>
      </c>
    </row>
    <row r="240" customFormat="false" ht="13.8" hidden="false" customHeight="false" outlineLevel="0" collapsed="false">
      <c r="A240" s="45"/>
      <c r="B240" s="50"/>
      <c r="C240" s="50" t="s">
        <v>143</v>
      </c>
      <c r="D240" s="51" t="n">
        <v>313.655234095238</v>
      </c>
      <c r="E240" s="52"/>
      <c r="G240" s="49" t="str">
        <f aca="false">IF(E240&lt;&gt;"",D240,"")</f>
        <v/>
      </c>
      <c r="H240" s="43" t="str">
        <f aca="false">IF(G240&lt;&gt;"", E240/G240,"")</f>
        <v/>
      </c>
      <c r="I240" s="44"/>
      <c r="J240" s="43" t="n">
        <f aca="false">(D240-D239)/D239</f>
        <v>0.0589533170290339</v>
      </c>
    </row>
    <row r="241" customFormat="false" ht="13.8" hidden="false" customHeight="false" outlineLevel="0" collapsed="false">
      <c r="A241" s="45"/>
      <c r="B241" s="50"/>
      <c r="C241" s="50" t="s">
        <v>144</v>
      </c>
      <c r="D241" s="51" t="n">
        <v>311.494285857143</v>
      </c>
      <c r="E241" s="53" t="n">
        <v>1.31</v>
      </c>
      <c r="G241" s="49" t="n">
        <f aca="false">IF(E241&lt;&gt;"",D241,"")</f>
        <v>311.494285857143</v>
      </c>
      <c r="H241" s="43" t="n">
        <f aca="false">IF(G241&lt;&gt;"", E241/G241,"")</f>
        <v>0.00420553461003388</v>
      </c>
      <c r="I241" s="44"/>
      <c r="J241" s="43" t="n">
        <f aca="false">(D241-D240)/D240</f>
        <v>-0.00688956536730092</v>
      </c>
      <c r="L241" s="55" t="s">
        <v>165</v>
      </c>
      <c r="M241" s="56" t="n">
        <f aca="false">AVERAGE(H4:H242)</f>
        <v>0.00509635531014643</v>
      </c>
      <c r="N241" s="55"/>
      <c r="O241" s="55"/>
    </row>
    <row r="242" customFormat="false" ht="13.8" hidden="false" customHeight="false" outlineLevel="0" collapsed="false">
      <c r="A242" s="57"/>
      <c r="B242" s="46"/>
      <c r="C242" s="46" t="s">
        <v>145</v>
      </c>
      <c r="D242" s="47" t="n">
        <v>315.635909909091</v>
      </c>
      <c r="E242" s="48"/>
      <c r="G242" s="49" t="str">
        <f aca="false">IF(E242&lt;&gt;"",D242,"")</f>
        <v/>
      </c>
      <c r="H242" s="43" t="str">
        <f aca="false">IF(G242&lt;&gt;"", E242/G242,"")</f>
        <v/>
      </c>
      <c r="I242" s="44"/>
      <c r="J242" s="43" t="n">
        <f aca="false">(D242-D241)/D241</f>
        <v>0.0132959872459666</v>
      </c>
      <c r="L242" s="55" t="s">
        <v>166</v>
      </c>
      <c r="M242" s="56" t="n">
        <f aca="false">AVERAGE(J4:J242)</f>
        <v>0.00465579674942171</v>
      </c>
      <c r="N242" s="56" t="s">
        <v>167</v>
      </c>
      <c r="O242" s="56" t="n">
        <f aca="false">M242*12</f>
        <v>0.0558695609930605</v>
      </c>
    </row>
    <row r="243" customFormat="false" ht="13.8" hidden="false" customHeight="false" outlineLevel="0" collapsed="false">
      <c r="A243" s="38" t="s">
        <v>168</v>
      </c>
      <c r="B243" s="39" t="s">
        <v>135</v>
      </c>
      <c r="C243" s="39" t="s">
        <v>133</v>
      </c>
      <c r="D243" s="40" t="n">
        <v>51.2414285714286</v>
      </c>
      <c r="E243" s="41"/>
      <c r="G243" s="49" t="str">
        <f aca="false">IF(E243&lt;&gt;"",D243,"")</f>
        <v/>
      </c>
      <c r="H243" s="43" t="str">
        <f aca="false">IF(G243&lt;&gt;"", E243/G243,"")</f>
        <v/>
      </c>
      <c r="I243" s="44"/>
      <c r="J243" s="43" t="n">
        <f aca="false">(D243-D242)/D242</f>
        <v>-0.837656530949894</v>
      </c>
    </row>
    <row r="244" customFormat="false" ht="13.8" hidden="false" customHeight="false" outlineLevel="0" collapsed="false">
      <c r="A244" s="45"/>
      <c r="B244" s="46"/>
      <c r="C244" s="46" t="s">
        <v>134</v>
      </c>
      <c r="D244" s="47" t="n">
        <v>52.3759998</v>
      </c>
      <c r="E244" s="48"/>
      <c r="G244" s="49" t="str">
        <f aca="false">IF(E244&lt;&gt;"",D244,"")</f>
        <v/>
      </c>
      <c r="H244" s="43" t="str">
        <f aca="false">IF(G244&lt;&gt;"", E244/G244,"")</f>
        <v/>
      </c>
      <c r="I244" s="44"/>
      <c r="J244" s="43" t="n">
        <f aca="false">(D244-D243)/D243</f>
        <v>0.0221416783294766</v>
      </c>
    </row>
    <row r="245" customFormat="false" ht="13.8" hidden="false" customHeight="false" outlineLevel="0" collapsed="false">
      <c r="A245" s="45"/>
      <c r="B245" s="39" t="s">
        <v>146</v>
      </c>
      <c r="C245" s="39" t="s">
        <v>136</v>
      </c>
      <c r="D245" s="40" t="n">
        <v>51.762380952381</v>
      </c>
      <c r="E245" s="41"/>
      <c r="G245" s="49" t="str">
        <f aca="false">IF(E245&lt;&gt;"",D245,"")</f>
        <v/>
      </c>
      <c r="H245" s="43" t="str">
        <f aca="false">IF(G245&lt;&gt;"", E245/G245,"")</f>
        <v/>
      </c>
      <c r="I245" s="44"/>
      <c r="J245" s="43" t="n">
        <f aca="false">(D245-D244)/D244</f>
        <v>-0.0117156493424883</v>
      </c>
    </row>
    <row r="246" customFormat="false" ht="13.8" hidden="false" customHeight="false" outlineLevel="0" collapsed="false">
      <c r="A246" s="45"/>
      <c r="B246" s="50"/>
      <c r="C246" s="50" t="s">
        <v>137</v>
      </c>
      <c r="D246" s="51" t="n">
        <v>52.1305264736842</v>
      </c>
      <c r="E246" s="52"/>
      <c r="G246" s="49" t="str">
        <f aca="false">IF(E246&lt;&gt;"",D246,"")</f>
        <v/>
      </c>
      <c r="H246" s="43" t="str">
        <f aca="false">IF(G246&lt;&gt;"", E246/G246,"")</f>
        <v/>
      </c>
      <c r="I246" s="44"/>
      <c r="J246" s="43" t="n">
        <f aca="false">(D246-D245)/D245</f>
        <v>0.00711222155027834</v>
      </c>
    </row>
    <row r="247" customFormat="false" ht="13.8" hidden="false" customHeight="false" outlineLevel="0" collapsed="false">
      <c r="A247" s="45"/>
      <c r="B247" s="50"/>
      <c r="C247" s="50" t="s">
        <v>138</v>
      </c>
      <c r="D247" s="51" t="n">
        <v>54.95949995</v>
      </c>
      <c r="E247" s="53" t="n">
        <v>0.48</v>
      </c>
      <c r="G247" s="49" t="n">
        <f aca="false">IF(E247&lt;&gt;"",D247,"")</f>
        <v>54.95949995</v>
      </c>
      <c r="H247" s="43" t="n">
        <f aca="false">IF(G247&lt;&gt;"", E247/G247,"")</f>
        <v>0.00873370391718784</v>
      </c>
      <c r="I247" s="44"/>
      <c r="J247" s="43" t="n">
        <f aca="false">(D247-D246)/D246</f>
        <v>0.0542671188587338</v>
      </c>
    </row>
    <row r="248" customFormat="false" ht="13.8" hidden="false" customHeight="false" outlineLevel="0" collapsed="false">
      <c r="A248" s="45"/>
      <c r="B248" s="50"/>
      <c r="C248" s="50" t="s">
        <v>139</v>
      </c>
      <c r="D248" s="51" t="n">
        <v>56.2618185454546</v>
      </c>
      <c r="E248" s="52"/>
      <c r="G248" s="49" t="str">
        <f aca="false">IF(E248&lt;&gt;"",D248,"")</f>
        <v/>
      </c>
      <c r="H248" s="43" t="str">
        <f aca="false">IF(G248&lt;&gt;"", E248/G248,"")</f>
        <v/>
      </c>
      <c r="I248" s="44"/>
      <c r="J248" s="43" t="n">
        <f aca="false">(D248-D247)/D247</f>
        <v>0.0236959687886416</v>
      </c>
    </row>
    <row r="249" customFormat="false" ht="13.8" hidden="false" customHeight="false" outlineLevel="0" collapsed="false">
      <c r="A249" s="45"/>
      <c r="B249" s="50"/>
      <c r="C249" s="50" t="s">
        <v>140</v>
      </c>
      <c r="D249" s="51" t="n">
        <v>55.8131815909091</v>
      </c>
      <c r="E249" s="52"/>
      <c r="G249" s="49" t="str">
        <f aca="false">IF(E249&lt;&gt;"",D249,"")</f>
        <v/>
      </c>
      <c r="H249" s="43" t="str">
        <f aca="false">IF(G249&lt;&gt;"", E249/G249,"")</f>
        <v/>
      </c>
      <c r="I249" s="44"/>
      <c r="J249" s="43" t="n">
        <f aca="false">(D249-D248)/D248</f>
        <v>-0.00797409266433476</v>
      </c>
    </row>
    <row r="250" customFormat="false" ht="13.8" hidden="false" customHeight="false" outlineLevel="0" collapsed="false">
      <c r="A250" s="45"/>
      <c r="B250" s="50"/>
      <c r="C250" s="50" t="s">
        <v>141</v>
      </c>
      <c r="D250" s="51" t="n">
        <v>56.7189997</v>
      </c>
      <c r="E250" s="52"/>
      <c r="G250" s="49" t="str">
        <f aca="false">IF(E250&lt;&gt;"",D250,"")</f>
        <v/>
      </c>
      <c r="H250" s="43" t="str">
        <f aca="false">IF(G250&lt;&gt;"", E250/G250,"")</f>
        <v/>
      </c>
      <c r="I250" s="44"/>
      <c r="J250" s="43" t="n">
        <f aca="false">(D250-D249)/D249</f>
        <v>0.0162294655719543</v>
      </c>
    </row>
    <row r="251" customFormat="false" ht="13.8" hidden="false" customHeight="false" outlineLevel="0" collapsed="false">
      <c r="A251" s="45"/>
      <c r="B251" s="50"/>
      <c r="C251" s="50" t="s">
        <v>142</v>
      </c>
      <c r="D251" s="51" t="n">
        <v>52.9249999545455</v>
      </c>
      <c r="E251" s="52"/>
      <c r="G251" s="49" t="str">
        <f aca="false">IF(E251&lt;&gt;"",D251,"")</f>
        <v/>
      </c>
      <c r="H251" s="43" t="str">
        <f aca="false">IF(G251&lt;&gt;"", E251/G251,"")</f>
        <v/>
      </c>
      <c r="I251" s="44"/>
      <c r="J251" s="43" t="n">
        <f aca="false">(D251-D250)/D250</f>
        <v>-0.0668911610839736</v>
      </c>
    </row>
    <row r="252" customFormat="false" ht="13.8" hidden="false" customHeight="false" outlineLevel="0" collapsed="false">
      <c r="A252" s="45"/>
      <c r="B252" s="50"/>
      <c r="C252" s="50" t="s">
        <v>143</v>
      </c>
      <c r="D252" s="51" t="n">
        <v>53.0895454090909</v>
      </c>
      <c r="E252" s="52"/>
      <c r="G252" s="49" t="str">
        <f aca="false">IF(E252&lt;&gt;"",D252,"")</f>
        <v/>
      </c>
      <c r="H252" s="43" t="str">
        <f aca="false">IF(G252&lt;&gt;"", E252/G252,"")</f>
        <v/>
      </c>
      <c r="I252" s="44"/>
      <c r="J252" s="43" t="n">
        <f aca="false">(D252-D251)/D251</f>
        <v>0.00310903079238104</v>
      </c>
    </row>
    <row r="253" customFormat="false" ht="13.8" hidden="false" customHeight="false" outlineLevel="0" collapsed="false">
      <c r="A253" s="45"/>
      <c r="B253" s="50"/>
      <c r="C253" s="50" t="s">
        <v>144</v>
      </c>
      <c r="D253" s="51" t="n">
        <v>53.4279996</v>
      </c>
      <c r="E253" s="53" t="n">
        <v>0.861</v>
      </c>
      <c r="G253" s="49" t="n">
        <f aca="false">IF(E253&lt;&gt;"",D253,"")</f>
        <v>53.4279996</v>
      </c>
      <c r="H253" s="43" t="n">
        <f aca="false">IF(G253&lt;&gt;"", E253/G253,"")</f>
        <v>0.0161151457371801</v>
      </c>
      <c r="I253" s="44"/>
      <c r="J253" s="43" t="n">
        <f aca="false">(D253-D252)/D252</f>
        <v>0.006375157072849</v>
      </c>
    </row>
    <row r="254" customFormat="false" ht="13.8" hidden="false" customHeight="false" outlineLevel="0" collapsed="false">
      <c r="A254" s="45"/>
      <c r="B254" s="50"/>
      <c r="C254" s="50" t="s">
        <v>145</v>
      </c>
      <c r="D254" s="51" t="n">
        <v>49.029565</v>
      </c>
      <c r="E254" s="52"/>
      <c r="G254" s="49" t="str">
        <f aca="false">IF(E254&lt;&gt;"",D254,"")</f>
        <v/>
      </c>
      <c r="H254" s="43" t="str">
        <f aca="false">IF(G254&lt;&gt;"", E254/G254,"")</f>
        <v/>
      </c>
      <c r="I254" s="44"/>
      <c r="J254" s="43" t="n">
        <f aca="false">(D254-D253)/D253</f>
        <v>-0.0823245233385081</v>
      </c>
    </row>
    <row r="255" customFormat="false" ht="13.8" hidden="false" customHeight="false" outlineLevel="0" collapsed="false">
      <c r="A255" s="45"/>
      <c r="B255" s="50"/>
      <c r="C255" s="50" t="s">
        <v>133</v>
      </c>
      <c r="D255" s="51" t="n">
        <v>50.53349985</v>
      </c>
      <c r="E255" s="52"/>
      <c r="G255" s="49" t="str">
        <f aca="false">IF(E255&lt;&gt;"",D255,"")</f>
        <v/>
      </c>
      <c r="H255" s="43" t="str">
        <f aca="false">IF(G255&lt;&gt;"", E255/G255,"")</f>
        <v/>
      </c>
      <c r="I255" s="44"/>
      <c r="J255" s="43" t="n">
        <f aca="false">(D255-D254)/D254</f>
        <v>0.0306740402449011</v>
      </c>
    </row>
    <row r="256" customFormat="false" ht="13.8" hidden="false" customHeight="false" outlineLevel="0" collapsed="false">
      <c r="A256" s="45"/>
      <c r="B256" s="46"/>
      <c r="C256" s="46" t="s">
        <v>134</v>
      </c>
      <c r="D256" s="47" t="n">
        <v>51.1080955714286</v>
      </c>
      <c r="E256" s="48"/>
      <c r="G256" s="49" t="str">
        <f aca="false">IF(E256&lt;&gt;"",D256,"")</f>
        <v/>
      </c>
      <c r="H256" s="43" t="str">
        <f aca="false">IF(G256&lt;&gt;"", E256/G256,"")</f>
        <v/>
      </c>
      <c r="I256" s="44"/>
      <c r="J256" s="43" t="n">
        <f aca="false">(D256-D255)/D255</f>
        <v>0.0113705902645606</v>
      </c>
    </row>
    <row r="257" customFormat="false" ht="13.8" hidden="false" customHeight="false" outlineLevel="0" collapsed="false">
      <c r="A257" s="45"/>
      <c r="B257" s="39" t="s">
        <v>147</v>
      </c>
      <c r="C257" s="39" t="s">
        <v>136</v>
      </c>
      <c r="D257" s="40" t="n">
        <v>49.5428572380952</v>
      </c>
      <c r="E257" s="41"/>
      <c r="G257" s="49" t="str">
        <f aca="false">IF(E257&lt;&gt;"",D257,"")</f>
        <v/>
      </c>
      <c r="H257" s="43" t="str">
        <f aca="false">IF(G257&lt;&gt;"", E257/G257,"")</f>
        <v/>
      </c>
      <c r="I257" s="44"/>
      <c r="J257" s="43" t="n">
        <f aca="false">(D257-D256)/D256</f>
        <v>-0.0306260351874347</v>
      </c>
    </row>
    <row r="258" customFormat="false" ht="13.8" hidden="false" customHeight="false" outlineLevel="0" collapsed="false">
      <c r="A258" s="45"/>
      <c r="B258" s="50"/>
      <c r="C258" s="50" t="s">
        <v>137</v>
      </c>
      <c r="D258" s="51" t="n">
        <v>49.1715791052632</v>
      </c>
      <c r="E258" s="52"/>
      <c r="G258" s="49" t="str">
        <f aca="false">IF(E258&lt;&gt;"",D258,"")</f>
        <v/>
      </c>
      <c r="H258" s="43" t="str">
        <f aca="false">IF(G258&lt;&gt;"", E258/G258,"")</f>
        <v/>
      </c>
      <c r="I258" s="44"/>
      <c r="J258" s="43" t="n">
        <f aca="false">(D258-D257)/D257</f>
        <v>-0.00749407994471848</v>
      </c>
    </row>
    <row r="259" customFormat="false" ht="13.8" hidden="false" customHeight="false" outlineLevel="0" collapsed="false">
      <c r="A259" s="45"/>
      <c r="B259" s="50"/>
      <c r="C259" s="50" t="s">
        <v>138</v>
      </c>
      <c r="D259" s="51" t="n">
        <v>50.322381</v>
      </c>
      <c r="E259" s="53" t="n">
        <v>0.455</v>
      </c>
      <c r="G259" s="49" t="n">
        <f aca="false">IF(E259&lt;&gt;"",D259,"")</f>
        <v>50.322381</v>
      </c>
      <c r="H259" s="43" t="n">
        <f aca="false">IF(G259&lt;&gt;"", E259/G259,"")</f>
        <v>0.0090417025378827</v>
      </c>
      <c r="I259" s="44"/>
      <c r="J259" s="43" t="n">
        <f aca="false">(D259-D258)/D258</f>
        <v>0.0234038018643506</v>
      </c>
    </row>
    <row r="260" customFormat="false" ht="13.8" hidden="false" customHeight="false" outlineLevel="0" collapsed="false">
      <c r="A260" s="45"/>
      <c r="B260" s="50"/>
      <c r="C260" s="50" t="s">
        <v>139</v>
      </c>
      <c r="D260" s="51" t="n">
        <v>52.4314283809524</v>
      </c>
      <c r="E260" s="52"/>
      <c r="G260" s="49" t="str">
        <f aca="false">IF(E260&lt;&gt;"",D260,"")</f>
        <v/>
      </c>
      <c r="H260" s="43" t="str">
        <f aca="false">IF(G260&lt;&gt;"", E260/G260,"")</f>
        <v/>
      </c>
      <c r="I260" s="44"/>
      <c r="J260" s="43" t="n">
        <f aca="false">(D260-D259)/D259</f>
        <v>0.0419107232019165</v>
      </c>
    </row>
    <row r="261" customFormat="false" ht="13.8" hidden="false" customHeight="false" outlineLevel="0" collapsed="false">
      <c r="A261" s="45"/>
      <c r="B261" s="50"/>
      <c r="C261" s="50" t="s">
        <v>140</v>
      </c>
      <c r="D261" s="51" t="n">
        <v>54.9409524761905</v>
      </c>
      <c r="E261" s="52"/>
      <c r="G261" s="49" t="str">
        <f aca="false">IF(E261&lt;&gt;"",D261,"")</f>
        <v/>
      </c>
      <c r="H261" s="43" t="str">
        <f aca="false">IF(G261&lt;&gt;"", E261/G261,"")</f>
        <v/>
      </c>
      <c r="I261" s="44"/>
      <c r="J261" s="43" t="n">
        <f aca="false">(D261-D260)/D260</f>
        <v>0.0478629740354313</v>
      </c>
    </row>
    <row r="262" customFormat="false" ht="13.8" hidden="false" customHeight="false" outlineLevel="0" collapsed="false">
      <c r="A262" s="45"/>
      <c r="B262" s="50"/>
      <c r="C262" s="50" t="s">
        <v>141</v>
      </c>
      <c r="D262" s="51" t="n">
        <v>56.1895241428571</v>
      </c>
      <c r="E262" s="53" t="n">
        <v>0.637</v>
      </c>
      <c r="G262" s="49" t="n">
        <f aca="false">IF(E262&lt;&gt;"",D262,"")</f>
        <v>56.1895241428571</v>
      </c>
      <c r="H262" s="43" t="n">
        <f aca="false">IF(G262&lt;&gt;"", E262/G262,"")</f>
        <v>0.0113366327570328</v>
      </c>
      <c r="I262" s="44"/>
      <c r="J262" s="43" t="n">
        <f aca="false">(D262-D261)/D261</f>
        <v>0.0227257011462943</v>
      </c>
    </row>
    <row r="263" customFormat="false" ht="13.8" hidden="false" customHeight="false" outlineLevel="0" collapsed="false">
      <c r="A263" s="45"/>
      <c r="B263" s="50"/>
      <c r="C263" s="50" t="s">
        <v>142</v>
      </c>
      <c r="D263" s="51" t="n">
        <v>57.6927271363636</v>
      </c>
      <c r="E263" s="52"/>
      <c r="G263" s="49" t="str">
        <f aca="false">IF(E263&lt;&gt;"",D263,"")</f>
        <v/>
      </c>
      <c r="H263" s="43" t="str">
        <f aca="false">IF(G263&lt;&gt;"", E263/G263,"")</f>
        <v/>
      </c>
      <c r="I263" s="44"/>
      <c r="J263" s="43" t="n">
        <f aca="false">(D263-D262)/D262</f>
        <v>0.0267523709523634</v>
      </c>
    </row>
    <row r="264" customFormat="false" ht="13.8" hidden="false" customHeight="false" outlineLevel="0" collapsed="false">
      <c r="A264" s="45"/>
      <c r="B264" s="50"/>
      <c r="C264" s="50" t="s">
        <v>143</v>
      </c>
      <c r="D264" s="51" t="n">
        <v>58.4838096666667</v>
      </c>
      <c r="E264" s="52"/>
      <c r="G264" s="49" t="str">
        <f aca="false">IF(E264&lt;&gt;"",D264,"")</f>
        <v/>
      </c>
      <c r="H264" s="43" t="str">
        <f aca="false">IF(G264&lt;&gt;"", E264/G264,"")</f>
        <v/>
      </c>
      <c r="I264" s="44"/>
      <c r="J264" s="43" t="n">
        <f aca="false">(D264-D263)/D263</f>
        <v>0.0137119975007113</v>
      </c>
    </row>
    <row r="265" customFormat="false" ht="13.8" hidden="false" customHeight="false" outlineLevel="0" collapsed="false">
      <c r="A265" s="45"/>
      <c r="B265" s="50"/>
      <c r="C265" s="50" t="s">
        <v>144</v>
      </c>
      <c r="D265" s="51" t="n">
        <v>60.3076191904762</v>
      </c>
      <c r="E265" s="53" t="n">
        <v>0.828</v>
      </c>
      <c r="G265" s="49" t="n">
        <f aca="false">IF(E265&lt;&gt;"",D265,"")</f>
        <v>60.3076191904762</v>
      </c>
      <c r="H265" s="43" t="n">
        <f aca="false">IF(G265&lt;&gt;"", E265/G265,"")</f>
        <v>0.0137296084825507</v>
      </c>
      <c r="I265" s="44"/>
      <c r="J265" s="43" t="n">
        <f aca="false">(D265-D264)/D264</f>
        <v>0.0311848618310687</v>
      </c>
    </row>
    <row r="266" customFormat="false" ht="13.8" hidden="false" customHeight="false" outlineLevel="0" collapsed="false">
      <c r="A266" s="45"/>
      <c r="B266" s="50"/>
      <c r="C266" s="50" t="s">
        <v>145</v>
      </c>
      <c r="D266" s="51" t="n">
        <v>61.8569568695652</v>
      </c>
      <c r="E266" s="52"/>
      <c r="G266" s="49" t="str">
        <f aca="false">IF(E266&lt;&gt;"",D266,"")</f>
        <v/>
      </c>
      <c r="H266" s="43" t="str">
        <f aca="false">IF(G266&lt;&gt;"", E266/G266,"")</f>
        <v/>
      </c>
      <c r="I266" s="44"/>
      <c r="J266" s="43" t="n">
        <f aca="false">(D266-D265)/D265</f>
        <v>0.0256905793975316</v>
      </c>
    </row>
    <row r="267" customFormat="false" ht="13.8" hidden="false" customHeight="false" outlineLevel="0" collapsed="false">
      <c r="A267" s="45"/>
      <c r="B267" s="50"/>
      <c r="C267" s="50" t="s">
        <v>133</v>
      </c>
      <c r="D267" s="51" t="n">
        <v>63.0047372105263</v>
      </c>
      <c r="E267" s="52"/>
      <c r="G267" s="49" t="str">
        <f aca="false">IF(E267&lt;&gt;"",D267,"")</f>
        <v/>
      </c>
      <c r="H267" s="43" t="str">
        <f aca="false">IF(G267&lt;&gt;"", E267/G267,"")</f>
        <v/>
      </c>
      <c r="I267" s="44"/>
      <c r="J267" s="43" t="n">
        <f aca="false">(D267-D266)/D266</f>
        <v>0.0185553961760739</v>
      </c>
    </row>
    <row r="268" customFormat="false" ht="13.8" hidden="false" customHeight="false" outlineLevel="0" collapsed="false">
      <c r="A268" s="45"/>
      <c r="B268" s="46"/>
      <c r="C268" s="46" t="s">
        <v>134</v>
      </c>
      <c r="D268" s="47" t="n">
        <v>64.8559100909091</v>
      </c>
      <c r="E268" s="54" t="n">
        <v>1.012</v>
      </c>
      <c r="G268" s="49" t="n">
        <f aca="false">IF(E268&lt;&gt;"",D268,"")</f>
        <v>64.8559100909091</v>
      </c>
      <c r="H268" s="43" t="n">
        <f aca="false">IF(G268&lt;&gt;"", E268/G268,"")</f>
        <v>0.0156038208172774</v>
      </c>
      <c r="I268" s="44"/>
      <c r="J268" s="43" t="n">
        <f aca="false">(D268-D267)/D267</f>
        <v>0.0293814872078142</v>
      </c>
    </row>
    <row r="269" customFormat="false" ht="13.8" hidden="false" customHeight="false" outlineLevel="0" collapsed="false">
      <c r="A269" s="45"/>
      <c r="B269" s="39" t="s">
        <v>148</v>
      </c>
      <c r="C269" s="39" t="s">
        <v>136</v>
      </c>
      <c r="D269" s="40" t="n">
        <v>65.4345002</v>
      </c>
      <c r="E269" s="41"/>
      <c r="G269" s="49" t="str">
        <f aca="false">IF(E269&lt;&gt;"",D269,"")</f>
        <v/>
      </c>
      <c r="H269" s="43" t="str">
        <f aca="false">IF(G269&lt;&gt;"", E269/G269,"")</f>
        <v/>
      </c>
      <c r="I269" s="44"/>
      <c r="J269" s="43" t="n">
        <f aca="false">(D269-D268)/D268</f>
        <v>0.00892116243962803</v>
      </c>
    </row>
    <row r="270" customFormat="false" ht="13.8" hidden="false" customHeight="false" outlineLevel="0" collapsed="false">
      <c r="A270" s="45"/>
      <c r="B270" s="50"/>
      <c r="C270" s="50" t="s">
        <v>137</v>
      </c>
      <c r="D270" s="51" t="n">
        <v>68.3052634210526</v>
      </c>
      <c r="E270" s="52"/>
      <c r="G270" s="49" t="str">
        <f aca="false">IF(E270&lt;&gt;"",D270,"")</f>
        <v/>
      </c>
      <c r="H270" s="43" t="str">
        <f aca="false">IF(G270&lt;&gt;"", E270/G270,"")</f>
        <v/>
      </c>
      <c r="I270" s="44"/>
      <c r="J270" s="43" t="n">
        <f aca="false">(D270-D269)/D269</f>
        <v>0.0438723183072869</v>
      </c>
    </row>
    <row r="271" customFormat="false" ht="13.8" hidden="false" customHeight="false" outlineLevel="0" collapsed="false">
      <c r="A271" s="45"/>
      <c r="B271" s="50"/>
      <c r="C271" s="50" t="s">
        <v>138</v>
      </c>
      <c r="D271" s="51" t="n">
        <v>70.5286954347826</v>
      </c>
      <c r="E271" s="53" t="n">
        <v>0.372</v>
      </c>
      <c r="G271" s="49" t="n">
        <f aca="false">IF(E271&lt;&gt;"",D271,"")</f>
        <v>70.5286954347826</v>
      </c>
      <c r="H271" s="43" t="n">
        <f aca="false">IF(G271&lt;&gt;"", E271/G271,"")</f>
        <v>0.00527444889922834</v>
      </c>
      <c r="I271" s="44"/>
      <c r="J271" s="43" t="n">
        <f aca="false">(D271-D270)/D270</f>
        <v>0.0325514009077764</v>
      </c>
    </row>
    <row r="272" customFormat="false" ht="13.8" hidden="false" customHeight="false" outlineLevel="0" collapsed="false">
      <c r="A272" s="45"/>
      <c r="B272" s="50"/>
      <c r="C272" s="50" t="s">
        <v>139</v>
      </c>
      <c r="D272" s="51" t="n">
        <v>64.2480949523809</v>
      </c>
      <c r="E272" s="52"/>
      <c r="G272" s="49" t="str">
        <f aca="false">IF(E272&lt;&gt;"",D272,"")</f>
        <v/>
      </c>
      <c r="H272" s="43" t="str">
        <f aca="false">IF(G272&lt;&gt;"", E272/G272,"")</f>
        <v/>
      </c>
      <c r="I272" s="44"/>
      <c r="J272" s="43" t="n">
        <f aca="false">(D272-D271)/D271</f>
        <v>-0.0890502857550978</v>
      </c>
    </row>
    <row r="273" customFormat="false" ht="13.8" hidden="false" customHeight="false" outlineLevel="0" collapsed="false">
      <c r="A273" s="45"/>
      <c r="B273" s="50"/>
      <c r="C273" s="50" t="s">
        <v>140</v>
      </c>
      <c r="D273" s="51" t="n">
        <v>61.8789999</v>
      </c>
      <c r="E273" s="52"/>
      <c r="G273" s="49" t="str">
        <f aca="false">IF(E273&lt;&gt;"",D273,"")</f>
        <v/>
      </c>
      <c r="H273" s="43" t="str">
        <f aca="false">IF(G273&lt;&gt;"", E273/G273,"")</f>
        <v/>
      </c>
      <c r="I273" s="44"/>
      <c r="J273" s="43" t="n">
        <f aca="false">(D273-D272)/D272</f>
        <v>-0.0368741680844678</v>
      </c>
    </row>
    <row r="274" customFormat="false" ht="13.8" hidden="false" customHeight="false" outlineLevel="0" collapsed="false">
      <c r="A274" s="45"/>
      <c r="B274" s="50"/>
      <c r="C274" s="50" t="s">
        <v>141</v>
      </c>
      <c r="D274" s="51" t="n">
        <v>66.1885710476191</v>
      </c>
      <c r="E274" s="53" t="n">
        <v>0.574</v>
      </c>
      <c r="G274" s="49" t="n">
        <f aca="false">IF(E274&lt;&gt;"",D274,"")</f>
        <v>66.1885710476191</v>
      </c>
      <c r="H274" s="43" t="n">
        <f aca="false">IF(G274&lt;&gt;"", E274/G274,"")</f>
        <v>0.00867219205543867</v>
      </c>
      <c r="I274" s="44"/>
      <c r="J274" s="43" t="n">
        <f aca="false">(D274-D273)/D273</f>
        <v>0.069645132509956</v>
      </c>
    </row>
    <row r="275" customFormat="false" ht="13.8" hidden="false" customHeight="false" outlineLevel="0" collapsed="false">
      <c r="A275" s="45"/>
      <c r="B275" s="50"/>
      <c r="C275" s="50" t="s">
        <v>142</v>
      </c>
      <c r="D275" s="51" t="n">
        <v>67.5661912380953</v>
      </c>
      <c r="E275" s="52"/>
      <c r="G275" s="49" t="str">
        <f aca="false">IF(E275&lt;&gt;"",D275,"")</f>
        <v/>
      </c>
      <c r="H275" s="43" t="str">
        <f aca="false">IF(G275&lt;&gt;"", E275/G275,"")</f>
        <v/>
      </c>
      <c r="I275" s="44"/>
      <c r="J275" s="43" t="n">
        <f aca="false">(D275-D274)/D274</f>
        <v>0.0208135659778043</v>
      </c>
    </row>
    <row r="276" customFormat="false" ht="13.8" hidden="false" customHeight="false" outlineLevel="0" collapsed="false">
      <c r="A276" s="45"/>
      <c r="B276" s="50"/>
      <c r="C276" s="50" t="s">
        <v>143</v>
      </c>
      <c r="D276" s="51" t="n">
        <v>69.2654547727273</v>
      </c>
      <c r="E276" s="52"/>
      <c r="G276" s="49" t="str">
        <f aca="false">IF(E276&lt;&gt;"",D276,"")</f>
        <v/>
      </c>
      <c r="H276" s="43" t="str">
        <f aca="false">IF(G276&lt;&gt;"", E276/G276,"")</f>
        <v/>
      </c>
      <c r="I276" s="44"/>
      <c r="J276" s="43" t="n">
        <f aca="false">(D276-D275)/D275</f>
        <v>0.0251496126020188</v>
      </c>
    </row>
    <row r="277" customFormat="false" ht="13.8" hidden="false" customHeight="false" outlineLevel="0" collapsed="false">
      <c r="A277" s="45"/>
      <c r="B277" s="50"/>
      <c r="C277" s="50" t="s">
        <v>144</v>
      </c>
      <c r="D277" s="51" t="n">
        <v>71.5871425714286</v>
      </c>
      <c r="E277" s="53" t="n">
        <v>0.567</v>
      </c>
      <c r="G277" s="49" t="n">
        <f aca="false">IF(E277&lt;&gt;"",D277,"")</f>
        <v>71.5871425714286</v>
      </c>
      <c r="H277" s="43" t="n">
        <f aca="false">IF(G277&lt;&gt;"", E277/G277,"")</f>
        <v>0.00792041670659303</v>
      </c>
      <c r="I277" s="44"/>
      <c r="J277" s="43" t="n">
        <f aca="false">(D277-D276)/D276</f>
        <v>0.0335186971098247</v>
      </c>
    </row>
    <row r="278" customFormat="false" ht="13.8" hidden="false" customHeight="false" outlineLevel="0" collapsed="false">
      <c r="A278" s="45"/>
      <c r="B278" s="50"/>
      <c r="C278" s="50" t="s">
        <v>145</v>
      </c>
      <c r="D278" s="51" t="n">
        <v>73.7180950476191</v>
      </c>
      <c r="E278" s="52"/>
      <c r="G278" s="49" t="str">
        <f aca="false">IF(E278&lt;&gt;"",D278,"")</f>
        <v/>
      </c>
      <c r="H278" s="43" t="str">
        <f aca="false">IF(G278&lt;&gt;"", E278/G278,"")</f>
        <v/>
      </c>
      <c r="I278" s="44"/>
      <c r="J278" s="43" t="n">
        <f aca="false">(D278-D277)/D277</f>
        <v>0.0297672514874337</v>
      </c>
    </row>
    <row r="279" customFormat="false" ht="13.8" hidden="false" customHeight="false" outlineLevel="0" collapsed="false">
      <c r="A279" s="45"/>
      <c r="B279" s="50"/>
      <c r="C279" s="50" t="s">
        <v>133</v>
      </c>
      <c r="D279" s="51" t="n">
        <v>76.9566661904762</v>
      </c>
      <c r="E279" s="52"/>
      <c r="G279" s="49" t="str">
        <f aca="false">IF(E279&lt;&gt;"",D279,"")</f>
        <v/>
      </c>
      <c r="H279" s="43" t="str">
        <f aca="false">IF(G279&lt;&gt;"", E279/G279,"")</f>
        <v/>
      </c>
      <c r="I279" s="44"/>
      <c r="J279" s="43" t="n">
        <f aca="false">(D279-D278)/D278</f>
        <v>0.0439318343856435</v>
      </c>
    </row>
    <row r="280" customFormat="false" ht="13.8" hidden="false" customHeight="false" outlineLevel="0" collapsed="false">
      <c r="A280" s="45"/>
      <c r="B280" s="46"/>
      <c r="C280" s="46" t="s">
        <v>134</v>
      </c>
      <c r="D280" s="47" t="n">
        <v>80.1386362272727</v>
      </c>
      <c r="E280" s="54" t="n">
        <v>1.297</v>
      </c>
      <c r="G280" s="49" t="n">
        <f aca="false">IF(E280&lt;&gt;"",D280,"")</f>
        <v>80.1386362272727</v>
      </c>
      <c r="H280" s="43" t="n">
        <f aca="false">IF(G280&lt;&gt;"", E280/G280,"")</f>
        <v>0.0161844531060114</v>
      </c>
      <c r="I280" s="44"/>
      <c r="J280" s="43" t="n">
        <f aca="false">(D280-D279)/D279</f>
        <v>0.0413475556350222</v>
      </c>
    </row>
    <row r="281" customFormat="false" ht="13.8" hidden="false" customHeight="false" outlineLevel="0" collapsed="false">
      <c r="A281" s="45"/>
      <c r="B281" s="39" t="s">
        <v>149</v>
      </c>
      <c r="C281" s="39" t="s">
        <v>136</v>
      </c>
      <c r="D281" s="40" t="n">
        <v>75.36449995</v>
      </c>
      <c r="E281" s="41"/>
      <c r="G281" s="49" t="str">
        <f aca="false">IF(E281&lt;&gt;"",D281,"")</f>
        <v/>
      </c>
      <c r="H281" s="43" t="str">
        <f aca="false">IF(G281&lt;&gt;"", E281/G281,"")</f>
        <v/>
      </c>
      <c r="I281" s="44"/>
      <c r="J281" s="43" t="n">
        <f aca="false">(D281-D280)/D280</f>
        <v>-0.059573465459698</v>
      </c>
    </row>
    <row r="282" customFormat="false" ht="13.8" hidden="false" customHeight="false" outlineLevel="0" collapsed="false">
      <c r="A282" s="45"/>
      <c r="B282" s="50"/>
      <c r="C282" s="50" t="s">
        <v>137</v>
      </c>
      <c r="D282" s="51" t="n">
        <v>76.0215782631579</v>
      </c>
      <c r="E282" s="52"/>
      <c r="G282" s="49" t="str">
        <f aca="false">IF(E282&lt;&gt;"",D282,"")</f>
        <v/>
      </c>
      <c r="H282" s="43" t="str">
        <f aca="false">IF(G282&lt;&gt;"", E282/G282,"")</f>
        <v/>
      </c>
      <c r="I282" s="44"/>
      <c r="J282" s="43" t="n">
        <f aca="false">(D282-D281)/D281</f>
        <v>0.0087186714380619</v>
      </c>
    </row>
    <row r="283" customFormat="false" ht="13.8" hidden="false" customHeight="false" outlineLevel="0" collapsed="false">
      <c r="A283" s="45"/>
      <c r="B283" s="50"/>
      <c r="C283" s="50" t="s">
        <v>138</v>
      </c>
      <c r="D283" s="51" t="n">
        <v>75.2236369545455</v>
      </c>
      <c r="E283" s="53" t="n">
        <v>0.686</v>
      </c>
      <c r="G283" s="49" t="n">
        <f aca="false">IF(E283&lt;&gt;"",D283,"")</f>
        <v>75.2236369545455</v>
      </c>
      <c r="H283" s="43" t="n">
        <f aca="false">IF(G283&lt;&gt;"", E283/G283,"")</f>
        <v>0.00911947398148964</v>
      </c>
      <c r="I283" s="44"/>
      <c r="J283" s="43" t="n">
        <f aca="false">(D283-D282)/D282</f>
        <v>-0.0104962476028879</v>
      </c>
    </row>
    <row r="284" customFormat="false" ht="13.8" hidden="false" customHeight="false" outlineLevel="0" collapsed="false">
      <c r="A284" s="45"/>
      <c r="B284" s="50"/>
      <c r="C284" s="50" t="s">
        <v>139</v>
      </c>
      <c r="D284" s="51" t="n">
        <v>74.8290474761905</v>
      </c>
      <c r="E284" s="52"/>
      <c r="G284" s="49" t="str">
        <f aca="false">IF(E284&lt;&gt;"",D284,"")</f>
        <v/>
      </c>
      <c r="H284" s="43" t="str">
        <f aca="false">IF(G284&lt;&gt;"", E284/G284,"")</f>
        <v/>
      </c>
      <c r="I284" s="44"/>
      <c r="J284" s="43" t="n">
        <f aca="false">(D284-D283)/D283</f>
        <v>-0.00524555172190634</v>
      </c>
    </row>
    <row r="285" customFormat="false" ht="13.8" hidden="false" customHeight="false" outlineLevel="0" collapsed="false">
      <c r="A285" s="45"/>
      <c r="B285" s="50"/>
      <c r="C285" s="50" t="s">
        <v>140</v>
      </c>
      <c r="D285" s="51" t="n">
        <v>79.3314284285714</v>
      </c>
      <c r="E285" s="52"/>
      <c r="G285" s="49" t="str">
        <f aca="false">IF(E285&lt;&gt;"",D285,"")</f>
        <v/>
      </c>
      <c r="H285" s="43" t="str">
        <f aca="false">IF(G285&lt;&gt;"", E285/G285,"")</f>
        <v/>
      </c>
      <c r="I285" s="44"/>
      <c r="J285" s="43" t="n">
        <f aca="false">(D285-D284)/D284</f>
        <v>0.0601688930199671</v>
      </c>
    </row>
    <row r="286" customFormat="false" ht="13.8" hidden="false" customHeight="false" outlineLevel="0" collapsed="false">
      <c r="A286" s="45"/>
      <c r="B286" s="50"/>
      <c r="C286" s="50" t="s">
        <v>141</v>
      </c>
      <c r="D286" s="51" t="n">
        <v>82.9981814090909</v>
      </c>
      <c r="E286" s="53" t="n">
        <v>0.626</v>
      </c>
      <c r="G286" s="49" t="n">
        <f aca="false">IF(E286&lt;&gt;"",D286,"")</f>
        <v>82.9981814090909</v>
      </c>
      <c r="H286" s="43" t="n">
        <f aca="false">IF(G286&lt;&gt;"", E286/G286,"")</f>
        <v>0.00754233393277016</v>
      </c>
      <c r="I286" s="44"/>
      <c r="J286" s="43" t="n">
        <f aca="false">(D286-D285)/D285</f>
        <v>0.0462206852082711</v>
      </c>
    </row>
    <row r="287" customFormat="false" ht="13.8" hidden="false" customHeight="false" outlineLevel="0" collapsed="false">
      <c r="A287" s="45"/>
      <c r="B287" s="50"/>
      <c r="C287" s="50" t="s">
        <v>142</v>
      </c>
      <c r="D287" s="51" t="n">
        <v>86.58149915</v>
      </c>
      <c r="E287" s="52"/>
      <c r="G287" s="49" t="str">
        <f aca="false">IF(E287&lt;&gt;"",D287,"")</f>
        <v/>
      </c>
      <c r="H287" s="43" t="str">
        <f aca="false">IF(G287&lt;&gt;"", E287/G287,"")</f>
        <v/>
      </c>
      <c r="I287" s="44"/>
      <c r="J287" s="43" t="n">
        <f aca="false">(D287-D286)/D286</f>
        <v>0.0431734488644661</v>
      </c>
    </row>
    <row r="288" customFormat="false" ht="13.8" hidden="false" customHeight="false" outlineLevel="0" collapsed="false">
      <c r="A288" s="45"/>
      <c r="B288" s="50"/>
      <c r="C288" s="50" t="s">
        <v>143</v>
      </c>
      <c r="D288" s="51" t="n">
        <v>85.0204353043478</v>
      </c>
      <c r="E288" s="52"/>
      <c r="G288" s="49" t="str">
        <f aca="false">IF(E288&lt;&gt;"",D288,"")</f>
        <v/>
      </c>
      <c r="H288" s="43" t="str">
        <f aca="false">IF(G288&lt;&gt;"", E288/G288,"")</f>
        <v/>
      </c>
      <c r="I288" s="44"/>
      <c r="J288" s="43" t="n">
        <f aca="false">(D288-D287)/D287</f>
        <v>-0.0180299932546522</v>
      </c>
    </row>
    <row r="289" customFormat="false" ht="13.8" hidden="false" customHeight="false" outlineLevel="0" collapsed="false">
      <c r="A289" s="45"/>
      <c r="B289" s="50"/>
      <c r="C289" s="50" t="s">
        <v>144</v>
      </c>
      <c r="D289" s="51" t="n">
        <v>85.6595244285714</v>
      </c>
      <c r="E289" s="53" t="n">
        <v>0.66</v>
      </c>
      <c r="G289" s="49" t="n">
        <f aca="false">IF(E289&lt;&gt;"",D289,"")</f>
        <v>85.6595244285714</v>
      </c>
      <c r="H289" s="43" t="n">
        <f aca="false">IF(G289&lt;&gt;"", E289/G289,"")</f>
        <v>0.0077049225337499</v>
      </c>
      <c r="I289" s="44"/>
      <c r="J289" s="43" t="n">
        <f aca="false">(D289-D288)/D288</f>
        <v>0.00751688840378043</v>
      </c>
    </row>
    <row r="290" customFormat="false" ht="13.8" hidden="false" customHeight="false" outlineLevel="0" collapsed="false">
      <c r="A290" s="45"/>
      <c r="B290" s="50"/>
      <c r="C290" s="50" t="s">
        <v>145</v>
      </c>
      <c r="D290" s="51" t="n">
        <v>81.5190474285715</v>
      </c>
      <c r="E290" s="52"/>
      <c r="G290" s="49" t="str">
        <f aca="false">IF(E290&lt;&gt;"",D290,"")</f>
        <v/>
      </c>
      <c r="H290" s="43" t="str">
        <f aca="false">IF(G290&lt;&gt;"", E290/G290,"")</f>
        <v/>
      </c>
      <c r="I290" s="44"/>
      <c r="J290" s="43" t="n">
        <f aca="false">(D290-D289)/D289</f>
        <v>-0.0483364462693532</v>
      </c>
    </row>
    <row r="291" customFormat="false" ht="13.8" hidden="false" customHeight="false" outlineLevel="0" collapsed="false">
      <c r="A291" s="45"/>
      <c r="B291" s="50"/>
      <c r="C291" s="50" t="s">
        <v>133</v>
      </c>
      <c r="D291" s="51" t="n">
        <v>84.6114284285714</v>
      </c>
      <c r="E291" s="52"/>
      <c r="G291" s="49" t="str">
        <f aca="false">IF(E291&lt;&gt;"",D291,"")</f>
        <v/>
      </c>
      <c r="H291" s="43" t="str">
        <f aca="false">IF(G291&lt;&gt;"", E291/G291,"")</f>
        <v/>
      </c>
      <c r="I291" s="44"/>
      <c r="J291" s="43" t="n">
        <f aca="false">(D291-D290)/D290</f>
        <v>0.0379344594612639</v>
      </c>
    </row>
    <row r="292" customFormat="false" ht="13.8" hidden="false" customHeight="false" outlineLevel="0" collapsed="false">
      <c r="A292" s="45"/>
      <c r="B292" s="46"/>
      <c r="C292" s="46" t="s">
        <v>134</v>
      </c>
      <c r="D292" s="47" t="n">
        <v>86.6580951904762</v>
      </c>
      <c r="E292" s="54" t="n">
        <v>1.792</v>
      </c>
      <c r="G292" s="49" t="n">
        <f aca="false">IF(E292&lt;&gt;"",D292,"")</f>
        <v>86.6580951904762</v>
      </c>
      <c r="H292" s="43" t="n">
        <f aca="false">IF(G292&lt;&gt;"", E292/G292,"")</f>
        <v>0.0206789682609703</v>
      </c>
      <c r="I292" s="44"/>
      <c r="J292" s="43" t="n">
        <f aca="false">(D292-D291)/D291</f>
        <v>0.0241890108690524</v>
      </c>
    </row>
    <row r="293" customFormat="false" ht="13.8" hidden="false" customHeight="false" outlineLevel="0" collapsed="false">
      <c r="A293" s="45"/>
      <c r="B293" s="39" t="s">
        <v>150</v>
      </c>
      <c r="C293" s="39" t="s">
        <v>136</v>
      </c>
      <c r="D293" s="40" t="n">
        <v>88.8144997</v>
      </c>
      <c r="E293" s="41"/>
      <c r="G293" s="49" t="str">
        <f aca="false">IF(E293&lt;&gt;"",D293,"")</f>
        <v/>
      </c>
      <c r="H293" s="43" t="str">
        <f aca="false">IF(G293&lt;&gt;"", E293/G293,"")</f>
        <v/>
      </c>
      <c r="I293" s="44"/>
      <c r="J293" s="43" t="n">
        <f aca="false">(D293-D292)/D292</f>
        <v>0.0248840515682234</v>
      </c>
    </row>
    <row r="294" customFormat="false" ht="13.8" hidden="false" customHeight="false" outlineLevel="0" collapsed="false">
      <c r="A294" s="45"/>
      <c r="B294" s="50"/>
      <c r="C294" s="50" t="s">
        <v>137</v>
      </c>
      <c r="D294" s="51" t="n">
        <v>91.0415785789474</v>
      </c>
      <c r="E294" s="52"/>
      <c r="G294" s="49" t="str">
        <f aca="false">IF(E294&lt;&gt;"",D294,"")</f>
        <v/>
      </c>
      <c r="H294" s="43" t="str">
        <f aca="false">IF(G294&lt;&gt;"", E294/G294,"")</f>
        <v/>
      </c>
      <c r="I294" s="44"/>
      <c r="J294" s="43" t="n">
        <f aca="false">(D294-D293)/D293</f>
        <v>0.0250756226344803</v>
      </c>
    </row>
    <row r="295" customFormat="false" ht="13.8" hidden="false" customHeight="false" outlineLevel="0" collapsed="false">
      <c r="A295" s="45"/>
      <c r="B295" s="50"/>
      <c r="C295" s="50" t="s">
        <v>138</v>
      </c>
      <c r="D295" s="51" t="n">
        <v>95.2082606086957</v>
      </c>
      <c r="E295" s="53" t="n">
        <v>0.371</v>
      </c>
      <c r="G295" s="49" t="n">
        <f aca="false">IF(E295&lt;&gt;"",D295,"")</f>
        <v>95.2082606086957</v>
      </c>
      <c r="H295" s="43" t="n">
        <f aca="false">IF(G295&lt;&gt;"", E295/G295,"")</f>
        <v>0.00389672070078881</v>
      </c>
      <c r="I295" s="44"/>
      <c r="J295" s="43" t="n">
        <f aca="false">(D295-D294)/D294</f>
        <v>0.0457668034186723</v>
      </c>
    </row>
    <row r="296" customFormat="false" ht="13.8" hidden="false" customHeight="false" outlineLevel="0" collapsed="false">
      <c r="A296" s="45"/>
      <c r="B296" s="50"/>
      <c r="C296" s="50" t="s">
        <v>139</v>
      </c>
      <c r="D296" s="51" t="n">
        <v>92.7036839473684</v>
      </c>
      <c r="E296" s="52"/>
      <c r="G296" s="49" t="str">
        <f aca="false">IF(E296&lt;&gt;"",D296,"")</f>
        <v/>
      </c>
      <c r="H296" s="43" t="str">
        <f aca="false">IF(G296&lt;&gt;"", E296/G296,"")</f>
        <v/>
      </c>
      <c r="I296" s="44"/>
      <c r="J296" s="43" t="n">
        <f aca="false">(D296-D295)/D295</f>
        <v>-0.0263062957490737</v>
      </c>
    </row>
    <row r="297" customFormat="false" ht="13.8" hidden="false" customHeight="false" outlineLevel="0" collapsed="false">
      <c r="A297" s="45"/>
      <c r="B297" s="50"/>
      <c r="C297" s="50" t="s">
        <v>140</v>
      </c>
      <c r="D297" s="51" t="n">
        <v>91.0790908181818</v>
      </c>
      <c r="E297" s="52"/>
      <c r="G297" s="49" t="str">
        <f aca="false">IF(E297&lt;&gt;"",D297,"")</f>
        <v/>
      </c>
      <c r="H297" s="43" t="str">
        <f aca="false">IF(G297&lt;&gt;"", E297/G297,"")</f>
        <v/>
      </c>
      <c r="I297" s="44"/>
      <c r="J297" s="43" t="n">
        <f aca="false">(D297-D296)/D296</f>
        <v>-0.0175245800383616</v>
      </c>
    </row>
    <row r="298" customFormat="false" ht="13.8" hidden="false" customHeight="false" outlineLevel="0" collapsed="false">
      <c r="A298" s="45"/>
      <c r="B298" s="50"/>
      <c r="C298" s="50" t="s">
        <v>141</v>
      </c>
      <c r="D298" s="51" t="n">
        <v>92.1781817272727</v>
      </c>
      <c r="E298" s="53" t="n">
        <v>0.626</v>
      </c>
      <c r="G298" s="49" t="n">
        <f aca="false">IF(E298&lt;&gt;"",D298,"")</f>
        <v>92.1781817272727</v>
      </c>
      <c r="H298" s="43" t="n">
        <f aca="false">IF(G298&lt;&gt;"", E298/G298,"")</f>
        <v>0.00679119492562941</v>
      </c>
      <c r="I298" s="44"/>
      <c r="J298" s="43" t="n">
        <f aca="false">(D298-D297)/D297</f>
        <v>0.0120674339106548</v>
      </c>
    </row>
    <row r="299" customFormat="false" ht="13.8" hidden="false" customHeight="false" outlineLevel="0" collapsed="false">
      <c r="A299" s="45"/>
      <c r="B299" s="50"/>
      <c r="C299" s="50" t="s">
        <v>142</v>
      </c>
      <c r="D299" s="51" t="n">
        <v>95.87200015</v>
      </c>
      <c r="E299" s="52"/>
      <c r="G299" s="49" t="str">
        <f aca="false">IF(E299&lt;&gt;"",D299,"")</f>
        <v/>
      </c>
      <c r="H299" s="43" t="str">
        <f aca="false">IF(G299&lt;&gt;"", E299/G299,"")</f>
        <v/>
      </c>
      <c r="I299" s="44"/>
      <c r="J299" s="43" t="n">
        <f aca="false">(D299-D298)/D298</f>
        <v>0.0400725893428466</v>
      </c>
    </row>
    <row r="300" customFormat="false" ht="13.8" hidden="false" customHeight="false" outlineLevel="0" collapsed="false">
      <c r="A300" s="45"/>
      <c r="B300" s="50"/>
      <c r="C300" s="50" t="s">
        <v>143</v>
      </c>
      <c r="D300" s="51" t="n">
        <v>98.3926083478261</v>
      </c>
      <c r="E300" s="52"/>
      <c r="G300" s="49" t="str">
        <f aca="false">IF(E300&lt;&gt;"",D300,"")</f>
        <v/>
      </c>
      <c r="H300" s="43" t="str">
        <f aca="false">IF(G300&lt;&gt;"", E300/G300,"")</f>
        <v/>
      </c>
      <c r="I300" s="44"/>
      <c r="J300" s="43" t="n">
        <f aca="false">(D300-D299)/D299</f>
        <v>0.0262913905403283</v>
      </c>
    </row>
    <row r="301" customFormat="false" ht="13.8" hidden="false" customHeight="false" outlineLevel="0" collapsed="false">
      <c r="A301" s="45"/>
      <c r="B301" s="50"/>
      <c r="C301" s="50" t="s">
        <v>144</v>
      </c>
      <c r="D301" s="51" t="n">
        <v>102.06349985</v>
      </c>
      <c r="E301" s="53" t="n">
        <v>0.628</v>
      </c>
      <c r="G301" s="49" t="n">
        <f aca="false">IF(E301&lt;&gt;"",D301,"")</f>
        <v>102.06349985</v>
      </c>
      <c r="H301" s="43" t="n">
        <f aca="false">IF(G301&lt;&gt;"", E301/G301,"")</f>
        <v>0.00615303218998912</v>
      </c>
      <c r="I301" s="44"/>
      <c r="J301" s="43" t="n">
        <f aca="false">(D301-D300)/D300</f>
        <v>0.0373086105126618</v>
      </c>
    </row>
    <row r="302" customFormat="false" ht="13.8" hidden="false" customHeight="false" outlineLevel="0" collapsed="false">
      <c r="A302" s="45"/>
      <c r="B302" s="50"/>
      <c r="C302" s="50" t="s">
        <v>145</v>
      </c>
      <c r="D302" s="51" t="n">
        <v>105.8445455</v>
      </c>
      <c r="E302" s="52"/>
      <c r="G302" s="49" t="str">
        <f aca="false">IF(E302&lt;&gt;"",D302,"")</f>
        <v/>
      </c>
      <c r="H302" s="43" t="str">
        <f aca="false">IF(G302&lt;&gt;"", E302/G302,"")</f>
        <v/>
      </c>
      <c r="I302" s="44"/>
      <c r="J302" s="43" t="n">
        <f aca="false">(D302-D301)/D301</f>
        <v>0.0370460120959687</v>
      </c>
    </row>
    <row r="303" customFormat="false" ht="13.8" hidden="false" customHeight="false" outlineLevel="0" collapsed="false">
      <c r="A303" s="45"/>
      <c r="B303" s="50"/>
      <c r="C303" s="50" t="s">
        <v>133</v>
      </c>
      <c r="D303" s="51" t="n">
        <v>107.982381190476</v>
      </c>
      <c r="E303" s="52"/>
      <c r="G303" s="49" t="str">
        <f aca="false">IF(E303&lt;&gt;"",D303,"")</f>
        <v/>
      </c>
      <c r="H303" s="43" t="str">
        <f aca="false">IF(G303&lt;&gt;"", E303/G303,"")</f>
        <v/>
      </c>
      <c r="I303" s="44"/>
      <c r="J303" s="43" t="n">
        <f aca="false">(D303-D302)/D302</f>
        <v>0.0201978824735583</v>
      </c>
    </row>
    <row r="304" customFormat="false" ht="13.8" hidden="false" customHeight="false" outlineLevel="0" collapsed="false">
      <c r="A304" s="45"/>
      <c r="B304" s="46"/>
      <c r="C304" s="46" t="s">
        <v>134</v>
      </c>
      <c r="D304" s="47" t="n">
        <v>110.8315003</v>
      </c>
      <c r="E304" s="54" t="n">
        <v>1.562</v>
      </c>
      <c r="G304" s="49" t="n">
        <f aca="false">IF(E304&lt;&gt;"",D304,"")</f>
        <v>110.8315003</v>
      </c>
      <c r="H304" s="43" t="n">
        <f aca="false">IF(G304&lt;&gt;"", E304/G304,"")</f>
        <v>0.0140934661695634</v>
      </c>
      <c r="I304" s="44"/>
      <c r="J304" s="43" t="n">
        <f aca="false">(D304-D303)/D303</f>
        <v>0.0263850368746553</v>
      </c>
    </row>
    <row r="305" customFormat="false" ht="13.8" hidden="false" customHeight="false" outlineLevel="0" collapsed="false">
      <c r="A305" s="45"/>
      <c r="B305" s="39" t="s">
        <v>151</v>
      </c>
      <c r="C305" s="39" t="s">
        <v>136</v>
      </c>
      <c r="D305" s="40" t="n">
        <v>113.0705006</v>
      </c>
      <c r="E305" s="41"/>
      <c r="G305" s="49" t="str">
        <f aca="false">IF(E305&lt;&gt;"",D305,"")</f>
        <v/>
      </c>
      <c r="H305" s="43" t="str">
        <f aca="false">IF(G305&lt;&gt;"", E305/G305,"")</f>
        <v/>
      </c>
      <c r="I305" s="44"/>
      <c r="J305" s="43" t="n">
        <f aca="false">(D305-D304)/D304</f>
        <v>0.020201840577268</v>
      </c>
    </row>
    <row r="306" customFormat="false" ht="13.8" hidden="false" customHeight="false" outlineLevel="0" collapsed="false">
      <c r="A306" s="45"/>
      <c r="B306" s="50"/>
      <c r="C306" s="50" t="s">
        <v>137</v>
      </c>
      <c r="D306" s="51" t="n">
        <v>120.110000105263</v>
      </c>
      <c r="E306" s="52"/>
      <c r="G306" s="49" t="str">
        <f aca="false">IF(E306&lt;&gt;"",D306,"")</f>
        <v/>
      </c>
      <c r="H306" s="43" t="str">
        <f aca="false">IF(G306&lt;&gt;"", E306/G306,"")</f>
        <v/>
      </c>
      <c r="I306" s="44"/>
      <c r="J306" s="43" t="n">
        <f aca="false">(D306-D305)/D305</f>
        <v>0.0622576133289279</v>
      </c>
    </row>
    <row r="307" customFormat="false" ht="13.8" hidden="false" customHeight="false" outlineLevel="0" collapsed="false">
      <c r="A307" s="45"/>
      <c r="B307" s="50"/>
      <c r="C307" s="50" t="s">
        <v>138</v>
      </c>
      <c r="D307" s="51" t="n">
        <v>112.517273</v>
      </c>
      <c r="E307" s="53" t="n">
        <v>0.419</v>
      </c>
      <c r="G307" s="49" t="n">
        <f aca="false">IF(E307&lt;&gt;"",D307,"")</f>
        <v>112.517273</v>
      </c>
      <c r="H307" s="43" t="n">
        <f aca="false">IF(G307&lt;&gt;"", E307/G307,"")</f>
        <v>0.003723872689307</v>
      </c>
      <c r="I307" s="44"/>
      <c r="J307" s="43" t="n">
        <f aca="false">(D307-D306)/D306</f>
        <v>-0.0632147789410451</v>
      </c>
    </row>
    <row r="308" customFormat="false" ht="13.8" hidden="false" customHeight="false" outlineLevel="0" collapsed="false">
      <c r="A308" s="45"/>
      <c r="B308" s="50"/>
      <c r="C308" s="50" t="s">
        <v>139</v>
      </c>
      <c r="D308" s="51" t="n">
        <v>113.6305</v>
      </c>
      <c r="E308" s="52"/>
      <c r="G308" s="49" t="str">
        <f aca="false">IF(E308&lt;&gt;"",D308,"")</f>
        <v/>
      </c>
      <c r="H308" s="43" t="str">
        <f aca="false">IF(G308&lt;&gt;"", E308/G308,"")</f>
        <v/>
      </c>
      <c r="I308" s="44"/>
      <c r="J308" s="43" t="n">
        <f aca="false">(D308-D307)/D307</f>
        <v>0.00989383203412659</v>
      </c>
    </row>
    <row r="309" customFormat="false" ht="13.8" hidden="false" customHeight="false" outlineLevel="0" collapsed="false">
      <c r="A309" s="45"/>
      <c r="B309" s="50"/>
      <c r="C309" s="50" t="s">
        <v>140</v>
      </c>
      <c r="D309" s="51" t="n">
        <v>109.675454954545</v>
      </c>
      <c r="E309" s="52"/>
      <c r="G309" s="49" t="str">
        <f aca="false">IF(E309&lt;&gt;"",D309,"")</f>
        <v/>
      </c>
      <c r="H309" s="43" t="str">
        <f aca="false">IF(G309&lt;&gt;"", E309/G309,"")</f>
        <v/>
      </c>
      <c r="I309" s="44"/>
      <c r="J309" s="43" t="n">
        <f aca="false">(D309-D308)/D308</f>
        <v>-0.0348061923995276</v>
      </c>
    </row>
    <row r="310" customFormat="false" ht="13.8" hidden="false" customHeight="false" outlineLevel="0" collapsed="false">
      <c r="A310" s="45"/>
      <c r="B310" s="50"/>
      <c r="C310" s="50" t="s">
        <v>141</v>
      </c>
      <c r="D310" s="51" t="n">
        <v>105.146666714286</v>
      </c>
      <c r="E310" s="53" t="n">
        <v>0.805</v>
      </c>
      <c r="G310" s="49" t="n">
        <f aca="false">IF(E310&lt;&gt;"",D310,"")</f>
        <v>105.146666714286</v>
      </c>
      <c r="H310" s="43" t="n">
        <f aca="false">IF(G310&lt;&gt;"", E310/G310,"")</f>
        <v>0.0076559726062208</v>
      </c>
      <c r="I310" s="44"/>
      <c r="J310" s="43" t="n">
        <f aca="false">(D310-D309)/D309</f>
        <v>-0.0412926323591427</v>
      </c>
    </row>
    <row r="311" customFormat="false" ht="13.8" hidden="false" customHeight="false" outlineLevel="0" collapsed="false">
      <c r="A311" s="45"/>
      <c r="B311" s="50"/>
      <c r="C311" s="50" t="s">
        <v>142</v>
      </c>
      <c r="D311" s="51" t="n">
        <v>100.015714714286</v>
      </c>
      <c r="E311" s="52"/>
      <c r="G311" s="49" t="str">
        <f aca="false">IF(E311&lt;&gt;"",D311,"")</f>
        <v/>
      </c>
      <c r="H311" s="43" t="str">
        <f aca="false">IF(G311&lt;&gt;"", E311/G311,"")</f>
        <v/>
      </c>
      <c r="I311" s="44"/>
      <c r="J311" s="43" t="n">
        <f aca="false">(D311-D310)/D310</f>
        <v>-0.048798047150104</v>
      </c>
    </row>
    <row r="312" customFormat="false" ht="13.8" hidden="false" customHeight="false" outlineLevel="0" collapsed="false">
      <c r="A312" s="45"/>
      <c r="B312" s="50"/>
      <c r="C312" s="50" t="s">
        <v>143</v>
      </c>
      <c r="D312" s="51" t="n">
        <v>95.5752174782609</v>
      </c>
      <c r="E312" s="52"/>
      <c r="G312" s="49" t="str">
        <f aca="false">IF(E312&lt;&gt;"",D312,"")</f>
        <v/>
      </c>
      <c r="H312" s="43" t="str">
        <f aca="false">IF(G312&lt;&gt;"", E312/G312,"")</f>
        <v/>
      </c>
      <c r="I312" s="44"/>
      <c r="J312" s="43" t="n">
        <f aca="false">(D312-D311)/D311</f>
        <v>-0.0443979953421321</v>
      </c>
    </row>
    <row r="313" customFormat="false" ht="13.8" hidden="false" customHeight="false" outlineLevel="0" collapsed="false">
      <c r="A313" s="45"/>
      <c r="B313" s="50"/>
      <c r="C313" s="50" t="s">
        <v>144</v>
      </c>
      <c r="D313" s="51" t="n">
        <v>99.5878942105263</v>
      </c>
      <c r="E313" s="53" t="n">
        <v>0.669</v>
      </c>
      <c r="G313" s="49" t="n">
        <f aca="false">IF(E313&lt;&gt;"",D313,"")</f>
        <v>99.5878942105263</v>
      </c>
      <c r="H313" s="43" t="n">
        <f aca="false">IF(G313&lt;&gt;"", E313/G313,"")</f>
        <v>0.0067176839645364</v>
      </c>
      <c r="I313" s="44"/>
      <c r="J313" s="43" t="n">
        <f aca="false">(D313-D312)/D312</f>
        <v>0.0419844896840352</v>
      </c>
    </row>
    <row r="314" customFormat="false" ht="13.8" hidden="false" customHeight="false" outlineLevel="0" collapsed="false">
      <c r="A314" s="45"/>
      <c r="B314" s="50"/>
      <c r="C314" s="50" t="s">
        <v>145</v>
      </c>
      <c r="D314" s="51" t="n">
        <v>103.549565869565</v>
      </c>
      <c r="E314" s="52"/>
      <c r="G314" s="49" t="str">
        <f aca="false">IF(E314&lt;&gt;"",D314,"")</f>
        <v/>
      </c>
      <c r="H314" s="43" t="str">
        <f aca="false">IF(G314&lt;&gt;"", E314/G314,"")</f>
        <v/>
      </c>
      <c r="I314" s="44"/>
      <c r="J314" s="43" t="n">
        <f aca="false">(D314-D313)/D313</f>
        <v>0.0397806549726216</v>
      </c>
    </row>
    <row r="315" customFormat="false" ht="13.8" hidden="false" customHeight="false" outlineLevel="0" collapsed="false">
      <c r="A315" s="45"/>
      <c r="B315" s="50"/>
      <c r="C315" s="50" t="s">
        <v>133</v>
      </c>
      <c r="D315" s="51" t="n">
        <v>93.6152382857143</v>
      </c>
      <c r="E315" s="52"/>
      <c r="G315" s="49" t="str">
        <f aca="false">IF(E315&lt;&gt;"",D315,"")</f>
        <v/>
      </c>
      <c r="H315" s="43" t="str">
        <f aca="false">IF(G315&lt;&gt;"", E315/G315,"")</f>
        <v/>
      </c>
      <c r="I315" s="44"/>
      <c r="J315" s="43" t="n">
        <f aca="false">(D315-D314)/D314</f>
        <v>-0.0959378969909401</v>
      </c>
    </row>
    <row r="316" customFormat="false" ht="13.8" hidden="false" customHeight="false" outlineLevel="0" collapsed="false">
      <c r="A316" s="45"/>
      <c r="B316" s="46"/>
      <c r="C316" s="46" t="s">
        <v>134</v>
      </c>
      <c r="D316" s="47" t="n">
        <v>90.4729991</v>
      </c>
      <c r="E316" s="54" t="n">
        <v>0.916</v>
      </c>
      <c r="G316" s="49" t="n">
        <f aca="false">IF(E316&lt;&gt;"",D316,"")</f>
        <v>90.4729991</v>
      </c>
      <c r="H316" s="43" t="n">
        <f aca="false">IF(G316&lt;&gt;"", E316/G316,"")</f>
        <v>0.0101245676512563</v>
      </c>
      <c r="I316" s="44"/>
      <c r="J316" s="43" t="n">
        <f aca="false">(D316-D315)/D315</f>
        <v>-0.0335654669395183</v>
      </c>
    </row>
    <row r="317" customFormat="false" ht="13.8" hidden="false" customHeight="false" outlineLevel="0" collapsed="false">
      <c r="A317" s="45"/>
      <c r="B317" s="39" t="s">
        <v>152</v>
      </c>
      <c r="C317" s="39" t="s">
        <v>136</v>
      </c>
      <c r="D317" s="40" t="n">
        <v>82.7095238571429</v>
      </c>
      <c r="E317" s="41"/>
      <c r="G317" s="49" t="str">
        <f aca="false">IF(E317&lt;&gt;"",D317,"")</f>
        <v/>
      </c>
      <c r="H317" s="43" t="str">
        <f aca="false">IF(G317&lt;&gt;"", E317/G317,"")</f>
        <v/>
      </c>
      <c r="I317" s="44"/>
      <c r="J317" s="43" t="n">
        <f aca="false">(D317-D316)/D316</f>
        <v>-0.0858098584117474</v>
      </c>
    </row>
    <row r="318" customFormat="false" ht="13.8" hidden="false" customHeight="false" outlineLevel="0" collapsed="false">
      <c r="A318" s="45"/>
      <c r="B318" s="50"/>
      <c r="C318" s="50" t="s">
        <v>137</v>
      </c>
      <c r="D318" s="51" t="n">
        <v>85.24699985</v>
      </c>
      <c r="E318" s="52"/>
      <c r="G318" s="49" t="str">
        <f aca="false">IF(E318&lt;&gt;"",D318,"")</f>
        <v/>
      </c>
      <c r="H318" s="43" t="str">
        <f aca="false">IF(G318&lt;&gt;"", E318/G318,"")</f>
        <v/>
      </c>
      <c r="I318" s="44"/>
      <c r="J318" s="43" t="n">
        <f aca="false">(D318-D317)/D317</f>
        <v>0.0306793688867067</v>
      </c>
    </row>
    <row r="319" customFormat="false" ht="13.8" hidden="false" customHeight="false" outlineLevel="0" collapsed="false">
      <c r="A319" s="45"/>
      <c r="B319" s="50"/>
      <c r="C319" s="50" t="s">
        <v>138</v>
      </c>
      <c r="D319" s="51" t="n">
        <v>86.28100015</v>
      </c>
      <c r="E319" s="53" t="n">
        <v>0.451</v>
      </c>
      <c r="G319" s="49" t="n">
        <f aca="false">IF(E319&lt;&gt;"",D319,"")</f>
        <v>86.28100015</v>
      </c>
      <c r="H319" s="43" t="n">
        <f aca="false">IF(G319&lt;&gt;"", E319/G319,"")</f>
        <v>0.00522710676992541</v>
      </c>
      <c r="I319" s="44"/>
      <c r="J319" s="43" t="n">
        <f aca="false">(D319-D318)/D318</f>
        <v>0.0121294626417281</v>
      </c>
    </row>
    <row r="320" customFormat="false" ht="13.8" hidden="false" customHeight="false" outlineLevel="0" collapsed="false">
      <c r="A320" s="45"/>
      <c r="B320" s="50"/>
      <c r="C320" s="50" t="s">
        <v>139</v>
      </c>
      <c r="D320" s="51" t="n">
        <v>93.3618191363636</v>
      </c>
      <c r="E320" s="52"/>
      <c r="G320" s="49" t="str">
        <f aca="false">IF(E320&lt;&gt;"",D320,"")</f>
        <v/>
      </c>
      <c r="H320" s="43" t="str">
        <f aca="false">IF(G320&lt;&gt;"", E320/G320,"")</f>
        <v/>
      </c>
      <c r="I320" s="44"/>
      <c r="J320" s="43" t="n">
        <f aca="false">(D320-D319)/D319</f>
        <v>0.082066955344208</v>
      </c>
    </row>
    <row r="321" customFormat="false" ht="13.8" hidden="false" customHeight="false" outlineLevel="0" collapsed="false">
      <c r="A321" s="45"/>
      <c r="B321" s="50"/>
      <c r="C321" s="50" t="s">
        <v>140</v>
      </c>
      <c r="D321" s="51" t="n">
        <v>94.5619045238096</v>
      </c>
      <c r="E321" s="52"/>
      <c r="G321" s="49" t="str">
        <f aca="false">IF(E321&lt;&gt;"",D321,"")</f>
        <v/>
      </c>
      <c r="H321" s="43" t="str">
        <f aca="false">IF(G321&lt;&gt;"", E321/G321,"")</f>
        <v/>
      </c>
      <c r="I321" s="44"/>
      <c r="J321" s="43" t="n">
        <f aca="false">(D321-D320)/D320</f>
        <v>0.0128541345760741</v>
      </c>
    </row>
    <row r="322" customFormat="false" ht="13.8" hidden="false" customHeight="false" outlineLevel="0" collapsed="false">
      <c r="A322" s="45"/>
      <c r="B322" s="50"/>
      <c r="C322" s="50" t="s">
        <v>141</v>
      </c>
      <c r="D322" s="51" t="n">
        <v>88.8314281904762</v>
      </c>
      <c r="E322" s="53" t="n">
        <v>0.726</v>
      </c>
      <c r="G322" s="49" t="n">
        <f aca="false">IF(E322&lt;&gt;"",D322,"")</f>
        <v>88.8314281904762</v>
      </c>
      <c r="H322" s="43" t="n">
        <f aca="false">IF(G322&lt;&gt;"", E322/G322,"")</f>
        <v>0.00817278315556606</v>
      </c>
      <c r="I322" s="44"/>
      <c r="J322" s="43" t="n">
        <f aca="false">(D322-D321)/D321</f>
        <v>-0.0606002635225107</v>
      </c>
    </row>
    <row r="323" customFormat="false" ht="13.8" hidden="false" customHeight="false" outlineLevel="0" collapsed="false">
      <c r="A323" s="45"/>
      <c r="B323" s="50"/>
      <c r="C323" s="50" t="s">
        <v>142</v>
      </c>
      <c r="D323" s="51" t="n">
        <v>82.5777267272727</v>
      </c>
      <c r="E323" s="52"/>
      <c r="G323" s="49" t="str">
        <f aca="false">IF(E323&lt;&gt;"",D323,"")</f>
        <v/>
      </c>
      <c r="H323" s="43" t="str">
        <f aca="false">IF(G323&lt;&gt;"", E323/G323,"")</f>
        <v/>
      </c>
      <c r="I323" s="44"/>
      <c r="J323" s="43" t="n">
        <f aca="false">(D323-D322)/D322</f>
        <v>-0.0703996501079999</v>
      </c>
    </row>
    <row r="324" customFormat="false" ht="13.8" hidden="false" customHeight="false" outlineLevel="0" collapsed="false">
      <c r="A324" s="45"/>
      <c r="B324" s="50"/>
      <c r="C324" s="50" t="s">
        <v>143</v>
      </c>
      <c r="D324" s="51" t="n">
        <v>86.5371420476191</v>
      </c>
      <c r="E324" s="52"/>
      <c r="G324" s="49" t="str">
        <f aca="false">IF(E324&lt;&gt;"",D324,"")</f>
        <v/>
      </c>
      <c r="H324" s="43" t="str">
        <f aca="false">IF(G324&lt;&gt;"", E324/G324,"")</f>
        <v/>
      </c>
      <c r="I324" s="44"/>
      <c r="J324" s="43" t="n">
        <f aca="false">(D324-D323)/D323</f>
        <v>0.0479477393876797</v>
      </c>
    </row>
    <row r="325" customFormat="false" ht="13.8" hidden="false" customHeight="false" outlineLevel="0" collapsed="false">
      <c r="A325" s="45"/>
      <c r="B325" s="50"/>
      <c r="C325" s="50" t="s">
        <v>144</v>
      </c>
      <c r="D325" s="51" t="n">
        <v>86.5623805238095</v>
      </c>
      <c r="E325" s="53" t="n">
        <v>0.702</v>
      </c>
      <c r="G325" s="49" t="n">
        <f aca="false">IF(E325&lt;&gt;"",D325,"")</f>
        <v>86.5623805238095</v>
      </c>
      <c r="H325" s="43" t="n">
        <f aca="false">IF(G325&lt;&gt;"", E325/G325,"")</f>
        <v>0.00810975848575364</v>
      </c>
      <c r="I325" s="44"/>
      <c r="J325" s="43" t="n">
        <f aca="false">(D325-D324)/D324</f>
        <v>0.000291649060660894</v>
      </c>
    </row>
    <row r="326" customFormat="false" ht="13.8" hidden="false" customHeight="false" outlineLevel="0" collapsed="false">
      <c r="A326" s="45"/>
      <c r="B326" s="50"/>
      <c r="C326" s="50" t="s">
        <v>145</v>
      </c>
      <c r="D326" s="51" t="n">
        <v>62.1830433913043</v>
      </c>
      <c r="E326" s="52"/>
      <c r="G326" s="49" t="str">
        <f aca="false">IF(E326&lt;&gt;"",D326,"")</f>
        <v/>
      </c>
      <c r="H326" s="43" t="str">
        <f aca="false">IF(G326&lt;&gt;"", E326/G326,"")</f>
        <v/>
      </c>
      <c r="I326" s="44"/>
      <c r="J326" s="43" t="n">
        <f aca="false">(D326-D325)/D325</f>
        <v>-0.281638940437867</v>
      </c>
    </row>
    <row r="327" customFormat="false" ht="13.8" hidden="false" customHeight="false" outlineLevel="0" collapsed="false">
      <c r="A327" s="45"/>
      <c r="B327" s="50"/>
      <c r="C327" s="50" t="s">
        <v>133</v>
      </c>
      <c r="D327" s="51" t="n">
        <v>46.8668423157895</v>
      </c>
      <c r="E327" s="52"/>
      <c r="G327" s="49" t="str">
        <f aca="false">IF(E327&lt;&gt;"",D327,"")</f>
        <v/>
      </c>
      <c r="H327" s="43" t="str">
        <f aca="false">IF(G327&lt;&gt;"", E327/G327,"")</f>
        <v/>
      </c>
      <c r="I327" s="44"/>
      <c r="J327" s="43" t="n">
        <f aca="false">(D327-D326)/D326</f>
        <v>-0.246308322015269</v>
      </c>
    </row>
    <row r="328" customFormat="false" ht="13.8" hidden="false" customHeight="false" outlineLevel="0" collapsed="false">
      <c r="A328" s="45"/>
      <c r="B328" s="46"/>
      <c r="C328" s="46" t="s">
        <v>134</v>
      </c>
      <c r="D328" s="47" t="n">
        <v>47.8404540454545</v>
      </c>
      <c r="E328" s="54" t="n">
        <v>0.848</v>
      </c>
      <c r="G328" s="49" t="n">
        <f aca="false">IF(E328&lt;&gt;"",D328,"")</f>
        <v>47.8404540454545</v>
      </c>
      <c r="H328" s="43" t="n">
        <f aca="false">IF(G328&lt;&gt;"", E328/G328,"")</f>
        <v>0.0177255842763175</v>
      </c>
      <c r="I328" s="44"/>
      <c r="J328" s="43" t="n">
        <f aca="false">(D328-D327)/D327</f>
        <v>0.0207739988776038</v>
      </c>
    </row>
    <row r="329" customFormat="false" ht="13.8" hidden="false" customHeight="false" outlineLevel="0" collapsed="false">
      <c r="A329" s="45"/>
      <c r="B329" s="39" t="s">
        <v>153</v>
      </c>
      <c r="C329" s="39" t="s">
        <v>136</v>
      </c>
      <c r="D329" s="40" t="n">
        <v>45.86400025</v>
      </c>
      <c r="E329" s="41"/>
      <c r="G329" s="49" t="str">
        <f aca="false">IF(E329&lt;&gt;"",D329,"")</f>
        <v/>
      </c>
      <c r="H329" s="43" t="str">
        <f aca="false">IF(G329&lt;&gt;"", E329/G329,"")</f>
        <v/>
      </c>
      <c r="I329" s="44"/>
      <c r="J329" s="43" t="n">
        <f aca="false">(D329-D328)/D328</f>
        <v>-0.0413134414145955</v>
      </c>
    </row>
    <row r="330" customFormat="false" ht="13.8" hidden="false" customHeight="false" outlineLevel="0" collapsed="false">
      <c r="A330" s="45"/>
      <c r="B330" s="50"/>
      <c r="C330" s="50" t="s">
        <v>137</v>
      </c>
      <c r="D330" s="51" t="n">
        <v>38.876841368421</v>
      </c>
      <c r="E330" s="52"/>
      <c r="G330" s="49" t="str">
        <f aca="false">IF(E330&lt;&gt;"",D330,"")</f>
        <v/>
      </c>
      <c r="H330" s="43" t="str">
        <f aca="false">IF(G330&lt;&gt;"", E330/G330,"")</f>
        <v/>
      </c>
      <c r="I330" s="44"/>
      <c r="J330" s="43" t="n">
        <f aca="false">(D330-D329)/D329</f>
        <v>-0.152345169272036</v>
      </c>
    </row>
    <row r="331" customFormat="false" ht="13.8" hidden="false" customHeight="false" outlineLevel="0" collapsed="false">
      <c r="A331" s="45"/>
      <c r="B331" s="50"/>
      <c r="C331" s="50" t="s">
        <v>138</v>
      </c>
      <c r="D331" s="51" t="n">
        <v>34.0313635454545</v>
      </c>
      <c r="E331" s="53" t="n">
        <v>0.511</v>
      </c>
      <c r="G331" s="49" t="n">
        <f aca="false">IF(E331&lt;&gt;"",D331,"")</f>
        <v>34.0313635454545</v>
      </c>
      <c r="H331" s="43" t="n">
        <f aca="false">IF(G331&lt;&gt;"", E331/G331,"")</f>
        <v>0.0150155605524731</v>
      </c>
      <c r="I331" s="44"/>
      <c r="J331" s="43" t="n">
        <f aca="false">(D331-D330)/D330</f>
        <v>-0.124636612759965</v>
      </c>
    </row>
    <row r="332" customFormat="false" ht="13.8" hidden="false" customHeight="false" outlineLevel="0" collapsed="false">
      <c r="A332" s="45"/>
      <c r="B332" s="50"/>
      <c r="C332" s="50" t="s">
        <v>139</v>
      </c>
      <c r="D332" s="51" t="n">
        <v>41.2304761428571</v>
      </c>
      <c r="E332" s="52"/>
      <c r="G332" s="49" t="str">
        <f aca="false">IF(E332&lt;&gt;"",D332,"")</f>
        <v/>
      </c>
      <c r="H332" s="43" t="str">
        <f aca="false">IF(G332&lt;&gt;"", E332/G332,"")</f>
        <v/>
      </c>
      <c r="I332" s="44"/>
      <c r="J332" s="43" t="n">
        <f aca="false">(D332-D331)/D331</f>
        <v>0.211543466008554</v>
      </c>
    </row>
    <row r="333" customFormat="false" ht="13.8" hidden="false" customHeight="false" outlineLevel="0" collapsed="false">
      <c r="A333" s="45"/>
      <c r="B333" s="50"/>
      <c r="C333" s="50" t="s">
        <v>140</v>
      </c>
      <c r="D333" s="51" t="n">
        <v>44.7580004</v>
      </c>
      <c r="E333" s="52"/>
      <c r="G333" s="49" t="str">
        <f aca="false">IF(E333&lt;&gt;"",D333,"")</f>
        <v/>
      </c>
      <c r="H333" s="43" t="str">
        <f aca="false">IF(G333&lt;&gt;"", E333/G333,"")</f>
        <v/>
      </c>
      <c r="I333" s="44"/>
      <c r="J333" s="43" t="n">
        <f aca="false">(D333-D332)/D332</f>
        <v>0.0855562338140489</v>
      </c>
    </row>
    <row r="334" customFormat="false" ht="13.8" hidden="false" customHeight="false" outlineLevel="0" collapsed="false">
      <c r="A334" s="45"/>
      <c r="B334" s="50"/>
      <c r="C334" s="50" t="s">
        <v>141</v>
      </c>
      <c r="D334" s="51" t="n">
        <v>45.4954545</v>
      </c>
      <c r="E334" s="53" t="n">
        <v>0.517</v>
      </c>
      <c r="G334" s="49" t="n">
        <f aca="false">IF(E334&lt;&gt;"",D334,"")</f>
        <v>45.4954545</v>
      </c>
      <c r="H334" s="43" t="n">
        <f aca="false">IF(G334&lt;&gt;"", E334/G334,"")</f>
        <v>0.0113637726160094</v>
      </c>
      <c r="I334" s="44"/>
      <c r="J334" s="43" t="n">
        <f aca="false">(D334-D333)/D333</f>
        <v>0.0164764755665895</v>
      </c>
    </row>
    <row r="335" customFormat="false" ht="13.8" hidden="false" customHeight="false" outlineLevel="0" collapsed="false">
      <c r="A335" s="45"/>
      <c r="B335" s="50"/>
      <c r="C335" s="50" t="s">
        <v>142</v>
      </c>
      <c r="D335" s="51" t="n">
        <v>44.5386363636364</v>
      </c>
      <c r="E335" s="52"/>
      <c r="G335" s="49" t="str">
        <f aca="false">IF(E335&lt;&gt;"",D335,"")</f>
        <v/>
      </c>
      <c r="H335" s="43" t="str">
        <f aca="false">IF(G335&lt;&gt;"", E335/G335,"")</f>
        <v/>
      </c>
      <c r="I335" s="44"/>
      <c r="J335" s="43" t="n">
        <f aca="false">(D335-D334)/D334</f>
        <v>-0.0210310710570796</v>
      </c>
    </row>
    <row r="336" customFormat="false" ht="13.8" hidden="false" customHeight="false" outlineLevel="0" collapsed="false">
      <c r="A336" s="45"/>
      <c r="B336" s="50"/>
      <c r="C336" s="50" t="s">
        <v>143</v>
      </c>
      <c r="D336" s="51" t="n">
        <v>54.1290477619048</v>
      </c>
      <c r="E336" s="52"/>
      <c r="G336" s="49" t="str">
        <f aca="false">IF(E336&lt;&gt;"",D336,"")</f>
        <v/>
      </c>
      <c r="H336" s="43" t="str">
        <f aca="false">IF(G336&lt;&gt;"", E336/G336,"")</f>
        <v/>
      </c>
      <c r="I336" s="44"/>
      <c r="J336" s="43" t="n">
        <f aca="false">(D336-D335)/D335</f>
        <v>0.215327908110328</v>
      </c>
    </row>
    <row r="337" customFormat="false" ht="13.8" hidden="false" customHeight="false" outlineLevel="0" collapsed="false">
      <c r="A337" s="45"/>
      <c r="B337" s="50"/>
      <c r="C337" s="50" t="s">
        <v>144</v>
      </c>
      <c r="D337" s="51" t="n">
        <v>57.9223810952381</v>
      </c>
      <c r="E337" s="53" t="n">
        <v>0.443</v>
      </c>
      <c r="G337" s="49" t="n">
        <f aca="false">IF(E337&lt;&gt;"",D337,"")</f>
        <v>57.9223810952381</v>
      </c>
      <c r="H337" s="43" t="n">
        <f aca="false">IF(G337&lt;&gt;"", E337/G337,"")</f>
        <v>0.00764816624633582</v>
      </c>
      <c r="I337" s="44"/>
      <c r="J337" s="43" t="n">
        <f aca="false">(D337-D336)/D336</f>
        <v>0.0700794396017997</v>
      </c>
    </row>
    <row r="338" customFormat="false" ht="13.8" hidden="false" customHeight="false" outlineLevel="0" collapsed="false">
      <c r="A338" s="45"/>
      <c r="B338" s="50"/>
      <c r="C338" s="50" t="s">
        <v>145</v>
      </c>
      <c r="D338" s="51" t="n">
        <v>57.5677274545455</v>
      </c>
      <c r="E338" s="52"/>
      <c r="G338" s="49" t="str">
        <f aca="false">IF(E338&lt;&gt;"",D338,"")</f>
        <v/>
      </c>
      <c r="H338" s="43" t="str">
        <f aca="false">IF(G338&lt;&gt;"", E338/G338,"")</f>
        <v/>
      </c>
      <c r="I338" s="44"/>
      <c r="J338" s="43" t="n">
        <f aca="false">(D338-D337)/D337</f>
        <v>-0.00612291197265362</v>
      </c>
    </row>
    <row r="339" customFormat="false" ht="13.8" hidden="false" customHeight="false" outlineLevel="0" collapsed="false">
      <c r="A339" s="45"/>
      <c r="B339" s="50"/>
      <c r="C339" s="50" t="s">
        <v>133</v>
      </c>
      <c r="D339" s="51" t="n">
        <v>58.72500025</v>
      </c>
      <c r="E339" s="52"/>
      <c r="G339" s="49" t="str">
        <f aca="false">IF(E339&lt;&gt;"",D339,"")</f>
        <v/>
      </c>
      <c r="H339" s="43" t="str">
        <f aca="false">IF(G339&lt;&gt;"", E339/G339,"")</f>
        <v/>
      </c>
      <c r="I339" s="44"/>
      <c r="J339" s="43" t="n">
        <f aca="false">(D339-D338)/D338</f>
        <v>0.0201028049329948</v>
      </c>
    </row>
    <row r="340" customFormat="false" ht="13.8" hidden="false" customHeight="false" outlineLevel="0" collapsed="false">
      <c r="A340" s="45"/>
      <c r="B340" s="46"/>
      <c r="C340" s="46" t="s">
        <v>134</v>
      </c>
      <c r="D340" s="47" t="n">
        <v>62.7568183181818</v>
      </c>
      <c r="E340" s="54" t="n">
        <v>0.623</v>
      </c>
      <c r="G340" s="49" t="n">
        <f aca="false">IF(E340&lt;&gt;"",D340,"")</f>
        <v>62.7568183181818</v>
      </c>
      <c r="H340" s="43" t="n">
        <f aca="false">IF(G340&lt;&gt;"", E340/G340,"")</f>
        <v>0.00992720817746596</v>
      </c>
      <c r="I340" s="44"/>
      <c r="J340" s="43" t="n">
        <f aca="false">(D340-D339)/D339</f>
        <v>0.0686559055090306</v>
      </c>
    </row>
    <row r="341" customFormat="false" ht="13.8" hidden="false" customHeight="false" outlineLevel="0" collapsed="false">
      <c r="A341" s="45"/>
      <c r="B341" s="39" t="s">
        <v>154</v>
      </c>
      <c r="C341" s="39" t="s">
        <v>136</v>
      </c>
      <c r="D341" s="40" t="n">
        <v>62.3694736842105</v>
      </c>
      <c r="E341" s="41"/>
      <c r="G341" s="49" t="str">
        <f aca="false">IF(E341&lt;&gt;"",D341,"")</f>
        <v/>
      </c>
      <c r="H341" s="43" t="str">
        <f aca="false">IF(G341&lt;&gt;"", E341/G341,"")</f>
        <v/>
      </c>
      <c r="I341" s="44"/>
      <c r="J341" s="43" t="n">
        <f aca="false">(D341-D340)/D340</f>
        <v>-0.00617215219559731</v>
      </c>
    </row>
    <row r="342" customFormat="false" ht="13.8" hidden="false" customHeight="false" outlineLevel="0" collapsed="false">
      <c r="A342" s="45"/>
      <c r="B342" s="50"/>
      <c r="C342" s="50" t="s">
        <v>137</v>
      </c>
      <c r="D342" s="51" t="n">
        <v>60.9857897894737</v>
      </c>
      <c r="E342" s="52"/>
      <c r="G342" s="49" t="str">
        <f aca="false">IF(E342&lt;&gt;"",D342,"")</f>
        <v/>
      </c>
      <c r="H342" s="43" t="str">
        <f aca="false">IF(G342&lt;&gt;"", E342/G342,"")</f>
        <v/>
      </c>
      <c r="I342" s="44"/>
      <c r="J342" s="43" t="n">
        <f aca="false">(D342-D341)/D341</f>
        <v>-0.0221852745101348</v>
      </c>
    </row>
    <row r="343" customFormat="false" ht="13.8" hidden="false" customHeight="false" outlineLevel="0" collapsed="false">
      <c r="A343" s="45"/>
      <c r="B343" s="50"/>
      <c r="C343" s="50" t="s">
        <v>138</v>
      </c>
      <c r="D343" s="51" t="n">
        <v>68.0895655652174</v>
      </c>
      <c r="E343" s="53" t="n">
        <v>0.525</v>
      </c>
      <c r="G343" s="49" t="n">
        <f aca="false">IF(E343&lt;&gt;"",D343,"")</f>
        <v>68.0895655652174</v>
      </c>
      <c r="H343" s="43" t="n">
        <f aca="false">IF(G343&lt;&gt;"", E343/G343,"")</f>
        <v>0.00771043251108932</v>
      </c>
      <c r="I343" s="44"/>
      <c r="J343" s="43" t="n">
        <f aca="false">(D343-D342)/D342</f>
        <v>0.116482475676159</v>
      </c>
    </row>
    <row r="344" customFormat="false" ht="13.8" hidden="false" customHeight="false" outlineLevel="0" collapsed="false">
      <c r="A344" s="45"/>
      <c r="B344" s="50"/>
      <c r="C344" s="50" t="s">
        <v>139</v>
      </c>
      <c r="D344" s="51" t="n">
        <v>72.5538098571429</v>
      </c>
      <c r="E344" s="53" t="n">
        <v>0.037</v>
      </c>
      <c r="G344" s="49" t="n">
        <f aca="false">IF(E344&lt;&gt;"",D344,"")</f>
        <v>72.5538098571429</v>
      </c>
      <c r="H344" s="43" t="n">
        <f aca="false">IF(G344&lt;&gt;"", E344/G344,"")</f>
        <v>0.000509966328065367</v>
      </c>
      <c r="I344" s="44"/>
      <c r="J344" s="43" t="n">
        <f aca="false">(D344-D343)/D343</f>
        <v>0.0655642939541084</v>
      </c>
    </row>
    <row r="345" customFormat="false" ht="13.8" hidden="false" customHeight="false" outlineLevel="0" collapsed="false">
      <c r="A345" s="45"/>
      <c r="B345" s="50"/>
      <c r="C345" s="50" t="s">
        <v>140</v>
      </c>
      <c r="D345" s="51" t="n">
        <v>71.37300085</v>
      </c>
      <c r="E345" s="52"/>
      <c r="G345" s="49" t="str">
        <f aca="false">IF(E345&lt;&gt;"",D345,"")</f>
        <v/>
      </c>
      <c r="H345" s="43" t="str">
        <f aca="false">IF(G345&lt;&gt;"", E345/G345,"")</f>
        <v/>
      </c>
      <c r="I345" s="44"/>
      <c r="J345" s="43" t="n">
        <f aca="false">(D345-D344)/D344</f>
        <v>-0.0162749414464636</v>
      </c>
    </row>
    <row r="346" customFormat="false" ht="13.8" hidden="false" customHeight="false" outlineLevel="0" collapsed="false">
      <c r="A346" s="45"/>
      <c r="B346" s="50"/>
      <c r="C346" s="50" t="s">
        <v>141</v>
      </c>
      <c r="D346" s="51" t="n">
        <v>69.4649995</v>
      </c>
      <c r="E346" s="53" t="n">
        <v>0.659</v>
      </c>
      <c r="G346" s="49" t="n">
        <f aca="false">IF(E346&lt;&gt;"",D346,"")</f>
        <v>69.4649995</v>
      </c>
      <c r="H346" s="43" t="n">
        <f aca="false">IF(G346&lt;&gt;"", E346/G346,"")</f>
        <v>0.00948679197787945</v>
      </c>
      <c r="I346" s="44"/>
      <c r="J346" s="43" t="n">
        <f aca="false">(D346-D345)/D345</f>
        <v>-0.0267328167132823</v>
      </c>
    </row>
    <row r="347" customFormat="false" ht="13.8" hidden="false" customHeight="false" outlineLevel="0" collapsed="false">
      <c r="A347" s="45"/>
      <c r="B347" s="50"/>
      <c r="C347" s="50" t="s">
        <v>142</v>
      </c>
      <c r="D347" s="51" t="n">
        <v>68.6990480476191</v>
      </c>
      <c r="E347" s="52"/>
      <c r="G347" s="49" t="str">
        <f aca="false">IF(E347&lt;&gt;"",D347,"")</f>
        <v/>
      </c>
      <c r="H347" s="43" t="str">
        <f aca="false">IF(G347&lt;&gt;"", E347/G347,"")</f>
        <v/>
      </c>
      <c r="I347" s="44"/>
      <c r="J347" s="43" t="n">
        <f aca="false">(D347-D346)/D346</f>
        <v>-0.0110264371682742</v>
      </c>
    </row>
    <row r="348" customFormat="false" ht="13.8" hidden="false" customHeight="false" outlineLevel="0" collapsed="false">
      <c r="A348" s="45"/>
      <c r="B348" s="50"/>
      <c r="C348" s="50" t="s">
        <v>143</v>
      </c>
      <c r="D348" s="51" t="n">
        <v>71.7222730909091</v>
      </c>
      <c r="E348" s="52"/>
      <c r="G348" s="49" t="str">
        <f aca="false">IF(E348&lt;&gt;"",D348,"")</f>
        <v/>
      </c>
      <c r="H348" s="43" t="str">
        <f aca="false">IF(G348&lt;&gt;"", E348/G348,"")</f>
        <v/>
      </c>
      <c r="I348" s="44"/>
      <c r="J348" s="43" t="n">
        <f aca="false">(D348-D347)/D347</f>
        <v>0.0440067967345702</v>
      </c>
    </row>
    <row r="349" customFormat="false" ht="13.8" hidden="false" customHeight="false" outlineLevel="0" collapsed="false">
      <c r="A349" s="45"/>
      <c r="B349" s="50"/>
      <c r="C349" s="50" t="s">
        <v>144</v>
      </c>
      <c r="D349" s="51" t="n">
        <v>74.775238</v>
      </c>
      <c r="E349" s="53" t="n">
        <v>0.652</v>
      </c>
      <c r="G349" s="49" t="n">
        <f aca="false">IF(E349&lt;&gt;"",D349,"")</f>
        <v>74.775238</v>
      </c>
      <c r="H349" s="43" t="n">
        <f aca="false">IF(G349&lt;&gt;"", E349/G349,"")</f>
        <v>0.0087194640557346</v>
      </c>
      <c r="I349" s="44"/>
      <c r="J349" s="43" t="n">
        <f aca="false">(D349-D348)/D348</f>
        <v>0.0425664828723601</v>
      </c>
    </row>
    <row r="350" customFormat="false" ht="13.8" hidden="false" customHeight="false" outlineLevel="0" collapsed="false">
      <c r="A350" s="45"/>
      <c r="B350" s="50"/>
      <c r="C350" s="50" t="s">
        <v>145</v>
      </c>
      <c r="D350" s="51" t="n">
        <v>77.0476188095238</v>
      </c>
      <c r="E350" s="52"/>
      <c r="G350" s="49" t="str">
        <f aca="false">IF(E350&lt;&gt;"",D350,"")</f>
        <v/>
      </c>
      <c r="H350" s="43" t="str">
        <f aca="false">IF(G350&lt;&gt;"", E350/G350,"")</f>
        <v/>
      </c>
      <c r="I350" s="44"/>
      <c r="J350" s="43" t="n">
        <f aca="false">(D350-D349)/D349</f>
        <v>0.0303894828061103</v>
      </c>
    </row>
    <row r="351" customFormat="false" ht="13.8" hidden="false" customHeight="false" outlineLevel="0" collapsed="false">
      <c r="A351" s="45"/>
      <c r="B351" s="50"/>
      <c r="C351" s="50" t="s">
        <v>133</v>
      </c>
      <c r="D351" s="51" t="n">
        <v>77.0590475714286</v>
      </c>
      <c r="E351" s="52"/>
      <c r="G351" s="49" t="str">
        <f aca="false">IF(E351&lt;&gt;"",D351,"")</f>
        <v/>
      </c>
      <c r="H351" s="43" t="str">
        <f aca="false">IF(G351&lt;&gt;"", E351/G351,"")</f>
        <v/>
      </c>
      <c r="I351" s="44"/>
      <c r="J351" s="43" t="n">
        <f aca="false">(D351-D350)/D350</f>
        <v>0.000148333745822735</v>
      </c>
    </row>
    <row r="352" customFormat="false" ht="13.8" hidden="false" customHeight="false" outlineLevel="0" collapsed="false">
      <c r="A352" s="45"/>
      <c r="B352" s="46"/>
      <c r="C352" s="46" t="s">
        <v>134</v>
      </c>
      <c r="D352" s="47" t="n">
        <v>77.1013636818182</v>
      </c>
      <c r="E352" s="54" t="n">
        <v>0.838</v>
      </c>
      <c r="G352" s="49" t="n">
        <f aca="false">IF(E352&lt;&gt;"",D352,"")</f>
        <v>77.1013636818182</v>
      </c>
      <c r="H352" s="43" t="n">
        <f aca="false">IF(G352&lt;&gt;"", E352/G352,"")</f>
        <v>0.0108688090584008</v>
      </c>
      <c r="I352" s="44"/>
      <c r="J352" s="43" t="n">
        <f aca="false">(D352-D351)/D351</f>
        <v>0.000549138767260215</v>
      </c>
    </row>
    <row r="353" customFormat="false" ht="13.8" hidden="false" customHeight="false" outlineLevel="0" collapsed="false">
      <c r="A353" s="45"/>
      <c r="B353" s="39" t="s">
        <v>155</v>
      </c>
      <c r="C353" s="39" t="s">
        <v>136</v>
      </c>
      <c r="D353" s="40" t="n">
        <v>79.0405002</v>
      </c>
      <c r="E353" s="41"/>
      <c r="G353" s="49" t="str">
        <f aca="false">IF(E353&lt;&gt;"",D353,"")</f>
        <v/>
      </c>
      <c r="H353" s="43" t="str">
        <f aca="false">IF(G353&lt;&gt;"", E353/G353,"")</f>
        <v/>
      </c>
      <c r="I353" s="44"/>
      <c r="J353" s="43" t="n">
        <f aca="false">(D353-D352)/D352</f>
        <v>0.0251504827616829</v>
      </c>
    </row>
    <row r="354" customFormat="false" ht="13.8" hidden="false" customHeight="false" outlineLevel="0" collapsed="false">
      <c r="A354" s="45"/>
      <c r="B354" s="50"/>
      <c r="C354" s="50" t="s">
        <v>137</v>
      </c>
      <c r="D354" s="51" t="n">
        <v>82.3078937894737</v>
      </c>
      <c r="E354" s="52"/>
      <c r="G354" s="49" t="str">
        <f aca="false">IF(E354&lt;&gt;"",D354,"")</f>
        <v/>
      </c>
      <c r="H354" s="43" t="str">
        <f aca="false">IF(G354&lt;&gt;"", E354/G354,"")</f>
        <v/>
      </c>
      <c r="I354" s="44"/>
      <c r="J354" s="43" t="n">
        <f aca="false">(D354-D353)/D353</f>
        <v>0.0413382200417008</v>
      </c>
    </row>
    <row r="355" customFormat="false" ht="13.8" hidden="false" customHeight="false" outlineLevel="0" collapsed="false">
      <c r="A355" s="45"/>
      <c r="B355" s="50"/>
      <c r="C355" s="50" t="s">
        <v>138</v>
      </c>
      <c r="D355" s="51" t="n">
        <v>81.3860870869565</v>
      </c>
      <c r="E355" s="53" t="n">
        <v>0.584</v>
      </c>
      <c r="G355" s="49" t="n">
        <f aca="false">IF(E355&lt;&gt;"",D355,"")</f>
        <v>81.3860870869565</v>
      </c>
      <c r="H355" s="43" t="n">
        <f aca="false">IF(G355&lt;&gt;"", E355/G355,"")</f>
        <v>0.00717567364279386</v>
      </c>
      <c r="I355" s="44"/>
      <c r="J355" s="43" t="n">
        <f aca="false">(D355-D354)/D354</f>
        <v>-0.011199493269442</v>
      </c>
    </row>
    <row r="356" customFormat="false" ht="13.8" hidden="false" customHeight="false" outlineLevel="0" collapsed="false">
      <c r="A356" s="45"/>
      <c r="B356" s="50"/>
      <c r="C356" s="50" t="s">
        <v>139</v>
      </c>
      <c r="D356" s="51" t="n">
        <v>83.84450005</v>
      </c>
      <c r="E356" s="52"/>
      <c r="G356" s="49" t="str">
        <f aca="false">IF(E356&lt;&gt;"",D356,"")</f>
        <v/>
      </c>
      <c r="H356" s="43" t="str">
        <f aca="false">IF(G356&lt;&gt;"", E356/G356,"")</f>
        <v/>
      </c>
      <c r="I356" s="44"/>
      <c r="J356" s="43" t="n">
        <f aca="false">(D356-D355)/D355</f>
        <v>0.0302067964075579</v>
      </c>
    </row>
    <row r="357" customFormat="false" ht="13.8" hidden="false" customHeight="false" outlineLevel="0" collapsed="false">
      <c r="A357" s="45"/>
      <c r="B357" s="50"/>
      <c r="C357" s="50" t="s">
        <v>140</v>
      </c>
      <c r="D357" s="51" t="n">
        <v>86.535238</v>
      </c>
      <c r="E357" s="52"/>
      <c r="G357" s="49" t="str">
        <f aca="false">IF(E357&lt;&gt;"",D357,"")</f>
        <v/>
      </c>
      <c r="H357" s="43" t="str">
        <f aca="false">IF(G357&lt;&gt;"", E357/G357,"")</f>
        <v/>
      </c>
      <c r="I357" s="44"/>
      <c r="J357" s="43" t="n">
        <f aca="false">(D357-D356)/D356</f>
        <v>0.0320920030341334</v>
      </c>
    </row>
    <row r="358" customFormat="false" ht="13.8" hidden="false" customHeight="false" outlineLevel="0" collapsed="false">
      <c r="A358" s="45"/>
      <c r="B358" s="50"/>
      <c r="C358" s="50" t="s">
        <v>141</v>
      </c>
      <c r="D358" s="51" t="n">
        <v>84.3868175</v>
      </c>
      <c r="E358" s="53" t="n">
        <v>0.707</v>
      </c>
      <c r="G358" s="49" t="n">
        <f aca="false">IF(E358&lt;&gt;"",D358,"")</f>
        <v>84.3868175</v>
      </c>
      <c r="H358" s="43" t="n">
        <f aca="false">IF(G358&lt;&gt;"", E358/G358,"")</f>
        <v>0.00837808583076379</v>
      </c>
      <c r="I358" s="44"/>
      <c r="J358" s="43" t="n">
        <f aca="false">(D358-D357)/D357</f>
        <v>-0.024827117249045</v>
      </c>
    </row>
    <row r="359" customFormat="false" ht="13.8" hidden="false" customHeight="false" outlineLevel="0" collapsed="false">
      <c r="A359" s="45"/>
      <c r="B359" s="50"/>
      <c r="C359" s="50" t="s">
        <v>142</v>
      </c>
      <c r="D359" s="51" t="n">
        <v>87.6559998</v>
      </c>
      <c r="E359" s="52"/>
      <c r="G359" s="49" t="str">
        <f aca="false">IF(E359&lt;&gt;"",D359,"")</f>
        <v/>
      </c>
      <c r="H359" s="43" t="str">
        <f aca="false">IF(G359&lt;&gt;"", E359/G359,"")</f>
        <v/>
      </c>
      <c r="I359" s="44"/>
      <c r="J359" s="43" t="n">
        <f aca="false">(D359-D358)/D358</f>
        <v>0.0387404383391991</v>
      </c>
    </row>
    <row r="360" customFormat="false" ht="13.8" hidden="false" customHeight="false" outlineLevel="0" collapsed="false">
      <c r="A360" s="45"/>
      <c r="B360" s="50"/>
      <c r="C360" s="50" t="s">
        <v>143</v>
      </c>
      <c r="D360" s="51" t="n">
        <v>78.2560865217391</v>
      </c>
      <c r="E360" s="52"/>
      <c r="G360" s="49" t="str">
        <f aca="false">IF(E360&lt;&gt;"",D360,"")</f>
        <v/>
      </c>
      <c r="H360" s="43" t="str">
        <f aca="false">IF(G360&lt;&gt;"", E360/G360,"")</f>
        <v/>
      </c>
      <c r="I360" s="44"/>
      <c r="J360" s="43" t="n">
        <f aca="false">(D360-D359)/D359</f>
        <v>-0.107236393398149</v>
      </c>
    </row>
    <row r="361" customFormat="false" ht="13.8" hidden="false" customHeight="false" outlineLevel="0" collapsed="false">
      <c r="A361" s="45"/>
      <c r="B361" s="50"/>
      <c r="C361" s="50" t="s">
        <v>144</v>
      </c>
      <c r="D361" s="51" t="n">
        <v>77.2047625238095</v>
      </c>
      <c r="E361" s="53" t="n">
        <v>0.703</v>
      </c>
      <c r="G361" s="49" t="n">
        <f aca="false">IF(E361&lt;&gt;"",D361,"")</f>
        <v>77.2047625238095</v>
      </c>
      <c r="H361" s="43" t="n">
        <f aca="false">IF(G361&lt;&gt;"", E361/G361,"")</f>
        <v>0.00910565588208628</v>
      </c>
      <c r="I361" s="44"/>
      <c r="J361" s="43" t="n">
        <f aca="false">(D361-D360)/D360</f>
        <v>-0.0134344054840712</v>
      </c>
    </row>
    <row r="362" customFormat="false" ht="13.8" hidden="false" customHeight="false" outlineLevel="0" collapsed="false">
      <c r="A362" s="45"/>
      <c r="B362" s="50"/>
      <c r="C362" s="50" t="s">
        <v>145</v>
      </c>
      <c r="D362" s="51" t="n">
        <v>75.7290471428571</v>
      </c>
      <c r="E362" s="52"/>
      <c r="G362" s="49" t="str">
        <f aca="false">IF(E362&lt;&gt;"",D362,"")</f>
        <v/>
      </c>
      <c r="H362" s="43" t="str">
        <f aca="false">IF(G362&lt;&gt;"", E362/G362,"")</f>
        <v/>
      </c>
      <c r="I362" s="44"/>
      <c r="J362" s="43" t="n">
        <f aca="false">(D362-D361)/D361</f>
        <v>-0.019114305033932</v>
      </c>
    </row>
    <row r="363" customFormat="false" ht="13.8" hidden="false" customHeight="false" outlineLevel="0" collapsed="false">
      <c r="A363" s="45"/>
      <c r="B363" s="50"/>
      <c r="C363" s="50" t="s">
        <v>133</v>
      </c>
      <c r="D363" s="51" t="n">
        <v>78.8466658095238</v>
      </c>
      <c r="E363" s="52"/>
      <c r="G363" s="49" t="str">
        <f aca="false">IF(E363&lt;&gt;"",D363,"")</f>
        <v/>
      </c>
      <c r="H363" s="43" t="str">
        <f aca="false">IF(G363&lt;&gt;"", E363/G363,"")</f>
        <v/>
      </c>
      <c r="I363" s="44"/>
      <c r="J363" s="43" t="n">
        <f aca="false">(D363-D362)/D362</f>
        <v>0.0411680693774678</v>
      </c>
    </row>
    <row r="364" customFormat="false" ht="13.8" hidden="false" customHeight="false" outlineLevel="0" collapsed="false">
      <c r="A364" s="45"/>
      <c r="B364" s="46"/>
      <c r="C364" s="46" t="s">
        <v>134</v>
      </c>
      <c r="D364" s="47" t="n">
        <v>80.1771429047619</v>
      </c>
      <c r="E364" s="54" t="n">
        <v>0.911</v>
      </c>
      <c r="G364" s="49" t="n">
        <f aca="false">IF(E364&lt;&gt;"",D364,"")</f>
        <v>80.1771429047619</v>
      </c>
      <c r="H364" s="43" t="n">
        <f aca="false">IF(G364&lt;&gt;"", E364/G364,"")</f>
        <v>0.0113623405249315</v>
      </c>
      <c r="I364" s="44"/>
      <c r="J364" s="43" t="n">
        <f aca="false">(D364-D363)/D363</f>
        <v>0.0168742340792472</v>
      </c>
    </row>
    <row r="365" customFormat="false" ht="13.8" hidden="false" customHeight="false" outlineLevel="0" collapsed="false">
      <c r="A365" s="45"/>
      <c r="B365" s="39" t="s">
        <v>156</v>
      </c>
      <c r="C365" s="39" t="s">
        <v>136</v>
      </c>
      <c r="D365" s="40" t="n">
        <v>84.29949985</v>
      </c>
      <c r="E365" s="41"/>
      <c r="G365" s="49" t="str">
        <f aca="false">IF(E365&lt;&gt;"",D365,"")</f>
        <v/>
      </c>
      <c r="H365" s="43" t="str">
        <f aca="false">IF(G365&lt;&gt;"", E365/G365,"")</f>
        <v/>
      </c>
      <c r="I365" s="44"/>
      <c r="J365" s="43" t="n">
        <f aca="false">(D365-D364)/D364</f>
        <v>0.0514156129276747</v>
      </c>
    </row>
    <row r="366" customFormat="false" ht="13.8" hidden="false" customHeight="false" outlineLevel="0" collapsed="false">
      <c r="A366" s="45"/>
      <c r="B366" s="50"/>
      <c r="C366" s="50" t="s">
        <v>137</v>
      </c>
      <c r="D366" s="51" t="n">
        <v>88.025</v>
      </c>
      <c r="E366" s="52"/>
      <c r="G366" s="49" t="str">
        <f aca="false">IF(E366&lt;&gt;"",D366,"")</f>
        <v/>
      </c>
      <c r="H366" s="43" t="str">
        <f aca="false">IF(G366&lt;&gt;"", E366/G366,"")</f>
        <v/>
      </c>
      <c r="I366" s="44"/>
      <c r="J366" s="43" t="n">
        <f aca="false">(D366-D365)/D365</f>
        <v>0.0441936210372428</v>
      </c>
    </row>
    <row r="367" customFormat="false" ht="13.8" hidden="false" customHeight="false" outlineLevel="0" collapsed="false">
      <c r="A367" s="45"/>
      <c r="B367" s="50"/>
      <c r="C367" s="50" t="s">
        <v>138</v>
      </c>
      <c r="D367" s="51" t="n">
        <v>88.5895455</v>
      </c>
      <c r="E367" s="53" t="n">
        <v>0.71</v>
      </c>
      <c r="G367" s="49" t="n">
        <f aca="false">IF(E367&lt;&gt;"",D367,"")</f>
        <v>88.5895455</v>
      </c>
      <c r="H367" s="43" t="n">
        <f aca="false">IF(G367&lt;&gt;"", E367/G367,"")</f>
        <v>0.00801448970070628</v>
      </c>
      <c r="I367" s="44"/>
      <c r="J367" s="43" t="n">
        <f aca="false">(D367-D366)/D366</f>
        <v>0.00641346776483963</v>
      </c>
    </row>
    <row r="368" customFormat="false" ht="13.8" hidden="false" customHeight="false" outlineLevel="0" collapsed="false">
      <c r="A368" s="45"/>
      <c r="B368" s="50"/>
      <c r="C368" s="50" t="s">
        <v>139</v>
      </c>
      <c r="D368" s="51" t="n">
        <v>89.97799905</v>
      </c>
      <c r="E368" s="52"/>
      <c r="G368" s="49" t="str">
        <f aca="false">IF(E368&lt;&gt;"",D368,"")</f>
        <v/>
      </c>
      <c r="H368" s="43" t="str">
        <f aca="false">IF(G368&lt;&gt;"", E368/G368,"")</f>
        <v/>
      </c>
      <c r="I368" s="44"/>
      <c r="J368" s="43" t="n">
        <f aca="false">(D368-D367)/D367</f>
        <v>0.0156728826427944</v>
      </c>
    </row>
    <row r="369" customFormat="false" ht="13.8" hidden="false" customHeight="false" outlineLevel="0" collapsed="false">
      <c r="A369" s="45"/>
      <c r="B369" s="50"/>
      <c r="C369" s="50" t="s">
        <v>140</v>
      </c>
      <c r="D369" s="51" t="n">
        <v>90.7159093636364</v>
      </c>
      <c r="E369" s="52"/>
      <c r="G369" s="49" t="str">
        <f aca="false">IF(E369&lt;&gt;"",D369,"")</f>
        <v/>
      </c>
      <c r="H369" s="43" t="str">
        <f aca="false">IF(G369&lt;&gt;"", E369/G369,"")</f>
        <v/>
      </c>
      <c r="I369" s="44"/>
      <c r="J369" s="43" t="n">
        <f aca="false">(D369-D368)/D368</f>
        <v>0.00820100826232324</v>
      </c>
    </row>
    <row r="370" customFormat="false" ht="13.8" hidden="false" customHeight="false" outlineLevel="0" collapsed="false">
      <c r="A370" s="45"/>
      <c r="B370" s="50"/>
      <c r="C370" s="50" t="s">
        <v>141</v>
      </c>
      <c r="D370" s="51" t="n">
        <v>89.4423806190476</v>
      </c>
      <c r="E370" s="53" t="n">
        <v>0.735</v>
      </c>
      <c r="G370" s="49" t="n">
        <f aca="false">IF(E370&lt;&gt;"",D370,"")</f>
        <v>89.4423806190476</v>
      </c>
      <c r="H370" s="43" t="n">
        <f aca="false">IF(G370&lt;&gt;"", E370/G370,"")</f>
        <v>0.00821758091536614</v>
      </c>
      <c r="I370" s="44"/>
      <c r="J370" s="43" t="n">
        <f aca="false">(D370-D369)/D369</f>
        <v>-0.0140386482759468</v>
      </c>
    </row>
    <row r="371" customFormat="false" ht="13.8" hidden="false" customHeight="false" outlineLevel="0" collapsed="false">
      <c r="A371" s="45"/>
      <c r="B371" s="50"/>
      <c r="C371" s="50" t="s">
        <v>142</v>
      </c>
      <c r="D371" s="51" t="n">
        <v>93.916667</v>
      </c>
      <c r="E371" s="52"/>
      <c r="G371" s="49" t="str">
        <f aca="false">IF(E371&lt;&gt;"",D371,"")</f>
        <v/>
      </c>
      <c r="H371" s="43" t="str">
        <f aca="false">IF(G371&lt;&gt;"", E371/G371,"")</f>
        <v/>
      </c>
      <c r="I371" s="44"/>
      <c r="J371" s="43" t="n">
        <f aca="false">(D371-D370)/D370</f>
        <v>0.0500242318013567</v>
      </c>
    </row>
    <row r="372" customFormat="false" ht="13.8" hidden="false" customHeight="false" outlineLevel="0" collapsed="false">
      <c r="A372" s="45"/>
      <c r="B372" s="50"/>
      <c r="C372" s="50" t="s">
        <v>143</v>
      </c>
      <c r="D372" s="51" t="n">
        <v>93.9178264782609</v>
      </c>
      <c r="E372" s="52"/>
      <c r="G372" s="49" t="str">
        <f aca="false">IF(E372&lt;&gt;"",D372,"")</f>
        <v/>
      </c>
      <c r="H372" s="43" t="str">
        <f aca="false">IF(G372&lt;&gt;"", E372/G372,"")</f>
        <v/>
      </c>
      <c r="I372" s="44"/>
      <c r="J372" s="43" t="n">
        <f aca="false">(D372-D371)/D371</f>
        <v>1.23458199475894E-005</v>
      </c>
    </row>
    <row r="373" customFormat="false" ht="13.8" hidden="false" customHeight="false" outlineLevel="0" collapsed="false">
      <c r="A373" s="45"/>
      <c r="B373" s="50"/>
      <c r="C373" s="50" t="s">
        <v>144</v>
      </c>
      <c r="D373" s="51" t="n">
        <v>94.7684216315789</v>
      </c>
      <c r="E373" s="53" t="n">
        <v>0.744</v>
      </c>
      <c r="G373" s="49" t="n">
        <f aca="false">IF(E373&lt;&gt;"",D373,"")</f>
        <v>94.7684216315789</v>
      </c>
      <c r="H373" s="43" t="n">
        <f aca="false">IF(G373&lt;&gt;"", E373/G373,"")</f>
        <v>0.00785071637989677</v>
      </c>
      <c r="I373" s="44"/>
      <c r="J373" s="43" t="n">
        <f aca="false">(D373-D372)/D372</f>
        <v>0.00905680194286618</v>
      </c>
    </row>
    <row r="374" customFormat="false" ht="13.8" hidden="false" customHeight="false" outlineLevel="0" collapsed="false">
      <c r="A374" s="45"/>
      <c r="B374" s="50"/>
      <c r="C374" s="50" t="s">
        <v>145</v>
      </c>
      <c r="D374" s="51" t="n">
        <v>92.0566676190476</v>
      </c>
      <c r="E374" s="52"/>
      <c r="G374" s="49" t="str">
        <f aca="false">IF(E374&lt;&gt;"",D374,"")</f>
        <v/>
      </c>
      <c r="H374" s="43" t="str">
        <f aca="false">IF(G374&lt;&gt;"", E374/G374,"")</f>
        <v/>
      </c>
      <c r="I374" s="44"/>
      <c r="J374" s="43" t="n">
        <f aca="false">(D374-D373)/D373</f>
        <v>-0.0286145317801484</v>
      </c>
    </row>
    <row r="375" customFormat="false" ht="13.8" hidden="false" customHeight="false" outlineLevel="0" collapsed="false">
      <c r="A375" s="45"/>
      <c r="B375" s="50"/>
      <c r="C375" s="50" t="s">
        <v>133</v>
      </c>
      <c r="D375" s="51" t="n">
        <v>90.4480961428571</v>
      </c>
      <c r="E375" s="52"/>
      <c r="G375" s="49" t="str">
        <f aca="false">IF(E375&lt;&gt;"",D375,"")</f>
        <v/>
      </c>
      <c r="H375" s="43" t="str">
        <f aca="false">IF(G375&lt;&gt;"", E375/G375,"")</f>
        <v/>
      </c>
      <c r="I375" s="44"/>
      <c r="J375" s="43" t="n">
        <f aca="false">(D375-D374)/D374</f>
        <v>-0.0174737095942591</v>
      </c>
    </row>
    <row r="376" customFormat="false" ht="13.8" hidden="false" customHeight="false" outlineLevel="0" collapsed="false">
      <c r="A376" s="45"/>
      <c r="B376" s="46"/>
      <c r="C376" s="46" t="s">
        <v>134</v>
      </c>
      <c r="D376" s="47" t="n">
        <v>92.4054996</v>
      </c>
      <c r="E376" s="54" t="n">
        <v>1.129</v>
      </c>
      <c r="G376" s="49" t="n">
        <f aca="false">IF(E376&lt;&gt;"",D376,"")</f>
        <v>92.4054996</v>
      </c>
      <c r="H376" s="43" t="n">
        <f aca="false">IF(G376&lt;&gt;"", E376/G376,"")</f>
        <v>0.0122178875162967</v>
      </c>
      <c r="I376" s="44"/>
      <c r="J376" s="43" t="n">
        <f aca="false">(D376-D375)/D375</f>
        <v>0.021641179202393</v>
      </c>
    </row>
    <row r="377" customFormat="false" ht="13.8" hidden="false" customHeight="false" outlineLevel="0" collapsed="false">
      <c r="A377" s="45"/>
      <c r="B377" s="39" t="s">
        <v>157</v>
      </c>
      <c r="C377" s="39" t="s">
        <v>136</v>
      </c>
      <c r="D377" s="40" t="n">
        <v>96.0890481904762</v>
      </c>
      <c r="E377" s="41"/>
      <c r="G377" s="49" t="str">
        <f aca="false">IF(E377&lt;&gt;"",D377,"")</f>
        <v/>
      </c>
      <c r="H377" s="43" t="str">
        <f aca="false">IF(G377&lt;&gt;"", E377/G377,"")</f>
        <v/>
      </c>
      <c r="I377" s="44"/>
      <c r="J377" s="43" t="n">
        <f aca="false">(D377-D376)/D376</f>
        <v>0.0398628718682475</v>
      </c>
    </row>
    <row r="378" customFormat="false" ht="13.8" hidden="false" customHeight="false" outlineLevel="0" collapsed="false">
      <c r="A378" s="45"/>
      <c r="B378" s="50"/>
      <c r="C378" s="50" t="s">
        <v>137</v>
      </c>
      <c r="D378" s="51" t="n">
        <v>97.7357893157895</v>
      </c>
      <c r="E378" s="52"/>
      <c r="G378" s="49" t="str">
        <f aca="false">IF(E378&lt;&gt;"",D378,"")</f>
        <v/>
      </c>
      <c r="H378" s="43" t="str">
        <f aca="false">IF(G378&lt;&gt;"", E378/G378,"")</f>
        <v/>
      </c>
      <c r="I378" s="44"/>
      <c r="J378" s="43" t="n">
        <f aca="false">(D378-D377)/D377</f>
        <v>0.0171376567499032</v>
      </c>
    </row>
    <row r="379" customFormat="false" ht="13.8" hidden="false" customHeight="false" outlineLevel="0" collapsed="false">
      <c r="A379" s="45"/>
      <c r="B379" s="50"/>
      <c r="C379" s="50" t="s">
        <v>138</v>
      </c>
      <c r="D379" s="51" t="n">
        <v>99.14399985</v>
      </c>
      <c r="E379" s="53" t="n">
        <v>0.757</v>
      </c>
      <c r="G379" s="49" t="n">
        <f aca="false">IF(E379&lt;&gt;"",D379,"")</f>
        <v>99.14399985</v>
      </c>
      <c r="H379" s="43" t="n">
        <f aca="false">IF(G379&lt;&gt;"", E379/G379,"")</f>
        <v>0.00763535868176898</v>
      </c>
      <c r="I379" s="44"/>
      <c r="J379" s="43" t="n">
        <f aca="false">(D379-D378)/D378</f>
        <v>0.0144083405277519</v>
      </c>
    </row>
    <row r="380" customFormat="false" ht="13.8" hidden="false" customHeight="false" outlineLevel="0" collapsed="false">
      <c r="A380" s="45"/>
      <c r="B380" s="50"/>
      <c r="C380" s="50" t="s">
        <v>139</v>
      </c>
      <c r="D380" s="51" t="n">
        <v>103.596363409091</v>
      </c>
      <c r="E380" s="52"/>
      <c r="G380" s="49" t="str">
        <f aca="false">IF(E380&lt;&gt;"",D380,"")</f>
        <v/>
      </c>
      <c r="H380" s="43" t="str">
        <f aca="false">IF(G380&lt;&gt;"", E380/G380,"")</f>
        <v/>
      </c>
      <c r="I380" s="44"/>
      <c r="J380" s="43" t="n">
        <f aca="false">(D380-D379)/D379</f>
        <v>0.0449080485538927</v>
      </c>
    </row>
    <row r="381" customFormat="false" ht="13.8" hidden="false" customHeight="false" outlineLevel="0" collapsed="false">
      <c r="A381" s="45"/>
      <c r="B381" s="50"/>
      <c r="C381" s="50" t="s">
        <v>140</v>
      </c>
      <c r="D381" s="51" t="n">
        <v>107.051364545455</v>
      </c>
      <c r="E381" s="52"/>
      <c r="G381" s="49" t="str">
        <f aca="false">IF(E381&lt;&gt;"",D381,"")</f>
        <v/>
      </c>
      <c r="H381" s="43" t="str">
        <f aca="false">IF(G381&lt;&gt;"", E381/G381,"")</f>
        <v/>
      </c>
      <c r="I381" s="44"/>
      <c r="J381" s="43" t="n">
        <f aca="false">(D381-D380)/D380</f>
        <v>0.0333506024986629</v>
      </c>
    </row>
    <row r="382" customFormat="false" ht="13.8" hidden="false" customHeight="false" outlineLevel="0" collapsed="false">
      <c r="A382" s="45"/>
      <c r="B382" s="50"/>
      <c r="C382" s="50" t="s">
        <v>141</v>
      </c>
      <c r="D382" s="51" t="n">
        <v>97.7714996</v>
      </c>
      <c r="E382" s="53" t="n">
        <v>0.894</v>
      </c>
      <c r="G382" s="49" t="n">
        <f aca="false">IF(E382&lt;&gt;"",D382,"")</f>
        <v>97.7714996</v>
      </c>
      <c r="H382" s="43" t="n">
        <f aca="false">IF(G382&lt;&gt;"", E382/G382,"")</f>
        <v>0.00914376892711585</v>
      </c>
      <c r="I382" s="44"/>
      <c r="J382" s="43" t="n">
        <f aca="false">(D382-D381)/D381</f>
        <v>-0.0866860967616554</v>
      </c>
    </row>
    <row r="383" customFormat="false" ht="13.8" hidden="false" customHeight="false" outlineLevel="0" collapsed="false">
      <c r="A383" s="45"/>
      <c r="B383" s="50"/>
      <c r="C383" s="50" t="s">
        <v>142</v>
      </c>
      <c r="D383" s="51" t="n">
        <v>100.238636363636</v>
      </c>
      <c r="E383" s="52"/>
      <c r="G383" s="49" t="str">
        <f aca="false">IF(E383&lt;&gt;"",D383,"")</f>
        <v/>
      </c>
      <c r="H383" s="43" t="str">
        <f aca="false">IF(G383&lt;&gt;"", E383/G383,"")</f>
        <v/>
      </c>
      <c r="I383" s="44"/>
      <c r="J383" s="43" t="n">
        <f aca="false">(D383-D382)/D382</f>
        <v>0.025233700758706</v>
      </c>
    </row>
    <row r="384" customFormat="false" ht="13.8" hidden="false" customHeight="false" outlineLevel="0" collapsed="false">
      <c r="A384" s="45"/>
      <c r="B384" s="50"/>
      <c r="C384" s="50" t="s">
        <v>143</v>
      </c>
      <c r="D384" s="51" t="n">
        <v>94.2977270454545</v>
      </c>
      <c r="E384" s="52"/>
      <c r="G384" s="49" t="str">
        <f aca="false">IF(E384&lt;&gt;"",D384,"")</f>
        <v/>
      </c>
      <c r="H384" s="43" t="str">
        <f aca="false">IF(G384&lt;&gt;"", E384/G384,"")</f>
        <v/>
      </c>
      <c r="I384" s="44"/>
      <c r="J384" s="43" t="n">
        <f aca="false">(D384-D383)/D383</f>
        <v>-0.0592676589955788</v>
      </c>
    </row>
    <row r="385" customFormat="false" ht="13.8" hidden="false" customHeight="false" outlineLevel="0" collapsed="false">
      <c r="A385" s="45"/>
      <c r="B385" s="50"/>
      <c r="C385" s="50" t="s">
        <v>144</v>
      </c>
      <c r="D385" s="51" t="n">
        <v>94.1674999</v>
      </c>
      <c r="E385" s="53" t="n">
        <v>0.877</v>
      </c>
      <c r="G385" s="49" t="n">
        <f aca="false">IF(E385&lt;&gt;"",D385,"")</f>
        <v>94.1674999</v>
      </c>
      <c r="H385" s="43" t="n">
        <f aca="false">IF(G385&lt;&gt;"", E385/G385,"")</f>
        <v>0.00931319192854561</v>
      </c>
      <c r="I385" s="44"/>
      <c r="J385" s="43" t="n">
        <f aca="false">(D385-D384)/D384</f>
        <v>-0.00138102104403575</v>
      </c>
    </row>
    <row r="386" customFormat="false" ht="13.8" hidden="false" customHeight="false" outlineLevel="0" collapsed="false">
      <c r="A386" s="45"/>
      <c r="B386" s="50"/>
      <c r="C386" s="50" t="s">
        <v>145</v>
      </c>
      <c r="D386" s="51" t="n">
        <v>96.9226086521739</v>
      </c>
      <c r="E386" s="52"/>
      <c r="G386" s="49" t="str">
        <f aca="false">IF(E386&lt;&gt;"",D386,"")</f>
        <v/>
      </c>
      <c r="H386" s="43" t="str">
        <f aca="false">IF(G386&lt;&gt;"", E386/G386,"")</f>
        <v/>
      </c>
      <c r="I386" s="44"/>
      <c r="J386" s="43" t="n">
        <f aca="false">(D386-D385)/D385</f>
        <v>0.0292575331733309</v>
      </c>
    </row>
    <row r="387" customFormat="false" ht="13.8" hidden="false" customHeight="false" outlineLevel="0" collapsed="false">
      <c r="A387" s="45"/>
      <c r="B387" s="50"/>
      <c r="C387" s="50" t="s">
        <v>133</v>
      </c>
      <c r="D387" s="51" t="n">
        <v>94.928001</v>
      </c>
      <c r="E387" s="52"/>
      <c r="G387" s="49" t="str">
        <f aca="false">IF(E387&lt;&gt;"",D387,"")</f>
        <v/>
      </c>
      <c r="H387" s="43" t="str">
        <f aca="false">IF(G387&lt;&gt;"", E387/G387,"")</f>
        <v/>
      </c>
      <c r="I387" s="44"/>
      <c r="J387" s="43" t="n">
        <f aca="false">(D387-D386)/D386</f>
        <v>-0.0205793847267562</v>
      </c>
    </row>
    <row r="388" customFormat="false" ht="13.8" hidden="false" customHeight="false" outlineLevel="0" collapsed="false">
      <c r="A388" s="45"/>
      <c r="B388" s="46"/>
      <c r="C388" s="46" t="s">
        <v>134</v>
      </c>
      <c r="D388" s="47" t="n">
        <v>92.245714047619</v>
      </c>
      <c r="E388" s="54" t="n">
        <v>1.429</v>
      </c>
      <c r="G388" s="49" t="n">
        <f aca="false">IF(E388&lt;&gt;"",D388,"")</f>
        <v>92.245714047619</v>
      </c>
      <c r="H388" s="43" t="n">
        <f aca="false">IF(G388&lt;&gt;"", E388/G388,"")</f>
        <v>0.0154912346308287</v>
      </c>
      <c r="I388" s="44"/>
      <c r="J388" s="43" t="n">
        <f aca="false">(D388-D387)/D387</f>
        <v>-0.0282560142858266</v>
      </c>
    </row>
    <row r="389" customFormat="false" ht="13.8" hidden="false" customHeight="false" outlineLevel="0" collapsed="false">
      <c r="A389" s="45"/>
      <c r="B389" s="39" t="s">
        <v>158</v>
      </c>
      <c r="C389" s="39" t="s">
        <v>136</v>
      </c>
      <c r="D389" s="40" t="n">
        <v>93.7066668571429</v>
      </c>
      <c r="E389" s="41"/>
      <c r="G389" s="49" t="str">
        <f aca="false">IF(E389&lt;&gt;"",D389,"")</f>
        <v/>
      </c>
      <c r="H389" s="43" t="str">
        <f aca="false">IF(G389&lt;&gt;"", E389/G389,"")</f>
        <v/>
      </c>
      <c r="I389" s="44"/>
      <c r="J389" s="43" t="n">
        <f aca="false">(D389-D388)/D388</f>
        <v>0.0158376226430384</v>
      </c>
    </row>
    <row r="390" customFormat="false" ht="13.8" hidden="false" customHeight="false" outlineLevel="0" collapsed="false">
      <c r="A390" s="45"/>
      <c r="B390" s="50"/>
      <c r="C390" s="50" t="s">
        <v>137</v>
      </c>
      <c r="D390" s="51" t="n">
        <v>97.723157368421</v>
      </c>
      <c r="E390" s="52"/>
      <c r="G390" s="49" t="str">
        <f aca="false">IF(E390&lt;&gt;"",D390,"")</f>
        <v/>
      </c>
      <c r="H390" s="43" t="str">
        <f aca="false">IF(G390&lt;&gt;"", E390/G390,"")</f>
        <v/>
      </c>
      <c r="I390" s="44"/>
      <c r="J390" s="43" t="n">
        <f aca="false">(D390-D389)/D389</f>
        <v>0.0428623773098385</v>
      </c>
    </row>
    <row r="391" customFormat="false" ht="13.8" hidden="false" customHeight="false" outlineLevel="0" collapsed="false">
      <c r="A391" s="45"/>
      <c r="B391" s="50"/>
      <c r="C391" s="50" t="s">
        <v>138</v>
      </c>
      <c r="D391" s="51" t="n">
        <v>99.6723810476191</v>
      </c>
      <c r="E391" s="53" t="n">
        <v>0.639</v>
      </c>
      <c r="G391" s="49" t="n">
        <f aca="false">IF(E391&lt;&gt;"",D391,"")</f>
        <v>99.6723810476191</v>
      </c>
      <c r="H391" s="43" t="n">
        <f aca="false">IF(G391&lt;&gt;"", E391/G391,"")</f>
        <v>0.00641100366303795</v>
      </c>
      <c r="I391" s="44"/>
      <c r="J391" s="43" t="n">
        <f aca="false">(D391-D390)/D390</f>
        <v>0.0199463845795459</v>
      </c>
    </row>
    <row r="392" customFormat="false" ht="13.8" hidden="false" customHeight="false" outlineLevel="0" collapsed="false">
      <c r="A392" s="45"/>
      <c r="B392" s="50"/>
      <c r="C392" s="50" t="s">
        <v>139</v>
      </c>
      <c r="D392" s="51" t="n">
        <v>101.63142852381</v>
      </c>
      <c r="E392" s="52"/>
      <c r="G392" s="49" t="str">
        <f aca="false">IF(E392&lt;&gt;"",D392,"")</f>
        <v/>
      </c>
      <c r="H392" s="43" t="str">
        <f aca="false">IF(G392&lt;&gt;"", E392/G392,"")</f>
        <v/>
      </c>
      <c r="I392" s="44"/>
      <c r="J392" s="43" t="n">
        <f aca="false">(D392-D391)/D391</f>
        <v>0.0196548678339942</v>
      </c>
    </row>
    <row r="393" customFormat="false" ht="13.8" hidden="false" customHeight="false" outlineLevel="0" collapsed="false">
      <c r="A393" s="45"/>
      <c r="B393" s="50"/>
      <c r="C393" s="50" t="s">
        <v>140</v>
      </c>
      <c r="D393" s="51" t="n">
        <v>104.875714333333</v>
      </c>
      <c r="E393" s="52"/>
      <c r="G393" s="49" t="str">
        <f aca="false">IF(E393&lt;&gt;"",D393,"")</f>
        <v/>
      </c>
      <c r="H393" s="43" t="str">
        <f aca="false">IF(G393&lt;&gt;"", E393/G393,"")</f>
        <v/>
      </c>
      <c r="I393" s="44"/>
      <c r="J393" s="43" t="n">
        <f aca="false">(D393-D392)/D392</f>
        <v>0.0319220723023071</v>
      </c>
    </row>
    <row r="394" customFormat="false" ht="13.8" hidden="false" customHeight="false" outlineLevel="0" collapsed="false">
      <c r="A394" s="45"/>
      <c r="B394" s="50"/>
      <c r="C394" s="50" t="s">
        <v>141</v>
      </c>
      <c r="D394" s="51" t="n">
        <v>106.107142142857</v>
      </c>
      <c r="E394" s="53" t="n">
        <v>0.988</v>
      </c>
      <c r="G394" s="49" t="n">
        <f aca="false">IF(E394&lt;&gt;"",D394,"")</f>
        <v>106.107142142857</v>
      </c>
      <c r="H394" s="43" t="n">
        <f aca="false">IF(G394&lt;&gt;"", E394/G394,"")</f>
        <v>0.00931134304484243</v>
      </c>
      <c r="I394" s="44"/>
      <c r="J394" s="43" t="n">
        <f aca="false">(D394-D393)/D393</f>
        <v>0.0117417823311305</v>
      </c>
    </row>
    <row r="395" customFormat="false" ht="13.8" hidden="false" customHeight="false" outlineLevel="0" collapsed="false">
      <c r="A395" s="45"/>
      <c r="B395" s="50"/>
      <c r="C395" s="50" t="s">
        <v>142</v>
      </c>
      <c r="D395" s="51" t="n">
        <v>107.414999772727</v>
      </c>
      <c r="E395" s="52"/>
      <c r="G395" s="49" t="str">
        <f aca="false">IF(E395&lt;&gt;"",D395,"")</f>
        <v/>
      </c>
      <c r="H395" s="43" t="str">
        <f aca="false">IF(G395&lt;&gt;"", E395/G395,"")</f>
        <v/>
      </c>
      <c r="I395" s="44"/>
      <c r="J395" s="43" t="n">
        <f aca="false">(D395-D394)/D394</f>
        <v>0.0123258208962907</v>
      </c>
    </row>
    <row r="396" customFormat="false" ht="13.8" hidden="false" customHeight="false" outlineLevel="0" collapsed="false">
      <c r="A396" s="45"/>
      <c r="B396" s="50"/>
      <c r="C396" s="50" t="s">
        <v>143</v>
      </c>
      <c r="D396" s="51" t="n">
        <v>107.816190095238</v>
      </c>
      <c r="E396" s="52"/>
      <c r="G396" s="49" t="str">
        <f aca="false">IF(E396&lt;&gt;"",D396,"")</f>
        <v/>
      </c>
      <c r="H396" s="43" t="str">
        <f aca="false">IF(G396&lt;&gt;"", E396/G396,"")</f>
        <v/>
      </c>
      <c r="I396" s="44"/>
      <c r="J396" s="43" t="n">
        <f aca="false">(D396-D395)/D395</f>
        <v>0.00373495622920153</v>
      </c>
    </row>
    <row r="397" customFormat="false" ht="13.8" hidden="false" customHeight="false" outlineLevel="0" collapsed="false">
      <c r="A397" s="45"/>
      <c r="B397" s="50"/>
      <c r="C397" s="50" t="s">
        <v>144</v>
      </c>
      <c r="D397" s="51" t="n">
        <v>105.577142952381</v>
      </c>
      <c r="E397" s="53" t="n">
        <v>0.946</v>
      </c>
      <c r="G397" s="49" t="n">
        <f aca="false">IF(E397&lt;&gt;"",D397,"")</f>
        <v>105.577142952381</v>
      </c>
      <c r="H397" s="43" t="n">
        <f aca="false">IF(G397&lt;&gt;"", E397/G397,"")</f>
        <v>0.00896027277823458</v>
      </c>
      <c r="I397" s="44"/>
      <c r="J397" s="43" t="n">
        <f aca="false">(D397-D396)/D396</f>
        <v>-0.0207672626984806</v>
      </c>
    </row>
    <row r="398" customFormat="false" ht="13.8" hidden="false" customHeight="false" outlineLevel="0" collapsed="false">
      <c r="A398" s="45"/>
      <c r="B398" s="50"/>
      <c r="C398" s="50" t="s">
        <v>145</v>
      </c>
      <c r="D398" s="51" t="n">
        <v>106.338695695652</v>
      </c>
      <c r="E398" s="52"/>
      <c r="G398" s="49" t="str">
        <f aca="false">IF(E398&lt;&gt;"",D398,"")</f>
        <v/>
      </c>
      <c r="H398" s="43" t="str">
        <f aca="false">IF(G398&lt;&gt;"", E398/G398,"")</f>
        <v/>
      </c>
      <c r="I398" s="44"/>
      <c r="J398" s="43" t="n">
        <f aca="false">(D398-D397)/D397</f>
        <v>0.00721323500499249</v>
      </c>
    </row>
    <row r="399" customFormat="false" ht="13.8" hidden="false" customHeight="false" outlineLevel="0" collapsed="false">
      <c r="A399" s="45"/>
      <c r="B399" s="50"/>
      <c r="C399" s="50" t="s">
        <v>133</v>
      </c>
      <c r="D399" s="51" t="n">
        <v>112.346842</v>
      </c>
      <c r="E399" s="52"/>
      <c r="G399" s="49" t="str">
        <f aca="false">IF(E399&lt;&gt;"",D399,"")</f>
        <v/>
      </c>
      <c r="H399" s="43" t="str">
        <f aca="false">IF(G399&lt;&gt;"", E399/G399,"")</f>
        <v/>
      </c>
      <c r="I399" s="44"/>
      <c r="J399" s="43" t="n">
        <f aca="false">(D399-D398)/D398</f>
        <v>0.0565000940160442</v>
      </c>
    </row>
    <row r="400" customFormat="false" ht="13.8" hidden="false" customHeight="false" outlineLevel="0" collapsed="false">
      <c r="A400" s="45"/>
      <c r="B400" s="46"/>
      <c r="C400" s="46" t="s">
        <v>134</v>
      </c>
      <c r="D400" s="47" t="n">
        <v>115.162272409091</v>
      </c>
      <c r="E400" s="54" t="n">
        <v>1.562</v>
      </c>
      <c r="G400" s="49" t="n">
        <f aca="false">IF(E400&lt;&gt;"",D400,"")</f>
        <v>115.162272409091</v>
      </c>
      <c r="H400" s="43" t="n">
        <f aca="false">IF(G400&lt;&gt;"", E400/G400,"")</f>
        <v>0.0135634697659604</v>
      </c>
      <c r="I400" s="44"/>
      <c r="J400" s="43" t="n">
        <f aca="false">(D400-D399)/D399</f>
        <v>0.025060165100955</v>
      </c>
    </row>
    <row r="401" customFormat="false" ht="13.8" hidden="false" customHeight="false" outlineLevel="0" collapsed="false">
      <c r="A401" s="45"/>
      <c r="B401" s="39" t="s">
        <v>159</v>
      </c>
      <c r="C401" s="39" t="s">
        <v>136</v>
      </c>
      <c r="D401" s="40" t="n">
        <v>122.21649935</v>
      </c>
      <c r="E401" s="41"/>
      <c r="G401" s="49" t="str">
        <f aca="false">IF(E401&lt;&gt;"",D401,"")</f>
        <v/>
      </c>
      <c r="H401" s="43" t="str">
        <f aca="false">IF(G401&lt;&gt;"", E401/G401,"")</f>
        <v/>
      </c>
      <c r="I401" s="44"/>
      <c r="J401" s="43" t="n">
        <f aca="false">(D401-D400)/D400</f>
        <v>0.0612546695488115</v>
      </c>
    </row>
    <row r="402" customFormat="false" ht="13.8" hidden="false" customHeight="false" outlineLevel="0" collapsed="false">
      <c r="A402" s="45"/>
      <c r="B402" s="50"/>
      <c r="C402" s="50" t="s">
        <v>137</v>
      </c>
      <c r="D402" s="51" t="n">
        <v>120.514736789474</v>
      </c>
      <c r="E402" s="52"/>
      <c r="G402" s="49" t="str">
        <f aca="false">IF(E402&lt;&gt;"",D402,"")</f>
        <v/>
      </c>
      <c r="H402" s="43" t="str">
        <f aca="false">IF(G402&lt;&gt;"", E402/G402,"")</f>
        <v/>
      </c>
      <c r="I402" s="44"/>
      <c r="J402" s="43" t="n">
        <f aca="false">(D402-D401)/D401</f>
        <v>-0.0139241638369372</v>
      </c>
    </row>
    <row r="403" customFormat="false" ht="13.8" hidden="false" customHeight="false" outlineLevel="0" collapsed="false">
      <c r="A403" s="45"/>
      <c r="B403" s="50"/>
      <c r="C403" s="50" t="s">
        <v>138</v>
      </c>
      <c r="D403" s="51" t="n">
        <v>118.451818727273</v>
      </c>
      <c r="E403" s="53" t="n">
        <v>0.725</v>
      </c>
      <c r="G403" s="49" t="n">
        <f aca="false">IF(E403&lt;&gt;"",D403,"")</f>
        <v>118.451818727273</v>
      </c>
      <c r="H403" s="43" t="n">
        <f aca="false">IF(G403&lt;&gt;"", E403/G403,"")</f>
        <v>0.00612063206618434</v>
      </c>
      <c r="I403" s="44"/>
      <c r="J403" s="43" t="n">
        <f aca="false">(D403-D402)/D402</f>
        <v>-0.0171175585422774</v>
      </c>
    </row>
    <row r="404" customFormat="false" ht="13.8" hidden="false" customHeight="false" outlineLevel="0" collapsed="false">
      <c r="A404" s="45"/>
      <c r="B404" s="50"/>
      <c r="C404" s="50" t="s">
        <v>139</v>
      </c>
      <c r="D404" s="51" t="n">
        <v>117.106666571429</v>
      </c>
      <c r="E404" s="52"/>
      <c r="G404" s="49" t="str">
        <f aca="false">IF(E404&lt;&gt;"",D404,"")</f>
        <v/>
      </c>
      <c r="H404" s="43" t="str">
        <f aca="false">IF(G404&lt;&gt;"", E404/G404,"")</f>
        <v/>
      </c>
      <c r="I404" s="44"/>
      <c r="J404" s="43" t="n">
        <f aca="false">(D404-D403)/D403</f>
        <v>-0.011356112302009</v>
      </c>
    </row>
    <row r="405" customFormat="false" ht="13.8" hidden="false" customHeight="false" outlineLevel="0" collapsed="false">
      <c r="A405" s="45"/>
      <c r="B405" s="50"/>
      <c r="C405" s="50" t="s">
        <v>140</v>
      </c>
      <c r="D405" s="51" t="n">
        <v>113.1369995</v>
      </c>
      <c r="E405" s="52"/>
      <c r="G405" s="49" t="str">
        <f aca="false">IF(E405&lt;&gt;"",D405,"")</f>
        <v/>
      </c>
      <c r="H405" s="43" t="str">
        <f aca="false">IF(G405&lt;&gt;"", E405/G405,"")</f>
        <v/>
      </c>
      <c r="I405" s="44"/>
      <c r="J405" s="43" t="n">
        <f aca="false">(D405-D404)/D404</f>
        <v>-0.0338978743708612</v>
      </c>
    </row>
    <row r="406" customFormat="false" ht="13.8" hidden="false" customHeight="false" outlineLevel="0" collapsed="false">
      <c r="A406" s="45"/>
      <c r="B406" s="50"/>
      <c r="C406" s="50" t="s">
        <v>141</v>
      </c>
      <c r="D406" s="51" t="n">
        <v>109.684091</v>
      </c>
      <c r="E406" s="53" t="n">
        <v>1.082</v>
      </c>
      <c r="G406" s="49" t="n">
        <f aca="false">IF(E406&lt;&gt;"",D406,"")</f>
        <v>109.684091</v>
      </c>
      <c r="H406" s="43" t="n">
        <f aca="false">IF(G406&lt;&gt;"", E406/G406,"")</f>
        <v>0.00986469405120931</v>
      </c>
      <c r="I406" s="44"/>
      <c r="J406" s="43" t="n">
        <f aca="false">(D406-D405)/D405</f>
        <v>-0.0305197107512117</v>
      </c>
    </row>
    <row r="407" customFormat="false" ht="13.8" hidden="false" customHeight="false" outlineLevel="0" collapsed="false">
      <c r="A407" s="45"/>
      <c r="B407" s="50"/>
      <c r="C407" s="50" t="s">
        <v>142</v>
      </c>
      <c r="D407" s="51" t="n">
        <v>110.429545318182</v>
      </c>
      <c r="E407" s="52"/>
      <c r="G407" s="49" t="str">
        <f aca="false">IF(E407&lt;&gt;"",D407,"")</f>
        <v/>
      </c>
      <c r="H407" s="43" t="str">
        <f aca="false">IF(G407&lt;&gt;"", E407/G407,"")</f>
        <v/>
      </c>
      <c r="I407" s="44"/>
      <c r="J407" s="43" t="n">
        <f aca="false">(D407-D406)/D406</f>
        <v>0.0067963759501076</v>
      </c>
    </row>
    <row r="408" customFormat="false" ht="13.8" hidden="false" customHeight="false" outlineLevel="0" collapsed="false">
      <c r="A408" s="45"/>
      <c r="B408" s="50"/>
      <c r="C408" s="50" t="s">
        <v>143</v>
      </c>
      <c r="D408" s="51" t="n">
        <v>110.429999238095</v>
      </c>
      <c r="E408" s="52"/>
      <c r="G408" s="49" t="str">
        <f aca="false">IF(E408&lt;&gt;"",D408,"")</f>
        <v/>
      </c>
      <c r="H408" s="43" t="str">
        <f aca="false">IF(G408&lt;&gt;"", E408/G408,"")</f>
        <v/>
      </c>
      <c r="I408" s="44"/>
      <c r="J408" s="43" t="n">
        <f aca="false">(D408-D407)/D407</f>
        <v>4.11049336599204E-006</v>
      </c>
    </row>
    <row r="409" customFormat="false" ht="13.8" hidden="false" customHeight="false" outlineLevel="0" collapsed="false">
      <c r="A409" s="45"/>
      <c r="B409" s="50"/>
      <c r="C409" s="50" t="s">
        <v>144</v>
      </c>
      <c r="D409" s="51" t="n">
        <v>105.552380904762</v>
      </c>
      <c r="E409" s="53" t="n">
        <v>1.065</v>
      </c>
      <c r="G409" s="49" t="n">
        <f aca="false">IF(E409&lt;&gt;"",D409,"")</f>
        <v>105.552380904762</v>
      </c>
      <c r="H409" s="43" t="n">
        <f aca="false">IF(G409&lt;&gt;"", E409/G409,"")</f>
        <v>0.0100897771407064</v>
      </c>
      <c r="I409" s="44"/>
      <c r="J409" s="43" t="n">
        <f aca="false">(D409-D408)/D408</f>
        <v>-0.0441693232544252</v>
      </c>
    </row>
    <row r="410" customFormat="false" ht="13.8" hidden="false" customHeight="false" outlineLevel="0" collapsed="false">
      <c r="A410" s="45"/>
      <c r="B410" s="50"/>
      <c r="C410" s="50" t="s">
        <v>145</v>
      </c>
      <c r="D410" s="51" t="n">
        <v>112.628181636364</v>
      </c>
      <c r="E410" s="52"/>
      <c r="G410" s="49" t="str">
        <f aca="false">IF(E410&lt;&gt;"",D410,"")</f>
        <v/>
      </c>
      <c r="H410" s="43" t="str">
        <f aca="false">IF(G410&lt;&gt;"", E410/G410,"")</f>
        <v/>
      </c>
      <c r="I410" s="44"/>
      <c r="J410" s="43" t="n">
        <f aca="false">(D410-D409)/D409</f>
        <v>0.0670359178158767</v>
      </c>
    </row>
    <row r="411" customFormat="false" ht="13.8" hidden="false" customHeight="false" outlineLevel="0" collapsed="false">
      <c r="A411" s="45"/>
      <c r="B411" s="50"/>
      <c r="C411" s="50" t="s">
        <v>133</v>
      </c>
      <c r="D411" s="51" t="n">
        <v>111.62599985</v>
      </c>
      <c r="E411" s="52"/>
      <c r="G411" s="49" t="str">
        <f aca="false">IF(E411&lt;&gt;"",D411,"")</f>
        <v/>
      </c>
      <c r="H411" s="43" t="str">
        <f aca="false">IF(G411&lt;&gt;"", E411/G411,"")</f>
        <v/>
      </c>
      <c r="I411" s="44"/>
      <c r="J411" s="43" t="n">
        <f aca="false">(D411-D410)/D410</f>
        <v>-0.00889814406841185</v>
      </c>
    </row>
    <row r="412" customFormat="false" ht="13.8" hidden="false" customHeight="false" outlineLevel="0" collapsed="false">
      <c r="A412" s="45"/>
      <c r="B412" s="46"/>
      <c r="C412" s="46" t="s">
        <v>134</v>
      </c>
      <c r="D412" s="47" t="n">
        <v>112.175909545455</v>
      </c>
      <c r="E412" s="54" t="n">
        <v>1.555</v>
      </c>
      <c r="G412" s="49" t="n">
        <f aca="false">IF(E412&lt;&gt;"",D412,"")</f>
        <v>112.175909545455</v>
      </c>
      <c r="H412" s="43" t="n">
        <f aca="false">IF(G412&lt;&gt;"", E412/G412,"")</f>
        <v>0.0138621563783256</v>
      </c>
      <c r="I412" s="44"/>
      <c r="J412" s="43" t="n">
        <f aca="false">(D412-D411)/D411</f>
        <v>0.00492635852035815</v>
      </c>
    </row>
    <row r="413" customFormat="false" ht="13.8" hidden="false" customHeight="false" outlineLevel="0" collapsed="false">
      <c r="A413" s="45"/>
      <c r="B413" s="39" t="s">
        <v>160</v>
      </c>
      <c r="C413" s="39" t="s">
        <v>136</v>
      </c>
      <c r="D413" s="40" t="n">
        <v>108.958421736842</v>
      </c>
      <c r="E413" s="41"/>
      <c r="G413" s="49" t="str">
        <f aca="false">IF(E413&lt;&gt;"",D413,"")</f>
        <v/>
      </c>
      <c r="H413" s="43" t="str">
        <f aca="false">IF(G413&lt;&gt;"", E413/G413,"")</f>
        <v/>
      </c>
      <c r="I413" s="44"/>
      <c r="J413" s="43" t="n">
        <f aca="false">(D413-D412)/D412</f>
        <v>-0.0286825203526315</v>
      </c>
    </row>
    <row r="414" customFormat="false" ht="13.8" hidden="false" customHeight="false" outlineLevel="0" collapsed="false">
      <c r="A414" s="45"/>
      <c r="B414" s="50"/>
      <c r="C414" s="50" t="s">
        <v>137</v>
      </c>
      <c r="D414" s="51" t="n">
        <v>106.443</v>
      </c>
      <c r="E414" s="52"/>
      <c r="G414" s="49" t="str">
        <f aca="false">IF(E414&lt;&gt;"",D414,"")</f>
        <v/>
      </c>
      <c r="H414" s="43" t="str">
        <f aca="false">IF(G414&lt;&gt;"", E414/G414,"")</f>
        <v/>
      </c>
      <c r="I414" s="44"/>
      <c r="J414" s="43" t="n">
        <f aca="false">(D414-D413)/D413</f>
        <v>-0.0230860698672508</v>
      </c>
    </row>
    <row r="415" customFormat="false" ht="13.8" hidden="false" customHeight="false" outlineLevel="0" collapsed="false">
      <c r="A415" s="45"/>
      <c r="B415" s="50"/>
      <c r="C415" s="50" t="s">
        <v>138</v>
      </c>
      <c r="D415" s="51" t="n">
        <v>114.940908954545</v>
      </c>
      <c r="E415" s="53" t="n">
        <v>1.302</v>
      </c>
      <c r="G415" s="49" t="n">
        <f aca="false">IF(E415&lt;&gt;"",D415,"")</f>
        <v>114.940908954545</v>
      </c>
      <c r="H415" s="43" t="n">
        <f aca="false">IF(G415&lt;&gt;"", E415/G415,"")</f>
        <v>0.0113275596290516</v>
      </c>
      <c r="I415" s="44"/>
      <c r="J415" s="43" t="n">
        <f aca="false">(D415-D414)/D414</f>
        <v>0.0798353010958492</v>
      </c>
    </row>
    <row r="416" customFormat="false" ht="13.8" hidden="false" customHeight="false" outlineLevel="0" collapsed="false">
      <c r="A416" s="45"/>
      <c r="B416" s="50"/>
      <c r="C416" s="50" t="s">
        <v>139</v>
      </c>
      <c r="D416" s="51" t="n">
        <v>117.44952347619</v>
      </c>
      <c r="E416" s="52"/>
      <c r="G416" s="49" t="str">
        <f aca="false">IF(E416&lt;&gt;"",D416,"")</f>
        <v/>
      </c>
      <c r="H416" s="43" t="str">
        <f aca="false">IF(G416&lt;&gt;"", E416/G416,"")</f>
        <v/>
      </c>
      <c r="I416" s="44"/>
      <c r="J416" s="43" t="n">
        <f aca="false">(D416-D415)/D415</f>
        <v>0.0218252539018731</v>
      </c>
    </row>
    <row r="417" customFormat="false" ht="13.8" hidden="false" customHeight="false" outlineLevel="0" collapsed="false">
      <c r="A417" s="45"/>
      <c r="B417" s="50"/>
      <c r="C417" s="50" t="s">
        <v>140</v>
      </c>
      <c r="D417" s="51" t="n">
        <v>118.897142190476</v>
      </c>
      <c r="E417" s="52"/>
      <c r="G417" s="49" t="str">
        <f aca="false">IF(E417&lt;&gt;"",D417,"")</f>
        <v/>
      </c>
      <c r="H417" s="43" t="str">
        <f aca="false">IF(G417&lt;&gt;"", E417/G417,"")</f>
        <v/>
      </c>
      <c r="I417" s="44"/>
      <c r="J417" s="43" t="n">
        <f aca="false">(D417-D416)/D416</f>
        <v>0.0123254541307625</v>
      </c>
    </row>
    <row r="418" customFormat="false" ht="13.8" hidden="false" customHeight="false" outlineLevel="0" collapsed="false">
      <c r="A418" s="45"/>
      <c r="B418" s="50"/>
      <c r="C418" s="50" t="s">
        <v>141</v>
      </c>
      <c r="D418" s="51" t="n">
        <v>120.790908818182</v>
      </c>
      <c r="E418" s="53" t="n">
        <v>1.082</v>
      </c>
      <c r="G418" s="49" t="n">
        <f aca="false">IF(E418&lt;&gt;"",D418,"")</f>
        <v>120.790908818182</v>
      </c>
      <c r="H418" s="43" t="n">
        <f aca="false">IF(G418&lt;&gt;"", E418/G418,"")</f>
        <v>0.00895762777667862</v>
      </c>
      <c r="I418" s="44"/>
      <c r="J418" s="43" t="n">
        <f aca="false">(D418-D417)/D417</f>
        <v>0.0159277724663203</v>
      </c>
    </row>
    <row r="419" customFormat="false" ht="13.8" hidden="false" customHeight="false" outlineLevel="0" collapsed="false">
      <c r="A419" s="45"/>
      <c r="B419" s="50"/>
      <c r="C419" s="50" t="s">
        <v>142</v>
      </c>
      <c r="D419" s="51" t="n">
        <v>128.2054996</v>
      </c>
      <c r="E419" s="52"/>
      <c r="G419" s="49" t="str">
        <f aca="false">IF(E419&lt;&gt;"",D419,"")</f>
        <v/>
      </c>
      <c r="H419" s="43" t="str">
        <f aca="false">IF(G419&lt;&gt;"", E419/G419,"")</f>
        <v/>
      </c>
      <c r="I419" s="44"/>
      <c r="J419" s="43" t="n">
        <f aca="false">(D419-D418)/D418</f>
        <v>0.0613836823843993</v>
      </c>
    </row>
    <row r="420" customFormat="false" ht="13.8" hidden="false" customHeight="false" outlineLevel="0" collapsed="false">
      <c r="A420" s="45"/>
      <c r="B420" s="50"/>
      <c r="C420" s="50" t="s">
        <v>143</v>
      </c>
      <c r="D420" s="51" t="n">
        <v>127.224347956522</v>
      </c>
      <c r="E420" s="52"/>
      <c r="G420" s="49" t="str">
        <f aca="false">IF(E420&lt;&gt;"",D420,"")</f>
        <v/>
      </c>
      <c r="H420" s="43" t="str">
        <f aca="false">IF(G420&lt;&gt;"", E420/G420,"")</f>
        <v/>
      </c>
      <c r="I420" s="44"/>
      <c r="J420" s="43" t="n">
        <f aca="false">(D420-D419)/D419</f>
        <v>-0.00765296064942197</v>
      </c>
    </row>
    <row r="421" customFormat="false" ht="13.8" hidden="false" customHeight="false" outlineLevel="0" collapsed="false">
      <c r="A421" s="45"/>
      <c r="B421" s="50"/>
      <c r="C421" s="50" t="s">
        <v>144</v>
      </c>
      <c r="D421" s="51" t="n">
        <v>123.799524619048</v>
      </c>
      <c r="E421" s="53" t="n">
        <v>0.847</v>
      </c>
      <c r="G421" s="49" t="n">
        <f aca="false">IF(E421&lt;&gt;"",D421,"")</f>
        <v>123.799524619048</v>
      </c>
      <c r="H421" s="43" t="n">
        <f aca="false">IF(G421&lt;&gt;"", E421/G421,"")</f>
        <v>0.00684170640078275</v>
      </c>
      <c r="I421" s="44"/>
      <c r="J421" s="43" t="n">
        <f aca="false">(D421-D420)/D420</f>
        <v>-0.0269195589718764</v>
      </c>
    </row>
    <row r="422" customFormat="false" ht="13.8" hidden="false" customHeight="false" outlineLevel="0" collapsed="false">
      <c r="A422" s="45"/>
      <c r="B422" s="50"/>
      <c r="C422" s="50" t="s">
        <v>145</v>
      </c>
      <c r="D422" s="51" t="n">
        <v>117.459047714286</v>
      </c>
      <c r="E422" s="52"/>
      <c r="G422" s="49" t="str">
        <f aca="false">IF(E422&lt;&gt;"",D422,"")</f>
        <v/>
      </c>
      <c r="H422" s="43" t="str">
        <f aca="false">IF(G422&lt;&gt;"", E422/G422,"")</f>
        <v/>
      </c>
      <c r="I422" s="44"/>
      <c r="J422" s="43" t="n">
        <f aca="false">(D422-D421)/D421</f>
        <v>-0.0512156805470183</v>
      </c>
    </row>
    <row r="423" customFormat="false" ht="13.8" hidden="false" customHeight="false" outlineLevel="0" collapsed="false">
      <c r="A423" s="45"/>
      <c r="B423" s="50"/>
      <c r="C423" s="50" t="s">
        <v>133</v>
      </c>
      <c r="D423" s="51" t="n">
        <v>112.769048761905</v>
      </c>
      <c r="E423" s="52"/>
      <c r="G423" s="49" t="str">
        <f aca="false">IF(E423&lt;&gt;"",D423,"")</f>
        <v/>
      </c>
      <c r="H423" s="43" t="str">
        <f aca="false">IF(G423&lt;&gt;"", E423/G423,"")</f>
        <v/>
      </c>
      <c r="I423" s="44"/>
      <c r="J423" s="43" t="n">
        <f aca="false">(D423-D422)/D422</f>
        <v>-0.0399288010897995</v>
      </c>
    </row>
    <row r="424" customFormat="false" ht="13.8" hidden="false" customHeight="false" outlineLevel="0" collapsed="false">
      <c r="A424" s="45"/>
      <c r="B424" s="46"/>
      <c r="C424" s="46" t="s">
        <v>134</v>
      </c>
      <c r="D424" s="47" t="n">
        <v>115.981429285714</v>
      </c>
      <c r="E424" s="54" t="n">
        <v>2.401</v>
      </c>
      <c r="G424" s="49" t="n">
        <f aca="false">IF(E424&lt;&gt;"",D424,"")</f>
        <v>115.981429285714</v>
      </c>
      <c r="H424" s="43" t="n">
        <f aca="false">IF(G424&lt;&gt;"", E424/G424,"")</f>
        <v>0.0207015900285662</v>
      </c>
      <c r="I424" s="44"/>
      <c r="J424" s="43" t="n">
        <f aca="false">(D424-D423)/D423</f>
        <v>0.0284863671289096</v>
      </c>
    </row>
    <row r="425" customFormat="false" ht="13.8" hidden="false" customHeight="false" outlineLevel="0" collapsed="false">
      <c r="A425" s="45"/>
      <c r="B425" s="39" t="s">
        <v>161</v>
      </c>
      <c r="C425" s="39" t="s">
        <v>136</v>
      </c>
      <c r="D425" s="40" t="n">
        <v>117.79850005</v>
      </c>
      <c r="E425" s="41"/>
      <c r="G425" s="49" t="str">
        <f aca="false">IF(E425&lt;&gt;"",D425,"")</f>
        <v/>
      </c>
      <c r="H425" s="43" t="str">
        <f aca="false">IF(G425&lt;&gt;"", E425/G425,"")</f>
        <v/>
      </c>
      <c r="I425" s="44"/>
      <c r="J425" s="43" t="n">
        <f aca="false">(D425-D424)/D424</f>
        <v>0.0156669112932678</v>
      </c>
    </row>
    <row r="426" customFormat="false" ht="13.8" hidden="false" customHeight="false" outlineLevel="0" collapsed="false">
      <c r="A426" s="45"/>
      <c r="B426" s="50"/>
      <c r="C426" s="50" t="s">
        <v>137</v>
      </c>
      <c r="D426" s="51" t="n">
        <v>118.623158157895</v>
      </c>
      <c r="E426" s="52"/>
      <c r="G426" s="49" t="str">
        <f aca="false">IF(E426&lt;&gt;"",D426,"")</f>
        <v/>
      </c>
      <c r="H426" s="43" t="str">
        <f aca="false">IF(G426&lt;&gt;"", E426/G426,"")</f>
        <v/>
      </c>
      <c r="I426" s="44"/>
      <c r="J426" s="43" t="n">
        <f aca="false">(D426-D425)/D425</f>
        <v>0.0070005824144168</v>
      </c>
    </row>
    <row r="427" customFormat="false" ht="13.8" hidden="false" customHeight="false" outlineLevel="0" collapsed="false">
      <c r="A427" s="45"/>
      <c r="B427" s="50"/>
      <c r="C427" s="50" t="s">
        <v>138</v>
      </c>
      <c r="D427" s="51" t="n">
        <v>116.485652086957</v>
      </c>
      <c r="E427" s="53" t="n">
        <v>0.842</v>
      </c>
      <c r="G427" s="49" t="n">
        <f aca="false">IF(E427&lt;&gt;"",D427,"")</f>
        <v>116.485652086957</v>
      </c>
      <c r="H427" s="43" t="n">
        <f aca="false">IF(G427&lt;&gt;"", E427/G427,"")</f>
        <v>0.00722835804165347</v>
      </c>
      <c r="I427" s="44"/>
      <c r="J427" s="43" t="n">
        <f aca="false">(D427-D426)/D426</f>
        <v>-0.0180192982899091</v>
      </c>
    </row>
    <row r="428" customFormat="false" ht="13.8" hidden="false" customHeight="false" outlineLevel="0" collapsed="false">
      <c r="A428" s="45"/>
      <c r="B428" s="50"/>
      <c r="C428" s="50" t="s">
        <v>139</v>
      </c>
      <c r="D428" s="51" t="n">
        <v>119.240526736842</v>
      </c>
      <c r="E428" s="52"/>
      <c r="G428" s="49" t="str">
        <f aca="false">IF(E428&lt;&gt;"",D428,"")</f>
        <v/>
      </c>
      <c r="H428" s="43" t="str">
        <f aca="false">IF(G428&lt;&gt;"", E428/G428,"")</f>
        <v/>
      </c>
      <c r="I428" s="44"/>
      <c r="J428" s="43" t="n">
        <f aca="false">(D428-D427)/D427</f>
        <v>0.023649905379154</v>
      </c>
    </row>
    <row r="429" customFormat="false" ht="13.8" hidden="false" customHeight="false" outlineLevel="0" collapsed="false">
      <c r="A429" s="45"/>
      <c r="B429" s="50"/>
      <c r="C429" s="50" t="s">
        <v>140</v>
      </c>
      <c r="D429" s="51" t="n">
        <v>116.412728090909</v>
      </c>
      <c r="E429" s="52"/>
      <c r="G429" s="49" t="str">
        <f aca="false">IF(E429&lt;&gt;"",D429,"")</f>
        <v/>
      </c>
      <c r="H429" s="43" t="str">
        <f aca="false">IF(G429&lt;&gt;"", E429/G429,"")</f>
        <v/>
      </c>
      <c r="I429" s="44"/>
      <c r="J429" s="43" t="n">
        <f aca="false">(D429-D428)/D428</f>
        <v>-0.0237150801268584</v>
      </c>
    </row>
    <row r="430" customFormat="false" ht="13.8" hidden="false" customHeight="false" outlineLevel="0" collapsed="false">
      <c r="A430" s="45"/>
      <c r="B430" s="50"/>
      <c r="C430" s="50" t="s">
        <v>141</v>
      </c>
      <c r="D430" s="51" t="n">
        <v>119.019091272727</v>
      </c>
      <c r="E430" s="53" t="n">
        <v>1.135</v>
      </c>
      <c r="G430" s="49" t="n">
        <f aca="false">IF(E430&lt;&gt;"",D430,"")</f>
        <v>119.019091272727</v>
      </c>
      <c r="H430" s="43" t="n">
        <f aca="false">IF(G430&lt;&gt;"", E430/G430,"")</f>
        <v>0.00953628521158169</v>
      </c>
      <c r="I430" s="44"/>
      <c r="J430" s="43" t="n">
        <f aca="false">(D430-D429)/D429</f>
        <v>0.0223889880819803</v>
      </c>
    </row>
    <row r="431" customFormat="false" ht="13.8" hidden="false" customHeight="false" outlineLevel="0" collapsed="false">
      <c r="A431" s="45"/>
      <c r="B431" s="50"/>
      <c r="C431" s="50" t="s">
        <v>142</v>
      </c>
      <c r="D431" s="51" t="n">
        <v>117.96200025</v>
      </c>
      <c r="E431" s="52"/>
      <c r="G431" s="49" t="str">
        <f aca="false">IF(E431&lt;&gt;"",D431,"")</f>
        <v/>
      </c>
      <c r="H431" s="43" t="str">
        <f aca="false">IF(G431&lt;&gt;"", E431/G431,"")</f>
        <v/>
      </c>
      <c r="I431" s="44"/>
      <c r="J431" s="43" t="n">
        <f aca="false">(D431-D430)/D430</f>
        <v>-0.00888169294037888</v>
      </c>
    </row>
    <row r="432" customFormat="false" ht="13.8" hidden="false" customHeight="false" outlineLevel="0" collapsed="false">
      <c r="A432" s="45"/>
      <c r="B432" s="50"/>
      <c r="C432" s="50" t="s">
        <v>143</v>
      </c>
      <c r="D432" s="51" t="n">
        <v>118.172609</v>
      </c>
      <c r="E432" s="52"/>
      <c r="G432" s="49" t="str">
        <f aca="false">IF(E432&lt;&gt;"",D432,"")</f>
        <v/>
      </c>
      <c r="H432" s="43" t="str">
        <f aca="false">IF(G432&lt;&gt;"", E432/G432,"")</f>
        <v/>
      </c>
      <c r="I432" s="44"/>
      <c r="J432" s="43" t="n">
        <f aca="false">(D432-D431)/D431</f>
        <v>0.00178539486914151</v>
      </c>
    </row>
    <row r="433" customFormat="false" ht="13.8" hidden="false" customHeight="false" outlineLevel="0" collapsed="false">
      <c r="A433" s="45"/>
      <c r="B433" s="50"/>
      <c r="C433" s="50" t="s">
        <v>144</v>
      </c>
      <c r="D433" s="51" t="n">
        <v>119.1494999</v>
      </c>
      <c r="E433" s="53" t="n">
        <v>1.21</v>
      </c>
      <c r="G433" s="49" t="n">
        <f aca="false">IF(E433&lt;&gt;"",D433,"")</f>
        <v>119.1494999</v>
      </c>
      <c r="H433" s="43" t="n">
        <f aca="false">IF(G433&lt;&gt;"", E433/G433,"")</f>
        <v>0.010155309095007</v>
      </c>
      <c r="I433" s="44"/>
      <c r="J433" s="43" t="n">
        <f aca="false">(D433-D432)/D432</f>
        <v>0.00826664409177947</v>
      </c>
    </row>
    <row r="434" customFormat="false" ht="13.8" hidden="false" customHeight="false" outlineLevel="0" collapsed="false">
      <c r="A434" s="45"/>
      <c r="B434" s="50"/>
      <c r="C434" s="50" t="s">
        <v>145</v>
      </c>
      <c r="D434" s="51" t="n">
        <v>118.221817681818</v>
      </c>
      <c r="E434" s="52"/>
      <c r="G434" s="49" t="str">
        <f aca="false">IF(E434&lt;&gt;"",D434,"")</f>
        <v/>
      </c>
      <c r="H434" s="43" t="str">
        <f aca="false">IF(G434&lt;&gt;"", E434/G434,"")</f>
        <v/>
      </c>
      <c r="I434" s="44"/>
      <c r="J434" s="43" t="n">
        <f aca="false">(D434-D433)/D433</f>
        <v>-0.00778586749386648</v>
      </c>
    </row>
    <row r="435" customFormat="false" ht="13.8" hidden="false" customHeight="false" outlineLevel="0" collapsed="false">
      <c r="A435" s="45"/>
      <c r="B435" s="50"/>
      <c r="C435" s="50" t="s">
        <v>133</v>
      </c>
      <c r="D435" s="51" t="n">
        <v>119.620000619048</v>
      </c>
      <c r="E435" s="52"/>
      <c r="G435" s="49" t="str">
        <f aca="false">IF(E435&lt;&gt;"",D435,"")</f>
        <v/>
      </c>
      <c r="H435" s="43" t="str">
        <f aca="false">IF(G435&lt;&gt;"", E435/G435,"")</f>
        <v/>
      </c>
      <c r="I435" s="44"/>
      <c r="J435" s="43" t="n">
        <f aca="false">(D435-D434)/D434</f>
        <v>0.0118267758409241</v>
      </c>
    </row>
    <row r="436" customFormat="false" ht="13.8" hidden="false" customHeight="false" outlineLevel="0" collapsed="false">
      <c r="A436" s="45"/>
      <c r="B436" s="46"/>
      <c r="C436" s="46" t="s">
        <v>134</v>
      </c>
      <c r="D436" s="47" t="n">
        <v>118.3900006</v>
      </c>
      <c r="E436" s="54" t="n">
        <v>1.791</v>
      </c>
      <c r="G436" s="49" t="n">
        <f aca="false">IF(E436&lt;&gt;"",D436,"")</f>
        <v>118.3900006</v>
      </c>
      <c r="H436" s="43" t="n">
        <f aca="false">IF(G436&lt;&gt;"", E436/G436,"")</f>
        <v>0.0151279668124269</v>
      </c>
      <c r="I436" s="44"/>
      <c r="J436" s="43" t="n">
        <f aca="false">(D436-D435)/D435</f>
        <v>-0.0102825615505957</v>
      </c>
    </row>
    <row r="437" customFormat="false" ht="13.8" hidden="false" customHeight="false" outlineLevel="0" collapsed="false">
      <c r="A437" s="45"/>
      <c r="B437" s="39" t="s">
        <v>162</v>
      </c>
      <c r="C437" s="39" t="s">
        <v>136</v>
      </c>
      <c r="D437" s="40" t="n">
        <v>113.231428571429</v>
      </c>
      <c r="E437" s="41"/>
      <c r="G437" s="49" t="str">
        <f aca="false">IF(E437&lt;&gt;"",D437,"")</f>
        <v/>
      </c>
      <c r="H437" s="43" t="str">
        <f aca="false">IF(G437&lt;&gt;"", E437/G437,"")</f>
        <v/>
      </c>
      <c r="I437" s="44"/>
      <c r="J437" s="43" t="n">
        <f aca="false">(D437-D436)/D436</f>
        <v>-0.0435727004174996</v>
      </c>
    </row>
    <row r="438" customFormat="false" ht="13.8" hidden="false" customHeight="false" outlineLevel="0" collapsed="false">
      <c r="A438" s="45"/>
      <c r="B438" s="50"/>
      <c r="C438" s="50" t="s">
        <v>137</v>
      </c>
      <c r="D438" s="51" t="n">
        <v>105.670000578947</v>
      </c>
      <c r="E438" s="52"/>
      <c r="G438" s="49" t="str">
        <f aca="false">IF(E438&lt;&gt;"",D438,"")</f>
        <v/>
      </c>
      <c r="H438" s="43" t="str">
        <f aca="false">IF(G438&lt;&gt;"", E438/G438,"")</f>
        <v/>
      </c>
      <c r="I438" s="44"/>
      <c r="J438" s="43" t="n">
        <f aca="false">(D438-D437)/D437</f>
        <v>-0.0667785268443496</v>
      </c>
    </row>
    <row r="439" customFormat="false" ht="13.8" hidden="false" customHeight="false" outlineLevel="0" collapsed="false">
      <c r="A439" s="45"/>
      <c r="B439" s="50"/>
      <c r="C439" s="50" t="s">
        <v>138</v>
      </c>
      <c r="D439" s="51" t="n">
        <v>106.22523752381</v>
      </c>
      <c r="E439" s="53" t="n">
        <v>1.002</v>
      </c>
      <c r="G439" s="49" t="n">
        <f aca="false">IF(E439&lt;&gt;"",D439,"")</f>
        <v>106.22523752381</v>
      </c>
      <c r="H439" s="43" t="n">
        <f aca="false">IF(G439&lt;&gt;"", E439/G439,"")</f>
        <v>0.0094327866273343</v>
      </c>
      <c r="I439" s="44"/>
      <c r="J439" s="43" t="n">
        <f aca="false">(D439-D438)/D438</f>
        <v>0.00525444252692465</v>
      </c>
    </row>
    <row r="440" customFormat="false" ht="13.8" hidden="false" customHeight="false" outlineLevel="0" collapsed="false">
      <c r="A440" s="45"/>
      <c r="B440" s="50"/>
      <c r="C440" s="50" t="s">
        <v>139</v>
      </c>
      <c r="D440" s="51" t="n">
        <v>106.375714190476</v>
      </c>
      <c r="E440" s="52"/>
      <c r="G440" s="49" t="str">
        <f aca="false">IF(E440&lt;&gt;"",D440,"")</f>
        <v/>
      </c>
      <c r="H440" s="43" t="str">
        <f aca="false">IF(G440&lt;&gt;"", E440/G440,"")</f>
        <v/>
      </c>
      <c r="I440" s="44"/>
      <c r="J440" s="43" t="n">
        <f aca="false">(D440-D439)/D439</f>
        <v>0.00141658112680539</v>
      </c>
    </row>
    <row r="441" customFormat="false" ht="13.8" hidden="false" customHeight="false" outlineLevel="0" collapsed="false">
      <c r="A441" s="45"/>
      <c r="B441" s="50"/>
      <c r="C441" s="50" t="s">
        <v>140</v>
      </c>
      <c r="D441" s="51" t="n">
        <v>109.573636545455</v>
      </c>
      <c r="E441" s="52"/>
      <c r="G441" s="49" t="str">
        <f aca="false">IF(E441&lt;&gt;"",D441,"")</f>
        <v/>
      </c>
      <c r="H441" s="43" t="str">
        <f aca="false">IF(G441&lt;&gt;"", E441/G441,"")</f>
        <v/>
      </c>
      <c r="I441" s="44"/>
      <c r="J441" s="43" t="n">
        <f aca="false">(D441-D440)/D440</f>
        <v>0.0300625230045659</v>
      </c>
    </row>
    <row r="442" customFormat="false" ht="13.8" hidden="false" customHeight="false" outlineLevel="0" collapsed="false">
      <c r="A442" s="45"/>
      <c r="B442" s="50"/>
      <c r="C442" s="50" t="s">
        <v>141</v>
      </c>
      <c r="D442" s="51" t="n">
        <v>113.394761333333</v>
      </c>
      <c r="E442" s="53" t="n">
        <v>1.037</v>
      </c>
      <c r="G442" s="49" t="n">
        <f aca="false">IF(E442&lt;&gt;"",D442,"")</f>
        <v>113.394761333333</v>
      </c>
      <c r="H442" s="43" t="n">
        <f aca="false">IF(G442&lt;&gt;"", E442/G442,"")</f>
        <v>0.00914504327895406</v>
      </c>
      <c r="I442" s="44"/>
      <c r="J442" s="43" t="n">
        <f aca="false">(D442-D441)/D441</f>
        <v>0.0348726656187385</v>
      </c>
    </row>
    <row r="443" customFormat="false" ht="13.8" hidden="false" customHeight="false" outlineLevel="0" collapsed="false">
      <c r="A443" s="45"/>
      <c r="B443" s="50"/>
      <c r="C443" s="50" t="s">
        <v>142</v>
      </c>
      <c r="D443" s="51" t="n">
        <v>115.678094285714</v>
      </c>
      <c r="E443" s="52"/>
      <c r="G443" s="49" t="str">
        <f aca="false">IF(E443&lt;&gt;"",D443,"")</f>
        <v/>
      </c>
      <c r="H443" s="43" t="str">
        <f aca="false">IF(G443&lt;&gt;"", E443/G443,"")</f>
        <v/>
      </c>
      <c r="I443" s="44"/>
      <c r="J443" s="43" t="n">
        <f aca="false">(D443-D442)/D442</f>
        <v>0.0201361414366305</v>
      </c>
    </row>
    <row r="444" customFormat="false" ht="13.8" hidden="false" customHeight="false" outlineLevel="0" collapsed="false">
      <c r="A444" s="45"/>
      <c r="B444" s="50"/>
      <c r="C444" s="50" t="s">
        <v>143</v>
      </c>
      <c r="D444" s="51" t="n">
        <v>117.676087304348</v>
      </c>
      <c r="E444" s="52"/>
      <c r="G444" s="49" t="str">
        <f aca="false">IF(E444&lt;&gt;"",D444,"")</f>
        <v/>
      </c>
      <c r="H444" s="43" t="str">
        <f aca="false">IF(G444&lt;&gt;"", E444/G444,"")</f>
        <v/>
      </c>
      <c r="I444" s="44"/>
      <c r="J444" s="43" t="n">
        <f aca="false">(D444-D443)/D443</f>
        <v>0.0172720084210471</v>
      </c>
    </row>
    <row r="445" customFormat="false" ht="13.8" hidden="false" customHeight="false" outlineLevel="0" collapsed="false">
      <c r="A445" s="45"/>
      <c r="B445" s="50"/>
      <c r="C445" s="50" t="s">
        <v>144</v>
      </c>
      <c r="D445" s="51" t="n">
        <v>116.560526789474</v>
      </c>
      <c r="E445" s="53" t="n">
        <v>1.621</v>
      </c>
      <c r="G445" s="49" t="n">
        <f aca="false">IF(E445&lt;&gt;"",D445,"")</f>
        <v>116.560526789474</v>
      </c>
      <c r="H445" s="43" t="n">
        <f aca="false">IF(G445&lt;&gt;"", E445/G445,"")</f>
        <v>0.0139069378343474</v>
      </c>
      <c r="I445" s="44"/>
      <c r="J445" s="43" t="n">
        <f aca="false">(D445-D444)/D444</f>
        <v>-0.00947992527988226</v>
      </c>
    </row>
    <row r="446" customFormat="false" ht="13.8" hidden="false" customHeight="false" outlineLevel="0" collapsed="false">
      <c r="A446" s="45"/>
      <c r="B446" s="50"/>
      <c r="C446" s="50" t="s">
        <v>145</v>
      </c>
      <c r="D446" s="51" t="n">
        <v>110.69739126087</v>
      </c>
      <c r="E446" s="52"/>
      <c r="G446" s="49" t="str">
        <f aca="false">IF(E446&lt;&gt;"",D446,"")</f>
        <v/>
      </c>
      <c r="H446" s="43" t="str">
        <f aca="false">IF(G446&lt;&gt;"", E446/G446,"")</f>
        <v/>
      </c>
      <c r="I446" s="44"/>
      <c r="J446" s="43" t="n">
        <f aca="false">(D446-D445)/D445</f>
        <v>-0.0503012099387117</v>
      </c>
    </row>
    <row r="447" customFormat="false" ht="13.8" hidden="false" customHeight="false" outlineLevel="0" collapsed="false">
      <c r="A447" s="45"/>
      <c r="B447" s="50"/>
      <c r="C447" s="50" t="s">
        <v>133</v>
      </c>
      <c r="D447" s="51" t="n">
        <v>113.771428095238</v>
      </c>
      <c r="E447" s="52"/>
      <c r="G447" s="49" t="str">
        <f aca="false">IF(E447&lt;&gt;"",D447,"")</f>
        <v/>
      </c>
      <c r="H447" s="43" t="str">
        <f aca="false">IF(G447&lt;&gt;"", E447/G447,"")</f>
        <v/>
      </c>
      <c r="I447" s="44"/>
      <c r="J447" s="43" t="n">
        <f aca="false">(D447-D446)/D446</f>
        <v>0.0277697315117775</v>
      </c>
    </row>
    <row r="448" customFormat="false" ht="13.8" hidden="false" customHeight="false" outlineLevel="0" collapsed="false">
      <c r="A448" s="45"/>
      <c r="B448" s="46"/>
      <c r="C448" s="46" t="s">
        <v>134</v>
      </c>
      <c r="D448" s="47" t="n">
        <v>110.443157736842</v>
      </c>
      <c r="E448" s="54" t="n">
        <v>1.345</v>
      </c>
      <c r="G448" s="49" t="n">
        <f aca="false">IF(E448&lt;&gt;"",D448,"")</f>
        <v>110.443157736842</v>
      </c>
      <c r="H448" s="43" t="n">
        <f aca="false">IF(G448&lt;&gt;"", E448/G448,"")</f>
        <v>0.0121782102899013</v>
      </c>
      <c r="I448" s="44"/>
      <c r="J448" s="43" t="n">
        <f aca="false">(D448-D447)/D447</f>
        <v>-0.0292540087974451</v>
      </c>
    </row>
    <row r="449" customFormat="false" ht="13.8" hidden="false" customHeight="false" outlineLevel="0" collapsed="false">
      <c r="A449" s="45"/>
      <c r="B449" s="39" t="s">
        <v>163</v>
      </c>
      <c r="C449" s="39" t="s">
        <v>136</v>
      </c>
      <c r="D449" s="40" t="n">
        <v>111.025238714286</v>
      </c>
      <c r="E449" s="41"/>
      <c r="G449" s="49" t="str">
        <f aca="false">IF(E449&lt;&gt;"",D449,"")</f>
        <v/>
      </c>
      <c r="H449" s="43" t="str">
        <f aca="false">IF(G449&lt;&gt;"", E449/G449,"")</f>
        <v/>
      </c>
      <c r="I449" s="44"/>
      <c r="J449" s="43" t="n">
        <f aca="false">(D449-D448)/D448</f>
        <v>0.00527041230413325</v>
      </c>
    </row>
    <row r="450" customFormat="false" ht="13.8" hidden="false" customHeight="false" outlineLevel="0" collapsed="false">
      <c r="A450" s="45"/>
      <c r="B450" s="50"/>
      <c r="C450" s="50" t="s">
        <v>137</v>
      </c>
      <c r="D450" s="51" t="n">
        <v>119.317368736842</v>
      </c>
      <c r="E450" s="52"/>
      <c r="G450" s="49" t="str">
        <f aca="false">IF(E450&lt;&gt;"",D450,"")</f>
        <v/>
      </c>
      <c r="H450" s="43" t="str">
        <f aca="false">IF(G450&lt;&gt;"", E450/G450,"")</f>
        <v/>
      </c>
      <c r="I450" s="44"/>
      <c r="J450" s="43" t="n">
        <f aca="false">(D450-D449)/D449</f>
        <v>0.0746868920849206</v>
      </c>
    </row>
    <row r="451" customFormat="false" ht="13.8" hidden="false" customHeight="false" outlineLevel="0" collapsed="false">
      <c r="A451" s="45"/>
      <c r="B451" s="50"/>
      <c r="C451" s="50" t="s">
        <v>138</v>
      </c>
      <c r="D451" s="51" t="n">
        <v>121.086666285714</v>
      </c>
      <c r="E451" s="53" t="n">
        <v>0.873</v>
      </c>
      <c r="G451" s="49" t="n">
        <f aca="false">IF(E451&lt;&gt;"",D451,"")</f>
        <v>121.086666285714</v>
      </c>
      <c r="H451" s="43" t="n">
        <f aca="false">IF(G451&lt;&gt;"", E451/G451,"")</f>
        <v>0.00720971207465636</v>
      </c>
      <c r="I451" s="44"/>
      <c r="J451" s="43" t="n">
        <f aca="false">(D451-D450)/D450</f>
        <v>0.0148284995521016</v>
      </c>
    </row>
    <row r="452" customFormat="false" ht="13.8" hidden="false" customHeight="false" outlineLevel="0" collapsed="false">
      <c r="A452" s="45"/>
      <c r="B452" s="50"/>
      <c r="C452" s="50" t="s">
        <v>139</v>
      </c>
      <c r="D452" s="51" t="n">
        <v>122.825714428571</v>
      </c>
      <c r="E452" s="52"/>
      <c r="G452" s="49" t="str">
        <f aca="false">IF(E452&lt;&gt;"",D452,"")</f>
        <v/>
      </c>
      <c r="H452" s="43" t="str">
        <f aca="false">IF(G452&lt;&gt;"", E452/G452,"")</f>
        <v/>
      </c>
      <c r="I452" s="44"/>
      <c r="J452" s="43" t="n">
        <f aca="false">(D452-D451)/D451</f>
        <v>0.0143620119060319</v>
      </c>
    </row>
    <row r="453" customFormat="false" ht="13.8" hidden="false" customHeight="false" outlineLevel="0" collapsed="false">
      <c r="A453" s="45"/>
      <c r="B453" s="50"/>
      <c r="C453" s="50" t="s">
        <v>140</v>
      </c>
      <c r="D453" s="51" t="n">
        <v>123.348181909091</v>
      </c>
      <c r="E453" s="52"/>
      <c r="G453" s="49" t="str">
        <f aca="false">IF(E453&lt;&gt;"",D453,"")</f>
        <v/>
      </c>
      <c r="H453" s="43" t="str">
        <f aca="false">IF(G453&lt;&gt;"", E453/G453,"")</f>
        <v/>
      </c>
      <c r="I453" s="44"/>
      <c r="J453" s="43" t="n">
        <f aca="false">(D453-D452)/D452</f>
        <v>0.0042537304419531</v>
      </c>
    </row>
    <row r="454" customFormat="false" ht="13.8" hidden="false" customHeight="false" outlineLevel="0" collapsed="false">
      <c r="A454" s="45"/>
      <c r="B454" s="50"/>
      <c r="C454" s="50" t="s">
        <v>141</v>
      </c>
      <c r="D454" s="51" t="n">
        <v>126.12200015</v>
      </c>
      <c r="E454" s="53" t="n">
        <v>1.173</v>
      </c>
      <c r="G454" s="49" t="n">
        <f aca="false">IF(E454&lt;&gt;"",D454,"")</f>
        <v>126.12200015</v>
      </c>
      <c r="H454" s="43" t="n">
        <f aca="false">IF(G454&lt;&gt;"", E454/G454,"")</f>
        <v>0.00930051853447394</v>
      </c>
      <c r="I454" s="44"/>
      <c r="J454" s="43" t="n">
        <f aca="false">(D454-D453)/D453</f>
        <v>0.0224877107872851</v>
      </c>
    </row>
    <row r="455" customFormat="false" ht="13.8" hidden="false" customHeight="false" outlineLevel="0" collapsed="false">
      <c r="A455" s="45"/>
      <c r="B455" s="50"/>
      <c r="C455" s="50" t="s">
        <v>142</v>
      </c>
      <c r="D455" s="51" t="n">
        <v>126.036363590909</v>
      </c>
      <c r="E455" s="52"/>
      <c r="G455" s="49" t="str">
        <f aca="false">IF(E455&lt;&gt;"",D455,"")</f>
        <v/>
      </c>
      <c r="H455" s="43" t="str">
        <f aca="false">IF(G455&lt;&gt;"", E455/G455,"")</f>
        <v/>
      </c>
      <c r="I455" s="44"/>
      <c r="J455" s="43" t="n">
        <f aca="false">(D455-D454)/D454</f>
        <v>-0.000678997787769165</v>
      </c>
    </row>
    <row r="456" customFormat="false" ht="13.8" hidden="false" customHeight="false" outlineLevel="0" collapsed="false">
      <c r="A456" s="45"/>
      <c r="B456" s="50"/>
      <c r="C456" s="50" t="s">
        <v>143</v>
      </c>
      <c r="D456" s="51" t="n">
        <v>128.402728636364</v>
      </c>
      <c r="E456" s="52"/>
      <c r="G456" s="49" t="str">
        <f aca="false">IF(E456&lt;&gt;"",D456,"")</f>
        <v/>
      </c>
      <c r="H456" s="43" t="str">
        <f aca="false">IF(G456&lt;&gt;"", E456/G456,"")</f>
        <v/>
      </c>
      <c r="I456" s="44"/>
      <c r="J456" s="43" t="n">
        <f aca="false">(D456-D455)/D455</f>
        <v>0.0187752564262747</v>
      </c>
    </row>
    <row r="457" customFormat="false" ht="13.8" hidden="false" customHeight="false" outlineLevel="0" collapsed="false">
      <c r="A457" s="45"/>
      <c r="B457" s="50"/>
      <c r="C457" s="50" t="s">
        <v>144</v>
      </c>
      <c r="D457" s="51" t="n">
        <v>131.78249895</v>
      </c>
      <c r="E457" s="53" t="n">
        <v>1.053</v>
      </c>
      <c r="G457" s="49" t="n">
        <f aca="false">IF(E457&lt;&gt;"",D457,"")</f>
        <v>131.78249895</v>
      </c>
      <c r="H457" s="43" t="n">
        <f aca="false">IF(G457&lt;&gt;"", E457/G457,"")</f>
        <v>0.00799043885485524</v>
      </c>
      <c r="I457" s="44"/>
      <c r="J457" s="43" t="n">
        <f aca="false">(D457-D456)/D456</f>
        <v>0.0263216393415428</v>
      </c>
    </row>
    <row r="458" customFormat="false" ht="13.8" hidden="false" customHeight="false" outlineLevel="0" collapsed="false">
      <c r="A458" s="45"/>
      <c r="B458" s="50"/>
      <c r="C458" s="50" t="s">
        <v>145</v>
      </c>
      <c r="D458" s="51" t="n">
        <v>132.736522434783</v>
      </c>
      <c r="E458" s="52"/>
      <c r="G458" s="49" t="str">
        <f aca="false">IF(E458&lt;&gt;"",D458,"")</f>
        <v/>
      </c>
      <c r="H458" s="43" t="str">
        <f aca="false">IF(G458&lt;&gt;"", E458/G458,"")</f>
        <v/>
      </c>
      <c r="I458" s="44"/>
      <c r="J458" s="43" t="n">
        <f aca="false">(D458-D457)/D457</f>
        <v>0.00723937922246148</v>
      </c>
    </row>
    <row r="459" customFormat="false" ht="13.8" hidden="false" customHeight="false" outlineLevel="0" collapsed="false">
      <c r="A459" s="45"/>
      <c r="B459" s="50"/>
      <c r="C459" s="50" t="s">
        <v>133</v>
      </c>
      <c r="D459" s="51" t="n">
        <v>130.90599985</v>
      </c>
      <c r="E459" s="52"/>
      <c r="G459" s="49" t="str">
        <f aca="false">IF(E459&lt;&gt;"",D459,"")</f>
        <v/>
      </c>
      <c r="H459" s="43" t="str">
        <f aca="false">IF(G459&lt;&gt;"", E459/G459,"")</f>
        <v/>
      </c>
      <c r="I459" s="44"/>
      <c r="J459" s="43" t="n">
        <f aca="false">(D459-D458)/D458</f>
        <v>-0.0137906474510965</v>
      </c>
    </row>
    <row r="460" customFormat="false" ht="13.8" hidden="false" customHeight="false" outlineLevel="0" collapsed="false">
      <c r="A460" s="45"/>
      <c r="B460" s="46"/>
      <c r="C460" s="46" t="s">
        <v>134</v>
      </c>
      <c r="D460" s="47" t="n">
        <v>129.885714952381</v>
      </c>
      <c r="E460" s="54" t="n">
        <v>1.356</v>
      </c>
      <c r="G460" s="49" t="n">
        <f aca="false">IF(E460&lt;&gt;"",D460,"")</f>
        <v>129.885714952381</v>
      </c>
      <c r="H460" s="43" t="n">
        <f aca="false">IF(G460&lt;&gt;"", E460/G460,"")</f>
        <v>0.0104399471527499</v>
      </c>
      <c r="I460" s="44"/>
      <c r="J460" s="43" t="n">
        <f aca="false">(D460-D459)/D459</f>
        <v>-0.0077940270024914</v>
      </c>
    </row>
    <row r="461" customFormat="false" ht="13.8" hidden="false" customHeight="false" outlineLevel="0" collapsed="false">
      <c r="A461" s="45"/>
      <c r="B461" s="39" t="s">
        <v>164</v>
      </c>
      <c r="C461" s="39" t="s">
        <v>136</v>
      </c>
      <c r="D461" s="40" t="n">
        <v>132.874763238095</v>
      </c>
      <c r="E461" s="41"/>
      <c r="G461" s="49" t="str">
        <f aca="false">IF(E461&lt;&gt;"",D461,"")</f>
        <v/>
      </c>
      <c r="H461" s="43" t="str">
        <f aca="false">IF(G461&lt;&gt;"", E461/G461,"")</f>
        <v/>
      </c>
      <c r="I461" s="44"/>
      <c r="J461" s="43" t="n">
        <f aca="false">(D461-D460)/D460</f>
        <v>0.023012910132651</v>
      </c>
    </row>
    <row r="462" customFormat="false" ht="13.8" hidden="false" customHeight="false" outlineLevel="0" collapsed="false">
      <c r="A462" s="45"/>
      <c r="B462" s="50"/>
      <c r="C462" s="50" t="s">
        <v>137</v>
      </c>
      <c r="D462" s="51" t="n">
        <v>136.302106315789</v>
      </c>
      <c r="E462" s="52"/>
      <c r="G462" s="49" t="str">
        <f aca="false">IF(E462&lt;&gt;"",D462,"")</f>
        <v/>
      </c>
      <c r="H462" s="43" t="str">
        <f aca="false">IF(G462&lt;&gt;"", E462/G462,"")</f>
        <v/>
      </c>
      <c r="I462" s="44"/>
      <c r="J462" s="43" t="n">
        <f aca="false">(D462-D461)/D461</f>
        <v>0.0257937850211095</v>
      </c>
    </row>
    <row r="463" customFormat="false" ht="13.8" hidden="false" customHeight="false" outlineLevel="0" collapsed="false">
      <c r="A463" s="45"/>
      <c r="B463" s="50"/>
      <c r="C463" s="50" t="s">
        <v>138</v>
      </c>
      <c r="D463" s="51" t="n">
        <v>106.264544681818</v>
      </c>
      <c r="E463" s="53" t="n">
        <v>0.918</v>
      </c>
      <c r="G463" s="49" t="n">
        <f aca="false">IF(E463&lt;&gt;"",D463,"")</f>
        <v>106.264544681818</v>
      </c>
      <c r="H463" s="43" t="n">
        <f aca="false">IF(G463&lt;&gt;"", E463/G463,"")</f>
        <v>0.00863881742258168</v>
      </c>
      <c r="I463" s="44"/>
      <c r="J463" s="43" t="n">
        <f aca="false">(D463-D462)/D462</f>
        <v>-0.220374889617474</v>
      </c>
    </row>
    <row r="464" customFormat="false" ht="13.8" hidden="false" customHeight="false" outlineLevel="0" collapsed="false">
      <c r="A464" s="45"/>
      <c r="B464" s="50"/>
      <c r="C464" s="50" t="s">
        <v>139</v>
      </c>
      <c r="D464" s="51" t="n">
        <v>103.56904752381</v>
      </c>
      <c r="E464" s="52"/>
      <c r="G464" s="49" t="str">
        <f aca="false">IF(E464&lt;&gt;"",D464,"")</f>
        <v/>
      </c>
      <c r="H464" s="43" t="str">
        <f aca="false">IF(G464&lt;&gt;"", E464/G464,"")</f>
        <v/>
      </c>
      <c r="I464" s="44"/>
      <c r="J464" s="43" t="n">
        <f aca="false">(D464-D463)/D463</f>
        <v>-0.0253659126482838</v>
      </c>
    </row>
    <row r="465" customFormat="false" ht="13.8" hidden="false" customHeight="false" outlineLevel="0" collapsed="false">
      <c r="A465" s="45"/>
      <c r="B465" s="50"/>
      <c r="C465" s="50" t="s">
        <v>140</v>
      </c>
      <c r="D465" s="51" t="n">
        <v>103.8395013</v>
      </c>
      <c r="E465" s="52"/>
      <c r="G465" s="49" t="str">
        <f aca="false">IF(E465&lt;&gt;"",D465,"")</f>
        <v/>
      </c>
      <c r="H465" s="43" t="str">
        <f aca="false">IF(G465&lt;&gt;"", E465/G465,"")</f>
        <v/>
      </c>
      <c r="I465" s="44"/>
      <c r="J465" s="43" t="n">
        <f aca="false">(D465-D464)/D464</f>
        <v>0.0026113378722374</v>
      </c>
    </row>
    <row r="466" customFormat="false" ht="13.8" hidden="false" customHeight="false" outlineLevel="0" collapsed="false">
      <c r="A466" s="45"/>
      <c r="B466" s="50"/>
      <c r="C466" s="50" t="s">
        <v>141</v>
      </c>
      <c r="D466" s="51" t="n">
        <v>114.517726727273</v>
      </c>
      <c r="E466" s="53" t="n">
        <v>1.075</v>
      </c>
      <c r="G466" s="49" t="n">
        <f aca="false">IF(E466&lt;&gt;"",D466,"")</f>
        <v>114.517726727273</v>
      </c>
      <c r="H466" s="43" t="n">
        <f aca="false">IF(G466&lt;&gt;"", E466/G466,"")</f>
        <v>0.00938719297633408</v>
      </c>
      <c r="I466" s="44"/>
      <c r="J466" s="43" t="n">
        <f aca="false">(D466-D465)/D465</f>
        <v>0.102833943668725</v>
      </c>
    </row>
    <row r="467" customFormat="false" ht="13.8" hidden="false" customHeight="false" outlineLevel="0" collapsed="false">
      <c r="A467" s="45"/>
      <c r="B467" s="50"/>
      <c r="C467" s="50" t="s">
        <v>142</v>
      </c>
      <c r="D467" s="51" t="n">
        <v>112.043636409091</v>
      </c>
      <c r="E467" s="52"/>
      <c r="G467" s="49" t="str">
        <f aca="false">IF(E467&lt;&gt;"",D467,"")</f>
        <v/>
      </c>
      <c r="H467" s="43" t="str">
        <f aca="false">IF(G467&lt;&gt;"", E467/G467,"")</f>
        <v/>
      </c>
      <c r="I467" s="44"/>
      <c r="J467" s="43" t="n">
        <f aca="false">(D467-D466)/D466</f>
        <v>-0.021604430937351</v>
      </c>
    </row>
    <row r="468" customFormat="false" ht="13.8" hidden="false" customHeight="false" outlineLevel="0" collapsed="false">
      <c r="A468" s="45"/>
      <c r="B468" s="50"/>
      <c r="C468" s="50" t="s">
        <v>143</v>
      </c>
      <c r="D468" s="51" t="n">
        <v>115.391429285714</v>
      </c>
      <c r="E468" s="52"/>
      <c r="G468" s="49" t="str">
        <f aca="false">IF(E468&lt;&gt;"",D468,"")</f>
        <v/>
      </c>
      <c r="H468" s="43" t="str">
        <f aca="false">IF(G468&lt;&gt;"", E468/G468,"")</f>
        <v/>
      </c>
      <c r="I468" s="44"/>
      <c r="J468" s="43" t="n">
        <f aca="false">(D468-D467)/D467</f>
        <v>0.0298793665032433</v>
      </c>
    </row>
    <row r="469" customFormat="false" ht="13.8" hidden="false" customHeight="false" outlineLevel="0" collapsed="false">
      <c r="A469" s="45"/>
      <c r="B469" s="50"/>
      <c r="C469" s="50" t="s">
        <v>144</v>
      </c>
      <c r="D469" s="51" t="n">
        <v>113.896666</v>
      </c>
      <c r="E469" s="53" t="n">
        <v>0.836</v>
      </c>
      <c r="G469" s="49" t="n">
        <f aca="false">IF(E469&lt;&gt;"",D469,"")</f>
        <v>113.896666</v>
      </c>
      <c r="H469" s="43" t="n">
        <f aca="false">IF(G469&lt;&gt;"", E469/G469,"")</f>
        <v>0.0073399865804676</v>
      </c>
      <c r="I469" s="44"/>
      <c r="J469" s="43" t="n">
        <f aca="false">(D469-D468)/D468</f>
        <v>-0.0129538501686568</v>
      </c>
      <c r="L469" s="58" t="s">
        <v>169</v>
      </c>
      <c r="M469" s="59" t="n">
        <f aca="false">AVERAGE(H243:H470)</f>
        <v>0.00978696036359022</v>
      </c>
      <c r="N469" s="58"/>
      <c r="O469" s="58"/>
    </row>
    <row r="470" customFormat="false" ht="13.8" hidden="false" customHeight="false" outlineLevel="0" collapsed="false">
      <c r="A470" s="57"/>
      <c r="B470" s="46"/>
      <c r="C470" s="46" t="s">
        <v>145</v>
      </c>
      <c r="D470" s="47" t="n">
        <v>114.031818318182</v>
      </c>
      <c r="E470" s="48"/>
      <c r="G470" s="49" t="str">
        <f aca="false">IF(E470&lt;&gt;"",D470,"")</f>
        <v/>
      </c>
      <c r="H470" s="43" t="str">
        <f aca="false">IF(G470&lt;&gt;"", E470/G470,"")</f>
        <v/>
      </c>
      <c r="I470" s="44"/>
      <c r="J470" s="43" t="n">
        <f aca="false">(D470-D469)/D469</f>
        <v>0.00118662225092557</v>
      </c>
      <c r="L470" s="58" t="s">
        <v>170</v>
      </c>
      <c r="M470" s="59" t="n">
        <f aca="false">AVERAGE(J243:J470)</f>
        <v>0.00126871763411774</v>
      </c>
      <c r="N470" s="59" t="s">
        <v>167</v>
      </c>
      <c r="O470" s="59" t="n">
        <f aca="false">M470*12</f>
        <v>0.0152246116094129</v>
      </c>
    </row>
    <row r="471" customFormat="false" ht="13.8" hidden="false" customHeight="false" outlineLevel="0" collapsed="false">
      <c r="A471" s="60" t="s">
        <v>171</v>
      </c>
      <c r="B471" s="61"/>
      <c r="C471" s="62"/>
      <c r="D471" s="63" t="n">
        <v>122.334529032656</v>
      </c>
      <c r="E471" s="64" t="n">
        <v>124.84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66BB6A"/>
    <pageSetUpPr fitToPage="false"/>
  </sheetPr>
  <dimension ref="A1:K995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49" activeCellId="0" sqref="M49"/>
    </sheetView>
  </sheetViews>
  <sheetFormatPr defaultColWidth="11.55078125" defaultRowHeight="13.8" zeroHeight="false" outlineLevelRow="0" outlineLevelCol="0"/>
  <sheetData>
    <row r="1" customFormat="false" ht="13.8" hidden="false" customHeight="false" outlineLevel="0" collapsed="false">
      <c r="A1" s="55" t="s">
        <v>124</v>
      </c>
      <c r="B1" s="0" t="s">
        <v>172</v>
      </c>
      <c r="C1" s="55" t="s">
        <v>125</v>
      </c>
      <c r="D1" s="55" t="s">
        <v>126</v>
      </c>
      <c r="E1" s="0" t="s">
        <v>173</v>
      </c>
      <c r="F1" s="0" t="s">
        <v>174</v>
      </c>
      <c r="G1" s="0" t="s">
        <v>175</v>
      </c>
      <c r="H1" s="0" t="s">
        <v>176</v>
      </c>
      <c r="I1" s="0" t="s">
        <v>177</v>
      </c>
      <c r="J1" s="0" t="s">
        <v>178</v>
      </c>
      <c r="K1" s="0" t="s">
        <v>179</v>
      </c>
    </row>
    <row r="2" customFormat="false" ht="13.8" hidden="false" customHeight="false" outlineLevel="0" collapsed="false">
      <c r="A2" s="55" t="s">
        <v>1</v>
      </c>
      <c r="B2" s="65" t="s">
        <v>180</v>
      </c>
      <c r="C2" s="55" t="str">
        <f aca="false">LEFT(B2,4)</f>
        <v>2000</v>
      </c>
      <c r="D2" s="55" t="str">
        <f aca="false">MID(B2,6,2)</f>
        <v>11</v>
      </c>
      <c r="E2" s="0" t="n">
        <v>124.879997</v>
      </c>
      <c r="F2" s="0" t="n">
        <v>124.879997</v>
      </c>
      <c r="G2" s="0" t="n">
        <v>124.879997</v>
      </c>
      <c r="H2" s="0" t="n">
        <v>124.879997</v>
      </c>
      <c r="I2" s="0" t="n">
        <v>84.838692</v>
      </c>
      <c r="J2" s="0" t="n">
        <v>0</v>
      </c>
    </row>
    <row r="3" customFormat="false" ht="13.8" hidden="false" customHeight="false" outlineLevel="0" collapsed="false">
      <c r="A3" s="55" t="s">
        <v>1</v>
      </c>
      <c r="B3" s="65" t="s">
        <v>181</v>
      </c>
      <c r="C3" s="55" t="str">
        <f aca="false">LEFT(B3,4)</f>
        <v>2000</v>
      </c>
      <c r="D3" s="55" t="str">
        <f aca="false">MID(B3,6,2)</f>
        <v>11</v>
      </c>
      <c r="E3" s="0" t="n">
        <v>127.82</v>
      </c>
      <c r="F3" s="0" t="n">
        <v>127.82</v>
      </c>
      <c r="G3" s="0" t="n">
        <v>127.82</v>
      </c>
      <c r="H3" s="0" t="n">
        <v>127.82</v>
      </c>
      <c r="I3" s="0" t="n">
        <v>86.836021</v>
      </c>
      <c r="J3" s="0" t="n">
        <v>0</v>
      </c>
    </row>
    <row r="4" customFormat="false" ht="13.8" hidden="false" customHeight="false" outlineLevel="0" collapsed="false">
      <c r="A4" s="55" t="s">
        <v>1</v>
      </c>
      <c r="B4" s="65" t="s">
        <v>182</v>
      </c>
      <c r="C4" s="55" t="str">
        <f aca="false">LEFT(B4,4)</f>
        <v>2000</v>
      </c>
      <c r="D4" s="55" t="str">
        <f aca="false">MID(B4,6,2)</f>
        <v>11</v>
      </c>
      <c r="E4" s="0" t="n">
        <v>128.470001</v>
      </c>
      <c r="F4" s="0" t="n">
        <v>128.470001</v>
      </c>
      <c r="G4" s="0" t="n">
        <v>128.470001</v>
      </c>
      <c r="H4" s="0" t="n">
        <v>128.470001</v>
      </c>
      <c r="I4" s="0" t="n">
        <v>87.27758</v>
      </c>
      <c r="J4" s="0" t="n">
        <v>0</v>
      </c>
    </row>
    <row r="5" customFormat="false" ht="13.8" hidden="false" customHeight="false" outlineLevel="0" collapsed="false">
      <c r="A5" s="55" t="s">
        <v>1</v>
      </c>
      <c r="B5" s="65" t="s">
        <v>183</v>
      </c>
      <c r="C5" s="55" t="str">
        <f aca="false">LEFT(B5,4)</f>
        <v>2000</v>
      </c>
      <c r="D5" s="55" t="str">
        <f aca="false">MID(B5,6,2)</f>
        <v>11</v>
      </c>
      <c r="E5" s="0" t="n">
        <v>126.860001</v>
      </c>
      <c r="F5" s="0" t="n">
        <v>126.860001</v>
      </c>
      <c r="G5" s="0" t="n">
        <v>126.860001</v>
      </c>
      <c r="H5" s="0" t="n">
        <v>126.860001</v>
      </c>
      <c r="I5" s="0" t="n">
        <v>86.18383</v>
      </c>
      <c r="J5" s="0" t="n">
        <v>0</v>
      </c>
    </row>
    <row r="6" customFormat="false" ht="13.8" hidden="false" customHeight="false" outlineLevel="0" collapsed="false">
      <c r="A6" s="55" t="s">
        <v>1</v>
      </c>
      <c r="B6" s="65" t="s">
        <v>184</v>
      </c>
      <c r="C6" s="55" t="str">
        <f aca="false">LEFT(B6,4)</f>
        <v>2000</v>
      </c>
      <c r="D6" s="55" t="str">
        <f aca="false">MID(B6,6,2)</f>
        <v>11</v>
      </c>
      <c r="E6" s="0" t="n">
        <v>126.440002</v>
      </c>
      <c r="F6" s="0" t="n">
        <v>126.440002</v>
      </c>
      <c r="G6" s="0" t="n">
        <v>126.440002</v>
      </c>
      <c r="H6" s="0" t="n">
        <v>126.440002</v>
      </c>
      <c r="I6" s="0" t="n">
        <v>85.898476</v>
      </c>
      <c r="J6" s="0" t="n">
        <v>0</v>
      </c>
    </row>
    <row r="7" customFormat="false" ht="13.8" hidden="false" customHeight="false" outlineLevel="0" collapsed="false">
      <c r="A7" s="55" t="s">
        <v>1</v>
      </c>
      <c r="B7" s="65" t="s">
        <v>185</v>
      </c>
      <c r="C7" s="55" t="str">
        <f aca="false">LEFT(B7,4)</f>
        <v>2000</v>
      </c>
      <c r="D7" s="55" t="str">
        <f aca="false">MID(B7,6,2)</f>
        <v>11</v>
      </c>
      <c r="E7" s="0" t="n">
        <v>124.120003</v>
      </c>
      <c r="F7" s="0" t="n">
        <v>124.120003</v>
      </c>
      <c r="G7" s="0" t="n">
        <v>124.120003</v>
      </c>
      <c r="H7" s="0" t="n">
        <v>124.120003</v>
      </c>
      <c r="I7" s="0" t="n">
        <v>84.32238</v>
      </c>
      <c r="J7" s="0" t="n">
        <v>0</v>
      </c>
    </row>
    <row r="8" customFormat="false" ht="13.8" hidden="false" customHeight="false" outlineLevel="0" collapsed="false">
      <c r="A8" s="55" t="s">
        <v>1</v>
      </c>
      <c r="B8" s="65" t="s">
        <v>186</v>
      </c>
      <c r="C8" s="55" t="str">
        <f aca="false">LEFT(B8,4)</f>
        <v>2000</v>
      </c>
      <c r="D8" s="55" t="str">
        <f aca="false">MID(B8,6,2)</f>
        <v>11</v>
      </c>
      <c r="E8" s="0" t="n">
        <v>124.559998</v>
      </c>
      <c r="F8" s="0" t="n">
        <v>124.559998</v>
      </c>
      <c r="G8" s="0" t="n">
        <v>124.559998</v>
      </c>
      <c r="H8" s="0" t="n">
        <v>124.559998</v>
      </c>
      <c r="I8" s="0" t="n">
        <v>84.621292</v>
      </c>
      <c r="J8" s="0" t="n">
        <v>0</v>
      </c>
    </row>
    <row r="9" customFormat="false" ht="13.8" hidden="false" customHeight="false" outlineLevel="0" collapsed="false">
      <c r="A9" s="55" t="s">
        <v>1</v>
      </c>
      <c r="B9" s="65" t="s">
        <v>187</v>
      </c>
      <c r="C9" s="55" t="str">
        <f aca="false">LEFT(B9,4)</f>
        <v>2000</v>
      </c>
      <c r="D9" s="55" t="str">
        <f aca="false">MID(B9,6,2)</f>
        <v>11</v>
      </c>
      <c r="E9" s="0" t="n">
        <v>122.260002</v>
      </c>
      <c r="F9" s="0" t="n">
        <v>122.260002</v>
      </c>
      <c r="G9" s="0" t="n">
        <v>122.260002</v>
      </c>
      <c r="H9" s="0" t="n">
        <v>122.260002</v>
      </c>
      <c r="I9" s="0" t="n">
        <v>83.058762</v>
      </c>
      <c r="J9" s="0" t="n">
        <v>0</v>
      </c>
    </row>
    <row r="10" customFormat="false" ht="13.8" hidden="false" customHeight="false" outlineLevel="0" collapsed="false">
      <c r="A10" s="55" t="s">
        <v>1</v>
      </c>
      <c r="B10" s="65" t="s">
        <v>188</v>
      </c>
      <c r="C10" s="55" t="str">
        <f aca="false">LEFT(B10,4)</f>
        <v>2000</v>
      </c>
      <c r="D10" s="55" t="str">
        <f aca="false">MID(B10,6,2)</f>
        <v>11</v>
      </c>
      <c r="E10" s="0" t="n">
        <v>124.059998</v>
      </c>
      <c r="F10" s="0" t="n">
        <v>124.059998</v>
      </c>
      <c r="G10" s="0" t="n">
        <v>124.059998</v>
      </c>
      <c r="H10" s="0" t="n">
        <v>124.059998</v>
      </c>
      <c r="I10" s="0" t="n">
        <v>84.281609</v>
      </c>
      <c r="J10" s="0" t="n">
        <v>0</v>
      </c>
    </row>
    <row r="11" customFormat="false" ht="13.8" hidden="false" customHeight="false" outlineLevel="0" collapsed="false">
      <c r="A11" s="55" t="s">
        <v>1</v>
      </c>
      <c r="B11" s="65" t="s">
        <v>189</v>
      </c>
      <c r="C11" s="55" t="str">
        <f aca="false">LEFT(B11,4)</f>
        <v>2000</v>
      </c>
      <c r="D11" s="55" t="str">
        <f aca="false">MID(B11,6,2)</f>
        <v>11</v>
      </c>
      <c r="E11" s="0" t="n">
        <v>124.730003</v>
      </c>
      <c r="F11" s="0" t="n">
        <v>124.730003</v>
      </c>
      <c r="G11" s="0" t="n">
        <v>124.730003</v>
      </c>
      <c r="H11" s="0" t="n">
        <v>124.730003</v>
      </c>
      <c r="I11" s="0" t="n">
        <v>84.736794</v>
      </c>
      <c r="J11" s="0" t="n">
        <v>0</v>
      </c>
    </row>
    <row r="12" customFormat="false" ht="13.8" hidden="false" customHeight="false" outlineLevel="0" collapsed="false">
      <c r="A12" s="55" t="s">
        <v>1</v>
      </c>
      <c r="B12" s="65" t="s">
        <v>190</v>
      </c>
      <c r="C12" s="55" t="str">
        <f aca="false">LEFT(B12,4)</f>
        <v>2000</v>
      </c>
      <c r="D12" s="55" t="str">
        <f aca="false">MID(B12,6,2)</f>
        <v>11</v>
      </c>
      <c r="E12" s="0" t="n">
        <v>123.540001</v>
      </c>
      <c r="F12" s="0" t="n">
        <v>123.540001</v>
      </c>
      <c r="G12" s="0" t="n">
        <v>123.540001</v>
      </c>
      <c r="H12" s="0" t="n">
        <v>123.540001</v>
      </c>
      <c r="I12" s="0" t="n">
        <v>83.928352</v>
      </c>
      <c r="J12" s="0" t="n">
        <v>0</v>
      </c>
    </row>
    <row r="13" customFormat="false" ht="13.8" hidden="false" customHeight="false" outlineLevel="0" collapsed="false">
      <c r="A13" s="55" t="s">
        <v>1</v>
      </c>
      <c r="B13" s="65" t="s">
        <v>191</v>
      </c>
      <c r="C13" s="55" t="str">
        <f aca="false">LEFT(B13,4)</f>
        <v>2000</v>
      </c>
      <c r="D13" s="55" t="str">
        <f aca="false">MID(B13,6,2)</f>
        <v>11</v>
      </c>
      <c r="E13" s="0" t="n">
        <v>124.110001</v>
      </c>
      <c r="F13" s="0" t="n">
        <v>124.110001</v>
      </c>
      <c r="G13" s="0" t="n">
        <v>124.110001</v>
      </c>
      <c r="H13" s="0" t="n">
        <v>124.110001</v>
      </c>
      <c r="I13" s="0" t="n">
        <v>84.31559</v>
      </c>
      <c r="J13" s="0" t="n">
        <v>0</v>
      </c>
    </row>
    <row r="14" customFormat="false" ht="13.8" hidden="false" customHeight="false" outlineLevel="0" collapsed="false">
      <c r="A14" s="55" t="s">
        <v>1</v>
      </c>
      <c r="B14" s="65" t="s">
        <v>192</v>
      </c>
      <c r="C14" s="55" t="str">
        <f aca="false">LEFT(B14,4)</f>
        <v>2000</v>
      </c>
      <c r="D14" s="55" t="str">
        <f aca="false">MID(B14,6,2)</f>
        <v>11</v>
      </c>
      <c r="E14" s="0" t="n">
        <v>121.620003</v>
      </c>
      <c r="F14" s="0" t="n">
        <v>121.620003</v>
      </c>
      <c r="G14" s="0" t="n">
        <v>121.620003</v>
      </c>
      <c r="H14" s="0" t="n">
        <v>121.620003</v>
      </c>
      <c r="I14" s="0" t="n">
        <v>82.623985</v>
      </c>
      <c r="J14" s="0" t="n">
        <v>0</v>
      </c>
    </row>
    <row r="15" customFormat="false" ht="13.8" hidden="false" customHeight="false" outlineLevel="0" collapsed="false">
      <c r="A15" s="55" t="s">
        <v>1</v>
      </c>
      <c r="B15" s="65" t="s">
        <v>193</v>
      </c>
      <c r="C15" s="55" t="str">
        <f aca="false">LEFT(B15,4)</f>
        <v>2000</v>
      </c>
      <c r="D15" s="55" t="str">
        <f aca="false">MID(B15,6,2)</f>
        <v>12</v>
      </c>
      <c r="E15" s="0" t="n">
        <v>121.650002</v>
      </c>
      <c r="F15" s="0" t="n">
        <v>121.650002</v>
      </c>
      <c r="G15" s="0" t="n">
        <v>121.650002</v>
      </c>
      <c r="H15" s="0" t="n">
        <v>121.650002</v>
      </c>
      <c r="I15" s="0" t="n">
        <v>82.644386</v>
      </c>
      <c r="J15" s="0" t="n">
        <v>0</v>
      </c>
    </row>
    <row r="16" customFormat="false" ht="13.8" hidden="false" customHeight="false" outlineLevel="0" collapsed="false">
      <c r="A16" s="55" t="s">
        <v>1</v>
      </c>
      <c r="B16" s="65" t="s">
        <v>194</v>
      </c>
      <c r="C16" s="55" t="str">
        <f aca="false">LEFT(B16,4)</f>
        <v>2000</v>
      </c>
      <c r="D16" s="55" t="str">
        <f aca="false">MID(B16,6,2)</f>
        <v>12</v>
      </c>
      <c r="E16" s="0" t="n">
        <v>122.550003</v>
      </c>
      <c r="F16" s="0" t="n">
        <v>122.550003</v>
      </c>
      <c r="G16" s="0" t="n">
        <v>122.550003</v>
      </c>
      <c r="H16" s="0" t="n">
        <v>122.550003</v>
      </c>
      <c r="I16" s="0" t="n">
        <v>83.255783</v>
      </c>
      <c r="J16" s="0" t="n">
        <v>0</v>
      </c>
    </row>
    <row r="17" customFormat="false" ht="13.8" hidden="false" customHeight="false" outlineLevel="0" collapsed="false">
      <c r="A17" s="55" t="s">
        <v>1</v>
      </c>
      <c r="B17" s="65" t="s">
        <v>195</v>
      </c>
      <c r="C17" s="55" t="str">
        <f aca="false">LEFT(B17,4)</f>
        <v>2000</v>
      </c>
      <c r="D17" s="55" t="str">
        <f aca="false">MID(B17,6,2)</f>
        <v>12</v>
      </c>
      <c r="E17" s="0" t="n">
        <v>127.330002</v>
      </c>
      <c r="F17" s="0" t="n">
        <v>127.330002</v>
      </c>
      <c r="G17" s="0" t="n">
        <v>127.330002</v>
      </c>
      <c r="H17" s="0" t="n">
        <v>127.330002</v>
      </c>
      <c r="I17" s="0" t="n">
        <v>86.503128</v>
      </c>
      <c r="J17" s="0" t="n">
        <v>0</v>
      </c>
    </row>
    <row r="18" customFormat="false" ht="13.8" hidden="false" customHeight="false" outlineLevel="0" collapsed="false">
      <c r="A18" s="55" t="s">
        <v>1</v>
      </c>
      <c r="B18" s="65" t="s">
        <v>196</v>
      </c>
      <c r="C18" s="55" t="str">
        <f aca="false">LEFT(B18,4)</f>
        <v>2000</v>
      </c>
      <c r="D18" s="55" t="str">
        <f aca="false">MID(B18,6,2)</f>
        <v>12</v>
      </c>
      <c r="E18" s="0" t="n">
        <v>125.029999</v>
      </c>
      <c r="F18" s="0" t="n">
        <v>125.029999</v>
      </c>
      <c r="G18" s="0" t="n">
        <v>125.029999</v>
      </c>
      <c r="H18" s="0" t="n">
        <v>125.029999</v>
      </c>
      <c r="I18" s="0" t="n">
        <v>84.940613</v>
      </c>
      <c r="J18" s="0" t="n">
        <v>0</v>
      </c>
    </row>
    <row r="19" customFormat="false" ht="13.8" hidden="false" customHeight="false" outlineLevel="0" collapsed="false">
      <c r="A19" s="55" t="s">
        <v>1</v>
      </c>
      <c r="B19" s="65" t="s">
        <v>197</v>
      </c>
      <c r="C19" s="55" t="str">
        <f aca="false">LEFT(B19,4)</f>
        <v>2000</v>
      </c>
      <c r="D19" s="55" t="str">
        <f aca="false">MID(B19,6,2)</f>
        <v>12</v>
      </c>
      <c r="E19" s="0" t="n">
        <v>124.309998</v>
      </c>
      <c r="F19" s="0" t="n">
        <v>124.309998</v>
      </c>
      <c r="G19" s="0" t="n">
        <v>124.309998</v>
      </c>
      <c r="H19" s="0" t="n">
        <v>124.309998</v>
      </c>
      <c r="I19" s="0" t="n">
        <v>84.451447</v>
      </c>
      <c r="J19" s="0" t="n">
        <v>0</v>
      </c>
    </row>
    <row r="20" customFormat="false" ht="13.8" hidden="false" customHeight="false" outlineLevel="0" collapsed="false">
      <c r="A20" s="55" t="s">
        <v>1</v>
      </c>
      <c r="B20" s="65" t="s">
        <v>198</v>
      </c>
      <c r="C20" s="55" t="str">
        <f aca="false">LEFT(B20,4)</f>
        <v>2000</v>
      </c>
      <c r="D20" s="55" t="str">
        <f aca="false">MID(B20,6,2)</f>
        <v>12</v>
      </c>
      <c r="E20" s="0" t="n">
        <v>126.75</v>
      </c>
      <c r="F20" s="0" t="n">
        <v>126.75</v>
      </c>
      <c r="G20" s="0" t="n">
        <v>126.75</v>
      </c>
      <c r="H20" s="0" t="n">
        <v>126.75</v>
      </c>
      <c r="I20" s="0" t="n">
        <v>86.109108</v>
      </c>
      <c r="J20" s="0" t="n">
        <v>0</v>
      </c>
    </row>
    <row r="21" customFormat="false" ht="13.8" hidden="false" customHeight="false" outlineLevel="0" collapsed="false">
      <c r="A21" s="55" t="s">
        <v>1</v>
      </c>
      <c r="B21" s="65" t="s">
        <v>199</v>
      </c>
      <c r="C21" s="55" t="str">
        <f aca="false">LEFT(B21,4)</f>
        <v>2000</v>
      </c>
      <c r="D21" s="55" t="str">
        <f aca="false">MID(B21,6,2)</f>
        <v>12</v>
      </c>
      <c r="E21" s="0" t="n">
        <v>127.720001</v>
      </c>
      <c r="F21" s="0" t="n">
        <v>127.720001</v>
      </c>
      <c r="G21" s="0" t="n">
        <v>127.720001</v>
      </c>
      <c r="H21" s="0" t="n">
        <v>127.720001</v>
      </c>
      <c r="I21" s="0" t="n">
        <v>86.768082</v>
      </c>
      <c r="J21" s="0" t="n">
        <v>0</v>
      </c>
    </row>
    <row r="22" customFormat="false" ht="13.8" hidden="false" customHeight="false" outlineLevel="0" collapsed="false">
      <c r="A22" s="55" t="s">
        <v>1</v>
      </c>
      <c r="B22" s="65" t="s">
        <v>200</v>
      </c>
      <c r="C22" s="55" t="str">
        <f aca="false">LEFT(B22,4)</f>
        <v>2000</v>
      </c>
      <c r="D22" s="55" t="str">
        <f aca="false">MID(B22,6,2)</f>
        <v>12</v>
      </c>
      <c r="E22" s="0" t="n">
        <v>126.900002</v>
      </c>
      <c r="F22" s="0" t="n">
        <v>126.900002</v>
      </c>
      <c r="G22" s="0" t="n">
        <v>126.900002</v>
      </c>
      <c r="H22" s="0" t="n">
        <v>126.900002</v>
      </c>
      <c r="I22" s="0" t="n">
        <v>86.211052</v>
      </c>
      <c r="J22" s="0" t="n">
        <v>0</v>
      </c>
    </row>
    <row r="23" customFormat="false" ht="13.8" hidden="false" customHeight="false" outlineLevel="0" collapsed="false">
      <c r="A23" s="55" t="s">
        <v>1</v>
      </c>
      <c r="B23" s="65" t="s">
        <v>201</v>
      </c>
      <c r="C23" s="55" t="str">
        <f aca="false">LEFT(B23,4)</f>
        <v>2000</v>
      </c>
      <c r="D23" s="55" t="str">
        <f aca="false">MID(B23,6,2)</f>
        <v>12</v>
      </c>
      <c r="E23" s="0" t="n">
        <v>125.889999</v>
      </c>
      <c r="F23" s="0" t="n">
        <v>125.889999</v>
      </c>
      <c r="G23" s="0" t="n">
        <v>125.889999</v>
      </c>
      <c r="H23" s="0" t="n">
        <v>125.889999</v>
      </c>
      <c r="I23" s="0" t="n">
        <v>85.524849</v>
      </c>
      <c r="J23" s="0" t="n">
        <v>0</v>
      </c>
    </row>
    <row r="24" customFormat="false" ht="13.8" hidden="false" customHeight="false" outlineLevel="0" collapsed="false">
      <c r="A24" s="55" t="s">
        <v>1</v>
      </c>
      <c r="B24" s="65" t="s">
        <v>202</v>
      </c>
      <c r="C24" s="55" t="str">
        <f aca="false">LEFT(B24,4)</f>
        <v>2000</v>
      </c>
      <c r="D24" s="55" t="str">
        <f aca="false">MID(B24,6,2)</f>
        <v>12</v>
      </c>
      <c r="E24" s="0" t="n">
        <v>124.120003</v>
      </c>
      <c r="F24" s="0" t="n">
        <v>124.120003</v>
      </c>
      <c r="G24" s="0" t="n">
        <v>124.120003</v>
      </c>
      <c r="H24" s="0" t="n">
        <v>124.120003</v>
      </c>
      <c r="I24" s="0" t="n">
        <v>84.32238</v>
      </c>
      <c r="J24" s="0" t="n">
        <v>0</v>
      </c>
    </row>
    <row r="25" customFormat="false" ht="13.8" hidden="false" customHeight="false" outlineLevel="0" collapsed="false">
      <c r="A25" s="55" t="s">
        <v>1</v>
      </c>
      <c r="B25" s="65" t="s">
        <v>203</v>
      </c>
      <c r="C25" s="55" t="str">
        <f aca="false">LEFT(B25,4)</f>
        <v>2000</v>
      </c>
      <c r="D25" s="55" t="str">
        <f aca="false">MID(B25,6,2)</f>
        <v>12</v>
      </c>
      <c r="E25" s="0" t="n">
        <v>121.459999</v>
      </c>
      <c r="F25" s="0" t="n">
        <v>121.459999</v>
      </c>
      <c r="G25" s="0" t="n">
        <v>121.459999</v>
      </c>
      <c r="H25" s="0" t="n">
        <v>121.459999</v>
      </c>
      <c r="I25" s="0" t="n">
        <v>82.515282</v>
      </c>
      <c r="J25" s="0" t="n">
        <v>0</v>
      </c>
    </row>
    <row r="26" customFormat="false" ht="13.8" hidden="false" customHeight="false" outlineLevel="0" collapsed="false">
      <c r="A26" s="55" t="s">
        <v>1</v>
      </c>
      <c r="B26" s="65" t="s">
        <v>204</v>
      </c>
      <c r="C26" s="55" t="str">
        <f aca="false">LEFT(B26,4)</f>
        <v>2000</v>
      </c>
      <c r="D26" s="55" t="str">
        <f aca="false">MID(B26,6,2)</f>
        <v>12</v>
      </c>
      <c r="E26" s="0" t="n">
        <v>122.440002</v>
      </c>
      <c r="F26" s="0" t="n">
        <v>122.440002</v>
      </c>
      <c r="G26" s="0" t="n">
        <v>122.440002</v>
      </c>
      <c r="H26" s="0" t="n">
        <v>122.440002</v>
      </c>
      <c r="I26" s="0" t="n">
        <v>83.181046</v>
      </c>
      <c r="J26" s="0" t="n">
        <v>0</v>
      </c>
    </row>
    <row r="27" customFormat="false" ht="13.8" hidden="false" customHeight="false" outlineLevel="0" collapsed="false">
      <c r="A27" s="55" t="s">
        <v>1</v>
      </c>
      <c r="B27" s="65" t="s">
        <v>205</v>
      </c>
      <c r="C27" s="55" t="str">
        <f aca="false">LEFT(B27,4)</f>
        <v>2000</v>
      </c>
      <c r="D27" s="55" t="str">
        <f aca="false">MID(B27,6,2)</f>
        <v>12</v>
      </c>
      <c r="E27" s="0" t="n">
        <v>120.860001</v>
      </c>
      <c r="F27" s="0" t="n">
        <v>120.860001</v>
      </c>
      <c r="G27" s="0" t="n">
        <v>120.860001</v>
      </c>
      <c r="H27" s="0" t="n">
        <v>120.860001</v>
      </c>
      <c r="I27" s="0" t="n">
        <v>82.107651</v>
      </c>
      <c r="J27" s="0" t="n">
        <v>0</v>
      </c>
    </row>
    <row r="28" customFormat="false" ht="13.8" hidden="false" customHeight="false" outlineLevel="0" collapsed="false">
      <c r="A28" s="55" t="s">
        <v>1</v>
      </c>
      <c r="B28" s="65" t="s">
        <v>206</v>
      </c>
      <c r="C28" s="55" t="str">
        <f aca="false">LEFT(B28,4)</f>
        <v>2000</v>
      </c>
      <c r="D28" s="55" t="str">
        <f aca="false">MID(B28,6,2)</f>
        <v>12</v>
      </c>
      <c r="E28" s="0" t="n">
        <v>117.080002</v>
      </c>
      <c r="F28" s="0" t="n">
        <v>117.080002</v>
      </c>
      <c r="G28" s="0" t="n">
        <v>117.080002</v>
      </c>
      <c r="H28" s="0" t="n">
        <v>117.080002</v>
      </c>
      <c r="I28" s="0" t="n">
        <v>79.539665</v>
      </c>
      <c r="J28" s="0" t="n">
        <v>0</v>
      </c>
    </row>
    <row r="29" customFormat="false" ht="13.8" hidden="false" customHeight="false" outlineLevel="0" collapsed="false">
      <c r="A29" s="55" t="s">
        <v>1</v>
      </c>
      <c r="B29" s="65" t="s">
        <v>207</v>
      </c>
      <c r="C29" s="55" t="str">
        <f aca="false">LEFT(B29,4)</f>
        <v>2000</v>
      </c>
      <c r="D29" s="55" t="str">
        <f aca="false">MID(B29,6,2)</f>
        <v>12</v>
      </c>
      <c r="E29" s="0" t="n">
        <v>118.019997</v>
      </c>
      <c r="F29" s="0" t="n">
        <v>118.019997</v>
      </c>
      <c r="G29" s="0" t="n">
        <v>118.019997</v>
      </c>
      <c r="H29" s="0" t="n">
        <v>118.019997</v>
      </c>
      <c r="I29" s="0" t="n">
        <v>80.178268</v>
      </c>
      <c r="J29" s="0" t="n">
        <v>0</v>
      </c>
    </row>
    <row r="30" customFormat="false" ht="13.8" hidden="false" customHeight="false" outlineLevel="0" collapsed="false">
      <c r="A30" s="55" t="s">
        <v>1</v>
      </c>
      <c r="B30" s="65" t="s">
        <v>208</v>
      </c>
      <c r="C30" s="55" t="str">
        <f aca="false">LEFT(B30,4)</f>
        <v>2000</v>
      </c>
      <c r="D30" s="55" t="str">
        <f aca="false">MID(B30,6,2)</f>
        <v>12</v>
      </c>
      <c r="E30" s="0" t="n">
        <v>120.519997</v>
      </c>
      <c r="F30" s="0" t="n">
        <v>120.519997</v>
      </c>
      <c r="G30" s="0" t="n">
        <v>120.519997</v>
      </c>
      <c r="H30" s="0" t="n">
        <v>120.519997</v>
      </c>
      <c r="I30" s="0" t="n">
        <v>81.876678</v>
      </c>
      <c r="J30" s="0" t="n">
        <v>0</v>
      </c>
    </row>
    <row r="31" customFormat="false" ht="13.8" hidden="false" customHeight="false" outlineLevel="0" collapsed="false">
      <c r="A31" s="55" t="s">
        <v>1</v>
      </c>
      <c r="B31" s="65" t="s">
        <v>209</v>
      </c>
      <c r="C31" s="55" t="str">
        <f aca="false">LEFT(B31,4)</f>
        <v>2000</v>
      </c>
      <c r="D31" s="55" t="str">
        <f aca="false">MID(B31,6,2)</f>
        <v>12</v>
      </c>
      <c r="E31" s="0" t="n">
        <v>121.370003</v>
      </c>
      <c r="F31" s="0" t="n">
        <v>121.370003</v>
      </c>
      <c r="G31" s="0" t="n">
        <v>121.370003</v>
      </c>
      <c r="H31" s="0" t="n">
        <v>121.370003</v>
      </c>
      <c r="I31" s="0" t="n">
        <v>82.454147</v>
      </c>
      <c r="J31" s="0" t="n">
        <v>0</v>
      </c>
    </row>
    <row r="32" customFormat="false" ht="13.8" hidden="false" customHeight="false" outlineLevel="0" collapsed="false">
      <c r="A32" s="55" t="s">
        <v>1</v>
      </c>
      <c r="B32" s="65" t="s">
        <v>210</v>
      </c>
      <c r="C32" s="55" t="str">
        <f aca="false">LEFT(B32,4)</f>
        <v>2000</v>
      </c>
      <c r="D32" s="55" t="str">
        <f aca="false">MID(B32,6,2)</f>
        <v>12</v>
      </c>
      <c r="E32" s="0" t="n">
        <v>122.660004</v>
      </c>
      <c r="F32" s="0" t="n">
        <v>122.660004</v>
      </c>
      <c r="G32" s="0" t="n">
        <v>122.660004</v>
      </c>
      <c r="H32" s="0" t="n">
        <v>122.660004</v>
      </c>
      <c r="I32" s="0" t="n">
        <v>83.330528</v>
      </c>
      <c r="J32" s="0" t="n">
        <v>0</v>
      </c>
    </row>
    <row r="33" customFormat="false" ht="13.8" hidden="false" customHeight="false" outlineLevel="0" collapsed="false">
      <c r="A33" s="55" t="s">
        <v>1</v>
      </c>
      <c r="B33" s="65" t="s">
        <v>211</v>
      </c>
      <c r="C33" s="55" t="str">
        <f aca="false">LEFT(B33,4)</f>
        <v>2000</v>
      </c>
      <c r="D33" s="55" t="str">
        <f aca="false">MID(B33,6,2)</f>
        <v>12</v>
      </c>
      <c r="E33" s="0" t="n">
        <v>123.150002</v>
      </c>
      <c r="F33" s="0" t="n">
        <v>123.150002</v>
      </c>
      <c r="G33" s="0" t="n">
        <v>123.150002</v>
      </c>
      <c r="H33" s="0" t="n">
        <v>123.150002</v>
      </c>
      <c r="I33" s="0" t="n">
        <v>83.663399</v>
      </c>
      <c r="J33" s="0" t="n">
        <v>0</v>
      </c>
    </row>
    <row r="34" customFormat="false" ht="13.8" hidden="false" customHeight="false" outlineLevel="0" collapsed="false">
      <c r="A34" s="55" t="s">
        <v>1</v>
      </c>
      <c r="B34" s="65" t="s">
        <v>212</v>
      </c>
      <c r="C34" s="55" t="str">
        <f aca="false">LEFT(B34,4)</f>
        <v>2000</v>
      </c>
      <c r="D34" s="55" t="str">
        <f aca="false">MID(B34,6,2)</f>
        <v>12</v>
      </c>
      <c r="E34" s="0" t="n">
        <v>121.860001</v>
      </c>
      <c r="F34" s="0" t="n">
        <v>121.860001</v>
      </c>
      <c r="G34" s="0" t="n">
        <v>121.860001</v>
      </c>
      <c r="H34" s="0" t="n">
        <v>121.860001</v>
      </c>
      <c r="I34" s="0" t="n">
        <v>82.787033</v>
      </c>
      <c r="J34" s="0" t="n">
        <v>0</v>
      </c>
    </row>
    <row r="35" customFormat="false" ht="13.8" hidden="false" customHeight="false" outlineLevel="0" collapsed="false">
      <c r="A35" s="55" t="s">
        <v>1</v>
      </c>
      <c r="B35" s="65" t="s">
        <v>213</v>
      </c>
      <c r="C35" s="55" t="str">
        <f aca="false">LEFT(B35,4)</f>
        <v>2001</v>
      </c>
      <c r="D35" s="55" t="str">
        <f aca="false">MID(B35,6,2)</f>
        <v>01</v>
      </c>
      <c r="E35" s="0" t="n">
        <v>118.440002</v>
      </c>
      <c r="F35" s="0" t="n">
        <v>118.440002</v>
      </c>
      <c r="G35" s="0" t="n">
        <v>118.440002</v>
      </c>
      <c r="H35" s="0" t="n">
        <v>118.440002</v>
      </c>
      <c r="I35" s="0" t="n">
        <v>80.463577</v>
      </c>
      <c r="J35" s="0" t="n">
        <v>0</v>
      </c>
    </row>
    <row r="36" customFormat="false" ht="13.8" hidden="false" customHeight="false" outlineLevel="0" collapsed="false">
      <c r="A36" s="55" t="s">
        <v>1</v>
      </c>
      <c r="B36" s="65" t="s">
        <v>214</v>
      </c>
      <c r="C36" s="55" t="str">
        <f aca="false">LEFT(B36,4)</f>
        <v>2001</v>
      </c>
      <c r="D36" s="55" t="str">
        <f aca="false">MID(B36,6,2)</f>
        <v>01</v>
      </c>
      <c r="E36" s="0" t="n">
        <v>124.410004</v>
      </c>
      <c r="F36" s="0" t="n">
        <v>124.410004</v>
      </c>
      <c r="G36" s="0" t="n">
        <v>124.410004</v>
      </c>
      <c r="H36" s="0" t="n">
        <v>124.410004</v>
      </c>
      <c r="I36" s="0" t="n">
        <v>84.519417</v>
      </c>
      <c r="J36" s="0" t="n">
        <v>0</v>
      </c>
    </row>
    <row r="37" customFormat="false" ht="13.8" hidden="false" customHeight="false" outlineLevel="0" collapsed="false">
      <c r="A37" s="55" t="s">
        <v>1</v>
      </c>
      <c r="B37" s="65" t="s">
        <v>215</v>
      </c>
      <c r="C37" s="55" t="str">
        <f aca="false">LEFT(B37,4)</f>
        <v>2001</v>
      </c>
      <c r="D37" s="55" t="str">
        <f aca="false">MID(B37,6,2)</f>
        <v>01</v>
      </c>
      <c r="E37" s="0" t="n">
        <v>123.099998</v>
      </c>
      <c r="F37" s="0" t="n">
        <v>123.099998</v>
      </c>
      <c r="G37" s="0" t="n">
        <v>123.099998</v>
      </c>
      <c r="H37" s="0" t="n">
        <v>123.099998</v>
      </c>
      <c r="I37" s="0" t="n">
        <v>83.629425</v>
      </c>
      <c r="J37" s="0" t="n">
        <v>0</v>
      </c>
    </row>
    <row r="38" customFormat="false" ht="13.8" hidden="false" customHeight="false" outlineLevel="0" collapsed="false">
      <c r="A38" s="55" t="s">
        <v>1</v>
      </c>
      <c r="B38" s="65" t="s">
        <v>216</v>
      </c>
      <c r="C38" s="55" t="str">
        <f aca="false">LEFT(B38,4)</f>
        <v>2001</v>
      </c>
      <c r="D38" s="55" t="str">
        <f aca="false">MID(B38,6,2)</f>
        <v>01</v>
      </c>
      <c r="E38" s="0" t="n">
        <v>119.860001</v>
      </c>
      <c r="F38" s="0" t="n">
        <v>119.860001</v>
      </c>
      <c r="G38" s="0" t="n">
        <v>119.860001</v>
      </c>
      <c r="H38" s="0" t="n">
        <v>119.860001</v>
      </c>
      <c r="I38" s="0" t="n">
        <v>81.428284</v>
      </c>
      <c r="J38" s="0" t="n">
        <v>0</v>
      </c>
    </row>
    <row r="39" customFormat="false" ht="13.8" hidden="false" customHeight="false" outlineLevel="0" collapsed="false">
      <c r="A39" s="55" t="s">
        <v>1</v>
      </c>
      <c r="B39" s="65" t="s">
        <v>217</v>
      </c>
      <c r="C39" s="55" t="str">
        <f aca="false">LEFT(B39,4)</f>
        <v>2001</v>
      </c>
      <c r="D39" s="55" t="str">
        <f aca="false">MID(B39,6,2)</f>
        <v>01</v>
      </c>
      <c r="E39" s="0" t="n">
        <v>119.660004</v>
      </c>
      <c r="F39" s="0" t="n">
        <v>119.660004</v>
      </c>
      <c r="G39" s="0" t="n">
        <v>119.660004</v>
      </c>
      <c r="H39" s="0" t="n">
        <v>119.660004</v>
      </c>
      <c r="I39" s="0" t="n">
        <v>81.292427</v>
      </c>
      <c r="J39" s="0" t="n">
        <v>0</v>
      </c>
    </row>
    <row r="40" customFormat="false" ht="13.8" hidden="false" customHeight="false" outlineLevel="0" collapsed="false">
      <c r="A40" s="55" t="s">
        <v>1</v>
      </c>
      <c r="B40" s="65" t="s">
        <v>218</v>
      </c>
      <c r="C40" s="55" t="str">
        <f aca="false">LEFT(B40,4)</f>
        <v>2001</v>
      </c>
      <c r="D40" s="55" t="str">
        <f aca="false">MID(B40,6,2)</f>
        <v>01</v>
      </c>
      <c r="E40" s="0" t="n">
        <v>120.120003</v>
      </c>
      <c r="F40" s="0" t="n">
        <v>120.120003</v>
      </c>
      <c r="G40" s="0" t="n">
        <v>120.120003</v>
      </c>
      <c r="H40" s="0" t="n">
        <v>120.120003</v>
      </c>
      <c r="I40" s="0" t="n">
        <v>81.604912</v>
      </c>
      <c r="J40" s="0" t="n">
        <v>0</v>
      </c>
    </row>
    <row r="41" customFormat="false" ht="13.8" hidden="false" customHeight="false" outlineLevel="0" collapsed="false">
      <c r="A41" s="55" t="s">
        <v>1</v>
      </c>
      <c r="B41" s="65" t="s">
        <v>219</v>
      </c>
      <c r="C41" s="55" t="str">
        <f aca="false">LEFT(B41,4)</f>
        <v>2001</v>
      </c>
      <c r="D41" s="55" t="str">
        <f aca="false">MID(B41,6,2)</f>
        <v>01</v>
      </c>
      <c r="E41" s="0" t="n">
        <v>121.279999</v>
      </c>
      <c r="F41" s="0" t="n">
        <v>121.279999</v>
      </c>
      <c r="G41" s="0" t="n">
        <v>121.279999</v>
      </c>
      <c r="H41" s="0" t="n">
        <v>121.279999</v>
      </c>
      <c r="I41" s="0" t="n">
        <v>82.392998</v>
      </c>
      <c r="J41" s="0" t="n">
        <v>0</v>
      </c>
    </row>
    <row r="42" customFormat="false" ht="13.8" hidden="false" customHeight="false" outlineLevel="0" collapsed="false">
      <c r="A42" s="55" t="s">
        <v>1</v>
      </c>
      <c r="B42" s="65" t="s">
        <v>220</v>
      </c>
      <c r="C42" s="55" t="str">
        <f aca="false">LEFT(B42,4)</f>
        <v>2001</v>
      </c>
      <c r="D42" s="55" t="str">
        <f aca="false">MID(B42,6,2)</f>
        <v>01</v>
      </c>
      <c r="E42" s="0" t="n">
        <v>122.529999</v>
      </c>
      <c r="F42" s="0" t="n">
        <v>122.529999</v>
      </c>
      <c r="G42" s="0" t="n">
        <v>122.529999</v>
      </c>
      <c r="H42" s="0" t="n">
        <v>122.529999</v>
      </c>
      <c r="I42" s="0" t="n">
        <v>83.242188</v>
      </c>
      <c r="J42" s="0" t="n">
        <v>0</v>
      </c>
    </row>
    <row r="43" customFormat="false" ht="13.8" hidden="false" customHeight="false" outlineLevel="0" collapsed="false">
      <c r="A43" s="55" t="s">
        <v>1</v>
      </c>
      <c r="B43" s="65" t="s">
        <v>221</v>
      </c>
      <c r="C43" s="55" t="str">
        <f aca="false">LEFT(B43,4)</f>
        <v>2001</v>
      </c>
      <c r="D43" s="55" t="str">
        <f aca="false">MID(B43,6,2)</f>
        <v>01</v>
      </c>
      <c r="E43" s="0" t="n">
        <v>121.75</v>
      </c>
      <c r="F43" s="0" t="n">
        <v>121.75</v>
      </c>
      <c r="G43" s="0" t="n">
        <v>121.75</v>
      </c>
      <c r="H43" s="0" t="n">
        <v>121.75</v>
      </c>
      <c r="I43" s="0" t="n">
        <v>82.712318</v>
      </c>
      <c r="J43" s="0" t="n">
        <v>0</v>
      </c>
    </row>
    <row r="44" customFormat="false" ht="13.8" hidden="false" customHeight="false" outlineLevel="0" collapsed="false">
      <c r="A44" s="55" t="s">
        <v>1</v>
      </c>
      <c r="B44" s="65" t="s">
        <v>222</v>
      </c>
      <c r="C44" s="55" t="str">
        <f aca="false">LEFT(B44,4)</f>
        <v>2001</v>
      </c>
      <c r="D44" s="55" t="str">
        <f aca="false">MID(B44,6,2)</f>
        <v>01</v>
      </c>
      <c r="E44" s="0" t="n">
        <v>122.519997</v>
      </c>
      <c r="F44" s="0" t="n">
        <v>122.519997</v>
      </c>
      <c r="G44" s="0" t="n">
        <v>122.519997</v>
      </c>
      <c r="H44" s="0" t="n">
        <v>122.519997</v>
      </c>
      <c r="I44" s="0" t="n">
        <v>83.235405</v>
      </c>
      <c r="J44" s="0" t="n">
        <v>0</v>
      </c>
    </row>
    <row r="45" customFormat="false" ht="13.8" hidden="false" customHeight="false" outlineLevel="0" collapsed="false">
      <c r="A45" s="55" t="s">
        <v>1</v>
      </c>
      <c r="B45" s="65" t="s">
        <v>223</v>
      </c>
      <c r="C45" s="55" t="str">
        <f aca="false">LEFT(B45,4)</f>
        <v>2001</v>
      </c>
      <c r="D45" s="55" t="str">
        <f aca="false">MID(B45,6,2)</f>
        <v>01</v>
      </c>
      <c r="E45" s="0" t="n">
        <v>122.790001</v>
      </c>
      <c r="F45" s="0" t="n">
        <v>122.790001</v>
      </c>
      <c r="G45" s="0" t="n">
        <v>122.790001</v>
      </c>
      <c r="H45" s="0" t="n">
        <v>122.790001</v>
      </c>
      <c r="I45" s="0" t="n">
        <v>83.4188</v>
      </c>
      <c r="J45" s="0" t="n">
        <v>0</v>
      </c>
    </row>
    <row r="46" customFormat="false" ht="13.8" hidden="false" customHeight="false" outlineLevel="0" collapsed="false">
      <c r="A46" s="55" t="s">
        <v>1</v>
      </c>
      <c r="B46" s="65" t="s">
        <v>224</v>
      </c>
      <c r="C46" s="55" t="str">
        <f aca="false">LEFT(B46,4)</f>
        <v>2001</v>
      </c>
      <c r="D46" s="55" t="str">
        <f aca="false">MID(B46,6,2)</f>
        <v>01</v>
      </c>
      <c r="E46" s="0" t="n">
        <v>124.5</v>
      </c>
      <c r="F46" s="0" t="n">
        <v>124.5</v>
      </c>
      <c r="G46" s="0" t="n">
        <v>124.5</v>
      </c>
      <c r="H46" s="0" t="n">
        <v>124.5</v>
      </c>
      <c r="I46" s="0" t="n">
        <v>84.580528</v>
      </c>
      <c r="J46" s="0" t="n">
        <v>0</v>
      </c>
    </row>
    <row r="47" customFormat="false" ht="13.8" hidden="false" customHeight="false" outlineLevel="0" collapsed="false">
      <c r="A47" s="55" t="s">
        <v>1</v>
      </c>
      <c r="B47" s="65" t="s">
        <v>225</v>
      </c>
      <c r="C47" s="55" t="str">
        <f aca="false">LEFT(B47,4)</f>
        <v>2001</v>
      </c>
      <c r="D47" s="55" t="str">
        <f aca="false">MID(B47,6,2)</f>
        <v>01</v>
      </c>
      <c r="E47" s="0" t="n">
        <v>124</v>
      </c>
      <c r="F47" s="0" t="n">
        <v>124</v>
      </c>
      <c r="G47" s="0" t="n">
        <v>124</v>
      </c>
      <c r="H47" s="0" t="n">
        <v>124</v>
      </c>
      <c r="I47" s="0" t="n">
        <v>84.240852</v>
      </c>
      <c r="J47" s="0" t="n">
        <v>0</v>
      </c>
    </row>
    <row r="48" customFormat="false" ht="13.8" hidden="false" customHeight="false" outlineLevel="0" collapsed="false">
      <c r="A48" s="55" t="s">
        <v>1</v>
      </c>
      <c r="B48" s="65" t="s">
        <v>226</v>
      </c>
      <c r="C48" s="55" t="str">
        <f aca="false">LEFT(B48,4)</f>
        <v>2001</v>
      </c>
      <c r="D48" s="55" t="str">
        <f aca="false">MID(B48,6,2)</f>
        <v>01</v>
      </c>
      <c r="E48" s="0" t="n">
        <v>124.029999</v>
      </c>
      <c r="F48" s="0" t="n">
        <v>124.029999</v>
      </c>
      <c r="G48" s="0" t="n">
        <v>124.029999</v>
      </c>
      <c r="H48" s="0" t="n">
        <v>124.029999</v>
      </c>
      <c r="I48" s="0" t="n">
        <v>84.26123</v>
      </c>
      <c r="J48" s="0" t="n">
        <v>0</v>
      </c>
    </row>
    <row r="49" customFormat="false" ht="13.8" hidden="false" customHeight="false" outlineLevel="0" collapsed="false">
      <c r="A49" s="55" t="s">
        <v>1</v>
      </c>
      <c r="B49" s="65" t="s">
        <v>227</v>
      </c>
      <c r="C49" s="55" t="str">
        <f aca="false">LEFT(B49,4)</f>
        <v>2001</v>
      </c>
      <c r="D49" s="55" t="str">
        <f aca="false">MID(B49,6,2)</f>
        <v>01</v>
      </c>
      <c r="E49" s="0" t="n">
        <v>125.639999</v>
      </c>
      <c r="F49" s="0" t="n">
        <v>125.639999</v>
      </c>
      <c r="G49" s="0" t="n">
        <v>125.639999</v>
      </c>
      <c r="H49" s="0" t="n">
        <v>125.639999</v>
      </c>
      <c r="I49" s="0" t="n">
        <v>85.35498</v>
      </c>
      <c r="J49" s="0" t="n">
        <v>0</v>
      </c>
    </row>
    <row r="50" customFormat="false" ht="13.8" hidden="false" customHeight="false" outlineLevel="0" collapsed="false">
      <c r="A50" s="55" t="s">
        <v>1</v>
      </c>
      <c r="B50" s="65" t="s">
        <v>228</v>
      </c>
      <c r="C50" s="55" t="str">
        <f aca="false">LEFT(B50,4)</f>
        <v>2001</v>
      </c>
      <c r="D50" s="55" t="str">
        <f aca="false">MID(B50,6,2)</f>
        <v>01</v>
      </c>
      <c r="E50" s="0" t="n">
        <v>126.010002</v>
      </c>
      <c r="F50" s="0" t="n">
        <v>126.010002</v>
      </c>
      <c r="G50" s="0" t="n">
        <v>126.010002</v>
      </c>
      <c r="H50" s="0" t="n">
        <v>126.010002</v>
      </c>
      <c r="I50" s="0" t="n">
        <v>85.606415</v>
      </c>
      <c r="J50" s="0" t="n">
        <v>0</v>
      </c>
    </row>
    <row r="51" customFormat="false" ht="13.8" hidden="false" customHeight="false" outlineLevel="0" collapsed="false">
      <c r="A51" s="55" t="s">
        <v>1</v>
      </c>
      <c r="B51" s="65" t="s">
        <v>229</v>
      </c>
      <c r="C51" s="55" t="str">
        <f aca="false">LEFT(B51,4)</f>
        <v>2001</v>
      </c>
      <c r="D51" s="55" t="str">
        <f aca="false">MID(B51,6,2)</f>
        <v>01</v>
      </c>
      <c r="E51" s="0" t="n">
        <v>125.379997</v>
      </c>
      <c r="F51" s="0" t="n">
        <v>125.379997</v>
      </c>
      <c r="G51" s="0" t="n">
        <v>125.379997</v>
      </c>
      <c r="H51" s="0" t="n">
        <v>125.379997</v>
      </c>
      <c r="I51" s="0" t="n">
        <v>85.178368</v>
      </c>
      <c r="J51" s="0" t="n">
        <v>0</v>
      </c>
    </row>
    <row r="52" customFormat="false" ht="13.8" hidden="false" customHeight="false" outlineLevel="0" collapsed="false">
      <c r="A52" s="55" t="s">
        <v>1</v>
      </c>
      <c r="B52" s="65" t="s">
        <v>230</v>
      </c>
      <c r="C52" s="55" t="str">
        <f aca="false">LEFT(B52,4)</f>
        <v>2001</v>
      </c>
      <c r="D52" s="55" t="str">
        <f aca="false">MID(B52,6,2)</f>
        <v>01</v>
      </c>
      <c r="E52" s="0" t="n">
        <v>125.150002</v>
      </c>
      <c r="F52" s="0" t="n">
        <v>125.150002</v>
      </c>
      <c r="G52" s="0" t="n">
        <v>125.150002</v>
      </c>
      <c r="H52" s="0" t="n">
        <v>125.150002</v>
      </c>
      <c r="I52" s="0" t="n">
        <v>85.022118</v>
      </c>
      <c r="J52" s="0" t="n">
        <v>0</v>
      </c>
    </row>
    <row r="53" customFormat="false" ht="13.8" hidden="false" customHeight="false" outlineLevel="0" collapsed="false">
      <c r="A53" s="55" t="s">
        <v>1</v>
      </c>
      <c r="B53" s="65" t="s">
        <v>231</v>
      </c>
      <c r="C53" s="55" t="str">
        <f aca="false">LEFT(B53,4)</f>
        <v>2001</v>
      </c>
      <c r="D53" s="55" t="str">
        <f aca="false">MID(B53,6,2)</f>
        <v>01</v>
      </c>
      <c r="E53" s="0" t="n">
        <v>126</v>
      </c>
      <c r="F53" s="0" t="n">
        <v>126</v>
      </c>
      <c r="G53" s="0" t="n">
        <v>126</v>
      </c>
      <c r="H53" s="0" t="n">
        <v>126</v>
      </c>
      <c r="I53" s="0" t="n">
        <v>85.599571</v>
      </c>
      <c r="J53" s="0" t="n">
        <v>0</v>
      </c>
    </row>
    <row r="54" customFormat="false" ht="13.8" hidden="false" customHeight="false" outlineLevel="0" collapsed="false">
      <c r="A54" s="55" t="s">
        <v>1</v>
      </c>
      <c r="B54" s="65" t="s">
        <v>232</v>
      </c>
      <c r="C54" s="55" t="str">
        <f aca="false">LEFT(B54,4)</f>
        <v>2001</v>
      </c>
      <c r="D54" s="55" t="str">
        <f aca="false">MID(B54,6,2)</f>
        <v>01</v>
      </c>
      <c r="E54" s="0" t="n">
        <v>126.889999</v>
      </c>
      <c r="F54" s="0" t="n">
        <v>126.889999</v>
      </c>
      <c r="G54" s="0" t="n">
        <v>126.889999</v>
      </c>
      <c r="H54" s="0" t="n">
        <v>126.889999</v>
      </c>
      <c r="I54" s="0" t="n">
        <v>86.204208</v>
      </c>
      <c r="J54" s="0" t="n">
        <v>0</v>
      </c>
    </row>
    <row r="55" customFormat="false" ht="13.8" hidden="false" customHeight="false" outlineLevel="0" collapsed="false">
      <c r="A55" s="55" t="s">
        <v>1</v>
      </c>
      <c r="B55" s="65" t="s">
        <v>233</v>
      </c>
      <c r="C55" s="55" t="str">
        <f aca="false">LEFT(B55,4)</f>
        <v>2001</v>
      </c>
      <c r="D55" s="55" t="str">
        <f aca="false">MID(B55,6,2)</f>
        <v>01</v>
      </c>
      <c r="E55" s="0" t="n">
        <v>126.190002</v>
      </c>
      <c r="F55" s="0" t="n">
        <v>126.190002</v>
      </c>
      <c r="G55" s="0" t="n">
        <v>126.190002</v>
      </c>
      <c r="H55" s="0" t="n">
        <v>126.190002</v>
      </c>
      <c r="I55" s="0" t="n">
        <v>85.728676</v>
      </c>
      <c r="J55" s="0" t="n">
        <v>0</v>
      </c>
    </row>
    <row r="56" customFormat="false" ht="13.8" hidden="false" customHeight="false" outlineLevel="0" collapsed="false">
      <c r="A56" s="55" t="s">
        <v>1</v>
      </c>
      <c r="B56" s="65" t="s">
        <v>234</v>
      </c>
      <c r="C56" s="55" t="str">
        <f aca="false">LEFT(B56,4)</f>
        <v>2001</v>
      </c>
      <c r="D56" s="55" t="str">
        <f aca="false">MID(B56,6,2)</f>
        <v>02</v>
      </c>
      <c r="E56" s="0" t="n">
        <v>126.889999</v>
      </c>
      <c r="F56" s="0" t="n">
        <v>126.889999</v>
      </c>
      <c r="G56" s="0" t="n">
        <v>126.889999</v>
      </c>
      <c r="H56" s="0" t="n">
        <v>126.889999</v>
      </c>
      <c r="I56" s="0" t="n">
        <v>86.204208</v>
      </c>
      <c r="J56" s="0" t="n">
        <v>0</v>
      </c>
    </row>
    <row r="57" customFormat="false" ht="13.8" hidden="false" customHeight="false" outlineLevel="0" collapsed="false">
      <c r="A57" s="55" t="s">
        <v>1</v>
      </c>
      <c r="B57" s="65" t="s">
        <v>235</v>
      </c>
      <c r="C57" s="55" t="str">
        <f aca="false">LEFT(B57,4)</f>
        <v>2001</v>
      </c>
      <c r="D57" s="55" t="str">
        <f aca="false">MID(B57,6,2)</f>
        <v>02</v>
      </c>
      <c r="E57" s="0" t="n">
        <v>124.669998</v>
      </c>
      <c r="F57" s="0" t="n">
        <v>124.669998</v>
      </c>
      <c r="G57" s="0" t="n">
        <v>124.669998</v>
      </c>
      <c r="H57" s="0" t="n">
        <v>124.669998</v>
      </c>
      <c r="I57" s="0" t="n">
        <v>84.696037</v>
      </c>
      <c r="J57" s="0" t="n">
        <v>0</v>
      </c>
    </row>
    <row r="58" customFormat="false" ht="13.8" hidden="false" customHeight="false" outlineLevel="0" collapsed="false">
      <c r="A58" s="55" t="s">
        <v>1</v>
      </c>
      <c r="B58" s="65" t="s">
        <v>236</v>
      </c>
      <c r="C58" s="55" t="str">
        <f aca="false">LEFT(B58,4)</f>
        <v>2001</v>
      </c>
      <c r="D58" s="55" t="str">
        <f aca="false">MID(B58,6,2)</f>
        <v>02</v>
      </c>
      <c r="E58" s="0" t="n">
        <v>125.120003</v>
      </c>
      <c r="F58" s="0" t="n">
        <v>125.120003</v>
      </c>
      <c r="G58" s="0" t="n">
        <v>125.120003</v>
      </c>
      <c r="H58" s="0" t="n">
        <v>125.120003</v>
      </c>
      <c r="I58" s="0" t="n">
        <v>85.001755</v>
      </c>
      <c r="J58" s="0" t="n">
        <v>0</v>
      </c>
    </row>
    <row r="59" customFormat="false" ht="13.8" hidden="false" customHeight="false" outlineLevel="0" collapsed="false">
      <c r="A59" s="55" t="s">
        <v>1</v>
      </c>
      <c r="B59" s="65" t="s">
        <v>237</v>
      </c>
      <c r="C59" s="55" t="str">
        <f aca="false">LEFT(B59,4)</f>
        <v>2001</v>
      </c>
      <c r="D59" s="55" t="str">
        <f aca="false">MID(B59,6,2)</f>
        <v>02</v>
      </c>
      <c r="E59" s="0" t="n">
        <v>124.940002</v>
      </c>
      <c r="F59" s="0" t="n">
        <v>124.940002</v>
      </c>
      <c r="G59" s="0" t="n">
        <v>124.940002</v>
      </c>
      <c r="H59" s="0" t="n">
        <v>124.940002</v>
      </c>
      <c r="I59" s="0" t="n">
        <v>84.879478</v>
      </c>
      <c r="J59" s="0" t="n">
        <v>0</v>
      </c>
    </row>
    <row r="60" customFormat="false" ht="13.8" hidden="false" customHeight="false" outlineLevel="0" collapsed="false">
      <c r="A60" s="55" t="s">
        <v>1</v>
      </c>
      <c r="B60" s="65" t="s">
        <v>238</v>
      </c>
      <c r="C60" s="55" t="str">
        <f aca="false">LEFT(B60,4)</f>
        <v>2001</v>
      </c>
      <c r="D60" s="55" t="str">
        <f aca="false">MID(B60,6,2)</f>
        <v>02</v>
      </c>
      <c r="E60" s="0" t="n">
        <v>123.910004</v>
      </c>
      <c r="F60" s="0" t="n">
        <v>123.910004</v>
      </c>
      <c r="G60" s="0" t="n">
        <v>123.910004</v>
      </c>
      <c r="H60" s="0" t="n">
        <v>123.910004</v>
      </c>
      <c r="I60" s="0" t="n">
        <v>84.17971</v>
      </c>
      <c r="J60" s="0" t="n">
        <v>0</v>
      </c>
    </row>
    <row r="61" customFormat="false" ht="13.8" hidden="false" customHeight="false" outlineLevel="0" collapsed="false">
      <c r="A61" s="55" t="s">
        <v>1</v>
      </c>
      <c r="B61" s="65" t="s">
        <v>239</v>
      </c>
      <c r="C61" s="55" t="str">
        <f aca="false">LEFT(B61,4)</f>
        <v>2001</v>
      </c>
      <c r="D61" s="55" t="str">
        <f aca="false">MID(B61,6,2)</f>
        <v>02</v>
      </c>
      <c r="E61" s="0" t="n">
        <v>123.139999</v>
      </c>
      <c r="F61" s="0" t="n">
        <v>123.139999</v>
      </c>
      <c r="G61" s="0" t="n">
        <v>123.139999</v>
      </c>
      <c r="H61" s="0" t="n">
        <v>123.139999</v>
      </c>
      <c r="I61" s="0" t="n">
        <v>83.656563</v>
      </c>
      <c r="J61" s="0" t="n">
        <v>0</v>
      </c>
    </row>
    <row r="62" customFormat="false" ht="13.8" hidden="false" customHeight="false" outlineLevel="0" collapsed="false">
      <c r="A62" s="55" t="s">
        <v>1</v>
      </c>
      <c r="B62" s="65" t="s">
        <v>240</v>
      </c>
      <c r="C62" s="55" t="str">
        <f aca="false">LEFT(B62,4)</f>
        <v>2001</v>
      </c>
      <c r="D62" s="55" t="str">
        <f aca="false">MID(B62,6,2)</f>
        <v>02</v>
      </c>
      <c r="E62" s="0" t="n">
        <v>121.489998</v>
      </c>
      <c r="F62" s="0" t="n">
        <v>121.489998</v>
      </c>
      <c r="G62" s="0" t="n">
        <v>121.489998</v>
      </c>
      <c r="H62" s="0" t="n">
        <v>121.489998</v>
      </c>
      <c r="I62" s="0" t="n">
        <v>82.535683</v>
      </c>
      <c r="J62" s="0" t="n">
        <v>0</v>
      </c>
    </row>
    <row r="63" customFormat="false" ht="13.8" hidden="false" customHeight="false" outlineLevel="0" collapsed="false">
      <c r="A63" s="55" t="s">
        <v>1</v>
      </c>
      <c r="B63" s="65" t="s">
        <v>241</v>
      </c>
      <c r="C63" s="55" t="str">
        <f aca="false">LEFT(B63,4)</f>
        <v>2001</v>
      </c>
      <c r="D63" s="55" t="str">
        <f aca="false">MID(B63,6,2)</f>
        <v>02</v>
      </c>
      <c r="E63" s="0" t="n">
        <v>122.919998</v>
      </c>
      <c r="F63" s="0" t="n">
        <v>122.919998</v>
      </c>
      <c r="G63" s="0" t="n">
        <v>122.919998</v>
      </c>
      <c r="H63" s="0" t="n">
        <v>122.919998</v>
      </c>
      <c r="I63" s="0" t="n">
        <v>83.507149</v>
      </c>
      <c r="J63" s="0" t="n">
        <v>0</v>
      </c>
    </row>
    <row r="64" customFormat="false" ht="13.8" hidden="false" customHeight="false" outlineLevel="0" collapsed="false">
      <c r="A64" s="55" t="s">
        <v>1</v>
      </c>
      <c r="B64" s="65" t="s">
        <v>242</v>
      </c>
      <c r="C64" s="55" t="str">
        <f aca="false">LEFT(B64,4)</f>
        <v>2001</v>
      </c>
      <c r="D64" s="55" t="str">
        <f aca="false">MID(B64,6,2)</f>
        <v>02</v>
      </c>
      <c r="E64" s="0" t="n">
        <v>121.870003</v>
      </c>
      <c r="F64" s="0" t="n">
        <v>121.870003</v>
      </c>
      <c r="G64" s="0" t="n">
        <v>121.870003</v>
      </c>
      <c r="H64" s="0" t="n">
        <v>121.870003</v>
      </c>
      <c r="I64" s="0" t="n">
        <v>82.7938</v>
      </c>
      <c r="J64" s="0" t="n">
        <v>0</v>
      </c>
    </row>
    <row r="65" customFormat="false" ht="13.8" hidden="false" customHeight="false" outlineLevel="0" collapsed="false">
      <c r="A65" s="55" t="s">
        <v>1</v>
      </c>
      <c r="B65" s="65" t="s">
        <v>243</v>
      </c>
      <c r="C65" s="55" t="str">
        <f aca="false">LEFT(B65,4)</f>
        <v>2001</v>
      </c>
      <c r="D65" s="55" t="str">
        <f aca="false">MID(B65,6,2)</f>
        <v>02</v>
      </c>
      <c r="E65" s="0" t="n">
        <v>121.629997</v>
      </c>
      <c r="F65" s="0" t="n">
        <v>121.629997</v>
      </c>
      <c r="G65" s="0" t="n">
        <v>121.629997</v>
      </c>
      <c r="H65" s="0" t="n">
        <v>121.629997</v>
      </c>
      <c r="I65" s="0" t="n">
        <v>82.630768</v>
      </c>
      <c r="J65" s="0" t="n">
        <v>0</v>
      </c>
    </row>
    <row r="66" customFormat="false" ht="13.8" hidden="false" customHeight="false" outlineLevel="0" collapsed="false">
      <c r="A66" s="55" t="s">
        <v>1</v>
      </c>
      <c r="B66" s="65" t="s">
        <v>244</v>
      </c>
      <c r="C66" s="55" t="str">
        <f aca="false">LEFT(B66,4)</f>
        <v>2001</v>
      </c>
      <c r="D66" s="55" t="str">
        <f aca="false">MID(B66,6,2)</f>
        <v>02</v>
      </c>
      <c r="E66" s="0" t="n">
        <v>122.629997</v>
      </c>
      <c r="F66" s="0" t="n">
        <v>122.629997</v>
      </c>
      <c r="G66" s="0" t="n">
        <v>122.629997</v>
      </c>
      <c r="H66" s="0" t="n">
        <v>122.629997</v>
      </c>
      <c r="I66" s="0" t="n">
        <v>83.310104</v>
      </c>
      <c r="J66" s="0" t="n">
        <v>0</v>
      </c>
    </row>
    <row r="67" customFormat="false" ht="13.8" hidden="false" customHeight="false" outlineLevel="0" collapsed="false">
      <c r="A67" s="55" t="s">
        <v>1</v>
      </c>
      <c r="B67" s="65" t="s">
        <v>245</v>
      </c>
      <c r="C67" s="55" t="str">
        <f aca="false">LEFT(B67,4)</f>
        <v>2001</v>
      </c>
      <c r="D67" s="55" t="str">
        <f aca="false">MID(B67,6,2)</f>
        <v>02</v>
      </c>
      <c r="E67" s="0" t="n">
        <v>120.309998</v>
      </c>
      <c r="F67" s="0" t="n">
        <v>120.309998</v>
      </c>
      <c r="G67" s="0" t="n">
        <v>120.309998</v>
      </c>
      <c r="H67" s="0" t="n">
        <v>120.309998</v>
      </c>
      <c r="I67" s="0" t="n">
        <v>81.733986</v>
      </c>
      <c r="J67" s="0" t="n">
        <v>0</v>
      </c>
    </row>
    <row r="68" customFormat="false" ht="13.8" hidden="false" customHeight="false" outlineLevel="0" collapsed="false">
      <c r="A68" s="55" t="s">
        <v>1</v>
      </c>
      <c r="B68" s="65" t="s">
        <v>246</v>
      </c>
      <c r="C68" s="55" t="str">
        <f aca="false">LEFT(B68,4)</f>
        <v>2001</v>
      </c>
      <c r="D68" s="55" t="str">
        <f aca="false">MID(B68,6,2)</f>
        <v>02</v>
      </c>
      <c r="E68" s="0" t="n">
        <v>118.220001</v>
      </c>
      <c r="F68" s="0" t="n">
        <v>118.220001</v>
      </c>
      <c r="G68" s="0" t="n">
        <v>118.220001</v>
      </c>
      <c r="H68" s="0" t="n">
        <v>118.220001</v>
      </c>
      <c r="I68" s="0" t="n">
        <v>80.314156</v>
      </c>
      <c r="J68" s="0" t="n">
        <v>0</v>
      </c>
    </row>
    <row r="69" customFormat="false" ht="13.8" hidden="false" customHeight="false" outlineLevel="0" collapsed="false">
      <c r="A69" s="55" t="s">
        <v>1</v>
      </c>
      <c r="B69" s="65" t="s">
        <v>247</v>
      </c>
      <c r="C69" s="55" t="str">
        <f aca="false">LEFT(B69,4)</f>
        <v>2001</v>
      </c>
      <c r="D69" s="55" t="str">
        <f aca="false">MID(B69,6,2)</f>
        <v>02</v>
      </c>
      <c r="E69" s="0" t="n">
        <v>116.040001</v>
      </c>
      <c r="F69" s="0" t="n">
        <v>116.040001</v>
      </c>
      <c r="G69" s="0" t="n">
        <v>116.040001</v>
      </c>
      <c r="H69" s="0" t="n">
        <v>116.040001</v>
      </c>
      <c r="I69" s="0" t="n">
        <v>78.833153</v>
      </c>
      <c r="J69" s="0" t="n">
        <v>0</v>
      </c>
    </row>
    <row r="70" customFormat="false" ht="13.8" hidden="false" customHeight="false" outlineLevel="0" collapsed="false">
      <c r="A70" s="55" t="s">
        <v>1</v>
      </c>
      <c r="B70" s="65" t="s">
        <v>248</v>
      </c>
      <c r="C70" s="55" t="str">
        <f aca="false">LEFT(B70,4)</f>
        <v>2001</v>
      </c>
      <c r="D70" s="55" t="str">
        <f aca="false">MID(B70,6,2)</f>
        <v>02</v>
      </c>
      <c r="E70" s="0" t="n">
        <v>115.82</v>
      </c>
      <c r="F70" s="0" t="n">
        <v>115.82</v>
      </c>
      <c r="G70" s="0" t="n">
        <v>115.82</v>
      </c>
      <c r="H70" s="0" t="n">
        <v>115.82</v>
      </c>
      <c r="I70" s="0" t="n">
        <v>78.68367</v>
      </c>
      <c r="J70" s="0" t="n">
        <v>0</v>
      </c>
    </row>
    <row r="71" customFormat="false" ht="13.8" hidden="false" customHeight="false" outlineLevel="0" collapsed="false">
      <c r="A71" s="55" t="s">
        <v>1</v>
      </c>
      <c r="B71" s="65" t="s">
        <v>249</v>
      </c>
      <c r="C71" s="55" t="str">
        <f aca="false">LEFT(B71,4)</f>
        <v>2001</v>
      </c>
      <c r="D71" s="55" t="str">
        <f aca="false">MID(B71,6,2)</f>
        <v>02</v>
      </c>
      <c r="E71" s="0" t="n">
        <v>115.18</v>
      </c>
      <c r="F71" s="0" t="n">
        <v>115.18</v>
      </c>
      <c r="G71" s="0" t="n">
        <v>115.18</v>
      </c>
      <c r="H71" s="0" t="n">
        <v>115.18</v>
      </c>
      <c r="I71" s="0" t="n">
        <v>78.248894</v>
      </c>
      <c r="J71" s="0" t="n">
        <v>0</v>
      </c>
    </row>
    <row r="72" customFormat="false" ht="13.8" hidden="false" customHeight="false" outlineLevel="0" collapsed="false">
      <c r="A72" s="55" t="s">
        <v>1</v>
      </c>
      <c r="B72" s="65" t="s">
        <v>250</v>
      </c>
      <c r="C72" s="55" t="str">
        <f aca="false">LEFT(B72,4)</f>
        <v>2001</v>
      </c>
      <c r="D72" s="55" t="str">
        <f aca="false">MID(B72,6,2)</f>
        <v>02</v>
      </c>
      <c r="E72" s="0" t="n">
        <v>117.199997</v>
      </c>
      <c r="F72" s="0" t="n">
        <v>117.199997</v>
      </c>
      <c r="G72" s="0" t="n">
        <v>117.199997</v>
      </c>
      <c r="H72" s="0" t="n">
        <v>117.199997</v>
      </c>
      <c r="I72" s="0" t="n">
        <v>79.621178</v>
      </c>
      <c r="J72" s="0" t="n">
        <v>0</v>
      </c>
    </row>
    <row r="73" customFormat="false" ht="13.8" hidden="false" customHeight="false" outlineLevel="0" collapsed="false">
      <c r="A73" s="55" t="s">
        <v>1</v>
      </c>
      <c r="B73" s="65" t="s">
        <v>251</v>
      </c>
      <c r="C73" s="55" t="str">
        <f aca="false">LEFT(B73,4)</f>
        <v>2001</v>
      </c>
      <c r="D73" s="55" t="str">
        <f aca="false">MID(B73,6,2)</f>
        <v>02</v>
      </c>
      <c r="E73" s="0" t="n">
        <v>116.309998</v>
      </c>
      <c r="F73" s="0" t="n">
        <v>116.309998</v>
      </c>
      <c r="G73" s="0" t="n">
        <v>116.309998</v>
      </c>
      <c r="H73" s="0" t="n">
        <v>116.309998</v>
      </c>
      <c r="I73" s="0" t="n">
        <v>79.016571</v>
      </c>
      <c r="J73" s="0" t="n">
        <v>0</v>
      </c>
    </row>
    <row r="74" customFormat="false" ht="13.8" hidden="false" customHeight="false" outlineLevel="0" collapsed="false">
      <c r="A74" s="55" t="s">
        <v>1</v>
      </c>
      <c r="B74" s="65" t="s">
        <v>252</v>
      </c>
      <c r="C74" s="55" t="str">
        <f aca="false">LEFT(B74,4)</f>
        <v>2001</v>
      </c>
      <c r="D74" s="55" t="str">
        <f aca="false">MID(B74,6,2)</f>
        <v>02</v>
      </c>
      <c r="E74" s="0" t="n">
        <v>114.660004</v>
      </c>
      <c r="F74" s="0" t="n">
        <v>114.660004</v>
      </c>
      <c r="G74" s="0" t="n">
        <v>114.660004</v>
      </c>
      <c r="H74" s="0" t="n">
        <v>114.660004</v>
      </c>
      <c r="I74" s="0" t="n">
        <v>77.895622</v>
      </c>
      <c r="J74" s="0" t="n">
        <v>0</v>
      </c>
    </row>
    <row r="75" customFormat="false" ht="13.8" hidden="false" customHeight="false" outlineLevel="0" collapsed="false">
      <c r="A75" s="55" t="s">
        <v>1</v>
      </c>
      <c r="B75" s="65" t="s">
        <v>253</v>
      </c>
      <c r="C75" s="55" t="str">
        <f aca="false">LEFT(B75,4)</f>
        <v>2001</v>
      </c>
      <c r="D75" s="55" t="str">
        <f aca="false">MID(B75,6,2)</f>
        <v>03</v>
      </c>
      <c r="E75" s="0" t="n">
        <v>114.779999</v>
      </c>
      <c r="F75" s="0" t="n">
        <v>114.779999</v>
      </c>
      <c r="G75" s="0" t="n">
        <v>114.779999</v>
      </c>
      <c r="H75" s="0" t="n">
        <v>114.779999</v>
      </c>
      <c r="I75" s="0" t="n">
        <v>77.977158</v>
      </c>
      <c r="J75" s="0" t="n">
        <v>0</v>
      </c>
    </row>
    <row r="76" customFormat="false" ht="13.8" hidden="false" customHeight="false" outlineLevel="0" collapsed="false">
      <c r="A76" s="55" t="s">
        <v>1</v>
      </c>
      <c r="B76" s="65" t="s">
        <v>254</v>
      </c>
      <c r="C76" s="55" t="str">
        <f aca="false">LEFT(B76,4)</f>
        <v>2001</v>
      </c>
      <c r="D76" s="55" t="str">
        <f aca="false">MID(B76,6,2)</f>
        <v>03</v>
      </c>
      <c r="E76" s="0" t="n">
        <v>114.129997</v>
      </c>
      <c r="F76" s="0" t="n">
        <v>114.129997</v>
      </c>
      <c r="G76" s="0" t="n">
        <v>114.129997</v>
      </c>
      <c r="H76" s="0" t="n">
        <v>114.129997</v>
      </c>
      <c r="I76" s="0" t="n">
        <v>77.535568</v>
      </c>
      <c r="J76" s="0" t="n">
        <v>0</v>
      </c>
    </row>
    <row r="77" customFormat="false" ht="13.8" hidden="false" customHeight="false" outlineLevel="0" collapsed="false">
      <c r="A77" s="55" t="s">
        <v>1</v>
      </c>
      <c r="B77" s="65" t="s">
        <v>255</v>
      </c>
      <c r="C77" s="55" t="str">
        <f aca="false">LEFT(B77,4)</f>
        <v>2001</v>
      </c>
      <c r="D77" s="55" t="str">
        <f aca="false">MID(B77,6,2)</f>
        <v>03</v>
      </c>
      <c r="E77" s="0" t="n">
        <v>114.809998</v>
      </c>
      <c r="F77" s="0" t="n">
        <v>114.809998</v>
      </c>
      <c r="G77" s="0" t="n">
        <v>114.809998</v>
      </c>
      <c r="H77" s="0" t="n">
        <v>114.809998</v>
      </c>
      <c r="I77" s="0" t="n">
        <v>77.997513</v>
      </c>
      <c r="J77" s="0" t="n">
        <v>0</v>
      </c>
    </row>
    <row r="78" customFormat="false" ht="13.8" hidden="false" customHeight="false" outlineLevel="0" collapsed="false">
      <c r="A78" s="55" t="s">
        <v>1</v>
      </c>
      <c r="B78" s="65" t="s">
        <v>256</v>
      </c>
      <c r="C78" s="55" t="str">
        <f aca="false">LEFT(B78,4)</f>
        <v>2001</v>
      </c>
      <c r="D78" s="55" t="str">
        <f aca="false">MID(B78,6,2)</f>
        <v>03</v>
      </c>
      <c r="E78" s="0" t="n">
        <v>115.959999</v>
      </c>
      <c r="F78" s="0" t="n">
        <v>115.959999</v>
      </c>
      <c r="G78" s="0" t="n">
        <v>115.959999</v>
      </c>
      <c r="H78" s="0" t="n">
        <v>115.959999</v>
      </c>
      <c r="I78" s="0" t="n">
        <v>78.77877</v>
      </c>
      <c r="J78" s="0" t="n">
        <v>0</v>
      </c>
    </row>
    <row r="79" customFormat="false" ht="13.8" hidden="false" customHeight="false" outlineLevel="0" collapsed="false">
      <c r="A79" s="55" t="s">
        <v>1</v>
      </c>
      <c r="B79" s="65" t="s">
        <v>257</v>
      </c>
      <c r="C79" s="55" t="str">
        <f aca="false">LEFT(B79,4)</f>
        <v>2001</v>
      </c>
      <c r="D79" s="55" t="str">
        <f aca="false">MID(B79,6,2)</f>
        <v>03</v>
      </c>
      <c r="E79" s="0" t="n">
        <v>116.720001</v>
      </c>
      <c r="F79" s="0" t="n">
        <v>116.720001</v>
      </c>
      <c r="G79" s="0" t="n">
        <v>116.720001</v>
      </c>
      <c r="H79" s="0" t="n">
        <v>116.720001</v>
      </c>
      <c r="I79" s="0" t="n">
        <v>79.29509</v>
      </c>
      <c r="J79" s="0" t="n">
        <v>0</v>
      </c>
    </row>
    <row r="80" customFormat="false" ht="13.8" hidden="false" customHeight="false" outlineLevel="0" collapsed="false">
      <c r="A80" s="55" t="s">
        <v>1</v>
      </c>
      <c r="B80" s="65" t="s">
        <v>258</v>
      </c>
      <c r="C80" s="55" t="str">
        <f aca="false">LEFT(B80,4)</f>
        <v>2001</v>
      </c>
      <c r="D80" s="55" t="str">
        <f aca="false">MID(B80,6,2)</f>
        <v>03</v>
      </c>
      <c r="E80" s="0" t="n">
        <v>117</v>
      </c>
      <c r="F80" s="0" t="n">
        <v>117</v>
      </c>
      <c r="G80" s="0" t="n">
        <v>117</v>
      </c>
      <c r="H80" s="0" t="n">
        <v>117</v>
      </c>
      <c r="I80" s="0" t="n">
        <v>79.485313</v>
      </c>
      <c r="J80" s="0" t="n">
        <v>0</v>
      </c>
    </row>
    <row r="81" customFormat="false" ht="13.8" hidden="false" customHeight="false" outlineLevel="0" collapsed="false">
      <c r="A81" s="55" t="s">
        <v>1</v>
      </c>
      <c r="B81" s="65" t="s">
        <v>259</v>
      </c>
      <c r="C81" s="55" t="str">
        <f aca="false">LEFT(B81,4)</f>
        <v>2001</v>
      </c>
      <c r="D81" s="55" t="str">
        <f aca="false">MID(B81,6,2)</f>
        <v>03</v>
      </c>
      <c r="E81" s="0" t="n">
        <v>114.099998</v>
      </c>
      <c r="F81" s="0" t="n">
        <v>114.099998</v>
      </c>
      <c r="G81" s="0" t="n">
        <v>114.099998</v>
      </c>
      <c r="H81" s="0" t="n">
        <v>114.099998</v>
      </c>
      <c r="I81" s="0" t="n">
        <v>77.515221</v>
      </c>
      <c r="J81" s="0" t="n">
        <v>0</v>
      </c>
    </row>
    <row r="82" customFormat="false" ht="13.8" hidden="false" customHeight="false" outlineLevel="0" collapsed="false">
      <c r="A82" s="55" t="s">
        <v>1</v>
      </c>
      <c r="B82" s="65" t="s">
        <v>260</v>
      </c>
      <c r="C82" s="55" t="str">
        <f aca="false">LEFT(B82,4)</f>
        <v>2001</v>
      </c>
      <c r="D82" s="55" t="str">
        <f aca="false">MID(B82,6,2)</f>
        <v>03</v>
      </c>
      <c r="E82" s="0" t="n">
        <v>109.18</v>
      </c>
      <c r="F82" s="0" t="n">
        <v>109.18</v>
      </c>
      <c r="G82" s="0" t="n">
        <v>109.18</v>
      </c>
      <c r="H82" s="0" t="n">
        <v>109.18</v>
      </c>
      <c r="I82" s="0" t="n">
        <v>74.172737</v>
      </c>
      <c r="J82" s="0" t="n">
        <v>0</v>
      </c>
    </row>
    <row r="83" customFormat="false" ht="13.8" hidden="false" customHeight="false" outlineLevel="0" collapsed="false">
      <c r="A83" s="55" t="s">
        <v>1</v>
      </c>
      <c r="B83" s="65" t="s">
        <v>261</v>
      </c>
      <c r="C83" s="55" t="str">
        <f aca="false">LEFT(B83,4)</f>
        <v>2001</v>
      </c>
      <c r="D83" s="55" t="str">
        <f aca="false">MID(B83,6,2)</f>
        <v>03</v>
      </c>
      <c r="E83" s="0" t="n">
        <v>110.82</v>
      </c>
      <c r="F83" s="0" t="n">
        <v>110.82</v>
      </c>
      <c r="G83" s="0" t="n">
        <v>110.82</v>
      </c>
      <c r="H83" s="0" t="n">
        <v>110.82</v>
      </c>
      <c r="I83" s="0" t="n">
        <v>75.286865</v>
      </c>
      <c r="J83" s="0" t="n">
        <v>0</v>
      </c>
    </row>
    <row r="84" customFormat="false" ht="13.8" hidden="false" customHeight="false" outlineLevel="0" collapsed="false">
      <c r="A84" s="55" t="s">
        <v>1</v>
      </c>
      <c r="B84" s="65" t="s">
        <v>262</v>
      </c>
      <c r="C84" s="55" t="str">
        <f aca="false">LEFT(B84,4)</f>
        <v>2001</v>
      </c>
      <c r="D84" s="55" t="str">
        <f aca="false">MID(B84,6,2)</f>
        <v>03</v>
      </c>
      <c r="E84" s="0" t="n">
        <v>107.959999</v>
      </c>
      <c r="F84" s="0" t="n">
        <v>107.959999</v>
      </c>
      <c r="G84" s="0" t="n">
        <v>107.959999</v>
      </c>
      <c r="H84" s="0" t="n">
        <v>107.959999</v>
      </c>
      <c r="I84" s="0" t="n">
        <v>73.343887</v>
      </c>
      <c r="J84" s="0" t="n">
        <v>0</v>
      </c>
    </row>
    <row r="85" customFormat="false" ht="13.8" hidden="false" customHeight="false" outlineLevel="0" collapsed="false">
      <c r="A85" s="55" t="s">
        <v>1</v>
      </c>
      <c r="B85" s="65" t="s">
        <v>263</v>
      </c>
      <c r="C85" s="55" t="str">
        <f aca="false">LEFT(B85,4)</f>
        <v>2001</v>
      </c>
      <c r="D85" s="55" t="str">
        <f aca="false">MID(B85,6,2)</f>
        <v>03</v>
      </c>
      <c r="E85" s="0" t="n">
        <v>108.589996</v>
      </c>
      <c r="F85" s="0" t="n">
        <v>108.589996</v>
      </c>
      <c r="G85" s="0" t="n">
        <v>108.589996</v>
      </c>
      <c r="H85" s="0" t="n">
        <v>108.589996</v>
      </c>
      <c r="I85" s="0" t="n">
        <v>73.771881</v>
      </c>
      <c r="J85" s="0" t="n">
        <v>0</v>
      </c>
    </row>
    <row r="86" customFormat="false" ht="13.8" hidden="false" customHeight="false" outlineLevel="0" collapsed="false">
      <c r="A86" s="55" t="s">
        <v>1</v>
      </c>
      <c r="B86" s="65" t="s">
        <v>264</v>
      </c>
      <c r="C86" s="55" t="str">
        <f aca="false">LEFT(B86,4)</f>
        <v>2001</v>
      </c>
      <c r="D86" s="55" t="str">
        <f aca="false">MID(B86,6,2)</f>
        <v>03</v>
      </c>
      <c r="E86" s="0" t="n">
        <v>106.160004</v>
      </c>
      <c r="F86" s="0" t="n">
        <v>106.160004</v>
      </c>
      <c r="G86" s="0" t="n">
        <v>106.160004</v>
      </c>
      <c r="H86" s="0" t="n">
        <v>106.160004</v>
      </c>
      <c r="I86" s="0" t="n">
        <v>72.12104</v>
      </c>
      <c r="J86" s="0" t="n">
        <v>0</v>
      </c>
    </row>
    <row r="87" customFormat="false" ht="13.8" hidden="false" customHeight="false" outlineLevel="0" collapsed="false">
      <c r="A87" s="55" t="s">
        <v>1</v>
      </c>
      <c r="B87" s="65" t="s">
        <v>265</v>
      </c>
      <c r="C87" s="55" t="str">
        <f aca="false">LEFT(B87,4)</f>
        <v>2001</v>
      </c>
      <c r="D87" s="55" t="str">
        <f aca="false">MID(B87,6,2)</f>
        <v>03</v>
      </c>
      <c r="E87" s="0" t="n">
        <v>108.029999</v>
      </c>
      <c r="F87" s="0" t="n">
        <v>108.029999</v>
      </c>
      <c r="G87" s="0" t="n">
        <v>108.029999</v>
      </c>
      <c r="H87" s="0" t="n">
        <v>108.029999</v>
      </c>
      <c r="I87" s="0" t="n">
        <v>73.391441</v>
      </c>
      <c r="J87" s="0" t="n">
        <v>0</v>
      </c>
    </row>
    <row r="88" customFormat="false" ht="13.8" hidden="false" customHeight="false" outlineLevel="0" collapsed="false">
      <c r="A88" s="55" t="s">
        <v>1</v>
      </c>
      <c r="B88" s="65" t="s">
        <v>266</v>
      </c>
      <c r="C88" s="55" t="str">
        <f aca="false">LEFT(B88,4)</f>
        <v>2001</v>
      </c>
      <c r="D88" s="55" t="str">
        <f aca="false">MID(B88,6,2)</f>
        <v>03</v>
      </c>
      <c r="E88" s="0" t="n">
        <v>105.43</v>
      </c>
      <c r="F88" s="0" t="n">
        <v>105.43</v>
      </c>
      <c r="G88" s="0" t="n">
        <v>105.43</v>
      </c>
      <c r="H88" s="0" t="n">
        <v>105.43</v>
      </c>
      <c r="I88" s="0" t="n">
        <v>71.625114</v>
      </c>
      <c r="J88" s="0" t="n">
        <v>0</v>
      </c>
    </row>
    <row r="89" customFormat="false" ht="13.8" hidden="false" customHeight="false" outlineLevel="0" collapsed="false">
      <c r="A89" s="55" t="s">
        <v>1</v>
      </c>
      <c r="B89" s="65" t="s">
        <v>267</v>
      </c>
      <c r="C89" s="55" t="str">
        <f aca="false">LEFT(B89,4)</f>
        <v>2001</v>
      </c>
      <c r="D89" s="55" t="str">
        <f aca="false">MID(B89,6,2)</f>
        <v>03</v>
      </c>
      <c r="E89" s="0" t="n">
        <v>103.540001</v>
      </c>
      <c r="F89" s="0" t="n">
        <v>103.540001</v>
      </c>
      <c r="G89" s="0" t="n">
        <v>103.540001</v>
      </c>
      <c r="H89" s="0" t="n">
        <v>103.540001</v>
      </c>
      <c r="I89" s="0" t="n">
        <v>70.34111</v>
      </c>
      <c r="J89" s="0" t="n">
        <v>0</v>
      </c>
    </row>
    <row r="90" customFormat="false" ht="13.8" hidden="false" customHeight="false" outlineLevel="0" collapsed="false">
      <c r="A90" s="55" t="s">
        <v>1</v>
      </c>
      <c r="B90" s="65" t="s">
        <v>268</v>
      </c>
      <c r="C90" s="55" t="str">
        <f aca="false">LEFT(B90,4)</f>
        <v>2001</v>
      </c>
      <c r="D90" s="55" t="str">
        <f aca="false">MID(B90,6,2)</f>
        <v>03</v>
      </c>
      <c r="E90" s="0" t="n">
        <v>103.120003</v>
      </c>
      <c r="F90" s="0" t="n">
        <v>103.120003</v>
      </c>
      <c r="G90" s="0" t="n">
        <v>103.120003</v>
      </c>
      <c r="H90" s="0" t="n">
        <v>103.120003</v>
      </c>
      <c r="I90" s="0" t="n">
        <v>70.055786</v>
      </c>
      <c r="J90" s="0" t="n">
        <v>0</v>
      </c>
    </row>
    <row r="91" customFormat="false" ht="13.8" hidden="false" customHeight="false" outlineLevel="0" collapsed="false">
      <c r="A91" s="55" t="s">
        <v>1</v>
      </c>
      <c r="B91" s="65" t="s">
        <v>269</v>
      </c>
      <c r="C91" s="55" t="str">
        <f aca="false">LEFT(B91,4)</f>
        <v>2001</v>
      </c>
      <c r="D91" s="55" t="str">
        <f aca="false">MID(B91,6,2)</f>
        <v>03</v>
      </c>
      <c r="E91" s="0" t="n">
        <v>105.18</v>
      </c>
      <c r="F91" s="0" t="n">
        <v>105.18</v>
      </c>
      <c r="G91" s="0" t="n">
        <v>105.18</v>
      </c>
      <c r="H91" s="0" t="n">
        <v>105.18</v>
      </c>
      <c r="I91" s="0" t="n">
        <v>71.455246</v>
      </c>
      <c r="J91" s="0" t="n">
        <v>0</v>
      </c>
    </row>
    <row r="92" customFormat="false" ht="13.8" hidden="false" customHeight="false" outlineLevel="0" collapsed="false">
      <c r="A92" s="55" t="s">
        <v>1</v>
      </c>
      <c r="B92" s="65" t="s">
        <v>270</v>
      </c>
      <c r="C92" s="55" t="str">
        <f aca="false">LEFT(B92,4)</f>
        <v>2001</v>
      </c>
      <c r="D92" s="55" t="str">
        <f aca="false">MID(B92,6,2)</f>
        <v>03</v>
      </c>
      <c r="E92" s="0" t="n">
        <v>106.360001</v>
      </c>
      <c r="F92" s="0" t="n">
        <v>106.360001</v>
      </c>
      <c r="G92" s="0" t="n">
        <v>106.360001</v>
      </c>
      <c r="H92" s="0" t="n">
        <v>106.360001</v>
      </c>
      <c r="I92" s="0" t="n">
        <v>72.256897</v>
      </c>
      <c r="J92" s="0" t="n">
        <v>0</v>
      </c>
    </row>
    <row r="93" customFormat="false" ht="13.8" hidden="false" customHeight="false" outlineLevel="0" collapsed="false">
      <c r="A93" s="55" t="s">
        <v>1</v>
      </c>
      <c r="B93" s="65" t="s">
        <v>271</v>
      </c>
      <c r="C93" s="55" t="str">
        <f aca="false">LEFT(B93,4)</f>
        <v>2001</v>
      </c>
      <c r="D93" s="55" t="str">
        <f aca="false">MID(B93,6,2)</f>
        <v>03</v>
      </c>
      <c r="E93" s="0" t="n">
        <v>109.080002</v>
      </c>
      <c r="F93" s="0" t="n">
        <v>109.080002</v>
      </c>
      <c r="G93" s="0" t="n">
        <v>109.080002</v>
      </c>
      <c r="H93" s="0" t="n">
        <v>109.080002</v>
      </c>
      <c r="I93" s="0" t="n">
        <v>74.104752</v>
      </c>
      <c r="J93" s="0" t="n">
        <v>0</v>
      </c>
    </row>
    <row r="94" customFormat="false" ht="13.8" hidden="false" customHeight="false" outlineLevel="0" collapsed="false">
      <c r="A94" s="55" t="s">
        <v>1</v>
      </c>
      <c r="B94" s="65" t="s">
        <v>272</v>
      </c>
      <c r="C94" s="55" t="str">
        <f aca="false">LEFT(B94,4)</f>
        <v>2001</v>
      </c>
      <c r="D94" s="55" t="str">
        <f aca="false">MID(B94,6,2)</f>
        <v>03</v>
      </c>
      <c r="E94" s="0" t="n">
        <v>106.43</v>
      </c>
      <c r="F94" s="0" t="n">
        <v>106.43</v>
      </c>
      <c r="G94" s="0" t="n">
        <v>106.43</v>
      </c>
      <c r="H94" s="0" t="n">
        <v>106.43</v>
      </c>
      <c r="I94" s="0" t="n">
        <v>72.304443</v>
      </c>
      <c r="J94" s="0" t="n">
        <v>0</v>
      </c>
    </row>
    <row r="95" customFormat="false" ht="13.8" hidden="false" customHeight="false" outlineLevel="0" collapsed="false">
      <c r="A95" s="55" t="s">
        <v>1</v>
      </c>
      <c r="B95" s="65" t="s">
        <v>273</v>
      </c>
      <c r="C95" s="55" t="str">
        <f aca="false">LEFT(B95,4)</f>
        <v>2001</v>
      </c>
      <c r="D95" s="55" t="str">
        <f aca="false">MID(B95,6,2)</f>
        <v>03</v>
      </c>
      <c r="E95" s="0" t="n">
        <v>105.940002</v>
      </c>
      <c r="F95" s="0" t="n">
        <v>105.940002</v>
      </c>
      <c r="G95" s="0" t="n">
        <v>105.940002</v>
      </c>
      <c r="H95" s="0" t="n">
        <v>105.940002</v>
      </c>
      <c r="I95" s="0" t="n">
        <v>71.971581</v>
      </c>
      <c r="J95" s="0" t="n">
        <v>0</v>
      </c>
    </row>
    <row r="96" customFormat="false" ht="13.8" hidden="false" customHeight="false" outlineLevel="0" collapsed="false">
      <c r="A96" s="55" t="s">
        <v>1</v>
      </c>
      <c r="B96" s="65" t="s">
        <v>274</v>
      </c>
      <c r="C96" s="55" t="str">
        <f aca="false">LEFT(B96,4)</f>
        <v>2001</v>
      </c>
      <c r="D96" s="55" t="str">
        <f aca="false">MID(B96,6,2)</f>
        <v>03</v>
      </c>
      <c r="E96" s="0" t="n">
        <v>107.080002</v>
      </c>
      <c r="F96" s="0" t="n">
        <v>107.080002</v>
      </c>
      <c r="G96" s="0" t="n">
        <v>107.080002</v>
      </c>
      <c r="H96" s="0" t="n">
        <v>107.080002</v>
      </c>
      <c r="I96" s="0" t="n">
        <v>72.746078</v>
      </c>
      <c r="J96" s="0" t="n">
        <v>0</v>
      </c>
    </row>
    <row r="97" customFormat="false" ht="13.8" hidden="false" customHeight="false" outlineLevel="0" collapsed="false">
      <c r="A97" s="55" t="s">
        <v>1</v>
      </c>
      <c r="B97" s="65" t="s">
        <v>275</v>
      </c>
      <c r="C97" s="55" t="str">
        <f aca="false">LEFT(B97,4)</f>
        <v>2001</v>
      </c>
      <c r="D97" s="55" t="str">
        <f aca="false">MID(B97,6,2)</f>
        <v>04</v>
      </c>
      <c r="E97" s="0" t="n">
        <v>105.739998</v>
      </c>
      <c r="F97" s="0" t="n">
        <v>105.739998</v>
      </c>
      <c r="G97" s="0" t="n">
        <v>105.739998</v>
      </c>
      <c r="H97" s="0" t="n">
        <v>105.739998</v>
      </c>
      <c r="I97" s="0" t="n">
        <v>71.835732</v>
      </c>
      <c r="J97" s="0" t="n">
        <v>0</v>
      </c>
    </row>
    <row r="98" customFormat="false" ht="13.8" hidden="false" customHeight="false" outlineLevel="0" collapsed="false">
      <c r="A98" s="55" t="s">
        <v>1</v>
      </c>
      <c r="B98" s="65" t="s">
        <v>276</v>
      </c>
      <c r="C98" s="55" t="str">
        <f aca="false">LEFT(B98,4)</f>
        <v>2001</v>
      </c>
      <c r="D98" s="55" t="str">
        <f aca="false">MID(B98,6,2)</f>
        <v>04</v>
      </c>
      <c r="E98" s="0" t="n">
        <v>102.110001</v>
      </c>
      <c r="F98" s="0" t="n">
        <v>102.110001</v>
      </c>
      <c r="G98" s="0" t="n">
        <v>102.110001</v>
      </c>
      <c r="H98" s="0" t="n">
        <v>102.110001</v>
      </c>
      <c r="I98" s="0" t="n">
        <v>69.369629</v>
      </c>
      <c r="J98" s="0" t="n">
        <v>0</v>
      </c>
    </row>
    <row r="99" customFormat="false" ht="13.8" hidden="false" customHeight="false" outlineLevel="0" collapsed="false">
      <c r="A99" s="55" t="s">
        <v>1</v>
      </c>
      <c r="B99" s="65" t="s">
        <v>277</v>
      </c>
      <c r="C99" s="55" t="str">
        <f aca="false">LEFT(B99,4)</f>
        <v>2001</v>
      </c>
      <c r="D99" s="55" t="str">
        <f aca="false">MID(B99,6,2)</f>
        <v>04</v>
      </c>
      <c r="E99" s="0" t="n">
        <v>101.830002</v>
      </c>
      <c r="F99" s="0" t="n">
        <v>101.830002</v>
      </c>
      <c r="G99" s="0" t="n">
        <v>101.830002</v>
      </c>
      <c r="H99" s="0" t="n">
        <v>101.830002</v>
      </c>
      <c r="I99" s="0" t="n">
        <v>69.17942</v>
      </c>
      <c r="J99" s="0" t="n">
        <v>0</v>
      </c>
    </row>
    <row r="100" customFormat="false" ht="13.8" hidden="false" customHeight="false" outlineLevel="0" collapsed="false">
      <c r="A100" s="55" t="s">
        <v>1</v>
      </c>
      <c r="B100" s="65" t="s">
        <v>278</v>
      </c>
      <c r="C100" s="55" t="str">
        <f aca="false">LEFT(B100,4)</f>
        <v>2001</v>
      </c>
      <c r="D100" s="55" t="str">
        <f aca="false">MID(B100,6,2)</f>
        <v>04</v>
      </c>
      <c r="E100" s="0" t="n">
        <v>106.279999</v>
      </c>
      <c r="F100" s="0" t="n">
        <v>106.279999</v>
      </c>
      <c r="G100" s="0" t="n">
        <v>106.279999</v>
      </c>
      <c r="H100" s="0" t="n">
        <v>106.279999</v>
      </c>
      <c r="I100" s="0" t="n">
        <v>72.20256</v>
      </c>
      <c r="J100" s="0" t="n">
        <v>0</v>
      </c>
    </row>
    <row r="101" customFormat="false" ht="13.8" hidden="false" customHeight="false" outlineLevel="0" collapsed="false">
      <c r="A101" s="55" t="s">
        <v>1</v>
      </c>
      <c r="B101" s="65" t="s">
        <v>279</v>
      </c>
      <c r="C101" s="55" t="str">
        <f aca="false">LEFT(B101,4)</f>
        <v>2001</v>
      </c>
      <c r="D101" s="55" t="str">
        <f aca="false">MID(B101,6,2)</f>
        <v>04</v>
      </c>
      <c r="E101" s="0" t="n">
        <v>104.18</v>
      </c>
      <c r="F101" s="0" t="n">
        <v>104.18</v>
      </c>
      <c r="G101" s="0" t="n">
        <v>104.18</v>
      </c>
      <c r="H101" s="0" t="n">
        <v>104.18</v>
      </c>
      <c r="I101" s="0" t="n">
        <v>70.775902</v>
      </c>
      <c r="J101" s="0" t="n">
        <v>0</v>
      </c>
    </row>
    <row r="102" customFormat="false" ht="13.8" hidden="false" customHeight="false" outlineLevel="0" collapsed="false">
      <c r="A102" s="55" t="s">
        <v>1</v>
      </c>
      <c r="B102" s="65" t="s">
        <v>280</v>
      </c>
      <c r="C102" s="55" t="str">
        <f aca="false">LEFT(B102,4)</f>
        <v>2001</v>
      </c>
      <c r="D102" s="55" t="str">
        <f aca="false">MID(B102,6,2)</f>
        <v>04</v>
      </c>
      <c r="E102" s="0" t="n">
        <v>105.029999</v>
      </c>
      <c r="F102" s="0" t="n">
        <v>105.029999</v>
      </c>
      <c r="G102" s="0" t="n">
        <v>105.029999</v>
      </c>
      <c r="H102" s="0" t="n">
        <v>105.029999</v>
      </c>
      <c r="I102" s="0" t="n">
        <v>71.353355</v>
      </c>
      <c r="J102" s="0" t="n">
        <v>0</v>
      </c>
    </row>
    <row r="103" customFormat="false" ht="13.8" hidden="false" customHeight="false" outlineLevel="0" collapsed="false">
      <c r="A103" s="55" t="s">
        <v>1</v>
      </c>
      <c r="B103" s="65" t="s">
        <v>281</v>
      </c>
      <c r="C103" s="55" t="str">
        <f aca="false">LEFT(B103,4)</f>
        <v>2001</v>
      </c>
      <c r="D103" s="55" t="str">
        <f aca="false">MID(B103,6,2)</f>
        <v>04</v>
      </c>
      <c r="E103" s="0" t="n">
        <v>107.879997</v>
      </c>
      <c r="F103" s="0" t="n">
        <v>107.879997</v>
      </c>
      <c r="G103" s="0" t="n">
        <v>107.879997</v>
      </c>
      <c r="H103" s="0" t="n">
        <v>107.879997</v>
      </c>
      <c r="I103" s="0" t="n">
        <v>73.289543</v>
      </c>
      <c r="J103" s="0" t="n">
        <v>0</v>
      </c>
    </row>
    <row r="104" customFormat="false" ht="13.8" hidden="false" customHeight="false" outlineLevel="0" collapsed="false">
      <c r="A104" s="55" t="s">
        <v>1</v>
      </c>
      <c r="B104" s="65" t="s">
        <v>282</v>
      </c>
      <c r="C104" s="55" t="str">
        <f aca="false">LEFT(B104,4)</f>
        <v>2001</v>
      </c>
      <c r="D104" s="55" t="str">
        <f aca="false">MID(B104,6,2)</f>
        <v>04</v>
      </c>
      <c r="E104" s="0" t="n">
        <v>107.650002</v>
      </c>
      <c r="F104" s="0" t="n">
        <v>107.650002</v>
      </c>
      <c r="G104" s="0" t="n">
        <v>107.650002</v>
      </c>
      <c r="H104" s="0" t="n">
        <v>107.650002</v>
      </c>
      <c r="I104" s="0" t="n">
        <v>73.133286</v>
      </c>
      <c r="J104" s="0" t="n">
        <v>0</v>
      </c>
    </row>
    <row r="105" customFormat="false" ht="13.8" hidden="false" customHeight="false" outlineLevel="0" collapsed="false">
      <c r="A105" s="55" t="s">
        <v>1</v>
      </c>
      <c r="B105" s="65" t="s">
        <v>283</v>
      </c>
      <c r="C105" s="55" t="str">
        <f aca="false">LEFT(B105,4)</f>
        <v>2001</v>
      </c>
      <c r="D105" s="55" t="str">
        <f aca="false">MID(B105,6,2)</f>
        <v>04</v>
      </c>
      <c r="E105" s="0" t="n">
        <v>109.269997</v>
      </c>
      <c r="F105" s="0" t="n">
        <v>109.269997</v>
      </c>
      <c r="G105" s="0" t="n">
        <v>109.269997</v>
      </c>
      <c r="H105" s="0" t="n">
        <v>109.269997</v>
      </c>
      <c r="I105" s="0" t="n">
        <v>74.233864</v>
      </c>
      <c r="J105" s="0" t="n">
        <v>0</v>
      </c>
    </row>
    <row r="106" customFormat="false" ht="13.8" hidden="false" customHeight="false" outlineLevel="0" collapsed="false">
      <c r="A106" s="55" t="s">
        <v>1</v>
      </c>
      <c r="B106" s="65" t="s">
        <v>284</v>
      </c>
      <c r="C106" s="55" t="str">
        <f aca="false">LEFT(B106,4)</f>
        <v>2001</v>
      </c>
      <c r="D106" s="55" t="str">
        <f aca="false">MID(B106,6,2)</f>
        <v>04</v>
      </c>
      <c r="E106" s="0" t="n">
        <v>108.919998</v>
      </c>
      <c r="F106" s="0" t="n">
        <v>108.919998</v>
      </c>
      <c r="G106" s="0" t="n">
        <v>108.919998</v>
      </c>
      <c r="H106" s="0" t="n">
        <v>108.919998</v>
      </c>
      <c r="I106" s="0" t="n">
        <v>73.996063</v>
      </c>
      <c r="J106" s="0" t="n">
        <v>0</v>
      </c>
    </row>
    <row r="107" customFormat="false" ht="13.8" hidden="false" customHeight="false" outlineLevel="0" collapsed="false">
      <c r="A107" s="55" t="s">
        <v>1</v>
      </c>
      <c r="B107" s="65" t="s">
        <v>285</v>
      </c>
      <c r="C107" s="55" t="str">
        <f aca="false">LEFT(B107,4)</f>
        <v>2001</v>
      </c>
      <c r="D107" s="55" t="str">
        <f aca="false">MID(B107,6,2)</f>
        <v>04</v>
      </c>
      <c r="E107" s="0" t="n">
        <v>110.040001</v>
      </c>
      <c r="F107" s="0" t="n">
        <v>110.040001</v>
      </c>
      <c r="G107" s="0" t="n">
        <v>110.040001</v>
      </c>
      <c r="H107" s="0" t="n">
        <v>110.040001</v>
      </c>
      <c r="I107" s="0" t="n">
        <v>74.756966</v>
      </c>
      <c r="J107" s="0" t="n">
        <v>0</v>
      </c>
    </row>
    <row r="108" customFormat="false" ht="13.8" hidden="false" customHeight="false" outlineLevel="0" collapsed="false">
      <c r="A108" s="55" t="s">
        <v>1</v>
      </c>
      <c r="B108" s="65" t="s">
        <v>286</v>
      </c>
      <c r="C108" s="55" t="str">
        <f aca="false">LEFT(B108,4)</f>
        <v>2001</v>
      </c>
      <c r="D108" s="55" t="str">
        <f aca="false">MID(B108,6,2)</f>
        <v>04</v>
      </c>
      <c r="E108" s="0" t="n">
        <v>114.330002</v>
      </c>
      <c r="F108" s="0" t="n">
        <v>114.330002</v>
      </c>
      <c r="G108" s="0" t="n">
        <v>114.330002</v>
      </c>
      <c r="H108" s="0" t="n">
        <v>114.330002</v>
      </c>
      <c r="I108" s="0" t="n">
        <v>77.671432</v>
      </c>
      <c r="J108" s="0" t="n">
        <v>0</v>
      </c>
    </row>
    <row r="109" customFormat="false" ht="13.8" hidden="false" customHeight="false" outlineLevel="0" collapsed="false">
      <c r="A109" s="55" t="s">
        <v>1</v>
      </c>
      <c r="B109" s="65" t="s">
        <v>287</v>
      </c>
      <c r="C109" s="55" t="str">
        <f aca="false">LEFT(B109,4)</f>
        <v>2001</v>
      </c>
      <c r="D109" s="55" t="str">
        <f aca="false">MID(B109,6,2)</f>
        <v>04</v>
      </c>
      <c r="E109" s="0" t="n">
        <v>115.760002</v>
      </c>
      <c r="F109" s="0" t="n">
        <v>115.760002</v>
      </c>
      <c r="G109" s="0" t="n">
        <v>115.760002</v>
      </c>
      <c r="H109" s="0" t="n">
        <v>115.760002</v>
      </c>
      <c r="I109" s="0" t="n">
        <v>78.642929</v>
      </c>
      <c r="J109" s="0" t="n">
        <v>0</v>
      </c>
    </row>
    <row r="110" customFormat="false" ht="13.8" hidden="false" customHeight="false" outlineLevel="0" collapsed="false">
      <c r="A110" s="55" t="s">
        <v>1</v>
      </c>
      <c r="B110" s="65" t="s">
        <v>288</v>
      </c>
      <c r="C110" s="55" t="str">
        <f aca="false">LEFT(B110,4)</f>
        <v>2001</v>
      </c>
      <c r="D110" s="55" t="str">
        <f aca="false">MID(B110,6,2)</f>
        <v>04</v>
      </c>
      <c r="E110" s="0" t="n">
        <v>114.769997</v>
      </c>
      <c r="F110" s="0" t="n">
        <v>114.769997</v>
      </c>
      <c r="G110" s="0" t="n">
        <v>114.769997</v>
      </c>
      <c r="H110" s="0" t="n">
        <v>114.769997</v>
      </c>
      <c r="I110" s="0" t="n">
        <v>77.97036</v>
      </c>
      <c r="J110" s="0" t="n">
        <v>0</v>
      </c>
    </row>
    <row r="111" customFormat="false" ht="13.8" hidden="false" customHeight="false" outlineLevel="0" collapsed="false">
      <c r="A111" s="55" t="s">
        <v>1</v>
      </c>
      <c r="B111" s="65" t="s">
        <v>289</v>
      </c>
      <c r="C111" s="55" t="str">
        <f aca="false">LEFT(B111,4)</f>
        <v>2001</v>
      </c>
      <c r="D111" s="55" t="str">
        <f aca="false">MID(B111,6,2)</f>
        <v>04</v>
      </c>
      <c r="E111" s="0" t="n">
        <v>113.050003</v>
      </c>
      <c r="F111" s="0" t="n">
        <v>113.050003</v>
      </c>
      <c r="G111" s="0" t="n">
        <v>113.050003</v>
      </c>
      <c r="H111" s="0" t="n">
        <v>113.050003</v>
      </c>
      <c r="I111" s="0" t="n">
        <v>76.801826</v>
      </c>
      <c r="J111" s="0" t="n">
        <v>0</v>
      </c>
    </row>
    <row r="112" customFormat="false" ht="13.8" hidden="false" customHeight="false" outlineLevel="0" collapsed="false">
      <c r="A112" s="55" t="s">
        <v>1</v>
      </c>
      <c r="B112" s="65" t="s">
        <v>290</v>
      </c>
      <c r="C112" s="55" t="str">
        <f aca="false">LEFT(B112,4)</f>
        <v>2001</v>
      </c>
      <c r="D112" s="55" t="str">
        <f aca="false">MID(B112,6,2)</f>
        <v>04</v>
      </c>
      <c r="E112" s="0" t="n">
        <v>111.68</v>
      </c>
      <c r="F112" s="0" t="n">
        <v>111.68</v>
      </c>
      <c r="G112" s="0" t="n">
        <v>111.68</v>
      </c>
      <c r="H112" s="0" t="n">
        <v>111.68</v>
      </c>
      <c r="I112" s="0" t="n">
        <v>75.87114</v>
      </c>
      <c r="J112" s="0" t="n">
        <v>0</v>
      </c>
    </row>
    <row r="113" customFormat="false" ht="13.8" hidden="false" customHeight="false" outlineLevel="0" collapsed="false">
      <c r="A113" s="55" t="s">
        <v>1</v>
      </c>
      <c r="B113" s="65" t="s">
        <v>291</v>
      </c>
      <c r="C113" s="55" t="str">
        <f aca="false">LEFT(B113,4)</f>
        <v>2001</v>
      </c>
      <c r="D113" s="55" t="str">
        <f aca="false">MID(B113,6,2)</f>
        <v>04</v>
      </c>
      <c r="E113" s="0" t="n">
        <v>113.459999</v>
      </c>
      <c r="F113" s="0" t="n">
        <v>113.459999</v>
      </c>
      <c r="G113" s="0" t="n">
        <v>113.459999</v>
      </c>
      <c r="H113" s="0" t="n">
        <v>113.459999</v>
      </c>
      <c r="I113" s="0" t="n">
        <v>77.080353</v>
      </c>
      <c r="J113" s="0" t="n">
        <v>0</v>
      </c>
    </row>
    <row r="114" customFormat="false" ht="13.8" hidden="false" customHeight="false" outlineLevel="0" collapsed="false">
      <c r="A114" s="55" t="s">
        <v>1</v>
      </c>
      <c r="B114" s="65" t="s">
        <v>292</v>
      </c>
      <c r="C114" s="55" t="str">
        <f aca="false">LEFT(B114,4)</f>
        <v>2001</v>
      </c>
      <c r="D114" s="55" t="str">
        <f aca="false">MID(B114,6,2)</f>
        <v>04</v>
      </c>
      <c r="E114" s="0" t="n">
        <v>114.010002</v>
      </c>
      <c r="F114" s="0" t="n">
        <v>114.010002</v>
      </c>
      <c r="G114" s="0" t="n">
        <v>114.010002</v>
      </c>
      <c r="H114" s="0" t="n">
        <v>114.010002</v>
      </c>
      <c r="I114" s="0" t="n">
        <v>77.454041</v>
      </c>
      <c r="J114" s="0" t="n">
        <v>0</v>
      </c>
    </row>
    <row r="115" customFormat="false" ht="13.8" hidden="false" customHeight="false" outlineLevel="0" collapsed="false">
      <c r="A115" s="55" t="s">
        <v>1</v>
      </c>
      <c r="B115" s="65" t="s">
        <v>293</v>
      </c>
      <c r="C115" s="55" t="str">
        <f aca="false">LEFT(B115,4)</f>
        <v>2001</v>
      </c>
      <c r="D115" s="55" t="str">
        <f aca="false">MID(B115,6,2)</f>
        <v>04</v>
      </c>
      <c r="E115" s="0" t="n">
        <v>115.720001</v>
      </c>
      <c r="F115" s="0" t="n">
        <v>115.720001</v>
      </c>
      <c r="G115" s="0" t="n">
        <v>115.720001</v>
      </c>
      <c r="H115" s="0" t="n">
        <v>115.720001</v>
      </c>
      <c r="I115" s="0" t="n">
        <v>78.615738</v>
      </c>
      <c r="J115" s="0" t="n">
        <v>0</v>
      </c>
    </row>
    <row r="116" customFormat="false" ht="13.8" hidden="false" customHeight="false" outlineLevel="0" collapsed="false">
      <c r="A116" s="55" t="s">
        <v>1</v>
      </c>
      <c r="B116" s="65" t="s">
        <v>294</v>
      </c>
      <c r="C116" s="55" t="str">
        <f aca="false">LEFT(B116,4)</f>
        <v>2001</v>
      </c>
      <c r="D116" s="55" t="str">
        <f aca="false">MID(B116,6,2)</f>
        <v>04</v>
      </c>
      <c r="E116" s="0" t="n">
        <v>115.400002</v>
      </c>
      <c r="F116" s="0" t="n">
        <v>115.400002</v>
      </c>
      <c r="G116" s="0" t="n">
        <v>115.400002</v>
      </c>
      <c r="H116" s="0" t="n">
        <v>115.400002</v>
      </c>
      <c r="I116" s="0" t="n">
        <v>78.398338</v>
      </c>
      <c r="J116" s="0" t="n">
        <v>0</v>
      </c>
    </row>
    <row r="117" customFormat="false" ht="13.8" hidden="false" customHeight="false" outlineLevel="0" collapsed="false">
      <c r="A117" s="55" t="s">
        <v>1</v>
      </c>
      <c r="B117" s="65" t="s">
        <v>295</v>
      </c>
      <c r="C117" s="55" t="str">
        <f aca="false">LEFT(B117,4)</f>
        <v>2001</v>
      </c>
      <c r="D117" s="55" t="str">
        <f aca="false">MID(B117,6,2)</f>
        <v>05</v>
      </c>
      <c r="E117" s="0" t="n">
        <v>116.959999</v>
      </c>
      <c r="F117" s="0" t="n">
        <v>116.959999</v>
      </c>
      <c r="G117" s="0" t="n">
        <v>116.959999</v>
      </c>
      <c r="H117" s="0" t="n">
        <v>116.959999</v>
      </c>
      <c r="I117" s="0" t="n">
        <v>79.458168</v>
      </c>
      <c r="J117" s="0" t="n">
        <v>0</v>
      </c>
    </row>
    <row r="118" customFormat="false" ht="13.8" hidden="false" customHeight="false" outlineLevel="0" collapsed="false">
      <c r="A118" s="55" t="s">
        <v>1</v>
      </c>
      <c r="B118" s="65" t="s">
        <v>296</v>
      </c>
      <c r="C118" s="55" t="str">
        <f aca="false">LEFT(B118,4)</f>
        <v>2001</v>
      </c>
      <c r="D118" s="55" t="str">
        <f aca="false">MID(B118,6,2)</f>
        <v>05</v>
      </c>
      <c r="E118" s="0" t="n">
        <v>117.059998</v>
      </c>
      <c r="F118" s="0" t="n">
        <v>117.059998</v>
      </c>
      <c r="G118" s="0" t="n">
        <v>117.059998</v>
      </c>
      <c r="H118" s="0" t="n">
        <v>117.059998</v>
      </c>
      <c r="I118" s="0" t="n">
        <v>79.526077</v>
      </c>
      <c r="J118" s="0" t="n">
        <v>0</v>
      </c>
    </row>
    <row r="119" customFormat="false" ht="13.8" hidden="false" customHeight="false" outlineLevel="0" collapsed="false">
      <c r="A119" s="55" t="s">
        <v>1</v>
      </c>
      <c r="B119" s="65" t="s">
        <v>297</v>
      </c>
      <c r="C119" s="55" t="str">
        <f aca="false">LEFT(B119,4)</f>
        <v>2001</v>
      </c>
      <c r="D119" s="55" t="str">
        <f aca="false">MID(B119,6,2)</f>
        <v>05</v>
      </c>
      <c r="E119" s="0" t="n">
        <v>115.339996</v>
      </c>
      <c r="F119" s="0" t="n">
        <v>115.339996</v>
      </c>
      <c r="G119" s="0" t="n">
        <v>115.339996</v>
      </c>
      <c r="H119" s="0" t="n">
        <v>115.339996</v>
      </c>
      <c r="I119" s="0" t="n">
        <v>78.35759</v>
      </c>
      <c r="J119" s="0" t="n">
        <v>0</v>
      </c>
    </row>
    <row r="120" customFormat="false" ht="13.8" hidden="false" customHeight="false" outlineLevel="0" collapsed="false">
      <c r="A120" s="55" t="s">
        <v>1</v>
      </c>
      <c r="B120" s="65" t="s">
        <v>298</v>
      </c>
      <c r="C120" s="55" t="str">
        <f aca="false">LEFT(B120,4)</f>
        <v>2001</v>
      </c>
      <c r="D120" s="55" t="str">
        <f aca="false">MID(B120,6,2)</f>
        <v>05</v>
      </c>
      <c r="E120" s="0" t="n">
        <v>117.010002</v>
      </c>
      <c r="F120" s="0" t="n">
        <v>117.010002</v>
      </c>
      <c r="G120" s="0" t="n">
        <v>117.010002</v>
      </c>
      <c r="H120" s="0" t="n">
        <v>117.010002</v>
      </c>
      <c r="I120" s="0" t="n">
        <v>79.492134</v>
      </c>
      <c r="J120" s="0" t="n">
        <v>0</v>
      </c>
    </row>
    <row r="121" customFormat="false" ht="13.8" hidden="false" customHeight="false" outlineLevel="0" collapsed="false">
      <c r="A121" s="55" t="s">
        <v>1</v>
      </c>
      <c r="B121" s="65" t="s">
        <v>299</v>
      </c>
      <c r="C121" s="55" t="str">
        <f aca="false">LEFT(B121,4)</f>
        <v>2001</v>
      </c>
      <c r="D121" s="55" t="str">
        <f aca="false">MID(B121,6,2)</f>
        <v>05</v>
      </c>
      <c r="E121" s="0" t="n">
        <v>116.720001</v>
      </c>
      <c r="F121" s="0" t="n">
        <v>116.720001</v>
      </c>
      <c r="G121" s="0" t="n">
        <v>116.720001</v>
      </c>
      <c r="H121" s="0" t="n">
        <v>116.720001</v>
      </c>
      <c r="I121" s="0" t="n">
        <v>79.29509</v>
      </c>
      <c r="J121" s="0" t="n">
        <v>0</v>
      </c>
    </row>
    <row r="122" customFormat="false" ht="13.8" hidden="false" customHeight="false" outlineLevel="0" collapsed="false">
      <c r="A122" s="55" t="s">
        <v>1</v>
      </c>
      <c r="B122" s="65" t="s">
        <v>300</v>
      </c>
      <c r="C122" s="55" t="str">
        <f aca="false">LEFT(B122,4)</f>
        <v>2001</v>
      </c>
      <c r="D122" s="55" t="str">
        <f aca="false">MID(B122,6,2)</f>
        <v>05</v>
      </c>
      <c r="E122" s="0" t="n">
        <v>116.510002</v>
      </c>
      <c r="F122" s="0" t="n">
        <v>116.510002</v>
      </c>
      <c r="G122" s="0" t="n">
        <v>116.510002</v>
      </c>
      <c r="H122" s="0" t="n">
        <v>116.510002</v>
      </c>
      <c r="I122" s="0" t="n">
        <v>79.152443</v>
      </c>
      <c r="J122" s="0" t="n">
        <v>0</v>
      </c>
    </row>
    <row r="123" customFormat="false" ht="13.8" hidden="false" customHeight="false" outlineLevel="0" collapsed="false">
      <c r="A123" s="55" t="s">
        <v>1</v>
      </c>
      <c r="B123" s="65" t="s">
        <v>301</v>
      </c>
      <c r="C123" s="55" t="str">
        <f aca="false">LEFT(B123,4)</f>
        <v>2001</v>
      </c>
      <c r="D123" s="55" t="str">
        <f aca="false">MID(B123,6,2)</f>
        <v>05</v>
      </c>
      <c r="E123" s="0" t="n">
        <v>116</v>
      </c>
      <c r="F123" s="0" t="n">
        <v>116</v>
      </c>
      <c r="G123" s="0" t="n">
        <v>116</v>
      </c>
      <c r="H123" s="0" t="n">
        <v>116</v>
      </c>
      <c r="I123" s="0" t="n">
        <v>78.805962</v>
      </c>
      <c r="J123" s="0" t="n">
        <v>0</v>
      </c>
    </row>
    <row r="124" customFormat="false" ht="13.8" hidden="false" customHeight="false" outlineLevel="0" collapsed="false">
      <c r="A124" s="55" t="s">
        <v>1</v>
      </c>
      <c r="B124" s="65" t="s">
        <v>302</v>
      </c>
      <c r="C124" s="55" t="str">
        <f aca="false">LEFT(B124,4)</f>
        <v>2001</v>
      </c>
      <c r="D124" s="55" t="str">
        <f aca="false">MID(B124,6,2)</f>
        <v>05</v>
      </c>
      <c r="E124" s="0" t="n">
        <v>115.989998</v>
      </c>
      <c r="F124" s="0" t="n">
        <v>115.989998</v>
      </c>
      <c r="G124" s="0" t="n">
        <v>115.989998</v>
      </c>
      <c r="H124" s="0" t="n">
        <v>115.989998</v>
      </c>
      <c r="I124" s="0" t="n">
        <v>78.799171</v>
      </c>
      <c r="J124" s="0" t="n">
        <v>0</v>
      </c>
    </row>
    <row r="125" customFormat="false" ht="13.8" hidden="false" customHeight="false" outlineLevel="0" collapsed="false">
      <c r="A125" s="55" t="s">
        <v>1</v>
      </c>
      <c r="B125" s="65" t="s">
        <v>303</v>
      </c>
      <c r="C125" s="55" t="str">
        <f aca="false">LEFT(B125,4)</f>
        <v>2001</v>
      </c>
      <c r="D125" s="55" t="str">
        <f aca="false">MID(B125,6,2)</f>
        <v>05</v>
      </c>
      <c r="E125" s="0" t="n">
        <v>115.120003</v>
      </c>
      <c r="F125" s="0" t="n">
        <v>115.120003</v>
      </c>
      <c r="G125" s="0" t="n">
        <v>115.120003</v>
      </c>
      <c r="H125" s="0" t="n">
        <v>115.120003</v>
      </c>
      <c r="I125" s="0" t="n">
        <v>78.208145</v>
      </c>
      <c r="J125" s="0" t="n">
        <v>0</v>
      </c>
    </row>
    <row r="126" customFormat="false" ht="13.8" hidden="false" customHeight="false" outlineLevel="0" collapsed="false">
      <c r="A126" s="55" t="s">
        <v>1</v>
      </c>
      <c r="B126" s="65" t="s">
        <v>304</v>
      </c>
      <c r="C126" s="55" t="str">
        <f aca="false">LEFT(B126,4)</f>
        <v>2001</v>
      </c>
      <c r="D126" s="55" t="str">
        <f aca="false">MID(B126,6,2)</f>
        <v>05</v>
      </c>
      <c r="E126" s="0" t="n">
        <v>115.43</v>
      </c>
      <c r="F126" s="0" t="n">
        <v>115.43</v>
      </c>
      <c r="G126" s="0" t="n">
        <v>115.43</v>
      </c>
      <c r="H126" s="0" t="n">
        <v>115.43</v>
      </c>
      <c r="I126" s="0" t="n">
        <v>78.418747</v>
      </c>
      <c r="J126" s="0" t="n">
        <v>0</v>
      </c>
    </row>
    <row r="127" customFormat="false" ht="13.8" hidden="false" customHeight="false" outlineLevel="0" collapsed="false">
      <c r="A127" s="55" t="s">
        <v>1</v>
      </c>
      <c r="B127" s="65" t="s">
        <v>305</v>
      </c>
      <c r="C127" s="55" t="str">
        <f aca="false">LEFT(B127,4)</f>
        <v>2001</v>
      </c>
      <c r="D127" s="55" t="str">
        <f aca="false">MID(B127,6,2)</f>
        <v>05</v>
      </c>
      <c r="E127" s="0" t="n">
        <v>115.480003</v>
      </c>
      <c r="F127" s="0" t="n">
        <v>115.480003</v>
      </c>
      <c r="G127" s="0" t="n">
        <v>115.480003</v>
      </c>
      <c r="H127" s="0" t="n">
        <v>115.480003</v>
      </c>
      <c r="I127" s="0" t="n">
        <v>78.45269</v>
      </c>
      <c r="J127" s="0" t="n">
        <v>0</v>
      </c>
    </row>
    <row r="128" customFormat="false" ht="13.8" hidden="false" customHeight="false" outlineLevel="0" collapsed="false">
      <c r="A128" s="55" t="s">
        <v>1</v>
      </c>
      <c r="B128" s="65" t="s">
        <v>306</v>
      </c>
      <c r="C128" s="55" t="str">
        <f aca="false">LEFT(B128,4)</f>
        <v>2001</v>
      </c>
      <c r="D128" s="55" t="str">
        <f aca="false">MID(B128,6,2)</f>
        <v>05</v>
      </c>
      <c r="E128" s="0" t="n">
        <v>118.779999</v>
      </c>
      <c r="F128" s="0" t="n">
        <v>118.779999</v>
      </c>
      <c r="G128" s="0" t="n">
        <v>118.779999</v>
      </c>
      <c r="H128" s="0" t="n">
        <v>118.779999</v>
      </c>
      <c r="I128" s="0" t="n">
        <v>80.694588</v>
      </c>
      <c r="J128" s="0" t="n">
        <v>0</v>
      </c>
    </row>
    <row r="129" customFormat="false" ht="13.8" hidden="false" customHeight="false" outlineLevel="0" collapsed="false">
      <c r="A129" s="55" t="s">
        <v>1</v>
      </c>
      <c r="B129" s="65" t="s">
        <v>307</v>
      </c>
      <c r="C129" s="55" t="str">
        <f aca="false">LEFT(B129,4)</f>
        <v>2001</v>
      </c>
      <c r="D129" s="55" t="str">
        <f aca="false">MID(B129,6,2)</f>
        <v>05</v>
      </c>
      <c r="E129" s="0" t="n">
        <v>119.110001</v>
      </c>
      <c r="F129" s="0" t="n">
        <v>119.110001</v>
      </c>
      <c r="G129" s="0" t="n">
        <v>119.110001</v>
      </c>
      <c r="H129" s="0" t="n">
        <v>119.110001</v>
      </c>
      <c r="I129" s="0" t="n">
        <v>80.918808</v>
      </c>
      <c r="J129" s="0" t="n">
        <v>0</v>
      </c>
    </row>
    <row r="130" customFormat="false" ht="13.8" hidden="false" customHeight="false" outlineLevel="0" collapsed="false">
      <c r="A130" s="55" t="s">
        <v>1</v>
      </c>
      <c r="B130" s="65" t="s">
        <v>308</v>
      </c>
      <c r="C130" s="55" t="str">
        <f aca="false">LEFT(B130,4)</f>
        <v>2001</v>
      </c>
      <c r="D130" s="55" t="str">
        <f aca="false">MID(B130,6,2)</f>
        <v>05</v>
      </c>
      <c r="E130" s="0" t="n">
        <v>119.449997</v>
      </c>
      <c r="F130" s="0" t="n">
        <v>119.449997</v>
      </c>
      <c r="G130" s="0" t="n">
        <v>119.449997</v>
      </c>
      <c r="H130" s="0" t="n">
        <v>119.449997</v>
      </c>
      <c r="I130" s="0" t="n">
        <v>81.149765</v>
      </c>
      <c r="J130" s="0" t="n">
        <v>0</v>
      </c>
    </row>
    <row r="131" customFormat="false" ht="13.8" hidden="false" customHeight="false" outlineLevel="0" collapsed="false">
      <c r="A131" s="55" t="s">
        <v>1</v>
      </c>
      <c r="B131" s="65" t="s">
        <v>309</v>
      </c>
      <c r="C131" s="55" t="str">
        <f aca="false">LEFT(B131,4)</f>
        <v>2001</v>
      </c>
      <c r="D131" s="55" t="str">
        <f aca="false">MID(B131,6,2)</f>
        <v>05</v>
      </c>
      <c r="E131" s="0" t="n">
        <v>121.370003</v>
      </c>
      <c r="F131" s="0" t="n">
        <v>121.370003</v>
      </c>
      <c r="G131" s="0" t="n">
        <v>121.370003</v>
      </c>
      <c r="H131" s="0" t="n">
        <v>121.370003</v>
      </c>
      <c r="I131" s="0" t="n">
        <v>82.454147</v>
      </c>
      <c r="J131" s="0" t="n">
        <v>0</v>
      </c>
    </row>
    <row r="132" customFormat="false" ht="13.8" hidden="false" customHeight="false" outlineLevel="0" collapsed="false">
      <c r="A132" s="55" t="s">
        <v>1</v>
      </c>
      <c r="B132" s="65" t="s">
        <v>310</v>
      </c>
      <c r="C132" s="55" t="str">
        <f aca="false">LEFT(B132,4)</f>
        <v>2001</v>
      </c>
      <c r="D132" s="55" t="str">
        <f aca="false">MID(B132,6,2)</f>
        <v>05</v>
      </c>
      <c r="E132" s="0" t="n">
        <v>121.059998</v>
      </c>
      <c r="F132" s="0" t="n">
        <v>121.059998</v>
      </c>
      <c r="G132" s="0" t="n">
        <v>121.059998</v>
      </c>
      <c r="H132" s="0" t="n">
        <v>121.059998</v>
      </c>
      <c r="I132" s="0" t="n">
        <v>82.243546</v>
      </c>
      <c r="J132" s="0" t="n">
        <v>0</v>
      </c>
    </row>
    <row r="133" customFormat="false" ht="13.8" hidden="false" customHeight="false" outlineLevel="0" collapsed="false">
      <c r="A133" s="55" t="s">
        <v>1</v>
      </c>
      <c r="B133" s="65" t="s">
        <v>311</v>
      </c>
      <c r="C133" s="55" t="str">
        <f aca="false">LEFT(B133,4)</f>
        <v>2001</v>
      </c>
      <c r="D133" s="55" t="str">
        <f aca="false">MID(B133,6,2)</f>
        <v>05</v>
      </c>
      <c r="E133" s="0" t="n">
        <v>119.18</v>
      </c>
      <c r="F133" s="0" t="n">
        <v>119.18</v>
      </c>
      <c r="G133" s="0" t="n">
        <v>119.18</v>
      </c>
      <c r="H133" s="0" t="n">
        <v>119.18</v>
      </c>
      <c r="I133" s="0" t="n">
        <v>80.966324</v>
      </c>
      <c r="J133" s="0" t="n">
        <v>0</v>
      </c>
    </row>
    <row r="134" customFormat="false" ht="13.8" hidden="false" customHeight="false" outlineLevel="0" collapsed="false">
      <c r="A134" s="55" t="s">
        <v>1</v>
      </c>
      <c r="B134" s="65" t="s">
        <v>312</v>
      </c>
      <c r="C134" s="55" t="str">
        <f aca="false">LEFT(B134,4)</f>
        <v>2001</v>
      </c>
      <c r="D134" s="55" t="str">
        <f aca="false">MID(B134,6,2)</f>
        <v>05</v>
      </c>
      <c r="E134" s="0" t="n">
        <v>119.559998</v>
      </c>
      <c r="F134" s="0" t="n">
        <v>119.559998</v>
      </c>
      <c r="G134" s="0" t="n">
        <v>119.559998</v>
      </c>
      <c r="H134" s="0" t="n">
        <v>119.559998</v>
      </c>
      <c r="I134" s="0" t="n">
        <v>81.224503</v>
      </c>
      <c r="J134" s="0" t="n">
        <v>0</v>
      </c>
    </row>
    <row r="135" customFormat="false" ht="13.8" hidden="false" customHeight="false" outlineLevel="0" collapsed="false">
      <c r="A135" s="55" t="s">
        <v>1</v>
      </c>
      <c r="B135" s="65" t="s">
        <v>313</v>
      </c>
      <c r="C135" s="55" t="str">
        <f aca="false">LEFT(B135,4)</f>
        <v>2001</v>
      </c>
      <c r="D135" s="55" t="str">
        <f aca="false">MID(B135,6,2)</f>
        <v>05</v>
      </c>
      <c r="E135" s="0" t="n">
        <v>118.150002</v>
      </c>
      <c r="F135" s="0" t="n">
        <v>118.150002</v>
      </c>
      <c r="G135" s="0" t="n">
        <v>118.150002</v>
      </c>
      <c r="H135" s="0" t="n">
        <v>118.150002</v>
      </c>
      <c r="I135" s="0" t="n">
        <v>80.266632</v>
      </c>
      <c r="J135" s="0" t="n">
        <v>0</v>
      </c>
    </row>
    <row r="136" customFormat="false" ht="13.8" hidden="false" customHeight="false" outlineLevel="0" collapsed="false">
      <c r="A136" s="55" t="s">
        <v>1</v>
      </c>
      <c r="B136" s="65" t="s">
        <v>314</v>
      </c>
      <c r="C136" s="55" t="str">
        <f aca="false">LEFT(B136,4)</f>
        <v>2001</v>
      </c>
      <c r="D136" s="55" t="str">
        <f aca="false">MID(B136,6,2)</f>
        <v>05</v>
      </c>
      <c r="E136" s="0" t="n">
        <v>117.239998</v>
      </c>
      <c r="F136" s="0" t="n">
        <v>117.239998</v>
      </c>
      <c r="G136" s="0" t="n">
        <v>117.239998</v>
      </c>
      <c r="H136" s="0" t="n">
        <v>117.239998</v>
      </c>
      <c r="I136" s="0" t="n">
        <v>79.648376</v>
      </c>
      <c r="J136" s="0" t="n">
        <v>0</v>
      </c>
    </row>
    <row r="137" customFormat="false" ht="13.8" hidden="false" customHeight="false" outlineLevel="0" collapsed="false">
      <c r="A137" s="55" t="s">
        <v>1</v>
      </c>
      <c r="B137" s="65" t="s">
        <v>315</v>
      </c>
      <c r="C137" s="55" t="str">
        <f aca="false">LEFT(B137,4)</f>
        <v>2001</v>
      </c>
      <c r="D137" s="55" t="str">
        <f aca="false">MID(B137,6,2)</f>
        <v>05</v>
      </c>
      <c r="E137" s="0" t="n">
        <v>115.43</v>
      </c>
      <c r="F137" s="0" t="n">
        <v>115.43</v>
      </c>
      <c r="G137" s="0" t="n">
        <v>115.43</v>
      </c>
      <c r="H137" s="0" t="n">
        <v>115.43</v>
      </c>
      <c r="I137" s="0" t="n">
        <v>78.418747</v>
      </c>
      <c r="J137" s="0" t="n">
        <v>0</v>
      </c>
    </row>
    <row r="138" customFormat="false" ht="13.8" hidden="false" customHeight="false" outlineLevel="0" collapsed="false">
      <c r="A138" s="55" t="s">
        <v>1</v>
      </c>
      <c r="B138" s="65" t="s">
        <v>316</v>
      </c>
      <c r="C138" s="55" t="str">
        <f aca="false">LEFT(B138,4)</f>
        <v>2001</v>
      </c>
      <c r="D138" s="55" t="str">
        <f aca="false">MID(B138,6,2)</f>
        <v>05</v>
      </c>
      <c r="E138" s="0" t="n">
        <v>116.160004</v>
      </c>
      <c r="F138" s="0" t="n">
        <v>116.160004</v>
      </c>
      <c r="G138" s="0" t="n">
        <v>116.160004</v>
      </c>
      <c r="H138" s="0" t="n">
        <v>116.160004</v>
      </c>
      <c r="I138" s="0" t="n">
        <v>78.91465</v>
      </c>
      <c r="J138" s="0" t="n">
        <v>0</v>
      </c>
    </row>
    <row r="139" customFormat="false" ht="13.8" hidden="false" customHeight="false" outlineLevel="0" collapsed="false">
      <c r="A139" s="55" t="s">
        <v>1</v>
      </c>
      <c r="B139" s="65" t="s">
        <v>317</v>
      </c>
      <c r="C139" s="55" t="str">
        <f aca="false">LEFT(B139,4)</f>
        <v>2001</v>
      </c>
      <c r="D139" s="55" t="str">
        <f aca="false">MID(B139,6,2)</f>
        <v>06</v>
      </c>
      <c r="E139" s="0" t="n">
        <v>116.610001</v>
      </c>
      <c r="F139" s="0" t="n">
        <v>116.610001</v>
      </c>
      <c r="G139" s="0" t="n">
        <v>116.610001</v>
      </c>
      <c r="H139" s="0" t="n">
        <v>116.610001</v>
      </c>
      <c r="I139" s="0" t="n">
        <v>79.220375</v>
      </c>
      <c r="J139" s="0" t="n">
        <v>0</v>
      </c>
    </row>
    <row r="140" customFormat="false" ht="13.8" hidden="false" customHeight="false" outlineLevel="0" collapsed="false">
      <c r="A140" s="55" t="s">
        <v>1</v>
      </c>
      <c r="B140" s="65" t="s">
        <v>318</v>
      </c>
      <c r="C140" s="55" t="str">
        <f aca="false">LEFT(B140,4)</f>
        <v>2001</v>
      </c>
      <c r="D140" s="55" t="str">
        <f aca="false">MID(B140,6,2)</f>
        <v>06</v>
      </c>
      <c r="E140" s="0" t="n">
        <v>117.199997</v>
      </c>
      <c r="F140" s="0" t="n">
        <v>117.199997</v>
      </c>
      <c r="G140" s="0" t="n">
        <v>117.199997</v>
      </c>
      <c r="H140" s="0" t="n">
        <v>117.199997</v>
      </c>
      <c r="I140" s="0" t="n">
        <v>79.621178</v>
      </c>
      <c r="J140" s="0" t="n">
        <v>0</v>
      </c>
    </row>
    <row r="141" customFormat="false" ht="13.8" hidden="false" customHeight="false" outlineLevel="0" collapsed="false">
      <c r="A141" s="55" t="s">
        <v>1</v>
      </c>
      <c r="B141" s="65" t="s">
        <v>319</v>
      </c>
      <c r="C141" s="55" t="str">
        <f aca="false">LEFT(B141,4)</f>
        <v>2001</v>
      </c>
      <c r="D141" s="55" t="str">
        <f aca="false">MID(B141,6,2)</f>
        <v>06</v>
      </c>
      <c r="E141" s="0" t="n">
        <v>118.720001</v>
      </c>
      <c r="F141" s="0" t="n">
        <v>118.720001</v>
      </c>
      <c r="G141" s="0" t="n">
        <v>118.720001</v>
      </c>
      <c r="H141" s="0" t="n">
        <v>118.720001</v>
      </c>
      <c r="I141" s="0" t="n">
        <v>80.653793</v>
      </c>
      <c r="J141" s="0" t="n">
        <v>0</v>
      </c>
    </row>
    <row r="142" customFormat="false" ht="13.8" hidden="false" customHeight="false" outlineLevel="0" collapsed="false">
      <c r="A142" s="55" t="s">
        <v>1</v>
      </c>
      <c r="B142" s="65" t="s">
        <v>320</v>
      </c>
      <c r="C142" s="55" t="str">
        <f aca="false">LEFT(B142,4)</f>
        <v>2001</v>
      </c>
      <c r="D142" s="55" t="str">
        <f aca="false">MID(B142,6,2)</f>
        <v>06</v>
      </c>
      <c r="E142" s="0" t="n">
        <v>117.489998</v>
      </c>
      <c r="F142" s="0" t="n">
        <v>117.489998</v>
      </c>
      <c r="G142" s="0" t="n">
        <v>117.489998</v>
      </c>
      <c r="H142" s="0" t="n">
        <v>117.489998</v>
      </c>
      <c r="I142" s="0" t="n">
        <v>79.818222</v>
      </c>
      <c r="J142" s="0" t="n">
        <v>0</v>
      </c>
    </row>
    <row r="143" customFormat="false" ht="13.8" hidden="false" customHeight="false" outlineLevel="0" collapsed="false">
      <c r="A143" s="55" t="s">
        <v>1</v>
      </c>
      <c r="B143" s="65" t="s">
        <v>321</v>
      </c>
      <c r="C143" s="55" t="str">
        <f aca="false">LEFT(B143,4)</f>
        <v>2001</v>
      </c>
      <c r="D143" s="55" t="str">
        <f aca="false">MID(B143,6,2)</f>
        <v>06</v>
      </c>
      <c r="E143" s="0" t="n">
        <v>118.129997</v>
      </c>
      <c r="F143" s="0" t="n">
        <v>118.129997</v>
      </c>
      <c r="G143" s="0" t="n">
        <v>118.129997</v>
      </c>
      <c r="H143" s="0" t="n">
        <v>118.129997</v>
      </c>
      <c r="I143" s="0" t="n">
        <v>80.252998</v>
      </c>
      <c r="J143" s="0" t="n">
        <v>0</v>
      </c>
    </row>
    <row r="144" customFormat="false" ht="13.8" hidden="false" customHeight="false" outlineLevel="0" collapsed="false">
      <c r="A144" s="55" t="s">
        <v>1</v>
      </c>
      <c r="B144" s="65" t="s">
        <v>322</v>
      </c>
      <c r="C144" s="55" t="str">
        <f aca="false">LEFT(B144,4)</f>
        <v>2001</v>
      </c>
      <c r="D144" s="55" t="str">
        <f aca="false">MID(B144,6,2)</f>
        <v>06</v>
      </c>
      <c r="E144" s="0" t="n">
        <v>117.019997</v>
      </c>
      <c r="F144" s="0" t="n">
        <v>117.019997</v>
      </c>
      <c r="G144" s="0" t="n">
        <v>117.019997</v>
      </c>
      <c r="H144" s="0" t="n">
        <v>117.019997</v>
      </c>
      <c r="I144" s="0" t="n">
        <v>79.498901</v>
      </c>
      <c r="J144" s="0" t="n">
        <v>0</v>
      </c>
    </row>
    <row r="145" customFormat="false" ht="13.8" hidden="false" customHeight="false" outlineLevel="0" collapsed="false">
      <c r="A145" s="55" t="s">
        <v>1</v>
      </c>
      <c r="B145" s="65" t="s">
        <v>323</v>
      </c>
      <c r="C145" s="55" t="str">
        <f aca="false">LEFT(B145,4)</f>
        <v>2001</v>
      </c>
      <c r="D145" s="55" t="str">
        <f aca="false">MID(B145,6,2)</f>
        <v>06</v>
      </c>
      <c r="E145" s="0" t="n">
        <v>116.040001</v>
      </c>
      <c r="F145" s="0" t="n">
        <v>116.040001</v>
      </c>
      <c r="G145" s="0" t="n">
        <v>116.040001</v>
      </c>
      <c r="H145" s="0" t="n">
        <v>116.040001</v>
      </c>
      <c r="I145" s="0" t="n">
        <v>78.833153</v>
      </c>
      <c r="J145" s="0" t="n">
        <v>0</v>
      </c>
    </row>
    <row r="146" customFormat="false" ht="13.8" hidden="false" customHeight="false" outlineLevel="0" collapsed="false">
      <c r="A146" s="55" t="s">
        <v>1</v>
      </c>
      <c r="B146" s="65" t="s">
        <v>324</v>
      </c>
      <c r="C146" s="55" t="str">
        <f aca="false">LEFT(B146,4)</f>
        <v>2001</v>
      </c>
      <c r="D146" s="55" t="str">
        <f aca="false">MID(B146,6,2)</f>
        <v>06</v>
      </c>
      <c r="E146" s="0" t="n">
        <v>116.18</v>
      </c>
      <c r="F146" s="0" t="n">
        <v>116.18</v>
      </c>
      <c r="G146" s="0" t="n">
        <v>116.18</v>
      </c>
      <c r="H146" s="0" t="n">
        <v>116.18</v>
      </c>
      <c r="I146" s="0" t="n">
        <v>78.928253</v>
      </c>
      <c r="J146" s="0" t="n">
        <v>0</v>
      </c>
    </row>
    <row r="147" customFormat="false" ht="13.8" hidden="false" customHeight="false" outlineLevel="0" collapsed="false">
      <c r="A147" s="55" t="s">
        <v>1</v>
      </c>
      <c r="B147" s="65" t="s">
        <v>325</v>
      </c>
      <c r="C147" s="55" t="str">
        <f aca="false">LEFT(B147,4)</f>
        <v>2001</v>
      </c>
      <c r="D147" s="55" t="str">
        <f aca="false">MID(B147,6,2)</f>
        <v>06</v>
      </c>
      <c r="E147" s="0" t="n">
        <v>114.889999</v>
      </c>
      <c r="F147" s="0" t="n">
        <v>114.889999</v>
      </c>
      <c r="G147" s="0" t="n">
        <v>114.889999</v>
      </c>
      <c r="H147" s="0" t="n">
        <v>114.889999</v>
      </c>
      <c r="I147" s="0" t="n">
        <v>78.051895</v>
      </c>
      <c r="J147" s="0" t="n">
        <v>0</v>
      </c>
    </row>
    <row r="148" customFormat="false" ht="13.8" hidden="false" customHeight="false" outlineLevel="0" collapsed="false">
      <c r="A148" s="55" t="s">
        <v>1</v>
      </c>
      <c r="B148" s="65" t="s">
        <v>326</v>
      </c>
      <c r="C148" s="55" t="str">
        <f aca="false">LEFT(B148,4)</f>
        <v>2001</v>
      </c>
      <c r="D148" s="55" t="str">
        <f aca="false">MID(B148,6,2)</f>
        <v>06</v>
      </c>
      <c r="E148" s="0" t="n">
        <v>112.870003</v>
      </c>
      <c r="F148" s="0" t="n">
        <v>112.870003</v>
      </c>
      <c r="G148" s="0" t="n">
        <v>112.870003</v>
      </c>
      <c r="H148" s="0" t="n">
        <v>112.870003</v>
      </c>
      <c r="I148" s="0" t="n">
        <v>76.67955</v>
      </c>
      <c r="J148" s="0" t="n">
        <v>0</v>
      </c>
    </row>
    <row r="149" customFormat="false" ht="13.8" hidden="false" customHeight="false" outlineLevel="0" collapsed="false">
      <c r="A149" s="55" t="s">
        <v>1</v>
      </c>
      <c r="B149" s="65" t="s">
        <v>327</v>
      </c>
      <c r="C149" s="55" t="str">
        <f aca="false">LEFT(B149,4)</f>
        <v>2001</v>
      </c>
      <c r="D149" s="55" t="str">
        <f aca="false">MID(B149,6,2)</f>
        <v>06</v>
      </c>
      <c r="E149" s="0" t="n">
        <v>112.370003</v>
      </c>
      <c r="F149" s="0" t="n">
        <v>112.370003</v>
      </c>
      <c r="G149" s="0" t="n">
        <v>112.370003</v>
      </c>
      <c r="H149" s="0" t="n">
        <v>112.370003</v>
      </c>
      <c r="I149" s="0" t="n">
        <v>76.339882</v>
      </c>
      <c r="J149" s="0" t="n">
        <v>0</v>
      </c>
    </row>
    <row r="150" customFormat="false" ht="13.8" hidden="false" customHeight="false" outlineLevel="0" collapsed="false">
      <c r="A150" s="55" t="s">
        <v>1</v>
      </c>
      <c r="B150" s="65" t="s">
        <v>328</v>
      </c>
      <c r="C150" s="55" t="str">
        <f aca="false">LEFT(B150,4)</f>
        <v>2001</v>
      </c>
      <c r="D150" s="55" t="str">
        <f aca="false">MID(B150,6,2)</f>
        <v>06</v>
      </c>
      <c r="E150" s="0" t="n">
        <v>111.82</v>
      </c>
      <c r="F150" s="0" t="n">
        <v>111.82</v>
      </c>
      <c r="G150" s="0" t="n">
        <v>111.82</v>
      </c>
      <c r="H150" s="0" t="n">
        <v>111.82</v>
      </c>
      <c r="I150" s="0" t="n">
        <v>75.966248</v>
      </c>
      <c r="J150" s="0" t="n">
        <v>0</v>
      </c>
    </row>
    <row r="151" customFormat="false" ht="13.8" hidden="false" customHeight="false" outlineLevel="0" collapsed="false">
      <c r="A151" s="55" t="s">
        <v>1</v>
      </c>
      <c r="B151" s="65" t="s">
        <v>329</v>
      </c>
      <c r="C151" s="55" t="str">
        <f aca="false">LEFT(B151,4)</f>
        <v>2001</v>
      </c>
      <c r="D151" s="55" t="str">
        <f aca="false">MID(B151,6,2)</f>
        <v>06</v>
      </c>
      <c r="E151" s="0" t="n">
        <v>112.209999</v>
      </c>
      <c r="F151" s="0" t="n">
        <v>112.209999</v>
      </c>
      <c r="G151" s="0" t="n">
        <v>112.209999</v>
      </c>
      <c r="H151" s="0" t="n">
        <v>112.209999</v>
      </c>
      <c r="I151" s="0" t="n">
        <v>76.231216</v>
      </c>
      <c r="J151" s="0" t="n">
        <v>0</v>
      </c>
    </row>
    <row r="152" customFormat="false" ht="13.8" hidden="false" customHeight="false" outlineLevel="0" collapsed="false">
      <c r="A152" s="55" t="s">
        <v>1</v>
      </c>
      <c r="B152" s="65" t="s">
        <v>330</v>
      </c>
      <c r="C152" s="55" t="str">
        <f aca="false">LEFT(B152,4)</f>
        <v>2001</v>
      </c>
      <c r="D152" s="55" t="str">
        <f aca="false">MID(B152,6,2)</f>
        <v>06</v>
      </c>
      <c r="E152" s="0" t="n">
        <v>113.18</v>
      </c>
      <c r="F152" s="0" t="n">
        <v>113.18</v>
      </c>
      <c r="G152" s="0" t="n">
        <v>113.18</v>
      </c>
      <c r="H152" s="0" t="n">
        <v>113.18</v>
      </c>
      <c r="I152" s="0" t="n">
        <v>76.890167</v>
      </c>
      <c r="J152" s="0" t="n">
        <v>0</v>
      </c>
    </row>
    <row r="153" customFormat="false" ht="13.8" hidden="false" customHeight="false" outlineLevel="0" collapsed="false">
      <c r="A153" s="55" t="s">
        <v>1</v>
      </c>
      <c r="B153" s="65" t="s">
        <v>331</v>
      </c>
      <c r="C153" s="55" t="str">
        <f aca="false">LEFT(B153,4)</f>
        <v>2001</v>
      </c>
      <c r="D153" s="55" t="str">
        <f aca="false">MID(B153,6,2)</f>
        <v>06</v>
      </c>
      <c r="E153" s="0" t="n">
        <v>114.470001</v>
      </c>
      <c r="F153" s="0" t="n">
        <v>114.470001</v>
      </c>
      <c r="G153" s="0" t="n">
        <v>114.470001</v>
      </c>
      <c r="H153" s="0" t="n">
        <v>114.470001</v>
      </c>
      <c r="I153" s="0" t="n">
        <v>77.766556</v>
      </c>
      <c r="J153" s="0" t="n">
        <v>0</v>
      </c>
    </row>
    <row r="154" customFormat="false" ht="13.8" hidden="false" customHeight="false" outlineLevel="0" collapsed="false">
      <c r="A154" s="55" t="s">
        <v>1</v>
      </c>
      <c r="B154" s="65" t="s">
        <v>332</v>
      </c>
      <c r="C154" s="55" t="str">
        <f aca="false">LEFT(B154,4)</f>
        <v>2001</v>
      </c>
      <c r="D154" s="55" t="str">
        <f aca="false">MID(B154,6,2)</f>
        <v>06</v>
      </c>
      <c r="E154" s="0" t="n">
        <v>113.099998</v>
      </c>
      <c r="F154" s="0" t="n">
        <v>113.099998</v>
      </c>
      <c r="G154" s="0" t="n">
        <v>113.099998</v>
      </c>
      <c r="H154" s="0" t="n">
        <v>113.099998</v>
      </c>
      <c r="I154" s="0" t="n">
        <v>77.035698</v>
      </c>
      <c r="J154" s="0" t="n">
        <v>0</v>
      </c>
    </row>
    <row r="155" customFormat="false" ht="13.8" hidden="false" customHeight="false" outlineLevel="0" collapsed="false">
      <c r="A155" s="55" t="s">
        <v>1</v>
      </c>
      <c r="B155" s="65" t="s">
        <v>333</v>
      </c>
      <c r="C155" s="55" t="str">
        <f aca="false">LEFT(B155,4)</f>
        <v>2001</v>
      </c>
      <c r="D155" s="55" t="str">
        <f aca="false">MID(B155,6,2)</f>
        <v>06</v>
      </c>
      <c r="E155" s="0" t="n">
        <v>112.470001</v>
      </c>
      <c r="F155" s="0" t="n">
        <v>112.470001</v>
      </c>
      <c r="G155" s="0" t="n">
        <v>112.470001</v>
      </c>
      <c r="H155" s="0" t="n">
        <v>112.470001</v>
      </c>
      <c r="I155" s="0" t="n">
        <v>76.606606</v>
      </c>
      <c r="J155" s="0" t="n">
        <v>0</v>
      </c>
    </row>
    <row r="156" customFormat="false" ht="13.8" hidden="false" customHeight="false" outlineLevel="0" collapsed="false">
      <c r="A156" s="55" t="s">
        <v>1</v>
      </c>
      <c r="B156" s="65" t="s">
        <v>334</v>
      </c>
      <c r="C156" s="55" t="str">
        <f aca="false">LEFT(B156,4)</f>
        <v>2001</v>
      </c>
      <c r="D156" s="55" t="str">
        <f aca="false">MID(B156,6,2)</f>
        <v>06</v>
      </c>
      <c r="E156" s="0" t="n">
        <v>112.300003</v>
      </c>
      <c r="F156" s="0" t="n">
        <v>112.300003</v>
      </c>
      <c r="G156" s="0" t="n">
        <v>112.300003</v>
      </c>
      <c r="H156" s="0" t="n">
        <v>112.300003</v>
      </c>
      <c r="I156" s="0" t="n">
        <v>76.490829</v>
      </c>
      <c r="J156" s="0" t="n">
        <v>0</v>
      </c>
    </row>
    <row r="157" customFormat="false" ht="13.8" hidden="false" customHeight="false" outlineLevel="0" collapsed="false">
      <c r="A157" s="55" t="s">
        <v>1</v>
      </c>
      <c r="B157" s="65" t="s">
        <v>335</v>
      </c>
      <c r="C157" s="55" t="str">
        <f aca="false">LEFT(B157,4)</f>
        <v>2001</v>
      </c>
      <c r="D157" s="55" t="str">
        <f aca="false">MID(B157,6,2)</f>
        <v>06</v>
      </c>
      <c r="E157" s="0" t="n">
        <v>111.790001</v>
      </c>
      <c r="F157" s="0" t="n">
        <v>111.790001</v>
      </c>
      <c r="G157" s="0" t="n">
        <v>111.790001</v>
      </c>
      <c r="H157" s="0" t="n">
        <v>111.790001</v>
      </c>
      <c r="I157" s="0" t="n">
        <v>76.143425</v>
      </c>
      <c r="J157" s="0" t="n">
        <v>0</v>
      </c>
    </row>
    <row r="158" customFormat="false" ht="13.8" hidden="false" customHeight="false" outlineLevel="0" collapsed="false">
      <c r="A158" s="55" t="s">
        <v>1</v>
      </c>
      <c r="B158" s="65" t="s">
        <v>336</v>
      </c>
      <c r="C158" s="55" t="str">
        <f aca="false">LEFT(B158,4)</f>
        <v>2001</v>
      </c>
      <c r="D158" s="55" t="str">
        <f aca="false">MID(B158,6,2)</f>
        <v>06</v>
      </c>
      <c r="E158" s="0" t="n">
        <v>113.190002</v>
      </c>
      <c r="F158" s="0" t="n">
        <v>113.190002</v>
      </c>
      <c r="G158" s="0" t="n">
        <v>113.190002</v>
      </c>
      <c r="H158" s="0" t="n">
        <v>113.190002</v>
      </c>
      <c r="I158" s="0" t="n">
        <v>77.096985</v>
      </c>
      <c r="J158" s="0" t="n">
        <v>0</v>
      </c>
    </row>
    <row r="159" customFormat="false" ht="13.8" hidden="false" customHeight="false" outlineLevel="0" collapsed="false">
      <c r="A159" s="55" t="s">
        <v>1</v>
      </c>
      <c r="B159" s="65" t="s">
        <v>337</v>
      </c>
      <c r="C159" s="55" t="str">
        <f aca="false">LEFT(B159,4)</f>
        <v>2001</v>
      </c>
      <c r="D159" s="55" t="str">
        <f aca="false">MID(B159,6,2)</f>
        <v>06</v>
      </c>
      <c r="E159" s="0" t="n">
        <v>113.019997</v>
      </c>
      <c r="F159" s="0" t="n">
        <v>113.019997</v>
      </c>
      <c r="G159" s="0" t="n">
        <v>113.019997</v>
      </c>
      <c r="H159" s="0" t="n">
        <v>113.019997</v>
      </c>
      <c r="I159" s="0" t="n">
        <v>76.981194</v>
      </c>
      <c r="J159" s="0" t="n">
        <v>0</v>
      </c>
    </row>
    <row r="160" customFormat="false" ht="13.8" hidden="false" customHeight="false" outlineLevel="0" collapsed="false">
      <c r="A160" s="55" t="s">
        <v>1</v>
      </c>
      <c r="B160" s="65" t="s">
        <v>338</v>
      </c>
      <c r="C160" s="55" t="str">
        <f aca="false">LEFT(B160,4)</f>
        <v>2001</v>
      </c>
      <c r="D160" s="55" t="str">
        <f aca="false">MID(B160,6,2)</f>
        <v>07</v>
      </c>
      <c r="E160" s="0" t="n">
        <v>114.160004</v>
      </c>
      <c r="F160" s="0" t="n">
        <v>114.160004</v>
      </c>
      <c r="G160" s="0" t="n">
        <v>114.160004</v>
      </c>
      <c r="H160" s="0" t="n">
        <v>114.160004</v>
      </c>
      <c r="I160" s="0" t="n">
        <v>77.757683</v>
      </c>
      <c r="J160" s="0" t="n">
        <v>0</v>
      </c>
    </row>
    <row r="161" customFormat="false" ht="13.8" hidden="false" customHeight="false" outlineLevel="0" collapsed="false">
      <c r="A161" s="55" t="s">
        <v>1</v>
      </c>
      <c r="B161" s="65" t="s">
        <v>339</v>
      </c>
      <c r="C161" s="55" t="str">
        <f aca="false">LEFT(B161,4)</f>
        <v>2001</v>
      </c>
      <c r="D161" s="55" t="str">
        <f aca="false">MID(B161,6,2)</f>
        <v>07</v>
      </c>
      <c r="E161" s="0" t="n">
        <v>113.970001</v>
      </c>
      <c r="F161" s="0" t="n">
        <v>113.970001</v>
      </c>
      <c r="G161" s="0" t="n">
        <v>113.970001</v>
      </c>
      <c r="H161" s="0" t="n">
        <v>113.970001</v>
      </c>
      <c r="I161" s="0" t="n">
        <v>77.628288</v>
      </c>
      <c r="J161" s="0" t="n">
        <v>0</v>
      </c>
    </row>
    <row r="162" customFormat="false" ht="13.8" hidden="false" customHeight="false" outlineLevel="0" collapsed="false">
      <c r="A162" s="55" t="s">
        <v>1</v>
      </c>
      <c r="B162" s="65" t="s">
        <v>340</v>
      </c>
      <c r="C162" s="55" t="str">
        <f aca="false">LEFT(B162,4)</f>
        <v>2001</v>
      </c>
      <c r="D162" s="55" t="str">
        <f aca="false">MID(B162,6,2)</f>
        <v>07</v>
      </c>
      <c r="E162" s="0" t="n">
        <v>112.580002</v>
      </c>
      <c r="F162" s="0" t="n">
        <v>112.580002</v>
      </c>
      <c r="G162" s="0" t="n">
        <v>112.580002</v>
      </c>
      <c r="H162" s="0" t="n">
        <v>112.580002</v>
      </c>
      <c r="I162" s="0" t="n">
        <v>76.681496</v>
      </c>
      <c r="J162" s="0" t="n">
        <v>0</v>
      </c>
    </row>
    <row r="163" customFormat="false" ht="13.8" hidden="false" customHeight="false" outlineLevel="0" collapsed="false">
      <c r="A163" s="55" t="s">
        <v>1</v>
      </c>
      <c r="B163" s="65" t="s">
        <v>341</v>
      </c>
      <c r="C163" s="55" t="str">
        <f aca="false">LEFT(B163,4)</f>
        <v>2001</v>
      </c>
      <c r="D163" s="55" t="str">
        <f aca="false">MID(B163,6,2)</f>
        <v>07</v>
      </c>
      <c r="E163" s="0" t="n">
        <v>109.959999</v>
      </c>
      <c r="F163" s="0" t="n">
        <v>109.959999</v>
      </c>
      <c r="G163" s="0" t="n">
        <v>109.959999</v>
      </c>
      <c r="H163" s="0" t="n">
        <v>109.959999</v>
      </c>
      <c r="I163" s="0" t="n">
        <v>74.896957</v>
      </c>
      <c r="J163" s="0" t="n">
        <v>0</v>
      </c>
    </row>
    <row r="164" customFormat="false" ht="13.8" hidden="false" customHeight="false" outlineLevel="0" collapsed="false">
      <c r="A164" s="55" t="s">
        <v>1</v>
      </c>
      <c r="B164" s="65" t="s">
        <v>342</v>
      </c>
      <c r="C164" s="55" t="str">
        <f aca="false">LEFT(B164,4)</f>
        <v>2001</v>
      </c>
      <c r="D164" s="55" t="str">
        <f aca="false">MID(B164,6,2)</f>
        <v>07</v>
      </c>
      <c r="E164" s="0" t="n">
        <v>110.720001</v>
      </c>
      <c r="F164" s="0" t="n">
        <v>110.720001</v>
      </c>
      <c r="G164" s="0" t="n">
        <v>110.720001</v>
      </c>
      <c r="H164" s="0" t="n">
        <v>110.720001</v>
      </c>
      <c r="I164" s="0" t="n">
        <v>75.414612</v>
      </c>
      <c r="J164" s="0" t="n">
        <v>0</v>
      </c>
    </row>
    <row r="165" customFormat="false" ht="13.8" hidden="false" customHeight="false" outlineLevel="0" collapsed="false">
      <c r="A165" s="55" t="s">
        <v>1</v>
      </c>
      <c r="B165" s="65" t="s">
        <v>343</v>
      </c>
      <c r="C165" s="55" t="str">
        <f aca="false">LEFT(B165,4)</f>
        <v>2001</v>
      </c>
      <c r="D165" s="55" t="str">
        <f aca="false">MID(B165,6,2)</f>
        <v>07</v>
      </c>
      <c r="E165" s="0" t="n">
        <v>109.139999</v>
      </c>
      <c r="F165" s="0" t="n">
        <v>109.139999</v>
      </c>
      <c r="G165" s="0" t="n">
        <v>109.139999</v>
      </c>
      <c r="H165" s="0" t="n">
        <v>109.139999</v>
      </c>
      <c r="I165" s="0" t="n">
        <v>74.338425</v>
      </c>
      <c r="J165" s="0" t="n">
        <v>0</v>
      </c>
    </row>
    <row r="166" customFormat="false" ht="13.8" hidden="false" customHeight="false" outlineLevel="0" collapsed="false">
      <c r="A166" s="55" t="s">
        <v>1</v>
      </c>
      <c r="B166" s="65" t="s">
        <v>344</v>
      </c>
      <c r="C166" s="55" t="str">
        <f aca="false">LEFT(B166,4)</f>
        <v>2001</v>
      </c>
      <c r="D166" s="55" t="str">
        <f aca="false">MID(B166,6,2)</f>
        <v>07</v>
      </c>
      <c r="E166" s="0" t="n">
        <v>109.010002</v>
      </c>
      <c r="F166" s="0" t="n">
        <v>109.010002</v>
      </c>
      <c r="G166" s="0" t="n">
        <v>109.010002</v>
      </c>
      <c r="H166" s="0" t="n">
        <v>109.010002</v>
      </c>
      <c r="I166" s="0" t="n">
        <v>74.249863</v>
      </c>
      <c r="J166" s="0" t="n">
        <v>0</v>
      </c>
    </row>
    <row r="167" customFormat="false" ht="13.8" hidden="false" customHeight="false" outlineLevel="0" collapsed="false">
      <c r="A167" s="55" t="s">
        <v>1</v>
      </c>
      <c r="B167" s="65" t="s">
        <v>345</v>
      </c>
      <c r="C167" s="55" t="str">
        <f aca="false">LEFT(B167,4)</f>
        <v>2001</v>
      </c>
      <c r="D167" s="55" t="str">
        <f aca="false">MID(B167,6,2)</f>
        <v>07</v>
      </c>
      <c r="E167" s="0" t="n">
        <v>111.599998</v>
      </c>
      <c r="F167" s="0" t="n">
        <v>111.599998</v>
      </c>
      <c r="G167" s="0" t="n">
        <v>111.599998</v>
      </c>
      <c r="H167" s="0" t="n">
        <v>111.599998</v>
      </c>
      <c r="I167" s="0" t="n">
        <v>76.013969</v>
      </c>
      <c r="J167" s="0" t="n">
        <v>0</v>
      </c>
    </row>
    <row r="168" customFormat="false" ht="13.8" hidden="false" customHeight="false" outlineLevel="0" collapsed="false">
      <c r="A168" s="55" t="s">
        <v>1</v>
      </c>
      <c r="B168" s="65" t="s">
        <v>346</v>
      </c>
      <c r="C168" s="55" t="str">
        <f aca="false">LEFT(B168,4)</f>
        <v>2001</v>
      </c>
      <c r="D168" s="55" t="str">
        <f aca="false">MID(B168,6,2)</f>
        <v>07</v>
      </c>
      <c r="E168" s="0" t="n">
        <v>112.300003</v>
      </c>
      <c r="F168" s="0" t="n">
        <v>112.300003</v>
      </c>
      <c r="G168" s="0" t="n">
        <v>112.300003</v>
      </c>
      <c r="H168" s="0" t="n">
        <v>112.300003</v>
      </c>
      <c r="I168" s="0" t="n">
        <v>76.490829</v>
      </c>
      <c r="J168" s="0" t="n">
        <v>0</v>
      </c>
    </row>
    <row r="169" customFormat="false" ht="13.8" hidden="false" customHeight="false" outlineLevel="0" collapsed="false">
      <c r="A169" s="55" t="s">
        <v>1</v>
      </c>
      <c r="B169" s="65" t="s">
        <v>347</v>
      </c>
      <c r="C169" s="55" t="str">
        <f aca="false">LEFT(B169,4)</f>
        <v>2001</v>
      </c>
      <c r="D169" s="55" t="str">
        <f aca="false">MID(B169,6,2)</f>
        <v>07</v>
      </c>
      <c r="E169" s="0" t="n">
        <v>111.07</v>
      </c>
      <c r="F169" s="0" t="n">
        <v>111.07</v>
      </c>
      <c r="G169" s="0" t="n">
        <v>111.07</v>
      </c>
      <c r="H169" s="0" t="n">
        <v>111.07</v>
      </c>
      <c r="I169" s="0" t="n">
        <v>75.653008</v>
      </c>
      <c r="J169" s="0" t="n">
        <v>0</v>
      </c>
    </row>
    <row r="170" customFormat="false" ht="13.8" hidden="false" customHeight="false" outlineLevel="0" collapsed="false">
      <c r="A170" s="55" t="s">
        <v>1</v>
      </c>
      <c r="B170" s="65" t="s">
        <v>348</v>
      </c>
      <c r="C170" s="55" t="str">
        <f aca="false">LEFT(B170,4)</f>
        <v>2001</v>
      </c>
      <c r="D170" s="55" t="str">
        <f aca="false">MID(B170,6,2)</f>
        <v>07</v>
      </c>
      <c r="E170" s="0" t="n">
        <v>112.18</v>
      </c>
      <c r="F170" s="0" t="n">
        <v>112.18</v>
      </c>
      <c r="G170" s="0" t="n">
        <v>112.18</v>
      </c>
      <c r="H170" s="0" t="n">
        <v>112.18</v>
      </c>
      <c r="I170" s="0" t="n">
        <v>76.409081</v>
      </c>
      <c r="J170" s="0" t="n">
        <v>0</v>
      </c>
    </row>
    <row r="171" customFormat="false" ht="13.8" hidden="false" customHeight="false" outlineLevel="0" collapsed="false">
      <c r="A171" s="55" t="s">
        <v>1</v>
      </c>
      <c r="B171" s="65" t="s">
        <v>349</v>
      </c>
      <c r="C171" s="55" t="str">
        <f aca="false">LEFT(B171,4)</f>
        <v>2001</v>
      </c>
      <c r="D171" s="55" t="str">
        <f aca="false">MID(B171,6,2)</f>
        <v>07</v>
      </c>
      <c r="E171" s="0" t="n">
        <v>111.559998</v>
      </c>
      <c r="F171" s="0" t="n">
        <v>111.559998</v>
      </c>
      <c r="G171" s="0" t="n">
        <v>111.559998</v>
      </c>
      <c r="H171" s="0" t="n">
        <v>111.559998</v>
      </c>
      <c r="I171" s="0" t="n">
        <v>75.98674</v>
      </c>
      <c r="J171" s="0" t="n">
        <v>0</v>
      </c>
    </row>
    <row r="172" customFormat="false" ht="13.8" hidden="false" customHeight="false" outlineLevel="0" collapsed="false">
      <c r="A172" s="55" t="s">
        <v>1</v>
      </c>
      <c r="B172" s="65" t="s">
        <v>350</v>
      </c>
      <c r="C172" s="55" t="str">
        <f aca="false">LEFT(B172,4)</f>
        <v>2001</v>
      </c>
      <c r="D172" s="55" t="str">
        <f aca="false">MID(B172,6,2)</f>
        <v>07</v>
      </c>
      <c r="E172" s="0" t="n">
        <v>112.239998</v>
      </c>
      <c r="F172" s="0" t="n">
        <v>112.239998</v>
      </c>
      <c r="G172" s="0" t="n">
        <v>112.239998</v>
      </c>
      <c r="H172" s="0" t="n">
        <v>112.239998</v>
      </c>
      <c r="I172" s="0" t="n">
        <v>76.449883</v>
      </c>
      <c r="J172" s="0" t="n">
        <v>0</v>
      </c>
    </row>
    <row r="173" customFormat="false" ht="13.8" hidden="false" customHeight="false" outlineLevel="0" collapsed="false">
      <c r="A173" s="55" t="s">
        <v>1</v>
      </c>
      <c r="B173" s="65" t="s">
        <v>351</v>
      </c>
      <c r="C173" s="55" t="str">
        <f aca="false">LEFT(B173,4)</f>
        <v>2001</v>
      </c>
      <c r="D173" s="55" t="str">
        <f aca="false">MID(B173,6,2)</f>
        <v>07</v>
      </c>
      <c r="E173" s="0" t="n">
        <v>111.849998</v>
      </c>
      <c r="F173" s="0" t="n">
        <v>111.849998</v>
      </c>
      <c r="G173" s="0" t="n">
        <v>111.849998</v>
      </c>
      <c r="H173" s="0" t="n">
        <v>111.849998</v>
      </c>
      <c r="I173" s="0" t="n">
        <v>76.18428</v>
      </c>
      <c r="J173" s="0" t="n">
        <v>0</v>
      </c>
    </row>
    <row r="174" customFormat="false" ht="13.8" hidden="false" customHeight="false" outlineLevel="0" collapsed="false">
      <c r="A174" s="55" t="s">
        <v>1</v>
      </c>
      <c r="B174" s="65" t="s">
        <v>352</v>
      </c>
      <c r="C174" s="55" t="str">
        <f aca="false">LEFT(B174,4)</f>
        <v>2001</v>
      </c>
      <c r="D174" s="55" t="str">
        <f aca="false">MID(B174,6,2)</f>
        <v>07</v>
      </c>
      <c r="E174" s="0" t="n">
        <v>110.019997</v>
      </c>
      <c r="F174" s="0" t="n">
        <v>110.019997</v>
      </c>
      <c r="G174" s="0" t="n">
        <v>110.019997</v>
      </c>
      <c r="H174" s="0" t="n">
        <v>110.019997</v>
      </c>
      <c r="I174" s="0" t="n">
        <v>74.937805</v>
      </c>
      <c r="J174" s="0" t="n">
        <v>0</v>
      </c>
    </row>
    <row r="175" customFormat="false" ht="13.8" hidden="false" customHeight="false" outlineLevel="0" collapsed="false">
      <c r="A175" s="55" t="s">
        <v>1</v>
      </c>
      <c r="B175" s="65" t="s">
        <v>353</v>
      </c>
      <c r="C175" s="55" t="str">
        <f aca="false">LEFT(B175,4)</f>
        <v>2001</v>
      </c>
      <c r="D175" s="55" t="str">
        <f aca="false">MID(B175,6,2)</f>
        <v>07</v>
      </c>
      <c r="E175" s="0" t="n">
        <v>108.230003</v>
      </c>
      <c r="F175" s="0" t="n">
        <v>108.230003</v>
      </c>
      <c r="G175" s="0" t="n">
        <v>108.230003</v>
      </c>
      <c r="H175" s="0" t="n">
        <v>108.230003</v>
      </c>
      <c r="I175" s="0" t="n">
        <v>73.718567</v>
      </c>
      <c r="J175" s="0" t="n">
        <v>0</v>
      </c>
    </row>
    <row r="176" customFormat="false" ht="13.8" hidden="false" customHeight="false" outlineLevel="0" collapsed="false">
      <c r="A176" s="55" t="s">
        <v>1</v>
      </c>
      <c r="B176" s="65" t="s">
        <v>354</v>
      </c>
      <c r="C176" s="55" t="str">
        <f aca="false">LEFT(B176,4)</f>
        <v>2001</v>
      </c>
      <c r="D176" s="55" t="str">
        <f aca="false">MID(B176,6,2)</f>
        <v>07</v>
      </c>
      <c r="E176" s="0" t="n">
        <v>109.970001</v>
      </c>
      <c r="F176" s="0" t="n">
        <v>109.970001</v>
      </c>
      <c r="G176" s="0" t="n">
        <v>109.970001</v>
      </c>
      <c r="H176" s="0" t="n">
        <v>109.970001</v>
      </c>
      <c r="I176" s="0" t="n">
        <v>74.903778</v>
      </c>
      <c r="J176" s="0" t="n">
        <v>0</v>
      </c>
    </row>
    <row r="177" customFormat="false" ht="13.8" hidden="false" customHeight="false" outlineLevel="0" collapsed="false">
      <c r="A177" s="55" t="s">
        <v>1</v>
      </c>
      <c r="B177" s="65" t="s">
        <v>355</v>
      </c>
      <c r="C177" s="55" t="str">
        <f aca="false">LEFT(B177,4)</f>
        <v>2001</v>
      </c>
      <c r="D177" s="55" t="str">
        <f aca="false">MID(B177,6,2)</f>
        <v>07</v>
      </c>
      <c r="E177" s="0" t="n">
        <v>111.110001</v>
      </c>
      <c r="F177" s="0" t="n">
        <v>111.110001</v>
      </c>
      <c r="G177" s="0" t="n">
        <v>111.110001</v>
      </c>
      <c r="H177" s="0" t="n">
        <v>111.110001</v>
      </c>
      <c r="I177" s="0" t="n">
        <v>75.68026</v>
      </c>
      <c r="J177" s="0" t="n">
        <v>0</v>
      </c>
    </row>
    <row r="178" customFormat="false" ht="13.8" hidden="false" customHeight="false" outlineLevel="0" collapsed="false">
      <c r="A178" s="55" t="s">
        <v>1</v>
      </c>
      <c r="B178" s="65" t="s">
        <v>356</v>
      </c>
      <c r="C178" s="55" t="str">
        <f aca="false">LEFT(B178,4)</f>
        <v>2001</v>
      </c>
      <c r="D178" s="55" t="str">
        <f aca="false">MID(B178,6,2)</f>
        <v>07</v>
      </c>
      <c r="E178" s="0" t="n">
        <v>111.400002</v>
      </c>
      <c r="F178" s="0" t="n">
        <v>111.400002</v>
      </c>
      <c r="G178" s="0" t="n">
        <v>111.400002</v>
      </c>
      <c r="H178" s="0" t="n">
        <v>111.400002</v>
      </c>
      <c r="I178" s="0" t="n">
        <v>75.877777</v>
      </c>
      <c r="J178" s="0" t="n">
        <v>0</v>
      </c>
    </row>
    <row r="179" customFormat="false" ht="13.8" hidden="false" customHeight="false" outlineLevel="0" collapsed="false">
      <c r="A179" s="55" t="s">
        <v>1</v>
      </c>
      <c r="B179" s="65" t="s">
        <v>357</v>
      </c>
      <c r="C179" s="55" t="str">
        <f aca="false">LEFT(B179,4)</f>
        <v>2001</v>
      </c>
      <c r="D179" s="55" t="str">
        <f aca="false">MID(B179,6,2)</f>
        <v>07</v>
      </c>
      <c r="E179" s="0" t="n">
        <v>111.279999</v>
      </c>
      <c r="F179" s="0" t="n">
        <v>111.279999</v>
      </c>
      <c r="G179" s="0" t="n">
        <v>111.279999</v>
      </c>
      <c r="H179" s="0" t="n">
        <v>111.279999</v>
      </c>
      <c r="I179" s="0" t="n">
        <v>75.796036</v>
      </c>
      <c r="J179" s="0" t="n">
        <v>0</v>
      </c>
    </row>
    <row r="180" customFormat="false" ht="13.8" hidden="false" customHeight="false" outlineLevel="0" collapsed="false">
      <c r="A180" s="55" t="s">
        <v>1</v>
      </c>
      <c r="B180" s="65" t="s">
        <v>358</v>
      </c>
      <c r="C180" s="55" t="str">
        <f aca="false">LEFT(B180,4)</f>
        <v>2001</v>
      </c>
      <c r="D180" s="55" t="str">
        <f aca="false">MID(B180,6,2)</f>
        <v>07</v>
      </c>
      <c r="E180" s="0" t="n">
        <v>111.900002</v>
      </c>
      <c r="F180" s="0" t="n">
        <v>111.900002</v>
      </c>
      <c r="G180" s="0" t="n">
        <v>111.900002</v>
      </c>
      <c r="H180" s="0" t="n">
        <v>111.900002</v>
      </c>
      <c r="I180" s="0" t="n">
        <v>76.218361</v>
      </c>
      <c r="J180" s="0" t="n">
        <v>0</v>
      </c>
    </row>
    <row r="181" customFormat="false" ht="13.8" hidden="false" customHeight="false" outlineLevel="0" collapsed="false">
      <c r="A181" s="55" t="s">
        <v>1</v>
      </c>
      <c r="B181" s="65" t="s">
        <v>359</v>
      </c>
      <c r="C181" s="55" t="str">
        <f aca="false">LEFT(B181,4)</f>
        <v>2001</v>
      </c>
      <c r="D181" s="55" t="str">
        <f aca="false">MID(B181,6,2)</f>
        <v>08</v>
      </c>
      <c r="E181" s="0" t="n">
        <v>112.349998</v>
      </c>
      <c r="F181" s="0" t="n">
        <v>112.349998</v>
      </c>
      <c r="G181" s="0" t="n">
        <v>112.349998</v>
      </c>
      <c r="H181" s="0" t="n">
        <v>112.349998</v>
      </c>
      <c r="I181" s="0" t="n">
        <v>76.524834</v>
      </c>
      <c r="J181" s="0" t="n">
        <v>0</v>
      </c>
    </row>
    <row r="182" customFormat="false" ht="13.8" hidden="false" customHeight="false" outlineLevel="0" collapsed="false">
      <c r="A182" s="55" t="s">
        <v>1</v>
      </c>
      <c r="B182" s="65" t="s">
        <v>360</v>
      </c>
      <c r="C182" s="55" t="str">
        <f aca="false">LEFT(B182,4)</f>
        <v>2001</v>
      </c>
      <c r="D182" s="55" t="str">
        <f aca="false">MID(B182,6,2)</f>
        <v>08</v>
      </c>
      <c r="E182" s="0" t="n">
        <v>112.809998</v>
      </c>
      <c r="F182" s="0" t="n">
        <v>112.809998</v>
      </c>
      <c r="G182" s="0" t="n">
        <v>112.809998</v>
      </c>
      <c r="H182" s="0" t="n">
        <v>112.809998</v>
      </c>
      <c r="I182" s="0" t="n">
        <v>76.83815</v>
      </c>
      <c r="J182" s="0" t="n">
        <v>0</v>
      </c>
    </row>
    <row r="183" customFormat="false" ht="13.8" hidden="false" customHeight="false" outlineLevel="0" collapsed="false">
      <c r="A183" s="55" t="s">
        <v>1</v>
      </c>
      <c r="B183" s="65" t="s">
        <v>361</v>
      </c>
      <c r="C183" s="55" t="str">
        <f aca="false">LEFT(B183,4)</f>
        <v>2001</v>
      </c>
      <c r="D183" s="55" t="str">
        <f aca="false">MID(B183,6,2)</f>
        <v>08</v>
      </c>
      <c r="E183" s="0" t="n">
        <v>112.220001</v>
      </c>
      <c r="F183" s="0" t="n">
        <v>112.220001</v>
      </c>
      <c r="G183" s="0" t="n">
        <v>112.220001</v>
      </c>
      <c r="H183" s="0" t="n">
        <v>112.220001</v>
      </c>
      <c r="I183" s="0" t="n">
        <v>76.436317</v>
      </c>
      <c r="J183" s="0" t="n">
        <v>0</v>
      </c>
    </row>
    <row r="184" customFormat="false" ht="13.8" hidden="false" customHeight="false" outlineLevel="0" collapsed="false">
      <c r="A184" s="55" t="s">
        <v>1</v>
      </c>
      <c r="B184" s="65" t="s">
        <v>362</v>
      </c>
      <c r="C184" s="55" t="str">
        <f aca="false">LEFT(B184,4)</f>
        <v>2001</v>
      </c>
      <c r="D184" s="55" t="str">
        <f aca="false">MID(B184,6,2)</f>
        <v>08</v>
      </c>
      <c r="E184" s="0" t="n">
        <v>110.949997</v>
      </c>
      <c r="F184" s="0" t="n">
        <v>110.949997</v>
      </c>
      <c r="G184" s="0" t="n">
        <v>110.949997</v>
      </c>
      <c r="H184" s="0" t="n">
        <v>110.949997</v>
      </c>
      <c r="I184" s="0" t="n">
        <v>75.571251</v>
      </c>
      <c r="J184" s="0" t="n">
        <v>0</v>
      </c>
    </row>
    <row r="185" customFormat="false" ht="13.8" hidden="false" customHeight="false" outlineLevel="0" collapsed="false">
      <c r="A185" s="55" t="s">
        <v>1</v>
      </c>
      <c r="B185" s="65" t="s">
        <v>363</v>
      </c>
      <c r="C185" s="55" t="str">
        <f aca="false">LEFT(B185,4)</f>
        <v>2001</v>
      </c>
      <c r="D185" s="55" t="str">
        <f aca="false">MID(B185,6,2)</f>
        <v>08</v>
      </c>
      <c r="E185" s="0" t="n">
        <v>111.309998</v>
      </c>
      <c r="F185" s="0" t="n">
        <v>111.309998</v>
      </c>
      <c r="G185" s="0" t="n">
        <v>111.309998</v>
      </c>
      <c r="H185" s="0" t="n">
        <v>111.309998</v>
      </c>
      <c r="I185" s="0" t="n">
        <v>75.81646</v>
      </c>
      <c r="J185" s="0" t="n">
        <v>0</v>
      </c>
    </row>
    <row r="186" customFormat="false" ht="13.8" hidden="false" customHeight="false" outlineLevel="0" collapsed="false">
      <c r="A186" s="55" t="s">
        <v>1</v>
      </c>
      <c r="B186" s="65" t="s">
        <v>364</v>
      </c>
      <c r="C186" s="55" t="str">
        <f aca="false">LEFT(B186,4)</f>
        <v>2001</v>
      </c>
      <c r="D186" s="55" t="str">
        <f aca="false">MID(B186,6,2)</f>
        <v>08</v>
      </c>
      <c r="E186" s="0" t="n">
        <v>109.400002</v>
      </c>
      <c r="F186" s="0" t="n">
        <v>109.400002</v>
      </c>
      <c r="G186" s="0" t="n">
        <v>109.400002</v>
      </c>
      <c r="H186" s="0" t="n">
        <v>109.400002</v>
      </c>
      <c r="I186" s="0" t="n">
        <v>74.515541</v>
      </c>
      <c r="J186" s="0" t="n">
        <v>0</v>
      </c>
    </row>
    <row r="187" customFormat="false" ht="13.8" hidden="false" customHeight="false" outlineLevel="0" collapsed="false">
      <c r="A187" s="55" t="s">
        <v>1</v>
      </c>
      <c r="B187" s="65" t="s">
        <v>365</v>
      </c>
      <c r="C187" s="55" t="str">
        <f aca="false">LEFT(B187,4)</f>
        <v>2001</v>
      </c>
      <c r="D187" s="55" t="str">
        <f aca="false">MID(B187,6,2)</f>
        <v>08</v>
      </c>
      <c r="E187" s="0" t="n">
        <v>109.410004</v>
      </c>
      <c r="F187" s="0" t="n">
        <v>109.410004</v>
      </c>
      <c r="G187" s="0" t="n">
        <v>109.410004</v>
      </c>
      <c r="H187" s="0" t="n">
        <v>109.410004</v>
      </c>
      <c r="I187" s="0" t="n">
        <v>74.522331</v>
      </c>
      <c r="J187" s="0" t="n">
        <v>0</v>
      </c>
    </row>
    <row r="188" customFormat="false" ht="13.8" hidden="false" customHeight="false" outlineLevel="0" collapsed="false">
      <c r="A188" s="55" t="s">
        <v>1</v>
      </c>
      <c r="B188" s="65" t="s">
        <v>366</v>
      </c>
      <c r="C188" s="55" t="str">
        <f aca="false">LEFT(B188,4)</f>
        <v>2001</v>
      </c>
      <c r="D188" s="55" t="str">
        <f aca="false">MID(B188,6,2)</f>
        <v>08</v>
      </c>
      <c r="E188" s="0" t="n">
        <v>110.029999</v>
      </c>
      <c r="F188" s="0" t="n">
        <v>110.029999</v>
      </c>
      <c r="G188" s="0" t="n">
        <v>110.029999</v>
      </c>
      <c r="H188" s="0" t="n">
        <v>110.029999</v>
      </c>
      <c r="I188" s="0" t="n">
        <v>74.944595</v>
      </c>
      <c r="J188" s="0" t="n">
        <v>0</v>
      </c>
    </row>
    <row r="189" customFormat="false" ht="13.8" hidden="false" customHeight="false" outlineLevel="0" collapsed="false">
      <c r="A189" s="55" t="s">
        <v>1</v>
      </c>
      <c r="B189" s="65" t="s">
        <v>367</v>
      </c>
      <c r="C189" s="55" t="str">
        <f aca="false">LEFT(B189,4)</f>
        <v>2001</v>
      </c>
      <c r="D189" s="55" t="str">
        <f aca="false">MID(B189,6,2)</f>
        <v>08</v>
      </c>
      <c r="E189" s="0" t="n">
        <v>110.150002</v>
      </c>
      <c r="F189" s="0" t="n">
        <v>110.150002</v>
      </c>
      <c r="G189" s="0" t="n">
        <v>110.150002</v>
      </c>
      <c r="H189" s="0" t="n">
        <v>110.150002</v>
      </c>
      <c r="I189" s="0" t="n">
        <v>75.026382</v>
      </c>
      <c r="J189" s="0" t="n">
        <v>0</v>
      </c>
    </row>
    <row r="190" customFormat="false" ht="13.8" hidden="false" customHeight="false" outlineLevel="0" collapsed="false">
      <c r="A190" s="55" t="s">
        <v>1</v>
      </c>
      <c r="B190" s="65" t="s">
        <v>368</v>
      </c>
      <c r="C190" s="55" t="str">
        <f aca="false">LEFT(B190,4)</f>
        <v>2001</v>
      </c>
      <c r="D190" s="55" t="str">
        <f aca="false">MID(B190,6,2)</f>
        <v>08</v>
      </c>
      <c r="E190" s="0" t="n">
        <v>109.730003</v>
      </c>
      <c r="F190" s="0" t="n">
        <v>109.730003</v>
      </c>
      <c r="G190" s="0" t="n">
        <v>109.730003</v>
      </c>
      <c r="H190" s="0" t="n">
        <v>109.730003</v>
      </c>
      <c r="I190" s="0" t="n">
        <v>74.740303</v>
      </c>
      <c r="J190" s="0" t="n">
        <v>0</v>
      </c>
    </row>
    <row r="191" customFormat="false" ht="13.8" hidden="false" customHeight="false" outlineLevel="0" collapsed="false">
      <c r="A191" s="55" t="s">
        <v>1</v>
      </c>
      <c r="B191" s="65" t="s">
        <v>369</v>
      </c>
      <c r="C191" s="55" t="str">
        <f aca="false">LEFT(B191,4)</f>
        <v>2001</v>
      </c>
      <c r="D191" s="55" t="str">
        <f aca="false">MID(B191,6,2)</f>
        <v>08</v>
      </c>
      <c r="E191" s="0" t="n">
        <v>108.949997</v>
      </c>
      <c r="F191" s="0" t="n">
        <v>108.949997</v>
      </c>
      <c r="G191" s="0" t="n">
        <v>108.949997</v>
      </c>
      <c r="H191" s="0" t="n">
        <v>108.949997</v>
      </c>
      <c r="I191" s="0" t="n">
        <v>74.208992</v>
      </c>
      <c r="J191" s="0" t="n">
        <v>0</v>
      </c>
    </row>
    <row r="192" customFormat="false" ht="13.8" hidden="false" customHeight="false" outlineLevel="0" collapsed="false">
      <c r="A192" s="55" t="s">
        <v>1</v>
      </c>
      <c r="B192" s="65" t="s">
        <v>370</v>
      </c>
      <c r="C192" s="55" t="str">
        <f aca="false">LEFT(B192,4)</f>
        <v>2001</v>
      </c>
      <c r="D192" s="55" t="str">
        <f aca="false">MID(B192,6,2)</f>
        <v>08</v>
      </c>
      <c r="E192" s="0" t="n">
        <v>109.290001</v>
      </c>
      <c r="F192" s="0" t="n">
        <v>109.290001</v>
      </c>
      <c r="G192" s="0" t="n">
        <v>109.290001</v>
      </c>
      <c r="H192" s="0" t="n">
        <v>109.290001</v>
      </c>
      <c r="I192" s="0" t="n">
        <v>74.440605</v>
      </c>
      <c r="J192" s="0" t="n">
        <v>0</v>
      </c>
    </row>
    <row r="193" customFormat="false" ht="13.8" hidden="false" customHeight="false" outlineLevel="0" collapsed="false">
      <c r="A193" s="55" t="s">
        <v>1</v>
      </c>
      <c r="B193" s="65" t="s">
        <v>371</v>
      </c>
      <c r="C193" s="55" t="str">
        <f aca="false">LEFT(B193,4)</f>
        <v>2001</v>
      </c>
      <c r="D193" s="55" t="str">
        <f aca="false">MID(B193,6,2)</f>
        <v>08</v>
      </c>
      <c r="E193" s="0" t="n">
        <v>107.470001</v>
      </c>
      <c r="F193" s="0" t="n">
        <v>107.470001</v>
      </c>
      <c r="G193" s="0" t="n">
        <v>107.470001</v>
      </c>
      <c r="H193" s="0" t="n">
        <v>107.470001</v>
      </c>
      <c r="I193" s="0" t="n">
        <v>73.200958</v>
      </c>
      <c r="J193" s="0" t="n">
        <v>0</v>
      </c>
    </row>
    <row r="194" customFormat="false" ht="13.8" hidden="false" customHeight="false" outlineLevel="0" collapsed="false">
      <c r="A194" s="55" t="s">
        <v>1</v>
      </c>
      <c r="B194" s="65" t="s">
        <v>372</v>
      </c>
      <c r="C194" s="55" t="str">
        <f aca="false">LEFT(B194,4)</f>
        <v>2001</v>
      </c>
      <c r="D194" s="55" t="str">
        <f aca="false">MID(B194,6,2)</f>
        <v>08</v>
      </c>
      <c r="E194" s="0" t="n">
        <v>108.339996</v>
      </c>
      <c r="F194" s="0" t="n">
        <v>108.339996</v>
      </c>
      <c r="G194" s="0" t="n">
        <v>108.339996</v>
      </c>
      <c r="H194" s="0" t="n">
        <v>108.339996</v>
      </c>
      <c r="I194" s="0" t="n">
        <v>73.793503</v>
      </c>
      <c r="J194" s="0" t="n">
        <v>0</v>
      </c>
    </row>
    <row r="195" customFormat="false" ht="13.8" hidden="false" customHeight="false" outlineLevel="0" collapsed="false">
      <c r="A195" s="55" t="s">
        <v>1</v>
      </c>
      <c r="B195" s="65" t="s">
        <v>373</v>
      </c>
      <c r="C195" s="55" t="str">
        <f aca="false">LEFT(B195,4)</f>
        <v>2001</v>
      </c>
      <c r="D195" s="55" t="str">
        <f aca="false">MID(B195,6,2)</f>
        <v>08</v>
      </c>
      <c r="E195" s="0" t="n">
        <v>107.029999</v>
      </c>
      <c r="F195" s="0" t="n">
        <v>107.029999</v>
      </c>
      <c r="G195" s="0" t="n">
        <v>107.029999</v>
      </c>
      <c r="H195" s="0" t="n">
        <v>107.029999</v>
      </c>
      <c r="I195" s="0" t="n">
        <v>72.901245</v>
      </c>
      <c r="J195" s="0" t="n">
        <v>0</v>
      </c>
    </row>
    <row r="196" customFormat="false" ht="13.8" hidden="false" customHeight="false" outlineLevel="0" collapsed="false">
      <c r="A196" s="55" t="s">
        <v>1</v>
      </c>
      <c r="B196" s="65" t="s">
        <v>374</v>
      </c>
      <c r="C196" s="55" t="str">
        <f aca="false">LEFT(B196,4)</f>
        <v>2001</v>
      </c>
      <c r="D196" s="55" t="str">
        <f aca="false">MID(B196,6,2)</f>
        <v>08</v>
      </c>
      <c r="E196" s="0" t="n">
        <v>107.790001</v>
      </c>
      <c r="F196" s="0" t="n">
        <v>107.790001</v>
      </c>
      <c r="G196" s="0" t="n">
        <v>107.790001</v>
      </c>
      <c r="H196" s="0" t="n">
        <v>107.790001</v>
      </c>
      <c r="I196" s="0" t="n">
        <v>73.4189</v>
      </c>
      <c r="J196" s="0" t="n">
        <v>0</v>
      </c>
    </row>
    <row r="197" customFormat="false" ht="13.8" hidden="false" customHeight="false" outlineLevel="0" collapsed="false">
      <c r="A197" s="55" t="s">
        <v>1</v>
      </c>
      <c r="B197" s="65" t="s">
        <v>375</v>
      </c>
      <c r="C197" s="55" t="str">
        <f aca="false">LEFT(B197,4)</f>
        <v>2001</v>
      </c>
      <c r="D197" s="55" t="str">
        <f aca="false">MID(B197,6,2)</f>
        <v>08</v>
      </c>
      <c r="E197" s="0" t="n">
        <v>107.489998</v>
      </c>
      <c r="F197" s="0" t="n">
        <v>107.489998</v>
      </c>
      <c r="G197" s="0" t="n">
        <v>107.489998</v>
      </c>
      <c r="H197" s="0" t="n">
        <v>107.489998</v>
      </c>
      <c r="I197" s="0" t="n">
        <v>73.214569</v>
      </c>
      <c r="J197" s="0" t="n">
        <v>0</v>
      </c>
    </row>
    <row r="198" customFormat="false" ht="13.8" hidden="false" customHeight="false" outlineLevel="0" collapsed="false">
      <c r="A198" s="55" t="s">
        <v>1</v>
      </c>
      <c r="B198" s="65" t="s">
        <v>376</v>
      </c>
      <c r="C198" s="55" t="str">
        <f aca="false">LEFT(B198,4)</f>
        <v>2001</v>
      </c>
      <c r="D198" s="55" t="str">
        <f aca="false">MID(B198,6,2)</f>
        <v>08</v>
      </c>
      <c r="E198" s="0" t="n">
        <v>109.599998</v>
      </c>
      <c r="F198" s="0" t="n">
        <v>109.599998</v>
      </c>
      <c r="G198" s="0" t="n">
        <v>109.599998</v>
      </c>
      <c r="H198" s="0" t="n">
        <v>109.599998</v>
      </c>
      <c r="I198" s="0" t="n">
        <v>74.651749</v>
      </c>
      <c r="J198" s="0" t="n">
        <v>0</v>
      </c>
    </row>
    <row r="199" customFormat="false" ht="13.8" hidden="false" customHeight="false" outlineLevel="0" collapsed="false">
      <c r="A199" s="55" t="s">
        <v>1</v>
      </c>
      <c r="B199" s="65" t="s">
        <v>377</v>
      </c>
      <c r="C199" s="55" t="str">
        <f aca="false">LEFT(B199,4)</f>
        <v>2001</v>
      </c>
      <c r="D199" s="55" t="str">
        <f aca="false">MID(B199,6,2)</f>
        <v>08</v>
      </c>
      <c r="E199" s="0" t="n">
        <v>109.07</v>
      </c>
      <c r="F199" s="0" t="n">
        <v>109.07</v>
      </c>
      <c r="G199" s="0" t="n">
        <v>109.07</v>
      </c>
      <c r="H199" s="0" t="n">
        <v>109.07</v>
      </c>
      <c r="I199" s="0" t="n">
        <v>74.290749</v>
      </c>
      <c r="J199" s="0" t="n">
        <v>0</v>
      </c>
    </row>
    <row r="200" customFormat="false" ht="13.8" hidden="false" customHeight="false" outlineLevel="0" collapsed="false">
      <c r="A200" s="55" t="s">
        <v>1</v>
      </c>
      <c r="B200" s="65" t="s">
        <v>378</v>
      </c>
      <c r="C200" s="55" t="str">
        <f aca="false">LEFT(B200,4)</f>
        <v>2001</v>
      </c>
      <c r="D200" s="55" t="str">
        <f aca="false">MID(B200,6,2)</f>
        <v>08</v>
      </c>
      <c r="E200" s="0" t="n">
        <v>107.440002</v>
      </c>
      <c r="F200" s="0" t="n">
        <v>107.440002</v>
      </c>
      <c r="G200" s="0" t="n">
        <v>107.440002</v>
      </c>
      <c r="H200" s="0" t="n">
        <v>107.440002</v>
      </c>
      <c r="I200" s="0" t="n">
        <v>73.180519</v>
      </c>
      <c r="J200" s="0" t="n">
        <v>0</v>
      </c>
    </row>
    <row r="201" customFormat="false" ht="13.8" hidden="false" customHeight="false" outlineLevel="0" collapsed="false">
      <c r="A201" s="55" t="s">
        <v>1</v>
      </c>
      <c r="B201" s="65" t="s">
        <v>379</v>
      </c>
      <c r="C201" s="55" t="str">
        <f aca="false">LEFT(B201,4)</f>
        <v>2001</v>
      </c>
      <c r="D201" s="55" t="str">
        <f aca="false">MID(B201,6,2)</f>
        <v>08</v>
      </c>
      <c r="E201" s="0" t="n">
        <v>106.260002</v>
      </c>
      <c r="F201" s="0" t="n">
        <v>106.260002</v>
      </c>
      <c r="G201" s="0" t="n">
        <v>106.260002</v>
      </c>
      <c r="H201" s="0" t="n">
        <v>106.260002</v>
      </c>
      <c r="I201" s="0" t="n">
        <v>72.376762</v>
      </c>
      <c r="J201" s="0" t="n">
        <v>0</v>
      </c>
    </row>
    <row r="202" customFormat="false" ht="13.8" hidden="false" customHeight="false" outlineLevel="0" collapsed="false">
      <c r="A202" s="55" t="s">
        <v>1</v>
      </c>
      <c r="B202" s="65" t="s">
        <v>380</v>
      </c>
      <c r="C202" s="55" t="str">
        <f aca="false">LEFT(B202,4)</f>
        <v>2001</v>
      </c>
      <c r="D202" s="55" t="str">
        <f aca="false">MID(B202,6,2)</f>
        <v>08</v>
      </c>
      <c r="E202" s="0" t="n">
        <v>104.459999</v>
      </c>
      <c r="F202" s="0" t="n">
        <v>104.459999</v>
      </c>
      <c r="G202" s="0" t="n">
        <v>104.459999</v>
      </c>
      <c r="H202" s="0" t="n">
        <v>104.459999</v>
      </c>
      <c r="I202" s="0" t="n">
        <v>71.150742</v>
      </c>
      <c r="J202" s="0" t="n">
        <v>0</v>
      </c>
    </row>
    <row r="203" customFormat="false" ht="13.8" hidden="false" customHeight="false" outlineLevel="0" collapsed="false">
      <c r="A203" s="55" t="s">
        <v>1</v>
      </c>
      <c r="B203" s="65" t="s">
        <v>381</v>
      </c>
      <c r="C203" s="55" t="str">
        <f aca="false">LEFT(B203,4)</f>
        <v>2001</v>
      </c>
      <c r="D203" s="55" t="str">
        <f aca="false">MID(B203,6,2)</f>
        <v>08</v>
      </c>
      <c r="E203" s="0" t="n">
        <v>104.889999</v>
      </c>
      <c r="F203" s="0" t="n">
        <v>104.889999</v>
      </c>
      <c r="G203" s="0" t="n">
        <v>104.889999</v>
      </c>
      <c r="H203" s="0" t="n">
        <v>104.889999</v>
      </c>
      <c r="I203" s="0" t="n">
        <v>71.443619</v>
      </c>
      <c r="J203" s="0" t="n">
        <v>0</v>
      </c>
    </row>
    <row r="204" customFormat="false" ht="13.8" hidden="false" customHeight="false" outlineLevel="0" collapsed="false">
      <c r="A204" s="55" t="s">
        <v>1</v>
      </c>
      <c r="B204" s="65" t="s">
        <v>382</v>
      </c>
      <c r="C204" s="55" t="str">
        <f aca="false">LEFT(B204,4)</f>
        <v>2001</v>
      </c>
      <c r="D204" s="55" t="str">
        <f aca="false">MID(B204,6,2)</f>
        <v>09</v>
      </c>
      <c r="E204" s="0" t="n">
        <v>104.82</v>
      </c>
      <c r="F204" s="0" t="n">
        <v>104.82</v>
      </c>
      <c r="G204" s="0" t="n">
        <v>104.82</v>
      </c>
      <c r="H204" s="0" t="n">
        <v>104.82</v>
      </c>
      <c r="I204" s="0" t="n">
        <v>71.395935</v>
      </c>
      <c r="J204" s="0" t="n">
        <v>0</v>
      </c>
    </row>
    <row r="205" customFormat="false" ht="13.8" hidden="false" customHeight="false" outlineLevel="0" collapsed="false">
      <c r="A205" s="55" t="s">
        <v>1</v>
      </c>
      <c r="B205" s="65" t="s">
        <v>383</v>
      </c>
      <c r="C205" s="55" t="str">
        <f aca="false">LEFT(B205,4)</f>
        <v>2001</v>
      </c>
      <c r="D205" s="55" t="str">
        <f aca="false">MID(B205,6,2)</f>
        <v>09</v>
      </c>
      <c r="E205" s="0" t="n">
        <v>104.730003</v>
      </c>
      <c r="F205" s="0" t="n">
        <v>104.730003</v>
      </c>
      <c r="G205" s="0" t="n">
        <v>104.730003</v>
      </c>
      <c r="H205" s="0" t="n">
        <v>104.730003</v>
      </c>
      <c r="I205" s="0" t="n">
        <v>71.334648</v>
      </c>
      <c r="J205" s="0" t="n">
        <v>0</v>
      </c>
    </row>
    <row r="206" customFormat="false" ht="13.8" hidden="false" customHeight="false" outlineLevel="0" collapsed="false">
      <c r="A206" s="55" t="s">
        <v>1</v>
      </c>
      <c r="B206" s="65" t="s">
        <v>384</v>
      </c>
      <c r="C206" s="55" t="str">
        <f aca="false">LEFT(B206,4)</f>
        <v>2001</v>
      </c>
      <c r="D206" s="55" t="str">
        <f aca="false">MID(B206,6,2)</f>
        <v>09</v>
      </c>
      <c r="E206" s="0" t="n">
        <v>102.389999</v>
      </c>
      <c r="F206" s="0" t="n">
        <v>102.389999</v>
      </c>
      <c r="G206" s="0" t="n">
        <v>102.389999</v>
      </c>
      <c r="H206" s="0" t="n">
        <v>102.389999</v>
      </c>
      <c r="I206" s="0" t="n">
        <v>69.740791</v>
      </c>
      <c r="J206" s="0" t="n">
        <v>0</v>
      </c>
    </row>
    <row r="207" customFormat="false" ht="13.8" hidden="false" customHeight="false" outlineLevel="0" collapsed="false">
      <c r="A207" s="55" t="s">
        <v>1</v>
      </c>
      <c r="B207" s="65" t="s">
        <v>385</v>
      </c>
      <c r="C207" s="55" t="str">
        <f aca="false">LEFT(B207,4)</f>
        <v>2001</v>
      </c>
      <c r="D207" s="55" t="str">
        <f aca="false">MID(B207,6,2)</f>
        <v>09</v>
      </c>
      <c r="E207" s="0" t="n">
        <v>100.480003</v>
      </c>
      <c r="F207" s="0" t="n">
        <v>100.480003</v>
      </c>
      <c r="G207" s="0" t="n">
        <v>100.480003</v>
      </c>
      <c r="H207" s="0" t="n">
        <v>100.480003</v>
      </c>
      <c r="I207" s="0" t="n">
        <v>68.43985</v>
      </c>
      <c r="J207" s="0" t="n">
        <v>0</v>
      </c>
    </row>
    <row r="208" customFormat="false" ht="13.8" hidden="false" customHeight="false" outlineLevel="0" collapsed="false">
      <c r="A208" s="55" t="s">
        <v>1</v>
      </c>
      <c r="B208" s="65" t="s">
        <v>386</v>
      </c>
      <c r="C208" s="55" t="str">
        <f aca="false">LEFT(B208,4)</f>
        <v>2001</v>
      </c>
      <c r="D208" s="55" t="str">
        <f aca="false">MID(B208,6,2)</f>
        <v>09</v>
      </c>
      <c r="E208" s="0" t="n">
        <v>101.110001</v>
      </c>
      <c r="F208" s="0" t="n">
        <v>101.110001</v>
      </c>
      <c r="G208" s="0" t="n">
        <v>101.110001</v>
      </c>
      <c r="H208" s="0" t="n">
        <v>101.110001</v>
      </c>
      <c r="I208" s="0" t="n">
        <v>68.868965</v>
      </c>
      <c r="J208" s="0" t="n">
        <v>0</v>
      </c>
    </row>
    <row r="209" customFormat="false" ht="13.8" hidden="false" customHeight="false" outlineLevel="0" collapsed="false">
      <c r="A209" s="55" t="s">
        <v>1</v>
      </c>
      <c r="B209" s="65" t="s">
        <v>387</v>
      </c>
      <c r="C209" s="55" t="str">
        <f aca="false">LEFT(B209,4)</f>
        <v>2001</v>
      </c>
      <c r="D209" s="55" t="str">
        <f aca="false">MID(B209,6,2)</f>
        <v>09</v>
      </c>
      <c r="E209" s="0" t="n">
        <v>96.160004</v>
      </c>
      <c r="F209" s="0" t="n">
        <v>96.160004</v>
      </c>
      <c r="G209" s="0" t="n">
        <v>96.160004</v>
      </c>
      <c r="H209" s="0" t="n">
        <v>96.160004</v>
      </c>
      <c r="I209" s="0" t="n">
        <v>65.497383</v>
      </c>
      <c r="J209" s="0" t="n">
        <v>0</v>
      </c>
    </row>
    <row r="210" customFormat="false" ht="13.8" hidden="false" customHeight="false" outlineLevel="0" collapsed="false">
      <c r="A210" s="55" t="s">
        <v>1</v>
      </c>
      <c r="B210" s="65" t="s">
        <v>388</v>
      </c>
      <c r="C210" s="55" t="str">
        <f aca="false">LEFT(B210,4)</f>
        <v>2001</v>
      </c>
      <c r="D210" s="55" t="str">
        <f aca="false">MID(B210,6,2)</f>
        <v>09</v>
      </c>
      <c r="E210" s="0" t="n">
        <v>95.610001</v>
      </c>
      <c r="F210" s="0" t="n">
        <v>95.610001</v>
      </c>
      <c r="G210" s="0" t="n">
        <v>95.610001</v>
      </c>
      <c r="H210" s="0" t="n">
        <v>95.610001</v>
      </c>
      <c r="I210" s="0" t="n">
        <v>65.122757</v>
      </c>
      <c r="J210" s="0" t="n">
        <v>0</v>
      </c>
    </row>
    <row r="211" customFormat="false" ht="13.8" hidden="false" customHeight="false" outlineLevel="0" collapsed="false">
      <c r="A211" s="55" t="s">
        <v>1</v>
      </c>
      <c r="B211" s="65" t="s">
        <v>389</v>
      </c>
      <c r="C211" s="55" t="str">
        <f aca="false">LEFT(B211,4)</f>
        <v>2001</v>
      </c>
      <c r="D211" s="55" t="str">
        <f aca="false">MID(B211,6,2)</f>
        <v>09</v>
      </c>
      <c r="E211" s="0" t="n">
        <v>94.07</v>
      </c>
      <c r="F211" s="0" t="n">
        <v>94.07</v>
      </c>
      <c r="G211" s="0" t="n">
        <v>94.07</v>
      </c>
      <c r="H211" s="0" t="n">
        <v>94.07</v>
      </c>
      <c r="I211" s="0" t="n">
        <v>64.073807</v>
      </c>
      <c r="J211" s="0" t="n">
        <v>0</v>
      </c>
    </row>
    <row r="212" customFormat="false" ht="13.8" hidden="false" customHeight="false" outlineLevel="0" collapsed="false">
      <c r="A212" s="55" t="s">
        <v>1</v>
      </c>
      <c r="B212" s="65" t="s">
        <v>390</v>
      </c>
      <c r="C212" s="55" t="str">
        <f aca="false">LEFT(B212,4)</f>
        <v>2001</v>
      </c>
      <c r="D212" s="55" t="str">
        <f aca="false">MID(B212,6,2)</f>
        <v>09</v>
      </c>
      <c r="E212" s="0" t="n">
        <v>91.150002</v>
      </c>
      <c r="F212" s="0" t="n">
        <v>91.150002</v>
      </c>
      <c r="G212" s="0" t="n">
        <v>91.150002</v>
      </c>
      <c r="H212" s="0" t="n">
        <v>91.150002</v>
      </c>
      <c r="I212" s="0" t="n">
        <v>62.084923</v>
      </c>
      <c r="J212" s="0" t="n">
        <v>0</v>
      </c>
    </row>
    <row r="213" customFormat="false" ht="13.8" hidden="false" customHeight="false" outlineLevel="0" collapsed="false">
      <c r="A213" s="55" t="s">
        <v>1</v>
      </c>
      <c r="B213" s="65" t="s">
        <v>391</v>
      </c>
      <c r="C213" s="55" t="str">
        <f aca="false">LEFT(B213,4)</f>
        <v>2001</v>
      </c>
      <c r="D213" s="55" t="str">
        <f aca="false">MID(B213,6,2)</f>
        <v>09</v>
      </c>
      <c r="E213" s="0" t="n">
        <v>89.080002</v>
      </c>
      <c r="F213" s="0" t="n">
        <v>89.080002</v>
      </c>
      <c r="G213" s="0" t="n">
        <v>89.080002</v>
      </c>
      <c r="H213" s="0" t="n">
        <v>89.080002</v>
      </c>
      <c r="I213" s="0" t="n">
        <v>60.898792</v>
      </c>
      <c r="J213" s="0" t="n">
        <v>0</v>
      </c>
    </row>
    <row r="214" customFormat="false" ht="13.8" hidden="false" customHeight="false" outlineLevel="0" collapsed="false">
      <c r="A214" s="55" t="s">
        <v>1</v>
      </c>
      <c r="B214" s="65" t="s">
        <v>392</v>
      </c>
      <c r="C214" s="55" t="str">
        <f aca="false">LEFT(B214,4)</f>
        <v>2001</v>
      </c>
      <c r="D214" s="55" t="str">
        <f aca="false">MID(B214,6,2)</f>
        <v>09</v>
      </c>
      <c r="E214" s="0" t="n">
        <v>92.550003</v>
      </c>
      <c r="F214" s="0" t="n">
        <v>92.550003</v>
      </c>
      <c r="G214" s="0" t="n">
        <v>92.550003</v>
      </c>
      <c r="H214" s="0" t="n">
        <v>92.550003</v>
      </c>
      <c r="I214" s="0" t="n">
        <v>63.271015</v>
      </c>
      <c r="J214" s="0" t="n">
        <v>0</v>
      </c>
    </row>
    <row r="215" customFormat="false" ht="13.8" hidden="false" customHeight="false" outlineLevel="0" collapsed="false">
      <c r="A215" s="55" t="s">
        <v>1</v>
      </c>
      <c r="B215" s="65" t="s">
        <v>393</v>
      </c>
      <c r="C215" s="55" t="str">
        <f aca="false">LEFT(B215,4)</f>
        <v>2001</v>
      </c>
      <c r="D215" s="55" t="str">
        <f aca="false">MID(B215,6,2)</f>
        <v>09</v>
      </c>
      <c r="E215" s="0" t="n">
        <v>93.360001</v>
      </c>
      <c r="F215" s="0" t="n">
        <v>93.360001</v>
      </c>
      <c r="G215" s="0" t="n">
        <v>93.360001</v>
      </c>
      <c r="H215" s="0" t="n">
        <v>93.360001</v>
      </c>
      <c r="I215" s="0" t="n">
        <v>63.824776</v>
      </c>
      <c r="J215" s="0" t="n">
        <v>0</v>
      </c>
    </row>
    <row r="216" customFormat="false" ht="13.8" hidden="false" customHeight="false" outlineLevel="0" collapsed="false">
      <c r="A216" s="55" t="s">
        <v>1</v>
      </c>
      <c r="B216" s="65" t="s">
        <v>394</v>
      </c>
      <c r="C216" s="55" t="str">
        <f aca="false">LEFT(B216,4)</f>
        <v>2001</v>
      </c>
      <c r="D216" s="55" t="str">
        <f aca="false">MID(B216,6,2)</f>
        <v>09</v>
      </c>
      <c r="E216" s="0" t="n">
        <v>92.910004</v>
      </c>
      <c r="F216" s="0" t="n">
        <v>92.910004</v>
      </c>
      <c r="G216" s="0" t="n">
        <v>92.910004</v>
      </c>
      <c r="H216" s="0" t="n">
        <v>92.910004</v>
      </c>
      <c r="I216" s="0" t="n">
        <v>63.517139</v>
      </c>
      <c r="J216" s="0" t="n">
        <v>0</v>
      </c>
    </row>
    <row r="217" customFormat="false" ht="13.8" hidden="false" customHeight="false" outlineLevel="0" collapsed="false">
      <c r="A217" s="55" t="s">
        <v>1</v>
      </c>
      <c r="B217" s="65" t="s">
        <v>395</v>
      </c>
      <c r="C217" s="55" t="str">
        <f aca="false">LEFT(B217,4)</f>
        <v>2001</v>
      </c>
      <c r="D217" s="55" t="str">
        <f aca="false">MID(B217,6,2)</f>
        <v>09</v>
      </c>
      <c r="E217" s="0" t="n">
        <v>93.980003</v>
      </c>
      <c r="F217" s="0" t="n">
        <v>93.980003</v>
      </c>
      <c r="G217" s="0" t="n">
        <v>93.980003</v>
      </c>
      <c r="H217" s="0" t="n">
        <v>93.980003</v>
      </c>
      <c r="I217" s="0" t="n">
        <v>64.248634</v>
      </c>
      <c r="J217" s="0" t="n">
        <v>0</v>
      </c>
    </row>
    <row r="218" customFormat="false" ht="13.8" hidden="false" customHeight="false" outlineLevel="0" collapsed="false">
      <c r="A218" s="55" t="s">
        <v>1</v>
      </c>
      <c r="B218" s="65" t="s">
        <v>396</v>
      </c>
      <c r="C218" s="55" t="str">
        <f aca="false">LEFT(B218,4)</f>
        <v>2001</v>
      </c>
      <c r="D218" s="55" t="str">
        <f aca="false">MID(B218,6,2)</f>
        <v>09</v>
      </c>
      <c r="E218" s="0" t="n">
        <v>96.040001</v>
      </c>
      <c r="F218" s="0" t="n">
        <v>96.040001</v>
      </c>
      <c r="G218" s="0" t="n">
        <v>96.040001</v>
      </c>
      <c r="H218" s="0" t="n">
        <v>96.040001</v>
      </c>
      <c r="I218" s="0" t="n">
        <v>65.656921</v>
      </c>
      <c r="J218" s="0" t="n">
        <v>0</v>
      </c>
    </row>
    <row r="219" customFormat="false" ht="13.8" hidden="false" customHeight="false" outlineLevel="0" collapsed="false">
      <c r="A219" s="55" t="s">
        <v>1</v>
      </c>
      <c r="B219" s="65" t="s">
        <v>397</v>
      </c>
      <c r="C219" s="55" t="str">
        <f aca="false">LEFT(B219,4)</f>
        <v>2001</v>
      </c>
      <c r="D219" s="55" t="str">
        <f aca="false">MID(B219,6,2)</f>
        <v>10</v>
      </c>
      <c r="E219" s="0" t="n">
        <v>95.82</v>
      </c>
      <c r="F219" s="0" t="n">
        <v>95.82</v>
      </c>
      <c r="G219" s="0" t="n">
        <v>95.82</v>
      </c>
      <c r="H219" s="0" t="n">
        <v>95.82</v>
      </c>
      <c r="I219" s="0" t="n">
        <v>65.506531</v>
      </c>
      <c r="J219" s="0" t="n">
        <v>0</v>
      </c>
    </row>
    <row r="220" customFormat="false" ht="13.8" hidden="false" customHeight="false" outlineLevel="0" collapsed="false">
      <c r="A220" s="55" t="s">
        <v>1</v>
      </c>
      <c r="B220" s="65" t="s">
        <v>398</v>
      </c>
      <c r="C220" s="55" t="str">
        <f aca="false">LEFT(B220,4)</f>
        <v>2001</v>
      </c>
      <c r="D220" s="55" t="str">
        <f aca="false">MID(B220,6,2)</f>
        <v>10</v>
      </c>
      <c r="E220" s="0" t="n">
        <v>97</v>
      </c>
      <c r="F220" s="0" t="n">
        <v>97</v>
      </c>
      <c r="G220" s="0" t="n">
        <v>97</v>
      </c>
      <c r="H220" s="0" t="n">
        <v>97</v>
      </c>
      <c r="I220" s="0" t="n">
        <v>66.313232</v>
      </c>
      <c r="J220" s="0" t="n">
        <v>0</v>
      </c>
    </row>
    <row r="221" customFormat="false" ht="13.8" hidden="false" customHeight="false" outlineLevel="0" collapsed="false">
      <c r="A221" s="55" t="s">
        <v>1</v>
      </c>
      <c r="B221" s="65" t="s">
        <v>399</v>
      </c>
      <c r="C221" s="55" t="str">
        <f aca="false">LEFT(B221,4)</f>
        <v>2001</v>
      </c>
      <c r="D221" s="55" t="str">
        <f aca="false">MID(B221,6,2)</f>
        <v>10</v>
      </c>
      <c r="E221" s="0" t="n">
        <v>98.949997</v>
      </c>
      <c r="F221" s="0" t="n">
        <v>98.949997</v>
      </c>
      <c r="G221" s="0" t="n">
        <v>98.949997</v>
      </c>
      <c r="H221" s="0" t="n">
        <v>98.949997</v>
      </c>
      <c r="I221" s="0" t="n">
        <v>67.646301</v>
      </c>
      <c r="J221" s="0" t="n">
        <v>0</v>
      </c>
    </row>
    <row r="222" customFormat="false" ht="13.8" hidden="false" customHeight="false" outlineLevel="0" collapsed="false">
      <c r="A222" s="55" t="s">
        <v>1</v>
      </c>
      <c r="B222" s="65" t="s">
        <v>400</v>
      </c>
      <c r="C222" s="55" t="str">
        <f aca="false">LEFT(B222,4)</f>
        <v>2001</v>
      </c>
      <c r="D222" s="55" t="str">
        <f aca="false">MID(B222,6,2)</f>
        <v>10</v>
      </c>
      <c r="E222" s="0" t="n">
        <v>98.709999</v>
      </c>
      <c r="F222" s="0" t="n">
        <v>98.709999</v>
      </c>
      <c r="G222" s="0" t="n">
        <v>98.709999</v>
      </c>
      <c r="H222" s="0" t="n">
        <v>98.709999</v>
      </c>
      <c r="I222" s="0" t="n">
        <v>67.482262</v>
      </c>
      <c r="J222" s="0" t="n">
        <v>0</v>
      </c>
    </row>
    <row r="223" customFormat="false" ht="13.8" hidden="false" customHeight="false" outlineLevel="0" collapsed="false">
      <c r="A223" s="55" t="s">
        <v>1</v>
      </c>
      <c r="B223" s="65" t="s">
        <v>401</v>
      </c>
      <c r="C223" s="55" t="str">
        <f aca="false">LEFT(B223,4)</f>
        <v>2001</v>
      </c>
      <c r="D223" s="55" t="str">
        <f aca="false">MID(B223,6,2)</f>
        <v>10</v>
      </c>
      <c r="E223" s="0" t="n">
        <v>98.889999</v>
      </c>
      <c r="F223" s="0" t="n">
        <v>98.889999</v>
      </c>
      <c r="G223" s="0" t="n">
        <v>98.889999</v>
      </c>
      <c r="H223" s="0" t="n">
        <v>98.889999</v>
      </c>
      <c r="I223" s="0" t="n">
        <v>67.605309</v>
      </c>
      <c r="J223" s="0" t="n">
        <v>0</v>
      </c>
    </row>
    <row r="224" customFormat="false" ht="13.8" hidden="false" customHeight="false" outlineLevel="0" collapsed="false">
      <c r="A224" s="55" t="s">
        <v>1</v>
      </c>
      <c r="B224" s="65" t="s">
        <v>402</v>
      </c>
      <c r="C224" s="55" t="str">
        <f aca="false">LEFT(B224,4)</f>
        <v>2001</v>
      </c>
      <c r="D224" s="55" t="str">
        <f aca="false">MID(B224,6,2)</f>
        <v>10</v>
      </c>
      <c r="E224" s="0" t="n">
        <v>98.059998</v>
      </c>
      <c r="F224" s="0" t="n">
        <v>98.059998</v>
      </c>
      <c r="G224" s="0" t="n">
        <v>98.059998</v>
      </c>
      <c r="H224" s="0" t="n">
        <v>98.059998</v>
      </c>
      <c r="I224" s="0" t="n">
        <v>67.037895</v>
      </c>
      <c r="J224" s="0" t="n">
        <v>0</v>
      </c>
    </row>
    <row r="225" customFormat="false" ht="13.8" hidden="false" customHeight="false" outlineLevel="0" collapsed="false">
      <c r="A225" s="55" t="s">
        <v>1</v>
      </c>
      <c r="B225" s="65" t="s">
        <v>403</v>
      </c>
      <c r="C225" s="55" t="str">
        <f aca="false">LEFT(B225,4)</f>
        <v>2001</v>
      </c>
      <c r="D225" s="55" t="str">
        <f aca="false">MID(B225,6,2)</f>
        <v>10</v>
      </c>
      <c r="E225" s="0" t="n">
        <v>97.540001</v>
      </c>
      <c r="F225" s="0" t="n">
        <v>97.540001</v>
      </c>
      <c r="G225" s="0" t="n">
        <v>97.540001</v>
      </c>
      <c r="H225" s="0" t="n">
        <v>97.540001</v>
      </c>
      <c r="I225" s="0" t="n">
        <v>66.682381</v>
      </c>
      <c r="J225" s="0" t="n">
        <v>0</v>
      </c>
    </row>
    <row r="226" customFormat="false" ht="13.8" hidden="false" customHeight="false" outlineLevel="0" collapsed="false">
      <c r="A226" s="55" t="s">
        <v>1</v>
      </c>
      <c r="B226" s="65" t="s">
        <v>404</v>
      </c>
      <c r="C226" s="55" t="str">
        <f aca="false">LEFT(B226,4)</f>
        <v>2001</v>
      </c>
      <c r="D226" s="55" t="str">
        <f aca="false">MID(B226,6,2)</f>
        <v>10</v>
      </c>
      <c r="E226" s="0" t="n">
        <v>99.790001</v>
      </c>
      <c r="F226" s="0" t="n">
        <v>99.790001</v>
      </c>
      <c r="G226" s="0" t="n">
        <v>99.790001</v>
      </c>
      <c r="H226" s="0" t="n">
        <v>99.790001</v>
      </c>
      <c r="I226" s="0" t="n">
        <v>68.220612</v>
      </c>
      <c r="J226" s="0" t="n">
        <v>0</v>
      </c>
    </row>
    <row r="227" customFormat="false" ht="13.8" hidden="false" customHeight="false" outlineLevel="0" collapsed="false">
      <c r="A227" s="55" t="s">
        <v>1</v>
      </c>
      <c r="B227" s="65" t="s">
        <v>405</v>
      </c>
      <c r="C227" s="55" t="str">
        <f aca="false">LEFT(B227,4)</f>
        <v>2001</v>
      </c>
      <c r="D227" s="55" t="str">
        <f aca="false">MID(B227,6,2)</f>
        <v>10</v>
      </c>
      <c r="E227" s="0" t="n">
        <v>101.309998</v>
      </c>
      <c r="F227" s="0" t="n">
        <v>101.309998</v>
      </c>
      <c r="G227" s="0" t="n">
        <v>101.309998</v>
      </c>
      <c r="H227" s="0" t="n">
        <v>101.309998</v>
      </c>
      <c r="I227" s="0" t="n">
        <v>69.259727</v>
      </c>
      <c r="J227" s="0" t="n">
        <v>0</v>
      </c>
    </row>
    <row r="228" customFormat="false" ht="13.8" hidden="false" customHeight="false" outlineLevel="0" collapsed="false">
      <c r="A228" s="55" t="s">
        <v>1</v>
      </c>
      <c r="B228" s="65" t="s">
        <v>406</v>
      </c>
      <c r="C228" s="55" t="str">
        <f aca="false">LEFT(B228,4)</f>
        <v>2001</v>
      </c>
      <c r="D228" s="55" t="str">
        <f aca="false">MID(B228,6,2)</f>
        <v>10</v>
      </c>
      <c r="E228" s="0" t="n">
        <v>100.779999</v>
      </c>
      <c r="F228" s="0" t="n">
        <v>100.779999</v>
      </c>
      <c r="G228" s="0" t="n">
        <v>100.779999</v>
      </c>
      <c r="H228" s="0" t="n">
        <v>100.779999</v>
      </c>
      <c r="I228" s="0" t="n">
        <v>68.897408</v>
      </c>
      <c r="J228" s="0" t="n">
        <v>0</v>
      </c>
    </row>
    <row r="229" customFormat="false" ht="13.8" hidden="false" customHeight="false" outlineLevel="0" collapsed="false">
      <c r="A229" s="55" t="s">
        <v>1</v>
      </c>
      <c r="B229" s="65" t="s">
        <v>407</v>
      </c>
      <c r="C229" s="55" t="str">
        <f aca="false">LEFT(B229,4)</f>
        <v>2001</v>
      </c>
      <c r="D229" s="55" t="str">
        <f aca="false">MID(B229,6,2)</f>
        <v>10</v>
      </c>
      <c r="E229" s="0" t="n">
        <v>100.620003</v>
      </c>
      <c r="F229" s="0" t="n">
        <v>100.620003</v>
      </c>
      <c r="G229" s="0" t="n">
        <v>100.620003</v>
      </c>
      <c r="H229" s="0" t="n">
        <v>100.620003</v>
      </c>
      <c r="I229" s="0" t="n">
        <v>68.788025</v>
      </c>
      <c r="J229" s="0" t="n">
        <v>0</v>
      </c>
    </row>
    <row r="230" customFormat="false" ht="13.8" hidden="false" customHeight="false" outlineLevel="0" collapsed="false">
      <c r="A230" s="55" t="s">
        <v>1</v>
      </c>
      <c r="B230" s="65" t="s">
        <v>408</v>
      </c>
      <c r="C230" s="55" t="str">
        <f aca="false">LEFT(B230,4)</f>
        <v>2001</v>
      </c>
      <c r="D230" s="55" t="str">
        <f aca="false">MID(B230,6,2)</f>
        <v>10</v>
      </c>
      <c r="E230" s="0" t="n">
        <v>101.32</v>
      </c>
      <c r="F230" s="0" t="n">
        <v>101.32</v>
      </c>
      <c r="G230" s="0" t="n">
        <v>101.32</v>
      </c>
      <c r="H230" s="0" t="n">
        <v>101.32</v>
      </c>
      <c r="I230" s="0" t="n">
        <v>69.266563</v>
      </c>
      <c r="J230" s="0" t="n">
        <v>0</v>
      </c>
    </row>
    <row r="231" customFormat="false" ht="13.8" hidden="false" customHeight="false" outlineLevel="0" collapsed="false">
      <c r="A231" s="55" t="s">
        <v>1</v>
      </c>
      <c r="B231" s="65" t="s">
        <v>409</v>
      </c>
      <c r="C231" s="55" t="str">
        <f aca="false">LEFT(B231,4)</f>
        <v>2001</v>
      </c>
      <c r="D231" s="55" t="str">
        <f aca="false">MID(B231,6,2)</f>
        <v>10</v>
      </c>
      <c r="E231" s="0" t="n">
        <v>99.440002</v>
      </c>
      <c r="F231" s="0" t="n">
        <v>99.440002</v>
      </c>
      <c r="G231" s="0" t="n">
        <v>99.440002</v>
      </c>
      <c r="H231" s="0" t="n">
        <v>99.440002</v>
      </c>
      <c r="I231" s="0" t="n">
        <v>67.981331</v>
      </c>
      <c r="J231" s="0" t="n">
        <v>0</v>
      </c>
    </row>
    <row r="232" customFormat="false" ht="13.8" hidden="false" customHeight="false" outlineLevel="0" collapsed="false">
      <c r="A232" s="55" t="s">
        <v>1</v>
      </c>
      <c r="B232" s="65" t="s">
        <v>410</v>
      </c>
      <c r="C232" s="55" t="str">
        <f aca="false">LEFT(B232,4)</f>
        <v>2001</v>
      </c>
      <c r="D232" s="55" t="str">
        <f aca="false">MID(B232,6,2)</f>
        <v>10</v>
      </c>
      <c r="E232" s="0" t="n">
        <v>98.660004</v>
      </c>
      <c r="F232" s="0" t="n">
        <v>98.660004</v>
      </c>
      <c r="G232" s="0" t="n">
        <v>98.660004</v>
      </c>
      <c r="H232" s="0" t="n">
        <v>98.660004</v>
      </c>
      <c r="I232" s="0" t="n">
        <v>67.448059</v>
      </c>
      <c r="J232" s="0" t="n">
        <v>0</v>
      </c>
    </row>
    <row r="233" customFormat="false" ht="13.8" hidden="false" customHeight="false" outlineLevel="0" collapsed="false">
      <c r="A233" s="55" t="s">
        <v>1</v>
      </c>
      <c r="B233" s="65" t="s">
        <v>411</v>
      </c>
      <c r="C233" s="55" t="str">
        <f aca="false">LEFT(B233,4)</f>
        <v>2001</v>
      </c>
      <c r="D233" s="55" t="str">
        <f aca="false">MID(B233,6,2)</f>
        <v>10</v>
      </c>
      <c r="E233" s="0" t="n">
        <v>99.110001</v>
      </c>
      <c r="F233" s="0" t="n">
        <v>99.110001</v>
      </c>
      <c r="G233" s="0" t="n">
        <v>99.110001</v>
      </c>
      <c r="H233" s="0" t="n">
        <v>99.110001</v>
      </c>
      <c r="I233" s="0" t="n">
        <v>67.755707</v>
      </c>
      <c r="J233" s="0" t="n">
        <v>0</v>
      </c>
    </row>
    <row r="234" customFormat="false" ht="13.8" hidden="false" customHeight="false" outlineLevel="0" collapsed="false">
      <c r="A234" s="55" t="s">
        <v>1</v>
      </c>
      <c r="B234" s="65" t="s">
        <v>412</v>
      </c>
      <c r="C234" s="55" t="str">
        <f aca="false">LEFT(B234,4)</f>
        <v>2001</v>
      </c>
      <c r="D234" s="55" t="str">
        <f aca="false">MID(B234,6,2)</f>
        <v>10</v>
      </c>
      <c r="E234" s="0" t="n">
        <v>100.620003</v>
      </c>
      <c r="F234" s="0" t="n">
        <v>100.620003</v>
      </c>
      <c r="G234" s="0" t="n">
        <v>100.620003</v>
      </c>
      <c r="H234" s="0" t="n">
        <v>100.620003</v>
      </c>
      <c r="I234" s="0" t="n">
        <v>68.788025</v>
      </c>
      <c r="J234" s="0" t="n">
        <v>0</v>
      </c>
    </row>
    <row r="235" customFormat="false" ht="13.8" hidden="false" customHeight="false" outlineLevel="0" collapsed="false">
      <c r="A235" s="55" t="s">
        <v>1</v>
      </c>
      <c r="B235" s="65" t="s">
        <v>413</v>
      </c>
      <c r="C235" s="55" t="str">
        <f aca="false">LEFT(B235,4)</f>
        <v>2001</v>
      </c>
      <c r="D235" s="55" t="str">
        <f aca="false">MID(B235,6,2)</f>
        <v>10</v>
      </c>
      <c r="E235" s="0" t="n">
        <v>100.150002</v>
      </c>
      <c r="F235" s="0" t="n">
        <v>100.150002</v>
      </c>
      <c r="G235" s="0" t="n">
        <v>100.150002</v>
      </c>
      <c r="H235" s="0" t="n">
        <v>100.150002</v>
      </c>
      <c r="I235" s="0" t="n">
        <v>68.466698</v>
      </c>
      <c r="J235" s="0" t="n">
        <v>0</v>
      </c>
    </row>
    <row r="236" customFormat="false" ht="13.8" hidden="false" customHeight="false" outlineLevel="0" collapsed="false">
      <c r="A236" s="55" t="s">
        <v>1</v>
      </c>
      <c r="B236" s="65" t="s">
        <v>414</v>
      </c>
      <c r="C236" s="55" t="str">
        <f aca="false">LEFT(B236,4)</f>
        <v>2001</v>
      </c>
      <c r="D236" s="55" t="str">
        <f aca="false">MID(B236,6,2)</f>
        <v>10</v>
      </c>
      <c r="E236" s="0" t="n">
        <v>100.190002</v>
      </c>
      <c r="F236" s="0" t="n">
        <v>100.190002</v>
      </c>
      <c r="G236" s="0" t="n">
        <v>100.190002</v>
      </c>
      <c r="H236" s="0" t="n">
        <v>100.190002</v>
      </c>
      <c r="I236" s="0" t="n">
        <v>68.494064</v>
      </c>
      <c r="J236" s="0" t="n">
        <v>0</v>
      </c>
    </row>
    <row r="237" customFormat="false" ht="13.8" hidden="false" customHeight="false" outlineLevel="0" collapsed="false">
      <c r="A237" s="55" t="s">
        <v>1</v>
      </c>
      <c r="B237" s="65" t="s">
        <v>415</v>
      </c>
      <c r="C237" s="55" t="str">
        <f aca="false">LEFT(B237,4)</f>
        <v>2001</v>
      </c>
      <c r="D237" s="55" t="str">
        <f aca="false">MID(B237,6,2)</f>
        <v>10</v>
      </c>
      <c r="E237" s="0" t="n">
        <v>101.57</v>
      </c>
      <c r="F237" s="0" t="n">
        <v>101.57</v>
      </c>
      <c r="G237" s="0" t="n">
        <v>101.57</v>
      </c>
      <c r="H237" s="0" t="n">
        <v>101.57</v>
      </c>
      <c r="I237" s="0" t="n">
        <v>69.437485</v>
      </c>
      <c r="J237" s="0" t="n">
        <v>0</v>
      </c>
    </row>
    <row r="238" customFormat="false" ht="13.8" hidden="false" customHeight="false" outlineLevel="0" collapsed="false">
      <c r="A238" s="55" t="s">
        <v>1</v>
      </c>
      <c r="B238" s="65" t="s">
        <v>416</v>
      </c>
      <c r="C238" s="55" t="str">
        <f aca="false">LEFT(B238,4)</f>
        <v>2001</v>
      </c>
      <c r="D238" s="55" t="str">
        <f aca="false">MID(B238,6,2)</f>
        <v>10</v>
      </c>
      <c r="E238" s="0" t="n">
        <v>101.980003</v>
      </c>
      <c r="F238" s="0" t="n">
        <v>101.980003</v>
      </c>
      <c r="G238" s="0" t="n">
        <v>101.980003</v>
      </c>
      <c r="H238" s="0" t="n">
        <v>101.980003</v>
      </c>
      <c r="I238" s="0" t="n">
        <v>69.717758</v>
      </c>
      <c r="J238" s="0" t="n">
        <v>0</v>
      </c>
    </row>
    <row r="239" customFormat="false" ht="13.8" hidden="false" customHeight="false" outlineLevel="0" collapsed="false">
      <c r="A239" s="55" t="s">
        <v>1</v>
      </c>
      <c r="B239" s="65" t="s">
        <v>417</v>
      </c>
      <c r="C239" s="55" t="str">
        <f aca="false">LEFT(B239,4)</f>
        <v>2001</v>
      </c>
      <c r="D239" s="55" t="str">
        <f aca="false">MID(B239,6,2)</f>
        <v>10</v>
      </c>
      <c r="E239" s="0" t="n">
        <v>99.559998</v>
      </c>
      <c r="F239" s="0" t="n">
        <v>99.559998</v>
      </c>
      <c r="G239" s="0" t="n">
        <v>99.559998</v>
      </c>
      <c r="H239" s="0" t="n">
        <v>99.559998</v>
      </c>
      <c r="I239" s="0" t="n">
        <v>68.063324</v>
      </c>
      <c r="J239" s="0" t="n">
        <v>0</v>
      </c>
    </row>
    <row r="240" customFormat="false" ht="13.8" hidden="false" customHeight="false" outlineLevel="0" collapsed="false">
      <c r="A240" s="55" t="s">
        <v>1</v>
      </c>
      <c r="B240" s="65" t="s">
        <v>418</v>
      </c>
      <c r="C240" s="55" t="str">
        <f aca="false">LEFT(B240,4)</f>
        <v>2001</v>
      </c>
      <c r="D240" s="55" t="str">
        <f aca="false">MID(B240,6,2)</f>
        <v>10</v>
      </c>
      <c r="E240" s="0" t="n">
        <v>97.860001</v>
      </c>
      <c r="F240" s="0" t="n">
        <v>97.860001</v>
      </c>
      <c r="G240" s="0" t="n">
        <v>97.860001</v>
      </c>
      <c r="H240" s="0" t="n">
        <v>97.860001</v>
      </c>
      <c r="I240" s="0" t="n">
        <v>66.901154</v>
      </c>
      <c r="J240" s="0" t="n">
        <v>0</v>
      </c>
    </row>
    <row r="241" customFormat="false" ht="13.8" hidden="false" customHeight="false" outlineLevel="0" collapsed="false">
      <c r="A241" s="55" t="s">
        <v>1</v>
      </c>
      <c r="B241" s="65" t="s">
        <v>419</v>
      </c>
      <c r="C241" s="55" t="str">
        <f aca="false">LEFT(B241,4)</f>
        <v>2001</v>
      </c>
      <c r="D241" s="55" t="str">
        <f aca="false">MID(B241,6,2)</f>
        <v>10</v>
      </c>
      <c r="E241" s="0" t="n">
        <v>97.870003</v>
      </c>
      <c r="F241" s="0" t="n">
        <v>97.870003</v>
      </c>
      <c r="G241" s="0" t="n">
        <v>97.870003</v>
      </c>
      <c r="H241" s="0" t="n">
        <v>97.870003</v>
      </c>
      <c r="I241" s="0" t="n">
        <v>66.907997</v>
      </c>
      <c r="J241" s="0" t="n">
        <v>0</v>
      </c>
    </row>
    <row r="242" customFormat="false" ht="13.8" hidden="false" customHeight="false" outlineLevel="0" collapsed="false">
      <c r="A242" s="55" t="s">
        <v>1</v>
      </c>
      <c r="B242" s="65" t="s">
        <v>420</v>
      </c>
      <c r="C242" s="55" t="str">
        <f aca="false">LEFT(B242,4)</f>
        <v>2001</v>
      </c>
      <c r="D242" s="55" t="str">
        <f aca="false">MID(B242,6,2)</f>
        <v>11</v>
      </c>
      <c r="E242" s="0" t="n">
        <v>100.120003</v>
      </c>
      <c r="F242" s="0" t="n">
        <v>100.120003</v>
      </c>
      <c r="G242" s="0" t="n">
        <v>100.120003</v>
      </c>
      <c r="H242" s="0" t="n">
        <v>100.120003</v>
      </c>
      <c r="I242" s="0" t="n">
        <v>68.446205</v>
      </c>
      <c r="J242" s="0" t="n">
        <v>0</v>
      </c>
    </row>
    <row r="243" customFormat="false" ht="13.8" hidden="false" customHeight="false" outlineLevel="0" collapsed="false">
      <c r="A243" s="55" t="s">
        <v>1</v>
      </c>
      <c r="B243" s="65" t="s">
        <v>421</v>
      </c>
      <c r="C243" s="55" t="str">
        <f aca="false">LEFT(B243,4)</f>
        <v>2001</v>
      </c>
      <c r="D243" s="55" t="str">
        <f aca="false">MID(B243,6,2)</f>
        <v>11</v>
      </c>
      <c r="E243" s="0" t="n">
        <v>100.410004</v>
      </c>
      <c r="F243" s="0" t="n">
        <v>100.410004</v>
      </c>
      <c r="G243" s="0" t="n">
        <v>100.410004</v>
      </c>
      <c r="H243" s="0" t="n">
        <v>100.410004</v>
      </c>
      <c r="I243" s="0" t="n">
        <v>68.644463</v>
      </c>
      <c r="J243" s="0" t="n">
        <v>0</v>
      </c>
    </row>
    <row r="244" customFormat="false" ht="13.8" hidden="false" customHeight="false" outlineLevel="0" collapsed="false">
      <c r="A244" s="55" t="s">
        <v>1</v>
      </c>
      <c r="B244" s="65" t="s">
        <v>422</v>
      </c>
      <c r="C244" s="55" t="str">
        <f aca="false">LEFT(B244,4)</f>
        <v>2001</v>
      </c>
      <c r="D244" s="55" t="str">
        <f aca="false">MID(B244,6,2)</f>
        <v>11</v>
      </c>
      <c r="E244" s="0" t="n">
        <v>101.860001</v>
      </c>
      <c r="F244" s="0" t="n">
        <v>101.860001</v>
      </c>
      <c r="G244" s="0" t="n">
        <v>101.860001</v>
      </c>
      <c r="H244" s="0" t="n">
        <v>101.860001</v>
      </c>
      <c r="I244" s="0" t="n">
        <v>69.635727</v>
      </c>
      <c r="J244" s="0" t="n">
        <v>0</v>
      </c>
    </row>
    <row r="245" customFormat="false" ht="13.8" hidden="false" customHeight="false" outlineLevel="0" collapsed="false">
      <c r="A245" s="55" t="s">
        <v>1</v>
      </c>
      <c r="B245" s="65" t="s">
        <v>423</v>
      </c>
      <c r="C245" s="55" t="str">
        <f aca="false">LEFT(B245,4)</f>
        <v>2001</v>
      </c>
      <c r="D245" s="55" t="str">
        <f aca="false">MID(B245,6,2)</f>
        <v>11</v>
      </c>
      <c r="E245" s="0" t="n">
        <v>103.339996</v>
      </c>
      <c r="F245" s="0" t="n">
        <v>103.339996</v>
      </c>
      <c r="G245" s="0" t="n">
        <v>103.339996</v>
      </c>
      <c r="H245" s="0" t="n">
        <v>103.339996</v>
      </c>
      <c r="I245" s="0" t="n">
        <v>70.647537</v>
      </c>
      <c r="J245" s="0" t="n">
        <v>0</v>
      </c>
    </row>
    <row r="246" customFormat="false" ht="13.8" hidden="false" customHeight="false" outlineLevel="0" collapsed="false">
      <c r="A246" s="55" t="s">
        <v>1</v>
      </c>
      <c r="B246" s="65" t="s">
        <v>424</v>
      </c>
      <c r="C246" s="55" t="str">
        <f aca="false">LEFT(B246,4)</f>
        <v>2001</v>
      </c>
      <c r="D246" s="55" t="str">
        <f aca="false">MID(B246,6,2)</f>
        <v>11</v>
      </c>
      <c r="E246" s="0" t="n">
        <v>103.089996</v>
      </c>
      <c r="F246" s="0" t="n">
        <v>103.089996</v>
      </c>
      <c r="G246" s="0" t="n">
        <v>103.089996</v>
      </c>
      <c r="H246" s="0" t="n">
        <v>103.089996</v>
      </c>
      <c r="I246" s="0" t="n">
        <v>70.476608</v>
      </c>
      <c r="J246" s="0" t="n">
        <v>0</v>
      </c>
    </row>
    <row r="247" customFormat="false" ht="13.8" hidden="false" customHeight="false" outlineLevel="0" collapsed="false">
      <c r="A247" s="55" t="s">
        <v>1</v>
      </c>
      <c r="B247" s="65" t="s">
        <v>425</v>
      </c>
      <c r="C247" s="55" t="str">
        <f aca="false">LEFT(B247,4)</f>
        <v>2001</v>
      </c>
      <c r="D247" s="55" t="str">
        <f aca="false">MID(B247,6,2)</f>
        <v>11</v>
      </c>
      <c r="E247" s="0" t="n">
        <v>103.349998</v>
      </c>
      <c r="F247" s="0" t="n">
        <v>103.349998</v>
      </c>
      <c r="G247" s="0" t="n">
        <v>103.349998</v>
      </c>
      <c r="H247" s="0" t="n">
        <v>103.349998</v>
      </c>
      <c r="I247" s="0" t="n">
        <v>70.654358</v>
      </c>
      <c r="J247" s="0" t="n">
        <v>0</v>
      </c>
    </row>
    <row r="248" customFormat="false" ht="13.8" hidden="false" customHeight="false" outlineLevel="0" collapsed="false">
      <c r="A248" s="55" t="s">
        <v>1</v>
      </c>
      <c r="B248" s="65" t="s">
        <v>426</v>
      </c>
      <c r="C248" s="55" t="str">
        <f aca="false">LEFT(B248,4)</f>
        <v>2001</v>
      </c>
      <c r="D248" s="55" t="str">
        <f aca="false">MID(B248,6,2)</f>
        <v>11</v>
      </c>
      <c r="E248" s="0" t="n">
        <v>103.510002</v>
      </c>
      <c r="F248" s="0" t="n">
        <v>103.510002</v>
      </c>
      <c r="G248" s="0" t="n">
        <v>103.510002</v>
      </c>
      <c r="H248" s="0" t="n">
        <v>103.510002</v>
      </c>
      <c r="I248" s="0" t="n">
        <v>70.763771</v>
      </c>
      <c r="J248" s="0" t="n">
        <v>0</v>
      </c>
    </row>
    <row r="249" customFormat="false" ht="13.8" hidden="false" customHeight="false" outlineLevel="0" collapsed="false">
      <c r="A249" s="55" t="s">
        <v>1</v>
      </c>
      <c r="B249" s="65" t="s">
        <v>427</v>
      </c>
      <c r="C249" s="55" t="str">
        <f aca="false">LEFT(B249,4)</f>
        <v>2001</v>
      </c>
      <c r="D249" s="55" t="str">
        <f aca="false">MID(B249,6,2)</f>
        <v>11</v>
      </c>
      <c r="E249" s="0" t="n">
        <v>103.330002</v>
      </c>
      <c r="F249" s="0" t="n">
        <v>103.330002</v>
      </c>
      <c r="G249" s="0" t="n">
        <v>103.330002</v>
      </c>
      <c r="H249" s="0" t="n">
        <v>103.330002</v>
      </c>
      <c r="I249" s="0" t="n">
        <v>70.640701</v>
      </c>
      <c r="J249" s="0" t="n">
        <v>0</v>
      </c>
    </row>
    <row r="250" customFormat="false" ht="13.8" hidden="false" customHeight="false" outlineLevel="0" collapsed="false">
      <c r="A250" s="55" t="s">
        <v>1</v>
      </c>
      <c r="B250" s="65" t="s">
        <v>428</v>
      </c>
      <c r="C250" s="55" t="str">
        <f aca="false">LEFT(B250,4)</f>
        <v>2001</v>
      </c>
      <c r="D250" s="55" t="str">
        <f aca="false">MID(B250,6,2)</f>
        <v>11</v>
      </c>
      <c r="E250" s="0" t="n">
        <v>105.260002</v>
      </c>
      <c r="F250" s="0" t="n">
        <v>105.260002</v>
      </c>
      <c r="G250" s="0" t="n">
        <v>105.260002</v>
      </c>
      <c r="H250" s="0" t="n">
        <v>105.260002</v>
      </c>
      <c r="I250" s="0" t="n">
        <v>71.960091</v>
      </c>
      <c r="J250" s="0" t="n">
        <v>0</v>
      </c>
    </row>
    <row r="251" customFormat="false" ht="13.8" hidden="false" customHeight="false" outlineLevel="0" collapsed="false">
      <c r="A251" s="55" t="s">
        <v>1</v>
      </c>
      <c r="B251" s="65" t="s">
        <v>429</v>
      </c>
      <c r="C251" s="55" t="str">
        <f aca="false">LEFT(B251,4)</f>
        <v>2001</v>
      </c>
      <c r="D251" s="55" t="str">
        <f aca="false">MID(B251,6,2)</f>
        <v>11</v>
      </c>
      <c r="E251" s="0" t="n">
        <v>105.480003</v>
      </c>
      <c r="F251" s="0" t="n">
        <v>105.480003</v>
      </c>
      <c r="G251" s="0" t="n">
        <v>105.480003</v>
      </c>
      <c r="H251" s="0" t="n">
        <v>105.480003</v>
      </c>
      <c r="I251" s="0" t="n">
        <v>72.110527</v>
      </c>
      <c r="J251" s="0" t="n">
        <v>0</v>
      </c>
    </row>
    <row r="252" customFormat="false" ht="13.8" hidden="false" customHeight="false" outlineLevel="0" collapsed="false">
      <c r="A252" s="55" t="s">
        <v>1</v>
      </c>
      <c r="B252" s="65" t="s">
        <v>430</v>
      </c>
      <c r="C252" s="55" t="str">
        <f aca="false">LEFT(B252,4)</f>
        <v>2001</v>
      </c>
      <c r="D252" s="55" t="str">
        <f aca="false">MID(B252,6,2)</f>
        <v>11</v>
      </c>
      <c r="E252" s="0" t="n">
        <v>105.580002</v>
      </c>
      <c r="F252" s="0" t="n">
        <v>105.580002</v>
      </c>
      <c r="G252" s="0" t="n">
        <v>105.580002</v>
      </c>
      <c r="H252" s="0" t="n">
        <v>105.580002</v>
      </c>
      <c r="I252" s="0" t="n">
        <v>72.178864</v>
      </c>
      <c r="J252" s="0" t="n">
        <v>0</v>
      </c>
    </row>
    <row r="253" customFormat="false" ht="13.8" hidden="false" customHeight="false" outlineLevel="0" collapsed="false">
      <c r="A253" s="55" t="s">
        <v>1</v>
      </c>
      <c r="B253" s="65" t="s">
        <v>431</v>
      </c>
      <c r="C253" s="55" t="str">
        <f aca="false">LEFT(B253,4)</f>
        <v>2001</v>
      </c>
      <c r="D253" s="55" t="str">
        <f aca="false">MID(B253,6,2)</f>
        <v>11</v>
      </c>
      <c r="E253" s="0" t="n">
        <v>105.260002</v>
      </c>
      <c r="F253" s="0" t="n">
        <v>105.260002</v>
      </c>
      <c r="G253" s="0" t="n">
        <v>105.260002</v>
      </c>
      <c r="H253" s="0" t="n">
        <v>105.260002</v>
      </c>
      <c r="I253" s="0" t="n">
        <v>71.960091</v>
      </c>
      <c r="J253" s="0" t="n">
        <v>0</v>
      </c>
    </row>
    <row r="254" customFormat="false" ht="13.8" hidden="false" customHeight="false" outlineLevel="0" collapsed="false">
      <c r="A254" s="55" t="s">
        <v>1</v>
      </c>
      <c r="B254" s="65" t="s">
        <v>432</v>
      </c>
      <c r="C254" s="55" t="str">
        <f aca="false">LEFT(B254,4)</f>
        <v>2001</v>
      </c>
      <c r="D254" s="55" t="str">
        <f aca="false">MID(B254,6,2)</f>
        <v>11</v>
      </c>
      <c r="E254" s="0" t="n">
        <v>106.400002</v>
      </c>
      <c r="F254" s="0" t="n">
        <v>106.400002</v>
      </c>
      <c r="G254" s="0" t="n">
        <v>106.400002</v>
      </c>
      <c r="H254" s="0" t="n">
        <v>106.400002</v>
      </c>
      <c r="I254" s="0" t="n">
        <v>72.739464</v>
      </c>
      <c r="J254" s="0" t="n">
        <v>0</v>
      </c>
    </row>
    <row r="255" customFormat="false" ht="13.8" hidden="false" customHeight="false" outlineLevel="0" collapsed="false">
      <c r="A255" s="55" t="s">
        <v>1</v>
      </c>
      <c r="B255" s="65" t="s">
        <v>433</v>
      </c>
      <c r="C255" s="55" t="str">
        <f aca="false">LEFT(B255,4)</f>
        <v>2001</v>
      </c>
      <c r="D255" s="55" t="str">
        <f aca="false">MID(B255,6,2)</f>
        <v>11</v>
      </c>
      <c r="E255" s="0" t="n">
        <v>105.629997</v>
      </c>
      <c r="F255" s="0" t="n">
        <v>105.629997</v>
      </c>
      <c r="G255" s="0" t="n">
        <v>105.629997</v>
      </c>
      <c r="H255" s="0" t="n">
        <v>105.629997</v>
      </c>
      <c r="I255" s="0" t="n">
        <v>72.213051</v>
      </c>
      <c r="J255" s="0" t="n">
        <v>0</v>
      </c>
    </row>
    <row r="256" customFormat="false" ht="13.8" hidden="false" customHeight="false" outlineLevel="0" collapsed="false">
      <c r="A256" s="55" t="s">
        <v>1</v>
      </c>
      <c r="B256" s="65" t="s">
        <v>434</v>
      </c>
      <c r="C256" s="55" t="str">
        <f aca="false">LEFT(B256,4)</f>
        <v>2001</v>
      </c>
      <c r="D256" s="55" t="str">
        <f aca="false">MID(B256,6,2)</f>
        <v>11</v>
      </c>
      <c r="E256" s="0" t="n">
        <v>105.110001</v>
      </c>
      <c r="F256" s="0" t="n">
        <v>105.110001</v>
      </c>
      <c r="G256" s="0" t="n">
        <v>105.110001</v>
      </c>
      <c r="H256" s="0" t="n">
        <v>105.110001</v>
      </c>
      <c r="I256" s="0" t="n">
        <v>71.857567</v>
      </c>
      <c r="J256" s="0" t="n">
        <v>0</v>
      </c>
    </row>
    <row r="257" customFormat="false" ht="13.8" hidden="false" customHeight="false" outlineLevel="0" collapsed="false">
      <c r="A257" s="55" t="s">
        <v>1</v>
      </c>
      <c r="B257" s="65" t="s">
        <v>435</v>
      </c>
      <c r="C257" s="55" t="str">
        <f aca="false">LEFT(B257,4)</f>
        <v>2001</v>
      </c>
      <c r="D257" s="55" t="str">
        <f aca="false">MID(B257,6,2)</f>
        <v>11</v>
      </c>
      <c r="E257" s="0" t="n">
        <v>106.339996</v>
      </c>
      <c r="F257" s="0" t="n">
        <v>106.339996</v>
      </c>
      <c r="G257" s="0" t="n">
        <v>106.339996</v>
      </c>
      <c r="H257" s="0" t="n">
        <v>106.339996</v>
      </c>
      <c r="I257" s="0" t="n">
        <v>72.698463</v>
      </c>
      <c r="J257" s="0" t="n">
        <v>0</v>
      </c>
    </row>
    <row r="258" customFormat="false" ht="13.8" hidden="false" customHeight="false" outlineLevel="0" collapsed="false">
      <c r="A258" s="55" t="s">
        <v>1</v>
      </c>
      <c r="B258" s="65" t="s">
        <v>436</v>
      </c>
      <c r="C258" s="55" t="str">
        <f aca="false">LEFT(B258,4)</f>
        <v>2001</v>
      </c>
      <c r="D258" s="55" t="str">
        <f aca="false">MID(B258,6,2)</f>
        <v>11</v>
      </c>
      <c r="E258" s="0" t="n">
        <v>107</v>
      </c>
      <c r="F258" s="0" t="n">
        <v>107</v>
      </c>
      <c r="G258" s="0" t="n">
        <v>107</v>
      </c>
      <c r="H258" s="0" t="n">
        <v>107</v>
      </c>
      <c r="I258" s="0" t="n">
        <v>73.149658</v>
      </c>
      <c r="J258" s="0" t="n">
        <v>0</v>
      </c>
    </row>
    <row r="259" customFormat="false" ht="13.8" hidden="false" customHeight="false" outlineLevel="0" collapsed="false">
      <c r="A259" s="55" t="s">
        <v>1</v>
      </c>
      <c r="B259" s="65" t="s">
        <v>437</v>
      </c>
      <c r="C259" s="55" t="str">
        <f aca="false">LEFT(B259,4)</f>
        <v>2001</v>
      </c>
      <c r="D259" s="55" t="str">
        <f aca="false">MID(B259,6,2)</f>
        <v>11</v>
      </c>
      <c r="E259" s="0" t="n">
        <v>106.269997</v>
      </c>
      <c r="F259" s="0" t="n">
        <v>106.269997</v>
      </c>
      <c r="G259" s="0" t="n">
        <v>106.269997</v>
      </c>
      <c r="H259" s="0" t="n">
        <v>106.269997</v>
      </c>
      <c r="I259" s="0" t="n">
        <v>72.650604</v>
      </c>
      <c r="J259" s="0" t="n">
        <v>0</v>
      </c>
    </row>
    <row r="260" customFormat="false" ht="13.8" hidden="false" customHeight="false" outlineLevel="0" collapsed="false">
      <c r="A260" s="55" t="s">
        <v>1</v>
      </c>
      <c r="B260" s="65" t="s">
        <v>438</v>
      </c>
      <c r="C260" s="55" t="str">
        <f aca="false">LEFT(B260,4)</f>
        <v>2001</v>
      </c>
      <c r="D260" s="55" t="str">
        <f aca="false">MID(B260,6,2)</f>
        <v>11</v>
      </c>
      <c r="E260" s="0" t="n">
        <v>104.349998</v>
      </c>
      <c r="F260" s="0" t="n">
        <v>104.349998</v>
      </c>
      <c r="G260" s="0" t="n">
        <v>104.349998</v>
      </c>
      <c r="H260" s="0" t="n">
        <v>104.349998</v>
      </c>
      <c r="I260" s="0" t="n">
        <v>71.33799</v>
      </c>
      <c r="J260" s="0" t="n">
        <v>0</v>
      </c>
    </row>
    <row r="261" customFormat="false" ht="13.8" hidden="false" customHeight="false" outlineLevel="0" collapsed="false">
      <c r="A261" s="55" t="s">
        <v>1</v>
      </c>
      <c r="B261" s="65" t="s">
        <v>439</v>
      </c>
      <c r="C261" s="55" t="str">
        <f aca="false">LEFT(B261,4)</f>
        <v>2001</v>
      </c>
      <c r="D261" s="55" t="str">
        <f aca="false">MID(B261,6,2)</f>
        <v>11</v>
      </c>
      <c r="E261" s="0" t="n">
        <v>105.440002</v>
      </c>
      <c r="F261" s="0" t="n">
        <v>105.440002</v>
      </c>
      <c r="G261" s="0" t="n">
        <v>105.440002</v>
      </c>
      <c r="H261" s="0" t="n">
        <v>105.440002</v>
      </c>
      <c r="I261" s="0" t="n">
        <v>72.083191</v>
      </c>
      <c r="J261" s="0" t="n">
        <v>0</v>
      </c>
    </row>
    <row r="262" customFormat="false" ht="13.8" hidden="false" customHeight="false" outlineLevel="0" collapsed="false">
      <c r="A262" s="55" t="s">
        <v>1</v>
      </c>
      <c r="B262" s="65" t="s">
        <v>440</v>
      </c>
      <c r="C262" s="55" t="str">
        <f aca="false">LEFT(B262,4)</f>
        <v>2001</v>
      </c>
      <c r="D262" s="55" t="str">
        <f aca="false">MID(B262,6,2)</f>
        <v>11</v>
      </c>
      <c r="E262" s="0" t="n">
        <v>105.370003</v>
      </c>
      <c r="F262" s="0" t="n">
        <v>105.370003</v>
      </c>
      <c r="G262" s="0" t="n">
        <v>105.370003</v>
      </c>
      <c r="H262" s="0" t="n">
        <v>105.370003</v>
      </c>
      <c r="I262" s="0" t="n">
        <v>72.035347</v>
      </c>
      <c r="J262" s="0" t="n">
        <v>0</v>
      </c>
    </row>
    <row r="263" customFormat="false" ht="13.8" hidden="false" customHeight="false" outlineLevel="0" collapsed="false">
      <c r="A263" s="55" t="s">
        <v>1</v>
      </c>
      <c r="B263" s="65" t="s">
        <v>441</v>
      </c>
      <c r="C263" s="55" t="str">
        <f aca="false">LEFT(B263,4)</f>
        <v>2001</v>
      </c>
      <c r="D263" s="55" t="str">
        <f aca="false">MID(B263,6,2)</f>
        <v>12</v>
      </c>
      <c r="E263" s="0" t="n">
        <v>104.480003</v>
      </c>
      <c r="F263" s="0" t="n">
        <v>104.480003</v>
      </c>
      <c r="G263" s="0" t="n">
        <v>104.480003</v>
      </c>
      <c r="H263" s="0" t="n">
        <v>104.480003</v>
      </c>
      <c r="I263" s="0" t="n">
        <v>71.426857</v>
      </c>
      <c r="J263" s="0" t="n">
        <v>0</v>
      </c>
    </row>
    <row r="264" customFormat="false" ht="13.8" hidden="false" customHeight="false" outlineLevel="0" collapsed="false">
      <c r="A264" s="55" t="s">
        <v>1</v>
      </c>
      <c r="B264" s="65" t="s">
        <v>442</v>
      </c>
      <c r="C264" s="55" t="str">
        <f aca="false">LEFT(B264,4)</f>
        <v>2001</v>
      </c>
      <c r="D264" s="55" t="str">
        <f aca="false">MID(B264,6,2)</f>
        <v>12</v>
      </c>
      <c r="E264" s="0" t="n">
        <v>105.860001</v>
      </c>
      <c r="F264" s="0" t="n">
        <v>105.860001</v>
      </c>
      <c r="G264" s="0" t="n">
        <v>105.860001</v>
      </c>
      <c r="H264" s="0" t="n">
        <v>105.860001</v>
      </c>
      <c r="I264" s="0" t="n">
        <v>72.3703</v>
      </c>
      <c r="J264" s="0" t="n">
        <v>0</v>
      </c>
    </row>
    <row r="265" customFormat="false" ht="13.8" hidden="false" customHeight="false" outlineLevel="0" collapsed="false">
      <c r="A265" s="55" t="s">
        <v>1</v>
      </c>
      <c r="B265" s="65" t="s">
        <v>443</v>
      </c>
      <c r="C265" s="55" t="str">
        <f aca="false">LEFT(B265,4)</f>
        <v>2001</v>
      </c>
      <c r="D265" s="55" t="str">
        <f aca="false">MID(B265,6,2)</f>
        <v>12</v>
      </c>
      <c r="E265" s="0" t="n">
        <v>108.260002</v>
      </c>
      <c r="F265" s="0" t="n">
        <v>108.260002</v>
      </c>
      <c r="G265" s="0" t="n">
        <v>108.260002</v>
      </c>
      <c r="H265" s="0" t="n">
        <v>108.260002</v>
      </c>
      <c r="I265" s="0" t="n">
        <v>74.011009</v>
      </c>
      <c r="J265" s="0" t="n">
        <v>0</v>
      </c>
    </row>
    <row r="266" customFormat="false" ht="13.8" hidden="false" customHeight="false" outlineLevel="0" collapsed="false">
      <c r="A266" s="55" t="s">
        <v>1</v>
      </c>
      <c r="B266" s="65" t="s">
        <v>444</v>
      </c>
      <c r="C266" s="55" t="str">
        <f aca="false">LEFT(B266,4)</f>
        <v>2001</v>
      </c>
      <c r="D266" s="55" t="str">
        <f aca="false">MID(B266,6,2)</f>
        <v>12</v>
      </c>
      <c r="E266" s="0" t="n">
        <v>107.959999</v>
      </c>
      <c r="F266" s="0" t="n">
        <v>107.959999</v>
      </c>
      <c r="G266" s="0" t="n">
        <v>107.959999</v>
      </c>
      <c r="H266" s="0" t="n">
        <v>107.959999</v>
      </c>
      <c r="I266" s="0" t="n">
        <v>73.805954</v>
      </c>
      <c r="J266" s="0" t="n">
        <v>0</v>
      </c>
    </row>
    <row r="267" customFormat="false" ht="13.8" hidden="false" customHeight="false" outlineLevel="0" collapsed="false">
      <c r="A267" s="55" t="s">
        <v>1</v>
      </c>
      <c r="B267" s="65" t="s">
        <v>445</v>
      </c>
      <c r="C267" s="55" t="str">
        <f aca="false">LEFT(B267,4)</f>
        <v>2001</v>
      </c>
      <c r="D267" s="55" t="str">
        <f aca="false">MID(B267,6,2)</f>
        <v>12</v>
      </c>
      <c r="E267" s="0" t="n">
        <v>107.150002</v>
      </c>
      <c r="F267" s="0" t="n">
        <v>107.150002</v>
      </c>
      <c r="G267" s="0" t="n">
        <v>107.150002</v>
      </c>
      <c r="H267" s="0" t="n">
        <v>107.150002</v>
      </c>
      <c r="I267" s="0" t="n">
        <v>73.252159</v>
      </c>
      <c r="J267" s="0" t="n">
        <v>0</v>
      </c>
    </row>
    <row r="268" customFormat="false" ht="13.8" hidden="false" customHeight="false" outlineLevel="0" collapsed="false">
      <c r="A268" s="55" t="s">
        <v>1</v>
      </c>
      <c r="B268" s="65" t="s">
        <v>446</v>
      </c>
      <c r="C268" s="55" t="str">
        <f aca="false">LEFT(B268,4)</f>
        <v>2001</v>
      </c>
      <c r="D268" s="55" t="str">
        <f aca="false">MID(B268,6,2)</f>
        <v>12</v>
      </c>
      <c r="E268" s="0" t="n">
        <v>105.449997</v>
      </c>
      <c r="F268" s="0" t="n">
        <v>105.449997</v>
      </c>
      <c r="G268" s="0" t="n">
        <v>105.449997</v>
      </c>
      <c r="H268" s="0" t="n">
        <v>105.449997</v>
      </c>
      <c r="I268" s="0" t="n">
        <v>72.090019</v>
      </c>
      <c r="J268" s="0" t="n">
        <v>0</v>
      </c>
    </row>
    <row r="269" customFormat="false" ht="13.8" hidden="false" customHeight="false" outlineLevel="0" collapsed="false">
      <c r="A269" s="55" t="s">
        <v>1</v>
      </c>
      <c r="B269" s="65" t="s">
        <v>447</v>
      </c>
      <c r="C269" s="55" t="str">
        <f aca="false">LEFT(B269,4)</f>
        <v>2001</v>
      </c>
      <c r="D269" s="55" t="str">
        <f aca="false">MID(B269,6,2)</f>
        <v>12</v>
      </c>
      <c r="E269" s="0" t="n">
        <v>105.160004</v>
      </c>
      <c r="F269" s="0" t="n">
        <v>105.160004</v>
      </c>
      <c r="G269" s="0" t="n">
        <v>105.160004</v>
      </c>
      <c r="H269" s="0" t="n">
        <v>105.160004</v>
      </c>
      <c r="I269" s="0" t="n">
        <v>71.891769</v>
      </c>
      <c r="J269" s="0" t="n">
        <v>0</v>
      </c>
    </row>
    <row r="270" customFormat="false" ht="13.8" hidden="false" customHeight="false" outlineLevel="0" collapsed="false">
      <c r="A270" s="55" t="s">
        <v>1</v>
      </c>
      <c r="B270" s="65" t="s">
        <v>448</v>
      </c>
      <c r="C270" s="55" t="str">
        <f aca="false">LEFT(B270,4)</f>
        <v>2001</v>
      </c>
      <c r="D270" s="55" t="str">
        <f aca="false">MID(B270,6,2)</f>
        <v>12</v>
      </c>
      <c r="E270" s="0" t="n">
        <v>105.199997</v>
      </c>
      <c r="F270" s="0" t="n">
        <v>105.199997</v>
      </c>
      <c r="G270" s="0" t="n">
        <v>105.199997</v>
      </c>
      <c r="H270" s="0" t="n">
        <v>105.199997</v>
      </c>
      <c r="I270" s="0" t="n">
        <v>71.919098</v>
      </c>
      <c r="J270" s="0" t="n">
        <v>0</v>
      </c>
    </row>
    <row r="271" customFormat="false" ht="13.8" hidden="false" customHeight="false" outlineLevel="0" collapsed="false">
      <c r="A271" s="55" t="s">
        <v>1</v>
      </c>
      <c r="B271" s="65" t="s">
        <v>449</v>
      </c>
      <c r="C271" s="55" t="str">
        <f aca="false">LEFT(B271,4)</f>
        <v>2001</v>
      </c>
      <c r="D271" s="55" t="str">
        <f aca="false">MID(B271,6,2)</f>
        <v>12</v>
      </c>
      <c r="E271" s="0" t="n">
        <v>103.57</v>
      </c>
      <c r="F271" s="0" t="n">
        <v>103.57</v>
      </c>
      <c r="G271" s="0" t="n">
        <v>103.57</v>
      </c>
      <c r="H271" s="0" t="n">
        <v>103.57</v>
      </c>
      <c r="I271" s="0" t="n">
        <v>70.804749</v>
      </c>
      <c r="J271" s="0" t="n">
        <v>0</v>
      </c>
    </row>
    <row r="272" customFormat="false" ht="13.8" hidden="false" customHeight="false" outlineLevel="0" collapsed="false">
      <c r="A272" s="55" t="s">
        <v>1</v>
      </c>
      <c r="B272" s="65" t="s">
        <v>450</v>
      </c>
      <c r="C272" s="55" t="str">
        <f aca="false">LEFT(B272,4)</f>
        <v>2001</v>
      </c>
      <c r="D272" s="55" t="str">
        <f aca="false">MID(B272,6,2)</f>
        <v>12</v>
      </c>
      <c r="E272" s="0" t="n">
        <v>103.910004</v>
      </c>
      <c r="F272" s="0" t="n">
        <v>103.910004</v>
      </c>
      <c r="G272" s="0" t="n">
        <v>103.910004</v>
      </c>
      <c r="H272" s="0" t="n">
        <v>103.910004</v>
      </c>
      <c r="I272" s="0" t="n">
        <v>71.037193</v>
      </c>
      <c r="J272" s="0" t="n">
        <v>0</v>
      </c>
    </row>
    <row r="273" customFormat="false" ht="13.8" hidden="false" customHeight="false" outlineLevel="0" collapsed="false">
      <c r="A273" s="55" t="s">
        <v>1</v>
      </c>
      <c r="B273" s="65" t="s">
        <v>451</v>
      </c>
      <c r="C273" s="55" t="str">
        <f aca="false">LEFT(B273,4)</f>
        <v>2001</v>
      </c>
      <c r="D273" s="55" t="str">
        <f aca="false">MID(B273,6,2)</f>
        <v>12</v>
      </c>
      <c r="E273" s="0" t="n">
        <v>104.959999</v>
      </c>
      <c r="F273" s="0" t="n">
        <v>104.959999</v>
      </c>
      <c r="G273" s="0" t="n">
        <v>104.959999</v>
      </c>
      <c r="H273" s="0" t="n">
        <v>104.959999</v>
      </c>
      <c r="I273" s="0" t="n">
        <v>71.755005</v>
      </c>
      <c r="J273" s="0" t="n">
        <v>0</v>
      </c>
    </row>
    <row r="274" customFormat="false" ht="13.8" hidden="false" customHeight="false" outlineLevel="0" collapsed="false">
      <c r="A274" s="55" t="s">
        <v>1</v>
      </c>
      <c r="B274" s="65" t="s">
        <v>452</v>
      </c>
      <c r="C274" s="55" t="str">
        <f aca="false">LEFT(B274,4)</f>
        <v>2001</v>
      </c>
      <c r="D274" s="55" t="str">
        <f aca="false">MID(B274,6,2)</f>
        <v>12</v>
      </c>
      <c r="E274" s="0" t="n">
        <v>105.75</v>
      </c>
      <c r="F274" s="0" t="n">
        <v>105.75</v>
      </c>
      <c r="G274" s="0" t="n">
        <v>105.75</v>
      </c>
      <c r="H274" s="0" t="n">
        <v>105.75</v>
      </c>
      <c r="I274" s="0" t="n">
        <v>72.295113</v>
      </c>
      <c r="J274" s="0" t="n">
        <v>0</v>
      </c>
    </row>
    <row r="275" customFormat="false" ht="13.8" hidden="false" customHeight="false" outlineLevel="0" collapsed="false">
      <c r="A275" s="55" t="s">
        <v>1</v>
      </c>
      <c r="B275" s="65" t="s">
        <v>453</v>
      </c>
      <c r="C275" s="55" t="str">
        <f aca="false">LEFT(B275,4)</f>
        <v>2001</v>
      </c>
      <c r="D275" s="55" t="str">
        <f aca="false">MID(B275,6,2)</f>
        <v>12</v>
      </c>
      <c r="E275" s="0" t="n">
        <v>106.370003</v>
      </c>
      <c r="F275" s="0" t="n">
        <v>106.370003</v>
      </c>
      <c r="G275" s="0" t="n">
        <v>106.370003</v>
      </c>
      <c r="H275" s="0" t="n">
        <v>106.370003</v>
      </c>
      <c r="I275" s="0" t="n">
        <v>72.718956</v>
      </c>
      <c r="J275" s="0" t="n">
        <v>0</v>
      </c>
    </row>
    <row r="276" customFormat="false" ht="13.8" hidden="false" customHeight="false" outlineLevel="0" collapsed="false">
      <c r="A276" s="55" t="s">
        <v>1</v>
      </c>
      <c r="B276" s="65" t="s">
        <v>454</v>
      </c>
      <c r="C276" s="55" t="str">
        <f aca="false">LEFT(B276,4)</f>
        <v>2001</v>
      </c>
      <c r="D276" s="55" t="str">
        <f aca="false">MID(B276,6,2)</f>
        <v>12</v>
      </c>
      <c r="E276" s="0" t="n">
        <v>105.489998</v>
      </c>
      <c r="F276" s="0" t="n">
        <v>105.489998</v>
      </c>
      <c r="G276" s="0" t="n">
        <v>105.489998</v>
      </c>
      <c r="H276" s="0" t="n">
        <v>105.489998</v>
      </c>
      <c r="I276" s="0" t="n">
        <v>72.117363</v>
      </c>
      <c r="J276" s="0" t="n">
        <v>0</v>
      </c>
    </row>
    <row r="277" customFormat="false" ht="13.8" hidden="false" customHeight="false" outlineLevel="0" collapsed="false">
      <c r="A277" s="55" t="s">
        <v>1</v>
      </c>
      <c r="B277" s="65" t="s">
        <v>455</v>
      </c>
      <c r="C277" s="55" t="str">
        <f aca="false">LEFT(B277,4)</f>
        <v>2001</v>
      </c>
      <c r="D277" s="55" t="str">
        <f aca="false">MID(B277,6,2)</f>
        <v>12</v>
      </c>
      <c r="E277" s="0" t="n">
        <v>105.959999</v>
      </c>
      <c r="F277" s="0" t="n">
        <v>105.959999</v>
      </c>
      <c r="G277" s="0" t="n">
        <v>105.959999</v>
      </c>
      <c r="H277" s="0" t="n">
        <v>105.959999</v>
      </c>
      <c r="I277" s="0" t="n">
        <v>72.43866</v>
      </c>
      <c r="J277" s="0" t="n">
        <v>0</v>
      </c>
    </row>
    <row r="278" customFormat="false" ht="13.8" hidden="false" customHeight="false" outlineLevel="0" collapsed="false">
      <c r="A278" s="55" t="s">
        <v>1</v>
      </c>
      <c r="B278" s="65" t="s">
        <v>456</v>
      </c>
      <c r="C278" s="55" t="str">
        <f aca="false">LEFT(B278,4)</f>
        <v>2001</v>
      </c>
      <c r="D278" s="55" t="str">
        <f aca="false">MID(B278,6,2)</f>
        <v>12</v>
      </c>
      <c r="E278" s="0" t="n">
        <v>105.93</v>
      </c>
      <c r="F278" s="0" t="n">
        <v>105.93</v>
      </c>
      <c r="G278" s="0" t="n">
        <v>105.93</v>
      </c>
      <c r="H278" s="0" t="n">
        <v>105.93</v>
      </c>
      <c r="I278" s="0" t="n">
        <v>72.418152</v>
      </c>
      <c r="J278" s="0" t="n">
        <v>0</v>
      </c>
    </row>
    <row r="279" customFormat="false" ht="13.8" hidden="false" customHeight="false" outlineLevel="0" collapsed="false">
      <c r="A279" s="55" t="s">
        <v>1</v>
      </c>
      <c r="B279" s="65" t="s">
        <v>457</v>
      </c>
      <c r="C279" s="55" t="str">
        <f aca="false">LEFT(B279,4)</f>
        <v>2001</v>
      </c>
      <c r="D279" s="55" t="str">
        <f aca="false">MID(B279,6,2)</f>
        <v>12</v>
      </c>
      <c r="E279" s="0" t="n">
        <v>106.370003</v>
      </c>
      <c r="F279" s="0" t="n">
        <v>106.370003</v>
      </c>
      <c r="G279" s="0" t="n">
        <v>106.370003</v>
      </c>
      <c r="H279" s="0" t="n">
        <v>106.370003</v>
      </c>
      <c r="I279" s="0" t="n">
        <v>72.718956</v>
      </c>
      <c r="J279" s="0" t="n">
        <v>0</v>
      </c>
    </row>
    <row r="280" customFormat="false" ht="13.8" hidden="false" customHeight="false" outlineLevel="0" collapsed="false">
      <c r="A280" s="55" t="s">
        <v>1</v>
      </c>
      <c r="B280" s="65" t="s">
        <v>458</v>
      </c>
      <c r="C280" s="55" t="str">
        <f aca="false">LEFT(B280,4)</f>
        <v>2001</v>
      </c>
      <c r="D280" s="55" t="str">
        <f aca="false">MID(B280,6,2)</f>
        <v>12</v>
      </c>
      <c r="E280" s="0" t="n">
        <v>107.120003</v>
      </c>
      <c r="F280" s="0" t="n">
        <v>107.120003</v>
      </c>
      <c r="G280" s="0" t="n">
        <v>107.120003</v>
      </c>
      <c r="H280" s="0" t="n">
        <v>107.120003</v>
      </c>
      <c r="I280" s="0" t="n">
        <v>73.231674</v>
      </c>
      <c r="J280" s="0" t="n">
        <v>0</v>
      </c>
    </row>
    <row r="281" customFormat="false" ht="13.8" hidden="false" customHeight="false" outlineLevel="0" collapsed="false">
      <c r="A281" s="55" t="s">
        <v>1</v>
      </c>
      <c r="B281" s="65" t="s">
        <v>459</v>
      </c>
      <c r="C281" s="55" t="str">
        <f aca="false">LEFT(B281,4)</f>
        <v>2001</v>
      </c>
      <c r="D281" s="55" t="str">
        <f aca="false">MID(B281,6,2)</f>
        <v>12</v>
      </c>
      <c r="E281" s="0" t="n">
        <v>107.080002</v>
      </c>
      <c r="F281" s="0" t="n">
        <v>107.080002</v>
      </c>
      <c r="G281" s="0" t="n">
        <v>107.080002</v>
      </c>
      <c r="H281" s="0" t="n">
        <v>107.080002</v>
      </c>
      <c r="I281" s="0" t="n">
        <v>73.204346</v>
      </c>
      <c r="J281" s="0" t="n">
        <v>0</v>
      </c>
    </row>
    <row r="282" customFormat="false" ht="13.8" hidden="false" customHeight="false" outlineLevel="0" collapsed="false">
      <c r="A282" s="55" t="s">
        <v>1</v>
      </c>
      <c r="B282" s="65" t="s">
        <v>460</v>
      </c>
      <c r="C282" s="55" t="str">
        <f aca="false">LEFT(B282,4)</f>
        <v>2001</v>
      </c>
      <c r="D282" s="55" t="str">
        <f aca="false">MID(B282,6,2)</f>
        <v>12</v>
      </c>
      <c r="E282" s="0" t="n">
        <v>105.889999</v>
      </c>
      <c r="F282" s="0" t="n">
        <v>105.889999</v>
      </c>
      <c r="G282" s="0" t="n">
        <v>105.889999</v>
      </c>
      <c r="H282" s="0" t="n">
        <v>105.889999</v>
      </c>
      <c r="I282" s="0" t="n">
        <v>72.390793</v>
      </c>
      <c r="J282" s="0" t="n">
        <v>0</v>
      </c>
    </row>
    <row r="283" customFormat="false" ht="13.8" hidden="false" customHeight="false" outlineLevel="0" collapsed="false">
      <c r="A283" s="55" t="s">
        <v>1</v>
      </c>
      <c r="B283" s="65" t="s">
        <v>461</v>
      </c>
      <c r="C283" s="55" t="str">
        <f aca="false">LEFT(B283,4)</f>
        <v>2002</v>
      </c>
      <c r="D283" s="55" t="str">
        <f aca="false">MID(B283,6,2)</f>
        <v>01</v>
      </c>
      <c r="E283" s="0" t="n">
        <v>106.510002</v>
      </c>
      <c r="F283" s="0" t="n">
        <v>106.510002</v>
      </c>
      <c r="G283" s="0" t="n">
        <v>106.510002</v>
      </c>
      <c r="H283" s="0" t="n">
        <v>106.510002</v>
      </c>
      <c r="I283" s="0" t="n">
        <v>72.814644</v>
      </c>
      <c r="J283" s="0" t="n">
        <v>0</v>
      </c>
    </row>
    <row r="284" customFormat="false" ht="13.8" hidden="false" customHeight="false" outlineLevel="0" collapsed="false">
      <c r="A284" s="55" t="s">
        <v>1</v>
      </c>
      <c r="B284" s="65" t="s">
        <v>462</v>
      </c>
      <c r="C284" s="55" t="str">
        <f aca="false">LEFT(B284,4)</f>
        <v>2002</v>
      </c>
      <c r="D284" s="55" t="str">
        <f aca="false">MID(B284,6,2)</f>
        <v>01</v>
      </c>
      <c r="E284" s="0" t="n">
        <v>107.489998</v>
      </c>
      <c r="F284" s="0" t="n">
        <v>107.489998</v>
      </c>
      <c r="G284" s="0" t="n">
        <v>107.489998</v>
      </c>
      <c r="H284" s="0" t="n">
        <v>107.489998</v>
      </c>
      <c r="I284" s="0" t="n">
        <v>73.48465</v>
      </c>
      <c r="J284" s="0" t="n">
        <v>0</v>
      </c>
    </row>
    <row r="285" customFormat="false" ht="13.8" hidden="false" customHeight="false" outlineLevel="0" collapsed="false">
      <c r="A285" s="55" t="s">
        <v>1</v>
      </c>
      <c r="B285" s="65" t="s">
        <v>463</v>
      </c>
      <c r="C285" s="55" t="str">
        <f aca="false">LEFT(B285,4)</f>
        <v>2002</v>
      </c>
      <c r="D285" s="55" t="str">
        <f aca="false">MID(B285,6,2)</f>
        <v>01</v>
      </c>
      <c r="E285" s="0" t="n">
        <v>108.160004</v>
      </c>
      <c r="F285" s="0" t="n">
        <v>108.160004</v>
      </c>
      <c r="G285" s="0" t="n">
        <v>108.160004</v>
      </c>
      <c r="H285" s="0" t="n">
        <v>108.160004</v>
      </c>
      <c r="I285" s="0" t="n">
        <v>73.94265</v>
      </c>
      <c r="J285" s="0" t="n">
        <v>0</v>
      </c>
    </row>
    <row r="286" customFormat="false" ht="13.8" hidden="false" customHeight="false" outlineLevel="0" collapsed="false">
      <c r="A286" s="55" t="s">
        <v>1</v>
      </c>
      <c r="B286" s="65" t="s">
        <v>464</v>
      </c>
      <c r="C286" s="55" t="str">
        <f aca="false">LEFT(B286,4)</f>
        <v>2002</v>
      </c>
      <c r="D286" s="55" t="str">
        <f aca="false">MID(B286,6,2)</f>
        <v>01</v>
      </c>
      <c r="E286" s="0" t="n">
        <v>107.459999</v>
      </c>
      <c r="F286" s="0" t="n">
        <v>107.459999</v>
      </c>
      <c r="G286" s="0" t="n">
        <v>107.459999</v>
      </c>
      <c r="H286" s="0" t="n">
        <v>107.459999</v>
      </c>
      <c r="I286" s="0" t="n">
        <v>73.464127</v>
      </c>
      <c r="J286" s="0" t="n">
        <v>0</v>
      </c>
    </row>
    <row r="287" customFormat="false" ht="13.8" hidden="false" customHeight="false" outlineLevel="0" collapsed="false">
      <c r="A287" s="55" t="s">
        <v>1</v>
      </c>
      <c r="B287" s="65" t="s">
        <v>465</v>
      </c>
      <c r="C287" s="55" t="str">
        <f aca="false">LEFT(B287,4)</f>
        <v>2002</v>
      </c>
      <c r="D287" s="55" t="str">
        <f aca="false">MID(B287,6,2)</f>
        <v>01</v>
      </c>
      <c r="E287" s="0" t="n">
        <v>107.099998</v>
      </c>
      <c r="F287" s="0" t="n">
        <v>107.099998</v>
      </c>
      <c r="G287" s="0" t="n">
        <v>107.099998</v>
      </c>
      <c r="H287" s="0" t="n">
        <v>107.099998</v>
      </c>
      <c r="I287" s="0" t="n">
        <v>73.217995</v>
      </c>
      <c r="J287" s="0" t="n">
        <v>0</v>
      </c>
    </row>
    <row r="288" customFormat="false" ht="13.8" hidden="false" customHeight="false" outlineLevel="0" collapsed="false">
      <c r="A288" s="55" t="s">
        <v>1</v>
      </c>
      <c r="B288" s="65" t="s">
        <v>466</v>
      </c>
      <c r="C288" s="55" t="str">
        <f aca="false">LEFT(B288,4)</f>
        <v>2002</v>
      </c>
      <c r="D288" s="55" t="str">
        <f aca="false">MID(B288,6,2)</f>
        <v>01</v>
      </c>
      <c r="E288" s="0" t="n">
        <v>106.589996</v>
      </c>
      <c r="F288" s="0" t="n">
        <v>106.589996</v>
      </c>
      <c r="G288" s="0" t="n">
        <v>106.589996</v>
      </c>
      <c r="H288" s="0" t="n">
        <v>106.589996</v>
      </c>
      <c r="I288" s="0" t="n">
        <v>72.869362</v>
      </c>
      <c r="J288" s="0" t="n">
        <v>0</v>
      </c>
    </row>
    <row r="289" customFormat="false" ht="13.8" hidden="false" customHeight="false" outlineLevel="0" collapsed="false">
      <c r="A289" s="55" t="s">
        <v>1</v>
      </c>
      <c r="B289" s="65" t="s">
        <v>467</v>
      </c>
      <c r="C289" s="55" t="str">
        <f aca="false">LEFT(B289,4)</f>
        <v>2002</v>
      </c>
      <c r="D289" s="55" t="str">
        <f aca="false">MID(B289,6,2)</f>
        <v>01</v>
      </c>
      <c r="E289" s="0" t="n">
        <v>106.720001</v>
      </c>
      <c r="F289" s="0" t="n">
        <v>106.720001</v>
      </c>
      <c r="G289" s="0" t="n">
        <v>106.720001</v>
      </c>
      <c r="H289" s="0" t="n">
        <v>106.720001</v>
      </c>
      <c r="I289" s="0" t="n">
        <v>72.958237</v>
      </c>
      <c r="J289" s="0" t="n">
        <v>0</v>
      </c>
    </row>
    <row r="290" customFormat="false" ht="13.8" hidden="false" customHeight="false" outlineLevel="0" collapsed="false">
      <c r="A290" s="55" t="s">
        <v>1</v>
      </c>
      <c r="B290" s="65" t="s">
        <v>468</v>
      </c>
      <c r="C290" s="55" t="str">
        <f aca="false">LEFT(B290,4)</f>
        <v>2002</v>
      </c>
      <c r="D290" s="55" t="str">
        <f aca="false">MID(B290,6,2)</f>
        <v>01</v>
      </c>
      <c r="E290" s="0" t="n">
        <v>105.720001</v>
      </c>
      <c r="F290" s="0" t="n">
        <v>105.720001</v>
      </c>
      <c r="G290" s="0" t="n">
        <v>105.720001</v>
      </c>
      <c r="H290" s="0" t="n">
        <v>105.720001</v>
      </c>
      <c r="I290" s="0" t="n">
        <v>72.274574</v>
      </c>
      <c r="J290" s="0" t="n">
        <v>0</v>
      </c>
    </row>
    <row r="291" customFormat="false" ht="13.8" hidden="false" customHeight="false" outlineLevel="0" collapsed="false">
      <c r="A291" s="55" t="s">
        <v>1</v>
      </c>
      <c r="B291" s="65" t="s">
        <v>469</v>
      </c>
      <c r="C291" s="55" t="str">
        <f aca="false">LEFT(B291,4)</f>
        <v>2002</v>
      </c>
      <c r="D291" s="55" t="str">
        <f aca="false">MID(B291,6,2)</f>
        <v>01</v>
      </c>
      <c r="E291" s="0" t="n">
        <v>105.050003</v>
      </c>
      <c r="F291" s="0" t="n">
        <v>105.050003</v>
      </c>
      <c r="G291" s="0" t="n">
        <v>105.050003</v>
      </c>
      <c r="H291" s="0" t="n">
        <v>105.050003</v>
      </c>
      <c r="I291" s="0" t="n">
        <v>71.816513</v>
      </c>
      <c r="J291" s="0" t="n">
        <v>0</v>
      </c>
    </row>
    <row r="292" customFormat="false" ht="13.8" hidden="false" customHeight="false" outlineLevel="0" collapsed="false">
      <c r="A292" s="55" t="s">
        <v>1</v>
      </c>
      <c r="B292" s="65" t="s">
        <v>470</v>
      </c>
      <c r="C292" s="55" t="str">
        <f aca="false">LEFT(B292,4)</f>
        <v>2002</v>
      </c>
      <c r="D292" s="55" t="str">
        <f aca="false">MID(B292,6,2)</f>
        <v>01</v>
      </c>
      <c r="E292" s="0" t="n">
        <v>105.769997</v>
      </c>
      <c r="F292" s="0" t="n">
        <v>105.769997</v>
      </c>
      <c r="G292" s="0" t="n">
        <v>105.769997</v>
      </c>
      <c r="H292" s="0" t="n">
        <v>105.769997</v>
      </c>
      <c r="I292" s="0" t="n">
        <v>72.308784</v>
      </c>
      <c r="J292" s="0" t="n">
        <v>0</v>
      </c>
    </row>
    <row r="293" customFormat="false" ht="13.8" hidden="false" customHeight="false" outlineLevel="0" collapsed="false">
      <c r="A293" s="55" t="s">
        <v>1</v>
      </c>
      <c r="B293" s="65" t="s">
        <v>471</v>
      </c>
      <c r="C293" s="55" t="str">
        <f aca="false">LEFT(B293,4)</f>
        <v>2002</v>
      </c>
      <c r="D293" s="55" t="str">
        <f aca="false">MID(B293,6,2)</f>
        <v>01</v>
      </c>
      <c r="E293" s="0" t="n">
        <v>104.059998</v>
      </c>
      <c r="F293" s="0" t="n">
        <v>104.059998</v>
      </c>
      <c r="G293" s="0" t="n">
        <v>104.059998</v>
      </c>
      <c r="H293" s="0" t="n">
        <v>104.059998</v>
      </c>
      <c r="I293" s="0" t="n">
        <v>71.13974</v>
      </c>
      <c r="J293" s="0" t="n">
        <v>0</v>
      </c>
    </row>
    <row r="294" customFormat="false" ht="13.8" hidden="false" customHeight="false" outlineLevel="0" collapsed="false">
      <c r="A294" s="55" t="s">
        <v>1</v>
      </c>
      <c r="B294" s="65" t="s">
        <v>472</v>
      </c>
      <c r="C294" s="55" t="str">
        <f aca="false">LEFT(B294,4)</f>
        <v>2002</v>
      </c>
      <c r="D294" s="55" t="str">
        <f aca="false">MID(B294,6,2)</f>
        <v>01</v>
      </c>
      <c r="E294" s="0" t="n">
        <v>105.099998</v>
      </c>
      <c r="F294" s="0" t="n">
        <v>105.099998</v>
      </c>
      <c r="G294" s="0" t="n">
        <v>105.099998</v>
      </c>
      <c r="H294" s="0" t="n">
        <v>105.099998</v>
      </c>
      <c r="I294" s="0" t="n">
        <v>71.850723</v>
      </c>
      <c r="J294" s="0" t="n">
        <v>0</v>
      </c>
    </row>
    <row r="295" customFormat="false" ht="13.8" hidden="false" customHeight="false" outlineLevel="0" collapsed="false">
      <c r="A295" s="55" t="s">
        <v>1</v>
      </c>
      <c r="B295" s="65" t="s">
        <v>473</v>
      </c>
      <c r="C295" s="55" t="str">
        <f aca="false">LEFT(B295,4)</f>
        <v>2002</v>
      </c>
      <c r="D295" s="55" t="str">
        <f aca="false">MID(B295,6,2)</f>
        <v>01</v>
      </c>
      <c r="E295" s="0" t="n">
        <v>104.059998</v>
      </c>
      <c r="F295" s="0" t="n">
        <v>104.059998</v>
      </c>
      <c r="G295" s="0" t="n">
        <v>104.059998</v>
      </c>
      <c r="H295" s="0" t="n">
        <v>104.059998</v>
      </c>
      <c r="I295" s="0" t="n">
        <v>71.13974</v>
      </c>
      <c r="J295" s="0" t="n">
        <v>0</v>
      </c>
    </row>
    <row r="296" customFormat="false" ht="13.8" hidden="false" customHeight="false" outlineLevel="0" collapsed="false">
      <c r="A296" s="55" t="s">
        <v>1</v>
      </c>
      <c r="B296" s="65" t="s">
        <v>474</v>
      </c>
      <c r="C296" s="55" t="str">
        <f aca="false">LEFT(B296,4)</f>
        <v>2002</v>
      </c>
      <c r="D296" s="55" t="str">
        <f aca="false">MID(B296,6,2)</f>
        <v>01</v>
      </c>
      <c r="E296" s="0" t="n">
        <v>103.300003</v>
      </c>
      <c r="F296" s="0" t="n">
        <v>103.300003</v>
      </c>
      <c r="G296" s="0" t="n">
        <v>103.300003</v>
      </c>
      <c r="H296" s="0" t="n">
        <v>103.300003</v>
      </c>
      <c r="I296" s="0" t="n">
        <v>70.620201</v>
      </c>
      <c r="J296" s="0" t="n">
        <v>0</v>
      </c>
    </row>
    <row r="297" customFormat="false" ht="13.8" hidden="false" customHeight="false" outlineLevel="0" collapsed="false">
      <c r="A297" s="55" t="s">
        <v>1</v>
      </c>
      <c r="B297" s="65" t="s">
        <v>475</v>
      </c>
      <c r="C297" s="55" t="str">
        <f aca="false">LEFT(B297,4)</f>
        <v>2002</v>
      </c>
      <c r="D297" s="55" t="str">
        <f aca="false">MID(B297,6,2)</f>
        <v>01</v>
      </c>
      <c r="E297" s="0" t="n">
        <v>104.110001</v>
      </c>
      <c r="F297" s="0" t="n">
        <v>104.110001</v>
      </c>
      <c r="G297" s="0" t="n">
        <v>104.110001</v>
      </c>
      <c r="H297" s="0" t="n">
        <v>104.110001</v>
      </c>
      <c r="I297" s="0" t="n">
        <v>71.173904</v>
      </c>
      <c r="J297" s="0" t="n">
        <v>0</v>
      </c>
    </row>
    <row r="298" customFormat="false" ht="13.8" hidden="false" customHeight="false" outlineLevel="0" collapsed="false">
      <c r="A298" s="55" t="s">
        <v>1</v>
      </c>
      <c r="B298" s="65" t="s">
        <v>476</v>
      </c>
      <c r="C298" s="55" t="str">
        <f aca="false">LEFT(B298,4)</f>
        <v>2002</v>
      </c>
      <c r="D298" s="55" t="str">
        <f aca="false">MID(B298,6,2)</f>
        <v>01</v>
      </c>
      <c r="E298" s="0" t="n">
        <v>104.480003</v>
      </c>
      <c r="F298" s="0" t="n">
        <v>104.480003</v>
      </c>
      <c r="G298" s="0" t="n">
        <v>104.480003</v>
      </c>
      <c r="H298" s="0" t="n">
        <v>104.480003</v>
      </c>
      <c r="I298" s="0" t="n">
        <v>71.426857</v>
      </c>
      <c r="J298" s="0" t="n">
        <v>0</v>
      </c>
    </row>
    <row r="299" customFormat="false" ht="13.8" hidden="false" customHeight="false" outlineLevel="0" collapsed="false">
      <c r="A299" s="55" t="s">
        <v>1</v>
      </c>
      <c r="B299" s="65" t="s">
        <v>477</v>
      </c>
      <c r="C299" s="55" t="str">
        <f aca="false">LEFT(B299,4)</f>
        <v>2002</v>
      </c>
      <c r="D299" s="55" t="str">
        <f aca="false">MID(B299,6,2)</f>
        <v>01</v>
      </c>
      <c r="E299" s="0" t="n">
        <v>104.589996</v>
      </c>
      <c r="F299" s="0" t="n">
        <v>104.589996</v>
      </c>
      <c r="G299" s="0" t="n">
        <v>104.589996</v>
      </c>
      <c r="H299" s="0" t="n">
        <v>104.589996</v>
      </c>
      <c r="I299" s="0" t="n">
        <v>71.50206</v>
      </c>
      <c r="J299" s="0" t="n">
        <v>0</v>
      </c>
    </row>
    <row r="300" customFormat="false" ht="13.8" hidden="false" customHeight="false" outlineLevel="0" collapsed="false">
      <c r="A300" s="55" t="s">
        <v>1</v>
      </c>
      <c r="B300" s="65" t="s">
        <v>478</v>
      </c>
      <c r="C300" s="55" t="str">
        <f aca="false">LEFT(B300,4)</f>
        <v>2002</v>
      </c>
      <c r="D300" s="55" t="str">
        <f aca="false">MID(B300,6,2)</f>
        <v>01</v>
      </c>
      <c r="E300" s="0" t="n">
        <v>104.57</v>
      </c>
      <c r="F300" s="0" t="n">
        <v>104.57</v>
      </c>
      <c r="G300" s="0" t="n">
        <v>104.57</v>
      </c>
      <c r="H300" s="0" t="n">
        <v>104.57</v>
      </c>
      <c r="I300" s="0" t="n">
        <v>71.488411</v>
      </c>
      <c r="J300" s="0" t="n">
        <v>0</v>
      </c>
    </row>
    <row r="301" customFormat="false" ht="13.8" hidden="false" customHeight="false" outlineLevel="0" collapsed="false">
      <c r="A301" s="55" t="s">
        <v>1</v>
      </c>
      <c r="B301" s="65" t="s">
        <v>479</v>
      </c>
      <c r="C301" s="55" t="str">
        <f aca="false">LEFT(B301,4)</f>
        <v>2002</v>
      </c>
      <c r="D301" s="55" t="str">
        <f aca="false">MID(B301,6,2)</f>
        <v>01</v>
      </c>
      <c r="E301" s="0" t="n">
        <v>101.580002</v>
      </c>
      <c r="F301" s="0" t="n">
        <v>101.580002</v>
      </c>
      <c r="G301" s="0" t="n">
        <v>101.580002</v>
      </c>
      <c r="H301" s="0" t="n">
        <v>101.580002</v>
      </c>
      <c r="I301" s="0" t="n">
        <v>69.444305</v>
      </c>
      <c r="J301" s="0" t="n">
        <v>0</v>
      </c>
    </row>
    <row r="302" customFormat="false" ht="13.8" hidden="false" customHeight="false" outlineLevel="0" collapsed="false">
      <c r="A302" s="55" t="s">
        <v>1</v>
      </c>
      <c r="B302" s="65" t="s">
        <v>480</v>
      </c>
      <c r="C302" s="55" t="str">
        <f aca="false">LEFT(B302,4)</f>
        <v>2002</v>
      </c>
      <c r="D302" s="55" t="str">
        <f aca="false">MID(B302,6,2)</f>
        <v>01</v>
      </c>
      <c r="E302" s="0" t="n">
        <v>102.790001</v>
      </c>
      <c r="F302" s="0" t="n">
        <v>102.790001</v>
      </c>
      <c r="G302" s="0" t="n">
        <v>102.790001</v>
      </c>
      <c r="H302" s="0" t="n">
        <v>102.790001</v>
      </c>
      <c r="I302" s="0" t="n">
        <v>70.271523</v>
      </c>
      <c r="J302" s="0" t="n">
        <v>0</v>
      </c>
    </row>
    <row r="303" customFormat="false" ht="13.8" hidden="false" customHeight="false" outlineLevel="0" collapsed="false">
      <c r="A303" s="55" t="s">
        <v>1</v>
      </c>
      <c r="B303" s="65" t="s">
        <v>481</v>
      </c>
      <c r="C303" s="55" t="str">
        <f aca="false">LEFT(B303,4)</f>
        <v>2002</v>
      </c>
      <c r="D303" s="55" t="str">
        <f aca="false">MID(B303,6,2)</f>
        <v>01</v>
      </c>
      <c r="E303" s="0" t="n">
        <v>104.339996</v>
      </c>
      <c r="F303" s="0" t="n">
        <v>104.339996</v>
      </c>
      <c r="G303" s="0" t="n">
        <v>104.339996</v>
      </c>
      <c r="H303" s="0" t="n">
        <v>104.339996</v>
      </c>
      <c r="I303" s="0" t="n">
        <v>71.331169</v>
      </c>
      <c r="J303" s="0" t="n">
        <v>0</v>
      </c>
    </row>
    <row r="304" customFormat="false" ht="13.8" hidden="false" customHeight="false" outlineLevel="0" collapsed="false">
      <c r="A304" s="55" t="s">
        <v>1</v>
      </c>
      <c r="B304" s="65" t="s">
        <v>482</v>
      </c>
      <c r="C304" s="55" t="str">
        <f aca="false">LEFT(B304,4)</f>
        <v>2002</v>
      </c>
      <c r="D304" s="55" t="str">
        <f aca="false">MID(B304,6,2)</f>
        <v>02</v>
      </c>
      <c r="E304" s="0" t="n">
        <v>103.599998</v>
      </c>
      <c r="F304" s="0" t="n">
        <v>103.599998</v>
      </c>
      <c r="G304" s="0" t="n">
        <v>103.599998</v>
      </c>
      <c r="H304" s="0" t="n">
        <v>103.599998</v>
      </c>
      <c r="I304" s="0" t="n">
        <v>70.825294</v>
      </c>
      <c r="J304" s="0" t="n">
        <v>0</v>
      </c>
    </row>
    <row r="305" customFormat="false" ht="13.8" hidden="false" customHeight="false" outlineLevel="0" collapsed="false">
      <c r="A305" s="55" t="s">
        <v>1</v>
      </c>
      <c r="B305" s="65" t="s">
        <v>483</v>
      </c>
      <c r="C305" s="55" t="str">
        <f aca="false">LEFT(B305,4)</f>
        <v>2002</v>
      </c>
      <c r="D305" s="55" t="str">
        <f aca="false">MID(B305,6,2)</f>
        <v>02</v>
      </c>
      <c r="E305" s="0" t="n">
        <v>101.040001</v>
      </c>
      <c r="F305" s="0" t="n">
        <v>101.040001</v>
      </c>
      <c r="G305" s="0" t="n">
        <v>101.040001</v>
      </c>
      <c r="H305" s="0" t="n">
        <v>101.040001</v>
      </c>
      <c r="I305" s="0" t="n">
        <v>69.075142</v>
      </c>
      <c r="J305" s="0" t="n">
        <v>0</v>
      </c>
    </row>
    <row r="306" customFormat="false" ht="13.8" hidden="false" customHeight="false" outlineLevel="0" collapsed="false">
      <c r="A306" s="55" t="s">
        <v>1</v>
      </c>
      <c r="B306" s="65" t="s">
        <v>484</v>
      </c>
      <c r="C306" s="55" t="str">
        <f aca="false">LEFT(B306,4)</f>
        <v>2002</v>
      </c>
      <c r="D306" s="55" t="str">
        <f aca="false">MID(B306,6,2)</f>
        <v>02</v>
      </c>
      <c r="E306" s="0" t="n">
        <v>100.629997</v>
      </c>
      <c r="F306" s="0" t="n">
        <v>100.629997</v>
      </c>
      <c r="G306" s="0" t="n">
        <v>100.629997</v>
      </c>
      <c r="H306" s="0" t="n">
        <v>100.629997</v>
      </c>
      <c r="I306" s="0" t="n">
        <v>68.794853</v>
      </c>
      <c r="J306" s="0" t="n">
        <v>0</v>
      </c>
    </row>
    <row r="307" customFormat="false" ht="13.8" hidden="false" customHeight="false" outlineLevel="0" collapsed="false">
      <c r="A307" s="55" t="s">
        <v>1</v>
      </c>
      <c r="B307" s="65" t="s">
        <v>485</v>
      </c>
      <c r="C307" s="55" t="str">
        <f aca="false">LEFT(B307,4)</f>
        <v>2002</v>
      </c>
      <c r="D307" s="55" t="str">
        <f aca="false">MID(B307,6,2)</f>
        <v>02</v>
      </c>
      <c r="E307" s="0" t="n">
        <v>100.040001</v>
      </c>
      <c r="F307" s="0" t="n">
        <v>100.040001</v>
      </c>
      <c r="G307" s="0" t="n">
        <v>100.040001</v>
      </c>
      <c r="H307" s="0" t="n">
        <v>100.040001</v>
      </c>
      <c r="I307" s="0" t="n">
        <v>68.391525</v>
      </c>
      <c r="J307" s="0" t="n">
        <v>0</v>
      </c>
    </row>
    <row r="308" customFormat="false" ht="13.8" hidden="false" customHeight="false" outlineLevel="0" collapsed="false">
      <c r="A308" s="55" t="s">
        <v>1</v>
      </c>
      <c r="B308" s="65" t="s">
        <v>486</v>
      </c>
      <c r="C308" s="55" t="str">
        <f aca="false">LEFT(B308,4)</f>
        <v>2002</v>
      </c>
      <c r="D308" s="55" t="str">
        <f aca="false">MID(B308,6,2)</f>
        <v>02</v>
      </c>
      <c r="E308" s="0" t="n">
        <v>99.75</v>
      </c>
      <c r="F308" s="0" t="n">
        <v>99.75</v>
      </c>
      <c r="G308" s="0" t="n">
        <v>99.75</v>
      </c>
      <c r="H308" s="0" t="n">
        <v>99.75</v>
      </c>
      <c r="I308" s="0" t="n">
        <v>68.193268</v>
      </c>
      <c r="J308" s="0" t="n">
        <v>0</v>
      </c>
    </row>
    <row r="309" customFormat="false" ht="13.8" hidden="false" customHeight="false" outlineLevel="0" collapsed="false">
      <c r="A309" s="55" t="s">
        <v>1</v>
      </c>
      <c r="B309" s="65" t="s">
        <v>487</v>
      </c>
      <c r="C309" s="55" t="str">
        <f aca="false">LEFT(B309,4)</f>
        <v>2002</v>
      </c>
      <c r="D309" s="55" t="str">
        <f aca="false">MID(B309,6,2)</f>
        <v>02</v>
      </c>
      <c r="E309" s="0" t="n">
        <v>101.239998</v>
      </c>
      <c r="F309" s="0" t="n">
        <v>101.239998</v>
      </c>
      <c r="G309" s="0" t="n">
        <v>101.239998</v>
      </c>
      <c r="H309" s="0" t="n">
        <v>101.239998</v>
      </c>
      <c r="I309" s="0" t="n">
        <v>69.211876</v>
      </c>
      <c r="J309" s="0" t="n">
        <v>0</v>
      </c>
    </row>
    <row r="310" customFormat="false" ht="13.8" hidden="false" customHeight="false" outlineLevel="0" collapsed="false">
      <c r="A310" s="55" t="s">
        <v>1</v>
      </c>
      <c r="B310" s="65" t="s">
        <v>488</v>
      </c>
      <c r="C310" s="55" t="str">
        <f aca="false">LEFT(B310,4)</f>
        <v>2002</v>
      </c>
      <c r="D310" s="55" t="str">
        <f aca="false">MID(B310,6,2)</f>
        <v>02</v>
      </c>
      <c r="E310" s="0" t="n">
        <v>102.690002</v>
      </c>
      <c r="F310" s="0" t="n">
        <v>102.690002</v>
      </c>
      <c r="G310" s="0" t="n">
        <v>102.690002</v>
      </c>
      <c r="H310" s="0" t="n">
        <v>102.690002</v>
      </c>
      <c r="I310" s="0" t="n">
        <v>70.203148</v>
      </c>
      <c r="J310" s="0" t="n">
        <v>0</v>
      </c>
    </row>
    <row r="311" customFormat="false" ht="13.8" hidden="false" customHeight="false" outlineLevel="0" collapsed="false">
      <c r="A311" s="55" t="s">
        <v>1</v>
      </c>
      <c r="B311" s="65" t="s">
        <v>489</v>
      </c>
      <c r="C311" s="55" t="str">
        <f aca="false">LEFT(B311,4)</f>
        <v>2002</v>
      </c>
      <c r="D311" s="55" t="str">
        <f aca="false">MID(B311,6,2)</f>
        <v>02</v>
      </c>
      <c r="E311" s="0" t="n">
        <v>102.279999</v>
      </c>
      <c r="F311" s="0" t="n">
        <v>102.279999</v>
      </c>
      <c r="G311" s="0" t="n">
        <v>102.279999</v>
      </c>
      <c r="H311" s="0" t="n">
        <v>102.279999</v>
      </c>
      <c r="I311" s="0" t="n">
        <v>69.922867</v>
      </c>
      <c r="J311" s="0" t="n">
        <v>0</v>
      </c>
    </row>
    <row r="312" customFormat="false" ht="13.8" hidden="false" customHeight="false" outlineLevel="0" collapsed="false">
      <c r="A312" s="55" t="s">
        <v>1</v>
      </c>
      <c r="B312" s="65" t="s">
        <v>490</v>
      </c>
      <c r="C312" s="55" t="str">
        <f aca="false">LEFT(B312,4)</f>
        <v>2002</v>
      </c>
      <c r="D312" s="55" t="str">
        <f aca="false">MID(B312,6,2)</f>
        <v>02</v>
      </c>
      <c r="E312" s="0" t="n">
        <v>103.330002</v>
      </c>
      <c r="F312" s="0" t="n">
        <v>103.330002</v>
      </c>
      <c r="G312" s="0" t="n">
        <v>103.330002</v>
      </c>
      <c r="H312" s="0" t="n">
        <v>103.330002</v>
      </c>
      <c r="I312" s="0" t="n">
        <v>70.640701</v>
      </c>
      <c r="J312" s="0" t="n">
        <v>0</v>
      </c>
    </row>
    <row r="313" customFormat="false" ht="13.8" hidden="false" customHeight="false" outlineLevel="0" collapsed="false">
      <c r="A313" s="55" t="s">
        <v>1</v>
      </c>
      <c r="B313" s="65" t="s">
        <v>491</v>
      </c>
      <c r="C313" s="55" t="str">
        <f aca="false">LEFT(B313,4)</f>
        <v>2002</v>
      </c>
      <c r="D313" s="55" t="str">
        <f aca="false">MID(B313,6,2)</f>
        <v>02</v>
      </c>
      <c r="E313" s="0" t="n">
        <v>103.150002</v>
      </c>
      <c r="F313" s="0" t="n">
        <v>103.150002</v>
      </c>
      <c r="G313" s="0" t="n">
        <v>103.150002</v>
      </c>
      <c r="H313" s="0" t="n">
        <v>103.150002</v>
      </c>
      <c r="I313" s="0" t="n">
        <v>70.517647</v>
      </c>
      <c r="J313" s="0" t="n">
        <v>0</v>
      </c>
    </row>
    <row r="314" customFormat="false" ht="13.8" hidden="false" customHeight="false" outlineLevel="0" collapsed="false">
      <c r="A314" s="55" t="s">
        <v>1</v>
      </c>
      <c r="B314" s="65" t="s">
        <v>492</v>
      </c>
      <c r="C314" s="55" t="str">
        <f aca="false">LEFT(B314,4)</f>
        <v>2002</v>
      </c>
      <c r="D314" s="55" t="str">
        <f aca="false">MID(B314,6,2)</f>
        <v>02</v>
      </c>
      <c r="E314" s="0" t="n">
        <v>102.019997</v>
      </c>
      <c r="F314" s="0" t="n">
        <v>102.019997</v>
      </c>
      <c r="G314" s="0" t="n">
        <v>102.019997</v>
      </c>
      <c r="H314" s="0" t="n">
        <v>102.019997</v>
      </c>
      <c r="I314" s="0" t="n">
        <v>69.74511</v>
      </c>
      <c r="J314" s="0" t="n">
        <v>0</v>
      </c>
    </row>
    <row r="315" customFormat="false" ht="13.8" hidden="false" customHeight="false" outlineLevel="0" collapsed="false">
      <c r="A315" s="55" t="s">
        <v>1</v>
      </c>
      <c r="B315" s="65" t="s">
        <v>493</v>
      </c>
      <c r="C315" s="55" t="str">
        <f aca="false">LEFT(B315,4)</f>
        <v>2002</v>
      </c>
      <c r="D315" s="55" t="str">
        <f aca="false">MID(B315,6,2)</f>
        <v>02</v>
      </c>
      <c r="E315" s="0" t="n">
        <v>100.089996</v>
      </c>
      <c r="F315" s="0" t="n">
        <v>100.089996</v>
      </c>
      <c r="G315" s="0" t="n">
        <v>100.089996</v>
      </c>
      <c r="H315" s="0" t="n">
        <v>100.089996</v>
      </c>
      <c r="I315" s="0" t="n">
        <v>68.42569</v>
      </c>
      <c r="J315" s="0" t="n">
        <v>0</v>
      </c>
    </row>
    <row r="316" customFormat="false" ht="13.8" hidden="false" customHeight="false" outlineLevel="0" collapsed="false">
      <c r="A316" s="55" t="s">
        <v>1</v>
      </c>
      <c r="B316" s="65" t="s">
        <v>494</v>
      </c>
      <c r="C316" s="55" t="str">
        <f aca="false">LEFT(B316,4)</f>
        <v>2002</v>
      </c>
      <c r="D316" s="55" t="str">
        <f aca="false">MID(B316,6,2)</f>
        <v>02</v>
      </c>
      <c r="E316" s="0" t="n">
        <v>101.449997</v>
      </c>
      <c r="F316" s="0" t="n">
        <v>101.449997</v>
      </c>
      <c r="G316" s="0" t="n">
        <v>101.449997</v>
      </c>
      <c r="H316" s="0" t="n">
        <v>101.449997</v>
      </c>
      <c r="I316" s="0" t="n">
        <v>69.355415</v>
      </c>
      <c r="J316" s="0" t="n">
        <v>0</v>
      </c>
    </row>
    <row r="317" customFormat="false" ht="13.8" hidden="false" customHeight="false" outlineLevel="0" collapsed="false">
      <c r="A317" s="55" t="s">
        <v>1</v>
      </c>
      <c r="B317" s="65" t="s">
        <v>495</v>
      </c>
      <c r="C317" s="55" t="str">
        <f aca="false">LEFT(B317,4)</f>
        <v>2002</v>
      </c>
      <c r="D317" s="55" t="str">
        <f aca="false">MID(B317,6,2)</f>
        <v>02</v>
      </c>
      <c r="E317" s="0" t="n">
        <v>99.879997</v>
      </c>
      <c r="F317" s="0" t="n">
        <v>99.879997</v>
      </c>
      <c r="G317" s="0" t="n">
        <v>99.879997</v>
      </c>
      <c r="H317" s="0" t="n">
        <v>99.879997</v>
      </c>
      <c r="I317" s="0" t="n">
        <v>68.282127</v>
      </c>
      <c r="J317" s="0" t="n">
        <v>0</v>
      </c>
    </row>
    <row r="318" customFormat="false" ht="13.8" hidden="false" customHeight="false" outlineLevel="0" collapsed="false">
      <c r="A318" s="55" t="s">
        <v>1</v>
      </c>
      <c r="B318" s="65" t="s">
        <v>496</v>
      </c>
      <c r="C318" s="55" t="str">
        <f aca="false">LEFT(B318,4)</f>
        <v>2002</v>
      </c>
      <c r="D318" s="55" t="str">
        <f aca="false">MID(B318,6,2)</f>
        <v>02</v>
      </c>
      <c r="E318" s="0" t="n">
        <v>100.699997</v>
      </c>
      <c r="F318" s="0" t="n">
        <v>100.699997</v>
      </c>
      <c r="G318" s="0" t="n">
        <v>100.699997</v>
      </c>
      <c r="H318" s="0" t="n">
        <v>100.699997</v>
      </c>
      <c r="I318" s="0" t="n">
        <v>68.84272</v>
      </c>
      <c r="J318" s="0" t="n">
        <v>0</v>
      </c>
    </row>
    <row r="319" customFormat="false" ht="13.8" hidden="false" customHeight="false" outlineLevel="0" collapsed="false">
      <c r="A319" s="55" t="s">
        <v>1</v>
      </c>
      <c r="B319" s="65" t="s">
        <v>497</v>
      </c>
      <c r="C319" s="55" t="str">
        <f aca="false">LEFT(B319,4)</f>
        <v>2002</v>
      </c>
      <c r="D319" s="55" t="str">
        <f aca="false">MID(B319,6,2)</f>
        <v>02</v>
      </c>
      <c r="E319" s="0" t="n">
        <v>102.510002</v>
      </c>
      <c r="F319" s="0" t="n">
        <v>102.510002</v>
      </c>
      <c r="G319" s="0" t="n">
        <v>102.510002</v>
      </c>
      <c r="H319" s="0" t="n">
        <v>102.510002</v>
      </c>
      <c r="I319" s="0" t="n">
        <v>70.080101</v>
      </c>
      <c r="J319" s="0" t="n">
        <v>0</v>
      </c>
    </row>
    <row r="320" customFormat="false" ht="13.8" hidden="false" customHeight="false" outlineLevel="0" collapsed="false">
      <c r="A320" s="55" t="s">
        <v>1</v>
      </c>
      <c r="B320" s="65" t="s">
        <v>498</v>
      </c>
      <c r="C320" s="55" t="str">
        <f aca="false">LEFT(B320,4)</f>
        <v>2002</v>
      </c>
      <c r="D320" s="55" t="str">
        <f aca="false">MID(B320,6,2)</f>
        <v>02</v>
      </c>
      <c r="E320" s="0" t="n">
        <v>102.510002</v>
      </c>
      <c r="F320" s="0" t="n">
        <v>102.510002</v>
      </c>
      <c r="G320" s="0" t="n">
        <v>102.510002</v>
      </c>
      <c r="H320" s="0" t="n">
        <v>102.510002</v>
      </c>
      <c r="I320" s="0" t="n">
        <v>70.080101</v>
      </c>
      <c r="J320" s="0" t="n">
        <v>0</v>
      </c>
    </row>
    <row r="321" customFormat="false" ht="13.8" hidden="false" customHeight="false" outlineLevel="0" collapsed="false">
      <c r="A321" s="55" t="s">
        <v>1</v>
      </c>
      <c r="B321" s="65" t="s">
        <v>499</v>
      </c>
      <c r="C321" s="55" t="str">
        <f aca="false">LEFT(B321,4)</f>
        <v>2002</v>
      </c>
      <c r="D321" s="55" t="str">
        <f aca="false">MID(B321,6,2)</f>
        <v>02</v>
      </c>
      <c r="E321" s="0" t="n">
        <v>102.599998</v>
      </c>
      <c r="F321" s="0" t="n">
        <v>102.599998</v>
      </c>
      <c r="G321" s="0" t="n">
        <v>102.599998</v>
      </c>
      <c r="H321" s="0" t="n">
        <v>102.599998</v>
      </c>
      <c r="I321" s="0" t="n">
        <v>70.141609</v>
      </c>
      <c r="J321" s="0" t="n">
        <v>0</v>
      </c>
    </row>
    <row r="322" customFormat="false" ht="13.8" hidden="false" customHeight="false" outlineLevel="0" collapsed="false">
      <c r="A322" s="55" t="s">
        <v>1</v>
      </c>
      <c r="B322" s="65" t="s">
        <v>500</v>
      </c>
      <c r="C322" s="55" t="str">
        <f aca="false">LEFT(B322,4)</f>
        <v>2002</v>
      </c>
      <c r="D322" s="55" t="str">
        <f aca="false">MID(B322,6,2)</f>
        <v>02</v>
      </c>
      <c r="E322" s="0" t="n">
        <v>102.32</v>
      </c>
      <c r="F322" s="0" t="n">
        <v>102.32</v>
      </c>
      <c r="G322" s="0" t="n">
        <v>102.32</v>
      </c>
      <c r="H322" s="0" t="n">
        <v>102.32</v>
      </c>
      <c r="I322" s="0" t="n">
        <v>69.950211</v>
      </c>
      <c r="J322" s="0" t="n">
        <v>0</v>
      </c>
    </row>
    <row r="323" customFormat="false" ht="13.8" hidden="false" customHeight="false" outlineLevel="0" collapsed="false">
      <c r="A323" s="55" t="s">
        <v>1</v>
      </c>
      <c r="B323" s="65" t="s">
        <v>501</v>
      </c>
      <c r="C323" s="55" t="str">
        <f aca="false">LEFT(B323,4)</f>
        <v>2002</v>
      </c>
      <c r="D323" s="55" t="str">
        <f aca="false">MID(B323,6,2)</f>
        <v>03</v>
      </c>
      <c r="E323" s="0" t="n">
        <v>104.639999</v>
      </c>
      <c r="F323" s="0" t="n">
        <v>104.639999</v>
      </c>
      <c r="G323" s="0" t="n">
        <v>104.639999</v>
      </c>
      <c r="H323" s="0" t="n">
        <v>104.639999</v>
      </c>
      <c r="I323" s="0" t="n">
        <v>71.536263</v>
      </c>
      <c r="J323" s="0" t="n">
        <v>0</v>
      </c>
    </row>
    <row r="324" customFormat="false" ht="13.8" hidden="false" customHeight="false" outlineLevel="0" collapsed="false">
      <c r="A324" s="55" t="s">
        <v>1</v>
      </c>
      <c r="B324" s="65" t="s">
        <v>502</v>
      </c>
      <c r="C324" s="55" t="str">
        <f aca="false">LEFT(B324,4)</f>
        <v>2002</v>
      </c>
      <c r="D324" s="55" t="str">
        <f aca="false">MID(B324,6,2)</f>
        <v>03</v>
      </c>
      <c r="E324" s="0" t="n">
        <v>106.68</v>
      </c>
      <c r="F324" s="0" t="n">
        <v>106.68</v>
      </c>
      <c r="G324" s="0" t="n">
        <v>106.68</v>
      </c>
      <c r="H324" s="0" t="n">
        <v>106.68</v>
      </c>
      <c r="I324" s="0" t="n">
        <v>72.930878</v>
      </c>
      <c r="J324" s="0" t="n">
        <v>0</v>
      </c>
    </row>
    <row r="325" customFormat="false" ht="13.8" hidden="false" customHeight="false" outlineLevel="0" collapsed="false">
      <c r="A325" s="55" t="s">
        <v>1</v>
      </c>
      <c r="B325" s="65" t="s">
        <v>503</v>
      </c>
      <c r="C325" s="55" t="str">
        <f aca="false">LEFT(B325,4)</f>
        <v>2002</v>
      </c>
      <c r="D325" s="55" t="str">
        <f aca="false">MID(B325,6,2)</f>
        <v>03</v>
      </c>
      <c r="E325" s="0" t="n">
        <v>105.959999</v>
      </c>
      <c r="F325" s="0" t="n">
        <v>105.959999</v>
      </c>
      <c r="G325" s="0" t="n">
        <v>105.959999</v>
      </c>
      <c r="H325" s="0" t="n">
        <v>105.959999</v>
      </c>
      <c r="I325" s="0" t="n">
        <v>72.43866</v>
      </c>
      <c r="J325" s="0" t="n">
        <v>0</v>
      </c>
    </row>
    <row r="326" customFormat="false" ht="13.8" hidden="false" customHeight="false" outlineLevel="0" collapsed="false">
      <c r="A326" s="55" t="s">
        <v>1</v>
      </c>
      <c r="B326" s="65" t="s">
        <v>504</v>
      </c>
      <c r="C326" s="55" t="str">
        <f aca="false">LEFT(B326,4)</f>
        <v>2002</v>
      </c>
      <c r="D326" s="55" t="str">
        <f aca="false">MID(B326,6,2)</f>
        <v>03</v>
      </c>
      <c r="E326" s="0" t="n">
        <v>107.519997</v>
      </c>
      <c r="F326" s="0" t="n">
        <v>107.519997</v>
      </c>
      <c r="G326" s="0" t="n">
        <v>107.519997</v>
      </c>
      <c r="H326" s="0" t="n">
        <v>107.519997</v>
      </c>
      <c r="I326" s="0" t="n">
        <v>73.50515</v>
      </c>
      <c r="J326" s="0" t="n">
        <v>0</v>
      </c>
    </row>
    <row r="327" customFormat="false" ht="13.8" hidden="false" customHeight="false" outlineLevel="0" collapsed="false">
      <c r="A327" s="55" t="s">
        <v>1</v>
      </c>
      <c r="B327" s="65" t="s">
        <v>505</v>
      </c>
      <c r="C327" s="55" t="str">
        <f aca="false">LEFT(B327,4)</f>
        <v>2002</v>
      </c>
      <c r="D327" s="55" t="str">
        <f aca="false">MID(B327,6,2)</f>
        <v>03</v>
      </c>
      <c r="E327" s="0" t="n">
        <v>107.040001</v>
      </c>
      <c r="F327" s="0" t="n">
        <v>107.040001</v>
      </c>
      <c r="G327" s="0" t="n">
        <v>107.040001</v>
      </c>
      <c r="H327" s="0" t="n">
        <v>107.040001</v>
      </c>
      <c r="I327" s="0" t="n">
        <v>73.177017</v>
      </c>
      <c r="J327" s="0" t="n">
        <v>0</v>
      </c>
    </row>
    <row r="328" customFormat="false" ht="13.8" hidden="false" customHeight="false" outlineLevel="0" collapsed="false">
      <c r="A328" s="55" t="s">
        <v>1</v>
      </c>
      <c r="B328" s="65" t="s">
        <v>506</v>
      </c>
      <c r="C328" s="55" t="str">
        <f aca="false">LEFT(B328,4)</f>
        <v>2002</v>
      </c>
      <c r="D328" s="55" t="str">
        <f aca="false">MID(B328,6,2)</f>
        <v>03</v>
      </c>
      <c r="E328" s="0" t="n">
        <v>107.669998</v>
      </c>
      <c r="F328" s="0" t="n">
        <v>107.669998</v>
      </c>
      <c r="G328" s="0" t="n">
        <v>107.669998</v>
      </c>
      <c r="H328" s="0" t="n">
        <v>107.669998</v>
      </c>
      <c r="I328" s="0" t="n">
        <v>73.607689</v>
      </c>
      <c r="J328" s="0" t="n">
        <v>0</v>
      </c>
    </row>
    <row r="329" customFormat="false" ht="13.8" hidden="false" customHeight="false" outlineLevel="0" collapsed="false">
      <c r="A329" s="55" t="s">
        <v>1</v>
      </c>
      <c r="B329" s="65" t="s">
        <v>507</v>
      </c>
      <c r="C329" s="55" t="str">
        <f aca="false">LEFT(B329,4)</f>
        <v>2002</v>
      </c>
      <c r="D329" s="55" t="str">
        <f aca="false">MID(B329,6,2)</f>
        <v>03</v>
      </c>
      <c r="E329" s="0" t="n">
        <v>108.029999</v>
      </c>
      <c r="F329" s="0" t="n">
        <v>108.029999</v>
      </c>
      <c r="G329" s="0" t="n">
        <v>108.029999</v>
      </c>
      <c r="H329" s="0" t="n">
        <v>108.029999</v>
      </c>
      <c r="I329" s="0" t="n">
        <v>73.853752</v>
      </c>
      <c r="J329" s="0" t="n">
        <v>0</v>
      </c>
    </row>
    <row r="330" customFormat="false" ht="13.8" hidden="false" customHeight="false" outlineLevel="0" collapsed="false">
      <c r="A330" s="55" t="s">
        <v>1</v>
      </c>
      <c r="B330" s="65" t="s">
        <v>508</v>
      </c>
      <c r="C330" s="55" t="str">
        <f aca="false">LEFT(B330,4)</f>
        <v>2002</v>
      </c>
      <c r="D330" s="55" t="str">
        <f aca="false">MID(B330,6,2)</f>
        <v>03</v>
      </c>
      <c r="E330" s="0" t="n">
        <v>107.790001</v>
      </c>
      <c r="F330" s="0" t="n">
        <v>107.790001</v>
      </c>
      <c r="G330" s="0" t="n">
        <v>107.790001</v>
      </c>
      <c r="H330" s="0" t="n">
        <v>107.790001</v>
      </c>
      <c r="I330" s="0" t="n">
        <v>73.689735</v>
      </c>
      <c r="J330" s="0" t="n">
        <v>0</v>
      </c>
    </row>
    <row r="331" customFormat="false" ht="13.8" hidden="false" customHeight="false" outlineLevel="0" collapsed="false">
      <c r="A331" s="55" t="s">
        <v>1</v>
      </c>
      <c r="B331" s="65" t="s">
        <v>509</v>
      </c>
      <c r="C331" s="55" t="str">
        <f aca="false">LEFT(B331,4)</f>
        <v>2002</v>
      </c>
      <c r="D331" s="55" t="str">
        <f aca="false">MID(B331,6,2)</f>
        <v>03</v>
      </c>
      <c r="E331" s="0" t="n">
        <v>106.75</v>
      </c>
      <c r="F331" s="0" t="n">
        <v>106.75</v>
      </c>
      <c r="G331" s="0" t="n">
        <v>106.75</v>
      </c>
      <c r="H331" s="0" t="n">
        <v>106.75</v>
      </c>
      <c r="I331" s="0" t="n">
        <v>72.978767</v>
      </c>
      <c r="J331" s="0" t="n">
        <v>0</v>
      </c>
    </row>
    <row r="332" customFormat="false" ht="13.8" hidden="false" customHeight="false" outlineLevel="0" collapsed="false">
      <c r="A332" s="55" t="s">
        <v>1</v>
      </c>
      <c r="B332" s="65" t="s">
        <v>510</v>
      </c>
      <c r="C332" s="55" t="str">
        <f aca="false">LEFT(B332,4)</f>
        <v>2002</v>
      </c>
      <c r="D332" s="55" t="str">
        <f aca="false">MID(B332,6,2)</f>
        <v>03</v>
      </c>
      <c r="E332" s="0" t="n">
        <v>106.660004</v>
      </c>
      <c r="F332" s="0" t="n">
        <v>106.660004</v>
      </c>
      <c r="G332" s="0" t="n">
        <v>106.660004</v>
      </c>
      <c r="H332" s="0" t="n">
        <v>106.660004</v>
      </c>
      <c r="I332" s="0" t="n">
        <v>72.917229</v>
      </c>
      <c r="J332" s="0" t="n">
        <v>0</v>
      </c>
    </row>
    <row r="333" customFormat="false" ht="13.8" hidden="false" customHeight="false" outlineLevel="0" collapsed="false">
      <c r="A333" s="55" t="s">
        <v>1</v>
      </c>
      <c r="B333" s="65" t="s">
        <v>511</v>
      </c>
      <c r="C333" s="55" t="str">
        <f aca="false">LEFT(B333,4)</f>
        <v>2002</v>
      </c>
      <c r="D333" s="55" t="str">
        <f aca="false">MID(B333,6,2)</f>
        <v>03</v>
      </c>
      <c r="E333" s="0" t="n">
        <v>107.870003</v>
      </c>
      <c r="F333" s="0" t="n">
        <v>107.870003</v>
      </c>
      <c r="G333" s="0" t="n">
        <v>107.870003</v>
      </c>
      <c r="H333" s="0" t="n">
        <v>107.870003</v>
      </c>
      <c r="I333" s="0" t="n">
        <v>73.744438</v>
      </c>
      <c r="J333" s="0" t="n">
        <v>0</v>
      </c>
    </row>
    <row r="334" customFormat="false" ht="13.8" hidden="false" customHeight="false" outlineLevel="0" collapsed="false">
      <c r="A334" s="55" t="s">
        <v>1</v>
      </c>
      <c r="B334" s="65" t="s">
        <v>512</v>
      </c>
      <c r="C334" s="55" t="str">
        <f aca="false">LEFT(B334,4)</f>
        <v>2002</v>
      </c>
      <c r="D334" s="55" t="str">
        <f aca="false">MID(B334,6,2)</f>
        <v>03</v>
      </c>
      <c r="E334" s="0" t="n">
        <v>107.809998</v>
      </c>
      <c r="F334" s="0" t="n">
        <v>107.809998</v>
      </c>
      <c r="G334" s="0" t="n">
        <v>107.809998</v>
      </c>
      <c r="H334" s="0" t="n">
        <v>107.809998</v>
      </c>
      <c r="I334" s="0" t="n">
        <v>73.703407</v>
      </c>
      <c r="J334" s="0" t="n">
        <v>0</v>
      </c>
    </row>
    <row r="335" customFormat="false" ht="13.8" hidden="false" customHeight="false" outlineLevel="0" collapsed="false">
      <c r="A335" s="55" t="s">
        <v>1</v>
      </c>
      <c r="B335" s="65" t="s">
        <v>513</v>
      </c>
      <c r="C335" s="55" t="str">
        <f aca="false">LEFT(B335,4)</f>
        <v>2002</v>
      </c>
      <c r="D335" s="55" t="str">
        <f aca="false">MID(B335,6,2)</f>
        <v>03</v>
      </c>
      <c r="E335" s="0" t="n">
        <v>108.25</v>
      </c>
      <c r="F335" s="0" t="n">
        <v>108.25</v>
      </c>
      <c r="G335" s="0" t="n">
        <v>108.25</v>
      </c>
      <c r="H335" s="0" t="n">
        <v>108.25</v>
      </c>
      <c r="I335" s="0" t="n">
        <v>74.004189</v>
      </c>
      <c r="J335" s="0" t="n">
        <v>0</v>
      </c>
    </row>
    <row r="336" customFormat="false" ht="13.8" hidden="false" customHeight="false" outlineLevel="0" collapsed="false">
      <c r="A336" s="55" t="s">
        <v>1</v>
      </c>
      <c r="B336" s="65" t="s">
        <v>514</v>
      </c>
      <c r="C336" s="55" t="str">
        <f aca="false">LEFT(B336,4)</f>
        <v>2002</v>
      </c>
      <c r="D336" s="55" t="str">
        <f aca="false">MID(B336,6,2)</f>
        <v>03</v>
      </c>
      <c r="E336" s="0" t="n">
        <v>106.550003</v>
      </c>
      <c r="F336" s="0" t="n">
        <v>106.550003</v>
      </c>
      <c r="G336" s="0" t="n">
        <v>106.550003</v>
      </c>
      <c r="H336" s="0" t="n">
        <v>106.550003</v>
      </c>
      <c r="I336" s="0" t="n">
        <v>72.84201</v>
      </c>
      <c r="J336" s="0" t="n">
        <v>0</v>
      </c>
    </row>
    <row r="337" customFormat="false" ht="13.8" hidden="false" customHeight="false" outlineLevel="0" collapsed="false">
      <c r="A337" s="55" t="s">
        <v>1</v>
      </c>
      <c r="B337" s="65" t="s">
        <v>515</v>
      </c>
      <c r="C337" s="55" t="str">
        <f aca="false">LEFT(B337,4)</f>
        <v>2002</v>
      </c>
      <c r="D337" s="55" t="str">
        <f aca="false">MID(B337,6,2)</f>
        <v>03</v>
      </c>
      <c r="E337" s="0" t="n">
        <v>106.709999</v>
      </c>
      <c r="F337" s="0" t="n">
        <v>106.709999</v>
      </c>
      <c r="G337" s="0" t="n">
        <v>106.709999</v>
      </c>
      <c r="H337" s="0" t="n">
        <v>106.709999</v>
      </c>
      <c r="I337" s="0" t="n">
        <v>72.951378</v>
      </c>
      <c r="J337" s="0" t="n">
        <v>0</v>
      </c>
    </row>
    <row r="338" customFormat="false" ht="13.8" hidden="false" customHeight="false" outlineLevel="0" collapsed="false">
      <c r="A338" s="55" t="s">
        <v>1</v>
      </c>
      <c r="B338" s="65" t="s">
        <v>516</v>
      </c>
      <c r="C338" s="55" t="str">
        <f aca="false">LEFT(B338,4)</f>
        <v>2002</v>
      </c>
      <c r="D338" s="55" t="str">
        <f aca="false">MID(B338,6,2)</f>
        <v>03</v>
      </c>
      <c r="E338" s="0" t="n">
        <v>105.959999</v>
      </c>
      <c r="F338" s="0" t="n">
        <v>105.959999</v>
      </c>
      <c r="G338" s="0" t="n">
        <v>105.959999</v>
      </c>
      <c r="H338" s="0" t="n">
        <v>105.959999</v>
      </c>
      <c r="I338" s="0" t="n">
        <v>72.649681</v>
      </c>
      <c r="J338" s="0" t="n">
        <v>0</v>
      </c>
    </row>
    <row r="339" customFormat="false" ht="13.8" hidden="false" customHeight="false" outlineLevel="0" collapsed="false">
      <c r="A339" s="55" t="s">
        <v>1</v>
      </c>
      <c r="B339" s="65" t="s">
        <v>517</v>
      </c>
      <c r="C339" s="55" t="str">
        <f aca="false">LEFT(B339,4)</f>
        <v>2002</v>
      </c>
      <c r="D339" s="55" t="str">
        <f aca="false">MID(B339,6,2)</f>
        <v>03</v>
      </c>
      <c r="E339" s="0" t="n">
        <v>104.410004</v>
      </c>
      <c r="F339" s="0" t="n">
        <v>104.410004</v>
      </c>
      <c r="G339" s="0" t="n">
        <v>104.410004</v>
      </c>
      <c r="H339" s="0" t="n">
        <v>104.410004</v>
      </c>
      <c r="I339" s="0" t="n">
        <v>71.586975</v>
      </c>
      <c r="J339" s="0" t="n">
        <v>0</v>
      </c>
    </row>
    <row r="340" customFormat="false" ht="13.8" hidden="false" customHeight="false" outlineLevel="0" collapsed="false">
      <c r="A340" s="55" t="s">
        <v>1</v>
      </c>
      <c r="B340" s="65" t="s">
        <v>518</v>
      </c>
      <c r="C340" s="55" t="str">
        <f aca="false">LEFT(B340,4)</f>
        <v>2002</v>
      </c>
      <c r="D340" s="55" t="str">
        <f aca="false">MID(B340,6,2)</f>
        <v>03</v>
      </c>
      <c r="E340" s="0" t="n">
        <v>105.029999</v>
      </c>
      <c r="F340" s="0" t="n">
        <v>105.029999</v>
      </c>
      <c r="G340" s="0" t="n">
        <v>105.029999</v>
      </c>
      <c r="H340" s="0" t="n">
        <v>105.029999</v>
      </c>
      <c r="I340" s="0" t="n">
        <v>72.01207</v>
      </c>
      <c r="J340" s="0" t="n">
        <v>0</v>
      </c>
    </row>
    <row r="341" customFormat="false" ht="13.8" hidden="false" customHeight="false" outlineLevel="0" collapsed="false">
      <c r="A341" s="55" t="s">
        <v>1</v>
      </c>
      <c r="B341" s="65" t="s">
        <v>519</v>
      </c>
      <c r="C341" s="55" t="str">
        <f aca="false">LEFT(B341,4)</f>
        <v>2002</v>
      </c>
      <c r="D341" s="55" t="str">
        <f aca="false">MID(B341,6,2)</f>
        <v>03</v>
      </c>
      <c r="E341" s="0" t="n">
        <v>105.589996</v>
      </c>
      <c r="F341" s="0" t="n">
        <v>105.589996</v>
      </c>
      <c r="G341" s="0" t="n">
        <v>105.589996</v>
      </c>
      <c r="H341" s="0" t="n">
        <v>105.589996</v>
      </c>
      <c r="I341" s="0" t="n">
        <v>72.396019</v>
      </c>
      <c r="J341" s="0" t="n">
        <v>0</v>
      </c>
    </row>
    <row r="342" customFormat="false" ht="13.8" hidden="false" customHeight="false" outlineLevel="0" collapsed="false">
      <c r="A342" s="55" t="s">
        <v>1</v>
      </c>
      <c r="B342" s="65" t="s">
        <v>520</v>
      </c>
      <c r="C342" s="55" t="str">
        <f aca="false">LEFT(B342,4)</f>
        <v>2002</v>
      </c>
      <c r="D342" s="55" t="str">
        <f aca="false">MID(B342,6,2)</f>
        <v>03</v>
      </c>
      <c r="E342" s="0" t="n">
        <v>105.849998</v>
      </c>
      <c r="F342" s="0" t="n">
        <v>105.849998</v>
      </c>
      <c r="G342" s="0" t="n">
        <v>105.849998</v>
      </c>
      <c r="H342" s="0" t="n">
        <v>105.849998</v>
      </c>
      <c r="I342" s="0" t="n">
        <v>72.574303</v>
      </c>
      <c r="J342" s="0" t="n">
        <v>0</v>
      </c>
    </row>
    <row r="343" customFormat="false" ht="13.8" hidden="false" customHeight="false" outlineLevel="0" collapsed="false">
      <c r="A343" s="55" t="s">
        <v>1</v>
      </c>
      <c r="B343" s="65" t="s">
        <v>521</v>
      </c>
      <c r="C343" s="55" t="str">
        <f aca="false">LEFT(B343,4)</f>
        <v>2002</v>
      </c>
      <c r="D343" s="55" t="str">
        <f aca="false">MID(B343,6,2)</f>
        <v>04</v>
      </c>
      <c r="E343" s="0" t="n">
        <v>105.769997</v>
      </c>
      <c r="F343" s="0" t="n">
        <v>105.769997</v>
      </c>
      <c r="G343" s="0" t="n">
        <v>105.769997</v>
      </c>
      <c r="H343" s="0" t="n">
        <v>105.769997</v>
      </c>
      <c r="I343" s="0" t="n">
        <v>72.519447</v>
      </c>
      <c r="J343" s="0" t="n">
        <v>0</v>
      </c>
    </row>
    <row r="344" customFormat="false" ht="13.8" hidden="false" customHeight="false" outlineLevel="0" collapsed="false">
      <c r="A344" s="55" t="s">
        <v>1</v>
      </c>
      <c r="B344" s="65" t="s">
        <v>522</v>
      </c>
      <c r="C344" s="55" t="str">
        <f aca="false">LEFT(B344,4)</f>
        <v>2002</v>
      </c>
      <c r="D344" s="55" t="str">
        <f aca="false">MID(B344,6,2)</f>
        <v>04</v>
      </c>
      <c r="E344" s="0" t="n">
        <v>104.870003</v>
      </c>
      <c r="F344" s="0" t="n">
        <v>104.870003</v>
      </c>
      <c r="G344" s="0" t="n">
        <v>104.870003</v>
      </c>
      <c r="H344" s="0" t="n">
        <v>104.870003</v>
      </c>
      <c r="I344" s="0" t="n">
        <v>71.902351</v>
      </c>
      <c r="J344" s="0" t="n">
        <v>0</v>
      </c>
    </row>
    <row r="345" customFormat="false" ht="13.8" hidden="false" customHeight="false" outlineLevel="0" collapsed="false">
      <c r="A345" s="55" t="s">
        <v>1</v>
      </c>
      <c r="B345" s="65" t="s">
        <v>523</v>
      </c>
      <c r="C345" s="55" t="str">
        <f aca="false">LEFT(B345,4)</f>
        <v>2002</v>
      </c>
      <c r="D345" s="55" t="str">
        <f aca="false">MID(B345,6,2)</f>
        <v>04</v>
      </c>
      <c r="E345" s="0" t="n">
        <v>103.839996</v>
      </c>
      <c r="F345" s="0" t="n">
        <v>103.839996</v>
      </c>
      <c r="G345" s="0" t="n">
        <v>103.839996</v>
      </c>
      <c r="H345" s="0" t="n">
        <v>103.839996</v>
      </c>
      <c r="I345" s="0" t="n">
        <v>71.196159</v>
      </c>
      <c r="J345" s="0" t="n">
        <v>0</v>
      </c>
    </row>
    <row r="346" customFormat="false" ht="13.8" hidden="false" customHeight="false" outlineLevel="0" collapsed="false">
      <c r="A346" s="55" t="s">
        <v>1</v>
      </c>
      <c r="B346" s="65" t="s">
        <v>524</v>
      </c>
      <c r="C346" s="55" t="str">
        <f aca="false">LEFT(B346,4)</f>
        <v>2002</v>
      </c>
      <c r="D346" s="55" t="str">
        <f aca="false">MID(B346,6,2)</f>
        <v>04</v>
      </c>
      <c r="E346" s="0" t="n">
        <v>103.93</v>
      </c>
      <c r="F346" s="0" t="n">
        <v>103.93</v>
      </c>
      <c r="G346" s="0" t="n">
        <v>103.93</v>
      </c>
      <c r="H346" s="0" t="n">
        <v>103.93</v>
      </c>
      <c r="I346" s="0" t="n">
        <v>71.257904</v>
      </c>
      <c r="J346" s="0" t="n">
        <v>0</v>
      </c>
    </row>
    <row r="347" customFormat="false" ht="13.8" hidden="false" customHeight="false" outlineLevel="0" collapsed="false">
      <c r="A347" s="55" t="s">
        <v>1</v>
      </c>
      <c r="B347" s="65" t="s">
        <v>525</v>
      </c>
      <c r="C347" s="55" t="str">
        <f aca="false">LEFT(B347,4)</f>
        <v>2002</v>
      </c>
      <c r="D347" s="55" t="str">
        <f aca="false">MID(B347,6,2)</f>
        <v>04</v>
      </c>
      <c r="E347" s="0" t="n">
        <v>103.599998</v>
      </c>
      <c r="F347" s="0" t="n">
        <v>103.599998</v>
      </c>
      <c r="G347" s="0" t="n">
        <v>103.599998</v>
      </c>
      <c r="H347" s="0" t="n">
        <v>103.599998</v>
      </c>
      <c r="I347" s="0" t="n">
        <v>71.031624</v>
      </c>
      <c r="J347" s="0" t="n">
        <v>0</v>
      </c>
    </row>
    <row r="348" customFormat="false" ht="13.8" hidden="false" customHeight="false" outlineLevel="0" collapsed="false">
      <c r="A348" s="55" t="s">
        <v>1</v>
      </c>
      <c r="B348" s="65" t="s">
        <v>526</v>
      </c>
      <c r="C348" s="55" t="str">
        <f aca="false">LEFT(B348,4)</f>
        <v>2002</v>
      </c>
      <c r="D348" s="55" t="str">
        <f aca="false">MID(B348,6,2)</f>
        <v>04</v>
      </c>
      <c r="E348" s="0" t="n">
        <v>103.860001</v>
      </c>
      <c r="F348" s="0" t="n">
        <v>103.860001</v>
      </c>
      <c r="G348" s="0" t="n">
        <v>103.860001</v>
      </c>
      <c r="H348" s="0" t="n">
        <v>103.860001</v>
      </c>
      <c r="I348" s="0" t="n">
        <v>71.2099</v>
      </c>
      <c r="J348" s="0" t="n">
        <v>0</v>
      </c>
    </row>
    <row r="349" customFormat="false" ht="13.8" hidden="false" customHeight="false" outlineLevel="0" collapsed="false">
      <c r="A349" s="55" t="s">
        <v>1</v>
      </c>
      <c r="B349" s="65" t="s">
        <v>527</v>
      </c>
      <c r="C349" s="55" t="str">
        <f aca="false">LEFT(B349,4)</f>
        <v>2002</v>
      </c>
      <c r="D349" s="55" t="str">
        <f aca="false">MID(B349,6,2)</f>
        <v>04</v>
      </c>
      <c r="E349" s="0" t="n">
        <v>103.169998</v>
      </c>
      <c r="F349" s="0" t="n">
        <v>103.169998</v>
      </c>
      <c r="G349" s="0" t="n">
        <v>103.169998</v>
      </c>
      <c r="H349" s="0" t="n">
        <v>103.169998</v>
      </c>
      <c r="I349" s="0" t="n">
        <v>70.736801</v>
      </c>
      <c r="J349" s="0" t="n">
        <v>0</v>
      </c>
    </row>
    <row r="350" customFormat="false" ht="13.8" hidden="false" customHeight="false" outlineLevel="0" collapsed="false">
      <c r="A350" s="55" t="s">
        <v>1</v>
      </c>
      <c r="B350" s="65" t="s">
        <v>528</v>
      </c>
      <c r="C350" s="55" t="str">
        <f aca="false">LEFT(B350,4)</f>
        <v>2002</v>
      </c>
      <c r="D350" s="55" t="str">
        <f aca="false">MID(B350,6,2)</f>
        <v>04</v>
      </c>
      <c r="E350" s="0" t="n">
        <v>104.339996</v>
      </c>
      <c r="F350" s="0" t="n">
        <v>104.339996</v>
      </c>
      <c r="G350" s="0" t="n">
        <v>104.339996</v>
      </c>
      <c r="H350" s="0" t="n">
        <v>104.339996</v>
      </c>
      <c r="I350" s="0" t="n">
        <v>71.538979</v>
      </c>
      <c r="J350" s="0" t="n">
        <v>0</v>
      </c>
    </row>
    <row r="351" customFormat="false" ht="13.8" hidden="false" customHeight="false" outlineLevel="0" collapsed="false">
      <c r="A351" s="55" t="s">
        <v>1</v>
      </c>
      <c r="B351" s="65" t="s">
        <v>529</v>
      </c>
      <c r="C351" s="55" t="str">
        <f aca="false">LEFT(B351,4)</f>
        <v>2002</v>
      </c>
      <c r="D351" s="55" t="str">
        <f aca="false">MID(B351,6,2)</f>
        <v>04</v>
      </c>
      <c r="E351" s="0" t="n">
        <v>101.879997</v>
      </c>
      <c r="F351" s="0" t="n">
        <v>101.879997</v>
      </c>
      <c r="G351" s="0" t="n">
        <v>101.879997</v>
      </c>
      <c r="H351" s="0" t="n">
        <v>101.879997</v>
      </c>
      <c r="I351" s="0" t="n">
        <v>69.852325</v>
      </c>
      <c r="J351" s="0" t="n">
        <v>0</v>
      </c>
    </row>
    <row r="352" customFormat="false" ht="13.8" hidden="false" customHeight="false" outlineLevel="0" collapsed="false">
      <c r="A352" s="55" t="s">
        <v>1</v>
      </c>
      <c r="B352" s="65" t="s">
        <v>530</v>
      </c>
      <c r="C352" s="55" t="str">
        <f aca="false">LEFT(B352,4)</f>
        <v>2002</v>
      </c>
      <c r="D352" s="55" t="str">
        <f aca="false">MID(B352,6,2)</f>
        <v>04</v>
      </c>
      <c r="E352" s="0" t="n">
        <v>102.550003</v>
      </c>
      <c r="F352" s="0" t="n">
        <v>102.550003</v>
      </c>
      <c r="G352" s="0" t="n">
        <v>102.550003</v>
      </c>
      <c r="H352" s="0" t="n">
        <v>102.550003</v>
      </c>
      <c r="I352" s="0" t="n">
        <v>70.311684</v>
      </c>
      <c r="J352" s="0" t="n">
        <v>0</v>
      </c>
    </row>
    <row r="353" customFormat="false" ht="13.8" hidden="false" customHeight="false" outlineLevel="0" collapsed="false">
      <c r="A353" s="55" t="s">
        <v>1</v>
      </c>
      <c r="B353" s="65" t="s">
        <v>531</v>
      </c>
      <c r="C353" s="55" t="str">
        <f aca="false">LEFT(B353,4)</f>
        <v>2002</v>
      </c>
      <c r="D353" s="55" t="str">
        <f aca="false">MID(B353,6,2)</f>
        <v>04</v>
      </c>
      <c r="E353" s="0" t="n">
        <v>101.769997</v>
      </c>
      <c r="F353" s="0" t="n">
        <v>101.769997</v>
      </c>
      <c r="G353" s="0" t="n">
        <v>101.769997</v>
      </c>
      <c r="H353" s="0" t="n">
        <v>101.769997</v>
      </c>
      <c r="I353" s="0" t="n">
        <v>69.776924</v>
      </c>
      <c r="J353" s="0" t="n">
        <v>0</v>
      </c>
    </row>
    <row r="354" customFormat="false" ht="13.8" hidden="false" customHeight="false" outlineLevel="0" collapsed="false">
      <c r="A354" s="55" t="s">
        <v>1</v>
      </c>
      <c r="B354" s="65" t="s">
        <v>532</v>
      </c>
      <c r="C354" s="55" t="str">
        <f aca="false">LEFT(B354,4)</f>
        <v>2002</v>
      </c>
      <c r="D354" s="55" t="str">
        <f aca="false">MID(B354,6,2)</f>
        <v>04</v>
      </c>
      <c r="E354" s="0" t="n">
        <v>104.150002</v>
      </c>
      <c r="F354" s="0" t="n">
        <v>104.150002</v>
      </c>
      <c r="G354" s="0" t="n">
        <v>104.150002</v>
      </c>
      <c r="H354" s="0" t="n">
        <v>104.150002</v>
      </c>
      <c r="I354" s="0" t="n">
        <v>71.408714</v>
      </c>
      <c r="J354" s="0" t="n">
        <v>0</v>
      </c>
    </row>
    <row r="355" customFormat="false" ht="13.8" hidden="false" customHeight="false" outlineLevel="0" collapsed="false">
      <c r="A355" s="55" t="s">
        <v>1</v>
      </c>
      <c r="B355" s="65" t="s">
        <v>533</v>
      </c>
      <c r="C355" s="55" t="str">
        <f aca="false">LEFT(B355,4)</f>
        <v>2002</v>
      </c>
      <c r="D355" s="55" t="str">
        <f aca="false">MID(B355,6,2)</f>
        <v>04</v>
      </c>
      <c r="E355" s="0" t="n">
        <v>103.949997</v>
      </c>
      <c r="F355" s="0" t="n">
        <v>103.949997</v>
      </c>
      <c r="G355" s="0" t="n">
        <v>103.949997</v>
      </c>
      <c r="H355" s="0" t="n">
        <v>103.949997</v>
      </c>
      <c r="I355" s="0" t="n">
        <v>71.271568</v>
      </c>
      <c r="J355" s="0" t="n">
        <v>0</v>
      </c>
    </row>
    <row r="356" customFormat="false" ht="13.8" hidden="false" customHeight="false" outlineLevel="0" collapsed="false">
      <c r="A356" s="55" t="s">
        <v>1</v>
      </c>
      <c r="B356" s="65" t="s">
        <v>534</v>
      </c>
      <c r="C356" s="55" t="str">
        <f aca="false">LEFT(B356,4)</f>
        <v>2002</v>
      </c>
      <c r="D356" s="55" t="str">
        <f aca="false">MID(B356,6,2)</f>
        <v>04</v>
      </c>
      <c r="E356" s="0" t="n">
        <v>103.800003</v>
      </c>
      <c r="F356" s="0" t="n">
        <v>103.800003</v>
      </c>
      <c r="G356" s="0" t="n">
        <v>103.800003</v>
      </c>
      <c r="H356" s="0" t="n">
        <v>103.800003</v>
      </c>
      <c r="I356" s="0" t="n">
        <v>71.168739</v>
      </c>
      <c r="J356" s="0" t="n">
        <v>0</v>
      </c>
    </row>
    <row r="357" customFormat="false" ht="13.8" hidden="false" customHeight="false" outlineLevel="0" collapsed="false">
      <c r="A357" s="55" t="s">
        <v>1</v>
      </c>
      <c r="B357" s="65" t="s">
        <v>535</v>
      </c>
      <c r="C357" s="55" t="str">
        <f aca="false">LEFT(B357,4)</f>
        <v>2002</v>
      </c>
      <c r="D357" s="55" t="str">
        <f aca="false">MID(B357,6,2)</f>
        <v>04</v>
      </c>
      <c r="E357" s="0" t="n">
        <v>103.870003</v>
      </c>
      <c r="F357" s="0" t="n">
        <v>103.870003</v>
      </c>
      <c r="G357" s="0" t="n">
        <v>103.870003</v>
      </c>
      <c r="H357" s="0" t="n">
        <v>103.870003</v>
      </c>
      <c r="I357" s="0" t="n">
        <v>71.216743</v>
      </c>
      <c r="J357" s="0" t="n">
        <v>0</v>
      </c>
    </row>
    <row r="358" customFormat="false" ht="13.8" hidden="false" customHeight="false" outlineLevel="0" collapsed="false">
      <c r="A358" s="55" t="s">
        <v>1</v>
      </c>
      <c r="B358" s="65" t="s">
        <v>536</v>
      </c>
      <c r="C358" s="55" t="str">
        <f aca="false">LEFT(B358,4)</f>
        <v>2002</v>
      </c>
      <c r="D358" s="55" t="str">
        <f aca="false">MID(B358,6,2)</f>
        <v>04</v>
      </c>
      <c r="E358" s="0" t="n">
        <v>102.260002</v>
      </c>
      <c r="F358" s="0" t="n">
        <v>102.260002</v>
      </c>
      <c r="G358" s="0" t="n">
        <v>102.260002</v>
      </c>
      <c r="H358" s="0" t="n">
        <v>102.260002</v>
      </c>
      <c r="I358" s="0" t="n">
        <v>70.112869</v>
      </c>
      <c r="J358" s="0" t="n">
        <v>0</v>
      </c>
    </row>
    <row r="359" customFormat="false" ht="13.8" hidden="false" customHeight="false" outlineLevel="0" collapsed="false">
      <c r="A359" s="55" t="s">
        <v>1</v>
      </c>
      <c r="B359" s="65" t="s">
        <v>537</v>
      </c>
      <c r="C359" s="55" t="str">
        <f aca="false">LEFT(B359,4)</f>
        <v>2002</v>
      </c>
      <c r="D359" s="55" t="str">
        <f aca="false">MID(B359,6,2)</f>
        <v>04</v>
      </c>
      <c r="E359" s="0" t="n">
        <v>101.629997</v>
      </c>
      <c r="F359" s="0" t="n">
        <v>101.629997</v>
      </c>
      <c r="G359" s="0" t="n">
        <v>101.629997</v>
      </c>
      <c r="H359" s="0" t="n">
        <v>101.629997</v>
      </c>
      <c r="I359" s="0" t="n">
        <v>69.680908</v>
      </c>
      <c r="J359" s="0" t="n">
        <v>0</v>
      </c>
    </row>
    <row r="360" customFormat="false" ht="13.8" hidden="false" customHeight="false" outlineLevel="0" collapsed="false">
      <c r="A360" s="55" t="s">
        <v>1</v>
      </c>
      <c r="B360" s="65" t="s">
        <v>538</v>
      </c>
      <c r="C360" s="55" t="str">
        <f aca="false">LEFT(B360,4)</f>
        <v>2002</v>
      </c>
      <c r="D360" s="55" t="str">
        <f aca="false">MID(B360,6,2)</f>
        <v>04</v>
      </c>
      <c r="E360" s="0" t="n">
        <v>100.910004</v>
      </c>
      <c r="F360" s="0" t="n">
        <v>100.910004</v>
      </c>
      <c r="G360" s="0" t="n">
        <v>100.910004</v>
      </c>
      <c r="H360" s="0" t="n">
        <v>100.910004</v>
      </c>
      <c r="I360" s="0" t="n">
        <v>69.187263</v>
      </c>
      <c r="J360" s="0" t="n">
        <v>0</v>
      </c>
    </row>
    <row r="361" customFormat="false" ht="13.8" hidden="false" customHeight="false" outlineLevel="0" collapsed="false">
      <c r="A361" s="55" t="s">
        <v>1</v>
      </c>
      <c r="B361" s="65" t="s">
        <v>539</v>
      </c>
      <c r="C361" s="55" t="str">
        <f aca="false">LEFT(B361,4)</f>
        <v>2002</v>
      </c>
      <c r="D361" s="55" t="str">
        <f aca="false">MID(B361,6,2)</f>
        <v>04</v>
      </c>
      <c r="E361" s="0" t="n">
        <v>100.760002</v>
      </c>
      <c r="F361" s="0" t="n">
        <v>100.760002</v>
      </c>
      <c r="G361" s="0" t="n">
        <v>100.760002</v>
      </c>
      <c r="H361" s="0" t="n">
        <v>100.760002</v>
      </c>
      <c r="I361" s="0" t="n">
        <v>69.084404</v>
      </c>
      <c r="J361" s="0" t="n">
        <v>0</v>
      </c>
    </row>
    <row r="362" customFormat="false" ht="13.8" hidden="false" customHeight="false" outlineLevel="0" collapsed="false">
      <c r="A362" s="55" t="s">
        <v>1</v>
      </c>
      <c r="B362" s="65" t="s">
        <v>540</v>
      </c>
      <c r="C362" s="55" t="str">
        <f aca="false">LEFT(B362,4)</f>
        <v>2002</v>
      </c>
      <c r="D362" s="55" t="str">
        <f aca="false">MID(B362,6,2)</f>
        <v>04</v>
      </c>
      <c r="E362" s="0" t="n">
        <v>99.360001</v>
      </c>
      <c r="F362" s="0" t="n">
        <v>99.360001</v>
      </c>
      <c r="G362" s="0" t="n">
        <v>99.360001</v>
      </c>
      <c r="H362" s="0" t="n">
        <v>99.360001</v>
      </c>
      <c r="I362" s="0" t="n">
        <v>68.124557</v>
      </c>
      <c r="J362" s="0" t="n">
        <v>0</v>
      </c>
    </row>
    <row r="363" customFormat="false" ht="13.8" hidden="false" customHeight="false" outlineLevel="0" collapsed="false">
      <c r="A363" s="55" t="s">
        <v>1</v>
      </c>
      <c r="B363" s="65" t="s">
        <v>541</v>
      </c>
      <c r="C363" s="55" t="str">
        <f aca="false">LEFT(B363,4)</f>
        <v>2002</v>
      </c>
      <c r="D363" s="55" t="str">
        <f aca="false">MID(B363,6,2)</f>
        <v>04</v>
      </c>
      <c r="E363" s="0" t="n">
        <v>98.360001</v>
      </c>
      <c r="F363" s="0" t="n">
        <v>98.360001</v>
      </c>
      <c r="G363" s="0" t="n">
        <v>98.360001</v>
      </c>
      <c r="H363" s="0" t="n">
        <v>98.360001</v>
      </c>
      <c r="I363" s="0" t="n">
        <v>67.438881</v>
      </c>
      <c r="J363" s="0" t="n">
        <v>0</v>
      </c>
    </row>
    <row r="364" customFormat="false" ht="13.8" hidden="false" customHeight="false" outlineLevel="0" collapsed="false">
      <c r="A364" s="55" t="s">
        <v>1</v>
      </c>
      <c r="B364" s="65" t="s">
        <v>542</v>
      </c>
      <c r="C364" s="55" t="str">
        <f aca="false">LEFT(B364,4)</f>
        <v>2002</v>
      </c>
      <c r="D364" s="55" t="str">
        <f aca="false">MID(B364,6,2)</f>
        <v>04</v>
      </c>
      <c r="E364" s="0" t="n">
        <v>99.419998</v>
      </c>
      <c r="F364" s="0" t="n">
        <v>99.419998</v>
      </c>
      <c r="G364" s="0" t="n">
        <v>99.419998</v>
      </c>
      <c r="H364" s="0" t="n">
        <v>99.419998</v>
      </c>
      <c r="I364" s="0" t="n">
        <v>68.165688</v>
      </c>
      <c r="J364" s="0" t="n">
        <v>0</v>
      </c>
    </row>
    <row r="365" customFormat="false" ht="13.8" hidden="false" customHeight="false" outlineLevel="0" collapsed="false">
      <c r="A365" s="55" t="s">
        <v>1</v>
      </c>
      <c r="B365" s="65" t="s">
        <v>543</v>
      </c>
      <c r="C365" s="55" t="str">
        <f aca="false">LEFT(B365,4)</f>
        <v>2002</v>
      </c>
      <c r="D365" s="55" t="str">
        <f aca="false">MID(B365,6,2)</f>
        <v>05</v>
      </c>
      <c r="E365" s="0" t="n">
        <v>100.309998</v>
      </c>
      <c r="F365" s="0" t="n">
        <v>100.309998</v>
      </c>
      <c r="G365" s="0" t="n">
        <v>100.309998</v>
      </c>
      <c r="H365" s="0" t="n">
        <v>100.309998</v>
      </c>
      <c r="I365" s="0" t="n">
        <v>68.775856</v>
      </c>
      <c r="J365" s="0" t="n">
        <v>0</v>
      </c>
    </row>
    <row r="366" customFormat="false" ht="13.8" hidden="false" customHeight="false" outlineLevel="0" collapsed="false">
      <c r="A366" s="55" t="s">
        <v>1</v>
      </c>
      <c r="B366" s="65" t="s">
        <v>544</v>
      </c>
      <c r="C366" s="55" t="str">
        <f aca="false">LEFT(B366,4)</f>
        <v>2002</v>
      </c>
      <c r="D366" s="55" t="str">
        <f aca="false">MID(B366,6,2)</f>
        <v>05</v>
      </c>
      <c r="E366" s="0" t="n">
        <v>100.150002</v>
      </c>
      <c r="F366" s="0" t="n">
        <v>100.150002</v>
      </c>
      <c r="G366" s="0" t="n">
        <v>100.150002</v>
      </c>
      <c r="H366" s="0" t="n">
        <v>100.150002</v>
      </c>
      <c r="I366" s="0" t="n">
        <v>68.666161</v>
      </c>
      <c r="J366" s="0" t="n">
        <v>0</v>
      </c>
    </row>
    <row r="367" customFormat="false" ht="13.8" hidden="false" customHeight="false" outlineLevel="0" collapsed="false">
      <c r="A367" s="55" t="s">
        <v>1</v>
      </c>
      <c r="B367" s="65" t="s">
        <v>545</v>
      </c>
      <c r="C367" s="55" t="str">
        <f aca="false">LEFT(B367,4)</f>
        <v>2002</v>
      </c>
      <c r="D367" s="55" t="str">
        <f aca="false">MID(B367,6,2)</f>
        <v>05</v>
      </c>
      <c r="E367" s="0" t="n">
        <v>99.129997</v>
      </c>
      <c r="F367" s="0" t="n">
        <v>99.129997</v>
      </c>
      <c r="G367" s="0" t="n">
        <v>99.129997</v>
      </c>
      <c r="H367" s="0" t="n">
        <v>99.129997</v>
      </c>
      <c r="I367" s="0" t="n">
        <v>67.966858</v>
      </c>
      <c r="J367" s="0" t="n">
        <v>0</v>
      </c>
    </row>
    <row r="368" customFormat="false" ht="13.8" hidden="false" customHeight="false" outlineLevel="0" collapsed="false">
      <c r="A368" s="55" t="s">
        <v>1</v>
      </c>
      <c r="B368" s="65" t="s">
        <v>546</v>
      </c>
      <c r="C368" s="55" t="str">
        <f aca="false">LEFT(B368,4)</f>
        <v>2002</v>
      </c>
      <c r="D368" s="55" t="str">
        <f aca="false">MID(B368,6,2)</f>
        <v>05</v>
      </c>
      <c r="E368" s="0" t="n">
        <v>97.209999</v>
      </c>
      <c r="F368" s="0" t="n">
        <v>97.209999</v>
      </c>
      <c r="G368" s="0" t="n">
        <v>97.209999</v>
      </c>
      <c r="H368" s="0" t="n">
        <v>97.209999</v>
      </c>
      <c r="I368" s="0" t="n">
        <v>66.650421</v>
      </c>
      <c r="J368" s="0" t="n">
        <v>0</v>
      </c>
    </row>
    <row r="369" customFormat="false" ht="13.8" hidden="false" customHeight="false" outlineLevel="0" collapsed="false">
      <c r="A369" s="55" t="s">
        <v>1</v>
      </c>
      <c r="B369" s="65" t="s">
        <v>547</v>
      </c>
      <c r="C369" s="55" t="str">
        <f aca="false">LEFT(B369,4)</f>
        <v>2002</v>
      </c>
      <c r="D369" s="55" t="str">
        <f aca="false">MID(B369,6,2)</f>
        <v>05</v>
      </c>
      <c r="E369" s="0" t="n">
        <v>96.919998</v>
      </c>
      <c r="F369" s="0" t="n">
        <v>96.919998</v>
      </c>
      <c r="G369" s="0" t="n">
        <v>96.919998</v>
      </c>
      <c r="H369" s="0" t="n">
        <v>96.919998</v>
      </c>
      <c r="I369" s="0" t="n">
        <v>66.451599</v>
      </c>
      <c r="J369" s="0" t="n">
        <v>0</v>
      </c>
    </row>
    <row r="370" customFormat="false" ht="13.8" hidden="false" customHeight="false" outlineLevel="0" collapsed="false">
      <c r="A370" s="55" t="s">
        <v>1</v>
      </c>
      <c r="B370" s="65" t="s">
        <v>548</v>
      </c>
      <c r="C370" s="55" t="str">
        <f aca="false">LEFT(B370,4)</f>
        <v>2002</v>
      </c>
      <c r="D370" s="55" t="str">
        <f aca="false">MID(B370,6,2)</f>
        <v>05</v>
      </c>
      <c r="E370" s="0" t="n">
        <v>100.559998</v>
      </c>
      <c r="F370" s="0" t="n">
        <v>100.559998</v>
      </c>
      <c r="G370" s="0" t="n">
        <v>100.559998</v>
      </c>
      <c r="H370" s="0" t="n">
        <v>100.559998</v>
      </c>
      <c r="I370" s="0" t="n">
        <v>68.947311</v>
      </c>
      <c r="J370" s="0" t="n">
        <v>0</v>
      </c>
    </row>
    <row r="371" customFormat="false" ht="13.8" hidden="false" customHeight="false" outlineLevel="0" collapsed="false">
      <c r="A371" s="55" t="s">
        <v>1</v>
      </c>
      <c r="B371" s="65" t="s">
        <v>549</v>
      </c>
      <c r="C371" s="55" t="str">
        <f aca="false">LEFT(B371,4)</f>
        <v>2002</v>
      </c>
      <c r="D371" s="55" t="str">
        <f aca="false">MID(B371,6,2)</f>
        <v>05</v>
      </c>
      <c r="E371" s="0" t="n">
        <v>99.120003</v>
      </c>
      <c r="F371" s="0" t="n">
        <v>99.120003</v>
      </c>
      <c r="G371" s="0" t="n">
        <v>99.120003</v>
      </c>
      <c r="H371" s="0" t="n">
        <v>99.120003</v>
      </c>
      <c r="I371" s="0" t="n">
        <v>67.959999</v>
      </c>
      <c r="J371" s="0" t="n">
        <v>0</v>
      </c>
    </row>
    <row r="372" customFormat="false" ht="13.8" hidden="false" customHeight="false" outlineLevel="0" collapsed="false">
      <c r="A372" s="55" t="s">
        <v>1</v>
      </c>
      <c r="B372" s="65" t="s">
        <v>550</v>
      </c>
      <c r="C372" s="55" t="str">
        <f aca="false">LEFT(B372,4)</f>
        <v>2002</v>
      </c>
      <c r="D372" s="55" t="str">
        <f aca="false">MID(B372,6,2)</f>
        <v>05</v>
      </c>
      <c r="E372" s="0" t="n">
        <v>97.459999</v>
      </c>
      <c r="F372" s="0" t="n">
        <v>97.459999</v>
      </c>
      <c r="G372" s="0" t="n">
        <v>97.459999</v>
      </c>
      <c r="H372" s="0" t="n">
        <v>97.459999</v>
      </c>
      <c r="I372" s="0" t="n">
        <v>66.821831</v>
      </c>
      <c r="J372" s="0" t="n">
        <v>0</v>
      </c>
    </row>
    <row r="373" customFormat="false" ht="13.8" hidden="false" customHeight="false" outlineLevel="0" collapsed="false">
      <c r="A373" s="55" t="s">
        <v>1</v>
      </c>
      <c r="B373" s="65" t="s">
        <v>551</v>
      </c>
      <c r="C373" s="55" t="str">
        <f aca="false">LEFT(B373,4)</f>
        <v>2002</v>
      </c>
      <c r="D373" s="55" t="str">
        <f aca="false">MID(B373,6,2)</f>
        <v>05</v>
      </c>
      <c r="E373" s="0" t="n">
        <v>99.279999</v>
      </c>
      <c r="F373" s="0" t="n">
        <v>99.279999</v>
      </c>
      <c r="G373" s="0" t="n">
        <v>99.279999</v>
      </c>
      <c r="H373" s="0" t="n">
        <v>99.279999</v>
      </c>
      <c r="I373" s="0" t="n">
        <v>68.069679</v>
      </c>
      <c r="J373" s="0" t="n">
        <v>0</v>
      </c>
    </row>
    <row r="374" customFormat="false" ht="13.8" hidden="false" customHeight="false" outlineLevel="0" collapsed="false">
      <c r="A374" s="55" t="s">
        <v>1</v>
      </c>
      <c r="B374" s="65" t="s">
        <v>552</v>
      </c>
      <c r="C374" s="55" t="str">
        <f aca="false">LEFT(B374,4)</f>
        <v>2002</v>
      </c>
      <c r="D374" s="55" t="str">
        <f aca="false">MID(B374,6,2)</f>
        <v>05</v>
      </c>
      <c r="E374" s="0" t="n">
        <v>101.379997</v>
      </c>
      <c r="F374" s="0" t="n">
        <v>101.379997</v>
      </c>
      <c r="G374" s="0" t="n">
        <v>101.379997</v>
      </c>
      <c r="H374" s="0" t="n">
        <v>101.379997</v>
      </c>
      <c r="I374" s="0" t="n">
        <v>69.509506</v>
      </c>
      <c r="J374" s="0" t="n">
        <v>0</v>
      </c>
    </row>
    <row r="375" customFormat="false" ht="13.8" hidden="false" customHeight="false" outlineLevel="0" collapsed="false">
      <c r="A375" s="55" t="s">
        <v>1</v>
      </c>
      <c r="B375" s="65" t="s">
        <v>553</v>
      </c>
      <c r="C375" s="55" t="str">
        <f aca="false">LEFT(B375,4)</f>
        <v>2002</v>
      </c>
      <c r="D375" s="55" t="str">
        <f aca="false">MID(B375,6,2)</f>
        <v>05</v>
      </c>
      <c r="E375" s="0" t="n">
        <v>100.839996</v>
      </c>
      <c r="F375" s="0" t="n">
        <v>100.839996</v>
      </c>
      <c r="G375" s="0" t="n">
        <v>100.839996</v>
      </c>
      <c r="H375" s="0" t="n">
        <v>100.839996</v>
      </c>
      <c r="I375" s="0" t="n">
        <v>69.139297</v>
      </c>
      <c r="J375" s="0" t="n">
        <v>0</v>
      </c>
    </row>
    <row r="376" customFormat="false" ht="13.8" hidden="false" customHeight="false" outlineLevel="0" collapsed="false">
      <c r="A376" s="55" t="s">
        <v>1</v>
      </c>
      <c r="B376" s="65" t="s">
        <v>554</v>
      </c>
      <c r="C376" s="55" t="str">
        <f aca="false">LEFT(B376,4)</f>
        <v>2002</v>
      </c>
      <c r="D376" s="55" t="str">
        <f aca="false">MID(B376,6,2)</f>
        <v>05</v>
      </c>
      <c r="E376" s="0" t="n">
        <v>101.5</v>
      </c>
      <c r="F376" s="0" t="n">
        <v>101.5</v>
      </c>
      <c r="G376" s="0" t="n">
        <v>101.5</v>
      </c>
      <c r="H376" s="0" t="n">
        <v>101.5</v>
      </c>
      <c r="I376" s="0" t="n">
        <v>69.591774</v>
      </c>
      <c r="J376" s="0" t="n">
        <v>0</v>
      </c>
    </row>
    <row r="377" customFormat="false" ht="13.8" hidden="false" customHeight="false" outlineLevel="0" collapsed="false">
      <c r="A377" s="55" t="s">
        <v>1</v>
      </c>
      <c r="B377" s="65" t="s">
        <v>555</v>
      </c>
      <c r="C377" s="55" t="str">
        <f aca="false">LEFT(B377,4)</f>
        <v>2002</v>
      </c>
      <c r="D377" s="55" t="str">
        <f aca="false">MID(B377,6,2)</f>
        <v>05</v>
      </c>
      <c r="E377" s="0" t="n">
        <v>102.290001</v>
      </c>
      <c r="F377" s="0" t="n">
        <v>102.290001</v>
      </c>
      <c r="G377" s="0" t="n">
        <v>102.290001</v>
      </c>
      <c r="H377" s="0" t="n">
        <v>102.290001</v>
      </c>
      <c r="I377" s="0" t="n">
        <v>70.133438</v>
      </c>
      <c r="J377" s="0" t="n">
        <v>0</v>
      </c>
    </row>
    <row r="378" customFormat="false" ht="13.8" hidden="false" customHeight="false" outlineLevel="0" collapsed="false">
      <c r="A378" s="55" t="s">
        <v>1</v>
      </c>
      <c r="B378" s="65" t="s">
        <v>556</v>
      </c>
      <c r="C378" s="55" t="str">
        <f aca="false">LEFT(B378,4)</f>
        <v>2002</v>
      </c>
      <c r="D378" s="55" t="str">
        <f aca="false">MID(B378,6,2)</f>
        <v>05</v>
      </c>
      <c r="E378" s="0" t="n">
        <v>100.940002</v>
      </c>
      <c r="F378" s="0" t="n">
        <v>100.940002</v>
      </c>
      <c r="G378" s="0" t="n">
        <v>100.940002</v>
      </c>
      <c r="H378" s="0" t="n">
        <v>100.940002</v>
      </c>
      <c r="I378" s="0" t="n">
        <v>69.20784</v>
      </c>
      <c r="J378" s="0" t="n">
        <v>0</v>
      </c>
    </row>
    <row r="379" customFormat="false" ht="13.8" hidden="false" customHeight="false" outlineLevel="0" collapsed="false">
      <c r="A379" s="55" t="s">
        <v>1</v>
      </c>
      <c r="B379" s="65" t="s">
        <v>557</v>
      </c>
      <c r="C379" s="55" t="str">
        <f aca="false">LEFT(B379,4)</f>
        <v>2002</v>
      </c>
      <c r="D379" s="55" t="str">
        <f aca="false">MID(B379,6,2)</f>
        <v>05</v>
      </c>
      <c r="E379" s="0" t="n">
        <v>99.830002</v>
      </c>
      <c r="F379" s="0" t="n">
        <v>99.830002</v>
      </c>
      <c r="G379" s="0" t="n">
        <v>99.830002</v>
      </c>
      <c r="H379" s="0" t="n">
        <v>99.830002</v>
      </c>
      <c r="I379" s="0" t="n">
        <v>68.446793</v>
      </c>
      <c r="J379" s="0" t="n">
        <v>0</v>
      </c>
    </row>
    <row r="380" customFormat="false" ht="13.8" hidden="false" customHeight="false" outlineLevel="0" collapsed="false">
      <c r="A380" s="55" t="s">
        <v>1</v>
      </c>
      <c r="B380" s="65" t="s">
        <v>558</v>
      </c>
      <c r="C380" s="55" t="str">
        <f aca="false">LEFT(B380,4)</f>
        <v>2002</v>
      </c>
      <c r="D380" s="55" t="str">
        <f aca="false">MID(B380,6,2)</f>
        <v>05</v>
      </c>
      <c r="E380" s="0" t="n">
        <v>100.400002</v>
      </c>
      <c r="F380" s="0" t="n">
        <v>100.400002</v>
      </c>
      <c r="G380" s="0" t="n">
        <v>100.400002</v>
      </c>
      <c r="H380" s="0" t="n">
        <v>100.400002</v>
      </c>
      <c r="I380" s="0" t="n">
        <v>68.837616</v>
      </c>
      <c r="J380" s="0" t="n">
        <v>0</v>
      </c>
    </row>
    <row r="381" customFormat="false" ht="13.8" hidden="false" customHeight="false" outlineLevel="0" collapsed="false">
      <c r="A381" s="55" t="s">
        <v>1</v>
      </c>
      <c r="B381" s="65" t="s">
        <v>559</v>
      </c>
      <c r="C381" s="55" t="str">
        <f aca="false">LEFT(B381,4)</f>
        <v>2002</v>
      </c>
      <c r="D381" s="55" t="str">
        <f aca="false">MID(B381,6,2)</f>
        <v>05</v>
      </c>
      <c r="E381" s="0" t="n">
        <v>101.43</v>
      </c>
      <c r="F381" s="0" t="n">
        <v>101.43</v>
      </c>
      <c r="G381" s="0" t="n">
        <v>101.43</v>
      </c>
      <c r="H381" s="0" t="n">
        <v>101.43</v>
      </c>
      <c r="I381" s="0" t="n">
        <v>69.5438</v>
      </c>
      <c r="J381" s="0" t="n">
        <v>0</v>
      </c>
    </row>
    <row r="382" customFormat="false" ht="13.8" hidden="false" customHeight="false" outlineLevel="0" collapsed="false">
      <c r="A382" s="55" t="s">
        <v>1</v>
      </c>
      <c r="B382" s="65" t="s">
        <v>560</v>
      </c>
      <c r="C382" s="55" t="str">
        <f aca="false">LEFT(B382,4)</f>
        <v>2002</v>
      </c>
      <c r="D382" s="55" t="str">
        <f aca="false">MID(B382,6,2)</f>
        <v>05</v>
      </c>
      <c r="E382" s="0" t="n">
        <v>100.199997</v>
      </c>
      <c r="F382" s="0" t="n">
        <v>100.199997</v>
      </c>
      <c r="G382" s="0" t="n">
        <v>100.199997</v>
      </c>
      <c r="H382" s="0" t="n">
        <v>100.199997</v>
      </c>
      <c r="I382" s="0" t="n">
        <v>68.700493</v>
      </c>
      <c r="J382" s="0" t="n">
        <v>0</v>
      </c>
    </row>
    <row r="383" customFormat="false" ht="13.8" hidden="false" customHeight="false" outlineLevel="0" collapsed="false">
      <c r="A383" s="55" t="s">
        <v>1</v>
      </c>
      <c r="B383" s="65" t="s">
        <v>561</v>
      </c>
      <c r="C383" s="55" t="str">
        <f aca="false">LEFT(B383,4)</f>
        <v>2002</v>
      </c>
      <c r="D383" s="55" t="str">
        <f aca="false">MID(B383,6,2)</f>
        <v>05</v>
      </c>
      <c r="E383" s="0" t="n">
        <v>99.339996</v>
      </c>
      <c r="F383" s="0" t="n">
        <v>99.339996</v>
      </c>
      <c r="G383" s="0" t="n">
        <v>99.339996</v>
      </c>
      <c r="H383" s="0" t="n">
        <v>99.339996</v>
      </c>
      <c r="I383" s="0" t="n">
        <v>68.110786</v>
      </c>
      <c r="J383" s="0" t="n">
        <v>0</v>
      </c>
    </row>
    <row r="384" customFormat="false" ht="13.8" hidden="false" customHeight="false" outlineLevel="0" collapsed="false">
      <c r="A384" s="55" t="s">
        <v>1</v>
      </c>
      <c r="B384" s="65" t="s">
        <v>562</v>
      </c>
      <c r="C384" s="55" t="str">
        <f aca="false">LEFT(B384,4)</f>
        <v>2002</v>
      </c>
      <c r="D384" s="55" t="str">
        <f aca="false">MID(B384,6,2)</f>
        <v>05</v>
      </c>
      <c r="E384" s="0" t="n">
        <v>98.720001</v>
      </c>
      <c r="F384" s="0" t="n">
        <v>98.720001</v>
      </c>
      <c r="G384" s="0" t="n">
        <v>98.720001</v>
      </c>
      <c r="H384" s="0" t="n">
        <v>98.720001</v>
      </c>
      <c r="I384" s="0" t="n">
        <v>67.685715</v>
      </c>
      <c r="J384" s="0" t="n">
        <v>0</v>
      </c>
    </row>
    <row r="385" customFormat="false" ht="13.8" hidden="false" customHeight="false" outlineLevel="0" collapsed="false">
      <c r="A385" s="55" t="s">
        <v>1</v>
      </c>
      <c r="B385" s="65" t="s">
        <v>563</v>
      </c>
      <c r="C385" s="55" t="str">
        <f aca="false">LEFT(B385,4)</f>
        <v>2002</v>
      </c>
      <c r="D385" s="55" t="str">
        <f aca="false">MID(B385,6,2)</f>
        <v>05</v>
      </c>
      <c r="E385" s="0" t="n">
        <v>98.449997</v>
      </c>
      <c r="F385" s="0" t="n">
        <v>98.449997</v>
      </c>
      <c r="G385" s="0" t="n">
        <v>98.449997</v>
      </c>
      <c r="H385" s="0" t="n">
        <v>98.449997</v>
      </c>
      <c r="I385" s="0" t="n">
        <v>67.50061</v>
      </c>
      <c r="J385" s="0" t="n">
        <v>0</v>
      </c>
    </row>
    <row r="386" customFormat="false" ht="13.8" hidden="false" customHeight="false" outlineLevel="0" collapsed="false">
      <c r="A386" s="55" t="s">
        <v>1</v>
      </c>
      <c r="B386" s="65" t="s">
        <v>564</v>
      </c>
      <c r="C386" s="55" t="str">
        <f aca="false">LEFT(B386,4)</f>
        <v>2002</v>
      </c>
      <c r="D386" s="55" t="str">
        <f aca="false">MID(B386,6,2)</f>
        <v>05</v>
      </c>
      <c r="E386" s="0" t="n">
        <v>98.68</v>
      </c>
      <c r="F386" s="0" t="n">
        <v>98.68</v>
      </c>
      <c r="G386" s="0" t="n">
        <v>98.68</v>
      </c>
      <c r="H386" s="0" t="n">
        <v>98.68</v>
      </c>
      <c r="I386" s="0" t="n">
        <v>67.658287</v>
      </c>
      <c r="J386" s="0" t="n">
        <v>0</v>
      </c>
    </row>
    <row r="387" customFormat="false" ht="13.8" hidden="false" customHeight="false" outlineLevel="0" collapsed="false">
      <c r="A387" s="55" t="s">
        <v>1</v>
      </c>
      <c r="B387" s="65" t="s">
        <v>565</v>
      </c>
      <c r="C387" s="55" t="str">
        <f aca="false">LEFT(B387,4)</f>
        <v>2002</v>
      </c>
      <c r="D387" s="55" t="str">
        <f aca="false">MID(B387,6,2)</f>
        <v>06</v>
      </c>
      <c r="E387" s="0" t="n">
        <v>96.230003</v>
      </c>
      <c r="F387" s="0" t="n">
        <v>96.230003</v>
      </c>
      <c r="G387" s="0" t="n">
        <v>96.230003</v>
      </c>
      <c r="H387" s="0" t="n">
        <v>96.230003</v>
      </c>
      <c r="I387" s="0" t="n">
        <v>65.978493</v>
      </c>
      <c r="J387" s="0" t="n">
        <v>0</v>
      </c>
    </row>
    <row r="388" customFormat="false" ht="13.8" hidden="false" customHeight="false" outlineLevel="0" collapsed="false">
      <c r="A388" s="55" t="s">
        <v>1</v>
      </c>
      <c r="B388" s="65" t="s">
        <v>566</v>
      </c>
      <c r="C388" s="55" t="str">
        <f aca="false">LEFT(B388,4)</f>
        <v>2002</v>
      </c>
      <c r="D388" s="55" t="str">
        <f aca="false">MID(B388,6,2)</f>
        <v>06</v>
      </c>
      <c r="E388" s="0" t="n">
        <v>96.239998</v>
      </c>
      <c r="F388" s="0" t="n">
        <v>96.239998</v>
      </c>
      <c r="G388" s="0" t="n">
        <v>96.239998</v>
      </c>
      <c r="H388" s="0" t="n">
        <v>96.239998</v>
      </c>
      <c r="I388" s="0" t="n">
        <v>65.985344</v>
      </c>
      <c r="J388" s="0" t="n">
        <v>0</v>
      </c>
    </row>
    <row r="389" customFormat="false" ht="13.8" hidden="false" customHeight="false" outlineLevel="0" collapsed="false">
      <c r="A389" s="55" t="s">
        <v>1</v>
      </c>
      <c r="B389" s="65" t="s">
        <v>567</v>
      </c>
      <c r="C389" s="55" t="str">
        <f aca="false">LEFT(B389,4)</f>
        <v>2002</v>
      </c>
      <c r="D389" s="55" t="str">
        <f aca="false">MID(B389,6,2)</f>
        <v>06</v>
      </c>
      <c r="E389" s="0" t="n">
        <v>97.120003</v>
      </c>
      <c r="F389" s="0" t="n">
        <v>97.120003</v>
      </c>
      <c r="G389" s="0" t="n">
        <v>97.120003</v>
      </c>
      <c r="H389" s="0" t="n">
        <v>97.120003</v>
      </c>
      <c r="I389" s="0" t="n">
        <v>66.588737</v>
      </c>
      <c r="J389" s="0" t="n">
        <v>0</v>
      </c>
    </row>
    <row r="390" customFormat="false" ht="13.8" hidden="false" customHeight="false" outlineLevel="0" collapsed="false">
      <c r="A390" s="55" t="s">
        <v>1</v>
      </c>
      <c r="B390" s="65" t="s">
        <v>568</v>
      </c>
      <c r="C390" s="55" t="str">
        <f aca="false">LEFT(B390,4)</f>
        <v>2002</v>
      </c>
      <c r="D390" s="55" t="str">
        <f aca="false">MID(B390,6,2)</f>
        <v>06</v>
      </c>
      <c r="E390" s="0" t="n">
        <v>95.209999</v>
      </c>
      <c r="F390" s="0" t="n">
        <v>95.209999</v>
      </c>
      <c r="G390" s="0" t="n">
        <v>95.209999</v>
      </c>
      <c r="H390" s="0" t="n">
        <v>95.209999</v>
      </c>
      <c r="I390" s="0" t="n">
        <v>65.279144</v>
      </c>
      <c r="J390" s="0" t="n">
        <v>0</v>
      </c>
    </row>
    <row r="391" customFormat="false" ht="13.8" hidden="false" customHeight="false" outlineLevel="0" collapsed="false">
      <c r="A391" s="55" t="s">
        <v>1</v>
      </c>
      <c r="B391" s="65" t="s">
        <v>569</v>
      </c>
      <c r="C391" s="55" t="str">
        <f aca="false">LEFT(B391,4)</f>
        <v>2002</v>
      </c>
      <c r="D391" s="55" t="str">
        <f aca="false">MID(B391,6,2)</f>
        <v>06</v>
      </c>
      <c r="E391" s="0" t="n">
        <v>95.059998</v>
      </c>
      <c r="F391" s="0" t="n">
        <v>95.059998</v>
      </c>
      <c r="G391" s="0" t="n">
        <v>95.059998</v>
      </c>
      <c r="H391" s="0" t="n">
        <v>95.059998</v>
      </c>
      <c r="I391" s="0" t="n">
        <v>65.1763</v>
      </c>
      <c r="J391" s="0" t="n">
        <v>0</v>
      </c>
    </row>
    <row r="392" customFormat="false" ht="13.8" hidden="false" customHeight="false" outlineLevel="0" collapsed="false">
      <c r="A392" s="55" t="s">
        <v>1</v>
      </c>
      <c r="B392" s="65" t="s">
        <v>570</v>
      </c>
      <c r="C392" s="55" t="str">
        <f aca="false">LEFT(B392,4)</f>
        <v>2002</v>
      </c>
      <c r="D392" s="55" t="str">
        <f aca="false">MID(B392,6,2)</f>
        <v>06</v>
      </c>
      <c r="E392" s="0" t="n">
        <v>95.349998</v>
      </c>
      <c r="F392" s="0" t="n">
        <v>95.349998</v>
      </c>
      <c r="G392" s="0" t="n">
        <v>95.349998</v>
      </c>
      <c r="H392" s="0" t="n">
        <v>95.349998</v>
      </c>
      <c r="I392" s="0" t="n">
        <v>65.37513</v>
      </c>
      <c r="J392" s="0" t="n">
        <v>0</v>
      </c>
    </row>
    <row r="393" customFormat="false" ht="13.8" hidden="false" customHeight="false" outlineLevel="0" collapsed="false">
      <c r="A393" s="55" t="s">
        <v>1</v>
      </c>
      <c r="B393" s="65" t="s">
        <v>571</v>
      </c>
      <c r="C393" s="55" t="str">
        <f aca="false">LEFT(B393,4)</f>
        <v>2002</v>
      </c>
      <c r="D393" s="55" t="str">
        <f aca="false">MID(B393,6,2)</f>
        <v>06</v>
      </c>
      <c r="E393" s="0" t="n">
        <v>93.769997</v>
      </c>
      <c r="F393" s="0" t="n">
        <v>93.769997</v>
      </c>
      <c r="G393" s="0" t="n">
        <v>93.769997</v>
      </c>
      <c r="H393" s="0" t="n">
        <v>93.769997</v>
      </c>
      <c r="I393" s="0" t="n">
        <v>64.291862</v>
      </c>
      <c r="J393" s="0" t="n">
        <v>0</v>
      </c>
    </row>
    <row r="394" customFormat="false" ht="13.8" hidden="false" customHeight="false" outlineLevel="0" collapsed="false">
      <c r="A394" s="55" t="s">
        <v>1</v>
      </c>
      <c r="B394" s="65" t="s">
        <v>572</v>
      </c>
      <c r="C394" s="55" t="str">
        <f aca="false">LEFT(B394,4)</f>
        <v>2002</v>
      </c>
      <c r="D394" s="55" t="str">
        <f aca="false">MID(B394,6,2)</f>
        <v>06</v>
      </c>
      <c r="E394" s="0" t="n">
        <v>94.400002</v>
      </c>
      <c r="F394" s="0" t="n">
        <v>94.400002</v>
      </c>
      <c r="G394" s="0" t="n">
        <v>94.400002</v>
      </c>
      <c r="H394" s="0" t="n">
        <v>94.400002</v>
      </c>
      <c r="I394" s="0" t="n">
        <v>64.723801</v>
      </c>
      <c r="J394" s="0" t="n">
        <v>0</v>
      </c>
    </row>
    <row r="395" customFormat="false" ht="13.8" hidden="false" customHeight="false" outlineLevel="0" collapsed="false">
      <c r="A395" s="55" t="s">
        <v>1</v>
      </c>
      <c r="B395" s="65" t="s">
        <v>573</v>
      </c>
      <c r="C395" s="55" t="str">
        <f aca="false">LEFT(B395,4)</f>
        <v>2002</v>
      </c>
      <c r="D395" s="55" t="str">
        <f aca="false">MID(B395,6,2)</f>
        <v>06</v>
      </c>
      <c r="E395" s="0" t="n">
        <v>93.410004</v>
      </c>
      <c r="F395" s="0" t="n">
        <v>93.410004</v>
      </c>
      <c r="G395" s="0" t="n">
        <v>93.410004</v>
      </c>
      <c r="H395" s="0" t="n">
        <v>93.410004</v>
      </c>
      <c r="I395" s="0" t="n">
        <v>64.045013</v>
      </c>
      <c r="J395" s="0" t="n">
        <v>0</v>
      </c>
    </row>
    <row r="396" customFormat="false" ht="13.8" hidden="false" customHeight="false" outlineLevel="0" collapsed="false">
      <c r="A396" s="55" t="s">
        <v>1</v>
      </c>
      <c r="B396" s="65" t="s">
        <v>574</v>
      </c>
      <c r="C396" s="55" t="str">
        <f aca="false">LEFT(B396,4)</f>
        <v>2002</v>
      </c>
      <c r="D396" s="55" t="str">
        <f aca="false">MID(B396,6,2)</f>
        <v>06</v>
      </c>
      <c r="E396" s="0" t="n">
        <v>93.199997</v>
      </c>
      <c r="F396" s="0" t="n">
        <v>93.199997</v>
      </c>
      <c r="G396" s="0" t="n">
        <v>93.199997</v>
      </c>
      <c r="H396" s="0" t="n">
        <v>93.199997</v>
      </c>
      <c r="I396" s="0" t="n">
        <v>63.901024</v>
      </c>
      <c r="J396" s="0" t="n">
        <v>0</v>
      </c>
    </row>
    <row r="397" customFormat="false" ht="13.8" hidden="false" customHeight="false" outlineLevel="0" collapsed="false">
      <c r="A397" s="55" t="s">
        <v>1</v>
      </c>
      <c r="B397" s="65" t="s">
        <v>575</v>
      </c>
      <c r="C397" s="55" t="str">
        <f aca="false">LEFT(B397,4)</f>
        <v>2002</v>
      </c>
      <c r="D397" s="55" t="str">
        <f aca="false">MID(B397,6,2)</f>
        <v>06</v>
      </c>
      <c r="E397" s="0" t="n">
        <v>95.870003</v>
      </c>
      <c r="F397" s="0" t="n">
        <v>95.870003</v>
      </c>
      <c r="G397" s="0" t="n">
        <v>95.870003</v>
      </c>
      <c r="H397" s="0" t="n">
        <v>95.870003</v>
      </c>
      <c r="I397" s="0" t="n">
        <v>65.731682</v>
      </c>
      <c r="J397" s="0" t="n">
        <v>0</v>
      </c>
    </row>
    <row r="398" customFormat="false" ht="13.8" hidden="false" customHeight="false" outlineLevel="0" collapsed="false">
      <c r="A398" s="55" t="s">
        <v>1</v>
      </c>
      <c r="B398" s="65" t="s">
        <v>576</v>
      </c>
      <c r="C398" s="55" t="str">
        <f aca="false">LEFT(B398,4)</f>
        <v>2002</v>
      </c>
      <c r="D398" s="55" t="str">
        <f aca="false">MID(B398,6,2)</f>
        <v>06</v>
      </c>
      <c r="E398" s="0" t="n">
        <v>95.970001</v>
      </c>
      <c r="F398" s="0" t="n">
        <v>95.970001</v>
      </c>
      <c r="G398" s="0" t="n">
        <v>95.970001</v>
      </c>
      <c r="H398" s="0" t="n">
        <v>95.970001</v>
      </c>
      <c r="I398" s="0" t="n">
        <v>65.800224</v>
      </c>
      <c r="J398" s="0" t="n">
        <v>0</v>
      </c>
    </row>
    <row r="399" customFormat="false" ht="13.8" hidden="false" customHeight="false" outlineLevel="0" collapsed="false">
      <c r="A399" s="55" t="s">
        <v>1</v>
      </c>
      <c r="B399" s="65" t="s">
        <v>577</v>
      </c>
      <c r="C399" s="55" t="str">
        <f aca="false">LEFT(B399,4)</f>
        <v>2002</v>
      </c>
      <c r="D399" s="55" t="str">
        <f aca="false">MID(B399,6,2)</f>
        <v>06</v>
      </c>
      <c r="E399" s="0" t="n">
        <v>94.379997</v>
      </c>
      <c r="F399" s="0" t="n">
        <v>94.379997</v>
      </c>
      <c r="G399" s="0" t="n">
        <v>94.379997</v>
      </c>
      <c r="H399" s="0" t="n">
        <v>94.379997</v>
      </c>
      <c r="I399" s="0" t="n">
        <v>64.710083</v>
      </c>
      <c r="J399" s="0" t="n">
        <v>0</v>
      </c>
    </row>
    <row r="400" customFormat="false" ht="13.8" hidden="false" customHeight="false" outlineLevel="0" collapsed="false">
      <c r="A400" s="55" t="s">
        <v>1</v>
      </c>
      <c r="B400" s="65" t="s">
        <v>578</v>
      </c>
      <c r="C400" s="55" t="str">
        <f aca="false">LEFT(B400,4)</f>
        <v>2002</v>
      </c>
      <c r="D400" s="55" t="str">
        <f aca="false">MID(B400,6,2)</f>
        <v>06</v>
      </c>
      <c r="E400" s="0" t="n">
        <v>93.120003</v>
      </c>
      <c r="F400" s="0" t="n">
        <v>93.120003</v>
      </c>
      <c r="G400" s="0" t="n">
        <v>93.120003</v>
      </c>
      <c r="H400" s="0" t="n">
        <v>93.120003</v>
      </c>
      <c r="I400" s="0" t="n">
        <v>63.846199</v>
      </c>
      <c r="J400" s="0" t="n">
        <v>0</v>
      </c>
    </row>
    <row r="401" customFormat="false" ht="13.8" hidden="false" customHeight="false" outlineLevel="0" collapsed="false">
      <c r="A401" s="55" t="s">
        <v>1</v>
      </c>
      <c r="B401" s="65" t="s">
        <v>579</v>
      </c>
      <c r="C401" s="55" t="str">
        <f aca="false">LEFT(B401,4)</f>
        <v>2002</v>
      </c>
      <c r="D401" s="55" t="str">
        <f aca="false">MID(B401,6,2)</f>
        <v>06</v>
      </c>
      <c r="E401" s="0" t="n">
        <v>91.220001</v>
      </c>
      <c r="F401" s="0" t="n">
        <v>91.220001</v>
      </c>
      <c r="G401" s="0" t="n">
        <v>91.220001</v>
      </c>
      <c r="H401" s="0" t="n">
        <v>91.220001</v>
      </c>
      <c r="I401" s="0" t="n">
        <v>62.543476</v>
      </c>
      <c r="J401" s="0" t="n">
        <v>0</v>
      </c>
    </row>
    <row r="402" customFormat="false" ht="13.8" hidden="false" customHeight="false" outlineLevel="0" collapsed="false">
      <c r="A402" s="55" t="s">
        <v>1</v>
      </c>
      <c r="B402" s="65" t="s">
        <v>580</v>
      </c>
      <c r="C402" s="55" t="str">
        <f aca="false">LEFT(B402,4)</f>
        <v>2002</v>
      </c>
      <c r="D402" s="55" t="str">
        <f aca="false">MID(B402,6,2)</f>
        <v>06</v>
      </c>
      <c r="E402" s="0" t="n">
        <v>91.550003</v>
      </c>
      <c r="F402" s="0" t="n">
        <v>91.550003</v>
      </c>
      <c r="G402" s="0" t="n">
        <v>91.550003</v>
      </c>
      <c r="H402" s="0" t="n">
        <v>91.550003</v>
      </c>
      <c r="I402" s="0" t="n">
        <v>62.769768</v>
      </c>
      <c r="J402" s="0" t="n">
        <v>0</v>
      </c>
    </row>
    <row r="403" customFormat="false" ht="13.8" hidden="false" customHeight="false" outlineLevel="0" collapsed="false">
      <c r="A403" s="55" t="s">
        <v>1</v>
      </c>
      <c r="B403" s="65" t="s">
        <v>581</v>
      </c>
      <c r="C403" s="55" t="str">
        <f aca="false">LEFT(B403,4)</f>
        <v>2002</v>
      </c>
      <c r="D403" s="55" t="str">
        <f aca="false">MID(B403,6,2)</f>
        <v>06</v>
      </c>
      <c r="E403" s="0" t="n">
        <v>90.019997</v>
      </c>
      <c r="F403" s="0" t="n">
        <v>90.019997</v>
      </c>
      <c r="G403" s="0" t="n">
        <v>90.019997</v>
      </c>
      <c r="H403" s="0" t="n">
        <v>90.019997</v>
      </c>
      <c r="I403" s="0" t="n">
        <v>61.720707</v>
      </c>
      <c r="J403" s="0" t="n">
        <v>0</v>
      </c>
    </row>
    <row r="404" customFormat="false" ht="13.8" hidden="false" customHeight="false" outlineLevel="0" collapsed="false">
      <c r="A404" s="55" t="s">
        <v>1</v>
      </c>
      <c r="B404" s="65" t="s">
        <v>582</v>
      </c>
      <c r="C404" s="55" t="str">
        <f aca="false">LEFT(B404,4)</f>
        <v>2002</v>
      </c>
      <c r="D404" s="55" t="str">
        <f aca="false">MID(B404,6,2)</f>
        <v>06</v>
      </c>
      <c r="E404" s="0" t="n">
        <v>89.830002</v>
      </c>
      <c r="F404" s="0" t="n">
        <v>89.830002</v>
      </c>
      <c r="G404" s="0" t="n">
        <v>89.830002</v>
      </c>
      <c r="H404" s="0" t="n">
        <v>89.830002</v>
      </c>
      <c r="I404" s="0" t="n">
        <v>61.590439</v>
      </c>
      <c r="J404" s="0" t="n">
        <v>0</v>
      </c>
    </row>
    <row r="405" customFormat="false" ht="13.8" hidden="false" customHeight="false" outlineLevel="0" collapsed="false">
      <c r="A405" s="55" t="s">
        <v>1</v>
      </c>
      <c r="B405" s="65" t="s">
        <v>583</v>
      </c>
      <c r="C405" s="55" t="str">
        <f aca="false">LEFT(B405,4)</f>
        <v>2002</v>
      </c>
      <c r="D405" s="55" t="str">
        <f aca="false">MID(B405,6,2)</f>
        <v>06</v>
      </c>
      <c r="E405" s="0" t="n">
        <v>91.410004</v>
      </c>
      <c r="F405" s="0" t="n">
        <v>91.410004</v>
      </c>
      <c r="G405" s="0" t="n">
        <v>91.410004</v>
      </c>
      <c r="H405" s="0" t="n">
        <v>91.410004</v>
      </c>
      <c r="I405" s="0" t="n">
        <v>62.673771</v>
      </c>
      <c r="J405" s="0" t="n">
        <v>0</v>
      </c>
    </row>
    <row r="406" customFormat="false" ht="13.8" hidden="false" customHeight="false" outlineLevel="0" collapsed="false">
      <c r="A406" s="55" t="s">
        <v>1</v>
      </c>
      <c r="B406" s="65" t="s">
        <v>584</v>
      </c>
      <c r="C406" s="55" t="str">
        <f aca="false">LEFT(B406,4)</f>
        <v>2002</v>
      </c>
      <c r="D406" s="55" t="str">
        <f aca="false">MID(B406,6,2)</f>
        <v>06</v>
      </c>
      <c r="E406" s="0" t="n">
        <v>91.330002</v>
      </c>
      <c r="F406" s="0" t="n">
        <v>91.330002</v>
      </c>
      <c r="G406" s="0" t="n">
        <v>91.330002</v>
      </c>
      <c r="H406" s="0" t="n">
        <v>91.330002</v>
      </c>
      <c r="I406" s="0" t="n">
        <v>62.618916</v>
      </c>
      <c r="J406" s="0" t="n">
        <v>0</v>
      </c>
    </row>
    <row r="407" customFormat="false" ht="13.8" hidden="false" customHeight="false" outlineLevel="0" collapsed="false">
      <c r="A407" s="55" t="s">
        <v>1</v>
      </c>
      <c r="B407" s="65" t="s">
        <v>585</v>
      </c>
      <c r="C407" s="55" t="str">
        <f aca="false">LEFT(B407,4)</f>
        <v>2002</v>
      </c>
      <c r="D407" s="55" t="str">
        <f aca="false">MID(B407,6,2)</f>
        <v>07</v>
      </c>
      <c r="E407" s="0" t="n">
        <v>89.379997</v>
      </c>
      <c r="F407" s="0" t="n">
        <v>89.379997</v>
      </c>
      <c r="G407" s="0" t="n">
        <v>89.379997</v>
      </c>
      <c r="H407" s="0" t="n">
        <v>89.379997</v>
      </c>
      <c r="I407" s="0" t="n">
        <v>61.281872</v>
      </c>
      <c r="J407" s="0" t="n">
        <v>0</v>
      </c>
    </row>
    <row r="408" customFormat="false" ht="13.8" hidden="false" customHeight="false" outlineLevel="0" collapsed="false">
      <c r="A408" s="55" t="s">
        <v>1</v>
      </c>
      <c r="B408" s="65" t="s">
        <v>586</v>
      </c>
      <c r="C408" s="55" t="str">
        <f aca="false">LEFT(B408,4)</f>
        <v>2002</v>
      </c>
      <c r="D408" s="55" t="str">
        <f aca="false">MID(B408,6,2)</f>
        <v>07</v>
      </c>
      <c r="E408" s="0" t="n">
        <v>87.489998</v>
      </c>
      <c r="F408" s="0" t="n">
        <v>87.489998</v>
      </c>
      <c r="G408" s="0" t="n">
        <v>87.489998</v>
      </c>
      <c r="H408" s="0" t="n">
        <v>87.489998</v>
      </c>
      <c r="I408" s="0" t="n">
        <v>59.986065</v>
      </c>
      <c r="J408" s="0" t="n">
        <v>0</v>
      </c>
    </row>
    <row r="409" customFormat="false" ht="13.8" hidden="false" customHeight="false" outlineLevel="0" collapsed="false">
      <c r="A409" s="55" t="s">
        <v>1</v>
      </c>
      <c r="B409" s="65" t="s">
        <v>587</v>
      </c>
      <c r="C409" s="55" t="str">
        <f aca="false">LEFT(B409,4)</f>
        <v>2002</v>
      </c>
      <c r="D409" s="55" t="str">
        <f aca="false">MID(B409,6,2)</f>
        <v>07</v>
      </c>
      <c r="E409" s="0" t="n">
        <v>88.040001</v>
      </c>
      <c r="F409" s="0" t="n">
        <v>88.040001</v>
      </c>
      <c r="G409" s="0" t="n">
        <v>88.040001</v>
      </c>
      <c r="H409" s="0" t="n">
        <v>88.040001</v>
      </c>
      <c r="I409" s="0" t="n">
        <v>60.363159</v>
      </c>
      <c r="J409" s="0" t="n">
        <v>0</v>
      </c>
    </row>
    <row r="410" customFormat="false" ht="13.8" hidden="false" customHeight="false" outlineLevel="0" collapsed="false">
      <c r="A410" s="55" t="s">
        <v>1</v>
      </c>
      <c r="B410" s="65" t="s">
        <v>588</v>
      </c>
      <c r="C410" s="55" t="str">
        <f aca="false">LEFT(B410,4)</f>
        <v>2002</v>
      </c>
      <c r="D410" s="55" t="str">
        <f aca="false">MID(B410,6,2)</f>
        <v>07</v>
      </c>
      <c r="E410" s="0" t="n">
        <v>91.279999</v>
      </c>
      <c r="F410" s="0" t="n">
        <v>91.279999</v>
      </c>
      <c r="G410" s="0" t="n">
        <v>91.279999</v>
      </c>
      <c r="H410" s="0" t="n">
        <v>91.279999</v>
      </c>
      <c r="I410" s="0" t="n">
        <v>62.584606</v>
      </c>
      <c r="J410" s="0" t="n">
        <v>0</v>
      </c>
    </row>
    <row r="411" customFormat="false" ht="13.8" hidden="false" customHeight="false" outlineLevel="0" collapsed="false">
      <c r="A411" s="55" t="s">
        <v>1</v>
      </c>
      <c r="B411" s="65" t="s">
        <v>589</v>
      </c>
      <c r="C411" s="55" t="str">
        <f aca="false">LEFT(B411,4)</f>
        <v>2002</v>
      </c>
      <c r="D411" s="55" t="str">
        <f aca="false">MID(B411,6,2)</f>
        <v>07</v>
      </c>
      <c r="E411" s="0" t="n">
        <v>90.190002</v>
      </c>
      <c r="F411" s="0" t="n">
        <v>90.190002</v>
      </c>
      <c r="G411" s="0" t="n">
        <v>90.190002</v>
      </c>
      <c r="H411" s="0" t="n">
        <v>90.190002</v>
      </c>
      <c r="I411" s="0" t="n">
        <v>61.837288</v>
      </c>
      <c r="J411" s="0" t="n">
        <v>0</v>
      </c>
    </row>
    <row r="412" customFormat="false" ht="13.8" hidden="false" customHeight="false" outlineLevel="0" collapsed="false">
      <c r="A412" s="55" t="s">
        <v>1</v>
      </c>
      <c r="B412" s="65" t="s">
        <v>590</v>
      </c>
      <c r="C412" s="55" t="str">
        <f aca="false">LEFT(B412,4)</f>
        <v>2002</v>
      </c>
      <c r="D412" s="55" t="str">
        <f aca="false">MID(B412,6,2)</f>
        <v>07</v>
      </c>
      <c r="E412" s="0" t="n">
        <v>87.970001</v>
      </c>
      <c r="F412" s="0" t="n">
        <v>87.970001</v>
      </c>
      <c r="G412" s="0" t="n">
        <v>87.970001</v>
      </c>
      <c r="H412" s="0" t="n">
        <v>87.970001</v>
      </c>
      <c r="I412" s="0" t="n">
        <v>60.315166</v>
      </c>
      <c r="J412" s="0" t="n">
        <v>0</v>
      </c>
    </row>
    <row r="413" customFormat="false" ht="13.8" hidden="false" customHeight="false" outlineLevel="0" collapsed="false">
      <c r="A413" s="55" t="s">
        <v>1</v>
      </c>
      <c r="B413" s="65" t="s">
        <v>591</v>
      </c>
      <c r="C413" s="55" t="str">
        <f aca="false">LEFT(B413,4)</f>
        <v>2002</v>
      </c>
      <c r="D413" s="55" t="str">
        <f aca="false">MID(B413,6,2)</f>
        <v>07</v>
      </c>
      <c r="E413" s="0" t="n">
        <v>84.980003</v>
      </c>
      <c r="F413" s="0" t="n">
        <v>84.980003</v>
      </c>
      <c r="G413" s="0" t="n">
        <v>84.980003</v>
      </c>
      <c r="H413" s="0" t="n">
        <v>84.980003</v>
      </c>
      <c r="I413" s="0" t="n">
        <v>58.265148</v>
      </c>
      <c r="J413" s="0" t="n">
        <v>0</v>
      </c>
    </row>
    <row r="414" customFormat="false" ht="13.8" hidden="false" customHeight="false" outlineLevel="0" collapsed="false">
      <c r="A414" s="55" t="s">
        <v>1</v>
      </c>
      <c r="B414" s="65" t="s">
        <v>592</v>
      </c>
      <c r="C414" s="55" t="str">
        <f aca="false">LEFT(B414,4)</f>
        <v>2002</v>
      </c>
      <c r="D414" s="55" t="str">
        <f aca="false">MID(B414,6,2)</f>
        <v>07</v>
      </c>
      <c r="E414" s="0" t="n">
        <v>85.620003</v>
      </c>
      <c r="F414" s="0" t="n">
        <v>85.620003</v>
      </c>
      <c r="G414" s="0" t="n">
        <v>85.620003</v>
      </c>
      <c r="H414" s="0" t="n">
        <v>85.620003</v>
      </c>
      <c r="I414" s="0" t="n">
        <v>58.703922</v>
      </c>
      <c r="J414" s="0" t="n">
        <v>0</v>
      </c>
    </row>
    <row r="415" customFormat="false" ht="13.8" hidden="false" customHeight="false" outlineLevel="0" collapsed="false">
      <c r="A415" s="55" t="s">
        <v>1</v>
      </c>
      <c r="B415" s="65" t="s">
        <v>593</v>
      </c>
      <c r="C415" s="55" t="str">
        <f aca="false">LEFT(B415,4)</f>
        <v>2002</v>
      </c>
      <c r="D415" s="55" t="str">
        <f aca="false">MID(B415,6,2)</f>
        <v>07</v>
      </c>
      <c r="E415" s="0" t="n">
        <v>85.07</v>
      </c>
      <c r="F415" s="0" t="n">
        <v>85.07</v>
      </c>
      <c r="G415" s="0" t="n">
        <v>85.07</v>
      </c>
      <c r="H415" s="0" t="n">
        <v>85.07</v>
      </c>
      <c r="I415" s="0" t="n">
        <v>58.326862</v>
      </c>
      <c r="J415" s="0" t="n">
        <v>0</v>
      </c>
    </row>
    <row r="416" customFormat="false" ht="13.8" hidden="false" customHeight="false" outlineLevel="0" collapsed="false">
      <c r="A416" s="55" t="s">
        <v>1</v>
      </c>
      <c r="B416" s="65" t="s">
        <v>594</v>
      </c>
      <c r="C416" s="55" t="str">
        <f aca="false">LEFT(B416,4)</f>
        <v>2002</v>
      </c>
      <c r="D416" s="55" t="str">
        <f aca="false">MID(B416,6,2)</f>
        <v>07</v>
      </c>
      <c r="E416" s="0" t="n">
        <v>84.75</v>
      </c>
      <c r="F416" s="0" t="n">
        <v>84.75</v>
      </c>
      <c r="G416" s="0" t="n">
        <v>84.75</v>
      </c>
      <c r="H416" s="0" t="n">
        <v>84.75</v>
      </c>
      <c r="I416" s="0" t="n">
        <v>58.10743</v>
      </c>
      <c r="J416" s="0" t="n">
        <v>0</v>
      </c>
    </row>
    <row r="417" customFormat="false" ht="13.8" hidden="false" customHeight="false" outlineLevel="0" collapsed="false">
      <c r="A417" s="55" t="s">
        <v>1</v>
      </c>
      <c r="B417" s="65" t="s">
        <v>595</v>
      </c>
      <c r="C417" s="55" t="str">
        <f aca="false">LEFT(B417,4)</f>
        <v>2002</v>
      </c>
      <c r="D417" s="55" t="str">
        <f aca="false">MID(B417,6,2)</f>
        <v>07</v>
      </c>
      <c r="E417" s="0" t="n">
        <v>83.190002</v>
      </c>
      <c r="F417" s="0" t="n">
        <v>83.190002</v>
      </c>
      <c r="G417" s="0" t="n">
        <v>83.190002</v>
      </c>
      <c r="H417" s="0" t="n">
        <v>83.190002</v>
      </c>
      <c r="I417" s="0" t="n">
        <v>57.03783</v>
      </c>
      <c r="J417" s="0" t="n">
        <v>0</v>
      </c>
    </row>
    <row r="418" customFormat="false" ht="13.8" hidden="false" customHeight="false" outlineLevel="0" collapsed="false">
      <c r="A418" s="55" t="s">
        <v>1</v>
      </c>
      <c r="B418" s="65" t="s">
        <v>596</v>
      </c>
      <c r="C418" s="55" t="str">
        <f aca="false">LEFT(B418,4)</f>
        <v>2002</v>
      </c>
      <c r="D418" s="55" t="str">
        <f aca="false">MID(B418,6,2)</f>
        <v>07</v>
      </c>
      <c r="E418" s="0" t="n">
        <v>83.669998</v>
      </c>
      <c r="F418" s="0" t="n">
        <v>83.669998</v>
      </c>
      <c r="G418" s="0" t="n">
        <v>83.669998</v>
      </c>
      <c r="H418" s="0" t="n">
        <v>83.669998</v>
      </c>
      <c r="I418" s="0" t="n">
        <v>57.366962</v>
      </c>
      <c r="J418" s="0" t="n">
        <v>0</v>
      </c>
    </row>
    <row r="419" customFormat="false" ht="13.8" hidden="false" customHeight="false" outlineLevel="0" collapsed="false">
      <c r="A419" s="55" t="s">
        <v>1</v>
      </c>
      <c r="B419" s="65" t="s">
        <v>597</v>
      </c>
      <c r="C419" s="55" t="str">
        <f aca="false">LEFT(B419,4)</f>
        <v>2002</v>
      </c>
      <c r="D419" s="55" t="str">
        <f aca="false">MID(B419,6,2)</f>
        <v>07</v>
      </c>
      <c r="E419" s="0" t="n">
        <v>81.410004</v>
      </c>
      <c r="F419" s="0" t="n">
        <v>81.410004</v>
      </c>
      <c r="G419" s="0" t="n">
        <v>81.410004</v>
      </c>
      <c r="H419" s="0" t="n">
        <v>81.410004</v>
      </c>
      <c r="I419" s="0" t="n">
        <v>55.817383</v>
      </c>
      <c r="J419" s="0" t="n">
        <v>0</v>
      </c>
    </row>
    <row r="420" customFormat="false" ht="13.8" hidden="false" customHeight="false" outlineLevel="0" collapsed="false">
      <c r="A420" s="55" t="s">
        <v>1</v>
      </c>
      <c r="B420" s="65" t="s">
        <v>598</v>
      </c>
      <c r="C420" s="55" t="str">
        <f aca="false">LEFT(B420,4)</f>
        <v>2002</v>
      </c>
      <c r="D420" s="55" t="str">
        <f aca="false">MID(B420,6,2)</f>
        <v>07</v>
      </c>
      <c r="E420" s="0" t="n">
        <v>78.339996</v>
      </c>
      <c r="F420" s="0" t="n">
        <v>78.339996</v>
      </c>
      <c r="G420" s="0" t="n">
        <v>78.339996</v>
      </c>
      <c r="H420" s="0" t="n">
        <v>78.339996</v>
      </c>
      <c r="I420" s="0" t="n">
        <v>53.712502</v>
      </c>
      <c r="J420" s="0" t="n">
        <v>0</v>
      </c>
    </row>
    <row r="421" customFormat="false" ht="13.8" hidden="false" customHeight="false" outlineLevel="0" collapsed="false">
      <c r="A421" s="55" t="s">
        <v>1</v>
      </c>
      <c r="B421" s="65" t="s">
        <v>599</v>
      </c>
      <c r="C421" s="55" t="str">
        <f aca="false">LEFT(B421,4)</f>
        <v>2002</v>
      </c>
      <c r="D421" s="55" t="str">
        <f aca="false">MID(B421,6,2)</f>
        <v>07</v>
      </c>
      <c r="E421" s="0" t="n">
        <v>75.779999</v>
      </c>
      <c r="F421" s="0" t="n">
        <v>75.779999</v>
      </c>
      <c r="G421" s="0" t="n">
        <v>75.779999</v>
      </c>
      <c r="H421" s="0" t="n">
        <v>75.779999</v>
      </c>
      <c r="I421" s="0" t="n">
        <v>51.957302</v>
      </c>
      <c r="J421" s="0" t="n">
        <v>0</v>
      </c>
    </row>
    <row r="422" customFormat="false" ht="13.8" hidden="false" customHeight="false" outlineLevel="0" collapsed="false">
      <c r="A422" s="55" t="s">
        <v>1</v>
      </c>
      <c r="B422" s="65" t="s">
        <v>600</v>
      </c>
      <c r="C422" s="55" t="str">
        <f aca="false">LEFT(B422,4)</f>
        <v>2002</v>
      </c>
      <c r="D422" s="55" t="str">
        <f aca="false">MID(B422,6,2)</f>
        <v>07</v>
      </c>
      <c r="E422" s="0" t="n">
        <v>73.739998</v>
      </c>
      <c r="F422" s="0" t="n">
        <v>73.739998</v>
      </c>
      <c r="G422" s="0" t="n">
        <v>73.739998</v>
      </c>
      <c r="H422" s="0" t="n">
        <v>73.739998</v>
      </c>
      <c r="I422" s="0" t="n">
        <v>50.558598</v>
      </c>
      <c r="J422" s="0" t="n">
        <v>0</v>
      </c>
    </row>
    <row r="423" customFormat="false" ht="13.8" hidden="false" customHeight="false" outlineLevel="0" collapsed="false">
      <c r="A423" s="55" t="s">
        <v>1</v>
      </c>
      <c r="B423" s="65" t="s">
        <v>601</v>
      </c>
      <c r="C423" s="55" t="str">
        <f aca="false">LEFT(B423,4)</f>
        <v>2002</v>
      </c>
      <c r="D423" s="55" t="str">
        <f aca="false">MID(B423,6,2)</f>
        <v>07</v>
      </c>
      <c r="E423" s="0" t="n">
        <v>77.970001</v>
      </c>
      <c r="F423" s="0" t="n">
        <v>77.970001</v>
      </c>
      <c r="G423" s="0" t="n">
        <v>77.970001</v>
      </c>
      <c r="H423" s="0" t="n">
        <v>77.970001</v>
      </c>
      <c r="I423" s="0" t="n">
        <v>53.45882</v>
      </c>
      <c r="J423" s="0" t="n">
        <v>0</v>
      </c>
    </row>
    <row r="424" customFormat="false" ht="13.8" hidden="false" customHeight="false" outlineLevel="0" collapsed="false">
      <c r="A424" s="55" t="s">
        <v>1</v>
      </c>
      <c r="B424" s="65" t="s">
        <v>602</v>
      </c>
      <c r="C424" s="55" t="str">
        <f aca="false">LEFT(B424,4)</f>
        <v>2002</v>
      </c>
      <c r="D424" s="55" t="str">
        <f aca="false">MID(B424,6,2)</f>
        <v>07</v>
      </c>
      <c r="E424" s="0" t="n">
        <v>77.519997</v>
      </c>
      <c r="F424" s="0" t="n">
        <v>77.519997</v>
      </c>
      <c r="G424" s="0" t="n">
        <v>77.519997</v>
      </c>
      <c r="H424" s="0" t="n">
        <v>77.519997</v>
      </c>
      <c r="I424" s="0" t="n">
        <v>53.15028</v>
      </c>
      <c r="J424" s="0" t="n">
        <v>0</v>
      </c>
    </row>
    <row r="425" customFormat="false" ht="13.8" hidden="false" customHeight="false" outlineLevel="0" collapsed="false">
      <c r="A425" s="55" t="s">
        <v>1</v>
      </c>
      <c r="B425" s="65" t="s">
        <v>603</v>
      </c>
      <c r="C425" s="55" t="str">
        <f aca="false">LEFT(B425,4)</f>
        <v>2002</v>
      </c>
      <c r="D425" s="55" t="str">
        <f aca="false">MID(B425,6,2)</f>
        <v>07</v>
      </c>
      <c r="E425" s="0" t="n">
        <v>78.830002</v>
      </c>
      <c r="F425" s="0" t="n">
        <v>78.830002</v>
      </c>
      <c r="G425" s="0" t="n">
        <v>78.830002</v>
      </c>
      <c r="H425" s="0" t="n">
        <v>78.830002</v>
      </c>
      <c r="I425" s="0" t="n">
        <v>54.048496</v>
      </c>
      <c r="J425" s="0" t="n">
        <v>0</v>
      </c>
    </row>
    <row r="426" customFormat="false" ht="13.8" hidden="false" customHeight="false" outlineLevel="0" collapsed="false">
      <c r="A426" s="55" t="s">
        <v>1</v>
      </c>
      <c r="B426" s="65" t="s">
        <v>604</v>
      </c>
      <c r="C426" s="55" t="str">
        <f aca="false">LEFT(B426,4)</f>
        <v>2002</v>
      </c>
      <c r="D426" s="55" t="str">
        <f aca="false">MID(B426,6,2)</f>
        <v>07</v>
      </c>
      <c r="E426" s="0" t="n">
        <v>83.089996</v>
      </c>
      <c r="F426" s="0" t="n">
        <v>83.089996</v>
      </c>
      <c r="G426" s="0" t="n">
        <v>83.089996</v>
      </c>
      <c r="H426" s="0" t="n">
        <v>83.089996</v>
      </c>
      <c r="I426" s="0" t="n">
        <v>56.969269</v>
      </c>
      <c r="J426" s="0" t="n">
        <v>0</v>
      </c>
    </row>
    <row r="427" customFormat="false" ht="13.8" hidden="false" customHeight="false" outlineLevel="0" collapsed="false">
      <c r="A427" s="55" t="s">
        <v>1</v>
      </c>
      <c r="B427" s="65" t="s">
        <v>605</v>
      </c>
      <c r="C427" s="55" t="str">
        <f aca="false">LEFT(B427,4)</f>
        <v>2002</v>
      </c>
      <c r="D427" s="55" t="str">
        <f aca="false">MID(B427,6,2)</f>
        <v>07</v>
      </c>
      <c r="E427" s="0" t="n">
        <v>83.459999</v>
      </c>
      <c r="F427" s="0" t="n">
        <v>83.459999</v>
      </c>
      <c r="G427" s="0" t="n">
        <v>83.459999</v>
      </c>
      <c r="H427" s="0" t="n">
        <v>83.459999</v>
      </c>
      <c r="I427" s="0" t="n">
        <v>57.222954</v>
      </c>
      <c r="J427" s="0" t="n">
        <v>0</v>
      </c>
    </row>
    <row r="428" customFormat="false" ht="13.8" hidden="false" customHeight="false" outlineLevel="0" collapsed="false">
      <c r="A428" s="55" t="s">
        <v>1</v>
      </c>
      <c r="B428" s="65" t="s">
        <v>606</v>
      </c>
      <c r="C428" s="55" t="str">
        <f aca="false">LEFT(B428,4)</f>
        <v>2002</v>
      </c>
      <c r="D428" s="55" t="str">
        <f aca="false">MID(B428,6,2)</f>
        <v>07</v>
      </c>
      <c r="E428" s="0" t="n">
        <v>84.279999</v>
      </c>
      <c r="F428" s="0" t="n">
        <v>84.279999</v>
      </c>
      <c r="G428" s="0" t="n">
        <v>84.279999</v>
      </c>
      <c r="H428" s="0" t="n">
        <v>84.279999</v>
      </c>
      <c r="I428" s="0" t="n">
        <v>57.785179</v>
      </c>
      <c r="J428" s="0" t="n">
        <v>0</v>
      </c>
    </row>
    <row r="429" customFormat="false" ht="13.8" hidden="false" customHeight="false" outlineLevel="0" collapsed="false">
      <c r="A429" s="55" t="s">
        <v>1</v>
      </c>
      <c r="B429" s="65" t="s">
        <v>607</v>
      </c>
      <c r="C429" s="55" t="str">
        <f aca="false">LEFT(B429,4)</f>
        <v>2002</v>
      </c>
      <c r="D429" s="55" t="str">
        <f aca="false">MID(B429,6,2)</f>
        <v>08</v>
      </c>
      <c r="E429" s="0" t="n">
        <v>81.800003</v>
      </c>
      <c r="F429" s="0" t="n">
        <v>81.800003</v>
      </c>
      <c r="G429" s="0" t="n">
        <v>81.800003</v>
      </c>
      <c r="H429" s="0" t="n">
        <v>81.800003</v>
      </c>
      <c r="I429" s="0" t="n">
        <v>56.084816</v>
      </c>
      <c r="J429" s="0" t="n">
        <v>0</v>
      </c>
    </row>
    <row r="430" customFormat="false" ht="13.8" hidden="false" customHeight="false" outlineLevel="0" collapsed="false">
      <c r="A430" s="55" t="s">
        <v>1</v>
      </c>
      <c r="B430" s="65" t="s">
        <v>608</v>
      </c>
      <c r="C430" s="55" t="str">
        <f aca="false">LEFT(B430,4)</f>
        <v>2002</v>
      </c>
      <c r="D430" s="55" t="str">
        <f aca="false">MID(B430,6,2)</f>
        <v>08</v>
      </c>
      <c r="E430" s="0" t="n">
        <v>79.919998</v>
      </c>
      <c r="F430" s="0" t="n">
        <v>79.919998</v>
      </c>
      <c r="G430" s="0" t="n">
        <v>79.919998</v>
      </c>
      <c r="H430" s="0" t="n">
        <v>79.919998</v>
      </c>
      <c r="I430" s="0" t="n">
        <v>54.79583</v>
      </c>
      <c r="J430" s="0" t="n">
        <v>0</v>
      </c>
    </row>
    <row r="431" customFormat="false" ht="13.8" hidden="false" customHeight="false" outlineLevel="0" collapsed="false">
      <c r="A431" s="55" t="s">
        <v>1</v>
      </c>
      <c r="B431" s="65" t="s">
        <v>609</v>
      </c>
      <c r="C431" s="55" t="str">
        <f aca="false">LEFT(B431,4)</f>
        <v>2002</v>
      </c>
      <c r="D431" s="55" t="str">
        <f aca="false">MID(B431,6,2)</f>
        <v>08</v>
      </c>
      <c r="E431" s="0" t="n">
        <v>77.18</v>
      </c>
      <c r="F431" s="0" t="n">
        <v>77.18</v>
      </c>
      <c r="G431" s="0" t="n">
        <v>77.18</v>
      </c>
      <c r="H431" s="0" t="n">
        <v>77.18</v>
      </c>
      <c r="I431" s="0" t="n">
        <v>52.917202</v>
      </c>
      <c r="J431" s="0" t="n">
        <v>0</v>
      </c>
    </row>
    <row r="432" customFormat="false" ht="13.8" hidden="false" customHeight="false" outlineLevel="0" collapsed="false">
      <c r="A432" s="55" t="s">
        <v>1</v>
      </c>
      <c r="B432" s="65" t="s">
        <v>610</v>
      </c>
      <c r="C432" s="55" t="str">
        <f aca="false">LEFT(B432,4)</f>
        <v>2002</v>
      </c>
      <c r="D432" s="55" t="str">
        <f aca="false">MID(B432,6,2)</f>
        <v>08</v>
      </c>
      <c r="E432" s="0" t="n">
        <v>79.489998</v>
      </c>
      <c r="F432" s="0" t="n">
        <v>79.489998</v>
      </c>
      <c r="G432" s="0" t="n">
        <v>79.489998</v>
      </c>
      <c r="H432" s="0" t="n">
        <v>79.489998</v>
      </c>
      <c r="I432" s="0" t="n">
        <v>54.501007</v>
      </c>
      <c r="J432" s="0" t="n">
        <v>0</v>
      </c>
    </row>
    <row r="433" customFormat="false" ht="13.8" hidden="false" customHeight="false" outlineLevel="0" collapsed="false">
      <c r="A433" s="55" t="s">
        <v>1</v>
      </c>
      <c r="B433" s="65" t="s">
        <v>611</v>
      </c>
      <c r="C433" s="55" t="str">
        <f aca="false">LEFT(B433,4)</f>
        <v>2002</v>
      </c>
      <c r="D433" s="55" t="str">
        <f aca="false">MID(B433,6,2)</f>
        <v>08</v>
      </c>
      <c r="E433" s="0" t="n">
        <v>81.089996</v>
      </c>
      <c r="F433" s="0" t="n">
        <v>81.089996</v>
      </c>
      <c r="G433" s="0" t="n">
        <v>81.089996</v>
      </c>
      <c r="H433" s="0" t="n">
        <v>81.089996</v>
      </c>
      <c r="I433" s="0" t="n">
        <v>55.598022</v>
      </c>
      <c r="J433" s="0" t="n">
        <v>0</v>
      </c>
    </row>
    <row r="434" customFormat="false" ht="13.8" hidden="false" customHeight="false" outlineLevel="0" collapsed="false">
      <c r="A434" s="55" t="s">
        <v>1</v>
      </c>
      <c r="B434" s="65" t="s">
        <v>612</v>
      </c>
      <c r="C434" s="55" t="str">
        <f aca="false">LEFT(B434,4)</f>
        <v>2002</v>
      </c>
      <c r="D434" s="55" t="str">
        <f aca="false">MID(B434,6,2)</f>
        <v>08</v>
      </c>
      <c r="E434" s="0" t="n">
        <v>83.75</v>
      </c>
      <c r="F434" s="0" t="n">
        <v>83.75</v>
      </c>
      <c r="G434" s="0" t="n">
        <v>83.75</v>
      </c>
      <c r="H434" s="0" t="n">
        <v>83.75</v>
      </c>
      <c r="I434" s="0" t="n">
        <v>57.421822</v>
      </c>
      <c r="J434" s="0" t="n">
        <v>0</v>
      </c>
    </row>
    <row r="435" customFormat="false" ht="13.8" hidden="false" customHeight="false" outlineLevel="0" collapsed="false">
      <c r="A435" s="55" t="s">
        <v>1</v>
      </c>
      <c r="B435" s="65" t="s">
        <v>613</v>
      </c>
      <c r="C435" s="55" t="str">
        <f aca="false">LEFT(B435,4)</f>
        <v>2002</v>
      </c>
      <c r="D435" s="55" t="str">
        <f aca="false">MID(B435,6,2)</f>
        <v>08</v>
      </c>
      <c r="E435" s="0" t="n">
        <v>84.059998</v>
      </c>
      <c r="F435" s="0" t="n">
        <v>84.059998</v>
      </c>
      <c r="G435" s="0" t="n">
        <v>84.059998</v>
      </c>
      <c r="H435" s="0" t="n">
        <v>84.059998</v>
      </c>
      <c r="I435" s="0" t="n">
        <v>57.634335</v>
      </c>
      <c r="J435" s="0" t="n">
        <v>0</v>
      </c>
    </row>
    <row r="436" customFormat="false" ht="13.8" hidden="false" customHeight="false" outlineLevel="0" collapsed="false">
      <c r="A436" s="55" t="s">
        <v>1</v>
      </c>
      <c r="B436" s="65" t="s">
        <v>614</v>
      </c>
      <c r="C436" s="55" t="str">
        <f aca="false">LEFT(B436,4)</f>
        <v>2002</v>
      </c>
      <c r="D436" s="55" t="str">
        <f aca="false">MID(B436,6,2)</f>
        <v>08</v>
      </c>
      <c r="E436" s="0" t="n">
        <v>83.610001</v>
      </c>
      <c r="F436" s="0" t="n">
        <v>83.610001</v>
      </c>
      <c r="G436" s="0" t="n">
        <v>83.610001</v>
      </c>
      <c r="H436" s="0" t="n">
        <v>83.610001</v>
      </c>
      <c r="I436" s="0" t="n">
        <v>57.325809</v>
      </c>
      <c r="J436" s="0" t="n">
        <v>0</v>
      </c>
    </row>
    <row r="437" customFormat="false" ht="13.8" hidden="false" customHeight="false" outlineLevel="0" collapsed="false">
      <c r="A437" s="55" t="s">
        <v>1</v>
      </c>
      <c r="B437" s="65" t="s">
        <v>615</v>
      </c>
      <c r="C437" s="55" t="str">
        <f aca="false">LEFT(B437,4)</f>
        <v>2002</v>
      </c>
      <c r="D437" s="55" t="str">
        <f aca="false">MID(B437,6,2)</f>
        <v>08</v>
      </c>
      <c r="E437" s="0" t="n">
        <v>81.809998</v>
      </c>
      <c r="F437" s="0" t="n">
        <v>81.809998</v>
      </c>
      <c r="G437" s="0" t="n">
        <v>81.809998</v>
      </c>
      <c r="H437" s="0" t="n">
        <v>81.809998</v>
      </c>
      <c r="I437" s="0" t="n">
        <v>56.091671</v>
      </c>
      <c r="J437" s="0" t="n">
        <v>0</v>
      </c>
    </row>
    <row r="438" customFormat="false" ht="13.8" hidden="false" customHeight="false" outlineLevel="0" collapsed="false">
      <c r="A438" s="55" t="s">
        <v>1</v>
      </c>
      <c r="B438" s="65" t="s">
        <v>616</v>
      </c>
      <c r="C438" s="55" t="str">
        <f aca="false">LEFT(B438,4)</f>
        <v>2002</v>
      </c>
      <c r="D438" s="55" t="str">
        <f aca="false">MID(B438,6,2)</f>
        <v>08</v>
      </c>
      <c r="E438" s="0" t="n">
        <v>85.110001</v>
      </c>
      <c r="F438" s="0" t="n">
        <v>85.110001</v>
      </c>
      <c r="G438" s="0" t="n">
        <v>85.110001</v>
      </c>
      <c r="H438" s="0" t="n">
        <v>85.110001</v>
      </c>
      <c r="I438" s="0" t="n">
        <v>58.354256</v>
      </c>
      <c r="J438" s="0" t="n">
        <v>0</v>
      </c>
    </row>
    <row r="439" customFormat="false" ht="13.8" hidden="false" customHeight="false" outlineLevel="0" collapsed="false">
      <c r="A439" s="55" t="s">
        <v>1</v>
      </c>
      <c r="B439" s="65" t="s">
        <v>617</v>
      </c>
      <c r="C439" s="55" t="str">
        <f aca="false">LEFT(B439,4)</f>
        <v>2002</v>
      </c>
      <c r="D439" s="55" t="str">
        <f aca="false">MID(B439,6,2)</f>
        <v>08</v>
      </c>
      <c r="E439" s="0" t="n">
        <v>86.099998</v>
      </c>
      <c r="F439" s="0" t="n">
        <v>86.099998</v>
      </c>
      <c r="G439" s="0" t="n">
        <v>86.099998</v>
      </c>
      <c r="H439" s="0" t="n">
        <v>86.099998</v>
      </c>
      <c r="I439" s="0" t="n">
        <v>59.033024</v>
      </c>
      <c r="J439" s="0" t="n">
        <v>0</v>
      </c>
    </row>
    <row r="440" customFormat="false" ht="13.8" hidden="false" customHeight="false" outlineLevel="0" collapsed="false">
      <c r="A440" s="55" t="s">
        <v>1</v>
      </c>
      <c r="B440" s="65" t="s">
        <v>618</v>
      </c>
      <c r="C440" s="55" t="str">
        <f aca="false">LEFT(B440,4)</f>
        <v>2002</v>
      </c>
      <c r="D440" s="55" t="str">
        <f aca="false">MID(B440,6,2)</f>
        <v>08</v>
      </c>
      <c r="E440" s="0" t="n">
        <v>85.970001</v>
      </c>
      <c r="F440" s="0" t="n">
        <v>85.970001</v>
      </c>
      <c r="G440" s="0" t="n">
        <v>85.970001</v>
      </c>
      <c r="H440" s="0" t="n">
        <v>85.970001</v>
      </c>
      <c r="I440" s="0" t="n">
        <v>58.943905</v>
      </c>
      <c r="J440" s="0" t="n">
        <v>0</v>
      </c>
    </row>
    <row r="441" customFormat="false" ht="13.8" hidden="false" customHeight="false" outlineLevel="0" collapsed="false">
      <c r="A441" s="55" t="s">
        <v>1</v>
      </c>
      <c r="B441" s="65" t="s">
        <v>619</v>
      </c>
      <c r="C441" s="55" t="str">
        <f aca="false">LEFT(B441,4)</f>
        <v>2002</v>
      </c>
      <c r="D441" s="55" t="str">
        <f aca="false">MID(B441,6,2)</f>
        <v>08</v>
      </c>
      <c r="E441" s="0" t="n">
        <v>88</v>
      </c>
      <c r="F441" s="0" t="n">
        <v>88</v>
      </c>
      <c r="G441" s="0" t="n">
        <v>88</v>
      </c>
      <c r="H441" s="0" t="n">
        <v>88</v>
      </c>
      <c r="I441" s="0" t="n">
        <v>60.335735</v>
      </c>
      <c r="J441" s="0" t="n">
        <v>0</v>
      </c>
    </row>
    <row r="442" customFormat="false" ht="13.8" hidden="false" customHeight="false" outlineLevel="0" collapsed="false">
      <c r="A442" s="55" t="s">
        <v>1</v>
      </c>
      <c r="B442" s="65" t="s">
        <v>620</v>
      </c>
      <c r="C442" s="55" t="str">
        <f aca="false">LEFT(B442,4)</f>
        <v>2002</v>
      </c>
      <c r="D442" s="55" t="str">
        <f aca="false">MID(B442,6,2)</f>
        <v>08</v>
      </c>
      <c r="E442" s="0" t="n">
        <v>86.779999</v>
      </c>
      <c r="F442" s="0" t="n">
        <v>86.779999</v>
      </c>
      <c r="G442" s="0" t="n">
        <v>86.779999</v>
      </c>
      <c r="H442" s="0" t="n">
        <v>86.779999</v>
      </c>
      <c r="I442" s="0" t="n">
        <v>59.499264</v>
      </c>
      <c r="J442" s="0" t="n">
        <v>0</v>
      </c>
    </row>
    <row r="443" customFormat="false" ht="13.8" hidden="false" customHeight="false" outlineLevel="0" collapsed="false">
      <c r="A443" s="55" t="s">
        <v>1</v>
      </c>
      <c r="B443" s="65" t="s">
        <v>621</v>
      </c>
      <c r="C443" s="55" t="str">
        <f aca="false">LEFT(B443,4)</f>
        <v>2002</v>
      </c>
      <c r="D443" s="55" t="str">
        <f aca="false">MID(B443,6,2)</f>
        <v>08</v>
      </c>
      <c r="E443" s="0" t="n">
        <v>87.889999</v>
      </c>
      <c r="F443" s="0" t="n">
        <v>87.889999</v>
      </c>
      <c r="G443" s="0" t="n">
        <v>87.889999</v>
      </c>
      <c r="H443" s="0" t="n">
        <v>87.889999</v>
      </c>
      <c r="I443" s="0" t="n">
        <v>60.260303</v>
      </c>
      <c r="J443" s="0" t="n">
        <v>0</v>
      </c>
    </row>
    <row r="444" customFormat="false" ht="13.8" hidden="false" customHeight="false" outlineLevel="0" collapsed="false">
      <c r="A444" s="55" t="s">
        <v>1</v>
      </c>
      <c r="B444" s="65" t="s">
        <v>622</v>
      </c>
      <c r="C444" s="55" t="str">
        <f aca="false">LEFT(B444,4)</f>
        <v>2002</v>
      </c>
      <c r="D444" s="55" t="str">
        <f aca="false">MID(B444,6,2)</f>
        <v>08</v>
      </c>
      <c r="E444" s="0" t="n">
        <v>89.129997</v>
      </c>
      <c r="F444" s="0" t="n">
        <v>89.129997</v>
      </c>
      <c r="G444" s="0" t="n">
        <v>89.129997</v>
      </c>
      <c r="H444" s="0" t="n">
        <v>89.129997</v>
      </c>
      <c r="I444" s="0" t="n">
        <v>61.11047</v>
      </c>
      <c r="J444" s="0" t="n">
        <v>0</v>
      </c>
    </row>
    <row r="445" customFormat="false" ht="13.8" hidden="false" customHeight="false" outlineLevel="0" collapsed="false">
      <c r="A445" s="55" t="s">
        <v>1</v>
      </c>
      <c r="B445" s="65" t="s">
        <v>623</v>
      </c>
      <c r="C445" s="55" t="str">
        <f aca="false">LEFT(B445,4)</f>
        <v>2002</v>
      </c>
      <c r="D445" s="55" t="str">
        <f aca="false">MID(B445,6,2)</f>
        <v>08</v>
      </c>
      <c r="E445" s="0" t="n">
        <v>87.110001</v>
      </c>
      <c r="F445" s="0" t="n">
        <v>87.110001</v>
      </c>
      <c r="G445" s="0" t="n">
        <v>87.110001</v>
      </c>
      <c r="H445" s="0" t="n">
        <v>87.110001</v>
      </c>
      <c r="I445" s="0" t="n">
        <v>59.725525</v>
      </c>
      <c r="J445" s="0" t="n">
        <v>0</v>
      </c>
    </row>
    <row r="446" customFormat="false" ht="13.8" hidden="false" customHeight="false" outlineLevel="0" collapsed="false">
      <c r="A446" s="55" t="s">
        <v>1</v>
      </c>
      <c r="B446" s="65" t="s">
        <v>624</v>
      </c>
      <c r="C446" s="55" t="str">
        <f aca="false">LEFT(B446,4)</f>
        <v>2002</v>
      </c>
      <c r="D446" s="55" t="str">
        <f aca="false">MID(B446,6,2)</f>
        <v>08</v>
      </c>
      <c r="E446" s="0" t="n">
        <v>87.769997</v>
      </c>
      <c r="F446" s="0" t="n">
        <v>87.769997</v>
      </c>
      <c r="G446" s="0" t="n">
        <v>87.769997</v>
      </c>
      <c r="H446" s="0" t="n">
        <v>87.769997</v>
      </c>
      <c r="I446" s="0" t="n">
        <v>60.178047</v>
      </c>
      <c r="J446" s="0" t="n">
        <v>0</v>
      </c>
    </row>
    <row r="447" customFormat="false" ht="13.8" hidden="false" customHeight="false" outlineLevel="0" collapsed="false">
      <c r="A447" s="55" t="s">
        <v>1</v>
      </c>
      <c r="B447" s="65" t="s">
        <v>625</v>
      </c>
      <c r="C447" s="55" t="str">
        <f aca="false">LEFT(B447,4)</f>
        <v>2002</v>
      </c>
      <c r="D447" s="55" t="str">
        <f aca="false">MID(B447,6,2)</f>
        <v>08</v>
      </c>
      <c r="E447" s="0" t="n">
        <v>86.550003</v>
      </c>
      <c r="F447" s="0" t="n">
        <v>86.550003</v>
      </c>
      <c r="G447" s="0" t="n">
        <v>86.550003</v>
      </c>
      <c r="H447" s="0" t="n">
        <v>86.550003</v>
      </c>
      <c r="I447" s="0" t="n">
        <v>59.341602</v>
      </c>
      <c r="J447" s="0" t="n">
        <v>0</v>
      </c>
    </row>
    <row r="448" customFormat="false" ht="13.8" hidden="false" customHeight="false" outlineLevel="0" collapsed="false">
      <c r="A448" s="55" t="s">
        <v>1</v>
      </c>
      <c r="B448" s="65" t="s">
        <v>626</v>
      </c>
      <c r="C448" s="55" t="str">
        <f aca="false">LEFT(B448,4)</f>
        <v>2002</v>
      </c>
      <c r="D448" s="55" t="str">
        <f aca="false">MID(B448,6,2)</f>
        <v>08</v>
      </c>
      <c r="E448" s="0" t="n">
        <v>84.989998</v>
      </c>
      <c r="F448" s="0" t="n">
        <v>84.989998</v>
      </c>
      <c r="G448" s="0" t="n">
        <v>84.989998</v>
      </c>
      <c r="H448" s="0" t="n">
        <v>84.989998</v>
      </c>
      <c r="I448" s="0" t="n">
        <v>58.271976</v>
      </c>
      <c r="J448" s="0" t="n">
        <v>0</v>
      </c>
    </row>
    <row r="449" customFormat="false" ht="13.8" hidden="false" customHeight="false" outlineLevel="0" collapsed="false">
      <c r="A449" s="55" t="s">
        <v>1</v>
      </c>
      <c r="B449" s="65" t="s">
        <v>627</v>
      </c>
      <c r="C449" s="55" t="str">
        <f aca="false">LEFT(B449,4)</f>
        <v>2002</v>
      </c>
      <c r="D449" s="55" t="str">
        <f aca="false">MID(B449,6,2)</f>
        <v>08</v>
      </c>
      <c r="E449" s="0" t="n">
        <v>84.989998</v>
      </c>
      <c r="F449" s="0" t="n">
        <v>84.989998</v>
      </c>
      <c r="G449" s="0" t="n">
        <v>84.989998</v>
      </c>
      <c r="H449" s="0" t="n">
        <v>84.989998</v>
      </c>
      <c r="I449" s="0" t="n">
        <v>58.271976</v>
      </c>
      <c r="J449" s="0" t="n">
        <v>0</v>
      </c>
    </row>
    <row r="450" customFormat="false" ht="13.8" hidden="false" customHeight="false" outlineLevel="0" collapsed="false">
      <c r="A450" s="55" t="s">
        <v>1</v>
      </c>
      <c r="B450" s="65" t="s">
        <v>628</v>
      </c>
      <c r="C450" s="55" t="str">
        <f aca="false">LEFT(B450,4)</f>
        <v>2002</v>
      </c>
      <c r="D450" s="55" t="str">
        <f aca="false">MID(B450,6,2)</f>
        <v>08</v>
      </c>
      <c r="E450" s="0" t="n">
        <v>84.839996</v>
      </c>
      <c r="F450" s="0" t="n">
        <v>84.839996</v>
      </c>
      <c r="G450" s="0" t="n">
        <v>84.839996</v>
      </c>
      <c r="H450" s="0" t="n">
        <v>84.839996</v>
      </c>
      <c r="I450" s="0" t="n">
        <v>58.169132</v>
      </c>
      <c r="J450" s="0" t="n">
        <v>0</v>
      </c>
    </row>
    <row r="451" customFormat="false" ht="13.8" hidden="false" customHeight="false" outlineLevel="0" collapsed="false">
      <c r="A451" s="55" t="s">
        <v>1</v>
      </c>
      <c r="B451" s="65" t="s">
        <v>629</v>
      </c>
      <c r="C451" s="55" t="str">
        <f aca="false">LEFT(B451,4)</f>
        <v>2002</v>
      </c>
      <c r="D451" s="55" t="str">
        <f aca="false">MID(B451,6,2)</f>
        <v>09</v>
      </c>
      <c r="E451" s="0" t="n">
        <v>81.32</v>
      </c>
      <c r="F451" s="0" t="n">
        <v>81.32</v>
      </c>
      <c r="G451" s="0" t="n">
        <v>81.32</v>
      </c>
      <c r="H451" s="0" t="n">
        <v>81.32</v>
      </c>
      <c r="I451" s="0" t="n">
        <v>55.755707</v>
      </c>
      <c r="J451" s="0" t="n">
        <v>0</v>
      </c>
    </row>
    <row r="452" customFormat="false" ht="13.8" hidden="false" customHeight="false" outlineLevel="0" collapsed="false">
      <c r="A452" s="55" t="s">
        <v>1</v>
      </c>
      <c r="B452" s="65" t="s">
        <v>630</v>
      </c>
      <c r="C452" s="55" t="str">
        <f aca="false">LEFT(B452,4)</f>
        <v>2002</v>
      </c>
      <c r="D452" s="55" t="str">
        <f aca="false">MID(B452,6,2)</f>
        <v>09</v>
      </c>
      <c r="E452" s="0" t="n">
        <v>82.769997</v>
      </c>
      <c r="F452" s="0" t="n">
        <v>82.769997</v>
      </c>
      <c r="G452" s="0" t="n">
        <v>82.769997</v>
      </c>
      <c r="H452" s="0" t="n">
        <v>82.769997</v>
      </c>
      <c r="I452" s="0" t="n">
        <v>56.749874</v>
      </c>
      <c r="J452" s="0" t="n">
        <v>0</v>
      </c>
    </row>
    <row r="453" customFormat="false" ht="13.8" hidden="false" customHeight="false" outlineLevel="0" collapsed="false">
      <c r="A453" s="55" t="s">
        <v>1</v>
      </c>
      <c r="B453" s="65" t="s">
        <v>631</v>
      </c>
      <c r="C453" s="55" t="str">
        <f aca="false">LEFT(B453,4)</f>
        <v>2002</v>
      </c>
      <c r="D453" s="55" t="str">
        <f aca="false">MID(B453,6,2)</f>
        <v>09</v>
      </c>
      <c r="E453" s="0" t="n">
        <v>81.449997</v>
      </c>
      <c r="F453" s="0" t="n">
        <v>81.449997</v>
      </c>
      <c r="G453" s="0" t="n">
        <v>81.449997</v>
      </c>
      <c r="H453" s="0" t="n">
        <v>81.449997</v>
      </c>
      <c r="I453" s="0" t="n">
        <v>55.844856</v>
      </c>
      <c r="J453" s="0" t="n">
        <v>0</v>
      </c>
    </row>
    <row r="454" customFormat="false" ht="13.8" hidden="false" customHeight="false" outlineLevel="0" collapsed="false">
      <c r="A454" s="55" t="s">
        <v>1</v>
      </c>
      <c r="B454" s="65" t="s">
        <v>632</v>
      </c>
      <c r="C454" s="55" t="str">
        <f aca="false">LEFT(B454,4)</f>
        <v>2002</v>
      </c>
      <c r="D454" s="55" t="str">
        <f aca="false">MID(B454,6,2)</f>
        <v>09</v>
      </c>
      <c r="E454" s="0" t="n">
        <v>82.82</v>
      </c>
      <c r="F454" s="0" t="n">
        <v>82.82</v>
      </c>
      <c r="G454" s="0" t="n">
        <v>82.82</v>
      </c>
      <c r="H454" s="0" t="n">
        <v>82.82</v>
      </c>
      <c r="I454" s="0" t="n">
        <v>56.784161</v>
      </c>
      <c r="J454" s="0" t="n">
        <v>0</v>
      </c>
    </row>
    <row r="455" customFormat="false" ht="13.8" hidden="false" customHeight="false" outlineLevel="0" collapsed="false">
      <c r="A455" s="55" t="s">
        <v>1</v>
      </c>
      <c r="B455" s="65" t="s">
        <v>633</v>
      </c>
      <c r="C455" s="55" t="str">
        <f aca="false">LEFT(B455,4)</f>
        <v>2002</v>
      </c>
      <c r="D455" s="55" t="str">
        <f aca="false">MID(B455,6,2)</f>
        <v>09</v>
      </c>
      <c r="E455" s="0" t="n">
        <v>83.660004</v>
      </c>
      <c r="F455" s="0" t="n">
        <v>83.660004</v>
      </c>
      <c r="G455" s="0" t="n">
        <v>83.660004</v>
      </c>
      <c r="H455" s="0" t="n">
        <v>83.660004</v>
      </c>
      <c r="I455" s="0" t="n">
        <v>57.360088</v>
      </c>
      <c r="J455" s="0" t="n">
        <v>0</v>
      </c>
    </row>
    <row r="456" customFormat="false" ht="13.8" hidden="false" customHeight="false" outlineLevel="0" collapsed="false">
      <c r="A456" s="55" t="s">
        <v>1</v>
      </c>
      <c r="B456" s="65" t="s">
        <v>634</v>
      </c>
      <c r="C456" s="55" t="str">
        <f aca="false">LEFT(B456,4)</f>
        <v>2002</v>
      </c>
      <c r="D456" s="55" t="str">
        <f aca="false">MID(B456,6,2)</f>
        <v>09</v>
      </c>
      <c r="E456" s="0" t="n">
        <v>84.279999</v>
      </c>
      <c r="F456" s="0" t="n">
        <v>84.279999</v>
      </c>
      <c r="G456" s="0" t="n">
        <v>84.279999</v>
      </c>
      <c r="H456" s="0" t="n">
        <v>84.279999</v>
      </c>
      <c r="I456" s="0" t="n">
        <v>57.785179</v>
      </c>
      <c r="J456" s="0" t="n">
        <v>0</v>
      </c>
    </row>
    <row r="457" customFormat="false" ht="13.8" hidden="false" customHeight="false" outlineLevel="0" collapsed="false">
      <c r="A457" s="55" t="s">
        <v>1</v>
      </c>
      <c r="B457" s="65" t="s">
        <v>635</v>
      </c>
      <c r="C457" s="55" t="str">
        <f aca="false">LEFT(B457,4)</f>
        <v>2002</v>
      </c>
      <c r="D457" s="55" t="str">
        <f aca="false">MID(B457,6,2)</f>
        <v>09</v>
      </c>
      <c r="E457" s="0" t="n">
        <v>84.279999</v>
      </c>
      <c r="F457" s="0" t="n">
        <v>84.279999</v>
      </c>
      <c r="G457" s="0" t="n">
        <v>84.279999</v>
      </c>
      <c r="H457" s="0" t="n">
        <v>84.279999</v>
      </c>
      <c r="I457" s="0" t="n">
        <v>57.785179</v>
      </c>
      <c r="J457" s="0" t="n">
        <v>0</v>
      </c>
    </row>
    <row r="458" customFormat="false" ht="13.8" hidden="false" customHeight="false" outlineLevel="0" collapsed="false">
      <c r="A458" s="55" t="s">
        <v>1</v>
      </c>
      <c r="B458" s="65" t="s">
        <v>636</v>
      </c>
      <c r="C458" s="55" t="str">
        <f aca="false">LEFT(B458,4)</f>
        <v>2002</v>
      </c>
      <c r="D458" s="55" t="str">
        <f aca="false">MID(B458,6,2)</f>
        <v>09</v>
      </c>
      <c r="E458" s="0" t="n">
        <v>82.209999</v>
      </c>
      <c r="F458" s="0" t="n">
        <v>82.209999</v>
      </c>
      <c r="G458" s="0" t="n">
        <v>82.209999</v>
      </c>
      <c r="H458" s="0" t="n">
        <v>82.209999</v>
      </c>
      <c r="I458" s="0" t="n">
        <v>56.365929</v>
      </c>
      <c r="J458" s="0" t="n">
        <v>0</v>
      </c>
    </row>
    <row r="459" customFormat="false" ht="13.8" hidden="false" customHeight="false" outlineLevel="0" collapsed="false">
      <c r="A459" s="55" t="s">
        <v>1</v>
      </c>
      <c r="B459" s="65" t="s">
        <v>637</v>
      </c>
      <c r="C459" s="55" t="str">
        <f aca="false">LEFT(B459,4)</f>
        <v>2002</v>
      </c>
      <c r="D459" s="55" t="str">
        <f aca="false">MID(B459,6,2)</f>
        <v>09</v>
      </c>
      <c r="E459" s="0" t="n">
        <v>82.480003</v>
      </c>
      <c r="F459" s="0" t="n">
        <v>82.480003</v>
      </c>
      <c r="G459" s="0" t="n">
        <v>82.480003</v>
      </c>
      <c r="H459" s="0" t="n">
        <v>82.480003</v>
      </c>
      <c r="I459" s="0" t="n">
        <v>56.551014</v>
      </c>
      <c r="J459" s="0" t="n">
        <v>0</v>
      </c>
    </row>
    <row r="460" customFormat="false" ht="13.8" hidden="false" customHeight="false" outlineLevel="0" collapsed="false">
      <c r="A460" s="55" t="s">
        <v>1</v>
      </c>
      <c r="B460" s="65" t="s">
        <v>638</v>
      </c>
      <c r="C460" s="55" t="str">
        <f aca="false">LEFT(B460,4)</f>
        <v>2002</v>
      </c>
      <c r="D460" s="55" t="str">
        <f aca="false">MID(B460,6,2)</f>
        <v>09</v>
      </c>
      <c r="E460" s="0" t="n">
        <v>82.599998</v>
      </c>
      <c r="F460" s="0" t="n">
        <v>82.599998</v>
      </c>
      <c r="G460" s="0" t="n">
        <v>82.599998</v>
      </c>
      <c r="H460" s="0" t="n">
        <v>82.599998</v>
      </c>
      <c r="I460" s="0" t="n">
        <v>56.633289</v>
      </c>
      <c r="J460" s="0" t="n">
        <v>0</v>
      </c>
    </row>
    <row r="461" customFormat="false" ht="13.8" hidden="false" customHeight="false" outlineLevel="0" collapsed="false">
      <c r="A461" s="55" t="s">
        <v>1</v>
      </c>
      <c r="B461" s="65" t="s">
        <v>639</v>
      </c>
      <c r="C461" s="55" t="str">
        <f aca="false">LEFT(B461,4)</f>
        <v>2002</v>
      </c>
      <c r="D461" s="55" t="str">
        <f aca="false">MID(B461,6,2)</f>
        <v>09</v>
      </c>
      <c r="E461" s="0" t="n">
        <v>80.970001</v>
      </c>
      <c r="F461" s="0" t="n">
        <v>80.970001</v>
      </c>
      <c r="G461" s="0" t="n">
        <v>80.970001</v>
      </c>
      <c r="H461" s="0" t="n">
        <v>80.970001</v>
      </c>
      <c r="I461" s="0" t="n">
        <v>55.515736</v>
      </c>
      <c r="J461" s="0" t="n">
        <v>0</v>
      </c>
    </row>
    <row r="462" customFormat="false" ht="13.8" hidden="false" customHeight="false" outlineLevel="0" collapsed="false">
      <c r="A462" s="55" t="s">
        <v>1</v>
      </c>
      <c r="B462" s="65" t="s">
        <v>640</v>
      </c>
      <c r="C462" s="55" t="str">
        <f aca="false">LEFT(B462,4)</f>
        <v>2002</v>
      </c>
      <c r="D462" s="55" t="str">
        <f aca="false">MID(B462,6,2)</f>
        <v>09</v>
      </c>
      <c r="E462" s="0" t="n">
        <v>80.599998</v>
      </c>
      <c r="F462" s="0" t="n">
        <v>80.599998</v>
      </c>
      <c r="G462" s="0" t="n">
        <v>80.599998</v>
      </c>
      <c r="H462" s="0" t="n">
        <v>80.599998</v>
      </c>
      <c r="I462" s="0" t="n">
        <v>55.262062</v>
      </c>
      <c r="J462" s="0" t="n">
        <v>0</v>
      </c>
    </row>
    <row r="463" customFormat="false" ht="13.8" hidden="false" customHeight="false" outlineLevel="0" collapsed="false">
      <c r="A463" s="55" t="s">
        <v>1</v>
      </c>
      <c r="B463" s="65" t="s">
        <v>641</v>
      </c>
      <c r="C463" s="55" t="str">
        <f aca="false">LEFT(B463,4)</f>
        <v>2002</v>
      </c>
      <c r="D463" s="55" t="str">
        <f aca="false">MID(B463,6,2)</f>
        <v>09</v>
      </c>
      <c r="E463" s="0" t="n">
        <v>78.18</v>
      </c>
      <c r="F463" s="0" t="n">
        <v>78.18</v>
      </c>
      <c r="G463" s="0" t="n">
        <v>78.18</v>
      </c>
      <c r="H463" s="0" t="n">
        <v>78.18</v>
      </c>
      <c r="I463" s="0" t="n">
        <v>53.602818</v>
      </c>
      <c r="J463" s="0" t="n">
        <v>0</v>
      </c>
    </row>
    <row r="464" customFormat="false" ht="13.8" hidden="false" customHeight="false" outlineLevel="0" collapsed="false">
      <c r="A464" s="55" t="s">
        <v>1</v>
      </c>
      <c r="B464" s="65" t="s">
        <v>642</v>
      </c>
      <c r="C464" s="55" t="str">
        <f aca="false">LEFT(B464,4)</f>
        <v>2002</v>
      </c>
      <c r="D464" s="55" t="str">
        <f aca="false">MID(B464,6,2)</f>
        <v>09</v>
      </c>
      <c r="E464" s="0" t="n">
        <v>78.370003</v>
      </c>
      <c r="F464" s="0" t="n">
        <v>78.370003</v>
      </c>
      <c r="G464" s="0" t="n">
        <v>78.370003</v>
      </c>
      <c r="H464" s="0" t="n">
        <v>78.370003</v>
      </c>
      <c r="I464" s="0" t="n">
        <v>53.733074</v>
      </c>
      <c r="J464" s="0" t="n">
        <v>0</v>
      </c>
    </row>
    <row r="465" customFormat="false" ht="13.8" hidden="false" customHeight="false" outlineLevel="0" collapsed="false">
      <c r="A465" s="55" t="s">
        <v>1</v>
      </c>
      <c r="B465" s="65" t="s">
        <v>643</v>
      </c>
      <c r="C465" s="55" t="str">
        <f aca="false">LEFT(B465,4)</f>
        <v>2002</v>
      </c>
      <c r="D465" s="55" t="str">
        <f aca="false">MID(B465,6,2)</f>
        <v>09</v>
      </c>
      <c r="E465" s="0" t="n">
        <v>77.290001</v>
      </c>
      <c r="F465" s="0" t="n">
        <v>77.290001</v>
      </c>
      <c r="G465" s="0" t="n">
        <v>77.290001</v>
      </c>
      <c r="H465" s="0" t="n">
        <v>77.290001</v>
      </c>
      <c r="I465" s="0" t="n">
        <v>52.992603</v>
      </c>
      <c r="J465" s="0" t="n">
        <v>0</v>
      </c>
    </row>
    <row r="466" customFormat="false" ht="13.8" hidden="false" customHeight="false" outlineLevel="0" collapsed="false">
      <c r="A466" s="55" t="s">
        <v>1</v>
      </c>
      <c r="B466" s="65" t="s">
        <v>644</v>
      </c>
      <c r="C466" s="55" t="str">
        <f aca="false">LEFT(B466,4)</f>
        <v>2002</v>
      </c>
      <c r="D466" s="55" t="str">
        <f aca="false">MID(B466,6,2)</f>
        <v>09</v>
      </c>
      <c r="E466" s="0" t="n">
        <v>75.949997</v>
      </c>
      <c r="F466" s="0" t="n">
        <v>75.949997</v>
      </c>
      <c r="G466" s="0" t="n">
        <v>75.949997</v>
      </c>
      <c r="H466" s="0" t="n">
        <v>75.949997</v>
      </c>
      <c r="I466" s="0" t="n">
        <v>52.073845</v>
      </c>
      <c r="J466" s="0" t="n">
        <v>0</v>
      </c>
    </row>
    <row r="467" customFormat="false" ht="13.8" hidden="false" customHeight="false" outlineLevel="0" collapsed="false">
      <c r="A467" s="55" t="s">
        <v>1</v>
      </c>
      <c r="B467" s="65" t="s">
        <v>645</v>
      </c>
      <c r="C467" s="55" t="str">
        <f aca="false">LEFT(B467,4)</f>
        <v>2002</v>
      </c>
      <c r="D467" s="55" t="str">
        <f aca="false">MID(B467,6,2)</f>
        <v>09</v>
      </c>
      <c r="E467" s="0" t="n">
        <v>77.860001</v>
      </c>
      <c r="F467" s="0" t="n">
        <v>77.860001</v>
      </c>
      <c r="G467" s="0" t="n">
        <v>77.860001</v>
      </c>
      <c r="H467" s="0" t="n">
        <v>77.860001</v>
      </c>
      <c r="I467" s="0" t="n">
        <v>53.38343</v>
      </c>
      <c r="J467" s="0" t="n">
        <v>0</v>
      </c>
    </row>
    <row r="468" customFormat="false" ht="13.8" hidden="false" customHeight="false" outlineLevel="0" collapsed="false">
      <c r="A468" s="55" t="s">
        <v>1</v>
      </c>
      <c r="B468" s="65" t="s">
        <v>646</v>
      </c>
      <c r="C468" s="55" t="str">
        <f aca="false">LEFT(B468,4)</f>
        <v>2002</v>
      </c>
      <c r="D468" s="55" t="str">
        <f aca="false">MID(B468,6,2)</f>
        <v>09</v>
      </c>
      <c r="E468" s="0" t="n">
        <v>79.290001</v>
      </c>
      <c r="F468" s="0" t="n">
        <v>79.290001</v>
      </c>
      <c r="G468" s="0" t="n">
        <v>79.290001</v>
      </c>
      <c r="H468" s="0" t="n">
        <v>79.290001</v>
      </c>
      <c r="I468" s="0" t="n">
        <v>54.363869</v>
      </c>
      <c r="J468" s="0" t="n">
        <v>0</v>
      </c>
    </row>
    <row r="469" customFormat="false" ht="13.8" hidden="false" customHeight="false" outlineLevel="0" collapsed="false">
      <c r="A469" s="55" t="s">
        <v>1</v>
      </c>
      <c r="B469" s="65" t="s">
        <v>647</v>
      </c>
      <c r="C469" s="55" t="str">
        <f aca="false">LEFT(B469,4)</f>
        <v>2002</v>
      </c>
      <c r="D469" s="55" t="str">
        <f aca="false">MID(B469,6,2)</f>
        <v>09</v>
      </c>
      <c r="E469" s="0" t="n">
        <v>76.370003</v>
      </c>
      <c r="F469" s="0" t="n">
        <v>76.370003</v>
      </c>
      <c r="G469" s="0" t="n">
        <v>76.370003</v>
      </c>
      <c r="H469" s="0" t="n">
        <v>76.370003</v>
      </c>
      <c r="I469" s="0" t="n">
        <v>52.602642</v>
      </c>
      <c r="J469" s="0" t="n">
        <v>0</v>
      </c>
    </row>
    <row r="470" customFormat="false" ht="13.8" hidden="false" customHeight="false" outlineLevel="0" collapsed="false">
      <c r="A470" s="55" t="s">
        <v>1</v>
      </c>
      <c r="B470" s="65" t="s">
        <v>648</v>
      </c>
      <c r="C470" s="55" t="str">
        <f aca="false">LEFT(B470,4)</f>
        <v>2002</v>
      </c>
      <c r="D470" s="55" t="str">
        <f aca="false">MID(B470,6,2)</f>
        <v>09</v>
      </c>
      <c r="E470" s="0" t="n">
        <v>75.260002</v>
      </c>
      <c r="F470" s="0" t="n">
        <v>75.260002</v>
      </c>
      <c r="G470" s="0" t="n">
        <v>75.260002</v>
      </c>
      <c r="H470" s="0" t="n">
        <v>75.260002</v>
      </c>
      <c r="I470" s="0" t="n">
        <v>51.838089</v>
      </c>
      <c r="J470" s="0" t="n">
        <v>0</v>
      </c>
    </row>
    <row r="471" customFormat="false" ht="13.8" hidden="false" customHeight="false" outlineLevel="0" collapsed="false">
      <c r="A471" s="55" t="s">
        <v>1</v>
      </c>
      <c r="B471" s="65" t="s">
        <v>649</v>
      </c>
      <c r="C471" s="55" t="str">
        <f aca="false">LEFT(B471,4)</f>
        <v>2002</v>
      </c>
      <c r="D471" s="55" t="str">
        <f aca="false">MID(B471,6,2)</f>
        <v>10</v>
      </c>
      <c r="E471" s="0" t="n">
        <v>78.269997</v>
      </c>
      <c r="F471" s="0" t="n">
        <v>78.269997</v>
      </c>
      <c r="G471" s="0" t="n">
        <v>78.269997</v>
      </c>
      <c r="H471" s="0" t="n">
        <v>78.269997</v>
      </c>
      <c r="I471" s="0" t="n">
        <v>53.911343</v>
      </c>
      <c r="J471" s="0" t="n">
        <v>0</v>
      </c>
    </row>
    <row r="472" customFormat="false" ht="13.8" hidden="false" customHeight="false" outlineLevel="0" collapsed="false">
      <c r="A472" s="55" t="s">
        <v>1</v>
      </c>
      <c r="B472" s="65" t="s">
        <v>650</v>
      </c>
      <c r="C472" s="55" t="str">
        <f aca="false">LEFT(B472,4)</f>
        <v>2002</v>
      </c>
      <c r="D472" s="55" t="str">
        <f aca="false">MID(B472,6,2)</f>
        <v>10</v>
      </c>
      <c r="E472" s="0" t="n">
        <v>76.440002</v>
      </c>
      <c r="F472" s="0" t="n">
        <v>76.440002</v>
      </c>
      <c r="G472" s="0" t="n">
        <v>76.440002</v>
      </c>
      <c r="H472" s="0" t="n">
        <v>76.440002</v>
      </c>
      <c r="I472" s="0" t="n">
        <v>52.650848</v>
      </c>
      <c r="J472" s="0" t="n">
        <v>0</v>
      </c>
    </row>
    <row r="473" customFormat="false" ht="13.8" hidden="false" customHeight="false" outlineLevel="0" collapsed="false">
      <c r="A473" s="55" t="s">
        <v>1</v>
      </c>
      <c r="B473" s="65" t="s">
        <v>651</v>
      </c>
      <c r="C473" s="55" t="str">
        <f aca="false">LEFT(B473,4)</f>
        <v>2002</v>
      </c>
      <c r="D473" s="55" t="str">
        <f aca="false">MID(B473,6,2)</f>
        <v>10</v>
      </c>
      <c r="E473" s="0" t="n">
        <v>75.610001</v>
      </c>
      <c r="F473" s="0" t="n">
        <v>75.610001</v>
      </c>
      <c r="G473" s="0" t="n">
        <v>75.610001</v>
      </c>
      <c r="H473" s="0" t="n">
        <v>75.610001</v>
      </c>
      <c r="I473" s="0" t="n">
        <v>52.079178</v>
      </c>
      <c r="J473" s="0" t="n">
        <v>0</v>
      </c>
    </row>
    <row r="474" customFormat="false" ht="13.8" hidden="false" customHeight="false" outlineLevel="0" collapsed="false">
      <c r="A474" s="55" t="s">
        <v>1</v>
      </c>
      <c r="B474" s="65" t="s">
        <v>652</v>
      </c>
      <c r="C474" s="55" t="str">
        <f aca="false">LEFT(B474,4)</f>
        <v>2002</v>
      </c>
      <c r="D474" s="55" t="str">
        <f aca="false">MID(B474,6,2)</f>
        <v>10</v>
      </c>
      <c r="E474" s="0" t="n">
        <v>73.919998</v>
      </c>
      <c r="F474" s="0" t="n">
        <v>73.919998</v>
      </c>
      <c r="G474" s="0" t="n">
        <v>73.919998</v>
      </c>
      <c r="H474" s="0" t="n">
        <v>73.919998</v>
      </c>
      <c r="I474" s="0" t="n">
        <v>50.915112</v>
      </c>
      <c r="J474" s="0" t="n">
        <v>0</v>
      </c>
    </row>
    <row r="475" customFormat="false" ht="13.8" hidden="false" customHeight="false" outlineLevel="0" collapsed="false">
      <c r="A475" s="55" t="s">
        <v>1</v>
      </c>
      <c r="B475" s="65" t="s">
        <v>653</v>
      </c>
      <c r="C475" s="55" t="str">
        <f aca="false">LEFT(B475,4)</f>
        <v>2002</v>
      </c>
      <c r="D475" s="55" t="str">
        <f aca="false">MID(B475,6,2)</f>
        <v>10</v>
      </c>
      <c r="E475" s="0" t="n">
        <v>72.510002</v>
      </c>
      <c r="F475" s="0" t="n">
        <v>72.510002</v>
      </c>
      <c r="G475" s="0" t="n">
        <v>72.510002</v>
      </c>
      <c r="H475" s="0" t="n">
        <v>72.510002</v>
      </c>
      <c r="I475" s="0" t="n">
        <v>49.943924</v>
      </c>
      <c r="J475" s="0" t="n">
        <v>0</v>
      </c>
    </row>
    <row r="476" customFormat="false" ht="13.8" hidden="false" customHeight="false" outlineLevel="0" collapsed="false">
      <c r="A476" s="55" t="s">
        <v>1</v>
      </c>
      <c r="B476" s="65" t="s">
        <v>654</v>
      </c>
      <c r="C476" s="55" t="str">
        <f aca="false">LEFT(B476,4)</f>
        <v>2002</v>
      </c>
      <c r="D476" s="55" t="str">
        <f aca="false">MID(B476,6,2)</f>
        <v>10</v>
      </c>
      <c r="E476" s="0" t="n">
        <v>73.760002</v>
      </c>
      <c r="F476" s="0" t="n">
        <v>73.760002</v>
      </c>
      <c r="G476" s="0" t="n">
        <v>73.760002</v>
      </c>
      <c r="H476" s="0" t="n">
        <v>73.760002</v>
      </c>
      <c r="I476" s="0" t="n">
        <v>50.804932</v>
      </c>
      <c r="J476" s="0" t="n">
        <v>0</v>
      </c>
    </row>
    <row r="477" customFormat="false" ht="13.8" hidden="false" customHeight="false" outlineLevel="0" collapsed="false">
      <c r="A477" s="55" t="s">
        <v>1</v>
      </c>
      <c r="B477" s="65" t="s">
        <v>655</v>
      </c>
      <c r="C477" s="55" t="str">
        <f aca="false">LEFT(B477,4)</f>
        <v>2002</v>
      </c>
      <c r="D477" s="55" t="str">
        <f aca="false">MID(B477,6,2)</f>
        <v>10</v>
      </c>
      <c r="E477" s="0" t="n">
        <v>71.75</v>
      </c>
      <c r="F477" s="0" t="n">
        <v>71.75</v>
      </c>
      <c r="G477" s="0" t="n">
        <v>71.75</v>
      </c>
      <c r="H477" s="0" t="n">
        <v>71.75</v>
      </c>
      <c r="I477" s="0" t="n">
        <v>49.420441</v>
      </c>
      <c r="J477" s="0" t="n">
        <v>0</v>
      </c>
    </row>
    <row r="478" customFormat="false" ht="13.8" hidden="false" customHeight="false" outlineLevel="0" collapsed="false">
      <c r="A478" s="55" t="s">
        <v>1</v>
      </c>
      <c r="B478" s="65" t="s">
        <v>656</v>
      </c>
      <c r="C478" s="55" t="str">
        <f aca="false">LEFT(B478,4)</f>
        <v>2002</v>
      </c>
      <c r="D478" s="55" t="str">
        <f aca="false">MID(B478,6,2)</f>
        <v>10</v>
      </c>
      <c r="E478" s="0" t="n">
        <v>74.269997</v>
      </c>
      <c r="F478" s="0" t="n">
        <v>74.269997</v>
      </c>
      <c r="G478" s="0" t="n">
        <v>74.269997</v>
      </c>
      <c r="H478" s="0" t="n">
        <v>74.269997</v>
      </c>
      <c r="I478" s="0" t="n">
        <v>51.156189</v>
      </c>
      <c r="J478" s="0" t="n">
        <v>0</v>
      </c>
    </row>
    <row r="479" customFormat="false" ht="13.8" hidden="false" customHeight="false" outlineLevel="0" collapsed="false">
      <c r="A479" s="55" t="s">
        <v>1</v>
      </c>
      <c r="B479" s="65" t="s">
        <v>657</v>
      </c>
      <c r="C479" s="55" t="str">
        <f aca="false">LEFT(B479,4)</f>
        <v>2002</v>
      </c>
      <c r="D479" s="55" t="str">
        <f aca="false">MID(B479,6,2)</f>
        <v>10</v>
      </c>
      <c r="E479" s="0" t="n">
        <v>77.169998</v>
      </c>
      <c r="F479" s="0" t="n">
        <v>77.169998</v>
      </c>
      <c r="G479" s="0" t="n">
        <v>77.169998</v>
      </c>
      <c r="H479" s="0" t="n">
        <v>77.169998</v>
      </c>
      <c r="I479" s="0" t="n">
        <v>53.153664</v>
      </c>
      <c r="J479" s="0" t="n">
        <v>0</v>
      </c>
    </row>
    <row r="480" customFormat="false" ht="13.8" hidden="false" customHeight="false" outlineLevel="0" collapsed="false">
      <c r="A480" s="55" t="s">
        <v>1</v>
      </c>
      <c r="B480" s="65" t="s">
        <v>658</v>
      </c>
      <c r="C480" s="55" t="str">
        <f aca="false">LEFT(B480,4)</f>
        <v>2002</v>
      </c>
      <c r="D480" s="55" t="str">
        <f aca="false">MID(B480,6,2)</f>
        <v>10</v>
      </c>
      <c r="E480" s="0" t="n">
        <v>77.730003</v>
      </c>
      <c r="F480" s="0" t="n">
        <v>77.730003</v>
      </c>
      <c r="G480" s="0" t="n">
        <v>77.730003</v>
      </c>
      <c r="H480" s="0" t="n">
        <v>77.730003</v>
      </c>
      <c r="I480" s="0" t="n">
        <v>53.539383</v>
      </c>
      <c r="J480" s="0" t="n">
        <v>0</v>
      </c>
    </row>
    <row r="481" customFormat="false" ht="13.8" hidden="false" customHeight="false" outlineLevel="0" collapsed="false">
      <c r="A481" s="55" t="s">
        <v>1</v>
      </c>
      <c r="B481" s="65" t="s">
        <v>659</v>
      </c>
      <c r="C481" s="55" t="str">
        <f aca="false">LEFT(B481,4)</f>
        <v>2002</v>
      </c>
      <c r="D481" s="55" t="str">
        <f aca="false">MID(B481,6,2)</f>
        <v>10</v>
      </c>
      <c r="E481" s="0" t="n">
        <v>81.410004</v>
      </c>
      <c r="F481" s="0" t="n">
        <v>81.410004</v>
      </c>
      <c r="G481" s="0" t="n">
        <v>81.410004</v>
      </c>
      <c r="H481" s="0" t="n">
        <v>81.410004</v>
      </c>
      <c r="I481" s="0" t="n">
        <v>56.074127</v>
      </c>
      <c r="J481" s="0" t="n">
        <v>0</v>
      </c>
    </row>
    <row r="482" customFormat="false" ht="13.8" hidden="false" customHeight="false" outlineLevel="0" collapsed="false">
      <c r="A482" s="55" t="s">
        <v>1</v>
      </c>
      <c r="B482" s="65" t="s">
        <v>660</v>
      </c>
      <c r="C482" s="55" t="str">
        <f aca="false">LEFT(B482,4)</f>
        <v>2002</v>
      </c>
      <c r="D482" s="55" t="str">
        <f aca="false">MID(B482,6,2)</f>
        <v>10</v>
      </c>
      <c r="E482" s="0" t="n">
        <v>79.459999</v>
      </c>
      <c r="F482" s="0" t="n">
        <v>79.459999</v>
      </c>
      <c r="G482" s="0" t="n">
        <v>79.459999</v>
      </c>
      <c r="H482" s="0" t="n">
        <v>79.459999</v>
      </c>
      <c r="I482" s="0" t="n">
        <v>54.731003</v>
      </c>
      <c r="J482" s="0" t="n">
        <v>0</v>
      </c>
    </row>
    <row r="483" customFormat="false" ht="13.8" hidden="false" customHeight="false" outlineLevel="0" collapsed="false">
      <c r="A483" s="55" t="s">
        <v>1</v>
      </c>
      <c r="B483" s="65" t="s">
        <v>661</v>
      </c>
      <c r="C483" s="55" t="str">
        <f aca="false">LEFT(B483,4)</f>
        <v>2002</v>
      </c>
      <c r="D483" s="55" t="str">
        <f aca="false">MID(B483,6,2)</f>
        <v>10</v>
      </c>
      <c r="E483" s="0" t="n">
        <v>81.230003</v>
      </c>
      <c r="F483" s="0" t="n">
        <v>81.230003</v>
      </c>
      <c r="G483" s="0" t="n">
        <v>81.230003</v>
      </c>
      <c r="H483" s="0" t="n">
        <v>81.230003</v>
      </c>
      <c r="I483" s="0" t="n">
        <v>55.950153</v>
      </c>
      <c r="J483" s="0" t="n">
        <v>0</v>
      </c>
    </row>
    <row r="484" customFormat="false" ht="13.8" hidden="false" customHeight="false" outlineLevel="0" collapsed="false">
      <c r="A484" s="55" t="s">
        <v>1</v>
      </c>
      <c r="B484" s="65" t="s">
        <v>662</v>
      </c>
      <c r="C484" s="55" t="str">
        <f aca="false">LEFT(B484,4)</f>
        <v>2002</v>
      </c>
      <c r="D484" s="55" t="str">
        <f aca="false">MID(B484,6,2)</f>
        <v>10</v>
      </c>
      <c r="E484" s="0" t="n">
        <v>81.709999</v>
      </c>
      <c r="F484" s="0" t="n">
        <v>81.709999</v>
      </c>
      <c r="G484" s="0" t="n">
        <v>81.709999</v>
      </c>
      <c r="H484" s="0" t="n">
        <v>81.709999</v>
      </c>
      <c r="I484" s="0" t="n">
        <v>56.280766</v>
      </c>
      <c r="J484" s="0" t="n">
        <v>0</v>
      </c>
    </row>
    <row r="485" customFormat="false" ht="13.8" hidden="false" customHeight="false" outlineLevel="0" collapsed="false">
      <c r="A485" s="55" t="s">
        <v>1</v>
      </c>
      <c r="B485" s="65" t="s">
        <v>663</v>
      </c>
      <c r="C485" s="55" t="str">
        <f aca="false">LEFT(B485,4)</f>
        <v>2002</v>
      </c>
      <c r="D485" s="55" t="str">
        <f aca="false">MID(B485,6,2)</f>
        <v>10</v>
      </c>
      <c r="E485" s="0" t="n">
        <v>83.120003</v>
      </c>
      <c r="F485" s="0" t="n">
        <v>83.120003</v>
      </c>
      <c r="G485" s="0" t="n">
        <v>83.120003</v>
      </c>
      <c r="H485" s="0" t="n">
        <v>83.120003</v>
      </c>
      <c r="I485" s="0" t="n">
        <v>57.251976</v>
      </c>
      <c r="J485" s="0" t="n">
        <v>0</v>
      </c>
    </row>
    <row r="486" customFormat="false" ht="13.8" hidden="false" customHeight="false" outlineLevel="0" collapsed="false">
      <c r="A486" s="55" t="s">
        <v>1</v>
      </c>
      <c r="B486" s="65" t="s">
        <v>664</v>
      </c>
      <c r="C486" s="55" t="str">
        <f aca="false">LEFT(B486,4)</f>
        <v>2002</v>
      </c>
      <c r="D486" s="55" t="str">
        <f aca="false">MID(B486,6,2)</f>
        <v>10</v>
      </c>
      <c r="E486" s="0" t="n">
        <v>82.239998</v>
      </c>
      <c r="F486" s="0" t="n">
        <v>82.239998</v>
      </c>
      <c r="G486" s="0" t="n">
        <v>82.239998</v>
      </c>
      <c r="H486" s="0" t="n">
        <v>82.239998</v>
      </c>
      <c r="I486" s="0" t="n">
        <v>56.645844</v>
      </c>
      <c r="J486" s="0" t="n">
        <v>0</v>
      </c>
    </row>
    <row r="487" customFormat="false" ht="13.8" hidden="false" customHeight="false" outlineLevel="0" collapsed="false">
      <c r="A487" s="55" t="s">
        <v>1</v>
      </c>
      <c r="B487" s="65" t="s">
        <v>665</v>
      </c>
      <c r="C487" s="55" t="str">
        <f aca="false">LEFT(B487,4)</f>
        <v>2002</v>
      </c>
      <c r="D487" s="55" t="str">
        <f aca="false">MID(B487,6,2)</f>
        <v>10</v>
      </c>
      <c r="E487" s="0" t="n">
        <v>82.800003</v>
      </c>
      <c r="F487" s="0" t="n">
        <v>82.800003</v>
      </c>
      <c r="G487" s="0" t="n">
        <v>82.800003</v>
      </c>
      <c r="H487" s="0" t="n">
        <v>82.800003</v>
      </c>
      <c r="I487" s="0" t="n">
        <v>57.031555</v>
      </c>
      <c r="J487" s="0" t="n">
        <v>0</v>
      </c>
    </row>
    <row r="488" customFormat="false" ht="13.8" hidden="false" customHeight="false" outlineLevel="0" collapsed="false">
      <c r="A488" s="55" t="s">
        <v>1</v>
      </c>
      <c r="B488" s="65" t="s">
        <v>666</v>
      </c>
      <c r="C488" s="55" t="str">
        <f aca="false">LEFT(B488,4)</f>
        <v>2002</v>
      </c>
      <c r="D488" s="55" t="str">
        <f aca="false">MID(B488,6,2)</f>
        <v>10</v>
      </c>
      <c r="E488" s="0" t="n">
        <v>81.529999</v>
      </c>
      <c r="F488" s="0" t="n">
        <v>81.529999</v>
      </c>
      <c r="G488" s="0" t="n">
        <v>81.529999</v>
      </c>
      <c r="H488" s="0" t="n">
        <v>81.529999</v>
      </c>
      <c r="I488" s="0" t="n">
        <v>56.156776</v>
      </c>
      <c r="J488" s="0" t="n">
        <v>0</v>
      </c>
    </row>
    <row r="489" customFormat="false" ht="13.8" hidden="false" customHeight="false" outlineLevel="0" collapsed="false">
      <c r="A489" s="55" t="s">
        <v>1</v>
      </c>
      <c r="B489" s="65" t="s">
        <v>667</v>
      </c>
      <c r="C489" s="55" t="str">
        <f aca="false">LEFT(B489,4)</f>
        <v>2002</v>
      </c>
      <c r="D489" s="55" t="str">
        <f aca="false">MID(B489,6,2)</f>
        <v>10</v>
      </c>
      <c r="E489" s="0" t="n">
        <v>82.940002</v>
      </c>
      <c r="F489" s="0" t="n">
        <v>82.940002</v>
      </c>
      <c r="G489" s="0" t="n">
        <v>82.940002</v>
      </c>
      <c r="H489" s="0" t="n">
        <v>82.940002</v>
      </c>
      <c r="I489" s="0" t="n">
        <v>57.127968</v>
      </c>
      <c r="J489" s="0" t="n">
        <v>0</v>
      </c>
    </row>
    <row r="490" customFormat="false" ht="13.8" hidden="false" customHeight="false" outlineLevel="0" collapsed="false">
      <c r="A490" s="55" t="s">
        <v>1</v>
      </c>
      <c r="B490" s="65" t="s">
        <v>668</v>
      </c>
      <c r="C490" s="55" t="str">
        <f aca="false">LEFT(B490,4)</f>
        <v>2002</v>
      </c>
      <c r="D490" s="55" t="str">
        <f aca="false">MID(B490,6,2)</f>
        <v>10</v>
      </c>
      <c r="E490" s="0" t="n">
        <v>82.25</v>
      </c>
      <c r="F490" s="0" t="n">
        <v>82.25</v>
      </c>
      <c r="G490" s="0" t="n">
        <v>82.25</v>
      </c>
      <c r="H490" s="0" t="n">
        <v>82.25</v>
      </c>
      <c r="I490" s="0" t="n">
        <v>56.652721</v>
      </c>
      <c r="J490" s="0" t="n">
        <v>0</v>
      </c>
    </row>
    <row r="491" customFormat="false" ht="13.8" hidden="false" customHeight="false" outlineLevel="0" collapsed="false">
      <c r="A491" s="55" t="s">
        <v>1</v>
      </c>
      <c r="B491" s="65" t="s">
        <v>669</v>
      </c>
      <c r="C491" s="55" t="str">
        <f aca="false">LEFT(B491,4)</f>
        <v>2002</v>
      </c>
      <c r="D491" s="55" t="str">
        <f aca="false">MID(B491,6,2)</f>
        <v>10</v>
      </c>
      <c r="E491" s="0" t="n">
        <v>81.510002</v>
      </c>
      <c r="F491" s="0" t="n">
        <v>81.510002</v>
      </c>
      <c r="G491" s="0" t="n">
        <v>81.510002</v>
      </c>
      <c r="H491" s="0" t="n">
        <v>81.510002</v>
      </c>
      <c r="I491" s="0" t="n">
        <v>56.143028</v>
      </c>
      <c r="J491" s="0" t="n">
        <v>0</v>
      </c>
    </row>
    <row r="492" customFormat="false" ht="13.8" hidden="false" customHeight="false" outlineLevel="0" collapsed="false">
      <c r="A492" s="55" t="s">
        <v>1</v>
      </c>
      <c r="B492" s="65" t="s">
        <v>670</v>
      </c>
      <c r="C492" s="55" t="str">
        <f aca="false">LEFT(B492,4)</f>
        <v>2002</v>
      </c>
      <c r="D492" s="55" t="str">
        <f aca="false">MID(B492,6,2)</f>
        <v>10</v>
      </c>
      <c r="E492" s="0" t="n">
        <v>82.309998</v>
      </c>
      <c r="F492" s="0" t="n">
        <v>82.309998</v>
      </c>
      <c r="G492" s="0" t="n">
        <v>82.309998</v>
      </c>
      <c r="H492" s="0" t="n">
        <v>82.309998</v>
      </c>
      <c r="I492" s="0" t="n">
        <v>56.694054</v>
      </c>
      <c r="J492" s="0" t="n">
        <v>0</v>
      </c>
    </row>
    <row r="493" customFormat="false" ht="13.8" hidden="false" customHeight="false" outlineLevel="0" collapsed="false">
      <c r="A493" s="55" t="s">
        <v>1</v>
      </c>
      <c r="B493" s="65" t="s">
        <v>671</v>
      </c>
      <c r="C493" s="55" t="str">
        <f aca="false">LEFT(B493,4)</f>
        <v>2002</v>
      </c>
      <c r="D493" s="55" t="str">
        <f aca="false">MID(B493,6,2)</f>
        <v>10</v>
      </c>
      <c r="E493" s="0" t="n">
        <v>81.870003</v>
      </c>
      <c r="F493" s="0" t="n">
        <v>81.870003</v>
      </c>
      <c r="G493" s="0" t="n">
        <v>81.870003</v>
      </c>
      <c r="H493" s="0" t="n">
        <v>81.870003</v>
      </c>
      <c r="I493" s="0" t="n">
        <v>56.390987</v>
      </c>
      <c r="J493" s="0" t="n">
        <v>0</v>
      </c>
    </row>
    <row r="494" customFormat="false" ht="13.8" hidden="false" customHeight="false" outlineLevel="0" collapsed="false">
      <c r="A494" s="55" t="s">
        <v>1</v>
      </c>
      <c r="B494" s="65" t="s">
        <v>672</v>
      </c>
      <c r="C494" s="55" t="str">
        <f aca="false">LEFT(B494,4)</f>
        <v>2002</v>
      </c>
      <c r="D494" s="55" t="str">
        <f aca="false">MID(B494,6,2)</f>
        <v>11</v>
      </c>
      <c r="E494" s="0" t="n">
        <v>83.279999</v>
      </c>
      <c r="F494" s="0" t="n">
        <v>83.279999</v>
      </c>
      <c r="G494" s="0" t="n">
        <v>83.279999</v>
      </c>
      <c r="H494" s="0" t="n">
        <v>83.279999</v>
      </c>
      <c r="I494" s="0" t="n">
        <v>57.362171</v>
      </c>
      <c r="J494" s="0" t="n">
        <v>0</v>
      </c>
    </row>
    <row r="495" customFormat="false" ht="13.8" hidden="false" customHeight="false" outlineLevel="0" collapsed="false">
      <c r="A495" s="55" t="s">
        <v>1</v>
      </c>
      <c r="B495" s="65" t="s">
        <v>673</v>
      </c>
      <c r="C495" s="55" t="str">
        <f aca="false">LEFT(B495,4)</f>
        <v>2002</v>
      </c>
      <c r="D495" s="55" t="str">
        <f aca="false">MID(B495,6,2)</f>
        <v>11</v>
      </c>
      <c r="E495" s="0" t="n">
        <v>83.959999</v>
      </c>
      <c r="F495" s="0" t="n">
        <v>83.959999</v>
      </c>
      <c r="G495" s="0" t="n">
        <v>83.959999</v>
      </c>
      <c r="H495" s="0" t="n">
        <v>83.959999</v>
      </c>
      <c r="I495" s="0" t="n">
        <v>57.830524</v>
      </c>
      <c r="J495" s="0" t="n">
        <v>0</v>
      </c>
    </row>
    <row r="496" customFormat="false" ht="13.8" hidden="false" customHeight="false" outlineLevel="0" collapsed="false">
      <c r="A496" s="55" t="s">
        <v>1</v>
      </c>
      <c r="B496" s="65" t="s">
        <v>674</v>
      </c>
      <c r="C496" s="55" t="str">
        <f aca="false">LEFT(B496,4)</f>
        <v>2002</v>
      </c>
      <c r="D496" s="55" t="str">
        <f aca="false">MID(B496,6,2)</f>
        <v>11</v>
      </c>
      <c r="E496" s="0" t="n">
        <v>84.610001</v>
      </c>
      <c r="F496" s="0" t="n">
        <v>84.610001</v>
      </c>
      <c r="G496" s="0" t="n">
        <v>84.610001</v>
      </c>
      <c r="H496" s="0" t="n">
        <v>84.610001</v>
      </c>
      <c r="I496" s="0" t="n">
        <v>58.278255</v>
      </c>
      <c r="J496" s="0" t="n">
        <v>0</v>
      </c>
    </row>
    <row r="497" customFormat="false" ht="13.8" hidden="false" customHeight="false" outlineLevel="0" collapsed="false">
      <c r="A497" s="55" t="s">
        <v>1</v>
      </c>
      <c r="B497" s="65" t="s">
        <v>675</v>
      </c>
      <c r="C497" s="55" t="str">
        <f aca="false">LEFT(B497,4)</f>
        <v>2002</v>
      </c>
      <c r="D497" s="55" t="str">
        <f aca="false">MID(B497,6,2)</f>
        <v>11</v>
      </c>
      <c r="E497" s="0" t="n">
        <v>85.410004</v>
      </c>
      <c r="F497" s="0" t="n">
        <v>85.410004</v>
      </c>
      <c r="G497" s="0" t="n">
        <v>85.410004</v>
      </c>
      <c r="H497" s="0" t="n">
        <v>85.410004</v>
      </c>
      <c r="I497" s="0" t="n">
        <v>58.829247</v>
      </c>
      <c r="J497" s="0" t="n">
        <v>0</v>
      </c>
    </row>
    <row r="498" customFormat="false" ht="13.8" hidden="false" customHeight="false" outlineLevel="0" collapsed="false">
      <c r="A498" s="55" t="s">
        <v>1</v>
      </c>
      <c r="B498" s="65" t="s">
        <v>676</v>
      </c>
      <c r="C498" s="55" t="str">
        <f aca="false">LEFT(B498,4)</f>
        <v>2002</v>
      </c>
      <c r="D498" s="55" t="str">
        <f aca="false">MID(B498,6,2)</f>
        <v>11</v>
      </c>
      <c r="E498" s="0" t="n">
        <v>83.470001</v>
      </c>
      <c r="F498" s="0" t="n">
        <v>83.470001</v>
      </c>
      <c r="G498" s="0" t="n">
        <v>83.470001</v>
      </c>
      <c r="H498" s="0" t="n">
        <v>83.470001</v>
      </c>
      <c r="I498" s="0" t="n">
        <v>57.493042</v>
      </c>
      <c r="J498" s="0" t="n">
        <v>0</v>
      </c>
    </row>
    <row r="499" customFormat="false" ht="13.8" hidden="false" customHeight="false" outlineLevel="0" collapsed="false">
      <c r="A499" s="55" t="s">
        <v>1</v>
      </c>
      <c r="B499" s="65" t="s">
        <v>677</v>
      </c>
      <c r="C499" s="55" t="str">
        <f aca="false">LEFT(B499,4)</f>
        <v>2002</v>
      </c>
      <c r="D499" s="55" t="str">
        <f aca="false">MID(B499,6,2)</f>
        <v>11</v>
      </c>
      <c r="E499" s="0" t="n">
        <v>82.739998</v>
      </c>
      <c r="F499" s="0" t="n">
        <v>82.739998</v>
      </c>
      <c r="G499" s="0" t="n">
        <v>82.739998</v>
      </c>
      <c r="H499" s="0" t="n">
        <v>82.739998</v>
      </c>
      <c r="I499" s="0" t="n">
        <v>56.990215</v>
      </c>
      <c r="J499" s="0" t="n">
        <v>0</v>
      </c>
    </row>
    <row r="500" customFormat="false" ht="13.8" hidden="false" customHeight="false" outlineLevel="0" collapsed="false">
      <c r="A500" s="55" t="s">
        <v>1</v>
      </c>
      <c r="B500" s="65" t="s">
        <v>678</v>
      </c>
      <c r="C500" s="55" t="str">
        <f aca="false">LEFT(B500,4)</f>
        <v>2002</v>
      </c>
      <c r="D500" s="55" t="str">
        <f aca="false">MID(B500,6,2)</f>
        <v>11</v>
      </c>
      <c r="E500" s="0" t="n">
        <v>81.029999</v>
      </c>
      <c r="F500" s="0" t="n">
        <v>81.029999</v>
      </c>
      <c r="G500" s="0" t="n">
        <v>81.029999</v>
      </c>
      <c r="H500" s="0" t="n">
        <v>81.029999</v>
      </c>
      <c r="I500" s="0" t="n">
        <v>55.812386</v>
      </c>
      <c r="J500" s="0" t="n">
        <v>0</v>
      </c>
    </row>
    <row r="501" customFormat="false" ht="13.8" hidden="false" customHeight="false" outlineLevel="0" collapsed="false">
      <c r="A501" s="55" t="s">
        <v>1</v>
      </c>
      <c r="B501" s="65" t="s">
        <v>679</v>
      </c>
      <c r="C501" s="55" t="str">
        <f aca="false">LEFT(B501,4)</f>
        <v>2002</v>
      </c>
      <c r="D501" s="55" t="str">
        <f aca="false">MID(B501,6,2)</f>
        <v>11</v>
      </c>
      <c r="E501" s="0" t="n">
        <v>81.660004</v>
      </c>
      <c r="F501" s="0" t="n">
        <v>81.660004</v>
      </c>
      <c r="G501" s="0" t="n">
        <v>81.660004</v>
      </c>
      <c r="H501" s="0" t="n">
        <v>81.660004</v>
      </c>
      <c r="I501" s="0" t="n">
        <v>56.246315</v>
      </c>
      <c r="J501" s="0" t="n">
        <v>0</v>
      </c>
    </row>
    <row r="502" customFormat="false" ht="13.8" hidden="false" customHeight="false" outlineLevel="0" collapsed="false">
      <c r="A502" s="55" t="s">
        <v>1</v>
      </c>
      <c r="B502" s="65" t="s">
        <v>680</v>
      </c>
      <c r="C502" s="55" t="str">
        <f aca="false">LEFT(B502,4)</f>
        <v>2002</v>
      </c>
      <c r="D502" s="55" t="str">
        <f aca="false">MID(B502,6,2)</f>
        <v>11</v>
      </c>
      <c r="E502" s="0" t="n">
        <v>81.650002</v>
      </c>
      <c r="F502" s="0" t="n">
        <v>81.650002</v>
      </c>
      <c r="G502" s="0" t="n">
        <v>81.650002</v>
      </c>
      <c r="H502" s="0" t="n">
        <v>81.650002</v>
      </c>
      <c r="I502" s="0" t="n">
        <v>56.239449</v>
      </c>
      <c r="J502" s="0" t="n">
        <v>0</v>
      </c>
    </row>
    <row r="503" customFormat="false" ht="13.8" hidden="false" customHeight="false" outlineLevel="0" collapsed="false">
      <c r="A503" s="55" t="s">
        <v>1</v>
      </c>
      <c r="B503" s="65" t="s">
        <v>681</v>
      </c>
      <c r="C503" s="55" t="str">
        <f aca="false">LEFT(B503,4)</f>
        <v>2002</v>
      </c>
      <c r="D503" s="55" t="str">
        <f aca="false">MID(B503,6,2)</f>
        <v>11</v>
      </c>
      <c r="E503" s="0" t="n">
        <v>83.669998</v>
      </c>
      <c r="F503" s="0" t="n">
        <v>83.669998</v>
      </c>
      <c r="G503" s="0" t="n">
        <v>83.669998</v>
      </c>
      <c r="H503" s="0" t="n">
        <v>83.669998</v>
      </c>
      <c r="I503" s="0" t="n">
        <v>57.630775</v>
      </c>
      <c r="J503" s="0" t="n">
        <v>0</v>
      </c>
    </row>
    <row r="504" customFormat="false" ht="13.8" hidden="false" customHeight="false" outlineLevel="0" collapsed="false">
      <c r="A504" s="55" t="s">
        <v>1</v>
      </c>
      <c r="B504" s="65" t="s">
        <v>682</v>
      </c>
      <c r="C504" s="55" t="str">
        <f aca="false">LEFT(B504,4)</f>
        <v>2002</v>
      </c>
      <c r="D504" s="55" t="str">
        <f aca="false">MID(B504,6,2)</f>
        <v>11</v>
      </c>
      <c r="E504" s="0" t="n">
        <v>84.190002</v>
      </c>
      <c r="F504" s="0" t="n">
        <v>84.190002</v>
      </c>
      <c r="G504" s="0" t="n">
        <v>84.190002</v>
      </c>
      <c r="H504" s="0" t="n">
        <v>84.190002</v>
      </c>
      <c r="I504" s="0" t="n">
        <v>57.988937</v>
      </c>
      <c r="J504" s="0" t="n">
        <v>0</v>
      </c>
    </row>
    <row r="505" customFormat="false" ht="13.8" hidden="false" customHeight="false" outlineLevel="0" collapsed="false">
      <c r="A505" s="55" t="s">
        <v>1</v>
      </c>
      <c r="B505" s="65" t="s">
        <v>683</v>
      </c>
      <c r="C505" s="55" t="str">
        <f aca="false">LEFT(B505,4)</f>
        <v>2002</v>
      </c>
      <c r="D505" s="55" t="str">
        <f aca="false">MID(B505,6,2)</f>
        <v>11</v>
      </c>
      <c r="E505" s="0" t="n">
        <v>83.32</v>
      </c>
      <c r="F505" s="0" t="n">
        <v>83.32</v>
      </c>
      <c r="G505" s="0" t="n">
        <v>83.32</v>
      </c>
      <c r="H505" s="0" t="n">
        <v>83.32</v>
      </c>
      <c r="I505" s="0" t="n">
        <v>57.389687</v>
      </c>
      <c r="J505" s="0" t="n">
        <v>0</v>
      </c>
    </row>
    <row r="506" customFormat="false" ht="13.8" hidden="false" customHeight="false" outlineLevel="0" collapsed="false">
      <c r="A506" s="55" t="s">
        <v>1</v>
      </c>
      <c r="B506" s="65" t="s">
        <v>684</v>
      </c>
      <c r="C506" s="55" t="str">
        <f aca="false">LEFT(B506,4)</f>
        <v>2002</v>
      </c>
      <c r="D506" s="55" t="str">
        <f aca="false">MID(B506,6,2)</f>
        <v>11</v>
      </c>
      <c r="E506" s="0" t="n">
        <v>82.989998</v>
      </c>
      <c r="F506" s="0" t="n">
        <v>82.989998</v>
      </c>
      <c r="G506" s="0" t="n">
        <v>82.989998</v>
      </c>
      <c r="H506" s="0" t="n">
        <v>82.989998</v>
      </c>
      <c r="I506" s="0" t="n">
        <v>57.162407</v>
      </c>
      <c r="J506" s="0" t="n">
        <v>0</v>
      </c>
    </row>
    <row r="507" customFormat="false" ht="13.8" hidden="false" customHeight="false" outlineLevel="0" collapsed="false">
      <c r="A507" s="55" t="s">
        <v>1</v>
      </c>
      <c r="B507" s="65" t="s">
        <v>685</v>
      </c>
      <c r="C507" s="55" t="str">
        <f aca="false">LEFT(B507,4)</f>
        <v>2002</v>
      </c>
      <c r="D507" s="55" t="str">
        <f aca="false">MID(B507,6,2)</f>
        <v>11</v>
      </c>
      <c r="E507" s="0" t="n">
        <v>84.610001</v>
      </c>
      <c r="F507" s="0" t="n">
        <v>84.610001</v>
      </c>
      <c r="G507" s="0" t="n">
        <v>84.610001</v>
      </c>
      <c r="H507" s="0" t="n">
        <v>84.610001</v>
      </c>
      <c r="I507" s="0" t="n">
        <v>58.278255</v>
      </c>
      <c r="J507" s="0" t="n">
        <v>0</v>
      </c>
    </row>
    <row r="508" customFormat="false" ht="13.8" hidden="false" customHeight="false" outlineLevel="0" collapsed="false">
      <c r="A508" s="55" t="s">
        <v>1</v>
      </c>
      <c r="B508" s="65" t="s">
        <v>686</v>
      </c>
      <c r="C508" s="55" t="str">
        <f aca="false">LEFT(B508,4)</f>
        <v>2002</v>
      </c>
      <c r="D508" s="55" t="str">
        <f aca="false">MID(B508,6,2)</f>
        <v>11</v>
      </c>
      <c r="E508" s="0" t="n">
        <v>86.43</v>
      </c>
      <c r="F508" s="0" t="n">
        <v>86.43</v>
      </c>
      <c r="G508" s="0" t="n">
        <v>86.43</v>
      </c>
      <c r="H508" s="0" t="n">
        <v>86.43</v>
      </c>
      <c r="I508" s="0" t="n">
        <v>59.531849</v>
      </c>
      <c r="J508" s="0" t="n">
        <v>0</v>
      </c>
    </row>
    <row r="509" customFormat="false" ht="13.8" hidden="false" customHeight="false" outlineLevel="0" collapsed="false">
      <c r="A509" s="55" t="s">
        <v>1</v>
      </c>
      <c r="B509" s="65" t="s">
        <v>687</v>
      </c>
      <c r="C509" s="55" t="str">
        <f aca="false">LEFT(B509,4)</f>
        <v>2002</v>
      </c>
      <c r="D509" s="55" t="str">
        <f aca="false">MID(B509,6,2)</f>
        <v>11</v>
      </c>
      <c r="E509" s="0" t="n">
        <v>86.129997</v>
      </c>
      <c r="F509" s="0" t="n">
        <v>86.129997</v>
      </c>
      <c r="G509" s="0" t="n">
        <v>86.129997</v>
      </c>
      <c r="H509" s="0" t="n">
        <v>86.129997</v>
      </c>
      <c r="I509" s="0" t="n">
        <v>59.325211</v>
      </c>
      <c r="J509" s="0" t="n">
        <v>0</v>
      </c>
    </row>
    <row r="510" customFormat="false" ht="13.8" hidden="false" customHeight="false" outlineLevel="0" collapsed="false">
      <c r="A510" s="55" t="s">
        <v>1</v>
      </c>
      <c r="B510" s="65" t="s">
        <v>688</v>
      </c>
      <c r="C510" s="55" t="str">
        <f aca="false">LEFT(B510,4)</f>
        <v>2002</v>
      </c>
      <c r="D510" s="55" t="str">
        <f aca="false">MID(B510,6,2)</f>
        <v>11</v>
      </c>
      <c r="E510" s="0" t="n">
        <v>86.339996</v>
      </c>
      <c r="F510" s="0" t="n">
        <v>86.339996</v>
      </c>
      <c r="G510" s="0" t="n">
        <v>86.339996</v>
      </c>
      <c r="H510" s="0" t="n">
        <v>86.339996</v>
      </c>
      <c r="I510" s="0" t="n">
        <v>59.469833</v>
      </c>
      <c r="J510" s="0" t="n">
        <v>0</v>
      </c>
    </row>
    <row r="511" customFormat="false" ht="13.8" hidden="false" customHeight="false" outlineLevel="0" collapsed="false">
      <c r="A511" s="55" t="s">
        <v>1</v>
      </c>
      <c r="B511" s="65" t="s">
        <v>689</v>
      </c>
      <c r="C511" s="55" t="str">
        <f aca="false">LEFT(B511,4)</f>
        <v>2002</v>
      </c>
      <c r="D511" s="55" t="str">
        <f aca="false">MID(B511,6,2)</f>
        <v>11</v>
      </c>
      <c r="E511" s="0" t="n">
        <v>84.550003</v>
      </c>
      <c r="F511" s="0" t="n">
        <v>84.550003</v>
      </c>
      <c r="G511" s="0" t="n">
        <v>84.550003</v>
      </c>
      <c r="H511" s="0" t="n">
        <v>84.550003</v>
      </c>
      <c r="I511" s="0" t="n">
        <v>58.236931</v>
      </c>
      <c r="J511" s="0" t="n">
        <v>0</v>
      </c>
    </row>
    <row r="512" customFormat="false" ht="13.8" hidden="false" customHeight="false" outlineLevel="0" collapsed="false">
      <c r="A512" s="55" t="s">
        <v>1</v>
      </c>
      <c r="B512" s="65" t="s">
        <v>690</v>
      </c>
      <c r="C512" s="55" t="str">
        <f aca="false">LEFT(B512,4)</f>
        <v>2002</v>
      </c>
      <c r="D512" s="55" t="str">
        <f aca="false">MID(B512,6,2)</f>
        <v>11</v>
      </c>
      <c r="E512" s="0" t="n">
        <v>86.919998</v>
      </c>
      <c r="F512" s="0" t="n">
        <v>86.919998</v>
      </c>
      <c r="G512" s="0" t="n">
        <v>86.919998</v>
      </c>
      <c r="H512" s="0" t="n">
        <v>86.919998</v>
      </c>
      <c r="I512" s="0" t="n">
        <v>59.869335</v>
      </c>
      <c r="J512" s="0" t="n">
        <v>0</v>
      </c>
    </row>
    <row r="513" customFormat="false" ht="13.8" hidden="false" customHeight="false" outlineLevel="0" collapsed="false">
      <c r="A513" s="55" t="s">
        <v>1</v>
      </c>
      <c r="B513" s="65" t="s">
        <v>691</v>
      </c>
      <c r="C513" s="55" t="str">
        <f aca="false">LEFT(B513,4)</f>
        <v>2002</v>
      </c>
      <c r="D513" s="55" t="str">
        <f aca="false">MID(B513,6,2)</f>
        <v>11</v>
      </c>
      <c r="E513" s="0" t="n">
        <v>86.919998</v>
      </c>
      <c r="F513" s="0" t="n">
        <v>86.919998</v>
      </c>
      <c r="G513" s="0" t="n">
        <v>86.919998</v>
      </c>
      <c r="H513" s="0" t="n">
        <v>86.919998</v>
      </c>
      <c r="I513" s="0" t="n">
        <v>59.869335</v>
      </c>
      <c r="J513" s="0" t="n">
        <v>0</v>
      </c>
    </row>
    <row r="514" customFormat="false" ht="13.8" hidden="false" customHeight="false" outlineLevel="0" collapsed="false">
      <c r="A514" s="55" t="s">
        <v>1</v>
      </c>
      <c r="B514" s="65" t="s">
        <v>692</v>
      </c>
      <c r="C514" s="55" t="str">
        <f aca="false">LEFT(B514,4)</f>
        <v>2002</v>
      </c>
      <c r="D514" s="55" t="str">
        <f aca="false">MID(B514,6,2)</f>
        <v>12</v>
      </c>
      <c r="E514" s="0" t="n">
        <v>86.519997</v>
      </c>
      <c r="F514" s="0" t="n">
        <v>86.519997</v>
      </c>
      <c r="G514" s="0" t="n">
        <v>86.519997</v>
      </c>
      <c r="H514" s="0" t="n">
        <v>86.519997</v>
      </c>
      <c r="I514" s="0" t="n">
        <v>59.593834</v>
      </c>
      <c r="J514" s="0" t="n">
        <v>0</v>
      </c>
    </row>
    <row r="515" customFormat="false" ht="13.8" hidden="false" customHeight="false" outlineLevel="0" collapsed="false">
      <c r="A515" s="55" t="s">
        <v>1</v>
      </c>
      <c r="B515" s="65" t="s">
        <v>693</v>
      </c>
      <c r="C515" s="55" t="str">
        <f aca="false">LEFT(B515,4)</f>
        <v>2002</v>
      </c>
      <c r="D515" s="55" t="str">
        <f aca="false">MID(B515,6,2)</f>
        <v>12</v>
      </c>
      <c r="E515" s="0" t="n">
        <v>85.25</v>
      </c>
      <c r="F515" s="0" t="n">
        <v>85.25</v>
      </c>
      <c r="G515" s="0" t="n">
        <v>85.25</v>
      </c>
      <c r="H515" s="0" t="n">
        <v>85.25</v>
      </c>
      <c r="I515" s="0" t="n">
        <v>58.719067</v>
      </c>
      <c r="J515" s="0" t="n">
        <v>0</v>
      </c>
    </row>
    <row r="516" customFormat="false" ht="13.8" hidden="false" customHeight="false" outlineLevel="0" collapsed="false">
      <c r="A516" s="55" t="s">
        <v>1</v>
      </c>
      <c r="B516" s="65" t="s">
        <v>694</v>
      </c>
      <c r="C516" s="55" t="str">
        <f aca="false">LEFT(B516,4)</f>
        <v>2002</v>
      </c>
      <c r="D516" s="55" t="str">
        <f aca="false">MID(B516,6,2)</f>
        <v>12</v>
      </c>
      <c r="E516" s="0" t="n">
        <v>84.989998</v>
      </c>
      <c r="F516" s="0" t="n">
        <v>84.989998</v>
      </c>
      <c r="G516" s="0" t="n">
        <v>84.989998</v>
      </c>
      <c r="H516" s="0" t="n">
        <v>84.989998</v>
      </c>
      <c r="I516" s="0" t="n">
        <v>58.53997</v>
      </c>
      <c r="J516" s="0" t="n">
        <v>0</v>
      </c>
    </row>
    <row r="517" customFormat="false" ht="13.8" hidden="false" customHeight="false" outlineLevel="0" collapsed="false">
      <c r="A517" s="55" t="s">
        <v>1</v>
      </c>
      <c r="B517" s="65" t="s">
        <v>695</v>
      </c>
      <c r="C517" s="55" t="str">
        <f aca="false">LEFT(B517,4)</f>
        <v>2002</v>
      </c>
      <c r="D517" s="55" t="str">
        <f aca="false">MID(B517,6,2)</f>
        <v>12</v>
      </c>
      <c r="E517" s="0" t="n">
        <v>83.970001</v>
      </c>
      <c r="F517" s="0" t="n">
        <v>83.970001</v>
      </c>
      <c r="G517" s="0" t="n">
        <v>83.970001</v>
      </c>
      <c r="H517" s="0" t="n">
        <v>83.970001</v>
      </c>
      <c r="I517" s="0" t="n">
        <v>57.837421</v>
      </c>
      <c r="J517" s="0" t="n">
        <v>0</v>
      </c>
    </row>
    <row r="518" customFormat="false" ht="13.8" hidden="false" customHeight="false" outlineLevel="0" collapsed="false">
      <c r="A518" s="55" t="s">
        <v>1</v>
      </c>
      <c r="B518" s="65" t="s">
        <v>696</v>
      </c>
      <c r="C518" s="55" t="str">
        <f aca="false">LEFT(B518,4)</f>
        <v>2002</v>
      </c>
      <c r="D518" s="55" t="str">
        <f aca="false">MID(B518,6,2)</f>
        <v>12</v>
      </c>
      <c r="E518" s="0" t="n">
        <v>84.5</v>
      </c>
      <c r="F518" s="0" t="n">
        <v>84.5</v>
      </c>
      <c r="G518" s="0" t="n">
        <v>84.5</v>
      </c>
      <c r="H518" s="0" t="n">
        <v>84.5</v>
      </c>
      <c r="I518" s="0" t="n">
        <v>58.202473</v>
      </c>
      <c r="J518" s="0" t="n">
        <v>0</v>
      </c>
    </row>
    <row r="519" customFormat="false" ht="13.8" hidden="false" customHeight="false" outlineLevel="0" collapsed="false">
      <c r="A519" s="55" t="s">
        <v>1</v>
      </c>
      <c r="B519" s="65" t="s">
        <v>697</v>
      </c>
      <c r="C519" s="55" t="str">
        <f aca="false">LEFT(B519,4)</f>
        <v>2002</v>
      </c>
      <c r="D519" s="55" t="str">
        <f aca="false">MID(B519,6,2)</f>
        <v>12</v>
      </c>
      <c r="E519" s="0" t="n">
        <v>82.620003</v>
      </c>
      <c r="F519" s="0" t="n">
        <v>82.620003</v>
      </c>
      <c r="G519" s="0" t="n">
        <v>82.620003</v>
      </c>
      <c r="H519" s="0" t="n">
        <v>82.620003</v>
      </c>
      <c r="I519" s="0" t="n">
        <v>56.907562</v>
      </c>
      <c r="J519" s="0" t="n">
        <v>0</v>
      </c>
    </row>
    <row r="520" customFormat="false" ht="13.8" hidden="false" customHeight="false" outlineLevel="0" collapsed="false">
      <c r="A520" s="55" t="s">
        <v>1</v>
      </c>
      <c r="B520" s="65" t="s">
        <v>698</v>
      </c>
      <c r="C520" s="55" t="str">
        <f aca="false">LEFT(B520,4)</f>
        <v>2002</v>
      </c>
      <c r="D520" s="55" t="str">
        <f aca="false">MID(B520,6,2)</f>
        <v>12</v>
      </c>
      <c r="E520" s="0" t="n">
        <v>83.779999</v>
      </c>
      <c r="F520" s="0" t="n">
        <v>83.779999</v>
      </c>
      <c r="G520" s="0" t="n">
        <v>83.779999</v>
      </c>
      <c r="H520" s="0" t="n">
        <v>83.779999</v>
      </c>
      <c r="I520" s="0" t="n">
        <v>57.706547</v>
      </c>
      <c r="J520" s="0" t="n">
        <v>0</v>
      </c>
    </row>
    <row r="521" customFormat="false" ht="13.8" hidden="false" customHeight="false" outlineLevel="0" collapsed="false">
      <c r="A521" s="55" t="s">
        <v>1</v>
      </c>
      <c r="B521" s="65" t="s">
        <v>699</v>
      </c>
      <c r="C521" s="55" t="str">
        <f aca="false">LEFT(B521,4)</f>
        <v>2002</v>
      </c>
      <c r="D521" s="55" t="str">
        <f aca="false">MID(B521,6,2)</f>
        <v>12</v>
      </c>
      <c r="E521" s="0" t="n">
        <v>83.839996</v>
      </c>
      <c r="F521" s="0" t="n">
        <v>83.839996</v>
      </c>
      <c r="G521" s="0" t="n">
        <v>83.839996</v>
      </c>
      <c r="H521" s="0" t="n">
        <v>83.839996</v>
      </c>
      <c r="I521" s="0" t="n">
        <v>57.747898</v>
      </c>
      <c r="J521" s="0" t="n">
        <v>0</v>
      </c>
    </row>
    <row r="522" customFormat="false" ht="13.8" hidden="false" customHeight="false" outlineLevel="0" collapsed="false">
      <c r="A522" s="55" t="s">
        <v>1</v>
      </c>
      <c r="B522" s="65" t="s">
        <v>700</v>
      </c>
      <c r="C522" s="55" t="str">
        <f aca="false">LEFT(B522,4)</f>
        <v>2002</v>
      </c>
      <c r="D522" s="55" t="str">
        <f aca="false">MID(B522,6,2)</f>
        <v>12</v>
      </c>
      <c r="E522" s="0" t="n">
        <v>83.529999</v>
      </c>
      <c r="F522" s="0" t="n">
        <v>83.529999</v>
      </c>
      <c r="G522" s="0" t="n">
        <v>83.529999</v>
      </c>
      <c r="H522" s="0" t="n">
        <v>83.529999</v>
      </c>
      <c r="I522" s="0" t="n">
        <v>57.534363</v>
      </c>
      <c r="J522" s="0" t="n">
        <v>0</v>
      </c>
    </row>
    <row r="523" customFormat="false" ht="13.8" hidden="false" customHeight="false" outlineLevel="0" collapsed="false">
      <c r="A523" s="55" t="s">
        <v>1</v>
      </c>
      <c r="B523" s="65" t="s">
        <v>701</v>
      </c>
      <c r="C523" s="55" t="str">
        <f aca="false">LEFT(B523,4)</f>
        <v>2002</v>
      </c>
      <c r="D523" s="55" t="str">
        <f aca="false">MID(B523,6,2)</f>
        <v>12</v>
      </c>
      <c r="E523" s="0" t="n">
        <v>82.410004</v>
      </c>
      <c r="F523" s="0" t="n">
        <v>82.410004</v>
      </c>
      <c r="G523" s="0" t="n">
        <v>82.410004</v>
      </c>
      <c r="H523" s="0" t="n">
        <v>82.410004</v>
      </c>
      <c r="I523" s="0" t="n">
        <v>56.76292</v>
      </c>
      <c r="J523" s="0" t="n">
        <v>0</v>
      </c>
    </row>
    <row r="524" customFormat="false" ht="13.8" hidden="false" customHeight="false" outlineLevel="0" collapsed="false">
      <c r="A524" s="55" t="s">
        <v>1</v>
      </c>
      <c r="B524" s="65" t="s">
        <v>702</v>
      </c>
      <c r="C524" s="55" t="str">
        <f aca="false">LEFT(B524,4)</f>
        <v>2002</v>
      </c>
      <c r="D524" s="55" t="str">
        <f aca="false">MID(B524,6,2)</f>
        <v>12</v>
      </c>
      <c r="E524" s="0" t="n">
        <v>84.349998</v>
      </c>
      <c r="F524" s="0" t="n">
        <v>84.349998</v>
      </c>
      <c r="G524" s="0" t="n">
        <v>84.349998</v>
      </c>
      <c r="H524" s="0" t="n">
        <v>84.349998</v>
      </c>
      <c r="I524" s="0" t="n">
        <v>58.099148</v>
      </c>
      <c r="J524" s="0" t="n">
        <v>0</v>
      </c>
    </row>
    <row r="525" customFormat="false" ht="13.8" hidden="false" customHeight="false" outlineLevel="0" collapsed="false">
      <c r="A525" s="55" t="s">
        <v>1</v>
      </c>
      <c r="B525" s="65" t="s">
        <v>703</v>
      </c>
      <c r="C525" s="55" t="str">
        <f aca="false">LEFT(B525,4)</f>
        <v>2002</v>
      </c>
      <c r="D525" s="55" t="str">
        <f aca="false">MID(B525,6,2)</f>
        <v>12</v>
      </c>
      <c r="E525" s="0" t="n">
        <v>83.68</v>
      </c>
      <c r="F525" s="0" t="n">
        <v>83.68</v>
      </c>
      <c r="G525" s="0" t="n">
        <v>83.68</v>
      </c>
      <c r="H525" s="0" t="n">
        <v>83.68</v>
      </c>
      <c r="I525" s="0" t="n">
        <v>57.637661</v>
      </c>
      <c r="J525" s="0" t="n">
        <v>0</v>
      </c>
    </row>
    <row r="526" customFormat="false" ht="13.8" hidden="false" customHeight="false" outlineLevel="0" collapsed="false">
      <c r="A526" s="55" t="s">
        <v>1</v>
      </c>
      <c r="B526" s="65" t="s">
        <v>704</v>
      </c>
      <c r="C526" s="55" t="str">
        <f aca="false">LEFT(B526,4)</f>
        <v>2002</v>
      </c>
      <c r="D526" s="55" t="str">
        <f aca="false">MID(B526,6,2)</f>
        <v>12</v>
      </c>
      <c r="E526" s="0" t="n">
        <v>82.580002</v>
      </c>
      <c r="F526" s="0" t="n">
        <v>82.580002</v>
      </c>
      <c r="G526" s="0" t="n">
        <v>82.580002</v>
      </c>
      <c r="H526" s="0" t="n">
        <v>82.580002</v>
      </c>
      <c r="I526" s="0" t="n">
        <v>56.879978</v>
      </c>
      <c r="J526" s="0" t="n">
        <v>0</v>
      </c>
    </row>
    <row r="527" customFormat="false" ht="13.8" hidden="false" customHeight="false" outlineLevel="0" collapsed="false">
      <c r="A527" s="55" t="s">
        <v>1</v>
      </c>
      <c r="B527" s="65" t="s">
        <v>705</v>
      </c>
      <c r="C527" s="55" t="str">
        <f aca="false">LEFT(B527,4)</f>
        <v>2002</v>
      </c>
      <c r="D527" s="55" t="str">
        <f aca="false">MID(B527,6,2)</f>
        <v>12</v>
      </c>
      <c r="E527" s="0" t="n">
        <v>81.959999</v>
      </c>
      <c r="F527" s="0" t="n">
        <v>81.959999</v>
      </c>
      <c r="G527" s="0" t="n">
        <v>81.959999</v>
      </c>
      <c r="H527" s="0" t="n">
        <v>81.959999</v>
      </c>
      <c r="I527" s="0" t="n">
        <v>56.45298</v>
      </c>
      <c r="J527" s="0" t="n">
        <v>0</v>
      </c>
    </row>
    <row r="528" customFormat="false" ht="13.8" hidden="false" customHeight="false" outlineLevel="0" collapsed="false">
      <c r="A528" s="55" t="s">
        <v>1</v>
      </c>
      <c r="B528" s="65" t="s">
        <v>706</v>
      </c>
      <c r="C528" s="55" t="str">
        <f aca="false">LEFT(B528,4)</f>
        <v>2002</v>
      </c>
      <c r="D528" s="55" t="str">
        <f aca="false">MID(B528,6,2)</f>
        <v>12</v>
      </c>
      <c r="E528" s="0" t="n">
        <v>83.019997</v>
      </c>
      <c r="F528" s="0" t="n">
        <v>83.019997</v>
      </c>
      <c r="G528" s="0" t="n">
        <v>83.019997</v>
      </c>
      <c r="H528" s="0" t="n">
        <v>83.019997</v>
      </c>
      <c r="I528" s="0" t="n">
        <v>57.183064</v>
      </c>
      <c r="J528" s="0" t="n">
        <v>0</v>
      </c>
    </row>
    <row r="529" customFormat="false" ht="13.8" hidden="false" customHeight="false" outlineLevel="0" collapsed="false">
      <c r="A529" s="55" t="s">
        <v>1</v>
      </c>
      <c r="B529" s="65" t="s">
        <v>707</v>
      </c>
      <c r="C529" s="55" t="str">
        <f aca="false">LEFT(B529,4)</f>
        <v>2002</v>
      </c>
      <c r="D529" s="55" t="str">
        <f aca="false">MID(B529,6,2)</f>
        <v>12</v>
      </c>
      <c r="E529" s="0" t="n">
        <v>83.169998</v>
      </c>
      <c r="F529" s="0" t="n">
        <v>83.169998</v>
      </c>
      <c r="G529" s="0" t="n">
        <v>83.169998</v>
      </c>
      <c r="H529" s="0" t="n">
        <v>83.169998</v>
      </c>
      <c r="I529" s="0" t="n">
        <v>57.286407</v>
      </c>
      <c r="J529" s="0" t="n">
        <v>0</v>
      </c>
    </row>
    <row r="530" customFormat="false" ht="13.8" hidden="false" customHeight="false" outlineLevel="0" collapsed="false">
      <c r="A530" s="55" t="s">
        <v>1</v>
      </c>
      <c r="B530" s="65" t="s">
        <v>708</v>
      </c>
      <c r="C530" s="55" t="str">
        <f aca="false">LEFT(B530,4)</f>
        <v>2002</v>
      </c>
      <c r="D530" s="55" t="str">
        <f aca="false">MID(B530,6,2)</f>
        <v>12</v>
      </c>
      <c r="E530" s="0" t="n">
        <v>82.720001</v>
      </c>
      <c r="F530" s="0" t="n">
        <v>82.720001</v>
      </c>
      <c r="G530" s="0" t="n">
        <v>82.720001</v>
      </c>
      <c r="H530" s="0" t="n">
        <v>82.720001</v>
      </c>
      <c r="I530" s="0" t="n">
        <v>56.976437</v>
      </c>
      <c r="J530" s="0" t="n">
        <v>0</v>
      </c>
    </row>
    <row r="531" customFormat="false" ht="13.8" hidden="false" customHeight="false" outlineLevel="0" collapsed="false">
      <c r="A531" s="55" t="s">
        <v>1</v>
      </c>
      <c r="B531" s="65" t="s">
        <v>709</v>
      </c>
      <c r="C531" s="55" t="str">
        <f aca="false">LEFT(B531,4)</f>
        <v>2002</v>
      </c>
      <c r="D531" s="55" t="str">
        <f aca="false">MID(B531,6,2)</f>
        <v>12</v>
      </c>
      <c r="E531" s="0" t="n">
        <v>82.459999</v>
      </c>
      <c r="F531" s="0" t="n">
        <v>82.459999</v>
      </c>
      <c r="G531" s="0" t="n">
        <v>82.459999</v>
      </c>
      <c r="H531" s="0" t="n">
        <v>82.459999</v>
      </c>
      <c r="I531" s="0" t="n">
        <v>56.79734</v>
      </c>
      <c r="J531" s="0" t="n">
        <v>0</v>
      </c>
    </row>
    <row r="532" customFormat="false" ht="13.8" hidden="false" customHeight="false" outlineLevel="0" collapsed="false">
      <c r="A532" s="55" t="s">
        <v>1</v>
      </c>
      <c r="B532" s="65" t="s">
        <v>710</v>
      </c>
      <c r="C532" s="55" t="str">
        <f aca="false">LEFT(B532,4)</f>
        <v>2002</v>
      </c>
      <c r="D532" s="55" t="str">
        <f aca="false">MID(B532,6,2)</f>
        <v>12</v>
      </c>
      <c r="E532" s="0" t="n">
        <v>80.730003</v>
      </c>
      <c r="F532" s="0" t="n">
        <v>80.730003</v>
      </c>
      <c r="G532" s="0" t="n">
        <v>80.730003</v>
      </c>
      <c r="H532" s="0" t="n">
        <v>80.730003</v>
      </c>
      <c r="I532" s="0" t="n">
        <v>55.898602</v>
      </c>
      <c r="J532" s="0" t="n">
        <v>0</v>
      </c>
    </row>
    <row r="533" customFormat="false" ht="13.8" hidden="false" customHeight="false" outlineLevel="0" collapsed="false">
      <c r="A533" s="55" t="s">
        <v>1</v>
      </c>
      <c r="B533" s="65" t="s">
        <v>711</v>
      </c>
      <c r="C533" s="55" t="str">
        <f aca="false">LEFT(B533,4)</f>
        <v>2002</v>
      </c>
      <c r="D533" s="55" t="str">
        <f aca="false">MID(B533,6,2)</f>
        <v>12</v>
      </c>
      <c r="E533" s="0" t="n">
        <v>81.110001</v>
      </c>
      <c r="F533" s="0" t="n">
        <v>81.110001</v>
      </c>
      <c r="G533" s="0" t="n">
        <v>81.110001</v>
      </c>
      <c r="H533" s="0" t="n">
        <v>81.110001</v>
      </c>
      <c r="I533" s="0" t="n">
        <v>56.16172</v>
      </c>
      <c r="J533" s="0" t="n">
        <v>0</v>
      </c>
    </row>
    <row r="534" customFormat="false" ht="13.8" hidden="false" customHeight="false" outlineLevel="0" collapsed="false">
      <c r="A534" s="55" t="s">
        <v>1</v>
      </c>
      <c r="B534" s="65" t="s">
        <v>712</v>
      </c>
      <c r="C534" s="55" t="str">
        <f aca="false">LEFT(B534,4)</f>
        <v>2002</v>
      </c>
      <c r="D534" s="55" t="str">
        <f aca="false">MID(B534,6,2)</f>
        <v>12</v>
      </c>
      <c r="E534" s="0" t="n">
        <v>81.150002</v>
      </c>
      <c r="F534" s="0" t="n">
        <v>81.150002</v>
      </c>
      <c r="G534" s="0" t="n">
        <v>81.150002</v>
      </c>
      <c r="H534" s="0" t="n">
        <v>81.150002</v>
      </c>
      <c r="I534" s="0" t="n">
        <v>56.189419</v>
      </c>
      <c r="J534" s="0" t="n">
        <v>0</v>
      </c>
    </row>
    <row r="535" customFormat="false" ht="13.8" hidden="false" customHeight="false" outlineLevel="0" collapsed="false">
      <c r="A535" s="55" t="s">
        <v>1</v>
      </c>
      <c r="B535" s="65" t="s">
        <v>713</v>
      </c>
      <c r="C535" s="55" t="str">
        <f aca="false">LEFT(B535,4)</f>
        <v>2003</v>
      </c>
      <c r="D535" s="55" t="str">
        <f aca="false">MID(B535,6,2)</f>
        <v>01</v>
      </c>
      <c r="E535" s="0" t="n">
        <v>83.860001</v>
      </c>
      <c r="F535" s="0" t="n">
        <v>83.860001</v>
      </c>
      <c r="G535" s="0" t="n">
        <v>83.860001</v>
      </c>
      <c r="H535" s="0" t="n">
        <v>83.860001</v>
      </c>
      <c r="I535" s="0" t="n">
        <v>58.065865</v>
      </c>
      <c r="J535" s="0" t="n">
        <v>0</v>
      </c>
    </row>
    <row r="536" customFormat="false" ht="13.8" hidden="false" customHeight="false" outlineLevel="0" collapsed="false">
      <c r="A536" s="55" t="s">
        <v>1</v>
      </c>
      <c r="B536" s="65" t="s">
        <v>714</v>
      </c>
      <c r="C536" s="55" t="str">
        <f aca="false">LEFT(B536,4)</f>
        <v>2003</v>
      </c>
      <c r="D536" s="55" t="str">
        <f aca="false">MID(B536,6,2)</f>
        <v>01</v>
      </c>
      <c r="E536" s="0" t="n">
        <v>83.82</v>
      </c>
      <c r="F536" s="0" t="n">
        <v>83.82</v>
      </c>
      <c r="G536" s="0" t="n">
        <v>83.82</v>
      </c>
      <c r="H536" s="0" t="n">
        <v>83.82</v>
      </c>
      <c r="I536" s="0" t="n">
        <v>58.038155</v>
      </c>
      <c r="J536" s="0" t="n">
        <v>0</v>
      </c>
    </row>
    <row r="537" customFormat="false" ht="13.8" hidden="false" customHeight="false" outlineLevel="0" collapsed="false">
      <c r="A537" s="55" t="s">
        <v>1</v>
      </c>
      <c r="B537" s="65" t="s">
        <v>715</v>
      </c>
      <c r="C537" s="55" t="str">
        <f aca="false">LEFT(B537,4)</f>
        <v>2003</v>
      </c>
      <c r="D537" s="55" t="str">
        <f aca="false">MID(B537,6,2)</f>
        <v>01</v>
      </c>
      <c r="E537" s="0" t="n">
        <v>85.699997</v>
      </c>
      <c r="F537" s="0" t="n">
        <v>85.699997</v>
      </c>
      <c r="G537" s="0" t="n">
        <v>85.699997</v>
      </c>
      <c r="H537" s="0" t="n">
        <v>85.699997</v>
      </c>
      <c r="I537" s="0" t="n">
        <v>59.339916</v>
      </c>
      <c r="J537" s="0" t="n">
        <v>0</v>
      </c>
    </row>
    <row r="538" customFormat="false" ht="13.8" hidden="false" customHeight="false" outlineLevel="0" collapsed="false">
      <c r="A538" s="55" t="s">
        <v>1</v>
      </c>
      <c r="B538" s="65" t="s">
        <v>716</v>
      </c>
      <c r="C538" s="55" t="str">
        <f aca="false">LEFT(B538,4)</f>
        <v>2003</v>
      </c>
      <c r="D538" s="55" t="str">
        <f aca="false">MID(B538,6,2)</f>
        <v>01</v>
      </c>
      <c r="E538" s="0" t="n">
        <v>85.139999</v>
      </c>
      <c r="F538" s="0" t="n">
        <v>85.139999</v>
      </c>
      <c r="G538" s="0" t="n">
        <v>85.139999</v>
      </c>
      <c r="H538" s="0" t="n">
        <v>85.139999</v>
      </c>
      <c r="I538" s="0" t="n">
        <v>58.952148</v>
      </c>
      <c r="J538" s="0" t="n">
        <v>0</v>
      </c>
    </row>
    <row r="539" customFormat="false" ht="13.8" hidden="false" customHeight="false" outlineLevel="0" collapsed="false">
      <c r="A539" s="55" t="s">
        <v>1</v>
      </c>
      <c r="B539" s="65" t="s">
        <v>717</v>
      </c>
      <c r="C539" s="55" t="str">
        <f aca="false">LEFT(B539,4)</f>
        <v>2003</v>
      </c>
      <c r="D539" s="55" t="str">
        <f aca="false">MID(B539,6,2)</f>
        <v>01</v>
      </c>
      <c r="E539" s="0" t="n">
        <v>83.970001</v>
      </c>
      <c r="F539" s="0" t="n">
        <v>83.970001</v>
      </c>
      <c r="G539" s="0" t="n">
        <v>83.970001</v>
      </c>
      <c r="H539" s="0" t="n">
        <v>83.970001</v>
      </c>
      <c r="I539" s="0" t="n">
        <v>58.142021</v>
      </c>
      <c r="J539" s="0" t="n">
        <v>0</v>
      </c>
    </row>
    <row r="540" customFormat="false" ht="13.8" hidden="false" customHeight="false" outlineLevel="0" collapsed="false">
      <c r="A540" s="55" t="s">
        <v>1</v>
      </c>
      <c r="B540" s="65" t="s">
        <v>718</v>
      </c>
      <c r="C540" s="55" t="str">
        <f aca="false">LEFT(B540,4)</f>
        <v>2003</v>
      </c>
      <c r="D540" s="55" t="str">
        <f aca="false">MID(B540,6,2)</f>
        <v>01</v>
      </c>
      <c r="E540" s="0" t="n">
        <v>85.599998</v>
      </c>
      <c r="F540" s="0" t="n">
        <v>85.599998</v>
      </c>
      <c r="G540" s="0" t="n">
        <v>85.599998</v>
      </c>
      <c r="H540" s="0" t="n">
        <v>85.599998</v>
      </c>
      <c r="I540" s="0" t="n">
        <v>59.270649</v>
      </c>
      <c r="J540" s="0" t="n">
        <v>0</v>
      </c>
    </row>
    <row r="541" customFormat="false" ht="13.8" hidden="false" customHeight="false" outlineLevel="0" collapsed="false">
      <c r="A541" s="55" t="s">
        <v>1</v>
      </c>
      <c r="B541" s="65" t="s">
        <v>719</v>
      </c>
      <c r="C541" s="55" t="str">
        <f aca="false">LEFT(B541,4)</f>
        <v>2003</v>
      </c>
      <c r="D541" s="55" t="str">
        <f aca="false">MID(B541,6,2)</f>
        <v>01</v>
      </c>
      <c r="E541" s="0" t="n">
        <v>85.599998</v>
      </c>
      <c r="F541" s="0" t="n">
        <v>85.599998</v>
      </c>
      <c r="G541" s="0" t="n">
        <v>85.599998</v>
      </c>
      <c r="H541" s="0" t="n">
        <v>85.599998</v>
      </c>
      <c r="I541" s="0" t="n">
        <v>59.270649</v>
      </c>
      <c r="J541" s="0" t="n">
        <v>0</v>
      </c>
    </row>
    <row r="542" customFormat="false" ht="13.8" hidden="false" customHeight="false" outlineLevel="0" collapsed="false">
      <c r="A542" s="55" t="s">
        <v>1</v>
      </c>
      <c r="B542" s="65" t="s">
        <v>720</v>
      </c>
      <c r="C542" s="55" t="str">
        <f aca="false">LEFT(B542,4)</f>
        <v>2003</v>
      </c>
      <c r="D542" s="55" t="str">
        <f aca="false">MID(B542,6,2)</f>
        <v>01</v>
      </c>
      <c r="E542" s="0" t="n">
        <v>85.489998</v>
      </c>
      <c r="F542" s="0" t="n">
        <v>85.489998</v>
      </c>
      <c r="G542" s="0" t="n">
        <v>85.489998</v>
      </c>
      <c r="H542" s="0" t="n">
        <v>85.489998</v>
      </c>
      <c r="I542" s="0" t="n">
        <v>59.1945</v>
      </c>
      <c r="J542" s="0" t="n">
        <v>0</v>
      </c>
    </row>
    <row r="543" customFormat="false" ht="13.8" hidden="false" customHeight="false" outlineLevel="0" collapsed="false">
      <c r="A543" s="55" t="s">
        <v>1</v>
      </c>
      <c r="B543" s="65" t="s">
        <v>721</v>
      </c>
      <c r="C543" s="55" t="str">
        <f aca="false">LEFT(B543,4)</f>
        <v>2003</v>
      </c>
      <c r="D543" s="55" t="str">
        <f aca="false">MID(B543,6,2)</f>
        <v>01</v>
      </c>
      <c r="E543" s="0" t="n">
        <v>85.980003</v>
      </c>
      <c r="F543" s="0" t="n">
        <v>85.980003</v>
      </c>
      <c r="G543" s="0" t="n">
        <v>85.980003</v>
      </c>
      <c r="H543" s="0" t="n">
        <v>85.980003</v>
      </c>
      <c r="I543" s="0" t="n">
        <v>59.533783</v>
      </c>
      <c r="J543" s="0" t="n">
        <v>0</v>
      </c>
    </row>
    <row r="544" customFormat="false" ht="13.8" hidden="false" customHeight="false" outlineLevel="0" collapsed="false">
      <c r="A544" s="55" t="s">
        <v>1</v>
      </c>
      <c r="B544" s="65" t="s">
        <v>722</v>
      </c>
      <c r="C544" s="55" t="str">
        <f aca="false">LEFT(B544,4)</f>
        <v>2003</v>
      </c>
      <c r="D544" s="55" t="str">
        <f aca="false">MID(B544,6,2)</f>
        <v>01</v>
      </c>
      <c r="E544" s="0" t="n">
        <v>84.760002</v>
      </c>
      <c r="F544" s="0" t="n">
        <v>84.760002</v>
      </c>
      <c r="G544" s="0" t="n">
        <v>84.760002</v>
      </c>
      <c r="H544" s="0" t="n">
        <v>84.760002</v>
      </c>
      <c r="I544" s="0" t="n">
        <v>58.689045</v>
      </c>
      <c r="J544" s="0" t="n">
        <v>0</v>
      </c>
    </row>
    <row r="545" customFormat="false" ht="13.8" hidden="false" customHeight="false" outlineLevel="0" collapsed="false">
      <c r="A545" s="55" t="s">
        <v>1</v>
      </c>
      <c r="B545" s="65" t="s">
        <v>723</v>
      </c>
      <c r="C545" s="55" t="str">
        <f aca="false">LEFT(B545,4)</f>
        <v>2003</v>
      </c>
      <c r="D545" s="55" t="str">
        <f aca="false">MID(B545,6,2)</f>
        <v>01</v>
      </c>
      <c r="E545" s="0" t="n">
        <v>84.419998</v>
      </c>
      <c r="F545" s="0" t="n">
        <v>84.419998</v>
      </c>
      <c r="G545" s="0" t="n">
        <v>84.419998</v>
      </c>
      <c r="H545" s="0" t="n">
        <v>84.419998</v>
      </c>
      <c r="I545" s="0" t="n">
        <v>58.453594</v>
      </c>
      <c r="J545" s="0" t="n">
        <v>0</v>
      </c>
    </row>
    <row r="546" customFormat="false" ht="13.8" hidden="false" customHeight="false" outlineLevel="0" collapsed="false">
      <c r="A546" s="55" t="s">
        <v>1</v>
      </c>
      <c r="B546" s="65" t="s">
        <v>724</v>
      </c>
      <c r="C546" s="55" t="str">
        <f aca="false">LEFT(B546,4)</f>
        <v>2003</v>
      </c>
      <c r="D546" s="55" t="str">
        <f aca="false">MID(B546,6,2)</f>
        <v>01</v>
      </c>
      <c r="E546" s="0" t="n">
        <v>83.239998</v>
      </c>
      <c r="F546" s="0" t="n">
        <v>83.239998</v>
      </c>
      <c r="G546" s="0" t="n">
        <v>83.239998</v>
      </c>
      <c r="H546" s="0" t="n">
        <v>83.239998</v>
      </c>
      <c r="I546" s="0" t="n">
        <v>57.636547</v>
      </c>
      <c r="J546" s="0" t="n">
        <v>0</v>
      </c>
    </row>
    <row r="547" customFormat="false" ht="13.8" hidden="false" customHeight="false" outlineLevel="0" collapsed="false">
      <c r="A547" s="55" t="s">
        <v>1</v>
      </c>
      <c r="B547" s="65" t="s">
        <v>725</v>
      </c>
      <c r="C547" s="55" t="str">
        <f aca="false">LEFT(B547,4)</f>
        <v>2003</v>
      </c>
      <c r="D547" s="55" t="str">
        <f aca="false">MID(B547,6,2)</f>
        <v>01</v>
      </c>
      <c r="E547" s="0" t="n">
        <v>81.93</v>
      </c>
      <c r="F547" s="0" t="n">
        <v>81.93</v>
      </c>
      <c r="G547" s="0" t="n">
        <v>81.93</v>
      </c>
      <c r="H547" s="0" t="n">
        <v>81.93</v>
      </c>
      <c r="I547" s="0" t="n">
        <v>56.729523</v>
      </c>
      <c r="J547" s="0" t="n">
        <v>0</v>
      </c>
    </row>
    <row r="548" customFormat="false" ht="13.8" hidden="false" customHeight="false" outlineLevel="0" collapsed="false">
      <c r="A548" s="55" t="s">
        <v>1</v>
      </c>
      <c r="B548" s="65" t="s">
        <v>726</v>
      </c>
      <c r="C548" s="55" t="str">
        <f aca="false">LEFT(B548,4)</f>
        <v>2003</v>
      </c>
      <c r="D548" s="55" t="str">
        <f aca="false">MID(B548,6,2)</f>
        <v>01</v>
      </c>
      <c r="E548" s="0" t="n">
        <v>81.080002</v>
      </c>
      <c r="F548" s="0" t="n">
        <v>81.080002</v>
      </c>
      <c r="G548" s="0" t="n">
        <v>81.080002</v>
      </c>
      <c r="H548" s="0" t="n">
        <v>81.080002</v>
      </c>
      <c r="I548" s="0" t="n">
        <v>56.140953</v>
      </c>
      <c r="J548" s="0" t="n">
        <v>0</v>
      </c>
    </row>
    <row r="549" customFormat="false" ht="13.8" hidden="false" customHeight="false" outlineLevel="0" collapsed="false">
      <c r="A549" s="55" t="s">
        <v>1</v>
      </c>
      <c r="B549" s="65" t="s">
        <v>727</v>
      </c>
      <c r="C549" s="55" t="str">
        <f aca="false">LEFT(B549,4)</f>
        <v>2003</v>
      </c>
      <c r="D549" s="55" t="str">
        <f aca="false">MID(B549,6,2)</f>
        <v>01</v>
      </c>
      <c r="E549" s="0" t="n">
        <v>81.910004</v>
      </c>
      <c r="F549" s="0" t="n">
        <v>81.910004</v>
      </c>
      <c r="G549" s="0" t="n">
        <v>81.910004</v>
      </c>
      <c r="H549" s="0" t="n">
        <v>81.910004</v>
      </c>
      <c r="I549" s="0" t="n">
        <v>56.715645</v>
      </c>
      <c r="J549" s="0" t="n">
        <v>0</v>
      </c>
    </row>
    <row r="550" customFormat="false" ht="13.8" hidden="false" customHeight="false" outlineLevel="0" collapsed="false">
      <c r="A550" s="55" t="s">
        <v>1</v>
      </c>
      <c r="B550" s="65" t="s">
        <v>728</v>
      </c>
      <c r="C550" s="55" t="str">
        <f aca="false">LEFT(B550,4)</f>
        <v>2003</v>
      </c>
      <c r="D550" s="55" t="str">
        <f aca="false">MID(B550,6,2)</f>
        <v>01</v>
      </c>
      <c r="E550" s="0" t="n">
        <v>79.519997</v>
      </c>
      <c r="F550" s="0" t="n">
        <v>79.519997</v>
      </c>
      <c r="G550" s="0" t="n">
        <v>79.519997</v>
      </c>
      <c r="H550" s="0" t="n">
        <v>79.519997</v>
      </c>
      <c r="I550" s="0" t="n">
        <v>55.06078</v>
      </c>
      <c r="J550" s="0" t="n">
        <v>0</v>
      </c>
    </row>
    <row r="551" customFormat="false" ht="13.8" hidden="false" customHeight="false" outlineLevel="0" collapsed="false">
      <c r="A551" s="55" t="s">
        <v>1</v>
      </c>
      <c r="B551" s="65" t="s">
        <v>729</v>
      </c>
      <c r="C551" s="55" t="str">
        <f aca="false">LEFT(B551,4)</f>
        <v>2003</v>
      </c>
      <c r="D551" s="55" t="str">
        <f aca="false">MID(B551,6,2)</f>
        <v>01</v>
      </c>
      <c r="E551" s="0" t="n">
        <v>78.230003</v>
      </c>
      <c r="F551" s="0" t="n">
        <v>78.230003</v>
      </c>
      <c r="G551" s="0" t="n">
        <v>78.230003</v>
      </c>
      <c r="H551" s="0" t="n">
        <v>78.230003</v>
      </c>
      <c r="I551" s="0" t="n">
        <v>54.167572</v>
      </c>
      <c r="J551" s="0" t="n">
        <v>0</v>
      </c>
    </row>
    <row r="552" customFormat="false" ht="13.8" hidden="false" customHeight="false" outlineLevel="0" collapsed="false">
      <c r="A552" s="55" t="s">
        <v>1</v>
      </c>
      <c r="B552" s="65" t="s">
        <v>730</v>
      </c>
      <c r="C552" s="55" t="str">
        <f aca="false">LEFT(B552,4)</f>
        <v>2003</v>
      </c>
      <c r="D552" s="55" t="str">
        <f aca="false">MID(B552,6,2)</f>
        <v>01</v>
      </c>
      <c r="E552" s="0" t="n">
        <v>79.25</v>
      </c>
      <c r="F552" s="0" t="n">
        <v>79.25</v>
      </c>
      <c r="G552" s="0" t="n">
        <v>79.25</v>
      </c>
      <c r="H552" s="0" t="n">
        <v>79.25</v>
      </c>
      <c r="I552" s="0" t="n">
        <v>54.873837</v>
      </c>
      <c r="J552" s="0" t="n">
        <v>0</v>
      </c>
    </row>
    <row r="553" customFormat="false" ht="13.8" hidden="false" customHeight="false" outlineLevel="0" collapsed="false">
      <c r="A553" s="55" t="s">
        <v>1</v>
      </c>
      <c r="B553" s="65" t="s">
        <v>731</v>
      </c>
      <c r="C553" s="55" t="str">
        <f aca="false">LEFT(B553,4)</f>
        <v>2003</v>
      </c>
      <c r="D553" s="55" t="str">
        <f aca="false">MID(B553,6,2)</f>
        <v>01</v>
      </c>
      <c r="E553" s="0" t="n">
        <v>79.800003</v>
      </c>
      <c r="F553" s="0" t="n">
        <v>79.800003</v>
      </c>
      <c r="G553" s="0" t="n">
        <v>79.800003</v>
      </c>
      <c r="H553" s="0" t="n">
        <v>79.800003</v>
      </c>
      <c r="I553" s="0" t="n">
        <v>55.254673</v>
      </c>
      <c r="J553" s="0" t="n">
        <v>0</v>
      </c>
    </row>
    <row r="554" customFormat="false" ht="13.8" hidden="false" customHeight="false" outlineLevel="0" collapsed="false">
      <c r="A554" s="55" t="s">
        <v>1</v>
      </c>
      <c r="B554" s="65" t="s">
        <v>732</v>
      </c>
      <c r="C554" s="55" t="str">
        <f aca="false">LEFT(B554,4)</f>
        <v>2003</v>
      </c>
      <c r="D554" s="55" t="str">
        <f aca="false">MID(B554,6,2)</f>
        <v>01</v>
      </c>
      <c r="E554" s="0" t="n">
        <v>77.989998</v>
      </c>
      <c r="F554" s="0" t="n">
        <v>77.989998</v>
      </c>
      <c r="G554" s="0" t="n">
        <v>77.989998</v>
      </c>
      <c r="H554" s="0" t="n">
        <v>77.989998</v>
      </c>
      <c r="I554" s="0" t="n">
        <v>54.001369</v>
      </c>
      <c r="J554" s="0" t="n">
        <v>0</v>
      </c>
    </row>
    <row r="555" customFormat="false" ht="13.8" hidden="false" customHeight="false" outlineLevel="0" collapsed="false">
      <c r="A555" s="55" t="s">
        <v>1</v>
      </c>
      <c r="B555" s="65" t="s">
        <v>733</v>
      </c>
      <c r="C555" s="55" t="str">
        <f aca="false">LEFT(B555,4)</f>
        <v>2003</v>
      </c>
      <c r="D555" s="55" t="str">
        <f aca="false">MID(B555,6,2)</f>
        <v>01</v>
      </c>
      <c r="E555" s="0" t="n">
        <v>79.019997</v>
      </c>
      <c r="F555" s="0" t="n">
        <v>79.019997</v>
      </c>
      <c r="G555" s="0" t="n">
        <v>79.019997</v>
      </c>
      <c r="H555" s="0" t="n">
        <v>79.019997</v>
      </c>
      <c r="I555" s="0" t="n">
        <v>54.714558</v>
      </c>
      <c r="J555" s="0" t="n">
        <v>0</v>
      </c>
    </row>
    <row r="556" customFormat="false" ht="13.8" hidden="false" customHeight="false" outlineLevel="0" collapsed="false">
      <c r="A556" s="55" t="s">
        <v>1</v>
      </c>
      <c r="B556" s="65" t="s">
        <v>734</v>
      </c>
      <c r="C556" s="55" t="str">
        <f aca="false">LEFT(B556,4)</f>
        <v>2003</v>
      </c>
      <c r="D556" s="55" t="str">
        <f aca="false">MID(B556,6,2)</f>
        <v>02</v>
      </c>
      <c r="E556" s="0" t="n">
        <v>79.449997</v>
      </c>
      <c r="F556" s="0" t="n">
        <v>79.449997</v>
      </c>
      <c r="G556" s="0" t="n">
        <v>79.449997</v>
      </c>
      <c r="H556" s="0" t="n">
        <v>79.449997</v>
      </c>
      <c r="I556" s="0" t="n">
        <v>55.012287</v>
      </c>
      <c r="J556" s="0" t="n">
        <v>0</v>
      </c>
    </row>
    <row r="557" customFormat="false" ht="13.8" hidden="false" customHeight="false" outlineLevel="0" collapsed="false">
      <c r="A557" s="55" t="s">
        <v>1</v>
      </c>
      <c r="B557" s="65" t="s">
        <v>735</v>
      </c>
      <c r="C557" s="55" t="str">
        <f aca="false">LEFT(B557,4)</f>
        <v>2003</v>
      </c>
      <c r="D557" s="55" t="str">
        <f aca="false">MID(B557,6,2)</f>
        <v>02</v>
      </c>
      <c r="E557" s="0" t="n">
        <v>78.330002</v>
      </c>
      <c r="F557" s="0" t="n">
        <v>78.330002</v>
      </c>
      <c r="G557" s="0" t="n">
        <v>78.330002</v>
      </c>
      <c r="H557" s="0" t="n">
        <v>78.330002</v>
      </c>
      <c r="I557" s="0" t="n">
        <v>54.236801</v>
      </c>
      <c r="J557" s="0" t="n">
        <v>0</v>
      </c>
    </row>
    <row r="558" customFormat="false" ht="13.8" hidden="false" customHeight="false" outlineLevel="0" collapsed="false">
      <c r="A558" s="55" t="s">
        <v>1</v>
      </c>
      <c r="B558" s="65" t="s">
        <v>736</v>
      </c>
      <c r="C558" s="55" t="str">
        <f aca="false">LEFT(B558,4)</f>
        <v>2003</v>
      </c>
      <c r="D558" s="55" t="str">
        <f aca="false">MID(B558,6,2)</f>
        <v>02</v>
      </c>
      <c r="E558" s="0" t="n">
        <v>77.919998</v>
      </c>
      <c r="F558" s="0" t="n">
        <v>77.919998</v>
      </c>
      <c r="G558" s="0" t="n">
        <v>77.919998</v>
      </c>
      <c r="H558" s="0" t="n">
        <v>77.919998</v>
      </c>
      <c r="I558" s="0" t="n">
        <v>53.95293</v>
      </c>
      <c r="J558" s="0" t="n">
        <v>0</v>
      </c>
    </row>
    <row r="559" customFormat="false" ht="13.8" hidden="false" customHeight="false" outlineLevel="0" collapsed="false">
      <c r="A559" s="55" t="s">
        <v>1</v>
      </c>
      <c r="B559" s="65" t="s">
        <v>737</v>
      </c>
      <c r="C559" s="55" t="str">
        <f aca="false">LEFT(B559,4)</f>
        <v>2003</v>
      </c>
      <c r="D559" s="55" t="str">
        <f aca="false">MID(B559,6,2)</f>
        <v>02</v>
      </c>
      <c r="E559" s="0" t="n">
        <v>77.440002</v>
      </c>
      <c r="F559" s="0" t="n">
        <v>77.440002</v>
      </c>
      <c r="G559" s="0" t="n">
        <v>77.440002</v>
      </c>
      <c r="H559" s="0" t="n">
        <v>77.440002</v>
      </c>
      <c r="I559" s="0" t="n">
        <v>53.620556</v>
      </c>
      <c r="J559" s="0" t="n">
        <v>0</v>
      </c>
    </row>
    <row r="560" customFormat="false" ht="13.8" hidden="false" customHeight="false" outlineLevel="0" collapsed="false">
      <c r="A560" s="55" t="s">
        <v>1</v>
      </c>
      <c r="B560" s="65" t="s">
        <v>738</v>
      </c>
      <c r="C560" s="55" t="str">
        <f aca="false">LEFT(B560,4)</f>
        <v>2003</v>
      </c>
      <c r="D560" s="55" t="str">
        <f aca="false">MID(B560,6,2)</f>
        <v>02</v>
      </c>
      <c r="E560" s="0" t="n">
        <v>76.660004</v>
      </c>
      <c r="F560" s="0" t="n">
        <v>76.660004</v>
      </c>
      <c r="G560" s="0" t="n">
        <v>76.660004</v>
      </c>
      <c r="H560" s="0" t="n">
        <v>76.660004</v>
      </c>
      <c r="I560" s="0" t="n">
        <v>53.080475</v>
      </c>
      <c r="J560" s="0" t="n">
        <v>0</v>
      </c>
    </row>
    <row r="561" customFormat="false" ht="13.8" hidden="false" customHeight="false" outlineLevel="0" collapsed="false">
      <c r="A561" s="55" t="s">
        <v>1</v>
      </c>
      <c r="B561" s="65" t="s">
        <v>739</v>
      </c>
      <c r="C561" s="55" t="str">
        <f aca="false">LEFT(B561,4)</f>
        <v>2003</v>
      </c>
      <c r="D561" s="55" t="str">
        <f aca="false">MID(B561,6,2)</f>
        <v>02</v>
      </c>
      <c r="E561" s="0" t="n">
        <v>77.239998</v>
      </c>
      <c r="F561" s="0" t="n">
        <v>77.239998</v>
      </c>
      <c r="G561" s="0" t="n">
        <v>77.239998</v>
      </c>
      <c r="H561" s="0" t="n">
        <v>77.239998</v>
      </c>
      <c r="I561" s="0" t="n">
        <v>53.482059</v>
      </c>
      <c r="J561" s="0" t="n">
        <v>0</v>
      </c>
    </row>
    <row r="562" customFormat="false" ht="13.8" hidden="false" customHeight="false" outlineLevel="0" collapsed="false">
      <c r="A562" s="55" t="s">
        <v>1</v>
      </c>
      <c r="B562" s="65" t="s">
        <v>740</v>
      </c>
      <c r="C562" s="55" t="str">
        <f aca="false">LEFT(B562,4)</f>
        <v>2003</v>
      </c>
      <c r="D562" s="55" t="str">
        <f aca="false">MID(B562,6,2)</f>
        <v>02</v>
      </c>
      <c r="E562" s="0" t="n">
        <v>76.620003</v>
      </c>
      <c r="F562" s="0" t="n">
        <v>76.620003</v>
      </c>
      <c r="G562" s="0" t="n">
        <v>76.620003</v>
      </c>
      <c r="H562" s="0" t="n">
        <v>76.620003</v>
      </c>
      <c r="I562" s="0" t="n">
        <v>53.052761</v>
      </c>
      <c r="J562" s="0" t="n">
        <v>0</v>
      </c>
    </row>
    <row r="563" customFormat="false" ht="13.8" hidden="false" customHeight="false" outlineLevel="0" collapsed="false">
      <c r="A563" s="55" t="s">
        <v>1</v>
      </c>
      <c r="B563" s="65" t="s">
        <v>741</v>
      </c>
      <c r="C563" s="55" t="str">
        <f aca="false">LEFT(B563,4)</f>
        <v>2003</v>
      </c>
      <c r="D563" s="55" t="str">
        <f aca="false">MID(B563,6,2)</f>
        <v>02</v>
      </c>
      <c r="E563" s="0" t="n">
        <v>75.669998</v>
      </c>
      <c r="F563" s="0" t="n">
        <v>75.669998</v>
      </c>
      <c r="G563" s="0" t="n">
        <v>75.669998</v>
      </c>
      <c r="H563" s="0" t="n">
        <v>75.669998</v>
      </c>
      <c r="I563" s="0" t="n">
        <v>52.394993</v>
      </c>
      <c r="J563" s="0" t="n">
        <v>0</v>
      </c>
    </row>
    <row r="564" customFormat="false" ht="13.8" hidden="false" customHeight="false" outlineLevel="0" collapsed="false">
      <c r="A564" s="55" t="s">
        <v>1</v>
      </c>
      <c r="B564" s="65" t="s">
        <v>742</v>
      </c>
      <c r="C564" s="55" t="str">
        <f aca="false">LEFT(B564,4)</f>
        <v>2003</v>
      </c>
      <c r="D564" s="55" t="str">
        <f aca="false">MID(B564,6,2)</f>
        <v>02</v>
      </c>
      <c r="E564" s="0" t="n">
        <v>75.559998</v>
      </c>
      <c r="F564" s="0" t="n">
        <v>75.559998</v>
      </c>
      <c r="G564" s="0" t="n">
        <v>75.559998</v>
      </c>
      <c r="H564" s="0" t="n">
        <v>75.559998</v>
      </c>
      <c r="I564" s="0" t="n">
        <v>52.31881</v>
      </c>
      <c r="J564" s="0" t="n">
        <v>0</v>
      </c>
    </row>
    <row r="565" customFormat="false" ht="13.8" hidden="false" customHeight="false" outlineLevel="0" collapsed="false">
      <c r="A565" s="55" t="s">
        <v>1</v>
      </c>
      <c r="B565" s="65" t="s">
        <v>743</v>
      </c>
      <c r="C565" s="55" t="str">
        <f aca="false">LEFT(B565,4)</f>
        <v>2003</v>
      </c>
      <c r="D565" s="55" t="str">
        <f aca="false">MID(B565,6,2)</f>
        <v>02</v>
      </c>
      <c r="E565" s="0" t="n">
        <v>77.190002</v>
      </c>
      <c r="F565" s="0" t="n">
        <v>77.190002</v>
      </c>
      <c r="G565" s="0" t="n">
        <v>77.190002</v>
      </c>
      <c r="H565" s="0" t="n">
        <v>77.190002</v>
      </c>
      <c r="I565" s="0" t="n">
        <v>53.447445</v>
      </c>
      <c r="J565" s="0" t="n">
        <v>0</v>
      </c>
    </row>
    <row r="566" customFormat="false" ht="13.8" hidden="false" customHeight="false" outlineLevel="0" collapsed="false">
      <c r="A566" s="55" t="s">
        <v>1</v>
      </c>
      <c r="B566" s="65" t="s">
        <v>744</v>
      </c>
      <c r="C566" s="55" t="str">
        <f aca="false">LEFT(B566,4)</f>
        <v>2003</v>
      </c>
      <c r="D566" s="55" t="str">
        <f aca="false">MID(B566,6,2)</f>
        <v>02</v>
      </c>
      <c r="E566" s="0" t="n">
        <v>78.699997</v>
      </c>
      <c r="F566" s="0" t="n">
        <v>78.699997</v>
      </c>
      <c r="G566" s="0" t="n">
        <v>78.699997</v>
      </c>
      <c r="H566" s="0" t="n">
        <v>78.699997</v>
      </c>
      <c r="I566" s="0" t="n">
        <v>54.493004</v>
      </c>
      <c r="J566" s="0" t="n">
        <v>0</v>
      </c>
    </row>
    <row r="567" customFormat="false" ht="13.8" hidden="false" customHeight="false" outlineLevel="0" collapsed="false">
      <c r="A567" s="55" t="s">
        <v>1</v>
      </c>
      <c r="B567" s="65" t="s">
        <v>745</v>
      </c>
      <c r="C567" s="55" t="str">
        <f aca="false">LEFT(B567,4)</f>
        <v>2003</v>
      </c>
      <c r="D567" s="55" t="str">
        <f aca="false">MID(B567,6,2)</f>
        <v>02</v>
      </c>
      <c r="E567" s="0" t="n">
        <v>78.150002</v>
      </c>
      <c r="F567" s="0" t="n">
        <v>78.150002</v>
      </c>
      <c r="G567" s="0" t="n">
        <v>78.150002</v>
      </c>
      <c r="H567" s="0" t="n">
        <v>78.150002</v>
      </c>
      <c r="I567" s="0" t="n">
        <v>54.112167</v>
      </c>
      <c r="J567" s="0" t="n">
        <v>0</v>
      </c>
    </row>
    <row r="568" customFormat="false" ht="13.8" hidden="false" customHeight="false" outlineLevel="0" collapsed="false">
      <c r="A568" s="55" t="s">
        <v>1</v>
      </c>
      <c r="B568" s="65" t="s">
        <v>746</v>
      </c>
      <c r="C568" s="55" t="str">
        <f aca="false">LEFT(B568,4)</f>
        <v>2003</v>
      </c>
      <c r="D568" s="55" t="str">
        <f aca="false">MID(B568,6,2)</f>
        <v>02</v>
      </c>
      <c r="E568" s="0" t="n">
        <v>77.410004</v>
      </c>
      <c r="F568" s="0" t="n">
        <v>77.410004</v>
      </c>
      <c r="G568" s="0" t="n">
        <v>77.410004</v>
      </c>
      <c r="H568" s="0" t="n">
        <v>77.410004</v>
      </c>
      <c r="I568" s="0" t="n">
        <v>53.599796</v>
      </c>
      <c r="J568" s="0" t="n">
        <v>0</v>
      </c>
    </row>
    <row r="569" customFormat="false" ht="13.8" hidden="false" customHeight="false" outlineLevel="0" collapsed="false">
      <c r="A569" s="55" t="s">
        <v>1</v>
      </c>
      <c r="B569" s="65" t="s">
        <v>747</v>
      </c>
      <c r="C569" s="55" t="str">
        <f aca="false">LEFT(B569,4)</f>
        <v>2003</v>
      </c>
      <c r="D569" s="55" t="str">
        <f aca="false">MID(B569,6,2)</f>
        <v>02</v>
      </c>
      <c r="E569" s="0" t="n">
        <v>78.440002</v>
      </c>
      <c r="F569" s="0" t="n">
        <v>78.440002</v>
      </c>
      <c r="G569" s="0" t="n">
        <v>78.440002</v>
      </c>
      <c r="H569" s="0" t="n">
        <v>78.440002</v>
      </c>
      <c r="I569" s="0" t="n">
        <v>54.312962</v>
      </c>
      <c r="J569" s="0" t="n">
        <v>0</v>
      </c>
    </row>
    <row r="570" customFormat="false" ht="13.8" hidden="false" customHeight="false" outlineLevel="0" collapsed="false">
      <c r="A570" s="55" t="s">
        <v>1</v>
      </c>
      <c r="B570" s="65" t="s">
        <v>748</v>
      </c>
      <c r="C570" s="55" t="str">
        <f aca="false">LEFT(B570,4)</f>
        <v>2003</v>
      </c>
      <c r="D570" s="55" t="str">
        <f aca="false">MID(B570,6,2)</f>
        <v>02</v>
      </c>
      <c r="E570" s="0" t="n">
        <v>76.989998</v>
      </c>
      <c r="F570" s="0" t="n">
        <v>76.989998</v>
      </c>
      <c r="G570" s="0" t="n">
        <v>76.989998</v>
      </c>
      <c r="H570" s="0" t="n">
        <v>76.989998</v>
      </c>
      <c r="I570" s="0" t="n">
        <v>53.30896</v>
      </c>
      <c r="J570" s="0" t="n">
        <v>0</v>
      </c>
    </row>
    <row r="571" customFormat="false" ht="13.8" hidden="false" customHeight="false" outlineLevel="0" collapsed="false">
      <c r="A571" s="55" t="s">
        <v>1</v>
      </c>
      <c r="B571" s="65" t="s">
        <v>749</v>
      </c>
      <c r="C571" s="55" t="str">
        <f aca="false">LEFT(B571,4)</f>
        <v>2003</v>
      </c>
      <c r="D571" s="55" t="str">
        <f aca="false">MID(B571,6,2)</f>
        <v>02</v>
      </c>
      <c r="E571" s="0" t="n">
        <v>77.550003</v>
      </c>
      <c r="F571" s="0" t="n">
        <v>77.550003</v>
      </c>
      <c r="G571" s="0" t="n">
        <v>77.550003</v>
      </c>
      <c r="H571" s="0" t="n">
        <v>77.550003</v>
      </c>
      <c r="I571" s="0" t="n">
        <v>53.696728</v>
      </c>
      <c r="J571" s="0" t="n">
        <v>0</v>
      </c>
    </row>
    <row r="572" customFormat="false" ht="13.8" hidden="false" customHeight="false" outlineLevel="0" collapsed="false">
      <c r="A572" s="55" t="s">
        <v>1</v>
      </c>
      <c r="B572" s="65" t="s">
        <v>750</v>
      </c>
      <c r="C572" s="55" t="str">
        <f aca="false">LEFT(B572,4)</f>
        <v>2003</v>
      </c>
      <c r="D572" s="55" t="str">
        <f aca="false">MID(B572,6,2)</f>
        <v>02</v>
      </c>
      <c r="E572" s="0" t="n">
        <v>76.559998</v>
      </c>
      <c r="F572" s="0" t="n">
        <v>76.559998</v>
      </c>
      <c r="G572" s="0" t="n">
        <v>76.559998</v>
      </c>
      <c r="H572" s="0" t="n">
        <v>76.559998</v>
      </c>
      <c r="I572" s="0" t="n">
        <v>53.01123</v>
      </c>
      <c r="J572" s="0" t="n">
        <v>0</v>
      </c>
    </row>
    <row r="573" customFormat="false" ht="13.8" hidden="false" customHeight="false" outlineLevel="0" collapsed="false">
      <c r="A573" s="55" t="s">
        <v>1</v>
      </c>
      <c r="B573" s="65" t="s">
        <v>751</v>
      </c>
      <c r="C573" s="55" t="str">
        <f aca="false">LEFT(B573,4)</f>
        <v>2003</v>
      </c>
      <c r="D573" s="55" t="str">
        <f aca="false">MID(B573,6,2)</f>
        <v>02</v>
      </c>
      <c r="E573" s="0" t="n">
        <v>77.470001</v>
      </c>
      <c r="F573" s="0" t="n">
        <v>77.470001</v>
      </c>
      <c r="G573" s="0" t="n">
        <v>77.470001</v>
      </c>
      <c r="H573" s="0" t="n">
        <v>77.470001</v>
      </c>
      <c r="I573" s="0" t="n">
        <v>53.641357</v>
      </c>
      <c r="J573" s="0" t="n">
        <v>0</v>
      </c>
    </row>
    <row r="574" customFormat="false" ht="13.8" hidden="false" customHeight="false" outlineLevel="0" collapsed="false">
      <c r="A574" s="55" t="s">
        <v>1</v>
      </c>
      <c r="B574" s="65" t="s">
        <v>752</v>
      </c>
      <c r="C574" s="55" t="str">
        <f aca="false">LEFT(B574,4)</f>
        <v>2003</v>
      </c>
      <c r="D574" s="55" t="str">
        <f aca="false">MID(B574,6,2)</f>
        <v>02</v>
      </c>
      <c r="E574" s="0" t="n">
        <v>77.830002</v>
      </c>
      <c r="F574" s="0" t="n">
        <v>77.830002</v>
      </c>
      <c r="G574" s="0" t="n">
        <v>77.830002</v>
      </c>
      <c r="H574" s="0" t="n">
        <v>77.830002</v>
      </c>
      <c r="I574" s="0" t="n">
        <v>53.89061</v>
      </c>
      <c r="J574" s="0" t="n">
        <v>0</v>
      </c>
    </row>
    <row r="575" customFormat="false" ht="13.8" hidden="false" customHeight="false" outlineLevel="0" collapsed="false">
      <c r="A575" s="55" t="s">
        <v>1</v>
      </c>
      <c r="B575" s="65" t="s">
        <v>753</v>
      </c>
      <c r="C575" s="55" t="str">
        <f aca="false">LEFT(B575,4)</f>
        <v>2003</v>
      </c>
      <c r="D575" s="55" t="str">
        <f aca="false">MID(B575,6,2)</f>
        <v>03</v>
      </c>
      <c r="E575" s="0" t="n">
        <v>77.239998</v>
      </c>
      <c r="F575" s="0" t="n">
        <v>77.239998</v>
      </c>
      <c r="G575" s="0" t="n">
        <v>77.239998</v>
      </c>
      <c r="H575" s="0" t="n">
        <v>77.239998</v>
      </c>
      <c r="I575" s="0" t="n">
        <v>53.482059</v>
      </c>
      <c r="J575" s="0" t="n">
        <v>0</v>
      </c>
    </row>
    <row r="576" customFormat="false" ht="13.8" hidden="false" customHeight="false" outlineLevel="0" collapsed="false">
      <c r="A576" s="55" t="s">
        <v>1</v>
      </c>
      <c r="B576" s="65" t="s">
        <v>754</v>
      </c>
      <c r="C576" s="55" t="str">
        <f aca="false">LEFT(B576,4)</f>
        <v>2003</v>
      </c>
      <c r="D576" s="55" t="str">
        <f aca="false">MID(B576,6,2)</f>
        <v>03</v>
      </c>
      <c r="E576" s="0" t="n">
        <v>76.059998</v>
      </c>
      <c r="F576" s="0" t="n">
        <v>76.059998</v>
      </c>
      <c r="G576" s="0" t="n">
        <v>76.059998</v>
      </c>
      <c r="H576" s="0" t="n">
        <v>76.059998</v>
      </c>
      <c r="I576" s="0" t="n">
        <v>52.665012</v>
      </c>
      <c r="J576" s="0" t="n">
        <v>0</v>
      </c>
    </row>
    <row r="577" customFormat="false" ht="13.8" hidden="false" customHeight="false" outlineLevel="0" collapsed="false">
      <c r="A577" s="55" t="s">
        <v>1</v>
      </c>
      <c r="B577" s="65" t="s">
        <v>755</v>
      </c>
      <c r="C577" s="55" t="str">
        <f aca="false">LEFT(B577,4)</f>
        <v>2003</v>
      </c>
      <c r="D577" s="55" t="str">
        <f aca="false">MID(B577,6,2)</f>
        <v>03</v>
      </c>
      <c r="E577" s="0" t="n">
        <v>76.809998</v>
      </c>
      <c r="F577" s="0" t="n">
        <v>76.809998</v>
      </c>
      <c r="G577" s="0" t="n">
        <v>76.809998</v>
      </c>
      <c r="H577" s="0" t="n">
        <v>76.809998</v>
      </c>
      <c r="I577" s="0" t="n">
        <v>53.184353</v>
      </c>
      <c r="J577" s="0" t="n">
        <v>0</v>
      </c>
    </row>
    <row r="578" customFormat="false" ht="13.8" hidden="false" customHeight="false" outlineLevel="0" collapsed="false">
      <c r="A578" s="55" t="s">
        <v>1</v>
      </c>
      <c r="B578" s="65" t="s">
        <v>756</v>
      </c>
      <c r="C578" s="55" t="str">
        <f aca="false">LEFT(B578,4)</f>
        <v>2003</v>
      </c>
      <c r="D578" s="55" t="str">
        <f aca="false">MID(B578,6,2)</f>
        <v>03</v>
      </c>
      <c r="E578" s="0" t="n">
        <v>76.099998</v>
      </c>
      <c r="F578" s="0" t="n">
        <v>76.099998</v>
      </c>
      <c r="G578" s="0" t="n">
        <v>76.099998</v>
      </c>
      <c r="H578" s="0" t="n">
        <v>76.099998</v>
      </c>
      <c r="I578" s="0" t="n">
        <v>52.692722</v>
      </c>
      <c r="J578" s="0" t="n">
        <v>0</v>
      </c>
    </row>
    <row r="579" customFormat="false" ht="13.8" hidden="false" customHeight="false" outlineLevel="0" collapsed="false">
      <c r="A579" s="55" t="s">
        <v>1</v>
      </c>
      <c r="B579" s="65" t="s">
        <v>757</v>
      </c>
      <c r="C579" s="55" t="str">
        <f aca="false">LEFT(B579,4)</f>
        <v>2003</v>
      </c>
      <c r="D579" s="55" t="str">
        <f aca="false">MID(B579,6,2)</f>
        <v>03</v>
      </c>
      <c r="E579" s="0" t="n">
        <v>76.730003</v>
      </c>
      <c r="F579" s="0" t="n">
        <v>76.730003</v>
      </c>
      <c r="G579" s="0" t="n">
        <v>76.730003</v>
      </c>
      <c r="H579" s="0" t="n">
        <v>76.730003</v>
      </c>
      <c r="I579" s="0" t="n">
        <v>53.128952</v>
      </c>
      <c r="J579" s="0" t="n">
        <v>0</v>
      </c>
    </row>
    <row r="580" customFormat="false" ht="13.8" hidden="false" customHeight="false" outlineLevel="0" collapsed="false">
      <c r="A580" s="55" t="s">
        <v>1</v>
      </c>
      <c r="B580" s="65" t="s">
        <v>758</v>
      </c>
      <c r="C580" s="55" t="str">
        <f aca="false">LEFT(B580,4)</f>
        <v>2003</v>
      </c>
      <c r="D580" s="55" t="str">
        <f aca="false">MID(B580,6,2)</f>
        <v>03</v>
      </c>
      <c r="E580" s="0" t="n">
        <v>74.75</v>
      </c>
      <c r="F580" s="0" t="n">
        <v>74.75</v>
      </c>
      <c r="G580" s="0" t="n">
        <v>74.75</v>
      </c>
      <c r="H580" s="0" t="n">
        <v>74.75</v>
      </c>
      <c r="I580" s="0" t="n">
        <v>51.757957</v>
      </c>
      <c r="J580" s="0" t="n">
        <v>0</v>
      </c>
    </row>
    <row r="581" customFormat="false" ht="13.8" hidden="false" customHeight="false" outlineLevel="0" collapsed="false">
      <c r="A581" s="55" t="s">
        <v>1</v>
      </c>
      <c r="B581" s="65" t="s">
        <v>759</v>
      </c>
      <c r="C581" s="55" t="str">
        <f aca="false">LEFT(B581,4)</f>
        <v>2003</v>
      </c>
      <c r="D581" s="55" t="str">
        <f aca="false">MID(B581,6,2)</f>
        <v>03</v>
      </c>
      <c r="E581" s="0" t="n">
        <v>74.120003</v>
      </c>
      <c r="F581" s="0" t="n">
        <v>74.120003</v>
      </c>
      <c r="G581" s="0" t="n">
        <v>74.120003</v>
      </c>
      <c r="H581" s="0" t="n">
        <v>74.120003</v>
      </c>
      <c r="I581" s="0" t="n">
        <v>51.321732</v>
      </c>
      <c r="J581" s="0" t="n">
        <v>0</v>
      </c>
    </row>
    <row r="582" customFormat="false" ht="13.8" hidden="false" customHeight="false" outlineLevel="0" collapsed="false">
      <c r="A582" s="55" t="s">
        <v>1</v>
      </c>
      <c r="B582" s="65" t="s">
        <v>760</v>
      </c>
      <c r="C582" s="55" t="str">
        <f aca="false">LEFT(B582,4)</f>
        <v>2003</v>
      </c>
      <c r="D582" s="55" t="str">
        <f aca="false">MID(B582,6,2)</f>
        <v>03</v>
      </c>
      <c r="E582" s="0" t="n">
        <v>74.480003</v>
      </c>
      <c r="F582" s="0" t="n">
        <v>74.480003</v>
      </c>
      <c r="G582" s="0" t="n">
        <v>74.480003</v>
      </c>
      <c r="H582" s="0" t="n">
        <v>74.480003</v>
      </c>
      <c r="I582" s="0" t="n">
        <v>51.571011</v>
      </c>
      <c r="J582" s="0" t="n">
        <v>0</v>
      </c>
    </row>
    <row r="583" customFormat="false" ht="13.8" hidden="false" customHeight="false" outlineLevel="0" collapsed="false">
      <c r="A583" s="55" t="s">
        <v>1</v>
      </c>
      <c r="B583" s="65" t="s">
        <v>761</v>
      </c>
      <c r="C583" s="55" t="str">
        <f aca="false">LEFT(B583,4)</f>
        <v>2003</v>
      </c>
      <c r="D583" s="55" t="str">
        <f aca="false">MID(B583,6,2)</f>
        <v>03</v>
      </c>
      <c r="E583" s="0" t="n">
        <v>77.050003</v>
      </c>
      <c r="F583" s="0" t="n">
        <v>77.050003</v>
      </c>
      <c r="G583" s="0" t="n">
        <v>77.050003</v>
      </c>
      <c r="H583" s="0" t="n">
        <v>77.050003</v>
      </c>
      <c r="I583" s="0" t="n">
        <v>53.350513</v>
      </c>
      <c r="J583" s="0" t="n">
        <v>0</v>
      </c>
    </row>
    <row r="584" customFormat="false" ht="13.8" hidden="false" customHeight="false" outlineLevel="0" collapsed="false">
      <c r="A584" s="55" t="s">
        <v>1</v>
      </c>
      <c r="B584" s="65" t="s">
        <v>762</v>
      </c>
      <c r="C584" s="55" t="str">
        <f aca="false">LEFT(B584,4)</f>
        <v>2003</v>
      </c>
      <c r="D584" s="55" t="str">
        <f aca="false">MID(B584,6,2)</f>
        <v>03</v>
      </c>
      <c r="E584" s="0" t="n">
        <v>77.169998</v>
      </c>
      <c r="F584" s="0" t="n">
        <v>77.169998</v>
      </c>
      <c r="G584" s="0" t="n">
        <v>77.169998</v>
      </c>
      <c r="H584" s="0" t="n">
        <v>77.169998</v>
      </c>
      <c r="I584" s="0" t="n">
        <v>53.433601</v>
      </c>
      <c r="J584" s="0" t="n">
        <v>0</v>
      </c>
    </row>
    <row r="585" customFormat="false" ht="13.8" hidden="false" customHeight="false" outlineLevel="0" collapsed="false">
      <c r="A585" s="55" t="s">
        <v>1</v>
      </c>
      <c r="B585" s="65" t="s">
        <v>763</v>
      </c>
      <c r="C585" s="55" t="str">
        <f aca="false">LEFT(B585,4)</f>
        <v>2003</v>
      </c>
      <c r="D585" s="55" t="str">
        <f aca="false">MID(B585,6,2)</f>
        <v>03</v>
      </c>
      <c r="E585" s="0" t="n">
        <v>79.910004</v>
      </c>
      <c r="F585" s="0" t="n">
        <v>79.910004</v>
      </c>
      <c r="G585" s="0" t="n">
        <v>79.910004</v>
      </c>
      <c r="H585" s="0" t="n">
        <v>79.910004</v>
      </c>
      <c r="I585" s="0" t="n">
        <v>55.330826</v>
      </c>
      <c r="J585" s="0" t="n">
        <v>0</v>
      </c>
    </row>
    <row r="586" customFormat="false" ht="13.8" hidden="false" customHeight="false" outlineLevel="0" collapsed="false">
      <c r="A586" s="55" t="s">
        <v>1</v>
      </c>
      <c r="B586" s="65" t="s">
        <v>764</v>
      </c>
      <c r="C586" s="55" t="str">
        <f aca="false">LEFT(B586,4)</f>
        <v>2003</v>
      </c>
      <c r="D586" s="55" t="str">
        <f aca="false">MID(B586,6,2)</f>
        <v>03</v>
      </c>
      <c r="E586" s="0" t="n">
        <v>80.25</v>
      </c>
      <c r="F586" s="0" t="n">
        <v>80.25</v>
      </c>
      <c r="G586" s="0" t="n">
        <v>80.25</v>
      </c>
      <c r="H586" s="0" t="n">
        <v>80.25</v>
      </c>
      <c r="I586" s="0" t="n">
        <v>55.566223</v>
      </c>
      <c r="J586" s="0" t="n">
        <v>0</v>
      </c>
    </row>
    <row r="587" customFormat="false" ht="13.8" hidden="false" customHeight="false" outlineLevel="0" collapsed="false">
      <c r="A587" s="55" t="s">
        <v>1</v>
      </c>
      <c r="B587" s="65" t="s">
        <v>765</v>
      </c>
      <c r="C587" s="55" t="str">
        <f aca="false">LEFT(B587,4)</f>
        <v>2003</v>
      </c>
      <c r="D587" s="55" t="str">
        <f aca="false">MID(B587,6,2)</f>
        <v>03</v>
      </c>
      <c r="E587" s="0" t="n">
        <v>80.949997</v>
      </c>
      <c r="F587" s="0" t="n">
        <v>80.949997</v>
      </c>
      <c r="G587" s="0" t="n">
        <v>80.949997</v>
      </c>
      <c r="H587" s="0" t="n">
        <v>80.949997</v>
      </c>
      <c r="I587" s="0" t="n">
        <v>56.050941</v>
      </c>
      <c r="J587" s="0" t="n">
        <v>0</v>
      </c>
    </row>
    <row r="588" customFormat="false" ht="13.8" hidden="false" customHeight="false" outlineLevel="0" collapsed="false">
      <c r="A588" s="55" t="s">
        <v>1</v>
      </c>
      <c r="B588" s="65" t="s">
        <v>766</v>
      </c>
      <c r="C588" s="55" t="str">
        <f aca="false">LEFT(B588,4)</f>
        <v>2003</v>
      </c>
      <c r="D588" s="55" t="str">
        <f aca="false">MID(B588,6,2)</f>
        <v>03</v>
      </c>
      <c r="E588" s="0" t="n">
        <v>81.110001</v>
      </c>
      <c r="F588" s="0" t="n">
        <v>81.110001</v>
      </c>
      <c r="G588" s="0" t="n">
        <v>81.110001</v>
      </c>
      <c r="H588" s="0" t="n">
        <v>81.110001</v>
      </c>
      <c r="I588" s="0" t="n">
        <v>56.16172</v>
      </c>
      <c r="J588" s="0" t="n">
        <v>0</v>
      </c>
    </row>
    <row r="589" customFormat="false" ht="13.8" hidden="false" customHeight="false" outlineLevel="0" collapsed="false">
      <c r="A589" s="55" t="s">
        <v>1</v>
      </c>
      <c r="B589" s="65" t="s">
        <v>767</v>
      </c>
      <c r="C589" s="55" t="str">
        <f aca="false">LEFT(B589,4)</f>
        <v>2003</v>
      </c>
      <c r="D589" s="55" t="str">
        <f aca="false">MID(B589,6,2)</f>
        <v>03</v>
      </c>
      <c r="E589" s="0" t="n">
        <v>82.970001</v>
      </c>
      <c r="F589" s="0" t="n">
        <v>82.970001</v>
      </c>
      <c r="G589" s="0" t="n">
        <v>82.970001</v>
      </c>
      <c r="H589" s="0" t="n">
        <v>82.970001</v>
      </c>
      <c r="I589" s="0" t="n">
        <v>57.449604</v>
      </c>
      <c r="J589" s="0" t="n">
        <v>0</v>
      </c>
    </row>
    <row r="590" customFormat="false" ht="13.8" hidden="false" customHeight="false" outlineLevel="0" collapsed="false">
      <c r="A590" s="55" t="s">
        <v>1</v>
      </c>
      <c r="B590" s="65" t="s">
        <v>768</v>
      </c>
      <c r="C590" s="55" t="str">
        <f aca="false">LEFT(B590,4)</f>
        <v>2003</v>
      </c>
      <c r="D590" s="55" t="str">
        <f aca="false">MID(B590,6,2)</f>
        <v>03</v>
      </c>
      <c r="E590" s="0" t="n">
        <v>80.050003</v>
      </c>
      <c r="F590" s="0" t="n">
        <v>80.050003</v>
      </c>
      <c r="G590" s="0" t="n">
        <v>80.050003</v>
      </c>
      <c r="H590" s="0" t="n">
        <v>80.050003</v>
      </c>
      <c r="I590" s="0" t="n">
        <v>55.427753</v>
      </c>
      <c r="J590" s="0" t="n">
        <v>0</v>
      </c>
    </row>
    <row r="591" customFormat="false" ht="13.8" hidden="false" customHeight="false" outlineLevel="0" collapsed="false">
      <c r="A591" s="55" t="s">
        <v>1</v>
      </c>
      <c r="B591" s="65" t="s">
        <v>769</v>
      </c>
      <c r="C591" s="55" t="str">
        <f aca="false">LEFT(B591,4)</f>
        <v>2003</v>
      </c>
      <c r="D591" s="55" t="str">
        <f aca="false">MID(B591,6,2)</f>
        <v>03</v>
      </c>
      <c r="E591" s="0" t="n">
        <v>81.019997</v>
      </c>
      <c r="F591" s="0" t="n">
        <v>81.019997</v>
      </c>
      <c r="G591" s="0" t="n">
        <v>81.019997</v>
      </c>
      <c r="H591" s="0" t="n">
        <v>81.019997</v>
      </c>
      <c r="I591" s="0" t="n">
        <v>56.099384</v>
      </c>
      <c r="J591" s="0" t="n">
        <v>0</v>
      </c>
    </row>
    <row r="592" customFormat="false" ht="13.8" hidden="false" customHeight="false" outlineLevel="0" collapsed="false">
      <c r="A592" s="55" t="s">
        <v>1</v>
      </c>
      <c r="B592" s="65" t="s">
        <v>770</v>
      </c>
      <c r="C592" s="55" t="str">
        <f aca="false">LEFT(B592,4)</f>
        <v>2003</v>
      </c>
      <c r="D592" s="55" t="str">
        <f aca="false">MID(B592,6,2)</f>
        <v>03</v>
      </c>
      <c r="E592" s="0" t="n">
        <v>80.580002</v>
      </c>
      <c r="F592" s="0" t="n">
        <v>80.580002</v>
      </c>
      <c r="G592" s="0" t="n">
        <v>80.580002</v>
      </c>
      <c r="H592" s="0" t="n">
        <v>80.580002</v>
      </c>
      <c r="I592" s="0" t="n">
        <v>55.794739</v>
      </c>
      <c r="J592" s="0" t="n">
        <v>0</v>
      </c>
    </row>
    <row r="593" customFormat="false" ht="13.8" hidden="false" customHeight="false" outlineLevel="0" collapsed="false">
      <c r="A593" s="55" t="s">
        <v>1</v>
      </c>
      <c r="B593" s="65" t="s">
        <v>771</v>
      </c>
      <c r="C593" s="55" t="str">
        <f aca="false">LEFT(B593,4)</f>
        <v>2003</v>
      </c>
      <c r="D593" s="55" t="str">
        <f aca="false">MID(B593,6,2)</f>
        <v>03</v>
      </c>
      <c r="E593" s="0" t="n">
        <v>80.459999</v>
      </c>
      <c r="F593" s="0" t="n">
        <v>80.459999</v>
      </c>
      <c r="G593" s="0" t="n">
        <v>80.459999</v>
      </c>
      <c r="H593" s="0" t="n">
        <v>80.459999</v>
      </c>
      <c r="I593" s="0" t="n">
        <v>55.711666</v>
      </c>
      <c r="J593" s="0" t="n">
        <v>0</v>
      </c>
    </row>
    <row r="594" customFormat="false" ht="13.8" hidden="false" customHeight="false" outlineLevel="0" collapsed="false">
      <c r="A594" s="55" t="s">
        <v>1</v>
      </c>
      <c r="B594" s="65" t="s">
        <v>772</v>
      </c>
      <c r="C594" s="55" t="str">
        <f aca="false">LEFT(B594,4)</f>
        <v>2003</v>
      </c>
      <c r="D594" s="55" t="str">
        <f aca="false">MID(B594,6,2)</f>
        <v>03</v>
      </c>
      <c r="E594" s="0" t="n">
        <v>79.690002</v>
      </c>
      <c r="F594" s="0" t="n">
        <v>79.690002</v>
      </c>
      <c r="G594" s="0" t="n">
        <v>79.690002</v>
      </c>
      <c r="H594" s="0" t="n">
        <v>79.690002</v>
      </c>
      <c r="I594" s="0" t="n">
        <v>55.608376</v>
      </c>
      <c r="J594" s="0" t="n">
        <v>0</v>
      </c>
    </row>
    <row r="595" customFormat="false" ht="13.8" hidden="false" customHeight="false" outlineLevel="0" collapsed="false">
      <c r="A595" s="55" t="s">
        <v>1</v>
      </c>
      <c r="B595" s="65" t="s">
        <v>773</v>
      </c>
      <c r="C595" s="55" t="str">
        <f aca="false">LEFT(B595,4)</f>
        <v>2003</v>
      </c>
      <c r="D595" s="55" t="str">
        <f aca="false">MID(B595,6,2)</f>
        <v>03</v>
      </c>
      <c r="E595" s="0" t="n">
        <v>78.269997</v>
      </c>
      <c r="F595" s="0" t="n">
        <v>78.269997</v>
      </c>
      <c r="G595" s="0" t="n">
        <v>78.269997</v>
      </c>
      <c r="H595" s="0" t="n">
        <v>78.269997</v>
      </c>
      <c r="I595" s="0" t="n">
        <v>54.6175</v>
      </c>
      <c r="J595" s="0" t="n">
        <v>0</v>
      </c>
    </row>
    <row r="596" customFormat="false" ht="13.8" hidden="false" customHeight="false" outlineLevel="0" collapsed="false">
      <c r="A596" s="55" t="s">
        <v>1</v>
      </c>
      <c r="B596" s="65" t="s">
        <v>774</v>
      </c>
      <c r="C596" s="55" t="str">
        <f aca="false">LEFT(B596,4)</f>
        <v>2003</v>
      </c>
      <c r="D596" s="55" t="str">
        <f aca="false">MID(B596,6,2)</f>
        <v>04</v>
      </c>
      <c r="E596" s="0" t="n">
        <v>79.25</v>
      </c>
      <c r="F596" s="0" t="n">
        <v>79.25</v>
      </c>
      <c r="G596" s="0" t="n">
        <v>79.25</v>
      </c>
      <c r="H596" s="0" t="n">
        <v>79.25</v>
      </c>
      <c r="I596" s="0" t="n">
        <v>55.301361</v>
      </c>
      <c r="J596" s="0" t="n">
        <v>0</v>
      </c>
    </row>
    <row r="597" customFormat="false" ht="13.8" hidden="false" customHeight="false" outlineLevel="0" collapsed="false">
      <c r="A597" s="55" t="s">
        <v>1</v>
      </c>
      <c r="B597" s="65" t="s">
        <v>775</v>
      </c>
      <c r="C597" s="55" t="str">
        <f aca="false">LEFT(B597,4)</f>
        <v>2003</v>
      </c>
      <c r="D597" s="55" t="str">
        <f aca="false">MID(B597,6,2)</f>
        <v>04</v>
      </c>
      <c r="E597" s="0" t="n">
        <v>81.330002</v>
      </c>
      <c r="F597" s="0" t="n">
        <v>81.330002</v>
      </c>
      <c r="G597" s="0" t="n">
        <v>81.330002</v>
      </c>
      <c r="H597" s="0" t="n">
        <v>81.330002</v>
      </c>
      <c r="I597" s="0" t="n">
        <v>56.752785</v>
      </c>
      <c r="J597" s="0" t="n">
        <v>0</v>
      </c>
    </row>
    <row r="598" customFormat="false" ht="13.8" hidden="false" customHeight="false" outlineLevel="0" collapsed="false">
      <c r="A598" s="55" t="s">
        <v>1</v>
      </c>
      <c r="B598" s="65" t="s">
        <v>776</v>
      </c>
      <c r="C598" s="55" t="str">
        <f aca="false">LEFT(B598,4)</f>
        <v>2003</v>
      </c>
      <c r="D598" s="55" t="str">
        <f aca="false">MID(B598,6,2)</f>
        <v>04</v>
      </c>
      <c r="E598" s="0" t="n">
        <v>80.919998</v>
      </c>
      <c r="F598" s="0" t="n">
        <v>80.919998</v>
      </c>
      <c r="G598" s="0" t="n">
        <v>80.919998</v>
      </c>
      <c r="H598" s="0" t="n">
        <v>80.919998</v>
      </c>
      <c r="I598" s="0" t="n">
        <v>56.466675</v>
      </c>
      <c r="J598" s="0" t="n">
        <v>0</v>
      </c>
    </row>
    <row r="599" customFormat="false" ht="13.8" hidden="false" customHeight="false" outlineLevel="0" collapsed="false">
      <c r="A599" s="55" t="s">
        <v>1</v>
      </c>
      <c r="B599" s="65" t="s">
        <v>777</v>
      </c>
      <c r="C599" s="55" t="str">
        <f aca="false">LEFT(B599,4)</f>
        <v>2003</v>
      </c>
      <c r="D599" s="55" t="str">
        <f aca="false">MID(B599,6,2)</f>
        <v>04</v>
      </c>
      <c r="E599" s="0" t="n">
        <v>81.150002</v>
      </c>
      <c r="F599" s="0" t="n">
        <v>81.150002</v>
      </c>
      <c r="G599" s="0" t="n">
        <v>81.150002</v>
      </c>
      <c r="H599" s="0" t="n">
        <v>81.150002</v>
      </c>
      <c r="I599" s="0" t="n">
        <v>56.627178</v>
      </c>
      <c r="J599" s="0" t="n">
        <v>0</v>
      </c>
    </row>
    <row r="600" customFormat="false" ht="13.8" hidden="false" customHeight="false" outlineLevel="0" collapsed="false">
      <c r="A600" s="55" t="s">
        <v>1</v>
      </c>
      <c r="B600" s="65" t="s">
        <v>778</v>
      </c>
      <c r="C600" s="55" t="str">
        <f aca="false">LEFT(B600,4)</f>
        <v>2003</v>
      </c>
      <c r="D600" s="55" t="str">
        <f aca="false">MID(B600,6,2)</f>
        <v>04</v>
      </c>
      <c r="E600" s="0" t="n">
        <v>81.25</v>
      </c>
      <c r="F600" s="0" t="n">
        <v>81.25</v>
      </c>
      <c r="G600" s="0" t="n">
        <v>81.25</v>
      </c>
      <c r="H600" s="0" t="n">
        <v>81.25</v>
      </c>
      <c r="I600" s="0" t="n">
        <v>56.696953</v>
      </c>
      <c r="J600" s="0" t="n">
        <v>0</v>
      </c>
    </row>
    <row r="601" customFormat="false" ht="13.8" hidden="false" customHeight="false" outlineLevel="0" collapsed="false">
      <c r="A601" s="55" t="s">
        <v>1</v>
      </c>
      <c r="B601" s="65" t="s">
        <v>779</v>
      </c>
      <c r="C601" s="55" t="str">
        <f aca="false">LEFT(B601,4)</f>
        <v>2003</v>
      </c>
      <c r="D601" s="55" t="str">
        <f aca="false">MID(B601,6,2)</f>
        <v>04</v>
      </c>
      <c r="E601" s="0" t="n">
        <v>81.120003</v>
      </c>
      <c r="F601" s="0" t="n">
        <v>81.120003</v>
      </c>
      <c r="G601" s="0" t="n">
        <v>81.120003</v>
      </c>
      <c r="H601" s="0" t="n">
        <v>81.120003</v>
      </c>
      <c r="I601" s="0" t="n">
        <v>56.606243</v>
      </c>
      <c r="J601" s="0" t="n">
        <v>0</v>
      </c>
    </row>
    <row r="602" customFormat="false" ht="13.8" hidden="false" customHeight="false" outlineLevel="0" collapsed="false">
      <c r="A602" s="55" t="s">
        <v>1</v>
      </c>
      <c r="B602" s="65" t="s">
        <v>780</v>
      </c>
      <c r="C602" s="55" t="str">
        <f aca="false">LEFT(B602,4)</f>
        <v>2003</v>
      </c>
      <c r="D602" s="55" t="str">
        <f aca="false">MID(B602,6,2)</f>
        <v>04</v>
      </c>
      <c r="E602" s="0" t="n">
        <v>80</v>
      </c>
      <c r="F602" s="0" t="n">
        <v>80</v>
      </c>
      <c r="G602" s="0" t="n">
        <v>80</v>
      </c>
      <c r="H602" s="0" t="n">
        <v>80</v>
      </c>
      <c r="I602" s="0" t="n">
        <v>55.824692</v>
      </c>
      <c r="J602" s="0" t="n">
        <v>0</v>
      </c>
    </row>
    <row r="603" customFormat="false" ht="13.8" hidden="false" customHeight="false" outlineLevel="0" collapsed="false">
      <c r="A603" s="55" t="s">
        <v>1</v>
      </c>
      <c r="B603" s="65" t="s">
        <v>781</v>
      </c>
      <c r="C603" s="55" t="str">
        <f aca="false">LEFT(B603,4)</f>
        <v>2003</v>
      </c>
      <c r="D603" s="55" t="str">
        <f aca="false">MID(B603,6,2)</f>
        <v>04</v>
      </c>
      <c r="E603" s="0" t="n">
        <v>80.510002</v>
      </c>
      <c r="F603" s="0" t="n">
        <v>80.510002</v>
      </c>
      <c r="G603" s="0" t="n">
        <v>80.510002</v>
      </c>
      <c r="H603" s="0" t="n">
        <v>80.510002</v>
      </c>
      <c r="I603" s="0" t="n">
        <v>56.180588</v>
      </c>
      <c r="J603" s="0" t="n">
        <v>0</v>
      </c>
    </row>
    <row r="604" customFormat="false" ht="13.8" hidden="false" customHeight="false" outlineLevel="0" collapsed="false">
      <c r="A604" s="55" t="s">
        <v>1</v>
      </c>
      <c r="B604" s="65" t="s">
        <v>782</v>
      </c>
      <c r="C604" s="55" t="str">
        <f aca="false">LEFT(B604,4)</f>
        <v>2003</v>
      </c>
      <c r="D604" s="55" t="str">
        <f aca="false">MID(B604,6,2)</f>
        <v>04</v>
      </c>
      <c r="E604" s="0" t="n">
        <v>80.220001</v>
      </c>
      <c r="F604" s="0" t="n">
        <v>80.220001</v>
      </c>
      <c r="G604" s="0" t="n">
        <v>80.220001</v>
      </c>
      <c r="H604" s="0" t="n">
        <v>80.220001</v>
      </c>
      <c r="I604" s="0" t="n">
        <v>55.97821</v>
      </c>
      <c r="J604" s="0" t="n">
        <v>0</v>
      </c>
    </row>
    <row r="605" customFormat="false" ht="13.8" hidden="false" customHeight="false" outlineLevel="0" collapsed="false">
      <c r="A605" s="55" t="s">
        <v>1</v>
      </c>
      <c r="B605" s="65" t="s">
        <v>783</v>
      </c>
      <c r="C605" s="55" t="str">
        <f aca="false">LEFT(B605,4)</f>
        <v>2003</v>
      </c>
      <c r="D605" s="55" t="str">
        <f aca="false">MID(B605,6,2)</f>
        <v>04</v>
      </c>
      <c r="E605" s="0" t="n">
        <v>81.779999</v>
      </c>
      <c r="F605" s="0" t="n">
        <v>81.779999</v>
      </c>
      <c r="G605" s="0" t="n">
        <v>81.779999</v>
      </c>
      <c r="H605" s="0" t="n">
        <v>81.779999</v>
      </c>
      <c r="I605" s="0" t="n">
        <v>57.066795</v>
      </c>
      <c r="J605" s="0" t="n">
        <v>0</v>
      </c>
    </row>
    <row r="606" customFormat="false" ht="13.8" hidden="false" customHeight="false" outlineLevel="0" collapsed="false">
      <c r="A606" s="55" t="s">
        <v>1</v>
      </c>
      <c r="B606" s="65" t="s">
        <v>784</v>
      </c>
      <c r="C606" s="55" t="str">
        <f aca="false">LEFT(B606,4)</f>
        <v>2003</v>
      </c>
      <c r="D606" s="55" t="str">
        <f aca="false">MID(B606,6,2)</f>
        <v>04</v>
      </c>
      <c r="E606" s="0" t="n">
        <v>82.300003</v>
      </c>
      <c r="F606" s="0" t="n">
        <v>82.300003</v>
      </c>
      <c r="G606" s="0" t="n">
        <v>82.300003</v>
      </c>
      <c r="H606" s="0" t="n">
        <v>82.300003</v>
      </c>
      <c r="I606" s="0" t="n">
        <v>57.429653</v>
      </c>
      <c r="J606" s="0" t="n">
        <v>0</v>
      </c>
    </row>
    <row r="607" customFormat="false" ht="13.8" hidden="false" customHeight="false" outlineLevel="0" collapsed="false">
      <c r="A607" s="55" t="s">
        <v>1</v>
      </c>
      <c r="B607" s="65" t="s">
        <v>785</v>
      </c>
      <c r="C607" s="55" t="str">
        <f aca="false">LEFT(B607,4)</f>
        <v>2003</v>
      </c>
      <c r="D607" s="55" t="str">
        <f aca="false">MID(B607,6,2)</f>
        <v>04</v>
      </c>
      <c r="E607" s="0" t="n">
        <v>81.290001</v>
      </c>
      <c r="F607" s="0" t="n">
        <v>81.290001</v>
      </c>
      <c r="G607" s="0" t="n">
        <v>81.290001</v>
      </c>
      <c r="H607" s="0" t="n">
        <v>81.290001</v>
      </c>
      <c r="I607" s="0" t="n">
        <v>56.724854</v>
      </c>
      <c r="J607" s="0" t="n">
        <v>0</v>
      </c>
    </row>
    <row r="608" customFormat="false" ht="13.8" hidden="false" customHeight="false" outlineLevel="0" collapsed="false">
      <c r="A608" s="55" t="s">
        <v>1</v>
      </c>
      <c r="B608" s="65" t="s">
        <v>786</v>
      </c>
      <c r="C608" s="55" t="str">
        <f aca="false">LEFT(B608,4)</f>
        <v>2003</v>
      </c>
      <c r="D608" s="55" t="str">
        <f aca="false">MID(B608,6,2)</f>
        <v>04</v>
      </c>
      <c r="E608" s="0" t="n">
        <v>82.559998</v>
      </c>
      <c r="F608" s="0" t="n">
        <v>82.559998</v>
      </c>
      <c r="G608" s="0" t="n">
        <v>82.559998</v>
      </c>
      <c r="H608" s="0" t="n">
        <v>82.559998</v>
      </c>
      <c r="I608" s="0" t="n">
        <v>57.611073</v>
      </c>
      <c r="J608" s="0" t="n">
        <v>0</v>
      </c>
    </row>
    <row r="609" customFormat="false" ht="13.8" hidden="false" customHeight="false" outlineLevel="0" collapsed="false">
      <c r="A609" s="55" t="s">
        <v>1</v>
      </c>
      <c r="B609" s="65" t="s">
        <v>787</v>
      </c>
      <c r="C609" s="55" t="str">
        <f aca="false">LEFT(B609,4)</f>
        <v>2003</v>
      </c>
      <c r="D609" s="55" t="str">
        <f aca="false">MID(B609,6,2)</f>
        <v>04</v>
      </c>
      <c r="E609" s="0" t="n">
        <v>82.410004</v>
      </c>
      <c r="F609" s="0" t="n">
        <v>82.410004</v>
      </c>
      <c r="G609" s="0" t="n">
        <v>82.410004</v>
      </c>
      <c r="H609" s="0" t="n">
        <v>82.410004</v>
      </c>
      <c r="I609" s="0" t="n">
        <v>57.506424</v>
      </c>
      <c r="J609" s="0" t="n">
        <v>0</v>
      </c>
    </row>
    <row r="610" customFormat="false" ht="13.8" hidden="false" customHeight="false" outlineLevel="0" collapsed="false">
      <c r="A610" s="55" t="s">
        <v>1</v>
      </c>
      <c r="B610" s="65" t="s">
        <v>788</v>
      </c>
      <c r="C610" s="55" t="str">
        <f aca="false">LEFT(B610,4)</f>
        <v>2003</v>
      </c>
      <c r="D610" s="55" t="str">
        <f aca="false">MID(B610,6,2)</f>
        <v>04</v>
      </c>
      <c r="E610" s="0" t="n">
        <v>84.199997</v>
      </c>
      <c r="F610" s="0" t="n">
        <v>84.199997</v>
      </c>
      <c r="G610" s="0" t="n">
        <v>84.199997</v>
      </c>
      <c r="H610" s="0" t="n">
        <v>84.199997</v>
      </c>
      <c r="I610" s="0" t="n">
        <v>58.75552</v>
      </c>
      <c r="J610" s="0" t="n">
        <v>0</v>
      </c>
    </row>
    <row r="611" customFormat="false" ht="13.8" hidden="false" customHeight="false" outlineLevel="0" collapsed="false">
      <c r="A611" s="55" t="s">
        <v>1</v>
      </c>
      <c r="B611" s="65" t="s">
        <v>789</v>
      </c>
      <c r="C611" s="55" t="str">
        <f aca="false">LEFT(B611,4)</f>
        <v>2003</v>
      </c>
      <c r="D611" s="55" t="str">
        <f aca="false">MID(B611,6,2)</f>
        <v>04</v>
      </c>
      <c r="E611" s="0" t="n">
        <v>84.910004</v>
      </c>
      <c r="F611" s="0" t="n">
        <v>84.910004</v>
      </c>
      <c r="G611" s="0" t="n">
        <v>84.910004</v>
      </c>
      <c r="H611" s="0" t="n">
        <v>84.910004</v>
      </c>
      <c r="I611" s="0" t="n">
        <v>59.250927</v>
      </c>
      <c r="J611" s="0" t="n">
        <v>0</v>
      </c>
    </row>
    <row r="612" customFormat="false" ht="13.8" hidden="false" customHeight="false" outlineLevel="0" collapsed="false">
      <c r="A612" s="55" t="s">
        <v>1</v>
      </c>
      <c r="B612" s="65" t="s">
        <v>790</v>
      </c>
      <c r="C612" s="55" t="str">
        <f aca="false">LEFT(B612,4)</f>
        <v>2003</v>
      </c>
      <c r="D612" s="55" t="str">
        <f aca="false">MID(B612,6,2)</f>
        <v>04</v>
      </c>
      <c r="E612" s="0" t="n">
        <v>84.209999</v>
      </c>
      <c r="F612" s="0" t="n">
        <v>84.209999</v>
      </c>
      <c r="G612" s="0" t="n">
        <v>84.209999</v>
      </c>
      <c r="H612" s="0" t="n">
        <v>84.209999</v>
      </c>
      <c r="I612" s="0" t="n">
        <v>58.762486</v>
      </c>
      <c r="J612" s="0" t="n">
        <v>0</v>
      </c>
    </row>
    <row r="613" customFormat="false" ht="13.8" hidden="false" customHeight="false" outlineLevel="0" collapsed="false">
      <c r="A613" s="55" t="s">
        <v>1</v>
      </c>
      <c r="B613" s="65" t="s">
        <v>791</v>
      </c>
      <c r="C613" s="55" t="str">
        <f aca="false">LEFT(B613,4)</f>
        <v>2003</v>
      </c>
      <c r="D613" s="55" t="str">
        <f aca="false">MID(B613,6,2)</f>
        <v>04</v>
      </c>
      <c r="E613" s="0" t="n">
        <v>83.040001</v>
      </c>
      <c r="F613" s="0" t="n">
        <v>83.040001</v>
      </c>
      <c r="G613" s="0" t="n">
        <v>83.040001</v>
      </c>
      <c r="H613" s="0" t="n">
        <v>83.040001</v>
      </c>
      <c r="I613" s="0" t="n">
        <v>57.94603</v>
      </c>
      <c r="J613" s="0" t="n">
        <v>0</v>
      </c>
    </row>
    <row r="614" customFormat="false" ht="13.8" hidden="false" customHeight="false" outlineLevel="0" collapsed="false">
      <c r="A614" s="55" t="s">
        <v>1</v>
      </c>
      <c r="B614" s="65" t="s">
        <v>792</v>
      </c>
      <c r="C614" s="55" t="str">
        <f aca="false">LEFT(B614,4)</f>
        <v>2003</v>
      </c>
      <c r="D614" s="55" t="str">
        <f aca="false">MID(B614,6,2)</f>
        <v>04</v>
      </c>
      <c r="E614" s="0" t="n">
        <v>84.529999</v>
      </c>
      <c r="F614" s="0" t="n">
        <v>84.529999</v>
      </c>
      <c r="G614" s="0" t="n">
        <v>84.529999</v>
      </c>
      <c r="H614" s="0" t="n">
        <v>84.529999</v>
      </c>
      <c r="I614" s="0" t="n">
        <v>58.985756</v>
      </c>
      <c r="J614" s="0" t="n">
        <v>0</v>
      </c>
    </row>
    <row r="615" customFormat="false" ht="13.8" hidden="false" customHeight="false" outlineLevel="0" collapsed="false">
      <c r="A615" s="55" t="s">
        <v>1</v>
      </c>
      <c r="B615" s="65" t="s">
        <v>793</v>
      </c>
      <c r="C615" s="55" t="str">
        <f aca="false">LEFT(B615,4)</f>
        <v>2003</v>
      </c>
      <c r="D615" s="55" t="str">
        <f aca="false">MID(B615,6,2)</f>
        <v>04</v>
      </c>
      <c r="E615" s="0" t="n">
        <v>84.82</v>
      </c>
      <c r="F615" s="0" t="n">
        <v>84.82</v>
      </c>
      <c r="G615" s="0" t="n">
        <v>84.82</v>
      </c>
      <c r="H615" s="0" t="n">
        <v>84.82</v>
      </c>
      <c r="I615" s="0" t="n">
        <v>59.188126</v>
      </c>
      <c r="J615" s="0" t="n">
        <v>0</v>
      </c>
    </row>
    <row r="616" customFormat="false" ht="13.8" hidden="false" customHeight="false" outlineLevel="0" collapsed="false">
      <c r="A616" s="55" t="s">
        <v>1</v>
      </c>
      <c r="B616" s="65" t="s">
        <v>794</v>
      </c>
      <c r="C616" s="55" t="str">
        <f aca="false">LEFT(B616,4)</f>
        <v>2003</v>
      </c>
      <c r="D616" s="55" t="str">
        <f aca="false">MID(B616,6,2)</f>
        <v>04</v>
      </c>
      <c r="E616" s="0" t="n">
        <v>84.739998</v>
      </c>
      <c r="F616" s="0" t="n">
        <v>84.739998</v>
      </c>
      <c r="G616" s="0" t="n">
        <v>84.739998</v>
      </c>
      <c r="H616" s="0" t="n">
        <v>84.739998</v>
      </c>
      <c r="I616" s="0" t="n">
        <v>59.132298</v>
      </c>
      <c r="J616" s="0" t="n">
        <v>0</v>
      </c>
    </row>
    <row r="617" customFormat="false" ht="13.8" hidden="false" customHeight="false" outlineLevel="0" collapsed="false">
      <c r="A617" s="55" t="s">
        <v>1</v>
      </c>
      <c r="B617" s="65" t="s">
        <v>795</v>
      </c>
      <c r="C617" s="55" t="str">
        <f aca="false">LEFT(B617,4)</f>
        <v>2003</v>
      </c>
      <c r="D617" s="55" t="str">
        <f aca="false">MID(B617,6,2)</f>
        <v>05</v>
      </c>
      <c r="E617" s="0" t="n">
        <v>84.690002</v>
      </c>
      <c r="F617" s="0" t="n">
        <v>84.690002</v>
      </c>
      <c r="G617" s="0" t="n">
        <v>84.690002</v>
      </c>
      <c r="H617" s="0" t="n">
        <v>84.690002</v>
      </c>
      <c r="I617" s="0" t="n">
        <v>59.097458</v>
      </c>
      <c r="J617" s="0" t="n">
        <v>0</v>
      </c>
    </row>
    <row r="618" customFormat="false" ht="13.8" hidden="false" customHeight="false" outlineLevel="0" collapsed="false">
      <c r="A618" s="55" t="s">
        <v>1</v>
      </c>
      <c r="B618" s="65" t="s">
        <v>796</v>
      </c>
      <c r="C618" s="55" t="str">
        <f aca="false">LEFT(B618,4)</f>
        <v>2003</v>
      </c>
      <c r="D618" s="55" t="str">
        <f aca="false">MID(B618,6,2)</f>
        <v>05</v>
      </c>
      <c r="E618" s="0" t="n">
        <v>85.970001</v>
      </c>
      <c r="F618" s="0" t="n">
        <v>85.970001</v>
      </c>
      <c r="G618" s="0" t="n">
        <v>85.970001</v>
      </c>
      <c r="H618" s="0" t="n">
        <v>85.970001</v>
      </c>
      <c r="I618" s="0" t="n">
        <v>59.990623</v>
      </c>
      <c r="J618" s="0" t="n">
        <v>0</v>
      </c>
    </row>
    <row r="619" customFormat="false" ht="13.8" hidden="false" customHeight="false" outlineLevel="0" collapsed="false">
      <c r="A619" s="55" t="s">
        <v>1</v>
      </c>
      <c r="B619" s="65" t="s">
        <v>797</v>
      </c>
      <c r="C619" s="55" t="str">
        <f aca="false">LEFT(B619,4)</f>
        <v>2003</v>
      </c>
      <c r="D619" s="55" t="str">
        <f aca="false">MID(B619,6,2)</f>
        <v>05</v>
      </c>
      <c r="E619" s="0" t="n">
        <v>85.650002</v>
      </c>
      <c r="F619" s="0" t="n">
        <v>85.650002</v>
      </c>
      <c r="G619" s="0" t="n">
        <v>85.650002</v>
      </c>
      <c r="H619" s="0" t="n">
        <v>85.650002</v>
      </c>
      <c r="I619" s="0" t="n">
        <v>59.767315</v>
      </c>
      <c r="J619" s="0" t="n">
        <v>0</v>
      </c>
    </row>
    <row r="620" customFormat="false" ht="13.8" hidden="false" customHeight="false" outlineLevel="0" collapsed="false">
      <c r="A620" s="55" t="s">
        <v>1</v>
      </c>
      <c r="B620" s="65" t="s">
        <v>798</v>
      </c>
      <c r="C620" s="55" t="str">
        <f aca="false">LEFT(B620,4)</f>
        <v>2003</v>
      </c>
      <c r="D620" s="55" t="str">
        <f aca="false">MID(B620,6,2)</f>
        <v>05</v>
      </c>
      <c r="E620" s="0" t="n">
        <v>86.370003</v>
      </c>
      <c r="F620" s="0" t="n">
        <v>86.370003</v>
      </c>
      <c r="G620" s="0" t="n">
        <v>86.370003</v>
      </c>
      <c r="H620" s="0" t="n">
        <v>86.370003</v>
      </c>
      <c r="I620" s="0" t="n">
        <v>60.269741</v>
      </c>
      <c r="J620" s="0" t="n">
        <v>0</v>
      </c>
    </row>
    <row r="621" customFormat="false" ht="13.8" hidden="false" customHeight="false" outlineLevel="0" collapsed="false">
      <c r="A621" s="55" t="s">
        <v>1</v>
      </c>
      <c r="B621" s="65" t="s">
        <v>799</v>
      </c>
      <c r="C621" s="55" t="str">
        <f aca="false">LEFT(B621,4)</f>
        <v>2003</v>
      </c>
      <c r="D621" s="55" t="str">
        <f aca="false">MID(B621,6,2)</f>
        <v>05</v>
      </c>
      <c r="E621" s="0" t="n">
        <v>85.940002</v>
      </c>
      <c r="F621" s="0" t="n">
        <v>85.940002</v>
      </c>
      <c r="G621" s="0" t="n">
        <v>85.940002</v>
      </c>
      <c r="H621" s="0" t="n">
        <v>85.940002</v>
      </c>
      <c r="I621" s="0" t="n">
        <v>59.969666</v>
      </c>
      <c r="J621" s="0" t="n">
        <v>0</v>
      </c>
    </row>
    <row r="622" customFormat="false" ht="13.8" hidden="false" customHeight="false" outlineLevel="0" collapsed="false">
      <c r="A622" s="55" t="s">
        <v>1</v>
      </c>
      <c r="B622" s="65" t="s">
        <v>800</v>
      </c>
      <c r="C622" s="55" t="str">
        <f aca="false">LEFT(B622,4)</f>
        <v>2003</v>
      </c>
      <c r="D622" s="55" t="str">
        <f aca="false">MID(B622,6,2)</f>
        <v>05</v>
      </c>
      <c r="E622" s="0" t="n">
        <v>85.080002</v>
      </c>
      <c r="F622" s="0" t="n">
        <v>85.080002</v>
      </c>
      <c r="G622" s="0" t="n">
        <v>85.080002</v>
      </c>
      <c r="H622" s="0" t="n">
        <v>85.080002</v>
      </c>
      <c r="I622" s="0" t="n">
        <v>59.369556</v>
      </c>
      <c r="J622" s="0" t="n">
        <v>0</v>
      </c>
    </row>
    <row r="623" customFormat="false" ht="13.8" hidden="false" customHeight="false" outlineLevel="0" collapsed="false">
      <c r="A623" s="55" t="s">
        <v>1</v>
      </c>
      <c r="B623" s="65" t="s">
        <v>801</v>
      </c>
      <c r="C623" s="55" t="str">
        <f aca="false">LEFT(B623,4)</f>
        <v>2003</v>
      </c>
      <c r="D623" s="55" t="str">
        <f aca="false">MID(B623,6,2)</f>
        <v>05</v>
      </c>
      <c r="E623" s="0" t="n">
        <v>86.32</v>
      </c>
      <c r="F623" s="0" t="n">
        <v>86.32</v>
      </c>
      <c r="G623" s="0" t="n">
        <v>86.32</v>
      </c>
      <c r="H623" s="0" t="n">
        <v>86.32</v>
      </c>
      <c r="I623" s="0" t="n">
        <v>60.234863</v>
      </c>
      <c r="J623" s="0" t="n">
        <v>0</v>
      </c>
    </row>
    <row r="624" customFormat="false" ht="13.8" hidden="false" customHeight="false" outlineLevel="0" collapsed="false">
      <c r="A624" s="55" t="s">
        <v>1</v>
      </c>
      <c r="B624" s="65" t="s">
        <v>802</v>
      </c>
      <c r="C624" s="55" t="str">
        <f aca="false">LEFT(B624,4)</f>
        <v>2003</v>
      </c>
      <c r="D624" s="55" t="str">
        <f aca="false">MID(B624,6,2)</f>
        <v>05</v>
      </c>
      <c r="E624" s="0" t="n">
        <v>87.400002</v>
      </c>
      <c r="F624" s="0" t="n">
        <v>87.400002</v>
      </c>
      <c r="G624" s="0" t="n">
        <v>87.400002</v>
      </c>
      <c r="H624" s="0" t="n">
        <v>87.400002</v>
      </c>
      <c r="I624" s="0" t="n">
        <v>60.988461</v>
      </c>
      <c r="J624" s="0" t="n">
        <v>0</v>
      </c>
    </row>
    <row r="625" customFormat="false" ht="13.8" hidden="false" customHeight="false" outlineLevel="0" collapsed="false">
      <c r="A625" s="55" t="s">
        <v>1</v>
      </c>
      <c r="B625" s="65" t="s">
        <v>803</v>
      </c>
      <c r="C625" s="55" t="str">
        <f aca="false">LEFT(B625,4)</f>
        <v>2003</v>
      </c>
      <c r="D625" s="55" t="str">
        <f aca="false">MID(B625,6,2)</f>
        <v>05</v>
      </c>
      <c r="E625" s="0" t="n">
        <v>87.150002</v>
      </c>
      <c r="F625" s="0" t="n">
        <v>87.150002</v>
      </c>
      <c r="G625" s="0" t="n">
        <v>87.150002</v>
      </c>
      <c r="H625" s="0" t="n">
        <v>87.150002</v>
      </c>
      <c r="I625" s="0" t="n">
        <v>60.814026</v>
      </c>
      <c r="J625" s="0" t="n">
        <v>0</v>
      </c>
    </row>
    <row r="626" customFormat="false" ht="13.8" hidden="false" customHeight="false" outlineLevel="0" collapsed="false">
      <c r="A626" s="55" t="s">
        <v>1</v>
      </c>
      <c r="B626" s="65" t="s">
        <v>804</v>
      </c>
      <c r="C626" s="55" t="str">
        <f aca="false">LEFT(B626,4)</f>
        <v>2003</v>
      </c>
      <c r="D626" s="55" t="str">
        <f aca="false">MID(B626,6,2)</f>
        <v>05</v>
      </c>
      <c r="E626" s="0" t="n">
        <v>86.900002</v>
      </c>
      <c r="F626" s="0" t="n">
        <v>86.900002</v>
      </c>
      <c r="G626" s="0" t="n">
        <v>86.900002</v>
      </c>
      <c r="H626" s="0" t="n">
        <v>86.900002</v>
      </c>
      <c r="I626" s="0" t="n">
        <v>60.63958</v>
      </c>
      <c r="J626" s="0" t="n">
        <v>0</v>
      </c>
    </row>
    <row r="627" customFormat="false" ht="13.8" hidden="false" customHeight="false" outlineLevel="0" collapsed="false">
      <c r="A627" s="55" t="s">
        <v>1</v>
      </c>
      <c r="B627" s="65" t="s">
        <v>805</v>
      </c>
      <c r="C627" s="55" t="str">
        <f aca="false">LEFT(B627,4)</f>
        <v>2003</v>
      </c>
      <c r="D627" s="55" t="str">
        <f aca="false">MID(B627,6,2)</f>
        <v>05</v>
      </c>
      <c r="E627" s="0" t="n">
        <v>87.589996</v>
      </c>
      <c r="F627" s="0" t="n">
        <v>87.589996</v>
      </c>
      <c r="G627" s="0" t="n">
        <v>87.589996</v>
      </c>
      <c r="H627" s="0" t="n">
        <v>87.589996</v>
      </c>
      <c r="I627" s="0" t="n">
        <v>61.121025</v>
      </c>
      <c r="J627" s="0" t="n">
        <v>0</v>
      </c>
    </row>
    <row r="628" customFormat="false" ht="13.8" hidden="false" customHeight="false" outlineLevel="0" collapsed="false">
      <c r="A628" s="55" t="s">
        <v>1</v>
      </c>
      <c r="B628" s="65" t="s">
        <v>806</v>
      </c>
      <c r="C628" s="55" t="str">
        <f aca="false">LEFT(B628,4)</f>
        <v>2003</v>
      </c>
      <c r="D628" s="55" t="str">
        <f aca="false">MID(B628,6,2)</f>
        <v>05</v>
      </c>
      <c r="E628" s="0" t="n">
        <v>87.379997</v>
      </c>
      <c r="F628" s="0" t="n">
        <v>87.379997</v>
      </c>
      <c r="G628" s="0" t="n">
        <v>87.379997</v>
      </c>
      <c r="H628" s="0" t="n">
        <v>87.379997</v>
      </c>
      <c r="I628" s="0" t="n">
        <v>60.97451</v>
      </c>
      <c r="J628" s="0" t="n">
        <v>0</v>
      </c>
    </row>
    <row r="629" customFormat="false" ht="13.8" hidden="false" customHeight="false" outlineLevel="0" collapsed="false">
      <c r="A629" s="55" t="s">
        <v>1</v>
      </c>
      <c r="B629" s="65" t="s">
        <v>807</v>
      </c>
      <c r="C629" s="55" t="str">
        <f aca="false">LEFT(B629,4)</f>
        <v>2003</v>
      </c>
      <c r="D629" s="55" t="str">
        <f aca="false">MID(B629,6,2)</f>
        <v>05</v>
      </c>
      <c r="E629" s="0" t="n">
        <v>85.209999</v>
      </c>
      <c r="F629" s="0" t="n">
        <v>85.209999</v>
      </c>
      <c r="G629" s="0" t="n">
        <v>85.209999</v>
      </c>
      <c r="H629" s="0" t="n">
        <v>85.209999</v>
      </c>
      <c r="I629" s="0" t="n">
        <v>59.460251</v>
      </c>
      <c r="J629" s="0" t="n">
        <v>0</v>
      </c>
    </row>
    <row r="630" customFormat="false" ht="13.8" hidden="false" customHeight="false" outlineLevel="0" collapsed="false">
      <c r="A630" s="55" t="s">
        <v>1</v>
      </c>
      <c r="B630" s="65" t="s">
        <v>808</v>
      </c>
      <c r="C630" s="55" t="str">
        <f aca="false">LEFT(B630,4)</f>
        <v>2003</v>
      </c>
      <c r="D630" s="55" t="str">
        <f aca="false">MID(B630,6,2)</f>
        <v>05</v>
      </c>
      <c r="E630" s="0" t="n">
        <v>85.110001</v>
      </c>
      <c r="F630" s="0" t="n">
        <v>85.110001</v>
      </c>
      <c r="G630" s="0" t="n">
        <v>85.110001</v>
      </c>
      <c r="H630" s="0" t="n">
        <v>85.110001</v>
      </c>
      <c r="I630" s="0" t="n">
        <v>59.390503</v>
      </c>
      <c r="J630" s="0" t="n">
        <v>0</v>
      </c>
    </row>
    <row r="631" customFormat="false" ht="13.8" hidden="false" customHeight="false" outlineLevel="0" collapsed="false">
      <c r="A631" s="55" t="s">
        <v>1</v>
      </c>
      <c r="B631" s="65" t="s">
        <v>809</v>
      </c>
      <c r="C631" s="55" t="str">
        <f aca="false">LEFT(B631,4)</f>
        <v>2003</v>
      </c>
      <c r="D631" s="55" t="str">
        <f aca="false">MID(B631,6,2)</f>
        <v>05</v>
      </c>
      <c r="E631" s="0" t="n">
        <v>85.459999</v>
      </c>
      <c r="F631" s="0" t="n">
        <v>85.459999</v>
      </c>
      <c r="G631" s="0" t="n">
        <v>85.459999</v>
      </c>
      <c r="H631" s="0" t="n">
        <v>85.459999</v>
      </c>
      <c r="I631" s="0" t="n">
        <v>59.634724</v>
      </c>
      <c r="J631" s="0" t="n">
        <v>0</v>
      </c>
    </row>
    <row r="632" customFormat="false" ht="13.8" hidden="false" customHeight="false" outlineLevel="0" collapsed="false">
      <c r="A632" s="55" t="s">
        <v>1</v>
      </c>
      <c r="B632" s="65" t="s">
        <v>810</v>
      </c>
      <c r="C632" s="55" t="str">
        <f aca="false">LEFT(B632,4)</f>
        <v>2003</v>
      </c>
      <c r="D632" s="55" t="str">
        <f aca="false">MID(B632,6,2)</f>
        <v>05</v>
      </c>
      <c r="E632" s="0" t="n">
        <v>86.239998</v>
      </c>
      <c r="F632" s="0" t="n">
        <v>86.239998</v>
      </c>
      <c r="G632" s="0" t="n">
        <v>86.239998</v>
      </c>
      <c r="H632" s="0" t="n">
        <v>86.239998</v>
      </c>
      <c r="I632" s="0" t="n">
        <v>60.179005</v>
      </c>
      <c r="J632" s="0" t="n">
        <v>0</v>
      </c>
    </row>
    <row r="633" customFormat="false" ht="13.8" hidden="false" customHeight="false" outlineLevel="0" collapsed="false">
      <c r="A633" s="55" t="s">
        <v>1</v>
      </c>
      <c r="B633" s="65" t="s">
        <v>811</v>
      </c>
      <c r="C633" s="55" t="str">
        <f aca="false">LEFT(B633,4)</f>
        <v>2003</v>
      </c>
      <c r="D633" s="55" t="str">
        <f aca="false">MID(B633,6,2)</f>
        <v>05</v>
      </c>
      <c r="E633" s="0" t="n">
        <v>86.360001</v>
      </c>
      <c r="F633" s="0" t="n">
        <v>86.360001</v>
      </c>
      <c r="G633" s="0" t="n">
        <v>86.360001</v>
      </c>
      <c r="H633" s="0" t="n">
        <v>86.360001</v>
      </c>
      <c r="I633" s="0" t="n">
        <v>60.26276</v>
      </c>
      <c r="J633" s="0" t="n">
        <v>0</v>
      </c>
    </row>
    <row r="634" customFormat="false" ht="13.8" hidden="false" customHeight="false" outlineLevel="0" collapsed="false">
      <c r="A634" s="55" t="s">
        <v>1</v>
      </c>
      <c r="B634" s="65" t="s">
        <v>812</v>
      </c>
      <c r="C634" s="55" t="str">
        <f aca="false">LEFT(B634,4)</f>
        <v>2003</v>
      </c>
      <c r="D634" s="55" t="str">
        <f aca="false">MID(B634,6,2)</f>
        <v>05</v>
      </c>
      <c r="E634" s="0" t="n">
        <v>88.050003</v>
      </c>
      <c r="F634" s="0" t="n">
        <v>88.050003</v>
      </c>
      <c r="G634" s="0" t="n">
        <v>88.050003</v>
      </c>
      <c r="H634" s="0" t="n">
        <v>88.050003</v>
      </c>
      <c r="I634" s="0" t="n">
        <v>61.442032</v>
      </c>
      <c r="J634" s="0" t="n">
        <v>0</v>
      </c>
    </row>
    <row r="635" customFormat="false" ht="13.8" hidden="false" customHeight="false" outlineLevel="0" collapsed="false">
      <c r="A635" s="55" t="s">
        <v>1</v>
      </c>
      <c r="B635" s="65" t="s">
        <v>813</v>
      </c>
      <c r="C635" s="55" t="str">
        <f aca="false">LEFT(B635,4)</f>
        <v>2003</v>
      </c>
      <c r="D635" s="55" t="str">
        <f aca="false">MID(B635,6,2)</f>
        <v>05</v>
      </c>
      <c r="E635" s="0" t="n">
        <v>88.230003</v>
      </c>
      <c r="F635" s="0" t="n">
        <v>88.230003</v>
      </c>
      <c r="G635" s="0" t="n">
        <v>88.230003</v>
      </c>
      <c r="H635" s="0" t="n">
        <v>88.230003</v>
      </c>
      <c r="I635" s="0" t="n">
        <v>61.567684</v>
      </c>
      <c r="J635" s="0" t="n">
        <v>0</v>
      </c>
    </row>
    <row r="636" customFormat="false" ht="13.8" hidden="false" customHeight="false" outlineLevel="0" collapsed="false">
      <c r="A636" s="55" t="s">
        <v>1</v>
      </c>
      <c r="B636" s="65" t="s">
        <v>814</v>
      </c>
      <c r="C636" s="55" t="str">
        <f aca="false">LEFT(B636,4)</f>
        <v>2003</v>
      </c>
      <c r="D636" s="55" t="str">
        <f aca="false">MID(B636,6,2)</f>
        <v>05</v>
      </c>
      <c r="E636" s="0" t="n">
        <v>87.900002</v>
      </c>
      <c r="F636" s="0" t="n">
        <v>87.900002</v>
      </c>
      <c r="G636" s="0" t="n">
        <v>87.900002</v>
      </c>
      <c r="H636" s="0" t="n">
        <v>87.900002</v>
      </c>
      <c r="I636" s="0" t="n">
        <v>61.337379</v>
      </c>
      <c r="J636" s="0" t="n">
        <v>0</v>
      </c>
    </row>
    <row r="637" customFormat="false" ht="13.8" hidden="false" customHeight="false" outlineLevel="0" collapsed="false">
      <c r="A637" s="55" t="s">
        <v>1</v>
      </c>
      <c r="B637" s="65" t="s">
        <v>815</v>
      </c>
      <c r="C637" s="55" t="str">
        <f aca="false">LEFT(B637,4)</f>
        <v>2003</v>
      </c>
      <c r="D637" s="55" t="str">
        <f aca="false">MID(B637,6,2)</f>
        <v>05</v>
      </c>
      <c r="E637" s="0" t="n">
        <v>89.199997</v>
      </c>
      <c r="F637" s="0" t="n">
        <v>89.199997</v>
      </c>
      <c r="G637" s="0" t="n">
        <v>89.199997</v>
      </c>
      <c r="H637" s="0" t="n">
        <v>89.199997</v>
      </c>
      <c r="I637" s="0" t="n">
        <v>62.244526</v>
      </c>
      <c r="J637" s="0" t="n">
        <v>0</v>
      </c>
    </row>
    <row r="638" customFormat="false" ht="13.8" hidden="false" customHeight="false" outlineLevel="0" collapsed="false">
      <c r="A638" s="55" t="s">
        <v>1</v>
      </c>
      <c r="B638" s="65" t="s">
        <v>816</v>
      </c>
      <c r="C638" s="55" t="str">
        <f aca="false">LEFT(B638,4)</f>
        <v>2003</v>
      </c>
      <c r="D638" s="55" t="str">
        <f aca="false">MID(B638,6,2)</f>
        <v>06</v>
      </c>
      <c r="E638" s="0" t="n">
        <v>89.519997</v>
      </c>
      <c r="F638" s="0" t="n">
        <v>89.519997</v>
      </c>
      <c r="G638" s="0" t="n">
        <v>89.519997</v>
      </c>
      <c r="H638" s="0" t="n">
        <v>89.519997</v>
      </c>
      <c r="I638" s="0" t="n">
        <v>62.467819</v>
      </c>
      <c r="J638" s="0" t="n">
        <v>0</v>
      </c>
    </row>
    <row r="639" customFormat="false" ht="13.8" hidden="false" customHeight="false" outlineLevel="0" collapsed="false">
      <c r="A639" s="55" t="s">
        <v>1</v>
      </c>
      <c r="B639" s="65" t="s">
        <v>817</v>
      </c>
      <c r="C639" s="55" t="str">
        <f aca="false">LEFT(B639,4)</f>
        <v>2003</v>
      </c>
      <c r="D639" s="55" t="str">
        <f aca="false">MID(B639,6,2)</f>
        <v>06</v>
      </c>
      <c r="E639" s="0" t="n">
        <v>89.940002</v>
      </c>
      <c r="F639" s="0" t="n">
        <v>89.940002</v>
      </c>
      <c r="G639" s="0" t="n">
        <v>89.940002</v>
      </c>
      <c r="H639" s="0" t="n">
        <v>89.940002</v>
      </c>
      <c r="I639" s="0" t="n">
        <v>62.760902</v>
      </c>
      <c r="J639" s="0" t="n">
        <v>0</v>
      </c>
    </row>
    <row r="640" customFormat="false" ht="13.8" hidden="false" customHeight="false" outlineLevel="0" collapsed="false">
      <c r="A640" s="55" t="s">
        <v>1</v>
      </c>
      <c r="B640" s="65" t="s">
        <v>818</v>
      </c>
      <c r="C640" s="55" t="str">
        <f aca="false">LEFT(B640,4)</f>
        <v>2003</v>
      </c>
      <c r="D640" s="55" t="str">
        <f aca="false">MID(B640,6,2)</f>
        <v>06</v>
      </c>
      <c r="E640" s="0" t="n">
        <v>91.32</v>
      </c>
      <c r="F640" s="0" t="n">
        <v>91.32</v>
      </c>
      <c r="G640" s="0" t="n">
        <v>91.32</v>
      </c>
      <c r="H640" s="0" t="n">
        <v>91.32</v>
      </c>
      <c r="I640" s="0" t="n">
        <v>63.723888</v>
      </c>
      <c r="J640" s="0" t="n">
        <v>0</v>
      </c>
    </row>
    <row r="641" customFormat="false" ht="13.8" hidden="false" customHeight="false" outlineLevel="0" collapsed="false">
      <c r="A641" s="55" t="s">
        <v>1</v>
      </c>
      <c r="B641" s="65" t="s">
        <v>819</v>
      </c>
      <c r="C641" s="55" t="str">
        <f aca="false">LEFT(B641,4)</f>
        <v>2003</v>
      </c>
      <c r="D641" s="55" t="str">
        <f aca="false">MID(B641,6,2)</f>
        <v>06</v>
      </c>
      <c r="E641" s="0" t="n">
        <v>91.690002</v>
      </c>
      <c r="F641" s="0" t="n">
        <v>91.690002</v>
      </c>
      <c r="G641" s="0" t="n">
        <v>91.690002</v>
      </c>
      <c r="H641" s="0" t="n">
        <v>91.690002</v>
      </c>
      <c r="I641" s="0" t="n">
        <v>63.982063</v>
      </c>
      <c r="J641" s="0" t="n">
        <v>0</v>
      </c>
    </row>
    <row r="642" customFormat="false" ht="13.8" hidden="false" customHeight="false" outlineLevel="0" collapsed="false">
      <c r="A642" s="55" t="s">
        <v>1</v>
      </c>
      <c r="B642" s="65" t="s">
        <v>820</v>
      </c>
      <c r="C642" s="55" t="str">
        <f aca="false">LEFT(B642,4)</f>
        <v>2003</v>
      </c>
      <c r="D642" s="55" t="str">
        <f aca="false">MID(B642,6,2)</f>
        <v>06</v>
      </c>
      <c r="E642" s="0" t="n">
        <v>91.470001</v>
      </c>
      <c r="F642" s="0" t="n">
        <v>91.470001</v>
      </c>
      <c r="G642" s="0" t="n">
        <v>91.470001</v>
      </c>
      <c r="H642" s="0" t="n">
        <v>91.470001</v>
      </c>
      <c r="I642" s="0" t="n">
        <v>63.828571</v>
      </c>
      <c r="J642" s="0" t="n">
        <v>0</v>
      </c>
    </row>
    <row r="643" customFormat="false" ht="13.8" hidden="false" customHeight="false" outlineLevel="0" collapsed="false">
      <c r="A643" s="55" t="s">
        <v>1</v>
      </c>
      <c r="B643" s="65" t="s">
        <v>821</v>
      </c>
      <c r="C643" s="55" t="str">
        <f aca="false">LEFT(B643,4)</f>
        <v>2003</v>
      </c>
      <c r="D643" s="55" t="str">
        <f aca="false">MID(B643,6,2)</f>
        <v>06</v>
      </c>
      <c r="E643" s="0" t="n">
        <v>90.379997</v>
      </c>
      <c r="F643" s="0" t="n">
        <v>90.379997</v>
      </c>
      <c r="G643" s="0" t="n">
        <v>90.379997</v>
      </c>
      <c r="H643" s="0" t="n">
        <v>90.379997</v>
      </c>
      <c r="I643" s="0" t="n">
        <v>63.067955</v>
      </c>
      <c r="J643" s="0" t="n">
        <v>0</v>
      </c>
    </row>
    <row r="644" customFormat="false" ht="13.8" hidden="false" customHeight="false" outlineLevel="0" collapsed="false">
      <c r="A644" s="55" t="s">
        <v>1</v>
      </c>
      <c r="B644" s="65" t="s">
        <v>822</v>
      </c>
      <c r="C644" s="55" t="str">
        <f aca="false">LEFT(B644,4)</f>
        <v>2003</v>
      </c>
      <c r="D644" s="55" t="str">
        <f aca="false">MID(B644,6,2)</f>
        <v>06</v>
      </c>
      <c r="E644" s="0" t="n">
        <v>91.209999</v>
      </c>
      <c r="F644" s="0" t="n">
        <v>91.209999</v>
      </c>
      <c r="G644" s="0" t="n">
        <v>91.209999</v>
      </c>
      <c r="H644" s="0" t="n">
        <v>91.209999</v>
      </c>
      <c r="I644" s="0" t="n">
        <v>63.64711</v>
      </c>
      <c r="J644" s="0" t="n">
        <v>0</v>
      </c>
    </row>
    <row r="645" customFormat="false" ht="13.8" hidden="false" customHeight="false" outlineLevel="0" collapsed="false">
      <c r="A645" s="55" t="s">
        <v>1</v>
      </c>
      <c r="B645" s="65" t="s">
        <v>823</v>
      </c>
      <c r="C645" s="55" t="str">
        <f aca="false">LEFT(B645,4)</f>
        <v>2003</v>
      </c>
      <c r="D645" s="55" t="str">
        <f aca="false">MID(B645,6,2)</f>
        <v>06</v>
      </c>
      <c r="E645" s="0" t="n">
        <v>92.400002</v>
      </c>
      <c r="F645" s="0" t="n">
        <v>92.400002</v>
      </c>
      <c r="G645" s="0" t="n">
        <v>92.400002</v>
      </c>
      <c r="H645" s="0" t="n">
        <v>92.400002</v>
      </c>
      <c r="I645" s="0" t="n">
        <v>64.477509</v>
      </c>
      <c r="J645" s="0" t="n">
        <v>0</v>
      </c>
    </row>
    <row r="646" customFormat="false" ht="13.8" hidden="false" customHeight="false" outlineLevel="0" collapsed="false">
      <c r="A646" s="55" t="s">
        <v>1</v>
      </c>
      <c r="B646" s="65" t="s">
        <v>824</v>
      </c>
      <c r="C646" s="55" t="str">
        <f aca="false">LEFT(B646,4)</f>
        <v>2003</v>
      </c>
      <c r="D646" s="55" t="str">
        <f aca="false">MID(B646,6,2)</f>
        <v>06</v>
      </c>
      <c r="E646" s="0" t="n">
        <v>92.510002</v>
      </c>
      <c r="F646" s="0" t="n">
        <v>92.510002</v>
      </c>
      <c r="G646" s="0" t="n">
        <v>92.510002</v>
      </c>
      <c r="H646" s="0" t="n">
        <v>92.510002</v>
      </c>
      <c r="I646" s="0" t="n">
        <v>64.554283</v>
      </c>
      <c r="J646" s="0" t="n">
        <v>0</v>
      </c>
    </row>
    <row r="647" customFormat="false" ht="13.8" hidden="false" customHeight="false" outlineLevel="0" collapsed="false">
      <c r="A647" s="55" t="s">
        <v>1</v>
      </c>
      <c r="B647" s="65" t="s">
        <v>825</v>
      </c>
      <c r="C647" s="55" t="str">
        <f aca="false">LEFT(B647,4)</f>
        <v>2003</v>
      </c>
      <c r="D647" s="55" t="str">
        <f aca="false">MID(B647,6,2)</f>
        <v>06</v>
      </c>
      <c r="E647" s="0" t="n">
        <v>91.589996</v>
      </c>
      <c r="F647" s="0" t="n">
        <v>91.589996</v>
      </c>
      <c r="G647" s="0" t="n">
        <v>91.589996</v>
      </c>
      <c r="H647" s="0" t="n">
        <v>91.589996</v>
      </c>
      <c r="I647" s="0" t="n">
        <v>63.912239</v>
      </c>
      <c r="J647" s="0" t="n">
        <v>0</v>
      </c>
    </row>
    <row r="648" customFormat="false" ht="13.8" hidden="false" customHeight="false" outlineLevel="0" collapsed="false">
      <c r="A648" s="55" t="s">
        <v>1</v>
      </c>
      <c r="B648" s="65" t="s">
        <v>826</v>
      </c>
      <c r="C648" s="55" t="str">
        <f aca="false">LEFT(B648,4)</f>
        <v>2003</v>
      </c>
      <c r="D648" s="55" t="str">
        <f aca="false">MID(B648,6,2)</f>
        <v>06</v>
      </c>
      <c r="E648" s="0" t="n">
        <v>93.639999</v>
      </c>
      <c r="F648" s="0" t="n">
        <v>93.639999</v>
      </c>
      <c r="G648" s="0" t="n">
        <v>93.639999</v>
      </c>
      <c r="H648" s="0" t="n">
        <v>93.639999</v>
      </c>
      <c r="I648" s="0" t="n">
        <v>65.342819</v>
      </c>
      <c r="J648" s="0" t="n">
        <v>0</v>
      </c>
    </row>
    <row r="649" customFormat="false" ht="13.8" hidden="false" customHeight="false" outlineLevel="0" collapsed="false">
      <c r="A649" s="55" t="s">
        <v>1</v>
      </c>
      <c r="B649" s="65" t="s">
        <v>827</v>
      </c>
      <c r="C649" s="55" t="str">
        <f aca="false">LEFT(B649,4)</f>
        <v>2003</v>
      </c>
      <c r="D649" s="55" t="str">
        <f aca="false">MID(B649,6,2)</f>
        <v>06</v>
      </c>
      <c r="E649" s="0" t="n">
        <v>93.730003</v>
      </c>
      <c r="F649" s="0" t="n">
        <v>93.730003</v>
      </c>
      <c r="G649" s="0" t="n">
        <v>93.730003</v>
      </c>
      <c r="H649" s="0" t="n">
        <v>93.730003</v>
      </c>
      <c r="I649" s="0" t="n">
        <v>65.40564</v>
      </c>
      <c r="J649" s="0" t="n">
        <v>0</v>
      </c>
    </row>
    <row r="650" customFormat="false" ht="13.8" hidden="false" customHeight="false" outlineLevel="0" collapsed="false">
      <c r="A650" s="55" t="s">
        <v>1</v>
      </c>
      <c r="B650" s="65" t="s">
        <v>828</v>
      </c>
      <c r="C650" s="55" t="str">
        <f aca="false">LEFT(B650,4)</f>
        <v>2003</v>
      </c>
      <c r="D650" s="55" t="str">
        <f aca="false">MID(B650,6,2)</f>
        <v>06</v>
      </c>
      <c r="E650" s="0" t="n">
        <v>93.589996</v>
      </c>
      <c r="F650" s="0" t="n">
        <v>93.589996</v>
      </c>
      <c r="G650" s="0" t="n">
        <v>93.589996</v>
      </c>
      <c r="H650" s="0" t="n">
        <v>93.589996</v>
      </c>
      <c r="I650" s="0" t="n">
        <v>65.30793</v>
      </c>
      <c r="J650" s="0" t="n">
        <v>0</v>
      </c>
    </row>
    <row r="651" customFormat="false" ht="13.8" hidden="false" customHeight="false" outlineLevel="0" collapsed="false">
      <c r="A651" s="55" t="s">
        <v>1</v>
      </c>
      <c r="B651" s="65" t="s">
        <v>829</v>
      </c>
      <c r="C651" s="55" t="str">
        <f aca="false">LEFT(B651,4)</f>
        <v>2003</v>
      </c>
      <c r="D651" s="55" t="str">
        <f aca="false">MID(B651,6,2)</f>
        <v>06</v>
      </c>
      <c r="E651" s="0" t="n">
        <v>92.160004</v>
      </c>
      <c r="F651" s="0" t="n">
        <v>92.160004</v>
      </c>
      <c r="G651" s="0" t="n">
        <v>92.160004</v>
      </c>
      <c r="H651" s="0" t="n">
        <v>92.160004</v>
      </c>
      <c r="I651" s="0" t="n">
        <v>64.310066</v>
      </c>
      <c r="J651" s="0" t="n">
        <v>0</v>
      </c>
    </row>
    <row r="652" customFormat="false" ht="13.8" hidden="false" customHeight="false" outlineLevel="0" collapsed="false">
      <c r="A652" s="55" t="s">
        <v>1</v>
      </c>
      <c r="B652" s="65" t="s">
        <v>830</v>
      </c>
      <c r="C652" s="55" t="str">
        <f aca="false">LEFT(B652,4)</f>
        <v>2003</v>
      </c>
      <c r="D652" s="55" t="str">
        <f aca="false">MID(B652,6,2)</f>
        <v>06</v>
      </c>
      <c r="E652" s="0" t="n">
        <v>91.940002</v>
      </c>
      <c r="F652" s="0" t="n">
        <v>91.940002</v>
      </c>
      <c r="G652" s="0" t="n">
        <v>91.940002</v>
      </c>
      <c r="H652" s="0" t="n">
        <v>91.940002</v>
      </c>
      <c r="I652" s="0" t="n">
        <v>64.375145</v>
      </c>
      <c r="J652" s="0" t="n">
        <v>0</v>
      </c>
    </row>
    <row r="653" customFormat="false" ht="13.8" hidden="false" customHeight="false" outlineLevel="0" collapsed="false">
      <c r="A653" s="55" t="s">
        <v>1</v>
      </c>
      <c r="B653" s="65" t="s">
        <v>831</v>
      </c>
      <c r="C653" s="55" t="str">
        <f aca="false">LEFT(B653,4)</f>
        <v>2003</v>
      </c>
      <c r="D653" s="55" t="str">
        <f aca="false">MID(B653,6,2)</f>
        <v>06</v>
      </c>
      <c r="E653" s="0" t="n">
        <v>90.639999</v>
      </c>
      <c r="F653" s="0" t="n">
        <v>90.639999</v>
      </c>
      <c r="G653" s="0" t="n">
        <v>90.639999</v>
      </c>
      <c r="H653" s="0" t="n">
        <v>90.639999</v>
      </c>
      <c r="I653" s="0" t="n">
        <v>63.464928</v>
      </c>
      <c r="J653" s="0" t="n">
        <v>0</v>
      </c>
    </row>
    <row r="654" customFormat="false" ht="13.8" hidden="false" customHeight="false" outlineLevel="0" collapsed="false">
      <c r="A654" s="55" t="s">
        <v>1</v>
      </c>
      <c r="B654" s="65" t="s">
        <v>832</v>
      </c>
      <c r="C654" s="55" t="str">
        <f aca="false">LEFT(B654,4)</f>
        <v>2003</v>
      </c>
      <c r="D654" s="55" t="str">
        <f aca="false">MID(B654,6,2)</f>
        <v>06</v>
      </c>
      <c r="E654" s="0" t="n">
        <v>90.809998</v>
      </c>
      <c r="F654" s="0" t="n">
        <v>90.809998</v>
      </c>
      <c r="G654" s="0" t="n">
        <v>90.809998</v>
      </c>
      <c r="H654" s="0" t="n">
        <v>90.809998</v>
      </c>
      <c r="I654" s="0" t="n">
        <v>63.583931</v>
      </c>
      <c r="J654" s="0" t="n">
        <v>0</v>
      </c>
    </row>
    <row r="655" customFormat="false" ht="13.8" hidden="false" customHeight="false" outlineLevel="0" collapsed="false">
      <c r="A655" s="55" t="s">
        <v>1</v>
      </c>
      <c r="B655" s="65" t="s">
        <v>833</v>
      </c>
      <c r="C655" s="55" t="str">
        <f aca="false">LEFT(B655,4)</f>
        <v>2003</v>
      </c>
      <c r="D655" s="55" t="str">
        <f aca="false">MID(B655,6,2)</f>
        <v>06</v>
      </c>
      <c r="E655" s="0" t="n">
        <v>90.059998</v>
      </c>
      <c r="F655" s="0" t="n">
        <v>90.059998</v>
      </c>
      <c r="G655" s="0" t="n">
        <v>90.059998</v>
      </c>
      <c r="H655" s="0" t="n">
        <v>90.059998</v>
      </c>
      <c r="I655" s="0" t="n">
        <v>63.058811</v>
      </c>
      <c r="J655" s="0" t="n">
        <v>0</v>
      </c>
    </row>
    <row r="656" customFormat="false" ht="13.8" hidden="false" customHeight="false" outlineLevel="0" collapsed="false">
      <c r="A656" s="55" t="s">
        <v>1</v>
      </c>
      <c r="B656" s="65" t="s">
        <v>834</v>
      </c>
      <c r="C656" s="55" t="str">
        <f aca="false">LEFT(B656,4)</f>
        <v>2003</v>
      </c>
      <c r="D656" s="55" t="str">
        <f aca="false">MID(B656,6,2)</f>
        <v>06</v>
      </c>
      <c r="E656" s="0" t="n">
        <v>91.059998</v>
      </c>
      <c r="F656" s="0" t="n">
        <v>91.059998</v>
      </c>
      <c r="G656" s="0" t="n">
        <v>91.059998</v>
      </c>
      <c r="H656" s="0" t="n">
        <v>91.059998</v>
      </c>
      <c r="I656" s="0" t="n">
        <v>63.759007</v>
      </c>
      <c r="J656" s="0" t="n">
        <v>0</v>
      </c>
    </row>
    <row r="657" customFormat="false" ht="13.8" hidden="false" customHeight="false" outlineLevel="0" collapsed="false">
      <c r="A657" s="55" t="s">
        <v>1</v>
      </c>
      <c r="B657" s="65" t="s">
        <v>835</v>
      </c>
      <c r="C657" s="55" t="str">
        <f aca="false">LEFT(B657,4)</f>
        <v>2003</v>
      </c>
      <c r="D657" s="55" t="str">
        <f aca="false">MID(B657,6,2)</f>
        <v>06</v>
      </c>
      <c r="E657" s="0" t="n">
        <v>90.18</v>
      </c>
      <c r="F657" s="0" t="n">
        <v>90.18</v>
      </c>
      <c r="G657" s="0" t="n">
        <v>90.18</v>
      </c>
      <c r="H657" s="0" t="n">
        <v>90.18</v>
      </c>
      <c r="I657" s="0" t="n">
        <v>63.142834</v>
      </c>
      <c r="J657" s="0" t="n">
        <v>0</v>
      </c>
    </row>
    <row r="658" customFormat="false" ht="13.8" hidden="false" customHeight="false" outlineLevel="0" collapsed="false">
      <c r="A658" s="55" t="s">
        <v>1</v>
      </c>
      <c r="B658" s="65" t="s">
        <v>836</v>
      </c>
      <c r="C658" s="55" t="str">
        <f aca="false">LEFT(B658,4)</f>
        <v>2003</v>
      </c>
      <c r="D658" s="55" t="str">
        <f aca="false">MID(B658,6,2)</f>
        <v>06</v>
      </c>
      <c r="E658" s="0" t="n">
        <v>90.019997</v>
      </c>
      <c r="F658" s="0" t="n">
        <v>90.019997</v>
      </c>
      <c r="G658" s="0" t="n">
        <v>90.019997</v>
      </c>
      <c r="H658" s="0" t="n">
        <v>90.019997</v>
      </c>
      <c r="I658" s="0" t="n">
        <v>63.030815</v>
      </c>
      <c r="J658" s="0" t="n">
        <v>0</v>
      </c>
    </row>
    <row r="659" customFormat="false" ht="13.8" hidden="false" customHeight="false" outlineLevel="0" collapsed="false">
      <c r="A659" s="55" t="s">
        <v>1</v>
      </c>
      <c r="B659" s="65" t="s">
        <v>837</v>
      </c>
      <c r="C659" s="55" t="str">
        <f aca="false">LEFT(B659,4)</f>
        <v>2003</v>
      </c>
      <c r="D659" s="55" t="str">
        <f aca="false">MID(B659,6,2)</f>
        <v>07</v>
      </c>
      <c r="E659" s="0" t="n">
        <v>90.75</v>
      </c>
      <c r="F659" s="0" t="n">
        <v>90.75</v>
      </c>
      <c r="G659" s="0" t="n">
        <v>90.75</v>
      </c>
      <c r="H659" s="0" t="n">
        <v>90.75</v>
      </c>
      <c r="I659" s="0" t="n">
        <v>63.541931</v>
      </c>
      <c r="J659" s="0" t="n">
        <v>0</v>
      </c>
    </row>
    <row r="660" customFormat="false" ht="13.8" hidden="false" customHeight="false" outlineLevel="0" collapsed="false">
      <c r="A660" s="55" t="s">
        <v>1</v>
      </c>
      <c r="B660" s="65" t="s">
        <v>838</v>
      </c>
      <c r="C660" s="55" t="str">
        <f aca="false">LEFT(B660,4)</f>
        <v>2003</v>
      </c>
      <c r="D660" s="55" t="str">
        <f aca="false">MID(B660,6,2)</f>
        <v>07</v>
      </c>
      <c r="E660" s="0" t="n">
        <v>91.82</v>
      </c>
      <c r="F660" s="0" t="n">
        <v>91.82</v>
      </c>
      <c r="G660" s="0" t="n">
        <v>91.82</v>
      </c>
      <c r="H660" s="0" t="n">
        <v>91.82</v>
      </c>
      <c r="I660" s="0" t="n">
        <v>64.291153</v>
      </c>
      <c r="J660" s="0" t="n">
        <v>0</v>
      </c>
    </row>
    <row r="661" customFormat="false" ht="13.8" hidden="false" customHeight="false" outlineLevel="0" collapsed="false">
      <c r="A661" s="55" t="s">
        <v>1</v>
      </c>
      <c r="B661" s="65" t="s">
        <v>839</v>
      </c>
      <c r="C661" s="55" t="str">
        <f aca="false">LEFT(B661,4)</f>
        <v>2003</v>
      </c>
      <c r="D661" s="55" t="str">
        <f aca="false">MID(B661,6,2)</f>
        <v>07</v>
      </c>
      <c r="E661" s="0" t="n">
        <v>91.07</v>
      </c>
      <c r="F661" s="0" t="n">
        <v>91.07</v>
      </c>
      <c r="G661" s="0" t="n">
        <v>91.07</v>
      </c>
      <c r="H661" s="0" t="n">
        <v>91.07</v>
      </c>
      <c r="I661" s="0" t="n">
        <v>63.766026</v>
      </c>
      <c r="J661" s="0" t="n">
        <v>0</v>
      </c>
    </row>
    <row r="662" customFormat="false" ht="13.8" hidden="false" customHeight="false" outlineLevel="0" collapsed="false">
      <c r="A662" s="55" t="s">
        <v>1</v>
      </c>
      <c r="B662" s="65" t="s">
        <v>840</v>
      </c>
      <c r="C662" s="55" t="str">
        <f aca="false">LEFT(B662,4)</f>
        <v>2003</v>
      </c>
      <c r="D662" s="55" t="str">
        <f aca="false">MID(B662,6,2)</f>
        <v>07</v>
      </c>
      <c r="E662" s="0" t="n">
        <v>92.800003</v>
      </c>
      <c r="F662" s="0" t="n">
        <v>92.800003</v>
      </c>
      <c r="G662" s="0" t="n">
        <v>92.800003</v>
      </c>
      <c r="H662" s="0" t="n">
        <v>92.800003</v>
      </c>
      <c r="I662" s="0" t="n">
        <v>64.977356</v>
      </c>
      <c r="J662" s="0" t="n">
        <v>0</v>
      </c>
    </row>
    <row r="663" customFormat="false" ht="13.8" hidden="false" customHeight="false" outlineLevel="0" collapsed="false">
      <c r="A663" s="55" t="s">
        <v>1</v>
      </c>
      <c r="B663" s="65" t="s">
        <v>841</v>
      </c>
      <c r="C663" s="55" t="str">
        <f aca="false">LEFT(B663,4)</f>
        <v>2003</v>
      </c>
      <c r="D663" s="55" t="str">
        <f aca="false">MID(B663,6,2)</f>
        <v>07</v>
      </c>
      <c r="E663" s="0" t="n">
        <v>93.150002</v>
      </c>
      <c r="F663" s="0" t="n">
        <v>93.150002</v>
      </c>
      <c r="G663" s="0" t="n">
        <v>93.150002</v>
      </c>
      <c r="H663" s="0" t="n">
        <v>93.150002</v>
      </c>
      <c r="I663" s="0" t="n">
        <v>65.22242</v>
      </c>
      <c r="J663" s="0" t="n">
        <v>0</v>
      </c>
    </row>
    <row r="664" customFormat="false" ht="13.8" hidden="false" customHeight="false" outlineLevel="0" collapsed="false">
      <c r="A664" s="55" t="s">
        <v>1</v>
      </c>
      <c r="B664" s="65" t="s">
        <v>842</v>
      </c>
      <c r="C664" s="55" t="str">
        <f aca="false">LEFT(B664,4)</f>
        <v>2003</v>
      </c>
      <c r="D664" s="55" t="str">
        <f aca="false">MID(B664,6,2)</f>
        <v>07</v>
      </c>
      <c r="E664" s="0" t="n">
        <v>92.639999</v>
      </c>
      <c r="F664" s="0" t="n">
        <v>92.639999</v>
      </c>
      <c r="G664" s="0" t="n">
        <v>92.639999</v>
      </c>
      <c r="H664" s="0" t="n">
        <v>92.639999</v>
      </c>
      <c r="I664" s="0" t="n">
        <v>64.865295</v>
      </c>
      <c r="J664" s="0" t="n">
        <v>0</v>
      </c>
    </row>
    <row r="665" customFormat="false" ht="13.8" hidden="false" customHeight="false" outlineLevel="0" collapsed="false">
      <c r="A665" s="55" t="s">
        <v>1</v>
      </c>
      <c r="B665" s="65" t="s">
        <v>843</v>
      </c>
      <c r="C665" s="55" t="str">
        <f aca="false">LEFT(B665,4)</f>
        <v>2003</v>
      </c>
      <c r="D665" s="55" t="str">
        <f aca="false">MID(B665,6,2)</f>
        <v>07</v>
      </c>
      <c r="E665" s="0" t="n">
        <v>91.389999</v>
      </c>
      <c r="F665" s="0" t="n">
        <v>91.389999</v>
      </c>
      <c r="G665" s="0" t="n">
        <v>91.389999</v>
      </c>
      <c r="H665" s="0" t="n">
        <v>91.389999</v>
      </c>
      <c r="I665" s="0" t="n">
        <v>63.990036</v>
      </c>
      <c r="J665" s="0" t="n">
        <v>0</v>
      </c>
    </row>
    <row r="666" customFormat="false" ht="13.8" hidden="false" customHeight="false" outlineLevel="0" collapsed="false">
      <c r="A666" s="55" t="s">
        <v>1</v>
      </c>
      <c r="B666" s="65" t="s">
        <v>844</v>
      </c>
      <c r="C666" s="55" t="str">
        <f aca="false">LEFT(B666,4)</f>
        <v>2003</v>
      </c>
      <c r="D666" s="55" t="str">
        <f aca="false">MID(B666,6,2)</f>
        <v>07</v>
      </c>
      <c r="E666" s="0" t="n">
        <v>92.260002</v>
      </c>
      <c r="F666" s="0" t="n">
        <v>92.260002</v>
      </c>
      <c r="G666" s="0" t="n">
        <v>92.260002</v>
      </c>
      <c r="H666" s="0" t="n">
        <v>92.260002</v>
      </c>
      <c r="I666" s="0" t="n">
        <v>64.59922</v>
      </c>
      <c r="J666" s="0" t="n">
        <v>0</v>
      </c>
    </row>
    <row r="667" customFormat="false" ht="13.8" hidden="false" customHeight="false" outlineLevel="0" collapsed="false">
      <c r="A667" s="55" t="s">
        <v>1</v>
      </c>
      <c r="B667" s="65" t="s">
        <v>845</v>
      </c>
      <c r="C667" s="55" t="str">
        <f aca="false">LEFT(B667,4)</f>
        <v>2003</v>
      </c>
      <c r="D667" s="55" t="str">
        <f aca="false">MID(B667,6,2)</f>
        <v>07</v>
      </c>
      <c r="E667" s="0" t="n">
        <v>92.790001</v>
      </c>
      <c r="F667" s="0" t="n">
        <v>92.790001</v>
      </c>
      <c r="G667" s="0" t="n">
        <v>92.790001</v>
      </c>
      <c r="H667" s="0" t="n">
        <v>92.790001</v>
      </c>
      <c r="I667" s="0" t="n">
        <v>64.970322</v>
      </c>
      <c r="J667" s="0" t="n">
        <v>0</v>
      </c>
    </row>
    <row r="668" customFormat="false" ht="13.8" hidden="false" customHeight="false" outlineLevel="0" collapsed="false">
      <c r="A668" s="55" t="s">
        <v>1</v>
      </c>
      <c r="B668" s="65" t="s">
        <v>846</v>
      </c>
      <c r="C668" s="55" t="str">
        <f aca="false">LEFT(B668,4)</f>
        <v>2003</v>
      </c>
      <c r="D668" s="55" t="str">
        <f aca="false">MID(B668,6,2)</f>
        <v>07</v>
      </c>
      <c r="E668" s="0" t="n">
        <v>92.470001</v>
      </c>
      <c r="F668" s="0" t="n">
        <v>92.470001</v>
      </c>
      <c r="G668" s="0" t="n">
        <v>92.470001</v>
      </c>
      <c r="H668" s="0" t="n">
        <v>92.470001</v>
      </c>
      <c r="I668" s="0" t="n">
        <v>64.746284</v>
      </c>
      <c r="J668" s="0" t="n">
        <v>0</v>
      </c>
    </row>
    <row r="669" customFormat="false" ht="13.8" hidden="false" customHeight="false" outlineLevel="0" collapsed="false">
      <c r="A669" s="55" t="s">
        <v>1</v>
      </c>
      <c r="B669" s="65" t="s">
        <v>847</v>
      </c>
      <c r="C669" s="55" t="str">
        <f aca="false">LEFT(B669,4)</f>
        <v>2003</v>
      </c>
      <c r="D669" s="55" t="str">
        <f aca="false">MID(B669,6,2)</f>
        <v>07</v>
      </c>
      <c r="E669" s="0" t="n">
        <v>91.889999</v>
      </c>
      <c r="F669" s="0" t="n">
        <v>91.889999</v>
      </c>
      <c r="G669" s="0" t="n">
        <v>91.889999</v>
      </c>
      <c r="H669" s="0" t="n">
        <v>91.889999</v>
      </c>
      <c r="I669" s="0" t="n">
        <v>64.340172</v>
      </c>
      <c r="J669" s="0" t="n">
        <v>0</v>
      </c>
    </row>
    <row r="670" customFormat="false" ht="13.8" hidden="false" customHeight="false" outlineLevel="0" collapsed="false">
      <c r="A670" s="55" t="s">
        <v>1</v>
      </c>
      <c r="B670" s="65" t="s">
        <v>848</v>
      </c>
      <c r="C670" s="55" t="str">
        <f aca="false">LEFT(B670,4)</f>
        <v>2003</v>
      </c>
      <c r="D670" s="55" t="str">
        <f aca="false">MID(B670,6,2)</f>
        <v>07</v>
      </c>
      <c r="E670" s="0" t="n">
        <v>90.760002</v>
      </c>
      <c r="F670" s="0" t="n">
        <v>90.760002</v>
      </c>
      <c r="G670" s="0" t="n">
        <v>90.760002</v>
      </c>
      <c r="H670" s="0" t="n">
        <v>90.760002</v>
      </c>
      <c r="I670" s="0" t="n">
        <v>63.54895</v>
      </c>
      <c r="J670" s="0" t="n">
        <v>0</v>
      </c>
    </row>
    <row r="671" customFormat="false" ht="13.8" hidden="false" customHeight="false" outlineLevel="0" collapsed="false">
      <c r="A671" s="55" t="s">
        <v>1</v>
      </c>
      <c r="B671" s="65" t="s">
        <v>849</v>
      </c>
      <c r="C671" s="55" t="str">
        <f aca="false">LEFT(B671,4)</f>
        <v>2003</v>
      </c>
      <c r="D671" s="55" t="str">
        <f aca="false">MID(B671,6,2)</f>
        <v>07</v>
      </c>
      <c r="E671" s="0" t="n">
        <v>91.830002</v>
      </c>
      <c r="F671" s="0" t="n">
        <v>91.830002</v>
      </c>
      <c r="G671" s="0" t="n">
        <v>91.830002</v>
      </c>
      <c r="H671" s="0" t="n">
        <v>91.830002</v>
      </c>
      <c r="I671" s="0" t="n">
        <v>64.298149</v>
      </c>
      <c r="J671" s="0" t="n">
        <v>0</v>
      </c>
    </row>
    <row r="672" customFormat="false" ht="13.8" hidden="false" customHeight="false" outlineLevel="0" collapsed="false">
      <c r="A672" s="55" t="s">
        <v>1</v>
      </c>
      <c r="B672" s="65" t="s">
        <v>850</v>
      </c>
      <c r="C672" s="55" t="str">
        <f aca="false">LEFT(B672,4)</f>
        <v>2003</v>
      </c>
      <c r="D672" s="55" t="str">
        <f aca="false">MID(B672,6,2)</f>
        <v>07</v>
      </c>
      <c r="E672" s="0" t="n">
        <v>90.489998</v>
      </c>
      <c r="F672" s="0" t="n">
        <v>90.489998</v>
      </c>
      <c r="G672" s="0" t="n">
        <v>90.489998</v>
      </c>
      <c r="H672" s="0" t="n">
        <v>90.489998</v>
      </c>
      <c r="I672" s="0" t="n">
        <v>63.359875</v>
      </c>
      <c r="J672" s="0" t="n">
        <v>0</v>
      </c>
    </row>
    <row r="673" customFormat="false" ht="13.8" hidden="false" customHeight="false" outlineLevel="0" collapsed="false">
      <c r="A673" s="55" t="s">
        <v>1</v>
      </c>
      <c r="B673" s="65" t="s">
        <v>851</v>
      </c>
      <c r="C673" s="55" t="str">
        <f aca="false">LEFT(B673,4)</f>
        <v>2003</v>
      </c>
      <c r="D673" s="55" t="str">
        <f aca="false">MID(B673,6,2)</f>
        <v>07</v>
      </c>
      <c r="E673" s="0" t="n">
        <v>91.339996</v>
      </c>
      <c r="F673" s="0" t="n">
        <v>91.339996</v>
      </c>
      <c r="G673" s="0" t="n">
        <v>91.339996</v>
      </c>
      <c r="H673" s="0" t="n">
        <v>91.339996</v>
      </c>
      <c r="I673" s="0" t="n">
        <v>63.955036</v>
      </c>
      <c r="J673" s="0" t="n">
        <v>0</v>
      </c>
    </row>
    <row r="674" customFormat="false" ht="13.8" hidden="false" customHeight="false" outlineLevel="0" collapsed="false">
      <c r="A674" s="55" t="s">
        <v>1</v>
      </c>
      <c r="B674" s="65" t="s">
        <v>852</v>
      </c>
      <c r="C674" s="55" t="str">
        <f aca="false">LEFT(B674,4)</f>
        <v>2003</v>
      </c>
      <c r="D674" s="55" t="str">
        <f aca="false">MID(B674,6,2)</f>
        <v>07</v>
      </c>
      <c r="E674" s="0" t="n">
        <v>91.389999</v>
      </c>
      <c r="F674" s="0" t="n">
        <v>91.389999</v>
      </c>
      <c r="G674" s="0" t="n">
        <v>91.389999</v>
      </c>
      <c r="H674" s="0" t="n">
        <v>91.389999</v>
      </c>
      <c r="I674" s="0" t="n">
        <v>63.990036</v>
      </c>
      <c r="J674" s="0" t="n">
        <v>0</v>
      </c>
    </row>
    <row r="675" customFormat="false" ht="13.8" hidden="false" customHeight="false" outlineLevel="0" collapsed="false">
      <c r="A675" s="55" t="s">
        <v>1</v>
      </c>
      <c r="B675" s="65" t="s">
        <v>853</v>
      </c>
      <c r="C675" s="55" t="str">
        <f aca="false">LEFT(B675,4)</f>
        <v>2003</v>
      </c>
      <c r="D675" s="55" t="str">
        <f aca="false">MID(B675,6,2)</f>
        <v>07</v>
      </c>
      <c r="E675" s="0" t="n">
        <v>90.75</v>
      </c>
      <c r="F675" s="0" t="n">
        <v>90.75</v>
      </c>
      <c r="G675" s="0" t="n">
        <v>90.75</v>
      </c>
      <c r="H675" s="0" t="n">
        <v>90.75</v>
      </c>
      <c r="I675" s="0" t="n">
        <v>63.541931</v>
      </c>
      <c r="J675" s="0" t="n">
        <v>0</v>
      </c>
    </row>
    <row r="676" customFormat="false" ht="13.8" hidden="false" customHeight="false" outlineLevel="0" collapsed="false">
      <c r="A676" s="55" t="s">
        <v>1</v>
      </c>
      <c r="B676" s="65" t="s">
        <v>854</v>
      </c>
      <c r="C676" s="55" t="str">
        <f aca="false">LEFT(B676,4)</f>
        <v>2003</v>
      </c>
      <c r="D676" s="55" t="str">
        <f aca="false">MID(B676,6,2)</f>
        <v>07</v>
      </c>
      <c r="E676" s="0" t="n">
        <v>92.32</v>
      </c>
      <c r="F676" s="0" t="n">
        <v>92.32</v>
      </c>
      <c r="G676" s="0" t="n">
        <v>92.32</v>
      </c>
      <c r="H676" s="0" t="n">
        <v>92.32</v>
      </c>
      <c r="I676" s="0" t="n">
        <v>64.641228</v>
      </c>
      <c r="J676" s="0" t="n">
        <v>0</v>
      </c>
    </row>
    <row r="677" customFormat="false" ht="13.8" hidden="false" customHeight="false" outlineLevel="0" collapsed="false">
      <c r="A677" s="55" t="s">
        <v>1</v>
      </c>
      <c r="B677" s="65" t="s">
        <v>855</v>
      </c>
      <c r="C677" s="55" t="str">
        <f aca="false">LEFT(B677,4)</f>
        <v>2003</v>
      </c>
      <c r="D677" s="55" t="str">
        <f aca="false">MID(B677,6,2)</f>
        <v>07</v>
      </c>
      <c r="E677" s="0" t="n">
        <v>92.120003</v>
      </c>
      <c r="F677" s="0" t="n">
        <v>92.120003</v>
      </c>
      <c r="G677" s="0" t="n">
        <v>92.120003</v>
      </c>
      <c r="H677" s="0" t="n">
        <v>92.120003</v>
      </c>
      <c r="I677" s="0" t="n">
        <v>64.501183</v>
      </c>
      <c r="J677" s="0" t="n">
        <v>0</v>
      </c>
    </row>
    <row r="678" customFormat="false" ht="13.8" hidden="false" customHeight="false" outlineLevel="0" collapsed="false">
      <c r="A678" s="55" t="s">
        <v>1</v>
      </c>
      <c r="B678" s="65" t="s">
        <v>856</v>
      </c>
      <c r="C678" s="55" t="str">
        <f aca="false">LEFT(B678,4)</f>
        <v>2003</v>
      </c>
      <c r="D678" s="55" t="str">
        <f aca="false">MID(B678,6,2)</f>
        <v>07</v>
      </c>
      <c r="E678" s="0" t="n">
        <v>91.470001</v>
      </c>
      <c r="F678" s="0" t="n">
        <v>91.470001</v>
      </c>
      <c r="G678" s="0" t="n">
        <v>91.470001</v>
      </c>
      <c r="H678" s="0" t="n">
        <v>91.470001</v>
      </c>
      <c r="I678" s="0" t="n">
        <v>64.046082</v>
      </c>
      <c r="J678" s="0" t="n">
        <v>0</v>
      </c>
    </row>
    <row r="679" customFormat="false" ht="13.8" hidden="false" customHeight="false" outlineLevel="0" collapsed="false">
      <c r="A679" s="55" t="s">
        <v>1</v>
      </c>
      <c r="B679" s="65" t="s">
        <v>857</v>
      </c>
      <c r="C679" s="55" t="str">
        <f aca="false">LEFT(B679,4)</f>
        <v>2003</v>
      </c>
      <c r="D679" s="55" t="str">
        <f aca="false">MID(B679,6,2)</f>
        <v>07</v>
      </c>
      <c r="E679" s="0" t="n">
        <v>91.32</v>
      </c>
      <c r="F679" s="0" t="n">
        <v>91.32</v>
      </c>
      <c r="G679" s="0" t="n">
        <v>91.32</v>
      </c>
      <c r="H679" s="0" t="n">
        <v>91.32</v>
      </c>
      <c r="I679" s="0" t="n">
        <v>63.941074</v>
      </c>
      <c r="J679" s="0" t="n">
        <v>0</v>
      </c>
    </row>
    <row r="680" customFormat="false" ht="13.8" hidden="false" customHeight="false" outlineLevel="0" collapsed="false">
      <c r="A680" s="55" t="s">
        <v>1</v>
      </c>
      <c r="B680" s="65" t="s">
        <v>858</v>
      </c>
      <c r="C680" s="55" t="str">
        <f aca="false">LEFT(B680,4)</f>
        <v>2003</v>
      </c>
      <c r="D680" s="55" t="str">
        <f aca="false">MID(B680,6,2)</f>
        <v>07</v>
      </c>
      <c r="E680" s="0" t="n">
        <v>91.599998</v>
      </c>
      <c r="F680" s="0" t="n">
        <v>91.599998</v>
      </c>
      <c r="G680" s="0" t="n">
        <v>91.599998</v>
      </c>
      <c r="H680" s="0" t="n">
        <v>91.599998</v>
      </c>
      <c r="I680" s="0" t="n">
        <v>64.137093</v>
      </c>
      <c r="J680" s="0" t="n">
        <v>0</v>
      </c>
    </row>
    <row r="681" customFormat="false" ht="13.8" hidden="false" customHeight="false" outlineLevel="0" collapsed="false">
      <c r="A681" s="55" t="s">
        <v>1</v>
      </c>
      <c r="B681" s="65" t="s">
        <v>859</v>
      </c>
      <c r="C681" s="55" t="str">
        <f aca="false">LEFT(B681,4)</f>
        <v>2003</v>
      </c>
      <c r="D681" s="55" t="str">
        <f aca="false">MID(B681,6,2)</f>
        <v>08</v>
      </c>
      <c r="E681" s="0" t="n">
        <v>90.660004</v>
      </c>
      <c r="F681" s="0" t="n">
        <v>90.660004</v>
      </c>
      <c r="G681" s="0" t="n">
        <v>90.660004</v>
      </c>
      <c r="H681" s="0" t="n">
        <v>90.660004</v>
      </c>
      <c r="I681" s="0" t="n">
        <v>63.478931</v>
      </c>
      <c r="J681" s="0" t="n">
        <v>0</v>
      </c>
    </row>
    <row r="682" customFormat="false" ht="13.8" hidden="false" customHeight="false" outlineLevel="0" collapsed="false">
      <c r="A682" s="55" t="s">
        <v>1</v>
      </c>
      <c r="B682" s="65" t="s">
        <v>860</v>
      </c>
      <c r="C682" s="55" t="str">
        <f aca="false">LEFT(B682,4)</f>
        <v>2003</v>
      </c>
      <c r="D682" s="55" t="str">
        <f aca="false">MID(B682,6,2)</f>
        <v>08</v>
      </c>
      <c r="E682" s="0" t="n">
        <v>90.900002</v>
      </c>
      <c r="F682" s="0" t="n">
        <v>90.900002</v>
      </c>
      <c r="G682" s="0" t="n">
        <v>90.900002</v>
      </c>
      <c r="H682" s="0" t="n">
        <v>90.900002</v>
      </c>
      <c r="I682" s="0" t="n">
        <v>63.646988</v>
      </c>
      <c r="J682" s="0" t="n">
        <v>0</v>
      </c>
    </row>
    <row r="683" customFormat="false" ht="13.8" hidden="false" customHeight="false" outlineLevel="0" collapsed="false">
      <c r="A683" s="55" t="s">
        <v>1</v>
      </c>
      <c r="B683" s="65" t="s">
        <v>861</v>
      </c>
      <c r="C683" s="55" t="str">
        <f aca="false">LEFT(B683,4)</f>
        <v>2003</v>
      </c>
      <c r="D683" s="55" t="str">
        <f aca="false">MID(B683,6,2)</f>
        <v>08</v>
      </c>
      <c r="E683" s="0" t="n">
        <v>89.300003</v>
      </c>
      <c r="F683" s="0" t="n">
        <v>89.300003</v>
      </c>
      <c r="G683" s="0" t="n">
        <v>89.300003</v>
      </c>
      <c r="H683" s="0" t="n">
        <v>89.300003</v>
      </c>
      <c r="I683" s="0" t="n">
        <v>62.526684</v>
      </c>
      <c r="J683" s="0" t="n">
        <v>0</v>
      </c>
    </row>
    <row r="684" customFormat="false" ht="13.8" hidden="false" customHeight="false" outlineLevel="0" collapsed="false">
      <c r="A684" s="55" t="s">
        <v>1</v>
      </c>
      <c r="B684" s="65" t="s">
        <v>862</v>
      </c>
      <c r="C684" s="55" t="str">
        <f aca="false">LEFT(B684,4)</f>
        <v>2003</v>
      </c>
      <c r="D684" s="55" t="str">
        <f aca="false">MID(B684,6,2)</f>
        <v>08</v>
      </c>
      <c r="E684" s="0" t="n">
        <v>89.470001</v>
      </c>
      <c r="F684" s="0" t="n">
        <v>89.470001</v>
      </c>
      <c r="G684" s="0" t="n">
        <v>89.470001</v>
      </c>
      <c r="H684" s="0" t="n">
        <v>89.470001</v>
      </c>
      <c r="I684" s="0" t="n">
        <v>62.645691</v>
      </c>
      <c r="J684" s="0" t="n">
        <v>0</v>
      </c>
    </row>
    <row r="685" customFormat="false" ht="13.8" hidden="false" customHeight="false" outlineLevel="0" collapsed="false">
      <c r="A685" s="55" t="s">
        <v>1</v>
      </c>
      <c r="B685" s="65" t="s">
        <v>863</v>
      </c>
      <c r="C685" s="55" t="str">
        <f aca="false">LEFT(B685,4)</f>
        <v>2003</v>
      </c>
      <c r="D685" s="55" t="str">
        <f aca="false">MID(B685,6,2)</f>
        <v>08</v>
      </c>
      <c r="E685" s="0" t="n">
        <v>90.120003</v>
      </c>
      <c r="F685" s="0" t="n">
        <v>90.120003</v>
      </c>
      <c r="G685" s="0" t="n">
        <v>90.120003</v>
      </c>
      <c r="H685" s="0" t="n">
        <v>90.120003</v>
      </c>
      <c r="I685" s="0" t="n">
        <v>63.100819</v>
      </c>
      <c r="J685" s="0" t="n">
        <v>0</v>
      </c>
    </row>
    <row r="686" customFormat="false" ht="13.8" hidden="false" customHeight="false" outlineLevel="0" collapsed="false">
      <c r="A686" s="55" t="s">
        <v>1</v>
      </c>
      <c r="B686" s="65" t="s">
        <v>864</v>
      </c>
      <c r="C686" s="55" t="str">
        <f aca="false">LEFT(B686,4)</f>
        <v>2003</v>
      </c>
      <c r="D686" s="55" t="str">
        <f aca="false">MID(B686,6,2)</f>
        <v>08</v>
      </c>
      <c r="E686" s="0" t="n">
        <v>90.440002</v>
      </c>
      <c r="F686" s="0" t="n">
        <v>90.440002</v>
      </c>
      <c r="G686" s="0" t="n">
        <v>90.440002</v>
      </c>
      <c r="H686" s="0" t="n">
        <v>90.440002</v>
      </c>
      <c r="I686" s="0" t="n">
        <v>63.324871</v>
      </c>
      <c r="J686" s="0" t="n">
        <v>0</v>
      </c>
    </row>
    <row r="687" customFormat="false" ht="13.8" hidden="false" customHeight="false" outlineLevel="0" collapsed="false">
      <c r="A687" s="55" t="s">
        <v>1</v>
      </c>
      <c r="B687" s="65" t="s">
        <v>865</v>
      </c>
      <c r="C687" s="55" t="str">
        <f aca="false">LEFT(B687,4)</f>
        <v>2003</v>
      </c>
      <c r="D687" s="55" t="str">
        <f aca="false">MID(B687,6,2)</f>
        <v>08</v>
      </c>
      <c r="E687" s="0" t="n">
        <v>90.739998</v>
      </c>
      <c r="F687" s="0" t="n">
        <v>90.739998</v>
      </c>
      <c r="G687" s="0" t="n">
        <v>90.739998</v>
      </c>
      <c r="H687" s="0" t="n">
        <v>90.739998</v>
      </c>
      <c r="I687" s="0" t="n">
        <v>63.534931</v>
      </c>
      <c r="J687" s="0" t="n">
        <v>0</v>
      </c>
    </row>
    <row r="688" customFormat="false" ht="13.8" hidden="false" customHeight="false" outlineLevel="0" collapsed="false">
      <c r="A688" s="55" t="s">
        <v>1</v>
      </c>
      <c r="B688" s="65" t="s">
        <v>866</v>
      </c>
      <c r="C688" s="55" t="str">
        <f aca="false">LEFT(B688,4)</f>
        <v>2003</v>
      </c>
      <c r="D688" s="55" t="str">
        <f aca="false">MID(B688,6,2)</f>
        <v>08</v>
      </c>
      <c r="E688" s="0" t="n">
        <v>91.650002</v>
      </c>
      <c r="F688" s="0" t="n">
        <v>91.650002</v>
      </c>
      <c r="G688" s="0" t="n">
        <v>91.650002</v>
      </c>
      <c r="H688" s="0" t="n">
        <v>91.650002</v>
      </c>
      <c r="I688" s="0" t="n">
        <v>64.172104</v>
      </c>
      <c r="J688" s="0" t="n">
        <v>0</v>
      </c>
    </row>
    <row r="689" customFormat="false" ht="13.8" hidden="false" customHeight="false" outlineLevel="0" collapsed="false">
      <c r="A689" s="55" t="s">
        <v>1</v>
      </c>
      <c r="B689" s="65" t="s">
        <v>867</v>
      </c>
      <c r="C689" s="55" t="str">
        <f aca="false">LEFT(B689,4)</f>
        <v>2003</v>
      </c>
      <c r="D689" s="55" t="str">
        <f aca="false">MID(B689,6,2)</f>
        <v>08</v>
      </c>
      <c r="E689" s="0" t="n">
        <v>91.099998</v>
      </c>
      <c r="F689" s="0" t="n">
        <v>91.099998</v>
      </c>
      <c r="G689" s="0" t="n">
        <v>91.099998</v>
      </c>
      <c r="H689" s="0" t="n">
        <v>91.099998</v>
      </c>
      <c r="I689" s="0" t="n">
        <v>63.787022</v>
      </c>
      <c r="J689" s="0" t="n">
        <v>0</v>
      </c>
    </row>
    <row r="690" customFormat="false" ht="13.8" hidden="false" customHeight="false" outlineLevel="0" collapsed="false">
      <c r="A690" s="55" t="s">
        <v>1</v>
      </c>
      <c r="B690" s="65" t="s">
        <v>868</v>
      </c>
      <c r="C690" s="55" t="str">
        <f aca="false">LEFT(B690,4)</f>
        <v>2003</v>
      </c>
      <c r="D690" s="55" t="str">
        <f aca="false">MID(B690,6,2)</f>
        <v>08</v>
      </c>
      <c r="E690" s="0" t="n">
        <v>91.690002</v>
      </c>
      <c r="F690" s="0" t="n">
        <v>91.690002</v>
      </c>
      <c r="G690" s="0" t="n">
        <v>91.690002</v>
      </c>
      <c r="H690" s="0" t="n">
        <v>91.690002</v>
      </c>
      <c r="I690" s="0" t="n">
        <v>64.200096</v>
      </c>
      <c r="J690" s="0" t="n">
        <v>0</v>
      </c>
    </row>
    <row r="691" customFormat="false" ht="13.8" hidden="false" customHeight="false" outlineLevel="0" collapsed="false">
      <c r="A691" s="55" t="s">
        <v>1</v>
      </c>
      <c r="B691" s="65" t="s">
        <v>869</v>
      </c>
      <c r="C691" s="55" t="str">
        <f aca="false">LEFT(B691,4)</f>
        <v>2003</v>
      </c>
      <c r="D691" s="55" t="str">
        <f aca="false">MID(B691,6,2)</f>
        <v>08</v>
      </c>
      <c r="E691" s="0" t="n">
        <v>91.730003</v>
      </c>
      <c r="F691" s="0" t="n">
        <v>91.730003</v>
      </c>
      <c r="G691" s="0" t="n">
        <v>91.730003</v>
      </c>
      <c r="H691" s="0" t="n">
        <v>91.730003</v>
      </c>
      <c r="I691" s="0" t="n">
        <v>64.228088</v>
      </c>
      <c r="J691" s="0" t="n">
        <v>0</v>
      </c>
    </row>
    <row r="692" customFormat="false" ht="13.8" hidden="false" customHeight="false" outlineLevel="0" collapsed="false">
      <c r="A692" s="55" t="s">
        <v>1</v>
      </c>
      <c r="B692" s="65" t="s">
        <v>870</v>
      </c>
      <c r="C692" s="55" t="str">
        <f aca="false">LEFT(B692,4)</f>
        <v>2003</v>
      </c>
      <c r="D692" s="55" t="str">
        <f aca="false">MID(B692,6,2)</f>
        <v>08</v>
      </c>
      <c r="E692" s="0" t="n">
        <v>92.57</v>
      </c>
      <c r="F692" s="0" t="n">
        <v>92.57</v>
      </c>
      <c r="G692" s="0" t="n">
        <v>92.57</v>
      </c>
      <c r="H692" s="0" t="n">
        <v>92.57</v>
      </c>
      <c r="I692" s="0" t="n">
        <v>64.816261</v>
      </c>
      <c r="J692" s="0" t="n">
        <v>0</v>
      </c>
    </row>
    <row r="693" customFormat="false" ht="13.8" hidden="false" customHeight="false" outlineLevel="0" collapsed="false">
      <c r="A693" s="55" t="s">
        <v>1</v>
      </c>
      <c r="B693" s="65" t="s">
        <v>871</v>
      </c>
      <c r="C693" s="55" t="str">
        <f aca="false">LEFT(B693,4)</f>
        <v>2003</v>
      </c>
      <c r="D693" s="55" t="str">
        <f aca="false">MID(B693,6,2)</f>
        <v>08</v>
      </c>
      <c r="E693" s="0" t="n">
        <v>92.809998</v>
      </c>
      <c r="F693" s="0" t="n">
        <v>92.809998</v>
      </c>
      <c r="G693" s="0" t="n">
        <v>92.809998</v>
      </c>
      <c r="H693" s="0" t="n">
        <v>92.809998</v>
      </c>
      <c r="I693" s="0" t="n">
        <v>64.984337</v>
      </c>
      <c r="J693" s="0" t="n">
        <v>0</v>
      </c>
    </row>
    <row r="694" customFormat="false" ht="13.8" hidden="false" customHeight="false" outlineLevel="0" collapsed="false">
      <c r="A694" s="55" t="s">
        <v>1</v>
      </c>
      <c r="B694" s="65" t="s">
        <v>872</v>
      </c>
      <c r="C694" s="55" t="str">
        <f aca="false">LEFT(B694,4)</f>
        <v>2003</v>
      </c>
      <c r="D694" s="55" t="str">
        <f aca="false">MID(B694,6,2)</f>
        <v>08</v>
      </c>
      <c r="E694" s="0" t="n">
        <v>92.629997</v>
      </c>
      <c r="F694" s="0" t="n">
        <v>92.629997</v>
      </c>
      <c r="G694" s="0" t="n">
        <v>92.629997</v>
      </c>
      <c r="H694" s="0" t="n">
        <v>92.629997</v>
      </c>
      <c r="I694" s="0" t="n">
        <v>64.858284</v>
      </c>
      <c r="J694" s="0" t="n">
        <v>0</v>
      </c>
    </row>
    <row r="695" customFormat="false" ht="13.8" hidden="false" customHeight="false" outlineLevel="0" collapsed="false">
      <c r="A695" s="55" t="s">
        <v>1</v>
      </c>
      <c r="B695" s="65" t="s">
        <v>873</v>
      </c>
      <c r="C695" s="55" t="str">
        <f aca="false">LEFT(B695,4)</f>
        <v>2003</v>
      </c>
      <c r="D695" s="55" t="str">
        <f aca="false">MID(B695,6,2)</f>
        <v>08</v>
      </c>
      <c r="E695" s="0" t="n">
        <v>92.910004</v>
      </c>
      <c r="F695" s="0" t="n">
        <v>92.910004</v>
      </c>
      <c r="G695" s="0" t="n">
        <v>92.910004</v>
      </c>
      <c r="H695" s="0" t="n">
        <v>92.910004</v>
      </c>
      <c r="I695" s="0" t="n">
        <v>65.054352</v>
      </c>
      <c r="J695" s="0" t="n">
        <v>0</v>
      </c>
    </row>
    <row r="696" customFormat="false" ht="13.8" hidden="false" customHeight="false" outlineLevel="0" collapsed="false">
      <c r="A696" s="55" t="s">
        <v>1</v>
      </c>
      <c r="B696" s="65" t="s">
        <v>874</v>
      </c>
      <c r="C696" s="55" t="str">
        <f aca="false">LEFT(B696,4)</f>
        <v>2003</v>
      </c>
      <c r="D696" s="55" t="str">
        <f aca="false">MID(B696,6,2)</f>
        <v>08</v>
      </c>
      <c r="E696" s="0" t="n">
        <v>91.959999</v>
      </c>
      <c r="F696" s="0" t="n">
        <v>91.959999</v>
      </c>
      <c r="G696" s="0" t="n">
        <v>91.959999</v>
      </c>
      <c r="H696" s="0" t="n">
        <v>91.959999</v>
      </c>
      <c r="I696" s="0" t="n">
        <v>64.389168</v>
      </c>
      <c r="J696" s="0" t="n">
        <v>0</v>
      </c>
    </row>
    <row r="697" customFormat="false" ht="13.8" hidden="false" customHeight="false" outlineLevel="0" collapsed="false">
      <c r="A697" s="55" t="s">
        <v>1</v>
      </c>
      <c r="B697" s="65" t="s">
        <v>875</v>
      </c>
      <c r="C697" s="55" t="str">
        <f aca="false">LEFT(B697,4)</f>
        <v>2003</v>
      </c>
      <c r="D697" s="55" t="str">
        <f aca="false">MID(B697,6,2)</f>
        <v>08</v>
      </c>
      <c r="E697" s="0" t="n">
        <v>92.019997</v>
      </c>
      <c r="F697" s="0" t="n">
        <v>92.019997</v>
      </c>
      <c r="G697" s="0" t="n">
        <v>92.019997</v>
      </c>
      <c r="H697" s="0" t="n">
        <v>92.019997</v>
      </c>
      <c r="I697" s="0" t="n">
        <v>64.431168</v>
      </c>
      <c r="J697" s="0" t="n">
        <v>0</v>
      </c>
    </row>
    <row r="698" customFormat="false" ht="13.8" hidden="false" customHeight="false" outlineLevel="0" collapsed="false">
      <c r="A698" s="55" t="s">
        <v>1</v>
      </c>
      <c r="B698" s="65" t="s">
        <v>876</v>
      </c>
      <c r="C698" s="55" t="str">
        <f aca="false">LEFT(B698,4)</f>
        <v>2003</v>
      </c>
      <c r="D698" s="55" t="str">
        <f aca="false">MID(B698,6,2)</f>
        <v>08</v>
      </c>
      <c r="E698" s="0" t="n">
        <v>92.300003</v>
      </c>
      <c r="F698" s="0" t="n">
        <v>92.300003</v>
      </c>
      <c r="G698" s="0" t="n">
        <v>92.300003</v>
      </c>
      <c r="H698" s="0" t="n">
        <v>92.300003</v>
      </c>
      <c r="I698" s="0" t="n">
        <v>64.627205</v>
      </c>
      <c r="J698" s="0" t="n">
        <v>0</v>
      </c>
    </row>
    <row r="699" customFormat="false" ht="13.8" hidden="false" customHeight="false" outlineLevel="0" collapsed="false">
      <c r="A699" s="55" t="s">
        <v>1</v>
      </c>
      <c r="B699" s="65" t="s">
        <v>877</v>
      </c>
      <c r="C699" s="55" t="str">
        <f aca="false">LEFT(B699,4)</f>
        <v>2003</v>
      </c>
      <c r="D699" s="55" t="str">
        <f aca="false">MID(B699,6,2)</f>
        <v>08</v>
      </c>
      <c r="E699" s="0" t="n">
        <v>92.32</v>
      </c>
      <c r="F699" s="0" t="n">
        <v>92.32</v>
      </c>
      <c r="G699" s="0" t="n">
        <v>92.32</v>
      </c>
      <c r="H699" s="0" t="n">
        <v>92.32</v>
      </c>
      <c r="I699" s="0" t="n">
        <v>64.641228</v>
      </c>
      <c r="J699" s="0" t="n">
        <v>0</v>
      </c>
    </row>
    <row r="700" customFormat="false" ht="13.8" hidden="false" customHeight="false" outlineLevel="0" collapsed="false">
      <c r="A700" s="55" t="s">
        <v>1</v>
      </c>
      <c r="B700" s="65" t="s">
        <v>878</v>
      </c>
      <c r="C700" s="55" t="str">
        <f aca="false">LEFT(B700,4)</f>
        <v>2003</v>
      </c>
      <c r="D700" s="55" t="str">
        <f aca="false">MID(B700,6,2)</f>
        <v>08</v>
      </c>
      <c r="E700" s="0" t="n">
        <v>92.889999</v>
      </c>
      <c r="F700" s="0" t="n">
        <v>92.889999</v>
      </c>
      <c r="G700" s="0" t="n">
        <v>92.889999</v>
      </c>
      <c r="H700" s="0" t="n">
        <v>92.889999</v>
      </c>
      <c r="I700" s="0" t="n">
        <v>65.040352</v>
      </c>
      <c r="J700" s="0" t="n">
        <v>0</v>
      </c>
    </row>
    <row r="701" customFormat="false" ht="13.8" hidden="false" customHeight="false" outlineLevel="0" collapsed="false">
      <c r="A701" s="55" t="s">
        <v>1</v>
      </c>
      <c r="B701" s="65" t="s">
        <v>879</v>
      </c>
      <c r="C701" s="55" t="str">
        <f aca="false">LEFT(B701,4)</f>
        <v>2003</v>
      </c>
      <c r="D701" s="55" t="str">
        <f aca="false">MID(B701,6,2)</f>
        <v>08</v>
      </c>
      <c r="E701" s="0" t="n">
        <v>93.370003</v>
      </c>
      <c r="F701" s="0" t="n">
        <v>93.370003</v>
      </c>
      <c r="G701" s="0" t="n">
        <v>93.370003</v>
      </c>
      <c r="H701" s="0" t="n">
        <v>93.370003</v>
      </c>
      <c r="I701" s="0" t="n">
        <v>65.376404</v>
      </c>
      <c r="J701" s="0" t="n">
        <v>0</v>
      </c>
    </row>
    <row r="702" customFormat="false" ht="13.8" hidden="false" customHeight="false" outlineLevel="0" collapsed="false">
      <c r="A702" s="55" t="s">
        <v>1</v>
      </c>
      <c r="B702" s="65" t="s">
        <v>880</v>
      </c>
      <c r="C702" s="55" t="str">
        <f aca="false">LEFT(B702,4)</f>
        <v>2003</v>
      </c>
      <c r="D702" s="55" t="str">
        <f aca="false">MID(B702,6,2)</f>
        <v>09</v>
      </c>
      <c r="E702" s="0" t="n">
        <v>94.669998</v>
      </c>
      <c r="F702" s="0" t="n">
        <v>94.669998</v>
      </c>
      <c r="G702" s="0" t="n">
        <v>94.669998</v>
      </c>
      <c r="H702" s="0" t="n">
        <v>94.669998</v>
      </c>
      <c r="I702" s="0" t="n">
        <v>66.286652</v>
      </c>
      <c r="J702" s="0" t="n">
        <v>0</v>
      </c>
    </row>
    <row r="703" customFormat="false" ht="13.8" hidden="false" customHeight="false" outlineLevel="0" collapsed="false">
      <c r="A703" s="55" t="s">
        <v>1</v>
      </c>
      <c r="B703" s="65" t="s">
        <v>881</v>
      </c>
      <c r="C703" s="55" t="str">
        <f aca="false">LEFT(B703,4)</f>
        <v>2003</v>
      </c>
      <c r="D703" s="55" t="str">
        <f aca="false">MID(B703,6,2)</f>
        <v>09</v>
      </c>
      <c r="E703" s="0" t="n">
        <v>95.089996</v>
      </c>
      <c r="F703" s="0" t="n">
        <v>95.089996</v>
      </c>
      <c r="G703" s="0" t="n">
        <v>95.089996</v>
      </c>
      <c r="H703" s="0" t="n">
        <v>95.089996</v>
      </c>
      <c r="I703" s="0" t="n">
        <v>66.580765</v>
      </c>
      <c r="J703" s="0" t="n">
        <v>0</v>
      </c>
    </row>
    <row r="704" customFormat="false" ht="13.8" hidden="false" customHeight="false" outlineLevel="0" collapsed="false">
      <c r="A704" s="55" t="s">
        <v>1</v>
      </c>
      <c r="B704" s="65" t="s">
        <v>882</v>
      </c>
      <c r="C704" s="55" t="str">
        <f aca="false">LEFT(B704,4)</f>
        <v>2003</v>
      </c>
      <c r="D704" s="55" t="str">
        <f aca="false">MID(B704,6,2)</f>
        <v>09</v>
      </c>
      <c r="E704" s="0" t="n">
        <v>95.25</v>
      </c>
      <c r="F704" s="0" t="n">
        <v>95.25</v>
      </c>
      <c r="G704" s="0" t="n">
        <v>95.25</v>
      </c>
      <c r="H704" s="0" t="n">
        <v>95.25</v>
      </c>
      <c r="I704" s="0" t="n">
        <v>66.692787</v>
      </c>
      <c r="J704" s="0" t="n">
        <v>0</v>
      </c>
    </row>
    <row r="705" customFormat="false" ht="13.8" hidden="false" customHeight="false" outlineLevel="0" collapsed="false">
      <c r="A705" s="55" t="s">
        <v>1</v>
      </c>
      <c r="B705" s="65" t="s">
        <v>883</v>
      </c>
      <c r="C705" s="55" t="str">
        <f aca="false">LEFT(B705,4)</f>
        <v>2003</v>
      </c>
      <c r="D705" s="55" t="str">
        <f aca="false">MID(B705,6,2)</f>
        <v>09</v>
      </c>
      <c r="E705" s="0" t="n">
        <v>94.650002</v>
      </c>
      <c r="F705" s="0" t="n">
        <v>94.650002</v>
      </c>
      <c r="G705" s="0" t="n">
        <v>94.650002</v>
      </c>
      <c r="H705" s="0" t="n">
        <v>94.650002</v>
      </c>
      <c r="I705" s="0" t="n">
        <v>66.272659</v>
      </c>
      <c r="J705" s="0" t="n">
        <v>0</v>
      </c>
    </row>
    <row r="706" customFormat="false" ht="13.8" hidden="false" customHeight="false" outlineLevel="0" collapsed="false">
      <c r="A706" s="55" t="s">
        <v>1</v>
      </c>
      <c r="B706" s="65" t="s">
        <v>884</v>
      </c>
      <c r="C706" s="55" t="str">
        <f aca="false">LEFT(B706,4)</f>
        <v>2003</v>
      </c>
      <c r="D706" s="55" t="str">
        <f aca="false">MID(B706,6,2)</f>
        <v>09</v>
      </c>
      <c r="E706" s="0" t="n">
        <v>95.599998</v>
      </c>
      <c r="F706" s="0" t="n">
        <v>95.599998</v>
      </c>
      <c r="G706" s="0" t="n">
        <v>95.599998</v>
      </c>
      <c r="H706" s="0" t="n">
        <v>95.599998</v>
      </c>
      <c r="I706" s="0" t="n">
        <v>66.937843</v>
      </c>
      <c r="J706" s="0" t="n">
        <v>0</v>
      </c>
    </row>
    <row r="707" customFormat="false" ht="13.8" hidden="false" customHeight="false" outlineLevel="0" collapsed="false">
      <c r="A707" s="55" t="s">
        <v>1</v>
      </c>
      <c r="B707" s="65" t="s">
        <v>885</v>
      </c>
      <c r="C707" s="55" t="str">
        <f aca="false">LEFT(B707,4)</f>
        <v>2003</v>
      </c>
      <c r="D707" s="55" t="str">
        <f aca="false">MID(B707,6,2)</f>
        <v>09</v>
      </c>
      <c r="E707" s="0" t="n">
        <v>94.82</v>
      </c>
      <c r="F707" s="0" t="n">
        <v>94.82</v>
      </c>
      <c r="G707" s="0" t="n">
        <v>94.82</v>
      </c>
      <c r="H707" s="0" t="n">
        <v>94.82</v>
      </c>
      <c r="I707" s="0" t="n">
        <v>66.391708</v>
      </c>
      <c r="J707" s="0" t="n">
        <v>0</v>
      </c>
    </row>
    <row r="708" customFormat="false" ht="13.8" hidden="false" customHeight="false" outlineLevel="0" collapsed="false">
      <c r="A708" s="55" t="s">
        <v>1</v>
      </c>
      <c r="B708" s="65" t="s">
        <v>886</v>
      </c>
      <c r="C708" s="55" t="str">
        <f aca="false">LEFT(B708,4)</f>
        <v>2003</v>
      </c>
      <c r="D708" s="55" t="str">
        <f aca="false">MID(B708,6,2)</f>
        <v>09</v>
      </c>
      <c r="E708" s="0" t="n">
        <v>93.690002</v>
      </c>
      <c r="F708" s="0" t="n">
        <v>93.690002</v>
      </c>
      <c r="G708" s="0" t="n">
        <v>93.690002</v>
      </c>
      <c r="H708" s="0" t="n">
        <v>93.690002</v>
      </c>
      <c r="I708" s="0" t="n">
        <v>65.600502</v>
      </c>
      <c r="J708" s="0" t="n">
        <v>0</v>
      </c>
    </row>
    <row r="709" customFormat="false" ht="13.8" hidden="false" customHeight="false" outlineLevel="0" collapsed="false">
      <c r="A709" s="55" t="s">
        <v>1</v>
      </c>
      <c r="B709" s="65" t="s">
        <v>887</v>
      </c>
      <c r="C709" s="55" t="str">
        <f aca="false">LEFT(B709,4)</f>
        <v>2003</v>
      </c>
      <c r="D709" s="55" t="str">
        <f aca="false">MID(B709,6,2)</f>
        <v>09</v>
      </c>
      <c r="E709" s="0" t="n">
        <v>94.230003</v>
      </c>
      <c r="F709" s="0" t="n">
        <v>94.230003</v>
      </c>
      <c r="G709" s="0" t="n">
        <v>94.230003</v>
      </c>
      <c r="H709" s="0" t="n">
        <v>94.230003</v>
      </c>
      <c r="I709" s="0" t="n">
        <v>65.978569</v>
      </c>
      <c r="J709" s="0" t="n">
        <v>0</v>
      </c>
    </row>
    <row r="710" customFormat="false" ht="13.8" hidden="false" customHeight="false" outlineLevel="0" collapsed="false">
      <c r="A710" s="55" t="s">
        <v>1</v>
      </c>
      <c r="B710" s="65" t="s">
        <v>888</v>
      </c>
      <c r="C710" s="55" t="str">
        <f aca="false">LEFT(B710,4)</f>
        <v>2003</v>
      </c>
      <c r="D710" s="55" t="str">
        <f aca="false">MID(B710,6,2)</f>
        <v>09</v>
      </c>
      <c r="E710" s="0" t="n">
        <v>94.43</v>
      </c>
      <c r="F710" s="0" t="n">
        <v>94.43</v>
      </c>
      <c r="G710" s="0" t="n">
        <v>94.43</v>
      </c>
      <c r="H710" s="0" t="n">
        <v>94.43</v>
      </c>
      <c r="I710" s="0" t="n">
        <v>66.118614</v>
      </c>
      <c r="J710" s="0" t="n">
        <v>0</v>
      </c>
    </row>
    <row r="711" customFormat="false" ht="13.8" hidden="false" customHeight="false" outlineLevel="0" collapsed="false">
      <c r="A711" s="55" t="s">
        <v>1</v>
      </c>
      <c r="B711" s="65" t="s">
        <v>889</v>
      </c>
      <c r="C711" s="55" t="str">
        <f aca="false">LEFT(B711,4)</f>
        <v>2003</v>
      </c>
      <c r="D711" s="55" t="str">
        <f aca="false">MID(B711,6,2)</f>
        <v>09</v>
      </c>
      <c r="E711" s="0" t="n">
        <v>94.080002</v>
      </c>
      <c r="F711" s="0" t="n">
        <v>94.080002</v>
      </c>
      <c r="G711" s="0" t="n">
        <v>94.080002</v>
      </c>
      <c r="H711" s="0" t="n">
        <v>94.080002</v>
      </c>
      <c r="I711" s="0" t="n">
        <v>65.873558</v>
      </c>
      <c r="J711" s="0" t="n">
        <v>0</v>
      </c>
    </row>
    <row r="712" customFormat="false" ht="13.8" hidden="false" customHeight="false" outlineLevel="0" collapsed="false">
      <c r="A712" s="55" t="s">
        <v>1</v>
      </c>
      <c r="B712" s="65" t="s">
        <v>890</v>
      </c>
      <c r="C712" s="55" t="str">
        <f aca="false">LEFT(B712,4)</f>
        <v>2003</v>
      </c>
      <c r="D712" s="55" t="str">
        <f aca="false">MID(B712,6,2)</f>
        <v>09</v>
      </c>
      <c r="E712" s="0" t="n">
        <v>95.419998</v>
      </c>
      <c r="F712" s="0" t="n">
        <v>95.419998</v>
      </c>
      <c r="G712" s="0" t="n">
        <v>95.419998</v>
      </c>
      <c r="H712" s="0" t="n">
        <v>95.419998</v>
      </c>
      <c r="I712" s="0" t="n">
        <v>66.811806</v>
      </c>
      <c r="J712" s="0" t="n">
        <v>0</v>
      </c>
    </row>
    <row r="713" customFormat="false" ht="13.8" hidden="false" customHeight="false" outlineLevel="0" collapsed="false">
      <c r="A713" s="55" t="s">
        <v>1</v>
      </c>
      <c r="B713" s="65" t="s">
        <v>891</v>
      </c>
      <c r="C713" s="55" t="str">
        <f aca="false">LEFT(B713,4)</f>
        <v>2003</v>
      </c>
      <c r="D713" s="55" t="str">
        <f aca="false">MID(B713,6,2)</f>
        <v>09</v>
      </c>
      <c r="E713" s="0" t="n">
        <v>95.120003</v>
      </c>
      <c r="F713" s="0" t="n">
        <v>95.120003</v>
      </c>
      <c r="G713" s="0" t="n">
        <v>95.120003</v>
      </c>
      <c r="H713" s="0" t="n">
        <v>95.120003</v>
      </c>
      <c r="I713" s="0" t="n">
        <v>66.601761</v>
      </c>
      <c r="J713" s="0" t="n">
        <v>0</v>
      </c>
    </row>
    <row r="714" customFormat="false" ht="13.8" hidden="false" customHeight="false" outlineLevel="0" collapsed="false">
      <c r="A714" s="55" t="s">
        <v>1</v>
      </c>
      <c r="B714" s="65" t="s">
        <v>892</v>
      </c>
      <c r="C714" s="55" t="str">
        <f aca="false">LEFT(B714,4)</f>
        <v>2003</v>
      </c>
      <c r="D714" s="55" t="str">
        <f aca="false">MID(B714,6,2)</f>
        <v>09</v>
      </c>
      <c r="E714" s="0" t="n">
        <v>96.379997</v>
      </c>
      <c r="F714" s="0" t="n">
        <v>96.379997</v>
      </c>
      <c r="G714" s="0" t="n">
        <v>96.379997</v>
      </c>
      <c r="H714" s="0" t="n">
        <v>96.379997</v>
      </c>
      <c r="I714" s="0" t="n">
        <v>67.483971</v>
      </c>
      <c r="J714" s="0" t="n">
        <v>0</v>
      </c>
    </row>
    <row r="715" customFormat="false" ht="13.8" hidden="false" customHeight="false" outlineLevel="0" collapsed="false">
      <c r="A715" s="55" t="s">
        <v>1</v>
      </c>
      <c r="B715" s="65" t="s">
        <v>893</v>
      </c>
      <c r="C715" s="55" t="str">
        <f aca="false">LEFT(B715,4)</f>
        <v>2003</v>
      </c>
      <c r="D715" s="55" t="str">
        <f aca="false">MID(B715,6,2)</f>
        <v>09</v>
      </c>
      <c r="E715" s="0" t="n">
        <v>96.080002</v>
      </c>
      <c r="F715" s="0" t="n">
        <v>96.080002</v>
      </c>
      <c r="G715" s="0" t="n">
        <v>96.080002</v>
      </c>
      <c r="H715" s="0" t="n">
        <v>96.080002</v>
      </c>
      <c r="I715" s="0" t="n">
        <v>67.273949</v>
      </c>
      <c r="J715" s="0" t="n">
        <v>0</v>
      </c>
    </row>
    <row r="716" customFormat="false" ht="13.8" hidden="false" customHeight="false" outlineLevel="0" collapsed="false">
      <c r="A716" s="55" t="s">
        <v>1</v>
      </c>
      <c r="B716" s="65" t="s">
        <v>894</v>
      </c>
      <c r="C716" s="55" t="str">
        <f aca="false">LEFT(B716,4)</f>
        <v>2003</v>
      </c>
      <c r="D716" s="55" t="str">
        <f aca="false">MID(B716,6,2)</f>
        <v>09</v>
      </c>
      <c r="E716" s="0" t="n">
        <v>94.830002</v>
      </c>
      <c r="F716" s="0" t="n">
        <v>94.830002</v>
      </c>
      <c r="G716" s="0" t="n">
        <v>94.830002</v>
      </c>
      <c r="H716" s="0" t="n">
        <v>94.830002</v>
      </c>
      <c r="I716" s="0" t="n">
        <v>66.398697</v>
      </c>
      <c r="J716" s="0" t="n">
        <v>0</v>
      </c>
    </row>
    <row r="717" customFormat="false" ht="13.8" hidden="false" customHeight="false" outlineLevel="0" collapsed="false">
      <c r="A717" s="55" t="s">
        <v>1</v>
      </c>
      <c r="B717" s="65" t="s">
        <v>895</v>
      </c>
      <c r="C717" s="55" t="str">
        <f aca="false">LEFT(B717,4)</f>
        <v>2003</v>
      </c>
      <c r="D717" s="55" t="str">
        <f aca="false">MID(B717,6,2)</f>
        <v>09</v>
      </c>
      <c r="E717" s="0" t="n">
        <v>95.400002</v>
      </c>
      <c r="F717" s="0" t="n">
        <v>95.400002</v>
      </c>
      <c r="G717" s="0" t="n">
        <v>95.400002</v>
      </c>
      <c r="H717" s="0" t="n">
        <v>95.400002</v>
      </c>
      <c r="I717" s="0" t="n">
        <v>66.797806</v>
      </c>
      <c r="J717" s="0" t="n">
        <v>0</v>
      </c>
    </row>
    <row r="718" customFormat="false" ht="13.8" hidden="false" customHeight="false" outlineLevel="0" collapsed="false">
      <c r="A718" s="55" t="s">
        <v>1</v>
      </c>
      <c r="B718" s="65" t="s">
        <v>896</v>
      </c>
      <c r="C718" s="55" t="str">
        <f aca="false">LEFT(B718,4)</f>
        <v>2003</v>
      </c>
      <c r="D718" s="55" t="str">
        <f aca="false">MID(B718,6,2)</f>
        <v>09</v>
      </c>
      <c r="E718" s="0" t="n">
        <v>93.580002</v>
      </c>
      <c r="F718" s="0" t="n">
        <v>93.580002</v>
      </c>
      <c r="G718" s="0" t="n">
        <v>93.580002</v>
      </c>
      <c r="H718" s="0" t="n">
        <v>93.580002</v>
      </c>
      <c r="I718" s="0" t="n">
        <v>65.523468</v>
      </c>
      <c r="J718" s="0" t="n">
        <v>0</v>
      </c>
    </row>
    <row r="719" customFormat="false" ht="13.8" hidden="false" customHeight="false" outlineLevel="0" collapsed="false">
      <c r="A719" s="55" t="s">
        <v>1</v>
      </c>
      <c r="B719" s="65" t="s">
        <v>897</v>
      </c>
      <c r="C719" s="55" t="str">
        <f aca="false">LEFT(B719,4)</f>
        <v>2003</v>
      </c>
      <c r="D719" s="55" t="str">
        <f aca="false">MID(B719,6,2)</f>
        <v>09</v>
      </c>
      <c r="E719" s="0" t="n">
        <v>93.029999</v>
      </c>
      <c r="F719" s="0" t="n">
        <v>93.029999</v>
      </c>
      <c r="G719" s="0" t="n">
        <v>93.029999</v>
      </c>
      <c r="H719" s="0" t="n">
        <v>93.029999</v>
      </c>
      <c r="I719" s="0" t="n">
        <v>65.138344</v>
      </c>
      <c r="J719" s="0" t="n">
        <v>0</v>
      </c>
    </row>
    <row r="720" customFormat="false" ht="13.8" hidden="false" customHeight="false" outlineLevel="0" collapsed="false">
      <c r="A720" s="55" t="s">
        <v>1</v>
      </c>
      <c r="B720" s="65" t="s">
        <v>898</v>
      </c>
      <c r="C720" s="55" t="str">
        <f aca="false">LEFT(B720,4)</f>
        <v>2003</v>
      </c>
      <c r="D720" s="55" t="str">
        <f aca="false">MID(B720,6,2)</f>
        <v>09</v>
      </c>
      <c r="E720" s="0" t="n">
        <v>92.080002</v>
      </c>
      <c r="F720" s="0" t="n">
        <v>92.080002</v>
      </c>
      <c r="G720" s="0" t="n">
        <v>92.080002</v>
      </c>
      <c r="H720" s="0" t="n">
        <v>92.080002</v>
      </c>
      <c r="I720" s="0" t="n">
        <v>64.734108</v>
      </c>
      <c r="J720" s="0" t="n">
        <v>0</v>
      </c>
    </row>
    <row r="721" customFormat="false" ht="13.8" hidden="false" customHeight="false" outlineLevel="0" collapsed="false">
      <c r="A721" s="55" t="s">
        <v>1</v>
      </c>
      <c r="B721" s="65" t="s">
        <v>899</v>
      </c>
      <c r="C721" s="55" t="str">
        <f aca="false">LEFT(B721,4)</f>
        <v>2003</v>
      </c>
      <c r="D721" s="55" t="str">
        <f aca="false">MID(B721,6,2)</f>
        <v>09</v>
      </c>
      <c r="E721" s="0" t="n">
        <v>92.980003</v>
      </c>
      <c r="F721" s="0" t="n">
        <v>92.980003</v>
      </c>
      <c r="G721" s="0" t="n">
        <v>92.980003</v>
      </c>
      <c r="H721" s="0" t="n">
        <v>92.980003</v>
      </c>
      <c r="I721" s="0" t="n">
        <v>65.366837</v>
      </c>
      <c r="J721" s="0" t="n">
        <v>0</v>
      </c>
    </row>
    <row r="722" customFormat="false" ht="13.8" hidden="false" customHeight="false" outlineLevel="0" collapsed="false">
      <c r="A722" s="55" t="s">
        <v>1</v>
      </c>
      <c r="B722" s="65" t="s">
        <v>900</v>
      </c>
      <c r="C722" s="55" t="str">
        <f aca="false">LEFT(B722,4)</f>
        <v>2003</v>
      </c>
      <c r="D722" s="55" t="str">
        <f aca="false">MID(B722,6,2)</f>
        <v>09</v>
      </c>
      <c r="E722" s="0" t="n">
        <v>92</v>
      </c>
      <c r="F722" s="0" t="n">
        <v>92</v>
      </c>
      <c r="G722" s="0" t="n">
        <v>92</v>
      </c>
      <c r="H722" s="0" t="n">
        <v>92</v>
      </c>
      <c r="I722" s="0" t="n">
        <v>64.677887</v>
      </c>
      <c r="J722" s="0" t="n">
        <v>0</v>
      </c>
    </row>
    <row r="723" customFormat="false" ht="13.8" hidden="false" customHeight="false" outlineLevel="0" collapsed="false">
      <c r="A723" s="55" t="s">
        <v>1</v>
      </c>
      <c r="B723" s="65" t="s">
        <v>901</v>
      </c>
      <c r="C723" s="55" t="str">
        <f aca="false">LEFT(B723,4)</f>
        <v>2003</v>
      </c>
      <c r="D723" s="55" t="str">
        <f aca="false">MID(B723,6,2)</f>
        <v>10</v>
      </c>
      <c r="E723" s="0" t="n">
        <v>94.059998</v>
      </c>
      <c r="F723" s="0" t="n">
        <v>94.059998</v>
      </c>
      <c r="G723" s="0" t="n">
        <v>94.059998</v>
      </c>
      <c r="H723" s="0" t="n">
        <v>94.059998</v>
      </c>
      <c r="I723" s="0" t="n">
        <v>66.126129</v>
      </c>
      <c r="J723" s="0" t="n">
        <v>0</v>
      </c>
    </row>
    <row r="724" customFormat="false" ht="13.8" hidden="false" customHeight="false" outlineLevel="0" collapsed="false">
      <c r="A724" s="55" t="s">
        <v>1</v>
      </c>
      <c r="B724" s="65" t="s">
        <v>902</v>
      </c>
      <c r="C724" s="55" t="str">
        <f aca="false">LEFT(B724,4)</f>
        <v>2003</v>
      </c>
      <c r="D724" s="55" t="str">
        <f aca="false">MID(B724,6,2)</f>
        <v>10</v>
      </c>
      <c r="E724" s="0" t="n">
        <v>94.260002</v>
      </c>
      <c r="F724" s="0" t="n">
        <v>94.260002</v>
      </c>
      <c r="G724" s="0" t="n">
        <v>94.260002</v>
      </c>
      <c r="H724" s="0" t="n">
        <v>94.260002</v>
      </c>
      <c r="I724" s="0" t="n">
        <v>66.266739</v>
      </c>
      <c r="J724" s="0" t="n">
        <v>0</v>
      </c>
    </row>
    <row r="725" customFormat="false" ht="13.8" hidden="false" customHeight="false" outlineLevel="0" collapsed="false">
      <c r="A725" s="55" t="s">
        <v>1</v>
      </c>
      <c r="B725" s="65" t="s">
        <v>903</v>
      </c>
      <c r="C725" s="55" t="str">
        <f aca="false">LEFT(B725,4)</f>
        <v>2003</v>
      </c>
      <c r="D725" s="55" t="str">
        <f aca="false">MID(B725,6,2)</f>
        <v>10</v>
      </c>
      <c r="E725" s="0" t="n">
        <v>95.150002</v>
      </c>
      <c r="F725" s="0" t="n">
        <v>95.150002</v>
      </c>
      <c r="G725" s="0" t="n">
        <v>95.150002</v>
      </c>
      <c r="H725" s="0" t="n">
        <v>95.150002</v>
      </c>
      <c r="I725" s="0" t="n">
        <v>66.892403</v>
      </c>
      <c r="J725" s="0" t="n">
        <v>0</v>
      </c>
    </row>
    <row r="726" customFormat="false" ht="13.8" hidden="false" customHeight="false" outlineLevel="0" collapsed="false">
      <c r="A726" s="55" t="s">
        <v>1</v>
      </c>
      <c r="B726" s="65" t="s">
        <v>904</v>
      </c>
      <c r="C726" s="55" t="str">
        <f aca="false">LEFT(B726,4)</f>
        <v>2003</v>
      </c>
      <c r="D726" s="55" t="str">
        <f aca="false">MID(B726,6,2)</f>
        <v>10</v>
      </c>
      <c r="E726" s="0" t="n">
        <v>95.559998</v>
      </c>
      <c r="F726" s="0" t="n">
        <v>95.559998</v>
      </c>
      <c r="G726" s="0" t="n">
        <v>95.559998</v>
      </c>
      <c r="H726" s="0" t="n">
        <v>95.559998</v>
      </c>
      <c r="I726" s="0" t="n">
        <v>67.180618</v>
      </c>
      <c r="J726" s="0" t="n">
        <v>0</v>
      </c>
    </row>
    <row r="727" customFormat="false" ht="13.8" hidden="false" customHeight="false" outlineLevel="0" collapsed="false">
      <c r="A727" s="55" t="s">
        <v>1</v>
      </c>
      <c r="B727" s="65" t="s">
        <v>905</v>
      </c>
      <c r="C727" s="55" t="str">
        <f aca="false">LEFT(B727,4)</f>
        <v>2003</v>
      </c>
      <c r="D727" s="55" t="str">
        <f aca="false">MID(B727,6,2)</f>
        <v>10</v>
      </c>
      <c r="E727" s="0" t="n">
        <v>96.019997</v>
      </c>
      <c r="F727" s="0" t="n">
        <v>96.019997</v>
      </c>
      <c r="G727" s="0" t="n">
        <v>96.019997</v>
      </c>
      <c r="H727" s="0" t="n">
        <v>96.019997</v>
      </c>
      <c r="I727" s="0" t="n">
        <v>67.504036</v>
      </c>
      <c r="J727" s="0" t="n">
        <v>0</v>
      </c>
    </row>
    <row r="728" customFormat="false" ht="13.8" hidden="false" customHeight="false" outlineLevel="0" collapsed="false">
      <c r="A728" s="55" t="s">
        <v>1</v>
      </c>
      <c r="B728" s="65" t="s">
        <v>906</v>
      </c>
      <c r="C728" s="55" t="str">
        <f aca="false">LEFT(B728,4)</f>
        <v>2003</v>
      </c>
      <c r="D728" s="55" t="str">
        <f aca="false">MID(B728,6,2)</f>
        <v>10</v>
      </c>
      <c r="E728" s="0" t="n">
        <v>95.550003</v>
      </c>
      <c r="F728" s="0" t="n">
        <v>95.550003</v>
      </c>
      <c r="G728" s="0" t="n">
        <v>95.550003</v>
      </c>
      <c r="H728" s="0" t="n">
        <v>95.550003</v>
      </c>
      <c r="I728" s="0" t="n">
        <v>67.173637</v>
      </c>
      <c r="J728" s="0" t="n">
        <v>0</v>
      </c>
    </row>
    <row r="729" customFormat="false" ht="13.8" hidden="false" customHeight="false" outlineLevel="0" collapsed="false">
      <c r="A729" s="55" t="s">
        <v>1</v>
      </c>
      <c r="B729" s="65" t="s">
        <v>907</v>
      </c>
      <c r="C729" s="55" t="str">
        <f aca="false">LEFT(B729,4)</f>
        <v>2003</v>
      </c>
      <c r="D729" s="55" t="str">
        <f aca="false">MID(B729,6,2)</f>
        <v>10</v>
      </c>
      <c r="E729" s="0" t="n">
        <v>96.010002</v>
      </c>
      <c r="F729" s="0" t="n">
        <v>96.010002</v>
      </c>
      <c r="G729" s="0" t="n">
        <v>96.010002</v>
      </c>
      <c r="H729" s="0" t="n">
        <v>96.010002</v>
      </c>
      <c r="I729" s="0" t="n">
        <v>67.497017</v>
      </c>
      <c r="J729" s="0" t="n">
        <v>0</v>
      </c>
    </row>
    <row r="730" customFormat="false" ht="13.8" hidden="false" customHeight="false" outlineLevel="0" collapsed="false">
      <c r="A730" s="55" t="s">
        <v>1</v>
      </c>
      <c r="B730" s="65" t="s">
        <v>908</v>
      </c>
      <c r="C730" s="55" t="str">
        <f aca="false">LEFT(B730,4)</f>
        <v>2003</v>
      </c>
      <c r="D730" s="55" t="str">
        <f aca="false">MID(B730,6,2)</f>
        <v>10</v>
      </c>
      <c r="E730" s="0" t="n">
        <v>95.949997</v>
      </c>
      <c r="F730" s="0" t="n">
        <v>95.949997</v>
      </c>
      <c r="G730" s="0" t="n">
        <v>95.949997</v>
      </c>
      <c r="H730" s="0" t="n">
        <v>95.949997</v>
      </c>
      <c r="I730" s="0" t="n">
        <v>67.454803</v>
      </c>
      <c r="J730" s="0" t="n">
        <v>0</v>
      </c>
    </row>
    <row r="731" customFormat="false" ht="13.8" hidden="false" customHeight="false" outlineLevel="0" collapsed="false">
      <c r="A731" s="55" t="s">
        <v>1</v>
      </c>
      <c r="B731" s="65" t="s">
        <v>909</v>
      </c>
      <c r="C731" s="55" t="str">
        <f aca="false">LEFT(B731,4)</f>
        <v>2003</v>
      </c>
      <c r="D731" s="55" t="str">
        <f aca="false">MID(B731,6,2)</f>
        <v>10</v>
      </c>
      <c r="E731" s="0" t="n">
        <v>96.629997</v>
      </c>
      <c r="F731" s="0" t="n">
        <v>96.629997</v>
      </c>
      <c r="G731" s="0" t="n">
        <v>96.629997</v>
      </c>
      <c r="H731" s="0" t="n">
        <v>96.629997</v>
      </c>
      <c r="I731" s="0" t="n">
        <v>67.932877</v>
      </c>
      <c r="J731" s="0" t="n">
        <v>0</v>
      </c>
    </row>
    <row r="732" customFormat="false" ht="13.8" hidden="false" customHeight="false" outlineLevel="0" collapsed="false">
      <c r="A732" s="55" t="s">
        <v>1</v>
      </c>
      <c r="B732" s="65" t="s">
        <v>910</v>
      </c>
      <c r="C732" s="55" t="str">
        <f aca="false">LEFT(B732,4)</f>
        <v>2003</v>
      </c>
      <c r="D732" s="55" t="str">
        <f aca="false">MID(B732,6,2)</f>
        <v>10</v>
      </c>
      <c r="E732" s="0" t="n">
        <v>97.010002</v>
      </c>
      <c r="F732" s="0" t="n">
        <v>97.010002</v>
      </c>
      <c r="G732" s="0" t="n">
        <v>97.010002</v>
      </c>
      <c r="H732" s="0" t="n">
        <v>97.010002</v>
      </c>
      <c r="I732" s="0" t="n">
        <v>68.200043</v>
      </c>
      <c r="J732" s="0" t="n">
        <v>0</v>
      </c>
    </row>
    <row r="733" customFormat="false" ht="13.8" hidden="false" customHeight="false" outlineLevel="0" collapsed="false">
      <c r="A733" s="55" t="s">
        <v>1</v>
      </c>
      <c r="B733" s="65" t="s">
        <v>911</v>
      </c>
      <c r="C733" s="55" t="str">
        <f aca="false">LEFT(B733,4)</f>
        <v>2003</v>
      </c>
      <c r="D733" s="55" t="str">
        <f aca="false">MID(B733,6,2)</f>
        <v>10</v>
      </c>
      <c r="E733" s="0" t="n">
        <v>96.769997</v>
      </c>
      <c r="F733" s="0" t="n">
        <v>96.769997</v>
      </c>
      <c r="G733" s="0" t="n">
        <v>96.769997</v>
      </c>
      <c r="H733" s="0" t="n">
        <v>96.769997</v>
      </c>
      <c r="I733" s="0" t="n">
        <v>68.031319</v>
      </c>
      <c r="J733" s="0" t="n">
        <v>0</v>
      </c>
    </row>
    <row r="734" customFormat="false" ht="13.8" hidden="false" customHeight="false" outlineLevel="0" collapsed="false">
      <c r="A734" s="55" t="s">
        <v>1</v>
      </c>
      <c r="B734" s="65" t="s">
        <v>912</v>
      </c>
      <c r="C734" s="55" t="str">
        <f aca="false">LEFT(B734,4)</f>
        <v>2003</v>
      </c>
      <c r="D734" s="55" t="str">
        <f aca="false">MID(B734,6,2)</f>
        <v>10</v>
      </c>
      <c r="E734" s="0" t="n">
        <v>97.080002</v>
      </c>
      <c r="F734" s="0" t="n">
        <v>97.080002</v>
      </c>
      <c r="G734" s="0" t="n">
        <v>97.080002</v>
      </c>
      <c r="H734" s="0" t="n">
        <v>97.080002</v>
      </c>
      <c r="I734" s="0" t="n">
        <v>68.249237</v>
      </c>
      <c r="J734" s="0" t="n">
        <v>0</v>
      </c>
    </row>
    <row r="735" customFormat="false" ht="13.8" hidden="false" customHeight="false" outlineLevel="0" collapsed="false">
      <c r="A735" s="55" t="s">
        <v>1</v>
      </c>
      <c r="B735" s="65" t="s">
        <v>913</v>
      </c>
      <c r="C735" s="55" t="str">
        <f aca="false">LEFT(B735,4)</f>
        <v>2003</v>
      </c>
      <c r="D735" s="55" t="str">
        <f aca="false">MID(B735,6,2)</f>
        <v>10</v>
      </c>
      <c r="E735" s="0" t="n">
        <v>96.089996</v>
      </c>
      <c r="F735" s="0" t="n">
        <v>96.089996</v>
      </c>
      <c r="G735" s="0" t="n">
        <v>96.089996</v>
      </c>
      <c r="H735" s="0" t="n">
        <v>96.089996</v>
      </c>
      <c r="I735" s="0" t="n">
        <v>67.553223</v>
      </c>
      <c r="J735" s="0" t="n">
        <v>0</v>
      </c>
    </row>
    <row r="736" customFormat="false" ht="13.8" hidden="false" customHeight="false" outlineLevel="0" collapsed="false">
      <c r="A736" s="55" t="s">
        <v>1</v>
      </c>
      <c r="B736" s="65" t="s">
        <v>914</v>
      </c>
      <c r="C736" s="55" t="str">
        <f aca="false">LEFT(B736,4)</f>
        <v>2003</v>
      </c>
      <c r="D736" s="55" t="str">
        <f aca="false">MID(B736,6,2)</f>
        <v>10</v>
      </c>
      <c r="E736" s="0" t="n">
        <v>96.580002</v>
      </c>
      <c r="F736" s="0" t="n">
        <v>96.580002</v>
      </c>
      <c r="G736" s="0" t="n">
        <v>96.580002</v>
      </c>
      <c r="H736" s="0" t="n">
        <v>96.580002</v>
      </c>
      <c r="I736" s="0" t="n">
        <v>67.89772</v>
      </c>
      <c r="J736" s="0" t="n">
        <v>0</v>
      </c>
    </row>
    <row r="737" customFormat="false" ht="13.8" hidden="false" customHeight="false" outlineLevel="0" collapsed="false">
      <c r="A737" s="55" t="s">
        <v>1</v>
      </c>
      <c r="B737" s="65" t="s">
        <v>915</v>
      </c>
      <c r="C737" s="55" t="str">
        <f aca="false">LEFT(B737,4)</f>
        <v>2003</v>
      </c>
      <c r="D737" s="55" t="str">
        <f aca="false">MID(B737,6,2)</f>
        <v>10</v>
      </c>
      <c r="E737" s="0" t="n">
        <v>96.709999</v>
      </c>
      <c r="F737" s="0" t="n">
        <v>96.709999</v>
      </c>
      <c r="G737" s="0" t="n">
        <v>96.709999</v>
      </c>
      <c r="H737" s="0" t="n">
        <v>96.709999</v>
      </c>
      <c r="I737" s="0" t="n">
        <v>67.98912</v>
      </c>
      <c r="J737" s="0" t="n">
        <v>0</v>
      </c>
    </row>
    <row r="738" customFormat="false" ht="13.8" hidden="false" customHeight="false" outlineLevel="0" collapsed="false">
      <c r="A738" s="55" t="s">
        <v>1</v>
      </c>
      <c r="B738" s="65" t="s">
        <v>916</v>
      </c>
      <c r="C738" s="55" t="str">
        <f aca="false">LEFT(B738,4)</f>
        <v>2003</v>
      </c>
      <c r="D738" s="55" t="str">
        <f aca="false">MID(B738,6,2)</f>
        <v>10</v>
      </c>
      <c r="E738" s="0" t="n">
        <v>95.269997</v>
      </c>
      <c r="F738" s="0" t="n">
        <v>95.269997</v>
      </c>
      <c r="G738" s="0" t="n">
        <v>95.269997</v>
      </c>
      <c r="H738" s="0" t="n">
        <v>95.269997</v>
      </c>
      <c r="I738" s="0" t="n">
        <v>66.976768</v>
      </c>
      <c r="J738" s="0" t="n">
        <v>0</v>
      </c>
    </row>
    <row r="739" customFormat="false" ht="13.8" hidden="false" customHeight="false" outlineLevel="0" collapsed="false">
      <c r="A739" s="55" t="s">
        <v>1</v>
      </c>
      <c r="B739" s="65" t="s">
        <v>917</v>
      </c>
      <c r="C739" s="55" t="str">
        <f aca="false">LEFT(B739,4)</f>
        <v>2003</v>
      </c>
      <c r="D739" s="55" t="str">
        <f aca="false">MID(B739,6,2)</f>
        <v>10</v>
      </c>
      <c r="E739" s="0" t="n">
        <v>95.580002</v>
      </c>
      <c r="F739" s="0" t="n">
        <v>95.580002</v>
      </c>
      <c r="G739" s="0" t="n">
        <v>95.580002</v>
      </c>
      <c r="H739" s="0" t="n">
        <v>95.580002</v>
      </c>
      <c r="I739" s="0" t="n">
        <v>67.194695</v>
      </c>
      <c r="J739" s="0" t="n">
        <v>0</v>
      </c>
    </row>
    <row r="740" customFormat="false" ht="13.8" hidden="false" customHeight="false" outlineLevel="0" collapsed="false">
      <c r="A740" s="55" t="s">
        <v>1</v>
      </c>
      <c r="B740" s="65" t="s">
        <v>918</v>
      </c>
      <c r="C740" s="55" t="str">
        <f aca="false">LEFT(B740,4)</f>
        <v>2003</v>
      </c>
      <c r="D740" s="55" t="str">
        <f aca="false">MID(B740,6,2)</f>
        <v>10</v>
      </c>
      <c r="E740" s="0" t="n">
        <v>95.139999</v>
      </c>
      <c r="F740" s="0" t="n">
        <v>95.139999</v>
      </c>
      <c r="G740" s="0" t="n">
        <v>95.139999</v>
      </c>
      <c r="H740" s="0" t="n">
        <v>95.139999</v>
      </c>
      <c r="I740" s="0" t="n">
        <v>66.885384</v>
      </c>
      <c r="J740" s="0" t="n">
        <v>0</v>
      </c>
    </row>
    <row r="741" customFormat="false" ht="13.8" hidden="false" customHeight="false" outlineLevel="0" collapsed="false">
      <c r="A741" s="55" t="s">
        <v>1</v>
      </c>
      <c r="B741" s="65" t="s">
        <v>919</v>
      </c>
      <c r="C741" s="55" t="str">
        <f aca="false">LEFT(B741,4)</f>
        <v>2003</v>
      </c>
      <c r="D741" s="55" t="str">
        <f aca="false">MID(B741,6,2)</f>
        <v>10</v>
      </c>
      <c r="E741" s="0" t="n">
        <v>95.339996</v>
      </c>
      <c r="F741" s="0" t="n">
        <v>95.339996</v>
      </c>
      <c r="G741" s="0" t="n">
        <v>95.339996</v>
      </c>
      <c r="H741" s="0" t="n">
        <v>95.339996</v>
      </c>
      <c r="I741" s="0" t="n">
        <v>67.025986</v>
      </c>
      <c r="J741" s="0" t="n">
        <v>0</v>
      </c>
    </row>
    <row r="742" customFormat="false" ht="13.8" hidden="false" customHeight="false" outlineLevel="0" collapsed="false">
      <c r="A742" s="55" t="s">
        <v>1</v>
      </c>
      <c r="B742" s="65" t="s">
        <v>920</v>
      </c>
      <c r="C742" s="55" t="str">
        <f aca="false">LEFT(B742,4)</f>
        <v>2003</v>
      </c>
      <c r="D742" s="55" t="str">
        <f aca="false">MID(B742,6,2)</f>
        <v>10</v>
      </c>
      <c r="E742" s="0" t="n">
        <v>96.790001</v>
      </c>
      <c r="F742" s="0" t="n">
        <v>96.790001</v>
      </c>
      <c r="G742" s="0" t="n">
        <v>96.790001</v>
      </c>
      <c r="H742" s="0" t="n">
        <v>96.790001</v>
      </c>
      <c r="I742" s="0" t="n">
        <v>68.045349</v>
      </c>
      <c r="J742" s="0" t="n">
        <v>0</v>
      </c>
    </row>
    <row r="743" customFormat="false" ht="13.8" hidden="false" customHeight="false" outlineLevel="0" collapsed="false">
      <c r="A743" s="55" t="s">
        <v>1</v>
      </c>
      <c r="B743" s="65" t="s">
        <v>921</v>
      </c>
      <c r="C743" s="55" t="str">
        <f aca="false">LEFT(B743,4)</f>
        <v>2003</v>
      </c>
      <c r="D743" s="55" t="str">
        <f aca="false">MID(B743,6,2)</f>
        <v>10</v>
      </c>
      <c r="E743" s="0" t="n">
        <v>96.93</v>
      </c>
      <c r="F743" s="0" t="n">
        <v>96.93</v>
      </c>
      <c r="G743" s="0" t="n">
        <v>96.93</v>
      </c>
      <c r="H743" s="0" t="n">
        <v>96.93</v>
      </c>
      <c r="I743" s="0" t="n">
        <v>68.143745</v>
      </c>
      <c r="J743" s="0" t="n">
        <v>0</v>
      </c>
    </row>
    <row r="744" customFormat="false" ht="13.8" hidden="false" customHeight="false" outlineLevel="0" collapsed="false">
      <c r="A744" s="55" t="s">
        <v>1</v>
      </c>
      <c r="B744" s="65" t="s">
        <v>922</v>
      </c>
      <c r="C744" s="55" t="str">
        <f aca="false">LEFT(B744,4)</f>
        <v>2003</v>
      </c>
      <c r="D744" s="55" t="str">
        <f aca="false">MID(B744,6,2)</f>
        <v>10</v>
      </c>
      <c r="E744" s="0" t="n">
        <v>96.849998</v>
      </c>
      <c r="F744" s="0" t="n">
        <v>96.849998</v>
      </c>
      <c r="G744" s="0" t="n">
        <v>96.849998</v>
      </c>
      <c r="H744" s="0" t="n">
        <v>96.849998</v>
      </c>
      <c r="I744" s="0" t="n">
        <v>68.087555</v>
      </c>
      <c r="J744" s="0" t="n">
        <v>0</v>
      </c>
    </row>
    <row r="745" customFormat="false" ht="13.8" hidden="false" customHeight="false" outlineLevel="0" collapsed="false">
      <c r="A745" s="55" t="s">
        <v>1</v>
      </c>
      <c r="B745" s="65" t="s">
        <v>923</v>
      </c>
      <c r="C745" s="55" t="str">
        <f aca="false">LEFT(B745,4)</f>
        <v>2003</v>
      </c>
      <c r="D745" s="55" t="str">
        <f aca="false">MID(B745,6,2)</f>
        <v>10</v>
      </c>
      <c r="E745" s="0" t="n">
        <v>97.190002</v>
      </c>
      <c r="F745" s="0" t="n">
        <v>97.190002</v>
      </c>
      <c r="G745" s="0" t="n">
        <v>97.190002</v>
      </c>
      <c r="H745" s="0" t="n">
        <v>97.190002</v>
      </c>
      <c r="I745" s="0" t="n">
        <v>68.326584</v>
      </c>
      <c r="J745" s="0" t="n">
        <v>0</v>
      </c>
    </row>
    <row r="746" customFormat="false" ht="13.8" hidden="false" customHeight="false" outlineLevel="0" collapsed="false">
      <c r="A746" s="55" t="s">
        <v>1</v>
      </c>
      <c r="B746" s="65" t="s">
        <v>924</v>
      </c>
      <c r="C746" s="55" t="str">
        <f aca="false">LEFT(B746,4)</f>
        <v>2003</v>
      </c>
      <c r="D746" s="55" t="str">
        <f aca="false">MID(B746,6,2)</f>
        <v>11</v>
      </c>
      <c r="E746" s="0" t="n">
        <v>97.959999</v>
      </c>
      <c r="F746" s="0" t="n">
        <v>97.959999</v>
      </c>
      <c r="G746" s="0" t="n">
        <v>97.959999</v>
      </c>
      <c r="H746" s="0" t="n">
        <v>97.959999</v>
      </c>
      <c r="I746" s="0" t="n">
        <v>68.867897</v>
      </c>
      <c r="J746" s="0" t="n">
        <v>0</v>
      </c>
    </row>
    <row r="747" customFormat="false" ht="13.8" hidden="false" customHeight="false" outlineLevel="0" collapsed="false">
      <c r="A747" s="55" t="s">
        <v>1</v>
      </c>
      <c r="B747" s="65" t="s">
        <v>925</v>
      </c>
      <c r="C747" s="55" t="str">
        <f aca="false">LEFT(B747,4)</f>
        <v>2003</v>
      </c>
      <c r="D747" s="55" t="str">
        <f aca="false">MID(B747,6,2)</f>
        <v>11</v>
      </c>
      <c r="E747" s="0" t="n">
        <v>97.43</v>
      </c>
      <c r="F747" s="0" t="n">
        <v>97.43</v>
      </c>
      <c r="G747" s="0" t="n">
        <v>97.43</v>
      </c>
      <c r="H747" s="0" t="n">
        <v>97.43</v>
      </c>
      <c r="I747" s="0" t="n">
        <v>68.495308</v>
      </c>
      <c r="J747" s="0" t="n">
        <v>0</v>
      </c>
    </row>
    <row r="748" customFormat="false" ht="13.8" hidden="false" customHeight="false" outlineLevel="0" collapsed="false">
      <c r="A748" s="55" t="s">
        <v>1</v>
      </c>
      <c r="B748" s="65" t="s">
        <v>926</v>
      </c>
      <c r="C748" s="55" t="str">
        <f aca="false">LEFT(B748,4)</f>
        <v>2003</v>
      </c>
      <c r="D748" s="55" t="str">
        <f aca="false">MID(B748,6,2)</f>
        <v>11</v>
      </c>
      <c r="E748" s="0" t="n">
        <v>97.32</v>
      </c>
      <c r="F748" s="0" t="n">
        <v>97.32</v>
      </c>
      <c r="G748" s="0" t="n">
        <v>97.32</v>
      </c>
      <c r="H748" s="0" t="n">
        <v>97.32</v>
      </c>
      <c r="I748" s="0" t="n">
        <v>68.417969</v>
      </c>
      <c r="J748" s="0" t="n">
        <v>0</v>
      </c>
    </row>
    <row r="749" customFormat="false" ht="13.8" hidden="false" customHeight="false" outlineLevel="0" collapsed="false">
      <c r="A749" s="55" t="s">
        <v>1</v>
      </c>
      <c r="B749" s="65" t="s">
        <v>927</v>
      </c>
      <c r="C749" s="55" t="str">
        <f aca="false">LEFT(B749,4)</f>
        <v>2003</v>
      </c>
      <c r="D749" s="55" t="str">
        <f aca="false">MID(B749,6,2)</f>
        <v>11</v>
      </c>
      <c r="E749" s="0" t="n">
        <v>97.900002</v>
      </c>
      <c r="F749" s="0" t="n">
        <v>97.900002</v>
      </c>
      <c r="G749" s="0" t="n">
        <v>97.900002</v>
      </c>
      <c r="H749" s="0" t="n">
        <v>97.900002</v>
      </c>
      <c r="I749" s="0" t="n">
        <v>68.825714</v>
      </c>
      <c r="J749" s="0" t="n">
        <v>0</v>
      </c>
    </row>
    <row r="750" customFormat="false" ht="13.8" hidden="false" customHeight="false" outlineLevel="0" collapsed="false">
      <c r="A750" s="55" t="s">
        <v>1</v>
      </c>
      <c r="B750" s="65" t="s">
        <v>928</v>
      </c>
      <c r="C750" s="55" t="str">
        <f aca="false">LEFT(B750,4)</f>
        <v>2003</v>
      </c>
      <c r="D750" s="55" t="str">
        <f aca="false">MID(B750,6,2)</f>
        <v>11</v>
      </c>
      <c r="E750" s="0" t="n">
        <v>97.470001</v>
      </c>
      <c r="F750" s="0" t="n">
        <v>97.470001</v>
      </c>
      <c r="G750" s="0" t="n">
        <v>97.470001</v>
      </c>
      <c r="H750" s="0" t="n">
        <v>97.470001</v>
      </c>
      <c r="I750" s="0" t="n">
        <v>68.52343</v>
      </c>
      <c r="J750" s="0" t="n">
        <v>0</v>
      </c>
    </row>
    <row r="751" customFormat="false" ht="13.8" hidden="false" customHeight="false" outlineLevel="0" collapsed="false">
      <c r="A751" s="55" t="s">
        <v>1</v>
      </c>
      <c r="B751" s="65" t="s">
        <v>929</v>
      </c>
      <c r="C751" s="55" t="str">
        <f aca="false">LEFT(B751,4)</f>
        <v>2003</v>
      </c>
      <c r="D751" s="55" t="str">
        <f aca="false">MID(B751,6,2)</f>
        <v>11</v>
      </c>
      <c r="E751" s="0" t="n">
        <v>96.910004</v>
      </c>
      <c r="F751" s="0" t="n">
        <v>96.910004</v>
      </c>
      <c r="G751" s="0" t="n">
        <v>96.910004</v>
      </c>
      <c r="H751" s="0" t="n">
        <v>96.910004</v>
      </c>
      <c r="I751" s="0" t="n">
        <v>68.129723</v>
      </c>
      <c r="J751" s="0" t="n">
        <v>0</v>
      </c>
    </row>
    <row r="752" customFormat="false" ht="13.8" hidden="false" customHeight="false" outlineLevel="0" collapsed="false">
      <c r="A752" s="55" t="s">
        <v>1</v>
      </c>
      <c r="B752" s="65" t="s">
        <v>930</v>
      </c>
      <c r="C752" s="55" t="str">
        <f aca="false">LEFT(B752,4)</f>
        <v>2003</v>
      </c>
      <c r="D752" s="55" t="str">
        <f aca="false">MID(B752,6,2)</f>
        <v>11</v>
      </c>
      <c r="E752" s="0" t="n">
        <v>96.860001</v>
      </c>
      <c r="F752" s="0" t="n">
        <v>96.860001</v>
      </c>
      <c r="G752" s="0" t="n">
        <v>96.860001</v>
      </c>
      <c r="H752" s="0" t="n">
        <v>96.860001</v>
      </c>
      <c r="I752" s="0" t="n">
        <v>68.094551</v>
      </c>
      <c r="J752" s="0" t="n">
        <v>0</v>
      </c>
    </row>
    <row r="753" customFormat="false" ht="13.8" hidden="false" customHeight="false" outlineLevel="0" collapsed="false">
      <c r="A753" s="55" t="s">
        <v>1</v>
      </c>
      <c r="B753" s="65" t="s">
        <v>931</v>
      </c>
      <c r="C753" s="55" t="str">
        <f aca="false">LEFT(B753,4)</f>
        <v>2003</v>
      </c>
      <c r="D753" s="55" t="str">
        <f aca="false">MID(B753,6,2)</f>
        <v>11</v>
      </c>
      <c r="E753" s="0" t="n">
        <v>98.010002</v>
      </c>
      <c r="F753" s="0" t="n">
        <v>98.010002</v>
      </c>
      <c r="G753" s="0" t="n">
        <v>98.010002</v>
      </c>
      <c r="H753" s="0" t="n">
        <v>98.010002</v>
      </c>
      <c r="I753" s="0" t="n">
        <v>68.903023</v>
      </c>
      <c r="J753" s="0" t="n">
        <v>0</v>
      </c>
    </row>
    <row r="754" customFormat="false" ht="13.8" hidden="false" customHeight="false" outlineLevel="0" collapsed="false">
      <c r="A754" s="55" t="s">
        <v>1</v>
      </c>
      <c r="B754" s="65" t="s">
        <v>932</v>
      </c>
      <c r="C754" s="55" t="str">
        <f aca="false">LEFT(B754,4)</f>
        <v>2003</v>
      </c>
      <c r="D754" s="55" t="str">
        <f aca="false">MID(B754,6,2)</f>
        <v>11</v>
      </c>
      <c r="E754" s="0" t="n">
        <v>97.989998</v>
      </c>
      <c r="F754" s="0" t="n">
        <v>97.989998</v>
      </c>
      <c r="G754" s="0" t="n">
        <v>97.989998</v>
      </c>
      <c r="H754" s="0" t="n">
        <v>97.989998</v>
      </c>
      <c r="I754" s="0" t="n">
        <v>68.888985</v>
      </c>
      <c r="J754" s="0" t="n">
        <v>0</v>
      </c>
    </row>
    <row r="755" customFormat="false" ht="13.8" hidden="false" customHeight="false" outlineLevel="0" collapsed="false">
      <c r="A755" s="55" t="s">
        <v>1</v>
      </c>
      <c r="B755" s="65" t="s">
        <v>933</v>
      </c>
      <c r="C755" s="55" t="str">
        <f aca="false">LEFT(B755,4)</f>
        <v>2003</v>
      </c>
      <c r="D755" s="55" t="str">
        <f aca="false">MID(B755,6,2)</f>
        <v>11</v>
      </c>
      <c r="E755" s="0" t="n">
        <v>97.260002</v>
      </c>
      <c r="F755" s="0" t="n">
        <v>97.260002</v>
      </c>
      <c r="G755" s="0" t="n">
        <v>97.260002</v>
      </c>
      <c r="H755" s="0" t="n">
        <v>97.260002</v>
      </c>
      <c r="I755" s="0" t="n">
        <v>68.375801</v>
      </c>
      <c r="J755" s="0" t="n">
        <v>0</v>
      </c>
    </row>
    <row r="756" customFormat="false" ht="13.8" hidden="false" customHeight="false" outlineLevel="0" collapsed="false">
      <c r="A756" s="55" t="s">
        <v>1</v>
      </c>
      <c r="B756" s="65" t="s">
        <v>934</v>
      </c>
      <c r="C756" s="55" t="str">
        <f aca="false">LEFT(B756,4)</f>
        <v>2003</v>
      </c>
      <c r="D756" s="55" t="str">
        <f aca="false">MID(B756,6,2)</f>
        <v>11</v>
      </c>
      <c r="E756" s="0" t="n">
        <v>96.639999</v>
      </c>
      <c r="F756" s="0" t="n">
        <v>96.639999</v>
      </c>
      <c r="G756" s="0" t="n">
        <v>96.639999</v>
      </c>
      <c r="H756" s="0" t="n">
        <v>96.639999</v>
      </c>
      <c r="I756" s="0" t="n">
        <v>67.939919</v>
      </c>
      <c r="J756" s="0" t="n">
        <v>0</v>
      </c>
    </row>
    <row r="757" customFormat="false" ht="13.8" hidden="false" customHeight="false" outlineLevel="0" collapsed="false">
      <c r="A757" s="55" t="s">
        <v>1</v>
      </c>
      <c r="B757" s="65" t="s">
        <v>935</v>
      </c>
      <c r="C757" s="55" t="str">
        <f aca="false">LEFT(B757,4)</f>
        <v>2003</v>
      </c>
      <c r="D757" s="55" t="str">
        <f aca="false">MID(B757,6,2)</f>
        <v>11</v>
      </c>
      <c r="E757" s="0" t="n">
        <v>95.769997</v>
      </c>
      <c r="F757" s="0" t="n">
        <v>95.769997</v>
      </c>
      <c r="G757" s="0" t="n">
        <v>95.769997</v>
      </c>
      <c r="H757" s="0" t="n">
        <v>95.769997</v>
      </c>
      <c r="I757" s="0" t="n">
        <v>67.328255</v>
      </c>
      <c r="J757" s="0" t="n">
        <v>0</v>
      </c>
    </row>
    <row r="758" customFormat="false" ht="13.8" hidden="false" customHeight="false" outlineLevel="0" collapsed="false">
      <c r="A758" s="55" t="s">
        <v>1</v>
      </c>
      <c r="B758" s="65" t="s">
        <v>936</v>
      </c>
      <c r="C758" s="55" t="str">
        <f aca="false">LEFT(B758,4)</f>
        <v>2003</v>
      </c>
      <c r="D758" s="55" t="str">
        <f aca="false">MID(B758,6,2)</f>
        <v>11</v>
      </c>
      <c r="E758" s="0" t="n">
        <v>96.540001</v>
      </c>
      <c r="F758" s="0" t="n">
        <v>96.540001</v>
      </c>
      <c r="G758" s="0" t="n">
        <v>96.540001</v>
      </c>
      <c r="H758" s="0" t="n">
        <v>96.540001</v>
      </c>
      <c r="I758" s="0" t="n">
        <v>67.869598</v>
      </c>
      <c r="J758" s="0" t="n">
        <v>0</v>
      </c>
    </row>
    <row r="759" customFormat="false" ht="13.8" hidden="false" customHeight="false" outlineLevel="0" collapsed="false">
      <c r="A759" s="55" t="s">
        <v>1</v>
      </c>
      <c r="B759" s="65" t="s">
        <v>937</v>
      </c>
      <c r="C759" s="55" t="str">
        <f aca="false">LEFT(B759,4)</f>
        <v>2003</v>
      </c>
      <c r="D759" s="55" t="str">
        <f aca="false">MID(B759,6,2)</f>
        <v>11</v>
      </c>
      <c r="E759" s="0" t="n">
        <v>95.730003</v>
      </c>
      <c r="F759" s="0" t="n">
        <v>95.730003</v>
      </c>
      <c r="G759" s="0" t="n">
        <v>95.730003</v>
      </c>
      <c r="H759" s="0" t="n">
        <v>95.730003</v>
      </c>
      <c r="I759" s="0" t="n">
        <v>67.300163</v>
      </c>
      <c r="J759" s="0" t="n">
        <v>0</v>
      </c>
    </row>
    <row r="760" customFormat="false" ht="13.8" hidden="false" customHeight="false" outlineLevel="0" collapsed="false">
      <c r="A760" s="55" t="s">
        <v>1</v>
      </c>
      <c r="B760" s="65" t="s">
        <v>938</v>
      </c>
      <c r="C760" s="55" t="str">
        <f aca="false">LEFT(B760,4)</f>
        <v>2003</v>
      </c>
      <c r="D760" s="55" t="str">
        <f aca="false">MID(B760,6,2)</f>
        <v>11</v>
      </c>
      <c r="E760" s="0" t="n">
        <v>95.889999</v>
      </c>
      <c r="F760" s="0" t="n">
        <v>95.889999</v>
      </c>
      <c r="G760" s="0" t="n">
        <v>95.889999</v>
      </c>
      <c r="H760" s="0" t="n">
        <v>95.889999</v>
      </c>
      <c r="I760" s="0" t="n">
        <v>67.412628</v>
      </c>
      <c r="J760" s="0" t="n">
        <v>0</v>
      </c>
    </row>
    <row r="761" customFormat="false" ht="13.8" hidden="false" customHeight="false" outlineLevel="0" collapsed="false">
      <c r="A761" s="55" t="s">
        <v>1</v>
      </c>
      <c r="B761" s="65" t="s">
        <v>939</v>
      </c>
      <c r="C761" s="55" t="str">
        <f aca="false">LEFT(B761,4)</f>
        <v>2003</v>
      </c>
      <c r="D761" s="55" t="str">
        <f aca="false">MID(B761,6,2)</f>
        <v>11</v>
      </c>
      <c r="E761" s="0" t="n">
        <v>97.440002</v>
      </c>
      <c r="F761" s="0" t="n">
        <v>97.440002</v>
      </c>
      <c r="G761" s="0" t="n">
        <v>97.440002</v>
      </c>
      <c r="H761" s="0" t="n">
        <v>97.440002</v>
      </c>
      <c r="I761" s="0" t="n">
        <v>68.502327</v>
      </c>
      <c r="J761" s="0" t="n">
        <v>0</v>
      </c>
    </row>
    <row r="762" customFormat="false" ht="13.8" hidden="false" customHeight="false" outlineLevel="0" collapsed="false">
      <c r="A762" s="55" t="s">
        <v>1</v>
      </c>
      <c r="B762" s="65" t="s">
        <v>940</v>
      </c>
      <c r="C762" s="55" t="str">
        <f aca="false">LEFT(B762,4)</f>
        <v>2003</v>
      </c>
      <c r="D762" s="55" t="str">
        <f aca="false">MID(B762,6,2)</f>
        <v>11</v>
      </c>
      <c r="E762" s="0" t="n">
        <v>97.620003</v>
      </c>
      <c r="F762" s="0" t="n">
        <v>97.620003</v>
      </c>
      <c r="G762" s="0" t="n">
        <v>97.620003</v>
      </c>
      <c r="H762" s="0" t="n">
        <v>97.620003</v>
      </c>
      <c r="I762" s="0" t="n">
        <v>68.628876</v>
      </c>
      <c r="J762" s="0" t="n">
        <v>0</v>
      </c>
    </row>
    <row r="763" customFormat="false" ht="13.8" hidden="false" customHeight="false" outlineLevel="0" collapsed="false">
      <c r="A763" s="55" t="s">
        <v>1</v>
      </c>
      <c r="B763" s="65" t="s">
        <v>941</v>
      </c>
      <c r="C763" s="55" t="str">
        <f aca="false">LEFT(B763,4)</f>
        <v>2003</v>
      </c>
      <c r="D763" s="55" t="str">
        <f aca="false">MID(B763,6,2)</f>
        <v>11</v>
      </c>
      <c r="E763" s="0" t="n">
        <v>98.059998</v>
      </c>
      <c r="F763" s="0" t="n">
        <v>98.059998</v>
      </c>
      <c r="G763" s="0" t="n">
        <v>98.059998</v>
      </c>
      <c r="H763" s="0" t="n">
        <v>98.059998</v>
      </c>
      <c r="I763" s="0" t="n">
        <v>68.938202</v>
      </c>
      <c r="J763" s="0" t="n">
        <v>0</v>
      </c>
    </row>
    <row r="764" customFormat="false" ht="13.8" hidden="false" customHeight="false" outlineLevel="0" collapsed="false">
      <c r="A764" s="55" t="s">
        <v>1</v>
      </c>
      <c r="B764" s="65" t="s">
        <v>942</v>
      </c>
      <c r="C764" s="55" t="str">
        <f aca="false">LEFT(B764,4)</f>
        <v>2003</v>
      </c>
      <c r="D764" s="55" t="str">
        <f aca="false">MID(B764,6,2)</f>
        <v>11</v>
      </c>
      <c r="E764" s="0" t="n">
        <v>98.040001</v>
      </c>
      <c r="F764" s="0" t="n">
        <v>98.040001</v>
      </c>
      <c r="G764" s="0" t="n">
        <v>98.040001</v>
      </c>
      <c r="H764" s="0" t="n">
        <v>98.040001</v>
      </c>
      <c r="I764" s="0" t="n">
        <v>68.924118</v>
      </c>
      <c r="J764" s="0" t="n">
        <v>0</v>
      </c>
    </row>
    <row r="765" customFormat="false" ht="13.8" hidden="false" customHeight="false" outlineLevel="0" collapsed="false">
      <c r="A765" s="55" t="s">
        <v>1</v>
      </c>
      <c r="B765" s="65" t="s">
        <v>943</v>
      </c>
      <c r="C765" s="55" t="str">
        <f aca="false">LEFT(B765,4)</f>
        <v>2003</v>
      </c>
      <c r="D765" s="55" t="str">
        <f aca="false">MID(B765,6,2)</f>
        <v>12</v>
      </c>
      <c r="E765" s="0" t="n">
        <v>99.150002</v>
      </c>
      <c r="F765" s="0" t="n">
        <v>99.150002</v>
      </c>
      <c r="G765" s="0" t="n">
        <v>99.150002</v>
      </c>
      <c r="H765" s="0" t="n">
        <v>99.150002</v>
      </c>
      <c r="I765" s="0" t="n">
        <v>69.704521</v>
      </c>
      <c r="J765" s="0" t="n">
        <v>0</v>
      </c>
    </row>
    <row r="766" customFormat="false" ht="13.8" hidden="false" customHeight="false" outlineLevel="0" collapsed="false">
      <c r="A766" s="55" t="s">
        <v>1</v>
      </c>
      <c r="B766" s="65" t="s">
        <v>944</v>
      </c>
      <c r="C766" s="55" t="str">
        <f aca="false">LEFT(B766,4)</f>
        <v>2003</v>
      </c>
      <c r="D766" s="55" t="str">
        <f aca="false">MID(B766,6,2)</f>
        <v>12</v>
      </c>
      <c r="E766" s="0" t="n">
        <v>98.82</v>
      </c>
      <c r="F766" s="0" t="n">
        <v>98.82</v>
      </c>
      <c r="G766" s="0" t="n">
        <v>98.82</v>
      </c>
      <c r="H766" s="0" t="n">
        <v>98.82</v>
      </c>
      <c r="I766" s="0" t="n">
        <v>69.472496</v>
      </c>
      <c r="J766" s="0" t="n">
        <v>0</v>
      </c>
    </row>
    <row r="767" customFormat="false" ht="13.8" hidden="false" customHeight="false" outlineLevel="0" collapsed="false">
      <c r="A767" s="55" t="s">
        <v>1</v>
      </c>
      <c r="B767" s="65" t="s">
        <v>945</v>
      </c>
      <c r="C767" s="55" t="str">
        <f aca="false">LEFT(B767,4)</f>
        <v>2003</v>
      </c>
      <c r="D767" s="55" t="str">
        <f aca="false">MID(B767,6,2)</f>
        <v>12</v>
      </c>
      <c r="E767" s="0" t="n">
        <v>98.68</v>
      </c>
      <c r="F767" s="0" t="n">
        <v>98.68</v>
      </c>
      <c r="G767" s="0" t="n">
        <v>98.68</v>
      </c>
      <c r="H767" s="0" t="n">
        <v>98.68</v>
      </c>
      <c r="I767" s="0" t="n">
        <v>69.374077</v>
      </c>
      <c r="J767" s="0" t="n">
        <v>0</v>
      </c>
    </row>
    <row r="768" customFormat="false" ht="13.8" hidden="false" customHeight="false" outlineLevel="0" collapsed="false">
      <c r="A768" s="55" t="s">
        <v>1</v>
      </c>
      <c r="B768" s="65" t="s">
        <v>946</v>
      </c>
      <c r="C768" s="55" t="str">
        <f aca="false">LEFT(B768,4)</f>
        <v>2003</v>
      </c>
      <c r="D768" s="55" t="str">
        <f aca="false">MID(B768,6,2)</f>
        <v>12</v>
      </c>
      <c r="E768" s="0" t="n">
        <v>99.139999</v>
      </c>
      <c r="F768" s="0" t="n">
        <v>99.139999</v>
      </c>
      <c r="G768" s="0" t="n">
        <v>99.139999</v>
      </c>
      <c r="H768" s="0" t="n">
        <v>99.139999</v>
      </c>
      <c r="I768" s="0" t="n">
        <v>69.697464</v>
      </c>
      <c r="J768" s="0" t="n">
        <v>0</v>
      </c>
    </row>
    <row r="769" customFormat="false" ht="13.8" hidden="false" customHeight="false" outlineLevel="0" collapsed="false">
      <c r="A769" s="55" t="s">
        <v>1</v>
      </c>
      <c r="B769" s="65" t="s">
        <v>947</v>
      </c>
      <c r="C769" s="55" t="str">
        <f aca="false">LEFT(B769,4)</f>
        <v>2003</v>
      </c>
      <c r="D769" s="55" t="str">
        <f aca="false">MID(B769,6,2)</f>
        <v>12</v>
      </c>
      <c r="E769" s="0" t="n">
        <v>98.379997</v>
      </c>
      <c r="F769" s="0" t="n">
        <v>98.379997</v>
      </c>
      <c r="G769" s="0" t="n">
        <v>98.379997</v>
      </c>
      <c r="H769" s="0" t="n">
        <v>98.379997</v>
      </c>
      <c r="I769" s="0" t="n">
        <v>69.163162</v>
      </c>
      <c r="J769" s="0" t="n">
        <v>0</v>
      </c>
    </row>
    <row r="770" customFormat="false" ht="13.8" hidden="false" customHeight="false" outlineLevel="0" collapsed="false">
      <c r="A770" s="55" t="s">
        <v>1</v>
      </c>
      <c r="B770" s="65" t="s">
        <v>948</v>
      </c>
      <c r="C770" s="55" t="str">
        <f aca="false">LEFT(B770,4)</f>
        <v>2003</v>
      </c>
      <c r="D770" s="55" t="str">
        <f aca="false">MID(B770,6,2)</f>
        <v>12</v>
      </c>
      <c r="E770" s="0" t="n">
        <v>99.110001</v>
      </c>
      <c r="F770" s="0" t="n">
        <v>99.110001</v>
      </c>
      <c r="G770" s="0" t="n">
        <v>99.110001</v>
      </c>
      <c r="H770" s="0" t="n">
        <v>99.110001</v>
      </c>
      <c r="I770" s="0" t="n">
        <v>69.676376</v>
      </c>
      <c r="J770" s="0" t="n">
        <v>0</v>
      </c>
    </row>
    <row r="771" customFormat="false" ht="13.8" hidden="false" customHeight="false" outlineLevel="0" collapsed="false">
      <c r="A771" s="55" t="s">
        <v>1</v>
      </c>
      <c r="B771" s="65" t="s">
        <v>949</v>
      </c>
      <c r="C771" s="55" t="str">
        <f aca="false">LEFT(B771,4)</f>
        <v>2003</v>
      </c>
      <c r="D771" s="55" t="str">
        <f aca="false">MID(B771,6,2)</f>
        <v>12</v>
      </c>
      <c r="E771" s="0" t="n">
        <v>98.269997</v>
      </c>
      <c r="F771" s="0" t="n">
        <v>98.269997</v>
      </c>
      <c r="G771" s="0" t="n">
        <v>98.269997</v>
      </c>
      <c r="H771" s="0" t="n">
        <v>98.269997</v>
      </c>
      <c r="I771" s="0" t="n">
        <v>69.085838</v>
      </c>
      <c r="J771" s="0" t="n">
        <v>0</v>
      </c>
    </row>
    <row r="772" customFormat="false" ht="13.8" hidden="false" customHeight="false" outlineLevel="0" collapsed="false">
      <c r="A772" s="55" t="s">
        <v>1</v>
      </c>
      <c r="B772" s="65" t="s">
        <v>950</v>
      </c>
      <c r="C772" s="55" t="str">
        <f aca="false">LEFT(B772,4)</f>
        <v>2003</v>
      </c>
      <c r="D772" s="55" t="str">
        <f aca="false">MID(B772,6,2)</f>
        <v>12</v>
      </c>
      <c r="E772" s="0" t="n">
        <v>98.18</v>
      </c>
      <c r="F772" s="0" t="n">
        <v>98.18</v>
      </c>
      <c r="G772" s="0" t="n">
        <v>98.18</v>
      </c>
      <c r="H772" s="0" t="n">
        <v>98.18</v>
      </c>
      <c r="I772" s="0" t="n">
        <v>69.022514</v>
      </c>
      <c r="J772" s="0" t="n">
        <v>0</v>
      </c>
    </row>
    <row r="773" customFormat="false" ht="13.8" hidden="false" customHeight="false" outlineLevel="0" collapsed="false">
      <c r="A773" s="55" t="s">
        <v>1</v>
      </c>
      <c r="B773" s="65" t="s">
        <v>951</v>
      </c>
      <c r="C773" s="55" t="str">
        <f aca="false">LEFT(B773,4)</f>
        <v>2003</v>
      </c>
      <c r="D773" s="55" t="str">
        <f aca="false">MID(B773,6,2)</f>
        <v>12</v>
      </c>
      <c r="E773" s="0" t="n">
        <v>99.32</v>
      </c>
      <c r="F773" s="0" t="n">
        <v>99.32</v>
      </c>
      <c r="G773" s="0" t="n">
        <v>99.32</v>
      </c>
      <c r="H773" s="0" t="n">
        <v>99.32</v>
      </c>
      <c r="I773" s="0" t="n">
        <v>69.823982</v>
      </c>
      <c r="J773" s="0" t="n">
        <v>0</v>
      </c>
    </row>
    <row r="774" customFormat="false" ht="13.8" hidden="false" customHeight="false" outlineLevel="0" collapsed="false">
      <c r="A774" s="55" t="s">
        <v>1</v>
      </c>
      <c r="B774" s="65" t="s">
        <v>952</v>
      </c>
      <c r="C774" s="55" t="str">
        <f aca="false">LEFT(B774,4)</f>
        <v>2003</v>
      </c>
      <c r="D774" s="55" t="str">
        <f aca="false">MID(B774,6,2)</f>
        <v>12</v>
      </c>
      <c r="E774" s="0" t="n">
        <v>99.589996</v>
      </c>
      <c r="F774" s="0" t="n">
        <v>99.589996</v>
      </c>
      <c r="G774" s="0" t="n">
        <v>99.589996</v>
      </c>
      <c r="H774" s="0" t="n">
        <v>99.589996</v>
      </c>
      <c r="I774" s="0" t="n">
        <v>70.013824</v>
      </c>
      <c r="J774" s="0" t="n">
        <v>0</v>
      </c>
    </row>
    <row r="775" customFormat="false" ht="13.8" hidden="false" customHeight="false" outlineLevel="0" collapsed="false">
      <c r="A775" s="55" t="s">
        <v>1</v>
      </c>
      <c r="B775" s="65" t="s">
        <v>953</v>
      </c>
      <c r="C775" s="55" t="str">
        <f aca="false">LEFT(B775,4)</f>
        <v>2003</v>
      </c>
      <c r="D775" s="55" t="str">
        <f aca="false">MID(B775,6,2)</f>
        <v>12</v>
      </c>
      <c r="E775" s="0" t="n">
        <v>99.029999</v>
      </c>
      <c r="F775" s="0" t="n">
        <v>99.029999</v>
      </c>
      <c r="G775" s="0" t="n">
        <v>99.029999</v>
      </c>
      <c r="H775" s="0" t="n">
        <v>99.029999</v>
      </c>
      <c r="I775" s="0" t="n">
        <v>69.620117</v>
      </c>
      <c r="J775" s="0" t="n">
        <v>0</v>
      </c>
    </row>
    <row r="776" customFormat="false" ht="13.8" hidden="false" customHeight="false" outlineLevel="0" collapsed="false">
      <c r="A776" s="55" t="s">
        <v>1</v>
      </c>
      <c r="B776" s="65" t="s">
        <v>954</v>
      </c>
      <c r="C776" s="55" t="str">
        <f aca="false">LEFT(B776,4)</f>
        <v>2003</v>
      </c>
      <c r="D776" s="55" t="str">
        <f aca="false">MID(B776,6,2)</f>
        <v>12</v>
      </c>
      <c r="E776" s="0" t="n">
        <v>99.68</v>
      </c>
      <c r="F776" s="0" t="n">
        <v>99.68</v>
      </c>
      <c r="G776" s="0" t="n">
        <v>99.68</v>
      </c>
      <c r="H776" s="0" t="n">
        <v>99.68</v>
      </c>
      <c r="I776" s="0" t="n">
        <v>70.077072</v>
      </c>
      <c r="J776" s="0" t="n">
        <v>0</v>
      </c>
    </row>
    <row r="777" customFormat="false" ht="13.8" hidden="false" customHeight="false" outlineLevel="0" collapsed="false">
      <c r="A777" s="55" t="s">
        <v>1</v>
      </c>
      <c r="B777" s="65" t="s">
        <v>955</v>
      </c>
      <c r="C777" s="55" t="str">
        <f aca="false">LEFT(B777,4)</f>
        <v>2003</v>
      </c>
      <c r="D777" s="55" t="str">
        <f aca="false">MID(B777,6,2)</f>
        <v>12</v>
      </c>
      <c r="E777" s="0" t="n">
        <v>99.82</v>
      </c>
      <c r="F777" s="0" t="n">
        <v>99.82</v>
      </c>
      <c r="G777" s="0" t="n">
        <v>99.82</v>
      </c>
      <c r="H777" s="0" t="n">
        <v>99.82</v>
      </c>
      <c r="I777" s="0" t="n">
        <v>70.175514</v>
      </c>
      <c r="J777" s="0" t="n">
        <v>0</v>
      </c>
    </row>
    <row r="778" customFormat="false" ht="13.8" hidden="false" customHeight="false" outlineLevel="0" collapsed="false">
      <c r="A778" s="55" t="s">
        <v>1</v>
      </c>
      <c r="B778" s="65" t="s">
        <v>956</v>
      </c>
      <c r="C778" s="55" t="str">
        <f aca="false">LEFT(B778,4)</f>
        <v>2003</v>
      </c>
      <c r="D778" s="55" t="str">
        <f aca="false">MID(B778,6,2)</f>
        <v>12</v>
      </c>
      <c r="E778" s="0" t="n">
        <v>101.010002</v>
      </c>
      <c r="F778" s="0" t="n">
        <v>101.010002</v>
      </c>
      <c r="G778" s="0" t="n">
        <v>101.010002</v>
      </c>
      <c r="H778" s="0" t="n">
        <v>101.010002</v>
      </c>
      <c r="I778" s="0" t="n">
        <v>71.012108</v>
      </c>
      <c r="J778" s="0" t="n">
        <v>0</v>
      </c>
    </row>
    <row r="779" customFormat="false" ht="13.8" hidden="false" customHeight="false" outlineLevel="0" collapsed="false">
      <c r="A779" s="55" t="s">
        <v>1</v>
      </c>
      <c r="B779" s="65" t="s">
        <v>957</v>
      </c>
      <c r="C779" s="55" t="str">
        <f aca="false">LEFT(B779,4)</f>
        <v>2003</v>
      </c>
      <c r="D779" s="55" t="str">
        <f aca="false">MID(B779,6,2)</f>
        <v>12</v>
      </c>
      <c r="E779" s="0" t="n">
        <v>100.959999</v>
      </c>
      <c r="F779" s="0" t="n">
        <v>100.959999</v>
      </c>
      <c r="G779" s="0" t="n">
        <v>100.959999</v>
      </c>
      <c r="H779" s="0" t="n">
        <v>100.959999</v>
      </c>
      <c r="I779" s="0" t="n">
        <v>70.976944</v>
      </c>
      <c r="J779" s="0" t="n">
        <v>0</v>
      </c>
    </row>
    <row r="780" customFormat="false" ht="13.8" hidden="false" customHeight="false" outlineLevel="0" collapsed="false">
      <c r="A780" s="55" t="s">
        <v>1</v>
      </c>
      <c r="B780" s="65" t="s">
        <v>958</v>
      </c>
      <c r="C780" s="55" t="str">
        <f aca="false">LEFT(B780,4)</f>
        <v>2003</v>
      </c>
      <c r="D780" s="55" t="str">
        <f aca="false">MID(B780,6,2)</f>
        <v>12</v>
      </c>
      <c r="E780" s="0" t="n">
        <v>101.360001</v>
      </c>
      <c r="F780" s="0" t="n">
        <v>101.360001</v>
      </c>
      <c r="G780" s="0" t="n">
        <v>101.360001</v>
      </c>
      <c r="H780" s="0" t="n">
        <v>101.360001</v>
      </c>
      <c r="I780" s="0" t="n">
        <v>71.258141</v>
      </c>
      <c r="J780" s="0" t="n">
        <v>0</v>
      </c>
    </row>
    <row r="781" customFormat="false" ht="13.8" hidden="false" customHeight="false" outlineLevel="0" collapsed="false">
      <c r="A781" s="55" t="s">
        <v>1</v>
      </c>
      <c r="B781" s="65" t="s">
        <v>959</v>
      </c>
      <c r="C781" s="55" t="str">
        <f aca="false">LEFT(B781,4)</f>
        <v>2003</v>
      </c>
      <c r="D781" s="55" t="str">
        <f aca="false">MID(B781,6,2)</f>
        <v>12</v>
      </c>
      <c r="E781" s="0" t="n">
        <v>101.650002</v>
      </c>
      <c r="F781" s="0" t="n">
        <v>101.650002</v>
      </c>
      <c r="G781" s="0" t="n">
        <v>101.650002</v>
      </c>
      <c r="H781" s="0" t="n">
        <v>101.650002</v>
      </c>
      <c r="I781" s="0" t="n">
        <v>71.462021</v>
      </c>
      <c r="J781" s="0" t="n">
        <v>0</v>
      </c>
    </row>
    <row r="782" customFormat="false" ht="13.8" hidden="false" customHeight="false" outlineLevel="0" collapsed="false">
      <c r="A782" s="55" t="s">
        <v>1</v>
      </c>
      <c r="B782" s="65" t="s">
        <v>960</v>
      </c>
      <c r="C782" s="55" t="str">
        <f aca="false">LEFT(B782,4)</f>
        <v>2003</v>
      </c>
      <c r="D782" s="55" t="str">
        <f aca="false">MID(B782,6,2)</f>
        <v>12</v>
      </c>
      <c r="E782" s="0" t="n">
        <v>101.459999</v>
      </c>
      <c r="F782" s="0" t="n">
        <v>101.459999</v>
      </c>
      <c r="G782" s="0" t="n">
        <v>101.459999</v>
      </c>
      <c r="H782" s="0" t="n">
        <v>101.459999</v>
      </c>
      <c r="I782" s="0" t="n">
        <v>71.328453</v>
      </c>
      <c r="J782" s="0" t="n">
        <v>0</v>
      </c>
    </row>
    <row r="783" customFormat="false" ht="13.8" hidden="false" customHeight="false" outlineLevel="0" collapsed="false">
      <c r="A783" s="55" t="s">
        <v>1</v>
      </c>
      <c r="B783" s="65" t="s">
        <v>961</v>
      </c>
      <c r="C783" s="55" t="str">
        <f aca="false">LEFT(B783,4)</f>
        <v>2003</v>
      </c>
      <c r="D783" s="55" t="str">
        <f aca="false">MID(B783,6,2)</f>
        <v>12</v>
      </c>
      <c r="E783" s="0" t="n">
        <v>101.150002</v>
      </c>
      <c r="F783" s="0" t="n">
        <v>101.150002</v>
      </c>
      <c r="G783" s="0" t="n">
        <v>101.150002</v>
      </c>
      <c r="H783" s="0" t="n">
        <v>101.150002</v>
      </c>
      <c r="I783" s="0" t="n">
        <v>71.454201</v>
      </c>
      <c r="J783" s="0" t="n">
        <v>0</v>
      </c>
    </row>
    <row r="784" customFormat="false" ht="13.8" hidden="false" customHeight="false" outlineLevel="0" collapsed="false">
      <c r="A784" s="55" t="s">
        <v>1</v>
      </c>
      <c r="B784" s="65" t="s">
        <v>962</v>
      </c>
      <c r="C784" s="55" t="str">
        <f aca="false">LEFT(B784,4)</f>
        <v>2003</v>
      </c>
      <c r="D784" s="55" t="str">
        <f aca="false">MID(B784,6,2)</f>
        <v>12</v>
      </c>
      <c r="E784" s="0" t="n">
        <v>102.440002</v>
      </c>
      <c r="F784" s="0" t="n">
        <v>102.440002</v>
      </c>
      <c r="G784" s="0" t="n">
        <v>102.440002</v>
      </c>
      <c r="H784" s="0" t="n">
        <v>102.440002</v>
      </c>
      <c r="I784" s="0" t="n">
        <v>72.365494</v>
      </c>
      <c r="J784" s="0" t="n">
        <v>0</v>
      </c>
    </row>
    <row r="785" customFormat="false" ht="13.8" hidden="false" customHeight="false" outlineLevel="0" collapsed="false">
      <c r="A785" s="55" t="s">
        <v>1</v>
      </c>
      <c r="B785" s="65" t="s">
        <v>963</v>
      </c>
      <c r="C785" s="55" t="str">
        <f aca="false">LEFT(B785,4)</f>
        <v>2003</v>
      </c>
      <c r="D785" s="55" t="str">
        <f aca="false">MID(B785,6,2)</f>
        <v>12</v>
      </c>
      <c r="E785" s="0" t="n">
        <v>102.459999</v>
      </c>
      <c r="F785" s="0" t="n">
        <v>102.459999</v>
      </c>
      <c r="G785" s="0" t="n">
        <v>102.459999</v>
      </c>
      <c r="H785" s="0" t="n">
        <v>102.459999</v>
      </c>
      <c r="I785" s="0" t="n">
        <v>72.379608</v>
      </c>
      <c r="J785" s="0" t="n">
        <v>0</v>
      </c>
    </row>
    <row r="786" customFormat="false" ht="13.8" hidden="false" customHeight="false" outlineLevel="0" collapsed="false">
      <c r="A786" s="55" t="s">
        <v>1</v>
      </c>
      <c r="B786" s="65" t="s">
        <v>964</v>
      </c>
      <c r="C786" s="55" t="str">
        <f aca="false">LEFT(B786,4)</f>
        <v>2003</v>
      </c>
      <c r="D786" s="55" t="str">
        <f aca="false">MID(B786,6,2)</f>
        <v>12</v>
      </c>
      <c r="E786" s="0" t="n">
        <v>102.68</v>
      </c>
      <c r="F786" s="0" t="n">
        <v>102.68</v>
      </c>
      <c r="G786" s="0" t="n">
        <v>102.68</v>
      </c>
      <c r="H786" s="0" t="n">
        <v>102.68</v>
      </c>
      <c r="I786" s="0" t="n">
        <v>72.535042</v>
      </c>
      <c r="J786" s="0" t="n">
        <v>0</v>
      </c>
    </row>
    <row r="787" customFormat="false" ht="13.8" hidden="false" customHeight="false" outlineLevel="0" collapsed="false">
      <c r="A787" s="55" t="s">
        <v>1</v>
      </c>
      <c r="B787" s="65" t="s">
        <v>965</v>
      </c>
      <c r="C787" s="55" t="str">
        <f aca="false">LEFT(B787,4)</f>
        <v>2004</v>
      </c>
      <c r="D787" s="55" t="str">
        <f aca="false">MID(B787,6,2)</f>
        <v>01</v>
      </c>
      <c r="E787" s="0" t="n">
        <v>102.370003</v>
      </c>
      <c r="F787" s="0" t="n">
        <v>102.370003</v>
      </c>
      <c r="G787" s="0" t="n">
        <v>102.370003</v>
      </c>
      <c r="H787" s="0" t="n">
        <v>102.370003</v>
      </c>
      <c r="I787" s="0" t="n">
        <v>72.316002</v>
      </c>
      <c r="J787" s="0" t="n">
        <v>0</v>
      </c>
    </row>
    <row r="788" customFormat="false" ht="13.8" hidden="false" customHeight="false" outlineLevel="0" collapsed="false">
      <c r="A788" s="55" t="s">
        <v>1</v>
      </c>
      <c r="B788" s="65" t="s">
        <v>966</v>
      </c>
      <c r="C788" s="55" t="str">
        <f aca="false">LEFT(B788,4)</f>
        <v>2004</v>
      </c>
      <c r="D788" s="55" t="str">
        <f aca="false">MID(B788,6,2)</f>
        <v>01</v>
      </c>
      <c r="E788" s="0" t="n">
        <v>103.629997</v>
      </c>
      <c r="F788" s="0" t="n">
        <v>103.629997</v>
      </c>
      <c r="G788" s="0" t="n">
        <v>103.629997</v>
      </c>
      <c r="H788" s="0" t="n">
        <v>103.629997</v>
      </c>
      <c r="I788" s="0" t="n">
        <v>73.206108</v>
      </c>
      <c r="J788" s="0" t="n">
        <v>0</v>
      </c>
    </row>
    <row r="789" customFormat="false" ht="13.8" hidden="false" customHeight="false" outlineLevel="0" collapsed="false">
      <c r="A789" s="55" t="s">
        <v>1</v>
      </c>
      <c r="B789" s="65" t="s">
        <v>967</v>
      </c>
      <c r="C789" s="55" t="str">
        <f aca="false">LEFT(B789,4)</f>
        <v>2004</v>
      </c>
      <c r="D789" s="55" t="str">
        <f aca="false">MID(B789,6,2)</f>
        <v>01</v>
      </c>
      <c r="E789" s="0" t="n">
        <v>103.769997</v>
      </c>
      <c r="F789" s="0" t="n">
        <v>103.769997</v>
      </c>
      <c r="G789" s="0" t="n">
        <v>103.769997</v>
      </c>
      <c r="H789" s="0" t="n">
        <v>103.769997</v>
      </c>
      <c r="I789" s="0" t="n">
        <v>73.305</v>
      </c>
      <c r="J789" s="0" t="n">
        <v>0</v>
      </c>
    </row>
    <row r="790" customFormat="false" ht="13.8" hidden="false" customHeight="false" outlineLevel="0" collapsed="false">
      <c r="A790" s="55" t="s">
        <v>1</v>
      </c>
      <c r="B790" s="65" t="s">
        <v>968</v>
      </c>
      <c r="C790" s="55" t="str">
        <f aca="false">LEFT(B790,4)</f>
        <v>2004</v>
      </c>
      <c r="D790" s="55" t="str">
        <f aca="false">MID(B790,6,2)</f>
        <v>01</v>
      </c>
      <c r="E790" s="0" t="n">
        <v>104.040001</v>
      </c>
      <c r="F790" s="0" t="n">
        <v>104.040001</v>
      </c>
      <c r="G790" s="0" t="n">
        <v>104.040001</v>
      </c>
      <c r="H790" s="0" t="n">
        <v>104.040001</v>
      </c>
      <c r="I790" s="0" t="n">
        <v>73.495766</v>
      </c>
      <c r="J790" s="0" t="n">
        <v>0</v>
      </c>
    </row>
    <row r="791" customFormat="false" ht="13.8" hidden="false" customHeight="false" outlineLevel="0" collapsed="false">
      <c r="A791" s="55" t="s">
        <v>1</v>
      </c>
      <c r="B791" s="65" t="s">
        <v>969</v>
      </c>
      <c r="C791" s="55" t="str">
        <f aca="false">LEFT(B791,4)</f>
        <v>2004</v>
      </c>
      <c r="D791" s="55" t="str">
        <f aca="false">MID(B791,6,2)</f>
        <v>01</v>
      </c>
      <c r="E791" s="0" t="n">
        <v>104.559998</v>
      </c>
      <c r="F791" s="0" t="n">
        <v>104.559998</v>
      </c>
      <c r="G791" s="0" t="n">
        <v>104.559998</v>
      </c>
      <c r="H791" s="0" t="n">
        <v>104.559998</v>
      </c>
      <c r="I791" s="0" t="n">
        <v>73.863121</v>
      </c>
      <c r="J791" s="0" t="n">
        <v>0</v>
      </c>
    </row>
    <row r="792" customFormat="false" ht="13.8" hidden="false" customHeight="false" outlineLevel="0" collapsed="false">
      <c r="A792" s="55" t="s">
        <v>1</v>
      </c>
      <c r="B792" s="65" t="s">
        <v>970</v>
      </c>
      <c r="C792" s="55" t="str">
        <f aca="false">LEFT(B792,4)</f>
        <v>2004</v>
      </c>
      <c r="D792" s="55" t="str">
        <f aca="false">MID(B792,6,2)</f>
        <v>01</v>
      </c>
      <c r="E792" s="0" t="n">
        <v>103.629997</v>
      </c>
      <c r="F792" s="0" t="n">
        <v>103.629997</v>
      </c>
      <c r="G792" s="0" t="n">
        <v>103.629997</v>
      </c>
      <c r="H792" s="0" t="n">
        <v>103.629997</v>
      </c>
      <c r="I792" s="0" t="n">
        <v>73.206108</v>
      </c>
      <c r="J792" s="0" t="n">
        <v>0</v>
      </c>
    </row>
    <row r="793" customFormat="false" ht="13.8" hidden="false" customHeight="false" outlineLevel="0" collapsed="false">
      <c r="A793" s="55" t="s">
        <v>1</v>
      </c>
      <c r="B793" s="65" t="s">
        <v>971</v>
      </c>
      <c r="C793" s="55" t="str">
        <f aca="false">LEFT(B793,4)</f>
        <v>2004</v>
      </c>
      <c r="D793" s="55" t="str">
        <f aca="false">MID(B793,6,2)</f>
        <v>01</v>
      </c>
      <c r="E793" s="0" t="n">
        <v>104.129997</v>
      </c>
      <c r="F793" s="0" t="n">
        <v>104.129997</v>
      </c>
      <c r="G793" s="0" t="n">
        <v>104.129997</v>
      </c>
      <c r="H793" s="0" t="n">
        <v>104.129997</v>
      </c>
      <c r="I793" s="0" t="n">
        <v>73.559326</v>
      </c>
      <c r="J793" s="0" t="n">
        <v>0</v>
      </c>
    </row>
    <row r="794" customFormat="false" ht="13.8" hidden="false" customHeight="false" outlineLevel="0" collapsed="false">
      <c r="A794" s="55" t="s">
        <v>1</v>
      </c>
      <c r="B794" s="65" t="s">
        <v>972</v>
      </c>
      <c r="C794" s="55" t="str">
        <f aca="false">LEFT(B794,4)</f>
        <v>2004</v>
      </c>
      <c r="D794" s="55" t="str">
        <f aca="false">MID(B794,6,2)</f>
        <v>01</v>
      </c>
      <c r="E794" s="0" t="n">
        <v>103.580002</v>
      </c>
      <c r="F794" s="0" t="n">
        <v>103.580002</v>
      </c>
      <c r="G794" s="0" t="n">
        <v>103.580002</v>
      </c>
      <c r="H794" s="0" t="n">
        <v>103.580002</v>
      </c>
      <c r="I794" s="0" t="n">
        <v>73.170807</v>
      </c>
      <c r="J794" s="0" t="n">
        <v>0</v>
      </c>
    </row>
    <row r="795" customFormat="false" ht="13.8" hidden="false" customHeight="false" outlineLevel="0" collapsed="false">
      <c r="A795" s="55" t="s">
        <v>1</v>
      </c>
      <c r="B795" s="65" t="s">
        <v>973</v>
      </c>
      <c r="C795" s="55" t="str">
        <f aca="false">LEFT(B795,4)</f>
        <v>2004</v>
      </c>
      <c r="D795" s="55" t="str">
        <f aca="false">MID(B795,6,2)</f>
        <v>01</v>
      </c>
      <c r="E795" s="0" t="n">
        <v>104.449997</v>
      </c>
      <c r="F795" s="0" t="n">
        <v>104.449997</v>
      </c>
      <c r="G795" s="0" t="n">
        <v>104.449997</v>
      </c>
      <c r="H795" s="0" t="n">
        <v>104.449997</v>
      </c>
      <c r="I795" s="0" t="n">
        <v>73.785385</v>
      </c>
      <c r="J795" s="0" t="n">
        <v>0</v>
      </c>
    </row>
    <row r="796" customFormat="false" ht="13.8" hidden="false" customHeight="false" outlineLevel="0" collapsed="false">
      <c r="A796" s="55" t="s">
        <v>1</v>
      </c>
      <c r="B796" s="65" t="s">
        <v>974</v>
      </c>
      <c r="C796" s="55" t="str">
        <f aca="false">LEFT(B796,4)</f>
        <v>2004</v>
      </c>
      <c r="D796" s="55" t="str">
        <f aca="false">MID(B796,6,2)</f>
        <v>01</v>
      </c>
      <c r="E796" s="0" t="n">
        <v>104.589996</v>
      </c>
      <c r="F796" s="0" t="n">
        <v>104.589996</v>
      </c>
      <c r="G796" s="0" t="n">
        <v>104.589996</v>
      </c>
      <c r="H796" s="0" t="n">
        <v>104.589996</v>
      </c>
      <c r="I796" s="0" t="n">
        <v>73.884277</v>
      </c>
      <c r="J796" s="0" t="n">
        <v>0</v>
      </c>
    </row>
    <row r="797" customFormat="false" ht="13.8" hidden="false" customHeight="false" outlineLevel="0" collapsed="false">
      <c r="A797" s="55" t="s">
        <v>1</v>
      </c>
      <c r="B797" s="65" t="s">
        <v>975</v>
      </c>
      <c r="C797" s="55" t="str">
        <f aca="false">LEFT(B797,4)</f>
        <v>2004</v>
      </c>
      <c r="D797" s="55" t="str">
        <f aca="false">MID(B797,6,2)</f>
        <v>01</v>
      </c>
      <c r="E797" s="0" t="n">
        <v>105.300003</v>
      </c>
      <c r="F797" s="0" t="n">
        <v>105.300003</v>
      </c>
      <c r="G797" s="0" t="n">
        <v>105.300003</v>
      </c>
      <c r="H797" s="0" t="n">
        <v>105.300003</v>
      </c>
      <c r="I797" s="0" t="n">
        <v>74.385841</v>
      </c>
      <c r="J797" s="0" t="n">
        <v>0</v>
      </c>
    </row>
    <row r="798" customFormat="false" ht="13.8" hidden="false" customHeight="false" outlineLevel="0" collapsed="false">
      <c r="A798" s="55" t="s">
        <v>1</v>
      </c>
      <c r="B798" s="65" t="s">
        <v>976</v>
      </c>
      <c r="C798" s="55" t="str">
        <f aca="false">LEFT(B798,4)</f>
        <v>2004</v>
      </c>
      <c r="D798" s="55" t="str">
        <f aca="false">MID(B798,6,2)</f>
        <v>01</v>
      </c>
      <c r="E798" s="0" t="n">
        <v>105.209999</v>
      </c>
      <c r="F798" s="0" t="n">
        <v>105.209999</v>
      </c>
      <c r="G798" s="0" t="n">
        <v>105.209999</v>
      </c>
      <c r="H798" s="0" t="n">
        <v>105.209999</v>
      </c>
      <c r="I798" s="0" t="n">
        <v>74.322273</v>
      </c>
      <c r="J798" s="0" t="n">
        <v>0</v>
      </c>
    </row>
    <row r="799" customFormat="false" ht="13.8" hidden="false" customHeight="false" outlineLevel="0" collapsed="false">
      <c r="A799" s="55" t="s">
        <v>1</v>
      </c>
      <c r="B799" s="65" t="s">
        <v>977</v>
      </c>
      <c r="C799" s="55" t="str">
        <f aca="false">LEFT(B799,4)</f>
        <v>2004</v>
      </c>
      <c r="D799" s="55" t="str">
        <f aca="false">MID(B799,6,2)</f>
        <v>01</v>
      </c>
      <c r="E799" s="0" t="n">
        <v>106.029999</v>
      </c>
      <c r="F799" s="0" t="n">
        <v>106.029999</v>
      </c>
      <c r="G799" s="0" t="n">
        <v>106.029999</v>
      </c>
      <c r="H799" s="0" t="n">
        <v>106.029999</v>
      </c>
      <c r="I799" s="0" t="n">
        <v>74.901535</v>
      </c>
      <c r="J799" s="0" t="n">
        <v>0</v>
      </c>
    </row>
    <row r="800" customFormat="false" ht="13.8" hidden="false" customHeight="false" outlineLevel="0" collapsed="false">
      <c r="A800" s="55" t="s">
        <v>1</v>
      </c>
      <c r="B800" s="65" t="s">
        <v>978</v>
      </c>
      <c r="C800" s="55" t="str">
        <f aca="false">LEFT(B800,4)</f>
        <v>2004</v>
      </c>
      <c r="D800" s="55" t="str">
        <f aca="false">MID(B800,6,2)</f>
        <v>01</v>
      </c>
      <c r="E800" s="0" t="n">
        <v>105.690002</v>
      </c>
      <c r="F800" s="0" t="n">
        <v>105.690002</v>
      </c>
      <c r="G800" s="0" t="n">
        <v>105.690002</v>
      </c>
      <c r="H800" s="0" t="n">
        <v>105.690002</v>
      </c>
      <c r="I800" s="0" t="n">
        <v>74.661369</v>
      </c>
      <c r="J800" s="0" t="n">
        <v>0</v>
      </c>
    </row>
    <row r="801" customFormat="false" ht="13.8" hidden="false" customHeight="false" outlineLevel="0" collapsed="false">
      <c r="A801" s="55" t="s">
        <v>1</v>
      </c>
      <c r="B801" s="65" t="s">
        <v>979</v>
      </c>
      <c r="C801" s="55" t="str">
        <f aca="false">LEFT(B801,4)</f>
        <v>2004</v>
      </c>
      <c r="D801" s="55" t="str">
        <f aca="false">MID(B801,6,2)</f>
        <v>01</v>
      </c>
      <c r="E801" s="0" t="n">
        <v>105.470001</v>
      </c>
      <c r="F801" s="0" t="n">
        <v>105.470001</v>
      </c>
      <c r="G801" s="0" t="n">
        <v>105.470001</v>
      </c>
      <c r="H801" s="0" t="n">
        <v>105.470001</v>
      </c>
      <c r="I801" s="0" t="n">
        <v>74.505951</v>
      </c>
      <c r="J801" s="0" t="n">
        <v>0</v>
      </c>
    </row>
    <row r="802" customFormat="false" ht="13.8" hidden="false" customHeight="false" outlineLevel="0" collapsed="false">
      <c r="A802" s="55" t="s">
        <v>1</v>
      </c>
      <c r="B802" s="65" t="s">
        <v>980</v>
      </c>
      <c r="C802" s="55" t="str">
        <f aca="false">LEFT(B802,4)</f>
        <v>2004</v>
      </c>
      <c r="D802" s="55" t="str">
        <f aca="false">MID(B802,6,2)</f>
        <v>01</v>
      </c>
      <c r="E802" s="0" t="n">
        <v>106.75</v>
      </c>
      <c r="F802" s="0" t="n">
        <v>106.75</v>
      </c>
      <c r="G802" s="0" t="n">
        <v>106.75</v>
      </c>
      <c r="H802" s="0" t="n">
        <v>106.75</v>
      </c>
      <c r="I802" s="0" t="n">
        <v>75.410164</v>
      </c>
      <c r="J802" s="0" t="n">
        <v>0</v>
      </c>
    </row>
    <row r="803" customFormat="false" ht="13.8" hidden="false" customHeight="false" outlineLevel="0" collapsed="false">
      <c r="A803" s="55" t="s">
        <v>1</v>
      </c>
      <c r="B803" s="65" t="s">
        <v>981</v>
      </c>
      <c r="C803" s="55" t="str">
        <f aca="false">LEFT(B803,4)</f>
        <v>2004</v>
      </c>
      <c r="D803" s="55" t="str">
        <f aca="false">MID(B803,6,2)</f>
        <v>01</v>
      </c>
      <c r="E803" s="0" t="n">
        <v>105.699997</v>
      </c>
      <c r="F803" s="0" t="n">
        <v>105.699997</v>
      </c>
      <c r="G803" s="0" t="n">
        <v>105.699997</v>
      </c>
      <c r="H803" s="0" t="n">
        <v>105.699997</v>
      </c>
      <c r="I803" s="0" t="n">
        <v>74.668404</v>
      </c>
      <c r="J803" s="0" t="n">
        <v>0</v>
      </c>
    </row>
    <row r="804" customFormat="false" ht="13.8" hidden="false" customHeight="false" outlineLevel="0" collapsed="false">
      <c r="A804" s="55" t="s">
        <v>1</v>
      </c>
      <c r="B804" s="65" t="s">
        <v>982</v>
      </c>
      <c r="C804" s="55" t="str">
        <f aca="false">LEFT(B804,4)</f>
        <v>2004</v>
      </c>
      <c r="D804" s="55" t="str">
        <f aca="false">MID(B804,6,2)</f>
        <v>01</v>
      </c>
      <c r="E804" s="0" t="n">
        <v>104.279999</v>
      </c>
      <c r="F804" s="0" t="n">
        <v>104.279999</v>
      </c>
      <c r="G804" s="0" t="n">
        <v>104.279999</v>
      </c>
      <c r="H804" s="0" t="n">
        <v>104.279999</v>
      </c>
      <c r="I804" s="0" t="n">
        <v>73.665276</v>
      </c>
      <c r="J804" s="0" t="n">
        <v>0</v>
      </c>
    </row>
    <row r="805" customFormat="false" ht="13.8" hidden="false" customHeight="false" outlineLevel="0" collapsed="false">
      <c r="A805" s="55" t="s">
        <v>1</v>
      </c>
      <c r="B805" s="65" t="s">
        <v>983</v>
      </c>
      <c r="C805" s="55" t="str">
        <f aca="false">LEFT(B805,4)</f>
        <v>2004</v>
      </c>
      <c r="D805" s="55" t="str">
        <f aca="false">MID(B805,6,2)</f>
        <v>01</v>
      </c>
      <c r="E805" s="0" t="n">
        <v>104.830002</v>
      </c>
      <c r="F805" s="0" t="n">
        <v>104.830002</v>
      </c>
      <c r="G805" s="0" t="n">
        <v>104.830002</v>
      </c>
      <c r="H805" s="0" t="n">
        <v>104.830002</v>
      </c>
      <c r="I805" s="0" t="n">
        <v>74.053825</v>
      </c>
      <c r="J805" s="0" t="n">
        <v>0</v>
      </c>
    </row>
    <row r="806" customFormat="false" ht="13.8" hidden="false" customHeight="false" outlineLevel="0" collapsed="false">
      <c r="A806" s="55" t="s">
        <v>1</v>
      </c>
      <c r="B806" s="65" t="s">
        <v>984</v>
      </c>
      <c r="C806" s="55" t="str">
        <f aca="false">LEFT(B806,4)</f>
        <v>2004</v>
      </c>
      <c r="D806" s="55" t="str">
        <f aca="false">MID(B806,6,2)</f>
        <v>01</v>
      </c>
      <c r="E806" s="0" t="n">
        <v>104.550003</v>
      </c>
      <c r="F806" s="0" t="n">
        <v>104.550003</v>
      </c>
      <c r="G806" s="0" t="n">
        <v>104.550003</v>
      </c>
      <c r="H806" s="0" t="n">
        <v>104.550003</v>
      </c>
      <c r="I806" s="0" t="n">
        <v>73.856033</v>
      </c>
      <c r="J806" s="0" t="n">
        <v>0</v>
      </c>
    </row>
    <row r="807" customFormat="false" ht="13.8" hidden="false" customHeight="false" outlineLevel="0" collapsed="false">
      <c r="A807" s="55" t="s">
        <v>1</v>
      </c>
      <c r="B807" s="65" t="s">
        <v>985</v>
      </c>
      <c r="C807" s="55" t="str">
        <f aca="false">LEFT(B807,4)</f>
        <v>2004</v>
      </c>
      <c r="D807" s="55" t="str">
        <f aca="false">MID(B807,6,2)</f>
        <v>02</v>
      </c>
      <c r="E807" s="0" t="n">
        <v>104.93</v>
      </c>
      <c r="F807" s="0" t="n">
        <v>104.93</v>
      </c>
      <c r="G807" s="0" t="n">
        <v>104.93</v>
      </c>
      <c r="H807" s="0" t="n">
        <v>104.93</v>
      </c>
      <c r="I807" s="0" t="n">
        <v>74.124458</v>
      </c>
      <c r="J807" s="0" t="n">
        <v>0</v>
      </c>
    </row>
    <row r="808" customFormat="false" ht="13.8" hidden="false" customHeight="false" outlineLevel="0" collapsed="false">
      <c r="A808" s="55" t="s">
        <v>1</v>
      </c>
      <c r="B808" s="65" t="s">
        <v>986</v>
      </c>
      <c r="C808" s="55" t="str">
        <f aca="false">LEFT(B808,4)</f>
        <v>2004</v>
      </c>
      <c r="D808" s="55" t="str">
        <f aca="false">MID(B808,6,2)</f>
        <v>02</v>
      </c>
      <c r="E808" s="0" t="n">
        <v>105</v>
      </c>
      <c r="F808" s="0" t="n">
        <v>105</v>
      </c>
      <c r="G808" s="0" t="n">
        <v>105</v>
      </c>
      <c r="H808" s="0" t="n">
        <v>105</v>
      </c>
      <c r="I808" s="0" t="n">
        <v>74.173912</v>
      </c>
      <c r="J808" s="0" t="n">
        <v>0</v>
      </c>
    </row>
    <row r="809" customFormat="false" ht="13.8" hidden="false" customHeight="false" outlineLevel="0" collapsed="false">
      <c r="A809" s="55" t="s">
        <v>1</v>
      </c>
      <c r="B809" s="65" t="s">
        <v>987</v>
      </c>
      <c r="C809" s="55" t="str">
        <f aca="false">LEFT(B809,4)</f>
        <v>2004</v>
      </c>
      <c r="D809" s="55" t="str">
        <f aca="false">MID(B809,6,2)</f>
        <v>02</v>
      </c>
      <c r="E809" s="0" t="n">
        <v>104.139999</v>
      </c>
      <c r="F809" s="0" t="n">
        <v>104.139999</v>
      </c>
      <c r="G809" s="0" t="n">
        <v>104.139999</v>
      </c>
      <c r="H809" s="0" t="n">
        <v>104.139999</v>
      </c>
      <c r="I809" s="0" t="n">
        <v>73.566391</v>
      </c>
      <c r="J809" s="0" t="n">
        <v>0</v>
      </c>
    </row>
    <row r="810" customFormat="false" ht="13.8" hidden="false" customHeight="false" outlineLevel="0" collapsed="false">
      <c r="A810" s="55" t="s">
        <v>1</v>
      </c>
      <c r="B810" s="65" t="s">
        <v>988</v>
      </c>
      <c r="C810" s="55" t="str">
        <f aca="false">LEFT(B810,4)</f>
        <v>2004</v>
      </c>
      <c r="D810" s="55" t="str">
        <f aca="false">MID(B810,6,2)</f>
        <v>02</v>
      </c>
      <c r="E810" s="0" t="n">
        <v>104.339996</v>
      </c>
      <c r="F810" s="0" t="n">
        <v>104.339996</v>
      </c>
      <c r="G810" s="0" t="n">
        <v>104.339996</v>
      </c>
      <c r="H810" s="0" t="n">
        <v>104.339996</v>
      </c>
      <c r="I810" s="0" t="n">
        <v>73.707687</v>
      </c>
      <c r="J810" s="0" t="n">
        <v>0</v>
      </c>
    </row>
    <row r="811" customFormat="false" ht="13.8" hidden="false" customHeight="false" outlineLevel="0" collapsed="false">
      <c r="A811" s="55" t="s">
        <v>1</v>
      </c>
      <c r="B811" s="65" t="s">
        <v>989</v>
      </c>
      <c r="C811" s="55" t="str">
        <f aca="false">LEFT(B811,4)</f>
        <v>2004</v>
      </c>
      <c r="D811" s="55" t="str">
        <f aca="false">MID(B811,6,2)</f>
        <v>02</v>
      </c>
      <c r="E811" s="0" t="n">
        <v>105.650002</v>
      </c>
      <c r="F811" s="0" t="n">
        <v>105.650002</v>
      </c>
      <c r="G811" s="0" t="n">
        <v>105.650002</v>
      </c>
      <c r="H811" s="0" t="n">
        <v>105.650002</v>
      </c>
      <c r="I811" s="0" t="n">
        <v>74.633064</v>
      </c>
      <c r="J811" s="0" t="n">
        <v>0</v>
      </c>
    </row>
    <row r="812" customFormat="false" ht="13.8" hidden="false" customHeight="false" outlineLevel="0" collapsed="false">
      <c r="A812" s="55" t="s">
        <v>1</v>
      </c>
      <c r="B812" s="65" t="s">
        <v>990</v>
      </c>
      <c r="C812" s="55" t="str">
        <f aca="false">LEFT(B812,4)</f>
        <v>2004</v>
      </c>
      <c r="D812" s="55" t="str">
        <f aca="false">MID(B812,6,2)</f>
        <v>02</v>
      </c>
      <c r="E812" s="0" t="n">
        <v>105.400002</v>
      </c>
      <c r="F812" s="0" t="n">
        <v>105.400002</v>
      </c>
      <c r="G812" s="0" t="n">
        <v>105.400002</v>
      </c>
      <c r="H812" s="0" t="n">
        <v>105.400002</v>
      </c>
      <c r="I812" s="0" t="n">
        <v>74.456474</v>
      </c>
      <c r="J812" s="0" t="n">
        <v>0</v>
      </c>
    </row>
    <row r="813" customFormat="false" ht="13.8" hidden="false" customHeight="false" outlineLevel="0" collapsed="false">
      <c r="A813" s="55" t="s">
        <v>1</v>
      </c>
      <c r="B813" s="65" t="s">
        <v>991</v>
      </c>
      <c r="C813" s="55" t="str">
        <f aca="false">LEFT(B813,4)</f>
        <v>2004</v>
      </c>
      <c r="D813" s="55" t="str">
        <f aca="false">MID(B813,6,2)</f>
        <v>02</v>
      </c>
      <c r="E813" s="0" t="n">
        <v>105.93</v>
      </c>
      <c r="F813" s="0" t="n">
        <v>105.93</v>
      </c>
      <c r="G813" s="0" t="n">
        <v>105.93</v>
      </c>
      <c r="H813" s="0" t="n">
        <v>105.93</v>
      </c>
      <c r="I813" s="0" t="n">
        <v>74.830887</v>
      </c>
      <c r="J813" s="0" t="n">
        <v>0</v>
      </c>
    </row>
    <row r="814" customFormat="false" ht="13.8" hidden="false" customHeight="false" outlineLevel="0" collapsed="false">
      <c r="A814" s="55" t="s">
        <v>1</v>
      </c>
      <c r="B814" s="65" t="s">
        <v>992</v>
      </c>
      <c r="C814" s="55" t="str">
        <f aca="false">LEFT(B814,4)</f>
        <v>2004</v>
      </c>
      <c r="D814" s="55" t="str">
        <f aca="false">MID(B814,6,2)</f>
        <v>02</v>
      </c>
      <c r="E814" s="0" t="n">
        <v>107.099998</v>
      </c>
      <c r="F814" s="0" t="n">
        <v>107.099998</v>
      </c>
      <c r="G814" s="0" t="n">
        <v>107.099998</v>
      </c>
      <c r="H814" s="0" t="n">
        <v>107.099998</v>
      </c>
      <c r="I814" s="0" t="n">
        <v>75.657402</v>
      </c>
      <c r="J814" s="0" t="n">
        <v>0</v>
      </c>
    </row>
    <row r="815" customFormat="false" ht="13.8" hidden="false" customHeight="false" outlineLevel="0" collapsed="false">
      <c r="A815" s="55" t="s">
        <v>1</v>
      </c>
      <c r="B815" s="65" t="s">
        <v>993</v>
      </c>
      <c r="C815" s="55" t="str">
        <f aca="false">LEFT(B815,4)</f>
        <v>2004</v>
      </c>
      <c r="D815" s="55" t="str">
        <f aca="false">MID(B815,6,2)</f>
        <v>02</v>
      </c>
      <c r="E815" s="0" t="n">
        <v>106.589996</v>
      </c>
      <c r="F815" s="0" t="n">
        <v>106.589996</v>
      </c>
      <c r="G815" s="0" t="n">
        <v>106.589996</v>
      </c>
      <c r="H815" s="0" t="n">
        <v>106.589996</v>
      </c>
      <c r="I815" s="0" t="n">
        <v>75.297127</v>
      </c>
      <c r="J815" s="0" t="n">
        <v>0</v>
      </c>
    </row>
    <row r="816" customFormat="false" ht="13.8" hidden="false" customHeight="false" outlineLevel="0" collapsed="false">
      <c r="A816" s="55" t="s">
        <v>1</v>
      </c>
      <c r="B816" s="65" t="s">
        <v>994</v>
      </c>
      <c r="C816" s="55" t="str">
        <f aca="false">LEFT(B816,4)</f>
        <v>2004</v>
      </c>
      <c r="D816" s="55" t="str">
        <f aca="false">MID(B816,6,2)</f>
        <v>02</v>
      </c>
      <c r="E816" s="0" t="n">
        <v>106.010002</v>
      </c>
      <c r="F816" s="0" t="n">
        <v>106.010002</v>
      </c>
      <c r="G816" s="0" t="n">
        <v>106.010002</v>
      </c>
      <c r="H816" s="0" t="n">
        <v>106.010002</v>
      </c>
      <c r="I816" s="0" t="n">
        <v>74.88739</v>
      </c>
      <c r="J816" s="0" t="n">
        <v>0</v>
      </c>
    </row>
    <row r="817" customFormat="false" ht="13.8" hidden="false" customHeight="false" outlineLevel="0" collapsed="false">
      <c r="A817" s="55" t="s">
        <v>1</v>
      </c>
      <c r="B817" s="65" t="s">
        <v>995</v>
      </c>
      <c r="C817" s="55" t="str">
        <f aca="false">LEFT(B817,4)</f>
        <v>2004</v>
      </c>
      <c r="D817" s="55" t="str">
        <f aca="false">MID(B817,6,2)</f>
        <v>02</v>
      </c>
      <c r="E817" s="0" t="n">
        <v>107.050003</v>
      </c>
      <c r="F817" s="0" t="n">
        <v>107.050003</v>
      </c>
      <c r="G817" s="0" t="n">
        <v>107.050003</v>
      </c>
      <c r="H817" s="0" t="n">
        <v>107.050003</v>
      </c>
      <c r="I817" s="0" t="n">
        <v>75.622078</v>
      </c>
      <c r="J817" s="0" t="n">
        <v>0</v>
      </c>
    </row>
    <row r="818" customFormat="false" ht="13.8" hidden="false" customHeight="false" outlineLevel="0" collapsed="false">
      <c r="A818" s="55" t="s">
        <v>1</v>
      </c>
      <c r="B818" s="65" t="s">
        <v>996</v>
      </c>
      <c r="C818" s="55" t="str">
        <f aca="false">LEFT(B818,4)</f>
        <v>2004</v>
      </c>
      <c r="D818" s="55" t="str">
        <f aca="false">MID(B818,6,2)</f>
        <v>02</v>
      </c>
      <c r="E818" s="0" t="n">
        <v>106.580002</v>
      </c>
      <c r="F818" s="0" t="n">
        <v>106.580002</v>
      </c>
      <c r="G818" s="0" t="n">
        <v>106.580002</v>
      </c>
      <c r="H818" s="0" t="n">
        <v>106.580002</v>
      </c>
      <c r="I818" s="0" t="n">
        <v>75.290047</v>
      </c>
      <c r="J818" s="0" t="n">
        <v>0</v>
      </c>
    </row>
    <row r="819" customFormat="false" ht="13.8" hidden="false" customHeight="false" outlineLevel="0" collapsed="false">
      <c r="A819" s="55" t="s">
        <v>1</v>
      </c>
      <c r="B819" s="65" t="s">
        <v>997</v>
      </c>
      <c r="C819" s="55" t="str">
        <f aca="false">LEFT(B819,4)</f>
        <v>2004</v>
      </c>
      <c r="D819" s="55" t="str">
        <f aca="false">MID(B819,6,2)</f>
        <v>02</v>
      </c>
      <c r="E819" s="0" t="n">
        <v>106.150002</v>
      </c>
      <c r="F819" s="0" t="n">
        <v>106.150002</v>
      </c>
      <c r="G819" s="0" t="n">
        <v>106.150002</v>
      </c>
      <c r="H819" s="0" t="n">
        <v>106.150002</v>
      </c>
      <c r="I819" s="0" t="n">
        <v>74.98629</v>
      </c>
      <c r="J819" s="0" t="n">
        <v>0</v>
      </c>
    </row>
    <row r="820" customFormat="false" ht="13.8" hidden="false" customHeight="false" outlineLevel="0" collapsed="false">
      <c r="A820" s="55" t="s">
        <v>1</v>
      </c>
      <c r="B820" s="65" t="s">
        <v>998</v>
      </c>
      <c r="C820" s="55" t="str">
        <f aca="false">LEFT(B820,4)</f>
        <v>2004</v>
      </c>
      <c r="D820" s="55" t="str">
        <f aca="false">MID(B820,6,2)</f>
        <v>02</v>
      </c>
      <c r="E820" s="0" t="n">
        <v>105.870003</v>
      </c>
      <c r="F820" s="0" t="n">
        <v>105.870003</v>
      </c>
      <c r="G820" s="0" t="n">
        <v>105.870003</v>
      </c>
      <c r="H820" s="0" t="n">
        <v>105.870003</v>
      </c>
      <c r="I820" s="0" t="n">
        <v>74.788506</v>
      </c>
      <c r="J820" s="0" t="n">
        <v>0</v>
      </c>
    </row>
    <row r="821" customFormat="false" ht="13.8" hidden="false" customHeight="false" outlineLevel="0" collapsed="false">
      <c r="A821" s="55" t="s">
        <v>1</v>
      </c>
      <c r="B821" s="65" t="s">
        <v>999</v>
      </c>
      <c r="C821" s="55" t="str">
        <f aca="false">LEFT(B821,4)</f>
        <v>2004</v>
      </c>
      <c r="D821" s="55" t="str">
        <f aca="false">MID(B821,6,2)</f>
        <v>02</v>
      </c>
      <c r="E821" s="0" t="n">
        <v>105.589996</v>
      </c>
      <c r="F821" s="0" t="n">
        <v>105.589996</v>
      </c>
      <c r="G821" s="0" t="n">
        <v>105.589996</v>
      </c>
      <c r="H821" s="0" t="n">
        <v>105.589996</v>
      </c>
      <c r="I821" s="0" t="n">
        <v>74.590691</v>
      </c>
      <c r="J821" s="0" t="n">
        <v>0</v>
      </c>
    </row>
    <row r="822" customFormat="false" ht="13.8" hidden="false" customHeight="false" outlineLevel="0" collapsed="false">
      <c r="A822" s="55" t="s">
        <v>1</v>
      </c>
      <c r="B822" s="65" t="s">
        <v>1000</v>
      </c>
      <c r="C822" s="55" t="str">
        <f aca="false">LEFT(B822,4)</f>
        <v>2004</v>
      </c>
      <c r="D822" s="55" t="str">
        <f aca="false">MID(B822,6,2)</f>
        <v>02</v>
      </c>
      <c r="E822" s="0" t="n">
        <v>105.410004</v>
      </c>
      <c r="F822" s="0" t="n">
        <v>105.410004</v>
      </c>
      <c r="G822" s="0" t="n">
        <v>105.410004</v>
      </c>
      <c r="H822" s="0" t="n">
        <v>105.410004</v>
      </c>
      <c r="I822" s="0" t="n">
        <v>74.463524</v>
      </c>
      <c r="J822" s="0" t="n">
        <v>0</v>
      </c>
    </row>
    <row r="823" customFormat="false" ht="13.8" hidden="false" customHeight="false" outlineLevel="0" collapsed="false">
      <c r="A823" s="55" t="s">
        <v>1</v>
      </c>
      <c r="B823" s="65" t="s">
        <v>1001</v>
      </c>
      <c r="C823" s="55" t="str">
        <f aca="false">LEFT(B823,4)</f>
        <v>2004</v>
      </c>
      <c r="D823" s="55" t="str">
        <f aca="false">MID(B823,6,2)</f>
        <v>02</v>
      </c>
      <c r="E823" s="0" t="n">
        <v>105.849998</v>
      </c>
      <c r="F823" s="0" t="n">
        <v>105.849998</v>
      </c>
      <c r="G823" s="0" t="n">
        <v>105.849998</v>
      </c>
      <c r="H823" s="0" t="n">
        <v>105.849998</v>
      </c>
      <c r="I823" s="0" t="n">
        <v>74.774368</v>
      </c>
      <c r="J823" s="0" t="n">
        <v>0</v>
      </c>
    </row>
    <row r="824" customFormat="false" ht="13.8" hidden="false" customHeight="false" outlineLevel="0" collapsed="false">
      <c r="A824" s="55" t="s">
        <v>1</v>
      </c>
      <c r="B824" s="65" t="s">
        <v>1002</v>
      </c>
      <c r="C824" s="55" t="str">
        <f aca="false">LEFT(B824,4)</f>
        <v>2004</v>
      </c>
      <c r="D824" s="55" t="str">
        <f aca="false">MID(B824,6,2)</f>
        <v>02</v>
      </c>
      <c r="E824" s="0" t="n">
        <v>105.989998</v>
      </c>
      <c r="F824" s="0" t="n">
        <v>105.989998</v>
      </c>
      <c r="G824" s="0" t="n">
        <v>105.989998</v>
      </c>
      <c r="H824" s="0" t="n">
        <v>105.989998</v>
      </c>
      <c r="I824" s="0" t="n">
        <v>74.873283</v>
      </c>
      <c r="J824" s="0" t="n">
        <v>0</v>
      </c>
    </row>
    <row r="825" customFormat="false" ht="13.8" hidden="false" customHeight="false" outlineLevel="0" collapsed="false">
      <c r="A825" s="55" t="s">
        <v>1</v>
      </c>
      <c r="B825" s="65" t="s">
        <v>1003</v>
      </c>
      <c r="C825" s="55" t="str">
        <f aca="false">LEFT(B825,4)</f>
        <v>2004</v>
      </c>
      <c r="D825" s="55" t="str">
        <f aca="false">MID(B825,6,2)</f>
        <v>02</v>
      </c>
      <c r="E825" s="0" t="n">
        <v>106</v>
      </c>
      <c r="F825" s="0" t="n">
        <v>106</v>
      </c>
      <c r="G825" s="0" t="n">
        <v>106</v>
      </c>
      <c r="H825" s="0" t="n">
        <v>106</v>
      </c>
      <c r="I825" s="0" t="n">
        <v>74.880333</v>
      </c>
      <c r="J825" s="0" t="n">
        <v>0</v>
      </c>
    </row>
    <row r="826" customFormat="false" ht="13.8" hidden="false" customHeight="false" outlineLevel="0" collapsed="false">
      <c r="A826" s="55" t="s">
        <v>1</v>
      </c>
      <c r="B826" s="65" t="s">
        <v>1004</v>
      </c>
      <c r="C826" s="55" t="str">
        <f aca="false">LEFT(B826,4)</f>
        <v>2004</v>
      </c>
      <c r="D826" s="55" t="str">
        <f aca="false">MID(B826,6,2)</f>
        <v>03</v>
      </c>
      <c r="E826" s="0" t="n">
        <v>107.019997</v>
      </c>
      <c r="F826" s="0" t="n">
        <v>107.019997</v>
      </c>
      <c r="G826" s="0" t="n">
        <v>107.019997</v>
      </c>
      <c r="H826" s="0" t="n">
        <v>107.019997</v>
      </c>
      <c r="I826" s="0" t="n">
        <v>75.600891</v>
      </c>
      <c r="J826" s="0" t="n">
        <v>0</v>
      </c>
    </row>
    <row r="827" customFormat="false" ht="13.8" hidden="false" customHeight="false" outlineLevel="0" collapsed="false">
      <c r="A827" s="55" t="s">
        <v>1</v>
      </c>
      <c r="B827" s="65" t="s">
        <v>1005</v>
      </c>
      <c r="C827" s="55" t="str">
        <f aca="false">LEFT(B827,4)</f>
        <v>2004</v>
      </c>
      <c r="D827" s="55" t="str">
        <f aca="false">MID(B827,6,2)</f>
        <v>03</v>
      </c>
      <c r="E827" s="0" t="n">
        <v>106.389999</v>
      </c>
      <c r="F827" s="0" t="n">
        <v>106.389999</v>
      </c>
      <c r="G827" s="0" t="n">
        <v>106.389999</v>
      </c>
      <c r="H827" s="0" t="n">
        <v>106.389999</v>
      </c>
      <c r="I827" s="0" t="n">
        <v>75.155838</v>
      </c>
      <c r="J827" s="0" t="n">
        <v>0</v>
      </c>
    </row>
    <row r="828" customFormat="false" ht="13.8" hidden="false" customHeight="false" outlineLevel="0" collapsed="false">
      <c r="A828" s="55" t="s">
        <v>1</v>
      </c>
      <c r="B828" s="65" t="s">
        <v>1006</v>
      </c>
      <c r="C828" s="55" t="str">
        <f aca="false">LEFT(B828,4)</f>
        <v>2004</v>
      </c>
      <c r="D828" s="55" t="str">
        <f aca="false">MID(B828,6,2)</f>
        <v>03</v>
      </c>
      <c r="E828" s="0" t="n">
        <v>106.599998</v>
      </c>
      <c r="F828" s="0" t="n">
        <v>106.599998</v>
      </c>
      <c r="G828" s="0" t="n">
        <v>106.599998</v>
      </c>
      <c r="H828" s="0" t="n">
        <v>106.599998</v>
      </c>
      <c r="I828" s="0" t="n">
        <v>75.304153</v>
      </c>
      <c r="J828" s="0" t="n">
        <v>0</v>
      </c>
    </row>
    <row r="829" customFormat="false" ht="13.8" hidden="false" customHeight="false" outlineLevel="0" collapsed="false">
      <c r="A829" s="55" t="s">
        <v>1</v>
      </c>
      <c r="B829" s="65" t="s">
        <v>1007</v>
      </c>
      <c r="C829" s="55" t="str">
        <f aca="false">LEFT(B829,4)</f>
        <v>2004</v>
      </c>
      <c r="D829" s="55" t="str">
        <f aca="false">MID(B829,6,2)</f>
        <v>03</v>
      </c>
      <c r="E829" s="0" t="n">
        <v>106.949997</v>
      </c>
      <c r="F829" s="0" t="n">
        <v>106.949997</v>
      </c>
      <c r="G829" s="0" t="n">
        <v>106.949997</v>
      </c>
      <c r="H829" s="0" t="n">
        <v>106.949997</v>
      </c>
      <c r="I829" s="0" t="n">
        <v>75.551453</v>
      </c>
      <c r="J829" s="0" t="n">
        <v>0</v>
      </c>
    </row>
    <row r="830" customFormat="false" ht="13.8" hidden="false" customHeight="false" outlineLevel="0" collapsed="false">
      <c r="A830" s="55" t="s">
        <v>1</v>
      </c>
      <c r="B830" s="65" t="s">
        <v>1008</v>
      </c>
      <c r="C830" s="55" t="str">
        <f aca="false">LEFT(B830,4)</f>
        <v>2004</v>
      </c>
      <c r="D830" s="55" t="str">
        <f aca="false">MID(B830,6,2)</f>
        <v>03</v>
      </c>
      <c r="E830" s="0" t="n">
        <v>107.139999</v>
      </c>
      <c r="F830" s="0" t="n">
        <v>107.139999</v>
      </c>
      <c r="G830" s="0" t="n">
        <v>107.139999</v>
      </c>
      <c r="H830" s="0" t="n">
        <v>107.139999</v>
      </c>
      <c r="I830" s="0" t="n">
        <v>75.685638</v>
      </c>
      <c r="J830" s="0" t="n">
        <v>0</v>
      </c>
    </row>
    <row r="831" customFormat="false" ht="13.8" hidden="false" customHeight="false" outlineLevel="0" collapsed="false">
      <c r="A831" s="55" t="s">
        <v>1</v>
      </c>
      <c r="B831" s="65" t="s">
        <v>1009</v>
      </c>
      <c r="C831" s="55" t="str">
        <f aca="false">LEFT(B831,4)</f>
        <v>2004</v>
      </c>
      <c r="D831" s="55" t="str">
        <f aca="false">MID(B831,6,2)</f>
        <v>03</v>
      </c>
      <c r="E831" s="0" t="n">
        <v>106.25</v>
      </c>
      <c r="F831" s="0" t="n">
        <v>106.25</v>
      </c>
      <c r="G831" s="0" t="n">
        <v>106.25</v>
      </c>
      <c r="H831" s="0" t="n">
        <v>106.25</v>
      </c>
      <c r="I831" s="0" t="n">
        <v>75.056938</v>
      </c>
      <c r="J831" s="0" t="n">
        <v>0</v>
      </c>
    </row>
    <row r="832" customFormat="false" ht="13.8" hidden="false" customHeight="false" outlineLevel="0" collapsed="false">
      <c r="A832" s="55" t="s">
        <v>1</v>
      </c>
      <c r="B832" s="65" t="s">
        <v>1010</v>
      </c>
      <c r="C832" s="55" t="str">
        <f aca="false">LEFT(B832,4)</f>
        <v>2004</v>
      </c>
      <c r="D832" s="55" t="str">
        <f aca="false">MID(B832,6,2)</f>
        <v>03</v>
      </c>
      <c r="E832" s="0" t="n">
        <v>105.639999</v>
      </c>
      <c r="F832" s="0" t="n">
        <v>105.639999</v>
      </c>
      <c r="G832" s="0" t="n">
        <v>105.639999</v>
      </c>
      <c r="H832" s="0" t="n">
        <v>105.639999</v>
      </c>
      <c r="I832" s="0" t="n">
        <v>74.626007</v>
      </c>
      <c r="J832" s="0" t="n">
        <v>0</v>
      </c>
    </row>
    <row r="833" customFormat="false" ht="13.8" hidden="false" customHeight="false" outlineLevel="0" collapsed="false">
      <c r="A833" s="55" t="s">
        <v>1</v>
      </c>
      <c r="B833" s="65" t="s">
        <v>1011</v>
      </c>
      <c r="C833" s="55" t="str">
        <f aca="false">LEFT(B833,4)</f>
        <v>2004</v>
      </c>
      <c r="D833" s="55" t="str">
        <f aca="false">MID(B833,6,2)</f>
        <v>03</v>
      </c>
      <c r="E833" s="0" t="n">
        <v>104.099998</v>
      </c>
      <c r="F833" s="0" t="n">
        <v>104.099998</v>
      </c>
      <c r="G833" s="0" t="n">
        <v>104.099998</v>
      </c>
      <c r="H833" s="0" t="n">
        <v>104.099998</v>
      </c>
      <c r="I833" s="0" t="n">
        <v>73.538162</v>
      </c>
      <c r="J833" s="0" t="n">
        <v>0</v>
      </c>
    </row>
    <row r="834" customFormat="false" ht="13.8" hidden="false" customHeight="false" outlineLevel="0" collapsed="false">
      <c r="A834" s="55" t="s">
        <v>1</v>
      </c>
      <c r="B834" s="65" t="s">
        <v>1012</v>
      </c>
      <c r="C834" s="55" t="str">
        <f aca="false">LEFT(B834,4)</f>
        <v>2004</v>
      </c>
      <c r="D834" s="55" t="str">
        <f aca="false">MID(B834,6,2)</f>
        <v>03</v>
      </c>
      <c r="E834" s="0" t="n">
        <v>102.550003</v>
      </c>
      <c r="F834" s="0" t="n">
        <v>102.550003</v>
      </c>
      <c r="G834" s="0" t="n">
        <v>102.550003</v>
      </c>
      <c r="H834" s="0" t="n">
        <v>102.550003</v>
      </c>
      <c r="I834" s="0" t="n">
        <v>72.443199</v>
      </c>
      <c r="J834" s="0" t="n">
        <v>0</v>
      </c>
    </row>
    <row r="835" customFormat="false" ht="13.8" hidden="false" customHeight="false" outlineLevel="0" collapsed="false">
      <c r="A835" s="55" t="s">
        <v>1</v>
      </c>
      <c r="B835" s="65" t="s">
        <v>1013</v>
      </c>
      <c r="C835" s="55" t="str">
        <f aca="false">LEFT(B835,4)</f>
        <v>2004</v>
      </c>
      <c r="D835" s="55" t="str">
        <f aca="false">MID(B835,6,2)</f>
        <v>03</v>
      </c>
      <c r="E835" s="0" t="n">
        <v>103.830002</v>
      </c>
      <c r="F835" s="0" t="n">
        <v>103.830002</v>
      </c>
      <c r="G835" s="0" t="n">
        <v>103.830002</v>
      </c>
      <c r="H835" s="0" t="n">
        <v>103.830002</v>
      </c>
      <c r="I835" s="0" t="n">
        <v>73.347404</v>
      </c>
      <c r="J835" s="0" t="n">
        <v>0</v>
      </c>
    </row>
    <row r="836" customFormat="false" ht="13.8" hidden="false" customHeight="false" outlineLevel="0" collapsed="false">
      <c r="A836" s="55" t="s">
        <v>1</v>
      </c>
      <c r="B836" s="65" t="s">
        <v>1014</v>
      </c>
      <c r="C836" s="55" t="str">
        <f aca="false">LEFT(B836,4)</f>
        <v>2004</v>
      </c>
      <c r="D836" s="55" t="str">
        <f aca="false">MID(B836,6,2)</f>
        <v>03</v>
      </c>
      <c r="E836" s="0" t="n">
        <v>102.339996</v>
      </c>
      <c r="F836" s="0" t="n">
        <v>102.339996</v>
      </c>
      <c r="G836" s="0" t="n">
        <v>102.339996</v>
      </c>
      <c r="H836" s="0" t="n">
        <v>102.339996</v>
      </c>
      <c r="I836" s="0" t="n">
        <v>72.294815</v>
      </c>
      <c r="J836" s="0" t="n">
        <v>0</v>
      </c>
    </row>
    <row r="837" customFormat="false" ht="13.8" hidden="false" customHeight="false" outlineLevel="0" collapsed="false">
      <c r="A837" s="55" t="s">
        <v>1</v>
      </c>
      <c r="B837" s="65" t="s">
        <v>1015</v>
      </c>
      <c r="C837" s="55" t="str">
        <f aca="false">LEFT(B837,4)</f>
        <v>2004</v>
      </c>
      <c r="D837" s="55" t="str">
        <f aca="false">MID(B837,6,2)</f>
        <v>03</v>
      </c>
      <c r="E837" s="0" t="n">
        <v>102.910004</v>
      </c>
      <c r="F837" s="0" t="n">
        <v>102.910004</v>
      </c>
      <c r="G837" s="0" t="n">
        <v>102.910004</v>
      </c>
      <c r="H837" s="0" t="n">
        <v>102.910004</v>
      </c>
      <c r="I837" s="0" t="n">
        <v>72.69751</v>
      </c>
      <c r="J837" s="0" t="n">
        <v>0</v>
      </c>
    </row>
    <row r="838" customFormat="false" ht="13.8" hidden="false" customHeight="false" outlineLevel="0" collapsed="false">
      <c r="A838" s="55" t="s">
        <v>1</v>
      </c>
      <c r="B838" s="65" t="s">
        <v>1016</v>
      </c>
      <c r="C838" s="55" t="str">
        <f aca="false">LEFT(B838,4)</f>
        <v>2004</v>
      </c>
      <c r="D838" s="55" t="str">
        <f aca="false">MID(B838,6,2)</f>
        <v>03</v>
      </c>
      <c r="E838" s="0" t="n">
        <v>104.139999</v>
      </c>
      <c r="F838" s="0" t="n">
        <v>104.139999</v>
      </c>
      <c r="G838" s="0" t="n">
        <v>104.139999</v>
      </c>
      <c r="H838" s="0" t="n">
        <v>104.139999</v>
      </c>
      <c r="I838" s="0" t="n">
        <v>73.566391</v>
      </c>
      <c r="J838" s="0" t="n">
        <v>0</v>
      </c>
    </row>
    <row r="839" customFormat="false" ht="13.8" hidden="false" customHeight="false" outlineLevel="0" collapsed="false">
      <c r="A839" s="55" t="s">
        <v>1</v>
      </c>
      <c r="B839" s="65" t="s">
        <v>1017</v>
      </c>
      <c r="C839" s="55" t="str">
        <f aca="false">LEFT(B839,4)</f>
        <v>2004</v>
      </c>
      <c r="D839" s="55" t="str">
        <f aca="false">MID(B839,6,2)</f>
        <v>03</v>
      </c>
      <c r="E839" s="0" t="n">
        <v>104.010002</v>
      </c>
      <c r="F839" s="0" t="n">
        <v>104.010002</v>
      </c>
      <c r="G839" s="0" t="n">
        <v>104.010002</v>
      </c>
      <c r="H839" s="0" t="n">
        <v>104.010002</v>
      </c>
      <c r="I839" s="0" t="n">
        <v>73.474571</v>
      </c>
      <c r="J839" s="0" t="n">
        <v>0</v>
      </c>
    </row>
    <row r="840" customFormat="false" ht="13.8" hidden="false" customHeight="false" outlineLevel="0" collapsed="false">
      <c r="A840" s="55" t="s">
        <v>1</v>
      </c>
      <c r="B840" s="65" t="s">
        <v>1018</v>
      </c>
      <c r="C840" s="55" t="str">
        <f aca="false">LEFT(B840,4)</f>
        <v>2004</v>
      </c>
      <c r="D840" s="55" t="str">
        <f aca="false">MID(B840,6,2)</f>
        <v>03</v>
      </c>
      <c r="E840" s="0" t="n">
        <v>102.839996</v>
      </c>
      <c r="F840" s="0" t="n">
        <v>102.839996</v>
      </c>
      <c r="G840" s="0" t="n">
        <v>102.839996</v>
      </c>
      <c r="H840" s="0" t="n">
        <v>102.839996</v>
      </c>
      <c r="I840" s="0" t="n">
        <v>72.913719</v>
      </c>
      <c r="J840" s="0" t="n">
        <v>0</v>
      </c>
    </row>
    <row r="841" customFormat="false" ht="13.8" hidden="false" customHeight="false" outlineLevel="0" collapsed="false">
      <c r="A841" s="55" t="s">
        <v>1</v>
      </c>
      <c r="B841" s="65" t="s">
        <v>1019</v>
      </c>
      <c r="C841" s="55" t="str">
        <f aca="false">LEFT(B841,4)</f>
        <v>2004</v>
      </c>
      <c r="D841" s="55" t="str">
        <f aca="false">MID(B841,6,2)</f>
        <v>03</v>
      </c>
      <c r="E841" s="0" t="n">
        <v>101.510002</v>
      </c>
      <c r="F841" s="0" t="n">
        <v>101.510002</v>
      </c>
      <c r="G841" s="0" t="n">
        <v>101.510002</v>
      </c>
      <c r="H841" s="0" t="n">
        <v>101.510002</v>
      </c>
      <c r="I841" s="0" t="n">
        <v>71.970734</v>
      </c>
      <c r="J841" s="0" t="n">
        <v>0</v>
      </c>
    </row>
    <row r="842" customFormat="false" ht="13.8" hidden="false" customHeight="false" outlineLevel="0" collapsed="false">
      <c r="A842" s="55" t="s">
        <v>1</v>
      </c>
      <c r="B842" s="65" t="s">
        <v>1020</v>
      </c>
      <c r="C842" s="55" t="str">
        <f aca="false">LEFT(B842,4)</f>
        <v>2004</v>
      </c>
      <c r="D842" s="55" t="str">
        <f aca="false">MID(B842,6,2)</f>
        <v>03</v>
      </c>
      <c r="E842" s="0" t="n">
        <v>101.370003</v>
      </c>
      <c r="F842" s="0" t="n">
        <v>101.370003</v>
      </c>
      <c r="G842" s="0" t="n">
        <v>101.370003</v>
      </c>
      <c r="H842" s="0" t="n">
        <v>101.370003</v>
      </c>
      <c r="I842" s="0" t="n">
        <v>71.87149</v>
      </c>
      <c r="J842" s="0" t="n">
        <v>0</v>
      </c>
    </row>
    <row r="843" customFormat="false" ht="13.8" hidden="false" customHeight="false" outlineLevel="0" collapsed="false">
      <c r="A843" s="55" t="s">
        <v>1</v>
      </c>
      <c r="B843" s="65" t="s">
        <v>1021</v>
      </c>
      <c r="C843" s="55" t="str">
        <f aca="false">LEFT(B843,4)</f>
        <v>2004</v>
      </c>
      <c r="D843" s="55" t="str">
        <f aca="false">MID(B843,6,2)</f>
        <v>03</v>
      </c>
      <c r="E843" s="0" t="n">
        <v>101.129997</v>
      </c>
      <c r="F843" s="0" t="n">
        <v>101.129997</v>
      </c>
      <c r="G843" s="0" t="n">
        <v>101.129997</v>
      </c>
      <c r="H843" s="0" t="n">
        <v>101.129997</v>
      </c>
      <c r="I843" s="0" t="n">
        <v>71.701332</v>
      </c>
      <c r="J843" s="0" t="n">
        <v>0</v>
      </c>
    </row>
    <row r="844" customFormat="false" ht="13.8" hidden="false" customHeight="false" outlineLevel="0" collapsed="false">
      <c r="A844" s="55" t="s">
        <v>1</v>
      </c>
      <c r="B844" s="65" t="s">
        <v>1022</v>
      </c>
      <c r="C844" s="55" t="str">
        <f aca="false">LEFT(B844,4)</f>
        <v>2004</v>
      </c>
      <c r="D844" s="55" t="str">
        <f aca="false">MID(B844,6,2)</f>
        <v>03</v>
      </c>
      <c r="E844" s="0" t="n">
        <v>102.790001</v>
      </c>
      <c r="F844" s="0" t="n">
        <v>102.790001</v>
      </c>
      <c r="G844" s="0" t="n">
        <v>102.790001</v>
      </c>
      <c r="H844" s="0" t="n">
        <v>102.790001</v>
      </c>
      <c r="I844" s="0" t="n">
        <v>72.878296</v>
      </c>
      <c r="J844" s="0" t="n">
        <v>0</v>
      </c>
    </row>
    <row r="845" customFormat="false" ht="13.8" hidden="false" customHeight="false" outlineLevel="0" collapsed="false">
      <c r="A845" s="55" t="s">
        <v>1</v>
      </c>
      <c r="B845" s="65" t="s">
        <v>1023</v>
      </c>
      <c r="C845" s="55" t="str">
        <f aca="false">LEFT(B845,4)</f>
        <v>2004</v>
      </c>
      <c r="D845" s="55" t="str">
        <f aca="false">MID(B845,6,2)</f>
        <v>03</v>
      </c>
      <c r="E845" s="0" t="n">
        <v>102.309998</v>
      </c>
      <c r="F845" s="0" t="n">
        <v>102.309998</v>
      </c>
      <c r="G845" s="0" t="n">
        <v>102.309998</v>
      </c>
      <c r="H845" s="0" t="n">
        <v>102.309998</v>
      </c>
      <c r="I845" s="0" t="n">
        <v>72.806419</v>
      </c>
      <c r="J845" s="0" t="n">
        <v>0</v>
      </c>
    </row>
    <row r="846" customFormat="false" ht="13.8" hidden="false" customHeight="false" outlineLevel="0" collapsed="false">
      <c r="A846" s="55" t="s">
        <v>1</v>
      </c>
      <c r="B846" s="65" t="s">
        <v>1024</v>
      </c>
      <c r="C846" s="55" t="str">
        <f aca="false">LEFT(B846,4)</f>
        <v>2004</v>
      </c>
      <c r="D846" s="55" t="str">
        <f aca="false">MID(B846,6,2)</f>
        <v>03</v>
      </c>
      <c r="E846" s="0" t="n">
        <v>103.660004</v>
      </c>
      <c r="F846" s="0" t="n">
        <v>103.660004</v>
      </c>
      <c r="G846" s="0" t="n">
        <v>103.660004</v>
      </c>
      <c r="H846" s="0" t="n">
        <v>103.660004</v>
      </c>
      <c r="I846" s="0" t="n">
        <v>73.767136</v>
      </c>
      <c r="J846" s="0" t="n">
        <v>0</v>
      </c>
    </row>
    <row r="847" customFormat="false" ht="13.8" hidden="false" customHeight="false" outlineLevel="0" collapsed="false">
      <c r="A847" s="55" t="s">
        <v>1</v>
      </c>
      <c r="B847" s="65" t="s">
        <v>1025</v>
      </c>
      <c r="C847" s="55" t="str">
        <f aca="false">LEFT(B847,4)</f>
        <v>2004</v>
      </c>
      <c r="D847" s="55" t="str">
        <f aca="false">MID(B847,6,2)</f>
        <v>03</v>
      </c>
      <c r="E847" s="0" t="n">
        <v>104.080002</v>
      </c>
      <c r="F847" s="0" t="n">
        <v>104.080002</v>
      </c>
      <c r="G847" s="0" t="n">
        <v>104.080002</v>
      </c>
      <c r="H847" s="0" t="n">
        <v>104.080002</v>
      </c>
      <c r="I847" s="0" t="n">
        <v>74.066002</v>
      </c>
      <c r="J847" s="0" t="n">
        <v>0</v>
      </c>
    </row>
    <row r="848" customFormat="false" ht="13.8" hidden="false" customHeight="false" outlineLevel="0" collapsed="false">
      <c r="A848" s="55" t="s">
        <v>1</v>
      </c>
      <c r="B848" s="65" t="s">
        <v>1026</v>
      </c>
      <c r="C848" s="55" t="str">
        <f aca="false">LEFT(B848,4)</f>
        <v>2004</v>
      </c>
      <c r="D848" s="55" t="str">
        <f aca="false">MID(B848,6,2)</f>
        <v>03</v>
      </c>
      <c r="E848" s="0" t="n">
        <v>104.010002</v>
      </c>
      <c r="F848" s="0" t="n">
        <v>104.010002</v>
      </c>
      <c r="G848" s="0" t="n">
        <v>104.010002</v>
      </c>
      <c r="H848" s="0" t="n">
        <v>104.010002</v>
      </c>
      <c r="I848" s="0" t="n">
        <v>74.016205</v>
      </c>
      <c r="J848" s="0" t="n">
        <v>0</v>
      </c>
    </row>
    <row r="849" customFormat="false" ht="13.8" hidden="false" customHeight="false" outlineLevel="0" collapsed="false">
      <c r="A849" s="55" t="s">
        <v>1</v>
      </c>
      <c r="B849" s="65" t="s">
        <v>1027</v>
      </c>
      <c r="C849" s="55" t="str">
        <f aca="false">LEFT(B849,4)</f>
        <v>2004</v>
      </c>
      <c r="D849" s="55" t="str">
        <f aca="false">MID(B849,6,2)</f>
        <v>04</v>
      </c>
      <c r="E849" s="0" t="n">
        <v>104.57</v>
      </c>
      <c r="F849" s="0" t="n">
        <v>104.57</v>
      </c>
      <c r="G849" s="0" t="n">
        <v>104.57</v>
      </c>
      <c r="H849" s="0" t="n">
        <v>104.57</v>
      </c>
      <c r="I849" s="0" t="n">
        <v>74.414719</v>
      </c>
      <c r="J849" s="0" t="n">
        <v>0</v>
      </c>
    </row>
    <row r="850" customFormat="false" ht="13.8" hidden="false" customHeight="false" outlineLevel="0" collapsed="false">
      <c r="A850" s="55" t="s">
        <v>1</v>
      </c>
      <c r="B850" s="65" t="s">
        <v>1028</v>
      </c>
      <c r="C850" s="55" t="str">
        <f aca="false">LEFT(B850,4)</f>
        <v>2004</v>
      </c>
      <c r="D850" s="55" t="str">
        <f aca="false">MID(B850,6,2)</f>
        <v>04</v>
      </c>
      <c r="E850" s="0" t="n">
        <v>105.459999</v>
      </c>
      <c r="F850" s="0" t="n">
        <v>105.459999</v>
      </c>
      <c r="G850" s="0" t="n">
        <v>105.459999</v>
      </c>
      <c r="H850" s="0" t="n">
        <v>105.459999</v>
      </c>
      <c r="I850" s="0" t="n">
        <v>75.048058</v>
      </c>
      <c r="J850" s="0" t="n">
        <v>0</v>
      </c>
    </row>
    <row r="851" customFormat="false" ht="13.8" hidden="false" customHeight="false" outlineLevel="0" collapsed="false">
      <c r="A851" s="55" t="s">
        <v>1</v>
      </c>
      <c r="B851" s="65" t="s">
        <v>1029</v>
      </c>
      <c r="C851" s="55" t="str">
        <f aca="false">LEFT(B851,4)</f>
        <v>2004</v>
      </c>
      <c r="D851" s="55" t="str">
        <f aca="false">MID(B851,6,2)</f>
        <v>04</v>
      </c>
      <c r="E851" s="0" t="n">
        <v>106.269997</v>
      </c>
      <c r="F851" s="0" t="n">
        <v>106.269997</v>
      </c>
      <c r="G851" s="0" t="n">
        <v>106.269997</v>
      </c>
      <c r="H851" s="0" t="n">
        <v>106.269997</v>
      </c>
      <c r="I851" s="0" t="n">
        <v>75.624474</v>
      </c>
      <c r="J851" s="0" t="n">
        <v>0</v>
      </c>
    </row>
    <row r="852" customFormat="false" ht="13.8" hidden="false" customHeight="false" outlineLevel="0" collapsed="false">
      <c r="A852" s="55" t="s">
        <v>1</v>
      </c>
      <c r="B852" s="65" t="s">
        <v>1030</v>
      </c>
      <c r="C852" s="55" t="str">
        <f aca="false">LEFT(B852,4)</f>
        <v>2004</v>
      </c>
      <c r="D852" s="55" t="str">
        <f aca="false">MID(B852,6,2)</f>
        <v>04</v>
      </c>
      <c r="E852" s="0" t="n">
        <v>106.080002</v>
      </c>
      <c r="F852" s="0" t="n">
        <v>106.080002</v>
      </c>
      <c r="G852" s="0" t="n">
        <v>106.080002</v>
      </c>
      <c r="H852" s="0" t="n">
        <v>106.080002</v>
      </c>
      <c r="I852" s="0" t="n">
        <v>75.489288</v>
      </c>
      <c r="J852" s="0" t="n">
        <v>0</v>
      </c>
    </row>
    <row r="853" customFormat="false" ht="13.8" hidden="false" customHeight="false" outlineLevel="0" collapsed="false">
      <c r="A853" s="55" t="s">
        <v>1</v>
      </c>
      <c r="B853" s="65" t="s">
        <v>1031</v>
      </c>
      <c r="C853" s="55" t="str">
        <f aca="false">LEFT(B853,4)</f>
        <v>2004</v>
      </c>
      <c r="D853" s="55" t="str">
        <f aca="false">MID(B853,6,2)</f>
        <v>04</v>
      </c>
      <c r="E853" s="0" t="n">
        <v>105.379997</v>
      </c>
      <c r="F853" s="0" t="n">
        <v>105.379997</v>
      </c>
      <c r="G853" s="0" t="n">
        <v>105.379997</v>
      </c>
      <c r="H853" s="0" t="n">
        <v>105.379997</v>
      </c>
      <c r="I853" s="0" t="n">
        <v>74.991104</v>
      </c>
      <c r="J853" s="0" t="n">
        <v>0</v>
      </c>
    </row>
    <row r="854" customFormat="false" ht="13.8" hidden="false" customHeight="false" outlineLevel="0" collapsed="false">
      <c r="A854" s="55" t="s">
        <v>1</v>
      </c>
      <c r="B854" s="65" t="s">
        <v>1032</v>
      </c>
      <c r="C854" s="55" t="str">
        <f aca="false">LEFT(B854,4)</f>
        <v>2004</v>
      </c>
      <c r="D854" s="55" t="str">
        <f aca="false">MID(B854,6,2)</f>
        <v>04</v>
      </c>
      <c r="E854" s="0" t="n">
        <v>105.269997</v>
      </c>
      <c r="F854" s="0" t="n">
        <v>105.269997</v>
      </c>
      <c r="G854" s="0" t="n">
        <v>105.269997</v>
      </c>
      <c r="H854" s="0" t="n">
        <v>105.269997</v>
      </c>
      <c r="I854" s="0" t="n">
        <v>74.912842</v>
      </c>
      <c r="J854" s="0" t="n">
        <v>0</v>
      </c>
    </row>
    <row r="855" customFormat="false" ht="13.8" hidden="false" customHeight="false" outlineLevel="0" collapsed="false">
      <c r="A855" s="55" t="s">
        <v>1</v>
      </c>
      <c r="B855" s="65" t="s">
        <v>1033</v>
      </c>
      <c r="C855" s="55" t="str">
        <f aca="false">LEFT(B855,4)</f>
        <v>2004</v>
      </c>
      <c r="D855" s="55" t="str">
        <f aca="false">MID(B855,6,2)</f>
        <v>04</v>
      </c>
      <c r="E855" s="0" t="n">
        <v>105.82</v>
      </c>
      <c r="F855" s="0" t="n">
        <v>105.82</v>
      </c>
      <c r="G855" s="0" t="n">
        <v>105.82</v>
      </c>
      <c r="H855" s="0" t="n">
        <v>105.82</v>
      </c>
      <c r="I855" s="0" t="n">
        <v>75.304237</v>
      </c>
      <c r="J855" s="0" t="n">
        <v>0</v>
      </c>
    </row>
    <row r="856" customFormat="false" ht="13.8" hidden="false" customHeight="false" outlineLevel="0" collapsed="false">
      <c r="A856" s="55" t="s">
        <v>1</v>
      </c>
      <c r="B856" s="65" t="s">
        <v>1034</v>
      </c>
      <c r="C856" s="55" t="str">
        <f aca="false">LEFT(B856,4)</f>
        <v>2004</v>
      </c>
      <c r="D856" s="55" t="str">
        <f aca="false">MID(B856,6,2)</f>
        <v>04</v>
      </c>
      <c r="E856" s="0" t="n">
        <v>104.370003</v>
      </c>
      <c r="F856" s="0" t="n">
        <v>104.370003</v>
      </c>
      <c r="G856" s="0" t="n">
        <v>104.370003</v>
      </c>
      <c r="H856" s="0" t="n">
        <v>104.370003</v>
      </c>
      <c r="I856" s="0" t="n">
        <v>74.272339</v>
      </c>
      <c r="J856" s="0" t="n">
        <v>0</v>
      </c>
    </row>
    <row r="857" customFormat="false" ht="13.8" hidden="false" customHeight="false" outlineLevel="0" collapsed="false">
      <c r="A857" s="55" t="s">
        <v>1</v>
      </c>
      <c r="B857" s="65" t="s">
        <v>1035</v>
      </c>
      <c r="C857" s="55" t="str">
        <f aca="false">LEFT(B857,4)</f>
        <v>2004</v>
      </c>
      <c r="D857" s="55" t="str">
        <f aca="false">MID(B857,6,2)</f>
        <v>04</v>
      </c>
      <c r="E857" s="0" t="n">
        <v>104.25</v>
      </c>
      <c r="F857" s="0" t="n">
        <v>104.25</v>
      </c>
      <c r="G857" s="0" t="n">
        <v>104.25</v>
      </c>
      <c r="H857" s="0" t="n">
        <v>104.25</v>
      </c>
      <c r="I857" s="0" t="n">
        <v>74.186974</v>
      </c>
      <c r="J857" s="0" t="n">
        <v>0</v>
      </c>
    </row>
    <row r="858" customFormat="false" ht="13.8" hidden="false" customHeight="false" outlineLevel="0" collapsed="false">
      <c r="A858" s="55" t="s">
        <v>1</v>
      </c>
      <c r="B858" s="65" t="s">
        <v>1036</v>
      </c>
      <c r="C858" s="55" t="str">
        <f aca="false">LEFT(B858,4)</f>
        <v>2004</v>
      </c>
      <c r="D858" s="55" t="str">
        <f aca="false">MID(B858,6,2)</f>
        <v>04</v>
      </c>
      <c r="E858" s="0" t="n">
        <v>104.309998</v>
      </c>
      <c r="F858" s="0" t="n">
        <v>104.309998</v>
      </c>
      <c r="G858" s="0" t="n">
        <v>104.309998</v>
      </c>
      <c r="H858" s="0" t="n">
        <v>104.309998</v>
      </c>
      <c r="I858" s="0" t="n">
        <v>74.229691</v>
      </c>
      <c r="J858" s="0" t="n">
        <v>0</v>
      </c>
    </row>
    <row r="859" customFormat="false" ht="13.8" hidden="false" customHeight="false" outlineLevel="0" collapsed="false">
      <c r="A859" s="55" t="s">
        <v>1</v>
      </c>
      <c r="B859" s="65" t="s">
        <v>1037</v>
      </c>
      <c r="C859" s="55" t="str">
        <f aca="false">LEFT(B859,4)</f>
        <v>2004</v>
      </c>
      <c r="D859" s="55" t="str">
        <f aca="false">MID(B859,6,2)</f>
        <v>04</v>
      </c>
      <c r="E859" s="0" t="n">
        <v>104.839996</v>
      </c>
      <c r="F859" s="0" t="n">
        <v>104.839996</v>
      </c>
      <c r="G859" s="0" t="n">
        <v>104.839996</v>
      </c>
      <c r="H859" s="0" t="n">
        <v>104.839996</v>
      </c>
      <c r="I859" s="0" t="n">
        <v>74.60685</v>
      </c>
      <c r="J859" s="0" t="n">
        <v>0</v>
      </c>
    </row>
    <row r="860" customFormat="false" ht="13.8" hidden="false" customHeight="false" outlineLevel="0" collapsed="false">
      <c r="A860" s="55" t="s">
        <v>1</v>
      </c>
      <c r="B860" s="65" t="s">
        <v>1038</v>
      </c>
      <c r="C860" s="55" t="str">
        <f aca="false">LEFT(B860,4)</f>
        <v>2004</v>
      </c>
      <c r="D860" s="55" t="str">
        <f aca="false">MID(B860,6,2)</f>
        <v>04</v>
      </c>
      <c r="E860" s="0" t="n">
        <v>104.959999</v>
      </c>
      <c r="F860" s="0" t="n">
        <v>104.959999</v>
      </c>
      <c r="G860" s="0" t="n">
        <v>104.959999</v>
      </c>
      <c r="H860" s="0" t="n">
        <v>104.959999</v>
      </c>
      <c r="I860" s="0" t="n">
        <v>74.692215</v>
      </c>
      <c r="J860" s="0" t="n">
        <v>0</v>
      </c>
    </row>
    <row r="861" customFormat="false" ht="13.8" hidden="false" customHeight="false" outlineLevel="0" collapsed="false">
      <c r="A861" s="55" t="s">
        <v>1</v>
      </c>
      <c r="B861" s="65" t="s">
        <v>1039</v>
      </c>
      <c r="C861" s="55" t="str">
        <f aca="false">LEFT(B861,4)</f>
        <v>2004</v>
      </c>
      <c r="D861" s="55" t="str">
        <f aca="false">MID(B861,6,2)</f>
        <v>04</v>
      </c>
      <c r="E861" s="0" t="n">
        <v>103.32</v>
      </c>
      <c r="F861" s="0" t="n">
        <v>103.32</v>
      </c>
      <c r="G861" s="0" t="n">
        <v>103.32</v>
      </c>
      <c r="H861" s="0" t="n">
        <v>103.32</v>
      </c>
      <c r="I861" s="0" t="n">
        <v>73.525177</v>
      </c>
      <c r="J861" s="0" t="n">
        <v>0</v>
      </c>
    </row>
    <row r="862" customFormat="false" ht="13.8" hidden="false" customHeight="false" outlineLevel="0" collapsed="false">
      <c r="A862" s="55" t="s">
        <v>1</v>
      </c>
      <c r="B862" s="65" t="s">
        <v>1040</v>
      </c>
      <c r="C862" s="55" t="str">
        <f aca="false">LEFT(B862,4)</f>
        <v>2004</v>
      </c>
      <c r="D862" s="55" t="str">
        <f aca="false">MID(B862,6,2)</f>
        <v>04</v>
      </c>
      <c r="E862" s="0" t="n">
        <v>103.879997</v>
      </c>
      <c r="F862" s="0" t="n">
        <v>103.879997</v>
      </c>
      <c r="G862" s="0" t="n">
        <v>103.879997</v>
      </c>
      <c r="H862" s="0" t="n">
        <v>103.879997</v>
      </c>
      <c r="I862" s="0" t="n">
        <v>73.92366</v>
      </c>
      <c r="J862" s="0" t="n">
        <v>0</v>
      </c>
    </row>
    <row r="863" customFormat="false" ht="13.8" hidden="false" customHeight="false" outlineLevel="0" collapsed="false">
      <c r="A863" s="55" t="s">
        <v>1</v>
      </c>
      <c r="B863" s="65" t="s">
        <v>1041</v>
      </c>
      <c r="C863" s="55" t="str">
        <f aca="false">LEFT(B863,4)</f>
        <v>2004</v>
      </c>
      <c r="D863" s="55" t="str">
        <f aca="false">MID(B863,6,2)</f>
        <v>04</v>
      </c>
      <c r="E863" s="0" t="n">
        <v>105.349998</v>
      </c>
      <c r="F863" s="0" t="n">
        <v>105.349998</v>
      </c>
      <c r="G863" s="0" t="n">
        <v>105.349998</v>
      </c>
      <c r="H863" s="0" t="n">
        <v>105.349998</v>
      </c>
      <c r="I863" s="0" t="n">
        <v>74.969765</v>
      </c>
      <c r="J863" s="0" t="n">
        <v>0</v>
      </c>
    </row>
    <row r="864" customFormat="false" ht="13.8" hidden="false" customHeight="false" outlineLevel="0" collapsed="false">
      <c r="A864" s="55" t="s">
        <v>1</v>
      </c>
      <c r="B864" s="65" t="s">
        <v>1042</v>
      </c>
      <c r="C864" s="55" t="str">
        <f aca="false">LEFT(B864,4)</f>
        <v>2004</v>
      </c>
      <c r="D864" s="55" t="str">
        <f aca="false">MID(B864,6,2)</f>
        <v>04</v>
      </c>
      <c r="E864" s="0" t="n">
        <v>105.410004</v>
      </c>
      <c r="F864" s="0" t="n">
        <v>105.410004</v>
      </c>
      <c r="G864" s="0" t="n">
        <v>105.410004</v>
      </c>
      <c r="H864" s="0" t="n">
        <v>105.410004</v>
      </c>
      <c r="I864" s="0" t="n">
        <v>75.012474</v>
      </c>
      <c r="J864" s="0" t="n">
        <v>0</v>
      </c>
    </row>
    <row r="865" customFormat="false" ht="13.8" hidden="false" customHeight="false" outlineLevel="0" collapsed="false">
      <c r="A865" s="55" t="s">
        <v>1</v>
      </c>
      <c r="B865" s="65" t="s">
        <v>1043</v>
      </c>
      <c r="C865" s="55" t="str">
        <f aca="false">LEFT(B865,4)</f>
        <v>2004</v>
      </c>
      <c r="D865" s="55" t="str">
        <f aca="false">MID(B865,6,2)</f>
        <v>04</v>
      </c>
      <c r="E865" s="0" t="n">
        <v>104.940002</v>
      </c>
      <c r="F865" s="0" t="n">
        <v>104.940002</v>
      </c>
      <c r="G865" s="0" t="n">
        <v>104.940002</v>
      </c>
      <c r="H865" s="0" t="n">
        <v>104.940002</v>
      </c>
      <c r="I865" s="0" t="n">
        <v>74.677971</v>
      </c>
      <c r="J865" s="0" t="n">
        <v>0</v>
      </c>
    </row>
    <row r="866" customFormat="false" ht="13.8" hidden="false" customHeight="false" outlineLevel="0" collapsed="false">
      <c r="A866" s="55" t="s">
        <v>1</v>
      </c>
      <c r="B866" s="65" t="s">
        <v>1044</v>
      </c>
      <c r="C866" s="55" t="str">
        <f aca="false">LEFT(B866,4)</f>
        <v>2004</v>
      </c>
      <c r="D866" s="55" t="str">
        <f aca="false">MID(B866,6,2)</f>
        <v>04</v>
      </c>
      <c r="E866" s="0" t="n">
        <v>105.18</v>
      </c>
      <c r="F866" s="0" t="n">
        <v>105.18</v>
      </c>
      <c r="G866" s="0" t="n">
        <v>105.18</v>
      </c>
      <c r="H866" s="0" t="n">
        <v>105.18</v>
      </c>
      <c r="I866" s="0" t="n">
        <v>74.848755</v>
      </c>
      <c r="J866" s="0" t="n">
        <v>0</v>
      </c>
    </row>
    <row r="867" customFormat="false" ht="13.8" hidden="false" customHeight="false" outlineLevel="0" collapsed="false">
      <c r="A867" s="55" t="s">
        <v>1</v>
      </c>
      <c r="B867" s="65" t="s">
        <v>1045</v>
      </c>
      <c r="C867" s="55" t="str">
        <f aca="false">LEFT(B867,4)</f>
        <v>2004</v>
      </c>
      <c r="D867" s="55" t="str">
        <f aca="false">MID(B867,6,2)</f>
        <v>04</v>
      </c>
      <c r="E867" s="0" t="n">
        <v>103.75</v>
      </c>
      <c r="F867" s="0" t="n">
        <v>103.75</v>
      </c>
      <c r="G867" s="0" t="n">
        <v>103.75</v>
      </c>
      <c r="H867" s="0" t="n">
        <v>103.75</v>
      </c>
      <c r="I867" s="0" t="n">
        <v>73.831154</v>
      </c>
      <c r="J867" s="0" t="n">
        <v>0</v>
      </c>
    </row>
    <row r="868" customFormat="false" ht="13.8" hidden="false" customHeight="false" outlineLevel="0" collapsed="false">
      <c r="A868" s="55" t="s">
        <v>1</v>
      </c>
      <c r="B868" s="65" t="s">
        <v>1046</v>
      </c>
      <c r="C868" s="55" t="str">
        <f aca="false">LEFT(B868,4)</f>
        <v>2004</v>
      </c>
      <c r="D868" s="55" t="str">
        <f aca="false">MID(B868,6,2)</f>
        <v>04</v>
      </c>
      <c r="E868" s="0" t="n">
        <v>102.989998</v>
      </c>
      <c r="F868" s="0" t="n">
        <v>102.989998</v>
      </c>
      <c r="G868" s="0" t="n">
        <v>102.989998</v>
      </c>
      <c r="H868" s="0" t="n">
        <v>102.989998</v>
      </c>
      <c r="I868" s="0" t="n">
        <v>73.290291</v>
      </c>
      <c r="J868" s="0" t="n">
        <v>0</v>
      </c>
    </row>
    <row r="869" customFormat="false" ht="13.8" hidden="false" customHeight="false" outlineLevel="0" collapsed="false">
      <c r="A869" s="55" t="s">
        <v>1</v>
      </c>
      <c r="B869" s="65" t="s">
        <v>1047</v>
      </c>
      <c r="C869" s="55" t="str">
        <f aca="false">LEFT(B869,4)</f>
        <v>2004</v>
      </c>
      <c r="D869" s="55" t="str">
        <f aca="false">MID(B869,6,2)</f>
        <v>04</v>
      </c>
      <c r="E869" s="0" t="n">
        <v>102.379997</v>
      </c>
      <c r="F869" s="0" t="n">
        <v>102.379997</v>
      </c>
      <c r="G869" s="0" t="n">
        <v>102.379997</v>
      </c>
      <c r="H869" s="0" t="n">
        <v>102.379997</v>
      </c>
      <c r="I869" s="0" t="n">
        <v>72.856224</v>
      </c>
      <c r="J869" s="0" t="n">
        <v>0</v>
      </c>
    </row>
    <row r="870" customFormat="false" ht="13.8" hidden="false" customHeight="false" outlineLevel="0" collapsed="false">
      <c r="A870" s="55" t="s">
        <v>1</v>
      </c>
      <c r="B870" s="65" t="s">
        <v>1048</v>
      </c>
      <c r="C870" s="55" t="str">
        <f aca="false">LEFT(B870,4)</f>
        <v>2004</v>
      </c>
      <c r="D870" s="55" t="str">
        <f aca="false">MID(B870,6,2)</f>
        <v>05</v>
      </c>
      <c r="E870" s="0" t="n">
        <v>103.32</v>
      </c>
      <c r="F870" s="0" t="n">
        <v>103.32</v>
      </c>
      <c r="G870" s="0" t="n">
        <v>103.32</v>
      </c>
      <c r="H870" s="0" t="n">
        <v>103.32</v>
      </c>
      <c r="I870" s="0" t="n">
        <v>73.525177</v>
      </c>
      <c r="J870" s="0" t="n">
        <v>0</v>
      </c>
    </row>
    <row r="871" customFormat="false" ht="13.8" hidden="false" customHeight="false" outlineLevel="0" collapsed="false">
      <c r="A871" s="55" t="s">
        <v>1</v>
      </c>
      <c r="B871" s="65" t="s">
        <v>1049</v>
      </c>
      <c r="C871" s="55" t="str">
        <f aca="false">LEFT(B871,4)</f>
        <v>2004</v>
      </c>
      <c r="D871" s="55" t="str">
        <f aca="false">MID(B871,6,2)</f>
        <v>05</v>
      </c>
      <c r="E871" s="0" t="n">
        <v>103.510002</v>
      </c>
      <c r="F871" s="0" t="n">
        <v>103.510002</v>
      </c>
      <c r="G871" s="0" t="n">
        <v>103.510002</v>
      </c>
      <c r="H871" s="0" t="n">
        <v>103.510002</v>
      </c>
      <c r="I871" s="0" t="n">
        <v>73.660355</v>
      </c>
      <c r="J871" s="0" t="n">
        <v>0</v>
      </c>
    </row>
    <row r="872" customFormat="false" ht="13.8" hidden="false" customHeight="false" outlineLevel="0" collapsed="false">
      <c r="A872" s="55" t="s">
        <v>1</v>
      </c>
      <c r="B872" s="65" t="s">
        <v>1050</v>
      </c>
      <c r="C872" s="55" t="str">
        <f aca="false">LEFT(B872,4)</f>
        <v>2004</v>
      </c>
      <c r="D872" s="55" t="str">
        <f aca="false">MID(B872,6,2)</f>
        <v>05</v>
      </c>
      <c r="E872" s="0" t="n">
        <v>103.709999</v>
      </c>
      <c r="F872" s="0" t="n">
        <v>103.709999</v>
      </c>
      <c r="G872" s="0" t="n">
        <v>103.709999</v>
      </c>
      <c r="H872" s="0" t="n">
        <v>103.709999</v>
      </c>
      <c r="I872" s="0" t="n">
        <v>73.802696</v>
      </c>
      <c r="J872" s="0" t="n">
        <v>0</v>
      </c>
    </row>
    <row r="873" customFormat="false" ht="13.8" hidden="false" customHeight="false" outlineLevel="0" collapsed="false">
      <c r="A873" s="55" t="s">
        <v>1</v>
      </c>
      <c r="B873" s="65" t="s">
        <v>1051</v>
      </c>
      <c r="C873" s="55" t="str">
        <f aca="false">LEFT(B873,4)</f>
        <v>2004</v>
      </c>
      <c r="D873" s="55" t="str">
        <f aca="false">MID(B873,6,2)</f>
        <v>05</v>
      </c>
      <c r="E873" s="0" t="n">
        <v>103.019997</v>
      </c>
      <c r="F873" s="0" t="n">
        <v>103.019997</v>
      </c>
      <c r="G873" s="0" t="n">
        <v>103.019997</v>
      </c>
      <c r="H873" s="0" t="n">
        <v>103.019997</v>
      </c>
      <c r="I873" s="0" t="n">
        <v>73.311691</v>
      </c>
      <c r="J873" s="0" t="n">
        <v>0</v>
      </c>
    </row>
    <row r="874" customFormat="false" ht="13.8" hidden="false" customHeight="false" outlineLevel="0" collapsed="false">
      <c r="A874" s="55" t="s">
        <v>1</v>
      </c>
      <c r="B874" s="65" t="s">
        <v>1052</v>
      </c>
      <c r="C874" s="55" t="str">
        <f aca="false">LEFT(B874,4)</f>
        <v>2004</v>
      </c>
      <c r="D874" s="55" t="str">
        <f aca="false">MID(B874,6,2)</f>
        <v>05</v>
      </c>
      <c r="E874" s="0" t="n">
        <v>101.610001</v>
      </c>
      <c r="F874" s="0" t="n">
        <v>101.610001</v>
      </c>
      <c r="G874" s="0" t="n">
        <v>101.610001</v>
      </c>
      <c r="H874" s="0" t="n">
        <v>101.610001</v>
      </c>
      <c r="I874" s="0" t="n">
        <v>72.308304</v>
      </c>
      <c r="J874" s="0" t="n">
        <v>0</v>
      </c>
    </row>
    <row r="875" customFormat="false" ht="13.8" hidden="false" customHeight="false" outlineLevel="0" collapsed="false">
      <c r="A875" s="55" t="s">
        <v>1</v>
      </c>
      <c r="B875" s="65" t="s">
        <v>1053</v>
      </c>
      <c r="C875" s="55" t="str">
        <f aca="false">LEFT(B875,4)</f>
        <v>2004</v>
      </c>
      <c r="D875" s="55" t="str">
        <f aca="false">MID(B875,6,2)</f>
        <v>05</v>
      </c>
      <c r="E875" s="0" t="n">
        <v>100.540001</v>
      </c>
      <c r="F875" s="0" t="n">
        <v>100.540001</v>
      </c>
      <c r="G875" s="0" t="n">
        <v>100.540001</v>
      </c>
      <c r="H875" s="0" t="n">
        <v>100.540001</v>
      </c>
      <c r="I875" s="0" t="n">
        <v>71.546852</v>
      </c>
      <c r="J875" s="0" t="n">
        <v>0</v>
      </c>
    </row>
    <row r="876" customFormat="false" ht="13.8" hidden="false" customHeight="false" outlineLevel="0" collapsed="false">
      <c r="A876" s="55" t="s">
        <v>1</v>
      </c>
      <c r="B876" s="65" t="s">
        <v>1054</v>
      </c>
      <c r="C876" s="55" t="str">
        <f aca="false">LEFT(B876,4)</f>
        <v>2004</v>
      </c>
      <c r="D876" s="55" t="str">
        <f aca="false">MID(B876,6,2)</f>
        <v>05</v>
      </c>
      <c r="E876" s="0" t="n">
        <v>101.330002</v>
      </c>
      <c r="F876" s="0" t="n">
        <v>101.330002</v>
      </c>
      <c r="G876" s="0" t="n">
        <v>101.330002</v>
      </c>
      <c r="H876" s="0" t="n">
        <v>101.330002</v>
      </c>
      <c r="I876" s="0" t="n">
        <v>72.109024</v>
      </c>
      <c r="J876" s="0" t="n">
        <v>0</v>
      </c>
    </row>
    <row r="877" customFormat="false" ht="13.8" hidden="false" customHeight="false" outlineLevel="0" collapsed="false">
      <c r="A877" s="55" t="s">
        <v>1</v>
      </c>
      <c r="B877" s="65" t="s">
        <v>1055</v>
      </c>
      <c r="C877" s="55" t="str">
        <f aca="false">LEFT(B877,4)</f>
        <v>2004</v>
      </c>
      <c r="D877" s="55" t="str">
        <f aca="false">MID(B877,6,2)</f>
        <v>05</v>
      </c>
      <c r="E877" s="0" t="n">
        <v>101.540001</v>
      </c>
      <c r="F877" s="0" t="n">
        <v>101.540001</v>
      </c>
      <c r="G877" s="0" t="n">
        <v>101.540001</v>
      </c>
      <c r="H877" s="0" t="n">
        <v>101.540001</v>
      </c>
      <c r="I877" s="0" t="n">
        <v>72.258476</v>
      </c>
      <c r="J877" s="0" t="n">
        <v>0</v>
      </c>
    </row>
    <row r="878" customFormat="false" ht="13.8" hidden="false" customHeight="false" outlineLevel="0" collapsed="false">
      <c r="A878" s="55" t="s">
        <v>1</v>
      </c>
      <c r="B878" s="65" t="s">
        <v>1056</v>
      </c>
      <c r="C878" s="55" t="str">
        <f aca="false">LEFT(B878,4)</f>
        <v>2004</v>
      </c>
      <c r="D878" s="55" t="str">
        <f aca="false">MID(B878,6,2)</f>
        <v>05</v>
      </c>
      <c r="E878" s="0" t="n">
        <v>101.470001</v>
      </c>
      <c r="F878" s="0" t="n">
        <v>101.470001</v>
      </c>
      <c r="G878" s="0" t="n">
        <v>101.470001</v>
      </c>
      <c r="H878" s="0" t="n">
        <v>101.470001</v>
      </c>
      <c r="I878" s="0" t="n">
        <v>72.208687</v>
      </c>
      <c r="J878" s="0" t="n">
        <v>0</v>
      </c>
    </row>
    <row r="879" customFormat="false" ht="13.8" hidden="false" customHeight="false" outlineLevel="0" collapsed="false">
      <c r="A879" s="55" t="s">
        <v>1</v>
      </c>
      <c r="B879" s="65" t="s">
        <v>1057</v>
      </c>
      <c r="C879" s="55" t="str">
        <f aca="false">LEFT(B879,4)</f>
        <v>2004</v>
      </c>
      <c r="D879" s="55" t="str">
        <f aca="false">MID(B879,6,2)</f>
        <v>05</v>
      </c>
      <c r="E879" s="0" t="n">
        <v>101.410004</v>
      </c>
      <c r="F879" s="0" t="n">
        <v>101.410004</v>
      </c>
      <c r="G879" s="0" t="n">
        <v>101.410004</v>
      </c>
      <c r="H879" s="0" t="n">
        <v>101.410004</v>
      </c>
      <c r="I879" s="0" t="n">
        <v>72.165955</v>
      </c>
      <c r="J879" s="0" t="n">
        <v>0</v>
      </c>
    </row>
    <row r="880" customFormat="false" ht="13.8" hidden="false" customHeight="false" outlineLevel="0" collapsed="false">
      <c r="A880" s="55" t="s">
        <v>1</v>
      </c>
      <c r="B880" s="65" t="s">
        <v>1058</v>
      </c>
      <c r="C880" s="55" t="str">
        <f aca="false">LEFT(B880,4)</f>
        <v>2004</v>
      </c>
      <c r="D880" s="55" t="str">
        <f aca="false">MID(B880,6,2)</f>
        <v>05</v>
      </c>
      <c r="E880" s="0" t="n">
        <v>100.339996</v>
      </c>
      <c r="F880" s="0" t="n">
        <v>100.339996</v>
      </c>
      <c r="G880" s="0" t="n">
        <v>100.339996</v>
      </c>
      <c r="H880" s="0" t="n">
        <v>100.339996</v>
      </c>
      <c r="I880" s="0" t="n">
        <v>71.404503</v>
      </c>
      <c r="J880" s="0" t="n">
        <v>0</v>
      </c>
    </row>
    <row r="881" customFormat="false" ht="13.8" hidden="false" customHeight="false" outlineLevel="0" collapsed="false">
      <c r="A881" s="55" t="s">
        <v>1</v>
      </c>
      <c r="B881" s="65" t="s">
        <v>1059</v>
      </c>
      <c r="C881" s="55" t="str">
        <f aca="false">LEFT(B881,4)</f>
        <v>2004</v>
      </c>
      <c r="D881" s="55" t="str">
        <f aca="false">MID(B881,6,2)</f>
        <v>05</v>
      </c>
      <c r="E881" s="0" t="n">
        <v>101.029999</v>
      </c>
      <c r="F881" s="0" t="n">
        <v>101.029999</v>
      </c>
      <c r="G881" s="0" t="n">
        <v>101.029999</v>
      </c>
      <c r="H881" s="0" t="n">
        <v>101.029999</v>
      </c>
      <c r="I881" s="0" t="n">
        <v>71.895515</v>
      </c>
      <c r="J881" s="0" t="n">
        <v>0</v>
      </c>
    </row>
    <row r="882" customFormat="false" ht="13.8" hidden="false" customHeight="false" outlineLevel="0" collapsed="false">
      <c r="A882" s="55" t="s">
        <v>1</v>
      </c>
      <c r="B882" s="65" t="s">
        <v>1060</v>
      </c>
      <c r="C882" s="55" t="str">
        <f aca="false">LEFT(B882,4)</f>
        <v>2004</v>
      </c>
      <c r="D882" s="55" t="str">
        <f aca="false">MID(B882,6,2)</f>
        <v>05</v>
      </c>
      <c r="E882" s="0" t="n">
        <v>100.790001</v>
      </c>
      <c r="F882" s="0" t="n">
        <v>100.790001</v>
      </c>
      <c r="G882" s="0" t="n">
        <v>100.790001</v>
      </c>
      <c r="H882" s="0" t="n">
        <v>100.790001</v>
      </c>
      <c r="I882" s="0" t="n">
        <v>71.724747</v>
      </c>
      <c r="J882" s="0" t="n">
        <v>0</v>
      </c>
    </row>
    <row r="883" customFormat="false" ht="13.8" hidden="false" customHeight="false" outlineLevel="0" collapsed="false">
      <c r="A883" s="55" t="s">
        <v>1</v>
      </c>
      <c r="B883" s="65" t="s">
        <v>1061</v>
      </c>
      <c r="C883" s="55" t="str">
        <f aca="false">LEFT(B883,4)</f>
        <v>2004</v>
      </c>
      <c r="D883" s="55" t="str">
        <f aca="false">MID(B883,6,2)</f>
        <v>05</v>
      </c>
      <c r="E883" s="0" t="n">
        <v>100.839996</v>
      </c>
      <c r="F883" s="0" t="n">
        <v>100.839996</v>
      </c>
      <c r="G883" s="0" t="n">
        <v>100.839996</v>
      </c>
      <c r="H883" s="0" t="n">
        <v>100.839996</v>
      </c>
      <c r="I883" s="0" t="n">
        <v>71.760323</v>
      </c>
      <c r="J883" s="0" t="n">
        <v>0</v>
      </c>
    </row>
    <row r="884" customFormat="false" ht="13.8" hidden="false" customHeight="false" outlineLevel="0" collapsed="false">
      <c r="A884" s="55" t="s">
        <v>1</v>
      </c>
      <c r="B884" s="65" t="s">
        <v>1062</v>
      </c>
      <c r="C884" s="55" t="str">
        <f aca="false">LEFT(B884,4)</f>
        <v>2004</v>
      </c>
      <c r="D884" s="55" t="str">
        <f aca="false">MID(B884,6,2)</f>
        <v>05</v>
      </c>
      <c r="E884" s="0" t="n">
        <v>101.239998</v>
      </c>
      <c r="F884" s="0" t="n">
        <v>101.239998</v>
      </c>
      <c r="G884" s="0" t="n">
        <v>101.239998</v>
      </c>
      <c r="H884" s="0" t="n">
        <v>101.239998</v>
      </c>
      <c r="I884" s="0" t="n">
        <v>72.044991</v>
      </c>
      <c r="J884" s="0" t="n">
        <v>0</v>
      </c>
    </row>
    <row r="885" customFormat="false" ht="13.8" hidden="false" customHeight="false" outlineLevel="0" collapsed="false">
      <c r="A885" s="55" t="s">
        <v>1</v>
      </c>
      <c r="B885" s="65" t="s">
        <v>1063</v>
      </c>
      <c r="C885" s="55" t="str">
        <f aca="false">LEFT(B885,4)</f>
        <v>2004</v>
      </c>
      <c r="D885" s="55" t="str">
        <f aca="false">MID(B885,6,2)</f>
        <v>05</v>
      </c>
      <c r="E885" s="0" t="n">
        <v>101.410004</v>
      </c>
      <c r="F885" s="0" t="n">
        <v>101.410004</v>
      </c>
      <c r="G885" s="0" t="n">
        <v>101.410004</v>
      </c>
      <c r="H885" s="0" t="n">
        <v>101.410004</v>
      </c>
      <c r="I885" s="0" t="n">
        <v>72.165955</v>
      </c>
      <c r="J885" s="0" t="n">
        <v>0</v>
      </c>
    </row>
    <row r="886" customFormat="false" ht="13.8" hidden="false" customHeight="false" outlineLevel="0" collapsed="false">
      <c r="A886" s="55" t="s">
        <v>1</v>
      </c>
      <c r="B886" s="65" t="s">
        <v>1064</v>
      </c>
      <c r="C886" s="55" t="str">
        <f aca="false">LEFT(B886,4)</f>
        <v>2004</v>
      </c>
      <c r="D886" s="55" t="str">
        <f aca="false">MID(B886,6,2)</f>
        <v>05</v>
      </c>
      <c r="E886" s="0" t="n">
        <v>103.050003</v>
      </c>
      <c r="F886" s="0" t="n">
        <v>103.050003</v>
      </c>
      <c r="G886" s="0" t="n">
        <v>103.050003</v>
      </c>
      <c r="H886" s="0" t="n">
        <v>103.050003</v>
      </c>
      <c r="I886" s="0" t="n">
        <v>73.333031</v>
      </c>
      <c r="J886" s="0" t="n">
        <v>0</v>
      </c>
    </row>
    <row r="887" customFormat="false" ht="13.8" hidden="false" customHeight="false" outlineLevel="0" collapsed="false">
      <c r="A887" s="55" t="s">
        <v>1</v>
      </c>
      <c r="B887" s="65" t="s">
        <v>1065</v>
      </c>
      <c r="C887" s="55" t="str">
        <f aca="false">LEFT(B887,4)</f>
        <v>2004</v>
      </c>
      <c r="D887" s="55" t="str">
        <f aca="false">MID(B887,6,2)</f>
        <v>05</v>
      </c>
      <c r="E887" s="0" t="n">
        <v>103.239998</v>
      </c>
      <c r="F887" s="0" t="n">
        <v>103.239998</v>
      </c>
      <c r="G887" s="0" t="n">
        <v>103.239998</v>
      </c>
      <c r="H887" s="0" t="n">
        <v>103.239998</v>
      </c>
      <c r="I887" s="0" t="n">
        <v>73.468208</v>
      </c>
      <c r="J887" s="0" t="n">
        <v>0</v>
      </c>
    </row>
    <row r="888" customFormat="false" ht="13.8" hidden="false" customHeight="false" outlineLevel="0" collapsed="false">
      <c r="A888" s="55" t="s">
        <v>1</v>
      </c>
      <c r="B888" s="65" t="s">
        <v>1066</v>
      </c>
      <c r="C888" s="55" t="str">
        <f aca="false">LEFT(B888,4)</f>
        <v>2004</v>
      </c>
      <c r="D888" s="55" t="str">
        <f aca="false">MID(B888,6,2)</f>
        <v>05</v>
      </c>
      <c r="E888" s="0" t="n">
        <v>103.830002</v>
      </c>
      <c r="F888" s="0" t="n">
        <v>103.830002</v>
      </c>
      <c r="G888" s="0" t="n">
        <v>103.830002</v>
      </c>
      <c r="H888" s="0" t="n">
        <v>103.830002</v>
      </c>
      <c r="I888" s="0" t="n">
        <v>73.888054</v>
      </c>
      <c r="J888" s="0" t="n">
        <v>0</v>
      </c>
    </row>
    <row r="889" customFormat="false" ht="13.8" hidden="false" customHeight="false" outlineLevel="0" collapsed="false">
      <c r="A889" s="55" t="s">
        <v>1</v>
      </c>
      <c r="B889" s="65" t="s">
        <v>1067</v>
      </c>
      <c r="C889" s="55" t="str">
        <f aca="false">LEFT(B889,4)</f>
        <v>2004</v>
      </c>
      <c r="D889" s="55" t="str">
        <f aca="false">MID(B889,6,2)</f>
        <v>05</v>
      </c>
      <c r="E889" s="0" t="n">
        <v>103.779999</v>
      </c>
      <c r="F889" s="0" t="n">
        <v>103.779999</v>
      </c>
      <c r="G889" s="0" t="n">
        <v>103.779999</v>
      </c>
      <c r="H889" s="0" t="n">
        <v>103.779999</v>
      </c>
      <c r="I889" s="0" t="n">
        <v>73.852493</v>
      </c>
      <c r="J889" s="0" t="n">
        <v>0</v>
      </c>
    </row>
    <row r="890" customFormat="false" ht="13.8" hidden="false" customHeight="false" outlineLevel="0" collapsed="false">
      <c r="A890" s="55" t="s">
        <v>1</v>
      </c>
      <c r="B890" s="65" t="s">
        <v>1068</v>
      </c>
      <c r="C890" s="55" t="str">
        <f aca="false">LEFT(B890,4)</f>
        <v>2004</v>
      </c>
      <c r="D890" s="55" t="str">
        <f aca="false">MID(B890,6,2)</f>
        <v>06</v>
      </c>
      <c r="E890" s="0" t="n">
        <v>103.830002</v>
      </c>
      <c r="F890" s="0" t="n">
        <v>103.830002</v>
      </c>
      <c r="G890" s="0" t="n">
        <v>103.830002</v>
      </c>
      <c r="H890" s="0" t="n">
        <v>103.830002</v>
      </c>
      <c r="I890" s="0" t="n">
        <v>73.888054</v>
      </c>
      <c r="J890" s="0" t="n">
        <v>0</v>
      </c>
    </row>
    <row r="891" customFormat="false" ht="13.8" hidden="false" customHeight="false" outlineLevel="0" collapsed="false">
      <c r="A891" s="55" t="s">
        <v>1</v>
      </c>
      <c r="B891" s="65" t="s">
        <v>1069</v>
      </c>
      <c r="C891" s="55" t="str">
        <f aca="false">LEFT(B891,4)</f>
        <v>2004</v>
      </c>
      <c r="D891" s="55" t="str">
        <f aca="false">MID(B891,6,2)</f>
        <v>06</v>
      </c>
      <c r="E891" s="0" t="n">
        <v>104.209999</v>
      </c>
      <c r="F891" s="0" t="n">
        <v>104.209999</v>
      </c>
      <c r="G891" s="0" t="n">
        <v>104.209999</v>
      </c>
      <c r="H891" s="0" t="n">
        <v>104.209999</v>
      </c>
      <c r="I891" s="0" t="n">
        <v>74.158478</v>
      </c>
      <c r="J891" s="0" t="n">
        <v>0</v>
      </c>
    </row>
    <row r="892" customFormat="false" ht="13.8" hidden="false" customHeight="false" outlineLevel="0" collapsed="false">
      <c r="A892" s="55" t="s">
        <v>1</v>
      </c>
      <c r="B892" s="65" t="s">
        <v>1070</v>
      </c>
      <c r="C892" s="55" t="str">
        <f aca="false">LEFT(B892,4)</f>
        <v>2004</v>
      </c>
      <c r="D892" s="55" t="str">
        <f aca="false">MID(B892,6,2)</f>
        <v>06</v>
      </c>
      <c r="E892" s="0" t="n">
        <v>103.440002</v>
      </c>
      <c r="F892" s="0" t="n">
        <v>103.440002</v>
      </c>
      <c r="G892" s="0" t="n">
        <v>103.440002</v>
      </c>
      <c r="H892" s="0" t="n">
        <v>103.440002</v>
      </c>
      <c r="I892" s="0" t="n">
        <v>73.61058</v>
      </c>
      <c r="J892" s="0" t="n">
        <v>0</v>
      </c>
    </row>
    <row r="893" customFormat="false" ht="13.8" hidden="false" customHeight="false" outlineLevel="0" collapsed="false">
      <c r="A893" s="55" t="s">
        <v>1</v>
      </c>
      <c r="B893" s="65" t="s">
        <v>1071</v>
      </c>
      <c r="C893" s="55" t="str">
        <f aca="false">LEFT(B893,4)</f>
        <v>2004</v>
      </c>
      <c r="D893" s="55" t="str">
        <f aca="false">MID(B893,6,2)</f>
        <v>06</v>
      </c>
      <c r="E893" s="0" t="n">
        <v>103.980003</v>
      </c>
      <c r="F893" s="0" t="n">
        <v>103.980003</v>
      </c>
      <c r="G893" s="0" t="n">
        <v>103.980003</v>
      </c>
      <c r="H893" s="0" t="n">
        <v>103.980003</v>
      </c>
      <c r="I893" s="0" t="n">
        <v>73.994835</v>
      </c>
      <c r="J893" s="0" t="n">
        <v>0</v>
      </c>
    </row>
    <row r="894" customFormat="false" ht="13.8" hidden="false" customHeight="false" outlineLevel="0" collapsed="false">
      <c r="A894" s="55" t="s">
        <v>1</v>
      </c>
      <c r="B894" s="65" t="s">
        <v>1072</v>
      </c>
      <c r="C894" s="55" t="str">
        <f aca="false">LEFT(B894,4)</f>
        <v>2004</v>
      </c>
      <c r="D894" s="55" t="str">
        <f aca="false">MID(B894,6,2)</f>
        <v>06</v>
      </c>
      <c r="E894" s="0" t="n">
        <v>105.660004</v>
      </c>
      <c r="F894" s="0" t="n">
        <v>105.660004</v>
      </c>
      <c r="G894" s="0" t="n">
        <v>105.660004</v>
      </c>
      <c r="H894" s="0" t="n">
        <v>105.660004</v>
      </c>
      <c r="I894" s="0" t="n">
        <v>75.190376</v>
      </c>
      <c r="J894" s="0" t="n">
        <v>0</v>
      </c>
    </row>
    <row r="895" customFormat="false" ht="13.8" hidden="false" customHeight="false" outlineLevel="0" collapsed="false">
      <c r="A895" s="55" t="s">
        <v>1</v>
      </c>
      <c r="B895" s="65" t="s">
        <v>1073</v>
      </c>
      <c r="C895" s="55" t="str">
        <f aca="false">LEFT(B895,4)</f>
        <v>2004</v>
      </c>
      <c r="D895" s="55" t="str">
        <f aca="false">MID(B895,6,2)</f>
        <v>06</v>
      </c>
      <c r="E895" s="0" t="n">
        <v>105.82</v>
      </c>
      <c r="F895" s="0" t="n">
        <v>105.82</v>
      </c>
      <c r="G895" s="0" t="n">
        <v>105.82</v>
      </c>
      <c r="H895" s="0" t="n">
        <v>105.82</v>
      </c>
      <c r="I895" s="0" t="n">
        <v>75.304237</v>
      </c>
      <c r="J895" s="0" t="n">
        <v>0</v>
      </c>
    </row>
    <row r="896" customFormat="false" ht="13.8" hidden="false" customHeight="false" outlineLevel="0" collapsed="false">
      <c r="A896" s="55" t="s">
        <v>1</v>
      </c>
      <c r="B896" s="65" t="s">
        <v>1074</v>
      </c>
      <c r="C896" s="55" t="str">
        <f aca="false">LEFT(B896,4)</f>
        <v>2004</v>
      </c>
      <c r="D896" s="55" t="str">
        <f aca="false">MID(B896,6,2)</f>
        <v>06</v>
      </c>
      <c r="E896" s="0" t="n">
        <v>104.82</v>
      </c>
      <c r="F896" s="0" t="n">
        <v>104.82</v>
      </c>
      <c r="G896" s="0" t="n">
        <v>104.82</v>
      </c>
      <c r="H896" s="0" t="n">
        <v>104.82</v>
      </c>
      <c r="I896" s="0" t="n">
        <v>74.59259</v>
      </c>
      <c r="J896" s="0" t="n">
        <v>0</v>
      </c>
    </row>
    <row r="897" customFormat="false" ht="13.8" hidden="false" customHeight="false" outlineLevel="0" collapsed="false">
      <c r="A897" s="55" t="s">
        <v>1</v>
      </c>
      <c r="B897" s="65" t="s">
        <v>1075</v>
      </c>
      <c r="C897" s="55" t="str">
        <f aca="false">LEFT(B897,4)</f>
        <v>2004</v>
      </c>
      <c r="D897" s="55" t="str">
        <f aca="false">MID(B897,6,2)</f>
        <v>06</v>
      </c>
      <c r="E897" s="0" t="n">
        <v>105.300003</v>
      </c>
      <c r="F897" s="0" t="n">
        <v>105.300003</v>
      </c>
      <c r="G897" s="0" t="n">
        <v>105.300003</v>
      </c>
      <c r="H897" s="0" t="n">
        <v>105.300003</v>
      </c>
      <c r="I897" s="0" t="n">
        <v>74.934196</v>
      </c>
      <c r="J897" s="0" t="n">
        <v>0</v>
      </c>
    </row>
    <row r="898" customFormat="false" ht="13.8" hidden="false" customHeight="false" outlineLevel="0" collapsed="false">
      <c r="A898" s="55" t="s">
        <v>1</v>
      </c>
      <c r="B898" s="65" t="s">
        <v>1076</v>
      </c>
      <c r="C898" s="55" t="str">
        <f aca="false">LEFT(B898,4)</f>
        <v>2004</v>
      </c>
      <c r="D898" s="55" t="str">
        <f aca="false">MID(B898,6,2)</f>
        <v>06</v>
      </c>
      <c r="E898" s="0" t="n">
        <v>104.290001</v>
      </c>
      <c r="F898" s="0" t="n">
        <v>104.290001</v>
      </c>
      <c r="G898" s="0" t="n">
        <v>104.290001</v>
      </c>
      <c r="H898" s="0" t="n">
        <v>104.290001</v>
      </c>
      <c r="I898" s="0" t="n">
        <v>74.215462</v>
      </c>
      <c r="J898" s="0" t="n">
        <v>0</v>
      </c>
    </row>
    <row r="899" customFormat="false" ht="13.8" hidden="false" customHeight="false" outlineLevel="0" collapsed="false">
      <c r="A899" s="55" t="s">
        <v>1</v>
      </c>
      <c r="B899" s="65" t="s">
        <v>1077</v>
      </c>
      <c r="C899" s="55" t="str">
        <f aca="false">LEFT(B899,4)</f>
        <v>2004</v>
      </c>
      <c r="D899" s="55" t="str">
        <f aca="false">MID(B899,6,2)</f>
        <v>06</v>
      </c>
      <c r="E899" s="0" t="n">
        <v>104.910004</v>
      </c>
      <c r="F899" s="0" t="n">
        <v>104.910004</v>
      </c>
      <c r="G899" s="0" t="n">
        <v>104.910004</v>
      </c>
      <c r="H899" s="0" t="n">
        <v>104.910004</v>
      </c>
      <c r="I899" s="0" t="n">
        <v>74.656654</v>
      </c>
      <c r="J899" s="0" t="n">
        <v>0</v>
      </c>
    </row>
    <row r="900" customFormat="false" ht="13.8" hidden="false" customHeight="false" outlineLevel="0" collapsed="false">
      <c r="A900" s="55" t="s">
        <v>1</v>
      </c>
      <c r="B900" s="65" t="s">
        <v>1078</v>
      </c>
      <c r="C900" s="55" t="str">
        <f aca="false">LEFT(B900,4)</f>
        <v>2004</v>
      </c>
      <c r="D900" s="55" t="str">
        <f aca="false">MID(B900,6,2)</f>
        <v>06</v>
      </c>
      <c r="E900" s="0" t="n">
        <v>105.059998</v>
      </c>
      <c r="F900" s="0" t="n">
        <v>105.059998</v>
      </c>
      <c r="G900" s="0" t="n">
        <v>105.059998</v>
      </c>
      <c r="H900" s="0" t="n">
        <v>105.059998</v>
      </c>
      <c r="I900" s="0" t="n">
        <v>74.763367</v>
      </c>
      <c r="J900" s="0" t="n">
        <v>0</v>
      </c>
    </row>
    <row r="901" customFormat="false" ht="13.8" hidden="false" customHeight="false" outlineLevel="0" collapsed="false">
      <c r="A901" s="55" t="s">
        <v>1</v>
      </c>
      <c r="B901" s="65" t="s">
        <v>1079</v>
      </c>
      <c r="C901" s="55" t="str">
        <f aca="false">LEFT(B901,4)</f>
        <v>2004</v>
      </c>
      <c r="D901" s="55" t="str">
        <f aca="false">MID(B901,6,2)</f>
        <v>06</v>
      </c>
      <c r="E901" s="0" t="n">
        <v>104.919998</v>
      </c>
      <c r="F901" s="0" t="n">
        <v>104.919998</v>
      </c>
      <c r="G901" s="0" t="n">
        <v>104.919998</v>
      </c>
      <c r="H901" s="0" t="n">
        <v>104.919998</v>
      </c>
      <c r="I901" s="0" t="n">
        <v>74.663765</v>
      </c>
      <c r="J901" s="0" t="n">
        <v>0</v>
      </c>
    </row>
    <row r="902" customFormat="false" ht="13.8" hidden="false" customHeight="false" outlineLevel="0" collapsed="false">
      <c r="A902" s="55" t="s">
        <v>1</v>
      </c>
      <c r="B902" s="65" t="s">
        <v>1080</v>
      </c>
      <c r="C902" s="55" t="str">
        <f aca="false">LEFT(B902,4)</f>
        <v>2004</v>
      </c>
      <c r="D902" s="55" t="str">
        <f aca="false">MID(B902,6,2)</f>
        <v>06</v>
      </c>
      <c r="E902" s="0" t="n">
        <v>105.199997</v>
      </c>
      <c r="F902" s="0" t="n">
        <v>105.199997</v>
      </c>
      <c r="G902" s="0" t="n">
        <v>105.199997</v>
      </c>
      <c r="H902" s="0" t="n">
        <v>105.199997</v>
      </c>
      <c r="I902" s="0" t="n">
        <v>75.129395</v>
      </c>
      <c r="J902" s="0" t="n">
        <v>0</v>
      </c>
    </row>
    <row r="903" customFormat="false" ht="13.8" hidden="false" customHeight="false" outlineLevel="0" collapsed="false">
      <c r="A903" s="55" t="s">
        <v>1</v>
      </c>
      <c r="B903" s="65" t="s">
        <v>1081</v>
      </c>
      <c r="C903" s="55" t="str">
        <f aca="false">LEFT(B903,4)</f>
        <v>2004</v>
      </c>
      <c r="D903" s="55" t="str">
        <f aca="false">MID(B903,6,2)</f>
        <v>06</v>
      </c>
      <c r="E903" s="0" t="n">
        <v>104.760002</v>
      </c>
      <c r="F903" s="0" t="n">
        <v>104.760002</v>
      </c>
      <c r="G903" s="0" t="n">
        <v>104.760002</v>
      </c>
      <c r="H903" s="0" t="n">
        <v>104.760002</v>
      </c>
      <c r="I903" s="0" t="n">
        <v>74.815163</v>
      </c>
      <c r="J903" s="0" t="n">
        <v>0</v>
      </c>
    </row>
    <row r="904" customFormat="false" ht="13.8" hidden="false" customHeight="false" outlineLevel="0" collapsed="false">
      <c r="A904" s="55" t="s">
        <v>1</v>
      </c>
      <c r="B904" s="65" t="s">
        <v>1082</v>
      </c>
      <c r="C904" s="55" t="str">
        <f aca="false">LEFT(B904,4)</f>
        <v>2004</v>
      </c>
      <c r="D904" s="55" t="str">
        <f aca="false">MID(B904,6,2)</f>
        <v>06</v>
      </c>
      <c r="E904" s="0" t="n">
        <v>105.139999</v>
      </c>
      <c r="F904" s="0" t="n">
        <v>105.139999</v>
      </c>
      <c r="G904" s="0" t="n">
        <v>105.139999</v>
      </c>
      <c r="H904" s="0" t="n">
        <v>105.139999</v>
      </c>
      <c r="I904" s="0" t="n">
        <v>75.086533</v>
      </c>
      <c r="J904" s="0" t="n">
        <v>0</v>
      </c>
    </row>
    <row r="905" customFormat="false" ht="13.8" hidden="false" customHeight="false" outlineLevel="0" collapsed="false">
      <c r="A905" s="55" t="s">
        <v>1</v>
      </c>
      <c r="B905" s="65" t="s">
        <v>1083</v>
      </c>
      <c r="C905" s="55" t="str">
        <f aca="false">LEFT(B905,4)</f>
        <v>2004</v>
      </c>
      <c r="D905" s="55" t="str">
        <f aca="false">MID(B905,6,2)</f>
        <v>06</v>
      </c>
      <c r="E905" s="0" t="n">
        <v>106.040001</v>
      </c>
      <c r="F905" s="0" t="n">
        <v>106.040001</v>
      </c>
      <c r="G905" s="0" t="n">
        <v>106.040001</v>
      </c>
      <c r="H905" s="0" t="n">
        <v>106.040001</v>
      </c>
      <c r="I905" s="0" t="n">
        <v>75.729294</v>
      </c>
      <c r="J905" s="0" t="n">
        <v>0</v>
      </c>
    </row>
    <row r="906" customFormat="false" ht="13.8" hidden="false" customHeight="false" outlineLevel="0" collapsed="false">
      <c r="A906" s="55" t="s">
        <v>1</v>
      </c>
      <c r="B906" s="65" t="s">
        <v>1084</v>
      </c>
      <c r="C906" s="55" t="str">
        <f aca="false">LEFT(B906,4)</f>
        <v>2004</v>
      </c>
      <c r="D906" s="55" t="str">
        <f aca="false">MID(B906,6,2)</f>
        <v>06</v>
      </c>
      <c r="E906" s="0" t="n">
        <v>105.739998</v>
      </c>
      <c r="F906" s="0" t="n">
        <v>105.739998</v>
      </c>
      <c r="G906" s="0" t="n">
        <v>105.739998</v>
      </c>
      <c r="H906" s="0" t="n">
        <v>105.739998</v>
      </c>
      <c r="I906" s="0" t="n">
        <v>75.515038</v>
      </c>
      <c r="J906" s="0" t="n">
        <v>0</v>
      </c>
    </row>
    <row r="907" customFormat="false" ht="13.8" hidden="false" customHeight="false" outlineLevel="0" collapsed="false">
      <c r="A907" s="55" t="s">
        <v>1</v>
      </c>
      <c r="B907" s="65" t="s">
        <v>1085</v>
      </c>
      <c r="C907" s="55" t="str">
        <f aca="false">LEFT(B907,4)</f>
        <v>2004</v>
      </c>
      <c r="D907" s="55" t="str">
        <f aca="false">MID(B907,6,2)</f>
        <v>06</v>
      </c>
      <c r="E907" s="0" t="n">
        <v>104.779999</v>
      </c>
      <c r="F907" s="0" t="n">
        <v>104.779999</v>
      </c>
      <c r="G907" s="0" t="n">
        <v>104.779999</v>
      </c>
      <c r="H907" s="0" t="n">
        <v>104.779999</v>
      </c>
      <c r="I907" s="0" t="n">
        <v>75.093613</v>
      </c>
      <c r="J907" s="0" t="n">
        <v>0</v>
      </c>
    </row>
    <row r="908" customFormat="false" ht="13.8" hidden="false" customHeight="false" outlineLevel="0" collapsed="false">
      <c r="A908" s="55" t="s">
        <v>1</v>
      </c>
      <c r="B908" s="65" t="s">
        <v>1086</v>
      </c>
      <c r="C908" s="55" t="str">
        <f aca="false">LEFT(B908,4)</f>
        <v>2004</v>
      </c>
      <c r="D908" s="55" t="str">
        <f aca="false">MID(B908,6,2)</f>
        <v>06</v>
      </c>
      <c r="E908" s="0" t="n">
        <v>104.709999</v>
      </c>
      <c r="F908" s="0" t="n">
        <v>104.709999</v>
      </c>
      <c r="G908" s="0" t="n">
        <v>104.709999</v>
      </c>
      <c r="H908" s="0" t="n">
        <v>104.709999</v>
      </c>
      <c r="I908" s="0" t="n">
        <v>75.04348</v>
      </c>
      <c r="J908" s="0" t="n">
        <v>0</v>
      </c>
    </row>
    <row r="909" customFormat="false" ht="13.8" hidden="false" customHeight="false" outlineLevel="0" collapsed="false">
      <c r="A909" s="55" t="s">
        <v>1</v>
      </c>
      <c r="B909" s="65" t="s">
        <v>1087</v>
      </c>
      <c r="C909" s="55" t="str">
        <f aca="false">LEFT(B909,4)</f>
        <v>2004</v>
      </c>
      <c r="D909" s="55" t="str">
        <f aca="false">MID(B909,6,2)</f>
        <v>06</v>
      </c>
      <c r="E909" s="0" t="n">
        <v>104.980003</v>
      </c>
      <c r="F909" s="0" t="n">
        <v>104.980003</v>
      </c>
      <c r="G909" s="0" t="n">
        <v>104.980003</v>
      </c>
      <c r="H909" s="0" t="n">
        <v>104.980003</v>
      </c>
      <c r="I909" s="0" t="n">
        <v>75.236969</v>
      </c>
      <c r="J909" s="0" t="n">
        <v>0</v>
      </c>
    </row>
    <row r="910" customFormat="false" ht="13.8" hidden="false" customHeight="false" outlineLevel="0" collapsed="false">
      <c r="A910" s="55" t="s">
        <v>1</v>
      </c>
      <c r="B910" s="65" t="s">
        <v>1088</v>
      </c>
      <c r="C910" s="55" t="str">
        <f aca="false">LEFT(B910,4)</f>
        <v>2004</v>
      </c>
      <c r="D910" s="55" t="str">
        <f aca="false">MID(B910,6,2)</f>
        <v>06</v>
      </c>
      <c r="E910" s="0" t="n">
        <v>105.410004</v>
      </c>
      <c r="F910" s="0" t="n">
        <v>105.410004</v>
      </c>
      <c r="G910" s="0" t="n">
        <v>105.410004</v>
      </c>
      <c r="H910" s="0" t="n">
        <v>105.410004</v>
      </c>
      <c r="I910" s="0" t="n">
        <v>75.545158</v>
      </c>
      <c r="J910" s="0" t="n">
        <v>0</v>
      </c>
    </row>
    <row r="911" customFormat="false" ht="13.8" hidden="false" customHeight="false" outlineLevel="0" collapsed="false">
      <c r="A911" s="55" t="s">
        <v>1</v>
      </c>
      <c r="B911" s="65" t="s">
        <v>1089</v>
      </c>
      <c r="C911" s="55" t="str">
        <f aca="false">LEFT(B911,4)</f>
        <v>2004</v>
      </c>
      <c r="D911" s="55" t="str">
        <f aca="false">MID(B911,6,2)</f>
        <v>07</v>
      </c>
      <c r="E911" s="0" t="n">
        <v>104.330002</v>
      </c>
      <c r="F911" s="0" t="n">
        <v>104.330002</v>
      </c>
      <c r="G911" s="0" t="n">
        <v>104.330002</v>
      </c>
      <c r="H911" s="0" t="n">
        <v>104.330002</v>
      </c>
      <c r="I911" s="0" t="n">
        <v>74.771118</v>
      </c>
      <c r="J911" s="0" t="n">
        <v>0</v>
      </c>
    </row>
    <row r="912" customFormat="false" ht="13.8" hidden="false" customHeight="false" outlineLevel="0" collapsed="false">
      <c r="A912" s="55" t="s">
        <v>1</v>
      </c>
      <c r="B912" s="65" t="s">
        <v>1090</v>
      </c>
      <c r="C912" s="55" t="str">
        <f aca="false">LEFT(B912,4)</f>
        <v>2004</v>
      </c>
      <c r="D912" s="55" t="str">
        <f aca="false">MID(B912,6,2)</f>
        <v>07</v>
      </c>
      <c r="E912" s="0" t="n">
        <v>104</v>
      </c>
      <c r="F912" s="0" t="n">
        <v>104</v>
      </c>
      <c r="G912" s="0" t="n">
        <v>104</v>
      </c>
      <c r="H912" s="0" t="n">
        <v>104</v>
      </c>
      <c r="I912" s="0" t="n">
        <v>74.534637</v>
      </c>
      <c r="J912" s="0" t="n">
        <v>0</v>
      </c>
    </row>
    <row r="913" customFormat="false" ht="13.8" hidden="false" customHeight="false" outlineLevel="0" collapsed="false">
      <c r="A913" s="55" t="s">
        <v>1</v>
      </c>
      <c r="B913" s="65" t="s">
        <v>1091</v>
      </c>
      <c r="C913" s="55" t="str">
        <f aca="false">LEFT(B913,4)</f>
        <v>2004</v>
      </c>
      <c r="D913" s="55" t="str">
        <f aca="false">MID(B913,6,2)</f>
        <v>07</v>
      </c>
      <c r="E913" s="0" t="n">
        <v>103.150002</v>
      </c>
      <c r="F913" s="0" t="n">
        <v>103.150002</v>
      </c>
      <c r="G913" s="0" t="n">
        <v>103.150002</v>
      </c>
      <c r="H913" s="0" t="n">
        <v>103.150002</v>
      </c>
      <c r="I913" s="0" t="n">
        <v>73.925453</v>
      </c>
      <c r="J913" s="0" t="n">
        <v>0</v>
      </c>
    </row>
    <row r="914" customFormat="false" ht="13.8" hidden="false" customHeight="false" outlineLevel="0" collapsed="false">
      <c r="A914" s="55" t="s">
        <v>1</v>
      </c>
      <c r="B914" s="65" t="s">
        <v>1092</v>
      </c>
      <c r="C914" s="55" t="str">
        <f aca="false">LEFT(B914,4)</f>
        <v>2004</v>
      </c>
      <c r="D914" s="55" t="str">
        <f aca="false">MID(B914,6,2)</f>
        <v>07</v>
      </c>
      <c r="E914" s="0" t="n">
        <v>103.370003</v>
      </c>
      <c r="F914" s="0" t="n">
        <v>103.370003</v>
      </c>
      <c r="G914" s="0" t="n">
        <v>103.370003</v>
      </c>
      <c r="H914" s="0" t="n">
        <v>103.370003</v>
      </c>
      <c r="I914" s="0" t="n">
        <v>74.083138</v>
      </c>
      <c r="J914" s="0" t="n">
        <v>0</v>
      </c>
    </row>
    <row r="915" customFormat="false" ht="13.8" hidden="false" customHeight="false" outlineLevel="0" collapsed="false">
      <c r="A915" s="55" t="s">
        <v>1</v>
      </c>
      <c r="B915" s="65" t="s">
        <v>1093</v>
      </c>
      <c r="C915" s="55" t="str">
        <f aca="false">LEFT(B915,4)</f>
        <v>2004</v>
      </c>
      <c r="D915" s="55" t="str">
        <f aca="false">MID(B915,6,2)</f>
        <v>07</v>
      </c>
      <c r="E915" s="0" t="n">
        <v>102.529999</v>
      </c>
      <c r="F915" s="0" t="n">
        <v>102.529999</v>
      </c>
      <c r="G915" s="0" t="n">
        <v>102.529999</v>
      </c>
      <c r="H915" s="0" t="n">
        <v>102.529999</v>
      </c>
      <c r="I915" s="0" t="n">
        <v>73.48111</v>
      </c>
      <c r="J915" s="0" t="n">
        <v>0</v>
      </c>
    </row>
    <row r="916" customFormat="false" ht="13.8" hidden="false" customHeight="false" outlineLevel="0" collapsed="false">
      <c r="A916" s="55" t="s">
        <v>1</v>
      </c>
      <c r="B916" s="65" t="s">
        <v>1094</v>
      </c>
      <c r="C916" s="55" t="str">
        <f aca="false">LEFT(B916,4)</f>
        <v>2004</v>
      </c>
      <c r="D916" s="55" t="str">
        <f aca="false">MID(B916,6,2)</f>
        <v>07</v>
      </c>
      <c r="E916" s="0" t="n">
        <v>102.879997</v>
      </c>
      <c r="F916" s="0" t="n">
        <v>102.879997</v>
      </c>
      <c r="G916" s="0" t="n">
        <v>102.879997</v>
      </c>
      <c r="H916" s="0" t="n">
        <v>102.879997</v>
      </c>
      <c r="I916" s="0" t="n">
        <v>73.731941</v>
      </c>
      <c r="J916" s="0" t="n">
        <v>0</v>
      </c>
    </row>
    <row r="917" customFormat="false" ht="13.8" hidden="false" customHeight="false" outlineLevel="0" collapsed="false">
      <c r="A917" s="55" t="s">
        <v>1</v>
      </c>
      <c r="B917" s="65" t="s">
        <v>1095</v>
      </c>
      <c r="C917" s="55" t="str">
        <f aca="false">LEFT(B917,4)</f>
        <v>2004</v>
      </c>
      <c r="D917" s="55" t="str">
        <f aca="false">MID(B917,6,2)</f>
        <v>07</v>
      </c>
      <c r="E917" s="0" t="n">
        <v>103.019997</v>
      </c>
      <c r="F917" s="0" t="n">
        <v>103.019997</v>
      </c>
      <c r="G917" s="0" t="n">
        <v>103.019997</v>
      </c>
      <c r="H917" s="0" t="n">
        <v>103.019997</v>
      </c>
      <c r="I917" s="0" t="n">
        <v>73.832275</v>
      </c>
      <c r="J917" s="0" t="n">
        <v>0</v>
      </c>
    </row>
    <row r="918" customFormat="false" ht="13.8" hidden="false" customHeight="false" outlineLevel="0" collapsed="false">
      <c r="A918" s="55" t="s">
        <v>1</v>
      </c>
      <c r="B918" s="65" t="s">
        <v>1096</v>
      </c>
      <c r="C918" s="55" t="str">
        <f aca="false">LEFT(B918,4)</f>
        <v>2004</v>
      </c>
      <c r="D918" s="55" t="str">
        <f aca="false">MID(B918,6,2)</f>
        <v>07</v>
      </c>
      <c r="E918" s="0" t="n">
        <v>103.099998</v>
      </c>
      <c r="F918" s="0" t="n">
        <v>103.099998</v>
      </c>
      <c r="G918" s="0" t="n">
        <v>103.099998</v>
      </c>
      <c r="H918" s="0" t="n">
        <v>103.099998</v>
      </c>
      <c r="I918" s="0" t="n">
        <v>73.889587</v>
      </c>
      <c r="J918" s="0" t="n">
        <v>0</v>
      </c>
    </row>
    <row r="919" customFormat="false" ht="13.8" hidden="false" customHeight="false" outlineLevel="0" collapsed="false">
      <c r="A919" s="55" t="s">
        <v>1</v>
      </c>
      <c r="B919" s="65" t="s">
        <v>1097</v>
      </c>
      <c r="C919" s="55" t="str">
        <f aca="false">LEFT(B919,4)</f>
        <v>2004</v>
      </c>
      <c r="D919" s="55" t="str">
        <f aca="false">MID(B919,6,2)</f>
        <v>07</v>
      </c>
      <c r="E919" s="0" t="n">
        <v>102.760002</v>
      </c>
      <c r="F919" s="0" t="n">
        <v>102.760002</v>
      </c>
      <c r="G919" s="0" t="n">
        <v>102.760002</v>
      </c>
      <c r="H919" s="0" t="n">
        <v>102.760002</v>
      </c>
      <c r="I919" s="0" t="n">
        <v>73.645958</v>
      </c>
      <c r="J919" s="0" t="n">
        <v>0</v>
      </c>
    </row>
    <row r="920" customFormat="false" ht="13.8" hidden="false" customHeight="false" outlineLevel="0" collapsed="false">
      <c r="A920" s="55" t="s">
        <v>1</v>
      </c>
      <c r="B920" s="65" t="s">
        <v>1098</v>
      </c>
      <c r="C920" s="55" t="str">
        <f aca="false">LEFT(B920,4)</f>
        <v>2004</v>
      </c>
      <c r="D920" s="55" t="str">
        <f aca="false">MID(B920,6,2)</f>
        <v>07</v>
      </c>
      <c r="E920" s="0" t="n">
        <v>102.32</v>
      </c>
      <c r="F920" s="0" t="n">
        <v>102.32</v>
      </c>
      <c r="G920" s="0" t="n">
        <v>102.32</v>
      </c>
      <c r="H920" s="0" t="n">
        <v>102.32</v>
      </c>
      <c r="I920" s="0" t="n">
        <v>73.330612</v>
      </c>
      <c r="J920" s="0" t="n">
        <v>0</v>
      </c>
    </row>
    <row r="921" customFormat="false" ht="13.8" hidden="false" customHeight="false" outlineLevel="0" collapsed="false">
      <c r="A921" s="55" t="s">
        <v>1</v>
      </c>
      <c r="B921" s="65" t="s">
        <v>1099</v>
      </c>
      <c r="C921" s="55" t="str">
        <f aca="false">LEFT(B921,4)</f>
        <v>2004</v>
      </c>
      <c r="D921" s="55" t="str">
        <f aca="false">MID(B921,6,2)</f>
        <v>07</v>
      </c>
      <c r="E921" s="0" t="n">
        <v>101.830002</v>
      </c>
      <c r="F921" s="0" t="n">
        <v>101.830002</v>
      </c>
      <c r="G921" s="0" t="n">
        <v>101.830002</v>
      </c>
      <c r="H921" s="0" t="n">
        <v>101.830002</v>
      </c>
      <c r="I921" s="0" t="n">
        <v>72.979408</v>
      </c>
      <c r="J921" s="0" t="n">
        <v>0</v>
      </c>
    </row>
    <row r="922" customFormat="false" ht="13.8" hidden="false" customHeight="false" outlineLevel="0" collapsed="false">
      <c r="A922" s="55" t="s">
        <v>1</v>
      </c>
      <c r="B922" s="65" t="s">
        <v>1100</v>
      </c>
      <c r="C922" s="55" t="str">
        <f aca="false">LEFT(B922,4)</f>
        <v>2004</v>
      </c>
      <c r="D922" s="55" t="str">
        <f aca="false">MID(B922,6,2)</f>
        <v>07</v>
      </c>
      <c r="E922" s="0" t="n">
        <v>101.779999</v>
      </c>
      <c r="F922" s="0" t="n">
        <v>101.779999</v>
      </c>
      <c r="G922" s="0" t="n">
        <v>101.779999</v>
      </c>
      <c r="H922" s="0" t="n">
        <v>101.779999</v>
      </c>
      <c r="I922" s="0" t="n">
        <v>72.943588</v>
      </c>
      <c r="J922" s="0" t="n">
        <v>0</v>
      </c>
    </row>
    <row r="923" customFormat="false" ht="13.8" hidden="false" customHeight="false" outlineLevel="0" collapsed="false">
      <c r="A923" s="55" t="s">
        <v>1</v>
      </c>
      <c r="B923" s="65" t="s">
        <v>1101</v>
      </c>
      <c r="C923" s="55" t="str">
        <f aca="false">LEFT(B923,4)</f>
        <v>2004</v>
      </c>
      <c r="D923" s="55" t="str">
        <f aca="false">MID(B923,6,2)</f>
        <v>07</v>
      </c>
      <c r="E923" s="0" t="n">
        <v>102.5</v>
      </c>
      <c r="F923" s="0" t="n">
        <v>102.5</v>
      </c>
      <c r="G923" s="0" t="n">
        <v>102.5</v>
      </c>
      <c r="H923" s="0" t="n">
        <v>102.5</v>
      </c>
      <c r="I923" s="0" t="n">
        <v>73.45961</v>
      </c>
      <c r="J923" s="0" t="n">
        <v>0</v>
      </c>
    </row>
    <row r="924" customFormat="false" ht="13.8" hidden="false" customHeight="false" outlineLevel="0" collapsed="false">
      <c r="A924" s="55" t="s">
        <v>1</v>
      </c>
      <c r="B924" s="65" t="s">
        <v>1102</v>
      </c>
      <c r="C924" s="55" t="str">
        <f aca="false">LEFT(B924,4)</f>
        <v>2004</v>
      </c>
      <c r="D924" s="55" t="str">
        <f aca="false">MID(B924,6,2)</f>
        <v>07</v>
      </c>
      <c r="E924" s="0" t="n">
        <v>101.139999</v>
      </c>
      <c r="F924" s="0" t="n">
        <v>101.139999</v>
      </c>
      <c r="G924" s="0" t="n">
        <v>101.139999</v>
      </c>
      <c r="H924" s="0" t="n">
        <v>101.139999</v>
      </c>
      <c r="I924" s="0" t="n">
        <v>72.484917</v>
      </c>
      <c r="J924" s="0" t="n">
        <v>0</v>
      </c>
    </row>
    <row r="925" customFormat="false" ht="13.8" hidden="false" customHeight="false" outlineLevel="0" collapsed="false">
      <c r="A925" s="55" t="s">
        <v>1</v>
      </c>
      <c r="B925" s="65" t="s">
        <v>1103</v>
      </c>
      <c r="C925" s="55" t="str">
        <f aca="false">LEFT(B925,4)</f>
        <v>2004</v>
      </c>
      <c r="D925" s="55" t="str">
        <f aca="false">MID(B925,6,2)</f>
        <v>07</v>
      </c>
      <c r="E925" s="0" t="n">
        <v>101.419998</v>
      </c>
      <c r="F925" s="0" t="n">
        <v>101.419998</v>
      </c>
      <c r="G925" s="0" t="n">
        <v>101.419998</v>
      </c>
      <c r="H925" s="0" t="n">
        <v>101.419998</v>
      </c>
      <c r="I925" s="0" t="n">
        <v>72.685585</v>
      </c>
      <c r="J925" s="0" t="n">
        <v>0</v>
      </c>
    </row>
    <row r="926" customFormat="false" ht="13.8" hidden="false" customHeight="false" outlineLevel="0" collapsed="false">
      <c r="A926" s="55" t="s">
        <v>1</v>
      </c>
      <c r="B926" s="65" t="s">
        <v>1104</v>
      </c>
      <c r="C926" s="55" t="str">
        <f aca="false">LEFT(B926,4)</f>
        <v>2004</v>
      </c>
      <c r="D926" s="55" t="str">
        <f aca="false">MID(B926,6,2)</f>
        <v>07</v>
      </c>
      <c r="E926" s="0" t="n">
        <v>100.440002</v>
      </c>
      <c r="F926" s="0" t="n">
        <v>100.440002</v>
      </c>
      <c r="G926" s="0" t="n">
        <v>100.440002</v>
      </c>
      <c r="H926" s="0" t="n">
        <v>100.440002</v>
      </c>
      <c r="I926" s="0" t="n">
        <v>71.983238</v>
      </c>
      <c r="J926" s="0" t="n">
        <v>0</v>
      </c>
    </row>
    <row r="927" customFormat="false" ht="13.8" hidden="false" customHeight="false" outlineLevel="0" collapsed="false">
      <c r="A927" s="55" t="s">
        <v>1</v>
      </c>
      <c r="B927" s="65" t="s">
        <v>1105</v>
      </c>
      <c r="C927" s="55" t="str">
        <f aca="false">LEFT(B927,4)</f>
        <v>2004</v>
      </c>
      <c r="D927" s="55" t="str">
        <f aca="false">MID(B927,6,2)</f>
        <v>07</v>
      </c>
      <c r="E927" s="0" t="n">
        <v>100.239998</v>
      </c>
      <c r="F927" s="0" t="n">
        <v>100.239998</v>
      </c>
      <c r="G927" s="0" t="n">
        <v>100.239998</v>
      </c>
      <c r="H927" s="0" t="n">
        <v>100.239998</v>
      </c>
      <c r="I927" s="0" t="n">
        <v>71.83989</v>
      </c>
      <c r="J927" s="0" t="n">
        <v>0</v>
      </c>
    </row>
    <row r="928" customFormat="false" ht="13.8" hidden="false" customHeight="false" outlineLevel="0" collapsed="false">
      <c r="A928" s="55" t="s">
        <v>1</v>
      </c>
      <c r="B928" s="65" t="s">
        <v>1106</v>
      </c>
      <c r="C928" s="55" t="str">
        <f aca="false">LEFT(B928,4)</f>
        <v>2004</v>
      </c>
      <c r="D928" s="55" t="str">
        <f aca="false">MID(B928,6,2)</f>
        <v>07</v>
      </c>
      <c r="E928" s="0" t="n">
        <v>101.239998</v>
      </c>
      <c r="F928" s="0" t="n">
        <v>101.239998</v>
      </c>
      <c r="G928" s="0" t="n">
        <v>101.239998</v>
      </c>
      <c r="H928" s="0" t="n">
        <v>101.239998</v>
      </c>
      <c r="I928" s="0" t="n">
        <v>72.55658</v>
      </c>
      <c r="J928" s="0" t="n">
        <v>0</v>
      </c>
    </row>
    <row r="929" customFormat="false" ht="13.8" hidden="false" customHeight="false" outlineLevel="0" collapsed="false">
      <c r="A929" s="55" t="s">
        <v>1</v>
      </c>
      <c r="B929" s="65" t="s">
        <v>1107</v>
      </c>
      <c r="C929" s="55" t="str">
        <f aca="false">LEFT(B929,4)</f>
        <v>2004</v>
      </c>
      <c r="D929" s="55" t="str">
        <f aca="false">MID(B929,6,2)</f>
        <v>07</v>
      </c>
      <c r="E929" s="0" t="n">
        <v>101.309998</v>
      </c>
      <c r="F929" s="0" t="n">
        <v>101.309998</v>
      </c>
      <c r="G929" s="0" t="n">
        <v>101.309998</v>
      </c>
      <c r="H929" s="0" t="n">
        <v>101.309998</v>
      </c>
      <c r="I929" s="0" t="n">
        <v>72.606758</v>
      </c>
      <c r="J929" s="0" t="n">
        <v>0</v>
      </c>
    </row>
    <row r="930" customFormat="false" ht="13.8" hidden="false" customHeight="false" outlineLevel="0" collapsed="false">
      <c r="A930" s="55" t="s">
        <v>1</v>
      </c>
      <c r="B930" s="65" t="s">
        <v>1108</v>
      </c>
      <c r="C930" s="55" t="str">
        <f aca="false">LEFT(B930,4)</f>
        <v>2004</v>
      </c>
      <c r="D930" s="55" t="str">
        <f aca="false">MID(B930,6,2)</f>
        <v>07</v>
      </c>
      <c r="E930" s="0" t="n">
        <v>101.800003</v>
      </c>
      <c r="F930" s="0" t="n">
        <v>101.800003</v>
      </c>
      <c r="G930" s="0" t="n">
        <v>101.800003</v>
      </c>
      <c r="H930" s="0" t="n">
        <v>101.800003</v>
      </c>
      <c r="I930" s="0" t="n">
        <v>72.957939</v>
      </c>
      <c r="J930" s="0" t="n">
        <v>0</v>
      </c>
    </row>
    <row r="931" customFormat="false" ht="13.8" hidden="false" customHeight="false" outlineLevel="0" collapsed="false">
      <c r="A931" s="55" t="s">
        <v>1</v>
      </c>
      <c r="B931" s="65" t="s">
        <v>1109</v>
      </c>
      <c r="C931" s="55" t="str">
        <f aca="false">LEFT(B931,4)</f>
        <v>2004</v>
      </c>
      <c r="D931" s="55" t="str">
        <f aca="false">MID(B931,6,2)</f>
        <v>07</v>
      </c>
      <c r="E931" s="0" t="n">
        <v>101.919998</v>
      </c>
      <c r="F931" s="0" t="n">
        <v>101.919998</v>
      </c>
      <c r="G931" s="0" t="n">
        <v>101.919998</v>
      </c>
      <c r="H931" s="0" t="n">
        <v>101.919998</v>
      </c>
      <c r="I931" s="0" t="n">
        <v>73.043945</v>
      </c>
      <c r="J931" s="0" t="n">
        <v>0</v>
      </c>
    </row>
    <row r="932" customFormat="false" ht="13.8" hidden="false" customHeight="false" outlineLevel="0" collapsed="false">
      <c r="A932" s="55" t="s">
        <v>1</v>
      </c>
      <c r="B932" s="65" t="s">
        <v>1110</v>
      </c>
      <c r="C932" s="55" t="str">
        <f aca="false">LEFT(B932,4)</f>
        <v>2004</v>
      </c>
      <c r="D932" s="55" t="str">
        <f aca="false">MID(B932,6,2)</f>
        <v>08</v>
      </c>
      <c r="E932" s="0" t="n">
        <v>102.379997</v>
      </c>
      <c r="F932" s="0" t="n">
        <v>102.379997</v>
      </c>
      <c r="G932" s="0" t="n">
        <v>102.379997</v>
      </c>
      <c r="H932" s="0" t="n">
        <v>102.379997</v>
      </c>
      <c r="I932" s="0" t="n">
        <v>73.373619</v>
      </c>
      <c r="J932" s="0" t="n">
        <v>0</v>
      </c>
    </row>
    <row r="933" customFormat="false" ht="13.8" hidden="false" customHeight="false" outlineLevel="0" collapsed="false">
      <c r="A933" s="55" t="s">
        <v>1</v>
      </c>
      <c r="B933" s="65" t="s">
        <v>1111</v>
      </c>
      <c r="C933" s="55" t="str">
        <f aca="false">LEFT(B933,4)</f>
        <v>2004</v>
      </c>
      <c r="D933" s="55" t="str">
        <f aca="false">MID(B933,6,2)</f>
        <v>08</v>
      </c>
      <c r="E933" s="0" t="n">
        <v>101.739998</v>
      </c>
      <c r="F933" s="0" t="n">
        <v>101.739998</v>
      </c>
      <c r="G933" s="0" t="n">
        <v>101.739998</v>
      </c>
      <c r="H933" s="0" t="n">
        <v>101.739998</v>
      </c>
      <c r="I933" s="0" t="n">
        <v>72.91494</v>
      </c>
      <c r="J933" s="0" t="n">
        <v>0</v>
      </c>
    </row>
    <row r="934" customFormat="false" ht="13.8" hidden="false" customHeight="false" outlineLevel="0" collapsed="false">
      <c r="A934" s="55" t="s">
        <v>1</v>
      </c>
      <c r="B934" s="65" t="s">
        <v>1112</v>
      </c>
      <c r="C934" s="55" t="str">
        <f aca="false">LEFT(B934,4)</f>
        <v>2004</v>
      </c>
      <c r="D934" s="55" t="str">
        <f aca="false">MID(B934,6,2)</f>
        <v>08</v>
      </c>
      <c r="E934" s="0" t="n">
        <v>101.650002</v>
      </c>
      <c r="F934" s="0" t="n">
        <v>101.650002</v>
      </c>
      <c r="G934" s="0" t="n">
        <v>101.650002</v>
      </c>
      <c r="H934" s="0" t="n">
        <v>101.650002</v>
      </c>
      <c r="I934" s="0" t="n">
        <v>72.850426</v>
      </c>
      <c r="J934" s="0" t="n">
        <v>0</v>
      </c>
    </row>
    <row r="935" customFormat="false" ht="13.8" hidden="false" customHeight="false" outlineLevel="0" collapsed="false">
      <c r="A935" s="55" t="s">
        <v>1</v>
      </c>
      <c r="B935" s="65" t="s">
        <v>1113</v>
      </c>
      <c r="C935" s="55" t="str">
        <f aca="false">LEFT(B935,4)</f>
        <v>2004</v>
      </c>
      <c r="D935" s="55" t="str">
        <f aca="false">MID(B935,6,2)</f>
        <v>08</v>
      </c>
      <c r="E935" s="0" t="n">
        <v>100</v>
      </c>
      <c r="F935" s="0" t="n">
        <v>100</v>
      </c>
      <c r="G935" s="0" t="n">
        <v>100</v>
      </c>
      <c r="H935" s="0" t="n">
        <v>100</v>
      </c>
      <c r="I935" s="0" t="n">
        <v>71.667931</v>
      </c>
      <c r="J935" s="0" t="n">
        <v>0</v>
      </c>
    </row>
    <row r="936" customFormat="false" ht="13.8" hidden="false" customHeight="false" outlineLevel="0" collapsed="false">
      <c r="A936" s="55" t="s">
        <v>1</v>
      </c>
      <c r="B936" s="65" t="s">
        <v>1114</v>
      </c>
      <c r="C936" s="55" t="str">
        <f aca="false">LEFT(B936,4)</f>
        <v>2004</v>
      </c>
      <c r="D936" s="55" t="str">
        <f aca="false">MID(B936,6,2)</f>
        <v>08</v>
      </c>
      <c r="E936" s="0" t="n">
        <v>98.459999</v>
      </c>
      <c r="F936" s="0" t="n">
        <v>98.459999</v>
      </c>
      <c r="G936" s="0" t="n">
        <v>98.459999</v>
      </c>
      <c r="H936" s="0" t="n">
        <v>98.459999</v>
      </c>
      <c r="I936" s="0" t="n">
        <v>70.564186</v>
      </c>
      <c r="J936" s="0" t="n">
        <v>0</v>
      </c>
    </row>
    <row r="937" customFormat="false" ht="13.8" hidden="false" customHeight="false" outlineLevel="0" collapsed="false">
      <c r="A937" s="55" t="s">
        <v>1</v>
      </c>
      <c r="B937" s="65" t="s">
        <v>1115</v>
      </c>
      <c r="C937" s="55" t="str">
        <f aca="false">LEFT(B937,4)</f>
        <v>2004</v>
      </c>
      <c r="D937" s="55" t="str">
        <f aca="false">MID(B937,6,2)</f>
        <v>08</v>
      </c>
      <c r="E937" s="0" t="n">
        <v>98.580002</v>
      </c>
      <c r="F937" s="0" t="n">
        <v>98.580002</v>
      </c>
      <c r="G937" s="0" t="n">
        <v>98.580002</v>
      </c>
      <c r="H937" s="0" t="n">
        <v>98.580002</v>
      </c>
      <c r="I937" s="0" t="n">
        <v>70.65023</v>
      </c>
      <c r="J937" s="0" t="n">
        <v>0</v>
      </c>
    </row>
    <row r="938" customFormat="false" ht="13.8" hidden="false" customHeight="false" outlineLevel="0" collapsed="false">
      <c r="A938" s="55" t="s">
        <v>1</v>
      </c>
      <c r="B938" s="65" t="s">
        <v>1116</v>
      </c>
      <c r="C938" s="55" t="str">
        <f aca="false">LEFT(B938,4)</f>
        <v>2004</v>
      </c>
      <c r="D938" s="55" t="str">
        <f aca="false">MID(B938,6,2)</f>
        <v>08</v>
      </c>
      <c r="E938" s="0" t="n">
        <v>99.849998</v>
      </c>
      <c r="F938" s="0" t="n">
        <v>99.849998</v>
      </c>
      <c r="G938" s="0" t="n">
        <v>99.849998</v>
      </c>
      <c r="H938" s="0" t="n">
        <v>99.849998</v>
      </c>
      <c r="I938" s="0" t="n">
        <v>71.560371</v>
      </c>
      <c r="J938" s="0" t="n">
        <v>0</v>
      </c>
    </row>
    <row r="939" customFormat="false" ht="13.8" hidden="false" customHeight="false" outlineLevel="0" collapsed="false">
      <c r="A939" s="55" t="s">
        <v>1</v>
      </c>
      <c r="B939" s="65" t="s">
        <v>1117</v>
      </c>
      <c r="C939" s="55" t="str">
        <f aca="false">LEFT(B939,4)</f>
        <v>2004</v>
      </c>
      <c r="D939" s="55" t="str">
        <f aca="false">MID(B939,6,2)</f>
        <v>08</v>
      </c>
      <c r="E939" s="0" t="n">
        <v>99.610001</v>
      </c>
      <c r="F939" s="0" t="n">
        <v>99.610001</v>
      </c>
      <c r="G939" s="0" t="n">
        <v>99.610001</v>
      </c>
      <c r="H939" s="0" t="n">
        <v>99.610001</v>
      </c>
      <c r="I939" s="0" t="n">
        <v>71.388405</v>
      </c>
      <c r="J939" s="0" t="n">
        <v>0</v>
      </c>
    </row>
    <row r="940" customFormat="false" ht="13.8" hidden="false" customHeight="false" outlineLevel="0" collapsed="false">
      <c r="A940" s="55" t="s">
        <v>1</v>
      </c>
      <c r="B940" s="65" t="s">
        <v>1118</v>
      </c>
      <c r="C940" s="55" t="str">
        <f aca="false">LEFT(B940,4)</f>
        <v>2004</v>
      </c>
      <c r="D940" s="55" t="str">
        <f aca="false">MID(B940,6,2)</f>
        <v>08</v>
      </c>
      <c r="E940" s="0" t="n">
        <v>98.449997</v>
      </c>
      <c r="F940" s="0" t="n">
        <v>98.449997</v>
      </c>
      <c r="G940" s="0" t="n">
        <v>98.449997</v>
      </c>
      <c r="H940" s="0" t="n">
        <v>98.449997</v>
      </c>
      <c r="I940" s="0" t="n">
        <v>70.557037</v>
      </c>
      <c r="J940" s="0" t="n">
        <v>0</v>
      </c>
    </row>
    <row r="941" customFormat="false" ht="13.8" hidden="false" customHeight="false" outlineLevel="0" collapsed="false">
      <c r="A941" s="55" t="s">
        <v>1</v>
      </c>
      <c r="B941" s="65" t="s">
        <v>1119</v>
      </c>
      <c r="C941" s="55" t="str">
        <f aca="false">LEFT(B941,4)</f>
        <v>2004</v>
      </c>
      <c r="D941" s="55" t="str">
        <f aca="false">MID(B941,6,2)</f>
        <v>08</v>
      </c>
      <c r="E941" s="0" t="n">
        <v>98.610001</v>
      </c>
      <c r="F941" s="0" t="n">
        <v>98.610001</v>
      </c>
      <c r="G941" s="0" t="n">
        <v>98.610001</v>
      </c>
      <c r="H941" s="0" t="n">
        <v>98.610001</v>
      </c>
      <c r="I941" s="0" t="n">
        <v>70.671715</v>
      </c>
      <c r="J941" s="0" t="n">
        <v>0</v>
      </c>
    </row>
    <row r="942" customFormat="false" ht="13.8" hidden="false" customHeight="false" outlineLevel="0" collapsed="false">
      <c r="A942" s="55" t="s">
        <v>1</v>
      </c>
      <c r="B942" s="65" t="s">
        <v>1120</v>
      </c>
      <c r="C942" s="55" t="str">
        <f aca="false">LEFT(B942,4)</f>
        <v>2004</v>
      </c>
      <c r="D942" s="55" t="str">
        <f aca="false">MID(B942,6,2)</f>
        <v>08</v>
      </c>
      <c r="E942" s="0" t="n">
        <v>99.949997</v>
      </c>
      <c r="F942" s="0" t="n">
        <v>99.949997</v>
      </c>
      <c r="G942" s="0" t="n">
        <v>99.949997</v>
      </c>
      <c r="H942" s="0" t="n">
        <v>99.949997</v>
      </c>
      <c r="I942" s="0" t="n">
        <v>71.632095</v>
      </c>
      <c r="J942" s="0" t="n">
        <v>0</v>
      </c>
    </row>
    <row r="943" customFormat="false" ht="13.8" hidden="false" customHeight="false" outlineLevel="0" collapsed="false">
      <c r="A943" s="55" t="s">
        <v>1</v>
      </c>
      <c r="B943" s="65" t="s">
        <v>1121</v>
      </c>
      <c r="C943" s="55" t="str">
        <f aca="false">LEFT(B943,4)</f>
        <v>2004</v>
      </c>
      <c r="D943" s="55" t="str">
        <f aca="false">MID(B943,6,2)</f>
        <v>08</v>
      </c>
      <c r="E943" s="0" t="n">
        <v>100.18</v>
      </c>
      <c r="F943" s="0" t="n">
        <v>100.18</v>
      </c>
      <c r="G943" s="0" t="n">
        <v>100.18</v>
      </c>
      <c r="H943" s="0" t="n">
        <v>100.18</v>
      </c>
      <c r="I943" s="0" t="n">
        <v>71.796906</v>
      </c>
      <c r="J943" s="0" t="n">
        <v>0</v>
      </c>
    </row>
    <row r="944" customFormat="false" ht="13.8" hidden="false" customHeight="false" outlineLevel="0" collapsed="false">
      <c r="A944" s="55" t="s">
        <v>1</v>
      </c>
      <c r="B944" s="65" t="s">
        <v>1122</v>
      </c>
      <c r="C944" s="55" t="str">
        <f aca="false">LEFT(B944,4)</f>
        <v>2004</v>
      </c>
      <c r="D944" s="55" t="str">
        <f aca="false">MID(B944,6,2)</f>
        <v>08</v>
      </c>
      <c r="E944" s="0" t="n">
        <v>101.449997</v>
      </c>
      <c r="F944" s="0" t="n">
        <v>101.449997</v>
      </c>
      <c r="G944" s="0" t="n">
        <v>101.449997</v>
      </c>
      <c r="H944" s="0" t="n">
        <v>101.449997</v>
      </c>
      <c r="I944" s="0" t="n">
        <v>72.707069</v>
      </c>
      <c r="J944" s="0" t="n">
        <v>0</v>
      </c>
    </row>
    <row r="945" customFormat="false" ht="13.8" hidden="false" customHeight="false" outlineLevel="0" collapsed="false">
      <c r="A945" s="55" t="s">
        <v>1</v>
      </c>
      <c r="B945" s="65" t="s">
        <v>1123</v>
      </c>
      <c r="C945" s="55" t="str">
        <f aca="false">LEFT(B945,4)</f>
        <v>2004</v>
      </c>
      <c r="D945" s="55" t="str">
        <f aca="false">MID(B945,6,2)</f>
        <v>08</v>
      </c>
      <c r="E945" s="0" t="n">
        <v>101.089996</v>
      </c>
      <c r="F945" s="0" t="n">
        <v>101.089996</v>
      </c>
      <c r="G945" s="0" t="n">
        <v>101.089996</v>
      </c>
      <c r="H945" s="0" t="n">
        <v>101.089996</v>
      </c>
      <c r="I945" s="0" t="n">
        <v>72.449089</v>
      </c>
      <c r="J945" s="0" t="n">
        <v>0</v>
      </c>
    </row>
    <row r="946" customFormat="false" ht="13.8" hidden="false" customHeight="false" outlineLevel="0" collapsed="false">
      <c r="A946" s="55" t="s">
        <v>1</v>
      </c>
      <c r="B946" s="65" t="s">
        <v>1124</v>
      </c>
      <c r="C946" s="55" t="str">
        <f aca="false">LEFT(B946,4)</f>
        <v>2004</v>
      </c>
      <c r="D946" s="55" t="str">
        <f aca="false">MID(B946,6,2)</f>
        <v>08</v>
      </c>
      <c r="E946" s="0" t="n">
        <v>101.739998</v>
      </c>
      <c r="F946" s="0" t="n">
        <v>101.739998</v>
      </c>
      <c r="G946" s="0" t="n">
        <v>101.739998</v>
      </c>
      <c r="H946" s="0" t="n">
        <v>101.739998</v>
      </c>
      <c r="I946" s="0" t="n">
        <v>72.91494</v>
      </c>
      <c r="J946" s="0" t="n">
        <v>0</v>
      </c>
    </row>
    <row r="947" customFormat="false" ht="13.8" hidden="false" customHeight="false" outlineLevel="0" collapsed="false">
      <c r="A947" s="55" t="s">
        <v>1</v>
      </c>
      <c r="B947" s="65" t="s">
        <v>1125</v>
      </c>
      <c r="C947" s="55" t="str">
        <f aca="false">LEFT(B947,4)</f>
        <v>2004</v>
      </c>
      <c r="D947" s="55" t="str">
        <f aca="false">MID(B947,6,2)</f>
        <v>08</v>
      </c>
      <c r="E947" s="0" t="n">
        <v>101.510002</v>
      </c>
      <c r="F947" s="0" t="n">
        <v>101.510002</v>
      </c>
      <c r="G947" s="0" t="n">
        <v>101.510002</v>
      </c>
      <c r="H947" s="0" t="n">
        <v>101.510002</v>
      </c>
      <c r="I947" s="0" t="n">
        <v>72.750061</v>
      </c>
      <c r="J947" s="0" t="n">
        <v>0</v>
      </c>
    </row>
    <row r="948" customFormat="false" ht="13.8" hidden="false" customHeight="false" outlineLevel="0" collapsed="false">
      <c r="A948" s="55" t="s">
        <v>1</v>
      </c>
      <c r="B948" s="65" t="s">
        <v>1126</v>
      </c>
      <c r="C948" s="55" t="str">
        <f aca="false">LEFT(B948,4)</f>
        <v>2004</v>
      </c>
      <c r="D948" s="55" t="str">
        <f aca="false">MID(B948,6,2)</f>
        <v>08</v>
      </c>
      <c r="E948" s="0" t="n">
        <v>101.550003</v>
      </c>
      <c r="F948" s="0" t="n">
        <v>101.550003</v>
      </c>
      <c r="G948" s="0" t="n">
        <v>101.550003</v>
      </c>
      <c r="H948" s="0" t="n">
        <v>101.550003</v>
      </c>
      <c r="I948" s="0" t="n">
        <v>72.778748</v>
      </c>
      <c r="J948" s="0" t="n">
        <v>0</v>
      </c>
    </row>
    <row r="949" customFormat="false" ht="13.8" hidden="false" customHeight="false" outlineLevel="0" collapsed="false">
      <c r="A949" s="55" t="s">
        <v>1</v>
      </c>
      <c r="B949" s="65" t="s">
        <v>1127</v>
      </c>
      <c r="C949" s="55" t="str">
        <f aca="false">LEFT(B949,4)</f>
        <v>2004</v>
      </c>
      <c r="D949" s="55" t="str">
        <f aca="false">MID(B949,6,2)</f>
        <v>08</v>
      </c>
      <c r="E949" s="0" t="n">
        <v>102.370003</v>
      </c>
      <c r="F949" s="0" t="n">
        <v>102.370003</v>
      </c>
      <c r="G949" s="0" t="n">
        <v>102.370003</v>
      </c>
      <c r="H949" s="0" t="n">
        <v>102.370003</v>
      </c>
      <c r="I949" s="0" t="n">
        <v>73.366394</v>
      </c>
      <c r="J949" s="0" t="n">
        <v>0</v>
      </c>
    </row>
    <row r="950" customFormat="false" ht="13.8" hidden="false" customHeight="false" outlineLevel="0" collapsed="false">
      <c r="A950" s="55" t="s">
        <v>1</v>
      </c>
      <c r="B950" s="65" t="s">
        <v>1128</v>
      </c>
      <c r="C950" s="55" t="str">
        <f aca="false">LEFT(B950,4)</f>
        <v>2004</v>
      </c>
      <c r="D950" s="55" t="str">
        <f aca="false">MID(B950,6,2)</f>
        <v>08</v>
      </c>
      <c r="E950" s="0" t="n">
        <v>102.379997</v>
      </c>
      <c r="F950" s="0" t="n">
        <v>102.379997</v>
      </c>
      <c r="G950" s="0" t="n">
        <v>102.379997</v>
      </c>
      <c r="H950" s="0" t="n">
        <v>102.379997</v>
      </c>
      <c r="I950" s="0" t="n">
        <v>73.373619</v>
      </c>
      <c r="J950" s="0" t="n">
        <v>0</v>
      </c>
    </row>
    <row r="951" customFormat="false" ht="13.8" hidden="false" customHeight="false" outlineLevel="0" collapsed="false">
      <c r="A951" s="55" t="s">
        <v>1</v>
      </c>
      <c r="B951" s="65" t="s">
        <v>1129</v>
      </c>
      <c r="C951" s="55" t="str">
        <f aca="false">LEFT(B951,4)</f>
        <v>2004</v>
      </c>
      <c r="D951" s="55" t="str">
        <f aca="false">MID(B951,6,2)</f>
        <v>08</v>
      </c>
      <c r="E951" s="0" t="n">
        <v>102.639999</v>
      </c>
      <c r="F951" s="0" t="n">
        <v>102.639999</v>
      </c>
      <c r="G951" s="0" t="n">
        <v>102.639999</v>
      </c>
      <c r="H951" s="0" t="n">
        <v>102.639999</v>
      </c>
      <c r="I951" s="0" t="n">
        <v>73.559937</v>
      </c>
      <c r="J951" s="0" t="n">
        <v>0</v>
      </c>
    </row>
    <row r="952" customFormat="false" ht="13.8" hidden="false" customHeight="false" outlineLevel="0" collapsed="false">
      <c r="A952" s="55" t="s">
        <v>1</v>
      </c>
      <c r="B952" s="65" t="s">
        <v>1130</v>
      </c>
      <c r="C952" s="55" t="str">
        <f aca="false">LEFT(B952,4)</f>
        <v>2004</v>
      </c>
      <c r="D952" s="55" t="str">
        <f aca="false">MID(B952,6,2)</f>
        <v>08</v>
      </c>
      <c r="E952" s="0" t="n">
        <v>101.860001</v>
      </c>
      <c r="F952" s="0" t="n">
        <v>101.860001</v>
      </c>
      <c r="G952" s="0" t="n">
        <v>101.860001</v>
      </c>
      <c r="H952" s="0" t="n">
        <v>101.860001</v>
      </c>
      <c r="I952" s="0" t="n">
        <v>73.000938</v>
      </c>
      <c r="J952" s="0" t="n">
        <v>0</v>
      </c>
    </row>
    <row r="953" customFormat="false" ht="13.8" hidden="false" customHeight="false" outlineLevel="0" collapsed="false">
      <c r="A953" s="55" t="s">
        <v>1</v>
      </c>
      <c r="B953" s="65" t="s">
        <v>1131</v>
      </c>
      <c r="C953" s="55" t="str">
        <f aca="false">LEFT(B953,4)</f>
        <v>2004</v>
      </c>
      <c r="D953" s="55" t="str">
        <f aca="false">MID(B953,6,2)</f>
        <v>08</v>
      </c>
      <c r="E953" s="0" t="n">
        <v>102.330002</v>
      </c>
      <c r="F953" s="0" t="n">
        <v>102.330002</v>
      </c>
      <c r="G953" s="0" t="n">
        <v>102.330002</v>
      </c>
      <c r="H953" s="0" t="n">
        <v>102.330002</v>
      </c>
      <c r="I953" s="0" t="n">
        <v>73.337799</v>
      </c>
      <c r="J953" s="0" t="n">
        <v>0</v>
      </c>
    </row>
    <row r="954" customFormat="false" ht="13.8" hidden="false" customHeight="false" outlineLevel="0" collapsed="false">
      <c r="A954" s="55" t="s">
        <v>1</v>
      </c>
      <c r="B954" s="65" t="s">
        <v>1132</v>
      </c>
      <c r="C954" s="55" t="str">
        <f aca="false">LEFT(B954,4)</f>
        <v>2004</v>
      </c>
      <c r="D954" s="55" t="str">
        <f aca="false">MID(B954,6,2)</f>
        <v>09</v>
      </c>
      <c r="E954" s="0" t="n">
        <v>102.519997</v>
      </c>
      <c r="F954" s="0" t="n">
        <v>102.519997</v>
      </c>
      <c r="G954" s="0" t="n">
        <v>102.519997</v>
      </c>
      <c r="H954" s="0" t="n">
        <v>102.519997</v>
      </c>
      <c r="I954" s="0" t="n">
        <v>73.473938</v>
      </c>
      <c r="J954" s="0" t="n">
        <v>0</v>
      </c>
    </row>
    <row r="955" customFormat="false" ht="13.8" hidden="false" customHeight="false" outlineLevel="0" collapsed="false">
      <c r="A955" s="55" t="s">
        <v>1</v>
      </c>
      <c r="B955" s="65" t="s">
        <v>1133</v>
      </c>
      <c r="C955" s="55" t="str">
        <f aca="false">LEFT(B955,4)</f>
        <v>2004</v>
      </c>
      <c r="D955" s="55" t="str">
        <f aca="false">MID(B955,6,2)</f>
        <v>09</v>
      </c>
      <c r="E955" s="0" t="n">
        <v>103.669998</v>
      </c>
      <c r="F955" s="0" t="n">
        <v>103.669998</v>
      </c>
      <c r="G955" s="0" t="n">
        <v>103.669998</v>
      </c>
      <c r="H955" s="0" t="n">
        <v>103.669998</v>
      </c>
      <c r="I955" s="0" t="n">
        <v>74.298111</v>
      </c>
      <c r="J955" s="0" t="n">
        <v>0</v>
      </c>
    </row>
    <row r="956" customFormat="false" ht="13.8" hidden="false" customHeight="false" outlineLevel="0" collapsed="false">
      <c r="A956" s="55" t="s">
        <v>1</v>
      </c>
      <c r="B956" s="65" t="s">
        <v>1134</v>
      </c>
      <c r="C956" s="55" t="str">
        <f aca="false">LEFT(B956,4)</f>
        <v>2004</v>
      </c>
      <c r="D956" s="55" t="str">
        <f aca="false">MID(B956,6,2)</f>
        <v>09</v>
      </c>
      <c r="E956" s="0" t="n">
        <v>103.230003</v>
      </c>
      <c r="F956" s="0" t="n">
        <v>103.230003</v>
      </c>
      <c r="G956" s="0" t="n">
        <v>103.230003</v>
      </c>
      <c r="H956" s="0" t="n">
        <v>103.230003</v>
      </c>
      <c r="I956" s="0" t="n">
        <v>73.98278</v>
      </c>
      <c r="J956" s="0" t="n">
        <v>0</v>
      </c>
    </row>
    <row r="957" customFormat="false" ht="13.8" hidden="false" customHeight="false" outlineLevel="0" collapsed="false">
      <c r="A957" s="55" t="s">
        <v>1</v>
      </c>
      <c r="B957" s="65" t="s">
        <v>1135</v>
      </c>
      <c r="C957" s="55" t="str">
        <f aca="false">LEFT(B957,4)</f>
        <v>2004</v>
      </c>
      <c r="D957" s="55" t="str">
        <f aca="false">MID(B957,6,2)</f>
        <v>09</v>
      </c>
      <c r="E957" s="0" t="n">
        <v>103.949997</v>
      </c>
      <c r="F957" s="0" t="n">
        <v>103.949997</v>
      </c>
      <c r="G957" s="0" t="n">
        <v>103.949997</v>
      </c>
      <c r="H957" s="0" t="n">
        <v>103.949997</v>
      </c>
      <c r="I957" s="0" t="n">
        <v>74.498764</v>
      </c>
      <c r="J957" s="0" t="n">
        <v>0</v>
      </c>
    </row>
    <row r="958" customFormat="false" ht="13.8" hidden="false" customHeight="false" outlineLevel="0" collapsed="false">
      <c r="A958" s="55" t="s">
        <v>1</v>
      </c>
      <c r="B958" s="65" t="s">
        <v>1136</v>
      </c>
      <c r="C958" s="55" t="str">
        <f aca="false">LEFT(B958,4)</f>
        <v>2004</v>
      </c>
      <c r="D958" s="55" t="str">
        <f aca="false">MID(B958,6,2)</f>
        <v>09</v>
      </c>
      <c r="E958" s="0" t="n">
        <v>103.5</v>
      </c>
      <c r="F958" s="0" t="n">
        <v>103.5</v>
      </c>
      <c r="G958" s="0" t="n">
        <v>103.5</v>
      </c>
      <c r="H958" s="0" t="n">
        <v>103.5</v>
      </c>
      <c r="I958" s="0" t="n">
        <v>74.176292</v>
      </c>
      <c r="J958" s="0" t="n">
        <v>0</v>
      </c>
    </row>
    <row r="959" customFormat="false" ht="13.8" hidden="false" customHeight="false" outlineLevel="0" collapsed="false">
      <c r="A959" s="55" t="s">
        <v>1</v>
      </c>
      <c r="B959" s="65" t="s">
        <v>1137</v>
      </c>
      <c r="C959" s="55" t="str">
        <f aca="false">LEFT(B959,4)</f>
        <v>2004</v>
      </c>
      <c r="D959" s="55" t="str">
        <f aca="false">MID(B959,6,2)</f>
        <v>09</v>
      </c>
      <c r="E959" s="0" t="n">
        <v>103.699997</v>
      </c>
      <c r="F959" s="0" t="n">
        <v>103.699997</v>
      </c>
      <c r="G959" s="0" t="n">
        <v>103.699997</v>
      </c>
      <c r="H959" s="0" t="n">
        <v>103.699997</v>
      </c>
      <c r="I959" s="0" t="n">
        <v>74.319618</v>
      </c>
      <c r="J959" s="0" t="n">
        <v>0</v>
      </c>
    </row>
    <row r="960" customFormat="false" ht="13.8" hidden="false" customHeight="false" outlineLevel="0" collapsed="false">
      <c r="A960" s="55" t="s">
        <v>1</v>
      </c>
      <c r="B960" s="65" t="s">
        <v>1138</v>
      </c>
      <c r="C960" s="55" t="str">
        <f aca="false">LEFT(B960,4)</f>
        <v>2004</v>
      </c>
      <c r="D960" s="55" t="str">
        <f aca="false">MID(B960,6,2)</f>
        <v>09</v>
      </c>
      <c r="E960" s="0" t="n">
        <v>104.209999</v>
      </c>
      <c r="F960" s="0" t="n">
        <v>104.209999</v>
      </c>
      <c r="G960" s="0" t="n">
        <v>104.209999</v>
      </c>
      <c r="H960" s="0" t="n">
        <v>104.209999</v>
      </c>
      <c r="I960" s="0" t="n">
        <v>74.685127</v>
      </c>
      <c r="J960" s="0" t="n">
        <v>0</v>
      </c>
    </row>
    <row r="961" customFormat="false" ht="13.8" hidden="false" customHeight="false" outlineLevel="0" collapsed="false">
      <c r="A961" s="55" t="s">
        <v>1</v>
      </c>
      <c r="B961" s="65" t="s">
        <v>1139</v>
      </c>
      <c r="C961" s="55" t="str">
        <f aca="false">LEFT(B961,4)</f>
        <v>2004</v>
      </c>
      <c r="D961" s="55" t="str">
        <f aca="false">MID(B961,6,2)</f>
        <v>09</v>
      </c>
      <c r="E961" s="0" t="n">
        <v>104.419998</v>
      </c>
      <c r="F961" s="0" t="n">
        <v>104.419998</v>
      </c>
      <c r="G961" s="0" t="n">
        <v>104.419998</v>
      </c>
      <c r="H961" s="0" t="n">
        <v>104.419998</v>
      </c>
      <c r="I961" s="0" t="n">
        <v>74.835617</v>
      </c>
      <c r="J961" s="0" t="n">
        <v>0</v>
      </c>
    </row>
    <row r="962" customFormat="false" ht="13.8" hidden="false" customHeight="false" outlineLevel="0" collapsed="false">
      <c r="A962" s="55" t="s">
        <v>1</v>
      </c>
      <c r="B962" s="65" t="s">
        <v>1140</v>
      </c>
      <c r="C962" s="55" t="str">
        <f aca="false">LEFT(B962,4)</f>
        <v>2004</v>
      </c>
      <c r="D962" s="55" t="str">
        <f aca="false">MID(B962,6,2)</f>
        <v>09</v>
      </c>
      <c r="E962" s="0" t="n">
        <v>104.650002</v>
      </c>
      <c r="F962" s="0" t="n">
        <v>104.650002</v>
      </c>
      <c r="G962" s="0" t="n">
        <v>104.650002</v>
      </c>
      <c r="H962" s="0" t="n">
        <v>104.650002</v>
      </c>
      <c r="I962" s="0" t="n">
        <v>75.000473</v>
      </c>
      <c r="J962" s="0" t="n">
        <v>0</v>
      </c>
    </row>
    <row r="963" customFormat="false" ht="13.8" hidden="false" customHeight="false" outlineLevel="0" collapsed="false">
      <c r="A963" s="55" t="s">
        <v>1</v>
      </c>
      <c r="B963" s="65" t="s">
        <v>1141</v>
      </c>
      <c r="C963" s="55" t="str">
        <f aca="false">LEFT(B963,4)</f>
        <v>2004</v>
      </c>
      <c r="D963" s="55" t="str">
        <f aca="false">MID(B963,6,2)</f>
        <v>09</v>
      </c>
      <c r="E963" s="0" t="n">
        <v>103.910004</v>
      </c>
      <c r="F963" s="0" t="n">
        <v>103.910004</v>
      </c>
      <c r="G963" s="0" t="n">
        <v>103.910004</v>
      </c>
      <c r="H963" s="0" t="n">
        <v>103.910004</v>
      </c>
      <c r="I963" s="0" t="n">
        <v>74.470116</v>
      </c>
      <c r="J963" s="0" t="n">
        <v>0</v>
      </c>
    </row>
    <row r="964" customFormat="false" ht="13.8" hidden="false" customHeight="false" outlineLevel="0" collapsed="false">
      <c r="A964" s="55" t="s">
        <v>1</v>
      </c>
      <c r="B964" s="65" t="s">
        <v>1142</v>
      </c>
      <c r="C964" s="55" t="str">
        <f aca="false">LEFT(B964,4)</f>
        <v>2004</v>
      </c>
      <c r="D964" s="55" t="str">
        <f aca="false">MID(B964,6,2)</f>
        <v>09</v>
      </c>
      <c r="E964" s="0" t="n">
        <v>104.209999</v>
      </c>
      <c r="F964" s="0" t="n">
        <v>104.209999</v>
      </c>
      <c r="G964" s="0" t="n">
        <v>104.209999</v>
      </c>
      <c r="H964" s="0" t="n">
        <v>104.209999</v>
      </c>
      <c r="I964" s="0" t="n">
        <v>74.685127</v>
      </c>
      <c r="J964" s="0" t="n">
        <v>0</v>
      </c>
    </row>
    <row r="965" customFormat="false" ht="13.8" hidden="false" customHeight="false" outlineLevel="0" collapsed="false">
      <c r="A965" s="55" t="s">
        <v>1</v>
      </c>
      <c r="B965" s="65" t="s">
        <v>1143</v>
      </c>
      <c r="C965" s="55" t="str">
        <f aca="false">LEFT(B965,4)</f>
        <v>2004</v>
      </c>
      <c r="D965" s="55" t="str">
        <f aca="false">MID(B965,6,2)</f>
        <v>09</v>
      </c>
      <c r="E965" s="0" t="n">
        <v>104.669998</v>
      </c>
      <c r="F965" s="0" t="n">
        <v>104.669998</v>
      </c>
      <c r="G965" s="0" t="n">
        <v>104.669998</v>
      </c>
      <c r="H965" s="0" t="n">
        <v>104.669998</v>
      </c>
      <c r="I965" s="0" t="n">
        <v>75.014786</v>
      </c>
      <c r="J965" s="0" t="n">
        <v>0</v>
      </c>
    </row>
    <row r="966" customFormat="false" ht="13.8" hidden="false" customHeight="false" outlineLevel="0" collapsed="false">
      <c r="A966" s="55" t="s">
        <v>1</v>
      </c>
      <c r="B966" s="65" t="s">
        <v>1144</v>
      </c>
      <c r="C966" s="55" t="str">
        <f aca="false">LEFT(B966,4)</f>
        <v>2004</v>
      </c>
      <c r="D966" s="55" t="str">
        <f aca="false">MID(B966,6,2)</f>
        <v>09</v>
      </c>
      <c r="E966" s="0" t="n">
        <v>104.089996</v>
      </c>
      <c r="F966" s="0" t="n">
        <v>104.089996</v>
      </c>
      <c r="G966" s="0" t="n">
        <v>104.089996</v>
      </c>
      <c r="H966" s="0" t="n">
        <v>104.089996</v>
      </c>
      <c r="I966" s="0" t="n">
        <v>74.599098</v>
      </c>
      <c r="J966" s="0" t="n">
        <v>0</v>
      </c>
    </row>
    <row r="967" customFormat="false" ht="13.8" hidden="false" customHeight="false" outlineLevel="0" collapsed="false">
      <c r="A967" s="55" t="s">
        <v>1</v>
      </c>
      <c r="B967" s="65" t="s">
        <v>1145</v>
      </c>
      <c r="C967" s="55" t="str">
        <f aca="false">LEFT(B967,4)</f>
        <v>2004</v>
      </c>
      <c r="D967" s="55" t="str">
        <f aca="false">MID(B967,6,2)</f>
        <v>09</v>
      </c>
      <c r="E967" s="0" t="n">
        <v>104.739998</v>
      </c>
      <c r="F967" s="0" t="n">
        <v>104.739998</v>
      </c>
      <c r="G967" s="0" t="n">
        <v>104.739998</v>
      </c>
      <c r="H967" s="0" t="n">
        <v>104.739998</v>
      </c>
      <c r="I967" s="0" t="n">
        <v>75.06498</v>
      </c>
      <c r="J967" s="0" t="n">
        <v>0</v>
      </c>
    </row>
    <row r="968" customFormat="false" ht="13.8" hidden="false" customHeight="false" outlineLevel="0" collapsed="false">
      <c r="A968" s="55" t="s">
        <v>1</v>
      </c>
      <c r="B968" s="65" t="s">
        <v>1146</v>
      </c>
      <c r="C968" s="55" t="str">
        <f aca="false">LEFT(B968,4)</f>
        <v>2004</v>
      </c>
      <c r="D968" s="55" t="str">
        <f aca="false">MID(B968,6,2)</f>
        <v>09</v>
      </c>
      <c r="E968" s="0" t="n">
        <v>103.290001</v>
      </c>
      <c r="F968" s="0" t="n">
        <v>103.290001</v>
      </c>
      <c r="G968" s="0" t="n">
        <v>103.290001</v>
      </c>
      <c r="H968" s="0" t="n">
        <v>103.290001</v>
      </c>
      <c r="I968" s="0" t="n">
        <v>74.025787</v>
      </c>
      <c r="J968" s="0" t="n">
        <v>0</v>
      </c>
    </row>
    <row r="969" customFormat="false" ht="13.8" hidden="false" customHeight="false" outlineLevel="0" collapsed="false">
      <c r="A969" s="55" t="s">
        <v>1</v>
      </c>
      <c r="B969" s="65" t="s">
        <v>1147</v>
      </c>
      <c r="C969" s="55" t="str">
        <f aca="false">LEFT(B969,4)</f>
        <v>2004</v>
      </c>
      <c r="D969" s="55" t="str">
        <f aca="false">MID(B969,6,2)</f>
        <v>09</v>
      </c>
      <c r="E969" s="0" t="n">
        <v>102.82</v>
      </c>
      <c r="F969" s="0" t="n">
        <v>102.82</v>
      </c>
      <c r="G969" s="0" t="n">
        <v>102.82</v>
      </c>
      <c r="H969" s="0" t="n">
        <v>102.82</v>
      </c>
      <c r="I969" s="0" t="n">
        <v>73.68895</v>
      </c>
      <c r="J969" s="0" t="n">
        <v>0</v>
      </c>
    </row>
    <row r="970" customFormat="false" ht="13.8" hidden="false" customHeight="false" outlineLevel="0" collapsed="false">
      <c r="A970" s="55" t="s">
        <v>1</v>
      </c>
      <c r="B970" s="65" t="s">
        <v>1148</v>
      </c>
      <c r="C970" s="55" t="str">
        <f aca="false">LEFT(B970,4)</f>
        <v>2004</v>
      </c>
      <c r="D970" s="55" t="str">
        <f aca="false">MID(B970,6,2)</f>
        <v>09</v>
      </c>
      <c r="E970" s="0" t="n">
        <v>102.559998</v>
      </c>
      <c r="F970" s="0" t="n">
        <v>102.559998</v>
      </c>
      <c r="G970" s="0" t="n">
        <v>102.559998</v>
      </c>
      <c r="H970" s="0" t="n">
        <v>102.559998</v>
      </c>
      <c r="I970" s="0" t="n">
        <v>73.812004</v>
      </c>
      <c r="J970" s="0" t="n">
        <v>0</v>
      </c>
    </row>
    <row r="971" customFormat="false" ht="13.8" hidden="false" customHeight="false" outlineLevel="0" collapsed="false">
      <c r="A971" s="55" t="s">
        <v>1</v>
      </c>
      <c r="B971" s="65" t="s">
        <v>1149</v>
      </c>
      <c r="C971" s="55" t="str">
        <f aca="false">LEFT(B971,4)</f>
        <v>2004</v>
      </c>
      <c r="D971" s="55" t="str">
        <f aca="false">MID(B971,6,2)</f>
        <v>09</v>
      </c>
      <c r="E971" s="0" t="n">
        <v>101.949997</v>
      </c>
      <c r="F971" s="0" t="n">
        <v>101.949997</v>
      </c>
      <c r="G971" s="0" t="n">
        <v>101.949997</v>
      </c>
      <c r="H971" s="0" t="n">
        <v>101.949997</v>
      </c>
      <c r="I971" s="0" t="n">
        <v>73.372971</v>
      </c>
      <c r="J971" s="0" t="n">
        <v>0</v>
      </c>
    </row>
    <row r="972" customFormat="false" ht="13.8" hidden="false" customHeight="false" outlineLevel="0" collapsed="false">
      <c r="A972" s="55" t="s">
        <v>1</v>
      </c>
      <c r="B972" s="65" t="s">
        <v>1150</v>
      </c>
      <c r="C972" s="55" t="str">
        <f aca="false">LEFT(B972,4)</f>
        <v>2004</v>
      </c>
      <c r="D972" s="55" t="str">
        <f aca="false">MID(B972,6,2)</f>
        <v>09</v>
      </c>
      <c r="E972" s="0" t="n">
        <v>102.57</v>
      </c>
      <c r="F972" s="0" t="n">
        <v>102.57</v>
      </c>
      <c r="G972" s="0" t="n">
        <v>102.57</v>
      </c>
      <c r="H972" s="0" t="n">
        <v>102.57</v>
      </c>
      <c r="I972" s="0" t="n">
        <v>73.819183</v>
      </c>
      <c r="J972" s="0" t="n">
        <v>0</v>
      </c>
    </row>
    <row r="973" customFormat="false" ht="13.8" hidden="false" customHeight="false" outlineLevel="0" collapsed="false">
      <c r="A973" s="55" t="s">
        <v>1</v>
      </c>
      <c r="B973" s="65" t="s">
        <v>1151</v>
      </c>
      <c r="C973" s="55" t="str">
        <f aca="false">LEFT(B973,4)</f>
        <v>2004</v>
      </c>
      <c r="D973" s="55" t="str">
        <f aca="false">MID(B973,6,2)</f>
        <v>09</v>
      </c>
      <c r="E973" s="0" t="n">
        <v>103.019997</v>
      </c>
      <c r="F973" s="0" t="n">
        <v>103.019997</v>
      </c>
      <c r="G973" s="0" t="n">
        <v>103.019997</v>
      </c>
      <c r="H973" s="0" t="n">
        <v>103.019997</v>
      </c>
      <c r="I973" s="0" t="n">
        <v>74.143097</v>
      </c>
      <c r="J973" s="0" t="n">
        <v>0</v>
      </c>
    </row>
    <row r="974" customFormat="false" ht="13.8" hidden="false" customHeight="false" outlineLevel="0" collapsed="false">
      <c r="A974" s="55" t="s">
        <v>1</v>
      </c>
      <c r="B974" s="65" t="s">
        <v>1152</v>
      </c>
      <c r="C974" s="55" t="str">
        <f aca="false">LEFT(B974,4)</f>
        <v>2004</v>
      </c>
      <c r="D974" s="55" t="str">
        <f aca="false">MID(B974,6,2)</f>
        <v>09</v>
      </c>
      <c r="E974" s="0" t="n">
        <v>103</v>
      </c>
      <c r="F974" s="0" t="n">
        <v>103</v>
      </c>
      <c r="G974" s="0" t="n">
        <v>103</v>
      </c>
      <c r="H974" s="0" t="n">
        <v>103</v>
      </c>
      <c r="I974" s="0" t="n">
        <v>74.128685</v>
      </c>
      <c r="J974" s="0" t="n">
        <v>0</v>
      </c>
    </row>
    <row r="975" customFormat="false" ht="13.8" hidden="false" customHeight="false" outlineLevel="0" collapsed="false">
      <c r="A975" s="55" t="s">
        <v>1</v>
      </c>
      <c r="B975" s="65" t="s">
        <v>1153</v>
      </c>
      <c r="C975" s="55" t="str">
        <f aca="false">LEFT(B975,4)</f>
        <v>2004</v>
      </c>
      <c r="D975" s="55" t="str">
        <f aca="false">MID(B975,6,2)</f>
        <v>10</v>
      </c>
      <c r="E975" s="0" t="n">
        <v>104.559998</v>
      </c>
      <c r="F975" s="0" t="n">
        <v>104.559998</v>
      </c>
      <c r="G975" s="0" t="n">
        <v>104.559998</v>
      </c>
      <c r="H975" s="0" t="n">
        <v>104.559998</v>
      </c>
      <c r="I975" s="0" t="n">
        <v>75.251373</v>
      </c>
      <c r="J975" s="0" t="n">
        <v>0</v>
      </c>
    </row>
    <row r="976" customFormat="false" ht="13.8" hidden="false" customHeight="false" outlineLevel="0" collapsed="false">
      <c r="A976" s="55" t="s">
        <v>1</v>
      </c>
      <c r="B976" s="65" t="s">
        <v>1154</v>
      </c>
      <c r="C976" s="55" t="str">
        <f aca="false">LEFT(B976,4)</f>
        <v>2004</v>
      </c>
      <c r="D976" s="55" t="str">
        <f aca="false">MID(B976,6,2)</f>
        <v>10</v>
      </c>
      <c r="E976" s="0" t="n">
        <v>104.910004</v>
      </c>
      <c r="F976" s="0" t="n">
        <v>104.910004</v>
      </c>
      <c r="G976" s="0" t="n">
        <v>104.910004</v>
      </c>
      <c r="H976" s="0" t="n">
        <v>104.910004</v>
      </c>
      <c r="I976" s="0" t="n">
        <v>75.503319</v>
      </c>
      <c r="J976" s="0" t="n">
        <v>0</v>
      </c>
    </row>
    <row r="977" customFormat="false" ht="13.8" hidden="false" customHeight="false" outlineLevel="0" collapsed="false">
      <c r="A977" s="55" t="s">
        <v>1</v>
      </c>
      <c r="B977" s="65" t="s">
        <v>1155</v>
      </c>
      <c r="C977" s="55" t="str">
        <f aca="false">LEFT(B977,4)</f>
        <v>2004</v>
      </c>
      <c r="D977" s="55" t="str">
        <f aca="false">MID(B977,6,2)</f>
        <v>10</v>
      </c>
      <c r="E977" s="0" t="n">
        <v>104.849998</v>
      </c>
      <c r="F977" s="0" t="n">
        <v>104.849998</v>
      </c>
      <c r="G977" s="0" t="n">
        <v>104.849998</v>
      </c>
      <c r="H977" s="0" t="n">
        <v>104.849998</v>
      </c>
      <c r="I977" s="0" t="n">
        <v>75.460121</v>
      </c>
      <c r="J977" s="0" t="n">
        <v>0</v>
      </c>
    </row>
    <row r="978" customFormat="false" ht="13.8" hidden="false" customHeight="false" outlineLevel="0" collapsed="false">
      <c r="A978" s="55" t="s">
        <v>1</v>
      </c>
      <c r="B978" s="65" t="s">
        <v>1156</v>
      </c>
      <c r="C978" s="55" t="str">
        <f aca="false">LEFT(B978,4)</f>
        <v>2004</v>
      </c>
      <c r="D978" s="55" t="str">
        <f aca="false">MID(B978,6,2)</f>
        <v>10</v>
      </c>
      <c r="E978" s="0" t="n">
        <v>105.580002</v>
      </c>
      <c r="F978" s="0" t="n">
        <v>105.580002</v>
      </c>
      <c r="G978" s="0" t="n">
        <v>105.580002</v>
      </c>
      <c r="H978" s="0" t="n">
        <v>105.580002</v>
      </c>
      <c r="I978" s="0" t="n">
        <v>75.985497</v>
      </c>
      <c r="J978" s="0" t="n">
        <v>0</v>
      </c>
    </row>
    <row r="979" customFormat="false" ht="13.8" hidden="false" customHeight="false" outlineLevel="0" collapsed="false">
      <c r="A979" s="55" t="s">
        <v>1</v>
      </c>
      <c r="B979" s="65" t="s">
        <v>1157</v>
      </c>
      <c r="C979" s="55" t="str">
        <f aca="false">LEFT(B979,4)</f>
        <v>2004</v>
      </c>
      <c r="D979" s="55" t="str">
        <f aca="false">MID(B979,6,2)</f>
        <v>10</v>
      </c>
      <c r="E979" s="0" t="n">
        <v>104.529999</v>
      </c>
      <c r="F979" s="0" t="n">
        <v>104.529999</v>
      </c>
      <c r="G979" s="0" t="n">
        <v>104.529999</v>
      </c>
      <c r="H979" s="0" t="n">
        <v>104.529999</v>
      </c>
      <c r="I979" s="0" t="n">
        <v>75.22982</v>
      </c>
      <c r="J979" s="0" t="n">
        <v>0</v>
      </c>
    </row>
    <row r="980" customFormat="false" ht="13.8" hidden="false" customHeight="false" outlineLevel="0" collapsed="false">
      <c r="A980" s="55" t="s">
        <v>1</v>
      </c>
      <c r="B980" s="65" t="s">
        <v>1158</v>
      </c>
      <c r="C980" s="55" t="str">
        <f aca="false">LEFT(B980,4)</f>
        <v>2004</v>
      </c>
      <c r="D980" s="55" t="str">
        <f aca="false">MID(B980,6,2)</f>
        <v>10</v>
      </c>
      <c r="E980" s="0" t="n">
        <v>103.75</v>
      </c>
      <c r="F980" s="0" t="n">
        <v>103.75</v>
      </c>
      <c r="G980" s="0" t="n">
        <v>103.75</v>
      </c>
      <c r="H980" s="0" t="n">
        <v>103.75</v>
      </c>
      <c r="I980" s="0" t="n">
        <v>74.668442</v>
      </c>
      <c r="J980" s="0" t="n">
        <v>0</v>
      </c>
    </row>
    <row r="981" customFormat="false" ht="13.8" hidden="false" customHeight="false" outlineLevel="0" collapsed="false">
      <c r="A981" s="55" t="s">
        <v>1</v>
      </c>
      <c r="B981" s="65" t="s">
        <v>1159</v>
      </c>
      <c r="C981" s="55" t="str">
        <f aca="false">LEFT(B981,4)</f>
        <v>2004</v>
      </c>
      <c r="D981" s="55" t="str">
        <f aca="false">MID(B981,6,2)</f>
        <v>10</v>
      </c>
      <c r="E981" s="0" t="n">
        <v>103.959999</v>
      </c>
      <c r="F981" s="0" t="n">
        <v>103.959999</v>
      </c>
      <c r="G981" s="0" t="n">
        <v>103.959999</v>
      </c>
      <c r="H981" s="0" t="n">
        <v>103.959999</v>
      </c>
      <c r="I981" s="0" t="n">
        <v>74.81955</v>
      </c>
      <c r="J981" s="0" t="n">
        <v>0</v>
      </c>
    </row>
    <row r="982" customFormat="false" ht="13.8" hidden="false" customHeight="false" outlineLevel="0" collapsed="false">
      <c r="A982" s="55" t="s">
        <v>1</v>
      </c>
      <c r="B982" s="65" t="s">
        <v>1160</v>
      </c>
      <c r="C982" s="55" t="str">
        <f aca="false">LEFT(B982,4)</f>
        <v>2004</v>
      </c>
      <c r="D982" s="55" t="str">
        <f aca="false">MID(B982,6,2)</f>
        <v>10</v>
      </c>
      <c r="E982" s="0" t="n">
        <v>103.720001</v>
      </c>
      <c r="F982" s="0" t="n">
        <v>103.720001</v>
      </c>
      <c r="G982" s="0" t="n">
        <v>103.720001</v>
      </c>
      <c r="H982" s="0" t="n">
        <v>103.720001</v>
      </c>
      <c r="I982" s="0" t="n">
        <v>74.646873</v>
      </c>
      <c r="J982" s="0" t="n">
        <v>0</v>
      </c>
    </row>
    <row r="983" customFormat="false" ht="13.8" hidden="false" customHeight="false" outlineLevel="0" collapsed="false">
      <c r="A983" s="55" t="s">
        <v>1</v>
      </c>
      <c r="B983" s="65" t="s">
        <v>1161</v>
      </c>
      <c r="C983" s="55" t="str">
        <f aca="false">LEFT(B983,4)</f>
        <v>2004</v>
      </c>
      <c r="D983" s="55" t="str">
        <f aca="false">MID(B983,6,2)</f>
        <v>10</v>
      </c>
      <c r="E983" s="0" t="n">
        <v>102.970001</v>
      </c>
      <c r="F983" s="0" t="n">
        <v>102.970001</v>
      </c>
      <c r="G983" s="0" t="n">
        <v>102.970001</v>
      </c>
      <c r="H983" s="0" t="n">
        <v>102.970001</v>
      </c>
      <c r="I983" s="0" t="n">
        <v>74.107071</v>
      </c>
      <c r="J983" s="0" t="n">
        <v>0</v>
      </c>
    </row>
    <row r="984" customFormat="false" ht="13.8" hidden="false" customHeight="false" outlineLevel="0" collapsed="false">
      <c r="A984" s="55" t="s">
        <v>1</v>
      </c>
      <c r="B984" s="65" t="s">
        <v>1162</v>
      </c>
      <c r="C984" s="55" t="str">
        <f aca="false">LEFT(B984,4)</f>
        <v>2004</v>
      </c>
      <c r="D984" s="55" t="str">
        <f aca="false">MID(B984,6,2)</f>
        <v>10</v>
      </c>
      <c r="E984" s="0" t="n">
        <v>102.019997</v>
      </c>
      <c r="F984" s="0" t="n">
        <v>102.019997</v>
      </c>
      <c r="G984" s="0" t="n">
        <v>102.019997</v>
      </c>
      <c r="H984" s="0" t="n">
        <v>102.019997</v>
      </c>
      <c r="I984" s="0" t="n">
        <v>73.423363</v>
      </c>
      <c r="J984" s="0" t="n">
        <v>0</v>
      </c>
    </row>
    <row r="985" customFormat="false" ht="13.8" hidden="false" customHeight="false" outlineLevel="0" collapsed="false">
      <c r="A985" s="55" t="s">
        <v>1</v>
      </c>
      <c r="B985" s="65" t="s">
        <v>1163</v>
      </c>
      <c r="C985" s="55" t="str">
        <f aca="false">LEFT(B985,4)</f>
        <v>2004</v>
      </c>
      <c r="D985" s="55" t="str">
        <f aca="false">MID(B985,6,2)</f>
        <v>10</v>
      </c>
      <c r="E985" s="0" t="n">
        <v>102.470001</v>
      </c>
      <c r="F985" s="0" t="n">
        <v>102.470001</v>
      </c>
      <c r="G985" s="0" t="n">
        <v>102.470001</v>
      </c>
      <c r="H985" s="0" t="n">
        <v>102.470001</v>
      </c>
      <c r="I985" s="0" t="n">
        <v>73.747261</v>
      </c>
      <c r="J985" s="0" t="n">
        <v>0</v>
      </c>
    </row>
    <row r="986" customFormat="false" ht="13.8" hidden="false" customHeight="false" outlineLevel="0" collapsed="false">
      <c r="A986" s="55" t="s">
        <v>1</v>
      </c>
      <c r="B986" s="65" t="s">
        <v>1164</v>
      </c>
      <c r="C986" s="55" t="str">
        <f aca="false">LEFT(B986,4)</f>
        <v>2004</v>
      </c>
      <c r="D986" s="55" t="str">
        <f aca="false">MID(B986,6,2)</f>
        <v>10</v>
      </c>
      <c r="E986" s="0" t="n">
        <v>103.010002</v>
      </c>
      <c r="F986" s="0" t="n">
        <v>103.010002</v>
      </c>
      <c r="G986" s="0" t="n">
        <v>103.010002</v>
      </c>
      <c r="H986" s="0" t="n">
        <v>103.010002</v>
      </c>
      <c r="I986" s="0" t="n">
        <v>74.135864</v>
      </c>
      <c r="J986" s="0" t="n">
        <v>0</v>
      </c>
    </row>
    <row r="987" customFormat="false" ht="13.8" hidden="false" customHeight="false" outlineLevel="0" collapsed="false">
      <c r="A987" s="55" t="s">
        <v>1</v>
      </c>
      <c r="B987" s="65" t="s">
        <v>1165</v>
      </c>
      <c r="C987" s="55" t="str">
        <f aca="false">LEFT(B987,4)</f>
        <v>2004</v>
      </c>
      <c r="D987" s="55" t="str">
        <f aca="false">MID(B987,6,2)</f>
        <v>10</v>
      </c>
      <c r="E987" s="0" t="n">
        <v>102.010002</v>
      </c>
      <c r="F987" s="0" t="n">
        <v>102.010002</v>
      </c>
      <c r="G987" s="0" t="n">
        <v>102.010002</v>
      </c>
      <c r="H987" s="0" t="n">
        <v>102.010002</v>
      </c>
      <c r="I987" s="0" t="n">
        <v>73.416206</v>
      </c>
      <c r="J987" s="0" t="n">
        <v>0</v>
      </c>
    </row>
    <row r="988" customFormat="false" ht="13.8" hidden="false" customHeight="false" outlineLevel="0" collapsed="false">
      <c r="A988" s="55" t="s">
        <v>1</v>
      </c>
      <c r="B988" s="65" t="s">
        <v>1166</v>
      </c>
      <c r="C988" s="55" t="str">
        <f aca="false">LEFT(B988,4)</f>
        <v>2004</v>
      </c>
      <c r="D988" s="55" t="str">
        <f aca="false">MID(B988,6,2)</f>
        <v>10</v>
      </c>
      <c r="E988" s="0" t="n">
        <v>102.059998</v>
      </c>
      <c r="F988" s="0" t="n">
        <v>102.059998</v>
      </c>
      <c r="G988" s="0" t="n">
        <v>102.059998</v>
      </c>
      <c r="H988" s="0" t="n">
        <v>102.059998</v>
      </c>
      <c r="I988" s="0" t="n">
        <v>73.452164</v>
      </c>
      <c r="J988" s="0" t="n">
        <v>0</v>
      </c>
    </row>
    <row r="989" customFormat="false" ht="13.8" hidden="false" customHeight="false" outlineLevel="0" collapsed="false">
      <c r="A989" s="55" t="s">
        <v>1</v>
      </c>
      <c r="B989" s="65" t="s">
        <v>1167</v>
      </c>
      <c r="C989" s="55" t="str">
        <f aca="false">LEFT(B989,4)</f>
        <v>2004</v>
      </c>
      <c r="D989" s="55" t="str">
        <f aca="false">MID(B989,6,2)</f>
        <v>10</v>
      </c>
      <c r="E989" s="0" t="n">
        <v>102.330002</v>
      </c>
      <c r="F989" s="0" t="n">
        <v>102.330002</v>
      </c>
      <c r="G989" s="0" t="n">
        <v>102.330002</v>
      </c>
      <c r="H989" s="0" t="n">
        <v>102.330002</v>
      </c>
      <c r="I989" s="0" t="n">
        <v>73.6465</v>
      </c>
      <c r="J989" s="0" t="n">
        <v>0</v>
      </c>
    </row>
    <row r="990" customFormat="false" ht="13.8" hidden="false" customHeight="false" outlineLevel="0" collapsed="false">
      <c r="A990" s="55" t="s">
        <v>1</v>
      </c>
      <c r="B990" s="65" t="s">
        <v>1168</v>
      </c>
      <c r="C990" s="55" t="str">
        <f aca="false">LEFT(B990,4)</f>
        <v>2004</v>
      </c>
      <c r="D990" s="55" t="str">
        <f aca="false">MID(B990,6,2)</f>
        <v>10</v>
      </c>
      <c r="E990" s="0" t="n">
        <v>101.330002</v>
      </c>
      <c r="F990" s="0" t="n">
        <v>101.330002</v>
      </c>
      <c r="G990" s="0" t="n">
        <v>101.330002</v>
      </c>
      <c r="H990" s="0" t="n">
        <v>101.330002</v>
      </c>
      <c r="I990" s="0" t="n">
        <v>72.926765</v>
      </c>
      <c r="J990" s="0" t="n">
        <v>0</v>
      </c>
    </row>
    <row r="991" customFormat="false" ht="13.8" hidden="false" customHeight="false" outlineLevel="0" collapsed="false">
      <c r="A991" s="55" t="s">
        <v>1</v>
      </c>
      <c r="B991" s="65" t="s">
        <v>1169</v>
      </c>
      <c r="C991" s="55" t="str">
        <f aca="false">LEFT(B991,4)</f>
        <v>2004</v>
      </c>
      <c r="D991" s="55" t="str">
        <f aca="false">MID(B991,6,2)</f>
        <v>10</v>
      </c>
      <c r="E991" s="0" t="n">
        <v>101.239998</v>
      </c>
      <c r="F991" s="0" t="n">
        <v>101.239998</v>
      </c>
      <c r="G991" s="0" t="n">
        <v>101.239998</v>
      </c>
      <c r="H991" s="0" t="n">
        <v>101.239998</v>
      </c>
      <c r="I991" s="0" t="n">
        <v>72.862</v>
      </c>
      <c r="J991" s="0" t="n">
        <v>0</v>
      </c>
    </row>
    <row r="992" customFormat="false" ht="13.8" hidden="false" customHeight="false" outlineLevel="0" collapsed="false">
      <c r="A992" s="55" t="s">
        <v>1</v>
      </c>
      <c r="B992" s="65" t="s">
        <v>1170</v>
      </c>
      <c r="C992" s="55" t="str">
        <f aca="false">LEFT(B992,4)</f>
        <v>2004</v>
      </c>
      <c r="D992" s="55" t="str">
        <f aca="false">MID(B992,6,2)</f>
        <v>10</v>
      </c>
      <c r="E992" s="0" t="n">
        <v>102.75</v>
      </c>
      <c r="F992" s="0" t="n">
        <v>102.75</v>
      </c>
      <c r="G992" s="0" t="n">
        <v>102.75</v>
      </c>
      <c r="H992" s="0" t="n">
        <v>102.75</v>
      </c>
      <c r="I992" s="0" t="n">
        <v>73.948746</v>
      </c>
      <c r="J992" s="0" t="n">
        <v>0</v>
      </c>
    </row>
    <row r="993" customFormat="false" ht="13.8" hidden="false" customHeight="false" outlineLevel="0" collapsed="false">
      <c r="A993" s="55" t="s">
        <v>1</v>
      </c>
      <c r="B993" s="65" t="s">
        <v>1171</v>
      </c>
      <c r="C993" s="55" t="str">
        <f aca="false">LEFT(B993,4)</f>
        <v>2004</v>
      </c>
      <c r="D993" s="55" t="str">
        <f aca="false">MID(B993,6,2)</f>
        <v>10</v>
      </c>
      <c r="E993" s="0" t="n">
        <v>104.089996</v>
      </c>
      <c r="F993" s="0" t="n">
        <v>104.089996</v>
      </c>
      <c r="G993" s="0" t="n">
        <v>104.089996</v>
      </c>
      <c r="H993" s="0" t="n">
        <v>104.089996</v>
      </c>
      <c r="I993" s="0" t="n">
        <v>74.913124</v>
      </c>
      <c r="J993" s="0" t="n">
        <v>0</v>
      </c>
    </row>
    <row r="994" customFormat="false" ht="13.8" hidden="false" customHeight="false" outlineLevel="0" collapsed="false">
      <c r="A994" s="55" t="s">
        <v>1</v>
      </c>
      <c r="B994" s="65" t="s">
        <v>1172</v>
      </c>
      <c r="C994" s="55" t="str">
        <f aca="false">LEFT(B994,4)</f>
        <v>2004</v>
      </c>
      <c r="D994" s="55" t="str">
        <f aca="false">MID(B994,6,2)</f>
        <v>10</v>
      </c>
      <c r="E994" s="0" t="n">
        <v>104.309998</v>
      </c>
      <c r="F994" s="0" t="n">
        <v>104.309998</v>
      </c>
      <c r="G994" s="0" t="n">
        <v>104.309998</v>
      </c>
      <c r="H994" s="0" t="n">
        <v>104.309998</v>
      </c>
      <c r="I994" s="0" t="n">
        <v>75.071487</v>
      </c>
      <c r="J994" s="0" t="n">
        <v>0</v>
      </c>
    </row>
    <row r="995" customFormat="false" ht="13.8" hidden="false" customHeight="false" outlineLevel="0" collapsed="false">
      <c r="A995" s="55" t="s">
        <v>1</v>
      </c>
      <c r="B995" s="65" t="s">
        <v>1173</v>
      </c>
      <c r="C995" s="55" t="str">
        <f aca="false">LEFT(B995,4)</f>
        <v>2004</v>
      </c>
      <c r="D995" s="55" t="str">
        <f aca="false">MID(B995,6,2)</f>
        <v>10</v>
      </c>
      <c r="E995" s="0" t="n">
        <v>104.57</v>
      </c>
      <c r="F995" s="0" t="n">
        <v>104.57</v>
      </c>
      <c r="G995" s="0" t="n">
        <v>104.57</v>
      </c>
      <c r="H995" s="0" t="n">
        <v>104.57</v>
      </c>
      <c r="I995" s="0" t="n">
        <v>75.258621</v>
      </c>
      <c r="J995" s="0" t="n">
        <v>0</v>
      </c>
    </row>
    <row r="996" customFormat="false" ht="13.8" hidden="false" customHeight="false" outlineLevel="0" collapsed="false">
      <c r="A996" s="55" t="s">
        <v>1</v>
      </c>
      <c r="B996" s="65" t="s">
        <v>1174</v>
      </c>
      <c r="C996" s="55" t="str">
        <f aca="false">LEFT(B996,4)</f>
        <v>2004</v>
      </c>
      <c r="D996" s="55" t="str">
        <f aca="false">MID(B996,6,2)</f>
        <v>11</v>
      </c>
      <c r="E996" s="0" t="n">
        <v>104.589996</v>
      </c>
      <c r="F996" s="0" t="n">
        <v>104.589996</v>
      </c>
      <c r="G996" s="0" t="n">
        <v>104.589996</v>
      </c>
      <c r="H996" s="0" t="n">
        <v>104.589996</v>
      </c>
      <c r="I996" s="0" t="n">
        <v>75.272995</v>
      </c>
      <c r="J996" s="0" t="n">
        <v>0</v>
      </c>
    </row>
    <row r="997" customFormat="false" ht="13.8" hidden="false" customHeight="false" outlineLevel="0" collapsed="false">
      <c r="A997" s="55" t="s">
        <v>1</v>
      </c>
      <c r="B997" s="65" t="s">
        <v>1175</v>
      </c>
      <c r="C997" s="55" t="str">
        <f aca="false">LEFT(B997,4)</f>
        <v>2004</v>
      </c>
      <c r="D997" s="55" t="str">
        <f aca="false">MID(B997,6,2)</f>
        <v>11</v>
      </c>
      <c r="E997" s="0" t="n">
        <v>104.599998</v>
      </c>
      <c r="F997" s="0" t="n">
        <v>104.599998</v>
      </c>
      <c r="G997" s="0" t="n">
        <v>104.599998</v>
      </c>
      <c r="H997" s="0" t="n">
        <v>104.599998</v>
      </c>
      <c r="I997" s="0" t="n">
        <v>75.280182</v>
      </c>
      <c r="J997" s="0" t="n">
        <v>0</v>
      </c>
    </row>
    <row r="998" customFormat="false" ht="13.8" hidden="false" customHeight="false" outlineLevel="0" collapsed="false">
      <c r="A998" s="55" t="s">
        <v>1</v>
      </c>
      <c r="B998" s="65" t="s">
        <v>1176</v>
      </c>
      <c r="C998" s="55" t="str">
        <f aca="false">LEFT(B998,4)</f>
        <v>2004</v>
      </c>
      <c r="D998" s="55" t="str">
        <f aca="false">MID(B998,6,2)</f>
        <v>11</v>
      </c>
      <c r="E998" s="0" t="n">
        <v>105.790001</v>
      </c>
      <c r="F998" s="0" t="n">
        <v>105.790001</v>
      </c>
      <c r="G998" s="0" t="n">
        <v>105.790001</v>
      </c>
      <c r="H998" s="0" t="n">
        <v>105.790001</v>
      </c>
      <c r="I998" s="0" t="n">
        <v>76.136627</v>
      </c>
      <c r="J998" s="0" t="n">
        <v>0</v>
      </c>
    </row>
    <row r="999" customFormat="false" ht="13.8" hidden="false" customHeight="false" outlineLevel="0" collapsed="false">
      <c r="A999" s="55" t="s">
        <v>1</v>
      </c>
      <c r="B999" s="65" t="s">
        <v>1177</v>
      </c>
      <c r="C999" s="55" t="str">
        <f aca="false">LEFT(B999,4)</f>
        <v>2004</v>
      </c>
      <c r="D999" s="55" t="str">
        <f aca="false">MID(B999,6,2)</f>
        <v>11</v>
      </c>
      <c r="E999" s="0" t="n">
        <v>107.5</v>
      </c>
      <c r="F999" s="0" t="n">
        <v>107.5</v>
      </c>
      <c r="G999" s="0" t="n">
        <v>107.5</v>
      </c>
      <c r="H999" s="0" t="n">
        <v>107.5</v>
      </c>
      <c r="I999" s="0" t="n">
        <v>77.367302</v>
      </c>
      <c r="J999" s="0" t="n">
        <v>0</v>
      </c>
    </row>
    <row r="1000" customFormat="false" ht="13.8" hidden="false" customHeight="false" outlineLevel="0" collapsed="false">
      <c r="A1000" s="55" t="s">
        <v>1</v>
      </c>
      <c r="B1000" s="65" t="s">
        <v>1178</v>
      </c>
      <c r="C1000" s="55" t="str">
        <f aca="false">LEFT(B1000,4)</f>
        <v>2004</v>
      </c>
      <c r="D1000" s="55" t="str">
        <f aca="false">MID(B1000,6,2)</f>
        <v>11</v>
      </c>
      <c r="E1000" s="0" t="n">
        <v>107.919998</v>
      </c>
      <c r="F1000" s="0" t="n">
        <v>107.919998</v>
      </c>
      <c r="G1000" s="0" t="n">
        <v>107.919998</v>
      </c>
      <c r="H1000" s="0" t="n">
        <v>107.919998</v>
      </c>
      <c r="I1000" s="0" t="n">
        <v>77.669594</v>
      </c>
      <c r="J1000" s="0" t="n">
        <v>0</v>
      </c>
    </row>
    <row r="1001" customFormat="false" ht="13.8" hidden="false" customHeight="false" outlineLevel="0" collapsed="false">
      <c r="A1001" s="55" t="s">
        <v>1</v>
      </c>
      <c r="B1001" s="65" t="s">
        <v>1179</v>
      </c>
      <c r="C1001" s="55" t="str">
        <f aca="false">LEFT(B1001,4)</f>
        <v>2004</v>
      </c>
      <c r="D1001" s="55" t="str">
        <f aca="false">MID(B1001,6,2)</f>
        <v>11</v>
      </c>
      <c r="E1001" s="0" t="n">
        <v>107.809998</v>
      </c>
      <c r="F1001" s="0" t="n">
        <v>107.809998</v>
      </c>
      <c r="G1001" s="0" t="n">
        <v>107.809998</v>
      </c>
      <c r="H1001" s="0" t="n">
        <v>107.809998</v>
      </c>
      <c r="I1001" s="0" t="n">
        <v>77.590408</v>
      </c>
      <c r="J1001" s="0" t="n">
        <v>0</v>
      </c>
    </row>
    <row r="1002" customFormat="false" ht="13.8" hidden="false" customHeight="false" outlineLevel="0" collapsed="false">
      <c r="A1002" s="55" t="s">
        <v>1</v>
      </c>
      <c r="B1002" s="65" t="s">
        <v>1180</v>
      </c>
      <c r="C1002" s="55" t="str">
        <f aca="false">LEFT(B1002,4)</f>
        <v>2004</v>
      </c>
      <c r="D1002" s="55" t="str">
        <f aca="false">MID(B1002,6,2)</f>
        <v>11</v>
      </c>
      <c r="E1002" s="0" t="n">
        <v>107.779999</v>
      </c>
      <c r="F1002" s="0" t="n">
        <v>107.779999</v>
      </c>
      <c r="G1002" s="0" t="n">
        <v>107.779999</v>
      </c>
      <c r="H1002" s="0" t="n">
        <v>107.779999</v>
      </c>
      <c r="I1002" s="0" t="n">
        <v>77.568794</v>
      </c>
      <c r="J1002" s="0" t="n">
        <v>0</v>
      </c>
    </row>
    <row r="1003" customFormat="false" ht="13.8" hidden="false" customHeight="false" outlineLevel="0" collapsed="false">
      <c r="A1003" s="55" t="s">
        <v>1</v>
      </c>
      <c r="B1003" s="65" t="s">
        <v>1181</v>
      </c>
      <c r="C1003" s="55" t="str">
        <f aca="false">LEFT(B1003,4)</f>
        <v>2004</v>
      </c>
      <c r="D1003" s="55" t="str">
        <f aca="false">MID(B1003,6,2)</f>
        <v>11</v>
      </c>
      <c r="E1003" s="0" t="n">
        <v>107.690002</v>
      </c>
      <c r="F1003" s="0" t="n">
        <v>107.690002</v>
      </c>
      <c r="G1003" s="0" t="n">
        <v>107.690002</v>
      </c>
      <c r="H1003" s="0" t="n">
        <v>107.690002</v>
      </c>
      <c r="I1003" s="0" t="n">
        <v>77.504051</v>
      </c>
      <c r="J1003" s="0" t="n">
        <v>0</v>
      </c>
    </row>
    <row r="1004" customFormat="false" ht="13.8" hidden="false" customHeight="false" outlineLevel="0" collapsed="false">
      <c r="A1004" s="55" t="s">
        <v>1</v>
      </c>
      <c r="B1004" s="65" t="s">
        <v>1182</v>
      </c>
      <c r="C1004" s="55" t="str">
        <f aca="false">LEFT(B1004,4)</f>
        <v>2004</v>
      </c>
      <c r="D1004" s="55" t="str">
        <f aca="false">MID(B1004,6,2)</f>
        <v>11</v>
      </c>
      <c r="E1004" s="0" t="n">
        <v>108.669998</v>
      </c>
      <c r="F1004" s="0" t="n">
        <v>108.669998</v>
      </c>
      <c r="G1004" s="0" t="n">
        <v>108.669998</v>
      </c>
      <c r="H1004" s="0" t="n">
        <v>108.669998</v>
      </c>
      <c r="I1004" s="0" t="n">
        <v>78.20929</v>
      </c>
      <c r="J1004" s="0" t="n">
        <v>0</v>
      </c>
    </row>
    <row r="1005" customFormat="false" ht="13.8" hidden="false" customHeight="false" outlineLevel="0" collapsed="false">
      <c r="A1005" s="55" t="s">
        <v>1</v>
      </c>
      <c r="B1005" s="65" t="s">
        <v>1183</v>
      </c>
      <c r="C1005" s="55" t="str">
        <f aca="false">LEFT(B1005,4)</f>
        <v>2004</v>
      </c>
      <c r="D1005" s="55" t="str">
        <f aca="false">MID(B1005,6,2)</f>
        <v>11</v>
      </c>
      <c r="E1005" s="0" t="n">
        <v>109.669998</v>
      </c>
      <c r="F1005" s="0" t="n">
        <v>109.669998</v>
      </c>
      <c r="G1005" s="0" t="n">
        <v>109.669998</v>
      </c>
      <c r="H1005" s="0" t="n">
        <v>109.669998</v>
      </c>
      <c r="I1005" s="0" t="n">
        <v>78.929047</v>
      </c>
      <c r="J1005" s="0" t="n">
        <v>0</v>
      </c>
    </row>
    <row r="1006" customFormat="false" ht="13.8" hidden="false" customHeight="false" outlineLevel="0" collapsed="false">
      <c r="A1006" s="55" t="s">
        <v>1</v>
      </c>
      <c r="B1006" s="65" t="s">
        <v>1184</v>
      </c>
      <c r="C1006" s="55" t="str">
        <f aca="false">LEFT(B1006,4)</f>
        <v>2004</v>
      </c>
      <c r="D1006" s="55" t="str">
        <f aca="false">MID(B1006,6,2)</f>
        <v>11</v>
      </c>
      <c r="E1006" s="0" t="n">
        <v>109.650002</v>
      </c>
      <c r="F1006" s="0" t="n">
        <v>109.650002</v>
      </c>
      <c r="G1006" s="0" t="n">
        <v>109.650002</v>
      </c>
      <c r="H1006" s="0" t="n">
        <v>109.650002</v>
      </c>
      <c r="I1006" s="0" t="n">
        <v>78.914658</v>
      </c>
      <c r="J1006" s="0" t="n">
        <v>0</v>
      </c>
    </row>
    <row r="1007" customFormat="false" ht="13.8" hidden="false" customHeight="false" outlineLevel="0" collapsed="false">
      <c r="A1007" s="55" t="s">
        <v>1</v>
      </c>
      <c r="B1007" s="65" t="s">
        <v>1185</v>
      </c>
      <c r="C1007" s="55" t="str">
        <f aca="false">LEFT(B1007,4)</f>
        <v>2004</v>
      </c>
      <c r="D1007" s="55" t="str">
        <f aca="false">MID(B1007,6,2)</f>
        <v>11</v>
      </c>
      <c r="E1007" s="0" t="n">
        <v>108.879997</v>
      </c>
      <c r="F1007" s="0" t="n">
        <v>108.879997</v>
      </c>
      <c r="G1007" s="0" t="n">
        <v>108.879997</v>
      </c>
      <c r="H1007" s="0" t="n">
        <v>108.879997</v>
      </c>
      <c r="I1007" s="0" t="n">
        <v>78.360497</v>
      </c>
      <c r="J1007" s="0" t="n">
        <v>0</v>
      </c>
    </row>
    <row r="1008" customFormat="false" ht="13.8" hidden="false" customHeight="false" outlineLevel="0" collapsed="false">
      <c r="A1008" s="55" t="s">
        <v>1</v>
      </c>
      <c r="B1008" s="65" t="s">
        <v>1186</v>
      </c>
      <c r="C1008" s="55" t="str">
        <f aca="false">LEFT(B1008,4)</f>
        <v>2004</v>
      </c>
      <c r="D1008" s="55" t="str">
        <f aca="false">MID(B1008,6,2)</f>
        <v>11</v>
      </c>
      <c r="E1008" s="0" t="n">
        <v>109.5</v>
      </c>
      <c r="F1008" s="0" t="n">
        <v>109.5</v>
      </c>
      <c r="G1008" s="0" t="n">
        <v>109.5</v>
      </c>
      <c r="H1008" s="0" t="n">
        <v>109.5</v>
      </c>
      <c r="I1008" s="0" t="n">
        <v>78.806702</v>
      </c>
      <c r="J1008" s="0" t="n">
        <v>0</v>
      </c>
    </row>
    <row r="1009" customFormat="false" ht="13.8" hidden="false" customHeight="false" outlineLevel="0" collapsed="false">
      <c r="A1009" s="55" t="s">
        <v>1</v>
      </c>
      <c r="B1009" s="65" t="s">
        <v>1187</v>
      </c>
      <c r="C1009" s="55" t="str">
        <f aca="false">LEFT(B1009,4)</f>
        <v>2004</v>
      </c>
      <c r="D1009" s="55" t="str">
        <f aca="false">MID(B1009,6,2)</f>
        <v>11</v>
      </c>
      <c r="E1009" s="0" t="n">
        <v>109.650002</v>
      </c>
      <c r="F1009" s="0" t="n">
        <v>109.650002</v>
      </c>
      <c r="G1009" s="0" t="n">
        <v>109.650002</v>
      </c>
      <c r="H1009" s="0" t="n">
        <v>109.650002</v>
      </c>
      <c r="I1009" s="0" t="n">
        <v>78.914658</v>
      </c>
      <c r="J1009" s="0" t="n">
        <v>0</v>
      </c>
    </row>
    <row r="1010" customFormat="false" ht="13.8" hidden="false" customHeight="false" outlineLevel="0" collapsed="false">
      <c r="A1010" s="55" t="s">
        <v>1</v>
      </c>
      <c r="B1010" s="65" t="s">
        <v>1188</v>
      </c>
      <c r="C1010" s="55" t="str">
        <f aca="false">LEFT(B1010,4)</f>
        <v>2004</v>
      </c>
      <c r="D1010" s="55" t="str">
        <f aca="false">MID(B1010,6,2)</f>
        <v>11</v>
      </c>
      <c r="E1010" s="0" t="n">
        <v>108.43</v>
      </c>
      <c r="F1010" s="0" t="n">
        <v>108.43</v>
      </c>
      <c r="G1010" s="0" t="n">
        <v>108.43</v>
      </c>
      <c r="H1010" s="0" t="n">
        <v>108.43</v>
      </c>
      <c r="I1010" s="0" t="n">
        <v>78.036652</v>
      </c>
      <c r="J1010" s="0" t="n">
        <v>0</v>
      </c>
    </row>
    <row r="1011" customFormat="false" ht="13.8" hidden="false" customHeight="false" outlineLevel="0" collapsed="false">
      <c r="A1011" s="55" t="s">
        <v>1</v>
      </c>
      <c r="B1011" s="65" t="s">
        <v>1189</v>
      </c>
      <c r="C1011" s="55" t="str">
        <f aca="false">LEFT(B1011,4)</f>
        <v>2004</v>
      </c>
      <c r="D1011" s="55" t="str">
        <f aca="false">MID(B1011,6,2)</f>
        <v>11</v>
      </c>
      <c r="E1011" s="0" t="n">
        <v>109.07</v>
      </c>
      <c r="F1011" s="0" t="n">
        <v>109.07</v>
      </c>
      <c r="G1011" s="0" t="n">
        <v>109.07</v>
      </c>
      <c r="H1011" s="0" t="n">
        <v>109.07</v>
      </c>
      <c r="I1011" s="0" t="n">
        <v>78.497223</v>
      </c>
      <c r="J1011" s="0" t="n">
        <v>0</v>
      </c>
    </row>
    <row r="1012" customFormat="false" ht="13.8" hidden="false" customHeight="false" outlineLevel="0" collapsed="false">
      <c r="A1012" s="55" t="s">
        <v>1</v>
      </c>
      <c r="B1012" s="65" t="s">
        <v>1190</v>
      </c>
      <c r="C1012" s="55" t="str">
        <f aca="false">LEFT(B1012,4)</f>
        <v>2004</v>
      </c>
      <c r="D1012" s="55" t="str">
        <f aca="false">MID(B1012,6,2)</f>
        <v>11</v>
      </c>
      <c r="E1012" s="0" t="n">
        <v>109.040001</v>
      </c>
      <c r="F1012" s="0" t="n">
        <v>109.040001</v>
      </c>
      <c r="G1012" s="0" t="n">
        <v>109.040001</v>
      </c>
      <c r="H1012" s="0" t="n">
        <v>109.040001</v>
      </c>
      <c r="I1012" s="0" t="n">
        <v>78.475647</v>
      </c>
      <c r="J1012" s="0" t="n">
        <v>0</v>
      </c>
    </row>
    <row r="1013" customFormat="false" ht="13.8" hidden="false" customHeight="false" outlineLevel="0" collapsed="false">
      <c r="A1013" s="55" t="s">
        <v>1</v>
      </c>
      <c r="B1013" s="65" t="s">
        <v>1191</v>
      </c>
      <c r="C1013" s="55" t="str">
        <f aca="false">LEFT(B1013,4)</f>
        <v>2004</v>
      </c>
      <c r="D1013" s="55" t="str">
        <f aca="false">MID(B1013,6,2)</f>
        <v>11</v>
      </c>
      <c r="E1013" s="0" t="n">
        <v>109.489998</v>
      </c>
      <c r="F1013" s="0" t="n">
        <v>109.489998</v>
      </c>
      <c r="G1013" s="0" t="n">
        <v>109.489998</v>
      </c>
      <c r="H1013" s="0" t="n">
        <v>109.489998</v>
      </c>
      <c r="I1013" s="0" t="n">
        <v>78.799507</v>
      </c>
      <c r="J1013" s="0" t="n">
        <v>0</v>
      </c>
    </row>
    <row r="1014" customFormat="false" ht="13.8" hidden="false" customHeight="false" outlineLevel="0" collapsed="false">
      <c r="A1014" s="55" t="s">
        <v>1</v>
      </c>
      <c r="B1014" s="65" t="s">
        <v>1192</v>
      </c>
      <c r="C1014" s="55" t="str">
        <f aca="false">LEFT(B1014,4)</f>
        <v>2004</v>
      </c>
      <c r="D1014" s="55" t="str">
        <f aca="false">MID(B1014,6,2)</f>
        <v>11</v>
      </c>
      <c r="E1014" s="0" t="n">
        <v>109.589996</v>
      </c>
      <c r="F1014" s="0" t="n">
        <v>109.589996</v>
      </c>
      <c r="G1014" s="0" t="n">
        <v>109.589996</v>
      </c>
      <c r="H1014" s="0" t="n">
        <v>109.589996</v>
      </c>
      <c r="I1014" s="0" t="n">
        <v>78.87146</v>
      </c>
      <c r="J1014" s="0" t="n">
        <v>0</v>
      </c>
    </row>
    <row r="1015" customFormat="false" ht="13.8" hidden="false" customHeight="false" outlineLevel="0" collapsed="false">
      <c r="A1015" s="55" t="s">
        <v>1</v>
      </c>
      <c r="B1015" s="65" t="s">
        <v>1193</v>
      </c>
      <c r="C1015" s="55" t="str">
        <f aca="false">LEFT(B1015,4)</f>
        <v>2004</v>
      </c>
      <c r="D1015" s="55" t="str">
        <f aca="false">MID(B1015,6,2)</f>
        <v>11</v>
      </c>
      <c r="E1015" s="0" t="n">
        <v>109.230003</v>
      </c>
      <c r="F1015" s="0" t="n">
        <v>109.230003</v>
      </c>
      <c r="G1015" s="0" t="n">
        <v>109.230003</v>
      </c>
      <c r="H1015" s="0" t="n">
        <v>109.230003</v>
      </c>
      <c r="I1015" s="0" t="n">
        <v>78.612396</v>
      </c>
      <c r="J1015" s="0" t="n">
        <v>0</v>
      </c>
    </row>
    <row r="1016" customFormat="false" ht="13.8" hidden="false" customHeight="false" outlineLevel="0" collapsed="false">
      <c r="A1016" s="55" t="s">
        <v>1</v>
      </c>
      <c r="B1016" s="65" t="s">
        <v>1194</v>
      </c>
      <c r="C1016" s="55" t="str">
        <f aca="false">LEFT(B1016,4)</f>
        <v>2004</v>
      </c>
      <c r="D1016" s="55" t="str">
        <f aca="false">MID(B1016,6,2)</f>
        <v>11</v>
      </c>
      <c r="E1016" s="0" t="n">
        <v>108.800003</v>
      </c>
      <c r="F1016" s="0" t="n">
        <v>108.800003</v>
      </c>
      <c r="G1016" s="0" t="n">
        <v>108.800003</v>
      </c>
      <c r="H1016" s="0" t="n">
        <v>108.800003</v>
      </c>
      <c r="I1016" s="0" t="n">
        <v>78.302917</v>
      </c>
      <c r="J1016" s="0" t="n">
        <v>0</v>
      </c>
    </row>
    <row r="1017" customFormat="false" ht="13.8" hidden="false" customHeight="false" outlineLevel="0" collapsed="false">
      <c r="A1017" s="55" t="s">
        <v>1</v>
      </c>
      <c r="B1017" s="65" t="s">
        <v>1195</v>
      </c>
      <c r="C1017" s="55" t="str">
        <f aca="false">LEFT(B1017,4)</f>
        <v>2004</v>
      </c>
      <c r="D1017" s="55" t="str">
        <f aca="false">MID(B1017,6,2)</f>
        <v>12</v>
      </c>
      <c r="E1017" s="0" t="n">
        <v>110.459999</v>
      </c>
      <c r="F1017" s="0" t="n">
        <v>110.459999</v>
      </c>
      <c r="G1017" s="0" t="n">
        <v>110.459999</v>
      </c>
      <c r="H1017" s="0" t="n">
        <v>110.459999</v>
      </c>
      <c r="I1017" s="0" t="n">
        <v>79.49762</v>
      </c>
      <c r="J1017" s="0" t="n">
        <v>0</v>
      </c>
    </row>
    <row r="1018" customFormat="false" ht="13.8" hidden="false" customHeight="false" outlineLevel="0" collapsed="false">
      <c r="A1018" s="55" t="s">
        <v>1</v>
      </c>
      <c r="B1018" s="65" t="s">
        <v>1196</v>
      </c>
      <c r="C1018" s="55" t="str">
        <f aca="false">LEFT(B1018,4)</f>
        <v>2004</v>
      </c>
      <c r="D1018" s="55" t="str">
        <f aca="false">MID(B1018,6,2)</f>
        <v>12</v>
      </c>
      <c r="E1018" s="0" t="n">
        <v>110.360001</v>
      </c>
      <c r="F1018" s="0" t="n">
        <v>110.360001</v>
      </c>
      <c r="G1018" s="0" t="n">
        <v>110.360001</v>
      </c>
      <c r="H1018" s="0" t="n">
        <v>110.360001</v>
      </c>
      <c r="I1018" s="0" t="n">
        <v>79.425636</v>
      </c>
      <c r="J1018" s="0" t="n">
        <v>0</v>
      </c>
    </row>
    <row r="1019" customFormat="false" ht="13.8" hidden="false" customHeight="false" outlineLevel="0" collapsed="false">
      <c r="A1019" s="55" t="s">
        <v>1</v>
      </c>
      <c r="B1019" s="65" t="s">
        <v>1197</v>
      </c>
      <c r="C1019" s="55" t="str">
        <f aca="false">LEFT(B1019,4)</f>
        <v>2004</v>
      </c>
      <c r="D1019" s="55" t="str">
        <f aca="false">MID(B1019,6,2)</f>
        <v>12</v>
      </c>
      <c r="E1019" s="0" t="n">
        <v>110.440002</v>
      </c>
      <c r="F1019" s="0" t="n">
        <v>110.440002</v>
      </c>
      <c r="G1019" s="0" t="n">
        <v>110.440002</v>
      </c>
      <c r="H1019" s="0" t="n">
        <v>110.440002</v>
      </c>
      <c r="I1019" s="0" t="n">
        <v>79.483231</v>
      </c>
      <c r="J1019" s="0" t="n">
        <v>0</v>
      </c>
    </row>
    <row r="1020" customFormat="false" ht="13.8" hidden="false" customHeight="false" outlineLevel="0" collapsed="false">
      <c r="A1020" s="55" t="s">
        <v>1</v>
      </c>
      <c r="B1020" s="65" t="s">
        <v>1198</v>
      </c>
      <c r="C1020" s="55" t="str">
        <f aca="false">LEFT(B1020,4)</f>
        <v>2004</v>
      </c>
      <c r="D1020" s="55" t="str">
        <f aca="false">MID(B1020,6,2)</f>
        <v>12</v>
      </c>
      <c r="E1020" s="0" t="n">
        <v>110.360001</v>
      </c>
      <c r="F1020" s="0" t="n">
        <v>110.360001</v>
      </c>
      <c r="G1020" s="0" t="n">
        <v>110.360001</v>
      </c>
      <c r="H1020" s="0" t="n">
        <v>110.360001</v>
      </c>
      <c r="I1020" s="0" t="n">
        <v>79.425636</v>
      </c>
      <c r="J1020" s="0" t="n">
        <v>0</v>
      </c>
    </row>
    <row r="1021" customFormat="false" ht="13.8" hidden="false" customHeight="false" outlineLevel="0" collapsed="false">
      <c r="A1021" s="55" t="s">
        <v>1</v>
      </c>
      <c r="B1021" s="65" t="s">
        <v>1199</v>
      </c>
      <c r="C1021" s="55" t="str">
        <f aca="false">LEFT(B1021,4)</f>
        <v>2004</v>
      </c>
      <c r="D1021" s="55" t="str">
        <f aca="false">MID(B1021,6,2)</f>
        <v>12</v>
      </c>
      <c r="E1021" s="0" t="n">
        <v>109.139999</v>
      </c>
      <c r="F1021" s="0" t="n">
        <v>109.139999</v>
      </c>
      <c r="G1021" s="0" t="n">
        <v>109.139999</v>
      </c>
      <c r="H1021" s="0" t="n">
        <v>109.139999</v>
      </c>
      <c r="I1021" s="0" t="n">
        <v>78.5476</v>
      </c>
      <c r="J1021" s="0" t="n">
        <v>0</v>
      </c>
    </row>
    <row r="1022" customFormat="false" ht="13.8" hidden="false" customHeight="false" outlineLevel="0" collapsed="false">
      <c r="A1022" s="55" t="s">
        <v>1</v>
      </c>
      <c r="B1022" s="65" t="s">
        <v>1200</v>
      </c>
      <c r="C1022" s="55" t="str">
        <f aca="false">LEFT(B1022,4)</f>
        <v>2004</v>
      </c>
      <c r="D1022" s="55" t="str">
        <f aca="false">MID(B1022,6,2)</f>
        <v>12</v>
      </c>
      <c r="E1022" s="0" t="n">
        <v>109.699997</v>
      </c>
      <c r="F1022" s="0" t="n">
        <v>109.699997</v>
      </c>
      <c r="G1022" s="0" t="n">
        <v>109.699997</v>
      </c>
      <c r="H1022" s="0" t="n">
        <v>109.699997</v>
      </c>
      <c r="I1022" s="0" t="n">
        <v>78.950653</v>
      </c>
      <c r="J1022" s="0" t="n">
        <v>0</v>
      </c>
    </row>
    <row r="1023" customFormat="false" ht="13.8" hidden="false" customHeight="false" outlineLevel="0" collapsed="false">
      <c r="A1023" s="55" t="s">
        <v>1</v>
      </c>
      <c r="B1023" s="65" t="s">
        <v>1201</v>
      </c>
      <c r="C1023" s="55" t="str">
        <f aca="false">LEFT(B1023,4)</f>
        <v>2004</v>
      </c>
      <c r="D1023" s="55" t="str">
        <f aca="false">MID(B1023,6,2)</f>
        <v>12</v>
      </c>
      <c r="E1023" s="0" t="n">
        <v>110.300003</v>
      </c>
      <c r="F1023" s="0" t="n">
        <v>110.300003</v>
      </c>
      <c r="G1023" s="0" t="n">
        <v>110.300003</v>
      </c>
      <c r="H1023" s="0" t="n">
        <v>110.300003</v>
      </c>
      <c r="I1023" s="0" t="n">
        <v>79.382477</v>
      </c>
      <c r="J1023" s="0" t="n">
        <v>0</v>
      </c>
    </row>
    <row r="1024" customFormat="false" ht="13.8" hidden="false" customHeight="false" outlineLevel="0" collapsed="false">
      <c r="A1024" s="55" t="s">
        <v>1</v>
      </c>
      <c r="B1024" s="65" t="s">
        <v>1202</v>
      </c>
      <c r="C1024" s="55" t="str">
        <f aca="false">LEFT(B1024,4)</f>
        <v>2004</v>
      </c>
      <c r="D1024" s="55" t="str">
        <f aca="false">MID(B1024,6,2)</f>
        <v>12</v>
      </c>
      <c r="E1024" s="0" t="n">
        <v>110.18</v>
      </c>
      <c r="F1024" s="0" t="n">
        <v>110.18</v>
      </c>
      <c r="G1024" s="0" t="n">
        <v>110.18</v>
      </c>
      <c r="H1024" s="0" t="n">
        <v>110.18</v>
      </c>
      <c r="I1024" s="0" t="n">
        <v>79.296082</v>
      </c>
      <c r="J1024" s="0" t="n">
        <v>0</v>
      </c>
    </row>
    <row r="1025" customFormat="false" ht="13.8" hidden="false" customHeight="false" outlineLevel="0" collapsed="false">
      <c r="A1025" s="55" t="s">
        <v>1</v>
      </c>
      <c r="B1025" s="65" t="s">
        <v>1203</v>
      </c>
      <c r="C1025" s="55" t="str">
        <f aca="false">LEFT(B1025,4)</f>
        <v>2004</v>
      </c>
      <c r="D1025" s="55" t="str">
        <f aca="false">MID(B1025,6,2)</f>
        <v>12</v>
      </c>
      <c r="E1025" s="0" t="n">
        <v>111.18</v>
      </c>
      <c r="F1025" s="0" t="n">
        <v>111.18</v>
      </c>
      <c r="G1025" s="0" t="n">
        <v>111.18</v>
      </c>
      <c r="H1025" s="0" t="n">
        <v>111.18</v>
      </c>
      <c r="I1025" s="0" t="n">
        <v>80.01577</v>
      </c>
      <c r="J1025" s="0" t="n">
        <v>0</v>
      </c>
    </row>
    <row r="1026" customFormat="false" ht="13.8" hidden="false" customHeight="false" outlineLevel="0" collapsed="false">
      <c r="A1026" s="55" t="s">
        <v>1</v>
      </c>
      <c r="B1026" s="65" t="s">
        <v>1204</v>
      </c>
      <c r="C1026" s="55" t="str">
        <f aca="false">LEFT(B1026,4)</f>
        <v>2004</v>
      </c>
      <c r="D1026" s="55" t="str">
        <f aca="false">MID(B1026,6,2)</f>
        <v>12</v>
      </c>
      <c r="E1026" s="0" t="n">
        <v>111.620003</v>
      </c>
      <c r="F1026" s="0" t="n">
        <v>111.620003</v>
      </c>
      <c r="G1026" s="0" t="n">
        <v>111.620003</v>
      </c>
      <c r="H1026" s="0" t="n">
        <v>111.620003</v>
      </c>
      <c r="I1026" s="0" t="n">
        <v>80.332474</v>
      </c>
      <c r="J1026" s="0" t="n">
        <v>0</v>
      </c>
    </row>
    <row r="1027" customFormat="false" ht="13.8" hidden="false" customHeight="false" outlineLevel="0" collapsed="false">
      <c r="A1027" s="55" t="s">
        <v>1</v>
      </c>
      <c r="B1027" s="65" t="s">
        <v>1205</v>
      </c>
      <c r="C1027" s="55" t="str">
        <f aca="false">LEFT(B1027,4)</f>
        <v>2004</v>
      </c>
      <c r="D1027" s="55" t="str">
        <f aca="false">MID(B1027,6,2)</f>
        <v>12</v>
      </c>
      <c r="E1027" s="0" t="n">
        <v>111.849998</v>
      </c>
      <c r="F1027" s="0" t="n">
        <v>111.849998</v>
      </c>
      <c r="G1027" s="0" t="n">
        <v>111.849998</v>
      </c>
      <c r="H1027" s="0" t="n">
        <v>111.849998</v>
      </c>
      <c r="I1027" s="0" t="n">
        <v>80.497986</v>
      </c>
      <c r="J1027" s="0" t="n">
        <v>0</v>
      </c>
    </row>
    <row r="1028" customFormat="false" ht="13.8" hidden="false" customHeight="false" outlineLevel="0" collapsed="false">
      <c r="A1028" s="55" t="s">
        <v>1</v>
      </c>
      <c r="B1028" s="65" t="s">
        <v>1206</v>
      </c>
      <c r="C1028" s="55" t="str">
        <f aca="false">LEFT(B1028,4)</f>
        <v>2004</v>
      </c>
      <c r="D1028" s="55" t="str">
        <f aca="false">MID(B1028,6,2)</f>
        <v>12</v>
      </c>
      <c r="E1028" s="0" t="n">
        <v>111.620003</v>
      </c>
      <c r="F1028" s="0" t="n">
        <v>111.620003</v>
      </c>
      <c r="G1028" s="0" t="n">
        <v>111.620003</v>
      </c>
      <c r="H1028" s="0" t="n">
        <v>111.620003</v>
      </c>
      <c r="I1028" s="0" t="n">
        <v>80.332474</v>
      </c>
      <c r="J1028" s="0" t="n">
        <v>0</v>
      </c>
    </row>
    <row r="1029" customFormat="false" ht="13.8" hidden="false" customHeight="false" outlineLevel="0" collapsed="false">
      <c r="A1029" s="55" t="s">
        <v>1</v>
      </c>
      <c r="B1029" s="65" t="s">
        <v>1207</v>
      </c>
      <c r="C1029" s="55" t="str">
        <f aca="false">LEFT(B1029,4)</f>
        <v>2004</v>
      </c>
      <c r="D1029" s="55" t="str">
        <f aca="false">MID(B1029,6,2)</f>
        <v>12</v>
      </c>
      <c r="E1029" s="0" t="n">
        <v>110.790001</v>
      </c>
      <c r="F1029" s="0" t="n">
        <v>110.790001</v>
      </c>
      <c r="G1029" s="0" t="n">
        <v>110.790001</v>
      </c>
      <c r="H1029" s="0" t="n">
        <v>110.790001</v>
      </c>
      <c r="I1029" s="0" t="n">
        <v>79.735069</v>
      </c>
      <c r="J1029" s="0" t="n">
        <v>0</v>
      </c>
    </row>
    <row r="1030" customFormat="false" ht="13.8" hidden="false" customHeight="false" outlineLevel="0" collapsed="false">
      <c r="A1030" s="55" t="s">
        <v>1</v>
      </c>
      <c r="B1030" s="65" t="s">
        <v>1208</v>
      </c>
      <c r="C1030" s="55" t="str">
        <f aca="false">LEFT(B1030,4)</f>
        <v>2004</v>
      </c>
      <c r="D1030" s="55" t="str">
        <f aca="false">MID(B1030,6,2)</f>
        <v>12</v>
      </c>
      <c r="E1030" s="0" t="n">
        <v>110.839996</v>
      </c>
      <c r="F1030" s="0" t="n">
        <v>110.839996</v>
      </c>
      <c r="G1030" s="0" t="n">
        <v>110.839996</v>
      </c>
      <c r="H1030" s="0" t="n">
        <v>110.839996</v>
      </c>
      <c r="I1030" s="0" t="n">
        <v>79.771095</v>
      </c>
      <c r="J1030" s="0" t="n">
        <v>0</v>
      </c>
    </row>
    <row r="1031" customFormat="false" ht="13.8" hidden="false" customHeight="false" outlineLevel="0" collapsed="false">
      <c r="A1031" s="55" t="s">
        <v>1</v>
      </c>
      <c r="B1031" s="65" t="s">
        <v>1209</v>
      </c>
      <c r="C1031" s="55" t="str">
        <f aca="false">LEFT(B1031,4)</f>
        <v>2004</v>
      </c>
      <c r="D1031" s="55" t="str">
        <f aca="false">MID(B1031,6,2)</f>
        <v>12</v>
      </c>
      <c r="E1031" s="0" t="n">
        <v>111.839996</v>
      </c>
      <c r="F1031" s="0" t="n">
        <v>111.839996</v>
      </c>
      <c r="G1031" s="0" t="n">
        <v>111.839996</v>
      </c>
      <c r="H1031" s="0" t="n">
        <v>111.839996</v>
      </c>
      <c r="I1031" s="0" t="n">
        <v>80.490784</v>
      </c>
      <c r="J1031" s="0" t="n">
        <v>0</v>
      </c>
    </row>
    <row r="1032" customFormat="false" ht="13.8" hidden="false" customHeight="false" outlineLevel="0" collapsed="false">
      <c r="A1032" s="55" t="s">
        <v>1</v>
      </c>
      <c r="B1032" s="65" t="s">
        <v>1210</v>
      </c>
      <c r="C1032" s="55" t="str">
        <f aca="false">LEFT(B1032,4)</f>
        <v>2004</v>
      </c>
      <c r="D1032" s="55" t="str">
        <f aca="false">MID(B1032,6,2)</f>
        <v>12</v>
      </c>
      <c r="E1032" s="0" t="n">
        <v>112.260002</v>
      </c>
      <c r="F1032" s="0" t="n">
        <v>112.260002</v>
      </c>
      <c r="G1032" s="0" t="n">
        <v>112.260002</v>
      </c>
      <c r="H1032" s="0" t="n">
        <v>112.260002</v>
      </c>
      <c r="I1032" s="0" t="n">
        <v>80.793022</v>
      </c>
      <c r="J1032" s="0" t="n">
        <v>0</v>
      </c>
    </row>
    <row r="1033" customFormat="false" ht="13.8" hidden="false" customHeight="false" outlineLevel="0" collapsed="false">
      <c r="A1033" s="55" t="s">
        <v>1</v>
      </c>
      <c r="B1033" s="65" t="s">
        <v>1211</v>
      </c>
      <c r="C1033" s="55" t="str">
        <f aca="false">LEFT(B1033,4)</f>
        <v>2004</v>
      </c>
      <c r="D1033" s="55" t="str">
        <f aca="false">MID(B1033,6,2)</f>
        <v>12</v>
      </c>
      <c r="E1033" s="0" t="n">
        <v>111.449997</v>
      </c>
      <c r="F1033" s="0" t="n">
        <v>111.449997</v>
      </c>
      <c r="G1033" s="0" t="n">
        <v>111.449997</v>
      </c>
      <c r="H1033" s="0" t="n">
        <v>111.449997</v>
      </c>
      <c r="I1033" s="0" t="n">
        <v>80.827866</v>
      </c>
      <c r="J1033" s="0" t="n">
        <v>0</v>
      </c>
    </row>
    <row r="1034" customFormat="false" ht="13.8" hidden="false" customHeight="false" outlineLevel="0" collapsed="false">
      <c r="A1034" s="55" t="s">
        <v>1</v>
      </c>
      <c r="B1034" s="65" t="s">
        <v>1212</v>
      </c>
      <c r="C1034" s="55" t="str">
        <f aca="false">LEFT(B1034,4)</f>
        <v>2004</v>
      </c>
      <c r="D1034" s="55" t="str">
        <f aca="false">MID(B1034,6,2)</f>
        <v>12</v>
      </c>
      <c r="E1034" s="0" t="n">
        <v>110.970001</v>
      </c>
      <c r="F1034" s="0" t="n">
        <v>110.970001</v>
      </c>
      <c r="G1034" s="0" t="n">
        <v>110.970001</v>
      </c>
      <c r="H1034" s="0" t="n">
        <v>110.970001</v>
      </c>
      <c r="I1034" s="0" t="n">
        <v>80.479759</v>
      </c>
      <c r="J1034" s="0" t="n">
        <v>0</v>
      </c>
    </row>
    <row r="1035" customFormat="false" ht="13.8" hidden="false" customHeight="false" outlineLevel="0" collapsed="false">
      <c r="A1035" s="55" t="s">
        <v>1</v>
      </c>
      <c r="B1035" s="65" t="s">
        <v>1213</v>
      </c>
      <c r="C1035" s="55" t="str">
        <f aca="false">LEFT(B1035,4)</f>
        <v>2004</v>
      </c>
      <c r="D1035" s="55" t="str">
        <f aca="false">MID(B1035,6,2)</f>
        <v>12</v>
      </c>
      <c r="E1035" s="0" t="n">
        <v>111.769997</v>
      </c>
      <c r="F1035" s="0" t="n">
        <v>111.769997</v>
      </c>
      <c r="G1035" s="0" t="n">
        <v>111.769997</v>
      </c>
      <c r="H1035" s="0" t="n">
        <v>111.769997</v>
      </c>
      <c r="I1035" s="0" t="n">
        <v>81.059944</v>
      </c>
      <c r="J1035" s="0" t="n">
        <v>0</v>
      </c>
    </row>
    <row r="1036" customFormat="false" ht="13.8" hidden="false" customHeight="false" outlineLevel="0" collapsed="false">
      <c r="A1036" s="55" t="s">
        <v>1</v>
      </c>
      <c r="B1036" s="65" t="s">
        <v>1214</v>
      </c>
      <c r="C1036" s="55" t="str">
        <f aca="false">LEFT(B1036,4)</f>
        <v>2004</v>
      </c>
      <c r="D1036" s="55" t="str">
        <f aca="false">MID(B1036,6,2)</f>
        <v>12</v>
      </c>
      <c r="E1036" s="0" t="n">
        <v>111.779999</v>
      </c>
      <c r="F1036" s="0" t="n">
        <v>111.779999</v>
      </c>
      <c r="G1036" s="0" t="n">
        <v>111.779999</v>
      </c>
      <c r="H1036" s="0" t="n">
        <v>111.779999</v>
      </c>
      <c r="I1036" s="0" t="n">
        <v>81.067215</v>
      </c>
      <c r="J1036" s="0" t="n">
        <v>0</v>
      </c>
    </row>
    <row r="1037" customFormat="false" ht="13.8" hidden="false" customHeight="false" outlineLevel="0" collapsed="false">
      <c r="A1037" s="55" t="s">
        <v>1</v>
      </c>
      <c r="B1037" s="65" t="s">
        <v>1215</v>
      </c>
      <c r="C1037" s="55" t="str">
        <f aca="false">LEFT(B1037,4)</f>
        <v>2004</v>
      </c>
      <c r="D1037" s="55" t="str">
        <f aca="false">MID(B1037,6,2)</f>
        <v>12</v>
      </c>
      <c r="E1037" s="0" t="n">
        <v>111.790001</v>
      </c>
      <c r="F1037" s="0" t="n">
        <v>111.790001</v>
      </c>
      <c r="G1037" s="0" t="n">
        <v>111.790001</v>
      </c>
      <c r="H1037" s="0" t="n">
        <v>111.790001</v>
      </c>
      <c r="I1037" s="0" t="n">
        <v>81.074478</v>
      </c>
      <c r="J1037" s="0" t="n">
        <v>0</v>
      </c>
    </row>
    <row r="1038" customFormat="false" ht="13.8" hidden="false" customHeight="false" outlineLevel="0" collapsed="false">
      <c r="A1038" s="55" t="s">
        <v>1</v>
      </c>
      <c r="B1038" s="65" t="s">
        <v>1216</v>
      </c>
      <c r="C1038" s="55" t="str">
        <f aca="false">LEFT(B1038,4)</f>
        <v>2004</v>
      </c>
      <c r="D1038" s="55" t="str">
        <f aca="false">MID(B1038,6,2)</f>
        <v>12</v>
      </c>
      <c r="E1038" s="0" t="n">
        <v>111.639999</v>
      </c>
      <c r="F1038" s="0" t="n">
        <v>111.639999</v>
      </c>
      <c r="G1038" s="0" t="n">
        <v>111.639999</v>
      </c>
      <c r="H1038" s="0" t="n">
        <v>111.639999</v>
      </c>
      <c r="I1038" s="0" t="n">
        <v>80.965683</v>
      </c>
      <c r="J1038" s="0" t="n">
        <v>0</v>
      </c>
    </row>
    <row r="1039" customFormat="false" ht="13.8" hidden="false" customHeight="false" outlineLevel="0" collapsed="false">
      <c r="A1039" s="55" t="s">
        <v>1</v>
      </c>
      <c r="B1039" s="65" t="s">
        <v>1217</v>
      </c>
      <c r="C1039" s="55" t="str">
        <f aca="false">LEFT(B1039,4)</f>
        <v>2005</v>
      </c>
      <c r="D1039" s="55" t="str">
        <f aca="false">MID(B1039,6,2)</f>
        <v>01</v>
      </c>
      <c r="E1039" s="0" t="n">
        <v>110.739998</v>
      </c>
      <c r="F1039" s="0" t="n">
        <v>110.739998</v>
      </c>
      <c r="G1039" s="0" t="n">
        <v>110.739998</v>
      </c>
      <c r="H1039" s="0" t="n">
        <v>110.739998</v>
      </c>
      <c r="I1039" s="0" t="n">
        <v>80.31292</v>
      </c>
      <c r="J1039" s="0" t="n">
        <v>0</v>
      </c>
    </row>
    <row r="1040" customFormat="false" ht="13.8" hidden="false" customHeight="false" outlineLevel="0" collapsed="false">
      <c r="A1040" s="55" t="s">
        <v>1</v>
      </c>
      <c r="B1040" s="65" t="s">
        <v>1218</v>
      </c>
      <c r="C1040" s="55" t="str">
        <f aca="false">LEFT(B1040,4)</f>
        <v>2005</v>
      </c>
      <c r="D1040" s="55" t="str">
        <f aca="false">MID(B1040,6,2)</f>
        <v>01</v>
      </c>
      <c r="E1040" s="0" t="n">
        <v>109.459999</v>
      </c>
      <c r="F1040" s="0" t="n">
        <v>109.459999</v>
      </c>
      <c r="G1040" s="0" t="n">
        <v>109.459999</v>
      </c>
      <c r="H1040" s="0" t="n">
        <v>109.459999</v>
      </c>
      <c r="I1040" s="0" t="n">
        <v>79.384644</v>
      </c>
      <c r="J1040" s="0" t="n">
        <v>0</v>
      </c>
    </row>
    <row r="1041" customFormat="false" ht="13.8" hidden="false" customHeight="false" outlineLevel="0" collapsed="false">
      <c r="A1041" s="55" t="s">
        <v>1</v>
      </c>
      <c r="B1041" s="65" t="s">
        <v>1219</v>
      </c>
      <c r="C1041" s="55" t="str">
        <f aca="false">LEFT(B1041,4)</f>
        <v>2005</v>
      </c>
      <c r="D1041" s="55" t="str">
        <f aca="false">MID(B1041,6,2)</f>
        <v>01</v>
      </c>
      <c r="E1041" s="0" t="n">
        <v>109.07</v>
      </c>
      <c r="F1041" s="0" t="n">
        <v>109.07</v>
      </c>
      <c r="G1041" s="0" t="n">
        <v>109.07</v>
      </c>
      <c r="H1041" s="0" t="n">
        <v>109.07</v>
      </c>
      <c r="I1041" s="0" t="n">
        <v>79.101791</v>
      </c>
      <c r="J1041" s="0" t="n">
        <v>0</v>
      </c>
    </row>
    <row r="1042" customFormat="false" ht="13.8" hidden="false" customHeight="false" outlineLevel="0" collapsed="false">
      <c r="A1042" s="55" t="s">
        <v>1</v>
      </c>
      <c r="B1042" s="65" t="s">
        <v>1220</v>
      </c>
      <c r="C1042" s="55" t="str">
        <f aca="false">LEFT(B1042,4)</f>
        <v>2005</v>
      </c>
      <c r="D1042" s="55" t="str">
        <f aca="false">MID(B1042,6,2)</f>
        <v>01</v>
      </c>
      <c r="E1042" s="0" t="n">
        <v>109.470001</v>
      </c>
      <c r="F1042" s="0" t="n">
        <v>109.470001</v>
      </c>
      <c r="G1042" s="0" t="n">
        <v>109.470001</v>
      </c>
      <c r="H1042" s="0" t="n">
        <v>109.470001</v>
      </c>
      <c r="I1042" s="0" t="n">
        <v>79.391884</v>
      </c>
      <c r="J1042" s="0" t="n">
        <v>0</v>
      </c>
    </row>
    <row r="1043" customFormat="false" ht="13.8" hidden="false" customHeight="false" outlineLevel="0" collapsed="false">
      <c r="A1043" s="55" t="s">
        <v>1</v>
      </c>
      <c r="B1043" s="65" t="s">
        <v>1221</v>
      </c>
      <c r="C1043" s="55" t="str">
        <f aca="false">LEFT(B1043,4)</f>
        <v>2005</v>
      </c>
      <c r="D1043" s="55" t="str">
        <f aca="false">MID(B1043,6,2)</f>
        <v>01</v>
      </c>
      <c r="E1043" s="0" t="n">
        <v>109.32</v>
      </c>
      <c r="F1043" s="0" t="n">
        <v>109.32</v>
      </c>
      <c r="G1043" s="0" t="n">
        <v>109.32</v>
      </c>
      <c r="H1043" s="0" t="n">
        <v>109.32</v>
      </c>
      <c r="I1043" s="0" t="n">
        <v>79.283096</v>
      </c>
      <c r="J1043" s="0" t="n">
        <v>0</v>
      </c>
    </row>
    <row r="1044" customFormat="false" ht="13.8" hidden="false" customHeight="false" outlineLevel="0" collapsed="false">
      <c r="A1044" s="55" t="s">
        <v>1</v>
      </c>
      <c r="B1044" s="65" t="s">
        <v>1222</v>
      </c>
      <c r="C1044" s="55" t="str">
        <f aca="false">LEFT(B1044,4)</f>
        <v>2005</v>
      </c>
      <c r="D1044" s="55" t="str">
        <f aca="false">MID(B1044,6,2)</f>
        <v>01</v>
      </c>
      <c r="E1044" s="0" t="n">
        <v>109.690002</v>
      </c>
      <c r="F1044" s="0" t="n">
        <v>109.690002</v>
      </c>
      <c r="G1044" s="0" t="n">
        <v>109.690002</v>
      </c>
      <c r="H1044" s="0" t="n">
        <v>109.690002</v>
      </c>
      <c r="I1044" s="0" t="n">
        <v>79.551437</v>
      </c>
      <c r="J1044" s="0" t="n">
        <v>0</v>
      </c>
    </row>
    <row r="1045" customFormat="false" ht="13.8" hidden="false" customHeight="false" outlineLevel="0" collapsed="false">
      <c r="A1045" s="55" t="s">
        <v>1</v>
      </c>
      <c r="B1045" s="65" t="s">
        <v>1223</v>
      </c>
      <c r="C1045" s="55" t="str">
        <f aca="false">LEFT(B1045,4)</f>
        <v>2005</v>
      </c>
      <c r="D1045" s="55" t="str">
        <f aca="false">MID(B1045,6,2)</f>
        <v>01</v>
      </c>
      <c r="E1045" s="0" t="n">
        <v>109.029999</v>
      </c>
      <c r="F1045" s="0" t="n">
        <v>109.029999</v>
      </c>
      <c r="G1045" s="0" t="n">
        <v>109.029999</v>
      </c>
      <c r="H1045" s="0" t="n">
        <v>109.029999</v>
      </c>
      <c r="I1045" s="0" t="n">
        <v>79.072815</v>
      </c>
      <c r="J1045" s="0" t="n">
        <v>0</v>
      </c>
    </row>
    <row r="1046" customFormat="false" ht="13.8" hidden="false" customHeight="false" outlineLevel="0" collapsed="false">
      <c r="A1046" s="55" t="s">
        <v>1</v>
      </c>
      <c r="B1046" s="65" t="s">
        <v>1224</v>
      </c>
      <c r="C1046" s="55" t="str">
        <f aca="false">LEFT(B1046,4)</f>
        <v>2005</v>
      </c>
      <c r="D1046" s="55" t="str">
        <f aca="false">MID(B1046,6,2)</f>
        <v>01</v>
      </c>
      <c r="E1046" s="0" t="n">
        <v>109.480003</v>
      </c>
      <c r="F1046" s="0" t="n">
        <v>109.480003</v>
      </c>
      <c r="G1046" s="0" t="n">
        <v>109.480003</v>
      </c>
      <c r="H1046" s="0" t="n">
        <v>109.480003</v>
      </c>
      <c r="I1046" s="0" t="n">
        <v>79.399155</v>
      </c>
      <c r="J1046" s="0" t="n">
        <v>0</v>
      </c>
    </row>
    <row r="1047" customFormat="false" ht="13.8" hidden="false" customHeight="false" outlineLevel="0" collapsed="false">
      <c r="A1047" s="55" t="s">
        <v>1</v>
      </c>
      <c r="B1047" s="65" t="s">
        <v>1225</v>
      </c>
      <c r="C1047" s="55" t="str">
        <f aca="false">LEFT(B1047,4)</f>
        <v>2005</v>
      </c>
      <c r="D1047" s="55" t="str">
        <f aca="false">MID(B1047,6,2)</f>
        <v>01</v>
      </c>
      <c r="E1047" s="0" t="n">
        <v>108.529999</v>
      </c>
      <c r="F1047" s="0" t="n">
        <v>108.529999</v>
      </c>
      <c r="G1047" s="0" t="n">
        <v>108.529999</v>
      </c>
      <c r="H1047" s="0" t="n">
        <v>108.529999</v>
      </c>
      <c r="I1047" s="0" t="n">
        <v>78.710144</v>
      </c>
      <c r="J1047" s="0" t="n">
        <v>0</v>
      </c>
    </row>
    <row r="1048" customFormat="false" ht="13.8" hidden="false" customHeight="false" outlineLevel="0" collapsed="false">
      <c r="A1048" s="55" t="s">
        <v>1</v>
      </c>
      <c r="B1048" s="65" t="s">
        <v>1226</v>
      </c>
      <c r="C1048" s="55" t="str">
        <f aca="false">LEFT(B1048,4)</f>
        <v>2005</v>
      </c>
      <c r="D1048" s="55" t="str">
        <f aca="false">MID(B1048,6,2)</f>
        <v>01</v>
      </c>
      <c r="E1048" s="0" t="n">
        <v>109.18</v>
      </c>
      <c r="F1048" s="0" t="n">
        <v>109.18</v>
      </c>
      <c r="G1048" s="0" t="n">
        <v>109.18</v>
      </c>
      <c r="H1048" s="0" t="n">
        <v>109.18</v>
      </c>
      <c r="I1048" s="0" t="n">
        <v>79.181595</v>
      </c>
      <c r="J1048" s="0" t="n">
        <v>0</v>
      </c>
    </row>
    <row r="1049" customFormat="false" ht="13.8" hidden="false" customHeight="false" outlineLevel="0" collapsed="false">
      <c r="A1049" s="55" t="s">
        <v>1</v>
      </c>
      <c r="B1049" s="65" t="s">
        <v>1227</v>
      </c>
      <c r="C1049" s="55" t="str">
        <f aca="false">LEFT(B1049,4)</f>
        <v>2005</v>
      </c>
      <c r="D1049" s="55" t="str">
        <f aca="false">MID(B1049,6,2)</f>
        <v>01</v>
      </c>
      <c r="E1049" s="0" t="n">
        <v>110.239998</v>
      </c>
      <c r="F1049" s="0" t="n">
        <v>110.239998</v>
      </c>
      <c r="G1049" s="0" t="n">
        <v>110.239998</v>
      </c>
      <c r="H1049" s="0" t="n">
        <v>110.239998</v>
      </c>
      <c r="I1049" s="0" t="n">
        <v>79.950317</v>
      </c>
      <c r="J1049" s="0" t="n">
        <v>0</v>
      </c>
    </row>
    <row r="1050" customFormat="false" ht="13.8" hidden="false" customHeight="false" outlineLevel="0" collapsed="false">
      <c r="A1050" s="55" t="s">
        <v>1</v>
      </c>
      <c r="B1050" s="65" t="s">
        <v>1228</v>
      </c>
      <c r="C1050" s="55" t="str">
        <f aca="false">LEFT(B1050,4)</f>
        <v>2005</v>
      </c>
      <c r="D1050" s="55" t="str">
        <f aca="false">MID(B1050,6,2)</f>
        <v>01</v>
      </c>
      <c r="E1050" s="0" t="n">
        <v>109.199997</v>
      </c>
      <c r="F1050" s="0" t="n">
        <v>109.199997</v>
      </c>
      <c r="G1050" s="0" t="n">
        <v>109.199997</v>
      </c>
      <c r="H1050" s="0" t="n">
        <v>109.199997</v>
      </c>
      <c r="I1050" s="0" t="n">
        <v>79.196053</v>
      </c>
      <c r="J1050" s="0" t="n">
        <v>0</v>
      </c>
    </row>
    <row r="1051" customFormat="false" ht="13.8" hidden="false" customHeight="false" outlineLevel="0" collapsed="false">
      <c r="A1051" s="55" t="s">
        <v>1</v>
      </c>
      <c r="B1051" s="65" t="s">
        <v>1229</v>
      </c>
      <c r="C1051" s="55" t="str">
        <f aca="false">LEFT(B1051,4)</f>
        <v>2005</v>
      </c>
      <c r="D1051" s="55" t="str">
        <f aca="false">MID(B1051,6,2)</f>
        <v>01</v>
      </c>
      <c r="E1051" s="0" t="n">
        <v>108.360001</v>
      </c>
      <c r="F1051" s="0" t="n">
        <v>108.360001</v>
      </c>
      <c r="G1051" s="0" t="n">
        <v>108.360001</v>
      </c>
      <c r="H1051" s="0" t="n">
        <v>108.360001</v>
      </c>
      <c r="I1051" s="0" t="n">
        <v>78.586891</v>
      </c>
      <c r="J1051" s="0" t="n">
        <v>0</v>
      </c>
    </row>
    <row r="1052" customFormat="false" ht="13.8" hidden="false" customHeight="false" outlineLevel="0" collapsed="false">
      <c r="A1052" s="55" t="s">
        <v>1</v>
      </c>
      <c r="B1052" s="65" t="s">
        <v>1230</v>
      </c>
      <c r="C1052" s="55" t="str">
        <f aca="false">LEFT(B1052,4)</f>
        <v>2005</v>
      </c>
      <c r="D1052" s="55" t="str">
        <f aca="false">MID(B1052,6,2)</f>
        <v>01</v>
      </c>
      <c r="E1052" s="0" t="n">
        <v>107.660004</v>
      </c>
      <c r="F1052" s="0" t="n">
        <v>107.660004</v>
      </c>
      <c r="G1052" s="0" t="n">
        <v>107.660004</v>
      </c>
      <c r="H1052" s="0" t="n">
        <v>107.660004</v>
      </c>
      <c r="I1052" s="0" t="n">
        <v>78.079208</v>
      </c>
      <c r="J1052" s="0" t="n">
        <v>0</v>
      </c>
    </row>
    <row r="1053" customFormat="false" ht="13.8" hidden="false" customHeight="false" outlineLevel="0" collapsed="false">
      <c r="A1053" s="55" t="s">
        <v>1</v>
      </c>
      <c r="B1053" s="65" t="s">
        <v>1231</v>
      </c>
      <c r="C1053" s="55" t="str">
        <f aca="false">LEFT(B1053,4)</f>
        <v>2005</v>
      </c>
      <c r="D1053" s="55" t="str">
        <f aca="false">MID(B1053,6,2)</f>
        <v>01</v>
      </c>
      <c r="E1053" s="0" t="n">
        <v>107.279999</v>
      </c>
      <c r="F1053" s="0" t="n">
        <v>107.279999</v>
      </c>
      <c r="G1053" s="0" t="n">
        <v>107.279999</v>
      </c>
      <c r="H1053" s="0" t="n">
        <v>107.279999</v>
      </c>
      <c r="I1053" s="0" t="n">
        <v>77.803612</v>
      </c>
      <c r="J1053" s="0" t="n">
        <v>0</v>
      </c>
    </row>
    <row r="1054" customFormat="false" ht="13.8" hidden="false" customHeight="false" outlineLevel="0" collapsed="false">
      <c r="A1054" s="55" t="s">
        <v>1</v>
      </c>
      <c r="B1054" s="65" t="s">
        <v>1232</v>
      </c>
      <c r="C1054" s="55" t="str">
        <f aca="false">LEFT(B1054,4)</f>
        <v>2005</v>
      </c>
      <c r="D1054" s="55" t="str">
        <f aca="false">MID(B1054,6,2)</f>
        <v>01</v>
      </c>
      <c r="E1054" s="0" t="n">
        <v>107.709999</v>
      </c>
      <c r="F1054" s="0" t="n">
        <v>107.709999</v>
      </c>
      <c r="G1054" s="0" t="n">
        <v>107.709999</v>
      </c>
      <c r="H1054" s="0" t="n">
        <v>107.709999</v>
      </c>
      <c r="I1054" s="0" t="n">
        <v>78.115463</v>
      </c>
      <c r="J1054" s="0" t="n">
        <v>0</v>
      </c>
    </row>
    <row r="1055" customFormat="false" ht="13.8" hidden="false" customHeight="false" outlineLevel="0" collapsed="false">
      <c r="A1055" s="55" t="s">
        <v>1</v>
      </c>
      <c r="B1055" s="65" t="s">
        <v>1233</v>
      </c>
      <c r="C1055" s="55" t="str">
        <f aca="false">LEFT(B1055,4)</f>
        <v>2005</v>
      </c>
      <c r="D1055" s="55" t="str">
        <f aca="false">MID(B1055,6,2)</f>
        <v>01</v>
      </c>
      <c r="E1055" s="0" t="n">
        <v>108.239998</v>
      </c>
      <c r="F1055" s="0" t="n">
        <v>108.239998</v>
      </c>
      <c r="G1055" s="0" t="n">
        <v>108.239998</v>
      </c>
      <c r="H1055" s="0" t="n">
        <v>108.239998</v>
      </c>
      <c r="I1055" s="0" t="n">
        <v>78.499847</v>
      </c>
      <c r="J1055" s="0" t="n">
        <v>0</v>
      </c>
    </row>
    <row r="1056" customFormat="false" ht="13.8" hidden="false" customHeight="false" outlineLevel="0" collapsed="false">
      <c r="A1056" s="55" t="s">
        <v>1</v>
      </c>
      <c r="B1056" s="65" t="s">
        <v>1234</v>
      </c>
      <c r="C1056" s="55" t="str">
        <f aca="false">LEFT(B1056,4)</f>
        <v>2005</v>
      </c>
      <c r="D1056" s="55" t="str">
        <f aca="false">MID(B1056,6,2)</f>
        <v>01</v>
      </c>
      <c r="E1056" s="0" t="n">
        <v>108.290001</v>
      </c>
      <c r="F1056" s="0" t="n">
        <v>108.290001</v>
      </c>
      <c r="G1056" s="0" t="n">
        <v>108.290001</v>
      </c>
      <c r="H1056" s="0" t="n">
        <v>108.290001</v>
      </c>
      <c r="I1056" s="0" t="n">
        <v>78.536102</v>
      </c>
      <c r="J1056" s="0" t="n">
        <v>0</v>
      </c>
    </row>
    <row r="1057" customFormat="false" ht="13.8" hidden="false" customHeight="false" outlineLevel="0" collapsed="false">
      <c r="A1057" s="55" t="s">
        <v>1</v>
      </c>
      <c r="B1057" s="65" t="s">
        <v>1235</v>
      </c>
      <c r="C1057" s="55" t="str">
        <f aca="false">LEFT(B1057,4)</f>
        <v>2005</v>
      </c>
      <c r="D1057" s="55" t="str">
        <f aca="false">MID(B1057,6,2)</f>
        <v>01</v>
      </c>
      <c r="E1057" s="0" t="n">
        <v>108</v>
      </c>
      <c r="F1057" s="0" t="n">
        <v>108</v>
      </c>
      <c r="G1057" s="0" t="n">
        <v>108</v>
      </c>
      <c r="H1057" s="0" t="n">
        <v>108</v>
      </c>
      <c r="I1057" s="0" t="n">
        <v>78.32579</v>
      </c>
      <c r="J1057" s="0" t="n">
        <v>0</v>
      </c>
    </row>
    <row r="1058" customFormat="false" ht="13.8" hidden="false" customHeight="false" outlineLevel="0" collapsed="false">
      <c r="A1058" s="55" t="s">
        <v>1</v>
      </c>
      <c r="B1058" s="65" t="s">
        <v>1236</v>
      </c>
      <c r="C1058" s="55" t="str">
        <f aca="false">LEFT(B1058,4)</f>
        <v>2005</v>
      </c>
      <c r="D1058" s="55" t="str">
        <f aca="false">MID(B1058,6,2)</f>
        <v>01</v>
      </c>
      <c r="E1058" s="0" t="n">
        <v>108.919998</v>
      </c>
      <c r="F1058" s="0" t="n">
        <v>108.919998</v>
      </c>
      <c r="G1058" s="0" t="n">
        <v>108.919998</v>
      </c>
      <c r="H1058" s="0" t="n">
        <v>108.919998</v>
      </c>
      <c r="I1058" s="0" t="n">
        <v>78.993019</v>
      </c>
      <c r="J1058" s="0" t="n">
        <v>0</v>
      </c>
    </row>
    <row r="1059" customFormat="false" ht="13.8" hidden="false" customHeight="false" outlineLevel="0" collapsed="false">
      <c r="A1059" s="55" t="s">
        <v>1</v>
      </c>
      <c r="B1059" s="65" t="s">
        <v>1237</v>
      </c>
      <c r="C1059" s="55" t="str">
        <f aca="false">LEFT(B1059,4)</f>
        <v>2005</v>
      </c>
      <c r="D1059" s="55" t="str">
        <f aca="false">MID(B1059,6,2)</f>
        <v>02</v>
      </c>
      <c r="E1059" s="0" t="n">
        <v>109.669998</v>
      </c>
      <c r="F1059" s="0" t="n">
        <v>109.669998</v>
      </c>
      <c r="G1059" s="0" t="n">
        <v>109.669998</v>
      </c>
      <c r="H1059" s="0" t="n">
        <v>109.669998</v>
      </c>
      <c r="I1059" s="0" t="n">
        <v>79.536957</v>
      </c>
      <c r="J1059" s="0" t="n">
        <v>0</v>
      </c>
    </row>
    <row r="1060" customFormat="false" ht="13.8" hidden="false" customHeight="false" outlineLevel="0" collapsed="false">
      <c r="A1060" s="55" t="s">
        <v>1</v>
      </c>
      <c r="B1060" s="65" t="s">
        <v>1238</v>
      </c>
      <c r="C1060" s="55" t="str">
        <f aca="false">LEFT(B1060,4)</f>
        <v>2005</v>
      </c>
      <c r="D1060" s="55" t="str">
        <f aca="false">MID(B1060,6,2)</f>
        <v>02</v>
      </c>
      <c r="E1060" s="0" t="n">
        <v>110.029999</v>
      </c>
      <c r="F1060" s="0" t="n">
        <v>110.029999</v>
      </c>
      <c r="G1060" s="0" t="n">
        <v>110.029999</v>
      </c>
      <c r="H1060" s="0" t="n">
        <v>110.029999</v>
      </c>
      <c r="I1060" s="0" t="n">
        <v>79.79805</v>
      </c>
      <c r="J1060" s="0" t="n">
        <v>0</v>
      </c>
    </row>
    <row r="1061" customFormat="false" ht="13.8" hidden="false" customHeight="false" outlineLevel="0" collapsed="false">
      <c r="A1061" s="55" t="s">
        <v>1</v>
      </c>
      <c r="B1061" s="65" t="s">
        <v>1239</v>
      </c>
      <c r="C1061" s="55" t="str">
        <f aca="false">LEFT(B1061,4)</f>
        <v>2005</v>
      </c>
      <c r="D1061" s="55" t="str">
        <f aca="false">MID(B1061,6,2)</f>
        <v>02</v>
      </c>
      <c r="E1061" s="0" t="n">
        <v>109.760002</v>
      </c>
      <c r="F1061" s="0" t="n">
        <v>109.760002</v>
      </c>
      <c r="G1061" s="0" t="n">
        <v>109.760002</v>
      </c>
      <c r="H1061" s="0" t="n">
        <v>109.760002</v>
      </c>
      <c r="I1061" s="0" t="n">
        <v>79.602234</v>
      </c>
      <c r="J1061" s="0" t="n">
        <v>0</v>
      </c>
    </row>
    <row r="1062" customFormat="false" ht="13.8" hidden="false" customHeight="false" outlineLevel="0" collapsed="false">
      <c r="A1062" s="55" t="s">
        <v>1</v>
      </c>
      <c r="B1062" s="65" t="s">
        <v>1240</v>
      </c>
      <c r="C1062" s="55" t="str">
        <f aca="false">LEFT(B1062,4)</f>
        <v>2005</v>
      </c>
      <c r="D1062" s="55" t="str">
        <f aca="false">MID(B1062,6,2)</f>
        <v>02</v>
      </c>
      <c r="E1062" s="0" t="n">
        <v>110.970001</v>
      </c>
      <c r="F1062" s="0" t="n">
        <v>110.970001</v>
      </c>
      <c r="G1062" s="0" t="n">
        <v>110.970001</v>
      </c>
      <c r="H1062" s="0" t="n">
        <v>110.970001</v>
      </c>
      <c r="I1062" s="0" t="n">
        <v>80.479759</v>
      </c>
      <c r="J1062" s="0" t="n">
        <v>0</v>
      </c>
    </row>
    <row r="1063" customFormat="false" ht="13.8" hidden="false" customHeight="false" outlineLevel="0" collapsed="false">
      <c r="A1063" s="55" t="s">
        <v>1</v>
      </c>
      <c r="B1063" s="65" t="s">
        <v>1241</v>
      </c>
      <c r="C1063" s="55" t="str">
        <f aca="false">LEFT(B1063,4)</f>
        <v>2005</v>
      </c>
      <c r="D1063" s="55" t="str">
        <f aca="false">MID(B1063,6,2)</f>
        <v>02</v>
      </c>
      <c r="E1063" s="0" t="n">
        <v>110.849998</v>
      </c>
      <c r="F1063" s="0" t="n">
        <v>110.849998</v>
      </c>
      <c r="G1063" s="0" t="n">
        <v>110.849998</v>
      </c>
      <c r="H1063" s="0" t="n">
        <v>110.849998</v>
      </c>
      <c r="I1063" s="0" t="n">
        <v>80.392723</v>
      </c>
      <c r="J1063" s="0" t="n">
        <v>0</v>
      </c>
    </row>
    <row r="1064" customFormat="false" ht="13.8" hidden="false" customHeight="false" outlineLevel="0" collapsed="false">
      <c r="A1064" s="55" t="s">
        <v>1</v>
      </c>
      <c r="B1064" s="65" t="s">
        <v>1242</v>
      </c>
      <c r="C1064" s="55" t="str">
        <f aca="false">LEFT(B1064,4)</f>
        <v>2005</v>
      </c>
      <c r="D1064" s="55" t="str">
        <f aca="false">MID(B1064,6,2)</f>
        <v>02</v>
      </c>
      <c r="E1064" s="0" t="n">
        <v>110.93</v>
      </c>
      <c r="F1064" s="0" t="n">
        <v>110.93</v>
      </c>
      <c r="G1064" s="0" t="n">
        <v>110.93</v>
      </c>
      <c r="H1064" s="0" t="n">
        <v>110.93</v>
      </c>
      <c r="I1064" s="0" t="n">
        <v>80.450737</v>
      </c>
      <c r="J1064" s="0" t="n">
        <v>0</v>
      </c>
    </row>
    <row r="1065" customFormat="false" ht="13.8" hidden="false" customHeight="false" outlineLevel="0" collapsed="false">
      <c r="A1065" s="55" t="s">
        <v>1</v>
      </c>
      <c r="B1065" s="65" t="s">
        <v>1243</v>
      </c>
      <c r="C1065" s="55" t="str">
        <f aca="false">LEFT(B1065,4)</f>
        <v>2005</v>
      </c>
      <c r="D1065" s="55" t="str">
        <f aca="false">MID(B1065,6,2)</f>
        <v>02</v>
      </c>
      <c r="E1065" s="0" t="n">
        <v>110</v>
      </c>
      <c r="F1065" s="0" t="n">
        <v>110</v>
      </c>
      <c r="G1065" s="0" t="n">
        <v>110</v>
      </c>
      <c r="H1065" s="0" t="n">
        <v>110</v>
      </c>
      <c r="I1065" s="0" t="n">
        <v>79.776276</v>
      </c>
      <c r="J1065" s="0" t="n">
        <v>0</v>
      </c>
    </row>
    <row r="1066" customFormat="false" ht="13.8" hidden="false" customHeight="false" outlineLevel="0" collapsed="false">
      <c r="A1066" s="55" t="s">
        <v>1</v>
      </c>
      <c r="B1066" s="65" t="s">
        <v>1244</v>
      </c>
      <c r="C1066" s="55" t="str">
        <f aca="false">LEFT(B1066,4)</f>
        <v>2005</v>
      </c>
      <c r="D1066" s="55" t="str">
        <f aca="false">MID(B1066,6,2)</f>
        <v>02</v>
      </c>
      <c r="E1066" s="0" t="n">
        <v>110.470001</v>
      </c>
      <c r="F1066" s="0" t="n">
        <v>110.470001</v>
      </c>
      <c r="G1066" s="0" t="n">
        <v>110.470001</v>
      </c>
      <c r="H1066" s="0" t="n">
        <v>110.470001</v>
      </c>
      <c r="I1066" s="0" t="n">
        <v>80.117126</v>
      </c>
      <c r="J1066" s="0" t="n">
        <v>0</v>
      </c>
    </row>
    <row r="1067" customFormat="false" ht="13.8" hidden="false" customHeight="false" outlineLevel="0" collapsed="false">
      <c r="A1067" s="55" t="s">
        <v>1</v>
      </c>
      <c r="B1067" s="65" t="s">
        <v>1245</v>
      </c>
      <c r="C1067" s="55" t="str">
        <f aca="false">LEFT(B1067,4)</f>
        <v>2005</v>
      </c>
      <c r="D1067" s="55" t="str">
        <f aca="false">MID(B1067,6,2)</f>
        <v>02</v>
      </c>
      <c r="E1067" s="0" t="n">
        <v>111.260002</v>
      </c>
      <c r="F1067" s="0" t="n">
        <v>111.260002</v>
      </c>
      <c r="G1067" s="0" t="n">
        <v>111.260002</v>
      </c>
      <c r="H1067" s="0" t="n">
        <v>111.260002</v>
      </c>
      <c r="I1067" s="0" t="n">
        <v>80.690086</v>
      </c>
      <c r="J1067" s="0" t="n">
        <v>0</v>
      </c>
    </row>
    <row r="1068" customFormat="false" ht="13.8" hidden="false" customHeight="false" outlineLevel="0" collapsed="false">
      <c r="A1068" s="55" t="s">
        <v>1</v>
      </c>
      <c r="B1068" s="65" t="s">
        <v>1246</v>
      </c>
      <c r="C1068" s="55" t="str">
        <f aca="false">LEFT(B1068,4)</f>
        <v>2005</v>
      </c>
      <c r="D1068" s="55" t="str">
        <f aca="false">MID(B1068,6,2)</f>
        <v>02</v>
      </c>
      <c r="E1068" s="0" t="n">
        <v>111.349998</v>
      </c>
      <c r="F1068" s="0" t="n">
        <v>111.349998</v>
      </c>
      <c r="G1068" s="0" t="n">
        <v>111.349998</v>
      </c>
      <c r="H1068" s="0" t="n">
        <v>111.349998</v>
      </c>
      <c r="I1068" s="0" t="n">
        <v>80.755341</v>
      </c>
      <c r="J1068" s="0" t="n">
        <v>0</v>
      </c>
    </row>
    <row r="1069" customFormat="false" ht="13.8" hidden="false" customHeight="false" outlineLevel="0" collapsed="false">
      <c r="A1069" s="55" t="s">
        <v>1</v>
      </c>
      <c r="B1069" s="65" t="s">
        <v>1247</v>
      </c>
      <c r="C1069" s="55" t="str">
        <f aca="false">LEFT(B1069,4)</f>
        <v>2005</v>
      </c>
      <c r="D1069" s="55" t="str">
        <f aca="false">MID(B1069,6,2)</f>
        <v>02</v>
      </c>
      <c r="E1069" s="0" t="n">
        <v>111.730003</v>
      </c>
      <c r="F1069" s="0" t="n">
        <v>111.730003</v>
      </c>
      <c r="G1069" s="0" t="n">
        <v>111.730003</v>
      </c>
      <c r="H1069" s="0" t="n">
        <v>111.730003</v>
      </c>
      <c r="I1069" s="0" t="n">
        <v>81.030937</v>
      </c>
      <c r="J1069" s="0" t="n">
        <v>0</v>
      </c>
    </row>
    <row r="1070" customFormat="false" ht="13.8" hidden="false" customHeight="false" outlineLevel="0" collapsed="false">
      <c r="A1070" s="55" t="s">
        <v>1</v>
      </c>
      <c r="B1070" s="65" t="s">
        <v>1248</v>
      </c>
      <c r="C1070" s="55" t="str">
        <f aca="false">LEFT(B1070,4)</f>
        <v>2005</v>
      </c>
      <c r="D1070" s="55" t="str">
        <f aca="false">MID(B1070,6,2)</f>
        <v>02</v>
      </c>
      <c r="E1070" s="0" t="n">
        <v>111.760002</v>
      </c>
      <c r="F1070" s="0" t="n">
        <v>111.760002</v>
      </c>
      <c r="G1070" s="0" t="n">
        <v>111.760002</v>
      </c>
      <c r="H1070" s="0" t="n">
        <v>111.760002</v>
      </c>
      <c r="I1070" s="0" t="n">
        <v>81.052681</v>
      </c>
      <c r="J1070" s="0" t="n">
        <v>0</v>
      </c>
    </row>
    <row r="1071" customFormat="false" ht="13.8" hidden="false" customHeight="false" outlineLevel="0" collapsed="false">
      <c r="A1071" s="55" t="s">
        <v>1</v>
      </c>
      <c r="B1071" s="65" t="s">
        <v>1249</v>
      </c>
      <c r="C1071" s="55" t="str">
        <f aca="false">LEFT(B1071,4)</f>
        <v>2005</v>
      </c>
      <c r="D1071" s="55" t="str">
        <f aca="false">MID(B1071,6,2)</f>
        <v>02</v>
      </c>
      <c r="E1071" s="0" t="n">
        <v>110.879997</v>
      </c>
      <c r="F1071" s="0" t="n">
        <v>110.879997</v>
      </c>
      <c r="G1071" s="0" t="n">
        <v>110.879997</v>
      </c>
      <c r="H1071" s="0" t="n">
        <v>110.879997</v>
      </c>
      <c r="I1071" s="0" t="n">
        <v>80.414497</v>
      </c>
      <c r="J1071" s="0" t="n">
        <v>0</v>
      </c>
    </row>
    <row r="1072" customFormat="false" ht="13.8" hidden="false" customHeight="false" outlineLevel="0" collapsed="false">
      <c r="A1072" s="55" t="s">
        <v>1</v>
      </c>
      <c r="B1072" s="65" t="s">
        <v>1250</v>
      </c>
      <c r="C1072" s="55" t="str">
        <f aca="false">LEFT(B1072,4)</f>
        <v>2005</v>
      </c>
      <c r="D1072" s="55" t="str">
        <f aca="false">MID(B1072,6,2)</f>
        <v>02</v>
      </c>
      <c r="E1072" s="0" t="n">
        <v>110.959999</v>
      </c>
      <c r="F1072" s="0" t="n">
        <v>110.959999</v>
      </c>
      <c r="G1072" s="0" t="n">
        <v>110.959999</v>
      </c>
      <c r="H1072" s="0" t="n">
        <v>110.959999</v>
      </c>
      <c r="I1072" s="0" t="n">
        <v>80.472473</v>
      </c>
      <c r="J1072" s="0" t="n">
        <v>0</v>
      </c>
    </row>
    <row r="1073" customFormat="false" ht="13.8" hidden="false" customHeight="false" outlineLevel="0" collapsed="false">
      <c r="A1073" s="55" t="s">
        <v>1</v>
      </c>
      <c r="B1073" s="65" t="s">
        <v>1251</v>
      </c>
      <c r="C1073" s="55" t="str">
        <f aca="false">LEFT(B1073,4)</f>
        <v>2005</v>
      </c>
      <c r="D1073" s="55" t="str">
        <f aca="false">MID(B1073,6,2)</f>
        <v>02</v>
      </c>
      <c r="E1073" s="0" t="n">
        <v>109.349998</v>
      </c>
      <c r="F1073" s="0" t="n">
        <v>109.349998</v>
      </c>
      <c r="G1073" s="0" t="n">
        <v>109.349998</v>
      </c>
      <c r="H1073" s="0" t="n">
        <v>109.349998</v>
      </c>
      <c r="I1073" s="0" t="n">
        <v>79.304863</v>
      </c>
      <c r="J1073" s="0" t="n">
        <v>0</v>
      </c>
    </row>
    <row r="1074" customFormat="false" ht="13.8" hidden="false" customHeight="false" outlineLevel="0" collapsed="false">
      <c r="A1074" s="55" t="s">
        <v>1</v>
      </c>
      <c r="B1074" s="65" t="s">
        <v>1252</v>
      </c>
      <c r="C1074" s="55" t="str">
        <f aca="false">LEFT(B1074,4)</f>
        <v>2005</v>
      </c>
      <c r="D1074" s="55" t="str">
        <f aca="false">MID(B1074,6,2)</f>
        <v>02</v>
      </c>
      <c r="E1074" s="0" t="n">
        <v>109.970001</v>
      </c>
      <c r="F1074" s="0" t="n">
        <v>109.970001</v>
      </c>
      <c r="G1074" s="0" t="n">
        <v>109.970001</v>
      </c>
      <c r="H1074" s="0" t="n">
        <v>109.970001</v>
      </c>
      <c r="I1074" s="0" t="n">
        <v>79.754517</v>
      </c>
      <c r="J1074" s="0" t="n">
        <v>0</v>
      </c>
    </row>
    <row r="1075" customFormat="false" ht="13.8" hidden="false" customHeight="false" outlineLevel="0" collapsed="false">
      <c r="A1075" s="55" t="s">
        <v>1</v>
      </c>
      <c r="B1075" s="65" t="s">
        <v>1253</v>
      </c>
      <c r="C1075" s="55" t="str">
        <f aca="false">LEFT(B1075,4)</f>
        <v>2005</v>
      </c>
      <c r="D1075" s="55" t="str">
        <f aca="false">MID(B1075,6,2)</f>
        <v>02</v>
      </c>
      <c r="E1075" s="0" t="n">
        <v>110.870003</v>
      </c>
      <c r="F1075" s="0" t="n">
        <v>110.870003</v>
      </c>
      <c r="G1075" s="0" t="n">
        <v>110.870003</v>
      </c>
      <c r="H1075" s="0" t="n">
        <v>110.870003</v>
      </c>
      <c r="I1075" s="0" t="n">
        <v>80.407242</v>
      </c>
      <c r="J1075" s="0" t="n">
        <v>0</v>
      </c>
    </row>
    <row r="1076" customFormat="false" ht="13.8" hidden="false" customHeight="false" outlineLevel="0" collapsed="false">
      <c r="A1076" s="55" t="s">
        <v>1</v>
      </c>
      <c r="B1076" s="65" t="s">
        <v>1254</v>
      </c>
      <c r="C1076" s="55" t="str">
        <f aca="false">LEFT(B1076,4)</f>
        <v>2005</v>
      </c>
      <c r="D1076" s="55" t="str">
        <f aca="false">MID(B1076,6,2)</f>
        <v>02</v>
      </c>
      <c r="E1076" s="0" t="n">
        <v>111.919998</v>
      </c>
      <c r="F1076" s="0" t="n">
        <v>111.919998</v>
      </c>
      <c r="G1076" s="0" t="n">
        <v>111.919998</v>
      </c>
      <c r="H1076" s="0" t="n">
        <v>111.919998</v>
      </c>
      <c r="I1076" s="0" t="n">
        <v>81.168732</v>
      </c>
      <c r="J1076" s="0" t="n">
        <v>0</v>
      </c>
    </row>
    <row r="1077" customFormat="false" ht="13.8" hidden="false" customHeight="false" outlineLevel="0" collapsed="false">
      <c r="A1077" s="55" t="s">
        <v>1</v>
      </c>
      <c r="B1077" s="65" t="s">
        <v>1255</v>
      </c>
      <c r="C1077" s="55" t="str">
        <f aca="false">LEFT(B1077,4)</f>
        <v>2005</v>
      </c>
      <c r="D1077" s="55" t="str">
        <f aca="false">MID(B1077,6,2)</f>
        <v>02</v>
      </c>
      <c r="E1077" s="0" t="n">
        <v>111.199997</v>
      </c>
      <c r="F1077" s="0" t="n">
        <v>111.199997</v>
      </c>
      <c r="G1077" s="0" t="n">
        <v>111.199997</v>
      </c>
      <c r="H1077" s="0" t="n">
        <v>111.199997</v>
      </c>
      <c r="I1077" s="0" t="n">
        <v>80.646538</v>
      </c>
      <c r="J1077" s="0" t="n">
        <v>0</v>
      </c>
    </row>
    <row r="1078" customFormat="false" ht="13.8" hidden="false" customHeight="false" outlineLevel="0" collapsed="false">
      <c r="A1078" s="55" t="s">
        <v>1</v>
      </c>
      <c r="B1078" s="65" t="s">
        <v>1256</v>
      </c>
      <c r="C1078" s="55" t="str">
        <f aca="false">LEFT(B1078,4)</f>
        <v>2005</v>
      </c>
      <c r="D1078" s="55" t="str">
        <f aca="false">MID(B1078,6,2)</f>
        <v>03</v>
      </c>
      <c r="E1078" s="0" t="n">
        <v>111.830002</v>
      </c>
      <c r="F1078" s="0" t="n">
        <v>111.830002</v>
      </c>
      <c r="G1078" s="0" t="n">
        <v>111.830002</v>
      </c>
      <c r="H1078" s="0" t="n">
        <v>111.830002</v>
      </c>
      <c r="I1078" s="0" t="n">
        <v>81.103455</v>
      </c>
      <c r="J1078" s="0" t="n">
        <v>0</v>
      </c>
    </row>
    <row r="1079" customFormat="false" ht="13.8" hidden="false" customHeight="false" outlineLevel="0" collapsed="false">
      <c r="A1079" s="55" t="s">
        <v>1</v>
      </c>
      <c r="B1079" s="65" t="s">
        <v>1257</v>
      </c>
      <c r="C1079" s="55" t="str">
        <f aca="false">LEFT(B1079,4)</f>
        <v>2005</v>
      </c>
      <c r="D1079" s="55" t="str">
        <f aca="false">MID(B1079,6,2)</f>
        <v>03</v>
      </c>
      <c r="E1079" s="0" t="n">
        <v>111.839996</v>
      </c>
      <c r="F1079" s="0" t="n">
        <v>111.839996</v>
      </c>
      <c r="G1079" s="0" t="n">
        <v>111.839996</v>
      </c>
      <c r="H1079" s="0" t="n">
        <v>111.839996</v>
      </c>
      <c r="I1079" s="0" t="n">
        <v>81.110733</v>
      </c>
      <c r="J1079" s="0" t="n">
        <v>0</v>
      </c>
    </row>
    <row r="1080" customFormat="false" ht="13.8" hidden="false" customHeight="false" outlineLevel="0" collapsed="false">
      <c r="A1080" s="55" t="s">
        <v>1</v>
      </c>
      <c r="B1080" s="65" t="s">
        <v>1258</v>
      </c>
      <c r="C1080" s="55" t="str">
        <f aca="false">LEFT(B1080,4)</f>
        <v>2005</v>
      </c>
      <c r="D1080" s="55" t="str">
        <f aca="false">MID(B1080,6,2)</f>
        <v>03</v>
      </c>
      <c r="E1080" s="0" t="n">
        <v>111.870003</v>
      </c>
      <c r="F1080" s="0" t="n">
        <v>111.870003</v>
      </c>
      <c r="G1080" s="0" t="n">
        <v>111.870003</v>
      </c>
      <c r="H1080" s="0" t="n">
        <v>111.870003</v>
      </c>
      <c r="I1080" s="0" t="n">
        <v>81.132462</v>
      </c>
      <c r="J1080" s="0" t="n">
        <v>0</v>
      </c>
    </row>
    <row r="1081" customFormat="false" ht="13.8" hidden="false" customHeight="false" outlineLevel="0" collapsed="false">
      <c r="A1081" s="55" t="s">
        <v>1</v>
      </c>
      <c r="B1081" s="65" t="s">
        <v>1259</v>
      </c>
      <c r="C1081" s="55" t="str">
        <f aca="false">LEFT(B1081,4)</f>
        <v>2005</v>
      </c>
      <c r="D1081" s="55" t="str">
        <f aca="false">MID(B1081,6,2)</f>
        <v>03</v>
      </c>
      <c r="E1081" s="0" t="n">
        <v>112.949997</v>
      </c>
      <c r="F1081" s="0" t="n">
        <v>112.949997</v>
      </c>
      <c r="G1081" s="0" t="n">
        <v>112.949997</v>
      </c>
      <c r="H1081" s="0" t="n">
        <v>112.949997</v>
      </c>
      <c r="I1081" s="0" t="n">
        <v>81.915718</v>
      </c>
      <c r="J1081" s="0" t="n">
        <v>0</v>
      </c>
    </row>
    <row r="1082" customFormat="false" ht="13.8" hidden="false" customHeight="false" outlineLevel="0" collapsed="false">
      <c r="A1082" s="55" t="s">
        <v>1</v>
      </c>
      <c r="B1082" s="65" t="s">
        <v>1260</v>
      </c>
      <c r="C1082" s="55" t="str">
        <f aca="false">LEFT(B1082,4)</f>
        <v>2005</v>
      </c>
      <c r="D1082" s="55" t="str">
        <f aca="false">MID(B1082,6,2)</f>
        <v>03</v>
      </c>
      <c r="E1082" s="0" t="n">
        <v>113.25</v>
      </c>
      <c r="F1082" s="0" t="n">
        <v>113.25</v>
      </c>
      <c r="G1082" s="0" t="n">
        <v>113.25</v>
      </c>
      <c r="H1082" s="0" t="n">
        <v>113.25</v>
      </c>
      <c r="I1082" s="0" t="n">
        <v>82.133293</v>
      </c>
      <c r="J1082" s="0" t="n">
        <v>0</v>
      </c>
    </row>
    <row r="1083" customFormat="false" ht="13.8" hidden="false" customHeight="false" outlineLevel="0" collapsed="false">
      <c r="A1083" s="55" t="s">
        <v>1</v>
      </c>
      <c r="B1083" s="65" t="s">
        <v>1261</v>
      </c>
      <c r="C1083" s="55" t="str">
        <f aca="false">LEFT(B1083,4)</f>
        <v>2005</v>
      </c>
      <c r="D1083" s="55" t="str">
        <f aca="false">MID(B1083,6,2)</f>
        <v>03</v>
      </c>
      <c r="E1083" s="0" t="n">
        <v>112.720001</v>
      </c>
      <c r="F1083" s="0" t="n">
        <v>112.720001</v>
      </c>
      <c r="G1083" s="0" t="n">
        <v>112.720001</v>
      </c>
      <c r="H1083" s="0" t="n">
        <v>112.720001</v>
      </c>
      <c r="I1083" s="0" t="n">
        <v>81.748924</v>
      </c>
      <c r="J1083" s="0" t="n">
        <v>0</v>
      </c>
    </row>
    <row r="1084" customFormat="false" ht="13.8" hidden="false" customHeight="false" outlineLevel="0" collapsed="false">
      <c r="A1084" s="55" t="s">
        <v>1</v>
      </c>
      <c r="B1084" s="65" t="s">
        <v>1262</v>
      </c>
      <c r="C1084" s="55" t="str">
        <f aca="false">LEFT(B1084,4)</f>
        <v>2005</v>
      </c>
      <c r="D1084" s="55" t="str">
        <f aca="false">MID(B1084,6,2)</f>
        <v>03</v>
      </c>
      <c r="E1084" s="0" t="n">
        <v>111.580002</v>
      </c>
      <c r="F1084" s="0" t="n">
        <v>111.580002</v>
      </c>
      <c r="G1084" s="0" t="n">
        <v>111.580002</v>
      </c>
      <c r="H1084" s="0" t="n">
        <v>111.580002</v>
      </c>
      <c r="I1084" s="0" t="n">
        <v>80.922157</v>
      </c>
      <c r="J1084" s="0" t="n">
        <v>0</v>
      </c>
    </row>
    <row r="1085" customFormat="false" ht="13.8" hidden="false" customHeight="false" outlineLevel="0" collapsed="false">
      <c r="A1085" s="55" t="s">
        <v>1</v>
      </c>
      <c r="B1085" s="65" t="s">
        <v>1263</v>
      </c>
      <c r="C1085" s="55" t="str">
        <f aca="false">LEFT(B1085,4)</f>
        <v>2005</v>
      </c>
      <c r="D1085" s="55" t="str">
        <f aca="false">MID(B1085,6,2)</f>
        <v>03</v>
      </c>
      <c r="E1085" s="0" t="n">
        <v>111.790001</v>
      </c>
      <c r="F1085" s="0" t="n">
        <v>111.790001</v>
      </c>
      <c r="G1085" s="0" t="n">
        <v>111.790001</v>
      </c>
      <c r="H1085" s="0" t="n">
        <v>111.790001</v>
      </c>
      <c r="I1085" s="0" t="n">
        <v>81.074478</v>
      </c>
      <c r="J1085" s="0" t="n">
        <v>0</v>
      </c>
    </row>
    <row r="1086" customFormat="false" ht="13.8" hidden="false" customHeight="false" outlineLevel="0" collapsed="false">
      <c r="A1086" s="55" t="s">
        <v>1</v>
      </c>
      <c r="B1086" s="65" t="s">
        <v>1264</v>
      </c>
      <c r="C1086" s="55" t="str">
        <f aca="false">LEFT(B1086,4)</f>
        <v>2005</v>
      </c>
      <c r="D1086" s="55" t="str">
        <f aca="false">MID(B1086,6,2)</f>
        <v>03</v>
      </c>
      <c r="E1086" s="0" t="n">
        <v>110.970001</v>
      </c>
      <c r="F1086" s="0" t="n">
        <v>110.970001</v>
      </c>
      <c r="G1086" s="0" t="n">
        <v>110.970001</v>
      </c>
      <c r="H1086" s="0" t="n">
        <v>110.970001</v>
      </c>
      <c r="I1086" s="0" t="n">
        <v>80.479759</v>
      </c>
      <c r="J1086" s="0" t="n">
        <v>0</v>
      </c>
    </row>
    <row r="1087" customFormat="false" ht="13.8" hidden="false" customHeight="false" outlineLevel="0" collapsed="false">
      <c r="A1087" s="55" t="s">
        <v>1</v>
      </c>
      <c r="B1087" s="65" t="s">
        <v>1265</v>
      </c>
      <c r="C1087" s="55" t="str">
        <f aca="false">LEFT(B1087,4)</f>
        <v>2005</v>
      </c>
      <c r="D1087" s="55" t="str">
        <f aca="false">MID(B1087,6,2)</f>
        <v>03</v>
      </c>
      <c r="E1087" s="0" t="n">
        <v>111.599998</v>
      </c>
      <c r="F1087" s="0" t="n">
        <v>111.599998</v>
      </c>
      <c r="G1087" s="0" t="n">
        <v>111.599998</v>
      </c>
      <c r="H1087" s="0" t="n">
        <v>111.599998</v>
      </c>
      <c r="I1087" s="0" t="n">
        <v>80.936646</v>
      </c>
      <c r="J1087" s="0" t="n">
        <v>0</v>
      </c>
    </row>
    <row r="1088" customFormat="false" ht="13.8" hidden="false" customHeight="false" outlineLevel="0" collapsed="false">
      <c r="A1088" s="55" t="s">
        <v>1</v>
      </c>
      <c r="B1088" s="65" t="s">
        <v>1266</v>
      </c>
      <c r="C1088" s="55" t="str">
        <f aca="false">LEFT(B1088,4)</f>
        <v>2005</v>
      </c>
      <c r="D1088" s="55" t="str">
        <f aca="false">MID(B1088,6,2)</f>
        <v>03</v>
      </c>
      <c r="E1088" s="0" t="n">
        <v>110.760002</v>
      </c>
      <c r="F1088" s="0" t="n">
        <v>110.760002</v>
      </c>
      <c r="G1088" s="0" t="n">
        <v>110.760002</v>
      </c>
      <c r="H1088" s="0" t="n">
        <v>110.760002</v>
      </c>
      <c r="I1088" s="0" t="n">
        <v>80.327461</v>
      </c>
      <c r="J1088" s="0" t="n">
        <v>0</v>
      </c>
    </row>
    <row r="1089" customFormat="false" ht="13.8" hidden="false" customHeight="false" outlineLevel="0" collapsed="false">
      <c r="A1089" s="55" t="s">
        <v>1</v>
      </c>
      <c r="B1089" s="65" t="s">
        <v>1267</v>
      </c>
      <c r="C1089" s="55" t="str">
        <f aca="false">LEFT(B1089,4)</f>
        <v>2005</v>
      </c>
      <c r="D1089" s="55" t="str">
        <f aca="false">MID(B1089,6,2)</f>
        <v>03</v>
      </c>
      <c r="E1089" s="0" t="n">
        <v>109.879997</v>
      </c>
      <c r="F1089" s="0" t="n">
        <v>109.879997</v>
      </c>
      <c r="G1089" s="0" t="n">
        <v>109.879997</v>
      </c>
      <c r="H1089" s="0" t="n">
        <v>109.879997</v>
      </c>
      <c r="I1089" s="0" t="n">
        <v>79.689232</v>
      </c>
      <c r="J1089" s="0" t="n">
        <v>0</v>
      </c>
    </row>
    <row r="1090" customFormat="false" ht="13.8" hidden="false" customHeight="false" outlineLevel="0" collapsed="false">
      <c r="A1090" s="55" t="s">
        <v>1</v>
      </c>
      <c r="B1090" s="65" t="s">
        <v>1268</v>
      </c>
      <c r="C1090" s="55" t="str">
        <f aca="false">LEFT(B1090,4)</f>
        <v>2005</v>
      </c>
      <c r="D1090" s="55" t="str">
        <f aca="false">MID(B1090,6,2)</f>
        <v>03</v>
      </c>
      <c r="E1090" s="0" t="n">
        <v>110.07</v>
      </c>
      <c r="F1090" s="0" t="n">
        <v>110.07</v>
      </c>
      <c r="G1090" s="0" t="n">
        <v>110.07</v>
      </c>
      <c r="H1090" s="0" t="n">
        <v>110.07</v>
      </c>
      <c r="I1090" s="0" t="n">
        <v>79.827019</v>
      </c>
      <c r="J1090" s="0" t="n">
        <v>0</v>
      </c>
    </row>
    <row r="1091" customFormat="false" ht="13.8" hidden="false" customHeight="false" outlineLevel="0" collapsed="false">
      <c r="A1091" s="55" t="s">
        <v>1</v>
      </c>
      <c r="B1091" s="65" t="s">
        <v>1269</v>
      </c>
      <c r="C1091" s="55" t="str">
        <f aca="false">LEFT(B1091,4)</f>
        <v>2005</v>
      </c>
      <c r="D1091" s="55" t="str">
        <f aca="false">MID(B1091,6,2)</f>
        <v>03</v>
      </c>
      <c r="E1091" s="0" t="n">
        <v>110.019997</v>
      </c>
      <c r="F1091" s="0" t="n">
        <v>110.019997</v>
      </c>
      <c r="G1091" s="0" t="n">
        <v>110.019997</v>
      </c>
      <c r="H1091" s="0" t="n">
        <v>110.019997</v>
      </c>
      <c r="I1091" s="0" t="n">
        <v>79.790756</v>
      </c>
      <c r="J1091" s="0" t="n">
        <v>0</v>
      </c>
    </row>
    <row r="1092" customFormat="false" ht="13.8" hidden="false" customHeight="false" outlineLevel="0" collapsed="false">
      <c r="A1092" s="55" t="s">
        <v>1</v>
      </c>
      <c r="B1092" s="65" t="s">
        <v>1270</v>
      </c>
      <c r="C1092" s="55" t="str">
        <f aca="false">LEFT(B1092,4)</f>
        <v>2005</v>
      </c>
      <c r="D1092" s="55" t="str">
        <f aca="false">MID(B1092,6,2)</f>
        <v>03</v>
      </c>
      <c r="E1092" s="0" t="n">
        <v>109.480003</v>
      </c>
      <c r="F1092" s="0" t="n">
        <v>109.480003</v>
      </c>
      <c r="G1092" s="0" t="n">
        <v>109.480003</v>
      </c>
      <c r="H1092" s="0" t="n">
        <v>109.480003</v>
      </c>
      <c r="I1092" s="0" t="n">
        <v>79.399155</v>
      </c>
      <c r="J1092" s="0" t="n">
        <v>0</v>
      </c>
    </row>
    <row r="1093" customFormat="false" ht="13.8" hidden="false" customHeight="false" outlineLevel="0" collapsed="false">
      <c r="A1093" s="55" t="s">
        <v>1</v>
      </c>
      <c r="B1093" s="65" t="s">
        <v>1271</v>
      </c>
      <c r="C1093" s="55" t="str">
        <f aca="false">LEFT(B1093,4)</f>
        <v>2005</v>
      </c>
      <c r="D1093" s="55" t="str">
        <f aca="false">MID(B1093,6,2)</f>
        <v>03</v>
      </c>
      <c r="E1093" s="0" t="n">
        <v>108.370003</v>
      </c>
      <c r="F1093" s="0" t="n">
        <v>108.370003</v>
      </c>
      <c r="G1093" s="0" t="n">
        <v>108.370003</v>
      </c>
      <c r="H1093" s="0" t="n">
        <v>108.370003</v>
      </c>
      <c r="I1093" s="0" t="n">
        <v>78.594131</v>
      </c>
      <c r="J1093" s="0" t="n">
        <v>0</v>
      </c>
    </row>
    <row r="1094" customFormat="false" ht="13.8" hidden="false" customHeight="false" outlineLevel="0" collapsed="false">
      <c r="A1094" s="55" t="s">
        <v>1</v>
      </c>
      <c r="B1094" s="65" t="s">
        <v>1272</v>
      </c>
      <c r="C1094" s="55" t="str">
        <f aca="false">LEFT(B1094,4)</f>
        <v>2005</v>
      </c>
      <c r="D1094" s="55" t="str">
        <f aca="false">MID(B1094,6,2)</f>
        <v>03</v>
      </c>
      <c r="E1094" s="0" t="n">
        <v>107.989998</v>
      </c>
      <c r="F1094" s="0" t="n">
        <v>107.989998</v>
      </c>
      <c r="G1094" s="0" t="n">
        <v>107.989998</v>
      </c>
      <c r="H1094" s="0" t="n">
        <v>107.989998</v>
      </c>
      <c r="I1094" s="0" t="n">
        <v>78.648026</v>
      </c>
      <c r="J1094" s="0" t="n">
        <v>0</v>
      </c>
    </row>
    <row r="1095" customFormat="false" ht="13.8" hidden="false" customHeight="false" outlineLevel="0" collapsed="false">
      <c r="A1095" s="55" t="s">
        <v>1</v>
      </c>
      <c r="B1095" s="65" t="s">
        <v>1273</v>
      </c>
      <c r="C1095" s="55" t="str">
        <f aca="false">LEFT(B1095,4)</f>
        <v>2005</v>
      </c>
      <c r="D1095" s="55" t="str">
        <f aca="false">MID(B1095,6,2)</f>
        <v>03</v>
      </c>
      <c r="E1095" s="0" t="n">
        <v>107.910004</v>
      </c>
      <c r="F1095" s="0" t="n">
        <v>107.910004</v>
      </c>
      <c r="G1095" s="0" t="n">
        <v>107.910004</v>
      </c>
      <c r="H1095" s="0" t="n">
        <v>107.910004</v>
      </c>
      <c r="I1095" s="0" t="n">
        <v>78.589775</v>
      </c>
      <c r="J1095" s="0" t="n">
        <v>0</v>
      </c>
    </row>
    <row r="1096" customFormat="false" ht="13.8" hidden="false" customHeight="false" outlineLevel="0" collapsed="false">
      <c r="A1096" s="55" t="s">
        <v>1</v>
      </c>
      <c r="B1096" s="65" t="s">
        <v>1274</v>
      </c>
      <c r="C1096" s="55" t="str">
        <f aca="false">LEFT(B1096,4)</f>
        <v>2005</v>
      </c>
      <c r="D1096" s="55" t="str">
        <f aca="false">MID(B1096,6,2)</f>
        <v>03</v>
      </c>
      <c r="E1096" s="0" t="n">
        <v>108.169998</v>
      </c>
      <c r="F1096" s="0" t="n">
        <v>108.169998</v>
      </c>
      <c r="G1096" s="0" t="n">
        <v>108.169998</v>
      </c>
      <c r="H1096" s="0" t="n">
        <v>108.169998</v>
      </c>
      <c r="I1096" s="0" t="n">
        <v>78.779091</v>
      </c>
      <c r="J1096" s="0" t="n">
        <v>0</v>
      </c>
    </row>
    <row r="1097" customFormat="false" ht="13.8" hidden="false" customHeight="false" outlineLevel="0" collapsed="false">
      <c r="A1097" s="55" t="s">
        <v>1</v>
      </c>
      <c r="B1097" s="65" t="s">
        <v>1275</v>
      </c>
      <c r="C1097" s="55" t="str">
        <f aca="false">LEFT(B1097,4)</f>
        <v>2005</v>
      </c>
      <c r="D1097" s="55" t="str">
        <f aca="false">MID(B1097,6,2)</f>
        <v>03</v>
      </c>
      <c r="E1097" s="0" t="n">
        <v>107.370003</v>
      </c>
      <c r="F1097" s="0" t="n">
        <v>107.370003</v>
      </c>
      <c r="G1097" s="0" t="n">
        <v>107.370003</v>
      </c>
      <c r="H1097" s="0" t="n">
        <v>107.370003</v>
      </c>
      <c r="I1097" s="0" t="n">
        <v>78.196495</v>
      </c>
      <c r="J1097" s="0" t="n">
        <v>0</v>
      </c>
    </row>
    <row r="1098" customFormat="false" ht="13.8" hidden="false" customHeight="false" outlineLevel="0" collapsed="false">
      <c r="A1098" s="55" t="s">
        <v>1</v>
      </c>
      <c r="B1098" s="65" t="s">
        <v>1276</v>
      </c>
      <c r="C1098" s="55" t="str">
        <f aca="false">LEFT(B1098,4)</f>
        <v>2005</v>
      </c>
      <c r="D1098" s="55" t="str">
        <f aca="false">MID(B1098,6,2)</f>
        <v>03</v>
      </c>
      <c r="E1098" s="0" t="n">
        <v>108.860001</v>
      </c>
      <c r="F1098" s="0" t="n">
        <v>108.860001</v>
      </c>
      <c r="G1098" s="0" t="n">
        <v>108.860001</v>
      </c>
      <c r="H1098" s="0" t="n">
        <v>108.860001</v>
      </c>
      <c r="I1098" s="0" t="n">
        <v>79.281654</v>
      </c>
      <c r="J1098" s="0" t="n">
        <v>0</v>
      </c>
    </row>
    <row r="1099" customFormat="false" ht="13.8" hidden="false" customHeight="false" outlineLevel="0" collapsed="false">
      <c r="A1099" s="55" t="s">
        <v>1</v>
      </c>
      <c r="B1099" s="65" t="s">
        <v>1277</v>
      </c>
      <c r="C1099" s="55" t="str">
        <f aca="false">LEFT(B1099,4)</f>
        <v>2005</v>
      </c>
      <c r="D1099" s="55" t="str">
        <f aca="false">MID(B1099,6,2)</f>
        <v>03</v>
      </c>
      <c r="E1099" s="0" t="n">
        <v>108.790001</v>
      </c>
      <c r="F1099" s="0" t="n">
        <v>108.790001</v>
      </c>
      <c r="G1099" s="0" t="n">
        <v>108.790001</v>
      </c>
      <c r="H1099" s="0" t="n">
        <v>108.790001</v>
      </c>
      <c r="I1099" s="0" t="n">
        <v>79.230675</v>
      </c>
      <c r="J1099" s="0" t="n">
        <v>0</v>
      </c>
    </row>
    <row r="1100" customFormat="false" ht="13.8" hidden="false" customHeight="false" outlineLevel="0" collapsed="false">
      <c r="A1100" s="55" t="s">
        <v>1</v>
      </c>
      <c r="B1100" s="65" t="s">
        <v>1278</v>
      </c>
      <c r="C1100" s="55" t="str">
        <f aca="false">LEFT(B1100,4)</f>
        <v>2005</v>
      </c>
      <c r="D1100" s="55" t="str">
        <f aca="false">MID(B1100,6,2)</f>
        <v>04</v>
      </c>
      <c r="E1100" s="0" t="n">
        <v>108.080002</v>
      </c>
      <c r="F1100" s="0" t="n">
        <v>108.080002</v>
      </c>
      <c r="G1100" s="0" t="n">
        <v>108.080002</v>
      </c>
      <c r="H1100" s="0" t="n">
        <v>108.080002</v>
      </c>
      <c r="I1100" s="0" t="n">
        <v>78.713593</v>
      </c>
      <c r="J1100" s="0" t="n">
        <v>0</v>
      </c>
    </row>
    <row r="1101" customFormat="false" ht="13.8" hidden="false" customHeight="false" outlineLevel="0" collapsed="false">
      <c r="A1101" s="55" t="s">
        <v>1</v>
      </c>
      <c r="B1101" s="65" t="s">
        <v>1279</v>
      </c>
      <c r="C1101" s="55" t="str">
        <f aca="false">LEFT(B1101,4)</f>
        <v>2005</v>
      </c>
      <c r="D1101" s="55" t="str">
        <f aca="false">MID(B1101,6,2)</f>
        <v>04</v>
      </c>
      <c r="E1101" s="0" t="n">
        <v>108.389999</v>
      </c>
      <c r="F1101" s="0" t="n">
        <v>108.389999</v>
      </c>
      <c r="G1101" s="0" t="n">
        <v>108.389999</v>
      </c>
      <c r="H1101" s="0" t="n">
        <v>108.389999</v>
      </c>
      <c r="I1101" s="0" t="n">
        <v>78.939339</v>
      </c>
      <c r="J1101" s="0" t="n">
        <v>0</v>
      </c>
    </row>
    <row r="1102" customFormat="false" ht="13.8" hidden="false" customHeight="false" outlineLevel="0" collapsed="false">
      <c r="A1102" s="55" t="s">
        <v>1</v>
      </c>
      <c r="B1102" s="65" t="s">
        <v>1280</v>
      </c>
      <c r="C1102" s="55" t="str">
        <f aca="false">LEFT(B1102,4)</f>
        <v>2005</v>
      </c>
      <c r="D1102" s="55" t="str">
        <f aca="false">MID(B1102,6,2)</f>
        <v>04</v>
      </c>
      <c r="E1102" s="0" t="n">
        <v>108.879997</v>
      </c>
      <c r="F1102" s="0" t="n">
        <v>108.879997</v>
      </c>
      <c r="G1102" s="0" t="n">
        <v>108.879997</v>
      </c>
      <c r="H1102" s="0" t="n">
        <v>108.879997</v>
      </c>
      <c r="I1102" s="0" t="n">
        <v>79.296211</v>
      </c>
      <c r="J1102" s="0" t="n">
        <v>0</v>
      </c>
    </row>
    <row r="1103" customFormat="false" ht="13.8" hidden="false" customHeight="false" outlineLevel="0" collapsed="false">
      <c r="A1103" s="55" t="s">
        <v>1</v>
      </c>
      <c r="B1103" s="65" t="s">
        <v>1281</v>
      </c>
      <c r="C1103" s="55" t="str">
        <f aca="false">LEFT(B1103,4)</f>
        <v>2005</v>
      </c>
      <c r="D1103" s="55" t="str">
        <f aca="false">MID(B1103,6,2)</f>
        <v>04</v>
      </c>
      <c r="E1103" s="0" t="n">
        <v>109.150002</v>
      </c>
      <c r="F1103" s="0" t="n">
        <v>109.150002</v>
      </c>
      <c r="G1103" s="0" t="n">
        <v>109.150002</v>
      </c>
      <c r="H1103" s="0" t="n">
        <v>109.150002</v>
      </c>
      <c r="I1103" s="0" t="n">
        <v>79.492844</v>
      </c>
      <c r="J1103" s="0" t="n">
        <v>0</v>
      </c>
    </row>
    <row r="1104" customFormat="false" ht="13.8" hidden="false" customHeight="false" outlineLevel="0" collapsed="false">
      <c r="A1104" s="55" t="s">
        <v>1</v>
      </c>
      <c r="B1104" s="65" t="s">
        <v>1282</v>
      </c>
      <c r="C1104" s="55" t="str">
        <f aca="false">LEFT(B1104,4)</f>
        <v>2005</v>
      </c>
      <c r="D1104" s="55" t="str">
        <f aca="false">MID(B1104,6,2)</f>
        <v>04</v>
      </c>
      <c r="E1104" s="0" t="n">
        <v>109.800003</v>
      </c>
      <c r="F1104" s="0" t="n">
        <v>109.800003</v>
      </c>
      <c r="G1104" s="0" t="n">
        <v>109.800003</v>
      </c>
      <c r="H1104" s="0" t="n">
        <v>109.800003</v>
      </c>
      <c r="I1104" s="0" t="n">
        <v>79.966248</v>
      </c>
      <c r="J1104" s="0" t="n">
        <v>0</v>
      </c>
    </row>
    <row r="1105" customFormat="false" ht="13.8" hidden="false" customHeight="false" outlineLevel="0" collapsed="false">
      <c r="A1105" s="55" t="s">
        <v>1</v>
      </c>
      <c r="B1105" s="65" t="s">
        <v>1283</v>
      </c>
      <c r="C1105" s="55" t="str">
        <f aca="false">LEFT(B1105,4)</f>
        <v>2005</v>
      </c>
      <c r="D1105" s="55" t="str">
        <f aca="false">MID(B1105,6,2)</f>
        <v>04</v>
      </c>
      <c r="E1105" s="0" t="n">
        <v>108.889999</v>
      </c>
      <c r="F1105" s="0" t="n">
        <v>108.889999</v>
      </c>
      <c r="G1105" s="0" t="n">
        <v>108.889999</v>
      </c>
      <c r="H1105" s="0" t="n">
        <v>108.889999</v>
      </c>
      <c r="I1105" s="0" t="n">
        <v>79.30349</v>
      </c>
      <c r="J1105" s="0" t="n">
        <v>0</v>
      </c>
    </row>
    <row r="1106" customFormat="false" ht="13.8" hidden="false" customHeight="false" outlineLevel="0" collapsed="false">
      <c r="A1106" s="55" t="s">
        <v>1</v>
      </c>
      <c r="B1106" s="65" t="s">
        <v>1284</v>
      </c>
      <c r="C1106" s="55" t="str">
        <f aca="false">LEFT(B1106,4)</f>
        <v>2005</v>
      </c>
      <c r="D1106" s="55" t="str">
        <f aca="false">MID(B1106,6,2)</f>
        <v>04</v>
      </c>
      <c r="E1106" s="0" t="n">
        <v>108.889999</v>
      </c>
      <c r="F1106" s="0" t="n">
        <v>108.889999</v>
      </c>
      <c r="G1106" s="0" t="n">
        <v>108.889999</v>
      </c>
      <c r="H1106" s="0" t="n">
        <v>108.889999</v>
      </c>
      <c r="I1106" s="0" t="n">
        <v>79.30349</v>
      </c>
      <c r="J1106" s="0" t="n">
        <v>0</v>
      </c>
    </row>
    <row r="1107" customFormat="false" ht="13.8" hidden="false" customHeight="false" outlineLevel="0" collapsed="false">
      <c r="A1107" s="55" t="s">
        <v>1</v>
      </c>
      <c r="B1107" s="65" t="s">
        <v>1285</v>
      </c>
      <c r="C1107" s="55" t="str">
        <f aca="false">LEFT(B1107,4)</f>
        <v>2005</v>
      </c>
      <c r="D1107" s="55" t="str">
        <f aca="false">MID(B1107,6,2)</f>
        <v>04</v>
      </c>
      <c r="E1107" s="0" t="n">
        <v>109.5</v>
      </c>
      <c r="F1107" s="0" t="n">
        <v>109.5</v>
      </c>
      <c r="G1107" s="0" t="n">
        <v>109.5</v>
      </c>
      <c r="H1107" s="0" t="n">
        <v>109.5</v>
      </c>
      <c r="I1107" s="0" t="n">
        <v>79.747719</v>
      </c>
      <c r="J1107" s="0" t="n">
        <v>0</v>
      </c>
    </row>
    <row r="1108" customFormat="false" ht="13.8" hidden="false" customHeight="false" outlineLevel="0" collapsed="false">
      <c r="A1108" s="55" t="s">
        <v>1</v>
      </c>
      <c r="B1108" s="65" t="s">
        <v>1286</v>
      </c>
      <c r="C1108" s="55" t="str">
        <f aca="false">LEFT(B1108,4)</f>
        <v>2005</v>
      </c>
      <c r="D1108" s="55" t="str">
        <f aca="false">MID(B1108,6,2)</f>
        <v>04</v>
      </c>
      <c r="E1108" s="0" t="n">
        <v>108.220001</v>
      </c>
      <c r="F1108" s="0" t="n">
        <v>108.220001</v>
      </c>
      <c r="G1108" s="0" t="n">
        <v>108.220001</v>
      </c>
      <c r="H1108" s="0" t="n">
        <v>108.220001</v>
      </c>
      <c r="I1108" s="0" t="n">
        <v>78.815506</v>
      </c>
      <c r="J1108" s="0" t="n">
        <v>0</v>
      </c>
    </row>
    <row r="1109" customFormat="false" ht="13.8" hidden="false" customHeight="false" outlineLevel="0" collapsed="false">
      <c r="A1109" s="55" t="s">
        <v>1</v>
      </c>
      <c r="B1109" s="65" t="s">
        <v>1287</v>
      </c>
      <c r="C1109" s="55" t="str">
        <f aca="false">LEFT(B1109,4)</f>
        <v>2005</v>
      </c>
      <c r="D1109" s="55" t="str">
        <f aca="false">MID(B1109,6,2)</f>
        <v>04</v>
      </c>
      <c r="E1109" s="0" t="n">
        <v>107.139999</v>
      </c>
      <c r="F1109" s="0" t="n">
        <v>107.139999</v>
      </c>
      <c r="G1109" s="0" t="n">
        <v>107.139999</v>
      </c>
      <c r="H1109" s="0" t="n">
        <v>107.139999</v>
      </c>
      <c r="I1109" s="0" t="n">
        <v>78.028984</v>
      </c>
      <c r="J1109" s="0" t="n">
        <v>0</v>
      </c>
    </row>
    <row r="1110" customFormat="false" ht="13.8" hidden="false" customHeight="false" outlineLevel="0" collapsed="false">
      <c r="A1110" s="55" t="s">
        <v>1</v>
      </c>
      <c r="B1110" s="65" t="s">
        <v>1288</v>
      </c>
      <c r="C1110" s="55" t="str">
        <f aca="false">LEFT(B1110,4)</f>
        <v>2005</v>
      </c>
      <c r="D1110" s="55" t="str">
        <f aca="false">MID(B1110,6,2)</f>
        <v>04</v>
      </c>
      <c r="E1110" s="0" t="n">
        <v>105.349998</v>
      </c>
      <c r="F1110" s="0" t="n">
        <v>105.349998</v>
      </c>
      <c r="G1110" s="0" t="n">
        <v>105.349998</v>
      </c>
      <c r="H1110" s="0" t="n">
        <v>105.349998</v>
      </c>
      <c r="I1110" s="0" t="n">
        <v>76.725365</v>
      </c>
      <c r="J1110" s="0" t="n">
        <v>0</v>
      </c>
    </row>
    <row r="1111" customFormat="false" ht="13.8" hidden="false" customHeight="false" outlineLevel="0" collapsed="false">
      <c r="A1111" s="55" t="s">
        <v>1</v>
      </c>
      <c r="B1111" s="65" t="s">
        <v>1289</v>
      </c>
      <c r="C1111" s="55" t="str">
        <f aca="false">LEFT(B1111,4)</f>
        <v>2005</v>
      </c>
      <c r="D1111" s="55" t="str">
        <f aca="false">MID(B1111,6,2)</f>
        <v>04</v>
      </c>
      <c r="E1111" s="0" t="n">
        <v>105.660004</v>
      </c>
      <c r="F1111" s="0" t="n">
        <v>105.660004</v>
      </c>
      <c r="G1111" s="0" t="n">
        <v>105.660004</v>
      </c>
      <c r="H1111" s="0" t="n">
        <v>105.660004</v>
      </c>
      <c r="I1111" s="0" t="n">
        <v>76.951118</v>
      </c>
      <c r="J1111" s="0" t="n">
        <v>0</v>
      </c>
    </row>
    <row r="1112" customFormat="false" ht="13.8" hidden="false" customHeight="false" outlineLevel="0" collapsed="false">
      <c r="A1112" s="55" t="s">
        <v>1</v>
      </c>
      <c r="B1112" s="65" t="s">
        <v>1290</v>
      </c>
      <c r="C1112" s="55" t="str">
        <f aca="false">LEFT(B1112,4)</f>
        <v>2005</v>
      </c>
      <c r="D1112" s="55" t="str">
        <f aca="false">MID(B1112,6,2)</f>
        <v>04</v>
      </c>
      <c r="E1112" s="0" t="n">
        <v>106.279999</v>
      </c>
      <c r="F1112" s="0" t="n">
        <v>106.279999</v>
      </c>
      <c r="G1112" s="0" t="n">
        <v>106.279999</v>
      </c>
      <c r="H1112" s="0" t="n">
        <v>106.279999</v>
      </c>
      <c r="I1112" s="0" t="n">
        <v>77.402657</v>
      </c>
      <c r="J1112" s="0" t="n">
        <v>0</v>
      </c>
    </row>
    <row r="1113" customFormat="false" ht="13.8" hidden="false" customHeight="false" outlineLevel="0" collapsed="false">
      <c r="A1113" s="55" t="s">
        <v>1</v>
      </c>
      <c r="B1113" s="65" t="s">
        <v>1291</v>
      </c>
      <c r="C1113" s="55" t="str">
        <f aca="false">LEFT(B1113,4)</f>
        <v>2005</v>
      </c>
      <c r="D1113" s="55" t="str">
        <f aca="false">MID(B1113,6,2)</f>
        <v>04</v>
      </c>
      <c r="E1113" s="0" t="n">
        <v>104.879997</v>
      </c>
      <c r="F1113" s="0" t="n">
        <v>104.879997</v>
      </c>
      <c r="G1113" s="0" t="n">
        <v>104.879997</v>
      </c>
      <c r="H1113" s="0" t="n">
        <v>104.879997</v>
      </c>
      <c r="I1113" s="0" t="n">
        <v>76.383064</v>
      </c>
      <c r="J1113" s="0" t="n">
        <v>0</v>
      </c>
    </row>
    <row r="1114" customFormat="false" ht="13.8" hidden="false" customHeight="false" outlineLevel="0" collapsed="false">
      <c r="A1114" s="55" t="s">
        <v>1</v>
      </c>
      <c r="B1114" s="65" t="s">
        <v>1292</v>
      </c>
      <c r="C1114" s="55" t="str">
        <f aca="false">LEFT(B1114,4)</f>
        <v>2005</v>
      </c>
      <c r="D1114" s="55" t="str">
        <f aca="false">MID(B1114,6,2)</f>
        <v>04</v>
      </c>
      <c r="E1114" s="0" t="n">
        <v>106.949997</v>
      </c>
      <c r="F1114" s="0" t="n">
        <v>106.949997</v>
      </c>
      <c r="G1114" s="0" t="n">
        <v>106.949997</v>
      </c>
      <c r="H1114" s="0" t="n">
        <v>106.949997</v>
      </c>
      <c r="I1114" s="0" t="n">
        <v>77.890594</v>
      </c>
      <c r="J1114" s="0" t="n">
        <v>0</v>
      </c>
    </row>
    <row r="1115" customFormat="false" ht="13.8" hidden="false" customHeight="false" outlineLevel="0" collapsed="false">
      <c r="A1115" s="55" t="s">
        <v>1</v>
      </c>
      <c r="B1115" s="65" t="s">
        <v>1293</v>
      </c>
      <c r="C1115" s="55" t="str">
        <f aca="false">LEFT(B1115,4)</f>
        <v>2005</v>
      </c>
      <c r="D1115" s="55" t="str">
        <f aca="false">MID(B1115,6,2)</f>
        <v>04</v>
      </c>
      <c r="E1115" s="0" t="n">
        <v>106.239998</v>
      </c>
      <c r="F1115" s="0" t="n">
        <v>106.239998</v>
      </c>
      <c r="G1115" s="0" t="n">
        <v>106.239998</v>
      </c>
      <c r="H1115" s="0" t="n">
        <v>106.239998</v>
      </c>
      <c r="I1115" s="0" t="n">
        <v>77.373528</v>
      </c>
      <c r="J1115" s="0" t="n">
        <v>0</v>
      </c>
    </row>
    <row r="1116" customFormat="false" ht="13.8" hidden="false" customHeight="false" outlineLevel="0" collapsed="false">
      <c r="A1116" s="55" t="s">
        <v>1</v>
      </c>
      <c r="B1116" s="65" t="s">
        <v>1294</v>
      </c>
      <c r="C1116" s="55" t="str">
        <f aca="false">LEFT(B1116,4)</f>
        <v>2005</v>
      </c>
      <c r="D1116" s="55" t="str">
        <f aca="false">MID(B1116,6,2)</f>
        <v>04</v>
      </c>
      <c r="E1116" s="0" t="n">
        <v>107.160004</v>
      </c>
      <c r="F1116" s="0" t="n">
        <v>107.160004</v>
      </c>
      <c r="G1116" s="0" t="n">
        <v>107.160004</v>
      </c>
      <c r="H1116" s="0" t="n">
        <v>107.160004</v>
      </c>
      <c r="I1116" s="0" t="n">
        <v>78.043556</v>
      </c>
      <c r="J1116" s="0" t="n">
        <v>0</v>
      </c>
    </row>
    <row r="1117" customFormat="false" ht="13.8" hidden="false" customHeight="false" outlineLevel="0" collapsed="false">
      <c r="A1117" s="55" t="s">
        <v>1</v>
      </c>
      <c r="B1117" s="65" t="s">
        <v>1295</v>
      </c>
      <c r="C1117" s="55" t="str">
        <f aca="false">LEFT(B1117,4)</f>
        <v>2005</v>
      </c>
      <c r="D1117" s="55" t="str">
        <f aca="false">MID(B1117,6,2)</f>
        <v>04</v>
      </c>
      <c r="E1117" s="0" t="n">
        <v>106.199997</v>
      </c>
      <c r="F1117" s="0" t="n">
        <v>106.199997</v>
      </c>
      <c r="G1117" s="0" t="n">
        <v>106.199997</v>
      </c>
      <c r="H1117" s="0" t="n">
        <v>106.199997</v>
      </c>
      <c r="I1117" s="0" t="n">
        <v>77.344383</v>
      </c>
      <c r="J1117" s="0" t="n">
        <v>0</v>
      </c>
    </row>
    <row r="1118" customFormat="false" ht="13.8" hidden="false" customHeight="false" outlineLevel="0" collapsed="false">
      <c r="A1118" s="55" t="s">
        <v>1</v>
      </c>
      <c r="B1118" s="65" t="s">
        <v>1296</v>
      </c>
      <c r="C1118" s="55" t="str">
        <f aca="false">LEFT(B1118,4)</f>
        <v>2005</v>
      </c>
      <c r="D1118" s="55" t="str">
        <f aca="false">MID(B1118,6,2)</f>
        <v>04</v>
      </c>
      <c r="E1118" s="0" t="n">
        <v>106.639999</v>
      </c>
      <c r="F1118" s="0" t="n">
        <v>106.639999</v>
      </c>
      <c r="G1118" s="0" t="n">
        <v>106.639999</v>
      </c>
      <c r="H1118" s="0" t="n">
        <v>106.639999</v>
      </c>
      <c r="I1118" s="0" t="n">
        <v>77.664856</v>
      </c>
      <c r="J1118" s="0" t="n">
        <v>0</v>
      </c>
    </row>
    <row r="1119" customFormat="false" ht="13.8" hidden="false" customHeight="false" outlineLevel="0" collapsed="false">
      <c r="A1119" s="55" t="s">
        <v>1</v>
      </c>
      <c r="B1119" s="65" t="s">
        <v>1297</v>
      </c>
      <c r="C1119" s="55" t="str">
        <f aca="false">LEFT(B1119,4)</f>
        <v>2005</v>
      </c>
      <c r="D1119" s="55" t="str">
        <f aca="false">MID(B1119,6,2)</f>
        <v>04</v>
      </c>
      <c r="E1119" s="0" t="n">
        <v>105.459999</v>
      </c>
      <c r="F1119" s="0" t="n">
        <v>105.459999</v>
      </c>
      <c r="G1119" s="0" t="n">
        <v>105.459999</v>
      </c>
      <c r="H1119" s="0" t="n">
        <v>105.459999</v>
      </c>
      <c r="I1119" s="0" t="n">
        <v>76.805473</v>
      </c>
      <c r="J1119" s="0" t="n">
        <v>0</v>
      </c>
    </row>
    <row r="1120" customFormat="false" ht="13.8" hidden="false" customHeight="false" outlineLevel="0" collapsed="false">
      <c r="A1120" s="55" t="s">
        <v>1</v>
      </c>
      <c r="B1120" s="65" t="s">
        <v>1298</v>
      </c>
      <c r="C1120" s="55" t="str">
        <f aca="false">LEFT(B1120,4)</f>
        <v>2005</v>
      </c>
      <c r="D1120" s="55" t="str">
        <f aca="false">MID(B1120,6,2)</f>
        <v>04</v>
      </c>
      <c r="E1120" s="0" t="n">
        <v>106.720001</v>
      </c>
      <c r="F1120" s="0" t="n">
        <v>106.720001</v>
      </c>
      <c r="G1120" s="0" t="n">
        <v>106.720001</v>
      </c>
      <c r="H1120" s="0" t="n">
        <v>106.720001</v>
      </c>
      <c r="I1120" s="0" t="n">
        <v>77.723083</v>
      </c>
      <c r="J1120" s="0" t="n">
        <v>0</v>
      </c>
    </row>
    <row r="1121" customFormat="false" ht="13.8" hidden="false" customHeight="false" outlineLevel="0" collapsed="false">
      <c r="A1121" s="55" t="s">
        <v>1</v>
      </c>
      <c r="B1121" s="65" t="s">
        <v>1299</v>
      </c>
      <c r="C1121" s="55" t="str">
        <f aca="false">LEFT(B1121,4)</f>
        <v>2005</v>
      </c>
      <c r="D1121" s="55" t="str">
        <f aca="false">MID(B1121,6,2)</f>
        <v>05</v>
      </c>
      <c r="E1121" s="0" t="n">
        <v>107.209999</v>
      </c>
      <c r="F1121" s="0" t="n">
        <v>107.209999</v>
      </c>
      <c r="G1121" s="0" t="n">
        <v>107.209999</v>
      </c>
      <c r="H1121" s="0" t="n">
        <v>107.209999</v>
      </c>
      <c r="I1121" s="0" t="n">
        <v>78.079941</v>
      </c>
      <c r="J1121" s="0" t="n">
        <v>0</v>
      </c>
    </row>
    <row r="1122" customFormat="false" ht="13.8" hidden="false" customHeight="false" outlineLevel="0" collapsed="false">
      <c r="A1122" s="55" t="s">
        <v>1</v>
      </c>
      <c r="B1122" s="65" t="s">
        <v>1300</v>
      </c>
      <c r="C1122" s="55" t="str">
        <f aca="false">LEFT(B1122,4)</f>
        <v>2005</v>
      </c>
      <c r="D1122" s="55" t="str">
        <f aca="false">MID(B1122,6,2)</f>
        <v>05</v>
      </c>
      <c r="E1122" s="0" t="n">
        <v>107.120003</v>
      </c>
      <c r="F1122" s="0" t="n">
        <v>107.120003</v>
      </c>
      <c r="G1122" s="0" t="n">
        <v>107.120003</v>
      </c>
      <c r="H1122" s="0" t="n">
        <v>107.120003</v>
      </c>
      <c r="I1122" s="0" t="n">
        <v>78.014435</v>
      </c>
      <c r="J1122" s="0" t="n">
        <v>0</v>
      </c>
    </row>
    <row r="1123" customFormat="false" ht="13.8" hidden="false" customHeight="false" outlineLevel="0" collapsed="false">
      <c r="A1123" s="55" t="s">
        <v>1</v>
      </c>
      <c r="B1123" s="65" t="s">
        <v>1301</v>
      </c>
      <c r="C1123" s="55" t="str">
        <f aca="false">LEFT(B1123,4)</f>
        <v>2005</v>
      </c>
      <c r="D1123" s="55" t="str">
        <f aca="false">MID(B1123,6,2)</f>
        <v>05</v>
      </c>
      <c r="E1123" s="0" t="n">
        <v>108.470001</v>
      </c>
      <c r="F1123" s="0" t="n">
        <v>108.470001</v>
      </c>
      <c r="G1123" s="0" t="n">
        <v>108.470001</v>
      </c>
      <c r="H1123" s="0" t="n">
        <v>108.470001</v>
      </c>
      <c r="I1123" s="0" t="n">
        <v>78.99762</v>
      </c>
      <c r="J1123" s="0" t="n">
        <v>0</v>
      </c>
    </row>
    <row r="1124" customFormat="false" ht="13.8" hidden="false" customHeight="false" outlineLevel="0" collapsed="false">
      <c r="A1124" s="55" t="s">
        <v>1</v>
      </c>
      <c r="B1124" s="65" t="s">
        <v>1302</v>
      </c>
      <c r="C1124" s="55" t="str">
        <f aca="false">LEFT(B1124,4)</f>
        <v>2005</v>
      </c>
      <c r="D1124" s="55" t="str">
        <f aca="false">MID(B1124,6,2)</f>
        <v>05</v>
      </c>
      <c r="E1124" s="0" t="n">
        <v>108.199997</v>
      </c>
      <c r="F1124" s="0" t="n">
        <v>108.199997</v>
      </c>
      <c r="G1124" s="0" t="n">
        <v>108.199997</v>
      </c>
      <c r="H1124" s="0" t="n">
        <v>108.199997</v>
      </c>
      <c r="I1124" s="0" t="n">
        <v>78.800941</v>
      </c>
      <c r="J1124" s="0" t="n">
        <v>0</v>
      </c>
    </row>
    <row r="1125" customFormat="false" ht="13.8" hidden="false" customHeight="false" outlineLevel="0" collapsed="false">
      <c r="A1125" s="55" t="s">
        <v>1</v>
      </c>
      <c r="B1125" s="65" t="s">
        <v>1303</v>
      </c>
      <c r="C1125" s="55" t="str">
        <f aca="false">LEFT(B1125,4)</f>
        <v>2005</v>
      </c>
      <c r="D1125" s="55" t="str">
        <f aca="false">MID(B1125,6,2)</f>
        <v>05</v>
      </c>
      <c r="E1125" s="0" t="n">
        <v>108.080002</v>
      </c>
      <c r="F1125" s="0" t="n">
        <v>108.080002</v>
      </c>
      <c r="G1125" s="0" t="n">
        <v>108.080002</v>
      </c>
      <c r="H1125" s="0" t="n">
        <v>108.080002</v>
      </c>
      <c r="I1125" s="0" t="n">
        <v>78.713593</v>
      </c>
      <c r="J1125" s="0" t="n">
        <v>0</v>
      </c>
    </row>
    <row r="1126" customFormat="false" ht="13.8" hidden="false" customHeight="false" outlineLevel="0" collapsed="false">
      <c r="A1126" s="55" t="s">
        <v>1</v>
      </c>
      <c r="B1126" s="65" t="s">
        <v>1304</v>
      </c>
      <c r="C1126" s="55" t="str">
        <f aca="false">LEFT(B1126,4)</f>
        <v>2005</v>
      </c>
      <c r="D1126" s="55" t="str">
        <f aca="false">MID(B1126,6,2)</f>
        <v>05</v>
      </c>
      <c r="E1126" s="0" t="n">
        <v>108.779999</v>
      </c>
      <c r="F1126" s="0" t="n">
        <v>108.779999</v>
      </c>
      <c r="G1126" s="0" t="n">
        <v>108.779999</v>
      </c>
      <c r="H1126" s="0" t="n">
        <v>108.779999</v>
      </c>
      <c r="I1126" s="0" t="n">
        <v>79.223381</v>
      </c>
      <c r="J1126" s="0" t="n">
        <v>0</v>
      </c>
    </row>
    <row r="1127" customFormat="false" ht="13.8" hidden="false" customHeight="false" outlineLevel="0" collapsed="false">
      <c r="A1127" s="55" t="s">
        <v>1</v>
      </c>
      <c r="B1127" s="65" t="s">
        <v>1305</v>
      </c>
      <c r="C1127" s="55" t="str">
        <f aca="false">LEFT(B1127,4)</f>
        <v>2005</v>
      </c>
      <c r="D1127" s="55" t="str">
        <f aca="false">MID(B1127,6,2)</f>
        <v>05</v>
      </c>
      <c r="E1127" s="0" t="n">
        <v>107.610001</v>
      </c>
      <c r="F1127" s="0" t="n">
        <v>107.610001</v>
      </c>
      <c r="G1127" s="0" t="n">
        <v>107.610001</v>
      </c>
      <c r="H1127" s="0" t="n">
        <v>107.610001</v>
      </c>
      <c r="I1127" s="0" t="n">
        <v>78.371277</v>
      </c>
      <c r="J1127" s="0" t="n">
        <v>0</v>
      </c>
    </row>
    <row r="1128" customFormat="false" ht="13.8" hidden="false" customHeight="false" outlineLevel="0" collapsed="false">
      <c r="A1128" s="55" t="s">
        <v>1</v>
      </c>
      <c r="B1128" s="65" t="s">
        <v>1306</v>
      </c>
      <c r="C1128" s="55" t="str">
        <f aca="false">LEFT(B1128,4)</f>
        <v>2005</v>
      </c>
      <c r="D1128" s="55" t="str">
        <f aca="false">MID(B1128,6,2)</f>
        <v>05</v>
      </c>
      <c r="E1128" s="0" t="n">
        <v>108.120003</v>
      </c>
      <c r="F1128" s="0" t="n">
        <v>108.120003</v>
      </c>
      <c r="G1128" s="0" t="n">
        <v>108.120003</v>
      </c>
      <c r="H1128" s="0" t="n">
        <v>108.120003</v>
      </c>
      <c r="I1128" s="0" t="n">
        <v>78.742714</v>
      </c>
      <c r="J1128" s="0" t="n">
        <v>0</v>
      </c>
    </row>
    <row r="1129" customFormat="false" ht="13.8" hidden="false" customHeight="false" outlineLevel="0" collapsed="false">
      <c r="A1129" s="55" t="s">
        <v>1</v>
      </c>
      <c r="B1129" s="65" t="s">
        <v>1307</v>
      </c>
      <c r="C1129" s="55" t="str">
        <f aca="false">LEFT(B1129,4)</f>
        <v>2005</v>
      </c>
      <c r="D1129" s="55" t="str">
        <f aca="false">MID(B1129,6,2)</f>
        <v>05</v>
      </c>
      <c r="E1129" s="0" t="n">
        <v>107.050003</v>
      </c>
      <c r="F1129" s="0" t="n">
        <v>107.050003</v>
      </c>
      <c r="G1129" s="0" t="n">
        <v>107.050003</v>
      </c>
      <c r="H1129" s="0" t="n">
        <v>107.050003</v>
      </c>
      <c r="I1129" s="0" t="n">
        <v>77.96344</v>
      </c>
      <c r="J1129" s="0" t="n">
        <v>0</v>
      </c>
    </row>
    <row r="1130" customFormat="false" ht="13.8" hidden="false" customHeight="false" outlineLevel="0" collapsed="false">
      <c r="A1130" s="55" t="s">
        <v>1</v>
      </c>
      <c r="B1130" s="65" t="s">
        <v>1308</v>
      </c>
      <c r="C1130" s="55" t="str">
        <f aca="false">LEFT(B1130,4)</f>
        <v>2005</v>
      </c>
      <c r="D1130" s="55" t="str">
        <f aca="false">MID(B1130,6,2)</f>
        <v>05</v>
      </c>
      <c r="E1130" s="0" t="n">
        <v>106.57</v>
      </c>
      <c r="F1130" s="0" t="n">
        <v>106.57</v>
      </c>
      <c r="G1130" s="0" t="n">
        <v>106.57</v>
      </c>
      <c r="H1130" s="0" t="n">
        <v>106.57</v>
      </c>
      <c r="I1130" s="0" t="n">
        <v>77.613869</v>
      </c>
      <c r="J1130" s="0" t="n">
        <v>0</v>
      </c>
    </row>
    <row r="1131" customFormat="false" ht="13.8" hidden="false" customHeight="false" outlineLevel="0" collapsed="false">
      <c r="A1131" s="55" t="s">
        <v>1</v>
      </c>
      <c r="B1131" s="65" t="s">
        <v>1309</v>
      </c>
      <c r="C1131" s="55" t="str">
        <f aca="false">LEFT(B1131,4)</f>
        <v>2005</v>
      </c>
      <c r="D1131" s="55" t="str">
        <f aca="false">MID(B1131,6,2)</f>
        <v>05</v>
      </c>
      <c r="E1131" s="0" t="n">
        <v>107.660004</v>
      </c>
      <c r="F1131" s="0" t="n">
        <v>107.660004</v>
      </c>
      <c r="G1131" s="0" t="n">
        <v>107.660004</v>
      </c>
      <c r="H1131" s="0" t="n">
        <v>107.660004</v>
      </c>
      <c r="I1131" s="0" t="n">
        <v>78.407677</v>
      </c>
      <c r="J1131" s="0" t="n">
        <v>0</v>
      </c>
    </row>
    <row r="1132" customFormat="false" ht="13.8" hidden="false" customHeight="false" outlineLevel="0" collapsed="false">
      <c r="A1132" s="55" t="s">
        <v>1</v>
      </c>
      <c r="B1132" s="65" t="s">
        <v>1310</v>
      </c>
      <c r="C1132" s="55" t="str">
        <f aca="false">LEFT(B1132,4)</f>
        <v>2005</v>
      </c>
      <c r="D1132" s="55" t="str">
        <f aca="false">MID(B1132,6,2)</f>
        <v>05</v>
      </c>
      <c r="E1132" s="0" t="n">
        <v>108.419998</v>
      </c>
      <c r="F1132" s="0" t="n">
        <v>108.419998</v>
      </c>
      <c r="G1132" s="0" t="n">
        <v>108.419998</v>
      </c>
      <c r="H1132" s="0" t="n">
        <v>108.419998</v>
      </c>
      <c r="I1132" s="0" t="n">
        <v>78.961189</v>
      </c>
      <c r="J1132" s="0" t="n">
        <v>0</v>
      </c>
    </row>
    <row r="1133" customFormat="false" ht="13.8" hidden="false" customHeight="false" outlineLevel="0" collapsed="false">
      <c r="A1133" s="55" t="s">
        <v>1</v>
      </c>
      <c r="B1133" s="65" t="s">
        <v>1311</v>
      </c>
      <c r="C1133" s="55" t="str">
        <f aca="false">LEFT(B1133,4)</f>
        <v>2005</v>
      </c>
      <c r="D1133" s="55" t="str">
        <f aca="false">MID(B1133,6,2)</f>
        <v>05</v>
      </c>
      <c r="E1133" s="0" t="n">
        <v>109.529999</v>
      </c>
      <c r="F1133" s="0" t="n">
        <v>109.529999</v>
      </c>
      <c r="G1133" s="0" t="n">
        <v>109.529999</v>
      </c>
      <c r="H1133" s="0" t="n">
        <v>109.529999</v>
      </c>
      <c r="I1133" s="0" t="n">
        <v>79.769623</v>
      </c>
      <c r="J1133" s="0" t="n">
        <v>0</v>
      </c>
    </row>
    <row r="1134" customFormat="false" ht="13.8" hidden="false" customHeight="false" outlineLevel="0" collapsed="false">
      <c r="A1134" s="55" t="s">
        <v>1</v>
      </c>
      <c r="B1134" s="65" t="s">
        <v>1312</v>
      </c>
      <c r="C1134" s="55" t="str">
        <f aca="false">LEFT(B1134,4)</f>
        <v>2005</v>
      </c>
      <c r="D1134" s="55" t="str">
        <f aca="false">MID(B1134,6,2)</f>
        <v>05</v>
      </c>
      <c r="E1134" s="0" t="n">
        <v>110.040001</v>
      </c>
      <c r="F1134" s="0" t="n">
        <v>110.040001</v>
      </c>
      <c r="G1134" s="0" t="n">
        <v>110.040001</v>
      </c>
      <c r="H1134" s="0" t="n">
        <v>110.040001</v>
      </c>
      <c r="I1134" s="0" t="n">
        <v>80.141022</v>
      </c>
      <c r="J1134" s="0" t="n">
        <v>0</v>
      </c>
    </row>
    <row r="1135" customFormat="false" ht="13.8" hidden="false" customHeight="false" outlineLevel="0" collapsed="false">
      <c r="A1135" s="55" t="s">
        <v>1</v>
      </c>
      <c r="B1135" s="65" t="s">
        <v>1313</v>
      </c>
      <c r="C1135" s="55" t="str">
        <f aca="false">LEFT(B1135,4)</f>
        <v>2005</v>
      </c>
      <c r="D1135" s="55" t="str">
        <f aca="false">MID(B1135,6,2)</f>
        <v>05</v>
      </c>
      <c r="E1135" s="0" t="n">
        <v>109.879997</v>
      </c>
      <c r="F1135" s="0" t="n">
        <v>109.879997</v>
      </c>
      <c r="G1135" s="0" t="n">
        <v>109.879997</v>
      </c>
      <c r="H1135" s="0" t="n">
        <v>109.879997</v>
      </c>
      <c r="I1135" s="0" t="n">
        <v>80.024483</v>
      </c>
      <c r="J1135" s="0" t="n">
        <v>0</v>
      </c>
    </row>
    <row r="1136" customFormat="false" ht="13.8" hidden="false" customHeight="false" outlineLevel="0" collapsed="false">
      <c r="A1136" s="55" t="s">
        <v>1</v>
      </c>
      <c r="B1136" s="65" t="s">
        <v>1314</v>
      </c>
      <c r="C1136" s="55" t="str">
        <f aca="false">LEFT(B1136,4)</f>
        <v>2005</v>
      </c>
      <c r="D1136" s="55" t="str">
        <f aca="false">MID(B1136,6,2)</f>
        <v>05</v>
      </c>
      <c r="E1136" s="0" t="n">
        <v>110.300003</v>
      </c>
      <c r="F1136" s="0" t="n">
        <v>110.300003</v>
      </c>
      <c r="G1136" s="0" t="n">
        <v>110.300003</v>
      </c>
      <c r="H1136" s="0" t="n">
        <v>110.300003</v>
      </c>
      <c r="I1136" s="0" t="n">
        <v>80.330383</v>
      </c>
      <c r="J1136" s="0" t="n">
        <v>0</v>
      </c>
    </row>
    <row r="1137" customFormat="false" ht="13.8" hidden="false" customHeight="false" outlineLevel="0" collapsed="false">
      <c r="A1137" s="55" t="s">
        <v>1</v>
      </c>
      <c r="B1137" s="65" t="s">
        <v>1315</v>
      </c>
      <c r="C1137" s="55" t="str">
        <f aca="false">LEFT(B1137,4)</f>
        <v>2005</v>
      </c>
      <c r="D1137" s="55" t="str">
        <f aca="false">MID(B1137,6,2)</f>
        <v>05</v>
      </c>
      <c r="E1137" s="0" t="n">
        <v>110.32</v>
      </c>
      <c r="F1137" s="0" t="n">
        <v>110.32</v>
      </c>
      <c r="G1137" s="0" t="n">
        <v>110.32</v>
      </c>
      <c r="H1137" s="0" t="n">
        <v>110.32</v>
      </c>
      <c r="I1137" s="0" t="n">
        <v>80.344933</v>
      </c>
      <c r="J1137" s="0" t="n">
        <v>0</v>
      </c>
    </row>
    <row r="1138" customFormat="false" ht="13.8" hidden="false" customHeight="false" outlineLevel="0" collapsed="false">
      <c r="A1138" s="55" t="s">
        <v>1</v>
      </c>
      <c r="B1138" s="65" t="s">
        <v>1316</v>
      </c>
      <c r="C1138" s="55" t="str">
        <f aca="false">LEFT(B1138,4)</f>
        <v>2005</v>
      </c>
      <c r="D1138" s="55" t="str">
        <f aca="false">MID(B1138,6,2)</f>
        <v>05</v>
      </c>
      <c r="E1138" s="0" t="n">
        <v>109.949997</v>
      </c>
      <c r="F1138" s="0" t="n">
        <v>109.949997</v>
      </c>
      <c r="G1138" s="0" t="n">
        <v>109.949997</v>
      </c>
      <c r="H1138" s="0" t="n">
        <v>109.949997</v>
      </c>
      <c r="I1138" s="0" t="n">
        <v>80.075485</v>
      </c>
      <c r="J1138" s="0" t="n">
        <v>0</v>
      </c>
    </row>
    <row r="1139" customFormat="false" ht="13.8" hidden="false" customHeight="false" outlineLevel="0" collapsed="false">
      <c r="A1139" s="55" t="s">
        <v>1</v>
      </c>
      <c r="B1139" s="65" t="s">
        <v>1317</v>
      </c>
      <c r="C1139" s="55" t="str">
        <f aca="false">LEFT(B1139,4)</f>
        <v>2005</v>
      </c>
      <c r="D1139" s="55" t="str">
        <f aca="false">MID(B1139,6,2)</f>
        <v>05</v>
      </c>
      <c r="E1139" s="0" t="n">
        <v>110.669998</v>
      </c>
      <c r="F1139" s="0" t="n">
        <v>110.669998</v>
      </c>
      <c r="G1139" s="0" t="n">
        <v>110.669998</v>
      </c>
      <c r="H1139" s="0" t="n">
        <v>110.669998</v>
      </c>
      <c r="I1139" s="0" t="n">
        <v>80.599854</v>
      </c>
      <c r="J1139" s="0" t="n">
        <v>0</v>
      </c>
    </row>
    <row r="1140" customFormat="false" ht="13.8" hidden="false" customHeight="false" outlineLevel="0" collapsed="false">
      <c r="A1140" s="55" t="s">
        <v>1</v>
      </c>
      <c r="B1140" s="65" t="s">
        <v>1318</v>
      </c>
      <c r="C1140" s="55" t="str">
        <f aca="false">LEFT(B1140,4)</f>
        <v>2005</v>
      </c>
      <c r="D1140" s="55" t="str">
        <f aca="false">MID(B1140,6,2)</f>
        <v>05</v>
      </c>
      <c r="E1140" s="0" t="n">
        <v>110.790001</v>
      </c>
      <c r="F1140" s="0" t="n">
        <v>110.790001</v>
      </c>
      <c r="G1140" s="0" t="n">
        <v>110.790001</v>
      </c>
      <c r="H1140" s="0" t="n">
        <v>110.790001</v>
      </c>
      <c r="I1140" s="0" t="n">
        <v>80.687241</v>
      </c>
      <c r="J1140" s="0" t="n">
        <v>0</v>
      </c>
    </row>
    <row r="1141" customFormat="false" ht="13.8" hidden="false" customHeight="false" outlineLevel="0" collapsed="false">
      <c r="A1141" s="55" t="s">
        <v>1</v>
      </c>
      <c r="B1141" s="65" t="s">
        <v>1319</v>
      </c>
      <c r="C1141" s="55" t="str">
        <f aca="false">LEFT(B1141,4)</f>
        <v>2005</v>
      </c>
      <c r="D1141" s="55" t="str">
        <f aca="false">MID(B1141,6,2)</f>
        <v>05</v>
      </c>
      <c r="E1141" s="0" t="n">
        <v>110.110001</v>
      </c>
      <c r="F1141" s="0" t="n">
        <v>110.110001</v>
      </c>
      <c r="G1141" s="0" t="n">
        <v>110.110001</v>
      </c>
      <c r="H1141" s="0" t="n">
        <v>110.110001</v>
      </c>
      <c r="I1141" s="0" t="n">
        <v>80.191994</v>
      </c>
      <c r="J1141" s="0" t="n">
        <v>0</v>
      </c>
    </row>
    <row r="1142" customFormat="false" ht="13.8" hidden="false" customHeight="false" outlineLevel="0" collapsed="false">
      <c r="A1142" s="55" t="s">
        <v>1</v>
      </c>
      <c r="B1142" s="65" t="s">
        <v>1320</v>
      </c>
      <c r="C1142" s="55" t="str">
        <f aca="false">LEFT(B1142,4)</f>
        <v>2005</v>
      </c>
      <c r="D1142" s="55" t="str">
        <f aca="false">MID(B1142,6,2)</f>
        <v>06</v>
      </c>
      <c r="E1142" s="0" t="n">
        <v>111.139999</v>
      </c>
      <c r="F1142" s="0" t="n">
        <v>111.139999</v>
      </c>
      <c r="G1142" s="0" t="n">
        <v>111.139999</v>
      </c>
      <c r="H1142" s="0" t="n">
        <v>111.139999</v>
      </c>
      <c r="I1142" s="0" t="n">
        <v>80.942169</v>
      </c>
      <c r="J1142" s="0" t="n">
        <v>0</v>
      </c>
    </row>
    <row r="1143" customFormat="false" ht="13.8" hidden="false" customHeight="false" outlineLevel="0" collapsed="false">
      <c r="A1143" s="55" t="s">
        <v>1</v>
      </c>
      <c r="B1143" s="65" t="s">
        <v>1321</v>
      </c>
      <c r="C1143" s="55" t="str">
        <f aca="false">LEFT(B1143,4)</f>
        <v>2005</v>
      </c>
      <c r="D1143" s="55" t="str">
        <f aca="false">MID(B1143,6,2)</f>
        <v>06</v>
      </c>
      <c r="E1143" s="0" t="n">
        <v>111.330002</v>
      </c>
      <c r="F1143" s="0" t="n">
        <v>111.330002</v>
      </c>
      <c r="G1143" s="0" t="n">
        <v>111.330002</v>
      </c>
      <c r="H1143" s="0" t="n">
        <v>111.330002</v>
      </c>
      <c r="I1143" s="0" t="n">
        <v>81.080498</v>
      </c>
      <c r="J1143" s="0" t="n">
        <v>0</v>
      </c>
    </row>
    <row r="1144" customFormat="false" ht="13.8" hidden="false" customHeight="false" outlineLevel="0" collapsed="false">
      <c r="A1144" s="55" t="s">
        <v>1</v>
      </c>
      <c r="B1144" s="65" t="s">
        <v>1322</v>
      </c>
      <c r="C1144" s="55" t="str">
        <f aca="false">LEFT(B1144,4)</f>
        <v>2005</v>
      </c>
      <c r="D1144" s="55" t="str">
        <f aca="false">MID(B1144,6,2)</f>
        <v>06</v>
      </c>
      <c r="E1144" s="0" t="n">
        <v>110.57</v>
      </c>
      <c r="F1144" s="0" t="n">
        <v>110.57</v>
      </c>
      <c r="G1144" s="0" t="n">
        <v>110.57</v>
      </c>
      <c r="H1144" s="0" t="n">
        <v>110.57</v>
      </c>
      <c r="I1144" s="0" t="n">
        <v>80.527046</v>
      </c>
      <c r="J1144" s="0" t="n">
        <v>0</v>
      </c>
    </row>
    <row r="1145" customFormat="false" ht="13.8" hidden="false" customHeight="false" outlineLevel="0" collapsed="false">
      <c r="A1145" s="55" t="s">
        <v>1</v>
      </c>
      <c r="B1145" s="65" t="s">
        <v>1323</v>
      </c>
      <c r="C1145" s="55" t="str">
        <f aca="false">LEFT(B1145,4)</f>
        <v>2005</v>
      </c>
      <c r="D1145" s="55" t="str">
        <f aca="false">MID(B1145,6,2)</f>
        <v>06</v>
      </c>
      <c r="E1145" s="0" t="n">
        <v>110.709999</v>
      </c>
      <c r="F1145" s="0" t="n">
        <v>110.709999</v>
      </c>
      <c r="G1145" s="0" t="n">
        <v>110.709999</v>
      </c>
      <c r="H1145" s="0" t="n">
        <v>110.709999</v>
      </c>
      <c r="I1145" s="0" t="n">
        <v>80.62899</v>
      </c>
      <c r="J1145" s="0" t="n">
        <v>0</v>
      </c>
    </row>
    <row r="1146" customFormat="false" ht="13.8" hidden="false" customHeight="false" outlineLevel="0" collapsed="false">
      <c r="A1146" s="55" t="s">
        <v>1</v>
      </c>
      <c r="B1146" s="65" t="s">
        <v>1324</v>
      </c>
      <c r="C1146" s="55" t="str">
        <f aca="false">LEFT(B1146,4)</f>
        <v>2005</v>
      </c>
      <c r="D1146" s="55" t="str">
        <f aca="false">MID(B1146,6,2)</f>
        <v>06</v>
      </c>
      <c r="E1146" s="0" t="n">
        <v>110.699997</v>
      </c>
      <c r="F1146" s="0" t="n">
        <v>110.699997</v>
      </c>
      <c r="G1146" s="0" t="n">
        <v>110.699997</v>
      </c>
      <c r="H1146" s="0" t="n">
        <v>110.699997</v>
      </c>
      <c r="I1146" s="0" t="n">
        <v>80.621696</v>
      </c>
      <c r="J1146" s="0" t="n">
        <v>0</v>
      </c>
    </row>
    <row r="1147" customFormat="false" ht="13.8" hidden="false" customHeight="false" outlineLevel="0" collapsed="false">
      <c r="A1147" s="55" t="s">
        <v>1</v>
      </c>
      <c r="B1147" s="65" t="s">
        <v>1325</v>
      </c>
      <c r="C1147" s="55" t="str">
        <f aca="false">LEFT(B1147,4)</f>
        <v>2005</v>
      </c>
      <c r="D1147" s="55" t="str">
        <f aca="false">MID(B1147,6,2)</f>
        <v>06</v>
      </c>
      <c r="E1147" s="0" t="n">
        <v>110.470001</v>
      </c>
      <c r="F1147" s="0" t="n">
        <v>110.470001</v>
      </c>
      <c r="G1147" s="0" t="n">
        <v>110.470001</v>
      </c>
      <c r="H1147" s="0" t="n">
        <v>110.470001</v>
      </c>
      <c r="I1147" s="0" t="n">
        <v>80.454178</v>
      </c>
      <c r="J1147" s="0" t="n">
        <v>0</v>
      </c>
    </row>
    <row r="1148" customFormat="false" ht="13.8" hidden="false" customHeight="false" outlineLevel="0" collapsed="false">
      <c r="A1148" s="55" t="s">
        <v>1</v>
      </c>
      <c r="B1148" s="65" t="s">
        <v>1326</v>
      </c>
      <c r="C1148" s="55" t="str">
        <f aca="false">LEFT(B1148,4)</f>
        <v>2005</v>
      </c>
      <c r="D1148" s="55" t="str">
        <f aca="false">MID(B1148,6,2)</f>
        <v>06</v>
      </c>
      <c r="E1148" s="0" t="n">
        <v>111.050003</v>
      </c>
      <c r="F1148" s="0" t="n">
        <v>111.050003</v>
      </c>
      <c r="G1148" s="0" t="n">
        <v>111.050003</v>
      </c>
      <c r="H1148" s="0" t="n">
        <v>111.050003</v>
      </c>
      <c r="I1148" s="0" t="n">
        <v>80.876587</v>
      </c>
      <c r="J1148" s="0" t="n">
        <v>0</v>
      </c>
    </row>
    <row r="1149" customFormat="false" ht="13.8" hidden="false" customHeight="false" outlineLevel="0" collapsed="false">
      <c r="A1149" s="55" t="s">
        <v>1</v>
      </c>
      <c r="B1149" s="65" t="s">
        <v>1327</v>
      </c>
      <c r="C1149" s="55" t="str">
        <f aca="false">LEFT(B1149,4)</f>
        <v>2005</v>
      </c>
      <c r="D1149" s="55" t="str">
        <f aca="false">MID(B1149,6,2)</f>
        <v>06</v>
      </c>
      <c r="E1149" s="0" t="n">
        <v>110.790001</v>
      </c>
      <c r="F1149" s="0" t="n">
        <v>110.790001</v>
      </c>
      <c r="G1149" s="0" t="n">
        <v>110.790001</v>
      </c>
      <c r="H1149" s="0" t="n">
        <v>110.790001</v>
      </c>
      <c r="I1149" s="0" t="n">
        <v>80.687241</v>
      </c>
      <c r="J1149" s="0" t="n">
        <v>0</v>
      </c>
    </row>
    <row r="1150" customFormat="false" ht="13.8" hidden="false" customHeight="false" outlineLevel="0" collapsed="false">
      <c r="A1150" s="55" t="s">
        <v>1</v>
      </c>
      <c r="B1150" s="65" t="s">
        <v>1328</v>
      </c>
      <c r="C1150" s="55" t="str">
        <f aca="false">LEFT(B1150,4)</f>
        <v>2005</v>
      </c>
      <c r="D1150" s="55" t="str">
        <f aca="false">MID(B1150,6,2)</f>
        <v>06</v>
      </c>
      <c r="E1150" s="0" t="n">
        <v>111.07</v>
      </c>
      <c r="F1150" s="0" t="n">
        <v>111.07</v>
      </c>
      <c r="G1150" s="0" t="n">
        <v>111.07</v>
      </c>
      <c r="H1150" s="0" t="n">
        <v>111.07</v>
      </c>
      <c r="I1150" s="0" t="n">
        <v>80.891205</v>
      </c>
      <c r="J1150" s="0" t="n">
        <v>0</v>
      </c>
    </row>
    <row r="1151" customFormat="false" ht="13.8" hidden="false" customHeight="false" outlineLevel="0" collapsed="false">
      <c r="A1151" s="55" t="s">
        <v>1</v>
      </c>
      <c r="B1151" s="65" t="s">
        <v>1329</v>
      </c>
      <c r="C1151" s="55" t="str">
        <f aca="false">LEFT(B1151,4)</f>
        <v>2005</v>
      </c>
      <c r="D1151" s="55" t="str">
        <f aca="false">MID(B1151,6,2)</f>
        <v>06</v>
      </c>
      <c r="E1151" s="0" t="n">
        <v>111.360001</v>
      </c>
      <c r="F1151" s="0" t="n">
        <v>111.360001</v>
      </c>
      <c r="G1151" s="0" t="n">
        <v>111.360001</v>
      </c>
      <c r="H1151" s="0" t="n">
        <v>111.360001</v>
      </c>
      <c r="I1151" s="0" t="n">
        <v>81.102364</v>
      </c>
      <c r="J1151" s="0" t="n">
        <v>0</v>
      </c>
    </row>
    <row r="1152" customFormat="false" ht="13.8" hidden="false" customHeight="false" outlineLevel="0" collapsed="false">
      <c r="A1152" s="55" t="s">
        <v>1</v>
      </c>
      <c r="B1152" s="65" t="s">
        <v>1330</v>
      </c>
      <c r="C1152" s="55" t="str">
        <f aca="false">LEFT(B1152,4)</f>
        <v>2005</v>
      </c>
      <c r="D1152" s="55" t="str">
        <f aca="false">MID(B1152,6,2)</f>
        <v>06</v>
      </c>
      <c r="E1152" s="0" t="n">
        <v>111.610001</v>
      </c>
      <c r="F1152" s="0" t="n">
        <v>111.610001</v>
      </c>
      <c r="G1152" s="0" t="n">
        <v>111.610001</v>
      </c>
      <c r="H1152" s="0" t="n">
        <v>111.610001</v>
      </c>
      <c r="I1152" s="0" t="n">
        <v>81.284439</v>
      </c>
      <c r="J1152" s="0" t="n">
        <v>0</v>
      </c>
    </row>
    <row r="1153" customFormat="false" ht="13.8" hidden="false" customHeight="false" outlineLevel="0" collapsed="false">
      <c r="A1153" s="55" t="s">
        <v>1</v>
      </c>
      <c r="B1153" s="65" t="s">
        <v>1331</v>
      </c>
      <c r="C1153" s="55" t="str">
        <f aca="false">LEFT(B1153,4)</f>
        <v>2005</v>
      </c>
      <c r="D1153" s="55" t="str">
        <f aca="false">MID(B1153,6,2)</f>
        <v>06</v>
      </c>
      <c r="E1153" s="0" t="n">
        <v>112.019997</v>
      </c>
      <c r="F1153" s="0" t="n">
        <v>112.019997</v>
      </c>
      <c r="G1153" s="0" t="n">
        <v>112.019997</v>
      </c>
      <c r="H1153" s="0" t="n">
        <v>112.019997</v>
      </c>
      <c r="I1153" s="0" t="n">
        <v>81.583046</v>
      </c>
      <c r="J1153" s="0" t="n">
        <v>0</v>
      </c>
    </row>
    <row r="1154" customFormat="false" ht="13.8" hidden="false" customHeight="false" outlineLevel="0" collapsed="false">
      <c r="A1154" s="55" t="s">
        <v>1</v>
      </c>
      <c r="B1154" s="65" t="s">
        <v>1332</v>
      </c>
      <c r="C1154" s="55" t="str">
        <f aca="false">LEFT(B1154,4)</f>
        <v>2005</v>
      </c>
      <c r="D1154" s="55" t="str">
        <f aca="false">MID(B1154,6,2)</f>
        <v>06</v>
      </c>
      <c r="E1154" s="0" t="n">
        <v>112.57</v>
      </c>
      <c r="F1154" s="0" t="n">
        <v>112.57</v>
      </c>
      <c r="G1154" s="0" t="n">
        <v>112.57</v>
      </c>
      <c r="H1154" s="0" t="n">
        <v>112.57</v>
      </c>
      <c r="I1154" s="0" t="n">
        <v>81.983597</v>
      </c>
      <c r="J1154" s="0" t="n">
        <v>0</v>
      </c>
    </row>
    <row r="1155" customFormat="false" ht="13.8" hidden="false" customHeight="false" outlineLevel="0" collapsed="false">
      <c r="A1155" s="55" t="s">
        <v>1</v>
      </c>
      <c r="B1155" s="65" t="s">
        <v>1333</v>
      </c>
      <c r="C1155" s="55" t="str">
        <f aca="false">LEFT(B1155,4)</f>
        <v>2005</v>
      </c>
      <c r="D1155" s="55" t="str">
        <f aca="false">MID(B1155,6,2)</f>
        <v>06</v>
      </c>
      <c r="E1155" s="0" t="n">
        <v>112.489998</v>
      </c>
      <c r="F1155" s="0" t="n">
        <v>112.489998</v>
      </c>
      <c r="G1155" s="0" t="n">
        <v>112.489998</v>
      </c>
      <c r="H1155" s="0" t="n">
        <v>112.489998</v>
      </c>
      <c r="I1155" s="0" t="n">
        <v>81.925316</v>
      </c>
      <c r="J1155" s="0" t="n">
        <v>0</v>
      </c>
    </row>
    <row r="1156" customFormat="false" ht="13.8" hidden="false" customHeight="false" outlineLevel="0" collapsed="false">
      <c r="A1156" s="55" t="s">
        <v>1</v>
      </c>
      <c r="B1156" s="65" t="s">
        <v>1334</v>
      </c>
      <c r="C1156" s="55" t="str">
        <f aca="false">LEFT(B1156,4)</f>
        <v>2005</v>
      </c>
      <c r="D1156" s="55" t="str">
        <f aca="false">MID(B1156,6,2)</f>
        <v>06</v>
      </c>
      <c r="E1156" s="0" t="n">
        <v>112.269997</v>
      </c>
      <c r="F1156" s="0" t="n">
        <v>112.269997</v>
      </c>
      <c r="G1156" s="0" t="n">
        <v>112.269997</v>
      </c>
      <c r="H1156" s="0" t="n">
        <v>112.269997</v>
      </c>
      <c r="I1156" s="0" t="n">
        <v>81.765114</v>
      </c>
      <c r="J1156" s="0" t="n">
        <v>0</v>
      </c>
    </row>
    <row r="1157" customFormat="false" ht="13.8" hidden="false" customHeight="false" outlineLevel="0" collapsed="false">
      <c r="A1157" s="55" t="s">
        <v>1</v>
      </c>
      <c r="B1157" s="65" t="s">
        <v>1335</v>
      </c>
      <c r="C1157" s="55" t="str">
        <f aca="false">LEFT(B1157,4)</f>
        <v>2005</v>
      </c>
      <c r="D1157" s="55" t="str">
        <f aca="false">MID(B1157,6,2)</f>
        <v>06</v>
      </c>
      <c r="E1157" s="0" t="n">
        <v>112.290001</v>
      </c>
      <c r="F1157" s="0" t="n">
        <v>112.290001</v>
      </c>
      <c r="G1157" s="0" t="n">
        <v>112.290001</v>
      </c>
      <c r="H1157" s="0" t="n">
        <v>112.290001</v>
      </c>
      <c r="I1157" s="0" t="n">
        <v>81.779663</v>
      </c>
      <c r="J1157" s="0" t="n">
        <v>0</v>
      </c>
    </row>
    <row r="1158" customFormat="false" ht="13.8" hidden="false" customHeight="false" outlineLevel="0" collapsed="false">
      <c r="A1158" s="55" t="s">
        <v>1</v>
      </c>
      <c r="B1158" s="65" t="s">
        <v>1336</v>
      </c>
      <c r="C1158" s="55" t="str">
        <f aca="false">LEFT(B1158,4)</f>
        <v>2005</v>
      </c>
      <c r="D1158" s="55" t="str">
        <f aca="false">MID(B1158,6,2)</f>
        <v>06</v>
      </c>
      <c r="E1158" s="0" t="n">
        <v>111.099998</v>
      </c>
      <c r="F1158" s="0" t="n">
        <v>111.099998</v>
      </c>
      <c r="G1158" s="0" t="n">
        <v>111.099998</v>
      </c>
      <c r="H1158" s="0" t="n">
        <v>111.099998</v>
      </c>
      <c r="I1158" s="0" t="n">
        <v>80.91301</v>
      </c>
      <c r="J1158" s="0" t="n">
        <v>0</v>
      </c>
    </row>
    <row r="1159" customFormat="false" ht="13.8" hidden="false" customHeight="false" outlineLevel="0" collapsed="false">
      <c r="A1159" s="55" t="s">
        <v>1</v>
      </c>
      <c r="B1159" s="65" t="s">
        <v>1337</v>
      </c>
      <c r="C1159" s="55" t="str">
        <f aca="false">LEFT(B1159,4)</f>
        <v>2005</v>
      </c>
      <c r="D1159" s="55" t="str">
        <f aca="false">MID(B1159,6,2)</f>
        <v>06</v>
      </c>
      <c r="E1159" s="0" t="n">
        <v>109.809998</v>
      </c>
      <c r="F1159" s="0" t="n">
        <v>109.809998</v>
      </c>
      <c r="G1159" s="0" t="n">
        <v>109.809998</v>
      </c>
      <c r="H1159" s="0" t="n">
        <v>109.809998</v>
      </c>
      <c r="I1159" s="0" t="n">
        <v>80.294418</v>
      </c>
      <c r="J1159" s="0" t="n">
        <v>0</v>
      </c>
    </row>
    <row r="1160" customFormat="false" ht="13.8" hidden="false" customHeight="false" outlineLevel="0" collapsed="false">
      <c r="A1160" s="55" t="s">
        <v>1</v>
      </c>
      <c r="B1160" s="65" t="s">
        <v>1338</v>
      </c>
      <c r="C1160" s="55" t="str">
        <f aca="false">LEFT(B1160,4)</f>
        <v>2005</v>
      </c>
      <c r="D1160" s="55" t="str">
        <f aca="false">MID(B1160,6,2)</f>
        <v>06</v>
      </c>
      <c r="E1160" s="0" t="n">
        <v>109.730003</v>
      </c>
      <c r="F1160" s="0" t="n">
        <v>109.730003</v>
      </c>
      <c r="G1160" s="0" t="n">
        <v>109.730003</v>
      </c>
      <c r="H1160" s="0" t="n">
        <v>109.730003</v>
      </c>
      <c r="I1160" s="0" t="n">
        <v>80.235901</v>
      </c>
      <c r="J1160" s="0" t="n">
        <v>0</v>
      </c>
    </row>
    <row r="1161" customFormat="false" ht="13.8" hidden="false" customHeight="false" outlineLevel="0" collapsed="false">
      <c r="A1161" s="55" t="s">
        <v>1</v>
      </c>
      <c r="B1161" s="65" t="s">
        <v>1339</v>
      </c>
      <c r="C1161" s="55" t="str">
        <f aca="false">LEFT(B1161,4)</f>
        <v>2005</v>
      </c>
      <c r="D1161" s="55" t="str">
        <f aca="false">MID(B1161,6,2)</f>
        <v>06</v>
      </c>
      <c r="E1161" s="0" t="n">
        <v>110.75</v>
      </c>
      <c r="F1161" s="0" t="n">
        <v>110.75</v>
      </c>
      <c r="G1161" s="0" t="n">
        <v>110.75</v>
      </c>
      <c r="H1161" s="0" t="n">
        <v>110.75</v>
      </c>
      <c r="I1161" s="0" t="n">
        <v>80.981758</v>
      </c>
      <c r="J1161" s="0" t="n">
        <v>0</v>
      </c>
    </row>
    <row r="1162" customFormat="false" ht="13.8" hidden="false" customHeight="false" outlineLevel="0" collapsed="false">
      <c r="A1162" s="55" t="s">
        <v>1</v>
      </c>
      <c r="B1162" s="65" t="s">
        <v>1340</v>
      </c>
      <c r="C1162" s="55" t="str">
        <f aca="false">LEFT(B1162,4)</f>
        <v>2005</v>
      </c>
      <c r="D1162" s="55" t="str">
        <f aca="false">MID(B1162,6,2)</f>
        <v>06</v>
      </c>
      <c r="E1162" s="0" t="n">
        <v>110.599998</v>
      </c>
      <c r="F1162" s="0" t="n">
        <v>110.599998</v>
      </c>
      <c r="G1162" s="0" t="n">
        <v>110.599998</v>
      </c>
      <c r="H1162" s="0" t="n">
        <v>110.599998</v>
      </c>
      <c r="I1162" s="0" t="n">
        <v>80.872047</v>
      </c>
      <c r="J1162" s="0" t="n">
        <v>0</v>
      </c>
    </row>
    <row r="1163" customFormat="false" ht="13.8" hidden="false" customHeight="false" outlineLevel="0" collapsed="false">
      <c r="A1163" s="55" t="s">
        <v>1</v>
      </c>
      <c r="B1163" s="65" t="s">
        <v>1341</v>
      </c>
      <c r="C1163" s="55" t="str">
        <f aca="false">LEFT(B1163,4)</f>
        <v>2005</v>
      </c>
      <c r="D1163" s="55" t="str">
        <f aca="false">MID(B1163,6,2)</f>
        <v>06</v>
      </c>
      <c r="E1163" s="0" t="n">
        <v>109.82</v>
      </c>
      <c r="F1163" s="0" t="n">
        <v>109.82</v>
      </c>
      <c r="G1163" s="0" t="n">
        <v>109.82</v>
      </c>
      <c r="H1163" s="0" t="n">
        <v>109.82</v>
      </c>
      <c r="I1163" s="0" t="n">
        <v>80.301727</v>
      </c>
      <c r="J1163" s="0" t="n">
        <v>0</v>
      </c>
    </row>
    <row r="1164" customFormat="false" ht="13.8" hidden="false" customHeight="false" outlineLevel="0" collapsed="false">
      <c r="A1164" s="55" t="s">
        <v>1</v>
      </c>
      <c r="B1164" s="65" t="s">
        <v>1342</v>
      </c>
      <c r="C1164" s="55" t="str">
        <f aca="false">LEFT(B1164,4)</f>
        <v>2005</v>
      </c>
      <c r="D1164" s="55" t="str">
        <f aca="false">MID(B1164,6,2)</f>
        <v>07</v>
      </c>
      <c r="E1164" s="0" t="n">
        <v>110.120003</v>
      </c>
      <c r="F1164" s="0" t="n">
        <v>110.120003</v>
      </c>
      <c r="G1164" s="0" t="n">
        <v>110.120003</v>
      </c>
      <c r="H1164" s="0" t="n">
        <v>110.120003</v>
      </c>
      <c r="I1164" s="0" t="n">
        <v>80.521088</v>
      </c>
      <c r="J1164" s="0" t="n">
        <v>0</v>
      </c>
    </row>
    <row r="1165" customFormat="false" ht="13.8" hidden="false" customHeight="false" outlineLevel="0" collapsed="false">
      <c r="A1165" s="55" t="s">
        <v>1</v>
      </c>
      <c r="B1165" s="65" t="s">
        <v>1343</v>
      </c>
      <c r="C1165" s="55" t="str">
        <f aca="false">LEFT(B1165,4)</f>
        <v>2005</v>
      </c>
      <c r="D1165" s="55" t="str">
        <f aca="false">MID(B1165,6,2)</f>
        <v>07</v>
      </c>
      <c r="E1165" s="0" t="n">
        <v>111.089996</v>
      </c>
      <c r="F1165" s="0" t="n">
        <v>111.089996</v>
      </c>
      <c r="G1165" s="0" t="n">
        <v>111.089996</v>
      </c>
      <c r="H1165" s="0" t="n">
        <v>111.089996</v>
      </c>
      <c r="I1165" s="0" t="n">
        <v>81.230347</v>
      </c>
      <c r="J1165" s="0" t="n">
        <v>0</v>
      </c>
    </row>
    <row r="1166" customFormat="false" ht="13.8" hidden="false" customHeight="false" outlineLevel="0" collapsed="false">
      <c r="A1166" s="55" t="s">
        <v>1</v>
      </c>
      <c r="B1166" s="65" t="s">
        <v>1344</v>
      </c>
      <c r="C1166" s="55" t="str">
        <f aca="false">LEFT(B1166,4)</f>
        <v>2005</v>
      </c>
      <c r="D1166" s="55" t="str">
        <f aca="false">MID(B1166,6,2)</f>
        <v>07</v>
      </c>
      <c r="E1166" s="0" t="n">
        <v>110.190002</v>
      </c>
      <c r="F1166" s="0" t="n">
        <v>110.190002</v>
      </c>
      <c r="G1166" s="0" t="n">
        <v>110.190002</v>
      </c>
      <c r="H1166" s="0" t="n">
        <v>110.190002</v>
      </c>
      <c r="I1166" s="0" t="n">
        <v>80.572266</v>
      </c>
      <c r="J1166" s="0" t="n">
        <v>0</v>
      </c>
    </row>
    <row r="1167" customFormat="false" ht="13.8" hidden="false" customHeight="false" outlineLevel="0" collapsed="false">
      <c r="A1167" s="55" t="s">
        <v>1</v>
      </c>
      <c r="B1167" s="65" t="s">
        <v>1345</v>
      </c>
      <c r="C1167" s="55" t="str">
        <f aca="false">LEFT(B1167,4)</f>
        <v>2005</v>
      </c>
      <c r="D1167" s="55" t="str">
        <f aca="false">MID(B1167,6,2)</f>
        <v>07</v>
      </c>
      <c r="E1167" s="0" t="n">
        <v>110.470001</v>
      </c>
      <c r="F1167" s="0" t="n">
        <v>110.470001</v>
      </c>
      <c r="G1167" s="0" t="n">
        <v>110.470001</v>
      </c>
      <c r="H1167" s="0" t="n">
        <v>110.470001</v>
      </c>
      <c r="I1167" s="0" t="n">
        <v>80.777008</v>
      </c>
      <c r="J1167" s="0" t="n">
        <v>0</v>
      </c>
    </row>
    <row r="1168" customFormat="false" ht="13.8" hidden="false" customHeight="false" outlineLevel="0" collapsed="false">
      <c r="A1168" s="55" t="s">
        <v>1</v>
      </c>
      <c r="B1168" s="65" t="s">
        <v>1346</v>
      </c>
      <c r="C1168" s="55" t="str">
        <f aca="false">LEFT(B1168,4)</f>
        <v>2005</v>
      </c>
      <c r="D1168" s="55" t="str">
        <f aca="false">MID(B1168,6,2)</f>
        <v>07</v>
      </c>
      <c r="E1168" s="0" t="n">
        <v>111.760002</v>
      </c>
      <c r="F1168" s="0" t="n">
        <v>111.760002</v>
      </c>
      <c r="G1168" s="0" t="n">
        <v>111.760002</v>
      </c>
      <c r="H1168" s="0" t="n">
        <v>111.760002</v>
      </c>
      <c r="I1168" s="0" t="n">
        <v>81.720268</v>
      </c>
      <c r="J1168" s="0" t="n">
        <v>0</v>
      </c>
    </row>
    <row r="1169" customFormat="false" ht="13.8" hidden="false" customHeight="false" outlineLevel="0" collapsed="false">
      <c r="A1169" s="55" t="s">
        <v>1</v>
      </c>
      <c r="B1169" s="65" t="s">
        <v>1347</v>
      </c>
      <c r="C1169" s="55" t="str">
        <f aca="false">LEFT(B1169,4)</f>
        <v>2005</v>
      </c>
      <c r="D1169" s="55" t="str">
        <f aca="false">MID(B1169,6,2)</f>
        <v>07</v>
      </c>
      <c r="E1169" s="0" t="n">
        <v>112.459999</v>
      </c>
      <c r="F1169" s="0" t="n">
        <v>112.459999</v>
      </c>
      <c r="G1169" s="0" t="n">
        <v>112.459999</v>
      </c>
      <c r="H1169" s="0" t="n">
        <v>112.459999</v>
      </c>
      <c r="I1169" s="0" t="n">
        <v>82.232101</v>
      </c>
      <c r="J1169" s="0" t="n">
        <v>0</v>
      </c>
    </row>
    <row r="1170" customFormat="false" ht="13.8" hidden="false" customHeight="false" outlineLevel="0" collapsed="false">
      <c r="A1170" s="55" t="s">
        <v>1</v>
      </c>
      <c r="B1170" s="65" t="s">
        <v>1348</v>
      </c>
      <c r="C1170" s="55" t="str">
        <f aca="false">LEFT(B1170,4)</f>
        <v>2005</v>
      </c>
      <c r="D1170" s="55" t="str">
        <f aca="false">MID(B1170,6,2)</f>
        <v>07</v>
      </c>
      <c r="E1170" s="0" t="n">
        <v>112.720001</v>
      </c>
      <c r="F1170" s="0" t="n">
        <v>112.720001</v>
      </c>
      <c r="G1170" s="0" t="n">
        <v>112.720001</v>
      </c>
      <c r="H1170" s="0" t="n">
        <v>112.720001</v>
      </c>
      <c r="I1170" s="0" t="n">
        <v>82.422226</v>
      </c>
      <c r="J1170" s="0" t="n">
        <v>0</v>
      </c>
    </row>
    <row r="1171" customFormat="false" ht="13.8" hidden="false" customHeight="false" outlineLevel="0" collapsed="false">
      <c r="A1171" s="55" t="s">
        <v>1</v>
      </c>
      <c r="B1171" s="65" t="s">
        <v>1349</v>
      </c>
      <c r="C1171" s="55" t="str">
        <f aca="false">LEFT(B1171,4)</f>
        <v>2005</v>
      </c>
      <c r="D1171" s="55" t="str">
        <f aca="false">MID(B1171,6,2)</f>
        <v>07</v>
      </c>
      <c r="E1171" s="0" t="n">
        <v>112.830002</v>
      </c>
      <c r="F1171" s="0" t="n">
        <v>112.830002</v>
      </c>
      <c r="G1171" s="0" t="n">
        <v>112.830002</v>
      </c>
      <c r="H1171" s="0" t="n">
        <v>112.830002</v>
      </c>
      <c r="I1171" s="0" t="n">
        <v>82.50267</v>
      </c>
      <c r="J1171" s="0" t="n">
        <v>0</v>
      </c>
    </row>
    <row r="1172" customFormat="false" ht="13.8" hidden="false" customHeight="false" outlineLevel="0" collapsed="false">
      <c r="A1172" s="55" t="s">
        <v>1</v>
      </c>
      <c r="B1172" s="65" t="s">
        <v>1350</v>
      </c>
      <c r="C1172" s="55" t="str">
        <f aca="false">LEFT(B1172,4)</f>
        <v>2005</v>
      </c>
      <c r="D1172" s="55" t="str">
        <f aca="false">MID(B1172,6,2)</f>
        <v>07</v>
      </c>
      <c r="E1172" s="0" t="n">
        <v>113.129997</v>
      </c>
      <c r="F1172" s="0" t="n">
        <v>113.129997</v>
      </c>
      <c r="G1172" s="0" t="n">
        <v>113.129997</v>
      </c>
      <c r="H1172" s="0" t="n">
        <v>113.129997</v>
      </c>
      <c r="I1172" s="0" t="n">
        <v>82.722046</v>
      </c>
      <c r="J1172" s="0" t="n">
        <v>0</v>
      </c>
    </row>
    <row r="1173" customFormat="false" ht="13.8" hidden="false" customHeight="false" outlineLevel="0" collapsed="false">
      <c r="A1173" s="55" t="s">
        <v>1</v>
      </c>
      <c r="B1173" s="65" t="s">
        <v>1351</v>
      </c>
      <c r="C1173" s="55" t="str">
        <f aca="false">LEFT(B1173,4)</f>
        <v>2005</v>
      </c>
      <c r="D1173" s="55" t="str">
        <f aca="false">MID(B1173,6,2)</f>
        <v>07</v>
      </c>
      <c r="E1173" s="0" t="n">
        <v>113.260002</v>
      </c>
      <c r="F1173" s="0" t="n">
        <v>113.260002</v>
      </c>
      <c r="G1173" s="0" t="n">
        <v>113.260002</v>
      </c>
      <c r="H1173" s="0" t="n">
        <v>113.260002</v>
      </c>
      <c r="I1173" s="0" t="n">
        <v>82.817085</v>
      </c>
      <c r="J1173" s="0" t="n">
        <v>0</v>
      </c>
    </row>
    <row r="1174" customFormat="false" ht="13.8" hidden="false" customHeight="false" outlineLevel="0" collapsed="false">
      <c r="A1174" s="55" t="s">
        <v>1</v>
      </c>
      <c r="B1174" s="65" t="s">
        <v>1352</v>
      </c>
      <c r="C1174" s="55" t="str">
        <f aca="false">LEFT(B1174,4)</f>
        <v>2005</v>
      </c>
      <c r="D1174" s="55" t="str">
        <f aca="false">MID(B1174,6,2)</f>
        <v>07</v>
      </c>
      <c r="E1174" s="0" t="n">
        <v>112.629997</v>
      </c>
      <c r="F1174" s="0" t="n">
        <v>112.629997</v>
      </c>
      <c r="G1174" s="0" t="n">
        <v>112.629997</v>
      </c>
      <c r="H1174" s="0" t="n">
        <v>112.629997</v>
      </c>
      <c r="I1174" s="0" t="n">
        <v>82.356445</v>
      </c>
      <c r="J1174" s="0" t="n">
        <v>0</v>
      </c>
    </row>
    <row r="1175" customFormat="false" ht="13.8" hidden="false" customHeight="false" outlineLevel="0" collapsed="false">
      <c r="A1175" s="55" t="s">
        <v>1</v>
      </c>
      <c r="B1175" s="65" t="s">
        <v>1353</v>
      </c>
      <c r="C1175" s="55" t="str">
        <f aca="false">LEFT(B1175,4)</f>
        <v>2005</v>
      </c>
      <c r="D1175" s="55" t="str">
        <f aca="false">MID(B1175,6,2)</f>
        <v>07</v>
      </c>
      <c r="E1175" s="0" t="n">
        <v>113.389999</v>
      </c>
      <c r="F1175" s="0" t="n">
        <v>113.389999</v>
      </c>
      <c r="G1175" s="0" t="n">
        <v>113.389999</v>
      </c>
      <c r="H1175" s="0" t="n">
        <v>113.389999</v>
      </c>
      <c r="I1175" s="0" t="n">
        <v>82.912163</v>
      </c>
      <c r="J1175" s="0" t="n">
        <v>0</v>
      </c>
    </row>
    <row r="1176" customFormat="false" ht="13.8" hidden="false" customHeight="false" outlineLevel="0" collapsed="false">
      <c r="A1176" s="55" t="s">
        <v>1</v>
      </c>
      <c r="B1176" s="65" t="s">
        <v>1354</v>
      </c>
      <c r="C1176" s="55" t="str">
        <f aca="false">LEFT(B1176,4)</f>
        <v>2005</v>
      </c>
      <c r="D1176" s="55" t="str">
        <f aca="false">MID(B1176,6,2)</f>
        <v>07</v>
      </c>
      <c r="E1176" s="0" t="n">
        <v>113.940002</v>
      </c>
      <c r="F1176" s="0" t="n">
        <v>113.940002</v>
      </c>
      <c r="G1176" s="0" t="n">
        <v>113.940002</v>
      </c>
      <c r="H1176" s="0" t="n">
        <v>113.940002</v>
      </c>
      <c r="I1176" s="0" t="n">
        <v>83.314293</v>
      </c>
      <c r="J1176" s="0" t="n">
        <v>0</v>
      </c>
    </row>
    <row r="1177" customFormat="false" ht="13.8" hidden="false" customHeight="false" outlineLevel="0" collapsed="false">
      <c r="A1177" s="55" t="s">
        <v>1</v>
      </c>
      <c r="B1177" s="65" t="s">
        <v>1355</v>
      </c>
      <c r="C1177" s="55" t="str">
        <f aca="false">LEFT(B1177,4)</f>
        <v>2005</v>
      </c>
      <c r="D1177" s="55" t="str">
        <f aca="false">MID(B1177,6,2)</f>
        <v>07</v>
      </c>
      <c r="E1177" s="0" t="n">
        <v>113.190002</v>
      </c>
      <c r="F1177" s="0" t="n">
        <v>113.190002</v>
      </c>
      <c r="G1177" s="0" t="n">
        <v>113.190002</v>
      </c>
      <c r="H1177" s="0" t="n">
        <v>113.190002</v>
      </c>
      <c r="I1177" s="0" t="n">
        <v>82.765892</v>
      </c>
      <c r="J1177" s="0" t="n">
        <v>0</v>
      </c>
    </row>
    <row r="1178" customFormat="false" ht="13.8" hidden="false" customHeight="false" outlineLevel="0" collapsed="false">
      <c r="A1178" s="55" t="s">
        <v>1</v>
      </c>
      <c r="B1178" s="65" t="s">
        <v>1356</v>
      </c>
      <c r="C1178" s="55" t="str">
        <f aca="false">LEFT(B1178,4)</f>
        <v>2005</v>
      </c>
      <c r="D1178" s="55" t="str">
        <f aca="false">MID(B1178,6,2)</f>
        <v>07</v>
      </c>
      <c r="E1178" s="0" t="n">
        <v>113.800003</v>
      </c>
      <c r="F1178" s="0" t="n">
        <v>113.800003</v>
      </c>
      <c r="G1178" s="0" t="n">
        <v>113.800003</v>
      </c>
      <c r="H1178" s="0" t="n">
        <v>113.800003</v>
      </c>
      <c r="I1178" s="0" t="n">
        <v>83.211914</v>
      </c>
      <c r="J1178" s="0" t="n">
        <v>0</v>
      </c>
    </row>
    <row r="1179" customFormat="false" ht="13.8" hidden="false" customHeight="false" outlineLevel="0" collapsed="false">
      <c r="A1179" s="55" t="s">
        <v>1</v>
      </c>
      <c r="B1179" s="65" t="s">
        <v>1357</v>
      </c>
      <c r="C1179" s="55" t="str">
        <f aca="false">LEFT(B1179,4)</f>
        <v>2005</v>
      </c>
      <c r="D1179" s="55" t="str">
        <f aca="false">MID(B1179,6,2)</f>
        <v>07</v>
      </c>
      <c r="E1179" s="0" t="n">
        <v>113.370003</v>
      </c>
      <c r="F1179" s="0" t="n">
        <v>113.370003</v>
      </c>
      <c r="G1179" s="0" t="n">
        <v>113.370003</v>
      </c>
      <c r="H1179" s="0" t="n">
        <v>113.370003</v>
      </c>
      <c r="I1179" s="0" t="n">
        <v>82.89753</v>
      </c>
      <c r="J1179" s="0" t="n">
        <v>0</v>
      </c>
    </row>
    <row r="1180" customFormat="false" ht="13.8" hidden="false" customHeight="false" outlineLevel="0" collapsed="false">
      <c r="A1180" s="55" t="s">
        <v>1</v>
      </c>
      <c r="B1180" s="65" t="s">
        <v>1358</v>
      </c>
      <c r="C1180" s="55" t="str">
        <f aca="false">LEFT(B1180,4)</f>
        <v>2005</v>
      </c>
      <c r="D1180" s="55" t="str">
        <f aca="false">MID(B1180,6,2)</f>
        <v>07</v>
      </c>
      <c r="E1180" s="0" t="n">
        <v>113.57</v>
      </c>
      <c r="F1180" s="0" t="n">
        <v>113.57</v>
      </c>
      <c r="G1180" s="0" t="n">
        <v>113.57</v>
      </c>
      <c r="H1180" s="0" t="n">
        <v>113.57</v>
      </c>
      <c r="I1180" s="0" t="n">
        <v>83.043762</v>
      </c>
      <c r="J1180" s="0" t="n">
        <v>0</v>
      </c>
    </row>
    <row r="1181" customFormat="false" ht="13.8" hidden="false" customHeight="false" outlineLevel="0" collapsed="false">
      <c r="A1181" s="55" t="s">
        <v>1</v>
      </c>
      <c r="B1181" s="65" t="s">
        <v>1359</v>
      </c>
      <c r="C1181" s="55" t="str">
        <f aca="false">LEFT(B1181,4)</f>
        <v>2005</v>
      </c>
      <c r="D1181" s="55" t="str">
        <f aca="false">MID(B1181,6,2)</f>
        <v>07</v>
      </c>
      <c r="E1181" s="0" t="n">
        <v>114.099998</v>
      </c>
      <c r="F1181" s="0" t="n">
        <v>114.099998</v>
      </c>
      <c r="G1181" s="0" t="n">
        <v>114.099998</v>
      </c>
      <c r="H1181" s="0" t="n">
        <v>114.099998</v>
      </c>
      <c r="I1181" s="0" t="n">
        <v>83.43129</v>
      </c>
      <c r="J1181" s="0" t="n">
        <v>0</v>
      </c>
    </row>
    <row r="1182" customFormat="false" ht="13.8" hidden="false" customHeight="false" outlineLevel="0" collapsed="false">
      <c r="A1182" s="55" t="s">
        <v>1</v>
      </c>
      <c r="B1182" s="65" t="s">
        <v>1360</v>
      </c>
      <c r="C1182" s="55" t="str">
        <f aca="false">LEFT(B1182,4)</f>
        <v>2005</v>
      </c>
      <c r="D1182" s="55" t="str">
        <f aca="false">MID(B1182,6,2)</f>
        <v>07</v>
      </c>
      <c r="E1182" s="0" t="n">
        <v>114.769997</v>
      </c>
      <c r="F1182" s="0" t="n">
        <v>114.769997</v>
      </c>
      <c r="G1182" s="0" t="n">
        <v>114.769997</v>
      </c>
      <c r="H1182" s="0" t="n">
        <v>114.769997</v>
      </c>
      <c r="I1182" s="0" t="n">
        <v>83.921204</v>
      </c>
      <c r="J1182" s="0" t="n">
        <v>0</v>
      </c>
    </row>
    <row r="1183" customFormat="false" ht="13.8" hidden="false" customHeight="false" outlineLevel="0" collapsed="false">
      <c r="A1183" s="55" t="s">
        <v>1</v>
      </c>
      <c r="B1183" s="65" t="s">
        <v>1361</v>
      </c>
      <c r="C1183" s="55" t="str">
        <f aca="false">LEFT(B1183,4)</f>
        <v>2005</v>
      </c>
      <c r="D1183" s="55" t="str">
        <f aca="false">MID(B1183,6,2)</f>
        <v>07</v>
      </c>
      <c r="E1183" s="0" t="n">
        <v>113.900002</v>
      </c>
      <c r="F1183" s="0" t="n">
        <v>113.900002</v>
      </c>
      <c r="G1183" s="0" t="n">
        <v>113.900002</v>
      </c>
      <c r="H1183" s="0" t="n">
        <v>113.900002</v>
      </c>
      <c r="I1183" s="0" t="n">
        <v>83.285019</v>
      </c>
      <c r="J1183" s="0" t="n">
        <v>0</v>
      </c>
    </row>
    <row r="1184" customFormat="false" ht="13.8" hidden="false" customHeight="false" outlineLevel="0" collapsed="false">
      <c r="A1184" s="55" t="s">
        <v>1</v>
      </c>
      <c r="B1184" s="65" t="s">
        <v>1362</v>
      </c>
      <c r="C1184" s="55" t="str">
        <f aca="false">LEFT(B1184,4)</f>
        <v>2005</v>
      </c>
      <c r="D1184" s="55" t="str">
        <f aca="false">MID(B1184,6,2)</f>
        <v>08</v>
      </c>
      <c r="E1184" s="0" t="n">
        <v>114</v>
      </c>
      <c r="F1184" s="0" t="n">
        <v>114</v>
      </c>
      <c r="G1184" s="0" t="n">
        <v>114</v>
      </c>
      <c r="H1184" s="0" t="n">
        <v>114</v>
      </c>
      <c r="I1184" s="0" t="n">
        <v>83.358162</v>
      </c>
      <c r="J1184" s="0" t="n">
        <v>0</v>
      </c>
    </row>
    <row r="1185" customFormat="false" ht="13.8" hidden="false" customHeight="false" outlineLevel="0" collapsed="false">
      <c r="A1185" s="55" t="s">
        <v>1</v>
      </c>
      <c r="B1185" s="65" t="s">
        <v>1363</v>
      </c>
      <c r="C1185" s="55" t="str">
        <f aca="false">LEFT(B1185,4)</f>
        <v>2005</v>
      </c>
      <c r="D1185" s="55" t="str">
        <f aca="false">MID(B1185,6,2)</f>
        <v>08</v>
      </c>
      <c r="E1185" s="0" t="n">
        <v>114.809998</v>
      </c>
      <c r="F1185" s="0" t="n">
        <v>114.809998</v>
      </c>
      <c r="G1185" s="0" t="n">
        <v>114.809998</v>
      </c>
      <c r="H1185" s="0" t="n">
        <v>114.809998</v>
      </c>
      <c r="I1185" s="0" t="n">
        <v>83.950478</v>
      </c>
      <c r="J1185" s="0" t="n">
        <v>0</v>
      </c>
    </row>
    <row r="1186" customFormat="false" ht="13.8" hidden="false" customHeight="false" outlineLevel="0" collapsed="false">
      <c r="A1186" s="55" t="s">
        <v>1</v>
      </c>
      <c r="B1186" s="65" t="s">
        <v>1364</v>
      </c>
      <c r="C1186" s="55" t="str">
        <f aca="false">LEFT(B1186,4)</f>
        <v>2005</v>
      </c>
      <c r="D1186" s="55" t="str">
        <f aca="false">MID(B1186,6,2)</f>
        <v>08</v>
      </c>
      <c r="E1186" s="0" t="n">
        <v>114.919998</v>
      </c>
      <c r="F1186" s="0" t="n">
        <v>114.919998</v>
      </c>
      <c r="G1186" s="0" t="n">
        <v>114.919998</v>
      </c>
      <c r="H1186" s="0" t="n">
        <v>114.919998</v>
      </c>
      <c r="I1186" s="0" t="n">
        <v>84.030899</v>
      </c>
      <c r="J1186" s="0" t="n">
        <v>0</v>
      </c>
    </row>
    <row r="1187" customFormat="false" ht="13.8" hidden="false" customHeight="false" outlineLevel="0" collapsed="false">
      <c r="A1187" s="55" t="s">
        <v>1</v>
      </c>
      <c r="B1187" s="65" t="s">
        <v>1365</v>
      </c>
      <c r="C1187" s="55" t="str">
        <f aca="false">LEFT(B1187,4)</f>
        <v>2005</v>
      </c>
      <c r="D1187" s="55" t="str">
        <f aca="false">MID(B1187,6,2)</f>
        <v>08</v>
      </c>
      <c r="E1187" s="0" t="n">
        <v>114.080002</v>
      </c>
      <c r="F1187" s="0" t="n">
        <v>114.080002</v>
      </c>
      <c r="G1187" s="0" t="n">
        <v>114.080002</v>
      </c>
      <c r="H1187" s="0" t="n">
        <v>114.080002</v>
      </c>
      <c r="I1187" s="0" t="n">
        <v>83.416695</v>
      </c>
      <c r="J1187" s="0" t="n">
        <v>0</v>
      </c>
    </row>
    <row r="1188" customFormat="false" ht="13.8" hidden="false" customHeight="false" outlineLevel="0" collapsed="false">
      <c r="A1188" s="55" t="s">
        <v>1</v>
      </c>
      <c r="B1188" s="65" t="s">
        <v>1366</v>
      </c>
      <c r="C1188" s="55" t="str">
        <f aca="false">LEFT(B1188,4)</f>
        <v>2005</v>
      </c>
      <c r="D1188" s="55" t="str">
        <f aca="false">MID(B1188,6,2)</f>
        <v>08</v>
      </c>
      <c r="E1188" s="0" t="n">
        <v>113.209999</v>
      </c>
      <c r="F1188" s="0" t="n">
        <v>113.209999</v>
      </c>
      <c r="G1188" s="0" t="n">
        <v>113.209999</v>
      </c>
      <c r="H1188" s="0" t="n">
        <v>113.209999</v>
      </c>
      <c r="I1188" s="0" t="n">
        <v>82.78054</v>
      </c>
      <c r="J1188" s="0" t="n">
        <v>0</v>
      </c>
    </row>
    <row r="1189" customFormat="false" ht="13.8" hidden="false" customHeight="false" outlineLevel="0" collapsed="false">
      <c r="A1189" s="55" t="s">
        <v>1</v>
      </c>
      <c r="B1189" s="65" t="s">
        <v>1367</v>
      </c>
      <c r="C1189" s="55" t="str">
        <f aca="false">LEFT(B1189,4)</f>
        <v>2005</v>
      </c>
      <c r="D1189" s="55" t="str">
        <f aca="false">MID(B1189,6,2)</f>
        <v>08</v>
      </c>
      <c r="E1189" s="0" t="n">
        <v>112.910004</v>
      </c>
      <c r="F1189" s="0" t="n">
        <v>112.910004</v>
      </c>
      <c r="G1189" s="0" t="n">
        <v>112.910004</v>
      </c>
      <c r="H1189" s="0" t="n">
        <v>112.910004</v>
      </c>
      <c r="I1189" s="0" t="n">
        <v>82.561165</v>
      </c>
      <c r="J1189" s="0" t="n">
        <v>0</v>
      </c>
    </row>
    <row r="1190" customFormat="false" ht="13.8" hidden="false" customHeight="false" outlineLevel="0" collapsed="false">
      <c r="A1190" s="55" t="s">
        <v>1</v>
      </c>
      <c r="B1190" s="65" t="s">
        <v>1368</v>
      </c>
      <c r="C1190" s="55" t="str">
        <f aca="false">LEFT(B1190,4)</f>
        <v>2005</v>
      </c>
      <c r="D1190" s="55" t="str">
        <f aca="false">MID(B1190,6,2)</f>
        <v>08</v>
      </c>
      <c r="E1190" s="0" t="n">
        <v>113.669998</v>
      </c>
      <c r="F1190" s="0" t="n">
        <v>113.669998</v>
      </c>
      <c r="G1190" s="0" t="n">
        <v>113.669998</v>
      </c>
      <c r="H1190" s="0" t="n">
        <v>113.669998</v>
      </c>
      <c r="I1190" s="0" t="n">
        <v>83.116859</v>
      </c>
      <c r="J1190" s="0" t="n">
        <v>0</v>
      </c>
    </row>
    <row r="1191" customFormat="false" ht="13.8" hidden="false" customHeight="false" outlineLevel="0" collapsed="false">
      <c r="A1191" s="55" t="s">
        <v>1</v>
      </c>
      <c r="B1191" s="65" t="s">
        <v>1369</v>
      </c>
      <c r="C1191" s="55" t="str">
        <f aca="false">LEFT(B1191,4)</f>
        <v>2005</v>
      </c>
      <c r="D1191" s="55" t="str">
        <f aca="false">MID(B1191,6,2)</f>
        <v>08</v>
      </c>
      <c r="E1191" s="0" t="n">
        <v>113.510002</v>
      </c>
      <c r="F1191" s="0" t="n">
        <v>113.510002</v>
      </c>
      <c r="G1191" s="0" t="n">
        <v>113.510002</v>
      </c>
      <c r="H1191" s="0" t="n">
        <v>113.510002</v>
      </c>
      <c r="I1191" s="0" t="n">
        <v>82.999886</v>
      </c>
      <c r="J1191" s="0" t="n">
        <v>0</v>
      </c>
    </row>
    <row r="1192" customFormat="false" ht="13.8" hidden="false" customHeight="false" outlineLevel="0" collapsed="false">
      <c r="A1192" s="55" t="s">
        <v>1</v>
      </c>
      <c r="B1192" s="65" t="s">
        <v>1370</v>
      </c>
      <c r="C1192" s="55" t="str">
        <f aca="false">LEFT(B1192,4)</f>
        <v>2005</v>
      </c>
      <c r="D1192" s="55" t="str">
        <f aca="false">MID(B1192,6,2)</f>
        <v>08</v>
      </c>
      <c r="E1192" s="0" t="n">
        <v>114.330002</v>
      </c>
      <c r="F1192" s="0" t="n">
        <v>114.330002</v>
      </c>
      <c r="G1192" s="0" t="n">
        <v>114.330002</v>
      </c>
      <c r="H1192" s="0" t="n">
        <v>114.330002</v>
      </c>
      <c r="I1192" s="0" t="n">
        <v>83.599449</v>
      </c>
      <c r="J1192" s="0" t="n">
        <v>0</v>
      </c>
    </row>
    <row r="1193" customFormat="false" ht="13.8" hidden="false" customHeight="false" outlineLevel="0" collapsed="false">
      <c r="A1193" s="55" t="s">
        <v>1</v>
      </c>
      <c r="B1193" s="65" t="s">
        <v>1371</v>
      </c>
      <c r="C1193" s="55" t="str">
        <f aca="false">LEFT(B1193,4)</f>
        <v>2005</v>
      </c>
      <c r="D1193" s="55" t="str">
        <f aca="false">MID(B1193,6,2)</f>
        <v>08</v>
      </c>
      <c r="E1193" s="0" t="n">
        <v>113.639999</v>
      </c>
      <c r="F1193" s="0" t="n">
        <v>113.639999</v>
      </c>
      <c r="G1193" s="0" t="n">
        <v>113.639999</v>
      </c>
      <c r="H1193" s="0" t="n">
        <v>113.639999</v>
      </c>
      <c r="I1193" s="0" t="n">
        <v>83.094933</v>
      </c>
      <c r="J1193" s="0" t="n">
        <v>0</v>
      </c>
    </row>
    <row r="1194" customFormat="false" ht="13.8" hidden="false" customHeight="false" outlineLevel="0" collapsed="false">
      <c r="A1194" s="55" t="s">
        <v>1</v>
      </c>
      <c r="B1194" s="65" t="s">
        <v>1372</v>
      </c>
      <c r="C1194" s="55" t="str">
        <f aca="false">LEFT(B1194,4)</f>
        <v>2005</v>
      </c>
      <c r="D1194" s="55" t="str">
        <f aca="false">MID(B1194,6,2)</f>
        <v>08</v>
      </c>
      <c r="E1194" s="0" t="n">
        <v>113.989998</v>
      </c>
      <c r="F1194" s="0" t="n">
        <v>113.989998</v>
      </c>
      <c r="G1194" s="0" t="n">
        <v>113.989998</v>
      </c>
      <c r="H1194" s="0" t="n">
        <v>113.989998</v>
      </c>
      <c r="I1194" s="0" t="n">
        <v>83.350861</v>
      </c>
      <c r="J1194" s="0" t="n">
        <v>0</v>
      </c>
    </row>
    <row r="1195" customFormat="false" ht="13.8" hidden="false" customHeight="false" outlineLevel="0" collapsed="false">
      <c r="A1195" s="55" t="s">
        <v>1</v>
      </c>
      <c r="B1195" s="65" t="s">
        <v>1373</v>
      </c>
      <c r="C1195" s="55" t="str">
        <f aca="false">LEFT(B1195,4)</f>
        <v>2005</v>
      </c>
      <c r="D1195" s="55" t="str">
        <f aca="false">MID(B1195,6,2)</f>
        <v>08</v>
      </c>
      <c r="E1195" s="0" t="n">
        <v>112.650002</v>
      </c>
      <c r="F1195" s="0" t="n">
        <v>112.650002</v>
      </c>
      <c r="G1195" s="0" t="n">
        <v>112.650002</v>
      </c>
      <c r="H1195" s="0" t="n">
        <v>112.650002</v>
      </c>
      <c r="I1195" s="0" t="n">
        <v>82.371048</v>
      </c>
      <c r="J1195" s="0" t="n">
        <v>0</v>
      </c>
    </row>
    <row r="1196" customFormat="false" ht="13.8" hidden="false" customHeight="false" outlineLevel="0" collapsed="false">
      <c r="A1196" s="55" t="s">
        <v>1</v>
      </c>
      <c r="B1196" s="65" t="s">
        <v>1374</v>
      </c>
      <c r="C1196" s="55" t="str">
        <f aca="false">LEFT(B1196,4)</f>
        <v>2005</v>
      </c>
      <c r="D1196" s="55" t="str">
        <f aca="false">MID(B1196,6,2)</f>
        <v>08</v>
      </c>
      <c r="E1196" s="0" t="n">
        <v>112.760002</v>
      </c>
      <c r="F1196" s="0" t="n">
        <v>112.760002</v>
      </c>
      <c r="G1196" s="0" t="n">
        <v>112.760002</v>
      </c>
      <c r="H1196" s="0" t="n">
        <v>112.760002</v>
      </c>
      <c r="I1196" s="0" t="n">
        <v>82.451492</v>
      </c>
      <c r="J1196" s="0" t="n">
        <v>0</v>
      </c>
    </row>
    <row r="1197" customFormat="false" ht="13.8" hidden="false" customHeight="false" outlineLevel="0" collapsed="false">
      <c r="A1197" s="55" t="s">
        <v>1</v>
      </c>
      <c r="B1197" s="65" t="s">
        <v>1375</v>
      </c>
      <c r="C1197" s="55" t="str">
        <f aca="false">LEFT(B1197,4)</f>
        <v>2005</v>
      </c>
      <c r="D1197" s="55" t="str">
        <f aca="false">MID(B1197,6,2)</f>
        <v>08</v>
      </c>
      <c r="E1197" s="0" t="n">
        <v>112.650002</v>
      </c>
      <c r="F1197" s="0" t="n">
        <v>112.650002</v>
      </c>
      <c r="G1197" s="0" t="n">
        <v>112.650002</v>
      </c>
      <c r="H1197" s="0" t="n">
        <v>112.650002</v>
      </c>
      <c r="I1197" s="0" t="n">
        <v>82.371048</v>
      </c>
      <c r="J1197" s="0" t="n">
        <v>0</v>
      </c>
    </row>
    <row r="1198" customFormat="false" ht="13.8" hidden="false" customHeight="false" outlineLevel="0" collapsed="false">
      <c r="A1198" s="55" t="s">
        <v>1</v>
      </c>
      <c r="B1198" s="65" t="s">
        <v>1376</v>
      </c>
      <c r="C1198" s="55" t="str">
        <f aca="false">LEFT(B1198,4)</f>
        <v>2005</v>
      </c>
      <c r="D1198" s="55" t="str">
        <f aca="false">MID(B1198,6,2)</f>
        <v>08</v>
      </c>
      <c r="E1198" s="0" t="n">
        <v>112.730003</v>
      </c>
      <c r="F1198" s="0" t="n">
        <v>112.730003</v>
      </c>
      <c r="G1198" s="0" t="n">
        <v>112.730003</v>
      </c>
      <c r="H1198" s="0" t="n">
        <v>112.730003</v>
      </c>
      <c r="I1198" s="0" t="n">
        <v>82.429535</v>
      </c>
      <c r="J1198" s="0" t="n">
        <v>0</v>
      </c>
    </row>
    <row r="1199" customFormat="false" ht="13.8" hidden="false" customHeight="false" outlineLevel="0" collapsed="false">
      <c r="A1199" s="55" t="s">
        <v>1</v>
      </c>
      <c r="B1199" s="65" t="s">
        <v>1377</v>
      </c>
      <c r="C1199" s="55" t="str">
        <f aca="false">LEFT(B1199,4)</f>
        <v>2005</v>
      </c>
      <c r="D1199" s="55" t="str">
        <f aca="false">MID(B1199,6,2)</f>
        <v>08</v>
      </c>
      <c r="E1199" s="0" t="n">
        <v>112.910004</v>
      </c>
      <c r="F1199" s="0" t="n">
        <v>112.910004</v>
      </c>
      <c r="G1199" s="0" t="n">
        <v>112.910004</v>
      </c>
      <c r="H1199" s="0" t="n">
        <v>112.910004</v>
      </c>
      <c r="I1199" s="0" t="n">
        <v>82.561165</v>
      </c>
      <c r="J1199" s="0" t="n">
        <v>0</v>
      </c>
    </row>
    <row r="1200" customFormat="false" ht="13.8" hidden="false" customHeight="false" outlineLevel="0" collapsed="false">
      <c r="A1200" s="55" t="s">
        <v>1</v>
      </c>
      <c r="B1200" s="65" t="s">
        <v>1378</v>
      </c>
      <c r="C1200" s="55" t="str">
        <f aca="false">LEFT(B1200,4)</f>
        <v>2005</v>
      </c>
      <c r="D1200" s="55" t="str">
        <f aca="false">MID(B1200,6,2)</f>
        <v>08</v>
      </c>
      <c r="E1200" s="0" t="n">
        <v>112.529999</v>
      </c>
      <c r="F1200" s="0" t="n">
        <v>112.529999</v>
      </c>
      <c r="G1200" s="0" t="n">
        <v>112.529999</v>
      </c>
      <c r="H1200" s="0" t="n">
        <v>112.529999</v>
      </c>
      <c r="I1200" s="0" t="n">
        <v>82.283287</v>
      </c>
      <c r="J1200" s="0" t="n">
        <v>0</v>
      </c>
    </row>
    <row r="1201" customFormat="false" ht="13.8" hidden="false" customHeight="false" outlineLevel="0" collapsed="false">
      <c r="A1201" s="55" t="s">
        <v>1</v>
      </c>
      <c r="B1201" s="65" t="s">
        <v>1379</v>
      </c>
      <c r="C1201" s="55" t="str">
        <f aca="false">LEFT(B1201,4)</f>
        <v>2005</v>
      </c>
      <c r="D1201" s="55" t="str">
        <f aca="false">MID(B1201,6,2)</f>
        <v>08</v>
      </c>
      <c r="E1201" s="0" t="n">
        <v>111.800003</v>
      </c>
      <c r="F1201" s="0" t="n">
        <v>111.800003</v>
      </c>
      <c r="G1201" s="0" t="n">
        <v>111.800003</v>
      </c>
      <c r="H1201" s="0" t="n">
        <v>111.800003</v>
      </c>
      <c r="I1201" s="0" t="n">
        <v>81.749519</v>
      </c>
      <c r="J1201" s="0" t="n">
        <v>0</v>
      </c>
    </row>
    <row r="1202" customFormat="false" ht="13.8" hidden="false" customHeight="false" outlineLevel="0" collapsed="false">
      <c r="A1202" s="55" t="s">
        <v>1</v>
      </c>
      <c r="B1202" s="65" t="s">
        <v>1380</v>
      </c>
      <c r="C1202" s="55" t="str">
        <f aca="false">LEFT(B1202,4)</f>
        <v>2005</v>
      </c>
      <c r="D1202" s="55" t="str">
        <f aca="false">MID(B1202,6,2)</f>
        <v>08</v>
      </c>
      <c r="E1202" s="0" t="n">
        <v>112.059998</v>
      </c>
      <c r="F1202" s="0" t="n">
        <v>112.059998</v>
      </c>
      <c r="G1202" s="0" t="n">
        <v>112.059998</v>
      </c>
      <c r="H1202" s="0" t="n">
        <v>112.059998</v>
      </c>
      <c r="I1202" s="0" t="n">
        <v>81.939629</v>
      </c>
      <c r="J1202" s="0" t="n">
        <v>0</v>
      </c>
    </row>
    <row r="1203" customFormat="false" ht="13.8" hidden="false" customHeight="false" outlineLevel="0" collapsed="false">
      <c r="A1203" s="55" t="s">
        <v>1</v>
      </c>
      <c r="B1203" s="65" t="s">
        <v>1381</v>
      </c>
      <c r="C1203" s="55" t="str">
        <f aca="false">LEFT(B1203,4)</f>
        <v>2005</v>
      </c>
      <c r="D1203" s="55" t="str">
        <f aca="false">MID(B1203,6,2)</f>
        <v>08</v>
      </c>
      <c r="E1203" s="0" t="n">
        <v>111.389999</v>
      </c>
      <c r="F1203" s="0" t="n">
        <v>111.389999</v>
      </c>
      <c r="G1203" s="0" t="n">
        <v>111.389999</v>
      </c>
      <c r="H1203" s="0" t="n">
        <v>111.389999</v>
      </c>
      <c r="I1203" s="0" t="n">
        <v>81.449699</v>
      </c>
      <c r="J1203" s="0" t="n">
        <v>0</v>
      </c>
    </row>
    <row r="1204" customFormat="false" ht="13.8" hidden="false" customHeight="false" outlineLevel="0" collapsed="false">
      <c r="A1204" s="55" t="s">
        <v>1</v>
      </c>
      <c r="B1204" s="65" t="s">
        <v>1382</v>
      </c>
      <c r="C1204" s="55" t="str">
        <f aca="false">LEFT(B1204,4)</f>
        <v>2005</v>
      </c>
      <c r="D1204" s="55" t="str">
        <f aca="false">MID(B1204,6,2)</f>
        <v>08</v>
      </c>
      <c r="E1204" s="0" t="n">
        <v>112.059998</v>
      </c>
      <c r="F1204" s="0" t="n">
        <v>112.059998</v>
      </c>
      <c r="G1204" s="0" t="n">
        <v>112.059998</v>
      </c>
      <c r="H1204" s="0" t="n">
        <v>112.059998</v>
      </c>
      <c r="I1204" s="0" t="n">
        <v>81.939629</v>
      </c>
      <c r="J1204" s="0" t="n">
        <v>0</v>
      </c>
    </row>
    <row r="1205" customFormat="false" ht="13.8" hidden="false" customHeight="false" outlineLevel="0" collapsed="false">
      <c r="A1205" s="55" t="s">
        <v>1</v>
      </c>
      <c r="B1205" s="65" t="s">
        <v>1383</v>
      </c>
      <c r="C1205" s="55" t="str">
        <f aca="false">LEFT(B1205,4)</f>
        <v>2005</v>
      </c>
      <c r="D1205" s="55" t="str">
        <f aca="false">MID(B1205,6,2)</f>
        <v>08</v>
      </c>
      <c r="E1205" s="0" t="n">
        <v>111.720001</v>
      </c>
      <c r="F1205" s="0" t="n">
        <v>111.720001</v>
      </c>
      <c r="G1205" s="0" t="n">
        <v>111.720001</v>
      </c>
      <c r="H1205" s="0" t="n">
        <v>111.720001</v>
      </c>
      <c r="I1205" s="0" t="n">
        <v>81.691017</v>
      </c>
      <c r="J1205" s="0" t="n">
        <v>0</v>
      </c>
    </row>
    <row r="1206" customFormat="false" ht="13.8" hidden="false" customHeight="false" outlineLevel="0" collapsed="false">
      <c r="A1206" s="55" t="s">
        <v>1</v>
      </c>
      <c r="B1206" s="65" t="s">
        <v>1384</v>
      </c>
      <c r="C1206" s="55" t="str">
        <f aca="false">LEFT(B1206,4)</f>
        <v>2005</v>
      </c>
      <c r="D1206" s="55" t="str">
        <f aca="false">MID(B1206,6,2)</f>
        <v>08</v>
      </c>
      <c r="E1206" s="0" t="n">
        <v>112.860001</v>
      </c>
      <c r="F1206" s="0" t="n">
        <v>112.860001</v>
      </c>
      <c r="G1206" s="0" t="n">
        <v>112.860001</v>
      </c>
      <c r="H1206" s="0" t="n">
        <v>112.860001</v>
      </c>
      <c r="I1206" s="0" t="n">
        <v>82.524612</v>
      </c>
      <c r="J1206" s="0" t="n">
        <v>0</v>
      </c>
    </row>
    <row r="1207" customFormat="false" ht="13.8" hidden="false" customHeight="false" outlineLevel="0" collapsed="false">
      <c r="A1207" s="55" t="s">
        <v>1</v>
      </c>
      <c r="B1207" s="65" t="s">
        <v>1385</v>
      </c>
      <c r="C1207" s="55" t="str">
        <f aca="false">LEFT(B1207,4)</f>
        <v>2005</v>
      </c>
      <c r="D1207" s="55" t="str">
        <f aca="false">MID(B1207,6,2)</f>
        <v>09</v>
      </c>
      <c r="E1207" s="0" t="n">
        <v>112.970001</v>
      </c>
      <c r="F1207" s="0" t="n">
        <v>112.970001</v>
      </c>
      <c r="G1207" s="0" t="n">
        <v>112.970001</v>
      </c>
      <c r="H1207" s="0" t="n">
        <v>112.970001</v>
      </c>
      <c r="I1207" s="0" t="n">
        <v>82.605026</v>
      </c>
      <c r="J1207" s="0" t="n">
        <v>0</v>
      </c>
    </row>
    <row r="1208" customFormat="false" ht="13.8" hidden="false" customHeight="false" outlineLevel="0" collapsed="false">
      <c r="A1208" s="55" t="s">
        <v>1</v>
      </c>
      <c r="B1208" s="65" t="s">
        <v>1386</v>
      </c>
      <c r="C1208" s="55" t="str">
        <f aca="false">LEFT(B1208,4)</f>
        <v>2005</v>
      </c>
      <c r="D1208" s="55" t="str">
        <f aca="false">MID(B1208,6,2)</f>
        <v>09</v>
      </c>
      <c r="E1208" s="0" t="n">
        <v>112.650002</v>
      </c>
      <c r="F1208" s="0" t="n">
        <v>112.650002</v>
      </c>
      <c r="G1208" s="0" t="n">
        <v>112.650002</v>
      </c>
      <c r="H1208" s="0" t="n">
        <v>112.650002</v>
      </c>
      <c r="I1208" s="0" t="n">
        <v>82.371048</v>
      </c>
      <c r="J1208" s="0" t="n">
        <v>0</v>
      </c>
    </row>
    <row r="1209" customFormat="false" ht="13.8" hidden="false" customHeight="false" outlineLevel="0" collapsed="false">
      <c r="A1209" s="55" t="s">
        <v>1</v>
      </c>
      <c r="B1209" s="65" t="s">
        <v>1387</v>
      </c>
      <c r="C1209" s="55" t="str">
        <f aca="false">LEFT(B1209,4)</f>
        <v>2005</v>
      </c>
      <c r="D1209" s="55" t="str">
        <f aca="false">MID(B1209,6,2)</f>
        <v>09</v>
      </c>
      <c r="E1209" s="0" t="n">
        <v>114.07</v>
      </c>
      <c r="F1209" s="0" t="n">
        <v>114.07</v>
      </c>
      <c r="G1209" s="0" t="n">
        <v>114.07</v>
      </c>
      <c r="H1209" s="0" t="n">
        <v>114.07</v>
      </c>
      <c r="I1209" s="0" t="n">
        <v>83.409378</v>
      </c>
      <c r="J1209" s="0" t="n">
        <v>0</v>
      </c>
    </row>
    <row r="1210" customFormat="false" ht="13.8" hidden="false" customHeight="false" outlineLevel="0" collapsed="false">
      <c r="A1210" s="55" t="s">
        <v>1</v>
      </c>
      <c r="B1210" s="65" t="s">
        <v>1388</v>
      </c>
      <c r="C1210" s="55" t="str">
        <f aca="false">LEFT(B1210,4)</f>
        <v>2005</v>
      </c>
      <c r="D1210" s="55" t="str">
        <f aca="false">MID(B1210,6,2)</f>
        <v>09</v>
      </c>
      <c r="E1210" s="0" t="n">
        <v>114.360001</v>
      </c>
      <c r="F1210" s="0" t="n">
        <v>114.360001</v>
      </c>
      <c r="G1210" s="0" t="n">
        <v>114.360001</v>
      </c>
      <c r="H1210" s="0" t="n">
        <v>114.360001</v>
      </c>
      <c r="I1210" s="0" t="n">
        <v>83.621399</v>
      </c>
      <c r="J1210" s="0" t="n">
        <v>0</v>
      </c>
    </row>
    <row r="1211" customFormat="false" ht="13.8" hidden="false" customHeight="false" outlineLevel="0" collapsed="false">
      <c r="A1211" s="55" t="s">
        <v>1</v>
      </c>
      <c r="B1211" s="65" t="s">
        <v>1389</v>
      </c>
      <c r="C1211" s="55" t="str">
        <f aca="false">LEFT(B1211,4)</f>
        <v>2005</v>
      </c>
      <c r="D1211" s="55" t="str">
        <f aca="false">MID(B1211,6,2)</f>
        <v>09</v>
      </c>
      <c r="E1211" s="0" t="n">
        <v>113.93</v>
      </c>
      <c r="F1211" s="0" t="n">
        <v>113.93</v>
      </c>
      <c r="G1211" s="0" t="n">
        <v>113.93</v>
      </c>
      <c r="H1211" s="0" t="n">
        <v>113.93</v>
      </c>
      <c r="I1211" s="0" t="n">
        <v>83.30703</v>
      </c>
      <c r="J1211" s="0" t="n">
        <v>0</v>
      </c>
    </row>
    <row r="1212" customFormat="false" ht="13.8" hidden="false" customHeight="false" outlineLevel="0" collapsed="false">
      <c r="A1212" s="55" t="s">
        <v>1</v>
      </c>
      <c r="B1212" s="65" t="s">
        <v>1390</v>
      </c>
      <c r="C1212" s="55" t="str">
        <f aca="false">LEFT(B1212,4)</f>
        <v>2005</v>
      </c>
      <c r="D1212" s="55" t="str">
        <f aca="false">MID(B1212,6,2)</f>
        <v>09</v>
      </c>
      <c r="E1212" s="0" t="n">
        <v>114.839996</v>
      </c>
      <c r="F1212" s="0" t="n">
        <v>114.839996</v>
      </c>
      <c r="G1212" s="0" t="n">
        <v>114.839996</v>
      </c>
      <c r="H1212" s="0" t="n">
        <v>114.839996</v>
      </c>
      <c r="I1212" s="0" t="n">
        <v>83.972397</v>
      </c>
      <c r="J1212" s="0" t="n">
        <v>0</v>
      </c>
    </row>
    <row r="1213" customFormat="false" ht="13.8" hidden="false" customHeight="false" outlineLevel="0" collapsed="false">
      <c r="A1213" s="55" t="s">
        <v>1</v>
      </c>
      <c r="B1213" s="65" t="s">
        <v>1391</v>
      </c>
      <c r="C1213" s="55" t="str">
        <f aca="false">LEFT(B1213,4)</f>
        <v>2005</v>
      </c>
      <c r="D1213" s="55" t="str">
        <f aca="false">MID(B1213,6,2)</f>
        <v>09</v>
      </c>
      <c r="E1213" s="0" t="n">
        <v>114.760002</v>
      </c>
      <c r="F1213" s="0" t="n">
        <v>114.760002</v>
      </c>
      <c r="G1213" s="0" t="n">
        <v>114.760002</v>
      </c>
      <c r="H1213" s="0" t="n">
        <v>114.760002</v>
      </c>
      <c r="I1213" s="0" t="n">
        <v>83.91391</v>
      </c>
      <c r="J1213" s="0" t="n">
        <v>0</v>
      </c>
    </row>
    <row r="1214" customFormat="false" ht="13.8" hidden="false" customHeight="false" outlineLevel="0" collapsed="false">
      <c r="A1214" s="55" t="s">
        <v>1</v>
      </c>
      <c r="B1214" s="65" t="s">
        <v>1392</v>
      </c>
      <c r="C1214" s="55" t="str">
        <f aca="false">LEFT(B1214,4)</f>
        <v>2005</v>
      </c>
      <c r="D1214" s="55" t="str">
        <f aca="false">MID(B1214,6,2)</f>
        <v>09</v>
      </c>
      <c r="E1214" s="0" t="n">
        <v>113.919998</v>
      </c>
      <c r="F1214" s="0" t="n">
        <v>113.919998</v>
      </c>
      <c r="G1214" s="0" t="n">
        <v>113.919998</v>
      </c>
      <c r="H1214" s="0" t="n">
        <v>113.919998</v>
      </c>
      <c r="I1214" s="0" t="n">
        <v>83.299698</v>
      </c>
      <c r="J1214" s="0" t="n">
        <v>0</v>
      </c>
    </row>
    <row r="1215" customFormat="false" ht="13.8" hidden="false" customHeight="false" outlineLevel="0" collapsed="false">
      <c r="A1215" s="55" t="s">
        <v>1</v>
      </c>
      <c r="B1215" s="65" t="s">
        <v>1393</v>
      </c>
      <c r="C1215" s="55" t="str">
        <f aca="false">LEFT(B1215,4)</f>
        <v>2005</v>
      </c>
      <c r="D1215" s="55" t="str">
        <f aca="false">MID(B1215,6,2)</f>
        <v>09</v>
      </c>
      <c r="E1215" s="0" t="n">
        <v>113.550003</v>
      </c>
      <c r="F1215" s="0" t="n">
        <v>113.550003</v>
      </c>
      <c r="G1215" s="0" t="n">
        <v>113.550003</v>
      </c>
      <c r="H1215" s="0" t="n">
        <v>113.550003</v>
      </c>
      <c r="I1215" s="0" t="n">
        <v>83.029152</v>
      </c>
      <c r="J1215" s="0" t="n">
        <v>0</v>
      </c>
    </row>
    <row r="1216" customFormat="false" ht="13.8" hidden="false" customHeight="false" outlineLevel="0" collapsed="false">
      <c r="A1216" s="55" t="s">
        <v>1</v>
      </c>
      <c r="B1216" s="65" t="s">
        <v>1394</v>
      </c>
      <c r="C1216" s="55" t="str">
        <f aca="false">LEFT(B1216,4)</f>
        <v>2005</v>
      </c>
      <c r="D1216" s="55" t="str">
        <f aca="false">MID(B1216,6,2)</f>
        <v>09</v>
      </c>
      <c r="E1216" s="0" t="n">
        <v>113.610001</v>
      </c>
      <c r="F1216" s="0" t="n">
        <v>113.610001</v>
      </c>
      <c r="G1216" s="0" t="n">
        <v>113.610001</v>
      </c>
      <c r="H1216" s="0" t="n">
        <v>113.610001</v>
      </c>
      <c r="I1216" s="0" t="n">
        <v>83.073006</v>
      </c>
      <c r="J1216" s="0" t="n">
        <v>0</v>
      </c>
    </row>
    <row r="1217" customFormat="false" ht="13.8" hidden="false" customHeight="false" outlineLevel="0" collapsed="false">
      <c r="A1217" s="55" t="s">
        <v>1</v>
      </c>
      <c r="B1217" s="65" t="s">
        <v>1395</v>
      </c>
      <c r="C1217" s="55" t="str">
        <f aca="false">LEFT(B1217,4)</f>
        <v>2005</v>
      </c>
      <c r="D1217" s="55" t="str">
        <f aca="false">MID(B1217,6,2)</f>
        <v>09</v>
      </c>
      <c r="E1217" s="0" t="n">
        <v>114.550003</v>
      </c>
      <c r="F1217" s="0" t="n">
        <v>114.550003</v>
      </c>
      <c r="G1217" s="0" t="n">
        <v>114.550003</v>
      </c>
      <c r="H1217" s="0" t="n">
        <v>114.550003</v>
      </c>
      <c r="I1217" s="0" t="n">
        <v>83.760376</v>
      </c>
      <c r="J1217" s="0" t="n">
        <v>0</v>
      </c>
    </row>
    <row r="1218" customFormat="false" ht="13.8" hidden="false" customHeight="false" outlineLevel="0" collapsed="false">
      <c r="A1218" s="55" t="s">
        <v>1</v>
      </c>
      <c r="B1218" s="65" t="s">
        <v>1396</v>
      </c>
      <c r="C1218" s="55" t="str">
        <f aca="false">LEFT(B1218,4)</f>
        <v>2005</v>
      </c>
      <c r="D1218" s="55" t="str">
        <f aca="false">MID(B1218,6,2)</f>
        <v>09</v>
      </c>
      <c r="E1218" s="0" t="n">
        <v>113.919998</v>
      </c>
      <c r="F1218" s="0" t="n">
        <v>113.919998</v>
      </c>
      <c r="G1218" s="0" t="n">
        <v>113.919998</v>
      </c>
      <c r="H1218" s="0" t="n">
        <v>113.919998</v>
      </c>
      <c r="I1218" s="0" t="n">
        <v>83.299698</v>
      </c>
      <c r="J1218" s="0" t="n">
        <v>0</v>
      </c>
    </row>
    <row r="1219" customFormat="false" ht="13.8" hidden="false" customHeight="false" outlineLevel="0" collapsed="false">
      <c r="A1219" s="55" t="s">
        <v>1</v>
      </c>
      <c r="B1219" s="65" t="s">
        <v>1397</v>
      </c>
      <c r="C1219" s="55" t="str">
        <f aca="false">LEFT(B1219,4)</f>
        <v>2005</v>
      </c>
      <c r="D1219" s="55" t="str">
        <f aca="false">MID(B1219,6,2)</f>
        <v>09</v>
      </c>
      <c r="E1219" s="0" t="n">
        <v>113.019997</v>
      </c>
      <c r="F1219" s="0" t="n">
        <v>113.019997</v>
      </c>
      <c r="G1219" s="0" t="n">
        <v>113.019997</v>
      </c>
      <c r="H1219" s="0" t="n">
        <v>113.019997</v>
      </c>
      <c r="I1219" s="0" t="n">
        <v>82.641586</v>
      </c>
      <c r="J1219" s="0" t="n">
        <v>0</v>
      </c>
    </row>
    <row r="1220" customFormat="false" ht="13.8" hidden="false" customHeight="false" outlineLevel="0" collapsed="false">
      <c r="A1220" s="55" t="s">
        <v>1</v>
      </c>
      <c r="B1220" s="65" t="s">
        <v>1398</v>
      </c>
      <c r="C1220" s="55" t="str">
        <f aca="false">LEFT(B1220,4)</f>
        <v>2005</v>
      </c>
      <c r="D1220" s="55" t="str">
        <f aca="false">MID(B1220,6,2)</f>
        <v>09</v>
      </c>
      <c r="E1220" s="0" t="n">
        <v>111.989998</v>
      </c>
      <c r="F1220" s="0" t="n">
        <v>111.989998</v>
      </c>
      <c r="G1220" s="0" t="n">
        <v>111.989998</v>
      </c>
      <c r="H1220" s="0" t="n">
        <v>111.989998</v>
      </c>
      <c r="I1220" s="0" t="n">
        <v>81.888443</v>
      </c>
      <c r="J1220" s="0" t="n">
        <v>0</v>
      </c>
    </row>
    <row r="1221" customFormat="false" ht="13.8" hidden="false" customHeight="false" outlineLevel="0" collapsed="false">
      <c r="A1221" s="55" t="s">
        <v>1</v>
      </c>
      <c r="B1221" s="65" t="s">
        <v>1399</v>
      </c>
      <c r="C1221" s="55" t="str">
        <f aca="false">LEFT(B1221,4)</f>
        <v>2005</v>
      </c>
      <c r="D1221" s="55" t="str">
        <f aca="false">MID(B1221,6,2)</f>
        <v>09</v>
      </c>
      <c r="E1221" s="0" t="n">
        <v>112.43</v>
      </c>
      <c r="F1221" s="0" t="n">
        <v>112.43</v>
      </c>
      <c r="G1221" s="0" t="n">
        <v>112.43</v>
      </c>
      <c r="H1221" s="0" t="n">
        <v>112.43</v>
      </c>
      <c r="I1221" s="0" t="n">
        <v>82.210197</v>
      </c>
      <c r="J1221" s="0" t="n">
        <v>0</v>
      </c>
    </row>
    <row r="1222" customFormat="false" ht="13.8" hidden="false" customHeight="false" outlineLevel="0" collapsed="false">
      <c r="A1222" s="55" t="s">
        <v>1</v>
      </c>
      <c r="B1222" s="65" t="s">
        <v>1400</v>
      </c>
      <c r="C1222" s="55" t="str">
        <f aca="false">LEFT(B1222,4)</f>
        <v>2005</v>
      </c>
      <c r="D1222" s="55" t="str">
        <f aca="false">MID(B1222,6,2)</f>
        <v>09</v>
      </c>
      <c r="E1222" s="0" t="n">
        <v>111.93</v>
      </c>
      <c r="F1222" s="0" t="n">
        <v>111.93</v>
      </c>
      <c r="G1222" s="0" t="n">
        <v>111.93</v>
      </c>
      <c r="H1222" s="0" t="n">
        <v>111.93</v>
      </c>
      <c r="I1222" s="0" t="n">
        <v>82.252083</v>
      </c>
      <c r="J1222" s="0" t="n">
        <v>0</v>
      </c>
    </row>
    <row r="1223" customFormat="false" ht="13.8" hidden="false" customHeight="false" outlineLevel="0" collapsed="false">
      <c r="A1223" s="55" t="s">
        <v>1</v>
      </c>
      <c r="B1223" s="65" t="s">
        <v>1401</v>
      </c>
      <c r="C1223" s="55" t="str">
        <f aca="false">LEFT(B1223,4)</f>
        <v>2005</v>
      </c>
      <c r="D1223" s="55" t="str">
        <f aca="false">MID(B1223,6,2)</f>
        <v>09</v>
      </c>
      <c r="E1223" s="0" t="n">
        <v>111.959999</v>
      </c>
      <c r="F1223" s="0" t="n">
        <v>111.959999</v>
      </c>
      <c r="G1223" s="0" t="n">
        <v>111.959999</v>
      </c>
      <c r="H1223" s="0" t="n">
        <v>111.959999</v>
      </c>
      <c r="I1223" s="0" t="n">
        <v>82.274101</v>
      </c>
      <c r="J1223" s="0" t="n">
        <v>0</v>
      </c>
    </row>
    <row r="1224" customFormat="false" ht="13.8" hidden="false" customHeight="false" outlineLevel="0" collapsed="false">
      <c r="A1224" s="55" t="s">
        <v>1</v>
      </c>
      <c r="B1224" s="65" t="s">
        <v>1402</v>
      </c>
      <c r="C1224" s="55" t="str">
        <f aca="false">LEFT(B1224,4)</f>
        <v>2005</v>
      </c>
      <c r="D1224" s="55" t="str">
        <f aca="false">MID(B1224,6,2)</f>
        <v>09</v>
      </c>
      <c r="E1224" s="0" t="n">
        <v>111.970001</v>
      </c>
      <c r="F1224" s="0" t="n">
        <v>111.970001</v>
      </c>
      <c r="G1224" s="0" t="n">
        <v>111.970001</v>
      </c>
      <c r="H1224" s="0" t="n">
        <v>111.970001</v>
      </c>
      <c r="I1224" s="0" t="n">
        <v>82.281471</v>
      </c>
      <c r="J1224" s="0" t="n">
        <v>0</v>
      </c>
    </row>
    <row r="1225" customFormat="false" ht="13.8" hidden="false" customHeight="false" outlineLevel="0" collapsed="false">
      <c r="A1225" s="55" t="s">
        <v>1</v>
      </c>
      <c r="B1225" s="65" t="s">
        <v>1403</v>
      </c>
      <c r="C1225" s="55" t="str">
        <f aca="false">LEFT(B1225,4)</f>
        <v>2005</v>
      </c>
      <c r="D1225" s="55" t="str">
        <f aca="false">MID(B1225,6,2)</f>
        <v>09</v>
      </c>
      <c r="E1225" s="0" t="n">
        <v>112.099998</v>
      </c>
      <c r="F1225" s="0" t="n">
        <v>112.099998</v>
      </c>
      <c r="G1225" s="0" t="n">
        <v>112.099998</v>
      </c>
      <c r="H1225" s="0" t="n">
        <v>112.099998</v>
      </c>
      <c r="I1225" s="0" t="n">
        <v>82.376984</v>
      </c>
      <c r="J1225" s="0" t="n">
        <v>0</v>
      </c>
    </row>
    <row r="1226" customFormat="false" ht="13.8" hidden="false" customHeight="false" outlineLevel="0" collapsed="false">
      <c r="A1226" s="55" t="s">
        <v>1</v>
      </c>
      <c r="B1226" s="65" t="s">
        <v>1404</v>
      </c>
      <c r="C1226" s="55" t="str">
        <f aca="false">LEFT(B1226,4)</f>
        <v>2005</v>
      </c>
      <c r="D1226" s="55" t="str">
        <f aca="false">MID(B1226,6,2)</f>
        <v>09</v>
      </c>
      <c r="E1226" s="0" t="n">
        <v>113.099998</v>
      </c>
      <c r="F1226" s="0" t="n">
        <v>113.099998</v>
      </c>
      <c r="G1226" s="0" t="n">
        <v>113.099998</v>
      </c>
      <c r="H1226" s="0" t="n">
        <v>113.099998</v>
      </c>
      <c r="I1226" s="0" t="n">
        <v>83.111847</v>
      </c>
      <c r="J1226" s="0" t="n">
        <v>0</v>
      </c>
    </row>
    <row r="1227" customFormat="false" ht="13.8" hidden="false" customHeight="false" outlineLevel="0" collapsed="false">
      <c r="A1227" s="55" t="s">
        <v>1</v>
      </c>
      <c r="B1227" s="65" t="s">
        <v>1405</v>
      </c>
      <c r="C1227" s="55" t="str">
        <f aca="false">LEFT(B1227,4)</f>
        <v>2005</v>
      </c>
      <c r="D1227" s="55" t="str">
        <f aca="false">MID(B1227,6,2)</f>
        <v>09</v>
      </c>
      <c r="E1227" s="0" t="n">
        <v>113.199997</v>
      </c>
      <c r="F1227" s="0" t="n">
        <v>113.199997</v>
      </c>
      <c r="G1227" s="0" t="n">
        <v>113.199997</v>
      </c>
      <c r="H1227" s="0" t="n">
        <v>113.199997</v>
      </c>
      <c r="I1227" s="0" t="n">
        <v>83.185341</v>
      </c>
      <c r="J1227" s="0" t="n">
        <v>0</v>
      </c>
    </row>
    <row r="1228" customFormat="false" ht="13.8" hidden="false" customHeight="false" outlineLevel="0" collapsed="false">
      <c r="A1228" s="55" t="s">
        <v>1</v>
      </c>
      <c r="B1228" s="65" t="s">
        <v>1406</v>
      </c>
      <c r="C1228" s="55" t="str">
        <f aca="false">LEFT(B1228,4)</f>
        <v>2005</v>
      </c>
      <c r="D1228" s="55" t="str">
        <f aca="false">MID(B1228,6,2)</f>
        <v>10</v>
      </c>
      <c r="E1228" s="0" t="n">
        <v>113.010002</v>
      </c>
      <c r="F1228" s="0" t="n">
        <v>113.010002</v>
      </c>
      <c r="G1228" s="0" t="n">
        <v>113.010002</v>
      </c>
      <c r="H1228" s="0" t="n">
        <v>113.010002</v>
      </c>
      <c r="I1228" s="0" t="n">
        <v>83.045715</v>
      </c>
      <c r="J1228" s="0" t="n">
        <v>0</v>
      </c>
    </row>
    <row r="1229" customFormat="false" ht="13.8" hidden="false" customHeight="false" outlineLevel="0" collapsed="false">
      <c r="A1229" s="55" t="s">
        <v>1</v>
      </c>
      <c r="B1229" s="65" t="s">
        <v>1407</v>
      </c>
      <c r="C1229" s="55" t="str">
        <f aca="false">LEFT(B1229,4)</f>
        <v>2005</v>
      </c>
      <c r="D1229" s="55" t="str">
        <f aca="false">MID(B1229,6,2)</f>
        <v>10</v>
      </c>
      <c r="E1229" s="0" t="n">
        <v>111.889999</v>
      </c>
      <c r="F1229" s="0" t="n">
        <v>111.889999</v>
      </c>
      <c r="G1229" s="0" t="n">
        <v>111.889999</v>
      </c>
      <c r="H1229" s="0" t="n">
        <v>111.889999</v>
      </c>
      <c r="I1229" s="0" t="n">
        <v>82.222649</v>
      </c>
      <c r="J1229" s="0" t="n">
        <v>0</v>
      </c>
    </row>
    <row r="1230" customFormat="false" ht="13.8" hidden="false" customHeight="false" outlineLevel="0" collapsed="false">
      <c r="A1230" s="55" t="s">
        <v>1</v>
      </c>
      <c r="B1230" s="65" t="s">
        <v>1408</v>
      </c>
      <c r="C1230" s="55" t="str">
        <f aca="false">LEFT(B1230,4)</f>
        <v>2005</v>
      </c>
      <c r="D1230" s="55" t="str">
        <f aca="false">MID(B1230,6,2)</f>
        <v>10</v>
      </c>
      <c r="E1230" s="0" t="n">
        <v>110.269997</v>
      </c>
      <c r="F1230" s="0" t="n">
        <v>110.269997</v>
      </c>
      <c r="G1230" s="0" t="n">
        <v>110.269997</v>
      </c>
      <c r="H1230" s="0" t="n">
        <v>110.269997</v>
      </c>
      <c r="I1230" s="0" t="n">
        <v>81.032234</v>
      </c>
      <c r="J1230" s="0" t="n">
        <v>0</v>
      </c>
    </row>
    <row r="1231" customFormat="false" ht="13.8" hidden="false" customHeight="false" outlineLevel="0" collapsed="false">
      <c r="A1231" s="55" t="s">
        <v>1</v>
      </c>
      <c r="B1231" s="65" t="s">
        <v>1409</v>
      </c>
      <c r="C1231" s="55" t="str">
        <f aca="false">LEFT(B1231,4)</f>
        <v>2005</v>
      </c>
      <c r="D1231" s="55" t="str">
        <f aca="false">MID(B1231,6,2)</f>
        <v>10</v>
      </c>
      <c r="E1231" s="0" t="n">
        <v>109.82</v>
      </c>
      <c r="F1231" s="0" t="n">
        <v>109.82</v>
      </c>
      <c r="G1231" s="0" t="n">
        <v>109.82</v>
      </c>
      <c r="H1231" s="0" t="n">
        <v>109.82</v>
      </c>
      <c r="I1231" s="0" t="n">
        <v>80.701515</v>
      </c>
      <c r="J1231" s="0" t="n">
        <v>0</v>
      </c>
    </row>
    <row r="1232" customFormat="false" ht="13.8" hidden="false" customHeight="false" outlineLevel="0" collapsed="false">
      <c r="A1232" s="55" t="s">
        <v>1</v>
      </c>
      <c r="B1232" s="65" t="s">
        <v>1410</v>
      </c>
      <c r="C1232" s="55" t="str">
        <f aca="false">LEFT(B1232,4)</f>
        <v>2005</v>
      </c>
      <c r="D1232" s="55" t="str">
        <f aca="false">MID(B1232,6,2)</f>
        <v>10</v>
      </c>
      <c r="E1232" s="0" t="n">
        <v>110.220001</v>
      </c>
      <c r="F1232" s="0" t="n">
        <v>110.220001</v>
      </c>
      <c r="G1232" s="0" t="n">
        <v>110.220001</v>
      </c>
      <c r="H1232" s="0" t="n">
        <v>110.220001</v>
      </c>
      <c r="I1232" s="0" t="n">
        <v>80.995453</v>
      </c>
      <c r="J1232" s="0" t="n">
        <v>0</v>
      </c>
    </row>
    <row r="1233" customFormat="false" ht="13.8" hidden="false" customHeight="false" outlineLevel="0" collapsed="false">
      <c r="A1233" s="55" t="s">
        <v>1</v>
      </c>
      <c r="B1233" s="65" t="s">
        <v>1411</v>
      </c>
      <c r="C1233" s="55" t="str">
        <f aca="false">LEFT(B1233,4)</f>
        <v>2005</v>
      </c>
      <c r="D1233" s="55" t="str">
        <f aca="false">MID(B1233,6,2)</f>
        <v>10</v>
      </c>
      <c r="E1233" s="0" t="n">
        <v>109.43</v>
      </c>
      <c r="F1233" s="0" t="n">
        <v>109.43</v>
      </c>
      <c r="G1233" s="0" t="n">
        <v>109.43</v>
      </c>
      <c r="H1233" s="0" t="n">
        <v>109.43</v>
      </c>
      <c r="I1233" s="0" t="n">
        <v>80.414948</v>
      </c>
      <c r="J1233" s="0" t="n">
        <v>0</v>
      </c>
    </row>
    <row r="1234" customFormat="false" ht="13.8" hidden="false" customHeight="false" outlineLevel="0" collapsed="false">
      <c r="A1234" s="55" t="s">
        <v>1</v>
      </c>
      <c r="B1234" s="65" t="s">
        <v>1412</v>
      </c>
      <c r="C1234" s="55" t="str">
        <f aca="false">LEFT(B1234,4)</f>
        <v>2005</v>
      </c>
      <c r="D1234" s="55" t="str">
        <f aca="false">MID(B1234,6,2)</f>
        <v>10</v>
      </c>
      <c r="E1234" s="0" t="n">
        <v>109.209999</v>
      </c>
      <c r="F1234" s="0" t="n">
        <v>109.209999</v>
      </c>
      <c r="G1234" s="0" t="n">
        <v>109.209999</v>
      </c>
      <c r="H1234" s="0" t="n">
        <v>109.209999</v>
      </c>
      <c r="I1234" s="0" t="n">
        <v>80.253281</v>
      </c>
      <c r="J1234" s="0" t="n">
        <v>0</v>
      </c>
    </row>
    <row r="1235" customFormat="false" ht="13.8" hidden="false" customHeight="false" outlineLevel="0" collapsed="false">
      <c r="A1235" s="55" t="s">
        <v>1</v>
      </c>
      <c r="B1235" s="65" t="s">
        <v>1413</v>
      </c>
      <c r="C1235" s="55" t="str">
        <f aca="false">LEFT(B1235,4)</f>
        <v>2005</v>
      </c>
      <c r="D1235" s="55" t="str">
        <f aca="false">MID(B1235,6,2)</f>
        <v>10</v>
      </c>
      <c r="E1235" s="0" t="n">
        <v>108.559998</v>
      </c>
      <c r="F1235" s="0" t="n">
        <v>108.559998</v>
      </c>
      <c r="G1235" s="0" t="n">
        <v>108.559998</v>
      </c>
      <c r="H1235" s="0" t="n">
        <v>108.559998</v>
      </c>
      <c r="I1235" s="0" t="n">
        <v>79.775604</v>
      </c>
      <c r="J1235" s="0" t="n">
        <v>0</v>
      </c>
    </row>
    <row r="1236" customFormat="false" ht="13.8" hidden="false" customHeight="false" outlineLevel="0" collapsed="false">
      <c r="A1236" s="55" t="s">
        <v>1</v>
      </c>
      <c r="B1236" s="65" t="s">
        <v>1414</v>
      </c>
      <c r="C1236" s="55" t="str">
        <f aca="false">LEFT(B1236,4)</f>
        <v>2005</v>
      </c>
      <c r="D1236" s="55" t="str">
        <f aca="false">MID(B1236,6,2)</f>
        <v>10</v>
      </c>
      <c r="E1236" s="0" t="n">
        <v>108.489998</v>
      </c>
      <c r="F1236" s="0" t="n">
        <v>108.489998</v>
      </c>
      <c r="G1236" s="0" t="n">
        <v>108.489998</v>
      </c>
      <c r="H1236" s="0" t="n">
        <v>108.489998</v>
      </c>
      <c r="I1236" s="0" t="n">
        <v>79.724182</v>
      </c>
      <c r="J1236" s="0" t="n">
        <v>0</v>
      </c>
    </row>
    <row r="1237" customFormat="false" ht="13.8" hidden="false" customHeight="false" outlineLevel="0" collapsed="false">
      <c r="A1237" s="55" t="s">
        <v>1</v>
      </c>
      <c r="B1237" s="65" t="s">
        <v>1415</v>
      </c>
      <c r="C1237" s="55" t="str">
        <f aca="false">LEFT(B1237,4)</f>
        <v>2005</v>
      </c>
      <c r="D1237" s="55" t="str">
        <f aca="false">MID(B1237,6,2)</f>
        <v>10</v>
      </c>
      <c r="E1237" s="0" t="n">
        <v>109.379997</v>
      </c>
      <c r="F1237" s="0" t="n">
        <v>109.379997</v>
      </c>
      <c r="G1237" s="0" t="n">
        <v>109.379997</v>
      </c>
      <c r="H1237" s="0" t="n">
        <v>109.379997</v>
      </c>
      <c r="I1237" s="0" t="n">
        <v>80.378197</v>
      </c>
      <c r="J1237" s="0" t="n">
        <v>0</v>
      </c>
    </row>
    <row r="1238" customFormat="false" ht="13.8" hidden="false" customHeight="false" outlineLevel="0" collapsed="false">
      <c r="A1238" s="55" t="s">
        <v>1</v>
      </c>
      <c r="B1238" s="65" t="s">
        <v>1416</v>
      </c>
      <c r="C1238" s="55" t="str">
        <f aca="false">LEFT(B1238,4)</f>
        <v>2005</v>
      </c>
      <c r="D1238" s="55" t="str">
        <f aca="false">MID(B1238,6,2)</f>
        <v>10</v>
      </c>
      <c r="E1238" s="0" t="n">
        <v>109.709999</v>
      </c>
      <c r="F1238" s="0" t="n">
        <v>109.709999</v>
      </c>
      <c r="G1238" s="0" t="n">
        <v>109.709999</v>
      </c>
      <c r="H1238" s="0" t="n">
        <v>109.709999</v>
      </c>
      <c r="I1238" s="0" t="n">
        <v>80.620697</v>
      </c>
      <c r="J1238" s="0" t="n">
        <v>0</v>
      </c>
    </row>
    <row r="1239" customFormat="false" ht="13.8" hidden="false" customHeight="false" outlineLevel="0" collapsed="false">
      <c r="A1239" s="55" t="s">
        <v>1</v>
      </c>
      <c r="B1239" s="65" t="s">
        <v>1417</v>
      </c>
      <c r="C1239" s="55" t="str">
        <f aca="false">LEFT(B1239,4)</f>
        <v>2005</v>
      </c>
      <c r="D1239" s="55" t="str">
        <f aca="false">MID(B1239,6,2)</f>
        <v>10</v>
      </c>
      <c r="E1239" s="0" t="n">
        <v>108.610001</v>
      </c>
      <c r="F1239" s="0" t="n">
        <v>108.610001</v>
      </c>
      <c r="G1239" s="0" t="n">
        <v>108.610001</v>
      </c>
      <c r="H1239" s="0" t="n">
        <v>108.610001</v>
      </c>
      <c r="I1239" s="0" t="n">
        <v>79.812363</v>
      </c>
      <c r="J1239" s="0" t="n">
        <v>0</v>
      </c>
    </row>
    <row r="1240" customFormat="false" ht="13.8" hidden="false" customHeight="false" outlineLevel="0" collapsed="false">
      <c r="A1240" s="55" t="s">
        <v>1</v>
      </c>
      <c r="B1240" s="65" t="s">
        <v>1418</v>
      </c>
      <c r="C1240" s="55" t="str">
        <f aca="false">LEFT(B1240,4)</f>
        <v>2005</v>
      </c>
      <c r="D1240" s="55" t="str">
        <f aca="false">MID(B1240,6,2)</f>
        <v>10</v>
      </c>
      <c r="E1240" s="0" t="n">
        <v>110.239998</v>
      </c>
      <c r="F1240" s="0" t="n">
        <v>110.239998</v>
      </c>
      <c r="G1240" s="0" t="n">
        <v>110.239998</v>
      </c>
      <c r="H1240" s="0" t="n">
        <v>110.239998</v>
      </c>
      <c r="I1240" s="0" t="n">
        <v>81.010155</v>
      </c>
      <c r="J1240" s="0" t="n">
        <v>0</v>
      </c>
    </row>
    <row r="1241" customFormat="false" ht="13.8" hidden="false" customHeight="false" outlineLevel="0" collapsed="false">
      <c r="A1241" s="55" t="s">
        <v>1</v>
      </c>
      <c r="B1241" s="65" t="s">
        <v>1419</v>
      </c>
      <c r="C1241" s="55" t="str">
        <f aca="false">LEFT(B1241,4)</f>
        <v>2005</v>
      </c>
      <c r="D1241" s="55" t="str">
        <f aca="false">MID(B1241,6,2)</f>
        <v>10</v>
      </c>
      <c r="E1241" s="0" t="n">
        <v>108.589996</v>
      </c>
      <c r="F1241" s="0" t="n">
        <v>108.589996</v>
      </c>
      <c r="G1241" s="0" t="n">
        <v>108.589996</v>
      </c>
      <c r="H1241" s="0" t="n">
        <v>108.589996</v>
      </c>
      <c r="I1241" s="0" t="n">
        <v>79.797661</v>
      </c>
      <c r="J1241" s="0" t="n">
        <v>0</v>
      </c>
    </row>
    <row r="1242" customFormat="false" ht="13.8" hidden="false" customHeight="false" outlineLevel="0" collapsed="false">
      <c r="A1242" s="55" t="s">
        <v>1</v>
      </c>
      <c r="B1242" s="65" t="s">
        <v>1420</v>
      </c>
      <c r="C1242" s="55" t="str">
        <f aca="false">LEFT(B1242,4)</f>
        <v>2005</v>
      </c>
      <c r="D1242" s="55" t="str">
        <f aca="false">MID(B1242,6,2)</f>
        <v>10</v>
      </c>
      <c r="E1242" s="0" t="n">
        <v>108.75</v>
      </c>
      <c r="F1242" s="0" t="n">
        <v>108.75</v>
      </c>
      <c r="G1242" s="0" t="n">
        <v>108.75</v>
      </c>
      <c r="H1242" s="0" t="n">
        <v>108.75</v>
      </c>
      <c r="I1242" s="0" t="n">
        <v>79.915237</v>
      </c>
      <c r="J1242" s="0" t="n">
        <v>0</v>
      </c>
    </row>
    <row r="1243" customFormat="false" ht="13.8" hidden="false" customHeight="false" outlineLevel="0" collapsed="false">
      <c r="A1243" s="55" t="s">
        <v>1</v>
      </c>
      <c r="B1243" s="65" t="s">
        <v>1421</v>
      </c>
      <c r="C1243" s="55" t="str">
        <f aca="false">LEFT(B1243,4)</f>
        <v>2005</v>
      </c>
      <c r="D1243" s="55" t="str">
        <f aca="false">MID(B1243,6,2)</f>
        <v>10</v>
      </c>
      <c r="E1243" s="0" t="n">
        <v>110.589996</v>
      </c>
      <c r="F1243" s="0" t="n">
        <v>110.589996</v>
      </c>
      <c r="G1243" s="0" t="n">
        <v>110.589996</v>
      </c>
      <c r="H1243" s="0" t="n">
        <v>110.589996</v>
      </c>
      <c r="I1243" s="0" t="n">
        <v>81.267349</v>
      </c>
      <c r="J1243" s="0" t="n">
        <v>0</v>
      </c>
    </row>
    <row r="1244" customFormat="false" ht="13.8" hidden="false" customHeight="false" outlineLevel="0" collapsed="false">
      <c r="A1244" s="55" t="s">
        <v>1</v>
      </c>
      <c r="B1244" s="65" t="s">
        <v>1422</v>
      </c>
      <c r="C1244" s="55" t="str">
        <f aca="false">LEFT(B1244,4)</f>
        <v>2005</v>
      </c>
      <c r="D1244" s="55" t="str">
        <f aca="false">MID(B1244,6,2)</f>
        <v>10</v>
      </c>
      <c r="E1244" s="0" t="n">
        <v>110.32</v>
      </c>
      <c r="F1244" s="0" t="n">
        <v>110.32</v>
      </c>
      <c r="G1244" s="0" t="n">
        <v>110.32</v>
      </c>
      <c r="H1244" s="0" t="n">
        <v>110.32</v>
      </c>
      <c r="I1244" s="0" t="n">
        <v>81.068947</v>
      </c>
      <c r="J1244" s="0" t="n">
        <v>0</v>
      </c>
    </row>
    <row r="1245" customFormat="false" ht="13.8" hidden="false" customHeight="false" outlineLevel="0" collapsed="false">
      <c r="A1245" s="55" t="s">
        <v>1</v>
      </c>
      <c r="B1245" s="65" t="s">
        <v>1423</v>
      </c>
      <c r="C1245" s="55" t="str">
        <f aca="false">LEFT(B1245,4)</f>
        <v>2005</v>
      </c>
      <c r="D1245" s="55" t="str">
        <f aca="false">MID(B1245,6,2)</f>
        <v>10</v>
      </c>
      <c r="E1245" s="0" t="n">
        <v>109.839996</v>
      </c>
      <c r="F1245" s="0" t="n">
        <v>109.839996</v>
      </c>
      <c r="G1245" s="0" t="n">
        <v>109.839996</v>
      </c>
      <c r="H1245" s="0" t="n">
        <v>109.839996</v>
      </c>
      <c r="I1245" s="0" t="n">
        <v>80.716209</v>
      </c>
      <c r="J1245" s="0" t="n">
        <v>0</v>
      </c>
    </row>
    <row r="1246" customFormat="false" ht="13.8" hidden="false" customHeight="false" outlineLevel="0" collapsed="false">
      <c r="A1246" s="55" t="s">
        <v>1</v>
      </c>
      <c r="B1246" s="65" t="s">
        <v>1424</v>
      </c>
      <c r="C1246" s="55" t="str">
        <f aca="false">LEFT(B1246,4)</f>
        <v>2005</v>
      </c>
      <c r="D1246" s="55" t="str">
        <f aca="false">MID(B1246,6,2)</f>
        <v>10</v>
      </c>
      <c r="E1246" s="0" t="n">
        <v>108.709999</v>
      </c>
      <c r="F1246" s="0" t="n">
        <v>108.709999</v>
      </c>
      <c r="G1246" s="0" t="n">
        <v>108.709999</v>
      </c>
      <c r="H1246" s="0" t="n">
        <v>108.709999</v>
      </c>
      <c r="I1246" s="0" t="n">
        <v>79.885872</v>
      </c>
      <c r="J1246" s="0" t="n">
        <v>0</v>
      </c>
    </row>
    <row r="1247" customFormat="false" ht="13.8" hidden="false" customHeight="false" outlineLevel="0" collapsed="false">
      <c r="A1247" s="55" t="s">
        <v>1</v>
      </c>
      <c r="B1247" s="65" t="s">
        <v>1425</v>
      </c>
      <c r="C1247" s="55" t="str">
        <f aca="false">LEFT(B1247,4)</f>
        <v>2005</v>
      </c>
      <c r="D1247" s="55" t="str">
        <f aca="false">MID(B1247,6,2)</f>
        <v>10</v>
      </c>
      <c r="E1247" s="0" t="n">
        <v>110.519997</v>
      </c>
      <c r="F1247" s="0" t="n">
        <v>110.519997</v>
      </c>
      <c r="G1247" s="0" t="n">
        <v>110.519997</v>
      </c>
      <c r="H1247" s="0" t="n">
        <v>110.519997</v>
      </c>
      <c r="I1247" s="0" t="n">
        <v>81.215935</v>
      </c>
      <c r="J1247" s="0" t="n">
        <v>0</v>
      </c>
    </row>
    <row r="1248" customFormat="false" ht="13.8" hidden="false" customHeight="false" outlineLevel="0" collapsed="false">
      <c r="A1248" s="55" t="s">
        <v>1</v>
      </c>
      <c r="B1248" s="65" t="s">
        <v>1426</v>
      </c>
      <c r="C1248" s="55" t="str">
        <f aca="false">LEFT(B1248,4)</f>
        <v>2005</v>
      </c>
      <c r="D1248" s="55" t="str">
        <f aca="false">MID(B1248,6,2)</f>
        <v>10</v>
      </c>
      <c r="E1248" s="0" t="n">
        <v>111.309998</v>
      </c>
      <c r="F1248" s="0" t="n">
        <v>111.309998</v>
      </c>
      <c r="G1248" s="0" t="n">
        <v>111.309998</v>
      </c>
      <c r="H1248" s="0" t="n">
        <v>111.309998</v>
      </c>
      <c r="I1248" s="0" t="n">
        <v>81.796463</v>
      </c>
      <c r="J1248" s="0" t="n">
        <v>0</v>
      </c>
    </row>
    <row r="1249" customFormat="false" ht="13.8" hidden="false" customHeight="false" outlineLevel="0" collapsed="false">
      <c r="A1249" s="55" t="s">
        <v>1</v>
      </c>
      <c r="B1249" s="65" t="s">
        <v>1427</v>
      </c>
      <c r="C1249" s="55" t="str">
        <f aca="false">LEFT(B1249,4)</f>
        <v>2005</v>
      </c>
      <c r="D1249" s="55" t="str">
        <f aca="false">MID(B1249,6,2)</f>
        <v>11</v>
      </c>
      <c r="E1249" s="0" t="n">
        <v>110.919998</v>
      </c>
      <c r="F1249" s="0" t="n">
        <v>110.919998</v>
      </c>
      <c r="G1249" s="0" t="n">
        <v>110.919998</v>
      </c>
      <c r="H1249" s="0" t="n">
        <v>110.919998</v>
      </c>
      <c r="I1249" s="0" t="n">
        <v>81.50985</v>
      </c>
      <c r="J1249" s="0" t="n">
        <v>0</v>
      </c>
    </row>
    <row r="1250" customFormat="false" ht="13.8" hidden="false" customHeight="false" outlineLevel="0" collapsed="false">
      <c r="A1250" s="55" t="s">
        <v>1</v>
      </c>
      <c r="B1250" s="65" t="s">
        <v>1428</v>
      </c>
      <c r="C1250" s="55" t="str">
        <f aca="false">LEFT(B1250,4)</f>
        <v>2005</v>
      </c>
      <c r="D1250" s="55" t="str">
        <f aca="false">MID(B1250,6,2)</f>
        <v>11</v>
      </c>
      <c r="E1250" s="0" t="n">
        <v>112.040001</v>
      </c>
      <c r="F1250" s="0" t="n">
        <v>112.040001</v>
      </c>
      <c r="G1250" s="0" t="n">
        <v>112.040001</v>
      </c>
      <c r="H1250" s="0" t="n">
        <v>112.040001</v>
      </c>
      <c r="I1250" s="0" t="n">
        <v>82.332909</v>
      </c>
      <c r="J1250" s="0" t="n">
        <v>0</v>
      </c>
    </row>
    <row r="1251" customFormat="false" ht="13.8" hidden="false" customHeight="false" outlineLevel="0" collapsed="false">
      <c r="A1251" s="55" t="s">
        <v>1</v>
      </c>
      <c r="B1251" s="65" t="s">
        <v>1429</v>
      </c>
      <c r="C1251" s="55" t="str">
        <f aca="false">LEFT(B1251,4)</f>
        <v>2005</v>
      </c>
      <c r="D1251" s="55" t="str">
        <f aca="false">MID(B1251,6,2)</f>
        <v>11</v>
      </c>
      <c r="E1251" s="0" t="n">
        <v>112.550003</v>
      </c>
      <c r="F1251" s="0" t="n">
        <v>112.550003</v>
      </c>
      <c r="G1251" s="0" t="n">
        <v>112.550003</v>
      </c>
      <c r="H1251" s="0" t="n">
        <v>112.550003</v>
      </c>
      <c r="I1251" s="0" t="n">
        <v>82.70771</v>
      </c>
      <c r="J1251" s="0" t="n">
        <v>0</v>
      </c>
    </row>
    <row r="1252" customFormat="false" ht="13.8" hidden="false" customHeight="false" outlineLevel="0" collapsed="false">
      <c r="A1252" s="55" t="s">
        <v>1</v>
      </c>
      <c r="B1252" s="65" t="s">
        <v>1430</v>
      </c>
      <c r="C1252" s="55" t="str">
        <f aca="false">LEFT(B1252,4)</f>
        <v>2005</v>
      </c>
      <c r="D1252" s="55" t="str">
        <f aca="false">MID(B1252,6,2)</f>
        <v>11</v>
      </c>
      <c r="E1252" s="0" t="n">
        <v>112.57</v>
      </c>
      <c r="F1252" s="0" t="n">
        <v>112.57</v>
      </c>
      <c r="G1252" s="0" t="n">
        <v>112.57</v>
      </c>
      <c r="H1252" s="0" t="n">
        <v>112.57</v>
      </c>
      <c r="I1252" s="0" t="n">
        <v>82.722366</v>
      </c>
      <c r="J1252" s="0" t="n">
        <v>0</v>
      </c>
    </row>
    <row r="1253" customFormat="false" ht="13.8" hidden="false" customHeight="false" outlineLevel="0" collapsed="false">
      <c r="A1253" s="55" t="s">
        <v>1</v>
      </c>
      <c r="B1253" s="65" t="s">
        <v>1431</v>
      </c>
      <c r="C1253" s="55" t="str">
        <f aca="false">LEFT(B1253,4)</f>
        <v>2005</v>
      </c>
      <c r="D1253" s="55" t="str">
        <f aca="false">MID(B1253,6,2)</f>
        <v>11</v>
      </c>
      <c r="E1253" s="0" t="n">
        <v>112.82</v>
      </c>
      <c r="F1253" s="0" t="n">
        <v>112.82</v>
      </c>
      <c r="G1253" s="0" t="n">
        <v>112.82</v>
      </c>
      <c r="H1253" s="0" t="n">
        <v>112.82</v>
      </c>
      <c r="I1253" s="0" t="n">
        <v>82.906044</v>
      </c>
      <c r="J1253" s="0" t="n">
        <v>0</v>
      </c>
    </row>
    <row r="1254" customFormat="false" ht="13.8" hidden="false" customHeight="false" outlineLevel="0" collapsed="false">
      <c r="A1254" s="55" t="s">
        <v>1</v>
      </c>
      <c r="B1254" s="65" t="s">
        <v>1432</v>
      </c>
      <c r="C1254" s="55" t="str">
        <f aca="false">LEFT(B1254,4)</f>
        <v>2005</v>
      </c>
      <c r="D1254" s="55" t="str">
        <f aca="false">MID(B1254,6,2)</f>
        <v>11</v>
      </c>
      <c r="E1254" s="0" t="n">
        <v>112.489998</v>
      </c>
      <c r="F1254" s="0" t="n">
        <v>112.489998</v>
      </c>
      <c r="G1254" s="0" t="n">
        <v>112.489998</v>
      </c>
      <c r="H1254" s="0" t="n">
        <v>112.489998</v>
      </c>
      <c r="I1254" s="0" t="n">
        <v>82.663589</v>
      </c>
      <c r="J1254" s="0" t="n">
        <v>0</v>
      </c>
    </row>
    <row r="1255" customFormat="false" ht="13.8" hidden="false" customHeight="false" outlineLevel="0" collapsed="false">
      <c r="A1255" s="55" t="s">
        <v>1</v>
      </c>
      <c r="B1255" s="65" t="s">
        <v>1433</v>
      </c>
      <c r="C1255" s="55" t="str">
        <f aca="false">LEFT(B1255,4)</f>
        <v>2005</v>
      </c>
      <c r="D1255" s="55" t="str">
        <f aca="false">MID(B1255,6,2)</f>
        <v>11</v>
      </c>
      <c r="E1255" s="0" t="n">
        <v>112.68</v>
      </c>
      <c r="F1255" s="0" t="n">
        <v>112.68</v>
      </c>
      <c r="G1255" s="0" t="n">
        <v>112.68</v>
      </c>
      <c r="H1255" s="0" t="n">
        <v>112.68</v>
      </c>
      <c r="I1255" s="0" t="n">
        <v>82.803215</v>
      </c>
      <c r="J1255" s="0" t="n">
        <v>0</v>
      </c>
    </row>
    <row r="1256" customFormat="false" ht="13.8" hidden="false" customHeight="false" outlineLevel="0" collapsed="false">
      <c r="A1256" s="55" t="s">
        <v>1</v>
      </c>
      <c r="B1256" s="65" t="s">
        <v>1434</v>
      </c>
      <c r="C1256" s="55" t="str">
        <f aca="false">LEFT(B1256,4)</f>
        <v>2005</v>
      </c>
      <c r="D1256" s="55" t="str">
        <f aca="false">MID(B1256,6,2)</f>
        <v>11</v>
      </c>
      <c r="E1256" s="0" t="n">
        <v>113.660004</v>
      </c>
      <c r="F1256" s="0" t="n">
        <v>113.660004</v>
      </c>
      <c r="G1256" s="0" t="n">
        <v>113.660004</v>
      </c>
      <c r="H1256" s="0" t="n">
        <v>113.660004</v>
      </c>
      <c r="I1256" s="0" t="n">
        <v>83.523369</v>
      </c>
      <c r="J1256" s="0" t="n">
        <v>0</v>
      </c>
    </row>
    <row r="1257" customFormat="false" ht="13.8" hidden="false" customHeight="false" outlineLevel="0" collapsed="false">
      <c r="A1257" s="55" t="s">
        <v>1</v>
      </c>
      <c r="B1257" s="65" t="s">
        <v>1435</v>
      </c>
      <c r="C1257" s="55" t="str">
        <f aca="false">LEFT(B1257,4)</f>
        <v>2005</v>
      </c>
      <c r="D1257" s="55" t="str">
        <f aca="false">MID(B1257,6,2)</f>
        <v>11</v>
      </c>
      <c r="E1257" s="0" t="n">
        <v>114</v>
      </c>
      <c r="F1257" s="0" t="n">
        <v>114</v>
      </c>
      <c r="G1257" s="0" t="n">
        <v>114</v>
      </c>
      <c r="H1257" s="0" t="n">
        <v>114</v>
      </c>
      <c r="I1257" s="0" t="n">
        <v>83.773201</v>
      </c>
      <c r="J1257" s="0" t="n">
        <v>0</v>
      </c>
    </row>
    <row r="1258" customFormat="false" ht="13.8" hidden="false" customHeight="false" outlineLevel="0" collapsed="false">
      <c r="A1258" s="55" t="s">
        <v>1</v>
      </c>
      <c r="B1258" s="65" t="s">
        <v>1436</v>
      </c>
      <c r="C1258" s="55" t="str">
        <f aca="false">LEFT(B1258,4)</f>
        <v>2005</v>
      </c>
      <c r="D1258" s="55" t="str">
        <f aca="false">MID(B1258,6,2)</f>
        <v>11</v>
      </c>
      <c r="E1258" s="0" t="n">
        <v>113.919998</v>
      </c>
      <c r="F1258" s="0" t="n">
        <v>113.919998</v>
      </c>
      <c r="G1258" s="0" t="n">
        <v>113.919998</v>
      </c>
      <c r="H1258" s="0" t="n">
        <v>113.919998</v>
      </c>
      <c r="I1258" s="0" t="n">
        <v>83.714417</v>
      </c>
      <c r="J1258" s="0" t="n">
        <v>0</v>
      </c>
    </row>
    <row r="1259" customFormat="false" ht="13.8" hidden="false" customHeight="false" outlineLevel="0" collapsed="false">
      <c r="A1259" s="55" t="s">
        <v>1</v>
      </c>
      <c r="B1259" s="65" t="s">
        <v>1437</v>
      </c>
      <c r="C1259" s="55" t="str">
        <f aca="false">LEFT(B1259,4)</f>
        <v>2005</v>
      </c>
      <c r="D1259" s="55" t="str">
        <f aca="false">MID(B1259,6,2)</f>
        <v>11</v>
      </c>
      <c r="E1259" s="0" t="n">
        <v>113.489998</v>
      </c>
      <c r="F1259" s="0" t="n">
        <v>113.489998</v>
      </c>
      <c r="G1259" s="0" t="n">
        <v>113.489998</v>
      </c>
      <c r="H1259" s="0" t="n">
        <v>113.489998</v>
      </c>
      <c r="I1259" s="0" t="n">
        <v>83.398438</v>
      </c>
      <c r="J1259" s="0" t="n">
        <v>0</v>
      </c>
    </row>
    <row r="1260" customFormat="false" ht="13.8" hidden="false" customHeight="false" outlineLevel="0" collapsed="false">
      <c r="A1260" s="55" t="s">
        <v>1</v>
      </c>
      <c r="B1260" s="65" t="s">
        <v>1438</v>
      </c>
      <c r="C1260" s="55" t="str">
        <f aca="false">LEFT(B1260,4)</f>
        <v>2005</v>
      </c>
      <c r="D1260" s="55" t="str">
        <f aca="false">MID(B1260,6,2)</f>
        <v>11</v>
      </c>
      <c r="E1260" s="0" t="n">
        <v>113.720001</v>
      </c>
      <c r="F1260" s="0" t="n">
        <v>113.720001</v>
      </c>
      <c r="G1260" s="0" t="n">
        <v>113.720001</v>
      </c>
      <c r="H1260" s="0" t="n">
        <v>113.720001</v>
      </c>
      <c r="I1260" s="0" t="n">
        <v>83.567444</v>
      </c>
      <c r="J1260" s="0" t="n">
        <v>0</v>
      </c>
    </row>
    <row r="1261" customFormat="false" ht="13.8" hidden="false" customHeight="false" outlineLevel="0" collapsed="false">
      <c r="A1261" s="55" t="s">
        <v>1</v>
      </c>
      <c r="B1261" s="65" t="s">
        <v>1439</v>
      </c>
      <c r="C1261" s="55" t="str">
        <f aca="false">LEFT(B1261,4)</f>
        <v>2005</v>
      </c>
      <c r="D1261" s="55" t="str">
        <f aca="false">MID(B1261,6,2)</f>
        <v>11</v>
      </c>
      <c r="E1261" s="0" t="n">
        <v>114.790001</v>
      </c>
      <c r="F1261" s="0" t="n">
        <v>114.790001</v>
      </c>
      <c r="G1261" s="0" t="n">
        <v>114.790001</v>
      </c>
      <c r="H1261" s="0" t="n">
        <v>114.790001</v>
      </c>
      <c r="I1261" s="0" t="n">
        <v>84.353745</v>
      </c>
      <c r="J1261" s="0" t="n">
        <v>0</v>
      </c>
    </row>
    <row r="1262" customFormat="false" ht="13.8" hidden="false" customHeight="false" outlineLevel="0" collapsed="false">
      <c r="A1262" s="55" t="s">
        <v>1</v>
      </c>
      <c r="B1262" s="65" t="s">
        <v>1440</v>
      </c>
      <c r="C1262" s="55" t="str">
        <f aca="false">LEFT(B1262,4)</f>
        <v>2005</v>
      </c>
      <c r="D1262" s="55" t="str">
        <f aca="false">MID(B1262,6,2)</f>
        <v>11</v>
      </c>
      <c r="E1262" s="0" t="n">
        <v>115.309998</v>
      </c>
      <c r="F1262" s="0" t="n">
        <v>115.309998</v>
      </c>
      <c r="G1262" s="0" t="n">
        <v>115.309998</v>
      </c>
      <c r="H1262" s="0" t="n">
        <v>115.309998</v>
      </c>
      <c r="I1262" s="0" t="n">
        <v>84.735878</v>
      </c>
      <c r="J1262" s="0" t="n">
        <v>0</v>
      </c>
    </row>
    <row r="1263" customFormat="false" ht="13.8" hidden="false" customHeight="false" outlineLevel="0" collapsed="false">
      <c r="A1263" s="55" t="s">
        <v>1</v>
      </c>
      <c r="B1263" s="65" t="s">
        <v>1441</v>
      </c>
      <c r="C1263" s="55" t="str">
        <f aca="false">LEFT(B1263,4)</f>
        <v>2005</v>
      </c>
      <c r="D1263" s="55" t="str">
        <f aca="false">MID(B1263,6,2)</f>
        <v>11</v>
      </c>
      <c r="E1263" s="0" t="n">
        <v>115.919998</v>
      </c>
      <c r="F1263" s="0" t="n">
        <v>115.919998</v>
      </c>
      <c r="G1263" s="0" t="n">
        <v>115.919998</v>
      </c>
      <c r="H1263" s="0" t="n">
        <v>115.919998</v>
      </c>
      <c r="I1263" s="0" t="n">
        <v>85.184113</v>
      </c>
      <c r="J1263" s="0" t="n">
        <v>0</v>
      </c>
    </row>
    <row r="1264" customFormat="false" ht="13.8" hidden="false" customHeight="false" outlineLevel="0" collapsed="false">
      <c r="A1264" s="55" t="s">
        <v>1</v>
      </c>
      <c r="B1264" s="65" t="s">
        <v>1442</v>
      </c>
      <c r="C1264" s="55" t="str">
        <f aca="false">LEFT(B1264,4)</f>
        <v>2005</v>
      </c>
      <c r="D1264" s="55" t="str">
        <f aca="false">MID(B1264,6,2)</f>
        <v>11</v>
      </c>
      <c r="E1264" s="0" t="n">
        <v>116.519997</v>
      </c>
      <c r="F1264" s="0" t="n">
        <v>116.519997</v>
      </c>
      <c r="G1264" s="0" t="n">
        <v>116.519997</v>
      </c>
      <c r="H1264" s="0" t="n">
        <v>116.519997</v>
      </c>
      <c r="I1264" s="0" t="n">
        <v>85.625053</v>
      </c>
      <c r="J1264" s="0" t="n">
        <v>0</v>
      </c>
    </row>
    <row r="1265" customFormat="false" ht="13.8" hidden="false" customHeight="false" outlineLevel="0" collapsed="false">
      <c r="A1265" s="55" t="s">
        <v>1</v>
      </c>
      <c r="B1265" s="65" t="s">
        <v>1443</v>
      </c>
      <c r="C1265" s="55" t="str">
        <f aca="false">LEFT(B1265,4)</f>
        <v>2005</v>
      </c>
      <c r="D1265" s="55" t="str">
        <f aca="false">MID(B1265,6,2)</f>
        <v>11</v>
      </c>
      <c r="E1265" s="0" t="n">
        <v>116.93</v>
      </c>
      <c r="F1265" s="0" t="n">
        <v>116.93</v>
      </c>
      <c r="G1265" s="0" t="n">
        <v>116.93</v>
      </c>
      <c r="H1265" s="0" t="n">
        <v>116.93</v>
      </c>
      <c r="I1265" s="0" t="n">
        <v>85.926315</v>
      </c>
      <c r="J1265" s="0" t="n">
        <v>0</v>
      </c>
    </row>
    <row r="1266" customFormat="false" ht="13.8" hidden="false" customHeight="false" outlineLevel="0" collapsed="false">
      <c r="A1266" s="55" t="s">
        <v>1</v>
      </c>
      <c r="B1266" s="65" t="s">
        <v>1444</v>
      </c>
      <c r="C1266" s="55" t="str">
        <f aca="false">LEFT(B1266,4)</f>
        <v>2005</v>
      </c>
      <c r="D1266" s="55" t="str">
        <f aca="false">MID(B1266,6,2)</f>
        <v>11</v>
      </c>
      <c r="E1266" s="0" t="n">
        <v>117.169998</v>
      </c>
      <c r="F1266" s="0" t="n">
        <v>117.169998</v>
      </c>
      <c r="G1266" s="0" t="n">
        <v>117.169998</v>
      </c>
      <c r="H1266" s="0" t="n">
        <v>117.169998</v>
      </c>
      <c r="I1266" s="0" t="n">
        <v>86.102692</v>
      </c>
      <c r="J1266" s="0" t="n">
        <v>0</v>
      </c>
    </row>
    <row r="1267" customFormat="false" ht="13.8" hidden="false" customHeight="false" outlineLevel="0" collapsed="false">
      <c r="A1267" s="55" t="s">
        <v>1</v>
      </c>
      <c r="B1267" s="65" t="s">
        <v>1445</v>
      </c>
      <c r="C1267" s="55" t="str">
        <f aca="false">LEFT(B1267,4)</f>
        <v>2005</v>
      </c>
      <c r="D1267" s="55" t="str">
        <f aca="false">MID(B1267,6,2)</f>
        <v>11</v>
      </c>
      <c r="E1267" s="0" t="n">
        <v>116.190002</v>
      </c>
      <c r="F1267" s="0" t="n">
        <v>116.190002</v>
      </c>
      <c r="G1267" s="0" t="n">
        <v>116.190002</v>
      </c>
      <c r="H1267" s="0" t="n">
        <v>116.190002</v>
      </c>
      <c r="I1267" s="0" t="n">
        <v>85.382553</v>
      </c>
      <c r="J1267" s="0" t="n">
        <v>0</v>
      </c>
    </row>
    <row r="1268" customFormat="false" ht="13.8" hidden="false" customHeight="false" outlineLevel="0" collapsed="false">
      <c r="A1268" s="55" t="s">
        <v>1</v>
      </c>
      <c r="B1268" s="65" t="s">
        <v>1446</v>
      </c>
      <c r="C1268" s="55" t="str">
        <f aca="false">LEFT(B1268,4)</f>
        <v>2005</v>
      </c>
      <c r="D1268" s="55" t="str">
        <f aca="false">MID(B1268,6,2)</f>
        <v>11</v>
      </c>
      <c r="E1268" s="0" t="n">
        <v>116.209999</v>
      </c>
      <c r="F1268" s="0" t="n">
        <v>116.209999</v>
      </c>
      <c r="G1268" s="0" t="n">
        <v>116.209999</v>
      </c>
      <c r="H1268" s="0" t="n">
        <v>116.209999</v>
      </c>
      <c r="I1268" s="0" t="n">
        <v>85.39724</v>
      </c>
      <c r="J1268" s="0" t="n">
        <v>0</v>
      </c>
    </row>
    <row r="1269" customFormat="false" ht="13.8" hidden="false" customHeight="false" outlineLevel="0" collapsed="false">
      <c r="A1269" s="55" t="s">
        <v>1</v>
      </c>
      <c r="B1269" s="65" t="s">
        <v>1447</v>
      </c>
      <c r="C1269" s="55" t="str">
        <f aca="false">LEFT(B1269,4)</f>
        <v>2005</v>
      </c>
      <c r="D1269" s="55" t="str">
        <f aca="false">MID(B1269,6,2)</f>
        <v>11</v>
      </c>
      <c r="E1269" s="0" t="n">
        <v>115.510002</v>
      </c>
      <c r="F1269" s="0" t="n">
        <v>115.510002</v>
      </c>
      <c r="G1269" s="0" t="n">
        <v>115.510002</v>
      </c>
      <c r="H1269" s="0" t="n">
        <v>115.510002</v>
      </c>
      <c r="I1269" s="0" t="n">
        <v>84.882874</v>
      </c>
      <c r="J1269" s="0" t="n">
        <v>0</v>
      </c>
    </row>
    <row r="1270" customFormat="false" ht="13.8" hidden="false" customHeight="false" outlineLevel="0" collapsed="false">
      <c r="A1270" s="55" t="s">
        <v>1</v>
      </c>
      <c r="B1270" s="65" t="s">
        <v>1448</v>
      </c>
      <c r="C1270" s="55" t="str">
        <f aca="false">LEFT(B1270,4)</f>
        <v>2005</v>
      </c>
      <c r="D1270" s="55" t="str">
        <f aca="false">MID(B1270,6,2)</f>
        <v>12</v>
      </c>
      <c r="E1270" s="0" t="n">
        <v>116.919998</v>
      </c>
      <c r="F1270" s="0" t="n">
        <v>116.919998</v>
      </c>
      <c r="G1270" s="0" t="n">
        <v>116.919998</v>
      </c>
      <c r="H1270" s="0" t="n">
        <v>116.919998</v>
      </c>
      <c r="I1270" s="0" t="n">
        <v>85.918991</v>
      </c>
      <c r="J1270" s="0" t="n">
        <v>0</v>
      </c>
    </row>
    <row r="1271" customFormat="false" ht="13.8" hidden="false" customHeight="false" outlineLevel="0" collapsed="false">
      <c r="A1271" s="55" t="s">
        <v>1</v>
      </c>
      <c r="B1271" s="65" t="s">
        <v>1449</v>
      </c>
      <c r="C1271" s="55" t="str">
        <f aca="false">LEFT(B1271,4)</f>
        <v>2005</v>
      </c>
      <c r="D1271" s="55" t="str">
        <f aca="false">MID(B1271,6,2)</f>
        <v>12</v>
      </c>
      <c r="E1271" s="0" t="n">
        <v>116.949997</v>
      </c>
      <c r="F1271" s="0" t="n">
        <v>116.949997</v>
      </c>
      <c r="G1271" s="0" t="n">
        <v>116.949997</v>
      </c>
      <c r="H1271" s="0" t="n">
        <v>116.949997</v>
      </c>
      <c r="I1271" s="0" t="n">
        <v>85.94104</v>
      </c>
      <c r="J1271" s="0" t="n">
        <v>0</v>
      </c>
    </row>
    <row r="1272" customFormat="false" ht="13.8" hidden="false" customHeight="false" outlineLevel="0" collapsed="false">
      <c r="A1272" s="55" t="s">
        <v>1</v>
      </c>
      <c r="B1272" s="65" t="s">
        <v>1450</v>
      </c>
      <c r="C1272" s="55" t="str">
        <f aca="false">LEFT(B1272,4)</f>
        <v>2005</v>
      </c>
      <c r="D1272" s="55" t="str">
        <f aca="false">MID(B1272,6,2)</f>
        <v>12</v>
      </c>
      <c r="E1272" s="0" t="n">
        <v>116.68</v>
      </c>
      <c r="F1272" s="0" t="n">
        <v>116.68</v>
      </c>
      <c r="G1272" s="0" t="n">
        <v>116.68</v>
      </c>
      <c r="H1272" s="0" t="n">
        <v>116.68</v>
      </c>
      <c r="I1272" s="0" t="n">
        <v>85.742599</v>
      </c>
      <c r="J1272" s="0" t="n">
        <v>0</v>
      </c>
    </row>
    <row r="1273" customFormat="false" ht="13.8" hidden="false" customHeight="false" outlineLevel="0" collapsed="false">
      <c r="A1273" s="55" t="s">
        <v>1</v>
      </c>
      <c r="B1273" s="65" t="s">
        <v>1451</v>
      </c>
      <c r="C1273" s="55" t="str">
        <f aca="false">LEFT(B1273,4)</f>
        <v>2005</v>
      </c>
      <c r="D1273" s="55" t="str">
        <f aca="false">MID(B1273,6,2)</f>
        <v>12</v>
      </c>
      <c r="E1273" s="0" t="n">
        <v>116.830002</v>
      </c>
      <c r="F1273" s="0" t="n">
        <v>116.830002</v>
      </c>
      <c r="G1273" s="0" t="n">
        <v>116.830002</v>
      </c>
      <c r="H1273" s="0" t="n">
        <v>116.830002</v>
      </c>
      <c r="I1273" s="0" t="n">
        <v>85.852867</v>
      </c>
      <c r="J1273" s="0" t="n">
        <v>0</v>
      </c>
    </row>
    <row r="1274" customFormat="false" ht="13.8" hidden="false" customHeight="false" outlineLevel="0" collapsed="false">
      <c r="A1274" s="55" t="s">
        <v>1</v>
      </c>
      <c r="B1274" s="65" t="s">
        <v>1452</v>
      </c>
      <c r="C1274" s="55" t="str">
        <f aca="false">LEFT(B1274,4)</f>
        <v>2005</v>
      </c>
      <c r="D1274" s="55" t="str">
        <f aca="false">MID(B1274,6,2)</f>
        <v>12</v>
      </c>
      <c r="E1274" s="0" t="n">
        <v>116.269997</v>
      </c>
      <c r="F1274" s="0" t="n">
        <v>116.269997</v>
      </c>
      <c r="G1274" s="0" t="n">
        <v>116.269997</v>
      </c>
      <c r="H1274" s="0" t="n">
        <v>116.269997</v>
      </c>
      <c r="I1274" s="0" t="n">
        <v>85.44133</v>
      </c>
      <c r="J1274" s="0" t="n">
        <v>0</v>
      </c>
    </row>
    <row r="1275" customFormat="false" ht="13.8" hidden="false" customHeight="false" outlineLevel="0" collapsed="false">
      <c r="A1275" s="55" t="s">
        <v>1</v>
      </c>
      <c r="B1275" s="65" t="s">
        <v>1453</v>
      </c>
      <c r="C1275" s="55" t="str">
        <f aca="false">LEFT(B1275,4)</f>
        <v>2005</v>
      </c>
      <c r="D1275" s="55" t="str">
        <f aca="false">MID(B1275,6,2)</f>
        <v>12</v>
      </c>
      <c r="E1275" s="0" t="n">
        <v>116.139999</v>
      </c>
      <c r="F1275" s="0" t="n">
        <v>116.139999</v>
      </c>
      <c r="G1275" s="0" t="n">
        <v>116.139999</v>
      </c>
      <c r="H1275" s="0" t="n">
        <v>116.139999</v>
      </c>
      <c r="I1275" s="0" t="n">
        <v>85.345802</v>
      </c>
      <c r="J1275" s="0" t="n">
        <v>0</v>
      </c>
    </row>
    <row r="1276" customFormat="false" ht="13.8" hidden="false" customHeight="false" outlineLevel="0" collapsed="false">
      <c r="A1276" s="55" t="s">
        <v>1</v>
      </c>
      <c r="B1276" s="65" t="s">
        <v>1454</v>
      </c>
      <c r="C1276" s="55" t="str">
        <f aca="false">LEFT(B1276,4)</f>
        <v>2005</v>
      </c>
      <c r="D1276" s="55" t="str">
        <f aca="false">MID(B1276,6,2)</f>
        <v>12</v>
      </c>
      <c r="E1276" s="0" t="n">
        <v>116.470001</v>
      </c>
      <c r="F1276" s="0" t="n">
        <v>116.470001</v>
      </c>
      <c r="G1276" s="0" t="n">
        <v>116.470001</v>
      </c>
      <c r="H1276" s="0" t="n">
        <v>116.470001</v>
      </c>
      <c r="I1276" s="0" t="n">
        <v>85.588303</v>
      </c>
      <c r="J1276" s="0" t="n">
        <v>0</v>
      </c>
    </row>
    <row r="1277" customFormat="false" ht="13.8" hidden="false" customHeight="false" outlineLevel="0" collapsed="false">
      <c r="A1277" s="55" t="s">
        <v>1</v>
      </c>
      <c r="B1277" s="65" t="s">
        <v>1455</v>
      </c>
      <c r="C1277" s="55" t="str">
        <f aca="false">LEFT(B1277,4)</f>
        <v>2005</v>
      </c>
      <c r="D1277" s="55" t="str">
        <f aca="false">MID(B1277,6,2)</f>
        <v>12</v>
      </c>
      <c r="E1277" s="0" t="n">
        <v>116.57</v>
      </c>
      <c r="F1277" s="0" t="n">
        <v>116.57</v>
      </c>
      <c r="G1277" s="0" t="n">
        <v>116.57</v>
      </c>
      <c r="H1277" s="0" t="n">
        <v>116.57</v>
      </c>
      <c r="I1277" s="0" t="n">
        <v>85.661819</v>
      </c>
      <c r="J1277" s="0" t="n">
        <v>0</v>
      </c>
    </row>
    <row r="1278" customFormat="false" ht="13.8" hidden="false" customHeight="false" outlineLevel="0" collapsed="false">
      <c r="A1278" s="55" t="s">
        <v>1</v>
      </c>
      <c r="B1278" s="65" t="s">
        <v>1456</v>
      </c>
      <c r="C1278" s="55" t="str">
        <f aca="false">LEFT(B1278,4)</f>
        <v>2005</v>
      </c>
      <c r="D1278" s="55" t="str">
        <f aca="false">MID(B1278,6,2)</f>
        <v>12</v>
      </c>
      <c r="E1278" s="0" t="n">
        <v>117.220001</v>
      </c>
      <c r="F1278" s="0" t="n">
        <v>117.220001</v>
      </c>
      <c r="G1278" s="0" t="n">
        <v>117.220001</v>
      </c>
      <c r="H1278" s="0" t="n">
        <v>117.220001</v>
      </c>
      <c r="I1278" s="0" t="n">
        <v>86.139442</v>
      </c>
      <c r="J1278" s="0" t="n">
        <v>0</v>
      </c>
    </row>
    <row r="1279" customFormat="false" ht="13.8" hidden="false" customHeight="false" outlineLevel="0" collapsed="false">
      <c r="A1279" s="55" t="s">
        <v>1</v>
      </c>
      <c r="B1279" s="65" t="s">
        <v>1457</v>
      </c>
      <c r="C1279" s="55" t="str">
        <f aca="false">LEFT(B1279,4)</f>
        <v>2005</v>
      </c>
      <c r="D1279" s="55" t="str">
        <f aca="false">MID(B1279,6,2)</f>
        <v>12</v>
      </c>
      <c r="E1279" s="0" t="n">
        <v>117.720001</v>
      </c>
      <c r="F1279" s="0" t="n">
        <v>117.720001</v>
      </c>
      <c r="G1279" s="0" t="n">
        <v>117.720001</v>
      </c>
      <c r="H1279" s="0" t="n">
        <v>117.720001</v>
      </c>
      <c r="I1279" s="0" t="n">
        <v>86.506844</v>
      </c>
      <c r="J1279" s="0" t="n">
        <v>0</v>
      </c>
    </row>
    <row r="1280" customFormat="false" ht="13.8" hidden="false" customHeight="false" outlineLevel="0" collapsed="false">
      <c r="A1280" s="55" t="s">
        <v>1</v>
      </c>
      <c r="B1280" s="65" t="s">
        <v>1458</v>
      </c>
      <c r="C1280" s="55" t="str">
        <f aca="false">LEFT(B1280,4)</f>
        <v>2005</v>
      </c>
      <c r="D1280" s="55" t="str">
        <f aca="false">MID(B1280,6,2)</f>
        <v>12</v>
      </c>
      <c r="E1280" s="0" t="n">
        <v>117.559998</v>
      </c>
      <c r="F1280" s="0" t="n">
        <v>117.559998</v>
      </c>
      <c r="G1280" s="0" t="n">
        <v>117.559998</v>
      </c>
      <c r="H1280" s="0" t="n">
        <v>117.559998</v>
      </c>
      <c r="I1280" s="0" t="n">
        <v>86.38929</v>
      </c>
      <c r="J1280" s="0" t="n">
        <v>0</v>
      </c>
    </row>
    <row r="1281" customFormat="false" ht="13.8" hidden="false" customHeight="false" outlineLevel="0" collapsed="false">
      <c r="A1281" s="55" t="s">
        <v>1</v>
      </c>
      <c r="B1281" s="65" t="s">
        <v>1459</v>
      </c>
      <c r="C1281" s="55" t="str">
        <f aca="false">LEFT(B1281,4)</f>
        <v>2005</v>
      </c>
      <c r="D1281" s="55" t="str">
        <f aca="false">MID(B1281,6,2)</f>
        <v>12</v>
      </c>
      <c r="E1281" s="0" t="n">
        <v>117.230003</v>
      </c>
      <c r="F1281" s="0" t="n">
        <v>117.230003</v>
      </c>
      <c r="G1281" s="0" t="n">
        <v>117.230003</v>
      </c>
      <c r="H1281" s="0" t="n">
        <v>117.230003</v>
      </c>
      <c r="I1281" s="0" t="n">
        <v>86.146782</v>
      </c>
      <c r="J1281" s="0" t="n">
        <v>0</v>
      </c>
    </row>
    <row r="1282" customFormat="false" ht="13.8" hidden="false" customHeight="false" outlineLevel="0" collapsed="false">
      <c r="A1282" s="55" t="s">
        <v>1</v>
      </c>
      <c r="B1282" s="65" t="s">
        <v>1460</v>
      </c>
      <c r="C1282" s="55" t="str">
        <f aca="false">LEFT(B1282,4)</f>
        <v>2005</v>
      </c>
      <c r="D1282" s="55" t="str">
        <f aca="false">MID(B1282,6,2)</f>
        <v>12</v>
      </c>
      <c r="E1282" s="0" t="n">
        <v>116.540001</v>
      </c>
      <c r="F1282" s="0" t="n">
        <v>116.540001</v>
      </c>
      <c r="G1282" s="0" t="n">
        <v>116.540001</v>
      </c>
      <c r="H1282" s="0" t="n">
        <v>116.540001</v>
      </c>
      <c r="I1282" s="0" t="n">
        <v>85.639725</v>
      </c>
      <c r="J1282" s="0" t="n">
        <v>0</v>
      </c>
    </row>
    <row r="1283" customFormat="false" ht="13.8" hidden="false" customHeight="false" outlineLevel="0" collapsed="false">
      <c r="A1283" s="55" t="s">
        <v>1</v>
      </c>
      <c r="B1283" s="65" t="s">
        <v>1461</v>
      </c>
      <c r="C1283" s="55" t="str">
        <f aca="false">LEFT(B1283,4)</f>
        <v>2005</v>
      </c>
      <c r="D1283" s="55" t="str">
        <f aca="false">MID(B1283,6,2)</f>
        <v>12</v>
      </c>
      <c r="E1283" s="0" t="n">
        <v>116.519997</v>
      </c>
      <c r="F1283" s="0" t="n">
        <v>116.519997</v>
      </c>
      <c r="G1283" s="0" t="n">
        <v>116.519997</v>
      </c>
      <c r="H1283" s="0" t="n">
        <v>116.519997</v>
      </c>
      <c r="I1283" s="0" t="n">
        <v>85.625053</v>
      </c>
      <c r="J1283" s="0" t="n">
        <v>0</v>
      </c>
    </row>
    <row r="1284" customFormat="false" ht="13.8" hidden="false" customHeight="false" outlineLevel="0" collapsed="false">
      <c r="A1284" s="55" t="s">
        <v>1</v>
      </c>
      <c r="B1284" s="65" t="s">
        <v>1462</v>
      </c>
      <c r="C1284" s="55" t="str">
        <f aca="false">LEFT(B1284,4)</f>
        <v>2005</v>
      </c>
      <c r="D1284" s="55" t="str">
        <f aca="false">MID(B1284,6,2)</f>
        <v>12</v>
      </c>
      <c r="E1284" s="0" t="n">
        <v>116.809998</v>
      </c>
      <c r="F1284" s="0" t="n">
        <v>116.809998</v>
      </c>
      <c r="G1284" s="0" t="n">
        <v>116.809998</v>
      </c>
      <c r="H1284" s="0" t="n">
        <v>116.809998</v>
      </c>
      <c r="I1284" s="0" t="n">
        <v>85.838173</v>
      </c>
      <c r="J1284" s="0" t="n">
        <v>0</v>
      </c>
    </row>
    <row r="1285" customFormat="false" ht="13.8" hidden="false" customHeight="false" outlineLevel="0" collapsed="false">
      <c r="A1285" s="55" t="s">
        <v>1</v>
      </c>
      <c r="B1285" s="65" t="s">
        <v>1463</v>
      </c>
      <c r="C1285" s="55" t="str">
        <f aca="false">LEFT(B1285,4)</f>
        <v>2005</v>
      </c>
      <c r="D1285" s="55" t="str">
        <f aca="false">MID(B1285,6,2)</f>
        <v>12</v>
      </c>
      <c r="E1285" s="0" t="n">
        <v>117.330002</v>
      </c>
      <c r="F1285" s="0" t="n">
        <v>117.330002</v>
      </c>
      <c r="G1285" s="0" t="n">
        <v>117.330002</v>
      </c>
      <c r="H1285" s="0" t="n">
        <v>117.330002</v>
      </c>
      <c r="I1285" s="0" t="n">
        <v>86.220276</v>
      </c>
      <c r="J1285" s="0" t="n">
        <v>0</v>
      </c>
    </row>
    <row r="1286" customFormat="false" ht="13.8" hidden="false" customHeight="false" outlineLevel="0" collapsed="false">
      <c r="A1286" s="55" t="s">
        <v>1</v>
      </c>
      <c r="B1286" s="65" t="s">
        <v>1464</v>
      </c>
      <c r="C1286" s="55" t="str">
        <f aca="false">LEFT(B1286,4)</f>
        <v>2005</v>
      </c>
      <c r="D1286" s="55" t="str">
        <f aca="false">MID(B1286,6,2)</f>
        <v>12</v>
      </c>
      <c r="E1286" s="0" t="n">
        <v>117.400002</v>
      </c>
      <c r="F1286" s="0" t="n">
        <v>117.400002</v>
      </c>
      <c r="G1286" s="0" t="n">
        <v>117.400002</v>
      </c>
      <c r="H1286" s="0" t="n">
        <v>117.400002</v>
      </c>
      <c r="I1286" s="0" t="n">
        <v>86.271706</v>
      </c>
      <c r="J1286" s="0" t="n">
        <v>0</v>
      </c>
    </row>
    <row r="1287" customFormat="false" ht="13.8" hidden="false" customHeight="false" outlineLevel="0" collapsed="false">
      <c r="A1287" s="55" t="s">
        <v>1</v>
      </c>
      <c r="B1287" s="65" t="s">
        <v>1465</v>
      </c>
      <c r="C1287" s="55" t="str">
        <f aca="false">LEFT(B1287,4)</f>
        <v>2005</v>
      </c>
      <c r="D1287" s="55" t="str">
        <f aca="false">MID(B1287,6,2)</f>
        <v>12</v>
      </c>
      <c r="E1287" s="0" t="n">
        <v>116.279999</v>
      </c>
      <c r="F1287" s="0" t="n">
        <v>116.279999</v>
      </c>
      <c r="G1287" s="0" t="n">
        <v>116.279999</v>
      </c>
      <c r="H1287" s="0" t="n">
        <v>116.279999</v>
      </c>
      <c r="I1287" s="0" t="n">
        <v>85.448669</v>
      </c>
      <c r="J1287" s="0" t="n">
        <v>0</v>
      </c>
    </row>
    <row r="1288" customFormat="false" ht="13.8" hidden="false" customHeight="false" outlineLevel="0" collapsed="false">
      <c r="A1288" s="55" t="s">
        <v>1</v>
      </c>
      <c r="B1288" s="65" t="s">
        <v>1466</v>
      </c>
      <c r="C1288" s="55" t="str">
        <f aca="false">LEFT(B1288,4)</f>
        <v>2005</v>
      </c>
      <c r="D1288" s="55" t="str">
        <f aca="false">MID(B1288,6,2)</f>
        <v>12</v>
      </c>
      <c r="E1288" s="0" t="n">
        <v>115.830002</v>
      </c>
      <c r="F1288" s="0" t="n">
        <v>115.830002</v>
      </c>
      <c r="G1288" s="0" t="n">
        <v>115.830002</v>
      </c>
      <c r="H1288" s="0" t="n">
        <v>115.830002</v>
      </c>
      <c r="I1288" s="0" t="n">
        <v>85.579453</v>
      </c>
      <c r="J1288" s="0" t="n">
        <v>0</v>
      </c>
    </row>
    <row r="1289" customFormat="false" ht="13.8" hidden="false" customHeight="false" outlineLevel="0" collapsed="false">
      <c r="A1289" s="55" t="s">
        <v>1</v>
      </c>
      <c r="B1289" s="65" t="s">
        <v>1467</v>
      </c>
      <c r="C1289" s="55" t="str">
        <f aca="false">LEFT(B1289,4)</f>
        <v>2005</v>
      </c>
      <c r="D1289" s="55" t="str">
        <f aca="false">MID(B1289,6,2)</f>
        <v>12</v>
      </c>
      <c r="E1289" s="0" t="n">
        <v>115.489998</v>
      </c>
      <c r="F1289" s="0" t="n">
        <v>115.489998</v>
      </c>
      <c r="G1289" s="0" t="n">
        <v>115.489998</v>
      </c>
      <c r="H1289" s="0" t="n">
        <v>115.489998</v>
      </c>
      <c r="I1289" s="0" t="n">
        <v>85.328255</v>
      </c>
      <c r="J1289" s="0" t="n">
        <v>0</v>
      </c>
    </row>
    <row r="1290" customFormat="false" ht="13.8" hidden="false" customHeight="false" outlineLevel="0" collapsed="false">
      <c r="A1290" s="55" t="s">
        <v>1</v>
      </c>
      <c r="B1290" s="65" t="s">
        <v>1468</v>
      </c>
      <c r="C1290" s="55" t="str">
        <f aca="false">LEFT(B1290,4)</f>
        <v>2005</v>
      </c>
      <c r="D1290" s="55" t="str">
        <f aca="false">MID(B1290,6,2)</f>
        <v>12</v>
      </c>
      <c r="E1290" s="0" t="n">
        <v>114.919998</v>
      </c>
      <c r="F1290" s="0" t="n">
        <v>114.919998</v>
      </c>
      <c r="G1290" s="0" t="n">
        <v>114.919998</v>
      </c>
      <c r="H1290" s="0" t="n">
        <v>114.919998</v>
      </c>
      <c r="I1290" s="0" t="n">
        <v>84.907089</v>
      </c>
      <c r="J1290" s="0" t="n">
        <v>0</v>
      </c>
    </row>
    <row r="1291" customFormat="false" ht="13.8" hidden="false" customHeight="false" outlineLevel="0" collapsed="false">
      <c r="A1291" s="55" t="s">
        <v>1</v>
      </c>
      <c r="B1291" s="65" t="s">
        <v>1469</v>
      </c>
      <c r="C1291" s="55" t="str">
        <f aca="false">LEFT(B1291,4)</f>
        <v>2006</v>
      </c>
      <c r="D1291" s="55" t="str">
        <f aca="false">MID(B1291,6,2)</f>
        <v>01</v>
      </c>
      <c r="E1291" s="0" t="n">
        <v>116.82</v>
      </c>
      <c r="F1291" s="0" t="n">
        <v>116.82</v>
      </c>
      <c r="G1291" s="0" t="n">
        <v>116.82</v>
      </c>
      <c r="H1291" s="0" t="n">
        <v>116.82</v>
      </c>
      <c r="I1291" s="0" t="n">
        <v>86.310883</v>
      </c>
      <c r="J1291" s="0" t="n">
        <v>0</v>
      </c>
    </row>
    <row r="1292" customFormat="false" ht="13.8" hidden="false" customHeight="false" outlineLevel="0" collapsed="false">
      <c r="A1292" s="55" t="s">
        <v>1</v>
      </c>
      <c r="B1292" s="65" t="s">
        <v>1470</v>
      </c>
      <c r="C1292" s="55" t="str">
        <f aca="false">LEFT(B1292,4)</f>
        <v>2006</v>
      </c>
      <c r="D1292" s="55" t="str">
        <f aca="false">MID(B1292,6,2)</f>
        <v>01</v>
      </c>
      <c r="E1292" s="0" t="n">
        <v>117.279999</v>
      </c>
      <c r="F1292" s="0" t="n">
        <v>117.279999</v>
      </c>
      <c r="G1292" s="0" t="n">
        <v>117.279999</v>
      </c>
      <c r="H1292" s="0" t="n">
        <v>117.279999</v>
      </c>
      <c r="I1292" s="0" t="n">
        <v>86.650749</v>
      </c>
      <c r="J1292" s="0" t="n">
        <v>0</v>
      </c>
    </row>
    <row r="1293" customFormat="false" ht="13.8" hidden="false" customHeight="false" outlineLevel="0" collapsed="false">
      <c r="A1293" s="55" t="s">
        <v>1</v>
      </c>
      <c r="B1293" s="65" t="s">
        <v>1471</v>
      </c>
      <c r="C1293" s="55" t="str">
        <f aca="false">LEFT(B1293,4)</f>
        <v>2006</v>
      </c>
      <c r="D1293" s="55" t="str">
        <f aca="false">MID(B1293,6,2)</f>
        <v>01</v>
      </c>
      <c r="E1293" s="0" t="n">
        <v>117.279999</v>
      </c>
      <c r="F1293" s="0" t="n">
        <v>117.279999</v>
      </c>
      <c r="G1293" s="0" t="n">
        <v>117.279999</v>
      </c>
      <c r="H1293" s="0" t="n">
        <v>117.279999</v>
      </c>
      <c r="I1293" s="0" t="n">
        <v>86.650749</v>
      </c>
      <c r="J1293" s="0" t="n">
        <v>0</v>
      </c>
    </row>
    <row r="1294" customFormat="false" ht="13.8" hidden="false" customHeight="false" outlineLevel="0" collapsed="false">
      <c r="A1294" s="55" t="s">
        <v>1</v>
      </c>
      <c r="B1294" s="65" t="s">
        <v>1472</v>
      </c>
      <c r="C1294" s="55" t="str">
        <f aca="false">LEFT(B1294,4)</f>
        <v>2006</v>
      </c>
      <c r="D1294" s="55" t="str">
        <f aca="false">MID(B1294,6,2)</f>
        <v>01</v>
      </c>
      <c r="E1294" s="0" t="n">
        <v>118.410004</v>
      </c>
      <c r="F1294" s="0" t="n">
        <v>118.410004</v>
      </c>
      <c r="G1294" s="0" t="n">
        <v>118.410004</v>
      </c>
      <c r="H1294" s="0" t="n">
        <v>118.410004</v>
      </c>
      <c r="I1294" s="0" t="n">
        <v>87.485657</v>
      </c>
      <c r="J1294" s="0" t="n">
        <v>0</v>
      </c>
    </row>
    <row r="1295" customFormat="false" ht="13.8" hidden="false" customHeight="false" outlineLevel="0" collapsed="false">
      <c r="A1295" s="55" t="s">
        <v>1</v>
      </c>
      <c r="B1295" s="65" t="s">
        <v>1473</v>
      </c>
      <c r="C1295" s="55" t="str">
        <f aca="false">LEFT(B1295,4)</f>
        <v>2006</v>
      </c>
      <c r="D1295" s="55" t="str">
        <f aca="false">MID(B1295,6,2)</f>
        <v>01</v>
      </c>
      <c r="E1295" s="0" t="n">
        <v>118.839996</v>
      </c>
      <c r="F1295" s="0" t="n">
        <v>118.839996</v>
      </c>
      <c r="G1295" s="0" t="n">
        <v>118.839996</v>
      </c>
      <c r="H1295" s="0" t="n">
        <v>118.839996</v>
      </c>
      <c r="I1295" s="0" t="n">
        <v>87.803337</v>
      </c>
      <c r="J1295" s="0" t="n">
        <v>0</v>
      </c>
    </row>
    <row r="1296" customFormat="false" ht="13.8" hidden="false" customHeight="false" outlineLevel="0" collapsed="false">
      <c r="A1296" s="55" t="s">
        <v>1</v>
      </c>
      <c r="B1296" s="65" t="s">
        <v>1474</v>
      </c>
      <c r="C1296" s="55" t="str">
        <f aca="false">LEFT(B1296,4)</f>
        <v>2006</v>
      </c>
      <c r="D1296" s="55" t="str">
        <f aca="false">MID(B1296,6,2)</f>
        <v>01</v>
      </c>
      <c r="E1296" s="0" t="n">
        <v>118.809998</v>
      </c>
      <c r="F1296" s="0" t="n">
        <v>118.809998</v>
      </c>
      <c r="G1296" s="0" t="n">
        <v>118.809998</v>
      </c>
      <c r="H1296" s="0" t="n">
        <v>118.809998</v>
      </c>
      <c r="I1296" s="0" t="n">
        <v>87.781158</v>
      </c>
      <c r="J1296" s="0" t="n">
        <v>0</v>
      </c>
    </row>
    <row r="1297" customFormat="false" ht="13.8" hidden="false" customHeight="false" outlineLevel="0" collapsed="false">
      <c r="A1297" s="55" t="s">
        <v>1</v>
      </c>
      <c r="B1297" s="65" t="s">
        <v>1475</v>
      </c>
      <c r="C1297" s="55" t="str">
        <f aca="false">LEFT(B1297,4)</f>
        <v>2006</v>
      </c>
      <c r="D1297" s="55" t="str">
        <f aca="false">MID(B1297,6,2)</f>
        <v>01</v>
      </c>
      <c r="E1297" s="0" t="n">
        <v>119.230003</v>
      </c>
      <c r="F1297" s="0" t="n">
        <v>119.230003</v>
      </c>
      <c r="G1297" s="0" t="n">
        <v>119.230003</v>
      </c>
      <c r="H1297" s="0" t="n">
        <v>119.230003</v>
      </c>
      <c r="I1297" s="0" t="n">
        <v>88.091499</v>
      </c>
      <c r="J1297" s="0" t="n">
        <v>0</v>
      </c>
    </row>
    <row r="1298" customFormat="false" ht="13.8" hidden="false" customHeight="false" outlineLevel="0" collapsed="false">
      <c r="A1298" s="55" t="s">
        <v>1</v>
      </c>
      <c r="B1298" s="65" t="s">
        <v>1476</v>
      </c>
      <c r="C1298" s="55" t="str">
        <f aca="false">LEFT(B1298,4)</f>
        <v>2006</v>
      </c>
      <c r="D1298" s="55" t="str">
        <f aca="false">MID(B1298,6,2)</f>
        <v>01</v>
      </c>
      <c r="E1298" s="0" t="n">
        <v>118.489998</v>
      </c>
      <c r="F1298" s="0" t="n">
        <v>118.489998</v>
      </c>
      <c r="G1298" s="0" t="n">
        <v>118.489998</v>
      </c>
      <c r="H1298" s="0" t="n">
        <v>118.489998</v>
      </c>
      <c r="I1298" s="0" t="n">
        <v>87.544754</v>
      </c>
      <c r="J1298" s="0" t="n">
        <v>0</v>
      </c>
    </row>
    <row r="1299" customFormat="false" ht="13.8" hidden="false" customHeight="false" outlineLevel="0" collapsed="false">
      <c r="A1299" s="55" t="s">
        <v>1</v>
      </c>
      <c r="B1299" s="65" t="s">
        <v>1477</v>
      </c>
      <c r="C1299" s="55" t="str">
        <f aca="false">LEFT(B1299,4)</f>
        <v>2006</v>
      </c>
      <c r="D1299" s="55" t="str">
        <f aca="false">MID(B1299,6,2)</f>
        <v>01</v>
      </c>
      <c r="E1299" s="0" t="n">
        <v>118.629997</v>
      </c>
      <c r="F1299" s="0" t="n">
        <v>118.629997</v>
      </c>
      <c r="G1299" s="0" t="n">
        <v>118.629997</v>
      </c>
      <c r="H1299" s="0" t="n">
        <v>118.629997</v>
      </c>
      <c r="I1299" s="0" t="n">
        <v>87.648209</v>
      </c>
      <c r="J1299" s="0" t="n">
        <v>0</v>
      </c>
    </row>
    <row r="1300" customFormat="false" ht="13.8" hidden="false" customHeight="false" outlineLevel="0" collapsed="false">
      <c r="A1300" s="55" t="s">
        <v>1</v>
      </c>
      <c r="B1300" s="65" t="s">
        <v>1478</v>
      </c>
      <c r="C1300" s="55" t="str">
        <f aca="false">LEFT(B1300,4)</f>
        <v>2006</v>
      </c>
      <c r="D1300" s="55" t="str">
        <f aca="false">MID(B1300,6,2)</f>
        <v>01</v>
      </c>
      <c r="E1300" s="0" t="n">
        <v>118.199997</v>
      </c>
      <c r="F1300" s="0" t="n">
        <v>118.199997</v>
      </c>
      <c r="G1300" s="0" t="n">
        <v>118.199997</v>
      </c>
      <c r="H1300" s="0" t="n">
        <v>118.199997</v>
      </c>
      <c r="I1300" s="0" t="n">
        <v>87.33049</v>
      </c>
      <c r="J1300" s="0" t="n">
        <v>0</v>
      </c>
    </row>
    <row r="1301" customFormat="false" ht="13.8" hidden="false" customHeight="false" outlineLevel="0" collapsed="false">
      <c r="A1301" s="55" t="s">
        <v>1</v>
      </c>
      <c r="B1301" s="65" t="s">
        <v>1479</v>
      </c>
      <c r="C1301" s="55" t="str">
        <f aca="false">LEFT(B1301,4)</f>
        <v>2006</v>
      </c>
      <c r="D1301" s="55" t="str">
        <f aca="false">MID(B1301,6,2)</f>
        <v>01</v>
      </c>
      <c r="E1301" s="0" t="n">
        <v>117.75</v>
      </c>
      <c r="F1301" s="0" t="n">
        <v>117.75</v>
      </c>
      <c r="G1301" s="0" t="n">
        <v>117.75</v>
      </c>
      <c r="H1301" s="0" t="n">
        <v>117.75</v>
      </c>
      <c r="I1301" s="0" t="n">
        <v>86.998009</v>
      </c>
      <c r="J1301" s="0" t="n">
        <v>0</v>
      </c>
    </row>
    <row r="1302" customFormat="false" ht="13.8" hidden="false" customHeight="false" outlineLevel="0" collapsed="false">
      <c r="A1302" s="55" t="s">
        <v>1</v>
      </c>
      <c r="B1302" s="65" t="s">
        <v>1480</v>
      </c>
      <c r="C1302" s="55" t="str">
        <f aca="false">LEFT(B1302,4)</f>
        <v>2006</v>
      </c>
      <c r="D1302" s="55" t="str">
        <f aca="false">MID(B1302,6,2)</f>
        <v>01</v>
      </c>
      <c r="E1302" s="0" t="n">
        <v>118.410004</v>
      </c>
      <c r="F1302" s="0" t="n">
        <v>118.410004</v>
      </c>
      <c r="G1302" s="0" t="n">
        <v>118.410004</v>
      </c>
      <c r="H1302" s="0" t="n">
        <v>118.410004</v>
      </c>
      <c r="I1302" s="0" t="n">
        <v>87.485657</v>
      </c>
      <c r="J1302" s="0" t="n">
        <v>0</v>
      </c>
    </row>
    <row r="1303" customFormat="false" ht="13.8" hidden="false" customHeight="false" outlineLevel="0" collapsed="false">
      <c r="A1303" s="55" t="s">
        <v>1</v>
      </c>
      <c r="B1303" s="65" t="s">
        <v>1481</v>
      </c>
      <c r="C1303" s="55" t="str">
        <f aca="false">LEFT(B1303,4)</f>
        <v>2006</v>
      </c>
      <c r="D1303" s="55" t="str">
        <f aca="false">MID(B1303,6,2)</f>
        <v>01</v>
      </c>
      <c r="E1303" s="0" t="n">
        <v>116.239998</v>
      </c>
      <c r="F1303" s="0" t="n">
        <v>116.239998</v>
      </c>
      <c r="G1303" s="0" t="n">
        <v>116.239998</v>
      </c>
      <c r="H1303" s="0" t="n">
        <v>116.239998</v>
      </c>
      <c r="I1303" s="0" t="n">
        <v>85.882362</v>
      </c>
      <c r="J1303" s="0" t="n">
        <v>0</v>
      </c>
    </row>
    <row r="1304" customFormat="false" ht="13.8" hidden="false" customHeight="false" outlineLevel="0" collapsed="false">
      <c r="A1304" s="55" t="s">
        <v>1</v>
      </c>
      <c r="B1304" s="65" t="s">
        <v>1482</v>
      </c>
      <c r="C1304" s="55" t="str">
        <f aca="false">LEFT(B1304,4)</f>
        <v>2006</v>
      </c>
      <c r="D1304" s="55" t="str">
        <f aca="false">MID(B1304,6,2)</f>
        <v>01</v>
      </c>
      <c r="E1304" s="0" t="n">
        <v>116.449997</v>
      </c>
      <c r="F1304" s="0" t="n">
        <v>116.449997</v>
      </c>
      <c r="G1304" s="0" t="n">
        <v>116.449997</v>
      </c>
      <c r="H1304" s="0" t="n">
        <v>116.449997</v>
      </c>
      <c r="I1304" s="0" t="n">
        <v>86.037552</v>
      </c>
      <c r="J1304" s="0" t="n">
        <v>0</v>
      </c>
    </row>
    <row r="1305" customFormat="false" ht="13.8" hidden="false" customHeight="false" outlineLevel="0" collapsed="false">
      <c r="A1305" s="55" t="s">
        <v>1</v>
      </c>
      <c r="B1305" s="65" t="s">
        <v>1483</v>
      </c>
      <c r="C1305" s="55" t="str">
        <f aca="false">LEFT(B1305,4)</f>
        <v>2006</v>
      </c>
      <c r="D1305" s="55" t="str">
        <f aca="false">MID(B1305,6,2)</f>
        <v>01</v>
      </c>
      <c r="E1305" s="0" t="n">
        <v>116.730003</v>
      </c>
      <c r="F1305" s="0" t="n">
        <v>116.730003</v>
      </c>
      <c r="G1305" s="0" t="n">
        <v>116.730003</v>
      </c>
      <c r="H1305" s="0" t="n">
        <v>116.730003</v>
      </c>
      <c r="I1305" s="0" t="n">
        <v>86.244438</v>
      </c>
      <c r="J1305" s="0" t="n">
        <v>0</v>
      </c>
    </row>
    <row r="1306" customFormat="false" ht="13.8" hidden="false" customHeight="false" outlineLevel="0" collapsed="false">
      <c r="A1306" s="55" t="s">
        <v>1</v>
      </c>
      <c r="B1306" s="65" t="s">
        <v>1484</v>
      </c>
      <c r="C1306" s="55" t="str">
        <f aca="false">LEFT(B1306,4)</f>
        <v>2006</v>
      </c>
      <c r="D1306" s="55" t="str">
        <f aca="false">MID(B1306,6,2)</f>
        <v>01</v>
      </c>
      <c r="E1306" s="0" t="n">
        <v>116.540001</v>
      </c>
      <c r="F1306" s="0" t="n">
        <v>116.540001</v>
      </c>
      <c r="G1306" s="0" t="n">
        <v>116.540001</v>
      </c>
      <c r="H1306" s="0" t="n">
        <v>116.540001</v>
      </c>
      <c r="I1306" s="0" t="n">
        <v>86.104019</v>
      </c>
      <c r="J1306" s="0" t="n">
        <v>0</v>
      </c>
    </row>
    <row r="1307" customFormat="false" ht="13.8" hidden="false" customHeight="false" outlineLevel="0" collapsed="false">
      <c r="A1307" s="55" t="s">
        <v>1</v>
      </c>
      <c r="B1307" s="65" t="s">
        <v>1485</v>
      </c>
      <c r="C1307" s="55" t="str">
        <f aca="false">LEFT(B1307,4)</f>
        <v>2006</v>
      </c>
      <c r="D1307" s="55" t="str">
        <f aca="false">MID(B1307,6,2)</f>
        <v>01</v>
      </c>
      <c r="E1307" s="0" t="n">
        <v>117.379997</v>
      </c>
      <c r="F1307" s="0" t="n">
        <v>117.379997</v>
      </c>
      <c r="G1307" s="0" t="n">
        <v>117.379997</v>
      </c>
      <c r="H1307" s="0" t="n">
        <v>117.379997</v>
      </c>
      <c r="I1307" s="0" t="n">
        <v>86.724663</v>
      </c>
      <c r="J1307" s="0" t="n">
        <v>0</v>
      </c>
    </row>
    <row r="1308" customFormat="false" ht="13.8" hidden="false" customHeight="false" outlineLevel="0" collapsed="false">
      <c r="A1308" s="55" t="s">
        <v>1</v>
      </c>
      <c r="B1308" s="65" t="s">
        <v>1486</v>
      </c>
      <c r="C1308" s="55" t="str">
        <f aca="false">LEFT(B1308,4)</f>
        <v>2006</v>
      </c>
      <c r="D1308" s="55" t="str">
        <f aca="false">MID(B1308,6,2)</f>
        <v>01</v>
      </c>
      <c r="E1308" s="0" t="n">
        <v>118.300003</v>
      </c>
      <c r="F1308" s="0" t="n">
        <v>118.300003</v>
      </c>
      <c r="G1308" s="0" t="n">
        <v>118.300003</v>
      </c>
      <c r="H1308" s="0" t="n">
        <v>118.300003</v>
      </c>
      <c r="I1308" s="0" t="n">
        <v>87.404373</v>
      </c>
      <c r="J1308" s="0" t="n">
        <v>0</v>
      </c>
    </row>
    <row r="1309" customFormat="false" ht="13.8" hidden="false" customHeight="false" outlineLevel="0" collapsed="false">
      <c r="A1309" s="55" t="s">
        <v>1</v>
      </c>
      <c r="B1309" s="65" t="s">
        <v>1487</v>
      </c>
      <c r="C1309" s="55" t="str">
        <f aca="false">LEFT(B1309,4)</f>
        <v>2006</v>
      </c>
      <c r="D1309" s="55" t="str">
        <f aca="false">MID(B1309,6,2)</f>
        <v>01</v>
      </c>
      <c r="E1309" s="0" t="n">
        <v>118.440002</v>
      </c>
      <c r="F1309" s="0" t="n">
        <v>118.440002</v>
      </c>
      <c r="G1309" s="0" t="n">
        <v>118.440002</v>
      </c>
      <c r="H1309" s="0" t="n">
        <v>118.440002</v>
      </c>
      <c r="I1309" s="0" t="n">
        <v>87.507797</v>
      </c>
      <c r="J1309" s="0" t="n">
        <v>0</v>
      </c>
    </row>
    <row r="1310" customFormat="false" ht="13.8" hidden="false" customHeight="false" outlineLevel="0" collapsed="false">
      <c r="A1310" s="55" t="s">
        <v>1</v>
      </c>
      <c r="B1310" s="65" t="s">
        <v>1488</v>
      </c>
      <c r="C1310" s="55" t="str">
        <f aca="false">LEFT(B1310,4)</f>
        <v>2006</v>
      </c>
      <c r="D1310" s="55" t="str">
        <f aca="false">MID(B1310,6,2)</f>
        <v>01</v>
      </c>
      <c r="E1310" s="0" t="n">
        <v>117.970001</v>
      </c>
      <c r="F1310" s="0" t="n">
        <v>117.970001</v>
      </c>
      <c r="G1310" s="0" t="n">
        <v>117.970001</v>
      </c>
      <c r="H1310" s="0" t="n">
        <v>117.970001</v>
      </c>
      <c r="I1310" s="0" t="n">
        <v>87.160583</v>
      </c>
      <c r="J1310" s="0" t="n">
        <v>0</v>
      </c>
    </row>
    <row r="1311" customFormat="false" ht="13.8" hidden="false" customHeight="false" outlineLevel="0" collapsed="false">
      <c r="A1311" s="55" t="s">
        <v>1</v>
      </c>
      <c r="B1311" s="65" t="s">
        <v>1489</v>
      </c>
      <c r="C1311" s="55" t="str">
        <f aca="false">LEFT(B1311,4)</f>
        <v>2006</v>
      </c>
      <c r="D1311" s="55" t="str">
        <f aca="false">MID(B1311,6,2)</f>
        <v>02</v>
      </c>
      <c r="E1311" s="0" t="n">
        <v>118.209999</v>
      </c>
      <c r="F1311" s="0" t="n">
        <v>118.209999</v>
      </c>
      <c r="G1311" s="0" t="n">
        <v>118.209999</v>
      </c>
      <c r="H1311" s="0" t="n">
        <v>118.209999</v>
      </c>
      <c r="I1311" s="0" t="n">
        <v>87.337891</v>
      </c>
      <c r="J1311" s="0" t="n">
        <v>0</v>
      </c>
    </row>
    <row r="1312" customFormat="false" ht="13.8" hidden="false" customHeight="false" outlineLevel="0" collapsed="false">
      <c r="A1312" s="55" t="s">
        <v>1</v>
      </c>
      <c r="B1312" s="65" t="s">
        <v>1490</v>
      </c>
      <c r="C1312" s="55" t="str">
        <f aca="false">LEFT(B1312,4)</f>
        <v>2006</v>
      </c>
      <c r="D1312" s="55" t="str">
        <f aca="false">MID(B1312,6,2)</f>
        <v>02</v>
      </c>
      <c r="E1312" s="0" t="n">
        <v>117.169998</v>
      </c>
      <c r="F1312" s="0" t="n">
        <v>117.169998</v>
      </c>
      <c r="G1312" s="0" t="n">
        <v>117.169998</v>
      </c>
      <c r="H1312" s="0" t="n">
        <v>117.169998</v>
      </c>
      <c r="I1312" s="0" t="n">
        <v>86.569489</v>
      </c>
      <c r="J1312" s="0" t="n">
        <v>0</v>
      </c>
    </row>
    <row r="1313" customFormat="false" ht="13.8" hidden="false" customHeight="false" outlineLevel="0" collapsed="false">
      <c r="A1313" s="55" t="s">
        <v>1</v>
      </c>
      <c r="B1313" s="65" t="s">
        <v>1491</v>
      </c>
      <c r="C1313" s="55" t="str">
        <f aca="false">LEFT(B1313,4)</f>
        <v>2006</v>
      </c>
      <c r="D1313" s="55" t="str">
        <f aca="false">MID(B1313,6,2)</f>
        <v>02</v>
      </c>
      <c r="E1313" s="0" t="n">
        <v>116.550003</v>
      </c>
      <c r="F1313" s="0" t="n">
        <v>116.550003</v>
      </c>
      <c r="G1313" s="0" t="n">
        <v>116.550003</v>
      </c>
      <c r="H1313" s="0" t="n">
        <v>116.550003</v>
      </c>
      <c r="I1313" s="0" t="n">
        <v>86.111412</v>
      </c>
      <c r="J1313" s="0" t="n">
        <v>0</v>
      </c>
    </row>
    <row r="1314" customFormat="false" ht="13.8" hidden="false" customHeight="false" outlineLevel="0" collapsed="false">
      <c r="A1314" s="55" t="s">
        <v>1</v>
      </c>
      <c r="B1314" s="65" t="s">
        <v>1492</v>
      </c>
      <c r="C1314" s="55" t="str">
        <f aca="false">LEFT(B1314,4)</f>
        <v>2006</v>
      </c>
      <c r="D1314" s="55" t="str">
        <f aca="false">MID(B1314,6,2)</f>
        <v>02</v>
      </c>
      <c r="E1314" s="0" t="n">
        <v>116.639999</v>
      </c>
      <c r="F1314" s="0" t="n">
        <v>116.639999</v>
      </c>
      <c r="G1314" s="0" t="n">
        <v>116.639999</v>
      </c>
      <c r="H1314" s="0" t="n">
        <v>116.639999</v>
      </c>
      <c r="I1314" s="0" t="n">
        <v>86.177917</v>
      </c>
      <c r="J1314" s="0" t="n">
        <v>0</v>
      </c>
    </row>
    <row r="1315" customFormat="false" ht="13.8" hidden="false" customHeight="false" outlineLevel="0" collapsed="false">
      <c r="A1315" s="55" t="s">
        <v>1</v>
      </c>
      <c r="B1315" s="65" t="s">
        <v>1493</v>
      </c>
      <c r="C1315" s="55" t="str">
        <f aca="false">LEFT(B1315,4)</f>
        <v>2006</v>
      </c>
      <c r="D1315" s="55" t="str">
        <f aca="false">MID(B1315,6,2)</f>
        <v>02</v>
      </c>
      <c r="E1315" s="0" t="n">
        <v>115.699997</v>
      </c>
      <c r="F1315" s="0" t="n">
        <v>115.699997</v>
      </c>
      <c r="G1315" s="0" t="n">
        <v>115.699997</v>
      </c>
      <c r="H1315" s="0" t="n">
        <v>115.699997</v>
      </c>
      <c r="I1315" s="0" t="n">
        <v>85.483398</v>
      </c>
      <c r="J1315" s="0" t="n">
        <v>0</v>
      </c>
    </row>
    <row r="1316" customFormat="false" ht="13.8" hidden="false" customHeight="false" outlineLevel="0" collapsed="false">
      <c r="A1316" s="55" t="s">
        <v>1</v>
      </c>
      <c r="B1316" s="65" t="s">
        <v>1494</v>
      </c>
      <c r="C1316" s="55" t="str">
        <f aca="false">LEFT(B1316,4)</f>
        <v>2006</v>
      </c>
      <c r="D1316" s="55" t="str">
        <f aca="false">MID(B1316,6,2)</f>
        <v>02</v>
      </c>
      <c r="E1316" s="0" t="n">
        <v>116.75</v>
      </c>
      <c r="F1316" s="0" t="n">
        <v>116.75</v>
      </c>
      <c r="G1316" s="0" t="n">
        <v>116.75</v>
      </c>
      <c r="H1316" s="0" t="n">
        <v>116.75</v>
      </c>
      <c r="I1316" s="0" t="n">
        <v>86.259148</v>
      </c>
      <c r="J1316" s="0" t="n">
        <v>0</v>
      </c>
    </row>
    <row r="1317" customFormat="false" ht="13.8" hidden="false" customHeight="false" outlineLevel="0" collapsed="false">
      <c r="A1317" s="55" t="s">
        <v>1</v>
      </c>
      <c r="B1317" s="65" t="s">
        <v>1495</v>
      </c>
      <c r="C1317" s="55" t="str">
        <f aca="false">LEFT(B1317,4)</f>
        <v>2006</v>
      </c>
      <c r="D1317" s="55" t="str">
        <f aca="false">MID(B1317,6,2)</f>
        <v>02</v>
      </c>
      <c r="E1317" s="0" t="n">
        <v>116.580002</v>
      </c>
      <c r="F1317" s="0" t="n">
        <v>116.580002</v>
      </c>
      <c r="G1317" s="0" t="n">
        <v>116.580002</v>
      </c>
      <c r="H1317" s="0" t="n">
        <v>116.580002</v>
      </c>
      <c r="I1317" s="0" t="n">
        <v>86.133568</v>
      </c>
      <c r="J1317" s="0" t="n">
        <v>0</v>
      </c>
    </row>
    <row r="1318" customFormat="false" ht="13.8" hidden="false" customHeight="false" outlineLevel="0" collapsed="false">
      <c r="A1318" s="55" t="s">
        <v>1</v>
      </c>
      <c r="B1318" s="65" t="s">
        <v>1496</v>
      </c>
      <c r="C1318" s="55" t="str">
        <f aca="false">LEFT(B1318,4)</f>
        <v>2006</v>
      </c>
      <c r="D1318" s="55" t="str">
        <f aca="false">MID(B1318,6,2)</f>
        <v>02</v>
      </c>
      <c r="E1318" s="0" t="n">
        <v>116.879997</v>
      </c>
      <c r="F1318" s="0" t="n">
        <v>116.879997</v>
      </c>
      <c r="G1318" s="0" t="n">
        <v>116.879997</v>
      </c>
      <c r="H1318" s="0" t="n">
        <v>116.879997</v>
      </c>
      <c r="I1318" s="0" t="n">
        <v>86.35524</v>
      </c>
      <c r="J1318" s="0" t="n">
        <v>0</v>
      </c>
    </row>
    <row r="1319" customFormat="false" ht="13.8" hidden="false" customHeight="false" outlineLevel="0" collapsed="false">
      <c r="A1319" s="55" t="s">
        <v>1</v>
      </c>
      <c r="B1319" s="65" t="s">
        <v>1497</v>
      </c>
      <c r="C1319" s="55" t="str">
        <f aca="false">LEFT(B1319,4)</f>
        <v>2006</v>
      </c>
      <c r="D1319" s="55" t="str">
        <f aca="false">MID(B1319,6,2)</f>
        <v>02</v>
      </c>
      <c r="E1319" s="0" t="n">
        <v>116.510002</v>
      </c>
      <c r="F1319" s="0" t="n">
        <v>116.510002</v>
      </c>
      <c r="G1319" s="0" t="n">
        <v>116.510002</v>
      </c>
      <c r="H1319" s="0" t="n">
        <v>116.510002</v>
      </c>
      <c r="I1319" s="0" t="n">
        <v>86.081848</v>
      </c>
      <c r="J1319" s="0" t="n">
        <v>0</v>
      </c>
    </row>
    <row r="1320" customFormat="false" ht="13.8" hidden="false" customHeight="false" outlineLevel="0" collapsed="false">
      <c r="A1320" s="55" t="s">
        <v>1</v>
      </c>
      <c r="B1320" s="65" t="s">
        <v>1498</v>
      </c>
      <c r="C1320" s="55" t="str">
        <f aca="false">LEFT(B1320,4)</f>
        <v>2006</v>
      </c>
      <c r="D1320" s="55" t="str">
        <f aca="false">MID(B1320,6,2)</f>
        <v>02</v>
      </c>
      <c r="E1320" s="0" t="n">
        <v>117.699997</v>
      </c>
      <c r="F1320" s="0" t="n">
        <v>117.699997</v>
      </c>
      <c r="G1320" s="0" t="n">
        <v>117.699997</v>
      </c>
      <c r="H1320" s="0" t="n">
        <v>117.699997</v>
      </c>
      <c r="I1320" s="0" t="n">
        <v>86.96106</v>
      </c>
      <c r="J1320" s="0" t="n">
        <v>0</v>
      </c>
    </row>
    <row r="1321" customFormat="false" ht="13.8" hidden="false" customHeight="false" outlineLevel="0" collapsed="false">
      <c r="A1321" s="55" t="s">
        <v>1</v>
      </c>
      <c r="B1321" s="65" t="s">
        <v>1499</v>
      </c>
      <c r="C1321" s="55" t="str">
        <f aca="false">LEFT(B1321,4)</f>
        <v>2006</v>
      </c>
      <c r="D1321" s="55" t="str">
        <f aca="false">MID(B1321,6,2)</f>
        <v>02</v>
      </c>
      <c r="E1321" s="0" t="n">
        <v>118.139999</v>
      </c>
      <c r="F1321" s="0" t="n">
        <v>118.139999</v>
      </c>
      <c r="G1321" s="0" t="n">
        <v>118.139999</v>
      </c>
      <c r="H1321" s="0" t="n">
        <v>118.139999</v>
      </c>
      <c r="I1321" s="0" t="n">
        <v>87.286186</v>
      </c>
      <c r="J1321" s="0" t="n">
        <v>0</v>
      </c>
    </row>
    <row r="1322" customFormat="false" ht="13.8" hidden="false" customHeight="false" outlineLevel="0" collapsed="false">
      <c r="A1322" s="55" t="s">
        <v>1</v>
      </c>
      <c r="B1322" s="65" t="s">
        <v>1500</v>
      </c>
      <c r="C1322" s="55" t="str">
        <f aca="false">LEFT(B1322,4)</f>
        <v>2006</v>
      </c>
      <c r="D1322" s="55" t="str">
        <f aca="false">MID(B1322,6,2)</f>
        <v>02</v>
      </c>
      <c r="E1322" s="0" t="n">
        <v>119.010002</v>
      </c>
      <c r="F1322" s="0" t="n">
        <v>119.010002</v>
      </c>
      <c r="G1322" s="0" t="n">
        <v>119.010002</v>
      </c>
      <c r="H1322" s="0" t="n">
        <v>119.010002</v>
      </c>
      <c r="I1322" s="0" t="n">
        <v>87.92897</v>
      </c>
      <c r="J1322" s="0" t="n">
        <v>0</v>
      </c>
    </row>
    <row r="1323" customFormat="false" ht="13.8" hidden="false" customHeight="false" outlineLevel="0" collapsed="false">
      <c r="A1323" s="55" t="s">
        <v>1</v>
      </c>
      <c r="B1323" s="65" t="s">
        <v>1501</v>
      </c>
      <c r="C1323" s="55" t="str">
        <f aca="false">LEFT(B1323,4)</f>
        <v>2006</v>
      </c>
      <c r="D1323" s="55" t="str">
        <f aca="false">MID(B1323,6,2)</f>
        <v>02</v>
      </c>
      <c r="E1323" s="0" t="n">
        <v>118.809998</v>
      </c>
      <c r="F1323" s="0" t="n">
        <v>118.809998</v>
      </c>
      <c r="G1323" s="0" t="n">
        <v>118.809998</v>
      </c>
      <c r="H1323" s="0" t="n">
        <v>118.809998</v>
      </c>
      <c r="I1323" s="0" t="n">
        <v>87.781158</v>
      </c>
      <c r="J1323" s="0" t="n">
        <v>0</v>
      </c>
    </row>
    <row r="1324" customFormat="false" ht="13.8" hidden="false" customHeight="false" outlineLevel="0" collapsed="false">
      <c r="A1324" s="55" t="s">
        <v>1</v>
      </c>
      <c r="B1324" s="65" t="s">
        <v>1502</v>
      </c>
      <c r="C1324" s="55" t="str">
        <f aca="false">LEFT(B1324,4)</f>
        <v>2006</v>
      </c>
      <c r="D1324" s="55" t="str">
        <f aca="false">MID(B1324,6,2)</f>
        <v>02</v>
      </c>
      <c r="E1324" s="0" t="n">
        <v>118.43</v>
      </c>
      <c r="F1324" s="0" t="n">
        <v>118.43</v>
      </c>
      <c r="G1324" s="0" t="n">
        <v>118.43</v>
      </c>
      <c r="H1324" s="0" t="n">
        <v>118.43</v>
      </c>
      <c r="I1324" s="0" t="n">
        <v>87.500435</v>
      </c>
      <c r="J1324" s="0" t="n">
        <v>0</v>
      </c>
    </row>
    <row r="1325" customFormat="false" ht="13.8" hidden="false" customHeight="false" outlineLevel="0" collapsed="false">
      <c r="A1325" s="55" t="s">
        <v>1</v>
      </c>
      <c r="B1325" s="65" t="s">
        <v>1503</v>
      </c>
      <c r="C1325" s="55" t="str">
        <f aca="false">LEFT(B1325,4)</f>
        <v>2006</v>
      </c>
      <c r="D1325" s="55" t="str">
        <f aca="false">MID(B1325,6,2)</f>
        <v>02</v>
      </c>
      <c r="E1325" s="0" t="n">
        <v>119.330002</v>
      </c>
      <c r="F1325" s="0" t="n">
        <v>119.330002</v>
      </c>
      <c r="G1325" s="0" t="n">
        <v>119.330002</v>
      </c>
      <c r="H1325" s="0" t="n">
        <v>119.330002</v>
      </c>
      <c r="I1325" s="0" t="n">
        <v>88.165382</v>
      </c>
      <c r="J1325" s="0" t="n">
        <v>0</v>
      </c>
    </row>
    <row r="1326" customFormat="false" ht="13.8" hidden="false" customHeight="false" outlineLevel="0" collapsed="false">
      <c r="A1326" s="55" t="s">
        <v>1</v>
      </c>
      <c r="B1326" s="65" t="s">
        <v>1504</v>
      </c>
      <c r="C1326" s="55" t="str">
        <f aca="false">LEFT(B1326,4)</f>
        <v>2006</v>
      </c>
      <c r="D1326" s="55" t="str">
        <f aca="false">MID(B1326,6,2)</f>
        <v>02</v>
      </c>
      <c r="E1326" s="0" t="n">
        <v>118.910004</v>
      </c>
      <c r="F1326" s="0" t="n">
        <v>118.910004</v>
      </c>
      <c r="G1326" s="0" t="n">
        <v>118.910004</v>
      </c>
      <c r="H1326" s="0" t="n">
        <v>118.910004</v>
      </c>
      <c r="I1326" s="0" t="n">
        <v>87.85508</v>
      </c>
      <c r="J1326" s="0" t="n">
        <v>0</v>
      </c>
    </row>
    <row r="1327" customFormat="false" ht="13.8" hidden="false" customHeight="false" outlineLevel="0" collapsed="false">
      <c r="A1327" s="55" t="s">
        <v>1</v>
      </c>
      <c r="B1327" s="65" t="s">
        <v>1505</v>
      </c>
      <c r="C1327" s="55" t="str">
        <f aca="false">LEFT(B1327,4)</f>
        <v>2006</v>
      </c>
      <c r="D1327" s="55" t="str">
        <f aca="false">MID(B1327,6,2)</f>
        <v>02</v>
      </c>
      <c r="E1327" s="0" t="n">
        <v>119.080002</v>
      </c>
      <c r="F1327" s="0" t="n">
        <v>119.080002</v>
      </c>
      <c r="G1327" s="0" t="n">
        <v>119.080002</v>
      </c>
      <c r="H1327" s="0" t="n">
        <v>119.080002</v>
      </c>
      <c r="I1327" s="0" t="n">
        <v>87.98069</v>
      </c>
      <c r="J1327" s="0" t="n">
        <v>0</v>
      </c>
    </row>
    <row r="1328" customFormat="false" ht="13.8" hidden="false" customHeight="false" outlineLevel="0" collapsed="false">
      <c r="A1328" s="55" t="s">
        <v>1</v>
      </c>
      <c r="B1328" s="65" t="s">
        <v>1506</v>
      </c>
      <c r="C1328" s="55" t="str">
        <f aca="false">LEFT(B1328,4)</f>
        <v>2006</v>
      </c>
      <c r="D1328" s="55" t="str">
        <f aca="false">MID(B1328,6,2)</f>
        <v>02</v>
      </c>
      <c r="E1328" s="0" t="n">
        <v>119.529999</v>
      </c>
      <c r="F1328" s="0" t="n">
        <v>119.529999</v>
      </c>
      <c r="G1328" s="0" t="n">
        <v>119.529999</v>
      </c>
      <c r="H1328" s="0" t="n">
        <v>119.529999</v>
      </c>
      <c r="I1328" s="0" t="n">
        <v>88.313148</v>
      </c>
      <c r="J1328" s="0" t="n">
        <v>0</v>
      </c>
    </row>
    <row r="1329" customFormat="false" ht="13.8" hidden="false" customHeight="false" outlineLevel="0" collapsed="false">
      <c r="A1329" s="55" t="s">
        <v>1</v>
      </c>
      <c r="B1329" s="65" t="s">
        <v>1507</v>
      </c>
      <c r="C1329" s="55" t="str">
        <f aca="false">LEFT(B1329,4)</f>
        <v>2006</v>
      </c>
      <c r="D1329" s="55" t="str">
        <f aca="false">MID(B1329,6,2)</f>
        <v>02</v>
      </c>
      <c r="E1329" s="0" t="n">
        <v>118.290001</v>
      </c>
      <c r="F1329" s="0" t="n">
        <v>118.290001</v>
      </c>
      <c r="G1329" s="0" t="n">
        <v>118.290001</v>
      </c>
      <c r="H1329" s="0" t="n">
        <v>118.290001</v>
      </c>
      <c r="I1329" s="0" t="n">
        <v>87.39698</v>
      </c>
      <c r="J1329" s="0" t="n">
        <v>0</v>
      </c>
    </row>
    <row r="1330" customFormat="false" ht="13.8" hidden="false" customHeight="false" outlineLevel="0" collapsed="false">
      <c r="A1330" s="55" t="s">
        <v>1</v>
      </c>
      <c r="B1330" s="65" t="s">
        <v>1508</v>
      </c>
      <c r="C1330" s="55" t="str">
        <f aca="false">LEFT(B1330,4)</f>
        <v>2006</v>
      </c>
      <c r="D1330" s="55" t="str">
        <f aca="false">MID(B1330,6,2)</f>
        <v>03</v>
      </c>
      <c r="E1330" s="0" t="n">
        <v>119.290001</v>
      </c>
      <c r="F1330" s="0" t="n">
        <v>119.290001</v>
      </c>
      <c r="G1330" s="0" t="n">
        <v>119.290001</v>
      </c>
      <c r="H1330" s="0" t="n">
        <v>119.290001</v>
      </c>
      <c r="I1330" s="0" t="n">
        <v>88.135826</v>
      </c>
      <c r="J1330" s="0" t="n">
        <v>0</v>
      </c>
    </row>
    <row r="1331" customFormat="false" ht="13.8" hidden="false" customHeight="false" outlineLevel="0" collapsed="false">
      <c r="A1331" s="55" t="s">
        <v>1</v>
      </c>
      <c r="B1331" s="65" t="s">
        <v>1509</v>
      </c>
      <c r="C1331" s="55" t="str">
        <f aca="false">LEFT(B1331,4)</f>
        <v>2006</v>
      </c>
      <c r="D1331" s="55" t="str">
        <f aca="false">MID(B1331,6,2)</f>
        <v>03</v>
      </c>
      <c r="E1331" s="0" t="n">
        <v>119.099998</v>
      </c>
      <c r="F1331" s="0" t="n">
        <v>119.099998</v>
      </c>
      <c r="G1331" s="0" t="n">
        <v>119.099998</v>
      </c>
      <c r="H1331" s="0" t="n">
        <v>119.099998</v>
      </c>
      <c r="I1331" s="0" t="n">
        <v>87.995461</v>
      </c>
      <c r="J1331" s="0" t="n">
        <v>0</v>
      </c>
    </row>
    <row r="1332" customFormat="false" ht="13.8" hidden="false" customHeight="false" outlineLevel="0" collapsed="false">
      <c r="A1332" s="55" t="s">
        <v>1</v>
      </c>
      <c r="B1332" s="65" t="s">
        <v>1510</v>
      </c>
      <c r="C1332" s="55" t="str">
        <f aca="false">LEFT(B1332,4)</f>
        <v>2006</v>
      </c>
      <c r="D1332" s="55" t="str">
        <f aca="false">MID(B1332,6,2)</f>
        <v>03</v>
      </c>
      <c r="E1332" s="0" t="n">
        <v>118.93</v>
      </c>
      <c r="F1332" s="0" t="n">
        <v>118.93</v>
      </c>
      <c r="G1332" s="0" t="n">
        <v>118.93</v>
      </c>
      <c r="H1332" s="0" t="n">
        <v>118.93</v>
      </c>
      <c r="I1332" s="0" t="n">
        <v>87.86985</v>
      </c>
      <c r="J1332" s="0" t="n">
        <v>0</v>
      </c>
    </row>
    <row r="1333" customFormat="false" ht="13.8" hidden="false" customHeight="false" outlineLevel="0" collapsed="false">
      <c r="A1333" s="55" t="s">
        <v>1</v>
      </c>
      <c r="B1333" s="65" t="s">
        <v>1511</v>
      </c>
      <c r="C1333" s="55" t="str">
        <f aca="false">LEFT(B1333,4)</f>
        <v>2006</v>
      </c>
      <c r="D1333" s="55" t="str">
        <f aca="false">MID(B1333,6,2)</f>
        <v>03</v>
      </c>
      <c r="E1333" s="0" t="n">
        <v>118.099998</v>
      </c>
      <c r="F1333" s="0" t="n">
        <v>118.099998</v>
      </c>
      <c r="G1333" s="0" t="n">
        <v>118.099998</v>
      </c>
      <c r="H1333" s="0" t="n">
        <v>118.099998</v>
      </c>
      <c r="I1333" s="0" t="n">
        <v>87.256577</v>
      </c>
      <c r="J1333" s="0" t="n">
        <v>0</v>
      </c>
    </row>
    <row r="1334" customFormat="false" ht="13.8" hidden="false" customHeight="false" outlineLevel="0" collapsed="false">
      <c r="A1334" s="55" t="s">
        <v>1</v>
      </c>
      <c r="B1334" s="65" t="s">
        <v>1512</v>
      </c>
      <c r="C1334" s="55" t="str">
        <f aca="false">LEFT(B1334,4)</f>
        <v>2006</v>
      </c>
      <c r="D1334" s="55" t="str">
        <f aca="false">MID(B1334,6,2)</f>
        <v>03</v>
      </c>
      <c r="E1334" s="0" t="n">
        <v>117.889999</v>
      </c>
      <c r="F1334" s="0" t="n">
        <v>117.889999</v>
      </c>
      <c r="G1334" s="0" t="n">
        <v>117.889999</v>
      </c>
      <c r="H1334" s="0" t="n">
        <v>117.889999</v>
      </c>
      <c r="I1334" s="0" t="n">
        <v>87.101463</v>
      </c>
      <c r="J1334" s="0" t="n">
        <v>0</v>
      </c>
    </row>
    <row r="1335" customFormat="false" ht="13.8" hidden="false" customHeight="false" outlineLevel="0" collapsed="false">
      <c r="A1335" s="55" t="s">
        <v>1</v>
      </c>
      <c r="B1335" s="65" t="s">
        <v>1513</v>
      </c>
      <c r="C1335" s="55" t="str">
        <f aca="false">LEFT(B1335,4)</f>
        <v>2006</v>
      </c>
      <c r="D1335" s="55" t="str">
        <f aca="false">MID(B1335,6,2)</f>
        <v>03</v>
      </c>
      <c r="E1335" s="0" t="n">
        <v>118.160004</v>
      </c>
      <c r="F1335" s="0" t="n">
        <v>118.160004</v>
      </c>
      <c r="G1335" s="0" t="n">
        <v>118.160004</v>
      </c>
      <c r="H1335" s="0" t="n">
        <v>118.160004</v>
      </c>
      <c r="I1335" s="0" t="n">
        <v>87.300941</v>
      </c>
      <c r="J1335" s="0" t="n">
        <v>0</v>
      </c>
    </row>
    <row r="1336" customFormat="false" ht="13.8" hidden="false" customHeight="false" outlineLevel="0" collapsed="false">
      <c r="A1336" s="55" t="s">
        <v>1</v>
      </c>
      <c r="B1336" s="65" t="s">
        <v>1514</v>
      </c>
      <c r="C1336" s="55" t="str">
        <f aca="false">LEFT(B1336,4)</f>
        <v>2006</v>
      </c>
      <c r="D1336" s="55" t="str">
        <f aca="false">MID(B1336,6,2)</f>
        <v>03</v>
      </c>
      <c r="E1336" s="0" t="n">
        <v>117.589996</v>
      </c>
      <c r="F1336" s="0" t="n">
        <v>117.589996</v>
      </c>
      <c r="G1336" s="0" t="n">
        <v>117.589996</v>
      </c>
      <c r="H1336" s="0" t="n">
        <v>117.589996</v>
      </c>
      <c r="I1336" s="0" t="n">
        <v>86.879799</v>
      </c>
      <c r="J1336" s="0" t="n">
        <v>0</v>
      </c>
    </row>
    <row r="1337" customFormat="false" ht="13.8" hidden="false" customHeight="false" outlineLevel="0" collapsed="false">
      <c r="A1337" s="55" t="s">
        <v>1</v>
      </c>
      <c r="B1337" s="65" t="s">
        <v>1515</v>
      </c>
      <c r="C1337" s="55" t="str">
        <f aca="false">LEFT(B1337,4)</f>
        <v>2006</v>
      </c>
      <c r="D1337" s="55" t="str">
        <f aca="false">MID(B1337,6,2)</f>
        <v>03</v>
      </c>
      <c r="E1337" s="0" t="n">
        <v>118.449997</v>
      </c>
      <c r="F1337" s="0" t="n">
        <v>118.449997</v>
      </c>
      <c r="G1337" s="0" t="n">
        <v>118.449997</v>
      </c>
      <c r="H1337" s="0" t="n">
        <v>118.449997</v>
      </c>
      <c r="I1337" s="0" t="n">
        <v>87.515182</v>
      </c>
      <c r="J1337" s="0" t="n">
        <v>0</v>
      </c>
    </row>
    <row r="1338" customFormat="false" ht="13.8" hidden="false" customHeight="false" outlineLevel="0" collapsed="false">
      <c r="A1338" s="55" t="s">
        <v>1</v>
      </c>
      <c r="B1338" s="65" t="s">
        <v>1516</v>
      </c>
      <c r="C1338" s="55" t="str">
        <f aca="false">LEFT(B1338,4)</f>
        <v>2006</v>
      </c>
      <c r="D1338" s="55" t="str">
        <f aca="false">MID(B1338,6,2)</f>
        <v>03</v>
      </c>
      <c r="E1338" s="0" t="n">
        <v>118.720001</v>
      </c>
      <c r="F1338" s="0" t="n">
        <v>118.720001</v>
      </c>
      <c r="G1338" s="0" t="n">
        <v>118.720001</v>
      </c>
      <c r="H1338" s="0" t="n">
        <v>118.720001</v>
      </c>
      <c r="I1338" s="0" t="n">
        <v>87.714691</v>
      </c>
      <c r="J1338" s="0" t="n">
        <v>0</v>
      </c>
    </row>
    <row r="1339" customFormat="false" ht="13.8" hidden="false" customHeight="false" outlineLevel="0" collapsed="false">
      <c r="A1339" s="55" t="s">
        <v>1</v>
      </c>
      <c r="B1339" s="65" t="s">
        <v>1517</v>
      </c>
      <c r="C1339" s="55" t="str">
        <f aca="false">LEFT(B1339,4)</f>
        <v>2006</v>
      </c>
      <c r="D1339" s="55" t="str">
        <f aca="false">MID(B1339,6,2)</f>
        <v>03</v>
      </c>
      <c r="E1339" s="0" t="n">
        <v>119.959999</v>
      </c>
      <c r="F1339" s="0" t="n">
        <v>119.959999</v>
      </c>
      <c r="G1339" s="0" t="n">
        <v>119.959999</v>
      </c>
      <c r="H1339" s="0" t="n">
        <v>119.959999</v>
      </c>
      <c r="I1339" s="0" t="n">
        <v>88.630852</v>
      </c>
      <c r="J1339" s="0" t="n">
        <v>0</v>
      </c>
    </row>
    <row r="1340" customFormat="false" ht="13.8" hidden="false" customHeight="false" outlineLevel="0" collapsed="false">
      <c r="A1340" s="55" t="s">
        <v>1</v>
      </c>
      <c r="B1340" s="65" t="s">
        <v>1518</v>
      </c>
      <c r="C1340" s="55" t="str">
        <f aca="false">LEFT(B1340,4)</f>
        <v>2006</v>
      </c>
      <c r="D1340" s="55" t="str">
        <f aca="false">MID(B1340,6,2)</f>
        <v>03</v>
      </c>
      <c r="E1340" s="0" t="n">
        <v>120.480003</v>
      </c>
      <c r="F1340" s="0" t="n">
        <v>120.480003</v>
      </c>
      <c r="G1340" s="0" t="n">
        <v>120.480003</v>
      </c>
      <c r="H1340" s="0" t="n">
        <v>120.480003</v>
      </c>
      <c r="I1340" s="0" t="n">
        <v>89.01503</v>
      </c>
      <c r="J1340" s="0" t="n">
        <v>0</v>
      </c>
    </row>
    <row r="1341" customFormat="false" ht="13.8" hidden="false" customHeight="false" outlineLevel="0" collapsed="false">
      <c r="A1341" s="55" t="s">
        <v>1</v>
      </c>
      <c r="B1341" s="65" t="s">
        <v>1519</v>
      </c>
      <c r="C1341" s="55" t="str">
        <f aca="false">LEFT(B1341,4)</f>
        <v>2006</v>
      </c>
      <c r="D1341" s="55" t="str">
        <f aca="false">MID(B1341,6,2)</f>
        <v>03</v>
      </c>
      <c r="E1341" s="0" t="n">
        <v>120.690002</v>
      </c>
      <c r="F1341" s="0" t="n">
        <v>120.690002</v>
      </c>
      <c r="G1341" s="0" t="n">
        <v>120.690002</v>
      </c>
      <c r="H1341" s="0" t="n">
        <v>120.690002</v>
      </c>
      <c r="I1341" s="0" t="n">
        <v>89.170219</v>
      </c>
      <c r="J1341" s="0" t="n">
        <v>0</v>
      </c>
    </row>
    <row r="1342" customFormat="false" ht="13.8" hidden="false" customHeight="false" outlineLevel="0" collapsed="false">
      <c r="A1342" s="55" t="s">
        <v>1</v>
      </c>
      <c r="B1342" s="65" t="s">
        <v>1520</v>
      </c>
      <c r="C1342" s="55" t="str">
        <f aca="false">LEFT(B1342,4)</f>
        <v>2006</v>
      </c>
      <c r="D1342" s="55" t="str">
        <f aca="false">MID(B1342,6,2)</f>
        <v>03</v>
      </c>
      <c r="E1342" s="0" t="n">
        <v>120.349998</v>
      </c>
      <c r="F1342" s="0" t="n">
        <v>120.349998</v>
      </c>
      <c r="G1342" s="0" t="n">
        <v>120.349998</v>
      </c>
      <c r="H1342" s="0" t="n">
        <v>120.349998</v>
      </c>
      <c r="I1342" s="0" t="n">
        <v>89.300781</v>
      </c>
      <c r="J1342" s="0" t="n">
        <v>0</v>
      </c>
    </row>
    <row r="1343" customFormat="false" ht="13.8" hidden="false" customHeight="false" outlineLevel="0" collapsed="false">
      <c r="A1343" s="55" t="s">
        <v>1</v>
      </c>
      <c r="B1343" s="65" t="s">
        <v>1521</v>
      </c>
      <c r="C1343" s="55" t="str">
        <f aca="false">LEFT(B1343,4)</f>
        <v>2006</v>
      </c>
      <c r="D1343" s="55" t="str">
        <f aca="false">MID(B1343,6,2)</f>
        <v>03</v>
      </c>
      <c r="E1343" s="0" t="n">
        <v>120.150002</v>
      </c>
      <c r="F1343" s="0" t="n">
        <v>120.150002</v>
      </c>
      <c r="G1343" s="0" t="n">
        <v>120.150002</v>
      </c>
      <c r="H1343" s="0" t="n">
        <v>120.150002</v>
      </c>
      <c r="I1343" s="0" t="n">
        <v>89.152428</v>
      </c>
      <c r="J1343" s="0" t="n">
        <v>0</v>
      </c>
    </row>
    <row r="1344" customFormat="false" ht="13.8" hidden="false" customHeight="false" outlineLevel="0" collapsed="false">
      <c r="A1344" s="55" t="s">
        <v>1</v>
      </c>
      <c r="B1344" s="65" t="s">
        <v>1522</v>
      </c>
      <c r="C1344" s="55" t="str">
        <f aca="false">LEFT(B1344,4)</f>
        <v>2006</v>
      </c>
      <c r="D1344" s="55" t="str">
        <f aca="false">MID(B1344,6,2)</f>
        <v>03</v>
      </c>
      <c r="E1344" s="0" t="n">
        <v>119.43</v>
      </c>
      <c r="F1344" s="0" t="n">
        <v>119.43</v>
      </c>
      <c r="G1344" s="0" t="n">
        <v>119.43</v>
      </c>
      <c r="H1344" s="0" t="n">
        <v>119.43</v>
      </c>
      <c r="I1344" s="0" t="n">
        <v>88.618156</v>
      </c>
      <c r="J1344" s="0" t="n">
        <v>0</v>
      </c>
    </row>
    <row r="1345" customFormat="false" ht="13.8" hidden="false" customHeight="false" outlineLevel="0" collapsed="false">
      <c r="A1345" s="55" t="s">
        <v>1</v>
      </c>
      <c r="B1345" s="65" t="s">
        <v>1523</v>
      </c>
      <c r="C1345" s="55" t="str">
        <f aca="false">LEFT(B1345,4)</f>
        <v>2006</v>
      </c>
      <c r="D1345" s="55" t="str">
        <f aca="false">MID(B1345,6,2)</f>
        <v>03</v>
      </c>
      <c r="E1345" s="0" t="n">
        <v>120.150002</v>
      </c>
      <c r="F1345" s="0" t="n">
        <v>120.150002</v>
      </c>
      <c r="G1345" s="0" t="n">
        <v>120.150002</v>
      </c>
      <c r="H1345" s="0" t="n">
        <v>120.150002</v>
      </c>
      <c r="I1345" s="0" t="n">
        <v>89.152428</v>
      </c>
      <c r="J1345" s="0" t="n">
        <v>0</v>
      </c>
    </row>
    <row r="1346" customFormat="false" ht="13.8" hidden="false" customHeight="false" outlineLevel="0" collapsed="false">
      <c r="A1346" s="55" t="s">
        <v>1</v>
      </c>
      <c r="B1346" s="65" t="s">
        <v>1524</v>
      </c>
      <c r="C1346" s="55" t="str">
        <f aca="false">LEFT(B1346,4)</f>
        <v>2006</v>
      </c>
      <c r="D1346" s="55" t="str">
        <f aca="false">MID(B1346,6,2)</f>
        <v>03</v>
      </c>
      <c r="E1346" s="0" t="n">
        <v>119.839996</v>
      </c>
      <c r="F1346" s="0" t="n">
        <v>119.839996</v>
      </c>
      <c r="G1346" s="0" t="n">
        <v>119.839996</v>
      </c>
      <c r="H1346" s="0" t="n">
        <v>119.839996</v>
      </c>
      <c r="I1346" s="0" t="n">
        <v>88.922386</v>
      </c>
      <c r="J1346" s="0" t="n">
        <v>0</v>
      </c>
    </row>
    <row r="1347" customFormat="false" ht="13.8" hidden="false" customHeight="false" outlineLevel="0" collapsed="false">
      <c r="A1347" s="55" t="s">
        <v>1</v>
      </c>
      <c r="B1347" s="65" t="s">
        <v>1525</v>
      </c>
      <c r="C1347" s="55" t="str">
        <f aca="false">LEFT(B1347,4)</f>
        <v>2006</v>
      </c>
      <c r="D1347" s="55" t="str">
        <f aca="false">MID(B1347,6,2)</f>
        <v>03</v>
      </c>
      <c r="E1347" s="0" t="n">
        <v>119.959999</v>
      </c>
      <c r="F1347" s="0" t="n">
        <v>119.959999</v>
      </c>
      <c r="G1347" s="0" t="n">
        <v>119.959999</v>
      </c>
      <c r="H1347" s="0" t="n">
        <v>119.959999</v>
      </c>
      <c r="I1347" s="0" t="n">
        <v>89.011406</v>
      </c>
      <c r="J1347" s="0" t="n">
        <v>0</v>
      </c>
    </row>
    <row r="1348" customFormat="false" ht="13.8" hidden="false" customHeight="false" outlineLevel="0" collapsed="false">
      <c r="A1348" s="55" t="s">
        <v>1</v>
      </c>
      <c r="B1348" s="65" t="s">
        <v>1526</v>
      </c>
      <c r="C1348" s="55" t="str">
        <f aca="false">LEFT(B1348,4)</f>
        <v>2006</v>
      </c>
      <c r="D1348" s="55" t="str">
        <f aca="false">MID(B1348,6,2)</f>
        <v>03</v>
      </c>
      <c r="E1348" s="0" t="n">
        <v>119.839996</v>
      </c>
      <c r="F1348" s="0" t="n">
        <v>119.839996</v>
      </c>
      <c r="G1348" s="0" t="n">
        <v>119.839996</v>
      </c>
      <c r="H1348" s="0" t="n">
        <v>119.839996</v>
      </c>
      <c r="I1348" s="0" t="n">
        <v>88.922386</v>
      </c>
      <c r="J1348" s="0" t="n">
        <v>0</v>
      </c>
    </row>
    <row r="1349" customFormat="false" ht="13.8" hidden="false" customHeight="false" outlineLevel="0" collapsed="false">
      <c r="A1349" s="55" t="s">
        <v>1</v>
      </c>
      <c r="B1349" s="65" t="s">
        <v>1527</v>
      </c>
      <c r="C1349" s="55" t="str">
        <f aca="false">LEFT(B1349,4)</f>
        <v>2006</v>
      </c>
      <c r="D1349" s="55" t="str">
        <f aca="false">MID(B1349,6,2)</f>
        <v>03</v>
      </c>
      <c r="E1349" s="0" t="n">
        <v>119.07</v>
      </c>
      <c r="F1349" s="0" t="n">
        <v>119.07</v>
      </c>
      <c r="G1349" s="0" t="n">
        <v>119.07</v>
      </c>
      <c r="H1349" s="0" t="n">
        <v>119.07</v>
      </c>
      <c r="I1349" s="0" t="n">
        <v>88.351021</v>
      </c>
      <c r="J1349" s="0" t="n">
        <v>0</v>
      </c>
    </row>
    <row r="1350" customFormat="false" ht="13.8" hidden="false" customHeight="false" outlineLevel="0" collapsed="false">
      <c r="A1350" s="55" t="s">
        <v>1</v>
      </c>
      <c r="B1350" s="65" t="s">
        <v>1528</v>
      </c>
      <c r="C1350" s="55" t="str">
        <f aca="false">LEFT(B1350,4)</f>
        <v>2006</v>
      </c>
      <c r="D1350" s="55" t="str">
        <f aca="false">MID(B1350,6,2)</f>
        <v>03</v>
      </c>
      <c r="E1350" s="0" t="n">
        <v>119.989998</v>
      </c>
      <c r="F1350" s="0" t="n">
        <v>119.989998</v>
      </c>
      <c r="G1350" s="0" t="n">
        <v>119.989998</v>
      </c>
      <c r="H1350" s="0" t="n">
        <v>119.989998</v>
      </c>
      <c r="I1350" s="0" t="n">
        <v>89.033661</v>
      </c>
      <c r="J1350" s="0" t="n">
        <v>0</v>
      </c>
    </row>
    <row r="1351" customFormat="false" ht="13.8" hidden="false" customHeight="false" outlineLevel="0" collapsed="false">
      <c r="A1351" s="55" t="s">
        <v>1</v>
      </c>
      <c r="B1351" s="65" t="s">
        <v>1529</v>
      </c>
      <c r="C1351" s="55" t="str">
        <f aca="false">LEFT(B1351,4)</f>
        <v>2006</v>
      </c>
      <c r="D1351" s="55" t="str">
        <f aca="false">MID(B1351,6,2)</f>
        <v>03</v>
      </c>
      <c r="E1351" s="0" t="n">
        <v>119.75</v>
      </c>
      <c r="F1351" s="0" t="n">
        <v>119.75</v>
      </c>
      <c r="G1351" s="0" t="n">
        <v>119.75</v>
      </c>
      <c r="H1351" s="0" t="n">
        <v>119.75</v>
      </c>
      <c r="I1351" s="0" t="n">
        <v>88.855576</v>
      </c>
      <c r="J1351" s="0" t="n">
        <v>0</v>
      </c>
    </row>
    <row r="1352" customFormat="false" ht="13.8" hidden="false" customHeight="false" outlineLevel="0" collapsed="false">
      <c r="A1352" s="55" t="s">
        <v>1</v>
      </c>
      <c r="B1352" s="65" t="s">
        <v>1530</v>
      </c>
      <c r="C1352" s="55" t="str">
        <f aca="false">LEFT(B1352,4)</f>
        <v>2006</v>
      </c>
      <c r="D1352" s="55" t="str">
        <f aca="false">MID(B1352,6,2)</f>
        <v>03</v>
      </c>
      <c r="E1352" s="0" t="n">
        <v>119.25</v>
      </c>
      <c r="F1352" s="0" t="n">
        <v>119.25</v>
      </c>
      <c r="G1352" s="0" t="n">
        <v>119.25</v>
      </c>
      <c r="H1352" s="0" t="n">
        <v>119.25</v>
      </c>
      <c r="I1352" s="0" t="n">
        <v>88.484581</v>
      </c>
      <c r="J1352" s="0" t="n">
        <v>0</v>
      </c>
    </row>
    <row r="1353" customFormat="false" ht="13.8" hidden="false" customHeight="false" outlineLevel="0" collapsed="false">
      <c r="A1353" s="55" t="s">
        <v>1</v>
      </c>
      <c r="B1353" s="65" t="s">
        <v>1531</v>
      </c>
      <c r="C1353" s="55" t="str">
        <f aca="false">LEFT(B1353,4)</f>
        <v>2006</v>
      </c>
      <c r="D1353" s="55" t="str">
        <f aca="false">MID(B1353,6,2)</f>
        <v>04</v>
      </c>
      <c r="E1353" s="0" t="n">
        <v>119.529999</v>
      </c>
      <c r="F1353" s="0" t="n">
        <v>119.529999</v>
      </c>
      <c r="G1353" s="0" t="n">
        <v>119.529999</v>
      </c>
      <c r="H1353" s="0" t="n">
        <v>119.529999</v>
      </c>
      <c r="I1353" s="0" t="n">
        <v>88.692345</v>
      </c>
      <c r="J1353" s="0" t="n">
        <v>0</v>
      </c>
    </row>
    <row r="1354" customFormat="false" ht="13.8" hidden="false" customHeight="false" outlineLevel="0" collapsed="false">
      <c r="A1354" s="55" t="s">
        <v>1</v>
      </c>
      <c r="B1354" s="65" t="s">
        <v>1532</v>
      </c>
      <c r="C1354" s="55" t="str">
        <f aca="false">LEFT(B1354,4)</f>
        <v>2006</v>
      </c>
      <c r="D1354" s="55" t="str">
        <f aca="false">MID(B1354,6,2)</f>
        <v>04</v>
      </c>
      <c r="E1354" s="0" t="n">
        <v>120.290001</v>
      </c>
      <c r="F1354" s="0" t="n">
        <v>120.290001</v>
      </c>
      <c r="G1354" s="0" t="n">
        <v>120.290001</v>
      </c>
      <c r="H1354" s="0" t="n">
        <v>120.290001</v>
      </c>
      <c r="I1354" s="0" t="n">
        <v>89.256287</v>
      </c>
      <c r="J1354" s="0" t="n">
        <v>0</v>
      </c>
    </row>
    <row r="1355" customFormat="false" ht="13.8" hidden="false" customHeight="false" outlineLevel="0" collapsed="false">
      <c r="A1355" s="55" t="s">
        <v>1</v>
      </c>
      <c r="B1355" s="65" t="s">
        <v>1533</v>
      </c>
      <c r="C1355" s="55" t="str">
        <f aca="false">LEFT(B1355,4)</f>
        <v>2006</v>
      </c>
      <c r="D1355" s="55" t="str">
        <f aca="false">MID(B1355,6,2)</f>
        <v>04</v>
      </c>
      <c r="E1355" s="0" t="n">
        <v>120.82</v>
      </c>
      <c r="F1355" s="0" t="n">
        <v>120.82</v>
      </c>
      <c r="G1355" s="0" t="n">
        <v>120.82</v>
      </c>
      <c r="H1355" s="0" t="n">
        <v>120.82</v>
      </c>
      <c r="I1355" s="0" t="n">
        <v>89.649544</v>
      </c>
      <c r="J1355" s="0" t="n">
        <v>0</v>
      </c>
    </row>
    <row r="1356" customFormat="false" ht="13.8" hidden="false" customHeight="false" outlineLevel="0" collapsed="false">
      <c r="A1356" s="55" t="s">
        <v>1</v>
      </c>
      <c r="B1356" s="65" t="s">
        <v>1534</v>
      </c>
      <c r="C1356" s="55" t="str">
        <f aca="false">LEFT(B1356,4)</f>
        <v>2006</v>
      </c>
      <c r="D1356" s="55" t="str">
        <f aca="false">MID(B1356,6,2)</f>
        <v>04</v>
      </c>
      <c r="E1356" s="0" t="n">
        <v>120.610001</v>
      </c>
      <c r="F1356" s="0" t="n">
        <v>120.610001</v>
      </c>
      <c r="G1356" s="0" t="n">
        <v>120.610001</v>
      </c>
      <c r="H1356" s="0" t="n">
        <v>120.610001</v>
      </c>
      <c r="I1356" s="0" t="n">
        <v>89.493736</v>
      </c>
      <c r="J1356" s="0" t="n">
        <v>0</v>
      </c>
    </row>
    <row r="1357" customFormat="false" ht="13.8" hidden="false" customHeight="false" outlineLevel="0" collapsed="false">
      <c r="A1357" s="55" t="s">
        <v>1</v>
      </c>
      <c r="B1357" s="65" t="s">
        <v>1535</v>
      </c>
      <c r="C1357" s="55" t="str">
        <f aca="false">LEFT(B1357,4)</f>
        <v>2006</v>
      </c>
      <c r="D1357" s="55" t="str">
        <f aca="false">MID(B1357,6,2)</f>
        <v>04</v>
      </c>
      <c r="E1357" s="0" t="n">
        <v>119.370003</v>
      </c>
      <c r="F1357" s="0" t="n">
        <v>119.370003</v>
      </c>
      <c r="G1357" s="0" t="n">
        <v>119.370003</v>
      </c>
      <c r="H1357" s="0" t="n">
        <v>119.370003</v>
      </c>
      <c r="I1357" s="0" t="n">
        <v>88.573631</v>
      </c>
      <c r="J1357" s="0" t="n">
        <v>0</v>
      </c>
    </row>
    <row r="1358" customFormat="false" ht="13.8" hidden="false" customHeight="false" outlineLevel="0" collapsed="false">
      <c r="A1358" s="55" t="s">
        <v>1</v>
      </c>
      <c r="B1358" s="65" t="s">
        <v>1536</v>
      </c>
      <c r="C1358" s="55" t="str">
        <f aca="false">LEFT(B1358,4)</f>
        <v>2006</v>
      </c>
      <c r="D1358" s="55" t="str">
        <f aca="false">MID(B1358,6,2)</f>
        <v>04</v>
      </c>
      <c r="E1358" s="0" t="n">
        <v>119.470001</v>
      </c>
      <c r="F1358" s="0" t="n">
        <v>119.470001</v>
      </c>
      <c r="G1358" s="0" t="n">
        <v>119.470001</v>
      </c>
      <c r="H1358" s="0" t="n">
        <v>119.470001</v>
      </c>
      <c r="I1358" s="0" t="n">
        <v>88.647842</v>
      </c>
      <c r="J1358" s="0" t="n">
        <v>0</v>
      </c>
    </row>
    <row r="1359" customFormat="false" ht="13.8" hidden="false" customHeight="false" outlineLevel="0" collapsed="false">
      <c r="A1359" s="55" t="s">
        <v>1</v>
      </c>
      <c r="B1359" s="65" t="s">
        <v>1537</v>
      </c>
      <c r="C1359" s="55" t="str">
        <f aca="false">LEFT(B1359,4)</f>
        <v>2006</v>
      </c>
      <c r="D1359" s="55" t="str">
        <f aca="false">MID(B1359,6,2)</f>
        <v>04</v>
      </c>
      <c r="E1359" s="0" t="n">
        <v>118.559998</v>
      </c>
      <c r="F1359" s="0" t="n">
        <v>118.559998</v>
      </c>
      <c r="G1359" s="0" t="n">
        <v>118.559998</v>
      </c>
      <c r="H1359" s="0" t="n">
        <v>118.559998</v>
      </c>
      <c r="I1359" s="0" t="n">
        <v>87.972603</v>
      </c>
      <c r="J1359" s="0" t="n">
        <v>0</v>
      </c>
    </row>
    <row r="1360" customFormat="false" ht="13.8" hidden="false" customHeight="false" outlineLevel="0" collapsed="false">
      <c r="A1360" s="55" t="s">
        <v>1</v>
      </c>
      <c r="B1360" s="65" t="s">
        <v>1538</v>
      </c>
      <c r="C1360" s="55" t="str">
        <f aca="false">LEFT(B1360,4)</f>
        <v>2006</v>
      </c>
      <c r="D1360" s="55" t="str">
        <f aca="false">MID(B1360,6,2)</f>
        <v>04</v>
      </c>
      <c r="E1360" s="0" t="n">
        <v>118.709999</v>
      </c>
      <c r="F1360" s="0" t="n">
        <v>118.709999</v>
      </c>
      <c r="G1360" s="0" t="n">
        <v>118.709999</v>
      </c>
      <c r="H1360" s="0" t="n">
        <v>118.709999</v>
      </c>
      <c r="I1360" s="0" t="n">
        <v>88.083916</v>
      </c>
      <c r="J1360" s="0" t="n">
        <v>0</v>
      </c>
    </row>
    <row r="1361" customFormat="false" ht="13.8" hidden="false" customHeight="false" outlineLevel="0" collapsed="false">
      <c r="A1361" s="55" t="s">
        <v>1</v>
      </c>
      <c r="B1361" s="65" t="s">
        <v>1539</v>
      </c>
      <c r="C1361" s="55" t="str">
        <f aca="false">LEFT(B1361,4)</f>
        <v>2006</v>
      </c>
      <c r="D1361" s="55" t="str">
        <f aca="false">MID(B1361,6,2)</f>
        <v>04</v>
      </c>
      <c r="E1361" s="0" t="n">
        <v>118.800003</v>
      </c>
      <c r="F1361" s="0" t="n">
        <v>118.800003</v>
      </c>
      <c r="G1361" s="0" t="n">
        <v>118.800003</v>
      </c>
      <c r="H1361" s="0" t="n">
        <v>118.800003</v>
      </c>
      <c r="I1361" s="0" t="n">
        <v>88.150688</v>
      </c>
      <c r="J1361" s="0" t="n">
        <v>0</v>
      </c>
    </row>
    <row r="1362" customFormat="false" ht="13.8" hidden="false" customHeight="false" outlineLevel="0" collapsed="false">
      <c r="A1362" s="55" t="s">
        <v>1</v>
      </c>
      <c r="B1362" s="65" t="s">
        <v>1540</v>
      </c>
      <c r="C1362" s="55" t="str">
        <f aca="false">LEFT(B1362,4)</f>
        <v>2006</v>
      </c>
      <c r="D1362" s="55" t="str">
        <f aca="false">MID(B1362,6,2)</f>
        <v>04</v>
      </c>
      <c r="E1362" s="0" t="n">
        <v>118.449997</v>
      </c>
      <c r="F1362" s="0" t="n">
        <v>118.449997</v>
      </c>
      <c r="G1362" s="0" t="n">
        <v>118.449997</v>
      </c>
      <c r="H1362" s="0" t="n">
        <v>118.449997</v>
      </c>
      <c r="I1362" s="0" t="n">
        <v>87.890945</v>
      </c>
      <c r="J1362" s="0" t="n">
        <v>0</v>
      </c>
    </row>
    <row r="1363" customFormat="false" ht="13.8" hidden="false" customHeight="false" outlineLevel="0" collapsed="false">
      <c r="A1363" s="55" t="s">
        <v>1</v>
      </c>
      <c r="B1363" s="65" t="s">
        <v>1541</v>
      </c>
      <c r="C1363" s="55" t="str">
        <f aca="false">LEFT(B1363,4)</f>
        <v>2006</v>
      </c>
      <c r="D1363" s="55" t="str">
        <f aca="false">MID(B1363,6,2)</f>
        <v>04</v>
      </c>
      <c r="E1363" s="0" t="n">
        <v>120.510002</v>
      </c>
      <c r="F1363" s="0" t="n">
        <v>120.510002</v>
      </c>
      <c r="G1363" s="0" t="n">
        <v>120.510002</v>
      </c>
      <c r="H1363" s="0" t="n">
        <v>120.510002</v>
      </c>
      <c r="I1363" s="0" t="n">
        <v>89.419525</v>
      </c>
      <c r="J1363" s="0" t="n">
        <v>0</v>
      </c>
    </row>
    <row r="1364" customFormat="false" ht="13.8" hidden="false" customHeight="false" outlineLevel="0" collapsed="false">
      <c r="A1364" s="55" t="s">
        <v>1</v>
      </c>
      <c r="B1364" s="65" t="s">
        <v>1542</v>
      </c>
      <c r="C1364" s="55" t="str">
        <f aca="false">LEFT(B1364,4)</f>
        <v>2006</v>
      </c>
      <c r="D1364" s="55" t="str">
        <f aca="false">MID(B1364,6,2)</f>
        <v>04</v>
      </c>
      <c r="E1364" s="0" t="n">
        <v>120.730003</v>
      </c>
      <c r="F1364" s="0" t="n">
        <v>120.730003</v>
      </c>
      <c r="G1364" s="0" t="n">
        <v>120.730003</v>
      </c>
      <c r="H1364" s="0" t="n">
        <v>120.730003</v>
      </c>
      <c r="I1364" s="0" t="n">
        <v>89.582756</v>
      </c>
      <c r="J1364" s="0" t="n">
        <v>0</v>
      </c>
    </row>
    <row r="1365" customFormat="false" ht="13.8" hidden="false" customHeight="false" outlineLevel="0" collapsed="false">
      <c r="A1365" s="55" t="s">
        <v>1</v>
      </c>
      <c r="B1365" s="65" t="s">
        <v>1543</v>
      </c>
      <c r="C1365" s="55" t="str">
        <f aca="false">LEFT(B1365,4)</f>
        <v>2006</v>
      </c>
      <c r="D1365" s="55" t="str">
        <f aca="false">MID(B1365,6,2)</f>
        <v>04</v>
      </c>
      <c r="E1365" s="0" t="n">
        <v>120.870003</v>
      </c>
      <c r="F1365" s="0" t="n">
        <v>120.870003</v>
      </c>
      <c r="G1365" s="0" t="n">
        <v>120.870003</v>
      </c>
      <c r="H1365" s="0" t="n">
        <v>120.870003</v>
      </c>
      <c r="I1365" s="0" t="n">
        <v>89.686638</v>
      </c>
      <c r="J1365" s="0" t="n">
        <v>0</v>
      </c>
    </row>
    <row r="1366" customFormat="false" ht="13.8" hidden="false" customHeight="false" outlineLevel="0" collapsed="false">
      <c r="A1366" s="55" t="s">
        <v>1</v>
      </c>
      <c r="B1366" s="65" t="s">
        <v>1544</v>
      </c>
      <c r="C1366" s="55" t="str">
        <f aca="false">LEFT(B1366,4)</f>
        <v>2006</v>
      </c>
      <c r="D1366" s="55" t="str">
        <f aca="false">MID(B1366,6,2)</f>
        <v>04</v>
      </c>
      <c r="E1366" s="0" t="n">
        <v>120.860001</v>
      </c>
      <c r="F1366" s="0" t="n">
        <v>120.860001</v>
      </c>
      <c r="G1366" s="0" t="n">
        <v>120.860001</v>
      </c>
      <c r="H1366" s="0" t="n">
        <v>120.860001</v>
      </c>
      <c r="I1366" s="0" t="n">
        <v>89.679199</v>
      </c>
      <c r="J1366" s="0" t="n">
        <v>0</v>
      </c>
    </row>
    <row r="1367" customFormat="false" ht="13.8" hidden="false" customHeight="false" outlineLevel="0" collapsed="false">
      <c r="A1367" s="55" t="s">
        <v>1</v>
      </c>
      <c r="B1367" s="65" t="s">
        <v>1545</v>
      </c>
      <c r="C1367" s="55" t="str">
        <f aca="false">LEFT(B1367,4)</f>
        <v>2006</v>
      </c>
      <c r="D1367" s="55" t="str">
        <f aca="false">MID(B1367,6,2)</f>
        <v>04</v>
      </c>
      <c r="E1367" s="0" t="n">
        <v>120.57</v>
      </c>
      <c r="F1367" s="0" t="n">
        <v>120.57</v>
      </c>
      <c r="G1367" s="0" t="n">
        <v>120.57</v>
      </c>
      <c r="H1367" s="0" t="n">
        <v>120.57</v>
      </c>
      <c r="I1367" s="0" t="n">
        <v>89.46402</v>
      </c>
      <c r="J1367" s="0" t="n">
        <v>0</v>
      </c>
    </row>
    <row r="1368" customFormat="false" ht="13.8" hidden="false" customHeight="false" outlineLevel="0" collapsed="false">
      <c r="A1368" s="55" t="s">
        <v>1</v>
      </c>
      <c r="B1368" s="65" t="s">
        <v>1546</v>
      </c>
      <c r="C1368" s="55" t="str">
        <f aca="false">LEFT(B1368,4)</f>
        <v>2006</v>
      </c>
      <c r="D1368" s="55" t="str">
        <f aca="false">MID(B1368,6,2)</f>
        <v>04</v>
      </c>
      <c r="E1368" s="0" t="n">
        <v>119.980003</v>
      </c>
      <c r="F1368" s="0" t="n">
        <v>119.980003</v>
      </c>
      <c r="G1368" s="0" t="n">
        <v>119.980003</v>
      </c>
      <c r="H1368" s="0" t="n">
        <v>119.980003</v>
      </c>
      <c r="I1368" s="0" t="n">
        <v>89.026245</v>
      </c>
      <c r="J1368" s="0" t="n">
        <v>0</v>
      </c>
    </row>
    <row r="1369" customFormat="false" ht="13.8" hidden="false" customHeight="false" outlineLevel="0" collapsed="false">
      <c r="A1369" s="55" t="s">
        <v>1</v>
      </c>
      <c r="B1369" s="65" t="s">
        <v>1547</v>
      </c>
      <c r="C1369" s="55" t="str">
        <f aca="false">LEFT(B1369,4)</f>
        <v>2006</v>
      </c>
      <c r="D1369" s="55" t="str">
        <f aca="false">MID(B1369,6,2)</f>
        <v>04</v>
      </c>
      <c r="E1369" s="0" t="n">
        <v>120.330002</v>
      </c>
      <c r="F1369" s="0" t="n">
        <v>120.330002</v>
      </c>
      <c r="G1369" s="0" t="n">
        <v>120.330002</v>
      </c>
      <c r="H1369" s="0" t="n">
        <v>120.330002</v>
      </c>
      <c r="I1369" s="0" t="n">
        <v>89.28595</v>
      </c>
      <c r="J1369" s="0" t="n">
        <v>0</v>
      </c>
    </row>
    <row r="1370" customFormat="false" ht="13.8" hidden="false" customHeight="false" outlineLevel="0" collapsed="false">
      <c r="A1370" s="55" t="s">
        <v>1</v>
      </c>
      <c r="B1370" s="65" t="s">
        <v>1548</v>
      </c>
      <c r="C1370" s="55" t="str">
        <f aca="false">LEFT(B1370,4)</f>
        <v>2006</v>
      </c>
      <c r="D1370" s="55" t="str">
        <f aca="false">MID(B1370,6,2)</f>
        <v>04</v>
      </c>
      <c r="E1370" s="0" t="n">
        <v>120.760002</v>
      </c>
      <c r="F1370" s="0" t="n">
        <v>120.760002</v>
      </c>
      <c r="G1370" s="0" t="n">
        <v>120.760002</v>
      </c>
      <c r="H1370" s="0" t="n">
        <v>120.760002</v>
      </c>
      <c r="I1370" s="0" t="n">
        <v>89.605057</v>
      </c>
      <c r="J1370" s="0" t="n">
        <v>0</v>
      </c>
    </row>
    <row r="1371" customFormat="false" ht="13.8" hidden="false" customHeight="false" outlineLevel="0" collapsed="false">
      <c r="A1371" s="55" t="s">
        <v>1</v>
      </c>
      <c r="B1371" s="65" t="s">
        <v>1549</v>
      </c>
      <c r="C1371" s="55" t="str">
        <f aca="false">LEFT(B1371,4)</f>
        <v>2006</v>
      </c>
      <c r="D1371" s="55" t="str">
        <f aca="false">MID(B1371,6,2)</f>
        <v>04</v>
      </c>
      <c r="E1371" s="0" t="n">
        <v>120.849998</v>
      </c>
      <c r="F1371" s="0" t="n">
        <v>120.849998</v>
      </c>
      <c r="G1371" s="0" t="n">
        <v>120.849998</v>
      </c>
      <c r="H1371" s="0" t="n">
        <v>120.849998</v>
      </c>
      <c r="I1371" s="0" t="n">
        <v>89.671806</v>
      </c>
      <c r="J1371" s="0" t="n">
        <v>0</v>
      </c>
    </row>
    <row r="1372" customFormat="false" ht="13.8" hidden="false" customHeight="false" outlineLevel="0" collapsed="false">
      <c r="A1372" s="55" t="s">
        <v>1</v>
      </c>
      <c r="B1372" s="65" t="s">
        <v>1550</v>
      </c>
      <c r="C1372" s="55" t="str">
        <f aca="false">LEFT(B1372,4)</f>
        <v>2006</v>
      </c>
      <c r="D1372" s="55" t="str">
        <f aca="false">MID(B1372,6,2)</f>
        <v>05</v>
      </c>
      <c r="E1372" s="0" t="n">
        <v>120.349998</v>
      </c>
      <c r="F1372" s="0" t="n">
        <v>120.349998</v>
      </c>
      <c r="G1372" s="0" t="n">
        <v>120.349998</v>
      </c>
      <c r="H1372" s="0" t="n">
        <v>120.349998</v>
      </c>
      <c r="I1372" s="0" t="n">
        <v>89.300781</v>
      </c>
      <c r="J1372" s="0" t="n">
        <v>0</v>
      </c>
    </row>
    <row r="1373" customFormat="false" ht="13.8" hidden="false" customHeight="false" outlineLevel="0" collapsed="false">
      <c r="A1373" s="55" t="s">
        <v>1</v>
      </c>
      <c r="B1373" s="65" t="s">
        <v>1551</v>
      </c>
      <c r="C1373" s="55" t="str">
        <f aca="false">LEFT(B1373,4)</f>
        <v>2006</v>
      </c>
      <c r="D1373" s="55" t="str">
        <f aca="false">MID(B1373,6,2)</f>
        <v>05</v>
      </c>
      <c r="E1373" s="0" t="n">
        <v>121.080002</v>
      </c>
      <c r="F1373" s="0" t="n">
        <v>121.080002</v>
      </c>
      <c r="G1373" s="0" t="n">
        <v>121.080002</v>
      </c>
      <c r="H1373" s="0" t="n">
        <v>121.080002</v>
      </c>
      <c r="I1373" s="0" t="n">
        <v>89.842484</v>
      </c>
      <c r="J1373" s="0" t="n">
        <v>0</v>
      </c>
    </row>
    <row r="1374" customFormat="false" ht="13.8" hidden="false" customHeight="false" outlineLevel="0" collapsed="false">
      <c r="A1374" s="55" t="s">
        <v>1</v>
      </c>
      <c r="B1374" s="65" t="s">
        <v>1552</v>
      </c>
      <c r="C1374" s="55" t="str">
        <f aca="false">LEFT(B1374,4)</f>
        <v>2006</v>
      </c>
      <c r="D1374" s="55" t="str">
        <f aca="false">MID(B1374,6,2)</f>
        <v>05</v>
      </c>
      <c r="E1374" s="0" t="n">
        <v>120.610001</v>
      </c>
      <c r="F1374" s="0" t="n">
        <v>120.610001</v>
      </c>
      <c r="G1374" s="0" t="n">
        <v>120.610001</v>
      </c>
      <c r="H1374" s="0" t="n">
        <v>120.610001</v>
      </c>
      <c r="I1374" s="0" t="n">
        <v>89.493736</v>
      </c>
      <c r="J1374" s="0" t="n">
        <v>0</v>
      </c>
    </row>
    <row r="1375" customFormat="false" ht="13.8" hidden="false" customHeight="false" outlineLevel="0" collapsed="false">
      <c r="A1375" s="55" t="s">
        <v>1</v>
      </c>
      <c r="B1375" s="65" t="s">
        <v>1553</v>
      </c>
      <c r="C1375" s="55" t="str">
        <f aca="false">LEFT(B1375,4)</f>
        <v>2006</v>
      </c>
      <c r="D1375" s="55" t="str">
        <f aca="false">MID(B1375,6,2)</f>
        <v>05</v>
      </c>
      <c r="E1375" s="0" t="n">
        <v>121.019997</v>
      </c>
      <c r="F1375" s="0" t="n">
        <v>121.019997</v>
      </c>
      <c r="G1375" s="0" t="n">
        <v>121.019997</v>
      </c>
      <c r="H1375" s="0" t="n">
        <v>121.019997</v>
      </c>
      <c r="I1375" s="0" t="n">
        <v>89.797958</v>
      </c>
      <c r="J1375" s="0" t="n">
        <v>0</v>
      </c>
    </row>
    <row r="1376" customFormat="false" ht="13.8" hidden="false" customHeight="false" outlineLevel="0" collapsed="false">
      <c r="A1376" s="55" t="s">
        <v>1</v>
      </c>
      <c r="B1376" s="65" t="s">
        <v>1554</v>
      </c>
      <c r="C1376" s="55" t="str">
        <f aca="false">LEFT(B1376,4)</f>
        <v>2006</v>
      </c>
      <c r="D1376" s="55" t="str">
        <f aca="false">MID(B1376,6,2)</f>
        <v>05</v>
      </c>
      <c r="E1376" s="0" t="n">
        <v>122.269997</v>
      </c>
      <c r="F1376" s="0" t="n">
        <v>122.269997</v>
      </c>
      <c r="G1376" s="0" t="n">
        <v>122.269997</v>
      </c>
      <c r="H1376" s="0" t="n">
        <v>122.269997</v>
      </c>
      <c r="I1376" s="0" t="n">
        <v>90.725426</v>
      </c>
      <c r="J1376" s="0" t="n">
        <v>0</v>
      </c>
    </row>
    <row r="1377" customFormat="false" ht="13.8" hidden="false" customHeight="false" outlineLevel="0" collapsed="false">
      <c r="A1377" s="55" t="s">
        <v>1</v>
      </c>
      <c r="B1377" s="65" t="s">
        <v>1555</v>
      </c>
      <c r="C1377" s="55" t="str">
        <f aca="false">LEFT(B1377,4)</f>
        <v>2006</v>
      </c>
      <c r="D1377" s="55" t="str">
        <f aca="false">MID(B1377,6,2)</f>
        <v>05</v>
      </c>
      <c r="E1377" s="0" t="n">
        <v>122.18</v>
      </c>
      <c r="F1377" s="0" t="n">
        <v>122.18</v>
      </c>
      <c r="G1377" s="0" t="n">
        <v>122.18</v>
      </c>
      <c r="H1377" s="0" t="n">
        <v>122.18</v>
      </c>
      <c r="I1377" s="0" t="n">
        <v>90.658684</v>
      </c>
      <c r="J1377" s="0" t="n">
        <v>0</v>
      </c>
    </row>
    <row r="1378" customFormat="false" ht="13.8" hidden="false" customHeight="false" outlineLevel="0" collapsed="false">
      <c r="A1378" s="55" t="s">
        <v>1</v>
      </c>
      <c r="B1378" s="65" t="s">
        <v>1556</v>
      </c>
      <c r="C1378" s="55" t="str">
        <f aca="false">LEFT(B1378,4)</f>
        <v>2006</v>
      </c>
      <c r="D1378" s="55" t="str">
        <f aca="false">MID(B1378,6,2)</f>
        <v>05</v>
      </c>
      <c r="E1378" s="0" t="n">
        <v>122.220001</v>
      </c>
      <c r="F1378" s="0" t="n">
        <v>122.220001</v>
      </c>
      <c r="G1378" s="0" t="n">
        <v>122.220001</v>
      </c>
      <c r="H1378" s="0" t="n">
        <v>122.220001</v>
      </c>
      <c r="I1378" s="0" t="n">
        <v>90.688362</v>
      </c>
      <c r="J1378" s="0" t="n">
        <v>0</v>
      </c>
    </row>
    <row r="1379" customFormat="false" ht="13.8" hidden="false" customHeight="false" outlineLevel="0" collapsed="false">
      <c r="A1379" s="55" t="s">
        <v>1</v>
      </c>
      <c r="B1379" s="65" t="s">
        <v>1557</v>
      </c>
      <c r="C1379" s="55" t="str">
        <f aca="false">LEFT(B1379,4)</f>
        <v>2006</v>
      </c>
      <c r="D1379" s="55" t="str">
        <f aca="false">MID(B1379,6,2)</f>
        <v>05</v>
      </c>
      <c r="E1379" s="0" t="n">
        <v>122.07</v>
      </c>
      <c r="F1379" s="0" t="n">
        <v>122.07</v>
      </c>
      <c r="G1379" s="0" t="n">
        <v>122.07</v>
      </c>
      <c r="H1379" s="0" t="n">
        <v>122.07</v>
      </c>
      <c r="I1379" s="0" t="n">
        <v>90.577065</v>
      </c>
      <c r="J1379" s="0" t="n">
        <v>0</v>
      </c>
    </row>
    <row r="1380" customFormat="false" ht="13.8" hidden="false" customHeight="false" outlineLevel="0" collapsed="false">
      <c r="A1380" s="55" t="s">
        <v>1</v>
      </c>
      <c r="B1380" s="65" t="s">
        <v>1558</v>
      </c>
      <c r="C1380" s="55" t="str">
        <f aca="false">LEFT(B1380,4)</f>
        <v>2006</v>
      </c>
      <c r="D1380" s="55" t="str">
        <f aca="false">MID(B1380,6,2)</f>
        <v>05</v>
      </c>
      <c r="E1380" s="0" t="n">
        <v>120.519997</v>
      </c>
      <c r="F1380" s="0" t="n">
        <v>120.519997</v>
      </c>
      <c r="G1380" s="0" t="n">
        <v>120.519997</v>
      </c>
      <c r="H1380" s="0" t="n">
        <v>120.519997</v>
      </c>
      <c r="I1380" s="0" t="n">
        <v>89.426918</v>
      </c>
      <c r="J1380" s="0" t="n">
        <v>0</v>
      </c>
    </row>
    <row r="1381" customFormat="false" ht="13.8" hidden="false" customHeight="false" outlineLevel="0" collapsed="false">
      <c r="A1381" s="55" t="s">
        <v>1</v>
      </c>
      <c r="B1381" s="65" t="s">
        <v>1559</v>
      </c>
      <c r="C1381" s="55" t="str">
        <f aca="false">LEFT(B1381,4)</f>
        <v>2006</v>
      </c>
      <c r="D1381" s="55" t="str">
        <f aca="false">MID(B1381,6,2)</f>
        <v>05</v>
      </c>
      <c r="E1381" s="0" t="n">
        <v>119.169998</v>
      </c>
      <c r="F1381" s="0" t="n">
        <v>119.169998</v>
      </c>
      <c r="G1381" s="0" t="n">
        <v>119.169998</v>
      </c>
      <c r="H1381" s="0" t="n">
        <v>119.169998</v>
      </c>
      <c r="I1381" s="0" t="n">
        <v>88.425232</v>
      </c>
      <c r="J1381" s="0" t="n">
        <v>0</v>
      </c>
    </row>
    <row r="1382" customFormat="false" ht="13.8" hidden="false" customHeight="false" outlineLevel="0" collapsed="false">
      <c r="A1382" s="55" t="s">
        <v>1</v>
      </c>
      <c r="B1382" s="65" t="s">
        <v>1560</v>
      </c>
      <c r="C1382" s="55" t="str">
        <f aca="false">LEFT(B1382,4)</f>
        <v>2006</v>
      </c>
      <c r="D1382" s="55" t="str">
        <f aca="false">MID(B1382,6,2)</f>
        <v>05</v>
      </c>
      <c r="E1382" s="0" t="n">
        <v>119.489998</v>
      </c>
      <c r="F1382" s="0" t="n">
        <v>119.489998</v>
      </c>
      <c r="G1382" s="0" t="n">
        <v>119.489998</v>
      </c>
      <c r="H1382" s="0" t="n">
        <v>119.489998</v>
      </c>
      <c r="I1382" s="0" t="n">
        <v>88.662651</v>
      </c>
      <c r="J1382" s="0" t="n">
        <v>0</v>
      </c>
    </row>
    <row r="1383" customFormat="false" ht="13.8" hidden="false" customHeight="false" outlineLevel="0" collapsed="false">
      <c r="A1383" s="55" t="s">
        <v>1</v>
      </c>
      <c r="B1383" s="65" t="s">
        <v>1561</v>
      </c>
      <c r="C1383" s="55" t="str">
        <f aca="false">LEFT(B1383,4)</f>
        <v>2006</v>
      </c>
      <c r="D1383" s="55" t="str">
        <f aca="false">MID(B1383,6,2)</f>
        <v>05</v>
      </c>
      <c r="E1383" s="0" t="n">
        <v>119.260002</v>
      </c>
      <c r="F1383" s="0" t="n">
        <v>119.260002</v>
      </c>
      <c r="G1383" s="0" t="n">
        <v>119.260002</v>
      </c>
      <c r="H1383" s="0" t="n">
        <v>119.260002</v>
      </c>
      <c r="I1383" s="0" t="n">
        <v>88.492004</v>
      </c>
      <c r="J1383" s="0" t="n">
        <v>0</v>
      </c>
    </row>
    <row r="1384" customFormat="false" ht="13.8" hidden="false" customHeight="false" outlineLevel="0" collapsed="false">
      <c r="A1384" s="55" t="s">
        <v>1</v>
      </c>
      <c r="B1384" s="65" t="s">
        <v>1562</v>
      </c>
      <c r="C1384" s="55" t="str">
        <f aca="false">LEFT(B1384,4)</f>
        <v>2006</v>
      </c>
      <c r="D1384" s="55" t="str">
        <f aca="false">MID(B1384,6,2)</f>
        <v>05</v>
      </c>
      <c r="E1384" s="0" t="n">
        <v>117.290001</v>
      </c>
      <c r="F1384" s="0" t="n">
        <v>117.290001</v>
      </c>
      <c r="G1384" s="0" t="n">
        <v>117.290001</v>
      </c>
      <c r="H1384" s="0" t="n">
        <v>117.290001</v>
      </c>
      <c r="I1384" s="0" t="n">
        <v>87.030251</v>
      </c>
      <c r="J1384" s="0" t="n">
        <v>0</v>
      </c>
    </row>
    <row r="1385" customFormat="false" ht="13.8" hidden="false" customHeight="false" outlineLevel="0" collapsed="false">
      <c r="A1385" s="55" t="s">
        <v>1</v>
      </c>
      <c r="B1385" s="65" t="s">
        <v>1563</v>
      </c>
      <c r="C1385" s="55" t="str">
        <f aca="false">LEFT(B1385,4)</f>
        <v>2006</v>
      </c>
      <c r="D1385" s="55" t="str">
        <f aca="false">MID(B1385,6,2)</f>
        <v>05</v>
      </c>
      <c r="E1385" s="0" t="n">
        <v>116.510002</v>
      </c>
      <c r="F1385" s="0" t="n">
        <v>116.510002</v>
      </c>
      <c r="G1385" s="0" t="n">
        <v>116.510002</v>
      </c>
      <c r="H1385" s="0" t="n">
        <v>116.510002</v>
      </c>
      <c r="I1385" s="0" t="n">
        <v>86.451469</v>
      </c>
      <c r="J1385" s="0" t="n">
        <v>0</v>
      </c>
    </row>
    <row r="1386" customFormat="false" ht="13.8" hidden="false" customHeight="false" outlineLevel="0" collapsed="false">
      <c r="A1386" s="55" t="s">
        <v>1</v>
      </c>
      <c r="B1386" s="65" t="s">
        <v>1564</v>
      </c>
      <c r="C1386" s="55" t="str">
        <f aca="false">LEFT(B1386,4)</f>
        <v>2006</v>
      </c>
      <c r="D1386" s="55" t="str">
        <f aca="false">MID(B1386,6,2)</f>
        <v>05</v>
      </c>
      <c r="E1386" s="0" t="n">
        <v>116.989998</v>
      </c>
      <c r="F1386" s="0" t="n">
        <v>116.989998</v>
      </c>
      <c r="G1386" s="0" t="n">
        <v>116.989998</v>
      </c>
      <c r="H1386" s="0" t="n">
        <v>116.989998</v>
      </c>
      <c r="I1386" s="0" t="n">
        <v>86.807632</v>
      </c>
      <c r="J1386" s="0" t="n">
        <v>0</v>
      </c>
    </row>
    <row r="1387" customFormat="false" ht="13.8" hidden="false" customHeight="false" outlineLevel="0" collapsed="false">
      <c r="A1387" s="55" t="s">
        <v>1</v>
      </c>
      <c r="B1387" s="65" t="s">
        <v>1565</v>
      </c>
      <c r="C1387" s="55" t="str">
        <f aca="false">LEFT(B1387,4)</f>
        <v>2006</v>
      </c>
      <c r="D1387" s="55" t="str">
        <f aca="false">MID(B1387,6,2)</f>
        <v>05</v>
      </c>
      <c r="E1387" s="0" t="n">
        <v>116.529999</v>
      </c>
      <c r="F1387" s="0" t="n">
        <v>116.529999</v>
      </c>
      <c r="G1387" s="0" t="n">
        <v>116.529999</v>
      </c>
      <c r="H1387" s="0" t="n">
        <v>116.529999</v>
      </c>
      <c r="I1387" s="0" t="n">
        <v>86.466324</v>
      </c>
      <c r="J1387" s="0" t="n">
        <v>0</v>
      </c>
    </row>
    <row r="1388" customFormat="false" ht="13.8" hidden="false" customHeight="false" outlineLevel="0" collapsed="false">
      <c r="A1388" s="55" t="s">
        <v>1</v>
      </c>
      <c r="B1388" s="65" t="s">
        <v>1566</v>
      </c>
      <c r="C1388" s="55" t="str">
        <f aca="false">LEFT(B1388,4)</f>
        <v>2006</v>
      </c>
      <c r="D1388" s="55" t="str">
        <f aca="false">MID(B1388,6,2)</f>
        <v>05</v>
      </c>
      <c r="E1388" s="0" t="n">
        <v>116.019997</v>
      </c>
      <c r="F1388" s="0" t="n">
        <v>116.019997</v>
      </c>
      <c r="G1388" s="0" t="n">
        <v>116.019997</v>
      </c>
      <c r="H1388" s="0" t="n">
        <v>116.019997</v>
      </c>
      <c r="I1388" s="0" t="n">
        <v>86.087891</v>
      </c>
      <c r="J1388" s="0" t="n">
        <v>0</v>
      </c>
    </row>
    <row r="1389" customFormat="false" ht="13.8" hidden="false" customHeight="false" outlineLevel="0" collapsed="false">
      <c r="A1389" s="55" t="s">
        <v>1</v>
      </c>
      <c r="B1389" s="65" t="s">
        <v>1567</v>
      </c>
      <c r="C1389" s="55" t="str">
        <f aca="false">LEFT(B1389,4)</f>
        <v>2006</v>
      </c>
      <c r="D1389" s="55" t="str">
        <f aca="false">MID(B1389,6,2)</f>
        <v>05</v>
      </c>
      <c r="E1389" s="0" t="n">
        <v>116.209999</v>
      </c>
      <c r="F1389" s="0" t="n">
        <v>116.209999</v>
      </c>
      <c r="G1389" s="0" t="n">
        <v>116.209999</v>
      </c>
      <c r="H1389" s="0" t="n">
        <v>116.209999</v>
      </c>
      <c r="I1389" s="0" t="n">
        <v>86.228867</v>
      </c>
      <c r="J1389" s="0" t="n">
        <v>0</v>
      </c>
    </row>
    <row r="1390" customFormat="false" ht="13.8" hidden="false" customHeight="false" outlineLevel="0" collapsed="false">
      <c r="A1390" s="55" t="s">
        <v>1</v>
      </c>
      <c r="B1390" s="65" t="s">
        <v>1568</v>
      </c>
      <c r="C1390" s="55" t="str">
        <f aca="false">LEFT(B1390,4)</f>
        <v>2006</v>
      </c>
      <c r="D1390" s="55" t="str">
        <f aca="false">MID(B1390,6,2)</f>
        <v>05</v>
      </c>
      <c r="E1390" s="0" t="n">
        <v>117.550003</v>
      </c>
      <c r="F1390" s="0" t="n">
        <v>117.550003</v>
      </c>
      <c r="G1390" s="0" t="n">
        <v>117.550003</v>
      </c>
      <c r="H1390" s="0" t="n">
        <v>117.550003</v>
      </c>
      <c r="I1390" s="0" t="n">
        <v>87.22316</v>
      </c>
      <c r="J1390" s="0" t="n">
        <v>0</v>
      </c>
    </row>
    <row r="1391" customFormat="false" ht="13.8" hidden="false" customHeight="false" outlineLevel="0" collapsed="false">
      <c r="A1391" s="55" t="s">
        <v>1</v>
      </c>
      <c r="B1391" s="65" t="s">
        <v>1569</v>
      </c>
      <c r="C1391" s="55" t="str">
        <f aca="false">LEFT(B1391,4)</f>
        <v>2006</v>
      </c>
      <c r="D1391" s="55" t="str">
        <f aca="false">MID(B1391,6,2)</f>
        <v>05</v>
      </c>
      <c r="E1391" s="0" t="n">
        <v>118.239998</v>
      </c>
      <c r="F1391" s="0" t="n">
        <v>118.239998</v>
      </c>
      <c r="G1391" s="0" t="n">
        <v>118.239998</v>
      </c>
      <c r="H1391" s="0" t="n">
        <v>118.239998</v>
      </c>
      <c r="I1391" s="0" t="n">
        <v>87.735153</v>
      </c>
      <c r="J1391" s="0" t="n">
        <v>0</v>
      </c>
    </row>
    <row r="1392" customFormat="false" ht="13.8" hidden="false" customHeight="false" outlineLevel="0" collapsed="false">
      <c r="A1392" s="55" t="s">
        <v>1</v>
      </c>
      <c r="B1392" s="65" t="s">
        <v>1570</v>
      </c>
      <c r="C1392" s="55" t="str">
        <f aca="false">LEFT(B1392,4)</f>
        <v>2006</v>
      </c>
      <c r="D1392" s="55" t="str">
        <f aca="false">MID(B1392,6,2)</f>
        <v>05</v>
      </c>
      <c r="E1392" s="0" t="n">
        <v>116.370003</v>
      </c>
      <c r="F1392" s="0" t="n">
        <v>116.370003</v>
      </c>
      <c r="G1392" s="0" t="n">
        <v>116.370003</v>
      </c>
      <c r="H1392" s="0" t="n">
        <v>116.370003</v>
      </c>
      <c r="I1392" s="0" t="n">
        <v>86.34758</v>
      </c>
      <c r="J1392" s="0" t="n">
        <v>0</v>
      </c>
    </row>
    <row r="1393" customFormat="false" ht="13.8" hidden="false" customHeight="false" outlineLevel="0" collapsed="false">
      <c r="A1393" s="55" t="s">
        <v>1</v>
      </c>
      <c r="B1393" s="65" t="s">
        <v>1571</v>
      </c>
      <c r="C1393" s="55" t="str">
        <f aca="false">LEFT(B1393,4)</f>
        <v>2006</v>
      </c>
      <c r="D1393" s="55" t="str">
        <f aca="false">MID(B1393,6,2)</f>
        <v>05</v>
      </c>
      <c r="E1393" s="0" t="n">
        <v>117.360001</v>
      </c>
      <c r="F1393" s="0" t="n">
        <v>117.360001</v>
      </c>
      <c r="G1393" s="0" t="n">
        <v>117.360001</v>
      </c>
      <c r="H1393" s="0" t="n">
        <v>117.360001</v>
      </c>
      <c r="I1393" s="0" t="n">
        <v>87.082191</v>
      </c>
      <c r="J1393" s="0" t="n">
        <v>0</v>
      </c>
    </row>
    <row r="1394" customFormat="false" ht="13.8" hidden="false" customHeight="false" outlineLevel="0" collapsed="false">
      <c r="A1394" s="55" t="s">
        <v>1</v>
      </c>
      <c r="B1394" s="65" t="s">
        <v>1572</v>
      </c>
      <c r="C1394" s="55" t="str">
        <f aca="false">LEFT(B1394,4)</f>
        <v>2006</v>
      </c>
      <c r="D1394" s="55" t="str">
        <f aca="false">MID(B1394,6,2)</f>
        <v>06</v>
      </c>
      <c r="E1394" s="0" t="n">
        <v>118.809998</v>
      </c>
      <c r="F1394" s="0" t="n">
        <v>118.809998</v>
      </c>
      <c r="G1394" s="0" t="n">
        <v>118.809998</v>
      </c>
      <c r="H1394" s="0" t="n">
        <v>118.809998</v>
      </c>
      <c r="I1394" s="0" t="n">
        <v>88.158104</v>
      </c>
      <c r="J1394" s="0" t="n">
        <v>0</v>
      </c>
    </row>
    <row r="1395" customFormat="false" ht="13.8" hidden="false" customHeight="false" outlineLevel="0" collapsed="false">
      <c r="A1395" s="55" t="s">
        <v>1</v>
      </c>
      <c r="B1395" s="65" t="s">
        <v>1573</v>
      </c>
      <c r="C1395" s="55" t="str">
        <f aca="false">LEFT(B1395,4)</f>
        <v>2006</v>
      </c>
      <c r="D1395" s="55" t="str">
        <f aca="false">MID(B1395,6,2)</f>
        <v>06</v>
      </c>
      <c r="E1395" s="0" t="n">
        <v>119.040001</v>
      </c>
      <c r="F1395" s="0" t="n">
        <v>119.040001</v>
      </c>
      <c r="G1395" s="0" t="n">
        <v>119.040001</v>
      </c>
      <c r="H1395" s="0" t="n">
        <v>119.040001</v>
      </c>
      <c r="I1395" s="0" t="n">
        <v>88.328751</v>
      </c>
      <c r="J1395" s="0" t="n">
        <v>0</v>
      </c>
    </row>
    <row r="1396" customFormat="false" ht="13.8" hidden="false" customHeight="false" outlineLevel="0" collapsed="false">
      <c r="A1396" s="55" t="s">
        <v>1</v>
      </c>
      <c r="B1396" s="65" t="s">
        <v>1574</v>
      </c>
      <c r="C1396" s="55" t="str">
        <f aca="false">LEFT(B1396,4)</f>
        <v>2006</v>
      </c>
      <c r="D1396" s="55" t="str">
        <f aca="false">MID(B1396,6,2)</f>
        <v>06</v>
      </c>
      <c r="E1396" s="0" t="n">
        <v>116.919998</v>
      </c>
      <c r="F1396" s="0" t="n">
        <v>116.919998</v>
      </c>
      <c r="G1396" s="0" t="n">
        <v>116.919998</v>
      </c>
      <c r="H1396" s="0" t="n">
        <v>116.919998</v>
      </c>
      <c r="I1396" s="0" t="n">
        <v>86.755707</v>
      </c>
      <c r="J1396" s="0" t="n">
        <v>0</v>
      </c>
    </row>
    <row r="1397" customFormat="false" ht="13.8" hidden="false" customHeight="false" outlineLevel="0" collapsed="false">
      <c r="A1397" s="55" t="s">
        <v>1</v>
      </c>
      <c r="B1397" s="65" t="s">
        <v>1575</v>
      </c>
      <c r="C1397" s="55" t="str">
        <f aca="false">LEFT(B1397,4)</f>
        <v>2006</v>
      </c>
      <c r="D1397" s="55" t="str">
        <f aca="false">MID(B1397,6,2)</f>
        <v>06</v>
      </c>
      <c r="E1397" s="0" t="n">
        <v>116.800003</v>
      </c>
      <c r="F1397" s="0" t="n">
        <v>116.800003</v>
      </c>
      <c r="G1397" s="0" t="n">
        <v>116.800003</v>
      </c>
      <c r="H1397" s="0" t="n">
        <v>116.800003</v>
      </c>
      <c r="I1397" s="0" t="n">
        <v>86.666626</v>
      </c>
      <c r="J1397" s="0" t="n">
        <v>0</v>
      </c>
    </row>
    <row r="1398" customFormat="false" ht="13.8" hidden="false" customHeight="false" outlineLevel="0" collapsed="false">
      <c r="A1398" s="55" t="s">
        <v>1</v>
      </c>
      <c r="B1398" s="65" t="s">
        <v>1576</v>
      </c>
      <c r="C1398" s="55" t="str">
        <f aca="false">LEFT(B1398,4)</f>
        <v>2006</v>
      </c>
      <c r="D1398" s="55" t="str">
        <f aca="false">MID(B1398,6,2)</f>
        <v>06</v>
      </c>
      <c r="E1398" s="0" t="n">
        <v>116.110001</v>
      </c>
      <c r="F1398" s="0" t="n">
        <v>116.110001</v>
      </c>
      <c r="G1398" s="0" t="n">
        <v>116.110001</v>
      </c>
      <c r="H1398" s="0" t="n">
        <v>116.110001</v>
      </c>
      <c r="I1398" s="0" t="n">
        <v>86.154701</v>
      </c>
      <c r="J1398" s="0" t="n">
        <v>0</v>
      </c>
    </row>
    <row r="1399" customFormat="false" ht="13.8" hidden="false" customHeight="false" outlineLevel="0" collapsed="false">
      <c r="A1399" s="55" t="s">
        <v>1</v>
      </c>
      <c r="B1399" s="65" t="s">
        <v>1577</v>
      </c>
      <c r="C1399" s="55" t="str">
        <f aca="false">LEFT(B1399,4)</f>
        <v>2006</v>
      </c>
      <c r="D1399" s="55" t="str">
        <f aca="false">MID(B1399,6,2)</f>
        <v>06</v>
      </c>
      <c r="E1399" s="0" t="n">
        <v>116.279999</v>
      </c>
      <c r="F1399" s="0" t="n">
        <v>116.279999</v>
      </c>
      <c r="G1399" s="0" t="n">
        <v>116.279999</v>
      </c>
      <c r="H1399" s="0" t="n">
        <v>116.279999</v>
      </c>
      <c r="I1399" s="0" t="n">
        <v>86.280807</v>
      </c>
      <c r="J1399" s="0" t="n">
        <v>0</v>
      </c>
    </row>
    <row r="1400" customFormat="false" ht="13.8" hidden="false" customHeight="false" outlineLevel="0" collapsed="false">
      <c r="A1400" s="55" t="s">
        <v>1</v>
      </c>
      <c r="B1400" s="65" t="s">
        <v>1578</v>
      </c>
      <c r="C1400" s="55" t="str">
        <f aca="false">LEFT(B1400,4)</f>
        <v>2006</v>
      </c>
      <c r="D1400" s="55" t="str">
        <f aca="false">MID(B1400,6,2)</f>
        <v>06</v>
      </c>
      <c r="E1400" s="0" t="n">
        <v>115.760002</v>
      </c>
      <c r="F1400" s="0" t="n">
        <v>115.760002</v>
      </c>
      <c r="G1400" s="0" t="n">
        <v>115.760002</v>
      </c>
      <c r="H1400" s="0" t="n">
        <v>115.760002</v>
      </c>
      <c r="I1400" s="0" t="n">
        <v>85.894958</v>
      </c>
      <c r="J1400" s="0" t="n">
        <v>0</v>
      </c>
    </row>
    <row r="1401" customFormat="false" ht="13.8" hidden="false" customHeight="false" outlineLevel="0" collapsed="false">
      <c r="A1401" s="55" t="s">
        <v>1</v>
      </c>
      <c r="B1401" s="65" t="s">
        <v>1579</v>
      </c>
      <c r="C1401" s="55" t="str">
        <f aca="false">LEFT(B1401,4)</f>
        <v>2006</v>
      </c>
      <c r="D1401" s="55" t="str">
        <f aca="false">MID(B1401,6,2)</f>
        <v>06</v>
      </c>
      <c r="E1401" s="0" t="n">
        <v>114.290001</v>
      </c>
      <c r="F1401" s="0" t="n">
        <v>114.290001</v>
      </c>
      <c r="G1401" s="0" t="n">
        <v>114.290001</v>
      </c>
      <c r="H1401" s="0" t="n">
        <v>114.290001</v>
      </c>
      <c r="I1401" s="0" t="n">
        <v>84.804184</v>
      </c>
      <c r="J1401" s="0" t="n">
        <v>0</v>
      </c>
    </row>
    <row r="1402" customFormat="false" ht="13.8" hidden="false" customHeight="false" outlineLevel="0" collapsed="false">
      <c r="A1402" s="55" t="s">
        <v>1</v>
      </c>
      <c r="B1402" s="65" t="s">
        <v>1580</v>
      </c>
      <c r="C1402" s="55" t="str">
        <f aca="false">LEFT(B1402,4)</f>
        <v>2006</v>
      </c>
      <c r="D1402" s="55" t="str">
        <f aca="false">MID(B1402,6,2)</f>
        <v>06</v>
      </c>
      <c r="E1402" s="0" t="n">
        <v>113.150002</v>
      </c>
      <c r="F1402" s="0" t="n">
        <v>113.150002</v>
      </c>
      <c r="G1402" s="0" t="n">
        <v>113.150002</v>
      </c>
      <c r="H1402" s="0" t="n">
        <v>113.150002</v>
      </c>
      <c r="I1402" s="0" t="n">
        <v>83.958328</v>
      </c>
      <c r="J1402" s="0" t="n">
        <v>0</v>
      </c>
    </row>
    <row r="1403" customFormat="false" ht="13.8" hidden="false" customHeight="false" outlineLevel="0" collapsed="false">
      <c r="A1403" s="55" t="s">
        <v>1</v>
      </c>
      <c r="B1403" s="65" t="s">
        <v>1581</v>
      </c>
      <c r="C1403" s="55" t="str">
        <f aca="false">LEFT(B1403,4)</f>
        <v>2006</v>
      </c>
      <c r="D1403" s="55" t="str">
        <f aca="false">MID(B1403,6,2)</f>
        <v>06</v>
      </c>
      <c r="E1403" s="0" t="n">
        <v>113.739998</v>
      </c>
      <c r="F1403" s="0" t="n">
        <v>113.739998</v>
      </c>
      <c r="G1403" s="0" t="n">
        <v>113.739998</v>
      </c>
      <c r="H1403" s="0" t="n">
        <v>113.739998</v>
      </c>
      <c r="I1403" s="0" t="n">
        <v>84.396133</v>
      </c>
      <c r="J1403" s="0" t="n">
        <v>0</v>
      </c>
    </row>
    <row r="1404" customFormat="false" ht="13.8" hidden="false" customHeight="false" outlineLevel="0" collapsed="false">
      <c r="A1404" s="55" t="s">
        <v>1</v>
      </c>
      <c r="B1404" s="65" t="s">
        <v>1582</v>
      </c>
      <c r="C1404" s="55" t="str">
        <f aca="false">LEFT(B1404,4)</f>
        <v>2006</v>
      </c>
      <c r="D1404" s="55" t="str">
        <f aca="false">MID(B1404,6,2)</f>
        <v>06</v>
      </c>
      <c r="E1404" s="0" t="n">
        <v>116.160004</v>
      </c>
      <c r="F1404" s="0" t="n">
        <v>116.160004</v>
      </c>
      <c r="G1404" s="0" t="n">
        <v>116.160004</v>
      </c>
      <c r="H1404" s="0" t="n">
        <v>116.160004</v>
      </c>
      <c r="I1404" s="0" t="n">
        <v>86.191772</v>
      </c>
      <c r="J1404" s="0" t="n">
        <v>0</v>
      </c>
    </row>
    <row r="1405" customFormat="false" ht="13.8" hidden="false" customHeight="false" outlineLevel="0" collapsed="false">
      <c r="A1405" s="55" t="s">
        <v>1</v>
      </c>
      <c r="B1405" s="65" t="s">
        <v>1583</v>
      </c>
      <c r="C1405" s="55" t="str">
        <f aca="false">LEFT(B1405,4)</f>
        <v>2006</v>
      </c>
      <c r="D1405" s="55" t="str">
        <f aca="false">MID(B1405,6,2)</f>
        <v>06</v>
      </c>
      <c r="E1405" s="0" t="n">
        <v>115.730003</v>
      </c>
      <c r="F1405" s="0" t="n">
        <v>115.730003</v>
      </c>
      <c r="G1405" s="0" t="n">
        <v>115.730003</v>
      </c>
      <c r="H1405" s="0" t="n">
        <v>115.730003</v>
      </c>
      <c r="I1405" s="0" t="n">
        <v>85.872719</v>
      </c>
      <c r="J1405" s="0" t="n">
        <v>0</v>
      </c>
    </row>
    <row r="1406" customFormat="false" ht="13.8" hidden="false" customHeight="false" outlineLevel="0" collapsed="false">
      <c r="A1406" s="55" t="s">
        <v>1</v>
      </c>
      <c r="B1406" s="65" t="s">
        <v>1584</v>
      </c>
      <c r="C1406" s="55" t="str">
        <f aca="false">LEFT(B1406,4)</f>
        <v>2006</v>
      </c>
      <c r="D1406" s="55" t="str">
        <f aca="false">MID(B1406,6,2)</f>
        <v>06</v>
      </c>
      <c r="E1406" s="0" t="n">
        <v>114.68</v>
      </c>
      <c r="F1406" s="0" t="n">
        <v>114.68</v>
      </c>
      <c r="G1406" s="0" t="n">
        <v>114.68</v>
      </c>
      <c r="H1406" s="0" t="n">
        <v>114.68</v>
      </c>
      <c r="I1406" s="0" t="n">
        <v>85.093605</v>
      </c>
      <c r="J1406" s="0" t="n">
        <v>0</v>
      </c>
    </row>
    <row r="1407" customFormat="false" ht="13.8" hidden="false" customHeight="false" outlineLevel="0" collapsed="false">
      <c r="A1407" s="55" t="s">
        <v>1</v>
      </c>
      <c r="B1407" s="65" t="s">
        <v>1585</v>
      </c>
      <c r="C1407" s="55" t="str">
        <f aca="false">LEFT(B1407,4)</f>
        <v>2006</v>
      </c>
      <c r="D1407" s="55" t="str">
        <f aca="false">MID(B1407,6,2)</f>
        <v>06</v>
      </c>
      <c r="E1407" s="0" t="n">
        <v>114.68</v>
      </c>
      <c r="F1407" s="0" t="n">
        <v>114.68</v>
      </c>
      <c r="G1407" s="0" t="n">
        <v>114.68</v>
      </c>
      <c r="H1407" s="0" t="n">
        <v>114.68</v>
      </c>
      <c r="I1407" s="0" t="n">
        <v>85.093605</v>
      </c>
      <c r="J1407" s="0" t="n">
        <v>0</v>
      </c>
    </row>
    <row r="1408" customFormat="false" ht="13.8" hidden="false" customHeight="false" outlineLevel="0" collapsed="false">
      <c r="A1408" s="55" t="s">
        <v>1</v>
      </c>
      <c r="B1408" s="65" t="s">
        <v>1586</v>
      </c>
      <c r="C1408" s="55" t="str">
        <f aca="false">LEFT(B1408,4)</f>
        <v>2006</v>
      </c>
      <c r="D1408" s="55" t="str">
        <f aca="false">MID(B1408,6,2)</f>
        <v>06</v>
      </c>
      <c r="E1408" s="0" t="n">
        <v>115.800003</v>
      </c>
      <c r="F1408" s="0" t="n">
        <v>115.800003</v>
      </c>
      <c r="G1408" s="0" t="n">
        <v>115.800003</v>
      </c>
      <c r="H1408" s="0" t="n">
        <v>115.800003</v>
      </c>
      <c r="I1408" s="0" t="n">
        <v>85.92466</v>
      </c>
      <c r="J1408" s="0" t="n">
        <v>0</v>
      </c>
    </row>
    <row r="1409" customFormat="false" ht="13.8" hidden="false" customHeight="false" outlineLevel="0" collapsed="false">
      <c r="A1409" s="55" t="s">
        <v>1</v>
      </c>
      <c r="B1409" s="65" t="s">
        <v>1587</v>
      </c>
      <c r="C1409" s="55" t="str">
        <f aca="false">LEFT(B1409,4)</f>
        <v>2006</v>
      </c>
      <c r="D1409" s="55" t="str">
        <f aca="false">MID(B1409,6,2)</f>
        <v>06</v>
      </c>
      <c r="E1409" s="0" t="n">
        <v>115.209999</v>
      </c>
      <c r="F1409" s="0" t="n">
        <v>115.209999</v>
      </c>
      <c r="G1409" s="0" t="n">
        <v>115.209999</v>
      </c>
      <c r="H1409" s="0" t="n">
        <v>115.209999</v>
      </c>
      <c r="I1409" s="0" t="n">
        <v>85.486862</v>
      </c>
      <c r="J1409" s="0" t="n">
        <v>0</v>
      </c>
    </row>
    <row r="1410" customFormat="false" ht="13.8" hidden="false" customHeight="false" outlineLevel="0" collapsed="false">
      <c r="A1410" s="55" t="s">
        <v>1</v>
      </c>
      <c r="B1410" s="65" t="s">
        <v>1588</v>
      </c>
      <c r="C1410" s="55" t="str">
        <f aca="false">LEFT(B1410,4)</f>
        <v>2006</v>
      </c>
      <c r="D1410" s="55" t="str">
        <f aca="false">MID(B1410,6,2)</f>
        <v>06</v>
      </c>
      <c r="E1410" s="0" t="n">
        <v>114.599998</v>
      </c>
      <c r="F1410" s="0" t="n">
        <v>114.599998</v>
      </c>
      <c r="G1410" s="0" t="n">
        <v>114.599998</v>
      </c>
      <c r="H1410" s="0" t="n">
        <v>114.599998</v>
      </c>
      <c r="I1410" s="0" t="n">
        <v>85.411583</v>
      </c>
      <c r="J1410" s="0" t="n">
        <v>0</v>
      </c>
    </row>
    <row r="1411" customFormat="false" ht="13.8" hidden="false" customHeight="false" outlineLevel="0" collapsed="false">
      <c r="A1411" s="55" t="s">
        <v>1</v>
      </c>
      <c r="B1411" s="65" t="s">
        <v>1589</v>
      </c>
      <c r="C1411" s="55" t="str">
        <f aca="false">LEFT(B1411,4)</f>
        <v>2006</v>
      </c>
      <c r="D1411" s="55" t="str">
        <f aca="false">MID(B1411,6,2)</f>
        <v>06</v>
      </c>
      <c r="E1411" s="0" t="n">
        <v>115.160004</v>
      </c>
      <c r="F1411" s="0" t="n">
        <v>115.160004</v>
      </c>
      <c r="G1411" s="0" t="n">
        <v>115.160004</v>
      </c>
      <c r="H1411" s="0" t="n">
        <v>115.160004</v>
      </c>
      <c r="I1411" s="0" t="n">
        <v>85.828949</v>
      </c>
      <c r="J1411" s="0" t="n">
        <v>0</v>
      </c>
    </row>
    <row r="1412" customFormat="false" ht="13.8" hidden="false" customHeight="false" outlineLevel="0" collapsed="false">
      <c r="A1412" s="55" t="s">
        <v>1</v>
      </c>
      <c r="B1412" s="65" t="s">
        <v>1590</v>
      </c>
      <c r="C1412" s="55" t="str">
        <f aca="false">LEFT(B1412,4)</f>
        <v>2006</v>
      </c>
      <c r="D1412" s="55" t="str">
        <f aca="false">MID(B1412,6,2)</f>
        <v>06</v>
      </c>
      <c r="E1412" s="0" t="n">
        <v>114.110001</v>
      </c>
      <c r="F1412" s="0" t="n">
        <v>114.110001</v>
      </c>
      <c r="G1412" s="0" t="n">
        <v>114.110001</v>
      </c>
      <c r="H1412" s="0" t="n">
        <v>114.110001</v>
      </c>
      <c r="I1412" s="0" t="n">
        <v>85.046364</v>
      </c>
      <c r="J1412" s="0" t="n">
        <v>0</v>
      </c>
    </row>
    <row r="1413" customFormat="false" ht="13.8" hidden="false" customHeight="false" outlineLevel="0" collapsed="false">
      <c r="A1413" s="55" t="s">
        <v>1</v>
      </c>
      <c r="B1413" s="65" t="s">
        <v>1591</v>
      </c>
      <c r="C1413" s="55" t="str">
        <f aca="false">LEFT(B1413,4)</f>
        <v>2006</v>
      </c>
      <c r="D1413" s="55" t="str">
        <f aca="false">MID(B1413,6,2)</f>
        <v>06</v>
      </c>
      <c r="E1413" s="0" t="n">
        <v>114.760002</v>
      </c>
      <c r="F1413" s="0" t="n">
        <v>114.760002</v>
      </c>
      <c r="G1413" s="0" t="n">
        <v>114.760002</v>
      </c>
      <c r="H1413" s="0" t="n">
        <v>114.760002</v>
      </c>
      <c r="I1413" s="0" t="n">
        <v>85.53083</v>
      </c>
      <c r="J1413" s="0" t="n">
        <v>0</v>
      </c>
    </row>
    <row r="1414" customFormat="false" ht="13.8" hidden="false" customHeight="false" outlineLevel="0" collapsed="false">
      <c r="A1414" s="55" t="s">
        <v>1</v>
      </c>
      <c r="B1414" s="65" t="s">
        <v>1592</v>
      </c>
      <c r="C1414" s="55" t="str">
        <f aca="false">LEFT(B1414,4)</f>
        <v>2006</v>
      </c>
      <c r="D1414" s="55" t="str">
        <f aca="false">MID(B1414,6,2)</f>
        <v>06</v>
      </c>
      <c r="E1414" s="0" t="n">
        <v>117.239998</v>
      </c>
      <c r="F1414" s="0" t="n">
        <v>117.239998</v>
      </c>
      <c r="G1414" s="0" t="n">
        <v>117.239998</v>
      </c>
      <c r="H1414" s="0" t="n">
        <v>117.239998</v>
      </c>
      <c r="I1414" s="0" t="n">
        <v>87.379173</v>
      </c>
      <c r="J1414" s="0" t="n">
        <v>0</v>
      </c>
    </row>
    <row r="1415" customFormat="false" ht="13.8" hidden="false" customHeight="false" outlineLevel="0" collapsed="false">
      <c r="A1415" s="55" t="s">
        <v>1</v>
      </c>
      <c r="B1415" s="65" t="s">
        <v>1593</v>
      </c>
      <c r="C1415" s="55" t="str">
        <f aca="false">LEFT(B1415,4)</f>
        <v>2006</v>
      </c>
      <c r="D1415" s="55" t="str">
        <f aca="false">MID(B1415,6,2)</f>
        <v>06</v>
      </c>
      <c r="E1415" s="0" t="n">
        <v>117</v>
      </c>
      <c r="F1415" s="0" t="n">
        <v>117</v>
      </c>
      <c r="G1415" s="0" t="n">
        <v>117</v>
      </c>
      <c r="H1415" s="0" t="n">
        <v>117</v>
      </c>
      <c r="I1415" s="0" t="n">
        <v>87.200317</v>
      </c>
      <c r="J1415" s="0" t="n">
        <v>0</v>
      </c>
    </row>
    <row r="1416" customFormat="false" ht="13.8" hidden="false" customHeight="false" outlineLevel="0" collapsed="false">
      <c r="A1416" s="55" t="s">
        <v>1</v>
      </c>
      <c r="B1416" s="65" t="s">
        <v>1594</v>
      </c>
      <c r="C1416" s="55" t="str">
        <f aca="false">LEFT(B1416,4)</f>
        <v>2006</v>
      </c>
      <c r="D1416" s="55" t="str">
        <f aca="false">MID(B1416,6,2)</f>
        <v>07</v>
      </c>
      <c r="E1416" s="0" t="n">
        <v>117.93</v>
      </c>
      <c r="F1416" s="0" t="n">
        <v>117.93</v>
      </c>
      <c r="G1416" s="0" t="n">
        <v>117.93</v>
      </c>
      <c r="H1416" s="0" t="n">
        <v>117.93</v>
      </c>
      <c r="I1416" s="0" t="n">
        <v>87.893433</v>
      </c>
      <c r="J1416" s="0" t="n">
        <v>0</v>
      </c>
    </row>
    <row r="1417" customFormat="false" ht="13.8" hidden="false" customHeight="false" outlineLevel="0" collapsed="false">
      <c r="A1417" s="55" t="s">
        <v>1</v>
      </c>
      <c r="B1417" s="65" t="s">
        <v>1595</v>
      </c>
      <c r="C1417" s="55" t="str">
        <f aca="false">LEFT(B1417,4)</f>
        <v>2006</v>
      </c>
      <c r="D1417" s="55" t="str">
        <f aca="false">MID(B1417,6,2)</f>
        <v>07</v>
      </c>
      <c r="E1417" s="0" t="n">
        <v>117.089996</v>
      </c>
      <c r="F1417" s="0" t="n">
        <v>117.089996</v>
      </c>
      <c r="G1417" s="0" t="n">
        <v>117.089996</v>
      </c>
      <c r="H1417" s="0" t="n">
        <v>117.089996</v>
      </c>
      <c r="I1417" s="0" t="n">
        <v>87.267403</v>
      </c>
      <c r="J1417" s="0" t="n">
        <v>0</v>
      </c>
    </row>
    <row r="1418" customFormat="false" ht="13.8" hidden="false" customHeight="false" outlineLevel="0" collapsed="false">
      <c r="A1418" s="55" t="s">
        <v>1</v>
      </c>
      <c r="B1418" s="65" t="s">
        <v>1596</v>
      </c>
      <c r="C1418" s="55" t="str">
        <f aca="false">LEFT(B1418,4)</f>
        <v>2006</v>
      </c>
      <c r="D1418" s="55" t="str">
        <f aca="false">MID(B1418,6,2)</f>
        <v>07</v>
      </c>
      <c r="E1418" s="0" t="n">
        <v>117.410004</v>
      </c>
      <c r="F1418" s="0" t="n">
        <v>117.410004</v>
      </c>
      <c r="G1418" s="0" t="n">
        <v>117.410004</v>
      </c>
      <c r="H1418" s="0" t="n">
        <v>117.410004</v>
      </c>
      <c r="I1418" s="0" t="n">
        <v>87.505898</v>
      </c>
      <c r="J1418" s="0" t="n">
        <v>0</v>
      </c>
    </row>
    <row r="1419" customFormat="false" ht="13.8" hidden="false" customHeight="false" outlineLevel="0" collapsed="false">
      <c r="A1419" s="55" t="s">
        <v>1</v>
      </c>
      <c r="B1419" s="65" t="s">
        <v>1597</v>
      </c>
      <c r="C1419" s="55" t="str">
        <f aca="false">LEFT(B1419,4)</f>
        <v>2006</v>
      </c>
      <c r="D1419" s="55" t="str">
        <f aca="false">MID(B1419,6,2)</f>
        <v>07</v>
      </c>
      <c r="E1419" s="0" t="n">
        <v>116.620003</v>
      </c>
      <c r="F1419" s="0" t="n">
        <v>116.620003</v>
      </c>
      <c r="G1419" s="0" t="n">
        <v>116.620003</v>
      </c>
      <c r="H1419" s="0" t="n">
        <v>116.620003</v>
      </c>
      <c r="I1419" s="0" t="n">
        <v>86.917122</v>
      </c>
      <c r="J1419" s="0" t="n">
        <v>0</v>
      </c>
    </row>
    <row r="1420" customFormat="false" ht="13.8" hidden="false" customHeight="false" outlineLevel="0" collapsed="false">
      <c r="A1420" s="55" t="s">
        <v>1</v>
      </c>
      <c r="B1420" s="65" t="s">
        <v>1598</v>
      </c>
      <c r="C1420" s="55" t="str">
        <f aca="false">LEFT(B1420,4)</f>
        <v>2006</v>
      </c>
      <c r="D1420" s="55" t="str">
        <f aca="false">MID(B1420,6,2)</f>
        <v>07</v>
      </c>
      <c r="E1420" s="0" t="n">
        <v>116.790001</v>
      </c>
      <c r="F1420" s="0" t="n">
        <v>116.790001</v>
      </c>
      <c r="G1420" s="0" t="n">
        <v>116.790001</v>
      </c>
      <c r="H1420" s="0" t="n">
        <v>116.790001</v>
      </c>
      <c r="I1420" s="0" t="n">
        <v>87.043808</v>
      </c>
      <c r="J1420" s="0" t="n">
        <v>0</v>
      </c>
    </row>
    <row r="1421" customFormat="false" ht="13.8" hidden="false" customHeight="false" outlineLevel="0" collapsed="false">
      <c r="A1421" s="55" t="s">
        <v>1</v>
      </c>
      <c r="B1421" s="65" t="s">
        <v>1599</v>
      </c>
      <c r="C1421" s="55" t="str">
        <f aca="false">LEFT(B1421,4)</f>
        <v>2006</v>
      </c>
      <c r="D1421" s="55" t="str">
        <f aca="false">MID(B1421,6,2)</f>
        <v>07</v>
      </c>
      <c r="E1421" s="0" t="n">
        <v>117.269997</v>
      </c>
      <c r="F1421" s="0" t="n">
        <v>117.269997</v>
      </c>
      <c r="G1421" s="0" t="n">
        <v>117.269997</v>
      </c>
      <c r="H1421" s="0" t="n">
        <v>117.269997</v>
      </c>
      <c r="I1421" s="0" t="n">
        <v>87.40155</v>
      </c>
      <c r="J1421" s="0" t="n">
        <v>0</v>
      </c>
    </row>
    <row r="1422" customFormat="false" ht="13.8" hidden="false" customHeight="false" outlineLevel="0" collapsed="false">
      <c r="A1422" s="55" t="s">
        <v>1</v>
      </c>
      <c r="B1422" s="65" t="s">
        <v>1600</v>
      </c>
      <c r="C1422" s="55" t="str">
        <f aca="false">LEFT(B1422,4)</f>
        <v>2006</v>
      </c>
      <c r="D1422" s="55" t="str">
        <f aca="false">MID(B1422,6,2)</f>
        <v>07</v>
      </c>
      <c r="E1422" s="0" t="n">
        <v>116</v>
      </c>
      <c r="F1422" s="0" t="n">
        <v>116</v>
      </c>
      <c r="G1422" s="0" t="n">
        <v>116</v>
      </c>
      <c r="H1422" s="0" t="n">
        <v>116</v>
      </c>
      <c r="I1422" s="0" t="n">
        <v>86.454994</v>
      </c>
      <c r="J1422" s="0" t="n">
        <v>0</v>
      </c>
    </row>
    <row r="1423" customFormat="false" ht="13.8" hidden="false" customHeight="false" outlineLevel="0" collapsed="false">
      <c r="A1423" s="55" t="s">
        <v>1</v>
      </c>
      <c r="B1423" s="65" t="s">
        <v>1601</v>
      </c>
      <c r="C1423" s="55" t="str">
        <f aca="false">LEFT(B1423,4)</f>
        <v>2006</v>
      </c>
      <c r="D1423" s="55" t="str">
        <f aca="false">MID(B1423,6,2)</f>
        <v>07</v>
      </c>
      <c r="E1423" s="0" t="n">
        <v>114.5</v>
      </c>
      <c r="F1423" s="0" t="n">
        <v>114.5</v>
      </c>
      <c r="G1423" s="0" t="n">
        <v>114.5</v>
      </c>
      <c r="H1423" s="0" t="n">
        <v>114.5</v>
      </c>
      <c r="I1423" s="0" t="n">
        <v>85.337051</v>
      </c>
      <c r="J1423" s="0" t="n">
        <v>0</v>
      </c>
    </row>
    <row r="1424" customFormat="false" ht="13.8" hidden="false" customHeight="false" outlineLevel="0" collapsed="false">
      <c r="A1424" s="55" t="s">
        <v>1</v>
      </c>
      <c r="B1424" s="65" t="s">
        <v>1602</v>
      </c>
      <c r="C1424" s="55" t="str">
        <f aca="false">LEFT(B1424,4)</f>
        <v>2006</v>
      </c>
      <c r="D1424" s="55" t="str">
        <f aca="false">MID(B1424,6,2)</f>
        <v>07</v>
      </c>
      <c r="E1424" s="0" t="n">
        <v>113.940002</v>
      </c>
      <c r="F1424" s="0" t="n">
        <v>113.940002</v>
      </c>
      <c r="G1424" s="0" t="n">
        <v>113.940002</v>
      </c>
      <c r="H1424" s="0" t="n">
        <v>113.940002</v>
      </c>
      <c r="I1424" s="0" t="n">
        <v>84.919685</v>
      </c>
      <c r="J1424" s="0" t="n">
        <v>0</v>
      </c>
    </row>
    <row r="1425" customFormat="false" ht="13.8" hidden="false" customHeight="false" outlineLevel="0" collapsed="false">
      <c r="A1425" s="55" t="s">
        <v>1</v>
      </c>
      <c r="B1425" s="65" t="s">
        <v>1603</v>
      </c>
      <c r="C1425" s="55" t="str">
        <f aca="false">LEFT(B1425,4)</f>
        <v>2006</v>
      </c>
      <c r="D1425" s="55" t="str">
        <f aca="false">MID(B1425,6,2)</f>
        <v>07</v>
      </c>
      <c r="E1425" s="0" t="n">
        <v>113.779999</v>
      </c>
      <c r="F1425" s="0" t="n">
        <v>113.779999</v>
      </c>
      <c r="G1425" s="0" t="n">
        <v>113.779999</v>
      </c>
      <c r="H1425" s="0" t="n">
        <v>113.779999</v>
      </c>
      <c r="I1425" s="0" t="n">
        <v>84.800415</v>
      </c>
      <c r="J1425" s="0" t="n">
        <v>0</v>
      </c>
    </row>
    <row r="1426" customFormat="false" ht="13.8" hidden="false" customHeight="false" outlineLevel="0" collapsed="false">
      <c r="A1426" s="55" t="s">
        <v>1</v>
      </c>
      <c r="B1426" s="65" t="s">
        <v>1604</v>
      </c>
      <c r="C1426" s="55" t="str">
        <f aca="false">LEFT(B1426,4)</f>
        <v>2006</v>
      </c>
      <c r="D1426" s="55" t="str">
        <f aca="false">MID(B1426,6,2)</f>
        <v>07</v>
      </c>
      <c r="E1426" s="0" t="n">
        <v>114</v>
      </c>
      <c r="F1426" s="0" t="n">
        <v>114</v>
      </c>
      <c r="G1426" s="0" t="n">
        <v>114</v>
      </c>
      <c r="H1426" s="0" t="n">
        <v>114</v>
      </c>
      <c r="I1426" s="0" t="n">
        <v>84.964417</v>
      </c>
      <c r="J1426" s="0" t="n">
        <v>0</v>
      </c>
    </row>
    <row r="1427" customFormat="false" ht="13.8" hidden="false" customHeight="false" outlineLevel="0" collapsed="false">
      <c r="A1427" s="55" t="s">
        <v>1</v>
      </c>
      <c r="B1427" s="65" t="s">
        <v>1605</v>
      </c>
      <c r="C1427" s="55" t="str">
        <f aca="false">LEFT(B1427,4)</f>
        <v>2006</v>
      </c>
      <c r="D1427" s="55" t="str">
        <f aca="false">MID(B1427,6,2)</f>
        <v>07</v>
      </c>
      <c r="E1427" s="0" t="n">
        <v>116.129997</v>
      </c>
      <c r="F1427" s="0" t="n">
        <v>116.129997</v>
      </c>
      <c r="G1427" s="0" t="n">
        <v>116.129997</v>
      </c>
      <c r="H1427" s="0" t="n">
        <v>116.129997</v>
      </c>
      <c r="I1427" s="0" t="n">
        <v>86.55191</v>
      </c>
      <c r="J1427" s="0" t="n">
        <v>0</v>
      </c>
    </row>
    <row r="1428" customFormat="false" ht="13.8" hidden="false" customHeight="false" outlineLevel="0" collapsed="false">
      <c r="A1428" s="55" t="s">
        <v>1</v>
      </c>
      <c r="B1428" s="65" t="s">
        <v>1606</v>
      </c>
      <c r="C1428" s="55" t="str">
        <f aca="false">LEFT(B1428,4)</f>
        <v>2006</v>
      </c>
      <c r="D1428" s="55" t="str">
        <f aca="false">MID(B1428,6,2)</f>
        <v>07</v>
      </c>
      <c r="E1428" s="0" t="n">
        <v>115.139999</v>
      </c>
      <c r="F1428" s="0" t="n">
        <v>115.139999</v>
      </c>
      <c r="G1428" s="0" t="n">
        <v>115.139999</v>
      </c>
      <c r="H1428" s="0" t="n">
        <v>115.139999</v>
      </c>
      <c r="I1428" s="0" t="n">
        <v>85.814056</v>
      </c>
      <c r="J1428" s="0" t="n">
        <v>0</v>
      </c>
    </row>
    <row r="1429" customFormat="false" ht="13.8" hidden="false" customHeight="false" outlineLevel="0" collapsed="false">
      <c r="A1429" s="55" t="s">
        <v>1</v>
      </c>
      <c r="B1429" s="65" t="s">
        <v>1607</v>
      </c>
      <c r="C1429" s="55" t="str">
        <f aca="false">LEFT(B1429,4)</f>
        <v>2006</v>
      </c>
      <c r="D1429" s="55" t="str">
        <f aca="false">MID(B1429,6,2)</f>
        <v>07</v>
      </c>
      <c r="E1429" s="0" t="n">
        <v>114.330002</v>
      </c>
      <c r="F1429" s="0" t="n">
        <v>114.330002</v>
      </c>
      <c r="G1429" s="0" t="n">
        <v>114.330002</v>
      </c>
      <c r="H1429" s="0" t="n">
        <v>114.330002</v>
      </c>
      <c r="I1429" s="0" t="n">
        <v>85.21035</v>
      </c>
      <c r="J1429" s="0" t="n">
        <v>0</v>
      </c>
    </row>
    <row r="1430" customFormat="false" ht="13.8" hidden="false" customHeight="false" outlineLevel="0" collapsed="false">
      <c r="A1430" s="55" t="s">
        <v>1</v>
      </c>
      <c r="B1430" s="65" t="s">
        <v>1608</v>
      </c>
      <c r="C1430" s="55" t="str">
        <f aca="false">LEFT(B1430,4)</f>
        <v>2006</v>
      </c>
      <c r="D1430" s="55" t="str">
        <f aca="false">MID(B1430,6,2)</f>
        <v>07</v>
      </c>
      <c r="E1430" s="0" t="n">
        <v>116.230003</v>
      </c>
      <c r="F1430" s="0" t="n">
        <v>116.230003</v>
      </c>
      <c r="G1430" s="0" t="n">
        <v>116.230003</v>
      </c>
      <c r="H1430" s="0" t="n">
        <v>116.230003</v>
      </c>
      <c r="I1430" s="0" t="n">
        <v>86.626442</v>
      </c>
      <c r="J1430" s="0" t="n">
        <v>0</v>
      </c>
    </row>
    <row r="1431" customFormat="false" ht="13.8" hidden="false" customHeight="false" outlineLevel="0" collapsed="false">
      <c r="A1431" s="55" t="s">
        <v>1</v>
      </c>
      <c r="B1431" s="65" t="s">
        <v>1609</v>
      </c>
      <c r="C1431" s="55" t="str">
        <f aca="false">LEFT(B1431,4)</f>
        <v>2006</v>
      </c>
      <c r="D1431" s="55" t="str">
        <f aca="false">MID(B1431,6,2)</f>
        <v>07</v>
      </c>
      <c r="E1431" s="0" t="n">
        <v>116.970001</v>
      </c>
      <c r="F1431" s="0" t="n">
        <v>116.970001</v>
      </c>
      <c r="G1431" s="0" t="n">
        <v>116.970001</v>
      </c>
      <c r="H1431" s="0" t="n">
        <v>116.970001</v>
      </c>
      <c r="I1431" s="0" t="n">
        <v>87.177956</v>
      </c>
      <c r="J1431" s="0" t="n">
        <v>0</v>
      </c>
    </row>
    <row r="1432" customFormat="false" ht="13.8" hidden="false" customHeight="false" outlineLevel="0" collapsed="false">
      <c r="A1432" s="55" t="s">
        <v>1</v>
      </c>
      <c r="B1432" s="65" t="s">
        <v>1610</v>
      </c>
      <c r="C1432" s="55" t="str">
        <f aca="false">LEFT(B1432,4)</f>
        <v>2006</v>
      </c>
      <c r="D1432" s="55" t="str">
        <f aca="false">MID(B1432,6,2)</f>
        <v>07</v>
      </c>
      <c r="E1432" s="0" t="n">
        <v>116.93</v>
      </c>
      <c r="F1432" s="0" t="n">
        <v>116.93</v>
      </c>
      <c r="G1432" s="0" t="n">
        <v>116.93</v>
      </c>
      <c r="H1432" s="0" t="n">
        <v>116.93</v>
      </c>
      <c r="I1432" s="0" t="n">
        <v>87.148148</v>
      </c>
      <c r="J1432" s="0" t="n">
        <v>0</v>
      </c>
    </row>
    <row r="1433" customFormat="false" ht="13.8" hidden="false" customHeight="false" outlineLevel="0" collapsed="false">
      <c r="A1433" s="55" t="s">
        <v>1</v>
      </c>
      <c r="B1433" s="65" t="s">
        <v>1611</v>
      </c>
      <c r="C1433" s="55" t="str">
        <f aca="false">LEFT(B1433,4)</f>
        <v>2006</v>
      </c>
      <c r="D1433" s="55" t="str">
        <f aca="false">MID(B1433,6,2)</f>
        <v>07</v>
      </c>
      <c r="E1433" s="0" t="n">
        <v>116.459999</v>
      </c>
      <c r="F1433" s="0" t="n">
        <v>116.459999</v>
      </c>
      <c r="G1433" s="0" t="n">
        <v>116.459999</v>
      </c>
      <c r="H1433" s="0" t="n">
        <v>116.459999</v>
      </c>
      <c r="I1433" s="0" t="n">
        <v>86.797852</v>
      </c>
      <c r="J1433" s="0" t="n">
        <v>0</v>
      </c>
    </row>
    <row r="1434" customFormat="false" ht="13.8" hidden="false" customHeight="false" outlineLevel="0" collapsed="false">
      <c r="A1434" s="55" t="s">
        <v>1</v>
      </c>
      <c r="B1434" s="65" t="s">
        <v>1612</v>
      </c>
      <c r="C1434" s="55" t="str">
        <f aca="false">LEFT(B1434,4)</f>
        <v>2006</v>
      </c>
      <c r="D1434" s="55" t="str">
        <f aca="false">MID(B1434,6,2)</f>
        <v>07</v>
      </c>
      <c r="E1434" s="0" t="n">
        <v>117.879997</v>
      </c>
      <c r="F1434" s="0" t="n">
        <v>117.879997</v>
      </c>
      <c r="G1434" s="0" t="n">
        <v>117.879997</v>
      </c>
      <c r="H1434" s="0" t="n">
        <v>117.879997</v>
      </c>
      <c r="I1434" s="0" t="n">
        <v>87.856171</v>
      </c>
      <c r="J1434" s="0" t="n">
        <v>0</v>
      </c>
    </row>
    <row r="1435" customFormat="false" ht="13.8" hidden="false" customHeight="false" outlineLevel="0" collapsed="false">
      <c r="A1435" s="55" t="s">
        <v>1</v>
      </c>
      <c r="B1435" s="65" t="s">
        <v>1613</v>
      </c>
      <c r="C1435" s="55" t="str">
        <f aca="false">LEFT(B1435,4)</f>
        <v>2006</v>
      </c>
      <c r="D1435" s="55" t="str">
        <f aca="false">MID(B1435,6,2)</f>
        <v>07</v>
      </c>
      <c r="E1435" s="0" t="n">
        <v>117.709999</v>
      </c>
      <c r="F1435" s="0" t="n">
        <v>117.709999</v>
      </c>
      <c r="G1435" s="0" t="n">
        <v>117.709999</v>
      </c>
      <c r="H1435" s="0" t="n">
        <v>117.709999</v>
      </c>
      <c r="I1435" s="0" t="n">
        <v>87.729515</v>
      </c>
      <c r="J1435" s="0" t="n">
        <v>0</v>
      </c>
    </row>
    <row r="1436" customFormat="false" ht="13.8" hidden="false" customHeight="false" outlineLevel="0" collapsed="false">
      <c r="A1436" s="55" t="s">
        <v>1</v>
      </c>
      <c r="B1436" s="65" t="s">
        <v>1614</v>
      </c>
      <c r="C1436" s="55" t="str">
        <f aca="false">LEFT(B1436,4)</f>
        <v>2006</v>
      </c>
      <c r="D1436" s="55" t="str">
        <f aca="false">MID(B1436,6,2)</f>
        <v>08</v>
      </c>
      <c r="E1436" s="0" t="n">
        <v>117.18</v>
      </c>
      <c r="F1436" s="0" t="n">
        <v>117.18</v>
      </c>
      <c r="G1436" s="0" t="n">
        <v>117.18</v>
      </c>
      <c r="H1436" s="0" t="n">
        <v>117.18</v>
      </c>
      <c r="I1436" s="0" t="n">
        <v>87.334473</v>
      </c>
      <c r="J1436" s="0" t="n">
        <v>0</v>
      </c>
    </row>
    <row r="1437" customFormat="false" ht="13.8" hidden="false" customHeight="false" outlineLevel="0" collapsed="false">
      <c r="A1437" s="55" t="s">
        <v>1</v>
      </c>
      <c r="B1437" s="65" t="s">
        <v>1615</v>
      </c>
      <c r="C1437" s="55" t="str">
        <f aca="false">LEFT(B1437,4)</f>
        <v>2006</v>
      </c>
      <c r="D1437" s="55" t="str">
        <f aca="false">MID(B1437,6,2)</f>
        <v>08</v>
      </c>
      <c r="E1437" s="0" t="n">
        <v>117.900002</v>
      </c>
      <c r="F1437" s="0" t="n">
        <v>117.900002</v>
      </c>
      <c r="G1437" s="0" t="n">
        <v>117.900002</v>
      </c>
      <c r="H1437" s="0" t="n">
        <v>117.900002</v>
      </c>
      <c r="I1437" s="0" t="n">
        <v>87.871109</v>
      </c>
      <c r="J1437" s="0" t="n">
        <v>0</v>
      </c>
    </row>
    <row r="1438" customFormat="false" ht="13.8" hidden="false" customHeight="false" outlineLevel="0" collapsed="false">
      <c r="A1438" s="55" t="s">
        <v>1</v>
      </c>
      <c r="B1438" s="65" t="s">
        <v>1616</v>
      </c>
      <c r="C1438" s="55" t="str">
        <f aca="false">LEFT(B1438,4)</f>
        <v>2006</v>
      </c>
      <c r="D1438" s="55" t="str">
        <f aca="false">MID(B1438,6,2)</f>
        <v>08</v>
      </c>
      <c r="E1438" s="0" t="n">
        <v>118.099998</v>
      </c>
      <c r="F1438" s="0" t="n">
        <v>118.099998</v>
      </c>
      <c r="G1438" s="0" t="n">
        <v>118.099998</v>
      </c>
      <c r="H1438" s="0" t="n">
        <v>118.099998</v>
      </c>
      <c r="I1438" s="0" t="n">
        <v>88.020149</v>
      </c>
      <c r="J1438" s="0" t="n">
        <v>0</v>
      </c>
    </row>
    <row r="1439" customFormat="false" ht="13.8" hidden="false" customHeight="false" outlineLevel="0" collapsed="false">
      <c r="A1439" s="55" t="s">
        <v>1</v>
      </c>
      <c r="B1439" s="65" t="s">
        <v>1617</v>
      </c>
      <c r="C1439" s="55" t="str">
        <f aca="false">LEFT(B1439,4)</f>
        <v>2006</v>
      </c>
      <c r="D1439" s="55" t="str">
        <f aca="false">MID(B1439,6,2)</f>
        <v>08</v>
      </c>
      <c r="E1439" s="0" t="n">
        <v>118.019997</v>
      </c>
      <c r="F1439" s="0" t="n">
        <v>118.019997</v>
      </c>
      <c r="G1439" s="0" t="n">
        <v>118.019997</v>
      </c>
      <c r="H1439" s="0" t="n">
        <v>118.019997</v>
      </c>
      <c r="I1439" s="0" t="n">
        <v>87.960503</v>
      </c>
      <c r="J1439" s="0" t="n">
        <v>0</v>
      </c>
    </row>
    <row r="1440" customFormat="false" ht="13.8" hidden="false" customHeight="false" outlineLevel="0" collapsed="false">
      <c r="A1440" s="55" t="s">
        <v>1</v>
      </c>
      <c r="B1440" s="65" t="s">
        <v>1618</v>
      </c>
      <c r="C1440" s="55" t="str">
        <f aca="false">LEFT(B1440,4)</f>
        <v>2006</v>
      </c>
      <c r="D1440" s="55" t="str">
        <f aca="false">MID(B1440,6,2)</f>
        <v>08</v>
      </c>
      <c r="E1440" s="0" t="n">
        <v>117.690002</v>
      </c>
      <c r="F1440" s="0" t="n">
        <v>117.690002</v>
      </c>
      <c r="G1440" s="0" t="n">
        <v>117.690002</v>
      </c>
      <c r="H1440" s="0" t="n">
        <v>117.690002</v>
      </c>
      <c r="I1440" s="0" t="n">
        <v>87.714592</v>
      </c>
      <c r="J1440" s="0" t="n">
        <v>0</v>
      </c>
    </row>
    <row r="1441" customFormat="false" ht="13.8" hidden="false" customHeight="false" outlineLevel="0" collapsed="false">
      <c r="A1441" s="55" t="s">
        <v>1</v>
      </c>
      <c r="B1441" s="65" t="s">
        <v>1619</v>
      </c>
      <c r="C1441" s="55" t="str">
        <f aca="false">LEFT(B1441,4)</f>
        <v>2006</v>
      </c>
      <c r="D1441" s="55" t="str">
        <f aca="false">MID(B1441,6,2)</f>
        <v>08</v>
      </c>
      <c r="E1441" s="0" t="n">
        <v>117.300003</v>
      </c>
      <c r="F1441" s="0" t="n">
        <v>117.300003</v>
      </c>
      <c r="G1441" s="0" t="n">
        <v>117.300003</v>
      </c>
      <c r="H1441" s="0" t="n">
        <v>117.300003</v>
      </c>
      <c r="I1441" s="0" t="n">
        <v>87.42392</v>
      </c>
      <c r="J1441" s="0" t="n">
        <v>0</v>
      </c>
    </row>
    <row r="1442" customFormat="false" ht="13.8" hidden="false" customHeight="false" outlineLevel="0" collapsed="false">
      <c r="A1442" s="55" t="s">
        <v>1</v>
      </c>
      <c r="B1442" s="65" t="s">
        <v>1620</v>
      </c>
      <c r="C1442" s="55" t="str">
        <f aca="false">LEFT(B1442,4)</f>
        <v>2006</v>
      </c>
      <c r="D1442" s="55" t="str">
        <f aca="false">MID(B1442,6,2)</f>
        <v>08</v>
      </c>
      <c r="E1442" s="0" t="n">
        <v>116.82</v>
      </c>
      <c r="F1442" s="0" t="n">
        <v>116.82</v>
      </c>
      <c r="G1442" s="0" t="n">
        <v>116.82</v>
      </c>
      <c r="H1442" s="0" t="n">
        <v>116.82</v>
      </c>
      <c r="I1442" s="0" t="n">
        <v>87.066147</v>
      </c>
      <c r="J1442" s="0" t="n">
        <v>0</v>
      </c>
    </row>
    <row r="1443" customFormat="false" ht="13.8" hidden="false" customHeight="false" outlineLevel="0" collapsed="false">
      <c r="A1443" s="55" t="s">
        <v>1</v>
      </c>
      <c r="B1443" s="65" t="s">
        <v>1621</v>
      </c>
      <c r="C1443" s="55" t="str">
        <f aca="false">LEFT(B1443,4)</f>
        <v>2006</v>
      </c>
      <c r="D1443" s="55" t="str">
        <f aca="false">MID(B1443,6,2)</f>
        <v>08</v>
      </c>
      <c r="E1443" s="0" t="n">
        <v>117.379997</v>
      </c>
      <c r="F1443" s="0" t="n">
        <v>117.379997</v>
      </c>
      <c r="G1443" s="0" t="n">
        <v>117.379997</v>
      </c>
      <c r="H1443" s="0" t="n">
        <v>117.379997</v>
      </c>
      <c r="I1443" s="0" t="n">
        <v>87.483505</v>
      </c>
      <c r="J1443" s="0" t="n">
        <v>0</v>
      </c>
    </row>
    <row r="1444" customFormat="false" ht="13.8" hidden="false" customHeight="false" outlineLevel="0" collapsed="false">
      <c r="A1444" s="55" t="s">
        <v>1</v>
      </c>
      <c r="B1444" s="65" t="s">
        <v>1622</v>
      </c>
      <c r="C1444" s="55" t="str">
        <f aca="false">LEFT(B1444,4)</f>
        <v>2006</v>
      </c>
      <c r="D1444" s="55" t="str">
        <f aca="false">MID(B1444,6,2)</f>
        <v>08</v>
      </c>
      <c r="E1444" s="0" t="n">
        <v>116.93</v>
      </c>
      <c r="F1444" s="0" t="n">
        <v>116.93</v>
      </c>
      <c r="G1444" s="0" t="n">
        <v>116.93</v>
      </c>
      <c r="H1444" s="0" t="n">
        <v>116.93</v>
      </c>
      <c r="I1444" s="0" t="n">
        <v>87.148148</v>
      </c>
      <c r="J1444" s="0" t="n">
        <v>0</v>
      </c>
    </row>
    <row r="1445" customFormat="false" ht="13.8" hidden="false" customHeight="false" outlineLevel="0" collapsed="false">
      <c r="A1445" s="55" t="s">
        <v>1</v>
      </c>
      <c r="B1445" s="65" t="s">
        <v>1623</v>
      </c>
      <c r="C1445" s="55" t="str">
        <f aca="false">LEFT(B1445,4)</f>
        <v>2006</v>
      </c>
      <c r="D1445" s="55" t="str">
        <f aca="false">MID(B1445,6,2)</f>
        <v>08</v>
      </c>
      <c r="E1445" s="0" t="n">
        <v>117.07</v>
      </c>
      <c r="F1445" s="0" t="n">
        <v>117.07</v>
      </c>
      <c r="G1445" s="0" t="n">
        <v>117.07</v>
      </c>
      <c r="H1445" s="0" t="n">
        <v>117.07</v>
      </c>
      <c r="I1445" s="0" t="n">
        <v>87.25248</v>
      </c>
      <c r="J1445" s="0" t="n">
        <v>0</v>
      </c>
    </row>
    <row r="1446" customFormat="false" ht="13.8" hidden="false" customHeight="false" outlineLevel="0" collapsed="false">
      <c r="A1446" s="55" t="s">
        <v>1</v>
      </c>
      <c r="B1446" s="65" t="s">
        <v>1624</v>
      </c>
      <c r="C1446" s="55" t="str">
        <f aca="false">LEFT(B1446,4)</f>
        <v>2006</v>
      </c>
      <c r="D1446" s="55" t="str">
        <f aca="false">MID(B1446,6,2)</f>
        <v>08</v>
      </c>
      <c r="E1446" s="0" t="n">
        <v>118.690002</v>
      </c>
      <c r="F1446" s="0" t="n">
        <v>118.690002</v>
      </c>
      <c r="G1446" s="0" t="n">
        <v>118.690002</v>
      </c>
      <c r="H1446" s="0" t="n">
        <v>118.690002</v>
      </c>
      <c r="I1446" s="0" t="n">
        <v>88.459877</v>
      </c>
      <c r="J1446" s="0" t="n">
        <v>0</v>
      </c>
    </row>
    <row r="1447" customFormat="false" ht="13.8" hidden="false" customHeight="false" outlineLevel="0" collapsed="false">
      <c r="A1447" s="55" t="s">
        <v>1</v>
      </c>
      <c r="B1447" s="65" t="s">
        <v>1625</v>
      </c>
      <c r="C1447" s="55" t="str">
        <f aca="false">LEFT(B1447,4)</f>
        <v>2006</v>
      </c>
      <c r="D1447" s="55" t="str">
        <f aca="false">MID(B1447,6,2)</f>
        <v>08</v>
      </c>
      <c r="E1447" s="0" t="n">
        <v>119.629997</v>
      </c>
      <c r="F1447" s="0" t="n">
        <v>119.629997</v>
      </c>
      <c r="G1447" s="0" t="n">
        <v>119.629997</v>
      </c>
      <c r="H1447" s="0" t="n">
        <v>119.629997</v>
      </c>
      <c r="I1447" s="0" t="n">
        <v>89.160461</v>
      </c>
      <c r="J1447" s="0" t="n">
        <v>0</v>
      </c>
    </row>
    <row r="1448" customFormat="false" ht="13.8" hidden="false" customHeight="false" outlineLevel="0" collapsed="false">
      <c r="A1448" s="55" t="s">
        <v>1</v>
      </c>
      <c r="B1448" s="65" t="s">
        <v>1626</v>
      </c>
      <c r="C1448" s="55" t="str">
        <f aca="false">LEFT(B1448,4)</f>
        <v>2006</v>
      </c>
      <c r="D1448" s="55" t="str">
        <f aca="false">MID(B1448,6,2)</f>
        <v>08</v>
      </c>
      <c r="E1448" s="0" t="n">
        <v>119.82</v>
      </c>
      <c r="F1448" s="0" t="n">
        <v>119.82</v>
      </c>
      <c r="G1448" s="0" t="n">
        <v>119.82</v>
      </c>
      <c r="H1448" s="0" t="n">
        <v>119.82</v>
      </c>
      <c r="I1448" s="0" t="n">
        <v>89.302063</v>
      </c>
      <c r="J1448" s="0" t="n">
        <v>0</v>
      </c>
    </row>
    <row r="1449" customFormat="false" ht="13.8" hidden="false" customHeight="false" outlineLevel="0" collapsed="false">
      <c r="A1449" s="55" t="s">
        <v>1</v>
      </c>
      <c r="B1449" s="65" t="s">
        <v>1627</v>
      </c>
      <c r="C1449" s="55" t="str">
        <f aca="false">LEFT(B1449,4)</f>
        <v>2006</v>
      </c>
      <c r="D1449" s="55" t="str">
        <f aca="false">MID(B1449,6,2)</f>
        <v>08</v>
      </c>
      <c r="E1449" s="0" t="n">
        <v>120.269997</v>
      </c>
      <c r="F1449" s="0" t="n">
        <v>120.269997</v>
      </c>
      <c r="G1449" s="0" t="n">
        <v>120.269997</v>
      </c>
      <c r="H1449" s="0" t="n">
        <v>120.269997</v>
      </c>
      <c r="I1449" s="0" t="n">
        <v>89.637459</v>
      </c>
      <c r="J1449" s="0" t="n">
        <v>0</v>
      </c>
    </row>
    <row r="1450" customFormat="false" ht="13.8" hidden="false" customHeight="false" outlineLevel="0" collapsed="false">
      <c r="A1450" s="55" t="s">
        <v>1</v>
      </c>
      <c r="B1450" s="65" t="s">
        <v>1628</v>
      </c>
      <c r="C1450" s="55" t="str">
        <f aca="false">LEFT(B1450,4)</f>
        <v>2006</v>
      </c>
      <c r="D1450" s="55" t="str">
        <f aca="false">MID(B1450,6,2)</f>
        <v>08</v>
      </c>
      <c r="E1450" s="0" t="n">
        <v>119.82</v>
      </c>
      <c r="F1450" s="0" t="n">
        <v>119.82</v>
      </c>
      <c r="G1450" s="0" t="n">
        <v>119.82</v>
      </c>
      <c r="H1450" s="0" t="n">
        <v>119.82</v>
      </c>
      <c r="I1450" s="0" t="n">
        <v>89.302063</v>
      </c>
      <c r="J1450" s="0" t="n">
        <v>0</v>
      </c>
    </row>
    <row r="1451" customFormat="false" ht="13.8" hidden="false" customHeight="false" outlineLevel="0" collapsed="false">
      <c r="A1451" s="55" t="s">
        <v>1</v>
      </c>
      <c r="B1451" s="65" t="s">
        <v>1629</v>
      </c>
      <c r="C1451" s="55" t="str">
        <f aca="false">LEFT(B1451,4)</f>
        <v>2006</v>
      </c>
      <c r="D1451" s="55" t="str">
        <f aca="false">MID(B1451,6,2)</f>
        <v>08</v>
      </c>
      <c r="E1451" s="0" t="n">
        <v>119.940002</v>
      </c>
      <c r="F1451" s="0" t="n">
        <v>119.940002</v>
      </c>
      <c r="G1451" s="0" t="n">
        <v>119.940002</v>
      </c>
      <c r="H1451" s="0" t="n">
        <v>119.940002</v>
      </c>
      <c r="I1451" s="0" t="n">
        <v>89.391525</v>
      </c>
      <c r="J1451" s="0" t="n">
        <v>0</v>
      </c>
    </row>
    <row r="1452" customFormat="false" ht="13.8" hidden="false" customHeight="false" outlineLevel="0" collapsed="false">
      <c r="A1452" s="55" t="s">
        <v>1</v>
      </c>
      <c r="B1452" s="65" t="s">
        <v>1630</v>
      </c>
      <c r="C1452" s="55" t="str">
        <f aca="false">LEFT(B1452,4)</f>
        <v>2006</v>
      </c>
      <c r="D1452" s="55" t="str">
        <f aca="false">MID(B1452,6,2)</f>
        <v>08</v>
      </c>
      <c r="E1452" s="0" t="n">
        <v>119.419998</v>
      </c>
      <c r="F1452" s="0" t="n">
        <v>119.419998</v>
      </c>
      <c r="G1452" s="0" t="n">
        <v>119.419998</v>
      </c>
      <c r="H1452" s="0" t="n">
        <v>119.419998</v>
      </c>
      <c r="I1452" s="0" t="n">
        <v>89.00396</v>
      </c>
      <c r="J1452" s="0" t="n">
        <v>0</v>
      </c>
    </row>
    <row r="1453" customFormat="false" ht="13.8" hidden="false" customHeight="false" outlineLevel="0" collapsed="false">
      <c r="A1453" s="55" t="s">
        <v>1</v>
      </c>
      <c r="B1453" s="65" t="s">
        <v>1631</v>
      </c>
      <c r="C1453" s="55" t="str">
        <f aca="false">LEFT(B1453,4)</f>
        <v>2006</v>
      </c>
      <c r="D1453" s="55" t="str">
        <f aca="false">MID(B1453,6,2)</f>
        <v>08</v>
      </c>
      <c r="E1453" s="0" t="n">
        <v>119.699997</v>
      </c>
      <c r="F1453" s="0" t="n">
        <v>119.699997</v>
      </c>
      <c r="G1453" s="0" t="n">
        <v>119.699997</v>
      </c>
      <c r="H1453" s="0" t="n">
        <v>119.699997</v>
      </c>
      <c r="I1453" s="0" t="n">
        <v>89.212624</v>
      </c>
      <c r="J1453" s="0" t="n">
        <v>0</v>
      </c>
    </row>
    <row r="1454" customFormat="false" ht="13.8" hidden="false" customHeight="false" outlineLevel="0" collapsed="false">
      <c r="A1454" s="55" t="s">
        <v>1</v>
      </c>
      <c r="B1454" s="65" t="s">
        <v>1632</v>
      </c>
      <c r="C1454" s="55" t="str">
        <f aca="false">LEFT(B1454,4)</f>
        <v>2006</v>
      </c>
      <c r="D1454" s="55" t="str">
        <f aca="false">MID(B1454,6,2)</f>
        <v>08</v>
      </c>
      <c r="E1454" s="0" t="n">
        <v>119.620003</v>
      </c>
      <c r="F1454" s="0" t="n">
        <v>119.620003</v>
      </c>
      <c r="G1454" s="0" t="n">
        <v>119.620003</v>
      </c>
      <c r="H1454" s="0" t="n">
        <v>119.620003</v>
      </c>
      <c r="I1454" s="0" t="n">
        <v>89.153008</v>
      </c>
      <c r="J1454" s="0" t="n">
        <v>0</v>
      </c>
    </row>
    <row r="1455" customFormat="false" ht="13.8" hidden="false" customHeight="false" outlineLevel="0" collapsed="false">
      <c r="A1455" s="55" t="s">
        <v>1</v>
      </c>
      <c r="B1455" s="65" t="s">
        <v>1633</v>
      </c>
      <c r="C1455" s="55" t="str">
        <f aca="false">LEFT(B1455,4)</f>
        <v>2006</v>
      </c>
      <c r="D1455" s="55" t="str">
        <f aca="false">MID(B1455,6,2)</f>
        <v>08</v>
      </c>
      <c r="E1455" s="0" t="n">
        <v>120.239998</v>
      </c>
      <c r="F1455" s="0" t="n">
        <v>120.239998</v>
      </c>
      <c r="G1455" s="0" t="n">
        <v>120.239998</v>
      </c>
      <c r="H1455" s="0" t="n">
        <v>120.239998</v>
      </c>
      <c r="I1455" s="0" t="n">
        <v>89.615097</v>
      </c>
      <c r="J1455" s="0" t="n">
        <v>0</v>
      </c>
    </row>
    <row r="1456" customFormat="false" ht="13.8" hidden="false" customHeight="false" outlineLevel="0" collapsed="false">
      <c r="A1456" s="55" t="s">
        <v>1</v>
      </c>
      <c r="B1456" s="65" t="s">
        <v>1634</v>
      </c>
      <c r="C1456" s="55" t="str">
        <f aca="false">LEFT(B1456,4)</f>
        <v>2006</v>
      </c>
      <c r="D1456" s="55" t="str">
        <f aca="false">MID(B1456,6,2)</f>
        <v>08</v>
      </c>
      <c r="E1456" s="0" t="n">
        <v>120.489998</v>
      </c>
      <c r="F1456" s="0" t="n">
        <v>120.489998</v>
      </c>
      <c r="G1456" s="0" t="n">
        <v>120.489998</v>
      </c>
      <c r="H1456" s="0" t="n">
        <v>120.489998</v>
      </c>
      <c r="I1456" s="0" t="n">
        <v>89.801437</v>
      </c>
      <c r="J1456" s="0" t="n">
        <v>0</v>
      </c>
    </row>
    <row r="1457" customFormat="false" ht="13.8" hidden="false" customHeight="false" outlineLevel="0" collapsed="false">
      <c r="A1457" s="55" t="s">
        <v>1</v>
      </c>
      <c r="B1457" s="65" t="s">
        <v>1635</v>
      </c>
      <c r="C1457" s="55" t="str">
        <f aca="false">LEFT(B1457,4)</f>
        <v>2006</v>
      </c>
      <c r="D1457" s="55" t="str">
        <f aca="false">MID(B1457,6,2)</f>
        <v>08</v>
      </c>
      <c r="E1457" s="0" t="n">
        <v>120.540001</v>
      </c>
      <c r="F1457" s="0" t="n">
        <v>120.540001</v>
      </c>
      <c r="G1457" s="0" t="n">
        <v>120.540001</v>
      </c>
      <c r="H1457" s="0" t="n">
        <v>120.540001</v>
      </c>
      <c r="I1457" s="0" t="n">
        <v>89.838692</v>
      </c>
      <c r="J1457" s="0" t="n">
        <v>0</v>
      </c>
    </row>
    <row r="1458" customFormat="false" ht="13.8" hidden="false" customHeight="false" outlineLevel="0" collapsed="false">
      <c r="A1458" s="55" t="s">
        <v>1</v>
      </c>
      <c r="B1458" s="65" t="s">
        <v>1636</v>
      </c>
      <c r="C1458" s="55" t="str">
        <f aca="false">LEFT(B1458,4)</f>
        <v>2006</v>
      </c>
      <c r="D1458" s="55" t="str">
        <f aca="false">MID(B1458,6,2)</f>
        <v>08</v>
      </c>
      <c r="E1458" s="0" t="n">
        <v>120.5</v>
      </c>
      <c r="F1458" s="0" t="n">
        <v>120.5</v>
      </c>
      <c r="G1458" s="0" t="n">
        <v>120.5</v>
      </c>
      <c r="H1458" s="0" t="n">
        <v>120.5</v>
      </c>
      <c r="I1458" s="0" t="n">
        <v>89.808876</v>
      </c>
      <c r="J1458" s="0" t="n">
        <v>0</v>
      </c>
    </row>
    <row r="1459" customFormat="false" ht="13.8" hidden="false" customHeight="false" outlineLevel="0" collapsed="false">
      <c r="A1459" s="55" t="s">
        <v>1</v>
      </c>
      <c r="B1459" s="65" t="s">
        <v>1637</v>
      </c>
      <c r="C1459" s="55" t="str">
        <f aca="false">LEFT(B1459,4)</f>
        <v>2006</v>
      </c>
      <c r="D1459" s="55" t="str">
        <f aca="false">MID(B1459,6,2)</f>
        <v>09</v>
      </c>
      <c r="E1459" s="0" t="n">
        <v>121.169998</v>
      </c>
      <c r="F1459" s="0" t="n">
        <v>121.169998</v>
      </c>
      <c r="G1459" s="0" t="n">
        <v>121.169998</v>
      </c>
      <c r="H1459" s="0" t="n">
        <v>121.169998</v>
      </c>
      <c r="I1459" s="0" t="n">
        <v>90.308205</v>
      </c>
      <c r="J1459" s="0" t="n">
        <v>0</v>
      </c>
    </row>
    <row r="1460" customFormat="false" ht="13.8" hidden="false" customHeight="false" outlineLevel="0" collapsed="false">
      <c r="A1460" s="55" t="s">
        <v>1</v>
      </c>
      <c r="B1460" s="65" t="s">
        <v>1638</v>
      </c>
      <c r="C1460" s="55" t="str">
        <f aca="false">LEFT(B1460,4)</f>
        <v>2006</v>
      </c>
      <c r="D1460" s="55" t="str">
        <f aca="false">MID(B1460,6,2)</f>
        <v>09</v>
      </c>
      <c r="E1460" s="0" t="n">
        <v>121.379997</v>
      </c>
      <c r="F1460" s="0" t="n">
        <v>121.379997</v>
      </c>
      <c r="G1460" s="0" t="n">
        <v>121.379997</v>
      </c>
      <c r="H1460" s="0" t="n">
        <v>121.379997</v>
      </c>
      <c r="I1460" s="0" t="n">
        <v>90.464752</v>
      </c>
      <c r="J1460" s="0" t="n">
        <v>0</v>
      </c>
    </row>
    <row r="1461" customFormat="false" ht="13.8" hidden="false" customHeight="false" outlineLevel="0" collapsed="false">
      <c r="A1461" s="55" t="s">
        <v>1</v>
      </c>
      <c r="B1461" s="65" t="s">
        <v>1639</v>
      </c>
      <c r="C1461" s="55" t="str">
        <f aca="false">LEFT(B1461,4)</f>
        <v>2006</v>
      </c>
      <c r="D1461" s="55" t="str">
        <f aca="false">MID(B1461,6,2)</f>
        <v>09</v>
      </c>
      <c r="E1461" s="0" t="n">
        <v>120.199997</v>
      </c>
      <c r="F1461" s="0" t="n">
        <v>120.199997</v>
      </c>
      <c r="G1461" s="0" t="n">
        <v>120.199997</v>
      </c>
      <c r="H1461" s="0" t="n">
        <v>120.199997</v>
      </c>
      <c r="I1461" s="0" t="n">
        <v>89.585258</v>
      </c>
      <c r="J1461" s="0" t="n">
        <v>0</v>
      </c>
    </row>
    <row r="1462" customFormat="false" ht="13.8" hidden="false" customHeight="false" outlineLevel="0" collapsed="false">
      <c r="A1462" s="55" t="s">
        <v>1</v>
      </c>
      <c r="B1462" s="65" t="s">
        <v>1640</v>
      </c>
      <c r="C1462" s="55" t="str">
        <f aca="false">LEFT(B1462,4)</f>
        <v>2006</v>
      </c>
      <c r="D1462" s="55" t="str">
        <f aca="false">MID(B1462,6,2)</f>
        <v>09</v>
      </c>
      <c r="E1462" s="0" t="n">
        <v>119.629997</v>
      </c>
      <c r="F1462" s="0" t="n">
        <v>119.629997</v>
      </c>
      <c r="G1462" s="0" t="n">
        <v>119.629997</v>
      </c>
      <c r="H1462" s="0" t="n">
        <v>119.629997</v>
      </c>
      <c r="I1462" s="0" t="n">
        <v>89.160461</v>
      </c>
      <c r="J1462" s="0" t="n">
        <v>0</v>
      </c>
    </row>
    <row r="1463" customFormat="false" ht="13.8" hidden="false" customHeight="false" outlineLevel="0" collapsed="false">
      <c r="A1463" s="55" t="s">
        <v>1</v>
      </c>
      <c r="B1463" s="65" t="s">
        <v>1641</v>
      </c>
      <c r="C1463" s="55" t="str">
        <f aca="false">LEFT(B1463,4)</f>
        <v>2006</v>
      </c>
      <c r="D1463" s="55" t="str">
        <f aca="false">MID(B1463,6,2)</f>
        <v>09</v>
      </c>
      <c r="E1463" s="0" t="n">
        <v>120.080002</v>
      </c>
      <c r="F1463" s="0" t="n">
        <v>120.080002</v>
      </c>
      <c r="G1463" s="0" t="n">
        <v>120.080002</v>
      </c>
      <c r="H1463" s="0" t="n">
        <v>120.080002</v>
      </c>
      <c r="I1463" s="0" t="n">
        <v>89.495834</v>
      </c>
      <c r="J1463" s="0" t="n">
        <v>0</v>
      </c>
    </row>
    <row r="1464" customFormat="false" ht="13.8" hidden="false" customHeight="false" outlineLevel="0" collapsed="false">
      <c r="A1464" s="55" t="s">
        <v>1</v>
      </c>
      <c r="B1464" s="65" t="s">
        <v>1642</v>
      </c>
      <c r="C1464" s="55" t="str">
        <f aca="false">LEFT(B1464,4)</f>
        <v>2006</v>
      </c>
      <c r="D1464" s="55" t="str">
        <f aca="false">MID(B1464,6,2)</f>
        <v>09</v>
      </c>
      <c r="E1464" s="0" t="n">
        <v>120.139999</v>
      </c>
      <c r="F1464" s="0" t="n">
        <v>120.139999</v>
      </c>
      <c r="G1464" s="0" t="n">
        <v>120.139999</v>
      </c>
      <c r="H1464" s="0" t="n">
        <v>120.139999</v>
      </c>
      <c r="I1464" s="0" t="n">
        <v>89.540535</v>
      </c>
      <c r="J1464" s="0" t="n">
        <v>0</v>
      </c>
    </row>
    <row r="1465" customFormat="false" ht="13.8" hidden="false" customHeight="false" outlineLevel="0" collapsed="false">
      <c r="A1465" s="55" t="s">
        <v>1</v>
      </c>
      <c r="B1465" s="65" t="s">
        <v>1643</v>
      </c>
      <c r="C1465" s="55" t="str">
        <f aca="false">LEFT(B1465,4)</f>
        <v>2006</v>
      </c>
      <c r="D1465" s="55" t="str">
        <f aca="false">MID(B1465,6,2)</f>
        <v>09</v>
      </c>
      <c r="E1465" s="0" t="n">
        <v>121.400002</v>
      </c>
      <c r="F1465" s="0" t="n">
        <v>121.400002</v>
      </c>
      <c r="G1465" s="0" t="n">
        <v>121.400002</v>
      </c>
      <c r="H1465" s="0" t="n">
        <v>121.400002</v>
      </c>
      <c r="I1465" s="0" t="n">
        <v>90.479645</v>
      </c>
      <c r="J1465" s="0" t="n">
        <v>0</v>
      </c>
    </row>
    <row r="1466" customFormat="false" ht="13.8" hidden="false" customHeight="false" outlineLevel="0" collapsed="false">
      <c r="A1466" s="55" t="s">
        <v>1</v>
      </c>
      <c r="B1466" s="65" t="s">
        <v>1644</v>
      </c>
      <c r="C1466" s="55" t="str">
        <f aca="false">LEFT(B1466,4)</f>
        <v>2006</v>
      </c>
      <c r="D1466" s="55" t="str">
        <f aca="false">MID(B1466,6,2)</f>
        <v>09</v>
      </c>
      <c r="E1466" s="0" t="n">
        <v>121.889999</v>
      </c>
      <c r="F1466" s="0" t="n">
        <v>121.889999</v>
      </c>
      <c r="G1466" s="0" t="n">
        <v>121.889999</v>
      </c>
      <c r="H1466" s="0" t="n">
        <v>121.889999</v>
      </c>
      <c r="I1466" s="0" t="n">
        <v>90.844833</v>
      </c>
      <c r="J1466" s="0" t="n">
        <v>0</v>
      </c>
    </row>
    <row r="1467" customFormat="false" ht="13.8" hidden="false" customHeight="false" outlineLevel="0" collapsed="false">
      <c r="A1467" s="55" t="s">
        <v>1</v>
      </c>
      <c r="B1467" s="65" t="s">
        <v>1645</v>
      </c>
      <c r="C1467" s="55" t="str">
        <f aca="false">LEFT(B1467,4)</f>
        <v>2006</v>
      </c>
      <c r="D1467" s="55" t="str">
        <f aca="false">MID(B1467,6,2)</f>
        <v>09</v>
      </c>
      <c r="E1467" s="0" t="n">
        <v>121.730003</v>
      </c>
      <c r="F1467" s="0" t="n">
        <v>121.730003</v>
      </c>
      <c r="G1467" s="0" t="n">
        <v>121.730003</v>
      </c>
      <c r="H1467" s="0" t="n">
        <v>121.730003</v>
      </c>
      <c r="I1467" s="0" t="n">
        <v>90.725571</v>
      </c>
      <c r="J1467" s="0" t="n">
        <v>0</v>
      </c>
    </row>
    <row r="1468" customFormat="false" ht="13.8" hidden="false" customHeight="false" outlineLevel="0" collapsed="false">
      <c r="A1468" s="55" t="s">
        <v>1</v>
      </c>
      <c r="B1468" s="65" t="s">
        <v>1646</v>
      </c>
      <c r="C1468" s="55" t="str">
        <f aca="false">LEFT(B1468,4)</f>
        <v>2006</v>
      </c>
      <c r="D1468" s="55" t="str">
        <f aca="false">MID(B1468,6,2)</f>
        <v>09</v>
      </c>
      <c r="E1468" s="0" t="n">
        <v>122.07</v>
      </c>
      <c r="F1468" s="0" t="n">
        <v>122.07</v>
      </c>
      <c r="G1468" s="0" t="n">
        <v>122.07</v>
      </c>
      <c r="H1468" s="0" t="n">
        <v>122.07</v>
      </c>
      <c r="I1468" s="0" t="n">
        <v>90.978996</v>
      </c>
      <c r="J1468" s="0" t="n">
        <v>0</v>
      </c>
    </row>
    <row r="1469" customFormat="false" ht="13.8" hidden="false" customHeight="false" outlineLevel="0" collapsed="false">
      <c r="A1469" s="55" t="s">
        <v>1</v>
      </c>
      <c r="B1469" s="65" t="s">
        <v>1647</v>
      </c>
      <c r="C1469" s="55" t="str">
        <f aca="false">LEFT(B1469,4)</f>
        <v>2006</v>
      </c>
      <c r="D1469" s="55" t="str">
        <f aca="false">MID(B1469,6,2)</f>
        <v>09</v>
      </c>
      <c r="E1469" s="0" t="n">
        <v>122.190002</v>
      </c>
      <c r="F1469" s="0" t="n">
        <v>122.190002</v>
      </c>
      <c r="G1469" s="0" t="n">
        <v>122.190002</v>
      </c>
      <c r="H1469" s="0" t="n">
        <v>122.190002</v>
      </c>
      <c r="I1469" s="0" t="n">
        <v>91.068436</v>
      </c>
      <c r="J1469" s="0" t="n">
        <v>0</v>
      </c>
    </row>
    <row r="1470" customFormat="false" ht="13.8" hidden="false" customHeight="false" outlineLevel="0" collapsed="false">
      <c r="A1470" s="55" t="s">
        <v>1</v>
      </c>
      <c r="B1470" s="65" t="s">
        <v>1648</v>
      </c>
      <c r="C1470" s="55" t="str">
        <f aca="false">LEFT(B1470,4)</f>
        <v>2006</v>
      </c>
      <c r="D1470" s="55" t="str">
        <f aca="false">MID(B1470,6,2)</f>
        <v>09</v>
      </c>
      <c r="E1470" s="0" t="n">
        <v>121.919998</v>
      </c>
      <c r="F1470" s="0" t="n">
        <v>121.919998</v>
      </c>
      <c r="G1470" s="0" t="n">
        <v>121.919998</v>
      </c>
      <c r="H1470" s="0" t="n">
        <v>121.919998</v>
      </c>
      <c r="I1470" s="0" t="n">
        <v>90.86718</v>
      </c>
      <c r="J1470" s="0" t="n">
        <v>0</v>
      </c>
    </row>
    <row r="1471" customFormat="false" ht="13.8" hidden="false" customHeight="false" outlineLevel="0" collapsed="false">
      <c r="A1471" s="55" t="s">
        <v>1</v>
      </c>
      <c r="B1471" s="65" t="s">
        <v>1649</v>
      </c>
      <c r="C1471" s="55" t="str">
        <f aca="false">LEFT(B1471,4)</f>
        <v>2006</v>
      </c>
      <c r="D1471" s="55" t="str">
        <f aca="false">MID(B1471,6,2)</f>
        <v>09</v>
      </c>
      <c r="E1471" s="0" t="n">
        <v>122.559998</v>
      </c>
      <c r="F1471" s="0" t="n">
        <v>122.559998</v>
      </c>
      <c r="G1471" s="0" t="n">
        <v>122.559998</v>
      </c>
      <c r="H1471" s="0" t="n">
        <v>122.559998</v>
      </c>
      <c r="I1471" s="0" t="n">
        <v>91.3442</v>
      </c>
      <c r="J1471" s="0" t="n">
        <v>0</v>
      </c>
    </row>
    <row r="1472" customFormat="false" ht="13.8" hidden="false" customHeight="false" outlineLevel="0" collapsed="false">
      <c r="A1472" s="55" t="s">
        <v>1</v>
      </c>
      <c r="B1472" s="65" t="s">
        <v>1650</v>
      </c>
      <c r="C1472" s="55" t="str">
        <f aca="false">LEFT(B1472,4)</f>
        <v>2006</v>
      </c>
      <c r="D1472" s="55" t="str">
        <f aca="false">MID(B1472,6,2)</f>
        <v>09</v>
      </c>
      <c r="E1472" s="0" t="n">
        <v>121.93</v>
      </c>
      <c r="F1472" s="0" t="n">
        <v>121.93</v>
      </c>
      <c r="G1472" s="0" t="n">
        <v>121.93</v>
      </c>
      <c r="H1472" s="0" t="n">
        <v>121.93</v>
      </c>
      <c r="I1472" s="0" t="n">
        <v>90.874664</v>
      </c>
      <c r="J1472" s="0" t="n">
        <v>0</v>
      </c>
    </row>
    <row r="1473" customFormat="false" ht="13.8" hidden="false" customHeight="false" outlineLevel="0" collapsed="false">
      <c r="A1473" s="55" t="s">
        <v>1</v>
      </c>
      <c r="B1473" s="65" t="s">
        <v>1651</v>
      </c>
      <c r="C1473" s="55" t="str">
        <f aca="false">LEFT(B1473,4)</f>
        <v>2006</v>
      </c>
      <c r="D1473" s="55" t="str">
        <f aca="false">MID(B1473,6,2)</f>
        <v>09</v>
      </c>
      <c r="E1473" s="0" t="n">
        <v>121.080002</v>
      </c>
      <c r="F1473" s="0" t="n">
        <v>121.080002</v>
      </c>
      <c r="G1473" s="0" t="n">
        <v>121.080002</v>
      </c>
      <c r="H1473" s="0" t="n">
        <v>121.080002</v>
      </c>
      <c r="I1473" s="0" t="n">
        <v>90.647827</v>
      </c>
      <c r="J1473" s="0" t="n">
        <v>0</v>
      </c>
    </row>
    <row r="1474" customFormat="false" ht="13.8" hidden="false" customHeight="false" outlineLevel="0" collapsed="false">
      <c r="A1474" s="55" t="s">
        <v>1</v>
      </c>
      <c r="B1474" s="65" t="s">
        <v>1652</v>
      </c>
      <c r="C1474" s="55" t="str">
        <f aca="false">LEFT(B1474,4)</f>
        <v>2006</v>
      </c>
      <c r="D1474" s="55" t="str">
        <f aca="false">MID(B1474,6,2)</f>
        <v>09</v>
      </c>
      <c r="E1474" s="0" t="n">
        <v>122.150002</v>
      </c>
      <c r="F1474" s="0" t="n">
        <v>122.150002</v>
      </c>
      <c r="G1474" s="0" t="n">
        <v>122.150002</v>
      </c>
      <c r="H1474" s="0" t="n">
        <v>122.150002</v>
      </c>
      <c r="I1474" s="0" t="n">
        <v>91.448853</v>
      </c>
      <c r="J1474" s="0" t="n">
        <v>0</v>
      </c>
    </row>
    <row r="1475" customFormat="false" ht="13.8" hidden="false" customHeight="false" outlineLevel="0" collapsed="false">
      <c r="A1475" s="55" t="s">
        <v>1</v>
      </c>
      <c r="B1475" s="65" t="s">
        <v>1653</v>
      </c>
      <c r="C1475" s="55" t="str">
        <f aca="false">LEFT(B1475,4)</f>
        <v>2006</v>
      </c>
      <c r="D1475" s="55" t="str">
        <f aca="false">MID(B1475,6,2)</f>
        <v>09</v>
      </c>
      <c r="E1475" s="0" t="n">
        <v>123.07</v>
      </c>
      <c r="F1475" s="0" t="n">
        <v>123.07</v>
      </c>
      <c r="G1475" s="0" t="n">
        <v>123.07</v>
      </c>
      <c r="H1475" s="0" t="n">
        <v>123.07</v>
      </c>
      <c r="I1475" s="0" t="n">
        <v>92.137657</v>
      </c>
      <c r="J1475" s="0" t="n">
        <v>0</v>
      </c>
    </row>
    <row r="1476" customFormat="false" ht="13.8" hidden="false" customHeight="false" outlineLevel="0" collapsed="false">
      <c r="A1476" s="55" t="s">
        <v>1</v>
      </c>
      <c r="B1476" s="65" t="s">
        <v>1654</v>
      </c>
      <c r="C1476" s="55" t="str">
        <f aca="false">LEFT(B1476,4)</f>
        <v>2006</v>
      </c>
      <c r="D1476" s="55" t="str">
        <f aca="false">MID(B1476,6,2)</f>
        <v>09</v>
      </c>
      <c r="E1476" s="0" t="n">
        <v>123.110001</v>
      </c>
      <c r="F1476" s="0" t="n">
        <v>123.110001</v>
      </c>
      <c r="G1476" s="0" t="n">
        <v>123.110001</v>
      </c>
      <c r="H1476" s="0" t="n">
        <v>123.110001</v>
      </c>
      <c r="I1476" s="0" t="n">
        <v>92.16758</v>
      </c>
      <c r="J1476" s="0" t="n">
        <v>0</v>
      </c>
    </row>
    <row r="1477" customFormat="false" ht="13.8" hidden="false" customHeight="false" outlineLevel="0" collapsed="false">
      <c r="A1477" s="55" t="s">
        <v>1</v>
      </c>
      <c r="B1477" s="65" t="s">
        <v>1655</v>
      </c>
      <c r="C1477" s="55" t="str">
        <f aca="false">LEFT(B1477,4)</f>
        <v>2006</v>
      </c>
      <c r="D1477" s="55" t="str">
        <f aca="false">MID(B1477,6,2)</f>
        <v>09</v>
      </c>
      <c r="E1477" s="0" t="n">
        <v>123.349998</v>
      </c>
      <c r="F1477" s="0" t="n">
        <v>123.349998</v>
      </c>
      <c r="G1477" s="0" t="n">
        <v>123.349998</v>
      </c>
      <c r="H1477" s="0" t="n">
        <v>123.349998</v>
      </c>
      <c r="I1477" s="0" t="n">
        <v>92.34726</v>
      </c>
      <c r="J1477" s="0" t="n">
        <v>0</v>
      </c>
    </row>
    <row r="1478" customFormat="false" ht="13.8" hidden="false" customHeight="false" outlineLevel="0" collapsed="false">
      <c r="A1478" s="55" t="s">
        <v>1</v>
      </c>
      <c r="B1478" s="65" t="s">
        <v>1656</v>
      </c>
      <c r="C1478" s="55" t="str">
        <f aca="false">LEFT(B1478,4)</f>
        <v>2006</v>
      </c>
      <c r="D1478" s="55" t="str">
        <f aca="false">MID(B1478,6,2)</f>
        <v>09</v>
      </c>
      <c r="E1478" s="0" t="n">
        <v>123.050003</v>
      </c>
      <c r="F1478" s="0" t="n">
        <v>123.050003</v>
      </c>
      <c r="G1478" s="0" t="n">
        <v>123.050003</v>
      </c>
      <c r="H1478" s="0" t="n">
        <v>123.050003</v>
      </c>
      <c r="I1478" s="0" t="n">
        <v>92.122681</v>
      </c>
      <c r="J1478" s="0" t="n">
        <v>0</v>
      </c>
    </row>
    <row r="1479" customFormat="false" ht="13.8" hidden="false" customHeight="false" outlineLevel="0" collapsed="false">
      <c r="A1479" s="55" t="s">
        <v>1</v>
      </c>
      <c r="B1479" s="65" t="s">
        <v>1657</v>
      </c>
      <c r="C1479" s="55" t="str">
        <f aca="false">LEFT(B1479,4)</f>
        <v>2006</v>
      </c>
      <c r="D1479" s="55" t="str">
        <f aca="false">MID(B1479,6,2)</f>
        <v>10</v>
      </c>
      <c r="E1479" s="0" t="n">
        <v>122.629997</v>
      </c>
      <c r="F1479" s="0" t="n">
        <v>122.629997</v>
      </c>
      <c r="G1479" s="0" t="n">
        <v>122.629997</v>
      </c>
      <c r="H1479" s="0" t="n">
        <v>122.629997</v>
      </c>
      <c r="I1479" s="0" t="n">
        <v>91.80825</v>
      </c>
      <c r="J1479" s="0" t="n">
        <v>0</v>
      </c>
    </row>
    <row r="1480" customFormat="false" ht="13.8" hidden="false" customHeight="false" outlineLevel="0" collapsed="false">
      <c r="A1480" s="55" t="s">
        <v>1</v>
      </c>
      <c r="B1480" s="65" t="s">
        <v>1658</v>
      </c>
      <c r="C1480" s="55" t="str">
        <f aca="false">LEFT(B1480,4)</f>
        <v>2006</v>
      </c>
      <c r="D1480" s="55" t="str">
        <f aca="false">MID(B1480,6,2)</f>
        <v>10</v>
      </c>
      <c r="E1480" s="0" t="n">
        <v>122.889999</v>
      </c>
      <c r="F1480" s="0" t="n">
        <v>122.889999</v>
      </c>
      <c r="G1480" s="0" t="n">
        <v>122.889999</v>
      </c>
      <c r="H1480" s="0" t="n">
        <v>122.889999</v>
      </c>
      <c r="I1480" s="0" t="n">
        <v>92.002892</v>
      </c>
      <c r="J1480" s="0" t="n">
        <v>0</v>
      </c>
    </row>
    <row r="1481" customFormat="false" ht="13.8" hidden="false" customHeight="false" outlineLevel="0" collapsed="false">
      <c r="A1481" s="55" t="s">
        <v>1</v>
      </c>
      <c r="B1481" s="65" t="s">
        <v>1659</v>
      </c>
      <c r="C1481" s="55" t="str">
        <f aca="false">LEFT(B1481,4)</f>
        <v>2006</v>
      </c>
      <c r="D1481" s="55" t="str">
        <f aca="false">MID(B1481,6,2)</f>
        <v>10</v>
      </c>
      <c r="E1481" s="0" t="n">
        <v>124.400002</v>
      </c>
      <c r="F1481" s="0" t="n">
        <v>124.400002</v>
      </c>
      <c r="G1481" s="0" t="n">
        <v>124.400002</v>
      </c>
      <c r="H1481" s="0" t="n">
        <v>124.400002</v>
      </c>
      <c r="I1481" s="0" t="n">
        <v>93.133369</v>
      </c>
      <c r="J1481" s="0" t="n">
        <v>0</v>
      </c>
    </row>
    <row r="1482" customFormat="false" ht="13.8" hidden="false" customHeight="false" outlineLevel="0" collapsed="false">
      <c r="A1482" s="55" t="s">
        <v>1</v>
      </c>
      <c r="B1482" s="65" t="s">
        <v>1660</v>
      </c>
      <c r="C1482" s="55" t="str">
        <f aca="false">LEFT(B1482,4)</f>
        <v>2006</v>
      </c>
      <c r="D1482" s="55" t="str">
        <f aca="false">MID(B1482,6,2)</f>
        <v>10</v>
      </c>
      <c r="E1482" s="0" t="n">
        <v>124.709999</v>
      </c>
      <c r="F1482" s="0" t="n">
        <v>124.709999</v>
      </c>
      <c r="G1482" s="0" t="n">
        <v>124.709999</v>
      </c>
      <c r="H1482" s="0" t="n">
        <v>124.709999</v>
      </c>
      <c r="I1482" s="0" t="n">
        <v>93.365433</v>
      </c>
      <c r="J1482" s="0" t="n">
        <v>0</v>
      </c>
    </row>
    <row r="1483" customFormat="false" ht="13.8" hidden="false" customHeight="false" outlineLevel="0" collapsed="false">
      <c r="A1483" s="55" t="s">
        <v>1</v>
      </c>
      <c r="B1483" s="65" t="s">
        <v>1661</v>
      </c>
      <c r="C1483" s="55" t="str">
        <f aca="false">LEFT(B1483,4)</f>
        <v>2006</v>
      </c>
      <c r="D1483" s="55" t="str">
        <f aca="false">MID(B1483,6,2)</f>
        <v>10</v>
      </c>
      <c r="E1483" s="0" t="n">
        <v>124.379997</v>
      </c>
      <c r="F1483" s="0" t="n">
        <v>124.379997</v>
      </c>
      <c r="G1483" s="0" t="n">
        <v>124.379997</v>
      </c>
      <c r="H1483" s="0" t="n">
        <v>124.379997</v>
      </c>
      <c r="I1483" s="0" t="n">
        <v>93.118408</v>
      </c>
      <c r="J1483" s="0" t="n">
        <v>0</v>
      </c>
    </row>
    <row r="1484" customFormat="false" ht="13.8" hidden="false" customHeight="false" outlineLevel="0" collapsed="false">
      <c r="A1484" s="55" t="s">
        <v>1</v>
      </c>
      <c r="B1484" s="65" t="s">
        <v>1662</v>
      </c>
      <c r="C1484" s="55" t="str">
        <f aca="false">LEFT(B1484,4)</f>
        <v>2006</v>
      </c>
      <c r="D1484" s="55" t="str">
        <f aca="false">MID(B1484,6,2)</f>
        <v>10</v>
      </c>
      <c r="E1484" s="0" t="n">
        <v>124.480003</v>
      </c>
      <c r="F1484" s="0" t="n">
        <v>124.480003</v>
      </c>
      <c r="G1484" s="0" t="n">
        <v>124.480003</v>
      </c>
      <c r="H1484" s="0" t="n">
        <v>124.480003</v>
      </c>
      <c r="I1484" s="0" t="n">
        <v>93.193283</v>
      </c>
      <c r="J1484" s="0" t="n">
        <v>0</v>
      </c>
    </row>
    <row r="1485" customFormat="false" ht="13.8" hidden="false" customHeight="false" outlineLevel="0" collapsed="false">
      <c r="A1485" s="55" t="s">
        <v>1</v>
      </c>
      <c r="B1485" s="65" t="s">
        <v>1663</v>
      </c>
      <c r="C1485" s="55" t="str">
        <f aca="false">LEFT(B1485,4)</f>
        <v>2006</v>
      </c>
      <c r="D1485" s="55" t="str">
        <f aca="false">MID(B1485,6,2)</f>
        <v>10</v>
      </c>
      <c r="E1485" s="0" t="n">
        <v>124.730003</v>
      </c>
      <c r="F1485" s="0" t="n">
        <v>124.730003</v>
      </c>
      <c r="G1485" s="0" t="n">
        <v>124.730003</v>
      </c>
      <c r="H1485" s="0" t="n">
        <v>124.730003</v>
      </c>
      <c r="I1485" s="0" t="n">
        <v>93.380417</v>
      </c>
      <c r="J1485" s="0" t="n">
        <v>0</v>
      </c>
    </row>
    <row r="1486" customFormat="false" ht="13.8" hidden="false" customHeight="false" outlineLevel="0" collapsed="false">
      <c r="A1486" s="55" t="s">
        <v>1</v>
      </c>
      <c r="B1486" s="65" t="s">
        <v>1664</v>
      </c>
      <c r="C1486" s="55" t="str">
        <f aca="false">LEFT(B1486,4)</f>
        <v>2006</v>
      </c>
      <c r="D1486" s="55" t="str">
        <f aca="false">MID(B1486,6,2)</f>
        <v>10</v>
      </c>
      <c r="E1486" s="0" t="n">
        <v>124.43</v>
      </c>
      <c r="F1486" s="0" t="n">
        <v>124.43</v>
      </c>
      <c r="G1486" s="0" t="n">
        <v>124.43</v>
      </c>
      <c r="H1486" s="0" t="n">
        <v>124.43</v>
      </c>
      <c r="I1486" s="0" t="n">
        <v>93.155807</v>
      </c>
      <c r="J1486" s="0" t="n">
        <v>0</v>
      </c>
    </row>
    <row r="1487" customFormat="false" ht="13.8" hidden="false" customHeight="false" outlineLevel="0" collapsed="false">
      <c r="A1487" s="55" t="s">
        <v>1</v>
      </c>
      <c r="B1487" s="65" t="s">
        <v>1665</v>
      </c>
      <c r="C1487" s="55" t="str">
        <f aca="false">LEFT(B1487,4)</f>
        <v>2006</v>
      </c>
      <c r="D1487" s="55" t="str">
        <f aca="false">MID(B1487,6,2)</f>
        <v>10</v>
      </c>
      <c r="E1487" s="0" t="n">
        <v>125.620003</v>
      </c>
      <c r="F1487" s="0" t="n">
        <v>125.620003</v>
      </c>
      <c r="G1487" s="0" t="n">
        <v>125.620003</v>
      </c>
      <c r="H1487" s="0" t="n">
        <v>125.620003</v>
      </c>
      <c r="I1487" s="0" t="n">
        <v>94.046722</v>
      </c>
      <c r="J1487" s="0" t="n">
        <v>0</v>
      </c>
    </row>
    <row r="1488" customFormat="false" ht="13.8" hidden="false" customHeight="false" outlineLevel="0" collapsed="false">
      <c r="A1488" s="55" t="s">
        <v>1</v>
      </c>
      <c r="B1488" s="65" t="s">
        <v>1666</v>
      </c>
      <c r="C1488" s="55" t="str">
        <f aca="false">LEFT(B1488,4)</f>
        <v>2006</v>
      </c>
      <c r="D1488" s="55" t="str">
        <f aca="false">MID(B1488,6,2)</f>
        <v>10</v>
      </c>
      <c r="E1488" s="0" t="n">
        <v>125.870003</v>
      </c>
      <c r="F1488" s="0" t="n">
        <v>125.870003</v>
      </c>
      <c r="G1488" s="0" t="n">
        <v>125.870003</v>
      </c>
      <c r="H1488" s="0" t="n">
        <v>125.870003</v>
      </c>
      <c r="I1488" s="0" t="n">
        <v>94.233894</v>
      </c>
      <c r="J1488" s="0" t="n">
        <v>0</v>
      </c>
    </row>
    <row r="1489" customFormat="false" ht="13.8" hidden="false" customHeight="false" outlineLevel="0" collapsed="false">
      <c r="A1489" s="55" t="s">
        <v>1</v>
      </c>
      <c r="B1489" s="65" t="s">
        <v>1667</v>
      </c>
      <c r="C1489" s="55" t="str">
        <f aca="false">LEFT(B1489,4)</f>
        <v>2006</v>
      </c>
      <c r="D1489" s="55" t="str">
        <f aca="false">MID(B1489,6,2)</f>
        <v>10</v>
      </c>
      <c r="E1489" s="0" t="n">
        <v>126.190002</v>
      </c>
      <c r="F1489" s="0" t="n">
        <v>126.190002</v>
      </c>
      <c r="G1489" s="0" t="n">
        <v>126.190002</v>
      </c>
      <c r="H1489" s="0" t="n">
        <v>126.190002</v>
      </c>
      <c r="I1489" s="0" t="n">
        <v>94.473503</v>
      </c>
      <c r="J1489" s="0" t="n">
        <v>0</v>
      </c>
    </row>
    <row r="1490" customFormat="false" ht="13.8" hidden="false" customHeight="false" outlineLevel="0" collapsed="false">
      <c r="A1490" s="55" t="s">
        <v>1</v>
      </c>
      <c r="B1490" s="65" t="s">
        <v>1668</v>
      </c>
      <c r="C1490" s="55" t="str">
        <f aca="false">LEFT(B1490,4)</f>
        <v>2006</v>
      </c>
      <c r="D1490" s="55" t="str">
        <f aca="false">MID(B1490,6,2)</f>
        <v>10</v>
      </c>
      <c r="E1490" s="0" t="n">
        <v>125.730003</v>
      </c>
      <c r="F1490" s="0" t="n">
        <v>125.730003</v>
      </c>
      <c r="G1490" s="0" t="n">
        <v>125.730003</v>
      </c>
      <c r="H1490" s="0" t="n">
        <v>125.730003</v>
      </c>
      <c r="I1490" s="0" t="n">
        <v>94.129097</v>
      </c>
      <c r="J1490" s="0" t="n">
        <v>0</v>
      </c>
    </row>
    <row r="1491" customFormat="false" ht="13.8" hidden="false" customHeight="false" outlineLevel="0" collapsed="false">
      <c r="A1491" s="55" t="s">
        <v>1</v>
      </c>
      <c r="B1491" s="65" t="s">
        <v>1669</v>
      </c>
      <c r="C1491" s="55" t="str">
        <f aca="false">LEFT(B1491,4)</f>
        <v>2006</v>
      </c>
      <c r="D1491" s="55" t="str">
        <f aca="false">MID(B1491,6,2)</f>
        <v>10</v>
      </c>
      <c r="E1491" s="0" t="n">
        <v>125.919998</v>
      </c>
      <c r="F1491" s="0" t="n">
        <v>125.919998</v>
      </c>
      <c r="G1491" s="0" t="n">
        <v>125.919998</v>
      </c>
      <c r="H1491" s="0" t="n">
        <v>125.919998</v>
      </c>
      <c r="I1491" s="0" t="n">
        <v>94.271347</v>
      </c>
      <c r="J1491" s="0" t="n">
        <v>0</v>
      </c>
    </row>
    <row r="1492" customFormat="false" ht="13.8" hidden="false" customHeight="false" outlineLevel="0" collapsed="false">
      <c r="A1492" s="55" t="s">
        <v>1</v>
      </c>
      <c r="B1492" s="65" t="s">
        <v>1670</v>
      </c>
      <c r="C1492" s="55" t="str">
        <f aca="false">LEFT(B1492,4)</f>
        <v>2006</v>
      </c>
      <c r="D1492" s="55" t="str">
        <f aca="false">MID(B1492,6,2)</f>
        <v>10</v>
      </c>
      <c r="E1492" s="0" t="n">
        <v>126.010002</v>
      </c>
      <c r="F1492" s="0" t="n">
        <v>126.010002</v>
      </c>
      <c r="G1492" s="0" t="n">
        <v>126.010002</v>
      </c>
      <c r="H1492" s="0" t="n">
        <v>126.010002</v>
      </c>
      <c r="I1492" s="0" t="n">
        <v>94.338737</v>
      </c>
      <c r="J1492" s="0" t="n">
        <v>0</v>
      </c>
    </row>
    <row r="1493" customFormat="false" ht="13.8" hidden="false" customHeight="false" outlineLevel="0" collapsed="false">
      <c r="A1493" s="55" t="s">
        <v>1</v>
      </c>
      <c r="B1493" s="65" t="s">
        <v>1671</v>
      </c>
      <c r="C1493" s="55" t="str">
        <f aca="false">LEFT(B1493,4)</f>
        <v>2006</v>
      </c>
      <c r="D1493" s="55" t="str">
        <f aca="false">MID(B1493,6,2)</f>
        <v>10</v>
      </c>
      <c r="E1493" s="0" t="n">
        <v>126.160004</v>
      </c>
      <c r="F1493" s="0" t="n">
        <v>126.160004</v>
      </c>
      <c r="G1493" s="0" t="n">
        <v>126.160004</v>
      </c>
      <c r="H1493" s="0" t="n">
        <v>126.160004</v>
      </c>
      <c r="I1493" s="0" t="n">
        <v>94.450996</v>
      </c>
      <c r="J1493" s="0" t="n">
        <v>0</v>
      </c>
    </row>
    <row r="1494" customFormat="false" ht="13.8" hidden="false" customHeight="false" outlineLevel="0" collapsed="false">
      <c r="A1494" s="55" t="s">
        <v>1</v>
      </c>
      <c r="B1494" s="65" t="s">
        <v>1672</v>
      </c>
      <c r="C1494" s="55" t="str">
        <f aca="false">LEFT(B1494,4)</f>
        <v>2006</v>
      </c>
      <c r="D1494" s="55" t="str">
        <f aca="false">MID(B1494,6,2)</f>
        <v>10</v>
      </c>
      <c r="E1494" s="0" t="n">
        <v>126.940002</v>
      </c>
      <c r="F1494" s="0" t="n">
        <v>126.940002</v>
      </c>
      <c r="G1494" s="0" t="n">
        <v>126.940002</v>
      </c>
      <c r="H1494" s="0" t="n">
        <v>126.940002</v>
      </c>
      <c r="I1494" s="0" t="n">
        <v>95.034966</v>
      </c>
      <c r="J1494" s="0" t="n">
        <v>0</v>
      </c>
    </row>
    <row r="1495" customFormat="false" ht="13.8" hidden="false" customHeight="false" outlineLevel="0" collapsed="false">
      <c r="A1495" s="55" t="s">
        <v>1</v>
      </c>
      <c r="B1495" s="65" t="s">
        <v>1673</v>
      </c>
      <c r="C1495" s="55" t="str">
        <f aca="false">LEFT(B1495,4)</f>
        <v>2006</v>
      </c>
      <c r="D1495" s="55" t="str">
        <f aca="false">MID(B1495,6,2)</f>
        <v>10</v>
      </c>
      <c r="E1495" s="0" t="n">
        <v>126.980003</v>
      </c>
      <c r="F1495" s="0" t="n">
        <v>126.980003</v>
      </c>
      <c r="G1495" s="0" t="n">
        <v>126.980003</v>
      </c>
      <c r="H1495" s="0" t="n">
        <v>126.980003</v>
      </c>
      <c r="I1495" s="0" t="n">
        <v>95.064911</v>
      </c>
      <c r="J1495" s="0" t="n">
        <v>0</v>
      </c>
    </row>
    <row r="1496" customFormat="false" ht="13.8" hidden="false" customHeight="false" outlineLevel="0" collapsed="false">
      <c r="A1496" s="55" t="s">
        <v>1</v>
      </c>
      <c r="B1496" s="65" t="s">
        <v>1674</v>
      </c>
      <c r="C1496" s="55" t="str">
        <f aca="false">LEFT(B1496,4)</f>
        <v>2006</v>
      </c>
      <c r="D1496" s="55" t="str">
        <f aca="false">MID(B1496,6,2)</f>
        <v>10</v>
      </c>
      <c r="E1496" s="0" t="n">
        <v>127.419998</v>
      </c>
      <c r="F1496" s="0" t="n">
        <v>127.419998</v>
      </c>
      <c r="G1496" s="0" t="n">
        <v>127.419998</v>
      </c>
      <c r="H1496" s="0" t="n">
        <v>127.419998</v>
      </c>
      <c r="I1496" s="0" t="n">
        <v>95.394348</v>
      </c>
      <c r="J1496" s="0" t="n">
        <v>0</v>
      </c>
    </row>
    <row r="1497" customFormat="false" ht="13.8" hidden="false" customHeight="false" outlineLevel="0" collapsed="false">
      <c r="A1497" s="55" t="s">
        <v>1</v>
      </c>
      <c r="B1497" s="65" t="s">
        <v>1675</v>
      </c>
      <c r="C1497" s="55" t="str">
        <f aca="false">LEFT(B1497,4)</f>
        <v>2006</v>
      </c>
      <c r="D1497" s="55" t="str">
        <f aca="false">MID(B1497,6,2)</f>
        <v>10</v>
      </c>
      <c r="E1497" s="0" t="n">
        <v>128.059998</v>
      </c>
      <c r="F1497" s="0" t="n">
        <v>128.059998</v>
      </c>
      <c r="G1497" s="0" t="n">
        <v>128.059998</v>
      </c>
      <c r="H1497" s="0" t="n">
        <v>128.059998</v>
      </c>
      <c r="I1497" s="0" t="n">
        <v>95.873474</v>
      </c>
      <c r="J1497" s="0" t="n">
        <v>0</v>
      </c>
    </row>
    <row r="1498" customFormat="false" ht="13.8" hidden="false" customHeight="false" outlineLevel="0" collapsed="false">
      <c r="A1498" s="55" t="s">
        <v>1</v>
      </c>
      <c r="B1498" s="65" t="s">
        <v>1676</v>
      </c>
      <c r="C1498" s="55" t="str">
        <f aca="false">LEFT(B1498,4)</f>
        <v>2006</v>
      </c>
      <c r="D1498" s="55" t="str">
        <f aca="false">MID(B1498,6,2)</f>
        <v>10</v>
      </c>
      <c r="E1498" s="0" t="n">
        <v>126.989998</v>
      </c>
      <c r="F1498" s="0" t="n">
        <v>126.989998</v>
      </c>
      <c r="G1498" s="0" t="n">
        <v>126.989998</v>
      </c>
      <c r="H1498" s="0" t="n">
        <v>126.989998</v>
      </c>
      <c r="I1498" s="0" t="n">
        <v>95.072388</v>
      </c>
      <c r="J1498" s="0" t="n">
        <v>0</v>
      </c>
    </row>
    <row r="1499" customFormat="false" ht="13.8" hidden="false" customHeight="false" outlineLevel="0" collapsed="false">
      <c r="A1499" s="55" t="s">
        <v>1</v>
      </c>
      <c r="B1499" s="65" t="s">
        <v>1677</v>
      </c>
      <c r="C1499" s="55" t="str">
        <f aca="false">LEFT(B1499,4)</f>
        <v>2006</v>
      </c>
      <c r="D1499" s="55" t="str">
        <f aca="false">MID(B1499,6,2)</f>
        <v>10</v>
      </c>
      <c r="E1499" s="0" t="n">
        <v>127.050003</v>
      </c>
      <c r="F1499" s="0" t="n">
        <v>127.050003</v>
      </c>
      <c r="G1499" s="0" t="n">
        <v>127.050003</v>
      </c>
      <c r="H1499" s="0" t="n">
        <v>127.050003</v>
      </c>
      <c r="I1499" s="0" t="n">
        <v>95.117317</v>
      </c>
      <c r="J1499" s="0" t="n">
        <v>0</v>
      </c>
    </row>
    <row r="1500" customFormat="false" ht="13.8" hidden="false" customHeight="false" outlineLevel="0" collapsed="false">
      <c r="A1500" s="55" t="s">
        <v>1</v>
      </c>
      <c r="B1500" s="65" t="s">
        <v>1678</v>
      </c>
      <c r="C1500" s="55" t="str">
        <f aca="false">LEFT(B1500,4)</f>
        <v>2006</v>
      </c>
      <c r="D1500" s="55" t="str">
        <f aca="false">MID(B1500,6,2)</f>
        <v>10</v>
      </c>
      <c r="E1500" s="0" t="n">
        <v>127.050003</v>
      </c>
      <c r="F1500" s="0" t="n">
        <v>127.050003</v>
      </c>
      <c r="G1500" s="0" t="n">
        <v>127.050003</v>
      </c>
      <c r="H1500" s="0" t="n">
        <v>127.050003</v>
      </c>
      <c r="I1500" s="0" t="n">
        <v>95.117317</v>
      </c>
      <c r="J1500" s="0" t="n">
        <v>0</v>
      </c>
    </row>
    <row r="1501" customFormat="false" ht="13.8" hidden="false" customHeight="false" outlineLevel="0" collapsed="false">
      <c r="A1501" s="55" t="s">
        <v>1</v>
      </c>
      <c r="B1501" s="65" t="s">
        <v>1679</v>
      </c>
      <c r="C1501" s="55" t="str">
        <f aca="false">LEFT(B1501,4)</f>
        <v>2006</v>
      </c>
      <c r="D1501" s="55" t="str">
        <f aca="false">MID(B1501,6,2)</f>
        <v>11</v>
      </c>
      <c r="E1501" s="0" t="n">
        <v>126.129997</v>
      </c>
      <c r="F1501" s="0" t="n">
        <v>126.129997</v>
      </c>
      <c r="G1501" s="0" t="n">
        <v>126.129997</v>
      </c>
      <c r="H1501" s="0" t="n">
        <v>126.129997</v>
      </c>
      <c r="I1501" s="0" t="n">
        <v>94.428535</v>
      </c>
      <c r="J1501" s="0" t="n">
        <v>0</v>
      </c>
    </row>
    <row r="1502" customFormat="false" ht="13.8" hidden="false" customHeight="false" outlineLevel="0" collapsed="false">
      <c r="A1502" s="55" t="s">
        <v>1</v>
      </c>
      <c r="B1502" s="65" t="s">
        <v>1680</v>
      </c>
      <c r="C1502" s="55" t="str">
        <f aca="false">LEFT(B1502,4)</f>
        <v>2006</v>
      </c>
      <c r="D1502" s="55" t="str">
        <f aca="false">MID(B1502,6,2)</f>
        <v>11</v>
      </c>
      <c r="E1502" s="0" t="n">
        <v>126.120003</v>
      </c>
      <c r="F1502" s="0" t="n">
        <v>126.120003</v>
      </c>
      <c r="G1502" s="0" t="n">
        <v>126.120003</v>
      </c>
      <c r="H1502" s="0" t="n">
        <v>126.120003</v>
      </c>
      <c r="I1502" s="0" t="n">
        <v>94.421043</v>
      </c>
      <c r="J1502" s="0" t="n">
        <v>0</v>
      </c>
    </row>
    <row r="1503" customFormat="false" ht="13.8" hidden="false" customHeight="false" outlineLevel="0" collapsed="false">
      <c r="A1503" s="55" t="s">
        <v>1</v>
      </c>
      <c r="B1503" s="65" t="s">
        <v>1681</v>
      </c>
      <c r="C1503" s="55" t="str">
        <f aca="false">LEFT(B1503,4)</f>
        <v>2006</v>
      </c>
      <c r="D1503" s="55" t="str">
        <f aca="false">MID(B1503,6,2)</f>
        <v>11</v>
      </c>
      <c r="E1503" s="0" t="n">
        <v>125.849998</v>
      </c>
      <c r="F1503" s="0" t="n">
        <v>125.849998</v>
      </c>
      <c r="G1503" s="0" t="n">
        <v>125.849998</v>
      </c>
      <c r="H1503" s="0" t="n">
        <v>125.849998</v>
      </c>
      <c r="I1503" s="0" t="n">
        <v>94.218918</v>
      </c>
      <c r="J1503" s="0" t="n">
        <v>0</v>
      </c>
    </row>
    <row r="1504" customFormat="false" ht="13.8" hidden="false" customHeight="false" outlineLevel="0" collapsed="false">
      <c r="A1504" s="55" t="s">
        <v>1</v>
      </c>
      <c r="B1504" s="65" t="s">
        <v>1682</v>
      </c>
      <c r="C1504" s="55" t="str">
        <f aca="false">LEFT(B1504,4)</f>
        <v>2006</v>
      </c>
      <c r="D1504" s="55" t="str">
        <f aca="false">MID(B1504,6,2)</f>
        <v>11</v>
      </c>
      <c r="E1504" s="0" t="n">
        <v>127.279999</v>
      </c>
      <c r="F1504" s="0" t="n">
        <v>127.279999</v>
      </c>
      <c r="G1504" s="0" t="n">
        <v>127.279999</v>
      </c>
      <c r="H1504" s="0" t="n">
        <v>127.279999</v>
      </c>
      <c r="I1504" s="0" t="n">
        <v>95.28952</v>
      </c>
      <c r="J1504" s="0" t="n">
        <v>0</v>
      </c>
    </row>
    <row r="1505" customFormat="false" ht="13.8" hidden="false" customHeight="false" outlineLevel="0" collapsed="false">
      <c r="A1505" s="55" t="s">
        <v>1</v>
      </c>
      <c r="B1505" s="65" t="s">
        <v>1683</v>
      </c>
      <c r="C1505" s="55" t="str">
        <f aca="false">LEFT(B1505,4)</f>
        <v>2006</v>
      </c>
      <c r="D1505" s="55" t="str">
        <f aca="false">MID(B1505,6,2)</f>
        <v>11</v>
      </c>
      <c r="E1505" s="0" t="n">
        <v>127.57</v>
      </c>
      <c r="F1505" s="0" t="n">
        <v>127.57</v>
      </c>
      <c r="G1505" s="0" t="n">
        <v>127.57</v>
      </c>
      <c r="H1505" s="0" t="n">
        <v>127.57</v>
      </c>
      <c r="I1505" s="0" t="n">
        <v>95.50663</v>
      </c>
      <c r="J1505" s="0" t="n">
        <v>0</v>
      </c>
    </row>
    <row r="1506" customFormat="false" ht="13.8" hidden="false" customHeight="false" outlineLevel="0" collapsed="false">
      <c r="A1506" s="55" t="s">
        <v>1</v>
      </c>
      <c r="B1506" s="65" t="s">
        <v>1684</v>
      </c>
      <c r="C1506" s="55" t="str">
        <f aca="false">LEFT(B1506,4)</f>
        <v>2006</v>
      </c>
      <c r="D1506" s="55" t="str">
        <f aca="false">MID(B1506,6,2)</f>
        <v>11</v>
      </c>
      <c r="E1506" s="0" t="n">
        <v>127.860001</v>
      </c>
      <c r="F1506" s="0" t="n">
        <v>127.860001</v>
      </c>
      <c r="G1506" s="0" t="n">
        <v>127.860001</v>
      </c>
      <c r="H1506" s="0" t="n">
        <v>127.860001</v>
      </c>
      <c r="I1506" s="0" t="n">
        <v>95.723747</v>
      </c>
      <c r="J1506" s="0" t="n">
        <v>0</v>
      </c>
    </row>
    <row r="1507" customFormat="false" ht="13.8" hidden="false" customHeight="false" outlineLevel="0" collapsed="false">
      <c r="A1507" s="55" t="s">
        <v>1</v>
      </c>
      <c r="B1507" s="65" t="s">
        <v>1685</v>
      </c>
      <c r="C1507" s="55" t="str">
        <f aca="false">LEFT(B1507,4)</f>
        <v>2006</v>
      </c>
      <c r="D1507" s="55" t="str">
        <f aca="false">MID(B1507,6,2)</f>
        <v>11</v>
      </c>
      <c r="E1507" s="0" t="n">
        <v>127.209999</v>
      </c>
      <c r="F1507" s="0" t="n">
        <v>127.209999</v>
      </c>
      <c r="G1507" s="0" t="n">
        <v>127.209999</v>
      </c>
      <c r="H1507" s="0" t="n">
        <v>127.209999</v>
      </c>
      <c r="I1507" s="0" t="n">
        <v>95.237091</v>
      </c>
      <c r="J1507" s="0" t="n">
        <v>0</v>
      </c>
    </row>
    <row r="1508" customFormat="false" ht="13.8" hidden="false" customHeight="false" outlineLevel="0" collapsed="false">
      <c r="A1508" s="55" t="s">
        <v>1</v>
      </c>
      <c r="B1508" s="65" t="s">
        <v>1686</v>
      </c>
      <c r="C1508" s="55" t="str">
        <f aca="false">LEFT(B1508,4)</f>
        <v>2006</v>
      </c>
      <c r="D1508" s="55" t="str">
        <f aca="false">MID(B1508,6,2)</f>
        <v>11</v>
      </c>
      <c r="E1508" s="0" t="n">
        <v>127.440002</v>
      </c>
      <c r="F1508" s="0" t="n">
        <v>127.440002</v>
      </c>
      <c r="G1508" s="0" t="n">
        <v>127.440002</v>
      </c>
      <c r="H1508" s="0" t="n">
        <v>127.440002</v>
      </c>
      <c r="I1508" s="0" t="n">
        <v>95.409294</v>
      </c>
      <c r="J1508" s="0" t="n">
        <v>0</v>
      </c>
    </row>
    <row r="1509" customFormat="false" ht="13.8" hidden="false" customHeight="false" outlineLevel="0" collapsed="false">
      <c r="A1509" s="55" t="s">
        <v>1</v>
      </c>
      <c r="B1509" s="65" t="s">
        <v>1687</v>
      </c>
      <c r="C1509" s="55" t="str">
        <f aca="false">LEFT(B1509,4)</f>
        <v>2006</v>
      </c>
      <c r="D1509" s="55" t="str">
        <f aca="false">MID(B1509,6,2)</f>
        <v>11</v>
      </c>
      <c r="E1509" s="0" t="n">
        <v>127.800003</v>
      </c>
      <c r="F1509" s="0" t="n">
        <v>127.800003</v>
      </c>
      <c r="G1509" s="0" t="n">
        <v>127.800003</v>
      </c>
      <c r="H1509" s="0" t="n">
        <v>127.800003</v>
      </c>
      <c r="I1509" s="0" t="n">
        <v>95.678825</v>
      </c>
      <c r="J1509" s="0" t="n">
        <v>0</v>
      </c>
    </row>
    <row r="1510" customFormat="false" ht="13.8" hidden="false" customHeight="false" outlineLevel="0" collapsed="false">
      <c r="A1510" s="55" t="s">
        <v>1</v>
      </c>
      <c r="B1510" s="65" t="s">
        <v>1688</v>
      </c>
      <c r="C1510" s="55" t="str">
        <f aca="false">LEFT(B1510,4)</f>
        <v>2006</v>
      </c>
      <c r="D1510" s="55" t="str">
        <f aca="false">MID(B1510,6,2)</f>
        <v>11</v>
      </c>
      <c r="E1510" s="0" t="n">
        <v>128.630005</v>
      </c>
      <c r="F1510" s="0" t="n">
        <v>128.630005</v>
      </c>
      <c r="G1510" s="0" t="n">
        <v>128.630005</v>
      </c>
      <c r="H1510" s="0" t="n">
        <v>128.630005</v>
      </c>
      <c r="I1510" s="0" t="n">
        <v>96.300194</v>
      </c>
      <c r="J1510" s="0" t="n">
        <v>0</v>
      </c>
    </row>
    <row r="1511" customFormat="false" ht="13.8" hidden="false" customHeight="false" outlineLevel="0" collapsed="false">
      <c r="A1511" s="55" t="s">
        <v>1</v>
      </c>
      <c r="B1511" s="65" t="s">
        <v>1689</v>
      </c>
      <c r="C1511" s="55" t="str">
        <f aca="false">LEFT(B1511,4)</f>
        <v>2006</v>
      </c>
      <c r="D1511" s="55" t="str">
        <f aca="false">MID(B1511,6,2)</f>
        <v>11</v>
      </c>
      <c r="E1511" s="0" t="n">
        <v>128.960007</v>
      </c>
      <c r="F1511" s="0" t="n">
        <v>128.960007</v>
      </c>
      <c r="G1511" s="0" t="n">
        <v>128.960007</v>
      </c>
      <c r="H1511" s="0" t="n">
        <v>128.960007</v>
      </c>
      <c r="I1511" s="0" t="n">
        <v>96.547249</v>
      </c>
      <c r="J1511" s="0" t="n">
        <v>0</v>
      </c>
    </row>
    <row r="1512" customFormat="false" ht="13.8" hidden="false" customHeight="false" outlineLevel="0" collapsed="false">
      <c r="A1512" s="55" t="s">
        <v>1</v>
      </c>
      <c r="B1512" s="65" t="s">
        <v>1690</v>
      </c>
      <c r="C1512" s="55" t="str">
        <f aca="false">LEFT(B1512,4)</f>
        <v>2006</v>
      </c>
      <c r="D1512" s="55" t="str">
        <f aca="false">MID(B1512,6,2)</f>
        <v>11</v>
      </c>
      <c r="E1512" s="0" t="n">
        <v>129.259995</v>
      </c>
      <c r="F1512" s="0" t="n">
        <v>129.259995</v>
      </c>
      <c r="G1512" s="0" t="n">
        <v>129.259995</v>
      </c>
      <c r="H1512" s="0" t="n">
        <v>129.259995</v>
      </c>
      <c r="I1512" s="0" t="n">
        <v>96.771866</v>
      </c>
      <c r="J1512" s="0" t="n">
        <v>0</v>
      </c>
    </row>
    <row r="1513" customFormat="false" ht="13.8" hidden="false" customHeight="false" outlineLevel="0" collapsed="false">
      <c r="A1513" s="55" t="s">
        <v>1</v>
      </c>
      <c r="B1513" s="65" t="s">
        <v>1691</v>
      </c>
      <c r="C1513" s="55" t="str">
        <f aca="false">LEFT(B1513,4)</f>
        <v>2006</v>
      </c>
      <c r="D1513" s="55" t="str">
        <f aca="false">MID(B1513,6,2)</f>
        <v>11</v>
      </c>
      <c r="E1513" s="0" t="n">
        <v>129.399994</v>
      </c>
      <c r="F1513" s="0" t="n">
        <v>129.399994</v>
      </c>
      <c r="G1513" s="0" t="n">
        <v>129.399994</v>
      </c>
      <c r="H1513" s="0" t="n">
        <v>129.399994</v>
      </c>
      <c r="I1513" s="0" t="n">
        <v>96.87664</v>
      </c>
      <c r="J1513" s="0" t="n">
        <v>0</v>
      </c>
    </row>
    <row r="1514" customFormat="false" ht="13.8" hidden="false" customHeight="false" outlineLevel="0" collapsed="false">
      <c r="A1514" s="55" t="s">
        <v>1</v>
      </c>
      <c r="B1514" s="65" t="s">
        <v>1692</v>
      </c>
      <c r="C1514" s="55" t="str">
        <f aca="false">LEFT(B1514,4)</f>
        <v>2006</v>
      </c>
      <c r="D1514" s="55" t="str">
        <f aca="false">MID(B1514,6,2)</f>
        <v>11</v>
      </c>
      <c r="E1514" s="0" t="n">
        <v>129.339996</v>
      </c>
      <c r="F1514" s="0" t="n">
        <v>129.339996</v>
      </c>
      <c r="G1514" s="0" t="n">
        <v>129.339996</v>
      </c>
      <c r="H1514" s="0" t="n">
        <v>129.339996</v>
      </c>
      <c r="I1514" s="0" t="n">
        <v>96.831734</v>
      </c>
      <c r="J1514" s="0" t="n">
        <v>0</v>
      </c>
    </row>
    <row r="1515" customFormat="false" ht="13.8" hidden="false" customHeight="false" outlineLevel="0" collapsed="false">
      <c r="A1515" s="55" t="s">
        <v>1</v>
      </c>
      <c r="B1515" s="65" t="s">
        <v>1693</v>
      </c>
      <c r="C1515" s="55" t="str">
        <f aca="false">LEFT(B1515,4)</f>
        <v>2006</v>
      </c>
      <c r="D1515" s="55" t="str">
        <f aca="false">MID(B1515,6,2)</f>
        <v>11</v>
      </c>
      <c r="E1515" s="0" t="n">
        <v>129.550003</v>
      </c>
      <c r="F1515" s="0" t="n">
        <v>129.550003</v>
      </c>
      <c r="G1515" s="0" t="n">
        <v>129.550003</v>
      </c>
      <c r="H1515" s="0" t="n">
        <v>129.550003</v>
      </c>
      <c r="I1515" s="0" t="n">
        <v>96.988953</v>
      </c>
      <c r="J1515" s="0" t="n">
        <v>0</v>
      </c>
    </row>
    <row r="1516" customFormat="false" ht="13.8" hidden="false" customHeight="false" outlineLevel="0" collapsed="false">
      <c r="A1516" s="55" t="s">
        <v>1</v>
      </c>
      <c r="B1516" s="65" t="s">
        <v>1694</v>
      </c>
      <c r="C1516" s="55" t="str">
        <f aca="false">LEFT(B1516,4)</f>
        <v>2006</v>
      </c>
      <c r="D1516" s="55" t="str">
        <f aca="false">MID(B1516,6,2)</f>
        <v>11</v>
      </c>
      <c r="E1516" s="0" t="n">
        <v>129.869995</v>
      </c>
      <c r="F1516" s="0" t="n">
        <v>129.869995</v>
      </c>
      <c r="G1516" s="0" t="n">
        <v>129.869995</v>
      </c>
      <c r="H1516" s="0" t="n">
        <v>129.869995</v>
      </c>
      <c r="I1516" s="0" t="n">
        <v>97.228539</v>
      </c>
      <c r="J1516" s="0" t="n">
        <v>0</v>
      </c>
    </row>
    <row r="1517" customFormat="false" ht="13.8" hidden="false" customHeight="false" outlineLevel="0" collapsed="false">
      <c r="A1517" s="55" t="s">
        <v>1</v>
      </c>
      <c r="B1517" s="65" t="s">
        <v>1695</v>
      </c>
      <c r="C1517" s="55" t="str">
        <f aca="false">LEFT(B1517,4)</f>
        <v>2006</v>
      </c>
      <c r="D1517" s="55" t="str">
        <f aca="false">MID(B1517,6,2)</f>
        <v>11</v>
      </c>
      <c r="E1517" s="0" t="n">
        <v>129.399994</v>
      </c>
      <c r="F1517" s="0" t="n">
        <v>129.399994</v>
      </c>
      <c r="G1517" s="0" t="n">
        <v>129.399994</v>
      </c>
      <c r="H1517" s="0" t="n">
        <v>129.399994</v>
      </c>
      <c r="I1517" s="0" t="n">
        <v>96.87664</v>
      </c>
      <c r="J1517" s="0" t="n">
        <v>0</v>
      </c>
    </row>
    <row r="1518" customFormat="false" ht="13.8" hidden="false" customHeight="false" outlineLevel="0" collapsed="false">
      <c r="A1518" s="55" t="s">
        <v>1</v>
      </c>
      <c r="B1518" s="65" t="s">
        <v>1696</v>
      </c>
      <c r="C1518" s="55" t="str">
        <f aca="false">LEFT(B1518,4)</f>
        <v>2006</v>
      </c>
      <c r="D1518" s="55" t="str">
        <f aca="false">MID(B1518,6,2)</f>
        <v>11</v>
      </c>
      <c r="E1518" s="0" t="n">
        <v>127.650002</v>
      </c>
      <c r="F1518" s="0" t="n">
        <v>127.650002</v>
      </c>
      <c r="G1518" s="0" t="n">
        <v>127.650002</v>
      </c>
      <c r="H1518" s="0" t="n">
        <v>127.650002</v>
      </c>
      <c r="I1518" s="0" t="n">
        <v>95.566505</v>
      </c>
      <c r="J1518" s="0" t="n">
        <v>0</v>
      </c>
    </row>
    <row r="1519" customFormat="false" ht="13.8" hidden="false" customHeight="false" outlineLevel="0" collapsed="false">
      <c r="A1519" s="55" t="s">
        <v>1</v>
      </c>
      <c r="B1519" s="65" t="s">
        <v>1697</v>
      </c>
      <c r="C1519" s="55" t="str">
        <f aca="false">LEFT(B1519,4)</f>
        <v>2006</v>
      </c>
      <c r="D1519" s="55" t="str">
        <f aca="false">MID(B1519,6,2)</f>
        <v>11</v>
      </c>
      <c r="E1519" s="0" t="n">
        <v>128.119995</v>
      </c>
      <c r="F1519" s="0" t="n">
        <v>128.119995</v>
      </c>
      <c r="G1519" s="0" t="n">
        <v>128.119995</v>
      </c>
      <c r="H1519" s="0" t="n">
        <v>128.119995</v>
      </c>
      <c r="I1519" s="0" t="n">
        <v>95.918373</v>
      </c>
      <c r="J1519" s="0" t="n">
        <v>0</v>
      </c>
    </row>
    <row r="1520" customFormat="false" ht="13.8" hidden="false" customHeight="false" outlineLevel="0" collapsed="false">
      <c r="A1520" s="55" t="s">
        <v>1</v>
      </c>
      <c r="B1520" s="65" t="s">
        <v>1698</v>
      </c>
      <c r="C1520" s="55" t="str">
        <f aca="false">LEFT(B1520,4)</f>
        <v>2006</v>
      </c>
      <c r="D1520" s="55" t="str">
        <f aca="false">MID(B1520,6,2)</f>
        <v>11</v>
      </c>
      <c r="E1520" s="0" t="n">
        <v>129.350006</v>
      </c>
      <c r="F1520" s="0" t="n">
        <v>129.350006</v>
      </c>
      <c r="G1520" s="0" t="n">
        <v>129.350006</v>
      </c>
      <c r="H1520" s="0" t="n">
        <v>129.350006</v>
      </c>
      <c r="I1520" s="0" t="n">
        <v>96.839233</v>
      </c>
      <c r="J1520" s="0" t="n">
        <v>0</v>
      </c>
    </row>
    <row r="1521" customFormat="false" ht="13.8" hidden="false" customHeight="false" outlineLevel="0" collapsed="false">
      <c r="A1521" s="55" t="s">
        <v>1</v>
      </c>
      <c r="B1521" s="65" t="s">
        <v>1699</v>
      </c>
      <c r="C1521" s="55" t="str">
        <f aca="false">LEFT(B1521,4)</f>
        <v>2006</v>
      </c>
      <c r="D1521" s="55" t="str">
        <f aca="false">MID(B1521,6,2)</f>
        <v>11</v>
      </c>
      <c r="E1521" s="0" t="n">
        <v>129.460007</v>
      </c>
      <c r="F1521" s="0" t="n">
        <v>129.460007</v>
      </c>
      <c r="G1521" s="0" t="n">
        <v>129.460007</v>
      </c>
      <c r="H1521" s="0" t="n">
        <v>129.460007</v>
      </c>
      <c r="I1521" s="0" t="n">
        <v>96.921593</v>
      </c>
      <c r="J1521" s="0" t="n">
        <v>0</v>
      </c>
    </row>
    <row r="1522" customFormat="false" ht="13.8" hidden="false" customHeight="false" outlineLevel="0" collapsed="false">
      <c r="A1522" s="55" t="s">
        <v>1</v>
      </c>
      <c r="B1522" s="65" t="s">
        <v>1700</v>
      </c>
      <c r="C1522" s="55" t="str">
        <f aca="false">LEFT(B1522,4)</f>
        <v>2006</v>
      </c>
      <c r="D1522" s="55" t="str">
        <f aca="false">MID(B1522,6,2)</f>
        <v>12</v>
      </c>
      <c r="E1522" s="0" t="n">
        <v>129.100006</v>
      </c>
      <c r="F1522" s="0" t="n">
        <v>129.100006</v>
      </c>
      <c r="G1522" s="0" t="n">
        <v>129.100006</v>
      </c>
      <c r="H1522" s="0" t="n">
        <v>129.100006</v>
      </c>
      <c r="I1522" s="0" t="n">
        <v>96.652077</v>
      </c>
      <c r="J1522" s="0" t="n">
        <v>0</v>
      </c>
    </row>
    <row r="1523" customFormat="false" ht="13.8" hidden="false" customHeight="false" outlineLevel="0" collapsed="false">
      <c r="A1523" s="55" t="s">
        <v>1</v>
      </c>
      <c r="B1523" s="65" t="s">
        <v>1701</v>
      </c>
      <c r="C1523" s="55" t="str">
        <f aca="false">LEFT(B1523,4)</f>
        <v>2006</v>
      </c>
      <c r="D1523" s="55" t="str">
        <f aca="false">MID(B1523,6,2)</f>
        <v>12</v>
      </c>
      <c r="E1523" s="0" t="n">
        <v>130.25</v>
      </c>
      <c r="F1523" s="0" t="n">
        <v>130.25</v>
      </c>
      <c r="G1523" s="0" t="n">
        <v>130.25</v>
      </c>
      <c r="H1523" s="0" t="n">
        <v>130.25</v>
      </c>
      <c r="I1523" s="0" t="n">
        <v>97.513046</v>
      </c>
      <c r="J1523" s="0" t="n">
        <v>0</v>
      </c>
    </row>
    <row r="1524" customFormat="false" ht="13.8" hidden="false" customHeight="false" outlineLevel="0" collapsed="false">
      <c r="A1524" s="55" t="s">
        <v>1</v>
      </c>
      <c r="B1524" s="65" t="s">
        <v>1702</v>
      </c>
      <c r="C1524" s="55" t="str">
        <f aca="false">LEFT(B1524,4)</f>
        <v>2006</v>
      </c>
      <c r="D1524" s="55" t="str">
        <f aca="false">MID(B1524,6,2)</f>
        <v>12</v>
      </c>
      <c r="E1524" s="0" t="n">
        <v>130.770004</v>
      </c>
      <c r="F1524" s="0" t="n">
        <v>130.770004</v>
      </c>
      <c r="G1524" s="0" t="n">
        <v>130.770004</v>
      </c>
      <c r="H1524" s="0" t="n">
        <v>130.770004</v>
      </c>
      <c r="I1524" s="0" t="n">
        <v>97.902298</v>
      </c>
      <c r="J1524" s="0" t="n">
        <v>0</v>
      </c>
    </row>
    <row r="1525" customFormat="false" ht="13.8" hidden="false" customHeight="false" outlineLevel="0" collapsed="false">
      <c r="A1525" s="55" t="s">
        <v>1</v>
      </c>
      <c r="B1525" s="65" t="s">
        <v>1703</v>
      </c>
      <c r="C1525" s="55" t="str">
        <f aca="false">LEFT(B1525,4)</f>
        <v>2006</v>
      </c>
      <c r="D1525" s="55" t="str">
        <f aca="false">MID(B1525,6,2)</f>
        <v>12</v>
      </c>
      <c r="E1525" s="0" t="n">
        <v>130.630005</v>
      </c>
      <c r="F1525" s="0" t="n">
        <v>130.630005</v>
      </c>
      <c r="G1525" s="0" t="n">
        <v>130.630005</v>
      </c>
      <c r="H1525" s="0" t="n">
        <v>130.630005</v>
      </c>
      <c r="I1525" s="0" t="n">
        <v>97.797523</v>
      </c>
      <c r="J1525" s="0" t="n">
        <v>0</v>
      </c>
    </row>
    <row r="1526" customFormat="false" ht="13.8" hidden="false" customHeight="false" outlineLevel="0" collapsed="false">
      <c r="A1526" s="55" t="s">
        <v>1</v>
      </c>
      <c r="B1526" s="65" t="s">
        <v>1704</v>
      </c>
      <c r="C1526" s="55" t="str">
        <f aca="false">LEFT(B1526,4)</f>
        <v>2006</v>
      </c>
      <c r="D1526" s="55" t="str">
        <f aca="false">MID(B1526,6,2)</f>
        <v>12</v>
      </c>
      <c r="E1526" s="0" t="n">
        <v>130.119995</v>
      </c>
      <c r="F1526" s="0" t="n">
        <v>130.119995</v>
      </c>
      <c r="G1526" s="0" t="n">
        <v>130.119995</v>
      </c>
      <c r="H1526" s="0" t="n">
        <v>130.119995</v>
      </c>
      <c r="I1526" s="0" t="n">
        <v>97.415726</v>
      </c>
      <c r="J1526" s="0" t="n">
        <v>0</v>
      </c>
    </row>
    <row r="1527" customFormat="false" ht="13.8" hidden="false" customHeight="false" outlineLevel="0" collapsed="false">
      <c r="A1527" s="55" t="s">
        <v>1</v>
      </c>
      <c r="B1527" s="65" t="s">
        <v>1705</v>
      </c>
      <c r="C1527" s="55" t="str">
        <f aca="false">LEFT(B1527,4)</f>
        <v>2006</v>
      </c>
      <c r="D1527" s="55" t="str">
        <f aca="false">MID(B1527,6,2)</f>
        <v>12</v>
      </c>
      <c r="E1527" s="0" t="n">
        <v>130.360001</v>
      </c>
      <c r="F1527" s="0" t="n">
        <v>130.360001</v>
      </c>
      <c r="G1527" s="0" t="n">
        <v>130.360001</v>
      </c>
      <c r="H1527" s="0" t="n">
        <v>130.360001</v>
      </c>
      <c r="I1527" s="0" t="n">
        <v>97.59539</v>
      </c>
      <c r="J1527" s="0" t="n">
        <v>0</v>
      </c>
    </row>
    <row r="1528" customFormat="false" ht="13.8" hidden="false" customHeight="false" outlineLevel="0" collapsed="false">
      <c r="A1528" s="55" t="s">
        <v>1</v>
      </c>
      <c r="B1528" s="65" t="s">
        <v>1706</v>
      </c>
      <c r="C1528" s="55" t="str">
        <f aca="false">LEFT(B1528,4)</f>
        <v>2006</v>
      </c>
      <c r="D1528" s="55" t="str">
        <f aca="false">MID(B1528,6,2)</f>
        <v>12</v>
      </c>
      <c r="E1528" s="0" t="n">
        <v>130.649994</v>
      </c>
      <c r="F1528" s="0" t="n">
        <v>130.649994</v>
      </c>
      <c r="G1528" s="0" t="n">
        <v>130.649994</v>
      </c>
      <c r="H1528" s="0" t="n">
        <v>130.649994</v>
      </c>
      <c r="I1528" s="0" t="n">
        <v>97.812492</v>
      </c>
      <c r="J1528" s="0" t="n">
        <v>0</v>
      </c>
    </row>
    <row r="1529" customFormat="false" ht="13.8" hidden="false" customHeight="false" outlineLevel="0" collapsed="false">
      <c r="A1529" s="55" t="s">
        <v>1</v>
      </c>
      <c r="B1529" s="65" t="s">
        <v>1707</v>
      </c>
      <c r="C1529" s="55" t="str">
        <f aca="false">LEFT(B1529,4)</f>
        <v>2006</v>
      </c>
      <c r="D1529" s="55" t="str">
        <f aca="false">MID(B1529,6,2)</f>
        <v>12</v>
      </c>
      <c r="E1529" s="0" t="n">
        <v>130.520004</v>
      </c>
      <c r="F1529" s="0" t="n">
        <v>130.520004</v>
      </c>
      <c r="G1529" s="0" t="n">
        <v>130.520004</v>
      </c>
      <c r="H1529" s="0" t="n">
        <v>130.520004</v>
      </c>
      <c r="I1529" s="0" t="n">
        <v>97.715164</v>
      </c>
      <c r="J1529" s="0" t="n">
        <v>0</v>
      </c>
    </row>
    <row r="1530" customFormat="false" ht="13.8" hidden="false" customHeight="false" outlineLevel="0" collapsed="false">
      <c r="A1530" s="55" t="s">
        <v>1</v>
      </c>
      <c r="B1530" s="65" t="s">
        <v>1708</v>
      </c>
      <c r="C1530" s="55" t="str">
        <f aca="false">LEFT(B1530,4)</f>
        <v>2006</v>
      </c>
      <c r="D1530" s="55" t="str">
        <f aca="false">MID(B1530,6,2)</f>
        <v>12</v>
      </c>
      <c r="E1530" s="0" t="n">
        <v>130.699997</v>
      </c>
      <c r="F1530" s="0" t="n">
        <v>130.699997</v>
      </c>
      <c r="G1530" s="0" t="n">
        <v>130.699997</v>
      </c>
      <c r="H1530" s="0" t="n">
        <v>130.699997</v>
      </c>
      <c r="I1530" s="0" t="n">
        <v>97.849937</v>
      </c>
      <c r="J1530" s="0" t="n">
        <v>0</v>
      </c>
    </row>
    <row r="1531" customFormat="false" ht="13.8" hidden="false" customHeight="false" outlineLevel="0" collapsed="false">
      <c r="A1531" s="55" t="s">
        <v>1</v>
      </c>
      <c r="B1531" s="65" t="s">
        <v>1709</v>
      </c>
      <c r="C1531" s="55" t="str">
        <f aca="false">LEFT(B1531,4)</f>
        <v>2006</v>
      </c>
      <c r="D1531" s="55" t="str">
        <f aca="false">MID(B1531,6,2)</f>
        <v>12</v>
      </c>
      <c r="E1531" s="0" t="n">
        <v>131.839996</v>
      </c>
      <c r="F1531" s="0" t="n">
        <v>131.839996</v>
      </c>
      <c r="G1531" s="0" t="n">
        <v>131.839996</v>
      </c>
      <c r="H1531" s="0" t="n">
        <v>131.839996</v>
      </c>
      <c r="I1531" s="0" t="n">
        <v>98.703407</v>
      </c>
      <c r="J1531" s="0" t="n">
        <v>0</v>
      </c>
    </row>
    <row r="1532" customFormat="false" ht="13.8" hidden="false" customHeight="false" outlineLevel="0" collapsed="false">
      <c r="A1532" s="55" t="s">
        <v>1</v>
      </c>
      <c r="B1532" s="65" t="s">
        <v>1710</v>
      </c>
      <c r="C1532" s="55" t="str">
        <f aca="false">LEFT(B1532,4)</f>
        <v>2006</v>
      </c>
      <c r="D1532" s="55" t="str">
        <f aca="false">MID(B1532,6,2)</f>
        <v>12</v>
      </c>
      <c r="E1532" s="0" t="n">
        <v>131.990005</v>
      </c>
      <c r="F1532" s="0" t="n">
        <v>131.990005</v>
      </c>
      <c r="G1532" s="0" t="n">
        <v>131.990005</v>
      </c>
      <c r="H1532" s="0" t="n">
        <v>131.990005</v>
      </c>
      <c r="I1532" s="0" t="n">
        <v>98.815697</v>
      </c>
      <c r="J1532" s="0" t="n">
        <v>0</v>
      </c>
    </row>
    <row r="1533" customFormat="false" ht="13.8" hidden="false" customHeight="false" outlineLevel="0" collapsed="false">
      <c r="A1533" s="55" t="s">
        <v>1</v>
      </c>
      <c r="B1533" s="65" t="s">
        <v>1711</v>
      </c>
      <c r="C1533" s="55" t="str">
        <f aca="false">LEFT(B1533,4)</f>
        <v>2006</v>
      </c>
      <c r="D1533" s="55" t="str">
        <f aca="false">MID(B1533,6,2)</f>
        <v>12</v>
      </c>
      <c r="E1533" s="0" t="n">
        <v>131.559998</v>
      </c>
      <c r="F1533" s="0" t="n">
        <v>131.559998</v>
      </c>
      <c r="G1533" s="0" t="n">
        <v>131.559998</v>
      </c>
      <c r="H1533" s="0" t="n">
        <v>131.559998</v>
      </c>
      <c r="I1533" s="0" t="n">
        <v>98.493797</v>
      </c>
      <c r="J1533" s="0" t="n">
        <v>0</v>
      </c>
    </row>
    <row r="1534" customFormat="false" ht="13.8" hidden="false" customHeight="false" outlineLevel="0" collapsed="false">
      <c r="A1534" s="55" t="s">
        <v>1</v>
      </c>
      <c r="B1534" s="65" t="s">
        <v>1712</v>
      </c>
      <c r="C1534" s="55" t="str">
        <f aca="false">LEFT(B1534,4)</f>
        <v>2006</v>
      </c>
      <c r="D1534" s="55" t="str">
        <f aca="false">MID(B1534,6,2)</f>
        <v>12</v>
      </c>
      <c r="E1534" s="0" t="n">
        <v>131.850006</v>
      </c>
      <c r="F1534" s="0" t="n">
        <v>131.850006</v>
      </c>
      <c r="G1534" s="0" t="n">
        <v>131.850006</v>
      </c>
      <c r="H1534" s="0" t="n">
        <v>131.850006</v>
      </c>
      <c r="I1534" s="0" t="n">
        <v>98.710892</v>
      </c>
      <c r="J1534" s="0" t="n">
        <v>0</v>
      </c>
    </row>
    <row r="1535" customFormat="false" ht="13.8" hidden="false" customHeight="false" outlineLevel="0" collapsed="false">
      <c r="A1535" s="55" t="s">
        <v>1</v>
      </c>
      <c r="B1535" s="65" t="s">
        <v>1713</v>
      </c>
      <c r="C1535" s="55" t="str">
        <f aca="false">LEFT(B1535,4)</f>
        <v>2006</v>
      </c>
      <c r="D1535" s="55" t="str">
        <f aca="false">MID(B1535,6,2)</f>
        <v>12</v>
      </c>
      <c r="E1535" s="0" t="n">
        <v>131.669998</v>
      </c>
      <c r="F1535" s="0" t="n">
        <v>131.669998</v>
      </c>
      <c r="G1535" s="0" t="n">
        <v>131.669998</v>
      </c>
      <c r="H1535" s="0" t="n">
        <v>131.669998</v>
      </c>
      <c r="I1535" s="0" t="n">
        <v>98.576118</v>
      </c>
      <c r="J1535" s="0" t="n">
        <v>0</v>
      </c>
    </row>
    <row r="1536" customFormat="false" ht="13.8" hidden="false" customHeight="false" outlineLevel="0" collapsed="false">
      <c r="A1536" s="55" t="s">
        <v>1</v>
      </c>
      <c r="B1536" s="65" t="s">
        <v>1714</v>
      </c>
      <c r="C1536" s="55" t="str">
        <f aca="false">LEFT(B1536,4)</f>
        <v>2006</v>
      </c>
      <c r="D1536" s="55" t="str">
        <f aca="false">MID(B1536,6,2)</f>
        <v>12</v>
      </c>
      <c r="E1536" s="0" t="n">
        <v>131.220001</v>
      </c>
      <c r="F1536" s="0" t="n">
        <v>131.220001</v>
      </c>
      <c r="G1536" s="0" t="n">
        <v>131.220001</v>
      </c>
      <c r="H1536" s="0" t="n">
        <v>131.220001</v>
      </c>
      <c r="I1536" s="0" t="n">
        <v>98.23925</v>
      </c>
      <c r="J1536" s="0" t="n">
        <v>0</v>
      </c>
    </row>
    <row r="1537" customFormat="false" ht="13.8" hidden="false" customHeight="false" outlineLevel="0" collapsed="false">
      <c r="A1537" s="55" t="s">
        <v>1</v>
      </c>
      <c r="B1537" s="65" t="s">
        <v>1715</v>
      </c>
      <c r="C1537" s="55" t="str">
        <f aca="false">LEFT(B1537,4)</f>
        <v>2006</v>
      </c>
      <c r="D1537" s="55" t="str">
        <f aca="false">MID(B1537,6,2)</f>
        <v>12</v>
      </c>
      <c r="E1537" s="0" t="n">
        <v>130.539993</v>
      </c>
      <c r="F1537" s="0" t="n">
        <v>130.539993</v>
      </c>
      <c r="G1537" s="0" t="n">
        <v>130.539993</v>
      </c>
      <c r="H1537" s="0" t="n">
        <v>130.539993</v>
      </c>
      <c r="I1537" s="0" t="n">
        <v>97.730118</v>
      </c>
      <c r="J1537" s="0" t="n">
        <v>0</v>
      </c>
    </row>
    <row r="1538" customFormat="false" ht="13.8" hidden="false" customHeight="false" outlineLevel="0" collapsed="false">
      <c r="A1538" s="55" t="s">
        <v>1</v>
      </c>
      <c r="B1538" s="65" t="s">
        <v>1716</v>
      </c>
      <c r="C1538" s="55" t="str">
        <f aca="false">LEFT(B1538,4)</f>
        <v>2006</v>
      </c>
      <c r="D1538" s="55" t="str">
        <f aca="false">MID(B1538,6,2)</f>
        <v>12</v>
      </c>
      <c r="E1538" s="0" t="n">
        <v>130.429993</v>
      </c>
      <c r="F1538" s="0" t="n">
        <v>130.429993</v>
      </c>
      <c r="G1538" s="0" t="n">
        <v>130.429993</v>
      </c>
      <c r="H1538" s="0" t="n">
        <v>130.429993</v>
      </c>
      <c r="I1538" s="0" t="n">
        <v>98.159142</v>
      </c>
      <c r="J1538" s="0" t="n">
        <v>0</v>
      </c>
    </row>
    <row r="1539" customFormat="false" ht="13.8" hidden="false" customHeight="false" outlineLevel="0" collapsed="false">
      <c r="A1539" s="55" t="s">
        <v>1</v>
      </c>
      <c r="B1539" s="65" t="s">
        <v>1717</v>
      </c>
      <c r="C1539" s="55" t="str">
        <f aca="false">LEFT(B1539,4)</f>
        <v>2006</v>
      </c>
      <c r="D1539" s="55" t="str">
        <f aca="false">MID(B1539,6,2)</f>
        <v>12</v>
      </c>
      <c r="E1539" s="0" t="n">
        <v>131.369995</v>
      </c>
      <c r="F1539" s="0" t="n">
        <v>131.369995</v>
      </c>
      <c r="G1539" s="0" t="n">
        <v>131.369995</v>
      </c>
      <c r="H1539" s="0" t="n">
        <v>131.369995</v>
      </c>
      <c r="I1539" s="0" t="n">
        <v>98.866524</v>
      </c>
      <c r="J1539" s="0" t="n">
        <v>0</v>
      </c>
    </row>
    <row r="1540" customFormat="false" ht="13.8" hidden="false" customHeight="false" outlineLevel="0" collapsed="false">
      <c r="A1540" s="55" t="s">
        <v>1</v>
      </c>
      <c r="B1540" s="65" t="s">
        <v>1718</v>
      </c>
      <c r="C1540" s="55" t="str">
        <f aca="false">LEFT(B1540,4)</f>
        <v>2006</v>
      </c>
      <c r="D1540" s="55" t="str">
        <f aca="false">MID(B1540,6,2)</f>
        <v>12</v>
      </c>
      <c r="E1540" s="0" t="n">
        <v>131.179993</v>
      </c>
      <c r="F1540" s="0" t="n">
        <v>131.179993</v>
      </c>
      <c r="G1540" s="0" t="n">
        <v>131.179993</v>
      </c>
      <c r="H1540" s="0" t="n">
        <v>131.179993</v>
      </c>
      <c r="I1540" s="0" t="n">
        <v>98.723503</v>
      </c>
      <c r="J1540" s="0" t="n">
        <v>0</v>
      </c>
    </row>
    <row r="1541" customFormat="false" ht="13.8" hidden="false" customHeight="false" outlineLevel="0" collapsed="false">
      <c r="A1541" s="55" t="s">
        <v>1</v>
      </c>
      <c r="B1541" s="65" t="s">
        <v>1719</v>
      </c>
      <c r="C1541" s="55" t="str">
        <f aca="false">LEFT(B1541,4)</f>
        <v>2006</v>
      </c>
      <c r="D1541" s="55" t="str">
        <f aca="false">MID(B1541,6,2)</f>
        <v>12</v>
      </c>
      <c r="E1541" s="0" t="n">
        <v>130.589996</v>
      </c>
      <c r="F1541" s="0" t="n">
        <v>130.589996</v>
      </c>
      <c r="G1541" s="0" t="n">
        <v>130.589996</v>
      </c>
      <c r="H1541" s="0" t="n">
        <v>130.589996</v>
      </c>
      <c r="I1541" s="0" t="n">
        <v>98.279533</v>
      </c>
      <c r="J1541" s="0" t="n">
        <v>0</v>
      </c>
    </row>
    <row r="1542" customFormat="false" ht="13.8" hidden="false" customHeight="false" outlineLevel="0" collapsed="false">
      <c r="A1542" s="55" t="s">
        <v>1</v>
      </c>
      <c r="B1542" s="65" t="s">
        <v>1720</v>
      </c>
      <c r="C1542" s="55" t="str">
        <f aca="false">LEFT(B1542,4)</f>
        <v>2007</v>
      </c>
      <c r="D1542" s="55" t="str">
        <f aca="false">MID(B1542,6,2)</f>
        <v>01</v>
      </c>
      <c r="E1542" s="0" t="n">
        <v>130.460007</v>
      </c>
      <c r="F1542" s="0" t="n">
        <v>130.460007</v>
      </c>
      <c r="G1542" s="0" t="n">
        <v>130.460007</v>
      </c>
      <c r="H1542" s="0" t="n">
        <v>130.460007</v>
      </c>
      <c r="I1542" s="0" t="n">
        <v>98.181686</v>
      </c>
      <c r="J1542" s="0" t="n">
        <v>0</v>
      </c>
    </row>
    <row r="1543" customFormat="false" ht="13.8" hidden="false" customHeight="false" outlineLevel="0" collapsed="false">
      <c r="A1543" s="55" t="s">
        <v>1</v>
      </c>
      <c r="B1543" s="65" t="s">
        <v>1721</v>
      </c>
      <c r="C1543" s="55" t="str">
        <f aca="false">LEFT(B1543,4)</f>
        <v>2007</v>
      </c>
      <c r="D1543" s="55" t="str">
        <f aca="false">MID(B1543,6,2)</f>
        <v>01</v>
      </c>
      <c r="E1543" s="0" t="n">
        <v>130.619995</v>
      </c>
      <c r="F1543" s="0" t="n">
        <v>130.619995</v>
      </c>
      <c r="G1543" s="0" t="n">
        <v>130.619995</v>
      </c>
      <c r="H1543" s="0" t="n">
        <v>130.619995</v>
      </c>
      <c r="I1543" s="0" t="n">
        <v>98.302101</v>
      </c>
      <c r="J1543" s="0" t="n">
        <v>0</v>
      </c>
    </row>
    <row r="1544" customFormat="false" ht="13.8" hidden="false" customHeight="false" outlineLevel="0" collapsed="false">
      <c r="A1544" s="55" t="s">
        <v>1</v>
      </c>
      <c r="B1544" s="65" t="s">
        <v>1722</v>
      </c>
      <c r="C1544" s="55" t="str">
        <f aca="false">LEFT(B1544,4)</f>
        <v>2007</v>
      </c>
      <c r="D1544" s="55" t="str">
        <f aca="false">MID(B1544,6,2)</f>
        <v>01</v>
      </c>
      <c r="E1544" s="0" t="n">
        <v>129.820007</v>
      </c>
      <c r="F1544" s="0" t="n">
        <v>129.820007</v>
      </c>
      <c r="G1544" s="0" t="n">
        <v>129.820007</v>
      </c>
      <c r="H1544" s="0" t="n">
        <v>129.820007</v>
      </c>
      <c r="I1544" s="0" t="n">
        <v>97.700066</v>
      </c>
      <c r="J1544" s="0" t="n">
        <v>0</v>
      </c>
    </row>
    <row r="1545" customFormat="false" ht="13.8" hidden="false" customHeight="false" outlineLevel="0" collapsed="false">
      <c r="A1545" s="55" t="s">
        <v>1</v>
      </c>
      <c r="B1545" s="65" t="s">
        <v>1723</v>
      </c>
      <c r="C1545" s="55" t="str">
        <f aca="false">LEFT(B1545,4)</f>
        <v>2007</v>
      </c>
      <c r="D1545" s="55" t="str">
        <f aca="false">MID(B1545,6,2)</f>
        <v>01</v>
      </c>
      <c r="E1545" s="0" t="n">
        <v>130.149994</v>
      </c>
      <c r="F1545" s="0" t="n">
        <v>130.149994</v>
      </c>
      <c r="G1545" s="0" t="n">
        <v>130.149994</v>
      </c>
      <c r="H1545" s="0" t="n">
        <v>130.149994</v>
      </c>
      <c r="I1545" s="0" t="n">
        <v>97.948433</v>
      </c>
      <c r="J1545" s="0" t="n">
        <v>0</v>
      </c>
    </row>
    <row r="1546" customFormat="false" ht="13.8" hidden="false" customHeight="false" outlineLevel="0" collapsed="false">
      <c r="A1546" s="55" t="s">
        <v>1</v>
      </c>
      <c r="B1546" s="65" t="s">
        <v>1724</v>
      </c>
      <c r="C1546" s="55" t="str">
        <f aca="false">LEFT(B1546,4)</f>
        <v>2007</v>
      </c>
      <c r="D1546" s="55" t="str">
        <f aca="false">MID(B1546,6,2)</f>
        <v>01</v>
      </c>
      <c r="E1546" s="0" t="n">
        <v>130.080002</v>
      </c>
      <c r="F1546" s="0" t="n">
        <v>130.080002</v>
      </c>
      <c r="G1546" s="0" t="n">
        <v>130.080002</v>
      </c>
      <c r="H1546" s="0" t="n">
        <v>130.080002</v>
      </c>
      <c r="I1546" s="0" t="n">
        <v>97.895714</v>
      </c>
      <c r="J1546" s="0" t="n">
        <v>0</v>
      </c>
    </row>
    <row r="1547" customFormat="false" ht="13.8" hidden="false" customHeight="false" outlineLevel="0" collapsed="false">
      <c r="A1547" s="55" t="s">
        <v>1</v>
      </c>
      <c r="B1547" s="65" t="s">
        <v>1725</v>
      </c>
      <c r="C1547" s="55" t="str">
        <f aca="false">LEFT(B1547,4)</f>
        <v>2007</v>
      </c>
      <c r="D1547" s="55" t="str">
        <f aca="false">MID(B1547,6,2)</f>
        <v>01</v>
      </c>
      <c r="E1547" s="0" t="n">
        <v>130.350006</v>
      </c>
      <c r="F1547" s="0" t="n">
        <v>130.350006</v>
      </c>
      <c r="G1547" s="0" t="n">
        <v>130.350006</v>
      </c>
      <c r="H1547" s="0" t="n">
        <v>130.350006</v>
      </c>
      <c r="I1547" s="0" t="n">
        <v>98.098923</v>
      </c>
      <c r="J1547" s="0" t="n">
        <v>0</v>
      </c>
    </row>
    <row r="1548" customFormat="false" ht="13.8" hidden="false" customHeight="false" outlineLevel="0" collapsed="false">
      <c r="A1548" s="55" t="s">
        <v>1</v>
      </c>
      <c r="B1548" s="65" t="s">
        <v>1726</v>
      </c>
      <c r="C1548" s="55" t="str">
        <f aca="false">LEFT(B1548,4)</f>
        <v>2007</v>
      </c>
      <c r="D1548" s="55" t="str">
        <f aca="false">MID(B1548,6,2)</f>
        <v>01</v>
      </c>
      <c r="E1548" s="0" t="n">
        <v>131.179993</v>
      </c>
      <c r="F1548" s="0" t="n">
        <v>131.179993</v>
      </c>
      <c r="G1548" s="0" t="n">
        <v>131.179993</v>
      </c>
      <c r="H1548" s="0" t="n">
        <v>131.179993</v>
      </c>
      <c r="I1548" s="0" t="n">
        <v>98.723503</v>
      </c>
      <c r="J1548" s="0" t="n">
        <v>0</v>
      </c>
    </row>
    <row r="1549" customFormat="false" ht="13.8" hidden="false" customHeight="false" outlineLevel="0" collapsed="false">
      <c r="A1549" s="55" t="s">
        <v>1</v>
      </c>
      <c r="B1549" s="65" t="s">
        <v>1727</v>
      </c>
      <c r="C1549" s="55" t="str">
        <f aca="false">LEFT(B1549,4)</f>
        <v>2007</v>
      </c>
      <c r="D1549" s="55" t="str">
        <f aca="false">MID(B1549,6,2)</f>
        <v>01</v>
      </c>
      <c r="E1549" s="0" t="n">
        <v>131.820007</v>
      </c>
      <c r="F1549" s="0" t="n">
        <v>131.820007</v>
      </c>
      <c r="G1549" s="0" t="n">
        <v>131.820007</v>
      </c>
      <c r="H1549" s="0" t="n">
        <v>131.820007</v>
      </c>
      <c r="I1549" s="0" t="n">
        <v>99.205177</v>
      </c>
      <c r="J1549" s="0" t="n">
        <v>0</v>
      </c>
    </row>
    <row r="1550" customFormat="false" ht="13.8" hidden="false" customHeight="false" outlineLevel="0" collapsed="false">
      <c r="A1550" s="55" t="s">
        <v>1</v>
      </c>
      <c r="B1550" s="65" t="s">
        <v>1728</v>
      </c>
      <c r="C1550" s="55" t="str">
        <f aca="false">LEFT(B1550,4)</f>
        <v>2007</v>
      </c>
      <c r="D1550" s="55" t="str">
        <f aca="false">MID(B1550,6,2)</f>
        <v>01</v>
      </c>
      <c r="E1550" s="0" t="n">
        <v>131.919998</v>
      </c>
      <c r="F1550" s="0" t="n">
        <v>131.919998</v>
      </c>
      <c r="G1550" s="0" t="n">
        <v>131.919998</v>
      </c>
      <c r="H1550" s="0" t="n">
        <v>131.919998</v>
      </c>
      <c r="I1550" s="0" t="n">
        <v>99.280449</v>
      </c>
      <c r="J1550" s="0" t="n">
        <v>0</v>
      </c>
    </row>
    <row r="1551" customFormat="false" ht="13.8" hidden="false" customHeight="false" outlineLevel="0" collapsed="false">
      <c r="A1551" s="55" t="s">
        <v>1</v>
      </c>
      <c r="B1551" s="65" t="s">
        <v>1729</v>
      </c>
      <c r="C1551" s="55" t="str">
        <f aca="false">LEFT(B1551,4)</f>
        <v>2007</v>
      </c>
      <c r="D1551" s="55" t="str">
        <f aca="false">MID(B1551,6,2)</f>
        <v>01</v>
      </c>
      <c r="E1551" s="0" t="n">
        <v>131.809998</v>
      </c>
      <c r="F1551" s="0" t="n">
        <v>131.809998</v>
      </c>
      <c r="G1551" s="0" t="n">
        <v>131.809998</v>
      </c>
      <c r="H1551" s="0" t="n">
        <v>131.809998</v>
      </c>
      <c r="I1551" s="0" t="n">
        <v>99.197647</v>
      </c>
      <c r="J1551" s="0" t="n">
        <v>0</v>
      </c>
    </row>
    <row r="1552" customFormat="false" ht="13.8" hidden="false" customHeight="false" outlineLevel="0" collapsed="false">
      <c r="A1552" s="55" t="s">
        <v>1</v>
      </c>
      <c r="B1552" s="65" t="s">
        <v>1730</v>
      </c>
      <c r="C1552" s="55" t="str">
        <f aca="false">LEFT(B1552,4)</f>
        <v>2007</v>
      </c>
      <c r="D1552" s="55" t="str">
        <f aca="false">MID(B1552,6,2)</f>
        <v>01</v>
      </c>
      <c r="E1552" s="0" t="n">
        <v>131.429993</v>
      </c>
      <c r="F1552" s="0" t="n">
        <v>131.429993</v>
      </c>
      <c r="G1552" s="0" t="n">
        <v>131.429993</v>
      </c>
      <c r="H1552" s="0" t="n">
        <v>131.429993</v>
      </c>
      <c r="I1552" s="0" t="n">
        <v>98.911682</v>
      </c>
      <c r="J1552" s="0" t="n">
        <v>0</v>
      </c>
    </row>
    <row r="1553" customFormat="false" ht="13.8" hidden="false" customHeight="false" outlineLevel="0" collapsed="false">
      <c r="A1553" s="55" t="s">
        <v>1</v>
      </c>
      <c r="B1553" s="65" t="s">
        <v>1731</v>
      </c>
      <c r="C1553" s="55" t="str">
        <f aca="false">LEFT(B1553,4)</f>
        <v>2007</v>
      </c>
      <c r="D1553" s="55" t="str">
        <f aca="false">MID(B1553,6,2)</f>
        <v>01</v>
      </c>
      <c r="E1553" s="0" t="n">
        <v>131.809998</v>
      </c>
      <c r="F1553" s="0" t="n">
        <v>131.809998</v>
      </c>
      <c r="G1553" s="0" t="n">
        <v>131.809998</v>
      </c>
      <c r="H1553" s="0" t="n">
        <v>131.809998</v>
      </c>
      <c r="I1553" s="0" t="n">
        <v>99.197647</v>
      </c>
      <c r="J1553" s="0" t="n">
        <v>0</v>
      </c>
    </row>
    <row r="1554" customFormat="false" ht="13.8" hidden="false" customHeight="false" outlineLevel="0" collapsed="false">
      <c r="A1554" s="55" t="s">
        <v>1</v>
      </c>
      <c r="B1554" s="65" t="s">
        <v>1732</v>
      </c>
      <c r="C1554" s="55" t="str">
        <f aca="false">LEFT(B1554,4)</f>
        <v>2007</v>
      </c>
      <c r="D1554" s="55" t="str">
        <f aca="false">MID(B1554,6,2)</f>
        <v>01</v>
      </c>
      <c r="E1554" s="0" t="n">
        <v>131.110001</v>
      </c>
      <c r="F1554" s="0" t="n">
        <v>131.110001</v>
      </c>
      <c r="G1554" s="0" t="n">
        <v>131.110001</v>
      </c>
      <c r="H1554" s="0" t="n">
        <v>131.110001</v>
      </c>
      <c r="I1554" s="0" t="n">
        <v>98.670853</v>
      </c>
      <c r="J1554" s="0" t="n">
        <v>0</v>
      </c>
    </row>
    <row r="1555" customFormat="false" ht="13.8" hidden="false" customHeight="false" outlineLevel="0" collapsed="false">
      <c r="A1555" s="55" t="s">
        <v>1</v>
      </c>
      <c r="B1555" s="65" t="s">
        <v>1733</v>
      </c>
      <c r="C1555" s="55" t="str">
        <f aca="false">LEFT(B1555,4)</f>
        <v>2007</v>
      </c>
      <c r="D1555" s="55" t="str">
        <f aca="false">MID(B1555,6,2)</f>
        <v>01</v>
      </c>
      <c r="E1555" s="0" t="n">
        <v>131.580002</v>
      </c>
      <c r="F1555" s="0" t="n">
        <v>131.580002</v>
      </c>
      <c r="G1555" s="0" t="n">
        <v>131.580002</v>
      </c>
      <c r="H1555" s="0" t="n">
        <v>131.580002</v>
      </c>
      <c r="I1555" s="0" t="n">
        <v>99.024628</v>
      </c>
      <c r="J1555" s="0" t="n">
        <v>0</v>
      </c>
    </row>
    <row r="1556" customFormat="false" ht="13.8" hidden="false" customHeight="false" outlineLevel="0" collapsed="false">
      <c r="A1556" s="55" t="s">
        <v>1</v>
      </c>
      <c r="B1556" s="65" t="s">
        <v>1734</v>
      </c>
      <c r="C1556" s="55" t="str">
        <f aca="false">LEFT(B1556,4)</f>
        <v>2007</v>
      </c>
      <c r="D1556" s="55" t="str">
        <f aca="false">MID(B1556,6,2)</f>
        <v>01</v>
      </c>
      <c r="E1556" s="0" t="n">
        <v>132.699997</v>
      </c>
      <c r="F1556" s="0" t="n">
        <v>132.699997</v>
      </c>
      <c r="G1556" s="0" t="n">
        <v>132.699997</v>
      </c>
      <c r="H1556" s="0" t="n">
        <v>132.699997</v>
      </c>
      <c r="I1556" s="0" t="n">
        <v>99.86747</v>
      </c>
      <c r="J1556" s="0" t="n">
        <v>0</v>
      </c>
    </row>
    <row r="1557" customFormat="false" ht="13.8" hidden="false" customHeight="false" outlineLevel="0" collapsed="false">
      <c r="A1557" s="55" t="s">
        <v>1</v>
      </c>
      <c r="B1557" s="65" t="s">
        <v>1735</v>
      </c>
      <c r="C1557" s="55" t="str">
        <f aca="false">LEFT(B1557,4)</f>
        <v>2007</v>
      </c>
      <c r="D1557" s="55" t="str">
        <f aca="false">MID(B1557,6,2)</f>
        <v>01</v>
      </c>
      <c r="E1557" s="0" t="n">
        <v>131.210007</v>
      </c>
      <c r="F1557" s="0" t="n">
        <v>131.210007</v>
      </c>
      <c r="G1557" s="0" t="n">
        <v>131.210007</v>
      </c>
      <c r="H1557" s="0" t="n">
        <v>131.210007</v>
      </c>
      <c r="I1557" s="0" t="n">
        <v>98.74614</v>
      </c>
      <c r="J1557" s="0" t="n">
        <v>0</v>
      </c>
    </row>
    <row r="1558" customFormat="false" ht="13.8" hidden="false" customHeight="false" outlineLevel="0" collapsed="false">
      <c r="A1558" s="55" t="s">
        <v>1</v>
      </c>
      <c r="B1558" s="65" t="s">
        <v>1736</v>
      </c>
      <c r="C1558" s="55" t="str">
        <f aca="false">LEFT(B1558,4)</f>
        <v>2007</v>
      </c>
      <c r="D1558" s="55" t="str">
        <f aca="false">MID(B1558,6,2)</f>
        <v>01</v>
      </c>
      <c r="E1558" s="0" t="n">
        <v>131.050003</v>
      </c>
      <c r="F1558" s="0" t="n">
        <v>131.050003</v>
      </c>
      <c r="G1558" s="0" t="n">
        <v>131.050003</v>
      </c>
      <c r="H1558" s="0" t="n">
        <v>131.050003</v>
      </c>
      <c r="I1558" s="0" t="n">
        <v>98.62571</v>
      </c>
      <c r="J1558" s="0" t="n">
        <v>0</v>
      </c>
    </row>
    <row r="1559" customFormat="false" ht="13.8" hidden="false" customHeight="false" outlineLevel="0" collapsed="false">
      <c r="A1559" s="55" t="s">
        <v>1</v>
      </c>
      <c r="B1559" s="65" t="s">
        <v>1737</v>
      </c>
      <c r="C1559" s="55" t="str">
        <f aca="false">LEFT(B1559,4)</f>
        <v>2007</v>
      </c>
      <c r="D1559" s="55" t="str">
        <f aca="false">MID(B1559,6,2)</f>
        <v>01</v>
      </c>
      <c r="E1559" s="0" t="n">
        <v>130.919998</v>
      </c>
      <c r="F1559" s="0" t="n">
        <v>130.919998</v>
      </c>
      <c r="G1559" s="0" t="n">
        <v>130.919998</v>
      </c>
      <c r="H1559" s="0" t="n">
        <v>130.919998</v>
      </c>
      <c r="I1559" s="0" t="n">
        <v>98.527878</v>
      </c>
      <c r="J1559" s="0" t="n">
        <v>0</v>
      </c>
    </row>
    <row r="1560" customFormat="false" ht="13.8" hidden="false" customHeight="false" outlineLevel="0" collapsed="false">
      <c r="A1560" s="55" t="s">
        <v>1</v>
      </c>
      <c r="B1560" s="65" t="s">
        <v>1738</v>
      </c>
      <c r="C1560" s="55" t="str">
        <f aca="false">LEFT(B1560,4)</f>
        <v>2007</v>
      </c>
      <c r="D1560" s="55" t="str">
        <f aca="false">MID(B1560,6,2)</f>
        <v>01</v>
      </c>
      <c r="E1560" s="0" t="n">
        <v>131.669998</v>
      </c>
      <c r="F1560" s="0" t="n">
        <v>131.669998</v>
      </c>
      <c r="G1560" s="0" t="n">
        <v>131.669998</v>
      </c>
      <c r="H1560" s="0" t="n">
        <v>131.669998</v>
      </c>
      <c r="I1560" s="0" t="n">
        <v>99.092308</v>
      </c>
      <c r="J1560" s="0" t="n">
        <v>0</v>
      </c>
    </row>
    <row r="1561" customFormat="false" ht="13.8" hidden="false" customHeight="false" outlineLevel="0" collapsed="false">
      <c r="A1561" s="55" t="s">
        <v>1</v>
      </c>
      <c r="B1561" s="65" t="s">
        <v>1739</v>
      </c>
      <c r="C1561" s="55" t="str">
        <f aca="false">LEFT(B1561,4)</f>
        <v>2007</v>
      </c>
      <c r="D1561" s="55" t="str">
        <f aca="false">MID(B1561,6,2)</f>
        <v>01</v>
      </c>
      <c r="E1561" s="0" t="n">
        <v>132.559998</v>
      </c>
      <c r="F1561" s="0" t="n">
        <v>132.559998</v>
      </c>
      <c r="G1561" s="0" t="n">
        <v>132.559998</v>
      </c>
      <c r="H1561" s="0" t="n">
        <v>132.559998</v>
      </c>
      <c r="I1561" s="0" t="n">
        <v>99.762093</v>
      </c>
      <c r="J1561" s="0" t="n">
        <v>0</v>
      </c>
    </row>
    <row r="1562" customFormat="false" ht="13.8" hidden="false" customHeight="false" outlineLevel="0" collapsed="false">
      <c r="A1562" s="55" t="s">
        <v>1</v>
      </c>
      <c r="B1562" s="65" t="s">
        <v>1740</v>
      </c>
      <c r="C1562" s="55" t="str">
        <f aca="false">LEFT(B1562,4)</f>
        <v>2007</v>
      </c>
      <c r="D1562" s="55" t="str">
        <f aca="false">MID(B1562,6,2)</f>
        <v>02</v>
      </c>
      <c r="E1562" s="0" t="n">
        <v>133.300003</v>
      </c>
      <c r="F1562" s="0" t="n">
        <v>133.300003</v>
      </c>
      <c r="G1562" s="0" t="n">
        <v>133.300003</v>
      </c>
      <c r="H1562" s="0" t="n">
        <v>133.300003</v>
      </c>
      <c r="I1562" s="0" t="n">
        <v>100.319031</v>
      </c>
      <c r="J1562" s="0" t="n">
        <v>0</v>
      </c>
    </row>
    <row r="1563" customFormat="false" ht="13.8" hidden="false" customHeight="false" outlineLevel="0" collapsed="false">
      <c r="A1563" s="55" t="s">
        <v>1</v>
      </c>
      <c r="B1563" s="65" t="s">
        <v>1741</v>
      </c>
      <c r="C1563" s="55" t="str">
        <f aca="false">LEFT(B1563,4)</f>
        <v>2007</v>
      </c>
      <c r="D1563" s="55" t="str">
        <f aca="false">MID(B1563,6,2)</f>
        <v>02</v>
      </c>
      <c r="E1563" s="0" t="n">
        <v>133.520004</v>
      </c>
      <c r="F1563" s="0" t="n">
        <v>133.520004</v>
      </c>
      <c r="G1563" s="0" t="n">
        <v>133.520004</v>
      </c>
      <c r="H1563" s="0" t="n">
        <v>133.520004</v>
      </c>
      <c r="I1563" s="0" t="n">
        <v>100.484581</v>
      </c>
      <c r="J1563" s="0" t="n">
        <v>0</v>
      </c>
    </row>
    <row r="1564" customFormat="false" ht="13.8" hidden="false" customHeight="false" outlineLevel="0" collapsed="false">
      <c r="A1564" s="55" t="s">
        <v>1</v>
      </c>
      <c r="B1564" s="65" t="s">
        <v>1742</v>
      </c>
      <c r="C1564" s="55" t="str">
        <f aca="false">LEFT(B1564,4)</f>
        <v>2007</v>
      </c>
      <c r="D1564" s="55" t="str">
        <f aca="false">MID(B1564,6,2)</f>
        <v>02</v>
      </c>
      <c r="E1564" s="0" t="n">
        <v>133.410004</v>
      </c>
      <c r="F1564" s="0" t="n">
        <v>133.410004</v>
      </c>
      <c r="G1564" s="0" t="n">
        <v>133.410004</v>
      </c>
      <c r="H1564" s="0" t="n">
        <v>133.410004</v>
      </c>
      <c r="I1564" s="0" t="n">
        <v>100.401802</v>
      </c>
      <c r="J1564" s="0" t="n">
        <v>0</v>
      </c>
    </row>
    <row r="1565" customFormat="false" ht="13.8" hidden="false" customHeight="false" outlineLevel="0" collapsed="false">
      <c r="A1565" s="55" t="s">
        <v>1</v>
      </c>
      <c r="B1565" s="65" t="s">
        <v>1743</v>
      </c>
      <c r="C1565" s="55" t="str">
        <f aca="false">LEFT(B1565,4)</f>
        <v>2007</v>
      </c>
      <c r="D1565" s="55" t="str">
        <f aca="false">MID(B1565,6,2)</f>
        <v>02</v>
      </c>
      <c r="E1565" s="0" t="n">
        <v>133.5</v>
      </c>
      <c r="F1565" s="0" t="n">
        <v>133.5</v>
      </c>
      <c r="G1565" s="0" t="n">
        <v>133.5</v>
      </c>
      <c r="H1565" s="0" t="n">
        <v>133.5</v>
      </c>
      <c r="I1565" s="0" t="n">
        <v>100.469566</v>
      </c>
      <c r="J1565" s="0" t="n">
        <v>0</v>
      </c>
    </row>
    <row r="1566" customFormat="false" ht="13.8" hidden="false" customHeight="false" outlineLevel="0" collapsed="false">
      <c r="A1566" s="55" t="s">
        <v>1</v>
      </c>
      <c r="B1566" s="65" t="s">
        <v>1744</v>
      </c>
      <c r="C1566" s="55" t="str">
        <f aca="false">LEFT(B1566,4)</f>
        <v>2007</v>
      </c>
      <c r="D1566" s="55" t="str">
        <f aca="false">MID(B1566,6,2)</f>
        <v>02</v>
      </c>
      <c r="E1566" s="0" t="n">
        <v>133.740005</v>
      </c>
      <c r="F1566" s="0" t="n">
        <v>133.740005</v>
      </c>
      <c r="G1566" s="0" t="n">
        <v>133.740005</v>
      </c>
      <c r="H1566" s="0" t="n">
        <v>133.740005</v>
      </c>
      <c r="I1566" s="0" t="n">
        <v>100.650146</v>
      </c>
      <c r="J1566" s="0" t="n">
        <v>0</v>
      </c>
    </row>
    <row r="1567" customFormat="false" ht="13.8" hidden="false" customHeight="false" outlineLevel="0" collapsed="false">
      <c r="A1567" s="55" t="s">
        <v>1</v>
      </c>
      <c r="B1567" s="65" t="s">
        <v>1745</v>
      </c>
      <c r="C1567" s="55" t="str">
        <f aca="false">LEFT(B1567,4)</f>
        <v>2007</v>
      </c>
      <c r="D1567" s="55" t="str">
        <f aca="false">MID(B1567,6,2)</f>
        <v>02</v>
      </c>
      <c r="E1567" s="0" t="n">
        <v>133.589996</v>
      </c>
      <c r="F1567" s="0" t="n">
        <v>133.589996</v>
      </c>
      <c r="G1567" s="0" t="n">
        <v>133.589996</v>
      </c>
      <c r="H1567" s="0" t="n">
        <v>133.589996</v>
      </c>
      <c r="I1567" s="0" t="n">
        <v>100.53727</v>
      </c>
      <c r="J1567" s="0" t="n">
        <v>0</v>
      </c>
    </row>
    <row r="1568" customFormat="false" ht="13.8" hidden="false" customHeight="false" outlineLevel="0" collapsed="false">
      <c r="A1568" s="55" t="s">
        <v>1</v>
      </c>
      <c r="B1568" s="65" t="s">
        <v>1746</v>
      </c>
      <c r="C1568" s="55" t="str">
        <f aca="false">LEFT(B1568,4)</f>
        <v>2007</v>
      </c>
      <c r="D1568" s="55" t="str">
        <f aca="false">MID(B1568,6,2)</f>
        <v>02</v>
      </c>
      <c r="E1568" s="0" t="n">
        <v>132.649994</v>
      </c>
      <c r="F1568" s="0" t="n">
        <v>132.649994</v>
      </c>
      <c r="G1568" s="0" t="n">
        <v>132.649994</v>
      </c>
      <c r="H1568" s="0" t="n">
        <v>132.649994</v>
      </c>
      <c r="I1568" s="0" t="n">
        <v>99.829796</v>
      </c>
      <c r="J1568" s="0" t="n">
        <v>0</v>
      </c>
    </row>
    <row r="1569" customFormat="false" ht="13.8" hidden="false" customHeight="false" outlineLevel="0" collapsed="false">
      <c r="A1569" s="55" t="s">
        <v>1</v>
      </c>
      <c r="B1569" s="65" t="s">
        <v>1747</v>
      </c>
      <c r="C1569" s="55" t="str">
        <f aca="false">LEFT(B1569,4)</f>
        <v>2007</v>
      </c>
      <c r="D1569" s="55" t="str">
        <f aca="false">MID(B1569,6,2)</f>
        <v>02</v>
      </c>
      <c r="E1569" s="0" t="n">
        <v>132.220001</v>
      </c>
      <c r="F1569" s="0" t="n">
        <v>132.220001</v>
      </c>
      <c r="G1569" s="0" t="n">
        <v>132.220001</v>
      </c>
      <c r="H1569" s="0" t="n">
        <v>132.220001</v>
      </c>
      <c r="I1569" s="0" t="n">
        <v>99.506226</v>
      </c>
      <c r="J1569" s="0" t="n">
        <v>0</v>
      </c>
    </row>
    <row r="1570" customFormat="false" ht="13.8" hidden="false" customHeight="false" outlineLevel="0" collapsed="false">
      <c r="A1570" s="55" t="s">
        <v>1</v>
      </c>
      <c r="B1570" s="65" t="s">
        <v>1748</v>
      </c>
      <c r="C1570" s="55" t="str">
        <f aca="false">LEFT(B1570,4)</f>
        <v>2007</v>
      </c>
      <c r="D1570" s="55" t="str">
        <f aca="false">MID(B1570,6,2)</f>
        <v>02</v>
      </c>
      <c r="E1570" s="0" t="n">
        <v>133.25</v>
      </c>
      <c r="F1570" s="0" t="n">
        <v>133.25</v>
      </c>
      <c r="G1570" s="0" t="n">
        <v>133.25</v>
      </c>
      <c r="H1570" s="0" t="n">
        <v>133.25</v>
      </c>
      <c r="I1570" s="0" t="n">
        <v>100.281387</v>
      </c>
      <c r="J1570" s="0" t="n">
        <v>0</v>
      </c>
    </row>
    <row r="1571" customFormat="false" ht="13.8" hidden="false" customHeight="false" outlineLevel="0" collapsed="false">
      <c r="A1571" s="55" t="s">
        <v>1</v>
      </c>
      <c r="B1571" s="65" t="s">
        <v>1749</v>
      </c>
      <c r="C1571" s="55" t="str">
        <f aca="false">LEFT(B1571,4)</f>
        <v>2007</v>
      </c>
      <c r="D1571" s="55" t="str">
        <f aca="false">MID(B1571,6,2)</f>
        <v>02</v>
      </c>
      <c r="E1571" s="0" t="n">
        <v>134.300003</v>
      </c>
      <c r="F1571" s="0" t="n">
        <v>134.300003</v>
      </c>
      <c r="G1571" s="0" t="n">
        <v>134.300003</v>
      </c>
      <c r="H1571" s="0" t="n">
        <v>134.300003</v>
      </c>
      <c r="I1571" s="0" t="n">
        <v>101.071571</v>
      </c>
      <c r="J1571" s="0" t="n">
        <v>0</v>
      </c>
    </row>
    <row r="1572" customFormat="false" ht="13.8" hidden="false" customHeight="false" outlineLevel="0" collapsed="false">
      <c r="A1572" s="55" t="s">
        <v>1</v>
      </c>
      <c r="B1572" s="65" t="s">
        <v>1750</v>
      </c>
      <c r="C1572" s="55" t="str">
        <f aca="false">LEFT(B1572,4)</f>
        <v>2007</v>
      </c>
      <c r="D1572" s="55" t="str">
        <f aca="false">MID(B1572,6,2)</f>
        <v>02</v>
      </c>
      <c r="E1572" s="0" t="n">
        <v>134.449997</v>
      </c>
      <c r="F1572" s="0" t="n">
        <v>134.449997</v>
      </c>
      <c r="G1572" s="0" t="n">
        <v>134.449997</v>
      </c>
      <c r="H1572" s="0" t="n">
        <v>134.449997</v>
      </c>
      <c r="I1572" s="0" t="n">
        <v>101.184479</v>
      </c>
      <c r="J1572" s="0" t="n">
        <v>0</v>
      </c>
    </row>
    <row r="1573" customFormat="false" ht="13.8" hidden="false" customHeight="false" outlineLevel="0" collapsed="false">
      <c r="A1573" s="55" t="s">
        <v>1</v>
      </c>
      <c r="B1573" s="65" t="s">
        <v>1751</v>
      </c>
      <c r="C1573" s="55" t="str">
        <f aca="false">LEFT(B1573,4)</f>
        <v>2007</v>
      </c>
      <c r="D1573" s="55" t="str">
        <f aca="false">MID(B1573,6,2)</f>
        <v>02</v>
      </c>
      <c r="E1573" s="0" t="n">
        <v>134.339996</v>
      </c>
      <c r="F1573" s="0" t="n">
        <v>134.339996</v>
      </c>
      <c r="G1573" s="0" t="n">
        <v>134.339996</v>
      </c>
      <c r="H1573" s="0" t="n">
        <v>134.339996</v>
      </c>
      <c r="I1573" s="0" t="n">
        <v>101.101677</v>
      </c>
      <c r="J1573" s="0" t="n">
        <v>0</v>
      </c>
    </row>
    <row r="1574" customFormat="false" ht="13.8" hidden="false" customHeight="false" outlineLevel="0" collapsed="false">
      <c r="A1574" s="55" t="s">
        <v>1</v>
      </c>
      <c r="B1574" s="65" t="s">
        <v>1752</v>
      </c>
      <c r="C1574" s="55" t="str">
        <f aca="false">LEFT(B1574,4)</f>
        <v>2007</v>
      </c>
      <c r="D1574" s="55" t="str">
        <f aca="false">MID(B1574,6,2)</f>
        <v>02</v>
      </c>
      <c r="E1574" s="0" t="n">
        <v>134.720001</v>
      </c>
      <c r="F1574" s="0" t="n">
        <v>134.720001</v>
      </c>
      <c r="G1574" s="0" t="n">
        <v>134.720001</v>
      </c>
      <c r="H1574" s="0" t="n">
        <v>134.720001</v>
      </c>
      <c r="I1574" s="0" t="n">
        <v>101.387672</v>
      </c>
      <c r="J1574" s="0" t="n">
        <v>0</v>
      </c>
    </row>
    <row r="1575" customFormat="false" ht="13.8" hidden="false" customHeight="false" outlineLevel="0" collapsed="false">
      <c r="A1575" s="55" t="s">
        <v>1</v>
      </c>
      <c r="B1575" s="65" t="s">
        <v>1753</v>
      </c>
      <c r="C1575" s="55" t="str">
        <f aca="false">LEFT(B1575,4)</f>
        <v>2007</v>
      </c>
      <c r="D1575" s="55" t="str">
        <f aca="false">MID(B1575,6,2)</f>
        <v>02</v>
      </c>
      <c r="E1575" s="0" t="n">
        <v>134.539993</v>
      </c>
      <c r="F1575" s="0" t="n">
        <v>134.539993</v>
      </c>
      <c r="G1575" s="0" t="n">
        <v>134.539993</v>
      </c>
      <c r="H1575" s="0" t="n">
        <v>134.539993</v>
      </c>
      <c r="I1575" s="0" t="n">
        <v>101.252228</v>
      </c>
      <c r="J1575" s="0" t="n">
        <v>0</v>
      </c>
    </row>
    <row r="1576" customFormat="false" ht="13.8" hidden="false" customHeight="false" outlineLevel="0" collapsed="false">
      <c r="A1576" s="55" t="s">
        <v>1</v>
      </c>
      <c r="B1576" s="65" t="s">
        <v>1754</v>
      </c>
      <c r="C1576" s="55" t="str">
        <f aca="false">LEFT(B1576,4)</f>
        <v>2007</v>
      </c>
      <c r="D1576" s="55" t="str">
        <f aca="false">MID(B1576,6,2)</f>
        <v>02</v>
      </c>
      <c r="E1576" s="0" t="n">
        <v>134.449997</v>
      </c>
      <c r="F1576" s="0" t="n">
        <v>134.449997</v>
      </c>
      <c r="G1576" s="0" t="n">
        <v>134.449997</v>
      </c>
      <c r="H1576" s="0" t="n">
        <v>134.449997</v>
      </c>
      <c r="I1576" s="0" t="n">
        <v>101.184479</v>
      </c>
      <c r="J1576" s="0" t="n">
        <v>0</v>
      </c>
    </row>
    <row r="1577" customFormat="false" ht="13.8" hidden="false" customHeight="false" outlineLevel="0" collapsed="false">
      <c r="A1577" s="55" t="s">
        <v>1</v>
      </c>
      <c r="B1577" s="65" t="s">
        <v>1755</v>
      </c>
      <c r="C1577" s="55" t="str">
        <f aca="false">LEFT(B1577,4)</f>
        <v>2007</v>
      </c>
      <c r="D1577" s="55" t="str">
        <f aca="false">MID(B1577,6,2)</f>
        <v>02</v>
      </c>
      <c r="E1577" s="0" t="n">
        <v>133.990005</v>
      </c>
      <c r="F1577" s="0" t="n">
        <v>133.990005</v>
      </c>
      <c r="G1577" s="0" t="n">
        <v>133.990005</v>
      </c>
      <c r="H1577" s="0" t="n">
        <v>133.990005</v>
      </c>
      <c r="I1577" s="0" t="n">
        <v>100.838287</v>
      </c>
      <c r="J1577" s="0" t="n">
        <v>0</v>
      </c>
    </row>
    <row r="1578" customFormat="false" ht="13.8" hidden="false" customHeight="false" outlineLevel="0" collapsed="false">
      <c r="A1578" s="55" t="s">
        <v>1</v>
      </c>
      <c r="B1578" s="65" t="s">
        <v>1756</v>
      </c>
      <c r="C1578" s="55" t="str">
        <f aca="false">LEFT(B1578,4)</f>
        <v>2007</v>
      </c>
      <c r="D1578" s="55" t="str">
        <f aca="false">MID(B1578,6,2)</f>
        <v>02</v>
      </c>
      <c r="E1578" s="0" t="n">
        <v>133.839996</v>
      </c>
      <c r="F1578" s="0" t="n">
        <v>133.839996</v>
      </c>
      <c r="G1578" s="0" t="n">
        <v>133.839996</v>
      </c>
      <c r="H1578" s="0" t="n">
        <v>133.839996</v>
      </c>
      <c r="I1578" s="0" t="n">
        <v>100.725418</v>
      </c>
      <c r="J1578" s="0" t="n">
        <v>0</v>
      </c>
    </row>
    <row r="1579" customFormat="false" ht="13.8" hidden="false" customHeight="false" outlineLevel="0" collapsed="false">
      <c r="A1579" s="55" t="s">
        <v>1</v>
      </c>
      <c r="B1579" s="65" t="s">
        <v>1757</v>
      </c>
      <c r="C1579" s="55" t="str">
        <f aca="false">LEFT(B1579,4)</f>
        <v>2007</v>
      </c>
      <c r="D1579" s="55" t="str">
        <f aca="false">MID(B1579,6,2)</f>
        <v>02</v>
      </c>
      <c r="E1579" s="0" t="n">
        <v>129.210007</v>
      </c>
      <c r="F1579" s="0" t="n">
        <v>129.210007</v>
      </c>
      <c r="G1579" s="0" t="n">
        <v>129.210007</v>
      </c>
      <c r="H1579" s="0" t="n">
        <v>129.210007</v>
      </c>
      <c r="I1579" s="0" t="n">
        <v>97.240944</v>
      </c>
      <c r="J1579" s="0" t="n">
        <v>0</v>
      </c>
    </row>
    <row r="1580" customFormat="false" ht="13.8" hidden="false" customHeight="false" outlineLevel="0" collapsed="false">
      <c r="A1580" s="55" t="s">
        <v>1</v>
      </c>
      <c r="B1580" s="65" t="s">
        <v>1758</v>
      </c>
      <c r="C1580" s="55" t="str">
        <f aca="false">LEFT(B1580,4)</f>
        <v>2007</v>
      </c>
      <c r="D1580" s="55" t="str">
        <f aca="false">MID(B1580,6,2)</f>
        <v>02</v>
      </c>
      <c r="E1580" s="0" t="n">
        <v>129.949997</v>
      </c>
      <c r="F1580" s="0" t="n">
        <v>129.949997</v>
      </c>
      <c r="G1580" s="0" t="n">
        <v>129.949997</v>
      </c>
      <c r="H1580" s="0" t="n">
        <v>129.949997</v>
      </c>
      <c r="I1580" s="0" t="n">
        <v>97.797867</v>
      </c>
      <c r="J1580" s="0" t="n">
        <v>0</v>
      </c>
    </row>
    <row r="1581" customFormat="false" ht="13.8" hidden="false" customHeight="false" outlineLevel="0" collapsed="false">
      <c r="A1581" s="55" t="s">
        <v>1</v>
      </c>
      <c r="B1581" s="65" t="s">
        <v>1759</v>
      </c>
      <c r="C1581" s="55" t="str">
        <f aca="false">LEFT(B1581,4)</f>
        <v>2007</v>
      </c>
      <c r="D1581" s="55" t="str">
        <f aca="false">MID(B1581,6,2)</f>
        <v>03</v>
      </c>
      <c r="E1581" s="0" t="n">
        <v>129.619995</v>
      </c>
      <c r="F1581" s="0" t="n">
        <v>129.619995</v>
      </c>
      <c r="G1581" s="0" t="n">
        <v>129.619995</v>
      </c>
      <c r="H1581" s="0" t="n">
        <v>129.619995</v>
      </c>
      <c r="I1581" s="0" t="n">
        <v>97.549515</v>
      </c>
      <c r="J1581" s="0" t="n">
        <v>0</v>
      </c>
    </row>
    <row r="1582" customFormat="false" ht="13.8" hidden="false" customHeight="false" outlineLevel="0" collapsed="false">
      <c r="A1582" s="55" t="s">
        <v>1</v>
      </c>
      <c r="B1582" s="65" t="s">
        <v>1760</v>
      </c>
      <c r="C1582" s="55" t="str">
        <f aca="false">LEFT(B1582,4)</f>
        <v>2007</v>
      </c>
      <c r="D1582" s="55" t="str">
        <f aca="false">MID(B1582,6,2)</f>
        <v>03</v>
      </c>
      <c r="E1582" s="0" t="n">
        <v>128.139999</v>
      </c>
      <c r="F1582" s="0" t="n">
        <v>128.139999</v>
      </c>
      <c r="G1582" s="0" t="n">
        <v>128.139999</v>
      </c>
      <c r="H1582" s="0" t="n">
        <v>128.139999</v>
      </c>
      <c r="I1582" s="0" t="n">
        <v>96.435699</v>
      </c>
      <c r="J1582" s="0" t="n">
        <v>0</v>
      </c>
    </row>
    <row r="1583" customFormat="false" ht="13.8" hidden="false" customHeight="false" outlineLevel="0" collapsed="false">
      <c r="A1583" s="55" t="s">
        <v>1</v>
      </c>
      <c r="B1583" s="65" t="s">
        <v>1761</v>
      </c>
      <c r="C1583" s="55" t="str">
        <f aca="false">LEFT(B1583,4)</f>
        <v>2007</v>
      </c>
      <c r="D1583" s="55" t="str">
        <f aca="false">MID(B1583,6,2)</f>
        <v>03</v>
      </c>
      <c r="E1583" s="0" t="n">
        <v>126.940002</v>
      </c>
      <c r="F1583" s="0" t="n">
        <v>126.940002</v>
      </c>
      <c r="G1583" s="0" t="n">
        <v>126.940002</v>
      </c>
      <c r="H1583" s="0" t="n">
        <v>126.940002</v>
      </c>
      <c r="I1583" s="0" t="n">
        <v>95.532608</v>
      </c>
      <c r="J1583" s="0" t="n">
        <v>0</v>
      </c>
    </row>
    <row r="1584" customFormat="false" ht="13.8" hidden="false" customHeight="false" outlineLevel="0" collapsed="false">
      <c r="A1584" s="55" t="s">
        <v>1</v>
      </c>
      <c r="B1584" s="65" t="s">
        <v>1762</v>
      </c>
      <c r="C1584" s="55" t="str">
        <f aca="false">LEFT(B1584,4)</f>
        <v>2007</v>
      </c>
      <c r="D1584" s="55" t="str">
        <f aca="false">MID(B1584,6,2)</f>
        <v>03</v>
      </c>
      <c r="E1584" s="0" t="n">
        <v>128.910004</v>
      </c>
      <c r="F1584" s="0" t="n">
        <v>128.910004</v>
      </c>
      <c r="G1584" s="0" t="n">
        <v>128.910004</v>
      </c>
      <c r="H1584" s="0" t="n">
        <v>128.910004</v>
      </c>
      <c r="I1584" s="0" t="n">
        <v>97.015182</v>
      </c>
      <c r="J1584" s="0" t="n">
        <v>0</v>
      </c>
    </row>
    <row r="1585" customFormat="false" ht="13.8" hidden="false" customHeight="false" outlineLevel="0" collapsed="false">
      <c r="A1585" s="55" t="s">
        <v>1</v>
      </c>
      <c r="B1585" s="65" t="s">
        <v>1763</v>
      </c>
      <c r="C1585" s="55" t="str">
        <f aca="false">LEFT(B1585,4)</f>
        <v>2007</v>
      </c>
      <c r="D1585" s="55" t="str">
        <f aca="false">MID(B1585,6,2)</f>
        <v>03</v>
      </c>
      <c r="E1585" s="0" t="n">
        <v>128.630005</v>
      </c>
      <c r="F1585" s="0" t="n">
        <v>128.630005</v>
      </c>
      <c r="G1585" s="0" t="n">
        <v>128.630005</v>
      </c>
      <c r="H1585" s="0" t="n">
        <v>128.630005</v>
      </c>
      <c r="I1585" s="0" t="n">
        <v>96.804459</v>
      </c>
      <c r="J1585" s="0" t="n">
        <v>0</v>
      </c>
    </row>
    <row r="1586" customFormat="false" ht="13.8" hidden="false" customHeight="false" outlineLevel="0" collapsed="false">
      <c r="A1586" s="55" t="s">
        <v>1</v>
      </c>
      <c r="B1586" s="65" t="s">
        <v>1764</v>
      </c>
      <c r="C1586" s="55" t="str">
        <f aca="false">LEFT(B1586,4)</f>
        <v>2007</v>
      </c>
      <c r="D1586" s="55" t="str">
        <f aca="false">MID(B1586,6,2)</f>
        <v>03</v>
      </c>
      <c r="E1586" s="0" t="n">
        <v>129.559998</v>
      </c>
      <c r="F1586" s="0" t="n">
        <v>129.559998</v>
      </c>
      <c r="G1586" s="0" t="n">
        <v>129.559998</v>
      </c>
      <c r="H1586" s="0" t="n">
        <v>129.559998</v>
      </c>
      <c r="I1586" s="0" t="n">
        <v>97.504387</v>
      </c>
      <c r="J1586" s="0" t="n">
        <v>0</v>
      </c>
    </row>
    <row r="1587" customFormat="false" ht="13.8" hidden="false" customHeight="false" outlineLevel="0" collapsed="false">
      <c r="A1587" s="55" t="s">
        <v>1</v>
      </c>
      <c r="B1587" s="65" t="s">
        <v>1765</v>
      </c>
      <c r="C1587" s="55" t="str">
        <f aca="false">LEFT(B1587,4)</f>
        <v>2007</v>
      </c>
      <c r="D1587" s="55" t="str">
        <f aca="false">MID(B1587,6,2)</f>
        <v>03</v>
      </c>
      <c r="E1587" s="0" t="n">
        <v>129.649994</v>
      </c>
      <c r="F1587" s="0" t="n">
        <v>129.649994</v>
      </c>
      <c r="G1587" s="0" t="n">
        <v>129.649994</v>
      </c>
      <c r="H1587" s="0" t="n">
        <v>129.649994</v>
      </c>
      <c r="I1587" s="0" t="n">
        <v>97.572098</v>
      </c>
      <c r="J1587" s="0" t="n">
        <v>0</v>
      </c>
    </row>
    <row r="1588" customFormat="false" ht="13.8" hidden="false" customHeight="false" outlineLevel="0" collapsed="false">
      <c r="A1588" s="55" t="s">
        <v>1</v>
      </c>
      <c r="B1588" s="65" t="s">
        <v>1766</v>
      </c>
      <c r="C1588" s="55" t="str">
        <f aca="false">LEFT(B1588,4)</f>
        <v>2007</v>
      </c>
      <c r="D1588" s="55" t="str">
        <f aca="false">MID(B1588,6,2)</f>
        <v>03</v>
      </c>
      <c r="E1588" s="0" t="n">
        <v>130</v>
      </c>
      <c r="F1588" s="0" t="n">
        <v>130</v>
      </c>
      <c r="G1588" s="0" t="n">
        <v>130</v>
      </c>
      <c r="H1588" s="0" t="n">
        <v>130</v>
      </c>
      <c r="I1588" s="0" t="n">
        <v>97.835503</v>
      </c>
      <c r="J1588" s="0" t="n">
        <v>0</v>
      </c>
    </row>
    <row r="1589" customFormat="false" ht="13.8" hidden="false" customHeight="false" outlineLevel="0" collapsed="false">
      <c r="A1589" s="55" t="s">
        <v>1</v>
      </c>
      <c r="B1589" s="65" t="s">
        <v>1767</v>
      </c>
      <c r="C1589" s="55" t="str">
        <f aca="false">LEFT(B1589,4)</f>
        <v>2007</v>
      </c>
      <c r="D1589" s="55" t="str">
        <f aca="false">MID(B1589,6,2)</f>
        <v>03</v>
      </c>
      <c r="E1589" s="0" t="n">
        <v>127.389999</v>
      </c>
      <c r="F1589" s="0" t="n">
        <v>127.389999</v>
      </c>
      <c r="G1589" s="0" t="n">
        <v>127.389999</v>
      </c>
      <c r="H1589" s="0" t="n">
        <v>127.389999</v>
      </c>
      <c r="I1589" s="0" t="n">
        <v>95.871246</v>
      </c>
      <c r="J1589" s="0" t="n">
        <v>0</v>
      </c>
    </row>
    <row r="1590" customFormat="false" ht="13.8" hidden="false" customHeight="false" outlineLevel="0" collapsed="false">
      <c r="A1590" s="55" t="s">
        <v>1</v>
      </c>
      <c r="B1590" s="65" t="s">
        <v>1768</v>
      </c>
      <c r="C1590" s="55" t="str">
        <f aca="false">LEFT(B1590,4)</f>
        <v>2007</v>
      </c>
      <c r="D1590" s="55" t="str">
        <f aca="false">MID(B1590,6,2)</f>
        <v>03</v>
      </c>
      <c r="E1590" s="0" t="n">
        <v>128.25</v>
      </c>
      <c r="F1590" s="0" t="n">
        <v>128.25</v>
      </c>
      <c r="G1590" s="0" t="n">
        <v>128.25</v>
      </c>
      <c r="H1590" s="0" t="n">
        <v>128.25</v>
      </c>
      <c r="I1590" s="0" t="n">
        <v>96.518471</v>
      </c>
      <c r="J1590" s="0" t="n">
        <v>0</v>
      </c>
    </row>
    <row r="1591" customFormat="false" ht="13.8" hidden="false" customHeight="false" outlineLevel="0" collapsed="false">
      <c r="A1591" s="55" t="s">
        <v>1</v>
      </c>
      <c r="B1591" s="65" t="s">
        <v>1769</v>
      </c>
      <c r="C1591" s="55" t="str">
        <f aca="false">LEFT(B1591,4)</f>
        <v>2007</v>
      </c>
      <c r="D1591" s="55" t="str">
        <f aca="false">MID(B1591,6,2)</f>
        <v>03</v>
      </c>
      <c r="E1591" s="0" t="n">
        <v>128.729996</v>
      </c>
      <c r="F1591" s="0" t="n">
        <v>128.729996</v>
      </c>
      <c r="G1591" s="0" t="n">
        <v>128.729996</v>
      </c>
      <c r="H1591" s="0" t="n">
        <v>128.729996</v>
      </c>
      <c r="I1591" s="0" t="n">
        <v>96.879738</v>
      </c>
      <c r="J1591" s="0" t="n">
        <v>0</v>
      </c>
    </row>
    <row r="1592" customFormat="false" ht="13.8" hidden="false" customHeight="false" outlineLevel="0" collapsed="false">
      <c r="A1592" s="55" t="s">
        <v>1</v>
      </c>
      <c r="B1592" s="65" t="s">
        <v>1770</v>
      </c>
      <c r="C1592" s="55" t="str">
        <f aca="false">LEFT(B1592,4)</f>
        <v>2007</v>
      </c>
      <c r="D1592" s="55" t="str">
        <f aca="false">MID(B1592,6,2)</f>
        <v>03</v>
      </c>
      <c r="E1592" s="0" t="n">
        <v>128.229996</v>
      </c>
      <c r="F1592" s="0" t="n">
        <v>128.229996</v>
      </c>
      <c r="G1592" s="0" t="n">
        <v>128.229996</v>
      </c>
      <c r="H1592" s="0" t="n">
        <v>128.229996</v>
      </c>
      <c r="I1592" s="0" t="n">
        <v>96.503418</v>
      </c>
      <c r="J1592" s="0" t="n">
        <v>0</v>
      </c>
    </row>
    <row r="1593" customFormat="false" ht="13.8" hidden="false" customHeight="false" outlineLevel="0" collapsed="false">
      <c r="A1593" s="55" t="s">
        <v>1</v>
      </c>
      <c r="B1593" s="65" t="s">
        <v>1771</v>
      </c>
      <c r="C1593" s="55" t="str">
        <f aca="false">LEFT(B1593,4)</f>
        <v>2007</v>
      </c>
      <c r="D1593" s="55" t="str">
        <f aca="false">MID(B1593,6,2)</f>
        <v>03</v>
      </c>
      <c r="E1593" s="0" t="n">
        <v>129.630005</v>
      </c>
      <c r="F1593" s="0" t="n">
        <v>129.630005</v>
      </c>
      <c r="G1593" s="0" t="n">
        <v>129.630005</v>
      </c>
      <c r="H1593" s="0" t="n">
        <v>129.630005</v>
      </c>
      <c r="I1593" s="0" t="n">
        <v>97.557045</v>
      </c>
      <c r="J1593" s="0" t="n">
        <v>0</v>
      </c>
    </row>
    <row r="1594" customFormat="false" ht="13.8" hidden="false" customHeight="false" outlineLevel="0" collapsed="false">
      <c r="A1594" s="55" t="s">
        <v>1</v>
      </c>
      <c r="B1594" s="65" t="s">
        <v>1772</v>
      </c>
      <c r="C1594" s="55" t="str">
        <f aca="false">LEFT(B1594,4)</f>
        <v>2007</v>
      </c>
      <c r="D1594" s="55" t="str">
        <f aca="false">MID(B1594,6,2)</f>
        <v>03</v>
      </c>
      <c r="E1594" s="0" t="n">
        <v>130.449997</v>
      </c>
      <c r="F1594" s="0" t="n">
        <v>130.449997</v>
      </c>
      <c r="G1594" s="0" t="n">
        <v>130.449997</v>
      </c>
      <c r="H1594" s="0" t="n">
        <v>130.449997</v>
      </c>
      <c r="I1594" s="0" t="n">
        <v>98.174179</v>
      </c>
      <c r="J1594" s="0" t="n">
        <v>0</v>
      </c>
    </row>
    <row r="1595" customFormat="false" ht="13.8" hidden="false" customHeight="false" outlineLevel="0" collapsed="false">
      <c r="A1595" s="55" t="s">
        <v>1</v>
      </c>
      <c r="B1595" s="65" t="s">
        <v>1773</v>
      </c>
      <c r="C1595" s="55" t="str">
        <f aca="false">LEFT(B1595,4)</f>
        <v>2007</v>
      </c>
      <c r="D1595" s="55" t="str">
        <f aca="false">MID(B1595,6,2)</f>
        <v>03</v>
      </c>
      <c r="E1595" s="0" t="n">
        <v>132.679993</v>
      </c>
      <c r="F1595" s="0" t="n">
        <v>132.679993</v>
      </c>
      <c r="G1595" s="0" t="n">
        <v>132.679993</v>
      </c>
      <c r="H1595" s="0" t="n">
        <v>132.679993</v>
      </c>
      <c r="I1595" s="0" t="n">
        <v>99.852409</v>
      </c>
      <c r="J1595" s="0" t="n">
        <v>0</v>
      </c>
    </row>
    <row r="1596" customFormat="false" ht="13.8" hidden="false" customHeight="false" outlineLevel="0" collapsed="false">
      <c r="A1596" s="55" t="s">
        <v>1</v>
      </c>
      <c r="B1596" s="65" t="s">
        <v>1774</v>
      </c>
      <c r="C1596" s="55" t="str">
        <f aca="false">LEFT(B1596,4)</f>
        <v>2007</v>
      </c>
      <c r="D1596" s="55" t="str">
        <f aca="false">MID(B1596,6,2)</f>
        <v>03</v>
      </c>
      <c r="E1596" s="0" t="n">
        <v>132.639999</v>
      </c>
      <c r="F1596" s="0" t="n">
        <v>132.639999</v>
      </c>
      <c r="G1596" s="0" t="n">
        <v>132.639999</v>
      </c>
      <c r="H1596" s="0" t="n">
        <v>132.639999</v>
      </c>
      <c r="I1596" s="0" t="n">
        <v>99.822311</v>
      </c>
      <c r="J1596" s="0" t="n">
        <v>0</v>
      </c>
    </row>
    <row r="1597" customFormat="false" ht="13.8" hidden="false" customHeight="false" outlineLevel="0" collapsed="false">
      <c r="A1597" s="55" t="s">
        <v>1</v>
      </c>
      <c r="B1597" s="65" t="s">
        <v>1775</v>
      </c>
      <c r="C1597" s="55" t="str">
        <f aca="false">LEFT(B1597,4)</f>
        <v>2007</v>
      </c>
      <c r="D1597" s="55" t="str">
        <f aca="false">MID(B1597,6,2)</f>
        <v>03</v>
      </c>
      <c r="E1597" s="0" t="n">
        <v>132.210007</v>
      </c>
      <c r="F1597" s="0" t="n">
        <v>132.210007</v>
      </c>
      <c r="G1597" s="0" t="n">
        <v>132.210007</v>
      </c>
      <c r="H1597" s="0" t="n">
        <v>132.210007</v>
      </c>
      <c r="I1597" s="0" t="n">
        <v>99.932671</v>
      </c>
      <c r="J1597" s="0" t="n">
        <v>0</v>
      </c>
    </row>
    <row r="1598" customFormat="false" ht="13.8" hidden="false" customHeight="false" outlineLevel="0" collapsed="false">
      <c r="A1598" s="55" t="s">
        <v>1</v>
      </c>
      <c r="B1598" s="65" t="s">
        <v>1776</v>
      </c>
      <c r="C1598" s="55" t="str">
        <f aca="false">LEFT(B1598,4)</f>
        <v>2007</v>
      </c>
      <c r="D1598" s="55" t="str">
        <f aca="false">MID(B1598,6,2)</f>
        <v>03</v>
      </c>
      <c r="E1598" s="0" t="n">
        <v>132.330002</v>
      </c>
      <c r="F1598" s="0" t="n">
        <v>132.330002</v>
      </c>
      <c r="G1598" s="0" t="n">
        <v>132.330002</v>
      </c>
      <c r="H1598" s="0" t="n">
        <v>132.330002</v>
      </c>
      <c r="I1598" s="0" t="n">
        <v>100.023346</v>
      </c>
      <c r="J1598" s="0" t="n">
        <v>0</v>
      </c>
    </row>
    <row r="1599" customFormat="false" ht="13.8" hidden="false" customHeight="false" outlineLevel="0" collapsed="false">
      <c r="A1599" s="55" t="s">
        <v>1</v>
      </c>
      <c r="B1599" s="65" t="s">
        <v>1777</v>
      </c>
      <c r="C1599" s="55" t="str">
        <f aca="false">LEFT(B1599,4)</f>
        <v>2007</v>
      </c>
      <c r="D1599" s="55" t="str">
        <f aca="false">MID(B1599,6,2)</f>
        <v>03</v>
      </c>
      <c r="E1599" s="0" t="n">
        <v>131.520004</v>
      </c>
      <c r="F1599" s="0" t="n">
        <v>131.520004</v>
      </c>
      <c r="G1599" s="0" t="n">
        <v>131.520004</v>
      </c>
      <c r="H1599" s="0" t="n">
        <v>131.520004</v>
      </c>
      <c r="I1599" s="0" t="n">
        <v>99.411118</v>
      </c>
      <c r="J1599" s="0" t="n">
        <v>0</v>
      </c>
    </row>
    <row r="1600" customFormat="false" ht="13.8" hidden="false" customHeight="false" outlineLevel="0" collapsed="false">
      <c r="A1600" s="55" t="s">
        <v>1</v>
      </c>
      <c r="B1600" s="65" t="s">
        <v>1778</v>
      </c>
      <c r="C1600" s="55" t="str">
        <f aca="false">LEFT(B1600,4)</f>
        <v>2007</v>
      </c>
      <c r="D1600" s="55" t="str">
        <f aca="false">MID(B1600,6,2)</f>
        <v>03</v>
      </c>
      <c r="E1600" s="0" t="n">
        <v>130.5</v>
      </c>
      <c r="F1600" s="0" t="n">
        <v>130.5</v>
      </c>
      <c r="G1600" s="0" t="n">
        <v>130.5</v>
      </c>
      <c r="H1600" s="0" t="n">
        <v>130.5</v>
      </c>
      <c r="I1600" s="0" t="n">
        <v>98.640152</v>
      </c>
      <c r="J1600" s="0" t="n">
        <v>0</v>
      </c>
    </row>
    <row r="1601" customFormat="false" ht="13.8" hidden="false" customHeight="false" outlineLevel="0" collapsed="false">
      <c r="A1601" s="55" t="s">
        <v>1</v>
      </c>
      <c r="B1601" s="65" t="s">
        <v>1779</v>
      </c>
      <c r="C1601" s="55" t="str">
        <f aca="false">LEFT(B1601,4)</f>
        <v>2007</v>
      </c>
      <c r="D1601" s="55" t="str">
        <f aca="false">MID(B1601,6,2)</f>
        <v>03</v>
      </c>
      <c r="E1601" s="0" t="n">
        <v>130.990005</v>
      </c>
      <c r="F1601" s="0" t="n">
        <v>130.990005</v>
      </c>
      <c r="G1601" s="0" t="n">
        <v>130.990005</v>
      </c>
      <c r="H1601" s="0" t="n">
        <v>130.990005</v>
      </c>
      <c r="I1601" s="0" t="n">
        <v>99.010536</v>
      </c>
      <c r="J1601" s="0" t="n">
        <v>0</v>
      </c>
    </row>
    <row r="1602" customFormat="false" ht="13.8" hidden="false" customHeight="false" outlineLevel="0" collapsed="false">
      <c r="A1602" s="55" t="s">
        <v>1</v>
      </c>
      <c r="B1602" s="65" t="s">
        <v>1780</v>
      </c>
      <c r="C1602" s="55" t="str">
        <f aca="false">LEFT(B1602,4)</f>
        <v>2007</v>
      </c>
      <c r="D1602" s="55" t="str">
        <f aca="false">MID(B1602,6,2)</f>
        <v>03</v>
      </c>
      <c r="E1602" s="0" t="n">
        <v>130.839996</v>
      </c>
      <c r="F1602" s="0" t="n">
        <v>130.839996</v>
      </c>
      <c r="G1602" s="0" t="n">
        <v>130.839996</v>
      </c>
      <c r="H1602" s="0" t="n">
        <v>130.839996</v>
      </c>
      <c r="I1602" s="0" t="n">
        <v>98.897133</v>
      </c>
      <c r="J1602" s="0" t="n">
        <v>0</v>
      </c>
    </row>
    <row r="1603" customFormat="false" ht="13.8" hidden="false" customHeight="false" outlineLevel="0" collapsed="false">
      <c r="A1603" s="55" t="s">
        <v>1</v>
      </c>
      <c r="B1603" s="65" t="s">
        <v>1781</v>
      </c>
      <c r="C1603" s="55" t="str">
        <f aca="false">LEFT(B1603,4)</f>
        <v>2007</v>
      </c>
      <c r="D1603" s="55" t="str">
        <f aca="false">MID(B1603,6,2)</f>
        <v>04</v>
      </c>
      <c r="E1603" s="0" t="n">
        <v>131.179993</v>
      </c>
      <c r="F1603" s="0" t="n">
        <v>131.179993</v>
      </c>
      <c r="G1603" s="0" t="n">
        <v>131.179993</v>
      </c>
      <c r="H1603" s="0" t="n">
        <v>131.179993</v>
      </c>
      <c r="I1603" s="0" t="n">
        <v>99.154083</v>
      </c>
      <c r="J1603" s="0" t="n">
        <v>0</v>
      </c>
    </row>
    <row r="1604" customFormat="false" ht="13.8" hidden="false" customHeight="false" outlineLevel="0" collapsed="false">
      <c r="A1604" s="55" t="s">
        <v>1</v>
      </c>
      <c r="B1604" s="65" t="s">
        <v>1782</v>
      </c>
      <c r="C1604" s="55" t="str">
        <f aca="false">LEFT(B1604,4)</f>
        <v>2007</v>
      </c>
      <c r="D1604" s="55" t="str">
        <f aca="false">MID(B1604,6,2)</f>
        <v>04</v>
      </c>
      <c r="E1604" s="0" t="n">
        <v>132.419998</v>
      </c>
      <c r="F1604" s="0" t="n">
        <v>132.419998</v>
      </c>
      <c r="G1604" s="0" t="n">
        <v>132.419998</v>
      </c>
      <c r="H1604" s="0" t="n">
        <v>132.419998</v>
      </c>
      <c r="I1604" s="0" t="n">
        <v>100.091393</v>
      </c>
      <c r="J1604" s="0" t="n">
        <v>0</v>
      </c>
    </row>
    <row r="1605" customFormat="false" ht="13.8" hidden="false" customHeight="false" outlineLevel="0" collapsed="false">
      <c r="A1605" s="55" t="s">
        <v>1</v>
      </c>
      <c r="B1605" s="65" t="s">
        <v>1783</v>
      </c>
      <c r="C1605" s="55" t="str">
        <f aca="false">LEFT(B1605,4)</f>
        <v>2007</v>
      </c>
      <c r="D1605" s="55" t="str">
        <f aca="false">MID(B1605,6,2)</f>
        <v>04</v>
      </c>
      <c r="E1605" s="0" t="n">
        <v>132.570007</v>
      </c>
      <c r="F1605" s="0" t="n">
        <v>132.570007</v>
      </c>
      <c r="G1605" s="0" t="n">
        <v>132.570007</v>
      </c>
      <c r="H1605" s="0" t="n">
        <v>132.570007</v>
      </c>
      <c r="I1605" s="0" t="n">
        <v>100.204765</v>
      </c>
      <c r="J1605" s="0" t="n">
        <v>0</v>
      </c>
    </row>
    <row r="1606" customFormat="false" ht="13.8" hidden="false" customHeight="false" outlineLevel="0" collapsed="false">
      <c r="A1606" s="55" t="s">
        <v>1</v>
      </c>
      <c r="B1606" s="65" t="s">
        <v>1784</v>
      </c>
      <c r="C1606" s="55" t="str">
        <f aca="false">LEFT(B1606,4)</f>
        <v>2007</v>
      </c>
      <c r="D1606" s="55" t="str">
        <f aca="false">MID(B1606,6,2)</f>
        <v>04</v>
      </c>
      <c r="E1606" s="0" t="n">
        <v>133.009995</v>
      </c>
      <c r="F1606" s="0" t="n">
        <v>133.009995</v>
      </c>
      <c r="G1606" s="0" t="n">
        <v>133.009995</v>
      </c>
      <c r="H1606" s="0" t="n">
        <v>133.009995</v>
      </c>
      <c r="I1606" s="0" t="n">
        <v>100.537369</v>
      </c>
      <c r="J1606" s="0" t="n">
        <v>0</v>
      </c>
    </row>
    <row r="1607" customFormat="false" ht="13.8" hidden="false" customHeight="false" outlineLevel="0" collapsed="false">
      <c r="A1607" s="55" t="s">
        <v>1</v>
      </c>
      <c r="B1607" s="65" t="s">
        <v>1785</v>
      </c>
      <c r="C1607" s="55" t="str">
        <f aca="false">LEFT(B1607,4)</f>
        <v>2007</v>
      </c>
      <c r="D1607" s="55" t="str">
        <f aca="false">MID(B1607,6,2)</f>
        <v>04</v>
      </c>
      <c r="E1607" s="0" t="n">
        <v>133.089996</v>
      </c>
      <c r="F1607" s="0" t="n">
        <v>133.089996</v>
      </c>
      <c r="G1607" s="0" t="n">
        <v>133.089996</v>
      </c>
      <c r="H1607" s="0" t="n">
        <v>133.089996</v>
      </c>
      <c r="I1607" s="0" t="n">
        <v>100.597816</v>
      </c>
      <c r="J1607" s="0" t="n">
        <v>0</v>
      </c>
    </row>
    <row r="1608" customFormat="false" ht="13.8" hidden="false" customHeight="false" outlineLevel="0" collapsed="false">
      <c r="A1608" s="55" t="s">
        <v>1</v>
      </c>
      <c r="B1608" s="65" t="s">
        <v>1786</v>
      </c>
      <c r="C1608" s="55" t="str">
        <f aca="false">LEFT(B1608,4)</f>
        <v>2007</v>
      </c>
      <c r="D1608" s="55" t="str">
        <f aca="false">MID(B1608,6,2)</f>
        <v>04</v>
      </c>
      <c r="E1608" s="0" t="n">
        <v>133.440002</v>
      </c>
      <c r="F1608" s="0" t="n">
        <v>133.440002</v>
      </c>
      <c r="G1608" s="0" t="n">
        <v>133.440002</v>
      </c>
      <c r="H1608" s="0" t="n">
        <v>133.440002</v>
      </c>
      <c r="I1608" s="0" t="n">
        <v>100.862396</v>
      </c>
      <c r="J1608" s="0" t="n">
        <v>0</v>
      </c>
    </row>
    <row r="1609" customFormat="false" ht="13.8" hidden="false" customHeight="false" outlineLevel="0" collapsed="false">
      <c r="A1609" s="55" t="s">
        <v>1</v>
      </c>
      <c r="B1609" s="65" t="s">
        <v>1787</v>
      </c>
      <c r="C1609" s="55" t="str">
        <f aca="false">LEFT(B1609,4)</f>
        <v>2007</v>
      </c>
      <c r="D1609" s="55" t="str">
        <f aca="false">MID(B1609,6,2)</f>
        <v>04</v>
      </c>
      <c r="E1609" s="0" t="n">
        <v>132.580002</v>
      </c>
      <c r="F1609" s="0" t="n">
        <v>132.580002</v>
      </c>
      <c r="G1609" s="0" t="n">
        <v>132.580002</v>
      </c>
      <c r="H1609" s="0" t="n">
        <v>132.580002</v>
      </c>
      <c r="I1609" s="0" t="n">
        <v>100.212341</v>
      </c>
      <c r="J1609" s="0" t="n">
        <v>0</v>
      </c>
    </row>
    <row r="1610" customFormat="false" ht="13.8" hidden="false" customHeight="false" outlineLevel="0" collapsed="false">
      <c r="A1610" s="55" t="s">
        <v>1</v>
      </c>
      <c r="B1610" s="65" t="s">
        <v>1788</v>
      </c>
      <c r="C1610" s="55" t="str">
        <f aca="false">LEFT(B1610,4)</f>
        <v>2007</v>
      </c>
      <c r="D1610" s="55" t="str">
        <f aca="false">MID(B1610,6,2)</f>
        <v>04</v>
      </c>
      <c r="E1610" s="0" t="n">
        <v>133.399994</v>
      </c>
      <c r="F1610" s="0" t="n">
        <v>133.399994</v>
      </c>
      <c r="G1610" s="0" t="n">
        <v>133.399994</v>
      </c>
      <c r="H1610" s="0" t="n">
        <v>133.399994</v>
      </c>
      <c r="I1610" s="0" t="n">
        <v>100.832169</v>
      </c>
      <c r="J1610" s="0" t="n">
        <v>0</v>
      </c>
    </row>
    <row r="1611" customFormat="false" ht="13.8" hidden="false" customHeight="false" outlineLevel="0" collapsed="false">
      <c r="A1611" s="55" t="s">
        <v>1</v>
      </c>
      <c r="B1611" s="65" t="s">
        <v>1789</v>
      </c>
      <c r="C1611" s="55" t="str">
        <f aca="false">LEFT(B1611,4)</f>
        <v>2007</v>
      </c>
      <c r="D1611" s="55" t="str">
        <f aca="false">MID(B1611,6,2)</f>
        <v>04</v>
      </c>
      <c r="E1611" s="0" t="n">
        <v>133.869995</v>
      </c>
      <c r="F1611" s="0" t="n">
        <v>133.869995</v>
      </c>
      <c r="G1611" s="0" t="n">
        <v>133.869995</v>
      </c>
      <c r="H1611" s="0" t="n">
        <v>133.869995</v>
      </c>
      <c r="I1611" s="0" t="n">
        <v>101.187393</v>
      </c>
      <c r="J1611" s="0" t="n">
        <v>0</v>
      </c>
    </row>
    <row r="1612" customFormat="false" ht="13.8" hidden="false" customHeight="false" outlineLevel="0" collapsed="false">
      <c r="A1612" s="55" t="s">
        <v>1</v>
      </c>
      <c r="B1612" s="65" t="s">
        <v>1790</v>
      </c>
      <c r="C1612" s="55" t="str">
        <f aca="false">LEFT(B1612,4)</f>
        <v>2007</v>
      </c>
      <c r="D1612" s="55" t="str">
        <f aca="false">MID(B1612,6,2)</f>
        <v>04</v>
      </c>
      <c r="E1612" s="0" t="n">
        <v>135.300003</v>
      </c>
      <c r="F1612" s="0" t="n">
        <v>135.300003</v>
      </c>
      <c r="G1612" s="0" t="n">
        <v>135.300003</v>
      </c>
      <c r="H1612" s="0" t="n">
        <v>135.300003</v>
      </c>
      <c r="I1612" s="0" t="n">
        <v>102.26828</v>
      </c>
      <c r="J1612" s="0" t="n">
        <v>0</v>
      </c>
    </row>
    <row r="1613" customFormat="false" ht="13.8" hidden="false" customHeight="false" outlineLevel="0" collapsed="false">
      <c r="A1613" s="55" t="s">
        <v>1</v>
      </c>
      <c r="B1613" s="65" t="s">
        <v>1791</v>
      </c>
      <c r="C1613" s="55" t="str">
        <f aca="false">LEFT(B1613,4)</f>
        <v>2007</v>
      </c>
      <c r="D1613" s="55" t="str">
        <f aca="false">MID(B1613,6,2)</f>
        <v>04</v>
      </c>
      <c r="E1613" s="0" t="n">
        <v>135.580002</v>
      </c>
      <c r="F1613" s="0" t="n">
        <v>135.580002</v>
      </c>
      <c r="G1613" s="0" t="n">
        <v>135.580002</v>
      </c>
      <c r="H1613" s="0" t="n">
        <v>135.580002</v>
      </c>
      <c r="I1613" s="0" t="n">
        <v>102.479927</v>
      </c>
      <c r="J1613" s="0" t="n">
        <v>0</v>
      </c>
    </row>
    <row r="1614" customFormat="false" ht="13.8" hidden="false" customHeight="false" outlineLevel="0" collapsed="false">
      <c r="A1614" s="55" t="s">
        <v>1</v>
      </c>
      <c r="B1614" s="65" t="s">
        <v>1792</v>
      </c>
      <c r="C1614" s="55" t="str">
        <f aca="false">LEFT(B1614,4)</f>
        <v>2007</v>
      </c>
      <c r="D1614" s="55" t="str">
        <f aca="false">MID(B1614,6,2)</f>
        <v>04</v>
      </c>
      <c r="E1614" s="0" t="n">
        <v>135.679993</v>
      </c>
      <c r="F1614" s="0" t="n">
        <v>135.679993</v>
      </c>
      <c r="G1614" s="0" t="n">
        <v>135.679993</v>
      </c>
      <c r="H1614" s="0" t="n">
        <v>135.679993</v>
      </c>
      <c r="I1614" s="0" t="n">
        <v>102.555473</v>
      </c>
      <c r="J1614" s="0" t="n">
        <v>0</v>
      </c>
    </row>
    <row r="1615" customFormat="false" ht="13.8" hidden="false" customHeight="false" outlineLevel="0" collapsed="false">
      <c r="A1615" s="55" t="s">
        <v>1</v>
      </c>
      <c r="B1615" s="65" t="s">
        <v>1793</v>
      </c>
      <c r="C1615" s="55" t="str">
        <f aca="false">LEFT(B1615,4)</f>
        <v>2007</v>
      </c>
      <c r="D1615" s="55" t="str">
        <f aca="false">MID(B1615,6,2)</f>
        <v>04</v>
      </c>
      <c r="E1615" s="0" t="n">
        <v>135.520004</v>
      </c>
      <c r="F1615" s="0" t="n">
        <v>135.520004</v>
      </c>
      <c r="G1615" s="0" t="n">
        <v>135.520004</v>
      </c>
      <c r="H1615" s="0" t="n">
        <v>135.520004</v>
      </c>
      <c r="I1615" s="0" t="n">
        <v>102.434563</v>
      </c>
      <c r="J1615" s="0" t="n">
        <v>0</v>
      </c>
    </row>
    <row r="1616" customFormat="false" ht="13.8" hidden="false" customHeight="false" outlineLevel="0" collapsed="false">
      <c r="A1616" s="55" t="s">
        <v>1</v>
      </c>
      <c r="B1616" s="65" t="s">
        <v>1794</v>
      </c>
      <c r="C1616" s="55" t="str">
        <f aca="false">LEFT(B1616,4)</f>
        <v>2007</v>
      </c>
      <c r="D1616" s="55" t="str">
        <f aca="false">MID(B1616,6,2)</f>
        <v>04</v>
      </c>
      <c r="E1616" s="0" t="n">
        <v>136.779999</v>
      </c>
      <c r="F1616" s="0" t="n">
        <v>136.779999</v>
      </c>
      <c r="G1616" s="0" t="n">
        <v>136.779999</v>
      </c>
      <c r="H1616" s="0" t="n">
        <v>136.779999</v>
      </c>
      <c r="I1616" s="0" t="n">
        <v>103.386948</v>
      </c>
      <c r="J1616" s="0" t="n">
        <v>0</v>
      </c>
    </row>
    <row r="1617" customFormat="false" ht="13.8" hidden="false" customHeight="false" outlineLevel="0" collapsed="false">
      <c r="A1617" s="55" t="s">
        <v>1</v>
      </c>
      <c r="B1617" s="65" t="s">
        <v>1795</v>
      </c>
      <c r="C1617" s="55" t="str">
        <f aca="false">LEFT(B1617,4)</f>
        <v>2007</v>
      </c>
      <c r="D1617" s="55" t="str">
        <f aca="false">MID(B1617,6,2)</f>
        <v>04</v>
      </c>
      <c r="E1617" s="0" t="n">
        <v>136.460007</v>
      </c>
      <c r="F1617" s="0" t="n">
        <v>136.460007</v>
      </c>
      <c r="G1617" s="0" t="n">
        <v>136.460007</v>
      </c>
      <c r="H1617" s="0" t="n">
        <v>136.460007</v>
      </c>
      <c r="I1617" s="0" t="n">
        <v>103.145111</v>
      </c>
      <c r="J1617" s="0" t="n">
        <v>0</v>
      </c>
    </row>
    <row r="1618" customFormat="false" ht="13.8" hidden="false" customHeight="false" outlineLevel="0" collapsed="false">
      <c r="A1618" s="55" t="s">
        <v>1</v>
      </c>
      <c r="B1618" s="65" t="s">
        <v>1796</v>
      </c>
      <c r="C1618" s="55" t="str">
        <f aca="false">LEFT(B1618,4)</f>
        <v>2007</v>
      </c>
      <c r="D1618" s="55" t="str">
        <f aca="false">MID(B1618,6,2)</f>
        <v>04</v>
      </c>
      <c r="E1618" s="0" t="n">
        <v>136.410004</v>
      </c>
      <c r="F1618" s="0" t="n">
        <v>136.410004</v>
      </c>
      <c r="G1618" s="0" t="n">
        <v>136.410004</v>
      </c>
      <c r="H1618" s="0" t="n">
        <v>136.410004</v>
      </c>
      <c r="I1618" s="0" t="n">
        <v>103.107315</v>
      </c>
      <c r="J1618" s="0" t="n">
        <v>0</v>
      </c>
    </row>
    <row r="1619" customFormat="false" ht="13.8" hidden="false" customHeight="false" outlineLevel="0" collapsed="false">
      <c r="A1619" s="55" t="s">
        <v>1</v>
      </c>
      <c r="B1619" s="65" t="s">
        <v>1797</v>
      </c>
      <c r="C1619" s="55" t="str">
        <f aca="false">LEFT(B1619,4)</f>
        <v>2007</v>
      </c>
      <c r="D1619" s="55" t="str">
        <f aca="false">MID(B1619,6,2)</f>
        <v>04</v>
      </c>
      <c r="E1619" s="0" t="n">
        <v>137.809998</v>
      </c>
      <c r="F1619" s="0" t="n">
        <v>137.809998</v>
      </c>
      <c r="G1619" s="0" t="n">
        <v>137.809998</v>
      </c>
      <c r="H1619" s="0" t="n">
        <v>137.809998</v>
      </c>
      <c r="I1619" s="0" t="n">
        <v>104.165482</v>
      </c>
      <c r="J1619" s="0" t="n">
        <v>0</v>
      </c>
    </row>
    <row r="1620" customFormat="false" ht="13.8" hidden="false" customHeight="false" outlineLevel="0" collapsed="false">
      <c r="A1620" s="55" t="s">
        <v>1</v>
      </c>
      <c r="B1620" s="65" t="s">
        <v>1798</v>
      </c>
      <c r="C1620" s="55" t="str">
        <f aca="false">LEFT(B1620,4)</f>
        <v>2007</v>
      </c>
      <c r="D1620" s="55" t="str">
        <f aca="false">MID(B1620,6,2)</f>
        <v>04</v>
      </c>
      <c r="E1620" s="0" t="n">
        <v>137.720001</v>
      </c>
      <c r="F1620" s="0" t="n">
        <v>137.720001</v>
      </c>
      <c r="G1620" s="0" t="n">
        <v>137.720001</v>
      </c>
      <c r="H1620" s="0" t="n">
        <v>137.720001</v>
      </c>
      <c r="I1620" s="0" t="n">
        <v>104.097473</v>
      </c>
      <c r="J1620" s="0" t="n">
        <v>0</v>
      </c>
    </row>
    <row r="1621" customFormat="false" ht="13.8" hidden="false" customHeight="false" outlineLevel="0" collapsed="false">
      <c r="A1621" s="55" t="s">
        <v>1</v>
      </c>
      <c r="B1621" s="65" t="s">
        <v>1799</v>
      </c>
      <c r="C1621" s="55" t="str">
        <f aca="false">LEFT(B1621,4)</f>
        <v>2007</v>
      </c>
      <c r="D1621" s="55" t="str">
        <f aca="false">MID(B1621,6,2)</f>
        <v>04</v>
      </c>
      <c r="E1621" s="0" t="n">
        <v>137.699997</v>
      </c>
      <c r="F1621" s="0" t="n">
        <v>137.699997</v>
      </c>
      <c r="G1621" s="0" t="n">
        <v>137.699997</v>
      </c>
      <c r="H1621" s="0" t="n">
        <v>137.699997</v>
      </c>
      <c r="I1621" s="0" t="n">
        <v>104.082336</v>
      </c>
      <c r="J1621" s="0" t="n">
        <v>0</v>
      </c>
    </row>
    <row r="1622" customFormat="false" ht="13.8" hidden="false" customHeight="false" outlineLevel="0" collapsed="false">
      <c r="A1622" s="55" t="s">
        <v>1</v>
      </c>
      <c r="B1622" s="65" t="s">
        <v>1800</v>
      </c>
      <c r="C1622" s="55" t="str">
        <f aca="false">LEFT(B1622,4)</f>
        <v>2007</v>
      </c>
      <c r="D1622" s="55" t="str">
        <f aca="false">MID(B1622,6,2)</f>
        <v>04</v>
      </c>
      <c r="E1622" s="0" t="n">
        <v>136.619995</v>
      </c>
      <c r="F1622" s="0" t="n">
        <v>136.619995</v>
      </c>
      <c r="G1622" s="0" t="n">
        <v>136.619995</v>
      </c>
      <c r="H1622" s="0" t="n">
        <v>136.619995</v>
      </c>
      <c r="I1622" s="0" t="n">
        <v>103.266037</v>
      </c>
      <c r="J1622" s="0" t="n">
        <v>0</v>
      </c>
    </row>
    <row r="1623" customFormat="false" ht="13.8" hidden="false" customHeight="false" outlineLevel="0" collapsed="false">
      <c r="A1623" s="55" t="s">
        <v>1</v>
      </c>
      <c r="B1623" s="65" t="s">
        <v>1801</v>
      </c>
      <c r="C1623" s="55" t="str">
        <f aca="false">LEFT(B1623,4)</f>
        <v>2007</v>
      </c>
      <c r="D1623" s="55" t="str">
        <f aca="false">MID(B1623,6,2)</f>
        <v>05</v>
      </c>
      <c r="E1623" s="0" t="n">
        <v>136.990005</v>
      </c>
      <c r="F1623" s="0" t="n">
        <v>136.990005</v>
      </c>
      <c r="G1623" s="0" t="n">
        <v>136.990005</v>
      </c>
      <c r="H1623" s="0" t="n">
        <v>136.990005</v>
      </c>
      <c r="I1623" s="0" t="n">
        <v>103.54567</v>
      </c>
      <c r="J1623" s="0" t="n">
        <v>0</v>
      </c>
    </row>
    <row r="1624" customFormat="false" ht="13.8" hidden="false" customHeight="false" outlineLevel="0" collapsed="false">
      <c r="A1624" s="55" t="s">
        <v>1</v>
      </c>
      <c r="B1624" s="65" t="s">
        <v>1802</v>
      </c>
      <c r="C1624" s="55" t="str">
        <f aca="false">LEFT(B1624,4)</f>
        <v>2007</v>
      </c>
      <c r="D1624" s="55" t="str">
        <f aca="false">MID(B1624,6,2)</f>
        <v>05</v>
      </c>
      <c r="E1624" s="0" t="n">
        <v>137.889999</v>
      </c>
      <c r="F1624" s="0" t="n">
        <v>137.889999</v>
      </c>
      <c r="G1624" s="0" t="n">
        <v>137.889999</v>
      </c>
      <c r="H1624" s="0" t="n">
        <v>137.889999</v>
      </c>
      <c r="I1624" s="0" t="n">
        <v>104.225975</v>
      </c>
      <c r="J1624" s="0" t="n">
        <v>0</v>
      </c>
    </row>
    <row r="1625" customFormat="false" ht="13.8" hidden="false" customHeight="false" outlineLevel="0" collapsed="false">
      <c r="A1625" s="55" t="s">
        <v>1</v>
      </c>
      <c r="B1625" s="65" t="s">
        <v>1803</v>
      </c>
      <c r="C1625" s="55" t="str">
        <f aca="false">LEFT(B1625,4)</f>
        <v>2007</v>
      </c>
      <c r="D1625" s="55" t="str">
        <f aca="false">MID(B1625,6,2)</f>
        <v>05</v>
      </c>
      <c r="E1625" s="0" t="n">
        <v>138.520004</v>
      </c>
      <c r="F1625" s="0" t="n">
        <v>138.520004</v>
      </c>
      <c r="G1625" s="0" t="n">
        <v>138.520004</v>
      </c>
      <c r="H1625" s="0" t="n">
        <v>138.520004</v>
      </c>
      <c r="I1625" s="0" t="n">
        <v>104.702156</v>
      </c>
      <c r="J1625" s="0" t="n">
        <v>0</v>
      </c>
    </row>
    <row r="1626" customFormat="false" ht="13.8" hidden="false" customHeight="false" outlineLevel="0" collapsed="false">
      <c r="A1626" s="55" t="s">
        <v>1</v>
      </c>
      <c r="B1626" s="65" t="s">
        <v>1804</v>
      </c>
      <c r="C1626" s="55" t="str">
        <f aca="false">LEFT(B1626,4)</f>
        <v>2007</v>
      </c>
      <c r="D1626" s="55" t="str">
        <f aca="false">MID(B1626,6,2)</f>
        <v>05</v>
      </c>
      <c r="E1626" s="0" t="n">
        <v>138.830002</v>
      </c>
      <c r="F1626" s="0" t="n">
        <v>138.830002</v>
      </c>
      <c r="G1626" s="0" t="n">
        <v>138.830002</v>
      </c>
      <c r="H1626" s="0" t="n">
        <v>138.830002</v>
      </c>
      <c r="I1626" s="0" t="n">
        <v>104.936493</v>
      </c>
      <c r="J1626" s="0" t="n">
        <v>0</v>
      </c>
    </row>
    <row r="1627" customFormat="false" ht="13.8" hidden="false" customHeight="false" outlineLevel="0" collapsed="false">
      <c r="A1627" s="55" t="s">
        <v>1</v>
      </c>
      <c r="B1627" s="65" t="s">
        <v>1805</v>
      </c>
      <c r="C1627" s="55" t="str">
        <f aca="false">LEFT(B1627,4)</f>
        <v>2007</v>
      </c>
      <c r="D1627" s="55" t="str">
        <f aca="false">MID(B1627,6,2)</f>
        <v>05</v>
      </c>
      <c r="E1627" s="0" t="n">
        <v>139.179993</v>
      </c>
      <c r="F1627" s="0" t="n">
        <v>139.179993</v>
      </c>
      <c r="G1627" s="0" t="n">
        <v>139.179993</v>
      </c>
      <c r="H1627" s="0" t="n">
        <v>139.179993</v>
      </c>
      <c r="I1627" s="0" t="n">
        <v>105.201027</v>
      </c>
      <c r="J1627" s="0" t="n">
        <v>0</v>
      </c>
    </row>
    <row r="1628" customFormat="false" ht="13.8" hidden="false" customHeight="false" outlineLevel="0" collapsed="false">
      <c r="A1628" s="55" t="s">
        <v>1</v>
      </c>
      <c r="B1628" s="65" t="s">
        <v>1806</v>
      </c>
      <c r="C1628" s="55" t="str">
        <f aca="false">LEFT(B1628,4)</f>
        <v>2007</v>
      </c>
      <c r="D1628" s="55" t="str">
        <f aca="false">MID(B1628,6,2)</f>
        <v>05</v>
      </c>
      <c r="E1628" s="0" t="n">
        <v>139.029999</v>
      </c>
      <c r="F1628" s="0" t="n">
        <v>139.029999</v>
      </c>
      <c r="G1628" s="0" t="n">
        <v>139.029999</v>
      </c>
      <c r="H1628" s="0" t="n">
        <v>139.029999</v>
      </c>
      <c r="I1628" s="0" t="n">
        <v>105.087654</v>
      </c>
      <c r="J1628" s="0" t="n">
        <v>0</v>
      </c>
    </row>
    <row r="1629" customFormat="false" ht="13.8" hidden="false" customHeight="false" outlineLevel="0" collapsed="false">
      <c r="A1629" s="55" t="s">
        <v>1</v>
      </c>
      <c r="B1629" s="65" t="s">
        <v>1807</v>
      </c>
      <c r="C1629" s="55" t="str">
        <f aca="false">LEFT(B1629,4)</f>
        <v>2007</v>
      </c>
      <c r="D1629" s="55" t="str">
        <f aca="false">MID(B1629,6,2)</f>
        <v>05</v>
      </c>
      <c r="E1629" s="0" t="n">
        <v>139.520004</v>
      </c>
      <c r="F1629" s="0" t="n">
        <v>139.520004</v>
      </c>
      <c r="G1629" s="0" t="n">
        <v>139.520004</v>
      </c>
      <c r="H1629" s="0" t="n">
        <v>139.520004</v>
      </c>
      <c r="I1629" s="0" t="n">
        <v>105.458008</v>
      </c>
      <c r="J1629" s="0" t="n">
        <v>0</v>
      </c>
    </row>
    <row r="1630" customFormat="false" ht="13.8" hidden="false" customHeight="false" outlineLevel="0" collapsed="false">
      <c r="A1630" s="55" t="s">
        <v>1</v>
      </c>
      <c r="B1630" s="65" t="s">
        <v>1808</v>
      </c>
      <c r="C1630" s="55" t="str">
        <f aca="false">LEFT(B1630,4)</f>
        <v>2007</v>
      </c>
      <c r="D1630" s="55" t="str">
        <f aca="false">MID(B1630,6,2)</f>
        <v>05</v>
      </c>
      <c r="E1630" s="0" t="n">
        <v>137.589996</v>
      </c>
      <c r="F1630" s="0" t="n">
        <v>137.589996</v>
      </c>
      <c r="G1630" s="0" t="n">
        <v>137.589996</v>
      </c>
      <c r="H1630" s="0" t="n">
        <v>137.589996</v>
      </c>
      <c r="I1630" s="0" t="n">
        <v>103.999176</v>
      </c>
      <c r="J1630" s="0" t="n">
        <v>0</v>
      </c>
    </row>
    <row r="1631" customFormat="false" ht="13.8" hidden="false" customHeight="false" outlineLevel="0" collapsed="false">
      <c r="A1631" s="55" t="s">
        <v>1</v>
      </c>
      <c r="B1631" s="65" t="s">
        <v>1809</v>
      </c>
      <c r="C1631" s="55" t="str">
        <f aca="false">LEFT(B1631,4)</f>
        <v>2007</v>
      </c>
      <c r="D1631" s="55" t="str">
        <f aca="false">MID(B1631,6,2)</f>
        <v>05</v>
      </c>
      <c r="E1631" s="0" t="n">
        <v>138.929993</v>
      </c>
      <c r="F1631" s="0" t="n">
        <v>138.929993</v>
      </c>
      <c r="G1631" s="0" t="n">
        <v>138.929993</v>
      </c>
      <c r="H1631" s="0" t="n">
        <v>138.929993</v>
      </c>
      <c r="I1631" s="0" t="n">
        <v>105.0121</v>
      </c>
      <c r="J1631" s="0" t="n">
        <v>0</v>
      </c>
    </row>
    <row r="1632" customFormat="false" ht="13.8" hidden="false" customHeight="false" outlineLevel="0" collapsed="false">
      <c r="A1632" s="55" t="s">
        <v>1</v>
      </c>
      <c r="B1632" s="65" t="s">
        <v>1810</v>
      </c>
      <c r="C1632" s="55" t="str">
        <f aca="false">LEFT(B1632,4)</f>
        <v>2007</v>
      </c>
      <c r="D1632" s="55" t="str">
        <f aca="false">MID(B1632,6,2)</f>
        <v>05</v>
      </c>
      <c r="E1632" s="0" t="n">
        <v>138.690002</v>
      </c>
      <c r="F1632" s="0" t="n">
        <v>138.690002</v>
      </c>
      <c r="G1632" s="0" t="n">
        <v>138.690002</v>
      </c>
      <c r="H1632" s="0" t="n">
        <v>138.690002</v>
      </c>
      <c r="I1632" s="0" t="n">
        <v>104.830658</v>
      </c>
      <c r="J1632" s="0" t="n">
        <v>0</v>
      </c>
    </row>
    <row r="1633" customFormat="false" ht="13.8" hidden="false" customHeight="false" outlineLevel="0" collapsed="false">
      <c r="A1633" s="55" t="s">
        <v>1</v>
      </c>
      <c r="B1633" s="65" t="s">
        <v>1811</v>
      </c>
      <c r="C1633" s="55" t="str">
        <f aca="false">LEFT(B1633,4)</f>
        <v>2007</v>
      </c>
      <c r="D1633" s="55" t="str">
        <f aca="false">MID(B1633,6,2)</f>
        <v>05</v>
      </c>
      <c r="E1633" s="0" t="n">
        <v>138.520004</v>
      </c>
      <c r="F1633" s="0" t="n">
        <v>138.520004</v>
      </c>
      <c r="G1633" s="0" t="n">
        <v>138.520004</v>
      </c>
      <c r="H1633" s="0" t="n">
        <v>138.520004</v>
      </c>
      <c r="I1633" s="0" t="n">
        <v>104.702156</v>
      </c>
      <c r="J1633" s="0" t="n">
        <v>0</v>
      </c>
    </row>
    <row r="1634" customFormat="false" ht="13.8" hidden="false" customHeight="false" outlineLevel="0" collapsed="false">
      <c r="A1634" s="55" t="s">
        <v>1</v>
      </c>
      <c r="B1634" s="65" t="s">
        <v>1812</v>
      </c>
      <c r="C1634" s="55" t="str">
        <f aca="false">LEFT(B1634,4)</f>
        <v>2007</v>
      </c>
      <c r="D1634" s="55" t="str">
        <f aca="false">MID(B1634,6,2)</f>
        <v>05</v>
      </c>
      <c r="E1634" s="0" t="n">
        <v>139.759995</v>
      </c>
      <c r="F1634" s="0" t="n">
        <v>139.759995</v>
      </c>
      <c r="G1634" s="0" t="n">
        <v>139.759995</v>
      </c>
      <c r="H1634" s="0" t="n">
        <v>139.759995</v>
      </c>
      <c r="I1634" s="0" t="n">
        <v>105.63942</v>
      </c>
      <c r="J1634" s="0" t="n">
        <v>0</v>
      </c>
    </row>
    <row r="1635" customFormat="false" ht="13.8" hidden="false" customHeight="false" outlineLevel="0" collapsed="false">
      <c r="A1635" s="55" t="s">
        <v>1</v>
      </c>
      <c r="B1635" s="65" t="s">
        <v>1813</v>
      </c>
      <c r="C1635" s="55" t="str">
        <f aca="false">LEFT(B1635,4)</f>
        <v>2007</v>
      </c>
      <c r="D1635" s="55" t="str">
        <f aca="false">MID(B1635,6,2)</f>
        <v>05</v>
      </c>
      <c r="E1635" s="0" t="n">
        <v>139.639999</v>
      </c>
      <c r="F1635" s="0" t="n">
        <v>139.639999</v>
      </c>
      <c r="G1635" s="0" t="n">
        <v>139.639999</v>
      </c>
      <c r="H1635" s="0" t="n">
        <v>139.639999</v>
      </c>
      <c r="I1635" s="0" t="n">
        <v>105.548737</v>
      </c>
      <c r="J1635" s="0" t="n">
        <v>0</v>
      </c>
    </row>
    <row r="1636" customFormat="false" ht="13.8" hidden="false" customHeight="false" outlineLevel="0" collapsed="false">
      <c r="A1636" s="55" t="s">
        <v>1</v>
      </c>
      <c r="B1636" s="65" t="s">
        <v>1814</v>
      </c>
      <c r="C1636" s="55" t="str">
        <f aca="false">LEFT(B1636,4)</f>
        <v>2007</v>
      </c>
      <c r="D1636" s="55" t="str">
        <f aca="false">MID(B1636,6,2)</f>
        <v>05</v>
      </c>
      <c r="E1636" s="0" t="n">
        <v>140.570007</v>
      </c>
      <c r="F1636" s="0" t="n">
        <v>140.570007</v>
      </c>
      <c r="G1636" s="0" t="n">
        <v>140.570007</v>
      </c>
      <c r="H1636" s="0" t="n">
        <v>140.570007</v>
      </c>
      <c r="I1636" s="0" t="n">
        <v>106.251678</v>
      </c>
      <c r="J1636" s="0" t="n">
        <v>0</v>
      </c>
    </row>
    <row r="1637" customFormat="false" ht="13.8" hidden="false" customHeight="false" outlineLevel="0" collapsed="false">
      <c r="A1637" s="55" t="s">
        <v>1</v>
      </c>
      <c r="B1637" s="65" t="s">
        <v>1815</v>
      </c>
      <c r="C1637" s="55" t="str">
        <f aca="false">LEFT(B1637,4)</f>
        <v>2007</v>
      </c>
      <c r="D1637" s="55" t="str">
        <f aca="false">MID(B1637,6,2)</f>
        <v>05</v>
      </c>
      <c r="E1637" s="0" t="n">
        <v>140.779999</v>
      </c>
      <c r="F1637" s="0" t="n">
        <v>140.779999</v>
      </c>
      <c r="G1637" s="0" t="n">
        <v>140.779999</v>
      </c>
      <c r="H1637" s="0" t="n">
        <v>140.779999</v>
      </c>
      <c r="I1637" s="0" t="n">
        <v>106.4104</v>
      </c>
      <c r="J1637" s="0" t="n">
        <v>0</v>
      </c>
    </row>
    <row r="1638" customFormat="false" ht="13.8" hidden="false" customHeight="false" outlineLevel="0" collapsed="false">
      <c r="A1638" s="55" t="s">
        <v>1</v>
      </c>
      <c r="B1638" s="65" t="s">
        <v>1816</v>
      </c>
      <c r="C1638" s="55" t="str">
        <f aca="false">LEFT(B1638,4)</f>
        <v>2007</v>
      </c>
      <c r="D1638" s="55" t="str">
        <f aca="false">MID(B1638,6,2)</f>
        <v>05</v>
      </c>
      <c r="E1638" s="0" t="n">
        <v>140.690002</v>
      </c>
      <c r="F1638" s="0" t="n">
        <v>140.690002</v>
      </c>
      <c r="G1638" s="0" t="n">
        <v>140.690002</v>
      </c>
      <c r="H1638" s="0" t="n">
        <v>140.690002</v>
      </c>
      <c r="I1638" s="0" t="n">
        <v>106.342377</v>
      </c>
      <c r="J1638" s="0" t="n">
        <v>0</v>
      </c>
    </row>
    <row r="1639" customFormat="false" ht="13.8" hidden="false" customHeight="false" outlineLevel="0" collapsed="false">
      <c r="A1639" s="55" t="s">
        <v>1</v>
      </c>
      <c r="B1639" s="65" t="s">
        <v>1817</v>
      </c>
      <c r="C1639" s="55" t="str">
        <f aca="false">LEFT(B1639,4)</f>
        <v>2007</v>
      </c>
      <c r="D1639" s="55" t="str">
        <f aca="false">MID(B1639,6,2)</f>
        <v>05</v>
      </c>
      <c r="E1639" s="0" t="n">
        <v>140.520004</v>
      </c>
      <c r="F1639" s="0" t="n">
        <v>140.520004</v>
      </c>
      <c r="G1639" s="0" t="n">
        <v>140.520004</v>
      </c>
      <c r="H1639" s="0" t="n">
        <v>140.520004</v>
      </c>
      <c r="I1639" s="0" t="n">
        <v>106.213905</v>
      </c>
      <c r="J1639" s="0" t="n">
        <v>0</v>
      </c>
    </row>
    <row r="1640" customFormat="false" ht="13.8" hidden="false" customHeight="false" outlineLevel="0" collapsed="false">
      <c r="A1640" s="55" t="s">
        <v>1</v>
      </c>
      <c r="B1640" s="65" t="s">
        <v>1818</v>
      </c>
      <c r="C1640" s="55" t="str">
        <f aca="false">LEFT(B1640,4)</f>
        <v>2007</v>
      </c>
      <c r="D1640" s="55" t="str">
        <f aca="false">MID(B1640,6,2)</f>
        <v>05</v>
      </c>
      <c r="E1640" s="0" t="n">
        <v>139.179993</v>
      </c>
      <c r="F1640" s="0" t="n">
        <v>139.179993</v>
      </c>
      <c r="G1640" s="0" t="n">
        <v>139.179993</v>
      </c>
      <c r="H1640" s="0" t="n">
        <v>139.179993</v>
      </c>
      <c r="I1640" s="0" t="n">
        <v>105.201027</v>
      </c>
      <c r="J1640" s="0" t="n">
        <v>0</v>
      </c>
    </row>
    <row r="1641" customFormat="false" ht="13.8" hidden="false" customHeight="false" outlineLevel="0" collapsed="false">
      <c r="A1641" s="55" t="s">
        <v>1</v>
      </c>
      <c r="B1641" s="65" t="s">
        <v>1819</v>
      </c>
      <c r="C1641" s="55" t="str">
        <f aca="false">LEFT(B1641,4)</f>
        <v>2007</v>
      </c>
      <c r="D1641" s="55" t="str">
        <f aca="false">MID(B1641,6,2)</f>
        <v>05</v>
      </c>
      <c r="E1641" s="0" t="n">
        <v>139.940002</v>
      </c>
      <c r="F1641" s="0" t="n">
        <v>139.940002</v>
      </c>
      <c r="G1641" s="0" t="n">
        <v>139.940002</v>
      </c>
      <c r="H1641" s="0" t="n">
        <v>139.940002</v>
      </c>
      <c r="I1641" s="0" t="n">
        <v>105.775444</v>
      </c>
      <c r="J1641" s="0" t="n">
        <v>0</v>
      </c>
    </row>
    <row r="1642" customFormat="false" ht="13.8" hidden="false" customHeight="false" outlineLevel="0" collapsed="false">
      <c r="A1642" s="55" t="s">
        <v>1</v>
      </c>
      <c r="B1642" s="65" t="s">
        <v>1820</v>
      </c>
      <c r="C1642" s="55" t="str">
        <f aca="false">LEFT(B1642,4)</f>
        <v>2007</v>
      </c>
      <c r="D1642" s="55" t="str">
        <f aca="false">MID(B1642,6,2)</f>
        <v>05</v>
      </c>
      <c r="E1642" s="0" t="n">
        <v>140.169998</v>
      </c>
      <c r="F1642" s="0" t="n">
        <v>140.169998</v>
      </c>
      <c r="G1642" s="0" t="n">
        <v>140.169998</v>
      </c>
      <c r="H1642" s="0" t="n">
        <v>140.169998</v>
      </c>
      <c r="I1642" s="0" t="n">
        <v>105.949341</v>
      </c>
      <c r="J1642" s="0" t="n">
        <v>0</v>
      </c>
    </row>
    <row r="1643" customFormat="false" ht="13.8" hidden="false" customHeight="false" outlineLevel="0" collapsed="false">
      <c r="A1643" s="55" t="s">
        <v>1</v>
      </c>
      <c r="B1643" s="65" t="s">
        <v>1821</v>
      </c>
      <c r="C1643" s="55" t="str">
        <f aca="false">LEFT(B1643,4)</f>
        <v>2007</v>
      </c>
      <c r="D1643" s="55" t="str">
        <f aca="false">MID(B1643,6,2)</f>
        <v>05</v>
      </c>
      <c r="E1643" s="0" t="n">
        <v>141.339996</v>
      </c>
      <c r="F1643" s="0" t="n">
        <v>141.339996</v>
      </c>
      <c r="G1643" s="0" t="n">
        <v>141.339996</v>
      </c>
      <c r="H1643" s="0" t="n">
        <v>141.339996</v>
      </c>
      <c r="I1643" s="0" t="n">
        <v>106.833702</v>
      </c>
      <c r="J1643" s="0" t="n">
        <v>0</v>
      </c>
    </row>
    <row r="1644" customFormat="false" ht="13.8" hidden="false" customHeight="false" outlineLevel="0" collapsed="false">
      <c r="A1644" s="55" t="s">
        <v>1</v>
      </c>
      <c r="B1644" s="65" t="s">
        <v>1822</v>
      </c>
      <c r="C1644" s="55" t="str">
        <f aca="false">LEFT(B1644,4)</f>
        <v>2007</v>
      </c>
      <c r="D1644" s="55" t="str">
        <f aca="false">MID(B1644,6,2)</f>
        <v>05</v>
      </c>
      <c r="E1644" s="0" t="n">
        <v>141.380005</v>
      </c>
      <c r="F1644" s="0" t="n">
        <v>141.380005</v>
      </c>
      <c r="G1644" s="0" t="n">
        <v>141.380005</v>
      </c>
      <c r="H1644" s="0" t="n">
        <v>141.380005</v>
      </c>
      <c r="I1644" s="0" t="n">
        <v>106.86393</v>
      </c>
      <c r="J1644" s="0" t="n">
        <v>0</v>
      </c>
    </row>
    <row r="1645" customFormat="false" ht="13.8" hidden="false" customHeight="false" outlineLevel="0" collapsed="false">
      <c r="A1645" s="55" t="s">
        <v>1</v>
      </c>
      <c r="B1645" s="65" t="s">
        <v>1823</v>
      </c>
      <c r="C1645" s="55" t="str">
        <f aca="false">LEFT(B1645,4)</f>
        <v>2007</v>
      </c>
      <c r="D1645" s="55" t="str">
        <f aca="false">MID(B1645,6,2)</f>
        <v>06</v>
      </c>
      <c r="E1645" s="0" t="n">
        <v>141.910004</v>
      </c>
      <c r="F1645" s="0" t="n">
        <v>141.910004</v>
      </c>
      <c r="G1645" s="0" t="n">
        <v>141.910004</v>
      </c>
      <c r="H1645" s="0" t="n">
        <v>141.910004</v>
      </c>
      <c r="I1645" s="0" t="n">
        <v>107.264534</v>
      </c>
      <c r="J1645" s="0" t="n">
        <v>0</v>
      </c>
    </row>
    <row r="1646" customFormat="false" ht="13.8" hidden="false" customHeight="false" outlineLevel="0" collapsed="false">
      <c r="A1646" s="55" t="s">
        <v>1</v>
      </c>
      <c r="B1646" s="65" t="s">
        <v>1824</v>
      </c>
      <c r="C1646" s="55" t="str">
        <f aca="false">LEFT(B1646,4)</f>
        <v>2007</v>
      </c>
      <c r="D1646" s="55" t="str">
        <f aca="false">MID(B1646,6,2)</f>
        <v>06</v>
      </c>
      <c r="E1646" s="0" t="n">
        <v>142.179993</v>
      </c>
      <c r="F1646" s="0" t="n">
        <v>142.179993</v>
      </c>
      <c r="G1646" s="0" t="n">
        <v>142.179993</v>
      </c>
      <c r="H1646" s="0" t="n">
        <v>142.179993</v>
      </c>
      <c r="I1646" s="0" t="n">
        <v>107.468613</v>
      </c>
      <c r="J1646" s="0" t="n">
        <v>0</v>
      </c>
    </row>
    <row r="1647" customFormat="false" ht="13.8" hidden="false" customHeight="false" outlineLevel="0" collapsed="false">
      <c r="A1647" s="55" t="s">
        <v>1</v>
      </c>
      <c r="B1647" s="65" t="s">
        <v>1825</v>
      </c>
      <c r="C1647" s="55" t="str">
        <f aca="false">LEFT(B1647,4)</f>
        <v>2007</v>
      </c>
      <c r="D1647" s="55" t="str">
        <f aca="false">MID(B1647,6,2)</f>
        <v>06</v>
      </c>
      <c r="E1647" s="0" t="n">
        <v>141.429993</v>
      </c>
      <c r="F1647" s="0" t="n">
        <v>141.429993</v>
      </c>
      <c r="G1647" s="0" t="n">
        <v>141.429993</v>
      </c>
      <c r="H1647" s="0" t="n">
        <v>141.429993</v>
      </c>
      <c r="I1647" s="0" t="n">
        <v>106.901703</v>
      </c>
      <c r="J1647" s="0" t="n">
        <v>0</v>
      </c>
    </row>
    <row r="1648" customFormat="false" ht="13.8" hidden="false" customHeight="false" outlineLevel="0" collapsed="false">
      <c r="A1648" s="55" t="s">
        <v>1</v>
      </c>
      <c r="B1648" s="65" t="s">
        <v>1826</v>
      </c>
      <c r="C1648" s="55" t="str">
        <f aca="false">LEFT(B1648,4)</f>
        <v>2007</v>
      </c>
      <c r="D1648" s="55" t="str">
        <f aca="false">MID(B1648,6,2)</f>
        <v>06</v>
      </c>
      <c r="E1648" s="0" t="n">
        <v>140.210007</v>
      </c>
      <c r="F1648" s="0" t="n">
        <v>140.210007</v>
      </c>
      <c r="G1648" s="0" t="n">
        <v>140.210007</v>
      </c>
      <c r="H1648" s="0" t="n">
        <v>140.210007</v>
      </c>
      <c r="I1648" s="0" t="n">
        <v>105.979576</v>
      </c>
      <c r="J1648" s="0" t="n">
        <v>0</v>
      </c>
    </row>
    <row r="1649" customFormat="false" ht="13.8" hidden="false" customHeight="false" outlineLevel="0" collapsed="false">
      <c r="A1649" s="55" t="s">
        <v>1</v>
      </c>
      <c r="B1649" s="65" t="s">
        <v>1827</v>
      </c>
      <c r="C1649" s="55" t="str">
        <f aca="false">LEFT(B1649,4)</f>
        <v>2007</v>
      </c>
      <c r="D1649" s="55" t="str">
        <f aca="false">MID(B1649,6,2)</f>
        <v>06</v>
      </c>
      <c r="E1649" s="0" t="n">
        <v>137.75</v>
      </c>
      <c r="F1649" s="0" t="n">
        <v>137.75</v>
      </c>
      <c r="G1649" s="0" t="n">
        <v>137.75</v>
      </c>
      <c r="H1649" s="0" t="n">
        <v>137.75</v>
      </c>
      <c r="I1649" s="0" t="n">
        <v>104.12014</v>
      </c>
      <c r="J1649" s="0" t="n">
        <v>0</v>
      </c>
    </row>
    <row r="1650" customFormat="false" ht="13.8" hidden="false" customHeight="false" outlineLevel="0" collapsed="false">
      <c r="A1650" s="55" t="s">
        <v>1</v>
      </c>
      <c r="B1650" s="65" t="s">
        <v>1828</v>
      </c>
      <c r="C1650" s="55" t="str">
        <f aca="false">LEFT(B1650,4)</f>
        <v>2007</v>
      </c>
      <c r="D1650" s="55" t="str">
        <f aca="false">MID(B1650,6,2)</f>
        <v>06</v>
      </c>
      <c r="E1650" s="0" t="n">
        <v>139.320007</v>
      </c>
      <c r="F1650" s="0" t="n">
        <v>139.320007</v>
      </c>
      <c r="G1650" s="0" t="n">
        <v>139.320007</v>
      </c>
      <c r="H1650" s="0" t="n">
        <v>139.320007</v>
      </c>
      <c r="I1650" s="0" t="n">
        <v>105.306877</v>
      </c>
      <c r="J1650" s="0" t="n">
        <v>0</v>
      </c>
    </row>
    <row r="1651" customFormat="false" ht="13.8" hidden="false" customHeight="false" outlineLevel="0" collapsed="false">
      <c r="A1651" s="55" t="s">
        <v>1</v>
      </c>
      <c r="B1651" s="65" t="s">
        <v>1829</v>
      </c>
      <c r="C1651" s="55" t="str">
        <f aca="false">LEFT(B1651,4)</f>
        <v>2007</v>
      </c>
      <c r="D1651" s="55" t="str">
        <f aca="false">MID(B1651,6,2)</f>
        <v>06</v>
      </c>
      <c r="E1651" s="0" t="n">
        <v>139.449997</v>
      </c>
      <c r="F1651" s="0" t="n">
        <v>139.449997</v>
      </c>
      <c r="G1651" s="0" t="n">
        <v>139.449997</v>
      </c>
      <c r="H1651" s="0" t="n">
        <v>139.449997</v>
      </c>
      <c r="I1651" s="0" t="n">
        <v>105.405098</v>
      </c>
      <c r="J1651" s="0" t="n">
        <v>0</v>
      </c>
    </row>
    <row r="1652" customFormat="false" ht="13.8" hidden="false" customHeight="false" outlineLevel="0" collapsed="false">
      <c r="A1652" s="55" t="s">
        <v>1</v>
      </c>
      <c r="B1652" s="65" t="s">
        <v>1830</v>
      </c>
      <c r="C1652" s="55" t="str">
        <f aca="false">LEFT(B1652,4)</f>
        <v>2007</v>
      </c>
      <c r="D1652" s="55" t="str">
        <f aca="false">MID(B1652,6,2)</f>
        <v>06</v>
      </c>
      <c r="E1652" s="0" t="n">
        <v>137.960007</v>
      </c>
      <c r="F1652" s="0" t="n">
        <v>137.960007</v>
      </c>
      <c r="G1652" s="0" t="n">
        <v>137.960007</v>
      </c>
      <c r="H1652" s="0" t="n">
        <v>137.960007</v>
      </c>
      <c r="I1652" s="0" t="n">
        <v>104.278885</v>
      </c>
      <c r="J1652" s="0" t="n">
        <v>0</v>
      </c>
    </row>
    <row r="1653" customFormat="false" ht="13.8" hidden="false" customHeight="false" outlineLevel="0" collapsed="false">
      <c r="A1653" s="55" t="s">
        <v>1</v>
      </c>
      <c r="B1653" s="65" t="s">
        <v>1831</v>
      </c>
      <c r="C1653" s="55" t="str">
        <f aca="false">LEFT(B1653,4)</f>
        <v>2007</v>
      </c>
      <c r="D1653" s="55" t="str">
        <f aca="false">MID(B1653,6,2)</f>
        <v>06</v>
      </c>
      <c r="E1653" s="0" t="n">
        <v>140.089996</v>
      </c>
      <c r="F1653" s="0" t="n">
        <v>140.089996</v>
      </c>
      <c r="G1653" s="0" t="n">
        <v>140.089996</v>
      </c>
      <c r="H1653" s="0" t="n">
        <v>140.089996</v>
      </c>
      <c r="I1653" s="0" t="n">
        <v>105.888878</v>
      </c>
      <c r="J1653" s="0" t="n">
        <v>0</v>
      </c>
    </row>
    <row r="1654" customFormat="false" ht="13.8" hidden="false" customHeight="false" outlineLevel="0" collapsed="false">
      <c r="A1654" s="55" t="s">
        <v>1</v>
      </c>
      <c r="B1654" s="65" t="s">
        <v>1832</v>
      </c>
      <c r="C1654" s="55" t="str">
        <f aca="false">LEFT(B1654,4)</f>
        <v>2007</v>
      </c>
      <c r="D1654" s="55" t="str">
        <f aca="false">MID(B1654,6,2)</f>
        <v>06</v>
      </c>
      <c r="E1654" s="0" t="n">
        <v>140.770004</v>
      </c>
      <c r="F1654" s="0" t="n">
        <v>140.770004</v>
      </c>
      <c r="G1654" s="0" t="n">
        <v>140.770004</v>
      </c>
      <c r="H1654" s="0" t="n">
        <v>140.770004</v>
      </c>
      <c r="I1654" s="0" t="n">
        <v>106.402863</v>
      </c>
      <c r="J1654" s="0" t="n">
        <v>0</v>
      </c>
    </row>
    <row r="1655" customFormat="false" ht="13.8" hidden="false" customHeight="false" outlineLevel="0" collapsed="false">
      <c r="A1655" s="55" t="s">
        <v>1</v>
      </c>
      <c r="B1655" s="65" t="s">
        <v>1833</v>
      </c>
      <c r="C1655" s="55" t="str">
        <f aca="false">LEFT(B1655,4)</f>
        <v>2007</v>
      </c>
      <c r="D1655" s="55" t="str">
        <f aca="false">MID(B1655,6,2)</f>
        <v>06</v>
      </c>
      <c r="E1655" s="0" t="n">
        <v>141.690002</v>
      </c>
      <c r="F1655" s="0" t="n">
        <v>141.690002</v>
      </c>
      <c r="G1655" s="0" t="n">
        <v>141.690002</v>
      </c>
      <c r="H1655" s="0" t="n">
        <v>141.690002</v>
      </c>
      <c r="I1655" s="0" t="n">
        <v>107.098267</v>
      </c>
      <c r="J1655" s="0" t="n">
        <v>0</v>
      </c>
    </row>
    <row r="1656" customFormat="false" ht="13.8" hidden="false" customHeight="false" outlineLevel="0" collapsed="false">
      <c r="A1656" s="55" t="s">
        <v>1</v>
      </c>
      <c r="B1656" s="65" t="s">
        <v>1834</v>
      </c>
      <c r="C1656" s="55" t="str">
        <f aca="false">LEFT(B1656,4)</f>
        <v>2007</v>
      </c>
      <c r="D1656" s="55" t="str">
        <f aca="false">MID(B1656,6,2)</f>
        <v>06</v>
      </c>
      <c r="E1656" s="0" t="n">
        <v>141.520004</v>
      </c>
      <c r="F1656" s="0" t="n">
        <v>141.520004</v>
      </c>
      <c r="G1656" s="0" t="n">
        <v>141.520004</v>
      </c>
      <c r="H1656" s="0" t="n">
        <v>141.520004</v>
      </c>
      <c r="I1656" s="0" t="n">
        <v>106.969788</v>
      </c>
      <c r="J1656" s="0" t="n">
        <v>0</v>
      </c>
    </row>
    <row r="1657" customFormat="false" ht="13.8" hidden="false" customHeight="false" outlineLevel="0" collapsed="false">
      <c r="A1657" s="55" t="s">
        <v>1</v>
      </c>
      <c r="B1657" s="65" t="s">
        <v>1835</v>
      </c>
      <c r="C1657" s="55" t="str">
        <f aca="false">LEFT(B1657,4)</f>
        <v>2007</v>
      </c>
      <c r="D1657" s="55" t="str">
        <f aca="false">MID(B1657,6,2)</f>
        <v>06</v>
      </c>
      <c r="E1657" s="0" t="n">
        <v>141.770004</v>
      </c>
      <c r="F1657" s="0" t="n">
        <v>141.770004</v>
      </c>
      <c r="G1657" s="0" t="n">
        <v>141.770004</v>
      </c>
      <c r="H1657" s="0" t="n">
        <v>141.770004</v>
      </c>
      <c r="I1657" s="0" t="n">
        <v>107.158714</v>
      </c>
      <c r="J1657" s="0" t="n">
        <v>0</v>
      </c>
    </row>
    <row r="1658" customFormat="false" ht="13.8" hidden="false" customHeight="false" outlineLevel="0" collapsed="false">
      <c r="A1658" s="55" t="s">
        <v>1</v>
      </c>
      <c r="B1658" s="65" t="s">
        <v>1836</v>
      </c>
      <c r="C1658" s="55" t="str">
        <f aca="false">LEFT(B1658,4)</f>
        <v>2007</v>
      </c>
      <c r="D1658" s="55" t="str">
        <f aca="false">MID(B1658,6,2)</f>
        <v>06</v>
      </c>
      <c r="E1658" s="0" t="n">
        <v>139.839996</v>
      </c>
      <c r="F1658" s="0" t="n">
        <v>139.839996</v>
      </c>
      <c r="G1658" s="0" t="n">
        <v>139.839996</v>
      </c>
      <c r="H1658" s="0" t="n">
        <v>139.839996</v>
      </c>
      <c r="I1658" s="0" t="n">
        <v>105.699913</v>
      </c>
      <c r="J1658" s="0" t="n">
        <v>0</v>
      </c>
    </row>
    <row r="1659" customFormat="false" ht="13.8" hidden="false" customHeight="false" outlineLevel="0" collapsed="false">
      <c r="A1659" s="55" t="s">
        <v>1</v>
      </c>
      <c r="B1659" s="65" t="s">
        <v>1837</v>
      </c>
      <c r="C1659" s="55" t="str">
        <f aca="false">LEFT(B1659,4)</f>
        <v>2007</v>
      </c>
      <c r="D1659" s="55" t="str">
        <f aca="false">MID(B1659,6,2)</f>
        <v>06</v>
      </c>
      <c r="E1659" s="0" t="n">
        <v>140.740005</v>
      </c>
      <c r="F1659" s="0" t="n">
        <v>140.740005</v>
      </c>
      <c r="G1659" s="0" t="n">
        <v>140.740005</v>
      </c>
      <c r="H1659" s="0" t="n">
        <v>140.740005</v>
      </c>
      <c r="I1659" s="0" t="n">
        <v>106.38015</v>
      </c>
      <c r="J1659" s="0" t="n">
        <v>0</v>
      </c>
    </row>
    <row r="1660" customFormat="false" ht="13.8" hidden="false" customHeight="false" outlineLevel="0" collapsed="false">
      <c r="A1660" s="55" t="s">
        <v>1</v>
      </c>
      <c r="B1660" s="65" t="s">
        <v>1838</v>
      </c>
      <c r="C1660" s="55" t="str">
        <f aca="false">LEFT(B1660,4)</f>
        <v>2007</v>
      </c>
      <c r="D1660" s="55" t="str">
        <f aca="false">MID(B1660,6,2)</f>
        <v>06</v>
      </c>
      <c r="E1660" s="0" t="n">
        <v>138.330002</v>
      </c>
      <c r="F1660" s="0" t="n">
        <v>138.330002</v>
      </c>
      <c r="G1660" s="0" t="n">
        <v>138.330002</v>
      </c>
      <c r="H1660" s="0" t="n">
        <v>138.330002</v>
      </c>
      <c r="I1660" s="0" t="n">
        <v>105.004715</v>
      </c>
      <c r="J1660" s="0" t="n">
        <v>0</v>
      </c>
    </row>
    <row r="1661" customFormat="false" ht="13.8" hidden="false" customHeight="false" outlineLevel="0" collapsed="false">
      <c r="A1661" s="55" t="s">
        <v>1</v>
      </c>
      <c r="B1661" s="65" t="s">
        <v>1839</v>
      </c>
      <c r="C1661" s="55" t="str">
        <f aca="false">LEFT(B1661,4)</f>
        <v>2007</v>
      </c>
      <c r="D1661" s="55" t="str">
        <f aca="false">MID(B1661,6,2)</f>
        <v>06</v>
      </c>
      <c r="E1661" s="0" t="n">
        <v>137.880005</v>
      </c>
      <c r="F1661" s="0" t="n">
        <v>137.880005</v>
      </c>
      <c r="G1661" s="0" t="n">
        <v>137.880005</v>
      </c>
      <c r="H1661" s="0" t="n">
        <v>137.880005</v>
      </c>
      <c r="I1661" s="0" t="n">
        <v>104.663147</v>
      </c>
      <c r="J1661" s="0" t="n">
        <v>0</v>
      </c>
    </row>
    <row r="1662" customFormat="false" ht="13.8" hidden="false" customHeight="false" outlineLevel="0" collapsed="false">
      <c r="A1662" s="55" t="s">
        <v>1</v>
      </c>
      <c r="B1662" s="65" t="s">
        <v>1840</v>
      </c>
      <c r="C1662" s="55" t="str">
        <f aca="false">LEFT(B1662,4)</f>
        <v>2007</v>
      </c>
      <c r="D1662" s="55" t="str">
        <f aca="false">MID(B1662,6,2)</f>
        <v>06</v>
      </c>
      <c r="E1662" s="0" t="n">
        <v>137.440002</v>
      </c>
      <c r="F1662" s="0" t="n">
        <v>137.440002</v>
      </c>
      <c r="G1662" s="0" t="n">
        <v>137.440002</v>
      </c>
      <c r="H1662" s="0" t="n">
        <v>137.440002</v>
      </c>
      <c r="I1662" s="0" t="n">
        <v>104.329086</v>
      </c>
      <c r="J1662" s="0" t="n">
        <v>0</v>
      </c>
    </row>
    <row r="1663" customFormat="false" ht="13.8" hidden="false" customHeight="false" outlineLevel="0" collapsed="false">
      <c r="A1663" s="55" t="s">
        <v>1</v>
      </c>
      <c r="B1663" s="65" t="s">
        <v>1841</v>
      </c>
      <c r="C1663" s="55" t="str">
        <f aca="false">LEFT(B1663,4)</f>
        <v>2007</v>
      </c>
      <c r="D1663" s="55" t="str">
        <f aca="false">MID(B1663,6,2)</f>
        <v>06</v>
      </c>
      <c r="E1663" s="0" t="n">
        <v>138.699997</v>
      </c>
      <c r="F1663" s="0" t="n">
        <v>138.699997</v>
      </c>
      <c r="G1663" s="0" t="n">
        <v>138.699997</v>
      </c>
      <c r="H1663" s="0" t="n">
        <v>138.699997</v>
      </c>
      <c r="I1663" s="0" t="n">
        <v>105.285561</v>
      </c>
      <c r="J1663" s="0" t="n">
        <v>0</v>
      </c>
    </row>
    <row r="1664" customFormat="false" ht="13.8" hidden="false" customHeight="false" outlineLevel="0" collapsed="false">
      <c r="A1664" s="55" t="s">
        <v>1</v>
      </c>
      <c r="B1664" s="65" t="s">
        <v>1842</v>
      </c>
      <c r="C1664" s="55" t="str">
        <f aca="false">LEFT(B1664,4)</f>
        <v>2007</v>
      </c>
      <c r="D1664" s="55" t="str">
        <f aca="false">MID(B1664,6,2)</f>
        <v>06</v>
      </c>
      <c r="E1664" s="0" t="n">
        <v>138.649994</v>
      </c>
      <c r="F1664" s="0" t="n">
        <v>138.649994</v>
      </c>
      <c r="G1664" s="0" t="n">
        <v>138.649994</v>
      </c>
      <c r="H1664" s="0" t="n">
        <v>138.649994</v>
      </c>
      <c r="I1664" s="0" t="n">
        <v>105.247612</v>
      </c>
      <c r="J1664" s="0" t="n">
        <v>0</v>
      </c>
    </row>
    <row r="1665" customFormat="false" ht="13.8" hidden="false" customHeight="false" outlineLevel="0" collapsed="false">
      <c r="A1665" s="55" t="s">
        <v>1</v>
      </c>
      <c r="B1665" s="65" t="s">
        <v>1843</v>
      </c>
      <c r="C1665" s="55" t="str">
        <f aca="false">LEFT(B1665,4)</f>
        <v>2007</v>
      </c>
      <c r="D1665" s="55" t="str">
        <f aca="false">MID(B1665,6,2)</f>
        <v>06</v>
      </c>
      <c r="E1665" s="0" t="n">
        <v>138.429993</v>
      </c>
      <c r="F1665" s="0" t="n">
        <v>138.429993</v>
      </c>
      <c r="G1665" s="0" t="n">
        <v>138.429993</v>
      </c>
      <c r="H1665" s="0" t="n">
        <v>138.429993</v>
      </c>
      <c r="I1665" s="0" t="n">
        <v>105.080605</v>
      </c>
      <c r="J1665" s="0" t="n">
        <v>0</v>
      </c>
    </row>
    <row r="1666" customFormat="false" ht="13.8" hidden="false" customHeight="false" outlineLevel="0" collapsed="false">
      <c r="A1666" s="55" t="s">
        <v>1</v>
      </c>
      <c r="B1666" s="65" t="s">
        <v>1844</v>
      </c>
      <c r="C1666" s="55" t="str">
        <f aca="false">LEFT(B1666,4)</f>
        <v>2007</v>
      </c>
      <c r="D1666" s="55" t="str">
        <f aca="false">MID(B1666,6,2)</f>
        <v>07</v>
      </c>
      <c r="E1666" s="0" t="n">
        <v>139.910004</v>
      </c>
      <c r="F1666" s="0" t="n">
        <v>139.910004</v>
      </c>
      <c r="G1666" s="0" t="n">
        <v>139.910004</v>
      </c>
      <c r="H1666" s="0" t="n">
        <v>139.910004</v>
      </c>
      <c r="I1666" s="0" t="n">
        <v>106.204094</v>
      </c>
      <c r="J1666" s="0" t="n">
        <v>0</v>
      </c>
    </row>
    <row r="1667" customFormat="false" ht="13.8" hidden="false" customHeight="false" outlineLevel="0" collapsed="false">
      <c r="A1667" s="55" t="s">
        <v>1</v>
      </c>
      <c r="B1667" s="65" t="s">
        <v>1845</v>
      </c>
      <c r="C1667" s="55" t="str">
        <f aca="false">LEFT(B1667,4)</f>
        <v>2007</v>
      </c>
      <c r="D1667" s="55" t="str">
        <f aca="false">MID(B1667,6,2)</f>
        <v>07</v>
      </c>
      <c r="E1667" s="0" t="n">
        <v>140.440002</v>
      </c>
      <c r="F1667" s="0" t="n">
        <v>140.440002</v>
      </c>
      <c r="G1667" s="0" t="n">
        <v>140.440002</v>
      </c>
      <c r="H1667" s="0" t="n">
        <v>140.440002</v>
      </c>
      <c r="I1667" s="0" t="n">
        <v>106.606392</v>
      </c>
      <c r="J1667" s="0" t="n">
        <v>0</v>
      </c>
    </row>
    <row r="1668" customFormat="false" ht="13.8" hidden="false" customHeight="false" outlineLevel="0" collapsed="false">
      <c r="A1668" s="55" t="s">
        <v>1</v>
      </c>
      <c r="B1668" s="65" t="s">
        <v>1846</v>
      </c>
      <c r="C1668" s="55" t="str">
        <f aca="false">LEFT(B1668,4)</f>
        <v>2007</v>
      </c>
      <c r="D1668" s="55" t="str">
        <f aca="false">MID(B1668,6,2)</f>
        <v>07</v>
      </c>
      <c r="E1668" s="0" t="n">
        <v>140.490005</v>
      </c>
      <c r="F1668" s="0" t="n">
        <v>140.490005</v>
      </c>
      <c r="G1668" s="0" t="n">
        <v>140.490005</v>
      </c>
      <c r="H1668" s="0" t="n">
        <v>140.490005</v>
      </c>
      <c r="I1668" s="0" t="n">
        <v>106.644341</v>
      </c>
      <c r="J1668" s="0" t="n">
        <v>0</v>
      </c>
    </row>
    <row r="1669" customFormat="false" ht="13.8" hidden="false" customHeight="false" outlineLevel="0" collapsed="false">
      <c r="A1669" s="55" t="s">
        <v>1</v>
      </c>
      <c r="B1669" s="65" t="s">
        <v>1847</v>
      </c>
      <c r="C1669" s="55" t="str">
        <f aca="false">LEFT(B1669,4)</f>
        <v>2007</v>
      </c>
      <c r="D1669" s="55" t="str">
        <f aca="false">MID(B1669,6,2)</f>
        <v>07</v>
      </c>
      <c r="E1669" s="0" t="n">
        <v>141</v>
      </c>
      <c r="F1669" s="0" t="n">
        <v>141</v>
      </c>
      <c r="G1669" s="0" t="n">
        <v>141</v>
      </c>
      <c r="H1669" s="0" t="n">
        <v>141</v>
      </c>
      <c r="I1669" s="0" t="n">
        <v>107.031479</v>
      </c>
      <c r="J1669" s="0" t="n">
        <v>0</v>
      </c>
    </row>
    <row r="1670" customFormat="false" ht="13.8" hidden="false" customHeight="false" outlineLevel="0" collapsed="false">
      <c r="A1670" s="55" t="s">
        <v>1</v>
      </c>
      <c r="B1670" s="65" t="s">
        <v>1848</v>
      </c>
      <c r="C1670" s="55" t="str">
        <f aca="false">LEFT(B1670,4)</f>
        <v>2007</v>
      </c>
      <c r="D1670" s="55" t="str">
        <f aca="false">MID(B1670,6,2)</f>
        <v>07</v>
      </c>
      <c r="E1670" s="0" t="n">
        <v>141.130005</v>
      </c>
      <c r="F1670" s="0" t="n">
        <v>141.130005</v>
      </c>
      <c r="G1670" s="0" t="n">
        <v>141.130005</v>
      </c>
      <c r="H1670" s="0" t="n">
        <v>141.130005</v>
      </c>
      <c r="I1670" s="0" t="n">
        <v>107.130165</v>
      </c>
      <c r="J1670" s="0" t="n">
        <v>0</v>
      </c>
    </row>
    <row r="1671" customFormat="false" ht="13.8" hidden="false" customHeight="false" outlineLevel="0" collapsed="false">
      <c r="A1671" s="55" t="s">
        <v>1</v>
      </c>
      <c r="B1671" s="65" t="s">
        <v>1849</v>
      </c>
      <c r="C1671" s="55" t="str">
        <f aca="false">LEFT(B1671,4)</f>
        <v>2007</v>
      </c>
      <c r="D1671" s="55" t="str">
        <f aca="false">MID(B1671,6,2)</f>
        <v>07</v>
      </c>
      <c r="E1671" s="0" t="n">
        <v>139.130005</v>
      </c>
      <c r="F1671" s="0" t="n">
        <v>139.130005</v>
      </c>
      <c r="G1671" s="0" t="n">
        <v>139.130005</v>
      </c>
      <c r="H1671" s="0" t="n">
        <v>139.130005</v>
      </c>
      <c r="I1671" s="0" t="n">
        <v>105.611961</v>
      </c>
      <c r="J1671" s="0" t="n">
        <v>0</v>
      </c>
    </row>
    <row r="1672" customFormat="false" ht="13.8" hidden="false" customHeight="false" outlineLevel="0" collapsed="false">
      <c r="A1672" s="55" t="s">
        <v>1</v>
      </c>
      <c r="B1672" s="65" t="s">
        <v>1850</v>
      </c>
      <c r="C1672" s="55" t="str">
        <f aca="false">LEFT(B1672,4)</f>
        <v>2007</v>
      </c>
      <c r="D1672" s="55" t="str">
        <f aca="false">MID(B1672,6,2)</f>
        <v>07</v>
      </c>
      <c r="E1672" s="0" t="n">
        <v>139.940002</v>
      </c>
      <c r="F1672" s="0" t="n">
        <v>139.940002</v>
      </c>
      <c r="G1672" s="0" t="n">
        <v>139.940002</v>
      </c>
      <c r="H1672" s="0" t="n">
        <v>139.940002</v>
      </c>
      <c r="I1672" s="0" t="n">
        <v>106.226814</v>
      </c>
      <c r="J1672" s="0" t="n">
        <v>0</v>
      </c>
    </row>
    <row r="1673" customFormat="false" ht="13.8" hidden="false" customHeight="false" outlineLevel="0" collapsed="false">
      <c r="A1673" s="55" t="s">
        <v>1</v>
      </c>
      <c r="B1673" s="65" t="s">
        <v>1851</v>
      </c>
      <c r="C1673" s="55" t="str">
        <f aca="false">LEFT(B1673,4)</f>
        <v>2007</v>
      </c>
      <c r="D1673" s="55" t="str">
        <f aca="false">MID(B1673,6,2)</f>
        <v>07</v>
      </c>
      <c r="E1673" s="0" t="n">
        <v>142.610001</v>
      </c>
      <c r="F1673" s="0" t="n">
        <v>142.610001</v>
      </c>
      <c r="G1673" s="0" t="n">
        <v>142.610001</v>
      </c>
      <c r="H1673" s="0" t="n">
        <v>142.610001</v>
      </c>
      <c r="I1673" s="0" t="n">
        <v>108.253616</v>
      </c>
      <c r="J1673" s="0" t="n">
        <v>0</v>
      </c>
    </row>
    <row r="1674" customFormat="false" ht="13.8" hidden="false" customHeight="false" outlineLevel="0" collapsed="false">
      <c r="A1674" s="55" t="s">
        <v>1</v>
      </c>
      <c r="B1674" s="65" t="s">
        <v>1852</v>
      </c>
      <c r="C1674" s="55" t="str">
        <f aca="false">LEFT(B1674,4)</f>
        <v>2007</v>
      </c>
      <c r="D1674" s="55" t="str">
        <f aca="false">MID(B1674,6,2)</f>
        <v>07</v>
      </c>
      <c r="E1674" s="0" t="n">
        <v>143.050003</v>
      </c>
      <c r="F1674" s="0" t="n">
        <v>143.050003</v>
      </c>
      <c r="G1674" s="0" t="n">
        <v>143.050003</v>
      </c>
      <c r="H1674" s="0" t="n">
        <v>143.050003</v>
      </c>
      <c r="I1674" s="0" t="n">
        <v>108.587608</v>
      </c>
      <c r="J1674" s="0" t="n">
        <v>0</v>
      </c>
    </row>
    <row r="1675" customFormat="false" ht="13.8" hidden="false" customHeight="false" outlineLevel="0" collapsed="false">
      <c r="A1675" s="55" t="s">
        <v>1</v>
      </c>
      <c r="B1675" s="65" t="s">
        <v>1853</v>
      </c>
      <c r="C1675" s="55" t="str">
        <f aca="false">LEFT(B1675,4)</f>
        <v>2007</v>
      </c>
      <c r="D1675" s="55" t="str">
        <f aca="false">MID(B1675,6,2)</f>
        <v>07</v>
      </c>
      <c r="E1675" s="0" t="n">
        <v>142.779999</v>
      </c>
      <c r="F1675" s="0" t="n">
        <v>142.779999</v>
      </c>
      <c r="G1675" s="0" t="n">
        <v>142.779999</v>
      </c>
      <c r="H1675" s="0" t="n">
        <v>142.779999</v>
      </c>
      <c r="I1675" s="0" t="n">
        <v>108.382668</v>
      </c>
      <c r="J1675" s="0" t="n">
        <v>0</v>
      </c>
    </row>
    <row r="1676" customFormat="false" ht="13.8" hidden="false" customHeight="false" outlineLevel="0" collapsed="false">
      <c r="A1676" s="55" t="s">
        <v>1</v>
      </c>
      <c r="B1676" s="65" t="s">
        <v>1854</v>
      </c>
      <c r="C1676" s="55" t="str">
        <f aca="false">LEFT(B1676,4)</f>
        <v>2007</v>
      </c>
      <c r="D1676" s="55" t="str">
        <f aca="false">MID(B1676,6,2)</f>
        <v>07</v>
      </c>
      <c r="E1676" s="0" t="n">
        <v>142.770004</v>
      </c>
      <c r="F1676" s="0" t="n">
        <v>142.770004</v>
      </c>
      <c r="G1676" s="0" t="n">
        <v>142.770004</v>
      </c>
      <c r="H1676" s="0" t="n">
        <v>142.770004</v>
      </c>
      <c r="I1676" s="0" t="n">
        <v>108.375092</v>
      </c>
      <c r="J1676" s="0" t="n">
        <v>0</v>
      </c>
    </row>
    <row r="1677" customFormat="false" ht="13.8" hidden="false" customHeight="false" outlineLevel="0" collapsed="false">
      <c r="A1677" s="55" t="s">
        <v>1</v>
      </c>
      <c r="B1677" s="65" t="s">
        <v>1855</v>
      </c>
      <c r="C1677" s="55" t="str">
        <f aca="false">LEFT(B1677,4)</f>
        <v>2007</v>
      </c>
      <c r="D1677" s="55" t="str">
        <f aca="false">MID(B1677,6,2)</f>
        <v>07</v>
      </c>
      <c r="E1677" s="0" t="n">
        <v>142.520004</v>
      </c>
      <c r="F1677" s="0" t="n">
        <v>142.520004</v>
      </c>
      <c r="G1677" s="0" t="n">
        <v>142.520004</v>
      </c>
      <c r="H1677" s="0" t="n">
        <v>142.520004</v>
      </c>
      <c r="I1677" s="0" t="n">
        <v>108.185326</v>
      </c>
      <c r="J1677" s="0" t="n">
        <v>0</v>
      </c>
    </row>
    <row r="1678" customFormat="false" ht="13.8" hidden="false" customHeight="false" outlineLevel="0" collapsed="false">
      <c r="A1678" s="55" t="s">
        <v>1</v>
      </c>
      <c r="B1678" s="65" t="s">
        <v>1856</v>
      </c>
      <c r="C1678" s="55" t="str">
        <f aca="false">LEFT(B1678,4)</f>
        <v>2007</v>
      </c>
      <c r="D1678" s="55" t="str">
        <f aca="false">MID(B1678,6,2)</f>
        <v>07</v>
      </c>
      <c r="E1678" s="0" t="n">
        <v>143.160004</v>
      </c>
      <c r="F1678" s="0" t="n">
        <v>143.160004</v>
      </c>
      <c r="G1678" s="0" t="n">
        <v>143.160004</v>
      </c>
      <c r="H1678" s="0" t="n">
        <v>143.160004</v>
      </c>
      <c r="I1678" s="0" t="n">
        <v>108.671104</v>
      </c>
      <c r="J1678" s="0" t="n">
        <v>0</v>
      </c>
    </row>
    <row r="1679" customFormat="false" ht="13.8" hidden="false" customHeight="false" outlineLevel="0" collapsed="false">
      <c r="A1679" s="55" t="s">
        <v>1</v>
      </c>
      <c r="B1679" s="65" t="s">
        <v>1857</v>
      </c>
      <c r="C1679" s="55" t="str">
        <f aca="false">LEFT(B1679,4)</f>
        <v>2007</v>
      </c>
      <c r="D1679" s="55" t="str">
        <f aca="false">MID(B1679,6,2)</f>
        <v>07</v>
      </c>
      <c r="E1679" s="0" t="n">
        <v>141.410004</v>
      </c>
      <c r="F1679" s="0" t="n">
        <v>141.410004</v>
      </c>
      <c r="G1679" s="0" t="n">
        <v>141.410004</v>
      </c>
      <c r="H1679" s="0" t="n">
        <v>141.410004</v>
      </c>
      <c r="I1679" s="0" t="n">
        <v>107.342697</v>
      </c>
      <c r="J1679" s="0" t="n">
        <v>0</v>
      </c>
    </row>
    <row r="1680" customFormat="false" ht="13.8" hidden="false" customHeight="false" outlineLevel="0" collapsed="false">
      <c r="A1680" s="55" t="s">
        <v>1</v>
      </c>
      <c r="B1680" s="65" t="s">
        <v>1858</v>
      </c>
      <c r="C1680" s="55" t="str">
        <f aca="false">LEFT(B1680,4)</f>
        <v>2007</v>
      </c>
      <c r="D1680" s="55" t="str">
        <f aca="false">MID(B1680,6,2)</f>
        <v>07</v>
      </c>
      <c r="E1680" s="0" t="n">
        <v>142.100006</v>
      </c>
      <c r="F1680" s="0" t="n">
        <v>142.100006</v>
      </c>
      <c r="G1680" s="0" t="n">
        <v>142.100006</v>
      </c>
      <c r="H1680" s="0" t="n">
        <v>142.100006</v>
      </c>
      <c r="I1680" s="0" t="n">
        <v>107.86647</v>
      </c>
      <c r="J1680" s="0" t="n">
        <v>0</v>
      </c>
    </row>
    <row r="1681" customFormat="false" ht="13.8" hidden="false" customHeight="false" outlineLevel="0" collapsed="false">
      <c r="A1681" s="55" t="s">
        <v>1</v>
      </c>
      <c r="B1681" s="65" t="s">
        <v>1859</v>
      </c>
      <c r="C1681" s="55" t="str">
        <f aca="false">LEFT(B1681,4)</f>
        <v>2007</v>
      </c>
      <c r="D1681" s="55" t="str">
        <f aca="false">MID(B1681,6,2)</f>
        <v>07</v>
      </c>
      <c r="E1681" s="0" t="n">
        <v>139.279999</v>
      </c>
      <c r="F1681" s="0" t="n">
        <v>139.279999</v>
      </c>
      <c r="G1681" s="0" t="n">
        <v>139.279999</v>
      </c>
      <c r="H1681" s="0" t="n">
        <v>139.279999</v>
      </c>
      <c r="I1681" s="0" t="n">
        <v>105.725861</v>
      </c>
      <c r="J1681" s="0" t="n">
        <v>0</v>
      </c>
    </row>
    <row r="1682" customFormat="false" ht="13.8" hidden="false" customHeight="false" outlineLevel="0" collapsed="false">
      <c r="A1682" s="55" t="s">
        <v>1</v>
      </c>
      <c r="B1682" s="65" t="s">
        <v>1860</v>
      </c>
      <c r="C1682" s="55" t="str">
        <f aca="false">LEFT(B1682,4)</f>
        <v>2007</v>
      </c>
      <c r="D1682" s="55" t="str">
        <f aca="false">MID(B1682,6,2)</f>
        <v>07</v>
      </c>
      <c r="E1682" s="0" t="n">
        <v>139.929993</v>
      </c>
      <c r="F1682" s="0" t="n">
        <v>139.929993</v>
      </c>
      <c r="G1682" s="0" t="n">
        <v>139.929993</v>
      </c>
      <c r="H1682" s="0" t="n">
        <v>139.929993</v>
      </c>
      <c r="I1682" s="0" t="n">
        <v>106.219254</v>
      </c>
      <c r="J1682" s="0" t="n">
        <v>0</v>
      </c>
    </row>
    <row r="1683" customFormat="false" ht="13.8" hidden="false" customHeight="false" outlineLevel="0" collapsed="false">
      <c r="A1683" s="55" t="s">
        <v>1</v>
      </c>
      <c r="B1683" s="65" t="s">
        <v>1861</v>
      </c>
      <c r="C1683" s="55" t="str">
        <f aca="false">LEFT(B1683,4)</f>
        <v>2007</v>
      </c>
      <c r="D1683" s="55" t="str">
        <f aca="false">MID(B1683,6,2)</f>
        <v>07</v>
      </c>
      <c r="E1683" s="0" t="n">
        <v>136.669998</v>
      </c>
      <c r="F1683" s="0" t="n">
        <v>136.669998</v>
      </c>
      <c r="G1683" s="0" t="n">
        <v>136.669998</v>
      </c>
      <c r="H1683" s="0" t="n">
        <v>136.669998</v>
      </c>
      <c r="I1683" s="0" t="n">
        <v>103.744637</v>
      </c>
      <c r="J1683" s="0" t="n">
        <v>0</v>
      </c>
    </row>
    <row r="1684" customFormat="false" ht="13.8" hidden="false" customHeight="false" outlineLevel="0" collapsed="false">
      <c r="A1684" s="55" t="s">
        <v>1</v>
      </c>
      <c r="B1684" s="65" t="s">
        <v>1862</v>
      </c>
      <c r="C1684" s="55" t="str">
        <f aca="false">LEFT(B1684,4)</f>
        <v>2007</v>
      </c>
      <c r="D1684" s="55" t="str">
        <f aca="false">MID(B1684,6,2)</f>
        <v>07</v>
      </c>
      <c r="E1684" s="0" t="n">
        <v>134.5</v>
      </c>
      <c r="F1684" s="0" t="n">
        <v>134.5</v>
      </c>
      <c r="G1684" s="0" t="n">
        <v>134.5</v>
      </c>
      <c r="H1684" s="0" t="n">
        <v>134.5</v>
      </c>
      <c r="I1684" s="0" t="n">
        <v>102.097404</v>
      </c>
      <c r="J1684" s="0" t="n">
        <v>0</v>
      </c>
    </row>
    <row r="1685" customFormat="false" ht="13.8" hidden="false" customHeight="false" outlineLevel="0" collapsed="false">
      <c r="A1685" s="55" t="s">
        <v>1</v>
      </c>
      <c r="B1685" s="65" t="s">
        <v>1863</v>
      </c>
      <c r="C1685" s="55" t="str">
        <f aca="false">LEFT(B1685,4)</f>
        <v>2007</v>
      </c>
      <c r="D1685" s="55" t="str">
        <f aca="false">MID(B1685,6,2)</f>
        <v>07</v>
      </c>
      <c r="E1685" s="0" t="n">
        <v>135.880005</v>
      </c>
      <c r="F1685" s="0" t="n">
        <v>135.880005</v>
      </c>
      <c r="G1685" s="0" t="n">
        <v>135.880005</v>
      </c>
      <c r="H1685" s="0" t="n">
        <v>135.880005</v>
      </c>
      <c r="I1685" s="0" t="n">
        <v>103.144958</v>
      </c>
      <c r="J1685" s="0" t="n">
        <v>0</v>
      </c>
    </row>
    <row r="1686" customFormat="false" ht="13.8" hidden="false" customHeight="false" outlineLevel="0" collapsed="false">
      <c r="A1686" s="55" t="s">
        <v>1</v>
      </c>
      <c r="B1686" s="65" t="s">
        <v>1864</v>
      </c>
      <c r="C1686" s="55" t="str">
        <f aca="false">LEFT(B1686,4)</f>
        <v>2007</v>
      </c>
      <c r="D1686" s="55" t="str">
        <f aca="false">MID(B1686,6,2)</f>
        <v>07</v>
      </c>
      <c r="E1686" s="0" t="n">
        <v>134.169998</v>
      </c>
      <c r="F1686" s="0" t="n">
        <v>134.169998</v>
      </c>
      <c r="G1686" s="0" t="n">
        <v>134.169998</v>
      </c>
      <c r="H1686" s="0" t="n">
        <v>134.169998</v>
      </c>
      <c r="I1686" s="0" t="n">
        <v>101.846909</v>
      </c>
      <c r="J1686" s="0" t="n">
        <v>0</v>
      </c>
    </row>
    <row r="1687" customFormat="false" ht="13.8" hidden="false" customHeight="false" outlineLevel="0" collapsed="false">
      <c r="A1687" s="55" t="s">
        <v>1</v>
      </c>
      <c r="B1687" s="65" t="s">
        <v>1865</v>
      </c>
      <c r="C1687" s="55" t="str">
        <f aca="false">LEFT(B1687,4)</f>
        <v>2007</v>
      </c>
      <c r="D1687" s="55" t="str">
        <f aca="false">MID(B1687,6,2)</f>
        <v>08</v>
      </c>
      <c r="E1687" s="0" t="n">
        <v>135.149994</v>
      </c>
      <c r="F1687" s="0" t="n">
        <v>135.149994</v>
      </c>
      <c r="G1687" s="0" t="n">
        <v>135.149994</v>
      </c>
      <c r="H1687" s="0" t="n">
        <v>135.149994</v>
      </c>
      <c r="I1687" s="0" t="n">
        <v>102.59082</v>
      </c>
      <c r="J1687" s="0" t="n">
        <v>0</v>
      </c>
    </row>
    <row r="1688" customFormat="false" ht="13.8" hidden="false" customHeight="false" outlineLevel="0" collapsed="false">
      <c r="A1688" s="55" t="s">
        <v>1</v>
      </c>
      <c r="B1688" s="65" t="s">
        <v>1866</v>
      </c>
      <c r="C1688" s="55" t="str">
        <f aca="false">LEFT(B1688,4)</f>
        <v>2007</v>
      </c>
      <c r="D1688" s="55" t="str">
        <f aca="false">MID(B1688,6,2)</f>
        <v>08</v>
      </c>
      <c r="E1688" s="0" t="n">
        <v>135.770004</v>
      </c>
      <c r="F1688" s="0" t="n">
        <v>135.770004</v>
      </c>
      <c r="G1688" s="0" t="n">
        <v>135.770004</v>
      </c>
      <c r="H1688" s="0" t="n">
        <v>135.770004</v>
      </c>
      <c r="I1688" s="0" t="n">
        <v>103.061424</v>
      </c>
      <c r="J1688" s="0" t="n">
        <v>0</v>
      </c>
    </row>
    <row r="1689" customFormat="false" ht="13.8" hidden="false" customHeight="false" outlineLevel="0" collapsed="false">
      <c r="A1689" s="55" t="s">
        <v>1</v>
      </c>
      <c r="B1689" s="65" t="s">
        <v>1867</v>
      </c>
      <c r="C1689" s="55" t="str">
        <f aca="false">LEFT(B1689,4)</f>
        <v>2007</v>
      </c>
      <c r="D1689" s="55" t="str">
        <f aca="false">MID(B1689,6,2)</f>
        <v>08</v>
      </c>
      <c r="E1689" s="0" t="n">
        <v>132.169998</v>
      </c>
      <c r="F1689" s="0" t="n">
        <v>132.169998</v>
      </c>
      <c r="G1689" s="0" t="n">
        <v>132.169998</v>
      </c>
      <c r="H1689" s="0" t="n">
        <v>132.169998</v>
      </c>
      <c r="I1689" s="0" t="n">
        <v>100.32872</v>
      </c>
      <c r="J1689" s="0" t="n">
        <v>0</v>
      </c>
    </row>
    <row r="1690" customFormat="false" ht="13.8" hidden="false" customHeight="false" outlineLevel="0" collapsed="false">
      <c r="A1690" s="55" t="s">
        <v>1</v>
      </c>
      <c r="B1690" s="65" t="s">
        <v>1868</v>
      </c>
      <c r="C1690" s="55" t="str">
        <f aca="false">LEFT(B1690,4)</f>
        <v>2007</v>
      </c>
      <c r="D1690" s="55" t="str">
        <f aca="false">MID(B1690,6,2)</f>
        <v>08</v>
      </c>
      <c r="E1690" s="0" t="n">
        <v>135.360001</v>
      </c>
      <c r="F1690" s="0" t="n">
        <v>135.360001</v>
      </c>
      <c r="G1690" s="0" t="n">
        <v>135.360001</v>
      </c>
      <c r="H1690" s="0" t="n">
        <v>135.360001</v>
      </c>
      <c r="I1690" s="0" t="n">
        <v>102.750221</v>
      </c>
      <c r="J1690" s="0" t="n">
        <v>0</v>
      </c>
    </row>
    <row r="1691" customFormat="false" ht="13.8" hidden="false" customHeight="false" outlineLevel="0" collapsed="false">
      <c r="A1691" s="55" t="s">
        <v>1</v>
      </c>
      <c r="B1691" s="65" t="s">
        <v>1869</v>
      </c>
      <c r="C1691" s="55" t="str">
        <f aca="false">LEFT(B1691,4)</f>
        <v>2007</v>
      </c>
      <c r="D1691" s="55" t="str">
        <f aca="false">MID(B1691,6,2)</f>
        <v>08</v>
      </c>
      <c r="E1691" s="0" t="n">
        <v>136.199997</v>
      </c>
      <c r="F1691" s="0" t="n">
        <v>136.199997</v>
      </c>
      <c r="G1691" s="0" t="n">
        <v>136.199997</v>
      </c>
      <c r="H1691" s="0" t="n">
        <v>136.199997</v>
      </c>
      <c r="I1691" s="0" t="n">
        <v>103.387863</v>
      </c>
      <c r="J1691" s="0" t="n">
        <v>0</v>
      </c>
    </row>
    <row r="1692" customFormat="false" ht="13.8" hidden="false" customHeight="false" outlineLevel="0" collapsed="false">
      <c r="A1692" s="55" t="s">
        <v>1</v>
      </c>
      <c r="B1692" s="65" t="s">
        <v>1870</v>
      </c>
      <c r="C1692" s="55" t="str">
        <f aca="false">LEFT(B1692,4)</f>
        <v>2007</v>
      </c>
      <c r="D1692" s="55" t="str">
        <f aca="false">MID(B1692,6,2)</f>
        <v>08</v>
      </c>
      <c r="E1692" s="0" t="n">
        <v>138.160004</v>
      </c>
      <c r="F1692" s="0" t="n">
        <v>138.160004</v>
      </c>
      <c r="G1692" s="0" t="n">
        <v>138.160004</v>
      </c>
      <c r="H1692" s="0" t="n">
        <v>138.160004</v>
      </c>
      <c r="I1692" s="0" t="n">
        <v>104.875664</v>
      </c>
      <c r="J1692" s="0" t="n">
        <v>0</v>
      </c>
    </row>
    <row r="1693" customFormat="false" ht="13.8" hidden="false" customHeight="false" outlineLevel="0" collapsed="false">
      <c r="A1693" s="55" t="s">
        <v>1</v>
      </c>
      <c r="B1693" s="65" t="s">
        <v>1871</v>
      </c>
      <c r="C1693" s="55" t="str">
        <f aca="false">LEFT(B1693,4)</f>
        <v>2007</v>
      </c>
      <c r="D1693" s="55" t="str">
        <f aca="false">MID(B1693,6,2)</f>
        <v>08</v>
      </c>
      <c r="E1693" s="0" t="n">
        <v>134.089996</v>
      </c>
      <c r="F1693" s="0" t="n">
        <v>134.089996</v>
      </c>
      <c r="G1693" s="0" t="n">
        <v>134.089996</v>
      </c>
      <c r="H1693" s="0" t="n">
        <v>134.089996</v>
      </c>
      <c r="I1693" s="0" t="n">
        <v>101.786163</v>
      </c>
      <c r="J1693" s="0" t="n">
        <v>0</v>
      </c>
    </row>
    <row r="1694" customFormat="false" ht="13.8" hidden="false" customHeight="false" outlineLevel="0" collapsed="false">
      <c r="A1694" s="55" t="s">
        <v>1</v>
      </c>
      <c r="B1694" s="65" t="s">
        <v>1872</v>
      </c>
      <c r="C1694" s="55" t="str">
        <f aca="false">LEFT(B1694,4)</f>
        <v>2007</v>
      </c>
      <c r="D1694" s="55" t="str">
        <f aca="false">MID(B1694,6,2)</f>
        <v>08</v>
      </c>
      <c r="E1694" s="0" t="n">
        <v>134.139999</v>
      </c>
      <c r="F1694" s="0" t="n">
        <v>134.139999</v>
      </c>
      <c r="G1694" s="0" t="n">
        <v>134.139999</v>
      </c>
      <c r="H1694" s="0" t="n">
        <v>134.139999</v>
      </c>
      <c r="I1694" s="0" t="n">
        <v>101.824135</v>
      </c>
      <c r="J1694" s="0" t="n">
        <v>0</v>
      </c>
    </row>
    <row r="1695" customFormat="false" ht="13.8" hidden="false" customHeight="false" outlineLevel="0" collapsed="false">
      <c r="A1695" s="55" t="s">
        <v>1</v>
      </c>
      <c r="B1695" s="65" t="s">
        <v>1873</v>
      </c>
      <c r="C1695" s="55" t="str">
        <f aca="false">LEFT(B1695,4)</f>
        <v>2007</v>
      </c>
      <c r="D1695" s="55" t="str">
        <f aca="false">MID(B1695,6,2)</f>
        <v>08</v>
      </c>
      <c r="E1695" s="0" t="n">
        <v>134.089996</v>
      </c>
      <c r="F1695" s="0" t="n">
        <v>134.089996</v>
      </c>
      <c r="G1695" s="0" t="n">
        <v>134.089996</v>
      </c>
      <c r="H1695" s="0" t="n">
        <v>134.089996</v>
      </c>
      <c r="I1695" s="0" t="n">
        <v>101.786163</v>
      </c>
      <c r="J1695" s="0" t="n">
        <v>0</v>
      </c>
    </row>
    <row r="1696" customFormat="false" ht="13.8" hidden="false" customHeight="false" outlineLevel="0" collapsed="false">
      <c r="A1696" s="55" t="s">
        <v>1</v>
      </c>
      <c r="B1696" s="65" t="s">
        <v>1874</v>
      </c>
      <c r="C1696" s="55" t="str">
        <f aca="false">LEFT(B1696,4)</f>
        <v>2007</v>
      </c>
      <c r="D1696" s="55" t="str">
        <f aca="false">MID(B1696,6,2)</f>
        <v>08</v>
      </c>
      <c r="E1696" s="0" t="n">
        <v>131.679993</v>
      </c>
      <c r="F1696" s="0" t="n">
        <v>131.679993</v>
      </c>
      <c r="G1696" s="0" t="n">
        <v>131.679993</v>
      </c>
      <c r="H1696" s="0" t="n">
        <v>131.679993</v>
      </c>
      <c r="I1696" s="0" t="n">
        <v>99.956764</v>
      </c>
      <c r="J1696" s="0" t="n">
        <v>0</v>
      </c>
    </row>
    <row r="1697" customFormat="false" ht="13.8" hidden="false" customHeight="false" outlineLevel="0" collapsed="false">
      <c r="A1697" s="55" t="s">
        <v>1</v>
      </c>
      <c r="B1697" s="65" t="s">
        <v>1875</v>
      </c>
      <c r="C1697" s="55" t="str">
        <f aca="false">LEFT(B1697,4)</f>
        <v>2007</v>
      </c>
      <c r="D1697" s="55" t="str">
        <f aca="false">MID(B1697,6,2)</f>
        <v>08</v>
      </c>
      <c r="E1697" s="0" t="n">
        <v>129.889999</v>
      </c>
      <c r="F1697" s="0" t="n">
        <v>129.889999</v>
      </c>
      <c r="G1697" s="0" t="n">
        <v>129.889999</v>
      </c>
      <c r="H1697" s="0" t="n">
        <v>129.889999</v>
      </c>
      <c r="I1697" s="0" t="n">
        <v>98.598022</v>
      </c>
      <c r="J1697" s="0" t="n">
        <v>0</v>
      </c>
    </row>
    <row r="1698" customFormat="false" ht="13.8" hidden="false" customHeight="false" outlineLevel="0" collapsed="false">
      <c r="A1698" s="55" t="s">
        <v>1</v>
      </c>
      <c r="B1698" s="65" t="s">
        <v>1876</v>
      </c>
      <c r="C1698" s="55" t="str">
        <f aca="false">LEFT(B1698,4)</f>
        <v>2007</v>
      </c>
      <c r="D1698" s="55" t="str">
        <f aca="false">MID(B1698,6,2)</f>
        <v>08</v>
      </c>
      <c r="E1698" s="0" t="n">
        <v>130.309998</v>
      </c>
      <c r="F1698" s="0" t="n">
        <v>130.309998</v>
      </c>
      <c r="G1698" s="0" t="n">
        <v>130.309998</v>
      </c>
      <c r="H1698" s="0" t="n">
        <v>130.309998</v>
      </c>
      <c r="I1698" s="0" t="n">
        <v>98.916824</v>
      </c>
      <c r="J1698" s="0" t="n">
        <v>0</v>
      </c>
    </row>
    <row r="1699" customFormat="false" ht="13.8" hidden="false" customHeight="false" outlineLevel="0" collapsed="false">
      <c r="A1699" s="55" t="s">
        <v>1</v>
      </c>
      <c r="B1699" s="65" t="s">
        <v>1877</v>
      </c>
      <c r="C1699" s="55" t="str">
        <f aca="false">LEFT(B1699,4)</f>
        <v>2007</v>
      </c>
      <c r="D1699" s="55" t="str">
        <f aca="false">MID(B1699,6,2)</f>
        <v>08</v>
      </c>
      <c r="E1699" s="0" t="n">
        <v>133.520004</v>
      </c>
      <c r="F1699" s="0" t="n">
        <v>133.520004</v>
      </c>
      <c r="G1699" s="0" t="n">
        <v>133.520004</v>
      </c>
      <c r="H1699" s="0" t="n">
        <v>133.520004</v>
      </c>
      <c r="I1699" s="0" t="n">
        <v>101.353477</v>
      </c>
      <c r="J1699" s="0" t="n">
        <v>0</v>
      </c>
    </row>
    <row r="1700" customFormat="false" ht="13.8" hidden="false" customHeight="false" outlineLevel="0" collapsed="false">
      <c r="A1700" s="55" t="s">
        <v>1</v>
      </c>
      <c r="B1700" s="65" t="s">
        <v>1878</v>
      </c>
      <c r="C1700" s="55" t="str">
        <f aca="false">LEFT(B1700,4)</f>
        <v>2007</v>
      </c>
      <c r="D1700" s="55" t="str">
        <f aca="false">MID(B1700,6,2)</f>
        <v>08</v>
      </c>
      <c r="E1700" s="0" t="n">
        <v>133.479996</v>
      </c>
      <c r="F1700" s="0" t="n">
        <v>133.479996</v>
      </c>
      <c r="G1700" s="0" t="n">
        <v>133.479996</v>
      </c>
      <c r="H1700" s="0" t="n">
        <v>133.479996</v>
      </c>
      <c r="I1700" s="0" t="n">
        <v>101.323112</v>
      </c>
      <c r="J1700" s="0" t="n">
        <v>0</v>
      </c>
    </row>
    <row r="1701" customFormat="false" ht="13.8" hidden="false" customHeight="false" outlineLevel="0" collapsed="false">
      <c r="A1701" s="55" t="s">
        <v>1</v>
      </c>
      <c r="B1701" s="65" t="s">
        <v>1879</v>
      </c>
      <c r="C1701" s="55" t="str">
        <f aca="false">LEFT(B1701,4)</f>
        <v>2007</v>
      </c>
      <c r="D1701" s="55" t="str">
        <f aca="false">MID(B1701,6,2)</f>
        <v>08</v>
      </c>
      <c r="E1701" s="0" t="n">
        <v>133.619995</v>
      </c>
      <c r="F1701" s="0" t="n">
        <v>133.619995</v>
      </c>
      <c r="G1701" s="0" t="n">
        <v>133.619995</v>
      </c>
      <c r="H1701" s="0" t="n">
        <v>133.619995</v>
      </c>
      <c r="I1701" s="0" t="n">
        <v>101.42942</v>
      </c>
      <c r="J1701" s="0" t="n">
        <v>0</v>
      </c>
    </row>
    <row r="1702" customFormat="false" ht="13.8" hidden="false" customHeight="false" outlineLevel="0" collapsed="false">
      <c r="A1702" s="55" t="s">
        <v>1</v>
      </c>
      <c r="B1702" s="65" t="s">
        <v>1880</v>
      </c>
      <c r="C1702" s="55" t="str">
        <f aca="false">LEFT(B1702,4)</f>
        <v>2007</v>
      </c>
      <c r="D1702" s="55" t="str">
        <f aca="false">MID(B1702,6,2)</f>
        <v>08</v>
      </c>
      <c r="E1702" s="0" t="n">
        <v>135.199997</v>
      </c>
      <c r="F1702" s="0" t="n">
        <v>135.199997</v>
      </c>
      <c r="G1702" s="0" t="n">
        <v>135.199997</v>
      </c>
      <c r="H1702" s="0" t="n">
        <v>135.199997</v>
      </c>
      <c r="I1702" s="0" t="n">
        <v>102.628754</v>
      </c>
      <c r="J1702" s="0" t="n">
        <v>0</v>
      </c>
    </row>
    <row r="1703" customFormat="false" ht="13.8" hidden="false" customHeight="false" outlineLevel="0" collapsed="false">
      <c r="A1703" s="55" t="s">
        <v>1</v>
      </c>
      <c r="B1703" s="65" t="s">
        <v>1881</v>
      </c>
      <c r="C1703" s="55" t="str">
        <f aca="false">LEFT(B1703,4)</f>
        <v>2007</v>
      </c>
      <c r="D1703" s="55" t="str">
        <f aca="false">MID(B1703,6,2)</f>
        <v>08</v>
      </c>
      <c r="E1703" s="0" t="n">
        <v>135.050003</v>
      </c>
      <c r="F1703" s="0" t="n">
        <v>135.050003</v>
      </c>
      <c r="G1703" s="0" t="n">
        <v>135.050003</v>
      </c>
      <c r="H1703" s="0" t="n">
        <v>135.050003</v>
      </c>
      <c r="I1703" s="0" t="n">
        <v>102.514923</v>
      </c>
      <c r="J1703" s="0" t="n">
        <v>0</v>
      </c>
    </row>
    <row r="1704" customFormat="false" ht="13.8" hidden="false" customHeight="false" outlineLevel="0" collapsed="false">
      <c r="A1704" s="55" t="s">
        <v>1</v>
      </c>
      <c r="B1704" s="65" t="s">
        <v>1882</v>
      </c>
      <c r="C1704" s="55" t="str">
        <f aca="false">LEFT(B1704,4)</f>
        <v>2007</v>
      </c>
      <c r="D1704" s="55" t="str">
        <f aca="false">MID(B1704,6,2)</f>
        <v>08</v>
      </c>
      <c r="E1704" s="0" t="n">
        <v>136.630005</v>
      </c>
      <c r="F1704" s="0" t="n">
        <v>136.630005</v>
      </c>
      <c r="G1704" s="0" t="n">
        <v>136.630005</v>
      </c>
      <c r="H1704" s="0" t="n">
        <v>136.630005</v>
      </c>
      <c r="I1704" s="0" t="n">
        <v>103.714264</v>
      </c>
      <c r="J1704" s="0" t="n">
        <v>0</v>
      </c>
    </row>
    <row r="1705" customFormat="false" ht="13.8" hidden="false" customHeight="false" outlineLevel="0" collapsed="false">
      <c r="A1705" s="55" t="s">
        <v>1</v>
      </c>
      <c r="B1705" s="65" t="s">
        <v>1883</v>
      </c>
      <c r="C1705" s="55" t="str">
        <f aca="false">LEFT(B1705,4)</f>
        <v>2007</v>
      </c>
      <c r="D1705" s="55" t="str">
        <f aca="false">MID(B1705,6,2)</f>
        <v>08</v>
      </c>
      <c r="E1705" s="0" t="n">
        <v>135.460007</v>
      </c>
      <c r="F1705" s="0" t="n">
        <v>135.460007</v>
      </c>
      <c r="G1705" s="0" t="n">
        <v>135.460007</v>
      </c>
      <c r="H1705" s="0" t="n">
        <v>135.460007</v>
      </c>
      <c r="I1705" s="0" t="n">
        <v>102.826149</v>
      </c>
      <c r="J1705" s="0" t="n">
        <v>0</v>
      </c>
    </row>
    <row r="1706" customFormat="false" ht="13.8" hidden="false" customHeight="false" outlineLevel="0" collapsed="false">
      <c r="A1706" s="55" t="s">
        <v>1</v>
      </c>
      <c r="B1706" s="65" t="s">
        <v>1884</v>
      </c>
      <c r="C1706" s="55" t="str">
        <f aca="false">LEFT(B1706,4)</f>
        <v>2007</v>
      </c>
      <c r="D1706" s="55" t="str">
        <f aca="false">MID(B1706,6,2)</f>
        <v>08</v>
      </c>
      <c r="E1706" s="0" t="n">
        <v>132.289993</v>
      </c>
      <c r="F1706" s="0" t="n">
        <v>132.289993</v>
      </c>
      <c r="G1706" s="0" t="n">
        <v>132.289993</v>
      </c>
      <c r="H1706" s="0" t="n">
        <v>132.289993</v>
      </c>
      <c r="I1706" s="0" t="n">
        <v>100.4198</v>
      </c>
      <c r="J1706" s="0" t="n">
        <v>0</v>
      </c>
    </row>
    <row r="1707" customFormat="false" ht="13.8" hidden="false" customHeight="false" outlineLevel="0" collapsed="false">
      <c r="A1707" s="55" t="s">
        <v>1</v>
      </c>
      <c r="B1707" s="65" t="s">
        <v>1885</v>
      </c>
      <c r="C1707" s="55" t="str">
        <f aca="false">LEFT(B1707,4)</f>
        <v>2007</v>
      </c>
      <c r="D1707" s="55" t="str">
        <f aca="false">MID(B1707,6,2)</f>
        <v>08</v>
      </c>
      <c r="E1707" s="0" t="n">
        <v>135.220001</v>
      </c>
      <c r="F1707" s="0" t="n">
        <v>135.220001</v>
      </c>
      <c r="G1707" s="0" t="n">
        <v>135.220001</v>
      </c>
      <c r="H1707" s="0" t="n">
        <v>135.220001</v>
      </c>
      <c r="I1707" s="0" t="n">
        <v>102.643944</v>
      </c>
      <c r="J1707" s="0" t="n">
        <v>0</v>
      </c>
    </row>
    <row r="1708" customFormat="false" ht="13.8" hidden="false" customHeight="false" outlineLevel="0" collapsed="false">
      <c r="A1708" s="55" t="s">
        <v>1</v>
      </c>
      <c r="B1708" s="65" t="s">
        <v>1886</v>
      </c>
      <c r="C1708" s="55" t="str">
        <f aca="false">LEFT(B1708,4)</f>
        <v>2007</v>
      </c>
      <c r="D1708" s="55" t="str">
        <f aca="false">MID(B1708,6,2)</f>
        <v>08</v>
      </c>
      <c r="E1708" s="0" t="n">
        <v>134.669998</v>
      </c>
      <c r="F1708" s="0" t="n">
        <v>134.669998</v>
      </c>
      <c r="G1708" s="0" t="n">
        <v>134.669998</v>
      </c>
      <c r="H1708" s="0" t="n">
        <v>134.669998</v>
      </c>
      <c r="I1708" s="0" t="n">
        <v>102.226463</v>
      </c>
      <c r="J1708" s="0" t="n">
        <v>0</v>
      </c>
    </row>
    <row r="1709" customFormat="false" ht="13.8" hidden="false" customHeight="false" outlineLevel="0" collapsed="false">
      <c r="A1709" s="55" t="s">
        <v>1</v>
      </c>
      <c r="B1709" s="65" t="s">
        <v>1887</v>
      </c>
      <c r="C1709" s="55" t="str">
        <f aca="false">LEFT(B1709,4)</f>
        <v>2007</v>
      </c>
      <c r="D1709" s="55" t="str">
        <f aca="false">MID(B1709,6,2)</f>
        <v>08</v>
      </c>
      <c r="E1709" s="0" t="n">
        <v>136.179993</v>
      </c>
      <c r="F1709" s="0" t="n">
        <v>136.179993</v>
      </c>
      <c r="G1709" s="0" t="n">
        <v>136.179993</v>
      </c>
      <c r="H1709" s="0" t="n">
        <v>136.179993</v>
      </c>
      <c r="I1709" s="0" t="n">
        <v>103.372658</v>
      </c>
      <c r="J1709" s="0" t="n">
        <v>0</v>
      </c>
    </row>
    <row r="1710" customFormat="false" ht="13.8" hidden="false" customHeight="false" outlineLevel="0" collapsed="false">
      <c r="A1710" s="55" t="s">
        <v>1</v>
      </c>
      <c r="B1710" s="65" t="s">
        <v>1888</v>
      </c>
      <c r="C1710" s="55" t="str">
        <f aca="false">LEFT(B1710,4)</f>
        <v>2007</v>
      </c>
      <c r="D1710" s="55" t="str">
        <f aca="false">MID(B1710,6,2)</f>
        <v>09</v>
      </c>
      <c r="E1710" s="0" t="n">
        <v>137.610001</v>
      </c>
      <c r="F1710" s="0" t="n">
        <v>137.610001</v>
      </c>
      <c r="G1710" s="0" t="n">
        <v>137.610001</v>
      </c>
      <c r="H1710" s="0" t="n">
        <v>137.610001</v>
      </c>
      <c r="I1710" s="0" t="n">
        <v>104.458183</v>
      </c>
      <c r="J1710" s="0" t="n">
        <v>0</v>
      </c>
    </row>
    <row r="1711" customFormat="false" ht="13.8" hidden="false" customHeight="false" outlineLevel="0" collapsed="false">
      <c r="A1711" s="55" t="s">
        <v>1</v>
      </c>
      <c r="B1711" s="65" t="s">
        <v>1889</v>
      </c>
      <c r="C1711" s="55" t="str">
        <f aca="false">LEFT(B1711,4)</f>
        <v>2007</v>
      </c>
      <c r="D1711" s="55" t="str">
        <f aca="false">MID(B1711,6,2)</f>
        <v>09</v>
      </c>
      <c r="E1711" s="0" t="n">
        <v>136.089996</v>
      </c>
      <c r="F1711" s="0" t="n">
        <v>136.089996</v>
      </c>
      <c r="G1711" s="0" t="n">
        <v>136.089996</v>
      </c>
      <c r="H1711" s="0" t="n">
        <v>136.089996</v>
      </c>
      <c r="I1711" s="0" t="n">
        <v>103.304352</v>
      </c>
      <c r="J1711" s="0" t="n">
        <v>0</v>
      </c>
    </row>
    <row r="1712" customFormat="false" ht="13.8" hidden="false" customHeight="false" outlineLevel="0" collapsed="false">
      <c r="A1712" s="55" t="s">
        <v>1</v>
      </c>
      <c r="B1712" s="65" t="s">
        <v>1890</v>
      </c>
      <c r="C1712" s="55" t="str">
        <f aca="false">LEFT(B1712,4)</f>
        <v>2007</v>
      </c>
      <c r="D1712" s="55" t="str">
        <f aca="false">MID(B1712,6,2)</f>
        <v>09</v>
      </c>
      <c r="E1712" s="0" t="n">
        <v>136.690002</v>
      </c>
      <c r="F1712" s="0" t="n">
        <v>136.690002</v>
      </c>
      <c r="G1712" s="0" t="n">
        <v>136.690002</v>
      </c>
      <c r="H1712" s="0" t="n">
        <v>136.690002</v>
      </c>
      <c r="I1712" s="0" t="n">
        <v>103.75985</v>
      </c>
      <c r="J1712" s="0" t="n">
        <v>0</v>
      </c>
    </row>
    <row r="1713" customFormat="false" ht="13.8" hidden="false" customHeight="false" outlineLevel="0" collapsed="false">
      <c r="A1713" s="55" t="s">
        <v>1</v>
      </c>
      <c r="B1713" s="65" t="s">
        <v>1891</v>
      </c>
      <c r="C1713" s="55" t="str">
        <f aca="false">LEFT(B1713,4)</f>
        <v>2007</v>
      </c>
      <c r="D1713" s="55" t="str">
        <f aca="false">MID(B1713,6,2)</f>
        <v>09</v>
      </c>
      <c r="E1713" s="0" t="n">
        <v>134.380005</v>
      </c>
      <c r="F1713" s="0" t="n">
        <v>134.380005</v>
      </c>
      <c r="G1713" s="0" t="n">
        <v>134.380005</v>
      </c>
      <c r="H1713" s="0" t="n">
        <v>134.380005</v>
      </c>
      <c r="I1713" s="0" t="n">
        <v>102.00631</v>
      </c>
      <c r="J1713" s="0" t="n">
        <v>0</v>
      </c>
    </row>
    <row r="1714" customFormat="false" ht="13.8" hidden="false" customHeight="false" outlineLevel="0" collapsed="false">
      <c r="A1714" s="55" t="s">
        <v>1</v>
      </c>
      <c r="B1714" s="65" t="s">
        <v>1892</v>
      </c>
      <c r="C1714" s="55" t="str">
        <f aca="false">LEFT(B1714,4)</f>
        <v>2007</v>
      </c>
      <c r="D1714" s="55" t="str">
        <f aca="false">MID(B1714,6,2)</f>
        <v>09</v>
      </c>
      <c r="E1714" s="0" t="n">
        <v>134.220001</v>
      </c>
      <c r="F1714" s="0" t="n">
        <v>134.220001</v>
      </c>
      <c r="G1714" s="0" t="n">
        <v>134.220001</v>
      </c>
      <c r="H1714" s="0" t="n">
        <v>134.220001</v>
      </c>
      <c r="I1714" s="0" t="n">
        <v>101.884834</v>
      </c>
      <c r="J1714" s="0" t="n">
        <v>0</v>
      </c>
    </row>
    <row r="1715" customFormat="false" ht="13.8" hidden="false" customHeight="false" outlineLevel="0" collapsed="false">
      <c r="A1715" s="55" t="s">
        <v>1</v>
      </c>
      <c r="B1715" s="65" t="s">
        <v>1893</v>
      </c>
      <c r="C1715" s="55" t="str">
        <f aca="false">LEFT(B1715,4)</f>
        <v>2007</v>
      </c>
      <c r="D1715" s="55" t="str">
        <f aca="false">MID(B1715,6,2)</f>
        <v>09</v>
      </c>
      <c r="E1715" s="0" t="n">
        <v>136.039993</v>
      </c>
      <c r="F1715" s="0" t="n">
        <v>136.039993</v>
      </c>
      <c r="G1715" s="0" t="n">
        <v>136.039993</v>
      </c>
      <c r="H1715" s="0" t="n">
        <v>136.039993</v>
      </c>
      <c r="I1715" s="0" t="n">
        <v>103.266388</v>
      </c>
      <c r="J1715" s="0" t="n">
        <v>0</v>
      </c>
    </row>
    <row r="1716" customFormat="false" ht="13.8" hidden="false" customHeight="false" outlineLevel="0" collapsed="false">
      <c r="A1716" s="55" t="s">
        <v>1</v>
      </c>
      <c r="B1716" s="65" t="s">
        <v>1894</v>
      </c>
      <c r="C1716" s="55" t="str">
        <f aca="false">LEFT(B1716,4)</f>
        <v>2007</v>
      </c>
      <c r="D1716" s="55" t="str">
        <f aca="false">MID(B1716,6,2)</f>
        <v>09</v>
      </c>
      <c r="E1716" s="0" t="n">
        <v>136.089996</v>
      </c>
      <c r="F1716" s="0" t="n">
        <v>136.089996</v>
      </c>
      <c r="G1716" s="0" t="n">
        <v>136.089996</v>
      </c>
      <c r="H1716" s="0" t="n">
        <v>136.089996</v>
      </c>
      <c r="I1716" s="0" t="n">
        <v>103.304352</v>
      </c>
      <c r="J1716" s="0" t="n">
        <v>0</v>
      </c>
    </row>
    <row r="1717" customFormat="false" ht="13.8" hidden="false" customHeight="false" outlineLevel="0" collapsed="false">
      <c r="A1717" s="55" t="s">
        <v>1</v>
      </c>
      <c r="B1717" s="65" t="s">
        <v>1895</v>
      </c>
      <c r="C1717" s="55" t="str">
        <f aca="false">LEFT(B1717,4)</f>
        <v>2007</v>
      </c>
      <c r="D1717" s="55" t="str">
        <f aca="false">MID(B1717,6,2)</f>
        <v>09</v>
      </c>
      <c r="E1717" s="0" t="n">
        <v>137.240005</v>
      </c>
      <c r="F1717" s="0" t="n">
        <v>137.240005</v>
      </c>
      <c r="G1717" s="0" t="n">
        <v>137.240005</v>
      </c>
      <c r="H1717" s="0" t="n">
        <v>137.240005</v>
      </c>
      <c r="I1717" s="0" t="n">
        <v>104.177307</v>
      </c>
      <c r="J1717" s="0" t="n">
        <v>0</v>
      </c>
    </row>
    <row r="1718" customFormat="false" ht="13.8" hidden="false" customHeight="false" outlineLevel="0" collapsed="false">
      <c r="A1718" s="55" t="s">
        <v>1</v>
      </c>
      <c r="B1718" s="65" t="s">
        <v>1896</v>
      </c>
      <c r="C1718" s="55" t="str">
        <f aca="false">LEFT(B1718,4)</f>
        <v>2007</v>
      </c>
      <c r="D1718" s="55" t="str">
        <f aca="false">MID(B1718,6,2)</f>
        <v>09</v>
      </c>
      <c r="E1718" s="0" t="n">
        <v>137.270004</v>
      </c>
      <c r="F1718" s="0" t="n">
        <v>137.270004</v>
      </c>
      <c r="G1718" s="0" t="n">
        <v>137.270004</v>
      </c>
      <c r="H1718" s="0" t="n">
        <v>137.270004</v>
      </c>
      <c r="I1718" s="0" t="n">
        <v>104.200104</v>
      </c>
      <c r="J1718" s="0" t="n">
        <v>0</v>
      </c>
    </row>
    <row r="1719" customFormat="false" ht="13.8" hidden="false" customHeight="false" outlineLevel="0" collapsed="false">
      <c r="A1719" s="55" t="s">
        <v>1</v>
      </c>
      <c r="B1719" s="65" t="s">
        <v>1897</v>
      </c>
      <c r="C1719" s="55" t="str">
        <f aca="false">LEFT(B1719,4)</f>
        <v>2007</v>
      </c>
      <c r="D1719" s="55" t="str">
        <f aca="false">MID(B1719,6,2)</f>
        <v>09</v>
      </c>
      <c r="E1719" s="0" t="n">
        <v>136.570007</v>
      </c>
      <c r="F1719" s="0" t="n">
        <v>136.570007</v>
      </c>
      <c r="G1719" s="0" t="n">
        <v>136.570007</v>
      </c>
      <c r="H1719" s="0" t="n">
        <v>136.570007</v>
      </c>
      <c r="I1719" s="0" t="n">
        <v>103.668739</v>
      </c>
      <c r="J1719" s="0" t="n">
        <v>0</v>
      </c>
    </row>
    <row r="1720" customFormat="false" ht="13.8" hidden="false" customHeight="false" outlineLevel="0" collapsed="false">
      <c r="A1720" s="55" t="s">
        <v>1</v>
      </c>
      <c r="B1720" s="65" t="s">
        <v>1898</v>
      </c>
      <c r="C1720" s="55" t="str">
        <f aca="false">LEFT(B1720,4)</f>
        <v>2007</v>
      </c>
      <c r="D1720" s="55" t="str">
        <f aca="false">MID(B1720,6,2)</f>
        <v>09</v>
      </c>
      <c r="E1720" s="0" t="n">
        <v>140.559998</v>
      </c>
      <c r="F1720" s="0" t="n">
        <v>140.559998</v>
      </c>
      <c r="G1720" s="0" t="n">
        <v>140.559998</v>
      </c>
      <c r="H1720" s="0" t="n">
        <v>140.559998</v>
      </c>
      <c r="I1720" s="0" t="n">
        <v>106.697464</v>
      </c>
      <c r="J1720" s="0" t="n">
        <v>0</v>
      </c>
    </row>
    <row r="1721" customFormat="false" ht="13.8" hidden="false" customHeight="false" outlineLevel="0" collapsed="false">
      <c r="A1721" s="55" t="s">
        <v>1</v>
      </c>
      <c r="B1721" s="65" t="s">
        <v>1899</v>
      </c>
      <c r="C1721" s="55" t="str">
        <f aca="false">LEFT(B1721,4)</f>
        <v>2007</v>
      </c>
      <c r="D1721" s="55" t="str">
        <f aca="false">MID(B1721,6,2)</f>
        <v>09</v>
      </c>
      <c r="E1721" s="0" t="n">
        <v>141.410004</v>
      </c>
      <c r="F1721" s="0" t="n">
        <v>141.410004</v>
      </c>
      <c r="G1721" s="0" t="n">
        <v>141.410004</v>
      </c>
      <c r="H1721" s="0" t="n">
        <v>141.410004</v>
      </c>
      <c r="I1721" s="0" t="n">
        <v>107.342697</v>
      </c>
      <c r="J1721" s="0" t="n">
        <v>0</v>
      </c>
    </row>
    <row r="1722" customFormat="false" ht="13.8" hidden="false" customHeight="false" outlineLevel="0" collapsed="false">
      <c r="A1722" s="55" t="s">
        <v>1</v>
      </c>
      <c r="B1722" s="65" t="s">
        <v>1900</v>
      </c>
      <c r="C1722" s="55" t="str">
        <f aca="false">LEFT(B1722,4)</f>
        <v>2007</v>
      </c>
      <c r="D1722" s="55" t="str">
        <f aca="false">MID(B1722,6,2)</f>
        <v>09</v>
      </c>
      <c r="E1722" s="0" t="n">
        <v>140.5</v>
      </c>
      <c r="F1722" s="0" t="n">
        <v>140.5</v>
      </c>
      <c r="G1722" s="0" t="n">
        <v>140.5</v>
      </c>
      <c r="H1722" s="0" t="n">
        <v>140.5</v>
      </c>
      <c r="I1722" s="0" t="n">
        <v>106.651947</v>
      </c>
      <c r="J1722" s="0" t="n">
        <v>0</v>
      </c>
    </row>
    <row r="1723" customFormat="false" ht="13.8" hidden="false" customHeight="false" outlineLevel="0" collapsed="false">
      <c r="A1723" s="55" t="s">
        <v>1</v>
      </c>
      <c r="B1723" s="65" t="s">
        <v>1901</v>
      </c>
      <c r="C1723" s="55" t="str">
        <f aca="false">LEFT(B1723,4)</f>
        <v>2007</v>
      </c>
      <c r="D1723" s="55" t="str">
        <f aca="false">MID(B1723,6,2)</f>
        <v>09</v>
      </c>
      <c r="E1723" s="0" t="n">
        <v>140.490005</v>
      </c>
      <c r="F1723" s="0" t="n">
        <v>140.490005</v>
      </c>
      <c r="G1723" s="0" t="n">
        <v>140.490005</v>
      </c>
      <c r="H1723" s="0" t="n">
        <v>140.490005</v>
      </c>
      <c r="I1723" s="0" t="n">
        <v>107.138489</v>
      </c>
      <c r="J1723" s="0" t="n">
        <v>0</v>
      </c>
    </row>
    <row r="1724" customFormat="false" ht="13.8" hidden="false" customHeight="false" outlineLevel="0" collapsed="false">
      <c r="A1724" s="55" t="s">
        <v>1</v>
      </c>
      <c r="B1724" s="65" t="s">
        <v>1902</v>
      </c>
      <c r="C1724" s="55" t="str">
        <f aca="false">LEFT(B1724,4)</f>
        <v>2007</v>
      </c>
      <c r="D1724" s="55" t="str">
        <f aca="false">MID(B1724,6,2)</f>
        <v>09</v>
      </c>
      <c r="E1724" s="0" t="n">
        <v>139.759995</v>
      </c>
      <c r="F1724" s="0" t="n">
        <v>139.759995</v>
      </c>
      <c r="G1724" s="0" t="n">
        <v>139.759995</v>
      </c>
      <c r="H1724" s="0" t="n">
        <v>139.759995</v>
      </c>
      <c r="I1724" s="0" t="n">
        <v>106.581802</v>
      </c>
      <c r="J1724" s="0" t="n">
        <v>0</v>
      </c>
    </row>
    <row r="1725" customFormat="false" ht="13.8" hidden="false" customHeight="false" outlineLevel="0" collapsed="false">
      <c r="A1725" s="55" t="s">
        <v>1</v>
      </c>
      <c r="B1725" s="65" t="s">
        <v>1903</v>
      </c>
      <c r="C1725" s="55" t="str">
        <f aca="false">LEFT(B1725,4)</f>
        <v>2007</v>
      </c>
      <c r="D1725" s="55" t="str">
        <f aca="false">MID(B1725,6,2)</f>
        <v>09</v>
      </c>
      <c r="E1725" s="0" t="n">
        <v>139.710007</v>
      </c>
      <c r="F1725" s="0" t="n">
        <v>139.710007</v>
      </c>
      <c r="G1725" s="0" t="n">
        <v>139.710007</v>
      </c>
      <c r="H1725" s="0" t="n">
        <v>139.710007</v>
      </c>
      <c r="I1725" s="0" t="n">
        <v>106.54364</v>
      </c>
      <c r="J1725" s="0" t="n">
        <v>0</v>
      </c>
    </row>
    <row r="1726" customFormat="false" ht="13.8" hidden="false" customHeight="false" outlineLevel="0" collapsed="false">
      <c r="A1726" s="55" t="s">
        <v>1</v>
      </c>
      <c r="B1726" s="65" t="s">
        <v>1904</v>
      </c>
      <c r="C1726" s="55" t="str">
        <f aca="false">LEFT(B1726,4)</f>
        <v>2007</v>
      </c>
      <c r="D1726" s="55" t="str">
        <f aca="false">MID(B1726,6,2)</f>
        <v>09</v>
      </c>
      <c r="E1726" s="0" t="n">
        <v>140.490005</v>
      </c>
      <c r="F1726" s="0" t="n">
        <v>140.490005</v>
      </c>
      <c r="G1726" s="0" t="n">
        <v>140.490005</v>
      </c>
      <c r="H1726" s="0" t="n">
        <v>140.490005</v>
      </c>
      <c r="I1726" s="0" t="n">
        <v>107.138489</v>
      </c>
      <c r="J1726" s="0" t="n">
        <v>0</v>
      </c>
    </row>
    <row r="1727" customFormat="false" ht="13.8" hidden="false" customHeight="false" outlineLevel="0" collapsed="false">
      <c r="A1727" s="55" t="s">
        <v>1</v>
      </c>
      <c r="B1727" s="65" t="s">
        <v>1905</v>
      </c>
      <c r="C1727" s="55" t="str">
        <f aca="false">LEFT(B1727,4)</f>
        <v>2007</v>
      </c>
      <c r="D1727" s="55" t="str">
        <f aca="false">MID(B1727,6,2)</f>
        <v>09</v>
      </c>
      <c r="E1727" s="0" t="n">
        <v>141.039993</v>
      </c>
      <c r="F1727" s="0" t="n">
        <v>141.039993</v>
      </c>
      <c r="G1727" s="0" t="n">
        <v>141.039993</v>
      </c>
      <c r="H1727" s="0" t="n">
        <v>141.039993</v>
      </c>
      <c r="I1727" s="0" t="n">
        <v>107.557922</v>
      </c>
      <c r="J1727" s="0" t="n">
        <v>0</v>
      </c>
    </row>
    <row r="1728" customFormat="false" ht="13.8" hidden="false" customHeight="false" outlineLevel="0" collapsed="false">
      <c r="A1728" s="55" t="s">
        <v>1</v>
      </c>
      <c r="B1728" s="65" t="s">
        <v>1906</v>
      </c>
      <c r="C1728" s="55" t="str">
        <f aca="false">LEFT(B1728,4)</f>
        <v>2007</v>
      </c>
      <c r="D1728" s="55" t="str">
        <f aca="false">MID(B1728,6,2)</f>
        <v>09</v>
      </c>
      <c r="E1728" s="0" t="n">
        <v>140.619995</v>
      </c>
      <c r="F1728" s="0" t="n">
        <v>140.619995</v>
      </c>
      <c r="G1728" s="0" t="n">
        <v>140.619995</v>
      </c>
      <c r="H1728" s="0" t="n">
        <v>140.619995</v>
      </c>
      <c r="I1728" s="0" t="n">
        <v>107.237648</v>
      </c>
      <c r="J1728" s="0" t="n">
        <v>0</v>
      </c>
    </row>
    <row r="1729" customFormat="false" ht="13.8" hidden="false" customHeight="false" outlineLevel="0" collapsed="false">
      <c r="A1729" s="55" t="s">
        <v>1</v>
      </c>
      <c r="B1729" s="65" t="s">
        <v>1907</v>
      </c>
      <c r="C1729" s="55" t="str">
        <f aca="false">LEFT(B1729,4)</f>
        <v>2007</v>
      </c>
      <c r="D1729" s="55" t="str">
        <f aca="false">MID(B1729,6,2)</f>
        <v>10</v>
      </c>
      <c r="E1729" s="0" t="n">
        <v>142.490005</v>
      </c>
      <c r="F1729" s="0" t="n">
        <v>142.490005</v>
      </c>
      <c r="G1729" s="0" t="n">
        <v>142.490005</v>
      </c>
      <c r="H1729" s="0" t="n">
        <v>142.490005</v>
      </c>
      <c r="I1729" s="0" t="n">
        <v>108.663689</v>
      </c>
      <c r="J1729" s="0" t="n">
        <v>0</v>
      </c>
    </row>
    <row r="1730" customFormat="false" ht="13.8" hidden="false" customHeight="false" outlineLevel="0" collapsed="false">
      <c r="A1730" s="55" t="s">
        <v>1</v>
      </c>
      <c r="B1730" s="65" t="s">
        <v>1908</v>
      </c>
      <c r="C1730" s="55" t="str">
        <f aca="false">LEFT(B1730,4)</f>
        <v>2007</v>
      </c>
      <c r="D1730" s="55" t="str">
        <f aca="false">MID(B1730,6,2)</f>
        <v>10</v>
      </c>
      <c r="E1730" s="0" t="n">
        <v>142.449997</v>
      </c>
      <c r="F1730" s="0" t="n">
        <v>142.449997</v>
      </c>
      <c r="G1730" s="0" t="n">
        <v>142.449997</v>
      </c>
      <c r="H1730" s="0" t="n">
        <v>142.449997</v>
      </c>
      <c r="I1730" s="0" t="n">
        <v>108.633186</v>
      </c>
      <c r="J1730" s="0" t="n">
        <v>0</v>
      </c>
    </row>
    <row r="1731" customFormat="false" ht="13.8" hidden="false" customHeight="false" outlineLevel="0" collapsed="false">
      <c r="A1731" s="55" t="s">
        <v>1</v>
      </c>
      <c r="B1731" s="65" t="s">
        <v>1909</v>
      </c>
      <c r="C1731" s="55" t="str">
        <f aca="false">LEFT(B1731,4)</f>
        <v>2007</v>
      </c>
      <c r="D1731" s="55" t="str">
        <f aca="false">MID(B1731,6,2)</f>
        <v>10</v>
      </c>
      <c r="E1731" s="0" t="n">
        <v>141.830002</v>
      </c>
      <c r="F1731" s="0" t="n">
        <v>141.830002</v>
      </c>
      <c r="G1731" s="0" t="n">
        <v>141.830002</v>
      </c>
      <c r="H1731" s="0" t="n">
        <v>141.830002</v>
      </c>
      <c r="I1731" s="0" t="n">
        <v>108.160355</v>
      </c>
      <c r="J1731" s="0" t="n">
        <v>0</v>
      </c>
    </row>
    <row r="1732" customFormat="false" ht="13.8" hidden="false" customHeight="false" outlineLevel="0" collapsed="false">
      <c r="A1732" s="55" t="s">
        <v>1</v>
      </c>
      <c r="B1732" s="65" t="s">
        <v>1910</v>
      </c>
      <c r="C1732" s="55" t="str">
        <f aca="false">LEFT(B1732,4)</f>
        <v>2007</v>
      </c>
      <c r="D1732" s="55" t="str">
        <f aca="false">MID(B1732,6,2)</f>
        <v>10</v>
      </c>
      <c r="E1732" s="0" t="n">
        <v>142.130005</v>
      </c>
      <c r="F1732" s="0" t="n">
        <v>142.130005</v>
      </c>
      <c r="G1732" s="0" t="n">
        <v>142.130005</v>
      </c>
      <c r="H1732" s="0" t="n">
        <v>142.130005</v>
      </c>
      <c r="I1732" s="0" t="n">
        <v>108.389168</v>
      </c>
      <c r="J1732" s="0" t="n">
        <v>0</v>
      </c>
    </row>
    <row r="1733" customFormat="false" ht="13.8" hidden="false" customHeight="false" outlineLevel="0" collapsed="false">
      <c r="A1733" s="55" t="s">
        <v>1</v>
      </c>
      <c r="B1733" s="65" t="s">
        <v>1911</v>
      </c>
      <c r="C1733" s="55" t="str">
        <f aca="false">LEFT(B1733,4)</f>
        <v>2007</v>
      </c>
      <c r="D1733" s="55" t="str">
        <f aca="false">MID(B1733,6,2)</f>
        <v>10</v>
      </c>
      <c r="E1733" s="0" t="n">
        <v>143.529999</v>
      </c>
      <c r="F1733" s="0" t="n">
        <v>143.529999</v>
      </c>
      <c r="G1733" s="0" t="n">
        <v>143.529999</v>
      </c>
      <c r="H1733" s="0" t="n">
        <v>143.529999</v>
      </c>
      <c r="I1733" s="0" t="n">
        <v>109.456779</v>
      </c>
      <c r="J1733" s="0" t="n">
        <v>0</v>
      </c>
    </row>
    <row r="1734" customFormat="false" ht="13.8" hidden="false" customHeight="false" outlineLevel="0" collapsed="false">
      <c r="A1734" s="55" t="s">
        <v>1</v>
      </c>
      <c r="B1734" s="65" t="s">
        <v>1912</v>
      </c>
      <c r="C1734" s="55" t="str">
        <f aca="false">LEFT(B1734,4)</f>
        <v>2007</v>
      </c>
      <c r="D1734" s="55" t="str">
        <f aca="false">MID(B1734,6,2)</f>
        <v>10</v>
      </c>
      <c r="E1734" s="0" t="n">
        <v>143.070007</v>
      </c>
      <c r="F1734" s="0" t="n">
        <v>143.070007</v>
      </c>
      <c r="G1734" s="0" t="n">
        <v>143.070007</v>
      </c>
      <c r="H1734" s="0" t="n">
        <v>143.070007</v>
      </c>
      <c r="I1734" s="0" t="n">
        <v>109.105988</v>
      </c>
      <c r="J1734" s="0" t="n">
        <v>0</v>
      </c>
    </row>
    <row r="1735" customFormat="false" ht="13.8" hidden="false" customHeight="false" outlineLevel="0" collapsed="false">
      <c r="A1735" s="55" t="s">
        <v>1</v>
      </c>
      <c r="B1735" s="65" t="s">
        <v>1913</v>
      </c>
      <c r="C1735" s="55" t="str">
        <f aca="false">LEFT(B1735,4)</f>
        <v>2007</v>
      </c>
      <c r="D1735" s="55" t="str">
        <f aca="false">MID(B1735,6,2)</f>
        <v>10</v>
      </c>
      <c r="E1735" s="0" t="n">
        <v>144.229996</v>
      </c>
      <c r="F1735" s="0" t="n">
        <v>144.229996</v>
      </c>
      <c r="G1735" s="0" t="n">
        <v>144.229996</v>
      </c>
      <c r="H1735" s="0" t="n">
        <v>144.229996</v>
      </c>
      <c r="I1735" s="0" t="n">
        <v>109.990593</v>
      </c>
      <c r="J1735" s="0" t="n">
        <v>0</v>
      </c>
    </row>
    <row r="1736" customFormat="false" ht="13.8" hidden="false" customHeight="false" outlineLevel="0" collapsed="false">
      <c r="A1736" s="55" t="s">
        <v>1</v>
      </c>
      <c r="B1736" s="65" t="s">
        <v>1914</v>
      </c>
      <c r="C1736" s="55" t="str">
        <f aca="false">LEFT(B1736,4)</f>
        <v>2007</v>
      </c>
      <c r="D1736" s="55" t="str">
        <f aca="false">MID(B1736,6,2)</f>
        <v>10</v>
      </c>
      <c r="E1736" s="0" t="n">
        <v>143.990005</v>
      </c>
      <c r="F1736" s="0" t="n">
        <v>143.990005</v>
      </c>
      <c r="G1736" s="0" t="n">
        <v>143.990005</v>
      </c>
      <c r="H1736" s="0" t="n">
        <v>143.990005</v>
      </c>
      <c r="I1736" s="0" t="n">
        <v>109.807602</v>
      </c>
      <c r="J1736" s="0" t="n">
        <v>0</v>
      </c>
    </row>
    <row r="1737" customFormat="false" ht="13.8" hidden="false" customHeight="false" outlineLevel="0" collapsed="false">
      <c r="A1737" s="55" t="s">
        <v>1</v>
      </c>
      <c r="B1737" s="65" t="s">
        <v>1915</v>
      </c>
      <c r="C1737" s="55" t="str">
        <f aca="false">LEFT(B1737,4)</f>
        <v>2007</v>
      </c>
      <c r="D1737" s="55" t="str">
        <f aca="false">MID(B1737,6,2)</f>
        <v>10</v>
      </c>
      <c r="E1737" s="0" t="n">
        <v>143.259995</v>
      </c>
      <c r="F1737" s="0" t="n">
        <v>143.259995</v>
      </c>
      <c r="G1737" s="0" t="n">
        <v>143.259995</v>
      </c>
      <c r="H1737" s="0" t="n">
        <v>143.259995</v>
      </c>
      <c r="I1737" s="0" t="n">
        <v>109.250877</v>
      </c>
      <c r="J1737" s="0" t="n">
        <v>0</v>
      </c>
    </row>
    <row r="1738" customFormat="false" ht="13.8" hidden="false" customHeight="false" outlineLevel="0" collapsed="false">
      <c r="A1738" s="55" t="s">
        <v>1</v>
      </c>
      <c r="B1738" s="65" t="s">
        <v>1916</v>
      </c>
      <c r="C1738" s="55" t="str">
        <f aca="false">LEFT(B1738,4)</f>
        <v>2007</v>
      </c>
      <c r="D1738" s="55" t="str">
        <f aca="false">MID(B1738,6,2)</f>
        <v>10</v>
      </c>
      <c r="E1738" s="0" t="n">
        <v>143.940002</v>
      </c>
      <c r="F1738" s="0" t="n">
        <v>143.940002</v>
      </c>
      <c r="G1738" s="0" t="n">
        <v>143.940002</v>
      </c>
      <c r="H1738" s="0" t="n">
        <v>143.940002</v>
      </c>
      <c r="I1738" s="0" t="n">
        <v>109.769501</v>
      </c>
      <c r="J1738" s="0" t="n">
        <v>0</v>
      </c>
    </row>
    <row r="1739" customFormat="false" ht="13.8" hidden="false" customHeight="false" outlineLevel="0" collapsed="false">
      <c r="A1739" s="55" t="s">
        <v>1</v>
      </c>
      <c r="B1739" s="65" t="s">
        <v>1917</v>
      </c>
      <c r="C1739" s="55" t="str">
        <f aca="false">LEFT(B1739,4)</f>
        <v>2007</v>
      </c>
      <c r="D1739" s="55" t="str">
        <f aca="false">MID(B1739,6,2)</f>
        <v>10</v>
      </c>
      <c r="E1739" s="0" t="n">
        <v>142.729996</v>
      </c>
      <c r="F1739" s="0" t="n">
        <v>142.729996</v>
      </c>
      <c r="G1739" s="0" t="n">
        <v>142.729996</v>
      </c>
      <c r="H1739" s="0" t="n">
        <v>142.729996</v>
      </c>
      <c r="I1739" s="0" t="n">
        <v>108.846695</v>
      </c>
      <c r="J1739" s="0" t="n">
        <v>0</v>
      </c>
    </row>
    <row r="1740" customFormat="false" ht="13.8" hidden="false" customHeight="false" outlineLevel="0" collapsed="false">
      <c r="A1740" s="55" t="s">
        <v>1</v>
      </c>
      <c r="B1740" s="65" t="s">
        <v>1918</v>
      </c>
      <c r="C1740" s="55" t="str">
        <f aca="false">LEFT(B1740,4)</f>
        <v>2007</v>
      </c>
      <c r="D1740" s="55" t="str">
        <f aca="false">MID(B1740,6,2)</f>
        <v>10</v>
      </c>
      <c r="E1740" s="0" t="n">
        <v>141.800003</v>
      </c>
      <c r="F1740" s="0" t="n">
        <v>141.800003</v>
      </c>
      <c r="G1740" s="0" t="n">
        <v>141.800003</v>
      </c>
      <c r="H1740" s="0" t="n">
        <v>141.800003</v>
      </c>
      <c r="I1740" s="0" t="n">
        <v>108.137497</v>
      </c>
      <c r="J1740" s="0" t="n">
        <v>0</v>
      </c>
    </row>
    <row r="1741" customFormat="false" ht="13.8" hidden="false" customHeight="false" outlineLevel="0" collapsed="false">
      <c r="A1741" s="55" t="s">
        <v>1</v>
      </c>
      <c r="B1741" s="65" t="s">
        <v>1919</v>
      </c>
      <c r="C1741" s="55" t="str">
        <f aca="false">LEFT(B1741,4)</f>
        <v>2007</v>
      </c>
      <c r="D1741" s="55" t="str">
        <f aca="false">MID(B1741,6,2)</f>
        <v>10</v>
      </c>
      <c r="E1741" s="0" t="n">
        <v>142.059998</v>
      </c>
      <c r="F1741" s="0" t="n">
        <v>142.059998</v>
      </c>
      <c r="G1741" s="0" t="n">
        <v>142.059998</v>
      </c>
      <c r="H1741" s="0" t="n">
        <v>142.059998</v>
      </c>
      <c r="I1741" s="0" t="n">
        <v>108.335762</v>
      </c>
      <c r="J1741" s="0" t="n">
        <v>0</v>
      </c>
    </row>
    <row r="1742" customFormat="false" ht="13.8" hidden="false" customHeight="false" outlineLevel="0" collapsed="false">
      <c r="A1742" s="55" t="s">
        <v>1</v>
      </c>
      <c r="B1742" s="65" t="s">
        <v>1920</v>
      </c>
      <c r="C1742" s="55" t="str">
        <f aca="false">LEFT(B1742,4)</f>
        <v>2007</v>
      </c>
      <c r="D1742" s="55" t="str">
        <f aca="false">MID(B1742,6,2)</f>
        <v>10</v>
      </c>
      <c r="E1742" s="0" t="n">
        <v>141.949997</v>
      </c>
      <c r="F1742" s="0" t="n">
        <v>141.949997</v>
      </c>
      <c r="G1742" s="0" t="n">
        <v>141.949997</v>
      </c>
      <c r="H1742" s="0" t="n">
        <v>141.949997</v>
      </c>
      <c r="I1742" s="0" t="n">
        <v>108.251892</v>
      </c>
      <c r="J1742" s="0" t="n">
        <v>0</v>
      </c>
    </row>
    <row r="1743" customFormat="false" ht="13.8" hidden="false" customHeight="false" outlineLevel="0" collapsed="false">
      <c r="A1743" s="55" t="s">
        <v>1</v>
      </c>
      <c r="B1743" s="65" t="s">
        <v>1921</v>
      </c>
      <c r="C1743" s="55" t="str">
        <f aca="false">LEFT(B1743,4)</f>
        <v>2007</v>
      </c>
      <c r="D1743" s="55" t="str">
        <f aca="false">MID(B1743,6,2)</f>
        <v>10</v>
      </c>
      <c r="E1743" s="0" t="n">
        <v>138.320007</v>
      </c>
      <c r="F1743" s="0" t="n">
        <v>138.320007</v>
      </c>
      <c r="G1743" s="0" t="n">
        <v>138.320007</v>
      </c>
      <c r="H1743" s="0" t="n">
        <v>138.320007</v>
      </c>
      <c r="I1743" s="0" t="n">
        <v>105.48365</v>
      </c>
      <c r="J1743" s="0" t="n">
        <v>0</v>
      </c>
    </row>
    <row r="1744" customFormat="false" ht="13.8" hidden="false" customHeight="false" outlineLevel="0" collapsed="false">
      <c r="A1744" s="55" t="s">
        <v>1</v>
      </c>
      <c r="B1744" s="65" t="s">
        <v>1922</v>
      </c>
      <c r="C1744" s="55" t="str">
        <f aca="false">LEFT(B1744,4)</f>
        <v>2007</v>
      </c>
      <c r="D1744" s="55" t="str">
        <f aca="false">MID(B1744,6,2)</f>
        <v>10</v>
      </c>
      <c r="E1744" s="0" t="n">
        <v>138.850006</v>
      </c>
      <c r="F1744" s="0" t="n">
        <v>138.850006</v>
      </c>
      <c r="G1744" s="0" t="n">
        <v>138.850006</v>
      </c>
      <c r="H1744" s="0" t="n">
        <v>138.850006</v>
      </c>
      <c r="I1744" s="0" t="n">
        <v>105.887802</v>
      </c>
      <c r="J1744" s="0" t="n">
        <v>0</v>
      </c>
    </row>
    <row r="1745" customFormat="false" ht="13.8" hidden="false" customHeight="false" outlineLevel="0" collapsed="false">
      <c r="A1745" s="55" t="s">
        <v>1</v>
      </c>
      <c r="B1745" s="65" t="s">
        <v>1923</v>
      </c>
      <c r="C1745" s="55" t="str">
        <f aca="false">LEFT(B1745,4)</f>
        <v>2007</v>
      </c>
      <c r="D1745" s="55" t="str">
        <f aca="false">MID(B1745,6,2)</f>
        <v>10</v>
      </c>
      <c r="E1745" s="0" t="n">
        <v>140.070007</v>
      </c>
      <c r="F1745" s="0" t="n">
        <v>140.070007</v>
      </c>
      <c r="G1745" s="0" t="n">
        <v>140.070007</v>
      </c>
      <c r="H1745" s="0" t="n">
        <v>140.070007</v>
      </c>
      <c r="I1745" s="0" t="n">
        <v>106.818192</v>
      </c>
      <c r="J1745" s="0" t="n">
        <v>0</v>
      </c>
    </row>
    <row r="1746" customFormat="false" ht="13.8" hidden="false" customHeight="false" outlineLevel="0" collapsed="false">
      <c r="A1746" s="55" t="s">
        <v>1</v>
      </c>
      <c r="B1746" s="65" t="s">
        <v>1924</v>
      </c>
      <c r="C1746" s="55" t="str">
        <f aca="false">LEFT(B1746,4)</f>
        <v>2007</v>
      </c>
      <c r="D1746" s="55" t="str">
        <f aca="false">MID(B1746,6,2)</f>
        <v>10</v>
      </c>
      <c r="E1746" s="0" t="n">
        <v>139.729996</v>
      </c>
      <c r="F1746" s="0" t="n">
        <v>139.729996</v>
      </c>
      <c r="G1746" s="0" t="n">
        <v>139.729996</v>
      </c>
      <c r="H1746" s="0" t="n">
        <v>139.729996</v>
      </c>
      <c r="I1746" s="0" t="n">
        <v>106.558907</v>
      </c>
      <c r="J1746" s="0" t="n">
        <v>0</v>
      </c>
    </row>
    <row r="1747" customFormat="false" ht="13.8" hidden="false" customHeight="false" outlineLevel="0" collapsed="false">
      <c r="A1747" s="55" t="s">
        <v>1</v>
      </c>
      <c r="B1747" s="65" t="s">
        <v>1925</v>
      </c>
      <c r="C1747" s="55" t="str">
        <f aca="false">LEFT(B1747,4)</f>
        <v>2007</v>
      </c>
      <c r="D1747" s="55" t="str">
        <f aca="false">MID(B1747,6,2)</f>
        <v>10</v>
      </c>
      <c r="E1747" s="0" t="n">
        <v>139.600006</v>
      </c>
      <c r="F1747" s="0" t="n">
        <v>139.600006</v>
      </c>
      <c r="G1747" s="0" t="n">
        <v>139.600006</v>
      </c>
      <c r="H1747" s="0" t="n">
        <v>139.600006</v>
      </c>
      <c r="I1747" s="0" t="n">
        <v>106.45974</v>
      </c>
      <c r="J1747" s="0" t="n">
        <v>0</v>
      </c>
    </row>
    <row r="1748" customFormat="false" ht="13.8" hidden="false" customHeight="false" outlineLevel="0" collapsed="false">
      <c r="A1748" s="55" t="s">
        <v>1</v>
      </c>
      <c r="B1748" s="65" t="s">
        <v>1926</v>
      </c>
      <c r="C1748" s="55" t="str">
        <f aca="false">LEFT(B1748,4)</f>
        <v>2007</v>
      </c>
      <c r="D1748" s="55" t="str">
        <f aca="false">MID(B1748,6,2)</f>
        <v>10</v>
      </c>
      <c r="E1748" s="0" t="n">
        <v>141.520004</v>
      </c>
      <c r="F1748" s="0" t="n">
        <v>141.520004</v>
      </c>
      <c r="G1748" s="0" t="n">
        <v>141.520004</v>
      </c>
      <c r="H1748" s="0" t="n">
        <v>141.520004</v>
      </c>
      <c r="I1748" s="0" t="n">
        <v>107.923958</v>
      </c>
      <c r="J1748" s="0" t="n">
        <v>0</v>
      </c>
    </row>
    <row r="1749" customFormat="false" ht="13.8" hidden="false" customHeight="false" outlineLevel="0" collapsed="false">
      <c r="A1749" s="55" t="s">
        <v>1</v>
      </c>
      <c r="B1749" s="65" t="s">
        <v>1927</v>
      </c>
      <c r="C1749" s="55" t="str">
        <f aca="false">LEFT(B1749,4)</f>
        <v>2007</v>
      </c>
      <c r="D1749" s="55" t="str">
        <f aca="false">MID(B1749,6,2)</f>
        <v>10</v>
      </c>
      <c r="E1749" s="0" t="n">
        <v>142.059998</v>
      </c>
      <c r="F1749" s="0" t="n">
        <v>142.059998</v>
      </c>
      <c r="G1749" s="0" t="n">
        <v>142.059998</v>
      </c>
      <c r="H1749" s="0" t="n">
        <v>142.059998</v>
      </c>
      <c r="I1749" s="0" t="n">
        <v>108.335762</v>
      </c>
      <c r="J1749" s="0" t="n">
        <v>0</v>
      </c>
    </row>
    <row r="1750" customFormat="false" ht="13.8" hidden="false" customHeight="false" outlineLevel="0" collapsed="false">
      <c r="A1750" s="55" t="s">
        <v>1</v>
      </c>
      <c r="B1750" s="65" t="s">
        <v>1928</v>
      </c>
      <c r="C1750" s="55" t="str">
        <f aca="false">LEFT(B1750,4)</f>
        <v>2007</v>
      </c>
      <c r="D1750" s="55" t="str">
        <f aca="false">MID(B1750,6,2)</f>
        <v>10</v>
      </c>
      <c r="E1750" s="0" t="n">
        <v>141.149994</v>
      </c>
      <c r="F1750" s="0" t="n">
        <v>141.149994</v>
      </c>
      <c r="G1750" s="0" t="n">
        <v>141.149994</v>
      </c>
      <c r="H1750" s="0" t="n">
        <v>141.149994</v>
      </c>
      <c r="I1750" s="0" t="n">
        <v>107.641808</v>
      </c>
      <c r="J1750" s="0" t="n">
        <v>0</v>
      </c>
    </row>
    <row r="1751" customFormat="false" ht="13.8" hidden="false" customHeight="false" outlineLevel="0" collapsed="false">
      <c r="A1751" s="55" t="s">
        <v>1</v>
      </c>
      <c r="B1751" s="65" t="s">
        <v>1929</v>
      </c>
      <c r="C1751" s="55" t="str">
        <f aca="false">LEFT(B1751,4)</f>
        <v>2007</v>
      </c>
      <c r="D1751" s="55" t="str">
        <f aca="false">MID(B1751,6,2)</f>
        <v>10</v>
      </c>
      <c r="E1751" s="0" t="n">
        <v>142.850006</v>
      </c>
      <c r="F1751" s="0" t="n">
        <v>142.850006</v>
      </c>
      <c r="G1751" s="0" t="n">
        <v>142.850006</v>
      </c>
      <c r="H1751" s="0" t="n">
        <v>142.850006</v>
      </c>
      <c r="I1751" s="0" t="n">
        <v>108.938225</v>
      </c>
      <c r="J1751" s="0" t="n">
        <v>0</v>
      </c>
    </row>
    <row r="1752" customFormat="false" ht="13.8" hidden="false" customHeight="false" outlineLevel="0" collapsed="false">
      <c r="A1752" s="55" t="s">
        <v>1</v>
      </c>
      <c r="B1752" s="65" t="s">
        <v>1930</v>
      </c>
      <c r="C1752" s="55" t="str">
        <f aca="false">LEFT(B1752,4)</f>
        <v>2007</v>
      </c>
      <c r="D1752" s="55" t="str">
        <f aca="false">MID(B1752,6,2)</f>
        <v>11</v>
      </c>
      <c r="E1752" s="0" t="n">
        <v>139.110001</v>
      </c>
      <c r="F1752" s="0" t="n">
        <v>139.110001</v>
      </c>
      <c r="G1752" s="0" t="n">
        <v>139.110001</v>
      </c>
      <c r="H1752" s="0" t="n">
        <v>139.110001</v>
      </c>
      <c r="I1752" s="0" t="n">
        <v>106.08609</v>
      </c>
      <c r="J1752" s="0" t="n">
        <v>0</v>
      </c>
    </row>
    <row r="1753" customFormat="false" ht="13.8" hidden="false" customHeight="false" outlineLevel="0" collapsed="false">
      <c r="A1753" s="55" t="s">
        <v>1</v>
      </c>
      <c r="B1753" s="65" t="s">
        <v>1931</v>
      </c>
      <c r="C1753" s="55" t="str">
        <f aca="false">LEFT(B1753,4)</f>
        <v>2007</v>
      </c>
      <c r="D1753" s="55" t="str">
        <f aca="false">MID(B1753,6,2)</f>
        <v>11</v>
      </c>
      <c r="E1753" s="0" t="n">
        <v>139.229996</v>
      </c>
      <c r="F1753" s="0" t="n">
        <v>139.229996</v>
      </c>
      <c r="G1753" s="0" t="n">
        <v>139.229996</v>
      </c>
      <c r="H1753" s="0" t="n">
        <v>139.229996</v>
      </c>
      <c r="I1753" s="0" t="n">
        <v>106.177582</v>
      </c>
      <c r="J1753" s="0" t="n">
        <v>0</v>
      </c>
    </row>
    <row r="1754" customFormat="false" ht="13.8" hidden="false" customHeight="false" outlineLevel="0" collapsed="false">
      <c r="A1754" s="55" t="s">
        <v>1</v>
      </c>
      <c r="B1754" s="65" t="s">
        <v>1932</v>
      </c>
      <c r="C1754" s="55" t="str">
        <f aca="false">LEFT(B1754,4)</f>
        <v>2007</v>
      </c>
      <c r="D1754" s="55" t="str">
        <f aca="false">MID(B1754,6,2)</f>
        <v>11</v>
      </c>
      <c r="E1754" s="0" t="n">
        <v>138.550003</v>
      </c>
      <c r="F1754" s="0" t="n">
        <v>138.550003</v>
      </c>
      <c r="G1754" s="0" t="n">
        <v>138.550003</v>
      </c>
      <c r="H1754" s="0" t="n">
        <v>138.550003</v>
      </c>
      <c r="I1754" s="0" t="n">
        <v>105.659019</v>
      </c>
      <c r="J1754" s="0" t="n">
        <v>0</v>
      </c>
    </row>
    <row r="1755" customFormat="false" ht="13.8" hidden="false" customHeight="false" outlineLevel="0" collapsed="false">
      <c r="A1755" s="55" t="s">
        <v>1</v>
      </c>
      <c r="B1755" s="65" t="s">
        <v>1933</v>
      </c>
      <c r="C1755" s="55" t="str">
        <f aca="false">LEFT(B1755,4)</f>
        <v>2007</v>
      </c>
      <c r="D1755" s="55" t="str">
        <f aca="false">MID(B1755,6,2)</f>
        <v>11</v>
      </c>
      <c r="E1755" s="0" t="n">
        <v>140.220001</v>
      </c>
      <c r="F1755" s="0" t="n">
        <v>140.220001</v>
      </c>
      <c r="G1755" s="0" t="n">
        <v>140.220001</v>
      </c>
      <c r="H1755" s="0" t="n">
        <v>140.220001</v>
      </c>
      <c r="I1755" s="0" t="n">
        <v>106.932556</v>
      </c>
      <c r="J1755" s="0" t="n">
        <v>0</v>
      </c>
    </row>
    <row r="1756" customFormat="false" ht="13.8" hidden="false" customHeight="false" outlineLevel="0" collapsed="false">
      <c r="A1756" s="55" t="s">
        <v>1</v>
      </c>
      <c r="B1756" s="65" t="s">
        <v>1934</v>
      </c>
      <c r="C1756" s="55" t="str">
        <f aca="false">LEFT(B1756,4)</f>
        <v>2007</v>
      </c>
      <c r="D1756" s="55" t="str">
        <f aca="false">MID(B1756,6,2)</f>
        <v>11</v>
      </c>
      <c r="E1756" s="0" t="n">
        <v>136.169998</v>
      </c>
      <c r="F1756" s="0" t="n">
        <v>136.169998</v>
      </c>
      <c r="G1756" s="0" t="n">
        <v>136.169998</v>
      </c>
      <c r="H1756" s="0" t="n">
        <v>136.169998</v>
      </c>
      <c r="I1756" s="0" t="n">
        <v>103.844002</v>
      </c>
      <c r="J1756" s="0" t="n">
        <v>0</v>
      </c>
    </row>
    <row r="1757" customFormat="false" ht="13.8" hidden="false" customHeight="false" outlineLevel="0" collapsed="false">
      <c r="A1757" s="55" t="s">
        <v>1</v>
      </c>
      <c r="B1757" s="65" t="s">
        <v>1935</v>
      </c>
      <c r="C1757" s="55" t="str">
        <f aca="false">LEFT(B1757,4)</f>
        <v>2007</v>
      </c>
      <c r="D1757" s="55" t="str">
        <f aca="false">MID(B1757,6,2)</f>
        <v>11</v>
      </c>
      <c r="E1757" s="0" t="n">
        <v>136.100006</v>
      </c>
      <c r="F1757" s="0" t="n">
        <v>136.100006</v>
      </c>
      <c r="G1757" s="0" t="n">
        <v>136.100006</v>
      </c>
      <c r="H1757" s="0" t="n">
        <v>136.100006</v>
      </c>
      <c r="I1757" s="0" t="n">
        <v>103.790611</v>
      </c>
      <c r="J1757" s="0" t="n">
        <v>0</v>
      </c>
    </row>
    <row r="1758" customFormat="false" ht="13.8" hidden="false" customHeight="false" outlineLevel="0" collapsed="false">
      <c r="A1758" s="55" t="s">
        <v>1</v>
      </c>
      <c r="B1758" s="65" t="s">
        <v>1936</v>
      </c>
      <c r="C1758" s="55" t="str">
        <f aca="false">LEFT(B1758,4)</f>
        <v>2007</v>
      </c>
      <c r="D1758" s="55" t="str">
        <f aca="false">MID(B1758,6,2)</f>
        <v>11</v>
      </c>
      <c r="E1758" s="0" t="n">
        <v>134.160004</v>
      </c>
      <c r="F1758" s="0" t="n">
        <v>134.160004</v>
      </c>
      <c r="G1758" s="0" t="n">
        <v>134.160004</v>
      </c>
      <c r="H1758" s="0" t="n">
        <v>134.160004</v>
      </c>
      <c r="I1758" s="0" t="n">
        <v>102.311157</v>
      </c>
      <c r="J1758" s="0" t="n">
        <v>0</v>
      </c>
    </row>
    <row r="1759" customFormat="false" ht="13.8" hidden="false" customHeight="false" outlineLevel="0" collapsed="false">
      <c r="A1759" s="55" t="s">
        <v>1</v>
      </c>
      <c r="B1759" s="65" t="s">
        <v>1937</v>
      </c>
      <c r="C1759" s="55" t="str">
        <f aca="false">LEFT(B1759,4)</f>
        <v>2007</v>
      </c>
      <c r="D1759" s="55" t="str">
        <f aca="false">MID(B1759,6,2)</f>
        <v>11</v>
      </c>
      <c r="E1759" s="0" t="n">
        <v>132.820007</v>
      </c>
      <c r="F1759" s="0" t="n">
        <v>132.820007</v>
      </c>
      <c r="G1759" s="0" t="n">
        <v>132.820007</v>
      </c>
      <c r="H1759" s="0" t="n">
        <v>132.820007</v>
      </c>
      <c r="I1759" s="0" t="n">
        <v>101.289307</v>
      </c>
      <c r="J1759" s="0" t="n">
        <v>0</v>
      </c>
    </row>
    <row r="1760" customFormat="false" ht="13.8" hidden="false" customHeight="false" outlineLevel="0" collapsed="false">
      <c r="A1760" s="55" t="s">
        <v>1</v>
      </c>
      <c r="B1760" s="65" t="s">
        <v>1938</v>
      </c>
      <c r="C1760" s="55" t="str">
        <f aca="false">LEFT(B1760,4)</f>
        <v>2007</v>
      </c>
      <c r="D1760" s="55" t="str">
        <f aca="false">MID(B1760,6,2)</f>
        <v>11</v>
      </c>
      <c r="E1760" s="0" t="n">
        <v>136.729996</v>
      </c>
      <c r="F1760" s="0" t="n">
        <v>136.729996</v>
      </c>
      <c r="G1760" s="0" t="n">
        <v>136.729996</v>
      </c>
      <c r="H1760" s="0" t="n">
        <v>136.729996</v>
      </c>
      <c r="I1760" s="0" t="n">
        <v>104.271065</v>
      </c>
      <c r="J1760" s="0" t="n">
        <v>0</v>
      </c>
    </row>
    <row r="1761" customFormat="false" ht="13.8" hidden="false" customHeight="false" outlineLevel="0" collapsed="false">
      <c r="A1761" s="55" t="s">
        <v>1</v>
      </c>
      <c r="B1761" s="65" t="s">
        <v>1939</v>
      </c>
      <c r="C1761" s="55" t="str">
        <f aca="false">LEFT(B1761,4)</f>
        <v>2007</v>
      </c>
      <c r="D1761" s="55" t="str">
        <f aca="false">MID(B1761,6,2)</f>
        <v>11</v>
      </c>
      <c r="E1761" s="0" t="n">
        <v>135.800003</v>
      </c>
      <c r="F1761" s="0" t="n">
        <v>135.800003</v>
      </c>
      <c r="G1761" s="0" t="n">
        <v>135.800003</v>
      </c>
      <c r="H1761" s="0" t="n">
        <v>135.800003</v>
      </c>
      <c r="I1761" s="0" t="n">
        <v>103.561844</v>
      </c>
      <c r="J1761" s="0" t="n">
        <v>0</v>
      </c>
    </row>
    <row r="1762" customFormat="false" ht="13.8" hidden="false" customHeight="false" outlineLevel="0" collapsed="false">
      <c r="A1762" s="55" t="s">
        <v>1</v>
      </c>
      <c r="B1762" s="65" t="s">
        <v>1940</v>
      </c>
      <c r="C1762" s="55" t="str">
        <f aca="false">LEFT(B1762,4)</f>
        <v>2007</v>
      </c>
      <c r="D1762" s="55" t="str">
        <f aca="false">MID(B1762,6,2)</f>
        <v>11</v>
      </c>
      <c r="E1762" s="0" t="n">
        <v>134.009995</v>
      </c>
      <c r="F1762" s="0" t="n">
        <v>134.009995</v>
      </c>
      <c r="G1762" s="0" t="n">
        <v>134.009995</v>
      </c>
      <c r="H1762" s="0" t="n">
        <v>134.009995</v>
      </c>
      <c r="I1762" s="0" t="n">
        <v>102.19677</v>
      </c>
      <c r="J1762" s="0" t="n">
        <v>0</v>
      </c>
    </row>
    <row r="1763" customFormat="false" ht="13.8" hidden="false" customHeight="false" outlineLevel="0" collapsed="false">
      <c r="A1763" s="55" t="s">
        <v>1</v>
      </c>
      <c r="B1763" s="65" t="s">
        <v>1941</v>
      </c>
      <c r="C1763" s="55" t="str">
        <f aca="false">LEFT(B1763,4)</f>
        <v>2007</v>
      </c>
      <c r="D1763" s="55" t="str">
        <f aca="false">MID(B1763,6,2)</f>
        <v>11</v>
      </c>
      <c r="E1763" s="0" t="n">
        <v>134.710007</v>
      </c>
      <c r="F1763" s="0" t="n">
        <v>134.710007</v>
      </c>
      <c r="G1763" s="0" t="n">
        <v>134.710007</v>
      </c>
      <c r="H1763" s="0" t="n">
        <v>134.710007</v>
      </c>
      <c r="I1763" s="0" t="n">
        <v>102.730606</v>
      </c>
      <c r="J1763" s="0" t="n">
        <v>0</v>
      </c>
    </row>
    <row r="1764" customFormat="false" ht="13.8" hidden="false" customHeight="false" outlineLevel="0" collapsed="false">
      <c r="A1764" s="55" t="s">
        <v>1</v>
      </c>
      <c r="B1764" s="65" t="s">
        <v>1942</v>
      </c>
      <c r="C1764" s="55" t="str">
        <f aca="false">LEFT(B1764,4)</f>
        <v>2007</v>
      </c>
      <c r="D1764" s="55" t="str">
        <f aca="false">MID(B1764,6,2)</f>
        <v>11</v>
      </c>
      <c r="E1764" s="0" t="n">
        <v>132.360001</v>
      </c>
      <c r="F1764" s="0" t="n">
        <v>132.360001</v>
      </c>
      <c r="G1764" s="0" t="n">
        <v>132.360001</v>
      </c>
      <c r="H1764" s="0" t="n">
        <v>132.360001</v>
      </c>
      <c r="I1764" s="0" t="n">
        <v>100.938484</v>
      </c>
      <c r="J1764" s="0" t="n">
        <v>0</v>
      </c>
    </row>
    <row r="1765" customFormat="false" ht="13.8" hidden="false" customHeight="false" outlineLevel="0" collapsed="false">
      <c r="A1765" s="55" t="s">
        <v>1</v>
      </c>
      <c r="B1765" s="65" t="s">
        <v>1943</v>
      </c>
      <c r="C1765" s="55" t="str">
        <f aca="false">LEFT(B1765,4)</f>
        <v>2007</v>
      </c>
      <c r="D1765" s="55" t="str">
        <f aca="false">MID(B1765,6,2)</f>
        <v>11</v>
      </c>
      <c r="E1765" s="0" t="n">
        <v>132.970001</v>
      </c>
      <c r="F1765" s="0" t="n">
        <v>132.970001</v>
      </c>
      <c r="G1765" s="0" t="n">
        <v>132.970001</v>
      </c>
      <c r="H1765" s="0" t="n">
        <v>132.970001</v>
      </c>
      <c r="I1765" s="0" t="n">
        <v>101.403679</v>
      </c>
      <c r="J1765" s="0" t="n">
        <v>0</v>
      </c>
    </row>
    <row r="1766" customFormat="false" ht="13.8" hidden="false" customHeight="false" outlineLevel="0" collapsed="false">
      <c r="A1766" s="55" t="s">
        <v>1</v>
      </c>
      <c r="B1766" s="65" t="s">
        <v>1944</v>
      </c>
      <c r="C1766" s="55" t="str">
        <f aca="false">LEFT(B1766,4)</f>
        <v>2007</v>
      </c>
      <c r="D1766" s="55" t="str">
        <f aca="false">MID(B1766,6,2)</f>
        <v>11</v>
      </c>
      <c r="E1766" s="0" t="n">
        <v>130.850006</v>
      </c>
      <c r="F1766" s="0" t="n">
        <v>130.850006</v>
      </c>
      <c r="G1766" s="0" t="n">
        <v>130.850006</v>
      </c>
      <c r="H1766" s="0" t="n">
        <v>130.850006</v>
      </c>
      <c r="I1766" s="0" t="n">
        <v>99.786949</v>
      </c>
      <c r="J1766" s="0" t="n">
        <v>0</v>
      </c>
    </row>
    <row r="1767" customFormat="false" ht="13.8" hidden="false" customHeight="false" outlineLevel="0" collapsed="false">
      <c r="A1767" s="55" t="s">
        <v>1</v>
      </c>
      <c r="B1767" s="65" t="s">
        <v>1945</v>
      </c>
      <c r="C1767" s="55" t="str">
        <f aca="false">LEFT(B1767,4)</f>
        <v>2007</v>
      </c>
      <c r="D1767" s="55" t="str">
        <f aca="false">MID(B1767,6,2)</f>
        <v>11</v>
      </c>
      <c r="E1767" s="0" t="n">
        <v>133.080002</v>
      </c>
      <c r="F1767" s="0" t="n">
        <v>133.080002</v>
      </c>
      <c r="G1767" s="0" t="n">
        <v>133.080002</v>
      </c>
      <c r="H1767" s="0" t="n">
        <v>133.080002</v>
      </c>
      <c r="I1767" s="0" t="n">
        <v>101.487579</v>
      </c>
      <c r="J1767" s="0" t="n">
        <v>0</v>
      </c>
    </row>
    <row r="1768" customFormat="false" ht="13.8" hidden="false" customHeight="false" outlineLevel="0" collapsed="false">
      <c r="A1768" s="55" t="s">
        <v>1</v>
      </c>
      <c r="B1768" s="65" t="s">
        <v>1946</v>
      </c>
      <c r="C1768" s="55" t="str">
        <f aca="false">LEFT(B1768,4)</f>
        <v>2007</v>
      </c>
      <c r="D1768" s="55" t="str">
        <f aca="false">MID(B1768,6,2)</f>
        <v>11</v>
      </c>
      <c r="E1768" s="0" t="n">
        <v>129.990005</v>
      </c>
      <c r="F1768" s="0" t="n">
        <v>129.990005</v>
      </c>
      <c r="G1768" s="0" t="n">
        <v>129.990005</v>
      </c>
      <c r="H1768" s="0" t="n">
        <v>129.990005</v>
      </c>
      <c r="I1768" s="0" t="n">
        <v>99.131126</v>
      </c>
      <c r="J1768" s="0" t="n">
        <v>0</v>
      </c>
    </row>
    <row r="1769" customFormat="false" ht="13.8" hidden="false" customHeight="false" outlineLevel="0" collapsed="false">
      <c r="A1769" s="55" t="s">
        <v>1</v>
      </c>
      <c r="B1769" s="65" t="s">
        <v>1947</v>
      </c>
      <c r="C1769" s="55" t="str">
        <f aca="false">LEFT(B1769,4)</f>
        <v>2007</v>
      </c>
      <c r="D1769" s="55" t="str">
        <f aca="false">MID(B1769,6,2)</f>
        <v>11</v>
      </c>
      <c r="E1769" s="0" t="n">
        <v>131.929993</v>
      </c>
      <c r="F1769" s="0" t="n">
        <v>131.929993</v>
      </c>
      <c r="G1769" s="0" t="n">
        <v>131.929993</v>
      </c>
      <c r="H1769" s="0" t="n">
        <v>131.929993</v>
      </c>
      <c r="I1769" s="0" t="n">
        <v>100.610573</v>
      </c>
      <c r="J1769" s="0" t="n">
        <v>0</v>
      </c>
    </row>
    <row r="1770" customFormat="false" ht="13.8" hidden="false" customHeight="false" outlineLevel="0" collapsed="false">
      <c r="A1770" s="55" t="s">
        <v>1</v>
      </c>
      <c r="B1770" s="65" t="s">
        <v>1948</v>
      </c>
      <c r="C1770" s="55" t="str">
        <f aca="false">LEFT(B1770,4)</f>
        <v>2007</v>
      </c>
      <c r="D1770" s="55" t="str">
        <f aca="false">MID(B1770,6,2)</f>
        <v>11</v>
      </c>
      <c r="E1770" s="0" t="n">
        <v>135.75</v>
      </c>
      <c r="F1770" s="0" t="n">
        <v>135.75</v>
      </c>
      <c r="G1770" s="0" t="n">
        <v>135.75</v>
      </c>
      <c r="H1770" s="0" t="n">
        <v>135.75</v>
      </c>
      <c r="I1770" s="0" t="n">
        <v>103.523705</v>
      </c>
      <c r="J1770" s="0" t="n">
        <v>0</v>
      </c>
    </row>
    <row r="1771" customFormat="false" ht="13.8" hidden="false" customHeight="false" outlineLevel="0" collapsed="false">
      <c r="A1771" s="55" t="s">
        <v>1</v>
      </c>
      <c r="B1771" s="65" t="s">
        <v>1949</v>
      </c>
      <c r="C1771" s="55" t="str">
        <f aca="false">LEFT(B1771,4)</f>
        <v>2007</v>
      </c>
      <c r="D1771" s="55" t="str">
        <f aca="false">MID(B1771,6,2)</f>
        <v>11</v>
      </c>
      <c r="E1771" s="0" t="n">
        <v>135.820007</v>
      </c>
      <c r="F1771" s="0" t="n">
        <v>135.820007</v>
      </c>
      <c r="G1771" s="0" t="n">
        <v>135.820007</v>
      </c>
      <c r="H1771" s="0" t="n">
        <v>135.820007</v>
      </c>
      <c r="I1771" s="0" t="n">
        <v>103.577103</v>
      </c>
      <c r="J1771" s="0" t="n">
        <v>0</v>
      </c>
    </row>
    <row r="1772" customFormat="false" ht="13.8" hidden="false" customHeight="false" outlineLevel="0" collapsed="false">
      <c r="A1772" s="55" t="s">
        <v>1</v>
      </c>
      <c r="B1772" s="65" t="s">
        <v>1950</v>
      </c>
      <c r="C1772" s="55" t="str">
        <f aca="false">LEFT(B1772,4)</f>
        <v>2007</v>
      </c>
      <c r="D1772" s="55" t="str">
        <f aca="false">MID(B1772,6,2)</f>
        <v>11</v>
      </c>
      <c r="E1772" s="0" t="n">
        <v>136.880005</v>
      </c>
      <c r="F1772" s="0" t="n">
        <v>136.880005</v>
      </c>
      <c r="G1772" s="0" t="n">
        <v>136.880005</v>
      </c>
      <c r="H1772" s="0" t="n">
        <v>136.880005</v>
      </c>
      <c r="I1772" s="0" t="n">
        <v>104.385468</v>
      </c>
      <c r="J1772" s="0" t="n">
        <v>0</v>
      </c>
    </row>
    <row r="1773" customFormat="false" ht="13.8" hidden="false" customHeight="false" outlineLevel="0" collapsed="false">
      <c r="A1773" s="55" t="s">
        <v>1</v>
      </c>
      <c r="B1773" s="65" t="s">
        <v>1951</v>
      </c>
      <c r="C1773" s="55" t="str">
        <f aca="false">LEFT(B1773,4)</f>
        <v>2007</v>
      </c>
      <c r="D1773" s="55" t="str">
        <f aca="false">MID(B1773,6,2)</f>
        <v>12</v>
      </c>
      <c r="E1773" s="0" t="n">
        <v>136.070007</v>
      </c>
      <c r="F1773" s="0" t="n">
        <v>136.070007</v>
      </c>
      <c r="G1773" s="0" t="n">
        <v>136.070007</v>
      </c>
      <c r="H1773" s="0" t="n">
        <v>136.070007</v>
      </c>
      <c r="I1773" s="0" t="n">
        <v>103.767761</v>
      </c>
      <c r="J1773" s="0" t="n">
        <v>0</v>
      </c>
    </row>
    <row r="1774" customFormat="false" ht="13.8" hidden="false" customHeight="false" outlineLevel="0" collapsed="false">
      <c r="A1774" s="55" t="s">
        <v>1</v>
      </c>
      <c r="B1774" s="65" t="s">
        <v>1952</v>
      </c>
      <c r="C1774" s="55" t="str">
        <f aca="false">LEFT(B1774,4)</f>
        <v>2007</v>
      </c>
      <c r="D1774" s="55" t="str">
        <f aca="false">MID(B1774,6,2)</f>
        <v>12</v>
      </c>
      <c r="E1774" s="0" t="n">
        <v>135.179993</v>
      </c>
      <c r="F1774" s="0" t="n">
        <v>135.179993</v>
      </c>
      <c r="G1774" s="0" t="n">
        <v>135.179993</v>
      </c>
      <c r="H1774" s="0" t="n">
        <v>135.179993</v>
      </c>
      <c r="I1774" s="0" t="n">
        <v>103.08905</v>
      </c>
      <c r="J1774" s="0" t="n">
        <v>0</v>
      </c>
    </row>
    <row r="1775" customFormat="false" ht="13.8" hidden="false" customHeight="false" outlineLevel="0" collapsed="false">
      <c r="A1775" s="55" t="s">
        <v>1</v>
      </c>
      <c r="B1775" s="65" t="s">
        <v>1953</v>
      </c>
      <c r="C1775" s="55" t="str">
        <f aca="false">LEFT(B1775,4)</f>
        <v>2007</v>
      </c>
      <c r="D1775" s="55" t="str">
        <f aca="false">MID(B1775,6,2)</f>
        <v>12</v>
      </c>
      <c r="E1775" s="0" t="n">
        <v>137.309998</v>
      </c>
      <c r="F1775" s="0" t="n">
        <v>137.309998</v>
      </c>
      <c r="G1775" s="0" t="n">
        <v>137.309998</v>
      </c>
      <c r="H1775" s="0" t="n">
        <v>137.309998</v>
      </c>
      <c r="I1775" s="0" t="n">
        <v>104.713379</v>
      </c>
      <c r="J1775" s="0" t="n">
        <v>0</v>
      </c>
    </row>
    <row r="1776" customFormat="false" ht="13.8" hidden="false" customHeight="false" outlineLevel="0" collapsed="false">
      <c r="A1776" s="55" t="s">
        <v>1</v>
      </c>
      <c r="B1776" s="65" t="s">
        <v>1954</v>
      </c>
      <c r="C1776" s="55" t="str">
        <f aca="false">LEFT(B1776,4)</f>
        <v>2007</v>
      </c>
      <c r="D1776" s="55" t="str">
        <f aca="false">MID(B1776,6,2)</f>
        <v>12</v>
      </c>
      <c r="E1776" s="0" t="n">
        <v>139.389999</v>
      </c>
      <c r="F1776" s="0" t="n">
        <v>139.389999</v>
      </c>
      <c r="G1776" s="0" t="n">
        <v>139.389999</v>
      </c>
      <c r="H1776" s="0" t="n">
        <v>139.389999</v>
      </c>
      <c r="I1776" s="0" t="n">
        <v>106.299606</v>
      </c>
      <c r="J1776" s="0" t="n">
        <v>0</v>
      </c>
    </row>
    <row r="1777" customFormat="false" ht="13.8" hidden="false" customHeight="false" outlineLevel="0" collapsed="false">
      <c r="A1777" s="55" t="s">
        <v>1</v>
      </c>
      <c r="B1777" s="65" t="s">
        <v>1955</v>
      </c>
      <c r="C1777" s="55" t="str">
        <f aca="false">LEFT(B1777,4)</f>
        <v>2007</v>
      </c>
      <c r="D1777" s="55" t="str">
        <f aca="false">MID(B1777,6,2)</f>
        <v>12</v>
      </c>
      <c r="E1777" s="0" t="n">
        <v>139.139999</v>
      </c>
      <c r="F1777" s="0" t="n">
        <v>139.139999</v>
      </c>
      <c r="G1777" s="0" t="n">
        <v>139.139999</v>
      </c>
      <c r="H1777" s="0" t="n">
        <v>139.139999</v>
      </c>
      <c r="I1777" s="0" t="n">
        <v>106.108978</v>
      </c>
      <c r="J1777" s="0" t="n">
        <v>0</v>
      </c>
    </row>
    <row r="1778" customFormat="false" ht="13.8" hidden="false" customHeight="false" outlineLevel="0" collapsed="false">
      <c r="A1778" s="55" t="s">
        <v>1</v>
      </c>
      <c r="B1778" s="65" t="s">
        <v>1956</v>
      </c>
      <c r="C1778" s="55" t="str">
        <f aca="false">LEFT(B1778,4)</f>
        <v>2007</v>
      </c>
      <c r="D1778" s="55" t="str">
        <f aca="false">MID(B1778,6,2)</f>
        <v>12</v>
      </c>
      <c r="E1778" s="0" t="n">
        <v>140.190002</v>
      </c>
      <c r="F1778" s="0" t="n">
        <v>140.190002</v>
      </c>
      <c r="G1778" s="0" t="n">
        <v>140.190002</v>
      </c>
      <c r="H1778" s="0" t="n">
        <v>140.190002</v>
      </c>
      <c r="I1778" s="0" t="n">
        <v>106.909691</v>
      </c>
      <c r="J1778" s="0" t="n">
        <v>0</v>
      </c>
    </row>
    <row r="1779" customFormat="false" ht="13.8" hidden="false" customHeight="false" outlineLevel="0" collapsed="false">
      <c r="A1779" s="55" t="s">
        <v>1</v>
      </c>
      <c r="B1779" s="65" t="s">
        <v>1957</v>
      </c>
      <c r="C1779" s="55" t="str">
        <f aca="false">LEFT(B1779,4)</f>
        <v>2007</v>
      </c>
      <c r="D1779" s="55" t="str">
        <f aca="false">MID(B1779,6,2)</f>
        <v>12</v>
      </c>
      <c r="E1779" s="0" t="n">
        <v>136.649994</v>
      </c>
      <c r="F1779" s="0" t="n">
        <v>136.649994</v>
      </c>
      <c r="G1779" s="0" t="n">
        <v>136.649994</v>
      </c>
      <c r="H1779" s="0" t="n">
        <v>136.649994</v>
      </c>
      <c r="I1779" s="0" t="n">
        <v>104.21006</v>
      </c>
      <c r="J1779" s="0" t="n">
        <v>0</v>
      </c>
    </row>
    <row r="1780" customFormat="false" ht="13.8" hidden="false" customHeight="false" outlineLevel="0" collapsed="false">
      <c r="A1780" s="55" t="s">
        <v>1</v>
      </c>
      <c r="B1780" s="65" t="s">
        <v>1958</v>
      </c>
      <c r="C1780" s="55" t="str">
        <f aca="false">LEFT(B1780,4)</f>
        <v>2007</v>
      </c>
      <c r="D1780" s="55" t="str">
        <f aca="false">MID(B1780,6,2)</f>
        <v>12</v>
      </c>
      <c r="E1780" s="0" t="n">
        <v>137.490005</v>
      </c>
      <c r="F1780" s="0" t="n">
        <v>137.490005</v>
      </c>
      <c r="G1780" s="0" t="n">
        <v>137.490005</v>
      </c>
      <c r="H1780" s="0" t="n">
        <v>137.490005</v>
      </c>
      <c r="I1780" s="0" t="n">
        <v>104.850677</v>
      </c>
      <c r="J1780" s="0" t="n">
        <v>0</v>
      </c>
    </row>
    <row r="1781" customFormat="false" ht="13.8" hidden="false" customHeight="false" outlineLevel="0" collapsed="false">
      <c r="A1781" s="55" t="s">
        <v>1</v>
      </c>
      <c r="B1781" s="65" t="s">
        <v>1959</v>
      </c>
      <c r="C1781" s="55" t="str">
        <f aca="false">LEFT(B1781,4)</f>
        <v>2007</v>
      </c>
      <c r="D1781" s="55" t="str">
        <f aca="false">MID(B1781,6,2)</f>
        <v>12</v>
      </c>
      <c r="E1781" s="0" t="n">
        <v>137.669998</v>
      </c>
      <c r="F1781" s="0" t="n">
        <v>137.669998</v>
      </c>
      <c r="G1781" s="0" t="n">
        <v>137.669998</v>
      </c>
      <c r="H1781" s="0" t="n">
        <v>137.669998</v>
      </c>
      <c r="I1781" s="0" t="n">
        <v>104.987915</v>
      </c>
      <c r="J1781" s="0" t="n">
        <v>0</v>
      </c>
    </row>
    <row r="1782" customFormat="false" ht="13.8" hidden="false" customHeight="false" outlineLevel="0" collapsed="false">
      <c r="A1782" s="55" t="s">
        <v>1</v>
      </c>
      <c r="B1782" s="65" t="s">
        <v>1960</v>
      </c>
      <c r="C1782" s="55" t="str">
        <f aca="false">LEFT(B1782,4)</f>
        <v>2007</v>
      </c>
      <c r="D1782" s="55" t="str">
        <f aca="false">MID(B1782,6,2)</f>
        <v>12</v>
      </c>
      <c r="E1782" s="0" t="n">
        <v>135.779999</v>
      </c>
      <c r="F1782" s="0" t="n">
        <v>135.779999</v>
      </c>
      <c r="G1782" s="0" t="n">
        <v>135.779999</v>
      </c>
      <c r="H1782" s="0" t="n">
        <v>135.779999</v>
      </c>
      <c r="I1782" s="0" t="n">
        <v>103.546616</v>
      </c>
      <c r="J1782" s="0" t="n">
        <v>0</v>
      </c>
    </row>
    <row r="1783" customFormat="false" ht="13.8" hidden="false" customHeight="false" outlineLevel="0" collapsed="false">
      <c r="A1783" s="55" t="s">
        <v>1</v>
      </c>
      <c r="B1783" s="65" t="s">
        <v>1961</v>
      </c>
      <c r="C1783" s="55" t="str">
        <f aca="false">LEFT(B1783,4)</f>
        <v>2007</v>
      </c>
      <c r="D1783" s="55" t="str">
        <f aca="false">MID(B1783,6,2)</f>
        <v>12</v>
      </c>
      <c r="E1783" s="0" t="n">
        <v>133.740005</v>
      </c>
      <c r="F1783" s="0" t="n">
        <v>133.740005</v>
      </c>
      <c r="G1783" s="0" t="n">
        <v>133.740005</v>
      </c>
      <c r="H1783" s="0" t="n">
        <v>133.740005</v>
      </c>
      <c r="I1783" s="0" t="n">
        <v>101.990913</v>
      </c>
      <c r="J1783" s="0" t="n">
        <v>0</v>
      </c>
    </row>
    <row r="1784" customFormat="false" ht="13.8" hidden="false" customHeight="false" outlineLevel="0" collapsed="false">
      <c r="A1784" s="55" t="s">
        <v>1</v>
      </c>
      <c r="B1784" s="65" t="s">
        <v>1962</v>
      </c>
      <c r="C1784" s="55" t="str">
        <f aca="false">LEFT(B1784,4)</f>
        <v>2007</v>
      </c>
      <c r="D1784" s="55" t="str">
        <f aca="false">MID(B1784,6,2)</f>
        <v>12</v>
      </c>
      <c r="E1784" s="0" t="n">
        <v>134.580002</v>
      </c>
      <c r="F1784" s="0" t="n">
        <v>134.580002</v>
      </c>
      <c r="G1784" s="0" t="n">
        <v>134.580002</v>
      </c>
      <c r="H1784" s="0" t="n">
        <v>134.580002</v>
      </c>
      <c r="I1784" s="0" t="n">
        <v>102.631454</v>
      </c>
      <c r="J1784" s="0" t="n">
        <v>0</v>
      </c>
    </row>
    <row r="1785" customFormat="false" ht="13.8" hidden="false" customHeight="false" outlineLevel="0" collapsed="false">
      <c r="A1785" s="55" t="s">
        <v>1</v>
      </c>
      <c r="B1785" s="65" t="s">
        <v>1963</v>
      </c>
      <c r="C1785" s="55" t="str">
        <f aca="false">LEFT(B1785,4)</f>
        <v>2007</v>
      </c>
      <c r="D1785" s="55" t="str">
        <f aca="false">MID(B1785,6,2)</f>
        <v>12</v>
      </c>
      <c r="E1785" s="0" t="n">
        <v>134.399994</v>
      </c>
      <c r="F1785" s="0" t="n">
        <v>134.399994</v>
      </c>
      <c r="G1785" s="0" t="n">
        <v>134.399994</v>
      </c>
      <c r="H1785" s="0" t="n">
        <v>134.399994</v>
      </c>
      <c r="I1785" s="0" t="n">
        <v>102.494209</v>
      </c>
      <c r="J1785" s="0" t="n">
        <v>0</v>
      </c>
    </row>
    <row r="1786" customFormat="false" ht="13.8" hidden="false" customHeight="false" outlineLevel="0" collapsed="false">
      <c r="A1786" s="55" t="s">
        <v>1</v>
      </c>
      <c r="B1786" s="65" t="s">
        <v>1964</v>
      </c>
      <c r="C1786" s="55" t="str">
        <f aca="false">LEFT(B1786,4)</f>
        <v>2007</v>
      </c>
      <c r="D1786" s="55" t="str">
        <f aca="false">MID(B1786,6,2)</f>
        <v>12</v>
      </c>
      <c r="E1786" s="0" t="n">
        <v>135.100006</v>
      </c>
      <c r="F1786" s="0" t="n">
        <v>135.100006</v>
      </c>
      <c r="G1786" s="0" t="n">
        <v>135.100006</v>
      </c>
      <c r="H1786" s="0" t="n">
        <v>135.100006</v>
      </c>
      <c r="I1786" s="0" t="n">
        <v>103.028046</v>
      </c>
      <c r="J1786" s="0" t="n">
        <v>0</v>
      </c>
    </row>
    <row r="1787" customFormat="false" ht="13.8" hidden="false" customHeight="false" outlineLevel="0" collapsed="false">
      <c r="A1787" s="55" t="s">
        <v>1</v>
      </c>
      <c r="B1787" s="65" t="s">
        <v>1965</v>
      </c>
      <c r="C1787" s="55" t="str">
        <f aca="false">LEFT(B1787,4)</f>
        <v>2007</v>
      </c>
      <c r="D1787" s="55" t="str">
        <f aca="false">MID(B1787,6,2)</f>
        <v>12</v>
      </c>
      <c r="E1787" s="0" t="n">
        <v>136.589996</v>
      </c>
      <c r="F1787" s="0" t="n">
        <v>136.589996</v>
      </c>
      <c r="G1787" s="0" t="n">
        <v>136.589996</v>
      </c>
      <c r="H1787" s="0" t="n">
        <v>136.589996</v>
      </c>
      <c r="I1787" s="0" t="n">
        <v>104.766838</v>
      </c>
      <c r="J1787" s="0" t="n">
        <v>0</v>
      </c>
    </row>
    <row r="1788" customFormat="false" ht="13.8" hidden="false" customHeight="false" outlineLevel="0" collapsed="false">
      <c r="A1788" s="55" t="s">
        <v>1</v>
      </c>
      <c r="B1788" s="65" t="s">
        <v>1966</v>
      </c>
      <c r="C1788" s="55" t="str">
        <f aca="false">LEFT(B1788,4)</f>
        <v>2007</v>
      </c>
      <c r="D1788" s="55" t="str">
        <f aca="false">MID(B1788,6,2)</f>
        <v>12</v>
      </c>
      <c r="E1788" s="0" t="n">
        <v>137.699997</v>
      </c>
      <c r="F1788" s="0" t="n">
        <v>137.699997</v>
      </c>
      <c r="G1788" s="0" t="n">
        <v>137.699997</v>
      </c>
      <c r="H1788" s="0" t="n">
        <v>137.699997</v>
      </c>
      <c r="I1788" s="0" t="n">
        <v>105.618248</v>
      </c>
      <c r="J1788" s="0" t="n">
        <v>0</v>
      </c>
    </row>
    <row r="1789" customFormat="false" ht="13.8" hidden="false" customHeight="false" outlineLevel="0" collapsed="false">
      <c r="A1789" s="55" t="s">
        <v>1</v>
      </c>
      <c r="B1789" s="65" t="s">
        <v>1967</v>
      </c>
      <c r="C1789" s="55" t="str">
        <f aca="false">LEFT(B1789,4)</f>
        <v>2007</v>
      </c>
      <c r="D1789" s="55" t="str">
        <f aca="false">MID(B1789,6,2)</f>
        <v>12</v>
      </c>
      <c r="E1789" s="0" t="n">
        <v>137.809998</v>
      </c>
      <c r="F1789" s="0" t="n">
        <v>137.809998</v>
      </c>
      <c r="G1789" s="0" t="n">
        <v>137.809998</v>
      </c>
      <c r="H1789" s="0" t="n">
        <v>137.809998</v>
      </c>
      <c r="I1789" s="0" t="n">
        <v>105.702637</v>
      </c>
      <c r="J1789" s="0" t="n">
        <v>0</v>
      </c>
    </row>
    <row r="1790" customFormat="false" ht="13.8" hidden="false" customHeight="false" outlineLevel="0" collapsed="false">
      <c r="A1790" s="55" t="s">
        <v>1</v>
      </c>
      <c r="B1790" s="65" t="s">
        <v>1968</v>
      </c>
      <c r="C1790" s="55" t="str">
        <f aca="false">LEFT(B1790,4)</f>
        <v>2007</v>
      </c>
      <c r="D1790" s="55" t="str">
        <f aca="false">MID(B1790,6,2)</f>
        <v>12</v>
      </c>
      <c r="E1790" s="0" t="n">
        <v>135.880005</v>
      </c>
      <c r="F1790" s="0" t="n">
        <v>135.880005</v>
      </c>
      <c r="G1790" s="0" t="n">
        <v>135.880005</v>
      </c>
      <c r="H1790" s="0" t="n">
        <v>135.880005</v>
      </c>
      <c r="I1790" s="0" t="n">
        <v>104.222282</v>
      </c>
      <c r="J1790" s="0" t="n">
        <v>0</v>
      </c>
    </row>
    <row r="1791" customFormat="false" ht="13.8" hidden="false" customHeight="false" outlineLevel="0" collapsed="false">
      <c r="A1791" s="55" t="s">
        <v>1</v>
      </c>
      <c r="B1791" s="65" t="s">
        <v>1969</v>
      </c>
      <c r="C1791" s="55" t="str">
        <f aca="false">LEFT(B1791,4)</f>
        <v>2007</v>
      </c>
      <c r="D1791" s="55" t="str">
        <f aca="false">MID(B1791,6,2)</f>
        <v>12</v>
      </c>
      <c r="E1791" s="0" t="n">
        <v>136.080002</v>
      </c>
      <c r="F1791" s="0" t="n">
        <v>136.080002</v>
      </c>
      <c r="G1791" s="0" t="n">
        <v>136.080002</v>
      </c>
      <c r="H1791" s="0" t="n">
        <v>136.080002</v>
      </c>
      <c r="I1791" s="0" t="n">
        <v>104.375702</v>
      </c>
      <c r="J1791" s="0" t="n">
        <v>0</v>
      </c>
    </row>
    <row r="1792" customFormat="false" ht="13.8" hidden="false" customHeight="false" outlineLevel="0" collapsed="false">
      <c r="A1792" s="55" t="s">
        <v>1</v>
      </c>
      <c r="B1792" s="65" t="s">
        <v>1970</v>
      </c>
      <c r="C1792" s="55" t="str">
        <f aca="false">LEFT(B1792,4)</f>
        <v>2007</v>
      </c>
      <c r="D1792" s="55" t="str">
        <f aca="false">MID(B1792,6,2)</f>
        <v>12</v>
      </c>
      <c r="E1792" s="0" t="n">
        <v>135.149994</v>
      </c>
      <c r="F1792" s="0" t="n">
        <v>135.149994</v>
      </c>
      <c r="G1792" s="0" t="n">
        <v>135.149994</v>
      </c>
      <c r="H1792" s="0" t="n">
        <v>135.149994</v>
      </c>
      <c r="I1792" s="0" t="n">
        <v>103.662376</v>
      </c>
      <c r="J1792" s="0" t="n">
        <v>0</v>
      </c>
    </row>
    <row r="1793" customFormat="false" ht="13.8" hidden="false" customHeight="false" outlineLevel="0" collapsed="false">
      <c r="A1793" s="55" t="s">
        <v>1</v>
      </c>
      <c r="B1793" s="65" t="s">
        <v>1971</v>
      </c>
      <c r="C1793" s="55" t="str">
        <f aca="false">LEFT(B1793,4)</f>
        <v>2008</v>
      </c>
      <c r="D1793" s="55" t="str">
        <f aca="false">MID(B1793,6,2)</f>
        <v>01</v>
      </c>
      <c r="E1793" s="0" t="n">
        <v>133.229996</v>
      </c>
      <c r="F1793" s="0" t="n">
        <v>133.229996</v>
      </c>
      <c r="G1793" s="0" t="n">
        <v>133.229996</v>
      </c>
      <c r="H1793" s="0" t="n">
        <v>133.229996</v>
      </c>
      <c r="I1793" s="0" t="n">
        <v>102.189659</v>
      </c>
      <c r="J1793" s="0" t="n">
        <v>0</v>
      </c>
    </row>
    <row r="1794" customFormat="false" ht="13.8" hidden="false" customHeight="false" outlineLevel="0" collapsed="false">
      <c r="A1794" s="55" t="s">
        <v>1</v>
      </c>
      <c r="B1794" s="65" t="s">
        <v>1972</v>
      </c>
      <c r="C1794" s="55" t="str">
        <f aca="false">LEFT(B1794,4)</f>
        <v>2008</v>
      </c>
      <c r="D1794" s="55" t="str">
        <f aca="false">MID(B1794,6,2)</f>
        <v>01</v>
      </c>
      <c r="E1794" s="0" t="n">
        <v>133.229996</v>
      </c>
      <c r="F1794" s="0" t="n">
        <v>133.229996</v>
      </c>
      <c r="G1794" s="0" t="n">
        <v>133.229996</v>
      </c>
      <c r="H1794" s="0" t="n">
        <v>133.229996</v>
      </c>
      <c r="I1794" s="0" t="n">
        <v>102.189659</v>
      </c>
      <c r="J1794" s="0" t="n">
        <v>0</v>
      </c>
    </row>
    <row r="1795" customFormat="false" ht="13.8" hidden="false" customHeight="false" outlineLevel="0" collapsed="false">
      <c r="A1795" s="55" t="s">
        <v>1</v>
      </c>
      <c r="B1795" s="65" t="s">
        <v>1973</v>
      </c>
      <c r="C1795" s="55" t="str">
        <f aca="false">LEFT(B1795,4)</f>
        <v>2008</v>
      </c>
      <c r="D1795" s="55" t="str">
        <f aca="false">MID(B1795,6,2)</f>
        <v>01</v>
      </c>
      <c r="E1795" s="0" t="n">
        <v>129.960007</v>
      </c>
      <c r="F1795" s="0" t="n">
        <v>129.960007</v>
      </c>
      <c r="G1795" s="0" t="n">
        <v>129.960007</v>
      </c>
      <c r="H1795" s="0" t="n">
        <v>129.960007</v>
      </c>
      <c r="I1795" s="0" t="n">
        <v>99.681526</v>
      </c>
      <c r="J1795" s="0" t="n">
        <v>0</v>
      </c>
    </row>
    <row r="1796" customFormat="false" ht="13.8" hidden="false" customHeight="false" outlineLevel="0" collapsed="false">
      <c r="A1796" s="55" t="s">
        <v>1</v>
      </c>
      <c r="B1796" s="65" t="s">
        <v>1974</v>
      </c>
      <c r="C1796" s="55" t="str">
        <f aca="false">LEFT(B1796,4)</f>
        <v>2008</v>
      </c>
      <c r="D1796" s="55" t="str">
        <f aca="false">MID(B1796,6,2)</f>
        <v>01</v>
      </c>
      <c r="E1796" s="0" t="n">
        <v>130.369995</v>
      </c>
      <c r="F1796" s="0" t="n">
        <v>130.369995</v>
      </c>
      <c r="G1796" s="0" t="n">
        <v>130.369995</v>
      </c>
      <c r="H1796" s="0" t="n">
        <v>130.369995</v>
      </c>
      <c r="I1796" s="0" t="n">
        <v>99.996017</v>
      </c>
      <c r="J1796" s="0" t="n">
        <v>0</v>
      </c>
    </row>
    <row r="1797" customFormat="false" ht="13.8" hidden="false" customHeight="false" outlineLevel="0" collapsed="false">
      <c r="A1797" s="55" t="s">
        <v>1</v>
      </c>
      <c r="B1797" s="65" t="s">
        <v>1975</v>
      </c>
      <c r="C1797" s="55" t="str">
        <f aca="false">LEFT(B1797,4)</f>
        <v>2008</v>
      </c>
      <c r="D1797" s="55" t="str">
        <f aca="false">MID(B1797,6,2)</f>
        <v>01</v>
      </c>
      <c r="E1797" s="0" t="n">
        <v>128.029999</v>
      </c>
      <c r="F1797" s="0" t="n">
        <v>128.029999</v>
      </c>
      <c r="G1797" s="0" t="n">
        <v>128.029999</v>
      </c>
      <c r="H1797" s="0" t="n">
        <v>128.029999</v>
      </c>
      <c r="I1797" s="0" t="n">
        <v>98.201172</v>
      </c>
      <c r="J1797" s="0" t="n">
        <v>0</v>
      </c>
    </row>
    <row r="1798" customFormat="false" ht="13.8" hidden="false" customHeight="false" outlineLevel="0" collapsed="false">
      <c r="A1798" s="55" t="s">
        <v>1</v>
      </c>
      <c r="B1798" s="65" t="s">
        <v>1976</v>
      </c>
      <c r="C1798" s="55" t="str">
        <f aca="false">LEFT(B1798,4)</f>
        <v>2008</v>
      </c>
      <c r="D1798" s="55" t="str">
        <f aca="false">MID(B1798,6,2)</f>
        <v>01</v>
      </c>
      <c r="E1798" s="0" t="n">
        <v>129.779999</v>
      </c>
      <c r="F1798" s="0" t="n">
        <v>129.779999</v>
      </c>
      <c r="G1798" s="0" t="n">
        <v>129.779999</v>
      </c>
      <c r="H1798" s="0" t="n">
        <v>129.779999</v>
      </c>
      <c r="I1798" s="0" t="n">
        <v>99.543472</v>
      </c>
      <c r="J1798" s="0" t="n">
        <v>0</v>
      </c>
    </row>
    <row r="1799" customFormat="false" ht="13.8" hidden="false" customHeight="false" outlineLevel="0" collapsed="false">
      <c r="A1799" s="55" t="s">
        <v>1</v>
      </c>
      <c r="B1799" s="65" t="s">
        <v>1977</v>
      </c>
      <c r="C1799" s="55" t="str">
        <f aca="false">LEFT(B1799,4)</f>
        <v>2008</v>
      </c>
      <c r="D1799" s="55" t="str">
        <f aca="false">MID(B1799,6,2)</f>
        <v>01</v>
      </c>
      <c r="E1799" s="0" t="n">
        <v>130.809998</v>
      </c>
      <c r="F1799" s="0" t="n">
        <v>130.809998</v>
      </c>
      <c r="G1799" s="0" t="n">
        <v>130.809998</v>
      </c>
      <c r="H1799" s="0" t="n">
        <v>130.809998</v>
      </c>
      <c r="I1799" s="0" t="n">
        <v>100.333504</v>
      </c>
      <c r="J1799" s="0" t="n">
        <v>0</v>
      </c>
    </row>
    <row r="1800" customFormat="false" ht="13.8" hidden="false" customHeight="false" outlineLevel="0" collapsed="false">
      <c r="A1800" s="55" t="s">
        <v>1</v>
      </c>
      <c r="B1800" s="65" t="s">
        <v>1978</v>
      </c>
      <c r="C1800" s="55" t="str">
        <f aca="false">LEFT(B1800,4)</f>
        <v>2008</v>
      </c>
      <c r="D1800" s="55" t="str">
        <f aca="false">MID(B1800,6,2)</f>
        <v>01</v>
      </c>
      <c r="E1800" s="0" t="n">
        <v>129.039993</v>
      </c>
      <c r="F1800" s="0" t="n">
        <v>129.039993</v>
      </c>
      <c r="G1800" s="0" t="n">
        <v>129.039993</v>
      </c>
      <c r="H1800" s="0" t="n">
        <v>129.039993</v>
      </c>
      <c r="I1800" s="0" t="n">
        <v>98.975868</v>
      </c>
      <c r="J1800" s="0" t="n">
        <v>0</v>
      </c>
    </row>
    <row r="1801" customFormat="false" ht="13.8" hidden="false" customHeight="false" outlineLevel="0" collapsed="false">
      <c r="A1801" s="55" t="s">
        <v>1</v>
      </c>
      <c r="B1801" s="65" t="s">
        <v>1979</v>
      </c>
      <c r="C1801" s="55" t="str">
        <f aca="false">LEFT(B1801,4)</f>
        <v>2008</v>
      </c>
      <c r="D1801" s="55" t="str">
        <f aca="false">MID(B1801,6,2)</f>
        <v>01</v>
      </c>
      <c r="E1801" s="0" t="n">
        <v>130.440002</v>
      </c>
      <c r="F1801" s="0" t="n">
        <v>130.440002</v>
      </c>
      <c r="G1801" s="0" t="n">
        <v>130.440002</v>
      </c>
      <c r="H1801" s="0" t="n">
        <v>130.440002</v>
      </c>
      <c r="I1801" s="0" t="n">
        <v>100.049683</v>
      </c>
      <c r="J1801" s="0" t="n">
        <v>0</v>
      </c>
    </row>
    <row r="1802" customFormat="false" ht="13.8" hidden="false" customHeight="false" outlineLevel="0" collapsed="false">
      <c r="A1802" s="55" t="s">
        <v>1</v>
      </c>
      <c r="B1802" s="65" t="s">
        <v>1980</v>
      </c>
      <c r="C1802" s="55" t="str">
        <f aca="false">LEFT(B1802,4)</f>
        <v>2008</v>
      </c>
      <c r="D1802" s="55" t="str">
        <f aca="false">MID(B1802,6,2)</f>
        <v>01</v>
      </c>
      <c r="E1802" s="0" t="n">
        <v>127.190002</v>
      </c>
      <c r="F1802" s="0" t="n">
        <v>127.190002</v>
      </c>
      <c r="G1802" s="0" t="n">
        <v>127.190002</v>
      </c>
      <c r="H1802" s="0" t="n">
        <v>127.190002</v>
      </c>
      <c r="I1802" s="0" t="n">
        <v>97.5569</v>
      </c>
      <c r="J1802" s="0" t="n">
        <v>0</v>
      </c>
    </row>
    <row r="1803" customFormat="false" ht="13.8" hidden="false" customHeight="false" outlineLevel="0" collapsed="false">
      <c r="A1803" s="55" t="s">
        <v>1</v>
      </c>
      <c r="B1803" s="65" t="s">
        <v>1981</v>
      </c>
      <c r="C1803" s="55" t="str">
        <f aca="false">LEFT(B1803,4)</f>
        <v>2008</v>
      </c>
      <c r="D1803" s="55" t="str">
        <f aca="false">MID(B1803,6,2)</f>
        <v>01</v>
      </c>
      <c r="E1803" s="0" t="n">
        <v>126.489998</v>
      </c>
      <c r="F1803" s="0" t="n">
        <v>126.489998</v>
      </c>
      <c r="G1803" s="0" t="n">
        <v>126.489998</v>
      </c>
      <c r="H1803" s="0" t="n">
        <v>126.489998</v>
      </c>
      <c r="I1803" s="0" t="n">
        <v>97.019997</v>
      </c>
      <c r="J1803" s="0" t="n">
        <v>0</v>
      </c>
    </row>
    <row r="1804" customFormat="false" ht="13.8" hidden="false" customHeight="false" outlineLevel="0" collapsed="false">
      <c r="A1804" s="55" t="s">
        <v>1</v>
      </c>
      <c r="B1804" s="65" t="s">
        <v>1982</v>
      </c>
      <c r="C1804" s="55" t="str">
        <f aca="false">LEFT(B1804,4)</f>
        <v>2008</v>
      </c>
      <c r="D1804" s="55" t="str">
        <f aca="false">MID(B1804,6,2)</f>
        <v>01</v>
      </c>
      <c r="E1804" s="0" t="n">
        <v>122.82</v>
      </c>
      <c r="F1804" s="0" t="n">
        <v>122.82</v>
      </c>
      <c r="G1804" s="0" t="n">
        <v>122.82</v>
      </c>
      <c r="H1804" s="0" t="n">
        <v>122.82</v>
      </c>
      <c r="I1804" s="0" t="n">
        <v>94.205048</v>
      </c>
      <c r="J1804" s="0" t="n">
        <v>0</v>
      </c>
    </row>
    <row r="1805" customFormat="false" ht="13.8" hidden="false" customHeight="false" outlineLevel="0" collapsed="false">
      <c r="A1805" s="55" t="s">
        <v>1</v>
      </c>
      <c r="B1805" s="65" t="s">
        <v>1983</v>
      </c>
      <c r="C1805" s="55" t="str">
        <f aca="false">LEFT(B1805,4)</f>
        <v>2008</v>
      </c>
      <c r="D1805" s="55" t="str">
        <f aca="false">MID(B1805,6,2)</f>
        <v>01</v>
      </c>
      <c r="E1805" s="0" t="n">
        <v>122.080002</v>
      </c>
      <c r="F1805" s="0" t="n">
        <v>122.080002</v>
      </c>
      <c r="G1805" s="0" t="n">
        <v>122.080002</v>
      </c>
      <c r="H1805" s="0" t="n">
        <v>122.080002</v>
      </c>
      <c r="I1805" s="0" t="n">
        <v>93.637428</v>
      </c>
      <c r="J1805" s="0" t="n">
        <v>0</v>
      </c>
    </row>
    <row r="1806" customFormat="false" ht="13.8" hidden="false" customHeight="false" outlineLevel="0" collapsed="false">
      <c r="A1806" s="55" t="s">
        <v>1</v>
      </c>
      <c r="B1806" s="65" t="s">
        <v>1984</v>
      </c>
      <c r="C1806" s="55" t="str">
        <f aca="false">LEFT(B1806,4)</f>
        <v>2008</v>
      </c>
      <c r="D1806" s="55" t="str">
        <f aca="false">MID(B1806,6,2)</f>
        <v>01</v>
      </c>
      <c r="E1806" s="0" t="n">
        <v>120.720001</v>
      </c>
      <c r="F1806" s="0" t="n">
        <v>120.720001</v>
      </c>
      <c r="G1806" s="0" t="n">
        <v>120.720001</v>
      </c>
      <c r="H1806" s="0" t="n">
        <v>120.720001</v>
      </c>
      <c r="I1806" s="0" t="n">
        <v>92.594307</v>
      </c>
      <c r="J1806" s="0" t="n">
        <v>0</v>
      </c>
    </row>
    <row r="1807" customFormat="false" ht="13.8" hidden="false" customHeight="false" outlineLevel="0" collapsed="false">
      <c r="A1807" s="55" t="s">
        <v>1</v>
      </c>
      <c r="B1807" s="65" t="s">
        <v>1985</v>
      </c>
      <c r="C1807" s="55" t="str">
        <f aca="false">LEFT(B1807,4)</f>
        <v>2008</v>
      </c>
      <c r="D1807" s="55" t="str">
        <f aca="false">MID(B1807,6,2)</f>
        <v>01</v>
      </c>
      <c r="E1807" s="0" t="n">
        <v>123.309998</v>
      </c>
      <c r="F1807" s="0" t="n">
        <v>123.309998</v>
      </c>
      <c r="G1807" s="0" t="n">
        <v>123.309998</v>
      </c>
      <c r="H1807" s="0" t="n">
        <v>123.309998</v>
      </c>
      <c r="I1807" s="0" t="n">
        <v>94.580864</v>
      </c>
      <c r="J1807" s="0" t="n">
        <v>0</v>
      </c>
    </row>
    <row r="1808" customFormat="false" ht="13.8" hidden="false" customHeight="false" outlineLevel="0" collapsed="false">
      <c r="A1808" s="55" t="s">
        <v>1</v>
      </c>
      <c r="B1808" s="65" t="s">
        <v>1986</v>
      </c>
      <c r="C1808" s="55" t="str">
        <f aca="false">LEFT(B1808,4)</f>
        <v>2008</v>
      </c>
      <c r="D1808" s="55" t="str">
        <f aca="false">MID(B1808,6,2)</f>
        <v>01</v>
      </c>
      <c r="E1808" s="0" t="n">
        <v>124.559998</v>
      </c>
      <c r="F1808" s="0" t="n">
        <v>124.559998</v>
      </c>
      <c r="G1808" s="0" t="n">
        <v>124.559998</v>
      </c>
      <c r="H1808" s="0" t="n">
        <v>124.559998</v>
      </c>
      <c r="I1808" s="0" t="n">
        <v>95.539627</v>
      </c>
      <c r="J1808" s="0" t="n">
        <v>0</v>
      </c>
    </row>
    <row r="1809" customFormat="false" ht="13.8" hidden="false" customHeight="false" outlineLevel="0" collapsed="false">
      <c r="A1809" s="55" t="s">
        <v>1</v>
      </c>
      <c r="B1809" s="65" t="s">
        <v>1987</v>
      </c>
      <c r="C1809" s="55" t="str">
        <f aca="false">LEFT(B1809,4)</f>
        <v>2008</v>
      </c>
      <c r="D1809" s="55" t="str">
        <f aca="false">MID(B1809,6,2)</f>
        <v>01</v>
      </c>
      <c r="E1809" s="0" t="n">
        <v>122.580002</v>
      </c>
      <c r="F1809" s="0" t="n">
        <v>122.580002</v>
      </c>
      <c r="G1809" s="0" t="n">
        <v>122.580002</v>
      </c>
      <c r="H1809" s="0" t="n">
        <v>122.580002</v>
      </c>
      <c r="I1809" s="0" t="n">
        <v>94.02095</v>
      </c>
      <c r="J1809" s="0" t="n">
        <v>0</v>
      </c>
    </row>
    <row r="1810" customFormat="false" ht="13.8" hidden="false" customHeight="false" outlineLevel="0" collapsed="false">
      <c r="A1810" s="55" t="s">
        <v>1</v>
      </c>
      <c r="B1810" s="65" t="s">
        <v>1988</v>
      </c>
      <c r="C1810" s="55" t="str">
        <f aca="false">LEFT(B1810,4)</f>
        <v>2008</v>
      </c>
      <c r="D1810" s="55" t="str">
        <f aca="false">MID(B1810,6,2)</f>
        <v>01</v>
      </c>
      <c r="E1810" s="0" t="n">
        <v>124.730003</v>
      </c>
      <c r="F1810" s="0" t="n">
        <v>124.730003</v>
      </c>
      <c r="G1810" s="0" t="n">
        <v>124.730003</v>
      </c>
      <c r="H1810" s="0" t="n">
        <v>124.730003</v>
      </c>
      <c r="I1810" s="0" t="n">
        <v>95.670059</v>
      </c>
      <c r="J1810" s="0" t="n">
        <v>0</v>
      </c>
    </row>
    <row r="1811" customFormat="false" ht="13.8" hidden="false" customHeight="false" outlineLevel="0" collapsed="false">
      <c r="A1811" s="55" t="s">
        <v>1</v>
      </c>
      <c r="B1811" s="65" t="s">
        <v>1989</v>
      </c>
      <c r="C1811" s="55" t="str">
        <f aca="false">LEFT(B1811,4)</f>
        <v>2008</v>
      </c>
      <c r="D1811" s="55" t="str">
        <f aca="false">MID(B1811,6,2)</f>
        <v>01</v>
      </c>
      <c r="E1811" s="0" t="n">
        <v>125.510002</v>
      </c>
      <c r="F1811" s="0" t="n">
        <v>125.510002</v>
      </c>
      <c r="G1811" s="0" t="n">
        <v>125.510002</v>
      </c>
      <c r="H1811" s="0" t="n">
        <v>125.510002</v>
      </c>
      <c r="I1811" s="0" t="n">
        <v>96.268303</v>
      </c>
      <c r="J1811" s="0" t="n">
        <v>0</v>
      </c>
    </row>
    <row r="1812" customFormat="false" ht="13.8" hidden="false" customHeight="false" outlineLevel="0" collapsed="false">
      <c r="A1812" s="55" t="s">
        <v>1</v>
      </c>
      <c r="B1812" s="65" t="s">
        <v>1990</v>
      </c>
      <c r="C1812" s="55" t="str">
        <f aca="false">LEFT(B1812,4)</f>
        <v>2008</v>
      </c>
      <c r="D1812" s="55" t="str">
        <f aca="false">MID(B1812,6,2)</f>
        <v>01</v>
      </c>
      <c r="E1812" s="0" t="n">
        <v>124.919998</v>
      </c>
      <c r="F1812" s="0" t="n">
        <v>124.919998</v>
      </c>
      <c r="G1812" s="0" t="n">
        <v>124.919998</v>
      </c>
      <c r="H1812" s="0" t="n">
        <v>124.919998</v>
      </c>
      <c r="I1812" s="0" t="n">
        <v>95.815773</v>
      </c>
      <c r="J1812" s="0" t="n">
        <v>0</v>
      </c>
    </row>
    <row r="1813" customFormat="false" ht="13.8" hidden="false" customHeight="false" outlineLevel="0" collapsed="false">
      <c r="A1813" s="55" t="s">
        <v>1</v>
      </c>
      <c r="B1813" s="65" t="s">
        <v>1991</v>
      </c>
      <c r="C1813" s="55" t="str">
        <f aca="false">LEFT(B1813,4)</f>
        <v>2008</v>
      </c>
      <c r="D1813" s="55" t="str">
        <f aca="false">MID(B1813,6,2)</f>
        <v>01</v>
      </c>
      <c r="E1813" s="0" t="n">
        <v>127.029999</v>
      </c>
      <c r="F1813" s="0" t="n">
        <v>127.029999</v>
      </c>
      <c r="G1813" s="0" t="n">
        <v>127.029999</v>
      </c>
      <c r="H1813" s="0" t="n">
        <v>127.029999</v>
      </c>
      <c r="I1813" s="0" t="n">
        <v>97.434189</v>
      </c>
      <c r="J1813" s="0" t="n">
        <v>0</v>
      </c>
    </row>
    <row r="1814" customFormat="false" ht="13.8" hidden="false" customHeight="false" outlineLevel="0" collapsed="false">
      <c r="A1814" s="55" t="s">
        <v>1</v>
      </c>
      <c r="B1814" s="65" t="s">
        <v>1992</v>
      </c>
      <c r="C1814" s="55" t="str">
        <f aca="false">LEFT(B1814,4)</f>
        <v>2008</v>
      </c>
      <c r="D1814" s="55" t="str">
        <f aca="false">MID(B1814,6,2)</f>
        <v>02</v>
      </c>
      <c r="E1814" s="0" t="n">
        <v>128.589996</v>
      </c>
      <c r="F1814" s="0" t="n">
        <v>128.589996</v>
      </c>
      <c r="G1814" s="0" t="n">
        <v>128.589996</v>
      </c>
      <c r="H1814" s="0" t="n">
        <v>128.589996</v>
      </c>
      <c r="I1814" s="0" t="n">
        <v>98.63073</v>
      </c>
      <c r="J1814" s="0" t="n">
        <v>0</v>
      </c>
    </row>
    <row r="1815" customFormat="false" ht="13.8" hidden="false" customHeight="false" outlineLevel="0" collapsed="false">
      <c r="A1815" s="55" t="s">
        <v>1</v>
      </c>
      <c r="B1815" s="65" t="s">
        <v>1993</v>
      </c>
      <c r="C1815" s="55" t="str">
        <f aca="false">LEFT(B1815,4)</f>
        <v>2008</v>
      </c>
      <c r="D1815" s="55" t="str">
        <f aca="false">MID(B1815,6,2)</f>
        <v>02</v>
      </c>
      <c r="E1815" s="0" t="n">
        <v>127.25</v>
      </c>
      <c r="F1815" s="0" t="n">
        <v>127.25</v>
      </c>
      <c r="G1815" s="0" t="n">
        <v>127.25</v>
      </c>
      <c r="H1815" s="0" t="n">
        <v>127.25</v>
      </c>
      <c r="I1815" s="0" t="n">
        <v>97.602936</v>
      </c>
      <c r="J1815" s="0" t="n">
        <v>0</v>
      </c>
    </row>
    <row r="1816" customFormat="false" ht="13.8" hidden="false" customHeight="false" outlineLevel="0" collapsed="false">
      <c r="A1816" s="55" t="s">
        <v>1</v>
      </c>
      <c r="B1816" s="65" t="s">
        <v>1994</v>
      </c>
      <c r="C1816" s="55" t="str">
        <f aca="false">LEFT(B1816,4)</f>
        <v>2008</v>
      </c>
      <c r="D1816" s="55" t="str">
        <f aca="false">MID(B1816,6,2)</f>
        <v>02</v>
      </c>
      <c r="E1816" s="0" t="n">
        <v>123.190002</v>
      </c>
      <c r="F1816" s="0" t="n">
        <v>123.190002</v>
      </c>
      <c r="G1816" s="0" t="n">
        <v>123.190002</v>
      </c>
      <c r="H1816" s="0" t="n">
        <v>123.190002</v>
      </c>
      <c r="I1816" s="0" t="n">
        <v>94.488846</v>
      </c>
      <c r="J1816" s="0" t="n">
        <v>0</v>
      </c>
    </row>
    <row r="1817" customFormat="false" ht="13.8" hidden="false" customHeight="false" outlineLevel="0" collapsed="false">
      <c r="A1817" s="55" t="s">
        <v>1</v>
      </c>
      <c r="B1817" s="65" t="s">
        <v>1995</v>
      </c>
      <c r="C1817" s="55" t="str">
        <f aca="false">LEFT(B1817,4)</f>
        <v>2008</v>
      </c>
      <c r="D1817" s="55" t="str">
        <f aca="false">MID(B1817,6,2)</f>
        <v>02</v>
      </c>
      <c r="E1817" s="0" t="n">
        <v>122.300003</v>
      </c>
      <c r="F1817" s="0" t="n">
        <v>122.300003</v>
      </c>
      <c r="G1817" s="0" t="n">
        <v>122.300003</v>
      </c>
      <c r="H1817" s="0" t="n">
        <v>122.300003</v>
      </c>
      <c r="I1817" s="0" t="n">
        <v>93.806168</v>
      </c>
      <c r="J1817" s="0" t="n">
        <v>0</v>
      </c>
    </row>
    <row r="1818" customFormat="false" ht="13.8" hidden="false" customHeight="false" outlineLevel="0" collapsed="false">
      <c r="A1818" s="55" t="s">
        <v>1</v>
      </c>
      <c r="B1818" s="65" t="s">
        <v>1996</v>
      </c>
      <c r="C1818" s="55" t="str">
        <f aca="false">LEFT(B1818,4)</f>
        <v>2008</v>
      </c>
      <c r="D1818" s="55" t="str">
        <f aca="false">MID(B1818,6,2)</f>
        <v>02</v>
      </c>
      <c r="E1818" s="0" t="n">
        <v>123.290001</v>
      </c>
      <c r="F1818" s="0" t="n">
        <v>123.290001</v>
      </c>
      <c r="G1818" s="0" t="n">
        <v>123.290001</v>
      </c>
      <c r="H1818" s="0" t="n">
        <v>123.290001</v>
      </c>
      <c r="I1818" s="0" t="n">
        <v>94.565544</v>
      </c>
      <c r="J1818" s="0" t="n">
        <v>0</v>
      </c>
    </row>
    <row r="1819" customFormat="false" ht="13.8" hidden="false" customHeight="false" outlineLevel="0" collapsed="false">
      <c r="A1819" s="55" t="s">
        <v>1</v>
      </c>
      <c r="B1819" s="65" t="s">
        <v>1997</v>
      </c>
      <c r="C1819" s="55" t="str">
        <f aca="false">LEFT(B1819,4)</f>
        <v>2008</v>
      </c>
      <c r="D1819" s="55" t="str">
        <f aca="false">MID(B1819,6,2)</f>
        <v>02</v>
      </c>
      <c r="E1819" s="0" t="n">
        <v>122.769997</v>
      </c>
      <c r="F1819" s="0" t="n">
        <v>122.769997</v>
      </c>
      <c r="G1819" s="0" t="n">
        <v>122.769997</v>
      </c>
      <c r="H1819" s="0" t="n">
        <v>122.769997</v>
      </c>
      <c r="I1819" s="0" t="n">
        <v>94.166672</v>
      </c>
      <c r="J1819" s="0" t="n">
        <v>0</v>
      </c>
    </row>
    <row r="1820" customFormat="false" ht="13.8" hidden="false" customHeight="false" outlineLevel="0" collapsed="false">
      <c r="A1820" s="55" t="s">
        <v>1</v>
      </c>
      <c r="B1820" s="65" t="s">
        <v>1998</v>
      </c>
      <c r="C1820" s="55" t="str">
        <f aca="false">LEFT(B1820,4)</f>
        <v>2008</v>
      </c>
      <c r="D1820" s="55" t="str">
        <f aca="false">MID(B1820,6,2)</f>
        <v>02</v>
      </c>
      <c r="E1820" s="0" t="n">
        <v>123.5</v>
      </c>
      <c r="F1820" s="0" t="n">
        <v>123.5</v>
      </c>
      <c r="G1820" s="0" t="n">
        <v>123.5</v>
      </c>
      <c r="H1820" s="0" t="n">
        <v>123.5</v>
      </c>
      <c r="I1820" s="0" t="n">
        <v>94.726616</v>
      </c>
      <c r="J1820" s="0" t="n">
        <v>0</v>
      </c>
    </row>
    <row r="1821" customFormat="false" ht="13.8" hidden="false" customHeight="false" outlineLevel="0" collapsed="false">
      <c r="A1821" s="55" t="s">
        <v>1</v>
      </c>
      <c r="B1821" s="65" t="s">
        <v>1999</v>
      </c>
      <c r="C1821" s="55" t="str">
        <f aca="false">LEFT(B1821,4)</f>
        <v>2008</v>
      </c>
      <c r="D1821" s="55" t="str">
        <f aca="false">MID(B1821,6,2)</f>
        <v>02</v>
      </c>
      <c r="E1821" s="0" t="n">
        <v>124.410004</v>
      </c>
      <c r="F1821" s="0" t="n">
        <v>124.410004</v>
      </c>
      <c r="G1821" s="0" t="n">
        <v>124.410004</v>
      </c>
      <c r="H1821" s="0" t="n">
        <v>124.410004</v>
      </c>
      <c r="I1821" s="0" t="n">
        <v>95.424599</v>
      </c>
      <c r="J1821" s="0" t="n">
        <v>0</v>
      </c>
    </row>
    <row r="1822" customFormat="false" ht="13.8" hidden="false" customHeight="false" outlineLevel="0" collapsed="false">
      <c r="A1822" s="55" t="s">
        <v>1</v>
      </c>
      <c r="B1822" s="65" t="s">
        <v>2000</v>
      </c>
      <c r="C1822" s="55" t="str">
        <f aca="false">LEFT(B1822,4)</f>
        <v>2008</v>
      </c>
      <c r="D1822" s="55" t="str">
        <f aca="false">MID(B1822,6,2)</f>
        <v>02</v>
      </c>
      <c r="E1822" s="0" t="n">
        <v>126.150002</v>
      </c>
      <c r="F1822" s="0" t="n">
        <v>126.150002</v>
      </c>
      <c r="G1822" s="0" t="n">
        <v>126.150002</v>
      </c>
      <c r="H1822" s="0" t="n">
        <v>126.150002</v>
      </c>
      <c r="I1822" s="0" t="n">
        <v>96.759209</v>
      </c>
      <c r="J1822" s="0" t="n">
        <v>0</v>
      </c>
    </row>
    <row r="1823" customFormat="false" ht="13.8" hidden="false" customHeight="false" outlineLevel="0" collapsed="false">
      <c r="A1823" s="55" t="s">
        <v>1</v>
      </c>
      <c r="B1823" s="65" t="s">
        <v>2001</v>
      </c>
      <c r="C1823" s="55" t="str">
        <f aca="false">LEFT(B1823,4)</f>
        <v>2008</v>
      </c>
      <c r="D1823" s="55" t="str">
        <f aca="false">MID(B1823,6,2)</f>
        <v>02</v>
      </c>
      <c r="E1823" s="0" t="n">
        <v>124.459999</v>
      </c>
      <c r="F1823" s="0" t="n">
        <v>124.459999</v>
      </c>
      <c r="G1823" s="0" t="n">
        <v>124.459999</v>
      </c>
      <c r="H1823" s="0" t="n">
        <v>124.459999</v>
      </c>
      <c r="I1823" s="0" t="n">
        <v>95.462929</v>
      </c>
      <c r="J1823" s="0" t="n">
        <v>0</v>
      </c>
    </row>
    <row r="1824" customFormat="false" ht="13.8" hidden="false" customHeight="false" outlineLevel="0" collapsed="false">
      <c r="A1824" s="55" t="s">
        <v>1</v>
      </c>
      <c r="B1824" s="65" t="s">
        <v>2002</v>
      </c>
      <c r="C1824" s="55" t="str">
        <f aca="false">LEFT(B1824,4)</f>
        <v>2008</v>
      </c>
      <c r="D1824" s="55" t="str">
        <f aca="false">MID(B1824,6,2)</f>
        <v>02</v>
      </c>
      <c r="E1824" s="0" t="n">
        <v>124.57</v>
      </c>
      <c r="F1824" s="0" t="n">
        <v>124.57</v>
      </c>
      <c r="G1824" s="0" t="n">
        <v>124.57</v>
      </c>
      <c r="H1824" s="0" t="n">
        <v>124.57</v>
      </c>
      <c r="I1824" s="0" t="n">
        <v>95.547318</v>
      </c>
      <c r="J1824" s="0" t="n">
        <v>0</v>
      </c>
    </row>
    <row r="1825" customFormat="false" ht="13.8" hidden="false" customHeight="false" outlineLevel="0" collapsed="false">
      <c r="A1825" s="55" t="s">
        <v>1</v>
      </c>
      <c r="B1825" s="65" t="s">
        <v>2003</v>
      </c>
      <c r="C1825" s="55" t="str">
        <f aca="false">LEFT(B1825,4)</f>
        <v>2008</v>
      </c>
      <c r="D1825" s="55" t="str">
        <f aca="false">MID(B1825,6,2)</f>
        <v>02</v>
      </c>
      <c r="E1825" s="0" t="n">
        <v>124.470001</v>
      </c>
      <c r="F1825" s="0" t="n">
        <v>124.470001</v>
      </c>
      <c r="G1825" s="0" t="n">
        <v>124.470001</v>
      </c>
      <c r="H1825" s="0" t="n">
        <v>124.470001</v>
      </c>
      <c r="I1825" s="0" t="n">
        <v>95.470619</v>
      </c>
      <c r="J1825" s="0" t="n">
        <v>0</v>
      </c>
    </row>
    <row r="1826" customFormat="false" ht="13.8" hidden="false" customHeight="false" outlineLevel="0" collapsed="false">
      <c r="A1826" s="55" t="s">
        <v>1</v>
      </c>
      <c r="B1826" s="65" t="s">
        <v>2004</v>
      </c>
      <c r="C1826" s="55" t="str">
        <f aca="false">LEFT(B1826,4)</f>
        <v>2008</v>
      </c>
      <c r="D1826" s="55" t="str">
        <f aca="false">MID(B1826,6,2)</f>
        <v>02</v>
      </c>
      <c r="E1826" s="0" t="n">
        <v>125.510002</v>
      </c>
      <c r="F1826" s="0" t="n">
        <v>125.510002</v>
      </c>
      <c r="G1826" s="0" t="n">
        <v>125.510002</v>
      </c>
      <c r="H1826" s="0" t="n">
        <v>125.510002</v>
      </c>
      <c r="I1826" s="0" t="n">
        <v>96.268303</v>
      </c>
      <c r="J1826" s="0" t="n">
        <v>0</v>
      </c>
    </row>
    <row r="1827" customFormat="false" ht="13.8" hidden="false" customHeight="false" outlineLevel="0" collapsed="false">
      <c r="A1827" s="55" t="s">
        <v>1</v>
      </c>
      <c r="B1827" s="65" t="s">
        <v>2005</v>
      </c>
      <c r="C1827" s="55" t="str">
        <f aca="false">LEFT(B1827,4)</f>
        <v>2008</v>
      </c>
      <c r="D1827" s="55" t="str">
        <f aca="false">MID(B1827,6,2)</f>
        <v>02</v>
      </c>
      <c r="E1827" s="0" t="n">
        <v>123.940002</v>
      </c>
      <c r="F1827" s="0" t="n">
        <v>123.940002</v>
      </c>
      <c r="G1827" s="0" t="n">
        <v>123.940002</v>
      </c>
      <c r="H1827" s="0" t="n">
        <v>123.940002</v>
      </c>
      <c r="I1827" s="0" t="n">
        <v>95.064095</v>
      </c>
      <c r="J1827" s="0" t="n">
        <v>0</v>
      </c>
    </row>
    <row r="1828" customFormat="false" ht="13.8" hidden="false" customHeight="false" outlineLevel="0" collapsed="false">
      <c r="A1828" s="55" t="s">
        <v>1</v>
      </c>
      <c r="B1828" s="65" t="s">
        <v>2006</v>
      </c>
      <c r="C1828" s="55" t="str">
        <f aca="false">LEFT(B1828,4)</f>
        <v>2008</v>
      </c>
      <c r="D1828" s="55" t="str">
        <f aca="false">MID(B1828,6,2)</f>
        <v>02</v>
      </c>
      <c r="E1828" s="0" t="n">
        <v>124.93</v>
      </c>
      <c r="F1828" s="0" t="n">
        <v>124.93</v>
      </c>
      <c r="G1828" s="0" t="n">
        <v>124.93</v>
      </c>
      <c r="H1828" s="0" t="n">
        <v>124.93</v>
      </c>
      <c r="I1828" s="0" t="n">
        <v>95.823441</v>
      </c>
      <c r="J1828" s="0" t="n">
        <v>0</v>
      </c>
    </row>
    <row r="1829" customFormat="false" ht="13.8" hidden="false" customHeight="false" outlineLevel="0" collapsed="false">
      <c r="A1829" s="55" t="s">
        <v>1</v>
      </c>
      <c r="B1829" s="65" t="s">
        <v>2007</v>
      </c>
      <c r="C1829" s="55" t="str">
        <f aca="false">LEFT(B1829,4)</f>
        <v>2008</v>
      </c>
      <c r="D1829" s="55" t="str">
        <f aca="false">MID(B1829,6,2)</f>
        <v>02</v>
      </c>
      <c r="E1829" s="0" t="n">
        <v>126.660004</v>
      </c>
      <c r="F1829" s="0" t="n">
        <v>126.660004</v>
      </c>
      <c r="G1829" s="0" t="n">
        <v>126.660004</v>
      </c>
      <c r="H1829" s="0" t="n">
        <v>126.660004</v>
      </c>
      <c r="I1829" s="0" t="n">
        <v>97.150375</v>
      </c>
      <c r="J1829" s="0" t="n">
        <v>0</v>
      </c>
    </row>
    <row r="1830" customFormat="false" ht="13.8" hidden="false" customHeight="false" outlineLevel="0" collapsed="false">
      <c r="A1830" s="55" t="s">
        <v>1</v>
      </c>
      <c r="B1830" s="65" t="s">
        <v>2008</v>
      </c>
      <c r="C1830" s="55" t="str">
        <f aca="false">LEFT(B1830,4)</f>
        <v>2008</v>
      </c>
      <c r="D1830" s="55" t="str">
        <f aca="false">MID(B1830,6,2)</f>
        <v>02</v>
      </c>
      <c r="E1830" s="0" t="n">
        <v>127.540001</v>
      </c>
      <c r="F1830" s="0" t="n">
        <v>127.540001</v>
      </c>
      <c r="G1830" s="0" t="n">
        <v>127.540001</v>
      </c>
      <c r="H1830" s="0" t="n">
        <v>127.540001</v>
      </c>
      <c r="I1830" s="0" t="n">
        <v>97.82534</v>
      </c>
      <c r="J1830" s="0" t="n">
        <v>0</v>
      </c>
    </row>
    <row r="1831" customFormat="false" ht="13.8" hidden="false" customHeight="false" outlineLevel="0" collapsed="false">
      <c r="A1831" s="55" t="s">
        <v>1</v>
      </c>
      <c r="B1831" s="65" t="s">
        <v>2009</v>
      </c>
      <c r="C1831" s="55" t="str">
        <f aca="false">LEFT(B1831,4)</f>
        <v>2008</v>
      </c>
      <c r="D1831" s="55" t="str">
        <f aca="false">MID(B1831,6,2)</f>
        <v>02</v>
      </c>
      <c r="E1831" s="0" t="n">
        <v>127.449997</v>
      </c>
      <c r="F1831" s="0" t="n">
        <v>127.449997</v>
      </c>
      <c r="G1831" s="0" t="n">
        <v>127.449997</v>
      </c>
      <c r="H1831" s="0" t="n">
        <v>127.449997</v>
      </c>
      <c r="I1831" s="0" t="n">
        <v>97.75631</v>
      </c>
      <c r="J1831" s="0" t="n">
        <v>0</v>
      </c>
    </row>
    <row r="1832" customFormat="false" ht="13.8" hidden="false" customHeight="false" outlineLevel="0" collapsed="false">
      <c r="A1832" s="55" t="s">
        <v>1</v>
      </c>
      <c r="B1832" s="65" t="s">
        <v>2010</v>
      </c>
      <c r="C1832" s="55" t="str">
        <f aca="false">LEFT(B1832,4)</f>
        <v>2008</v>
      </c>
      <c r="D1832" s="55" t="str">
        <f aca="false">MID(B1832,6,2)</f>
        <v>02</v>
      </c>
      <c r="E1832" s="0" t="n">
        <v>126.32</v>
      </c>
      <c r="F1832" s="0" t="n">
        <v>126.32</v>
      </c>
      <c r="G1832" s="0" t="n">
        <v>126.32</v>
      </c>
      <c r="H1832" s="0" t="n">
        <v>126.32</v>
      </c>
      <c r="I1832" s="0" t="n">
        <v>96.889595</v>
      </c>
      <c r="J1832" s="0" t="n">
        <v>0</v>
      </c>
    </row>
    <row r="1833" customFormat="false" ht="13.8" hidden="false" customHeight="false" outlineLevel="0" collapsed="false">
      <c r="A1833" s="55" t="s">
        <v>1</v>
      </c>
      <c r="B1833" s="65" t="s">
        <v>2011</v>
      </c>
      <c r="C1833" s="55" t="str">
        <f aca="false">LEFT(B1833,4)</f>
        <v>2008</v>
      </c>
      <c r="D1833" s="55" t="str">
        <f aca="false">MID(B1833,6,2)</f>
        <v>02</v>
      </c>
      <c r="E1833" s="0" t="n">
        <v>122.910004</v>
      </c>
      <c r="F1833" s="0" t="n">
        <v>122.910004</v>
      </c>
      <c r="G1833" s="0" t="n">
        <v>122.910004</v>
      </c>
      <c r="H1833" s="0" t="n">
        <v>122.910004</v>
      </c>
      <c r="I1833" s="0" t="n">
        <v>94.274086</v>
      </c>
      <c r="J1833" s="0" t="n">
        <v>0</v>
      </c>
    </row>
    <row r="1834" customFormat="false" ht="13.8" hidden="false" customHeight="false" outlineLevel="0" collapsed="false">
      <c r="A1834" s="55" t="s">
        <v>1</v>
      </c>
      <c r="B1834" s="65" t="s">
        <v>2012</v>
      </c>
      <c r="C1834" s="55" t="str">
        <f aca="false">LEFT(B1834,4)</f>
        <v>2008</v>
      </c>
      <c r="D1834" s="55" t="str">
        <f aca="false">MID(B1834,6,2)</f>
        <v>03</v>
      </c>
      <c r="E1834" s="0" t="n">
        <v>122.970001</v>
      </c>
      <c r="F1834" s="0" t="n">
        <v>122.970001</v>
      </c>
      <c r="G1834" s="0" t="n">
        <v>122.970001</v>
      </c>
      <c r="H1834" s="0" t="n">
        <v>122.970001</v>
      </c>
      <c r="I1834" s="0" t="n">
        <v>94.320114</v>
      </c>
      <c r="J1834" s="0" t="n">
        <v>0</v>
      </c>
    </row>
    <row r="1835" customFormat="false" ht="13.8" hidden="false" customHeight="false" outlineLevel="0" collapsed="false">
      <c r="A1835" s="55" t="s">
        <v>1</v>
      </c>
      <c r="B1835" s="65" t="s">
        <v>2013</v>
      </c>
      <c r="C1835" s="55" t="str">
        <f aca="false">LEFT(B1835,4)</f>
        <v>2008</v>
      </c>
      <c r="D1835" s="55" t="str">
        <f aca="false">MID(B1835,6,2)</f>
        <v>03</v>
      </c>
      <c r="E1835" s="0" t="n">
        <v>122.550003</v>
      </c>
      <c r="F1835" s="0" t="n">
        <v>122.550003</v>
      </c>
      <c r="G1835" s="0" t="n">
        <v>122.550003</v>
      </c>
      <c r="H1835" s="0" t="n">
        <v>122.550003</v>
      </c>
      <c r="I1835" s="0" t="n">
        <v>93.997948</v>
      </c>
      <c r="J1835" s="0" t="n">
        <v>0</v>
      </c>
    </row>
    <row r="1836" customFormat="false" ht="13.8" hidden="false" customHeight="false" outlineLevel="0" collapsed="false">
      <c r="A1836" s="55" t="s">
        <v>1</v>
      </c>
      <c r="B1836" s="65" t="s">
        <v>2014</v>
      </c>
      <c r="C1836" s="55" t="str">
        <f aca="false">LEFT(B1836,4)</f>
        <v>2008</v>
      </c>
      <c r="D1836" s="55" t="str">
        <f aca="false">MID(B1836,6,2)</f>
        <v>03</v>
      </c>
      <c r="E1836" s="0" t="n">
        <v>123.25</v>
      </c>
      <c r="F1836" s="0" t="n">
        <v>123.25</v>
      </c>
      <c r="G1836" s="0" t="n">
        <v>123.25</v>
      </c>
      <c r="H1836" s="0" t="n">
        <v>123.25</v>
      </c>
      <c r="I1836" s="0" t="n">
        <v>94.534836</v>
      </c>
      <c r="J1836" s="0" t="n">
        <v>0</v>
      </c>
    </row>
    <row r="1837" customFormat="false" ht="13.8" hidden="false" customHeight="false" outlineLevel="0" collapsed="false">
      <c r="A1837" s="55" t="s">
        <v>1</v>
      </c>
      <c r="B1837" s="65" t="s">
        <v>2015</v>
      </c>
      <c r="C1837" s="55" t="str">
        <f aca="false">LEFT(B1837,4)</f>
        <v>2008</v>
      </c>
      <c r="D1837" s="55" t="str">
        <f aca="false">MID(B1837,6,2)</f>
        <v>03</v>
      </c>
      <c r="E1837" s="0" t="n">
        <v>120.559998</v>
      </c>
      <c r="F1837" s="0" t="n">
        <v>120.559998</v>
      </c>
      <c r="G1837" s="0" t="n">
        <v>120.559998</v>
      </c>
      <c r="H1837" s="0" t="n">
        <v>120.559998</v>
      </c>
      <c r="I1837" s="0" t="n">
        <v>92.471603</v>
      </c>
      <c r="J1837" s="0" t="n">
        <v>0</v>
      </c>
    </row>
    <row r="1838" customFormat="false" ht="13.8" hidden="false" customHeight="false" outlineLevel="0" collapsed="false">
      <c r="A1838" s="55" t="s">
        <v>1</v>
      </c>
      <c r="B1838" s="65" t="s">
        <v>2016</v>
      </c>
      <c r="C1838" s="55" t="str">
        <f aca="false">LEFT(B1838,4)</f>
        <v>2008</v>
      </c>
      <c r="D1838" s="55" t="str">
        <f aca="false">MID(B1838,6,2)</f>
        <v>03</v>
      </c>
      <c r="E1838" s="0" t="n">
        <v>119.550003</v>
      </c>
      <c r="F1838" s="0" t="n">
        <v>119.550003</v>
      </c>
      <c r="G1838" s="0" t="n">
        <v>119.550003</v>
      </c>
      <c r="H1838" s="0" t="n">
        <v>119.550003</v>
      </c>
      <c r="I1838" s="0" t="n">
        <v>91.696892</v>
      </c>
      <c r="J1838" s="0" t="n">
        <v>0</v>
      </c>
    </row>
    <row r="1839" customFormat="false" ht="13.8" hidden="false" customHeight="false" outlineLevel="0" collapsed="false">
      <c r="A1839" s="55" t="s">
        <v>1</v>
      </c>
      <c r="B1839" s="65" t="s">
        <v>2017</v>
      </c>
      <c r="C1839" s="55" t="str">
        <f aca="false">LEFT(B1839,4)</f>
        <v>2008</v>
      </c>
      <c r="D1839" s="55" t="str">
        <f aca="false">MID(B1839,6,2)</f>
        <v>03</v>
      </c>
      <c r="E1839" s="0" t="n">
        <v>117.709999</v>
      </c>
      <c r="F1839" s="0" t="n">
        <v>117.709999</v>
      </c>
      <c r="G1839" s="0" t="n">
        <v>117.709999</v>
      </c>
      <c r="H1839" s="0" t="n">
        <v>117.709999</v>
      </c>
      <c r="I1839" s="0" t="n">
        <v>90.285545</v>
      </c>
      <c r="J1839" s="0" t="n">
        <v>0</v>
      </c>
    </row>
    <row r="1840" customFormat="false" ht="13.8" hidden="false" customHeight="false" outlineLevel="0" collapsed="false">
      <c r="A1840" s="55" t="s">
        <v>1</v>
      </c>
      <c r="B1840" s="65" t="s">
        <v>2018</v>
      </c>
      <c r="C1840" s="55" t="str">
        <f aca="false">LEFT(B1840,4)</f>
        <v>2008</v>
      </c>
      <c r="D1840" s="55" t="str">
        <f aca="false">MID(B1840,6,2)</f>
        <v>03</v>
      </c>
      <c r="E1840" s="0" t="n">
        <v>122.080002</v>
      </c>
      <c r="F1840" s="0" t="n">
        <v>122.080002</v>
      </c>
      <c r="G1840" s="0" t="n">
        <v>122.080002</v>
      </c>
      <c r="H1840" s="0" t="n">
        <v>122.080002</v>
      </c>
      <c r="I1840" s="0" t="n">
        <v>93.637428</v>
      </c>
      <c r="J1840" s="0" t="n">
        <v>0</v>
      </c>
    </row>
    <row r="1841" customFormat="false" ht="13.8" hidden="false" customHeight="false" outlineLevel="0" collapsed="false">
      <c r="A1841" s="55" t="s">
        <v>1</v>
      </c>
      <c r="B1841" s="65" t="s">
        <v>2019</v>
      </c>
      <c r="C1841" s="55" t="str">
        <f aca="false">LEFT(B1841,4)</f>
        <v>2008</v>
      </c>
      <c r="D1841" s="55" t="str">
        <f aca="false">MID(B1841,6,2)</f>
        <v>03</v>
      </c>
      <c r="E1841" s="0" t="n">
        <v>121.019997</v>
      </c>
      <c r="F1841" s="0" t="n">
        <v>121.019997</v>
      </c>
      <c r="G1841" s="0" t="n">
        <v>121.019997</v>
      </c>
      <c r="H1841" s="0" t="n">
        <v>121.019997</v>
      </c>
      <c r="I1841" s="0" t="n">
        <v>92.824409</v>
      </c>
      <c r="J1841" s="0" t="n">
        <v>0</v>
      </c>
    </row>
    <row r="1842" customFormat="false" ht="13.8" hidden="false" customHeight="false" outlineLevel="0" collapsed="false">
      <c r="A1842" s="55" t="s">
        <v>1</v>
      </c>
      <c r="B1842" s="65" t="s">
        <v>2020</v>
      </c>
      <c r="C1842" s="55" t="str">
        <f aca="false">LEFT(B1842,4)</f>
        <v>2008</v>
      </c>
      <c r="D1842" s="55" t="str">
        <f aca="false">MID(B1842,6,2)</f>
        <v>03</v>
      </c>
      <c r="E1842" s="0" t="n">
        <v>121.639999</v>
      </c>
      <c r="F1842" s="0" t="n">
        <v>121.639999</v>
      </c>
      <c r="G1842" s="0" t="n">
        <v>121.639999</v>
      </c>
      <c r="H1842" s="0" t="n">
        <v>121.639999</v>
      </c>
      <c r="I1842" s="0" t="n">
        <v>93.29995</v>
      </c>
      <c r="J1842" s="0" t="n">
        <v>0</v>
      </c>
    </row>
    <row r="1843" customFormat="false" ht="13.8" hidden="false" customHeight="false" outlineLevel="0" collapsed="false">
      <c r="A1843" s="55" t="s">
        <v>1</v>
      </c>
      <c r="B1843" s="65" t="s">
        <v>2021</v>
      </c>
      <c r="C1843" s="55" t="str">
        <f aca="false">LEFT(B1843,4)</f>
        <v>2008</v>
      </c>
      <c r="D1843" s="55" t="str">
        <f aca="false">MID(B1843,6,2)</f>
        <v>03</v>
      </c>
      <c r="E1843" s="0" t="n">
        <v>119.120003</v>
      </c>
      <c r="F1843" s="0" t="n">
        <v>119.120003</v>
      </c>
      <c r="G1843" s="0" t="n">
        <v>119.120003</v>
      </c>
      <c r="H1843" s="0" t="n">
        <v>119.120003</v>
      </c>
      <c r="I1843" s="0" t="n">
        <v>91.367088</v>
      </c>
      <c r="J1843" s="0" t="n">
        <v>0</v>
      </c>
    </row>
    <row r="1844" customFormat="false" ht="13.8" hidden="false" customHeight="false" outlineLevel="0" collapsed="false">
      <c r="A1844" s="55" t="s">
        <v>1</v>
      </c>
      <c r="B1844" s="65" t="s">
        <v>2022</v>
      </c>
      <c r="C1844" s="55" t="str">
        <f aca="false">LEFT(B1844,4)</f>
        <v>2008</v>
      </c>
      <c r="D1844" s="55" t="str">
        <f aca="false">MID(B1844,6,2)</f>
        <v>03</v>
      </c>
      <c r="E1844" s="0" t="n">
        <v>118.07</v>
      </c>
      <c r="F1844" s="0" t="n">
        <v>118.07</v>
      </c>
      <c r="G1844" s="0" t="n">
        <v>118.07</v>
      </c>
      <c r="H1844" s="0" t="n">
        <v>118.07</v>
      </c>
      <c r="I1844" s="0" t="n">
        <v>90.561707</v>
      </c>
      <c r="J1844" s="0" t="n">
        <v>0</v>
      </c>
    </row>
    <row r="1845" customFormat="false" ht="13.8" hidden="false" customHeight="false" outlineLevel="0" collapsed="false">
      <c r="A1845" s="55" t="s">
        <v>1</v>
      </c>
      <c r="B1845" s="65" t="s">
        <v>2023</v>
      </c>
      <c r="C1845" s="55" t="str">
        <f aca="false">LEFT(B1845,4)</f>
        <v>2008</v>
      </c>
      <c r="D1845" s="55" t="str">
        <f aca="false">MID(B1845,6,2)</f>
        <v>03</v>
      </c>
      <c r="E1845" s="0" t="n">
        <v>123.080002</v>
      </c>
      <c r="F1845" s="0" t="n">
        <v>123.080002</v>
      </c>
      <c r="G1845" s="0" t="n">
        <v>123.080002</v>
      </c>
      <c r="H1845" s="0" t="n">
        <v>123.080002</v>
      </c>
      <c r="I1845" s="0" t="n">
        <v>94.404472</v>
      </c>
      <c r="J1845" s="0" t="n">
        <v>0</v>
      </c>
    </row>
    <row r="1846" customFormat="false" ht="13.8" hidden="false" customHeight="false" outlineLevel="0" collapsed="false">
      <c r="A1846" s="55" t="s">
        <v>1</v>
      </c>
      <c r="B1846" s="65" t="s">
        <v>2024</v>
      </c>
      <c r="C1846" s="55" t="str">
        <f aca="false">LEFT(B1846,4)</f>
        <v>2008</v>
      </c>
      <c r="D1846" s="55" t="str">
        <f aca="false">MID(B1846,6,2)</f>
        <v>03</v>
      </c>
      <c r="E1846" s="0" t="n">
        <v>120.089996</v>
      </c>
      <c r="F1846" s="0" t="n">
        <v>120.089996</v>
      </c>
      <c r="G1846" s="0" t="n">
        <v>120.089996</v>
      </c>
      <c r="H1846" s="0" t="n">
        <v>120.089996</v>
      </c>
      <c r="I1846" s="0" t="n">
        <v>92.111069</v>
      </c>
      <c r="J1846" s="0" t="n">
        <v>0</v>
      </c>
    </row>
    <row r="1847" customFormat="false" ht="13.8" hidden="false" customHeight="false" outlineLevel="0" collapsed="false">
      <c r="A1847" s="55" t="s">
        <v>1</v>
      </c>
      <c r="B1847" s="65" t="s">
        <v>2025</v>
      </c>
      <c r="C1847" s="55" t="str">
        <f aca="false">LEFT(B1847,4)</f>
        <v>2008</v>
      </c>
      <c r="D1847" s="55" t="str">
        <f aca="false">MID(B1847,6,2)</f>
        <v>03</v>
      </c>
      <c r="E1847" s="0" t="n">
        <v>122.959999</v>
      </c>
      <c r="F1847" s="0" t="n">
        <v>122.959999</v>
      </c>
      <c r="G1847" s="0" t="n">
        <v>122.959999</v>
      </c>
      <c r="H1847" s="0" t="n">
        <v>122.959999</v>
      </c>
      <c r="I1847" s="0" t="n">
        <v>94.312408</v>
      </c>
      <c r="J1847" s="0" t="n">
        <v>0</v>
      </c>
    </row>
    <row r="1848" customFormat="false" ht="13.8" hidden="false" customHeight="false" outlineLevel="0" collapsed="false">
      <c r="A1848" s="55" t="s">
        <v>1</v>
      </c>
      <c r="B1848" s="65" t="s">
        <v>2026</v>
      </c>
      <c r="C1848" s="55" t="str">
        <f aca="false">LEFT(B1848,4)</f>
        <v>2008</v>
      </c>
      <c r="D1848" s="55" t="str">
        <f aca="false">MID(B1848,6,2)</f>
        <v>03</v>
      </c>
      <c r="E1848" s="0" t="n">
        <v>124.849998</v>
      </c>
      <c r="F1848" s="0" t="n">
        <v>124.849998</v>
      </c>
      <c r="G1848" s="0" t="n">
        <v>124.849998</v>
      </c>
      <c r="H1848" s="0" t="n">
        <v>124.849998</v>
      </c>
      <c r="I1848" s="0" t="n">
        <v>95.762077</v>
      </c>
      <c r="J1848" s="0" t="n">
        <v>0</v>
      </c>
    </row>
    <row r="1849" customFormat="false" ht="13.8" hidden="false" customHeight="false" outlineLevel="0" collapsed="false">
      <c r="A1849" s="55" t="s">
        <v>1</v>
      </c>
      <c r="B1849" s="65" t="s">
        <v>2027</v>
      </c>
      <c r="C1849" s="55" t="str">
        <f aca="false">LEFT(B1849,4)</f>
        <v>2008</v>
      </c>
      <c r="D1849" s="55" t="str">
        <f aca="false">MID(B1849,6,2)</f>
        <v>03</v>
      </c>
      <c r="E1849" s="0" t="n">
        <v>125.129997</v>
      </c>
      <c r="F1849" s="0" t="n">
        <v>125.129997</v>
      </c>
      <c r="G1849" s="0" t="n">
        <v>125.129997</v>
      </c>
      <c r="H1849" s="0" t="n">
        <v>125.129997</v>
      </c>
      <c r="I1849" s="0" t="n">
        <v>95.976837</v>
      </c>
      <c r="J1849" s="0" t="n">
        <v>0</v>
      </c>
    </row>
    <row r="1850" customFormat="false" ht="13.8" hidden="false" customHeight="false" outlineLevel="0" collapsed="false">
      <c r="A1850" s="55" t="s">
        <v>1</v>
      </c>
      <c r="B1850" s="65" t="s">
        <v>2028</v>
      </c>
      <c r="C1850" s="55" t="str">
        <f aca="false">LEFT(B1850,4)</f>
        <v>2008</v>
      </c>
      <c r="D1850" s="55" t="str">
        <f aca="false">MID(B1850,6,2)</f>
        <v>03</v>
      </c>
      <c r="E1850" s="0" t="n">
        <v>124.040001</v>
      </c>
      <c r="F1850" s="0" t="n">
        <v>124.040001</v>
      </c>
      <c r="G1850" s="0" t="n">
        <v>124.040001</v>
      </c>
      <c r="H1850" s="0" t="n">
        <v>124.040001</v>
      </c>
      <c r="I1850" s="0" t="n">
        <v>95.140778</v>
      </c>
      <c r="J1850" s="0" t="n">
        <v>0</v>
      </c>
    </row>
    <row r="1851" customFormat="false" ht="13.8" hidden="false" customHeight="false" outlineLevel="0" collapsed="false">
      <c r="A1851" s="55" t="s">
        <v>1</v>
      </c>
      <c r="B1851" s="65" t="s">
        <v>2029</v>
      </c>
      <c r="C1851" s="55" t="str">
        <f aca="false">LEFT(B1851,4)</f>
        <v>2008</v>
      </c>
      <c r="D1851" s="55" t="str">
        <f aca="false">MID(B1851,6,2)</f>
        <v>03</v>
      </c>
      <c r="E1851" s="0" t="n">
        <v>122.019997</v>
      </c>
      <c r="F1851" s="0" t="n">
        <v>122.019997</v>
      </c>
      <c r="G1851" s="0" t="n">
        <v>122.019997</v>
      </c>
      <c r="H1851" s="0" t="n">
        <v>122.019997</v>
      </c>
      <c r="I1851" s="0" t="n">
        <v>94.066948</v>
      </c>
      <c r="J1851" s="0" t="n">
        <v>0</v>
      </c>
    </row>
    <row r="1852" customFormat="false" ht="13.8" hidden="false" customHeight="false" outlineLevel="0" collapsed="false">
      <c r="A1852" s="55" t="s">
        <v>1</v>
      </c>
      <c r="B1852" s="65" t="s">
        <v>2030</v>
      </c>
      <c r="C1852" s="55" t="str">
        <f aca="false">LEFT(B1852,4)</f>
        <v>2008</v>
      </c>
      <c r="D1852" s="55" t="str">
        <f aca="false">MID(B1852,6,2)</f>
        <v>03</v>
      </c>
      <c r="E1852" s="0" t="n">
        <v>121.059998</v>
      </c>
      <c r="F1852" s="0" t="n">
        <v>121.059998</v>
      </c>
      <c r="G1852" s="0" t="n">
        <v>121.059998</v>
      </c>
      <c r="H1852" s="0" t="n">
        <v>121.059998</v>
      </c>
      <c r="I1852" s="0" t="n">
        <v>93.326851</v>
      </c>
      <c r="J1852" s="0" t="n">
        <v>0</v>
      </c>
    </row>
    <row r="1853" customFormat="false" ht="13.8" hidden="false" customHeight="false" outlineLevel="0" collapsed="false">
      <c r="A1853" s="55" t="s">
        <v>1</v>
      </c>
      <c r="B1853" s="65" t="s">
        <v>2031</v>
      </c>
      <c r="C1853" s="55" t="str">
        <f aca="false">LEFT(B1853,4)</f>
        <v>2008</v>
      </c>
      <c r="D1853" s="55" t="str">
        <f aca="false">MID(B1853,6,2)</f>
        <v>03</v>
      </c>
      <c r="E1853" s="0" t="n">
        <v>121.75</v>
      </c>
      <c r="F1853" s="0" t="n">
        <v>121.75</v>
      </c>
      <c r="G1853" s="0" t="n">
        <v>121.75</v>
      </c>
      <c r="H1853" s="0" t="n">
        <v>121.75</v>
      </c>
      <c r="I1853" s="0" t="n">
        <v>93.858742</v>
      </c>
      <c r="J1853" s="0" t="n">
        <v>0</v>
      </c>
    </row>
    <row r="1854" customFormat="false" ht="13.8" hidden="false" customHeight="false" outlineLevel="0" collapsed="false">
      <c r="A1854" s="55" t="s">
        <v>1</v>
      </c>
      <c r="B1854" s="65" t="s">
        <v>2032</v>
      </c>
      <c r="C1854" s="55" t="str">
        <f aca="false">LEFT(B1854,4)</f>
        <v>2008</v>
      </c>
      <c r="D1854" s="55" t="str">
        <f aca="false">MID(B1854,6,2)</f>
        <v>04</v>
      </c>
      <c r="E1854" s="0" t="n">
        <v>126.120003</v>
      </c>
      <c r="F1854" s="0" t="n">
        <v>126.120003</v>
      </c>
      <c r="G1854" s="0" t="n">
        <v>126.120003</v>
      </c>
      <c r="H1854" s="0" t="n">
        <v>126.120003</v>
      </c>
      <c r="I1854" s="0" t="n">
        <v>97.227654</v>
      </c>
      <c r="J1854" s="0" t="n">
        <v>0</v>
      </c>
    </row>
    <row r="1855" customFormat="false" ht="13.8" hidden="false" customHeight="false" outlineLevel="0" collapsed="false">
      <c r="A1855" s="55" t="s">
        <v>1</v>
      </c>
      <c r="B1855" s="65" t="s">
        <v>2033</v>
      </c>
      <c r="C1855" s="55" t="str">
        <f aca="false">LEFT(B1855,4)</f>
        <v>2008</v>
      </c>
      <c r="D1855" s="55" t="str">
        <f aca="false">MID(B1855,6,2)</f>
        <v>04</v>
      </c>
      <c r="E1855" s="0" t="n">
        <v>125.900002</v>
      </c>
      <c r="F1855" s="0" t="n">
        <v>125.900002</v>
      </c>
      <c r="G1855" s="0" t="n">
        <v>125.900002</v>
      </c>
      <c r="H1855" s="0" t="n">
        <v>125.900002</v>
      </c>
      <c r="I1855" s="0" t="n">
        <v>97.05806</v>
      </c>
      <c r="J1855" s="0" t="n">
        <v>0</v>
      </c>
    </row>
    <row r="1856" customFormat="false" ht="13.8" hidden="false" customHeight="false" outlineLevel="0" collapsed="false">
      <c r="A1856" s="55" t="s">
        <v>1</v>
      </c>
      <c r="B1856" s="65" t="s">
        <v>2034</v>
      </c>
      <c r="C1856" s="55" t="str">
        <f aca="false">LEFT(B1856,4)</f>
        <v>2008</v>
      </c>
      <c r="D1856" s="55" t="str">
        <f aca="false">MID(B1856,6,2)</f>
        <v>04</v>
      </c>
      <c r="E1856" s="0" t="n">
        <v>126.07</v>
      </c>
      <c r="F1856" s="0" t="n">
        <v>126.07</v>
      </c>
      <c r="G1856" s="0" t="n">
        <v>126.07</v>
      </c>
      <c r="H1856" s="0" t="n">
        <v>126.07</v>
      </c>
      <c r="I1856" s="0" t="n">
        <v>97.189125</v>
      </c>
      <c r="J1856" s="0" t="n">
        <v>0</v>
      </c>
    </row>
    <row r="1857" customFormat="false" ht="13.8" hidden="false" customHeight="false" outlineLevel="0" collapsed="false">
      <c r="A1857" s="55" t="s">
        <v>1</v>
      </c>
      <c r="B1857" s="65" t="s">
        <v>2035</v>
      </c>
      <c r="C1857" s="55" t="str">
        <f aca="false">LEFT(B1857,4)</f>
        <v>2008</v>
      </c>
      <c r="D1857" s="55" t="str">
        <f aca="false">MID(B1857,6,2)</f>
        <v>04</v>
      </c>
      <c r="E1857" s="0" t="n">
        <v>126.169998</v>
      </c>
      <c r="F1857" s="0" t="n">
        <v>126.169998</v>
      </c>
      <c r="G1857" s="0" t="n">
        <v>126.169998</v>
      </c>
      <c r="H1857" s="0" t="n">
        <v>126.169998</v>
      </c>
      <c r="I1857" s="0" t="n">
        <v>97.266197</v>
      </c>
      <c r="J1857" s="0" t="n">
        <v>0</v>
      </c>
    </row>
    <row r="1858" customFormat="false" ht="13.8" hidden="false" customHeight="false" outlineLevel="0" collapsed="false">
      <c r="A1858" s="55" t="s">
        <v>1</v>
      </c>
      <c r="B1858" s="65" t="s">
        <v>2036</v>
      </c>
      <c r="C1858" s="55" t="str">
        <f aca="false">LEFT(B1858,4)</f>
        <v>2008</v>
      </c>
      <c r="D1858" s="55" t="str">
        <f aca="false">MID(B1858,6,2)</f>
        <v>04</v>
      </c>
      <c r="E1858" s="0" t="n">
        <v>126.360001</v>
      </c>
      <c r="F1858" s="0" t="n">
        <v>126.360001</v>
      </c>
      <c r="G1858" s="0" t="n">
        <v>126.360001</v>
      </c>
      <c r="H1858" s="0" t="n">
        <v>126.360001</v>
      </c>
      <c r="I1858" s="0" t="n">
        <v>97.412682</v>
      </c>
      <c r="J1858" s="0" t="n">
        <v>0</v>
      </c>
    </row>
    <row r="1859" customFormat="false" ht="13.8" hidden="false" customHeight="false" outlineLevel="0" collapsed="false">
      <c r="A1859" s="55" t="s">
        <v>1</v>
      </c>
      <c r="B1859" s="65" t="s">
        <v>2037</v>
      </c>
      <c r="C1859" s="55" t="str">
        <f aca="false">LEFT(B1859,4)</f>
        <v>2008</v>
      </c>
      <c r="D1859" s="55" t="str">
        <f aca="false">MID(B1859,6,2)</f>
        <v>04</v>
      </c>
      <c r="E1859" s="0" t="n">
        <v>125.760002</v>
      </c>
      <c r="F1859" s="0" t="n">
        <v>125.760002</v>
      </c>
      <c r="G1859" s="0" t="n">
        <v>125.760002</v>
      </c>
      <c r="H1859" s="0" t="n">
        <v>125.760002</v>
      </c>
      <c r="I1859" s="0" t="n">
        <v>96.950134</v>
      </c>
      <c r="J1859" s="0" t="n">
        <v>0</v>
      </c>
    </row>
    <row r="1860" customFormat="false" ht="13.8" hidden="false" customHeight="false" outlineLevel="0" collapsed="false">
      <c r="A1860" s="55" t="s">
        <v>1</v>
      </c>
      <c r="B1860" s="65" t="s">
        <v>2038</v>
      </c>
      <c r="C1860" s="55" t="str">
        <f aca="false">LEFT(B1860,4)</f>
        <v>2008</v>
      </c>
      <c r="D1860" s="55" t="str">
        <f aca="false">MID(B1860,6,2)</f>
        <v>04</v>
      </c>
      <c r="E1860" s="0" t="n">
        <v>124.760002</v>
      </c>
      <c r="F1860" s="0" t="n">
        <v>124.760002</v>
      </c>
      <c r="G1860" s="0" t="n">
        <v>124.760002</v>
      </c>
      <c r="H1860" s="0" t="n">
        <v>124.760002</v>
      </c>
      <c r="I1860" s="0" t="n">
        <v>96.179222</v>
      </c>
      <c r="J1860" s="0" t="n">
        <v>0</v>
      </c>
    </row>
    <row r="1861" customFormat="false" ht="13.8" hidden="false" customHeight="false" outlineLevel="0" collapsed="false">
      <c r="A1861" s="55" t="s">
        <v>1</v>
      </c>
      <c r="B1861" s="65" t="s">
        <v>2039</v>
      </c>
      <c r="C1861" s="55" t="str">
        <f aca="false">LEFT(B1861,4)</f>
        <v>2008</v>
      </c>
      <c r="D1861" s="55" t="str">
        <f aca="false">MID(B1861,6,2)</f>
        <v>04</v>
      </c>
      <c r="E1861" s="0" t="n">
        <v>125.32</v>
      </c>
      <c r="F1861" s="0" t="n">
        <v>125.32</v>
      </c>
      <c r="G1861" s="0" t="n">
        <v>125.32</v>
      </c>
      <c r="H1861" s="0" t="n">
        <v>125.32</v>
      </c>
      <c r="I1861" s="0" t="n">
        <v>96.610931</v>
      </c>
      <c r="J1861" s="0" t="n">
        <v>0</v>
      </c>
    </row>
    <row r="1862" customFormat="false" ht="13.8" hidden="false" customHeight="false" outlineLevel="0" collapsed="false">
      <c r="A1862" s="55" t="s">
        <v>1</v>
      </c>
      <c r="B1862" s="65" t="s">
        <v>2040</v>
      </c>
      <c r="C1862" s="55" t="str">
        <f aca="false">LEFT(B1862,4)</f>
        <v>2008</v>
      </c>
      <c r="D1862" s="55" t="str">
        <f aca="false">MID(B1862,6,2)</f>
        <v>04</v>
      </c>
      <c r="E1862" s="0" t="n">
        <v>122.769997</v>
      </c>
      <c r="F1862" s="0" t="n">
        <v>122.769997</v>
      </c>
      <c r="G1862" s="0" t="n">
        <v>122.769997</v>
      </c>
      <c r="H1862" s="0" t="n">
        <v>122.769997</v>
      </c>
      <c r="I1862" s="0" t="n">
        <v>94.645088</v>
      </c>
      <c r="J1862" s="0" t="n">
        <v>0</v>
      </c>
    </row>
    <row r="1863" customFormat="false" ht="13.8" hidden="false" customHeight="false" outlineLevel="0" collapsed="false">
      <c r="A1863" s="55" t="s">
        <v>1</v>
      </c>
      <c r="B1863" s="65" t="s">
        <v>2041</v>
      </c>
      <c r="C1863" s="55" t="str">
        <f aca="false">LEFT(B1863,4)</f>
        <v>2008</v>
      </c>
      <c r="D1863" s="55" t="str">
        <f aca="false">MID(B1863,6,2)</f>
        <v>04</v>
      </c>
      <c r="E1863" s="0" t="n">
        <v>122.360001</v>
      </c>
      <c r="F1863" s="0" t="n">
        <v>122.360001</v>
      </c>
      <c r="G1863" s="0" t="n">
        <v>122.360001</v>
      </c>
      <c r="H1863" s="0" t="n">
        <v>122.360001</v>
      </c>
      <c r="I1863" s="0" t="n">
        <v>94.329033</v>
      </c>
      <c r="J1863" s="0" t="n">
        <v>0</v>
      </c>
    </row>
    <row r="1864" customFormat="false" ht="13.8" hidden="false" customHeight="false" outlineLevel="0" collapsed="false">
      <c r="A1864" s="55" t="s">
        <v>1</v>
      </c>
      <c r="B1864" s="65" t="s">
        <v>2042</v>
      </c>
      <c r="C1864" s="55" t="str">
        <f aca="false">LEFT(B1864,4)</f>
        <v>2008</v>
      </c>
      <c r="D1864" s="55" t="str">
        <f aca="false">MID(B1864,6,2)</f>
        <v>04</v>
      </c>
      <c r="E1864" s="0" t="n">
        <v>122.919998</v>
      </c>
      <c r="F1864" s="0" t="n">
        <v>122.919998</v>
      </c>
      <c r="G1864" s="0" t="n">
        <v>122.919998</v>
      </c>
      <c r="H1864" s="0" t="n">
        <v>122.919998</v>
      </c>
      <c r="I1864" s="0" t="n">
        <v>94.760765</v>
      </c>
      <c r="J1864" s="0" t="n">
        <v>0</v>
      </c>
    </row>
    <row r="1865" customFormat="false" ht="13.8" hidden="false" customHeight="false" outlineLevel="0" collapsed="false">
      <c r="A1865" s="55" t="s">
        <v>1</v>
      </c>
      <c r="B1865" s="65" t="s">
        <v>2043</v>
      </c>
      <c r="C1865" s="55" t="str">
        <f aca="false">LEFT(B1865,4)</f>
        <v>2008</v>
      </c>
      <c r="D1865" s="55" t="str">
        <f aca="false">MID(B1865,6,2)</f>
        <v>04</v>
      </c>
      <c r="E1865" s="0" t="n">
        <v>125.730003</v>
      </c>
      <c r="F1865" s="0" t="n">
        <v>125.730003</v>
      </c>
      <c r="G1865" s="0" t="n">
        <v>125.730003</v>
      </c>
      <c r="H1865" s="0" t="n">
        <v>125.730003</v>
      </c>
      <c r="I1865" s="0" t="n">
        <v>96.927002</v>
      </c>
      <c r="J1865" s="0" t="n">
        <v>0</v>
      </c>
    </row>
    <row r="1866" customFormat="false" ht="13.8" hidden="false" customHeight="false" outlineLevel="0" collapsed="false">
      <c r="A1866" s="55" t="s">
        <v>1</v>
      </c>
      <c r="B1866" s="65" t="s">
        <v>2044</v>
      </c>
      <c r="C1866" s="55" t="str">
        <f aca="false">LEFT(B1866,4)</f>
        <v>2008</v>
      </c>
      <c r="D1866" s="55" t="str">
        <f aca="false">MID(B1866,6,2)</f>
        <v>04</v>
      </c>
      <c r="E1866" s="0" t="n">
        <v>125.809998</v>
      </c>
      <c r="F1866" s="0" t="n">
        <v>125.809998</v>
      </c>
      <c r="G1866" s="0" t="n">
        <v>125.809998</v>
      </c>
      <c r="H1866" s="0" t="n">
        <v>125.809998</v>
      </c>
      <c r="I1866" s="0" t="n">
        <v>96.988678</v>
      </c>
      <c r="J1866" s="0" t="n">
        <v>0</v>
      </c>
    </row>
    <row r="1867" customFormat="false" ht="13.8" hidden="false" customHeight="false" outlineLevel="0" collapsed="false">
      <c r="A1867" s="55" t="s">
        <v>1</v>
      </c>
      <c r="B1867" s="65" t="s">
        <v>2045</v>
      </c>
      <c r="C1867" s="55" t="str">
        <f aca="false">LEFT(B1867,4)</f>
        <v>2008</v>
      </c>
      <c r="D1867" s="55" t="str">
        <f aca="false">MID(B1867,6,2)</f>
        <v>04</v>
      </c>
      <c r="E1867" s="0" t="n">
        <v>128.089996</v>
      </c>
      <c r="F1867" s="0" t="n">
        <v>128.089996</v>
      </c>
      <c r="G1867" s="0" t="n">
        <v>128.089996</v>
      </c>
      <c r="H1867" s="0" t="n">
        <v>128.089996</v>
      </c>
      <c r="I1867" s="0" t="n">
        <v>98.746353</v>
      </c>
      <c r="J1867" s="0" t="n">
        <v>0</v>
      </c>
    </row>
    <row r="1868" customFormat="false" ht="13.8" hidden="false" customHeight="false" outlineLevel="0" collapsed="false">
      <c r="A1868" s="55" t="s">
        <v>1</v>
      </c>
      <c r="B1868" s="65" t="s">
        <v>2046</v>
      </c>
      <c r="C1868" s="55" t="str">
        <f aca="false">LEFT(B1868,4)</f>
        <v>2008</v>
      </c>
      <c r="D1868" s="55" t="str">
        <f aca="false">MID(B1868,6,2)</f>
        <v>04</v>
      </c>
      <c r="E1868" s="0" t="n">
        <v>127.900002</v>
      </c>
      <c r="F1868" s="0" t="n">
        <v>127.900002</v>
      </c>
      <c r="G1868" s="0" t="n">
        <v>127.900002</v>
      </c>
      <c r="H1868" s="0" t="n">
        <v>127.900002</v>
      </c>
      <c r="I1868" s="0" t="n">
        <v>98.599869</v>
      </c>
      <c r="J1868" s="0" t="n">
        <v>0</v>
      </c>
    </row>
    <row r="1869" customFormat="false" ht="13.8" hidden="false" customHeight="false" outlineLevel="0" collapsed="false">
      <c r="A1869" s="55" t="s">
        <v>1</v>
      </c>
      <c r="B1869" s="65" t="s">
        <v>2047</v>
      </c>
      <c r="C1869" s="55" t="str">
        <f aca="false">LEFT(B1869,4)</f>
        <v>2008</v>
      </c>
      <c r="D1869" s="55" t="str">
        <f aca="false">MID(B1869,6,2)</f>
        <v>04</v>
      </c>
      <c r="E1869" s="0" t="n">
        <v>126.769997</v>
      </c>
      <c r="F1869" s="0" t="n">
        <v>126.769997</v>
      </c>
      <c r="G1869" s="0" t="n">
        <v>126.769997</v>
      </c>
      <c r="H1869" s="0" t="n">
        <v>126.769997</v>
      </c>
      <c r="I1869" s="0" t="n">
        <v>97.728767</v>
      </c>
      <c r="J1869" s="0" t="n">
        <v>0</v>
      </c>
    </row>
    <row r="1870" customFormat="false" ht="13.8" hidden="false" customHeight="false" outlineLevel="0" collapsed="false">
      <c r="A1870" s="55" t="s">
        <v>1</v>
      </c>
      <c r="B1870" s="65" t="s">
        <v>2048</v>
      </c>
      <c r="C1870" s="55" t="str">
        <f aca="false">LEFT(B1870,4)</f>
        <v>2008</v>
      </c>
      <c r="D1870" s="55" t="str">
        <f aca="false">MID(B1870,6,2)</f>
        <v>04</v>
      </c>
      <c r="E1870" s="0" t="n">
        <v>127.139999</v>
      </c>
      <c r="F1870" s="0" t="n">
        <v>127.139999</v>
      </c>
      <c r="G1870" s="0" t="n">
        <v>127.139999</v>
      </c>
      <c r="H1870" s="0" t="n">
        <v>127.139999</v>
      </c>
      <c r="I1870" s="0" t="n">
        <v>98.014</v>
      </c>
      <c r="J1870" s="0" t="n">
        <v>0</v>
      </c>
    </row>
    <row r="1871" customFormat="false" ht="13.8" hidden="false" customHeight="false" outlineLevel="0" collapsed="false">
      <c r="A1871" s="55" t="s">
        <v>1</v>
      </c>
      <c r="B1871" s="65" t="s">
        <v>2049</v>
      </c>
      <c r="C1871" s="55" t="str">
        <f aca="false">LEFT(B1871,4)</f>
        <v>2008</v>
      </c>
      <c r="D1871" s="55" t="str">
        <f aca="false">MID(B1871,6,2)</f>
        <v>04</v>
      </c>
      <c r="E1871" s="0" t="n">
        <v>127.959999</v>
      </c>
      <c r="F1871" s="0" t="n">
        <v>127.959999</v>
      </c>
      <c r="G1871" s="0" t="n">
        <v>127.959999</v>
      </c>
      <c r="H1871" s="0" t="n">
        <v>127.959999</v>
      </c>
      <c r="I1871" s="0" t="n">
        <v>98.646164</v>
      </c>
      <c r="J1871" s="0" t="n">
        <v>0</v>
      </c>
    </row>
    <row r="1872" customFormat="false" ht="13.8" hidden="false" customHeight="false" outlineLevel="0" collapsed="false">
      <c r="A1872" s="55" t="s">
        <v>1</v>
      </c>
      <c r="B1872" s="65" t="s">
        <v>2050</v>
      </c>
      <c r="C1872" s="55" t="str">
        <f aca="false">LEFT(B1872,4)</f>
        <v>2008</v>
      </c>
      <c r="D1872" s="55" t="str">
        <f aca="false">MID(B1872,6,2)</f>
        <v>04</v>
      </c>
      <c r="E1872" s="0" t="n">
        <v>128.789993</v>
      </c>
      <c r="F1872" s="0" t="n">
        <v>128.789993</v>
      </c>
      <c r="G1872" s="0" t="n">
        <v>128.789993</v>
      </c>
      <c r="H1872" s="0" t="n">
        <v>128.789993</v>
      </c>
      <c r="I1872" s="0" t="n">
        <v>99.285988</v>
      </c>
      <c r="J1872" s="0" t="n">
        <v>0</v>
      </c>
    </row>
    <row r="1873" customFormat="false" ht="13.8" hidden="false" customHeight="false" outlineLevel="0" collapsed="false">
      <c r="A1873" s="55" t="s">
        <v>1</v>
      </c>
      <c r="B1873" s="65" t="s">
        <v>2051</v>
      </c>
      <c r="C1873" s="55" t="str">
        <f aca="false">LEFT(B1873,4)</f>
        <v>2008</v>
      </c>
      <c r="D1873" s="55" t="str">
        <f aca="false">MID(B1873,6,2)</f>
        <v>04</v>
      </c>
      <c r="E1873" s="0" t="n">
        <v>128.660004</v>
      </c>
      <c r="F1873" s="0" t="n">
        <v>128.660004</v>
      </c>
      <c r="G1873" s="0" t="n">
        <v>128.660004</v>
      </c>
      <c r="H1873" s="0" t="n">
        <v>128.660004</v>
      </c>
      <c r="I1873" s="0" t="n">
        <v>99.185783</v>
      </c>
      <c r="J1873" s="0" t="n">
        <v>0</v>
      </c>
    </row>
    <row r="1874" customFormat="false" ht="13.8" hidden="false" customHeight="false" outlineLevel="0" collapsed="false">
      <c r="A1874" s="55" t="s">
        <v>1</v>
      </c>
      <c r="B1874" s="65" t="s">
        <v>2052</v>
      </c>
      <c r="C1874" s="55" t="str">
        <f aca="false">LEFT(B1874,4)</f>
        <v>2008</v>
      </c>
      <c r="D1874" s="55" t="str">
        <f aca="false">MID(B1874,6,2)</f>
        <v>04</v>
      </c>
      <c r="E1874" s="0" t="n">
        <v>128.160004</v>
      </c>
      <c r="F1874" s="0" t="n">
        <v>128.160004</v>
      </c>
      <c r="G1874" s="0" t="n">
        <v>128.160004</v>
      </c>
      <c r="H1874" s="0" t="n">
        <v>128.160004</v>
      </c>
      <c r="I1874" s="0" t="n">
        <v>98.800316</v>
      </c>
      <c r="J1874" s="0" t="n">
        <v>0</v>
      </c>
    </row>
    <row r="1875" customFormat="false" ht="13.8" hidden="false" customHeight="false" outlineLevel="0" collapsed="false">
      <c r="A1875" s="55" t="s">
        <v>1</v>
      </c>
      <c r="B1875" s="65" t="s">
        <v>2053</v>
      </c>
      <c r="C1875" s="55" t="str">
        <f aca="false">LEFT(B1875,4)</f>
        <v>2008</v>
      </c>
      <c r="D1875" s="55" t="str">
        <f aca="false">MID(B1875,6,2)</f>
        <v>04</v>
      </c>
      <c r="E1875" s="0" t="n">
        <v>127.68</v>
      </c>
      <c r="F1875" s="0" t="n">
        <v>127.68</v>
      </c>
      <c r="G1875" s="0" t="n">
        <v>127.68</v>
      </c>
      <c r="H1875" s="0" t="n">
        <v>127.68</v>
      </c>
      <c r="I1875" s="0" t="n">
        <v>98.43029</v>
      </c>
      <c r="J1875" s="0" t="n">
        <v>0</v>
      </c>
    </row>
    <row r="1876" customFormat="false" ht="13.8" hidden="false" customHeight="false" outlineLevel="0" collapsed="false">
      <c r="A1876" s="55" t="s">
        <v>1</v>
      </c>
      <c r="B1876" s="65" t="s">
        <v>2054</v>
      </c>
      <c r="C1876" s="55" t="str">
        <f aca="false">LEFT(B1876,4)</f>
        <v>2008</v>
      </c>
      <c r="D1876" s="55" t="str">
        <f aca="false">MID(B1876,6,2)</f>
        <v>05</v>
      </c>
      <c r="E1876" s="0" t="n">
        <v>129.889999</v>
      </c>
      <c r="F1876" s="0" t="n">
        <v>129.889999</v>
      </c>
      <c r="G1876" s="0" t="n">
        <v>129.889999</v>
      </c>
      <c r="H1876" s="0" t="n">
        <v>129.889999</v>
      </c>
      <c r="I1876" s="0" t="n">
        <v>100.134018</v>
      </c>
      <c r="J1876" s="0" t="n">
        <v>0</v>
      </c>
    </row>
    <row r="1877" customFormat="false" ht="13.8" hidden="false" customHeight="false" outlineLevel="0" collapsed="false">
      <c r="A1877" s="55" t="s">
        <v>1</v>
      </c>
      <c r="B1877" s="65" t="s">
        <v>2055</v>
      </c>
      <c r="C1877" s="55" t="str">
        <f aca="false">LEFT(B1877,4)</f>
        <v>2008</v>
      </c>
      <c r="D1877" s="55" t="str">
        <f aca="false">MID(B1877,6,2)</f>
        <v>05</v>
      </c>
      <c r="E1877" s="0" t="n">
        <v>130.309998</v>
      </c>
      <c r="F1877" s="0" t="n">
        <v>130.309998</v>
      </c>
      <c r="G1877" s="0" t="n">
        <v>130.309998</v>
      </c>
      <c r="H1877" s="0" t="n">
        <v>130.309998</v>
      </c>
      <c r="I1877" s="0" t="n">
        <v>100.457787</v>
      </c>
      <c r="J1877" s="0" t="n">
        <v>0</v>
      </c>
    </row>
    <row r="1878" customFormat="false" ht="13.8" hidden="false" customHeight="false" outlineLevel="0" collapsed="false">
      <c r="A1878" s="55" t="s">
        <v>1</v>
      </c>
      <c r="B1878" s="65" t="s">
        <v>2056</v>
      </c>
      <c r="C1878" s="55" t="str">
        <f aca="false">LEFT(B1878,4)</f>
        <v>2008</v>
      </c>
      <c r="D1878" s="55" t="str">
        <f aca="false">MID(B1878,6,2)</f>
        <v>05</v>
      </c>
      <c r="E1878" s="0" t="n">
        <v>129.729996</v>
      </c>
      <c r="F1878" s="0" t="n">
        <v>129.729996</v>
      </c>
      <c r="G1878" s="0" t="n">
        <v>129.729996</v>
      </c>
      <c r="H1878" s="0" t="n">
        <v>129.729996</v>
      </c>
      <c r="I1878" s="0" t="n">
        <v>100.010658</v>
      </c>
      <c r="J1878" s="0" t="n">
        <v>0</v>
      </c>
    </row>
    <row r="1879" customFormat="false" ht="13.8" hidden="false" customHeight="false" outlineLevel="0" collapsed="false">
      <c r="A1879" s="55" t="s">
        <v>1</v>
      </c>
      <c r="B1879" s="65" t="s">
        <v>2057</v>
      </c>
      <c r="C1879" s="55" t="str">
        <f aca="false">LEFT(B1879,4)</f>
        <v>2008</v>
      </c>
      <c r="D1879" s="55" t="str">
        <f aca="false">MID(B1879,6,2)</f>
        <v>05</v>
      </c>
      <c r="E1879" s="0" t="n">
        <v>130.729996</v>
      </c>
      <c r="F1879" s="0" t="n">
        <v>130.729996</v>
      </c>
      <c r="G1879" s="0" t="n">
        <v>130.729996</v>
      </c>
      <c r="H1879" s="0" t="n">
        <v>130.729996</v>
      </c>
      <c r="I1879" s="0" t="n">
        <v>100.781578</v>
      </c>
      <c r="J1879" s="0" t="n">
        <v>0</v>
      </c>
    </row>
    <row r="1880" customFormat="false" ht="13.8" hidden="false" customHeight="false" outlineLevel="0" collapsed="false">
      <c r="A1880" s="55" t="s">
        <v>1</v>
      </c>
      <c r="B1880" s="65" t="s">
        <v>2058</v>
      </c>
      <c r="C1880" s="55" t="str">
        <f aca="false">LEFT(B1880,4)</f>
        <v>2008</v>
      </c>
      <c r="D1880" s="55" t="str">
        <f aca="false">MID(B1880,6,2)</f>
        <v>05</v>
      </c>
      <c r="E1880" s="0" t="n">
        <v>128.410004</v>
      </c>
      <c r="F1880" s="0" t="n">
        <v>128.410004</v>
      </c>
      <c r="G1880" s="0" t="n">
        <v>128.410004</v>
      </c>
      <c r="H1880" s="0" t="n">
        <v>128.410004</v>
      </c>
      <c r="I1880" s="0" t="n">
        <v>98.993042</v>
      </c>
      <c r="J1880" s="0" t="n">
        <v>0</v>
      </c>
    </row>
    <row r="1881" customFormat="false" ht="13.8" hidden="false" customHeight="false" outlineLevel="0" collapsed="false">
      <c r="A1881" s="55" t="s">
        <v>1</v>
      </c>
      <c r="B1881" s="65" t="s">
        <v>2059</v>
      </c>
      <c r="C1881" s="55" t="str">
        <f aca="false">LEFT(B1881,4)</f>
        <v>2008</v>
      </c>
      <c r="D1881" s="55" t="str">
        <f aca="false">MID(B1881,6,2)</f>
        <v>05</v>
      </c>
      <c r="E1881" s="0" t="n">
        <v>128.880005</v>
      </c>
      <c r="F1881" s="0" t="n">
        <v>128.880005</v>
      </c>
      <c r="G1881" s="0" t="n">
        <v>128.880005</v>
      </c>
      <c r="H1881" s="0" t="n">
        <v>128.880005</v>
      </c>
      <c r="I1881" s="0" t="n">
        <v>99.355354</v>
      </c>
      <c r="J1881" s="0" t="n">
        <v>0</v>
      </c>
    </row>
    <row r="1882" customFormat="false" ht="13.8" hidden="false" customHeight="false" outlineLevel="0" collapsed="false">
      <c r="A1882" s="55" t="s">
        <v>1</v>
      </c>
      <c r="B1882" s="65" t="s">
        <v>2060</v>
      </c>
      <c r="C1882" s="55" t="str">
        <f aca="false">LEFT(B1882,4)</f>
        <v>2008</v>
      </c>
      <c r="D1882" s="55" t="str">
        <f aca="false">MID(B1882,6,2)</f>
        <v>05</v>
      </c>
      <c r="E1882" s="0" t="n">
        <v>128.050003</v>
      </c>
      <c r="F1882" s="0" t="n">
        <v>128.050003</v>
      </c>
      <c r="G1882" s="0" t="n">
        <v>128.050003</v>
      </c>
      <c r="H1882" s="0" t="n">
        <v>128.050003</v>
      </c>
      <c r="I1882" s="0" t="n">
        <v>98.715546</v>
      </c>
      <c r="J1882" s="0" t="n">
        <v>0</v>
      </c>
    </row>
    <row r="1883" customFormat="false" ht="13.8" hidden="false" customHeight="false" outlineLevel="0" collapsed="false">
      <c r="A1883" s="55" t="s">
        <v>1</v>
      </c>
      <c r="B1883" s="65" t="s">
        <v>2061</v>
      </c>
      <c r="C1883" s="55" t="str">
        <f aca="false">LEFT(B1883,4)</f>
        <v>2008</v>
      </c>
      <c r="D1883" s="55" t="str">
        <f aca="false">MID(B1883,6,2)</f>
        <v>05</v>
      </c>
      <c r="E1883" s="0" t="n">
        <v>129.460007</v>
      </c>
      <c r="F1883" s="0" t="n">
        <v>129.460007</v>
      </c>
      <c r="G1883" s="0" t="n">
        <v>129.460007</v>
      </c>
      <c r="H1883" s="0" t="n">
        <v>129.460007</v>
      </c>
      <c r="I1883" s="0" t="n">
        <v>99.802505</v>
      </c>
      <c r="J1883" s="0" t="n">
        <v>0</v>
      </c>
    </row>
    <row r="1884" customFormat="false" ht="13.8" hidden="false" customHeight="false" outlineLevel="0" collapsed="false">
      <c r="A1884" s="55" t="s">
        <v>1</v>
      </c>
      <c r="B1884" s="65" t="s">
        <v>2062</v>
      </c>
      <c r="C1884" s="55" t="str">
        <f aca="false">LEFT(B1884,4)</f>
        <v>2008</v>
      </c>
      <c r="D1884" s="55" t="str">
        <f aca="false">MID(B1884,6,2)</f>
        <v>05</v>
      </c>
      <c r="E1884" s="0" t="n">
        <v>129.440002</v>
      </c>
      <c r="F1884" s="0" t="n">
        <v>129.440002</v>
      </c>
      <c r="G1884" s="0" t="n">
        <v>129.440002</v>
      </c>
      <c r="H1884" s="0" t="n">
        <v>129.440002</v>
      </c>
      <c r="I1884" s="0" t="n">
        <v>99.787071</v>
      </c>
      <c r="J1884" s="0" t="n">
        <v>0</v>
      </c>
    </row>
    <row r="1885" customFormat="false" ht="13.8" hidden="false" customHeight="false" outlineLevel="0" collapsed="false">
      <c r="A1885" s="55" t="s">
        <v>1</v>
      </c>
      <c r="B1885" s="65" t="s">
        <v>2063</v>
      </c>
      <c r="C1885" s="55" t="str">
        <f aca="false">LEFT(B1885,4)</f>
        <v>2008</v>
      </c>
      <c r="D1885" s="55" t="str">
        <f aca="false">MID(B1885,6,2)</f>
        <v>05</v>
      </c>
      <c r="E1885" s="0" t="n">
        <v>129.979996</v>
      </c>
      <c r="F1885" s="0" t="n">
        <v>129.979996</v>
      </c>
      <c r="G1885" s="0" t="n">
        <v>129.979996</v>
      </c>
      <c r="H1885" s="0" t="n">
        <v>129.979996</v>
      </c>
      <c r="I1885" s="0" t="n">
        <v>100.203415</v>
      </c>
      <c r="J1885" s="0" t="n">
        <v>0</v>
      </c>
    </row>
    <row r="1886" customFormat="false" ht="13.8" hidden="false" customHeight="false" outlineLevel="0" collapsed="false">
      <c r="A1886" s="55" t="s">
        <v>1</v>
      </c>
      <c r="B1886" s="65" t="s">
        <v>2064</v>
      </c>
      <c r="C1886" s="55" t="str">
        <f aca="false">LEFT(B1886,4)</f>
        <v>2008</v>
      </c>
      <c r="D1886" s="55" t="str">
        <f aca="false">MID(B1886,6,2)</f>
        <v>05</v>
      </c>
      <c r="E1886" s="0" t="n">
        <v>131.389999</v>
      </c>
      <c r="F1886" s="0" t="n">
        <v>131.389999</v>
      </c>
      <c r="G1886" s="0" t="n">
        <v>131.389999</v>
      </c>
      <c r="H1886" s="0" t="n">
        <v>131.389999</v>
      </c>
      <c r="I1886" s="0" t="n">
        <v>101.290398</v>
      </c>
      <c r="J1886" s="0" t="n">
        <v>0</v>
      </c>
    </row>
    <row r="1887" customFormat="false" ht="13.8" hidden="false" customHeight="false" outlineLevel="0" collapsed="false">
      <c r="A1887" s="55" t="s">
        <v>1</v>
      </c>
      <c r="B1887" s="65" t="s">
        <v>2065</v>
      </c>
      <c r="C1887" s="55" t="str">
        <f aca="false">LEFT(B1887,4)</f>
        <v>2008</v>
      </c>
      <c r="D1887" s="55" t="str">
        <f aca="false">MID(B1887,6,2)</f>
        <v>05</v>
      </c>
      <c r="E1887" s="0" t="n">
        <v>131.550003</v>
      </c>
      <c r="F1887" s="0" t="n">
        <v>131.550003</v>
      </c>
      <c r="G1887" s="0" t="n">
        <v>131.550003</v>
      </c>
      <c r="H1887" s="0" t="n">
        <v>131.550003</v>
      </c>
      <c r="I1887" s="0" t="n">
        <v>101.413734</v>
      </c>
      <c r="J1887" s="0" t="n">
        <v>0</v>
      </c>
    </row>
    <row r="1888" customFormat="false" ht="13.8" hidden="false" customHeight="false" outlineLevel="0" collapsed="false">
      <c r="A1888" s="55" t="s">
        <v>1</v>
      </c>
      <c r="B1888" s="65" t="s">
        <v>2066</v>
      </c>
      <c r="C1888" s="55" t="str">
        <f aca="false">LEFT(B1888,4)</f>
        <v>2008</v>
      </c>
      <c r="D1888" s="55" t="str">
        <f aca="false">MID(B1888,6,2)</f>
        <v>05</v>
      </c>
      <c r="E1888" s="0" t="n">
        <v>131.679993</v>
      </c>
      <c r="F1888" s="0" t="n">
        <v>131.679993</v>
      </c>
      <c r="G1888" s="0" t="n">
        <v>131.679993</v>
      </c>
      <c r="H1888" s="0" t="n">
        <v>131.679993</v>
      </c>
      <c r="I1888" s="0" t="n">
        <v>101.513947</v>
      </c>
      <c r="J1888" s="0" t="n">
        <v>0</v>
      </c>
    </row>
    <row r="1889" customFormat="false" ht="13.8" hidden="false" customHeight="false" outlineLevel="0" collapsed="false">
      <c r="A1889" s="55" t="s">
        <v>1</v>
      </c>
      <c r="B1889" s="65" t="s">
        <v>2067</v>
      </c>
      <c r="C1889" s="55" t="str">
        <f aca="false">LEFT(B1889,4)</f>
        <v>2008</v>
      </c>
      <c r="D1889" s="55" t="str">
        <f aca="false">MID(B1889,6,2)</f>
        <v>05</v>
      </c>
      <c r="E1889" s="0" t="n">
        <v>130.460007</v>
      </c>
      <c r="F1889" s="0" t="n">
        <v>130.460007</v>
      </c>
      <c r="G1889" s="0" t="n">
        <v>130.460007</v>
      </c>
      <c r="H1889" s="0" t="n">
        <v>130.460007</v>
      </c>
      <c r="I1889" s="0" t="n">
        <v>100.573448</v>
      </c>
      <c r="J1889" s="0" t="n">
        <v>0</v>
      </c>
    </row>
    <row r="1890" customFormat="false" ht="13.8" hidden="false" customHeight="false" outlineLevel="0" collapsed="false">
      <c r="A1890" s="55" t="s">
        <v>1</v>
      </c>
      <c r="B1890" s="65" t="s">
        <v>2068</v>
      </c>
      <c r="C1890" s="55" t="str">
        <f aca="false">LEFT(B1890,4)</f>
        <v>2008</v>
      </c>
      <c r="D1890" s="55" t="str">
        <f aca="false">MID(B1890,6,2)</f>
        <v>05</v>
      </c>
      <c r="E1890" s="0" t="n">
        <v>128.380005</v>
      </c>
      <c r="F1890" s="0" t="n">
        <v>128.380005</v>
      </c>
      <c r="G1890" s="0" t="n">
        <v>128.380005</v>
      </c>
      <c r="H1890" s="0" t="n">
        <v>128.380005</v>
      </c>
      <c r="I1890" s="0" t="n">
        <v>98.969917</v>
      </c>
      <c r="J1890" s="0" t="n">
        <v>0</v>
      </c>
    </row>
    <row r="1891" customFormat="false" ht="13.8" hidden="false" customHeight="false" outlineLevel="0" collapsed="false">
      <c r="A1891" s="55" t="s">
        <v>1</v>
      </c>
      <c r="B1891" s="65" t="s">
        <v>2069</v>
      </c>
      <c r="C1891" s="55" t="str">
        <f aca="false">LEFT(B1891,4)</f>
        <v>2008</v>
      </c>
      <c r="D1891" s="55" t="str">
        <f aca="false">MID(B1891,6,2)</f>
        <v>05</v>
      </c>
      <c r="E1891" s="0" t="n">
        <v>128.729996</v>
      </c>
      <c r="F1891" s="0" t="n">
        <v>128.729996</v>
      </c>
      <c r="G1891" s="0" t="n">
        <v>128.729996</v>
      </c>
      <c r="H1891" s="0" t="n">
        <v>128.729996</v>
      </c>
      <c r="I1891" s="0" t="n">
        <v>99.239746</v>
      </c>
      <c r="J1891" s="0" t="n">
        <v>0</v>
      </c>
    </row>
    <row r="1892" customFormat="false" ht="13.8" hidden="false" customHeight="false" outlineLevel="0" collapsed="false">
      <c r="A1892" s="55" t="s">
        <v>1</v>
      </c>
      <c r="B1892" s="65" t="s">
        <v>2070</v>
      </c>
      <c r="C1892" s="55" t="str">
        <f aca="false">LEFT(B1892,4)</f>
        <v>2008</v>
      </c>
      <c r="D1892" s="55" t="str">
        <f aca="false">MID(B1892,6,2)</f>
        <v>05</v>
      </c>
      <c r="E1892" s="0" t="n">
        <v>127.029999</v>
      </c>
      <c r="F1892" s="0" t="n">
        <v>127.029999</v>
      </c>
      <c r="G1892" s="0" t="n">
        <v>127.029999</v>
      </c>
      <c r="H1892" s="0" t="n">
        <v>127.029999</v>
      </c>
      <c r="I1892" s="0" t="n">
        <v>97.929199</v>
      </c>
      <c r="J1892" s="0" t="n">
        <v>0</v>
      </c>
    </row>
    <row r="1893" customFormat="false" ht="13.8" hidden="false" customHeight="false" outlineLevel="0" collapsed="false">
      <c r="A1893" s="55" t="s">
        <v>1</v>
      </c>
      <c r="B1893" s="65" t="s">
        <v>2071</v>
      </c>
      <c r="C1893" s="55" t="str">
        <f aca="false">LEFT(B1893,4)</f>
        <v>2008</v>
      </c>
      <c r="D1893" s="55" t="str">
        <f aca="false">MID(B1893,6,2)</f>
        <v>05</v>
      </c>
      <c r="E1893" s="0" t="n">
        <v>127.900002</v>
      </c>
      <c r="F1893" s="0" t="n">
        <v>127.900002</v>
      </c>
      <c r="G1893" s="0" t="n">
        <v>127.900002</v>
      </c>
      <c r="H1893" s="0" t="n">
        <v>127.900002</v>
      </c>
      <c r="I1893" s="0" t="n">
        <v>98.599869</v>
      </c>
      <c r="J1893" s="0" t="n">
        <v>0</v>
      </c>
    </row>
    <row r="1894" customFormat="false" ht="13.8" hidden="false" customHeight="false" outlineLevel="0" collapsed="false">
      <c r="A1894" s="55" t="s">
        <v>1</v>
      </c>
      <c r="B1894" s="65" t="s">
        <v>2072</v>
      </c>
      <c r="C1894" s="55" t="str">
        <f aca="false">LEFT(B1894,4)</f>
        <v>2008</v>
      </c>
      <c r="D1894" s="55" t="str">
        <f aca="false">MID(B1894,6,2)</f>
        <v>05</v>
      </c>
      <c r="E1894" s="0" t="n">
        <v>128.440002</v>
      </c>
      <c r="F1894" s="0" t="n">
        <v>128.440002</v>
      </c>
      <c r="G1894" s="0" t="n">
        <v>128.440002</v>
      </c>
      <c r="H1894" s="0" t="n">
        <v>128.440002</v>
      </c>
      <c r="I1894" s="0" t="n">
        <v>99.016182</v>
      </c>
      <c r="J1894" s="0" t="n">
        <v>0</v>
      </c>
    </row>
    <row r="1895" customFormat="false" ht="13.8" hidden="false" customHeight="false" outlineLevel="0" collapsed="false">
      <c r="A1895" s="55" t="s">
        <v>1</v>
      </c>
      <c r="B1895" s="65" t="s">
        <v>2073</v>
      </c>
      <c r="C1895" s="55" t="str">
        <f aca="false">LEFT(B1895,4)</f>
        <v>2008</v>
      </c>
      <c r="D1895" s="55" t="str">
        <f aca="false">MID(B1895,6,2)</f>
        <v>05</v>
      </c>
      <c r="E1895" s="0" t="n">
        <v>129.139999</v>
      </c>
      <c r="F1895" s="0" t="n">
        <v>129.139999</v>
      </c>
      <c r="G1895" s="0" t="n">
        <v>129.139999</v>
      </c>
      <c r="H1895" s="0" t="n">
        <v>129.139999</v>
      </c>
      <c r="I1895" s="0" t="n">
        <v>99.555794</v>
      </c>
      <c r="J1895" s="0" t="n">
        <v>0</v>
      </c>
    </row>
    <row r="1896" customFormat="false" ht="13.8" hidden="false" customHeight="false" outlineLevel="0" collapsed="false">
      <c r="A1896" s="55" t="s">
        <v>1</v>
      </c>
      <c r="B1896" s="65" t="s">
        <v>2074</v>
      </c>
      <c r="C1896" s="55" t="str">
        <f aca="false">LEFT(B1896,4)</f>
        <v>2008</v>
      </c>
      <c r="D1896" s="55" t="str">
        <f aca="false">MID(B1896,6,2)</f>
        <v>05</v>
      </c>
      <c r="E1896" s="0" t="n">
        <v>129.330002</v>
      </c>
      <c r="F1896" s="0" t="n">
        <v>129.330002</v>
      </c>
      <c r="G1896" s="0" t="n">
        <v>129.330002</v>
      </c>
      <c r="H1896" s="0" t="n">
        <v>129.330002</v>
      </c>
      <c r="I1896" s="0" t="n">
        <v>99.702286</v>
      </c>
      <c r="J1896" s="0" t="n">
        <v>0</v>
      </c>
    </row>
    <row r="1897" customFormat="false" ht="13.8" hidden="false" customHeight="false" outlineLevel="0" collapsed="false">
      <c r="A1897" s="55" t="s">
        <v>1</v>
      </c>
      <c r="B1897" s="65" t="s">
        <v>2075</v>
      </c>
      <c r="C1897" s="55" t="str">
        <f aca="false">LEFT(B1897,4)</f>
        <v>2008</v>
      </c>
      <c r="D1897" s="55" t="str">
        <f aca="false">MID(B1897,6,2)</f>
        <v>06</v>
      </c>
      <c r="E1897" s="0" t="n">
        <v>127.980003</v>
      </c>
      <c r="F1897" s="0" t="n">
        <v>127.980003</v>
      </c>
      <c r="G1897" s="0" t="n">
        <v>127.980003</v>
      </c>
      <c r="H1897" s="0" t="n">
        <v>127.980003</v>
      </c>
      <c r="I1897" s="0" t="n">
        <v>98.661545</v>
      </c>
      <c r="J1897" s="0" t="n">
        <v>0</v>
      </c>
    </row>
    <row r="1898" customFormat="false" ht="13.8" hidden="false" customHeight="false" outlineLevel="0" collapsed="false">
      <c r="A1898" s="55" t="s">
        <v>1</v>
      </c>
      <c r="B1898" s="65" t="s">
        <v>2076</v>
      </c>
      <c r="C1898" s="55" t="str">
        <f aca="false">LEFT(B1898,4)</f>
        <v>2008</v>
      </c>
      <c r="D1898" s="55" t="str">
        <f aca="false">MID(B1898,6,2)</f>
        <v>06</v>
      </c>
      <c r="E1898" s="0" t="n">
        <v>127.239998</v>
      </c>
      <c r="F1898" s="0" t="n">
        <v>127.239998</v>
      </c>
      <c r="G1898" s="0" t="n">
        <v>127.239998</v>
      </c>
      <c r="H1898" s="0" t="n">
        <v>127.239998</v>
      </c>
      <c r="I1898" s="0" t="n">
        <v>98.091118</v>
      </c>
      <c r="J1898" s="0" t="n">
        <v>0</v>
      </c>
    </row>
    <row r="1899" customFormat="false" ht="13.8" hidden="false" customHeight="false" outlineLevel="0" collapsed="false">
      <c r="A1899" s="55" t="s">
        <v>1</v>
      </c>
      <c r="B1899" s="65" t="s">
        <v>2077</v>
      </c>
      <c r="C1899" s="55" t="str">
        <f aca="false">LEFT(B1899,4)</f>
        <v>2008</v>
      </c>
      <c r="D1899" s="55" t="str">
        <f aca="false">MID(B1899,6,2)</f>
        <v>06</v>
      </c>
      <c r="E1899" s="0" t="n">
        <v>127.260002</v>
      </c>
      <c r="F1899" s="0" t="n">
        <v>127.260002</v>
      </c>
      <c r="G1899" s="0" t="n">
        <v>127.260002</v>
      </c>
      <c r="H1899" s="0" t="n">
        <v>127.260002</v>
      </c>
      <c r="I1899" s="0" t="n">
        <v>98.106491</v>
      </c>
      <c r="J1899" s="0" t="n">
        <v>0</v>
      </c>
    </row>
    <row r="1900" customFormat="false" ht="13.8" hidden="false" customHeight="false" outlineLevel="0" collapsed="false">
      <c r="A1900" s="55" t="s">
        <v>1</v>
      </c>
      <c r="B1900" s="65" t="s">
        <v>2078</v>
      </c>
      <c r="C1900" s="55" t="str">
        <f aca="false">LEFT(B1900,4)</f>
        <v>2008</v>
      </c>
      <c r="D1900" s="55" t="str">
        <f aca="false">MID(B1900,6,2)</f>
        <v>06</v>
      </c>
      <c r="E1900" s="0" t="n">
        <v>129.75</v>
      </c>
      <c r="F1900" s="0" t="n">
        <v>129.75</v>
      </c>
      <c r="G1900" s="0" t="n">
        <v>129.75</v>
      </c>
      <c r="H1900" s="0" t="n">
        <v>129.75</v>
      </c>
      <c r="I1900" s="0" t="n">
        <v>100.026085</v>
      </c>
      <c r="J1900" s="0" t="n">
        <v>0</v>
      </c>
    </row>
    <row r="1901" customFormat="false" ht="13.8" hidden="false" customHeight="false" outlineLevel="0" collapsed="false">
      <c r="A1901" s="55" t="s">
        <v>1</v>
      </c>
      <c r="B1901" s="65" t="s">
        <v>2079</v>
      </c>
      <c r="C1901" s="55" t="str">
        <f aca="false">LEFT(B1901,4)</f>
        <v>2008</v>
      </c>
      <c r="D1901" s="55" t="str">
        <f aca="false">MID(B1901,6,2)</f>
        <v>06</v>
      </c>
      <c r="E1901" s="0" t="n">
        <v>125.760002</v>
      </c>
      <c r="F1901" s="0" t="n">
        <v>125.760002</v>
      </c>
      <c r="G1901" s="0" t="n">
        <v>125.760002</v>
      </c>
      <c r="H1901" s="0" t="n">
        <v>125.760002</v>
      </c>
      <c r="I1901" s="0" t="n">
        <v>96.950134</v>
      </c>
      <c r="J1901" s="0" t="n">
        <v>0</v>
      </c>
    </row>
    <row r="1902" customFormat="false" ht="13.8" hidden="false" customHeight="false" outlineLevel="0" collapsed="false">
      <c r="A1902" s="55" t="s">
        <v>1</v>
      </c>
      <c r="B1902" s="65" t="s">
        <v>2080</v>
      </c>
      <c r="C1902" s="55" t="str">
        <f aca="false">LEFT(B1902,4)</f>
        <v>2008</v>
      </c>
      <c r="D1902" s="55" t="str">
        <f aca="false">MID(B1902,6,2)</f>
        <v>06</v>
      </c>
      <c r="E1902" s="0" t="n">
        <v>125.860001</v>
      </c>
      <c r="F1902" s="0" t="n">
        <v>125.860001</v>
      </c>
      <c r="G1902" s="0" t="n">
        <v>125.860001</v>
      </c>
      <c r="H1902" s="0" t="n">
        <v>125.860001</v>
      </c>
      <c r="I1902" s="0" t="n">
        <v>97.027222</v>
      </c>
      <c r="J1902" s="0" t="n">
        <v>0</v>
      </c>
    </row>
    <row r="1903" customFormat="false" ht="13.8" hidden="false" customHeight="false" outlineLevel="0" collapsed="false">
      <c r="A1903" s="55" t="s">
        <v>1</v>
      </c>
      <c r="B1903" s="65" t="s">
        <v>2081</v>
      </c>
      <c r="C1903" s="55" t="str">
        <f aca="false">LEFT(B1903,4)</f>
        <v>2008</v>
      </c>
      <c r="D1903" s="55" t="str">
        <f aca="false">MID(B1903,6,2)</f>
        <v>06</v>
      </c>
      <c r="E1903" s="0" t="n">
        <v>125.559998</v>
      </c>
      <c r="F1903" s="0" t="n">
        <v>125.559998</v>
      </c>
      <c r="G1903" s="0" t="n">
        <v>125.559998</v>
      </c>
      <c r="H1903" s="0" t="n">
        <v>125.559998</v>
      </c>
      <c r="I1903" s="0" t="n">
        <v>96.795952</v>
      </c>
      <c r="J1903" s="0" t="n">
        <v>0</v>
      </c>
    </row>
    <row r="1904" customFormat="false" ht="13.8" hidden="false" customHeight="false" outlineLevel="0" collapsed="false">
      <c r="A1904" s="55" t="s">
        <v>1</v>
      </c>
      <c r="B1904" s="65" t="s">
        <v>2082</v>
      </c>
      <c r="C1904" s="55" t="str">
        <f aca="false">LEFT(B1904,4)</f>
        <v>2008</v>
      </c>
      <c r="D1904" s="55" t="str">
        <f aca="false">MID(B1904,6,2)</f>
        <v>06</v>
      </c>
      <c r="E1904" s="0" t="n">
        <v>123.459999</v>
      </c>
      <c r="F1904" s="0" t="n">
        <v>123.459999</v>
      </c>
      <c r="G1904" s="0" t="n">
        <v>123.459999</v>
      </c>
      <c r="H1904" s="0" t="n">
        <v>123.459999</v>
      </c>
      <c r="I1904" s="0" t="n">
        <v>95.177032</v>
      </c>
      <c r="J1904" s="0" t="n">
        <v>0</v>
      </c>
    </row>
    <row r="1905" customFormat="false" ht="13.8" hidden="false" customHeight="false" outlineLevel="0" collapsed="false">
      <c r="A1905" s="55" t="s">
        <v>1</v>
      </c>
      <c r="B1905" s="65" t="s">
        <v>2083</v>
      </c>
      <c r="C1905" s="55" t="str">
        <f aca="false">LEFT(B1905,4)</f>
        <v>2008</v>
      </c>
      <c r="D1905" s="55" t="str">
        <f aca="false">MID(B1905,6,2)</f>
        <v>06</v>
      </c>
      <c r="E1905" s="0" t="n">
        <v>123.879997</v>
      </c>
      <c r="F1905" s="0" t="n">
        <v>123.879997</v>
      </c>
      <c r="G1905" s="0" t="n">
        <v>123.879997</v>
      </c>
      <c r="H1905" s="0" t="n">
        <v>123.879997</v>
      </c>
      <c r="I1905" s="0" t="n">
        <v>95.500801</v>
      </c>
      <c r="J1905" s="0" t="n">
        <v>0</v>
      </c>
    </row>
    <row r="1906" customFormat="false" ht="13.8" hidden="false" customHeight="false" outlineLevel="0" collapsed="false">
      <c r="A1906" s="55" t="s">
        <v>1</v>
      </c>
      <c r="B1906" s="65" t="s">
        <v>2084</v>
      </c>
      <c r="C1906" s="55" t="str">
        <f aca="false">LEFT(B1906,4)</f>
        <v>2008</v>
      </c>
      <c r="D1906" s="55" t="str">
        <f aca="false">MID(B1906,6,2)</f>
        <v>06</v>
      </c>
      <c r="E1906" s="0" t="n">
        <v>125.739998</v>
      </c>
      <c r="F1906" s="0" t="n">
        <v>125.739998</v>
      </c>
      <c r="G1906" s="0" t="n">
        <v>125.739998</v>
      </c>
      <c r="H1906" s="0" t="n">
        <v>125.739998</v>
      </c>
      <c r="I1906" s="0" t="n">
        <v>96.934715</v>
      </c>
      <c r="J1906" s="0" t="n">
        <v>0</v>
      </c>
    </row>
    <row r="1907" customFormat="false" ht="13.8" hidden="false" customHeight="false" outlineLevel="0" collapsed="false">
      <c r="A1907" s="55" t="s">
        <v>1</v>
      </c>
      <c r="B1907" s="65" t="s">
        <v>2085</v>
      </c>
      <c r="C1907" s="55" t="str">
        <f aca="false">LEFT(B1907,4)</f>
        <v>2008</v>
      </c>
      <c r="D1907" s="55" t="str">
        <f aca="false">MID(B1907,6,2)</f>
        <v>06</v>
      </c>
      <c r="E1907" s="0" t="n">
        <v>125.760002</v>
      </c>
      <c r="F1907" s="0" t="n">
        <v>125.760002</v>
      </c>
      <c r="G1907" s="0" t="n">
        <v>125.760002</v>
      </c>
      <c r="H1907" s="0" t="n">
        <v>125.760002</v>
      </c>
      <c r="I1907" s="0" t="n">
        <v>96.950134</v>
      </c>
      <c r="J1907" s="0" t="n">
        <v>0</v>
      </c>
    </row>
    <row r="1908" customFormat="false" ht="13.8" hidden="false" customHeight="false" outlineLevel="0" collapsed="false">
      <c r="A1908" s="55" t="s">
        <v>1</v>
      </c>
      <c r="B1908" s="65" t="s">
        <v>2086</v>
      </c>
      <c r="C1908" s="55" t="str">
        <f aca="false">LEFT(B1908,4)</f>
        <v>2008</v>
      </c>
      <c r="D1908" s="55" t="str">
        <f aca="false">MID(B1908,6,2)</f>
        <v>06</v>
      </c>
      <c r="E1908" s="0" t="n">
        <v>124.910004</v>
      </c>
      <c r="F1908" s="0" t="n">
        <v>124.910004</v>
      </c>
      <c r="G1908" s="0" t="n">
        <v>124.910004</v>
      </c>
      <c r="H1908" s="0" t="n">
        <v>124.910004</v>
      </c>
      <c r="I1908" s="0" t="n">
        <v>96.294868</v>
      </c>
      <c r="J1908" s="0" t="n">
        <v>0</v>
      </c>
    </row>
    <row r="1909" customFormat="false" ht="13.8" hidden="false" customHeight="false" outlineLevel="0" collapsed="false">
      <c r="A1909" s="55" t="s">
        <v>1</v>
      </c>
      <c r="B1909" s="65" t="s">
        <v>2087</v>
      </c>
      <c r="C1909" s="55" t="str">
        <f aca="false">LEFT(B1909,4)</f>
        <v>2008</v>
      </c>
      <c r="D1909" s="55" t="str">
        <f aca="false">MID(B1909,6,2)</f>
        <v>06</v>
      </c>
      <c r="E1909" s="0" t="n">
        <v>123.699997</v>
      </c>
      <c r="F1909" s="0" t="n">
        <v>123.699997</v>
      </c>
      <c r="G1909" s="0" t="n">
        <v>123.699997</v>
      </c>
      <c r="H1909" s="0" t="n">
        <v>123.699997</v>
      </c>
      <c r="I1909" s="0" t="n">
        <v>95.362038</v>
      </c>
      <c r="J1909" s="0" t="n">
        <v>0</v>
      </c>
    </row>
    <row r="1910" customFormat="false" ht="13.8" hidden="false" customHeight="false" outlineLevel="0" collapsed="false">
      <c r="A1910" s="55" t="s">
        <v>1</v>
      </c>
      <c r="B1910" s="65" t="s">
        <v>2088</v>
      </c>
      <c r="C1910" s="55" t="str">
        <f aca="false">LEFT(B1910,4)</f>
        <v>2008</v>
      </c>
      <c r="D1910" s="55" t="str">
        <f aca="false">MID(B1910,6,2)</f>
        <v>06</v>
      </c>
      <c r="E1910" s="0" t="n">
        <v>124.190002</v>
      </c>
      <c r="F1910" s="0" t="n">
        <v>124.190002</v>
      </c>
      <c r="G1910" s="0" t="n">
        <v>124.190002</v>
      </c>
      <c r="H1910" s="0" t="n">
        <v>124.190002</v>
      </c>
      <c r="I1910" s="0" t="n">
        <v>95.739807</v>
      </c>
      <c r="J1910" s="0" t="n">
        <v>0</v>
      </c>
    </row>
    <row r="1911" customFormat="false" ht="13.8" hidden="false" customHeight="false" outlineLevel="0" collapsed="false">
      <c r="A1911" s="55" t="s">
        <v>1</v>
      </c>
      <c r="B1911" s="65" t="s">
        <v>2089</v>
      </c>
      <c r="C1911" s="55" t="str">
        <f aca="false">LEFT(B1911,4)</f>
        <v>2008</v>
      </c>
      <c r="D1911" s="55" t="str">
        <f aca="false">MID(B1911,6,2)</f>
        <v>06</v>
      </c>
      <c r="E1911" s="0" t="n">
        <v>121.889999</v>
      </c>
      <c r="F1911" s="0" t="n">
        <v>121.889999</v>
      </c>
      <c r="G1911" s="0" t="n">
        <v>121.889999</v>
      </c>
      <c r="H1911" s="0" t="n">
        <v>121.889999</v>
      </c>
      <c r="I1911" s="0" t="n">
        <v>93.96669</v>
      </c>
      <c r="J1911" s="0" t="n">
        <v>0</v>
      </c>
    </row>
    <row r="1912" customFormat="false" ht="13.8" hidden="false" customHeight="false" outlineLevel="0" collapsed="false">
      <c r="A1912" s="55" t="s">
        <v>1</v>
      </c>
      <c r="B1912" s="65" t="s">
        <v>2090</v>
      </c>
      <c r="C1912" s="55" t="str">
        <f aca="false">LEFT(B1912,4)</f>
        <v>2008</v>
      </c>
      <c r="D1912" s="55" t="str">
        <f aca="false">MID(B1912,6,2)</f>
        <v>06</v>
      </c>
      <c r="E1912" s="0" t="n">
        <v>121.889999</v>
      </c>
      <c r="F1912" s="0" t="n">
        <v>121.889999</v>
      </c>
      <c r="G1912" s="0" t="n">
        <v>121.889999</v>
      </c>
      <c r="H1912" s="0" t="n">
        <v>121.889999</v>
      </c>
      <c r="I1912" s="0" t="n">
        <v>93.96669</v>
      </c>
      <c r="J1912" s="0" t="n">
        <v>0</v>
      </c>
    </row>
    <row r="1913" customFormat="false" ht="13.8" hidden="false" customHeight="false" outlineLevel="0" collapsed="false">
      <c r="A1913" s="55" t="s">
        <v>1</v>
      </c>
      <c r="B1913" s="65" t="s">
        <v>2091</v>
      </c>
      <c r="C1913" s="55" t="str">
        <f aca="false">LEFT(B1913,4)</f>
        <v>2008</v>
      </c>
      <c r="D1913" s="55" t="str">
        <f aca="false">MID(B1913,6,2)</f>
        <v>06</v>
      </c>
      <c r="E1913" s="0" t="n">
        <v>121.550003</v>
      </c>
      <c r="F1913" s="0" t="n">
        <v>121.550003</v>
      </c>
      <c r="G1913" s="0" t="n">
        <v>121.550003</v>
      </c>
      <c r="H1913" s="0" t="n">
        <v>121.550003</v>
      </c>
      <c r="I1913" s="0" t="n">
        <v>93.704605</v>
      </c>
      <c r="J1913" s="0" t="n">
        <v>0</v>
      </c>
    </row>
    <row r="1914" customFormat="false" ht="13.8" hidden="false" customHeight="false" outlineLevel="0" collapsed="false">
      <c r="A1914" s="55" t="s">
        <v>1</v>
      </c>
      <c r="B1914" s="65" t="s">
        <v>2092</v>
      </c>
      <c r="C1914" s="55" t="str">
        <f aca="false">LEFT(B1914,4)</f>
        <v>2008</v>
      </c>
      <c r="D1914" s="55" t="str">
        <f aca="false">MID(B1914,6,2)</f>
        <v>06</v>
      </c>
      <c r="E1914" s="0" t="n">
        <v>122.269997</v>
      </c>
      <c r="F1914" s="0" t="n">
        <v>122.269997</v>
      </c>
      <c r="G1914" s="0" t="n">
        <v>122.269997</v>
      </c>
      <c r="H1914" s="0" t="n">
        <v>122.269997</v>
      </c>
      <c r="I1914" s="0" t="n">
        <v>94.259659</v>
      </c>
      <c r="J1914" s="0" t="n">
        <v>0</v>
      </c>
    </row>
    <row r="1915" customFormat="false" ht="13.8" hidden="false" customHeight="false" outlineLevel="0" collapsed="false">
      <c r="A1915" s="55" t="s">
        <v>1</v>
      </c>
      <c r="B1915" s="65" t="s">
        <v>2093</v>
      </c>
      <c r="C1915" s="55" t="str">
        <f aca="false">LEFT(B1915,4)</f>
        <v>2008</v>
      </c>
      <c r="D1915" s="55" t="str">
        <f aca="false">MID(B1915,6,2)</f>
        <v>06</v>
      </c>
      <c r="E1915" s="0" t="n">
        <v>118.120003</v>
      </c>
      <c r="F1915" s="0" t="n">
        <v>118.120003</v>
      </c>
      <c r="G1915" s="0" t="n">
        <v>118.120003</v>
      </c>
      <c r="H1915" s="0" t="n">
        <v>118.120003</v>
      </c>
      <c r="I1915" s="0" t="n">
        <v>91.504883</v>
      </c>
      <c r="J1915" s="0" t="n">
        <v>0</v>
      </c>
    </row>
    <row r="1916" customFormat="false" ht="13.8" hidden="false" customHeight="false" outlineLevel="0" collapsed="false">
      <c r="A1916" s="55" t="s">
        <v>1</v>
      </c>
      <c r="B1916" s="65" t="s">
        <v>2094</v>
      </c>
      <c r="C1916" s="55" t="str">
        <f aca="false">LEFT(B1916,4)</f>
        <v>2008</v>
      </c>
      <c r="D1916" s="55" t="str">
        <f aca="false">MID(B1916,6,2)</f>
        <v>06</v>
      </c>
      <c r="E1916" s="0" t="n">
        <v>117.68</v>
      </c>
      <c r="F1916" s="0" t="n">
        <v>117.68</v>
      </c>
      <c r="G1916" s="0" t="n">
        <v>117.68</v>
      </c>
      <c r="H1916" s="0" t="n">
        <v>117.68</v>
      </c>
      <c r="I1916" s="0" t="n">
        <v>91.164032</v>
      </c>
      <c r="J1916" s="0" t="n">
        <v>0</v>
      </c>
    </row>
    <row r="1917" customFormat="false" ht="13.8" hidden="false" customHeight="false" outlineLevel="0" collapsed="false">
      <c r="A1917" s="55" t="s">
        <v>1</v>
      </c>
      <c r="B1917" s="65" t="s">
        <v>2095</v>
      </c>
      <c r="C1917" s="55" t="str">
        <f aca="false">LEFT(B1917,4)</f>
        <v>2008</v>
      </c>
      <c r="D1917" s="55" t="str">
        <f aca="false">MID(B1917,6,2)</f>
        <v>06</v>
      </c>
      <c r="E1917" s="0" t="n">
        <v>117.830002</v>
      </c>
      <c r="F1917" s="0" t="n">
        <v>117.830002</v>
      </c>
      <c r="G1917" s="0" t="n">
        <v>117.830002</v>
      </c>
      <c r="H1917" s="0" t="n">
        <v>117.830002</v>
      </c>
      <c r="I1917" s="0" t="n">
        <v>91.280228</v>
      </c>
      <c r="J1917" s="0" t="n">
        <v>0</v>
      </c>
    </row>
    <row r="1918" customFormat="false" ht="13.8" hidden="false" customHeight="false" outlineLevel="0" collapsed="false">
      <c r="A1918" s="55" t="s">
        <v>1</v>
      </c>
      <c r="B1918" s="65" t="s">
        <v>2096</v>
      </c>
      <c r="C1918" s="55" t="str">
        <f aca="false">LEFT(B1918,4)</f>
        <v>2008</v>
      </c>
      <c r="D1918" s="55" t="str">
        <f aca="false">MID(B1918,6,2)</f>
        <v>07</v>
      </c>
      <c r="E1918" s="0" t="n">
        <v>118.309998</v>
      </c>
      <c r="F1918" s="0" t="n">
        <v>118.309998</v>
      </c>
      <c r="G1918" s="0" t="n">
        <v>118.309998</v>
      </c>
      <c r="H1918" s="0" t="n">
        <v>118.309998</v>
      </c>
      <c r="I1918" s="0" t="n">
        <v>91.652077</v>
      </c>
      <c r="J1918" s="0" t="n">
        <v>0</v>
      </c>
    </row>
    <row r="1919" customFormat="false" ht="13.8" hidden="false" customHeight="false" outlineLevel="0" collapsed="false">
      <c r="A1919" s="55" t="s">
        <v>1</v>
      </c>
      <c r="B1919" s="65" t="s">
        <v>2097</v>
      </c>
      <c r="C1919" s="55" t="str">
        <f aca="false">LEFT(B1919,4)</f>
        <v>2008</v>
      </c>
      <c r="D1919" s="55" t="str">
        <f aca="false">MID(B1919,6,2)</f>
        <v>07</v>
      </c>
      <c r="E1919" s="0" t="n">
        <v>116.160004</v>
      </c>
      <c r="F1919" s="0" t="n">
        <v>116.160004</v>
      </c>
      <c r="G1919" s="0" t="n">
        <v>116.160004</v>
      </c>
      <c r="H1919" s="0" t="n">
        <v>116.160004</v>
      </c>
      <c r="I1919" s="0" t="n">
        <v>89.986504</v>
      </c>
      <c r="J1919" s="0" t="n">
        <v>0</v>
      </c>
    </row>
    <row r="1920" customFormat="false" ht="13.8" hidden="false" customHeight="false" outlineLevel="0" collapsed="false">
      <c r="A1920" s="55" t="s">
        <v>1</v>
      </c>
      <c r="B1920" s="65" t="s">
        <v>2098</v>
      </c>
      <c r="C1920" s="55" t="str">
        <f aca="false">LEFT(B1920,4)</f>
        <v>2008</v>
      </c>
      <c r="D1920" s="55" t="str">
        <f aca="false">MID(B1920,6,2)</f>
        <v>07</v>
      </c>
      <c r="E1920" s="0" t="n">
        <v>116.290001</v>
      </c>
      <c r="F1920" s="0" t="n">
        <v>116.290001</v>
      </c>
      <c r="G1920" s="0" t="n">
        <v>116.290001</v>
      </c>
      <c r="H1920" s="0" t="n">
        <v>116.290001</v>
      </c>
      <c r="I1920" s="0" t="n">
        <v>90.087234</v>
      </c>
      <c r="J1920" s="0" t="n">
        <v>0</v>
      </c>
    </row>
    <row r="1921" customFormat="false" ht="13.8" hidden="false" customHeight="false" outlineLevel="0" collapsed="false">
      <c r="A1921" s="55" t="s">
        <v>1</v>
      </c>
      <c r="B1921" s="65" t="s">
        <v>2099</v>
      </c>
      <c r="C1921" s="55" t="str">
        <f aca="false">LEFT(B1921,4)</f>
        <v>2008</v>
      </c>
      <c r="D1921" s="55" t="str">
        <f aca="false">MID(B1921,6,2)</f>
        <v>07</v>
      </c>
      <c r="E1921" s="0" t="n">
        <v>115.32</v>
      </c>
      <c r="F1921" s="0" t="n">
        <v>115.32</v>
      </c>
      <c r="G1921" s="0" t="n">
        <v>115.32</v>
      </c>
      <c r="H1921" s="0" t="n">
        <v>115.32</v>
      </c>
      <c r="I1921" s="0" t="n">
        <v>89.335793</v>
      </c>
      <c r="J1921" s="0" t="n">
        <v>0</v>
      </c>
    </row>
    <row r="1922" customFormat="false" ht="13.8" hidden="false" customHeight="false" outlineLevel="0" collapsed="false">
      <c r="A1922" s="55" t="s">
        <v>1</v>
      </c>
      <c r="B1922" s="65" t="s">
        <v>2100</v>
      </c>
      <c r="C1922" s="55" t="str">
        <f aca="false">LEFT(B1922,4)</f>
        <v>2008</v>
      </c>
      <c r="D1922" s="55" t="str">
        <f aca="false">MID(B1922,6,2)</f>
        <v>07</v>
      </c>
      <c r="E1922" s="0" t="n">
        <v>117.339996</v>
      </c>
      <c r="F1922" s="0" t="n">
        <v>117.339996</v>
      </c>
      <c r="G1922" s="0" t="n">
        <v>117.339996</v>
      </c>
      <c r="H1922" s="0" t="n">
        <v>117.339996</v>
      </c>
      <c r="I1922" s="0" t="n">
        <v>90.900673</v>
      </c>
      <c r="J1922" s="0" t="n">
        <v>0</v>
      </c>
    </row>
    <row r="1923" customFormat="false" ht="13.8" hidden="false" customHeight="false" outlineLevel="0" collapsed="false">
      <c r="A1923" s="55" t="s">
        <v>1</v>
      </c>
      <c r="B1923" s="65" t="s">
        <v>2101</v>
      </c>
      <c r="C1923" s="55" t="str">
        <f aca="false">LEFT(B1923,4)</f>
        <v>2008</v>
      </c>
      <c r="D1923" s="55" t="str">
        <f aca="false">MID(B1923,6,2)</f>
        <v>07</v>
      </c>
      <c r="E1923" s="0" t="n">
        <v>114.68</v>
      </c>
      <c r="F1923" s="0" t="n">
        <v>114.68</v>
      </c>
      <c r="G1923" s="0" t="n">
        <v>114.68</v>
      </c>
      <c r="H1923" s="0" t="n">
        <v>114.68</v>
      </c>
      <c r="I1923" s="0" t="n">
        <v>88.839973</v>
      </c>
      <c r="J1923" s="0" t="n">
        <v>0</v>
      </c>
    </row>
    <row r="1924" customFormat="false" ht="13.8" hidden="false" customHeight="false" outlineLevel="0" collapsed="false">
      <c r="A1924" s="55" t="s">
        <v>1</v>
      </c>
      <c r="B1924" s="65" t="s">
        <v>2102</v>
      </c>
      <c r="C1924" s="55" t="str">
        <f aca="false">LEFT(B1924,4)</f>
        <v>2008</v>
      </c>
      <c r="D1924" s="55" t="str">
        <f aca="false">MID(B1924,6,2)</f>
        <v>07</v>
      </c>
      <c r="E1924" s="0" t="n">
        <v>115.480003</v>
      </c>
      <c r="F1924" s="0" t="n">
        <v>115.480003</v>
      </c>
      <c r="G1924" s="0" t="n">
        <v>115.480003</v>
      </c>
      <c r="H1924" s="0" t="n">
        <v>115.480003</v>
      </c>
      <c r="I1924" s="0" t="n">
        <v>89.45974</v>
      </c>
      <c r="J1924" s="0" t="n">
        <v>0</v>
      </c>
    </row>
    <row r="1925" customFormat="false" ht="13.8" hidden="false" customHeight="false" outlineLevel="0" collapsed="false">
      <c r="A1925" s="55" t="s">
        <v>1</v>
      </c>
      <c r="B1925" s="65" t="s">
        <v>2103</v>
      </c>
      <c r="C1925" s="55" t="str">
        <f aca="false">LEFT(B1925,4)</f>
        <v>2008</v>
      </c>
      <c r="D1925" s="55" t="str">
        <f aca="false">MID(B1925,6,2)</f>
        <v>07</v>
      </c>
      <c r="E1925" s="0" t="n">
        <v>114.199997</v>
      </c>
      <c r="F1925" s="0" t="n">
        <v>114.199997</v>
      </c>
      <c r="G1925" s="0" t="n">
        <v>114.199997</v>
      </c>
      <c r="H1925" s="0" t="n">
        <v>114.199997</v>
      </c>
      <c r="I1925" s="0" t="n">
        <v>88.468147</v>
      </c>
      <c r="J1925" s="0" t="n">
        <v>0</v>
      </c>
    </row>
    <row r="1926" customFormat="false" ht="13.8" hidden="false" customHeight="false" outlineLevel="0" collapsed="false">
      <c r="A1926" s="55" t="s">
        <v>1</v>
      </c>
      <c r="B1926" s="65" t="s">
        <v>2104</v>
      </c>
      <c r="C1926" s="55" t="str">
        <f aca="false">LEFT(B1926,4)</f>
        <v>2008</v>
      </c>
      <c r="D1926" s="55" t="str">
        <f aca="false">MID(B1926,6,2)</f>
        <v>07</v>
      </c>
      <c r="E1926" s="0" t="n">
        <v>113.169998</v>
      </c>
      <c r="F1926" s="0" t="n">
        <v>113.169998</v>
      </c>
      <c r="G1926" s="0" t="n">
        <v>113.169998</v>
      </c>
      <c r="H1926" s="0" t="n">
        <v>113.169998</v>
      </c>
      <c r="I1926" s="0" t="n">
        <v>87.670219</v>
      </c>
      <c r="J1926" s="0" t="n">
        <v>0</v>
      </c>
    </row>
    <row r="1927" customFormat="false" ht="13.8" hidden="false" customHeight="false" outlineLevel="0" collapsed="false">
      <c r="A1927" s="55" t="s">
        <v>1</v>
      </c>
      <c r="B1927" s="65" t="s">
        <v>2105</v>
      </c>
      <c r="C1927" s="55" t="str">
        <f aca="false">LEFT(B1927,4)</f>
        <v>2008</v>
      </c>
      <c r="D1927" s="55" t="str">
        <f aca="false">MID(B1927,6,2)</f>
        <v>07</v>
      </c>
      <c r="E1927" s="0" t="n">
        <v>111.940002</v>
      </c>
      <c r="F1927" s="0" t="n">
        <v>111.940002</v>
      </c>
      <c r="G1927" s="0" t="n">
        <v>111.940002</v>
      </c>
      <c r="H1927" s="0" t="n">
        <v>111.940002</v>
      </c>
      <c r="I1927" s="0" t="n">
        <v>86.717346</v>
      </c>
      <c r="J1927" s="0" t="n">
        <v>0</v>
      </c>
    </row>
    <row r="1928" customFormat="false" ht="13.8" hidden="false" customHeight="false" outlineLevel="0" collapsed="false">
      <c r="A1928" s="55" t="s">
        <v>1</v>
      </c>
      <c r="B1928" s="65" t="s">
        <v>2106</v>
      </c>
      <c r="C1928" s="55" t="str">
        <f aca="false">LEFT(B1928,4)</f>
        <v>2008</v>
      </c>
      <c r="D1928" s="55" t="str">
        <f aca="false">MID(B1928,6,2)</f>
        <v>07</v>
      </c>
      <c r="E1928" s="0" t="n">
        <v>114.769997</v>
      </c>
      <c r="F1928" s="0" t="n">
        <v>114.769997</v>
      </c>
      <c r="G1928" s="0" t="n">
        <v>114.769997</v>
      </c>
      <c r="H1928" s="0" t="n">
        <v>114.769997</v>
      </c>
      <c r="I1928" s="0" t="n">
        <v>88.909706</v>
      </c>
      <c r="J1928" s="0" t="n">
        <v>0</v>
      </c>
    </row>
    <row r="1929" customFormat="false" ht="13.8" hidden="false" customHeight="false" outlineLevel="0" collapsed="false">
      <c r="A1929" s="55" t="s">
        <v>1</v>
      </c>
      <c r="B1929" s="65" t="s">
        <v>2107</v>
      </c>
      <c r="C1929" s="55" t="str">
        <f aca="false">LEFT(B1929,4)</f>
        <v>2008</v>
      </c>
      <c r="D1929" s="55" t="str">
        <f aca="false">MID(B1929,6,2)</f>
        <v>07</v>
      </c>
      <c r="E1929" s="0" t="n">
        <v>116.150002</v>
      </c>
      <c r="F1929" s="0" t="n">
        <v>116.150002</v>
      </c>
      <c r="G1929" s="0" t="n">
        <v>116.150002</v>
      </c>
      <c r="H1929" s="0" t="n">
        <v>116.150002</v>
      </c>
      <c r="I1929" s="0" t="n">
        <v>89.978775</v>
      </c>
      <c r="J1929" s="0" t="n">
        <v>0</v>
      </c>
    </row>
    <row r="1930" customFormat="false" ht="13.8" hidden="false" customHeight="false" outlineLevel="0" collapsed="false">
      <c r="A1930" s="55" t="s">
        <v>1</v>
      </c>
      <c r="B1930" s="65" t="s">
        <v>2108</v>
      </c>
      <c r="C1930" s="55" t="str">
        <f aca="false">LEFT(B1930,4)</f>
        <v>2008</v>
      </c>
      <c r="D1930" s="55" t="str">
        <f aca="false">MID(B1930,6,2)</f>
        <v>07</v>
      </c>
      <c r="E1930" s="0" t="n">
        <v>116.18</v>
      </c>
      <c r="F1930" s="0" t="n">
        <v>116.18</v>
      </c>
      <c r="G1930" s="0" t="n">
        <v>116.18</v>
      </c>
      <c r="H1930" s="0" t="n">
        <v>116.18</v>
      </c>
      <c r="I1930" s="0" t="n">
        <v>90.002014</v>
      </c>
      <c r="J1930" s="0" t="n">
        <v>0</v>
      </c>
    </row>
    <row r="1931" customFormat="false" ht="13.8" hidden="false" customHeight="false" outlineLevel="0" collapsed="false">
      <c r="A1931" s="55" t="s">
        <v>1</v>
      </c>
      <c r="B1931" s="65" t="s">
        <v>2109</v>
      </c>
      <c r="C1931" s="55" t="str">
        <f aca="false">LEFT(B1931,4)</f>
        <v>2008</v>
      </c>
      <c r="D1931" s="55" t="str">
        <f aca="false">MID(B1931,6,2)</f>
        <v>07</v>
      </c>
      <c r="E1931" s="0" t="n">
        <v>116.120003</v>
      </c>
      <c r="F1931" s="0" t="n">
        <v>116.120003</v>
      </c>
      <c r="G1931" s="0" t="n">
        <v>116.120003</v>
      </c>
      <c r="H1931" s="0" t="n">
        <v>116.120003</v>
      </c>
      <c r="I1931" s="0" t="n">
        <v>89.955521</v>
      </c>
      <c r="J1931" s="0" t="n">
        <v>0</v>
      </c>
    </row>
    <row r="1932" customFormat="false" ht="13.8" hidden="false" customHeight="false" outlineLevel="0" collapsed="false">
      <c r="A1932" s="55" t="s">
        <v>1</v>
      </c>
      <c r="B1932" s="65" t="s">
        <v>2110</v>
      </c>
      <c r="C1932" s="55" t="str">
        <f aca="false">LEFT(B1932,4)</f>
        <v>2008</v>
      </c>
      <c r="D1932" s="55" t="str">
        <f aca="false">MID(B1932,6,2)</f>
        <v>07</v>
      </c>
      <c r="E1932" s="0" t="n">
        <v>117.690002</v>
      </c>
      <c r="F1932" s="0" t="n">
        <v>117.690002</v>
      </c>
      <c r="G1932" s="0" t="n">
        <v>117.690002</v>
      </c>
      <c r="H1932" s="0" t="n">
        <v>117.690002</v>
      </c>
      <c r="I1932" s="0" t="n">
        <v>91.171776</v>
      </c>
      <c r="J1932" s="0" t="n">
        <v>0</v>
      </c>
    </row>
    <row r="1933" customFormat="false" ht="13.8" hidden="false" customHeight="false" outlineLevel="0" collapsed="false">
      <c r="A1933" s="55" t="s">
        <v>1</v>
      </c>
      <c r="B1933" s="65" t="s">
        <v>2111</v>
      </c>
      <c r="C1933" s="55" t="str">
        <f aca="false">LEFT(B1933,4)</f>
        <v>2008</v>
      </c>
      <c r="D1933" s="55" t="str">
        <f aca="false">MID(B1933,6,2)</f>
        <v>07</v>
      </c>
      <c r="E1933" s="0" t="n">
        <v>118.169998</v>
      </c>
      <c r="F1933" s="0" t="n">
        <v>118.169998</v>
      </c>
      <c r="G1933" s="0" t="n">
        <v>118.169998</v>
      </c>
      <c r="H1933" s="0" t="n">
        <v>118.169998</v>
      </c>
      <c r="I1933" s="0" t="n">
        <v>91.543625</v>
      </c>
      <c r="J1933" s="0" t="n">
        <v>0</v>
      </c>
    </row>
    <row r="1934" customFormat="false" ht="13.8" hidden="false" customHeight="false" outlineLevel="0" collapsed="false">
      <c r="A1934" s="55" t="s">
        <v>1</v>
      </c>
      <c r="B1934" s="65" t="s">
        <v>2112</v>
      </c>
      <c r="C1934" s="55" t="str">
        <f aca="false">LEFT(B1934,4)</f>
        <v>2008</v>
      </c>
      <c r="D1934" s="55" t="str">
        <f aca="false">MID(B1934,6,2)</f>
        <v>07</v>
      </c>
      <c r="E1934" s="0" t="n">
        <v>115.440002</v>
      </c>
      <c r="F1934" s="0" t="n">
        <v>115.440002</v>
      </c>
      <c r="G1934" s="0" t="n">
        <v>115.440002</v>
      </c>
      <c r="H1934" s="0" t="n">
        <v>115.440002</v>
      </c>
      <c r="I1934" s="0" t="n">
        <v>89.428757</v>
      </c>
      <c r="J1934" s="0" t="n">
        <v>0</v>
      </c>
    </row>
    <row r="1935" customFormat="false" ht="13.8" hidden="false" customHeight="false" outlineLevel="0" collapsed="false">
      <c r="A1935" s="55" t="s">
        <v>1</v>
      </c>
      <c r="B1935" s="65" t="s">
        <v>2113</v>
      </c>
      <c r="C1935" s="55" t="str">
        <f aca="false">LEFT(B1935,4)</f>
        <v>2008</v>
      </c>
      <c r="D1935" s="55" t="str">
        <f aca="false">MID(B1935,6,2)</f>
        <v>07</v>
      </c>
      <c r="E1935" s="0" t="n">
        <v>115.919998</v>
      </c>
      <c r="F1935" s="0" t="n">
        <v>115.919998</v>
      </c>
      <c r="G1935" s="0" t="n">
        <v>115.919998</v>
      </c>
      <c r="H1935" s="0" t="n">
        <v>115.919998</v>
      </c>
      <c r="I1935" s="0" t="n">
        <v>89.800591</v>
      </c>
      <c r="J1935" s="0" t="n">
        <v>0</v>
      </c>
    </row>
    <row r="1936" customFormat="false" ht="13.8" hidden="false" customHeight="false" outlineLevel="0" collapsed="false">
      <c r="A1936" s="55" t="s">
        <v>1</v>
      </c>
      <c r="B1936" s="65" t="s">
        <v>2114</v>
      </c>
      <c r="C1936" s="55" t="str">
        <f aca="false">LEFT(B1936,4)</f>
        <v>2008</v>
      </c>
      <c r="D1936" s="55" t="str">
        <f aca="false">MID(B1936,6,2)</f>
        <v>07</v>
      </c>
      <c r="E1936" s="0" t="n">
        <v>113.769997</v>
      </c>
      <c r="F1936" s="0" t="n">
        <v>113.769997</v>
      </c>
      <c r="G1936" s="0" t="n">
        <v>113.769997</v>
      </c>
      <c r="H1936" s="0" t="n">
        <v>113.769997</v>
      </c>
      <c r="I1936" s="0" t="n">
        <v>88.13504</v>
      </c>
      <c r="J1936" s="0" t="n">
        <v>0</v>
      </c>
    </row>
    <row r="1937" customFormat="false" ht="13.8" hidden="false" customHeight="false" outlineLevel="0" collapsed="false">
      <c r="A1937" s="55" t="s">
        <v>1</v>
      </c>
      <c r="B1937" s="65" t="s">
        <v>2115</v>
      </c>
      <c r="C1937" s="55" t="str">
        <f aca="false">LEFT(B1937,4)</f>
        <v>2008</v>
      </c>
      <c r="D1937" s="55" t="str">
        <f aca="false">MID(B1937,6,2)</f>
        <v>07</v>
      </c>
      <c r="E1937" s="0" t="n">
        <v>116.43</v>
      </c>
      <c r="F1937" s="0" t="n">
        <v>116.43</v>
      </c>
      <c r="G1937" s="0" t="n">
        <v>116.43</v>
      </c>
      <c r="H1937" s="0" t="n">
        <v>116.43</v>
      </c>
      <c r="I1937" s="0" t="n">
        <v>90.195679</v>
      </c>
      <c r="J1937" s="0" t="n">
        <v>0</v>
      </c>
    </row>
    <row r="1938" customFormat="false" ht="13.8" hidden="false" customHeight="false" outlineLevel="0" collapsed="false">
      <c r="A1938" s="55" t="s">
        <v>1</v>
      </c>
      <c r="B1938" s="65" t="s">
        <v>2116</v>
      </c>
      <c r="C1938" s="55" t="str">
        <f aca="false">LEFT(B1938,4)</f>
        <v>2008</v>
      </c>
      <c r="D1938" s="55" t="str">
        <f aca="false">MID(B1938,6,2)</f>
        <v>07</v>
      </c>
      <c r="E1938" s="0" t="n">
        <v>118.389999</v>
      </c>
      <c r="F1938" s="0" t="n">
        <v>118.389999</v>
      </c>
      <c r="G1938" s="0" t="n">
        <v>118.389999</v>
      </c>
      <c r="H1938" s="0" t="n">
        <v>118.389999</v>
      </c>
      <c r="I1938" s="0" t="n">
        <v>91.714058</v>
      </c>
      <c r="J1938" s="0" t="n">
        <v>0</v>
      </c>
    </row>
    <row r="1939" customFormat="false" ht="13.8" hidden="false" customHeight="false" outlineLevel="0" collapsed="false">
      <c r="A1939" s="55" t="s">
        <v>1</v>
      </c>
      <c r="B1939" s="65" t="s">
        <v>2117</v>
      </c>
      <c r="C1939" s="55" t="str">
        <f aca="false">LEFT(B1939,4)</f>
        <v>2008</v>
      </c>
      <c r="D1939" s="55" t="str">
        <f aca="false">MID(B1939,6,2)</f>
        <v>07</v>
      </c>
      <c r="E1939" s="0" t="n">
        <v>116.860001</v>
      </c>
      <c r="F1939" s="0" t="n">
        <v>116.860001</v>
      </c>
      <c r="G1939" s="0" t="n">
        <v>116.860001</v>
      </c>
      <c r="H1939" s="0" t="n">
        <v>116.860001</v>
      </c>
      <c r="I1939" s="0" t="n">
        <v>90.528786</v>
      </c>
      <c r="J1939" s="0" t="n">
        <v>0</v>
      </c>
    </row>
    <row r="1940" customFormat="false" ht="13.8" hidden="false" customHeight="false" outlineLevel="0" collapsed="false">
      <c r="A1940" s="55" t="s">
        <v>1</v>
      </c>
      <c r="B1940" s="65" t="s">
        <v>2118</v>
      </c>
      <c r="C1940" s="55" t="str">
        <f aca="false">LEFT(B1940,4)</f>
        <v>2008</v>
      </c>
      <c r="D1940" s="55" t="str">
        <f aca="false">MID(B1940,6,2)</f>
        <v>08</v>
      </c>
      <c r="E1940" s="0" t="n">
        <v>116.209999</v>
      </c>
      <c r="F1940" s="0" t="n">
        <v>116.209999</v>
      </c>
      <c r="G1940" s="0" t="n">
        <v>116.209999</v>
      </c>
      <c r="H1940" s="0" t="n">
        <v>116.209999</v>
      </c>
      <c r="I1940" s="0" t="n">
        <v>90.025246</v>
      </c>
      <c r="J1940" s="0" t="n">
        <v>0</v>
      </c>
    </row>
    <row r="1941" customFormat="false" ht="13.8" hidden="false" customHeight="false" outlineLevel="0" collapsed="false">
      <c r="A1941" s="55" t="s">
        <v>1</v>
      </c>
      <c r="B1941" s="65" t="s">
        <v>2119</v>
      </c>
      <c r="C1941" s="55" t="str">
        <f aca="false">LEFT(B1941,4)</f>
        <v>2008</v>
      </c>
      <c r="D1941" s="55" t="str">
        <f aca="false">MID(B1941,6,2)</f>
        <v>08</v>
      </c>
      <c r="E1941" s="0" t="n">
        <v>115.169998</v>
      </c>
      <c r="F1941" s="0" t="n">
        <v>115.169998</v>
      </c>
      <c r="G1941" s="0" t="n">
        <v>115.169998</v>
      </c>
      <c r="H1941" s="0" t="n">
        <v>115.169998</v>
      </c>
      <c r="I1941" s="0" t="n">
        <v>89.219604</v>
      </c>
      <c r="J1941" s="0" t="n">
        <v>0</v>
      </c>
    </row>
    <row r="1942" customFormat="false" ht="13.8" hidden="false" customHeight="false" outlineLevel="0" collapsed="false">
      <c r="A1942" s="55" t="s">
        <v>1</v>
      </c>
      <c r="B1942" s="65" t="s">
        <v>2120</v>
      </c>
      <c r="C1942" s="55" t="str">
        <f aca="false">LEFT(B1942,4)</f>
        <v>2008</v>
      </c>
      <c r="D1942" s="55" t="str">
        <f aca="false">MID(B1942,6,2)</f>
        <v>08</v>
      </c>
      <c r="E1942" s="0" t="n">
        <v>118.489998</v>
      </c>
      <c r="F1942" s="0" t="n">
        <v>118.489998</v>
      </c>
      <c r="G1942" s="0" t="n">
        <v>118.489998</v>
      </c>
      <c r="H1942" s="0" t="n">
        <v>118.489998</v>
      </c>
      <c r="I1942" s="0" t="n">
        <v>91.791519</v>
      </c>
      <c r="J1942" s="0" t="n">
        <v>0</v>
      </c>
    </row>
    <row r="1943" customFormat="false" ht="13.8" hidden="false" customHeight="false" outlineLevel="0" collapsed="false">
      <c r="A1943" s="55" t="s">
        <v>1</v>
      </c>
      <c r="B1943" s="65" t="s">
        <v>2121</v>
      </c>
      <c r="C1943" s="55" t="str">
        <f aca="false">LEFT(B1943,4)</f>
        <v>2008</v>
      </c>
      <c r="D1943" s="55" t="str">
        <f aca="false">MID(B1943,6,2)</f>
        <v>08</v>
      </c>
      <c r="E1943" s="0" t="n">
        <v>118.940002</v>
      </c>
      <c r="F1943" s="0" t="n">
        <v>118.940002</v>
      </c>
      <c r="G1943" s="0" t="n">
        <v>118.940002</v>
      </c>
      <c r="H1943" s="0" t="n">
        <v>118.940002</v>
      </c>
      <c r="I1943" s="0" t="n">
        <v>92.140129</v>
      </c>
      <c r="J1943" s="0" t="n">
        <v>0</v>
      </c>
    </row>
    <row r="1944" customFormat="false" ht="13.8" hidden="false" customHeight="false" outlineLevel="0" collapsed="false">
      <c r="A1944" s="55" t="s">
        <v>1</v>
      </c>
      <c r="B1944" s="65" t="s">
        <v>2122</v>
      </c>
      <c r="C1944" s="55" t="str">
        <f aca="false">LEFT(B1944,4)</f>
        <v>2008</v>
      </c>
      <c r="D1944" s="55" t="str">
        <f aca="false">MID(B1944,6,2)</f>
        <v>08</v>
      </c>
      <c r="E1944" s="0" t="n">
        <v>116.82</v>
      </c>
      <c r="F1944" s="0" t="n">
        <v>116.82</v>
      </c>
      <c r="G1944" s="0" t="n">
        <v>116.82</v>
      </c>
      <c r="H1944" s="0" t="n">
        <v>116.82</v>
      </c>
      <c r="I1944" s="0" t="n">
        <v>90.497803</v>
      </c>
      <c r="J1944" s="0" t="n">
        <v>0</v>
      </c>
    </row>
    <row r="1945" customFormat="false" ht="13.8" hidden="false" customHeight="false" outlineLevel="0" collapsed="false">
      <c r="A1945" s="55" t="s">
        <v>1</v>
      </c>
      <c r="B1945" s="65" t="s">
        <v>2123</v>
      </c>
      <c r="C1945" s="55" t="str">
        <f aca="false">LEFT(B1945,4)</f>
        <v>2008</v>
      </c>
      <c r="D1945" s="55" t="str">
        <f aca="false">MID(B1945,6,2)</f>
        <v>08</v>
      </c>
      <c r="E1945" s="0" t="n">
        <v>119.610001</v>
      </c>
      <c r="F1945" s="0" t="n">
        <v>119.610001</v>
      </c>
      <c r="G1945" s="0" t="n">
        <v>119.610001</v>
      </c>
      <c r="H1945" s="0" t="n">
        <v>119.610001</v>
      </c>
      <c r="I1945" s="0" t="n">
        <v>92.65918</v>
      </c>
      <c r="J1945" s="0" t="n">
        <v>0</v>
      </c>
    </row>
    <row r="1946" customFormat="false" ht="13.8" hidden="false" customHeight="false" outlineLevel="0" collapsed="false">
      <c r="A1946" s="55" t="s">
        <v>1</v>
      </c>
      <c r="B1946" s="65" t="s">
        <v>2124</v>
      </c>
      <c r="C1946" s="55" t="str">
        <f aca="false">LEFT(B1946,4)</f>
        <v>2008</v>
      </c>
      <c r="D1946" s="55" t="str">
        <f aca="false">MID(B1946,6,2)</f>
        <v>08</v>
      </c>
      <c r="E1946" s="0" t="n">
        <v>120.470001</v>
      </c>
      <c r="F1946" s="0" t="n">
        <v>120.470001</v>
      </c>
      <c r="G1946" s="0" t="n">
        <v>120.470001</v>
      </c>
      <c r="H1946" s="0" t="n">
        <v>120.470001</v>
      </c>
      <c r="I1946" s="0" t="n">
        <v>93.325371</v>
      </c>
      <c r="J1946" s="0" t="n">
        <v>0</v>
      </c>
    </row>
    <row r="1947" customFormat="false" ht="13.8" hidden="false" customHeight="false" outlineLevel="0" collapsed="false">
      <c r="A1947" s="55" t="s">
        <v>1</v>
      </c>
      <c r="B1947" s="65" t="s">
        <v>2125</v>
      </c>
      <c r="C1947" s="55" t="str">
        <f aca="false">LEFT(B1947,4)</f>
        <v>2008</v>
      </c>
      <c r="D1947" s="55" t="str">
        <f aca="false">MID(B1947,6,2)</f>
        <v>08</v>
      </c>
      <c r="E1947" s="0" t="n">
        <v>119.029999</v>
      </c>
      <c r="F1947" s="0" t="n">
        <v>119.029999</v>
      </c>
      <c r="G1947" s="0" t="n">
        <v>119.029999</v>
      </c>
      <c r="H1947" s="0" t="n">
        <v>119.029999</v>
      </c>
      <c r="I1947" s="0" t="n">
        <v>92.209846</v>
      </c>
      <c r="J1947" s="0" t="n">
        <v>0</v>
      </c>
    </row>
    <row r="1948" customFormat="false" ht="13.8" hidden="false" customHeight="false" outlineLevel="0" collapsed="false">
      <c r="A1948" s="55" t="s">
        <v>1</v>
      </c>
      <c r="B1948" s="65" t="s">
        <v>2126</v>
      </c>
      <c r="C1948" s="55" t="str">
        <f aca="false">LEFT(B1948,4)</f>
        <v>2008</v>
      </c>
      <c r="D1948" s="55" t="str">
        <f aca="false">MID(B1948,6,2)</f>
        <v>08</v>
      </c>
      <c r="E1948" s="0" t="n">
        <v>118.720001</v>
      </c>
      <c r="F1948" s="0" t="n">
        <v>118.720001</v>
      </c>
      <c r="G1948" s="0" t="n">
        <v>118.720001</v>
      </c>
      <c r="H1948" s="0" t="n">
        <v>118.720001</v>
      </c>
      <c r="I1948" s="0" t="n">
        <v>91.969711</v>
      </c>
      <c r="J1948" s="0" t="n">
        <v>0</v>
      </c>
    </row>
    <row r="1949" customFormat="false" ht="13.8" hidden="false" customHeight="false" outlineLevel="0" collapsed="false">
      <c r="A1949" s="55" t="s">
        <v>1</v>
      </c>
      <c r="B1949" s="65" t="s">
        <v>2127</v>
      </c>
      <c r="C1949" s="55" t="str">
        <f aca="false">LEFT(B1949,4)</f>
        <v>2008</v>
      </c>
      <c r="D1949" s="55" t="str">
        <f aca="false">MID(B1949,6,2)</f>
        <v>08</v>
      </c>
      <c r="E1949" s="0" t="n">
        <v>119.379997</v>
      </c>
      <c r="F1949" s="0" t="n">
        <v>119.379997</v>
      </c>
      <c r="G1949" s="0" t="n">
        <v>119.379997</v>
      </c>
      <c r="H1949" s="0" t="n">
        <v>119.379997</v>
      </c>
      <c r="I1949" s="0" t="n">
        <v>92.480949</v>
      </c>
      <c r="J1949" s="0" t="n">
        <v>0</v>
      </c>
    </row>
    <row r="1950" customFormat="false" ht="13.8" hidden="false" customHeight="false" outlineLevel="0" collapsed="false">
      <c r="A1950" s="55" t="s">
        <v>1</v>
      </c>
      <c r="B1950" s="65" t="s">
        <v>2128</v>
      </c>
      <c r="C1950" s="55" t="str">
        <f aca="false">LEFT(B1950,4)</f>
        <v>2008</v>
      </c>
      <c r="D1950" s="55" t="str">
        <f aca="false">MID(B1950,6,2)</f>
        <v>08</v>
      </c>
      <c r="E1950" s="0" t="n">
        <v>119.879997</v>
      </c>
      <c r="F1950" s="0" t="n">
        <v>119.879997</v>
      </c>
      <c r="G1950" s="0" t="n">
        <v>119.879997</v>
      </c>
      <c r="H1950" s="0" t="n">
        <v>119.879997</v>
      </c>
      <c r="I1950" s="0" t="n">
        <v>92.868294</v>
      </c>
      <c r="J1950" s="0" t="n">
        <v>0</v>
      </c>
    </row>
    <row r="1951" customFormat="false" ht="13.8" hidden="false" customHeight="false" outlineLevel="0" collapsed="false">
      <c r="A1951" s="55" t="s">
        <v>1</v>
      </c>
      <c r="B1951" s="65" t="s">
        <v>2129</v>
      </c>
      <c r="C1951" s="55" t="str">
        <f aca="false">LEFT(B1951,4)</f>
        <v>2008</v>
      </c>
      <c r="D1951" s="55" t="str">
        <f aca="false">MID(B1951,6,2)</f>
        <v>08</v>
      </c>
      <c r="E1951" s="0" t="n">
        <v>118.080002</v>
      </c>
      <c r="F1951" s="0" t="n">
        <v>118.080002</v>
      </c>
      <c r="G1951" s="0" t="n">
        <v>118.080002</v>
      </c>
      <c r="H1951" s="0" t="n">
        <v>118.080002</v>
      </c>
      <c r="I1951" s="0" t="n">
        <v>91.4739</v>
      </c>
      <c r="J1951" s="0" t="n">
        <v>0</v>
      </c>
    </row>
    <row r="1952" customFormat="false" ht="13.8" hidden="false" customHeight="false" outlineLevel="0" collapsed="false">
      <c r="A1952" s="55" t="s">
        <v>1</v>
      </c>
      <c r="B1952" s="65" t="s">
        <v>2130</v>
      </c>
      <c r="C1952" s="55" t="str">
        <f aca="false">LEFT(B1952,4)</f>
        <v>2008</v>
      </c>
      <c r="D1952" s="55" t="str">
        <f aca="false">MID(B1952,6,2)</f>
        <v>08</v>
      </c>
      <c r="E1952" s="0" t="n">
        <v>116.989998</v>
      </c>
      <c r="F1952" s="0" t="n">
        <v>116.989998</v>
      </c>
      <c r="G1952" s="0" t="n">
        <v>116.989998</v>
      </c>
      <c r="H1952" s="0" t="n">
        <v>116.989998</v>
      </c>
      <c r="I1952" s="0" t="n">
        <v>90.629478</v>
      </c>
      <c r="J1952" s="0" t="n">
        <v>0</v>
      </c>
    </row>
    <row r="1953" customFormat="false" ht="13.8" hidden="false" customHeight="false" outlineLevel="0" collapsed="false">
      <c r="A1953" s="55" t="s">
        <v>1</v>
      </c>
      <c r="B1953" s="65" t="s">
        <v>2131</v>
      </c>
      <c r="C1953" s="55" t="str">
        <f aca="false">LEFT(B1953,4)</f>
        <v>2008</v>
      </c>
      <c r="D1953" s="55" t="str">
        <f aca="false">MID(B1953,6,2)</f>
        <v>08</v>
      </c>
      <c r="E1953" s="0" t="n">
        <v>117.720001</v>
      </c>
      <c r="F1953" s="0" t="n">
        <v>117.720001</v>
      </c>
      <c r="G1953" s="0" t="n">
        <v>117.720001</v>
      </c>
      <c r="H1953" s="0" t="n">
        <v>117.720001</v>
      </c>
      <c r="I1953" s="0" t="n">
        <v>91.195015</v>
      </c>
      <c r="J1953" s="0" t="n">
        <v>0</v>
      </c>
    </row>
    <row r="1954" customFormat="false" ht="13.8" hidden="false" customHeight="false" outlineLevel="0" collapsed="false">
      <c r="A1954" s="55" t="s">
        <v>1</v>
      </c>
      <c r="B1954" s="65" t="s">
        <v>2132</v>
      </c>
      <c r="C1954" s="55" t="str">
        <f aca="false">LEFT(B1954,4)</f>
        <v>2008</v>
      </c>
      <c r="D1954" s="55" t="str">
        <f aca="false">MID(B1954,6,2)</f>
        <v>08</v>
      </c>
      <c r="E1954" s="0" t="n">
        <v>118.019997</v>
      </c>
      <c r="F1954" s="0" t="n">
        <v>118.019997</v>
      </c>
      <c r="G1954" s="0" t="n">
        <v>118.019997</v>
      </c>
      <c r="H1954" s="0" t="n">
        <v>118.019997</v>
      </c>
      <c r="I1954" s="0" t="n">
        <v>91.427452</v>
      </c>
      <c r="J1954" s="0" t="n">
        <v>0</v>
      </c>
    </row>
    <row r="1955" customFormat="false" ht="13.8" hidden="false" customHeight="false" outlineLevel="0" collapsed="false">
      <c r="A1955" s="55" t="s">
        <v>1</v>
      </c>
      <c r="B1955" s="65" t="s">
        <v>2133</v>
      </c>
      <c r="C1955" s="55" t="str">
        <f aca="false">LEFT(B1955,4)</f>
        <v>2008</v>
      </c>
      <c r="D1955" s="55" t="str">
        <f aca="false">MID(B1955,6,2)</f>
        <v>08</v>
      </c>
      <c r="E1955" s="0" t="n">
        <v>119.370003</v>
      </c>
      <c r="F1955" s="0" t="n">
        <v>119.370003</v>
      </c>
      <c r="G1955" s="0" t="n">
        <v>119.370003</v>
      </c>
      <c r="H1955" s="0" t="n">
        <v>119.370003</v>
      </c>
      <c r="I1955" s="0" t="n">
        <v>92.473213</v>
      </c>
      <c r="J1955" s="0" t="n">
        <v>0</v>
      </c>
    </row>
    <row r="1956" customFormat="false" ht="13.8" hidden="false" customHeight="false" outlineLevel="0" collapsed="false">
      <c r="A1956" s="55" t="s">
        <v>1</v>
      </c>
      <c r="B1956" s="65" t="s">
        <v>2134</v>
      </c>
      <c r="C1956" s="55" t="str">
        <f aca="false">LEFT(B1956,4)</f>
        <v>2008</v>
      </c>
      <c r="D1956" s="55" t="str">
        <f aca="false">MID(B1956,6,2)</f>
        <v>08</v>
      </c>
      <c r="E1956" s="0" t="n">
        <v>117.029999</v>
      </c>
      <c r="F1956" s="0" t="n">
        <v>117.029999</v>
      </c>
      <c r="G1956" s="0" t="n">
        <v>117.029999</v>
      </c>
      <c r="H1956" s="0" t="n">
        <v>117.029999</v>
      </c>
      <c r="I1956" s="0" t="n">
        <v>90.660477</v>
      </c>
      <c r="J1956" s="0" t="n">
        <v>0</v>
      </c>
    </row>
    <row r="1957" customFormat="false" ht="13.8" hidden="false" customHeight="false" outlineLevel="0" collapsed="false">
      <c r="A1957" s="55" t="s">
        <v>1</v>
      </c>
      <c r="B1957" s="65" t="s">
        <v>2135</v>
      </c>
      <c r="C1957" s="55" t="str">
        <f aca="false">LEFT(B1957,4)</f>
        <v>2008</v>
      </c>
      <c r="D1957" s="55" t="str">
        <f aca="false">MID(B1957,6,2)</f>
        <v>08</v>
      </c>
      <c r="E1957" s="0" t="n">
        <v>117.459999</v>
      </c>
      <c r="F1957" s="0" t="n">
        <v>117.459999</v>
      </c>
      <c r="G1957" s="0" t="n">
        <v>117.459999</v>
      </c>
      <c r="H1957" s="0" t="n">
        <v>117.459999</v>
      </c>
      <c r="I1957" s="0" t="n">
        <v>90.993599</v>
      </c>
      <c r="J1957" s="0" t="n">
        <v>0</v>
      </c>
    </row>
    <row r="1958" customFormat="false" ht="13.8" hidden="false" customHeight="false" outlineLevel="0" collapsed="false">
      <c r="A1958" s="55" t="s">
        <v>1</v>
      </c>
      <c r="B1958" s="65" t="s">
        <v>2136</v>
      </c>
      <c r="C1958" s="55" t="str">
        <f aca="false">LEFT(B1958,4)</f>
        <v>2008</v>
      </c>
      <c r="D1958" s="55" t="str">
        <f aca="false">MID(B1958,6,2)</f>
        <v>08</v>
      </c>
      <c r="E1958" s="0" t="n">
        <v>118.419998</v>
      </c>
      <c r="F1958" s="0" t="n">
        <v>118.419998</v>
      </c>
      <c r="G1958" s="0" t="n">
        <v>118.419998</v>
      </c>
      <c r="H1958" s="0" t="n">
        <v>118.419998</v>
      </c>
      <c r="I1958" s="0" t="n">
        <v>91.737267</v>
      </c>
      <c r="J1958" s="0" t="n">
        <v>0</v>
      </c>
    </row>
    <row r="1959" customFormat="false" ht="13.8" hidden="false" customHeight="false" outlineLevel="0" collapsed="false">
      <c r="A1959" s="55" t="s">
        <v>1</v>
      </c>
      <c r="B1959" s="65" t="s">
        <v>2137</v>
      </c>
      <c r="C1959" s="55" t="str">
        <f aca="false">LEFT(B1959,4)</f>
        <v>2008</v>
      </c>
      <c r="D1959" s="55" t="str">
        <f aca="false">MID(B1959,6,2)</f>
        <v>08</v>
      </c>
      <c r="E1959" s="0" t="n">
        <v>120.199997</v>
      </c>
      <c r="F1959" s="0" t="n">
        <v>120.199997</v>
      </c>
      <c r="G1959" s="0" t="n">
        <v>120.199997</v>
      </c>
      <c r="H1959" s="0" t="n">
        <v>120.199997</v>
      </c>
      <c r="I1959" s="0" t="n">
        <v>93.116211</v>
      </c>
      <c r="J1959" s="0" t="n">
        <v>0</v>
      </c>
    </row>
    <row r="1960" customFormat="false" ht="13.8" hidden="false" customHeight="false" outlineLevel="0" collapsed="false">
      <c r="A1960" s="55" t="s">
        <v>1</v>
      </c>
      <c r="B1960" s="65" t="s">
        <v>2138</v>
      </c>
      <c r="C1960" s="55" t="str">
        <f aca="false">LEFT(B1960,4)</f>
        <v>2008</v>
      </c>
      <c r="D1960" s="55" t="str">
        <f aca="false">MID(B1960,6,2)</f>
        <v>08</v>
      </c>
      <c r="E1960" s="0" t="n">
        <v>118.550003</v>
      </c>
      <c r="F1960" s="0" t="n">
        <v>118.550003</v>
      </c>
      <c r="G1960" s="0" t="n">
        <v>118.550003</v>
      </c>
      <c r="H1960" s="0" t="n">
        <v>118.550003</v>
      </c>
      <c r="I1960" s="0" t="n">
        <v>91.837975</v>
      </c>
      <c r="J1960" s="0" t="n">
        <v>0</v>
      </c>
    </row>
    <row r="1961" customFormat="false" ht="13.8" hidden="false" customHeight="false" outlineLevel="0" collapsed="false">
      <c r="A1961" s="55" t="s">
        <v>1</v>
      </c>
      <c r="B1961" s="65" t="s">
        <v>2139</v>
      </c>
      <c r="C1961" s="55" t="str">
        <f aca="false">LEFT(B1961,4)</f>
        <v>2008</v>
      </c>
      <c r="D1961" s="55" t="str">
        <f aca="false">MID(B1961,6,2)</f>
        <v>09</v>
      </c>
      <c r="E1961" s="0" t="n">
        <v>118.07</v>
      </c>
      <c r="F1961" s="0" t="n">
        <v>118.07</v>
      </c>
      <c r="G1961" s="0" t="n">
        <v>118.07</v>
      </c>
      <c r="H1961" s="0" t="n">
        <v>118.07</v>
      </c>
      <c r="I1961" s="0" t="n">
        <v>91.466171</v>
      </c>
      <c r="J1961" s="0" t="n">
        <v>0</v>
      </c>
    </row>
    <row r="1962" customFormat="false" ht="13.8" hidden="false" customHeight="false" outlineLevel="0" collapsed="false">
      <c r="A1962" s="55" t="s">
        <v>1</v>
      </c>
      <c r="B1962" s="65" t="s">
        <v>2140</v>
      </c>
      <c r="C1962" s="55" t="str">
        <f aca="false">LEFT(B1962,4)</f>
        <v>2008</v>
      </c>
      <c r="D1962" s="55" t="str">
        <f aca="false">MID(B1962,6,2)</f>
        <v>09</v>
      </c>
      <c r="E1962" s="0" t="n">
        <v>117.889999</v>
      </c>
      <c r="F1962" s="0" t="n">
        <v>117.889999</v>
      </c>
      <c r="G1962" s="0" t="n">
        <v>117.889999</v>
      </c>
      <c r="H1962" s="0" t="n">
        <v>117.889999</v>
      </c>
      <c r="I1962" s="0" t="n">
        <v>91.326714</v>
      </c>
      <c r="J1962" s="0" t="n">
        <v>0</v>
      </c>
    </row>
    <row r="1963" customFormat="false" ht="13.8" hidden="false" customHeight="false" outlineLevel="0" collapsed="false">
      <c r="A1963" s="55" t="s">
        <v>1</v>
      </c>
      <c r="B1963" s="65" t="s">
        <v>2141</v>
      </c>
      <c r="C1963" s="55" t="str">
        <f aca="false">LEFT(B1963,4)</f>
        <v>2008</v>
      </c>
      <c r="D1963" s="55" t="str">
        <f aca="false">MID(B1963,6,2)</f>
        <v>09</v>
      </c>
      <c r="E1963" s="0" t="n">
        <v>114.370003</v>
      </c>
      <c r="F1963" s="0" t="n">
        <v>114.370003</v>
      </c>
      <c r="G1963" s="0" t="n">
        <v>114.370003</v>
      </c>
      <c r="H1963" s="0" t="n">
        <v>114.370003</v>
      </c>
      <c r="I1963" s="0" t="n">
        <v>88.599854</v>
      </c>
      <c r="J1963" s="0" t="n">
        <v>0</v>
      </c>
    </row>
    <row r="1964" customFormat="false" ht="13.8" hidden="false" customHeight="false" outlineLevel="0" collapsed="false">
      <c r="A1964" s="55" t="s">
        <v>1</v>
      </c>
      <c r="B1964" s="65" t="s">
        <v>2142</v>
      </c>
      <c r="C1964" s="55" t="str">
        <f aca="false">LEFT(B1964,4)</f>
        <v>2008</v>
      </c>
      <c r="D1964" s="55" t="str">
        <f aca="false">MID(B1964,6,2)</f>
        <v>09</v>
      </c>
      <c r="E1964" s="0" t="n">
        <v>114.879997</v>
      </c>
      <c r="F1964" s="0" t="n">
        <v>114.879997</v>
      </c>
      <c r="G1964" s="0" t="n">
        <v>114.879997</v>
      </c>
      <c r="H1964" s="0" t="n">
        <v>114.879997</v>
      </c>
      <c r="I1964" s="0" t="n">
        <v>88.994942</v>
      </c>
      <c r="J1964" s="0" t="n">
        <v>0</v>
      </c>
    </row>
    <row r="1965" customFormat="false" ht="13.8" hidden="false" customHeight="false" outlineLevel="0" collapsed="false">
      <c r="A1965" s="55" t="s">
        <v>1</v>
      </c>
      <c r="B1965" s="65" t="s">
        <v>2143</v>
      </c>
      <c r="C1965" s="55" t="str">
        <f aca="false">LEFT(B1965,4)</f>
        <v>2008</v>
      </c>
      <c r="D1965" s="55" t="str">
        <f aca="false">MID(B1965,6,2)</f>
        <v>09</v>
      </c>
      <c r="E1965" s="0" t="n">
        <v>117.25</v>
      </c>
      <c r="F1965" s="0" t="n">
        <v>117.25</v>
      </c>
      <c r="G1965" s="0" t="n">
        <v>117.25</v>
      </c>
      <c r="H1965" s="0" t="n">
        <v>117.25</v>
      </c>
      <c r="I1965" s="0" t="n">
        <v>90.830917</v>
      </c>
      <c r="J1965" s="0" t="n">
        <v>0</v>
      </c>
    </row>
    <row r="1966" customFormat="false" ht="13.8" hidden="false" customHeight="false" outlineLevel="0" collapsed="false">
      <c r="A1966" s="55" t="s">
        <v>1</v>
      </c>
      <c r="B1966" s="65" t="s">
        <v>2144</v>
      </c>
      <c r="C1966" s="55" t="str">
        <f aca="false">LEFT(B1966,4)</f>
        <v>2008</v>
      </c>
      <c r="D1966" s="55" t="str">
        <f aca="false">MID(B1966,6,2)</f>
        <v>09</v>
      </c>
      <c r="E1966" s="0" t="n">
        <v>113.25</v>
      </c>
      <c r="F1966" s="0" t="n">
        <v>113.25</v>
      </c>
      <c r="G1966" s="0" t="n">
        <v>113.25</v>
      </c>
      <c r="H1966" s="0" t="n">
        <v>113.25</v>
      </c>
      <c r="I1966" s="0" t="n">
        <v>87.732231</v>
      </c>
      <c r="J1966" s="0" t="n">
        <v>0</v>
      </c>
    </row>
    <row r="1967" customFormat="false" ht="13.8" hidden="false" customHeight="false" outlineLevel="0" collapsed="false">
      <c r="A1967" s="55" t="s">
        <v>1</v>
      </c>
      <c r="B1967" s="65" t="s">
        <v>2145</v>
      </c>
      <c r="C1967" s="55" t="str">
        <f aca="false">LEFT(B1967,4)</f>
        <v>2008</v>
      </c>
      <c r="D1967" s="55" t="str">
        <f aca="false">MID(B1967,6,2)</f>
        <v>09</v>
      </c>
      <c r="E1967" s="0" t="n">
        <v>113.949997</v>
      </c>
      <c r="F1967" s="0" t="n">
        <v>113.949997</v>
      </c>
      <c r="G1967" s="0" t="n">
        <v>113.949997</v>
      </c>
      <c r="H1967" s="0" t="n">
        <v>113.949997</v>
      </c>
      <c r="I1967" s="0" t="n">
        <v>88.274475</v>
      </c>
      <c r="J1967" s="0" t="n">
        <v>0</v>
      </c>
    </row>
    <row r="1968" customFormat="false" ht="13.8" hidden="false" customHeight="false" outlineLevel="0" collapsed="false">
      <c r="A1968" s="55" t="s">
        <v>1</v>
      </c>
      <c r="B1968" s="65" t="s">
        <v>2146</v>
      </c>
      <c r="C1968" s="55" t="str">
        <f aca="false">LEFT(B1968,4)</f>
        <v>2008</v>
      </c>
      <c r="D1968" s="55" t="str">
        <f aca="false">MID(B1968,6,2)</f>
        <v>09</v>
      </c>
      <c r="E1968" s="0" t="n">
        <v>115.559998</v>
      </c>
      <c r="F1968" s="0" t="n">
        <v>115.559998</v>
      </c>
      <c r="G1968" s="0" t="n">
        <v>115.559998</v>
      </c>
      <c r="H1968" s="0" t="n">
        <v>115.559998</v>
      </c>
      <c r="I1968" s="0" t="n">
        <v>89.521713</v>
      </c>
      <c r="J1968" s="0" t="n">
        <v>0</v>
      </c>
    </row>
    <row r="1969" customFormat="false" ht="13.8" hidden="false" customHeight="false" outlineLevel="0" collapsed="false">
      <c r="A1969" s="55" t="s">
        <v>1</v>
      </c>
      <c r="B1969" s="65" t="s">
        <v>2147</v>
      </c>
      <c r="C1969" s="55" t="str">
        <f aca="false">LEFT(B1969,4)</f>
        <v>2008</v>
      </c>
      <c r="D1969" s="55" t="str">
        <f aca="false">MID(B1969,6,2)</f>
        <v>09</v>
      </c>
      <c r="E1969" s="0" t="n">
        <v>115.809998</v>
      </c>
      <c r="F1969" s="0" t="n">
        <v>115.809998</v>
      </c>
      <c r="G1969" s="0" t="n">
        <v>115.809998</v>
      </c>
      <c r="H1969" s="0" t="n">
        <v>115.809998</v>
      </c>
      <c r="I1969" s="0" t="n">
        <v>89.715385</v>
      </c>
      <c r="J1969" s="0" t="n">
        <v>0</v>
      </c>
    </row>
    <row r="1970" customFormat="false" ht="13.8" hidden="false" customHeight="false" outlineLevel="0" collapsed="false">
      <c r="A1970" s="55" t="s">
        <v>1</v>
      </c>
      <c r="B1970" s="65" t="s">
        <v>2148</v>
      </c>
      <c r="C1970" s="55" t="str">
        <f aca="false">LEFT(B1970,4)</f>
        <v>2008</v>
      </c>
      <c r="D1970" s="55" t="str">
        <f aca="false">MID(B1970,6,2)</f>
        <v>09</v>
      </c>
      <c r="E1970" s="0" t="n">
        <v>110.379997</v>
      </c>
      <c r="F1970" s="0" t="n">
        <v>110.379997</v>
      </c>
      <c r="G1970" s="0" t="n">
        <v>110.379997</v>
      </c>
      <c r="H1970" s="0" t="n">
        <v>110.379997</v>
      </c>
      <c r="I1970" s="0" t="n">
        <v>85.508888</v>
      </c>
      <c r="J1970" s="0" t="n">
        <v>0</v>
      </c>
    </row>
    <row r="1971" customFormat="false" ht="13.8" hidden="false" customHeight="false" outlineLevel="0" collapsed="false">
      <c r="A1971" s="55" t="s">
        <v>1</v>
      </c>
      <c r="B1971" s="65" t="s">
        <v>2149</v>
      </c>
      <c r="C1971" s="55" t="str">
        <f aca="false">LEFT(B1971,4)</f>
        <v>2008</v>
      </c>
      <c r="D1971" s="55" t="str">
        <f aca="false">MID(B1971,6,2)</f>
        <v>09</v>
      </c>
      <c r="E1971" s="0" t="n">
        <v>112.290001</v>
      </c>
      <c r="F1971" s="0" t="n">
        <v>112.290001</v>
      </c>
      <c r="G1971" s="0" t="n">
        <v>112.290001</v>
      </c>
      <c r="H1971" s="0" t="n">
        <v>112.290001</v>
      </c>
      <c r="I1971" s="0" t="n">
        <v>86.988525</v>
      </c>
      <c r="J1971" s="0" t="n">
        <v>0</v>
      </c>
    </row>
    <row r="1972" customFormat="false" ht="13.8" hidden="false" customHeight="false" outlineLevel="0" collapsed="false">
      <c r="A1972" s="55" t="s">
        <v>1</v>
      </c>
      <c r="B1972" s="65" t="s">
        <v>2150</v>
      </c>
      <c r="C1972" s="55" t="str">
        <f aca="false">LEFT(B1972,4)</f>
        <v>2008</v>
      </c>
      <c r="D1972" s="55" t="str">
        <f aca="false">MID(B1972,6,2)</f>
        <v>09</v>
      </c>
      <c r="E1972" s="0" t="n">
        <v>107</v>
      </c>
      <c r="F1972" s="0" t="n">
        <v>107</v>
      </c>
      <c r="G1972" s="0" t="n">
        <v>107</v>
      </c>
      <c r="H1972" s="0" t="n">
        <v>107</v>
      </c>
      <c r="I1972" s="0" t="n">
        <v>82.890488</v>
      </c>
      <c r="J1972" s="0" t="n">
        <v>0</v>
      </c>
    </row>
    <row r="1973" customFormat="false" ht="13.8" hidden="false" customHeight="false" outlineLevel="0" collapsed="false">
      <c r="A1973" s="55" t="s">
        <v>1</v>
      </c>
      <c r="B1973" s="65" t="s">
        <v>2151</v>
      </c>
      <c r="C1973" s="55" t="str">
        <f aca="false">LEFT(B1973,4)</f>
        <v>2008</v>
      </c>
      <c r="D1973" s="55" t="str">
        <f aca="false">MID(B1973,6,2)</f>
        <v>09</v>
      </c>
      <c r="E1973" s="0" t="n">
        <v>111.660004</v>
      </c>
      <c r="F1973" s="0" t="n">
        <v>111.660004</v>
      </c>
      <c r="G1973" s="0" t="n">
        <v>111.660004</v>
      </c>
      <c r="H1973" s="0" t="n">
        <v>111.660004</v>
      </c>
      <c r="I1973" s="0" t="n">
        <v>86.500481</v>
      </c>
      <c r="J1973" s="0" t="n">
        <v>0</v>
      </c>
    </row>
    <row r="1974" customFormat="false" ht="13.8" hidden="false" customHeight="false" outlineLevel="0" collapsed="false">
      <c r="A1974" s="55" t="s">
        <v>1</v>
      </c>
      <c r="B1974" s="65" t="s">
        <v>2152</v>
      </c>
      <c r="C1974" s="55" t="str">
        <f aca="false">LEFT(B1974,4)</f>
        <v>2008</v>
      </c>
      <c r="D1974" s="55" t="str">
        <f aca="false">MID(B1974,6,2)</f>
        <v>09</v>
      </c>
      <c r="E1974" s="0" t="n">
        <v>116.160004</v>
      </c>
      <c r="F1974" s="0" t="n">
        <v>116.160004</v>
      </c>
      <c r="G1974" s="0" t="n">
        <v>116.160004</v>
      </c>
      <c r="H1974" s="0" t="n">
        <v>116.160004</v>
      </c>
      <c r="I1974" s="0" t="n">
        <v>89.986504</v>
      </c>
      <c r="J1974" s="0" t="n">
        <v>0</v>
      </c>
    </row>
    <row r="1975" customFormat="false" ht="13.8" hidden="false" customHeight="false" outlineLevel="0" collapsed="false">
      <c r="A1975" s="55" t="s">
        <v>1</v>
      </c>
      <c r="B1975" s="65" t="s">
        <v>2153</v>
      </c>
      <c r="C1975" s="55" t="str">
        <f aca="false">LEFT(B1975,4)</f>
        <v>2008</v>
      </c>
      <c r="D1975" s="55" t="str">
        <f aca="false">MID(B1975,6,2)</f>
        <v>09</v>
      </c>
      <c r="E1975" s="0" t="n">
        <v>111.730003</v>
      </c>
      <c r="F1975" s="0" t="n">
        <v>111.730003</v>
      </c>
      <c r="G1975" s="0" t="n">
        <v>111.730003</v>
      </c>
      <c r="H1975" s="0" t="n">
        <v>111.730003</v>
      </c>
      <c r="I1975" s="0" t="n">
        <v>86.554718</v>
      </c>
      <c r="J1975" s="0" t="n">
        <v>0</v>
      </c>
    </row>
    <row r="1976" customFormat="false" ht="13.8" hidden="false" customHeight="false" outlineLevel="0" collapsed="false">
      <c r="A1976" s="55" t="s">
        <v>1</v>
      </c>
      <c r="B1976" s="65" t="s">
        <v>2154</v>
      </c>
      <c r="C1976" s="55" t="str">
        <f aca="false">LEFT(B1976,4)</f>
        <v>2008</v>
      </c>
      <c r="D1976" s="55" t="str">
        <f aca="false">MID(B1976,6,2)</f>
        <v>09</v>
      </c>
      <c r="E1976" s="0" t="n">
        <v>109.980003</v>
      </c>
      <c r="F1976" s="0" t="n">
        <v>109.980003</v>
      </c>
      <c r="G1976" s="0" t="n">
        <v>109.980003</v>
      </c>
      <c r="H1976" s="0" t="n">
        <v>109.980003</v>
      </c>
      <c r="I1976" s="0" t="n">
        <v>85.199028</v>
      </c>
      <c r="J1976" s="0" t="n">
        <v>0</v>
      </c>
    </row>
    <row r="1977" customFormat="false" ht="13.8" hidden="false" customHeight="false" outlineLevel="0" collapsed="false">
      <c r="A1977" s="55" t="s">
        <v>1</v>
      </c>
      <c r="B1977" s="65" t="s">
        <v>2155</v>
      </c>
      <c r="C1977" s="55" t="str">
        <f aca="false">LEFT(B1977,4)</f>
        <v>2008</v>
      </c>
      <c r="D1977" s="55" t="str">
        <f aca="false">MID(B1977,6,2)</f>
        <v>09</v>
      </c>
      <c r="E1977" s="0" t="n">
        <v>109.769997</v>
      </c>
      <c r="F1977" s="0" t="n">
        <v>109.769997</v>
      </c>
      <c r="G1977" s="0" t="n">
        <v>109.769997</v>
      </c>
      <c r="H1977" s="0" t="n">
        <v>109.769997</v>
      </c>
      <c r="I1977" s="0" t="n">
        <v>85.036324</v>
      </c>
      <c r="J1977" s="0" t="n">
        <v>0</v>
      </c>
    </row>
    <row r="1978" customFormat="false" ht="13.8" hidden="false" customHeight="false" outlineLevel="0" collapsed="false">
      <c r="A1978" s="55" t="s">
        <v>1</v>
      </c>
      <c r="B1978" s="65" t="s">
        <v>2156</v>
      </c>
      <c r="C1978" s="55" t="str">
        <f aca="false">LEFT(B1978,4)</f>
        <v>2008</v>
      </c>
      <c r="D1978" s="55" t="str">
        <f aca="false">MID(B1978,6,2)</f>
        <v>09</v>
      </c>
      <c r="E1978" s="0" t="n">
        <v>111.269997</v>
      </c>
      <c r="F1978" s="0" t="n">
        <v>111.269997</v>
      </c>
      <c r="G1978" s="0" t="n">
        <v>111.269997</v>
      </c>
      <c r="H1978" s="0" t="n">
        <v>111.269997</v>
      </c>
      <c r="I1978" s="0" t="n">
        <v>86.716576</v>
      </c>
      <c r="J1978" s="0" t="n">
        <v>0</v>
      </c>
    </row>
    <row r="1979" customFormat="false" ht="13.8" hidden="false" customHeight="false" outlineLevel="0" collapsed="false">
      <c r="A1979" s="55" t="s">
        <v>1</v>
      </c>
      <c r="B1979" s="65" t="s">
        <v>2157</v>
      </c>
      <c r="C1979" s="55" t="str">
        <f aca="false">LEFT(B1979,4)</f>
        <v>2008</v>
      </c>
      <c r="D1979" s="55" t="str">
        <f aca="false">MID(B1979,6,2)</f>
        <v>09</v>
      </c>
      <c r="E1979" s="0" t="n">
        <v>111.650002</v>
      </c>
      <c r="F1979" s="0" t="n">
        <v>111.650002</v>
      </c>
      <c r="G1979" s="0" t="n">
        <v>111.650002</v>
      </c>
      <c r="H1979" s="0" t="n">
        <v>111.650002</v>
      </c>
      <c r="I1979" s="0" t="n">
        <v>87.012733</v>
      </c>
      <c r="J1979" s="0" t="n">
        <v>0</v>
      </c>
    </row>
    <row r="1980" customFormat="false" ht="13.8" hidden="false" customHeight="false" outlineLevel="0" collapsed="false">
      <c r="A1980" s="55" t="s">
        <v>1</v>
      </c>
      <c r="B1980" s="65" t="s">
        <v>2158</v>
      </c>
      <c r="C1980" s="55" t="str">
        <f aca="false">LEFT(B1980,4)</f>
        <v>2008</v>
      </c>
      <c r="D1980" s="55" t="str">
        <f aca="false">MID(B1980,6,2)</f>
        <v>09</v>
      </c>
      <c r="E1980" s="0" t="n">
        <v>101.849998</v>
      </c>
      <c r="F1980" s="0" t="n">
        <v>101.849998</v>
      </c>
      <c r="G1980" s="0" t="n">
        <v>101.849998</v>
      </c>
      <c r="H1980" s="0" t="n">
        <v>101.849998</v>
      </c>
      <c r="I1980" s="0" t="n">
        <v>79.375214</v>
      </c>
      <c r="J1980" s="0" t="n">
        <v>0</v>
      </c>
    </row>
    <row r="1981" customFormat="false" ht="13.8" hidden="false" customHeight="false" outlineLevel="0" collapsed="false">
      <c r="A1981" s="55" t="s">
        <v>1</v>
      </c>
      <c r="B1981" s="65" t="s">
        <v>2159</v>
      </c>
      <c r="C1981" s="55" t="str">
        <f aca="false">LEFT(B1981,4)</f>
        <v>2008</v>
      </c>
      <c r="D1981" s="55" t="str">
        <f aca="false">MID(B1981,6,2)</f>
        <v>09</v>
      </c>
      <c r="E1981" s="0" t="n">
        <v>107.370003</v>
      </c>
      <c r="F1981" s="0" t="n">
        <v>107.370003</v>
      </c>
      <c r="G1981" s="0" t="n">
        <v>107.370003</v>
      </c>
      <c r="H1981" s="0" t="n">
        <v>107.370003</v>
      </c>
      <c r="I1981" s="0" t="n">
        <v>83.677155</v>
      </c>
      <c r="J1981" s="0" t="n">
        <v>0</v>
      </c>
    </row>
    <row r="1982" customFormat="false" ht="13.8" hidden="false" customHeight="false" outlineLevel="0" collapsed="false">
      <c r="A1982" s="55" t="s">
        <v>1</v>
      </c>
      <c r="B1982" s="65" t="s">
        <v>2160</v>
      </c>
      <c r="C1982" s="55" t="str">
        <f aca="false">LEFT(B1982,4)</f>
        <v>2008</v>
      </c>
      <c r="D1982" s="55" t="str">
        <f aca="false">MID(B1982,6,2)</f>
        <v>10</v>
      </c>
      <c r="E1982" s="0" t="n">
        <v>106.900002</v>
      </c>
      <c r="F1982" s="0" t="n">
        <v>106.900002</v>
      </c>
      <c r="G1982" s="0" t="n">
        <v>106.900002</v>
      </c>
      <c r="H1982" s="0" t="n">
        <v>106.900002</v>
      </c>
      <c r="I1982" s="0" t="n">
        <v>83.310867</v>
      </c>
      <c r="J1982" s="0" t="n">
        <v>0</v>
      </c>
    </row>
    <row r="1983" customFormat="false" ht="13.8" hidden="false" customHeight="false" outlineLevel="0" collapsed="false">
      <c r="A1983" s="55" t="s">
        <v>1</v>
      </c>
      <c r="B1983" s="65" t="s">
        <v>2161</v>
      </c>
      <c r="C1983" s="55" t="str">
        <f aca="false">LEFT(B1983,4)</f>
        <v>2008</v>
      </c>
      <c r="D1983" s="55" t="str">
        <f aca="false">MID(B1983,6,2)</f>
        <v>10</v>
      </c>
      <c r="E1983" s="0" t="n">
        <v>102.610001</v>
      </c>
      <c r="F1983" s="0" t="n">
        <v>102.610001</v>
      </c>
      <c r="G1983" s="0" t="n">
        <v>102.610001</v>
      </c>
      <c r="H1983" s="0" t="n">
        <v>102.610001</v>
      </c>
      <c r="I1983" s="0" t="n">
        <v>79.967529</v>
      </c>
      <c r="J1983" s="0" t="n">
        <v>0</v>
      </c>
    </row>
    <row r="1984" customFormat="false" ht="13.8" hidden="false" customHeight="false" outlineLevel="0" collapsed="false">
      <c r="A1984" s="55" t="s">
        <v>1</v>
      </c>
      <c r="B1984" s="65" t="s">
        <v>2162</v>
      </c>
      <c r="C1984" s="55" t="str">
        <f aca="false">LEFT(B1984,4)</f>
        <v>2008</v>
      </c>
      <c r="D1984" s="55" t="str">
        <f aca="false">MID(B1984,6,2)</f>
        <v>10</v>
      </c>
      <c r="E1984" s="0" t="n">
        <v>101.230003</v>
      </c>
      <c r="F1984" s="0" t="n">
        <v>101.230003</v>
      </c>
      <c r="G1984" s="0" t="n">
        <v>101.230003</v>
      </c>
      <c r="H1984" s="0" t="n">
        <v>101.230003</v>
      </c>
      <c r="I1984" s="0" t="n">
        <v>78.892052</v>
      </c>
      <c r="J1984" s="0" t="n">
        <v>0</v>
      </c>
    </row>
    <row r="1985" customFormat="false" ht="13.8" hidden="false" customHeight="false" outlineLevel="0" collapsed="false">
      <c r="A1985" s="55" t="s">
        <v>1</v>
      </c>
      <c r="B1985" s="65" t="s">
        <v>2163</v>
      </c>
      <c r="C1985" s="55" t="str">
        <f aca="false">LEFT(B1985,4)</f>
        <v>2008</v>
      </c>
      <c r="D1985" s="55" t="str">
        <f aca="false">MID(B1985,6,2)</f>
        <v>10</v>
      </c>
      <c r="E1985" s="0" t="n">
        <v>97.330002</v>
      </c>
      <c r="F1985" s="0" t="n">
        <v>97.330002</v>
      </c>
      <c r="G1985" s="0" t="n">
        <v>97.330002</v>
      </c>
      <c r="H1985" s="0" t="n">
        <v>97.330002</v>
      </c>
      <c r="I1985" s="0" t="n">
        <v>75.852684</v>
      </c>
      <c r="J1985" s="0" t="n">
        <v>0</v>
      </c>
    </row>
    <row r="1986" customFormat="false" ht="13.8" hidden="false" customHeight="false" outlineLevel="0" collapsed="false">
      <c r="A1986" s="55" t="s">
        <v>1</v>
      </c>
      <c r="B1986" s="65" t="s">
        <v>2164</v>
      </c>
      <c r="C1986" s="55" t="str">
        <f aca="false">LEFT(B1986,4)</f>
        <v>2008</v>
      </c>
      <c r="D1986" s="55" t="str">
        <f aca="false">MID(B1986,6,2)</f>
        <v>10</v>
      </c>
      <c r="E1986" s="0" t="n">
        <v>91.75</v>
      </c>
      <c r="F1986" s="0" t="n">
        <v>91.75</v>
      </c>
      <c r="G1986" s="0" t="n">
        <v>91.75</v>
      </c>
      <c r="H1986" s="0" t="n">
        <v>91.75</v>
      </c>
      <c r="I1986" s="0" t="n">
        <v>71.503983</v>
      </c>
      <c r="J1986" s="0" t="n">
        <v>0</v>
      </c>
    </row>
    <row r="1987" customFormat="false" ht="13.8" hidden="false" customHeight="false" outlineLevel="0" collapsed="false">
      <c r="A1987" s="55" t="s">
        <v>1</v>
      </c>
      <c r="B1987" s="65" t="s">
        <v>2165</v>
      </c>
      <c r="C1987" s="55" t="str">
        <f aca="false">LEFT(B1987,4)</f>
        <v>2008</v>
      </c>
      <c r="D1987" s="55" t="str">
        <f aca="false">MID(B1987,6,2)</f>
        <v>10</v>
      </c>
      <c r="E1987" s="0" t="n">
        <v>90.760002</v>
      </c>
      <c r="F1987" s="0" t="n">
        <v>90.760002</v>
      </c>
      <c r="G1987" s="0" t="n">
        <v>90.760002</v>
      </c>
      <c r="H1987" s="0" t="n">
        <v>90.760002</v>
      </c>
      <c r="I1987" s="0" t="n">
        <v>70.732422</v>
      </c>
      <c r="J1987" s="0" t="n">
        <v>0</v>
      </c>
    </row>
    <row r="1988" customFormat="false" ht="13.8" hidden="false" customHeight="false" outlineLevel="0" collapsed="false">
      <c r="A1988" s="55" t="s">
        <v>1</v>
      </c>
      <c r="B1988" s="65" t="s">
        <v>2166</v>
      </c>
      <c r="C1988" s="55" t="str">
        <f aca="false">LEFT(B1988,4)</f>
        <v>2008</v>
      </c>
      <c r="D1988" s="55" t="str">
        <f aca="false">MID(B1988,6,2)</f>
        <v>10</v>
      </c>
      <c r="E1988" s="0" t="n">
        <v>83.839996</v>
      </c>
      <c r="F1988" s="0" t="n">
        <v>83.839996</v>
      </c>
      <c r="G1988" s="0" t="n">
        <v>83.839996</v>
      </c>
      <c r="H1988" s="0" t="n">
        <v>83.839996</v>
      </c>
      <c r="I1988" s="0" t="n">
        <v>65.339432</v>
      </c>
      <c r="J1988" s="0" t="n">
        <v>0</v>
      </c>
    </row>
    <row r="1989" customFormat="false" ht="13.8" hidden="false" customHeight="false" outlineLevel="0" collapsed="false">
      <c r="A1989" s="55" t="s">
        <v>1</v>
      </c>
      <c r="B1989" s="65" t="s">
        <v>2167</v>
      </c>
      <c r="C1989" s="55" t="str">
        <f aca="false">LEFT(B1989,4)</f>
        <v>2008</v>
      </c>
      <c r="D1989" s="55" t="str">
        <f aca="false">MID(B1989,6,2)</f>
        <v>10</v>
      </c>
      <c r="E1989" s="0" t="n">
        <v>82.870003</v>
      </c>
      <c r="F1989" s="0" t="n">
        <v>82.870003</v>
      </c>
      <c r="G1989" s="0" t="n">
        <v>82.870003</v>
      </c>
      <c r="H1989" s="0" t="n">
        <v>82.870003</v>
      </c>
      <c r="I1989" s="0" t="n">
        <v>64.583466</v>
      </c>
      <c r="J1989" s="0" t="n">
        <v>0</v>
      </c>
    </row>
    <row r="1990" customFormat="false" ht="13.8" hidden="false" customHeight="false" outlineLevel="0" collapsed="false">
      <c r="A1990" s="55" t="s">
        <v>1</v>
      </c>
      <c r="B1990" s="65" t="s">
        <v>2168</v>
      </c>
      <c r="C1990" s="55" t="str">
        <f aca="false">LEFT(B1990,4)</f>
        <v>2008</v>
      </c>
      <c r="D1990" s="55" t="str">
        <f aca="false">MID(B1990,6,2)</f>
        <v>10</v>
      </c>
      <c r="E1990" s="0" t="n">
        <v>92.459999</v>
      </c>
      <c r="F1990" s="0" t="n">
        <v>92.459999</v>
      </c>
      <c r="G1990" s="0" t="n">
        <v>92.459999</v>
      </c>
      <c r="H1990" s="0" t="n">
        <v>92.459999</v>
      </c>
      <c r="I1990" s="0" t="n">
        <v>72.057312</v>
      </c>
      <c r="J1990" s="0" t="n">
        <v>0</v>
      </c>
    </row>
    <row r="1991" customFormat="false" ht="13.8" hidden="false" customHeight="false" outlineLevel="0" collapsed="false">
      <c r="A1991" s="55" t="s">
        <v>1</v>
      </c>
      <c r="B1991" s="65" t="s">
        <v>2169</v>
      </c>
      <c r="C1991" s="55" t="str">
        <f aca="false">LEFT(B1991,4)</f>
        <v>2008</v>
      </c>
      <c r="D1991" s="55" t="str">
        <f aca="false">MID(B1991,6,2)</f>
        <v>10</v>
      </c>
      <c r="E1991" s="0" t="n">
        <v>91.970001</v>
      </c>
      <c r="F1991" s="0" t="n">
        <v>91.970001</v>
      </c>
      <c r="G1991" s="0" t="n">
        <v>91.970001</v>
      </c>
      <c r="H1991" s="0" t="n">
        <v>91.970001</v>
      </c>
      <c r="I1991" s="0" t="n">
        <v>71.675415</v>
      </c>
      <c r="J1991" s="0" t="n">
        <v>0</v>
      </c>
    </row>
    <row r="1992" customFormat="false" ht="13.8" hidden="false" customHeight="false" outlineLevel="0" collapsed="false">
      <c r="A1992" s="55" t="s">
        <v>1</v>
      </c>
      <c r="B1992" s="65" t="s">
        <v>2170</v>
      </c>
      <c r="C1992" s="55" t="str">
        <f aca="false">LEFT(B1992,4)</f>
        <v>2008</v>
      </c>
      <c r="D1992" s="55" t="str">
        <f aca="false">MID(B1992,6,2)</f>
        <v>10</v>
      </c>
      <c r="E1992" s="0" t="n">
        <v>83.68</v>
      </c>
      <c r="F1992" s="0" t="n">
        <v>83.68</v>
      </c>
      <c r="G1992" s="0" t="n">
        <v>83.68</v>
      </c>
      <c r="H1992" s="0" t="n">
        <v>83.68</v>
      </c>
      <c r="I1992" s="0" t="n">
        <v>65.214722</v>
      </c>
      <c r="J1992" s="0" t="n">
        <v>0</v>
      </c>
    </row>
    <row r="1993" customFormat="false" ht="13.8" hidden="false" customHeight="false" outlineLevel="0" collapsed="false">
      <c r="A1993" s="55" t="s">
        <v>1</v>
      </c>
      <c r="B1993" s="65" t="s">
        <v>2171</v>
      </c>
      <c r="C1993" s="55" t="str">
        <f aca="false">LEFT(B1993,4)</f>
        <v>2008</v>
      </c>
      <c r="D1993" s="55" t="str">
        <f aca="false">MID(B1993,6,2)</f>
        <v>10</v>
      </c>
      <c r="E1993" s="0" t="n">
        <v>87.230003</v>
      </c>
      <c r="F1993" s="0" t="n">
        <v>87.230003</v>
      </c>
      <c r="G1993" s="0" t="n">
        <v>87.230003</v>
      </c>
      <c r="H1993" s="0" t="n">
        <v>87.230003</v>
      </c>
      <c r="I1993" s="0" t="n">
        <v>67.981369</v>
      </c>
      <c r="J1993" s="0" t="n">
        <v>0</v>
      </c>
    </row>
    <row r="1994" customFormat="false" ht="13.8" hidden="false" customHeight="false" outlineLevel="0" collapsed="false">
      <c r="A1994" s="55" t="s">
        <v>1</v>
      </c>
      <c r="B1994" s="65" t="s">
        <v>2172</v>
      </c>
      <c r="C1994" s="55" t="str">
        <f aca="false">LEFT(B1994,4)</f>
        <v>2008</v>
      </c>
      <c r="D1994" s="55" t="str">
        <f aca="false">MID(B1994,6,2)</f>
        <v>10</v>
      </c>
      <c r="E1994" s="0" t="n">
        <v>86.690002</v>
      </c>
      <c r="F1994" s="0" t="n">
        <v>86.690002</v>
      </c>
      <c r="G1994" s="0" t="n">
        <v>86.690002</v>
      </c>
      <c r="H1994" s="0" t="n">
        <v>86.690002</v>
      </c>
      <c r="I1994" s="0" t="n">
        <v>67.560539</v>
      </c>
      <c r="J1994" s="0" t="n">
        <v>0</v>
      </c>
    </row>
    <row r="1995" customFormat="false" ht="13.8" hidden="false" customHeight="false" outlineLevel="0" collapsed="false">
      <c r="A1995" s="55" t="s">
        <v>1</v>
      </c>
      <c r="B1995" s="65" t="s">
        <v>2173</v>
      </c>
      <c r="C1995" s="55" t="str">
        <f aca="false">LEFT(B1995,4)</f>
        <v>2008</v>
      </c>
      <c r="D1995" s="55" t="str">
        <f aca="false">MID(B1995,6,2)</f>
        <v>10</v>
      </c>
      <c r="E1995" s="0" t="n">
        <v>90.830002</v>
      </c>
      <c r="F1995" s="0" t="n">
        <v>90.830002</v>
      </c>
      <c r="G1995" s="0" t="n">
        <v>90.830002</v>
      </c>
      <c r="H1995" s="0" t="n">
        <v>90.830002</v>
      </c>
      <c r="I1995" s="0" t="n">
        <v>70.786995</v>
      </c>
      <c r="J1995" s="0" t="n">
        <v>0</v>
      </c>
    </row>
    <row r="1996" customFormat="false" ht="13.8" hidden="false" customHeight="false" outlineLevel="0" collapsed="false">
      <c r="A1996" s="55" t="s">
        <v>1</v>
      </c>
      <c r="B1996" s="65" t="s">
        <v>2174</v>
      </c>
      <c r="C1996" s="55" t="str">
        <f aca="false">LEFT(B1996,4)</f>
        <v>2008</v>
      </c>
      <c r="D1996" s="55" t="str">
        <f aca="false">MID(B1996,6,2)</f>
        <v>10</v>
      </c>
      <c r="E1996" s="0" t="n">
        <v>88.029999</v>
      </c>
      <c r="F1996" s="0" t="n">
        <v>88.029999</v>
      </c>
      <c r="G1996" s="0" t="n">
        <v>88.029999</v>
      </c>
      <c r="H1996" s="0" t="n">
        <v>88.029999</v>
      </c>
      <c r="I1996" s="0" t="n">
        <v>68.604866</v>
      </c>
      <c r="J1996" s="0" t="n">
        <v>0</v>
      </c>
    </row>
    <row r="1997" customFormat="false" ht="13.8" hidden="false" customHeight="false" outlineLevel="0" collapsed="false">
      <c r="A1997" s="55" t="s">
        <v>1</v>
      </c>
      <c r="B1997" s="65" t="s">
        <v>2175</v>
      </c>
      <c r="C1997" s="55" t="str">
        <f aca="false">LEFT(B1997,4)</f>
        <v>2008</v>
      </c>
      <c r="D1997" s="55" t="str">
        <f aca="false">MID(B1997,6,2)</f>
        <v>10</v>
      </c>
      <c r="E1997" s="0" t="n">
        <v>82.68</v>
      </c>
      <c r="F1997" s="0" t="n">
        <v>82.68</v>
      </c>
      <c r="G1997" s="0" t="n">
        <v>82.68</v>
      </c>
      <c r="H1997" s="0" t="n">
        <v>82.68</v>
      </c>
      <c r="I1997" s="0" t="n">
        <v>64.435402</v>
      </c>
      <c r="J1997" s="0" t="n">
        <v>0</v>
      </c>
    </row>
    <row r="1998" customFormat="false" ht="13.8" hidden="false" customHeight="false" outlineLevel="0" collapsed="false">
      <c r="A1998" s="55" t="s">
        <v>1</v>
      </c>
      <c r="B1998" s="65" t="s">
        <v>2176</v>
      </c>
      <c r="C1998" s="55" t="str">
        <f aca="false">LEFT(B1998,4)</f>
        <v>2008</v>
      </c>
      <c r="D1998" s="55" t="str">
        <f aca="false">MID(B1998,6,2)</f>
        <v>10</v>
      </c>
      <c r="E1998" s="0" t="n">
        <v>83.730003</v>
      </c>
      <c r="F1998" s="0" t="n">
        <v>83.730003</v>
      </c>
      <c r="G1998" s="0" t="n">
        <v>83.730003</v>
      </c>
      <c r="H1998" s="0" t="n">
        <v>83.730003</v>
      </c>
      <c r="I1998" s="0" t="n">
        <v>65.2537</v>
      </c>
      <c r="J1998" s="0" t="n">
        <v>0</v>
      </c>
    </row>
    <row r="1999" customFormat="false" ht="13.8" hidden="false" customHeight="false" outlineLevel="0" collapsed="false">
      <c r="A1999" s="55" t="s">
        <v>1</v>
      </c>
      <c r="B1999" s="65" t="s">
        <v>2177</v>
      </c>
      <c r="C1999" s="55" t="str">
        <f aca="false">LEFT(B1999,4)</f>
        <v>2008</v>
      </c>
      <c r="D1999" s="55" t="str">
        <f aca="false">MID(B1999,6,2)</f>
        <v>10</v>
      </c>
      <c r="E1999" s="0" t="n">
        <v>80.830002</v>
      </c>
      <c r="F1999" s="0" t="n">
        <v>80.830002</v>
      </c>
      <c r="G1999" s="0" t="n">
        <v>80.830002</v>
      </c>
      <c r="H1999" s="0" t="n">
        <v>80.830002</v>
      </c>
      <c r="I1999" s="0" t="n">
        <v>62.993637</v>
      </c>
      <c r="J1999" s="0" t="n">
        <v>0</v>
      </c>
    </row>
    <row r="2000" customFormat="false" ht="13.8" hidden="false" customHeight="false" outlineLevel="0" collapsed="false">
      <c r="A2000" s="55" t="s">
        <v>1</v>
      </c>
      <c r="B2000" s="65" t="s">
        <v>2178</v>
      </c>
      <c r="C2000" s="55" t="str">
        <f aca="false">LEFT(B2000,4)</f>
        <v>2008</v>
      </c>
      <c r="D2000" s="55" t="str">
        <f aca="false">MID(B2000,6,2)</f>
        <v>10</v>
      </c>
      <c r="E2000" s="0" t="n">
        <v>78.260002</v>
      </c>
      <c r="F2000" s="0" t="n">
        <v>78.260002</v>
      </c>
      <c r="G2000" s="0" t="n">
        <v>78.260002</v>
      </c>
      <c r="H2000" s="0" t="n">
        <v>78.260002</v>
      </c>
      <c r="I2000" s="0" t="n">
        <v>60.990753</v>
      </c>
      <c r="J2000" s="0" t="n">
        <v>0</v>
      </c>
    </row>
    <row r="2001" customFormat="false" ht="13.8" hidden="false" customHeight="false" outlineLevel="0" collapsed="false">
      <c r="A2001" s="55" t="s">
        <v>1</v>
      </c>
      <c r="B2001" s="65" t="s">
        <v>2179</v>
      </c>
      <c r="C2001" s="55" t="str">
        <f aca="false">LEFT(B2001,4)</f>
        <v>2008</v>
      </c>
      <c r="D2001" s="55" t="str">
        <f aca="false">MID(B2001,6,2)</f>
        <v>10</v>
      </c>
      <c r="E2001" s="0" t="n">
        <v>86.709999</v>
      </c>
      <c r="F2001" s="0" t="n">
        <v>86.709999</v>
      </c>
      <c r="G2001" s="0" t="n">
        <v>86.709999</v>
      </c>
      <c r="H2001" s="0" t="n">
        <v>86.709999</v>
      </c>
      <c r="I2001" s="0" t="n">
        <v>67.576103</v>
      </c>
      <c r="J2001" s="0" t="n">
        <v>0</v>
      </c>
    </row>
    <row r="2002" customFormat="false" ht="13.8" hidden="false" customHeight="false" outlineLevel="0" collapsed="false">
      <c r="A2002" s="55" t="s">
        <v>1</v>
      </c>
      <c r="B2002" s="65" t="s">
        <v>2180</v>
      </c>
      <c r="C2002" s="55" t="str">
        <f aca="false">LEFT(B2002,4)</f>
        <v>2008</v>
      </c>
      <c r="D2002" s="55" t="str">
        <f aca="false">MID(B2002,6,2)</f>
        <v>10</v>
      </c>
      <c r="E2002" s="0" t="n">
        <v>85.760002</v>
      </c>
      <c r="F2002" s="0" t="n">
        <v>85.760002</v>
      </c>
      <c r="G2002" s="0" t="n">
        <v>85.760002</v>
      </c>
      <c r="H2002" s="0" t="n">
        <v>85.760002</v>
      </c>
      <c r="I2002" s="0" t="n">
        <v>66.835762</v>
      </c>
      <c r="J2002" s="0" t="n">
        <v>0</v>
      </c>
    </row>
    <row r="2003" customFormat="false" ht="13.8" hidden="false" customHeight="false" outlineLevel="0" collapsed="false">
      <c r="A2003" s="55" t="s">
        <v>1</v>
      </c>
      <c r="B2003" s="65" t="s">
        <v>2181</v>
      </c>
      <c r="C2003" s="55" t="str">
        <f aca="false">LEFT(B2003,4)</f>
        <v>2008</v>
      </c>
      <c r="D2003" s="55" t="str">
        <f aca="false">MID(B2003,6,2)</f>
        <v>10</v>
      </c>
      <c r="E2003" s="0" t="n">
        <v>88</v>
      </c>
      <c r="F2003" s="0" t="n">
        <v>88</v>
      </c>
      <c r="G2003" s="0" t="n">
        <v>88</v>
      </c>
      <c r="H2003" s="0" t="n">
        <v>88</v>
      </c>
      <c r="I2003" s="0" t="n">
        <v>68.581459</v>
      </c>
      <c r="J2003" s="0" t="n">
        <v>0</v>
      </c>
    </row>
    <row r="2004" customFormat="false" ht="13.8" hidden="false" customHeight="false" outlineLevel="0" collapsed="false">
      <c r="A2004" s="55" t="s">
        <v>1</v>
      </c>
      <c r="B2004" s="65" t="s">
        <v>2182</v>
      </c>
      <c r="C2004" s="55" t="str">
        <f aca="false">LEFT(B2004,4)</f>
        <v>2008</v>
      </c>
      <c r="D2004" s="55" t="str">
        <f aca="false">MID(B2004,6,2)</f>
        <v>10</v>
      </c>
      <c r="E2004" s="0" t="n">
        <v>89.349998</v>
      </c>
      <c r="F2004" s="0" t="n">
        <v>89.349998</v>
      </c>
      <c r="G2004" s="0" t="n">
        <v>89.349998</v>
      </c>
      <c r="H2004" s="0" t="n">
        <v>89.349998</v>
      </c>
      <c r="I2004" s="0" t="n">
        <v>69.633553</v>
      </c>
      <c r="J2004" s="0" t="n">
        <v>0</v>
      </c>
    </row>
    <row r="2005" customFormat="false" ht="13.8" hidden="false" customHeight="false" outlineLevel="0" collapsed="false">
      <c r="A2005" s="55" t="s">
        <v>1</v>
      </c>
      <c r="B2005" s="65" t="s">
        <v>2183</v>
      </c>
      <c r="C2005" s="55" t="str">
        <f aca="false">LEFT(B2005,4)</f>
        <v>2008</v>
      </c>
      <c r="D2005" s="55" t="str">
        <f aca="false">MID(B2005,6,2)</f>
        <v>11</v>
      </c>
      <c r="E2005" s="0" t="n">
        <v>89.120003</v>
      </c>
      <c r="F2005" s="0" t="n">
        <v>89.120003</v>
      </c>
      <c r="G2005" s="0" t="n">
        <v>89.120003</v>
      </c>
      <c r="H2005" s="0" t="n">
        <v>89.120003</v>
      </c>
      <c r="I2005" s="0" t="n">
        <v>69.45433</v>
      </c>
      <c r="J2005" s="0" t="n">
        <v>0</v>
      </c>
    </row>
    <row r="2006" customFormat="false" ht="13.8" hidden="false" customHeight="false" outlineLevel="0" collapsed="false">
      <c r="A2006" s="55" t="s">
        <v>1</v>
      </c>
      <c r="B2006" s="65" t="s">
        <v>2184</v>
      </c>
      <c r="C2006" s="55" t="str">
        <f aca="false">LEFT(B2006,4)</f>
        <v>2008</v>
      </c>
      <c r="D2006" s="55" t="str">
        <f aca="false">MID(B2006,6,2)</f>
        <v>11</v>
      </c>
      <c r="E2006" s="0" t="n">
        <v>92.760002</v>
      </c>
      <c r="F2006" s="0" t="n">
        <v>92.760002</v>
      </c>
      <c r="G2006" s="0" t="n">
        <v>92.760002</v>
      </c>
      <c r="H2006" s="0" t="n">
        <v>92.760002</v>
      </c>
      <c r="I2006" s="0" t="n">
        <v>72.291077</v>
      </c>
      <c r="J2006" s="0" t="n">
        <v>0</v>
      </c>
    </row>
    <row r="2007" customFormat="false" ht="13.8" hidden="false" customHeight="false" outlineLevel="0" collapsed="false">
      <c r="A2007" s="55" t="s">
        <v>1</v>
      </c>
      <c r="B2007" s="65" t="s">
        <v>2185</v>
      </c>
      <c r="C2007" s="55" t="str">
        <f aca="false">LEFT(B2007,4)</f>
        <v>2008</v>
      </c>
      <c r="D2007" s="55" t="str">
        <f aca="false">MID(B2007,6,2)</f>
        <v>11</v>
      </c>
      <c r="E2007" s="0" t="n">
        <v>87.93</v>
      </c>
      <c r="F2007" s="0" t="n">
        <v>87.93</v>
      </c>
      <c r="G2007" s="0" t="n">
        <v>87.93</v>
      </c>
      <c r="H2007" s="0" t="n">
        <v>87.93</v>
      </c>
      <c r="I2007" s="0" t="n">
        <v>68.526894</v>
      </c>
      <c r="J2007" s="0" t="n">
        <v>0</v>
      </c>
    </row>
    <row r="2008" customFormat="false" ht="13.8" hidden="false" customHeight="false" outlineLevel="0" collapsed="false">
      <c r="A2008" s="55" t="s">
        <v>1</v>
      </c>
      <c r="B2008" s="65" t="s">
        <v>2186</v>
      </c>
      <c r="C2008" s="55" t="str">
        <f aca="false">LEFT(B2008,4)</f>
        <v>2008</v>
      </c>
      <c r="D2008" s="55" t="str">
        <f aca="false">MID(B2008,6,2)</f>
        <v>11</v>
      </c>
      <c r="E2008" s="0" t="n">
        <v>83.529999</v>
      </c>
      <c r="F2008" s="0" t="n">
        <v>83.529999</v>
      </c>
      <c r="G2008" s="0" t="n">
        <v>83.529999</v>
      </c>
      <c r="H2008" s="0" t="n">
        <v>83.529999</v>
      </c>
      <c r="I2008" s="0" t="n">
        <v>65.097809</v>
      </c>
      <c r="J2008" s="0" t="n">
        <v>0</v>
      </c>
    </row>
    <row r="2009" customFormat="false" ht="13.8" hidden="false" customHeight="false" outlineLevel="0" collapsed="false">
      <c r="A2009" s="55" t="s">
        <v>1</v>
      </c>
      <c r="B2009" s="65" t="s">
        <v>2187</v>
      </c>
      <c r="C2009" s="55" t="str">
        <f aca="false">LEFT(B2009,4)</f>
        <v>2008</v>
      </c>
      <c r="D2009" s="55" t="str">
        <f aca="false">MID(B2009,6,2)</f>
        <v>11</v>
      </c>
      <c r="E2009" s="0" t="n">
        <v>85.970001</v>
      </c>
      <c r="F2009" s="0" t="n">
        <v>85.970001</v>
      </c>
      <c r="G2009" s="0" t="n">
        <v>85.970001</v>
      </c>
      <c r="H2009" s="0" t="n">
        <v>85.970001</v>
      </c>
      <c r="I2009" s="0" t="n">
        <v>66.99942</v>
      </c>
      <c r="J2009" s="0" t="n">
        <v>0</v>
      </c>
    </row>
    <row r="2010" customFormat="false" ht="13.8" hidden="false" customHeight="false" outlineLevel="0" collapsed="false">
      <c r="A2010" s="55" t="s">
        <v>1</v>
      </c>
      <c r="B2010" s="65" t="s">
        <v>2188</v>
      </c>
      <c r="C2010" s="55" t="str">
        <f aca="false">LEFT(B2010,4)</f>
        <v>2008</v>
      </c>
      <c r="D2010" s="55" t="str">
        <f aca="false">MID(B2010,6,2)</f>
        <v>11</v>
      </c>
      <c r="E2010" s="0" t="n">
        <v>84.900002</v>
      </c>
      <c r="F2010" s="0" t="n">
        <v>84.900002</v>
      </c>
      <c r="G2010" s="0" t="n">
        <v>84.900002</v>
      </c>
      <c r="H2010" s="0" t="n">
        <v>84.900002</v>
      </c>
      <c r="I2010" s="0" t="n">
        <v>66.165535</v>
      </c>
      <c r="J2010" s="0" t="n">
        <v>0</v>
      </c>
    </row>
    <row r="2011" customFormat="false" ht="13.8" hidden="false" customHeight="false" outlineLevel="0" collapsed="false">
      <c r="A2011" s="55" t="s">
        <v>1</v>
      </c>
      <c r="B2011" s="65" t="s">
        <v>2189</v>
      </c>
      <c r="C2011" s="55" t="str">
        <f aca="false">LEFT(B2011,4)</f>
        <v>2008</v>
      </c>
      <c r="D2011" s="55" t="str">
        <f aca="false">MID(B2011,6,2)</f>
        <v>11</v>
      </c>
      <c r="E2011" s="0" t="n">
        <v>83.019997</v>
      </c>
      <c r="F2011" s="0" t="n">
        <v>83.019997</v>
      </c>
      <c r="G2011" s="0" t="n">
        <v>83.019997</v>
      </c>
      <c r="H2011" s="0" t="n">
        <v>83.019997</v>
      </c>
      <c r="I2011" s="0" t="n">
        <v>64.700378</v>
      </c>
      <c r="J2011" s="0" t="n">
        <v>0</v>
      </c>
    </row>
    <row r="2012" customFormat="false" ht="13.8" hidden="false" customHeight="false" outlineLevel="0" collapsed="false">
      <c r="A2012" s="55" t="s">
        <v>1</v>
      </c>
      <c r="B2012" s="65" t="s">
        <v>2190</v>
      </c>
      <c r="C2012" s="55" t="str">
        <f aca="false">LEFT(B2012,4)</f>
        <v>2008</v>
      </c>
      <c r="D2012" s="55" t="str">
        <f aca="false">MID(B2012,6,2)</f>
        <v>11</v>
      </c>
      <c r="E2012" s="0" t="n">
        <v>78.760002</v>
      </c>
      <c r="F2012" s="0" t="n">
        <v>78.760002</v>
      </c>
      <c r="G2012" s="0" t="n">
        <v>78.760002</v>
      </c>
      <c r="H2012" s="0" t="n">
        <v>78.760002</v>
      </c>
      <c r="I2012" s="0" t="n">
        <v>61.380409</v>
      </c>
      <c r="J2012" s="0" t="n">
        <v>0</v>
      </c>
    </row>
    <row r="2013" customFormat="false" ht="13.8" hidden="false" customHeight="false" outlineLevel="0" collapsed="false">
      <c r="A2013" s="55" t="s">
        <v>1</v>
      </c>
      <c r="B2013" s="65" t="s">
        <v>2191</v>
      </c>
      <c r="C2013" s="55" t="str">
        <f aca="false">LEFT(B2013,4)</f>
        <v>2008</v>
      </c>
      <c r="D2013" s="55" t="str">
        <f aca="false">MID(B2013,6,2)</f>
        <v>11</v>
      </c>
      <c r="E2013" s="0" t="n">
        <v>84.209999</v>
      </c>
      <c r="F2013" s="0" t="n">
        <v>84.209999</v>
      </c>
      <c r="G2013" s="0" t="n">
        <v>84.209999</v>
      </c>
      <c r="H2013" s="0" t="n">
        <v>84.209999</v>
      </c>
      <c r="I2013" s="0" t="n">
        <v>65.627792</v>
      </c>
      <c r="J2013" s="0" t="n">
        <v>0</v>
      </c>
    </row>
    <row r="2014" customFormat="false" ht="13.8" hidden="false" customHeight="false" outlineLevel="0" collapsed="false">
      <c r="A2014" s="55" t="s">
        <v>1</v>
      </c>
      <c r="B2014" s="65" t="s">
        <v>2192</v>
      </c>
      <c r="C2014" s="55" t="str">
        <f aca="false">LEFT(B2014,4)</f>
        <v>2008</v>
      </c>
      <c r="D2014" s="55" t="str">
        <f aca="false">MID(B2014,6,2)</f>
        <v>11</v>
      </c>
      <c r="E2014" s="0" t="n">
        <v>80.709999</v>
      </c>
      <c r="F2014" s="0" t="n">
        <v>80.709999</v>
      </c>
      <c r="G2014" s="0" t="n">
        <v>80.709999</v>
      </c>
      <c r="H2014" s="0" t="n">
        <v>80.709999</v>
      </c>
      <c r="I2014" s="0" t="n">
        <v>62.900105</v>
      </c>
      <c r="J2014" s="0" t="n">
        <v>0</v>
      </c>
    </row>
    <row r="2015" customFormat="false" ht="13.8" hidden="false" customHeight="false" outlineLevel="0" collapsed="false">
      <c r="A2015" s="55" t="s">
        <v>1</v>
      </c>
      <c r="B2015" s="65" t="s">
        <v>2193</v>
      </c>
      <c r="C2015" s="55" t="str">
        <f aca="false">LEFT(B2015,4)</f>
        <v>2008</v>
      </c>
      <c r="D2015" s="55" t="str">
        <f aca="false">MID(B2015,6,2)</f>
        <v>11</v>
      </c>
      <c r="E2015" s="0" t="n">
        <v>78.639999</v>
      </c>
      <c r="F2015" s="0" t="n">
        <v>78.639999</v>
      </c>
      <c r="G2015" s="0" t="n">
        <v>78.639999</v>
      </c>
      <c r="H2015" s="0" t="n">
        <v>78.639999</v>
      </c>
      <c r="I2015" s="0" t="n">
        <v>61.286858</v>
      </c>
      <c r="J2015" s="0" t="n">
        <v>0</v>
      </c>
    </row>
    <row r="2016" customFormat="false" ht="13.8" hidden="false" customHeight="false" outlineLevel="0" collapsed="false">
      <c r="A2016" s="55" t="s">
        <v>1</v>
      </c>
      <c r="B2016" s="65" t="s">
        <v>2194</v>
      </c>
      <c r="C2016" s="55" t="str">
        <f aca="false">LEFT(B2016,4)</f>
        <v>2008</v>
      </c>
      <c r="D2016" s="55" t="str">
        <f aca="false">MID(B2016,6,2)</f>
        <v>11</v>
      </c>
      <c r="E2016" s="0" t="n">
        <v>79.440002</v>
      </c>
      <c r="F2016" s="0" t="n">
        <v>79.440002</v>
      </c>
      <c r="G2016" s="0" t="n">
        <v>79.440002</v>
      </c>
      <c r="H2016" s="0" t="n">
        <v>79.440002</v>
      </c>
      <c r="I2016" s="0" t="n">
        <v>61.910358</v>
      </c>
      <c r="J2016" s="0" t="n">
        <v>0</v>
      </c>
    </row>
    <row r="2017" customFormat="false" ht="13.8" hidden="false" customHeight="false" outlineLevel="0" collapsed="false">
      <c r="A2017" s="55" t="s">
        <v>1</v>
      </c>
      <c r="B2017" s="65" t="s">
        <v>2195</v>
      </c>
      <c r="C2017" s="55" t="str">
        <f aca="false">LEFT(B2017,4)</f>
        <v>2008</v>
      </c>
      <c r="D2017" s="55" t="str">
        <f aca="false">MID(B2017,6,2)</f>
        <v>11</v>
      </c>
      <c r="E2017" s="0" t="n">
        <v>74.589996</v>
      </c>
      <c r="F2017" s="0" t="n">
        <v>74.589996</v>
      </c>
      <c r="G2017" s="0" t="n">
        <v>74.589996</v>
      </c>
      <c r="H2017" s="0" t="n">
        <v>74.589996</v>
      </c>
      <c r="I2017" s="0" t="n">
        <v>58.130569</v>
      </c>
      <c r="J2017" s="0" t="n">
        <v>0</v>
      </c>
    </row>
    <row r="2018" customFormat="false" ht="13.8" hidden="false" customHeight="false" outlineLevel="0" collapsed="false">
      <c r="A2018" s="55" t="s">
        <v>1</v>
      </c>
      <c r="B2018" s="65" t="s">
        <v>2196</v>
      </c>
      <c r="C2018" s="55" t="str">
        <f aca="false">LEFT(B2018,4)</f>
        <v>2008</v>
      </c>
      <c r="D2018" s="55" t="str">
        <f aca="false">MID(B2018,6,2)</f>
        <v>11</v>
      </c>
      <c r="E2018" s="0" t="n">
        <v>69.580002</v>
      </c>
      <c r="F2018" s="0" t="n">
        <v>69.580002</v>
      </c>
      <c r="G2018" s="0" t="n">
        <v>69.580002</v>
      </c>
      <c r="H2018" s="0" t="n">
        <v>69.580002</v>
      </c>
      <c r="I2018" s="0" t="n">
        <v>54.226101</v>
      </c>
      <c r="J2018" s="0" t="n">
        <v>0</v>
      </c>
    </row>
    <row r="2019" customFormat="false" ht="13.8" hidden="false" customHeight="false" outlineLevel="0" collapsed="false">
      <c r="A2019" s="55" t="s">
        <v>1</v>
      </c>
      <c r="B2019" s="65" t="s">
        <v>2197</v>
      </c>
      <c r="C2019" s="55" t="str">
        <f aca="false">LEFT(B2019,4)</f>
        <v>2008</v>
      </c>
      <c r="D2019" s="55" t="str">
        <f aca="false">MID(B2019,6,2)</f>
        <v>11</v>
      </c>
      <c r="E2019" s="0" t="n">
        <v>74</v>
      </c>
      <c r="F2019" s="0" t="n">
        <v>74</v>
      </c>
      <c r="G2019" s="0" t="n">
        <v>74</v>
      </c>
      <c r="H2019" s="0" t="n">
        <v>74</v>
      </c>
      <c r="I2019" s="0" t="n">
        <v>57.670792</v>
      </c>
      <c r="J2019" s="0" t="n">
        <v>0</v>
      </c>
    </row>
    <row r="2020" customFormat="false" ht="13.8" hidden="false" customHeight="false" outlineLevel="0" collapsed="false">
      <c r="A2020" s="55" t="s">
        <v>1</v>
      </c>
      <c r="B2020" s="65" t="s">
        <v>2198</v>
      </c>
      <c r="C2020" s="55" t="str">
        <f aca="false">LEFT(B2020,4)</f>
        <v>2008</v>
      </c>
      <c r="D2020" s="55" t="str">
        <f aca="false">MID(B2020,6,2)</f>
        <v>11</v>
      </c>
      <c r="E2020" s="0" t="n">
        <v>78.790001</v>
      </c>
      <c r="F2020" s="0" t="n">
        <v>78.790001</v>
      </c>
      <c r="G2020" s="0" t="n">
        <v>78.790001</v>
      </c>
      <c r="H2020" s="0" t="n">
        <v>78.790001</v>
      </c>
      <c r="I2020" s="0" t="n">
        <v>61.403767</v>
      </c>
      <c r="J2020" s="0" t="n">
        <v>0</v>
      </c>
    </row>
    <row r="2021" customFormat="false" ht="13.8" hidden="false" customHeight="false" outlineLevel="0" collapsed="false">
      <c r="A2021" s="55" t="s">
        <v>1</v>
      </c>
      <c r="B2021" s="65" t="s">
        <v>2199</v>
      </c>
      <c r="C2021" s="55" t="str">
        <f aca="false">LEFT(B2021,4)</f>
        <v>2008</v>
      </c>
      <c r="D2021" s="55" t="str">
        <f aca="false">MID(B2021,6,2)</f>
        <v>11</v>
      </c>
      <c r="E2021" s="0" t="n">
        <v>79.32</v>
      </c>
      <c r="F2021" s="0" t="n">
        <v>79.32</v>
      </c>
      <c r="G2021" s="0" t="n">
        <v>79.32</v>
      </c>
      <c r="H2021" s="0" t="n">
        <v>79.32</v>
      </c>
      <c r="I2021" s="0" t="n">
        <v>61.816826</v>
      </c>
      <c r="J2021" s="0" t="n">
        <v>0</v>
      </c>
    </row>
    <row r="2022" customFormat="false" ht="13.8" hidden="false" customHeight="false" outlineLevel="0" collapsed="false">
      <c r="A2022" s="55" t="s">
        <v>1</v>
      </c>
      <c r="B2022" s="65" t="s">
        <v>2200</v>
      </c>
      <c r="C2022" s="55" t="str">
        <f aca="false">LEFT(B2022,4)</f>
        <v>2008</v>
      </c>
      <c r="D2022" s="55" t="str">
        <f aca="false">MID(B2022,6,2)</f>
        <v>11</v>
      </c>
      <c r="E2022" s="0" t="n">
        <v>82.150002</v>
      </c>
      <c r="F2022" s="0" t="n">
        <v>82.150002</v>
      </c>
      <c r="G2022" s="0" t="n">
        <v>82.150002</v>
      </c>
      <c r="H2022" s="0" t="n">
        <v>82.150002</v>
      </c>
      <c r="I2022" s="0" t="n">
        <v>64.022346</v>
      </c>
      <c r="J2022" s="0" t="n">
        <v>0</v>
      </c>
    </row>
    <row r="2023" customFormat="false" ht="13.8" hidden="false" customHeight="false" outlineLevel="0" collapsed="false">
      <c r="A2023" s="55" t="s">
        <v>1</v>
      </c>
      <c r="B2023" s="65" t="s">
        <v>2201</v>
      </c>
      <c r="C2023" s="55" t="str">
        <f aca="false">LEFT(B2023,4)</f>
        <v>2008</v>
      </c>
      <c r="D2023" s="55" t="str">
        <f aca="false">MID(B2023,6,2)</f>
        <v>11</v>
      </c>
      <c r="E2023" s="0" t="n">
        <v>82.949997</v>
      </c>
      <c r="F2023" s="0" t="n">
        <v>82.949997</v>
      </c>
      <c r="G2023" s="0" t="n">
        <v>82.949997</v>
      </c>
      <c r="H2023" s="0" t="n">
        <v>82.949997</v>
      </c>
      <c r="I2023" s="0" t="n">
        <v>64.645836</v>
      </c>
      <c r="J2023" s="0" t="n">
        <v>0</v>
      </c>
    </row>
    <row r="2024" customFormat="false" ht="13.8" hidden="false" customHeight="false" outlineLevel="0" collapsed="false">
      <c r="A2024" s="55" t="s">
        <v>1</v>
      </c>
      <c r="B2024" s="65" t="s">
        <v>2202</v>
      </c>
      <c r="C2024" s="55" t="str">
        <f aca="false">LEFT(B2024,4)</f>
        <v>2008</v>
      </c>
      <c r="D2024" s="55" t="str">
        <f aca="false">MID(B2024,6,2)</f>
        <v>12</v>
      </c>
      <c r="E2024" s="0" t="n">
        <v>75.550003</v>
      </c>
      <c r="F2024" s="0" t="n">
        <v>75.550003</v>
      </c>
      <c r="G2024" s="0" t="n">
        <v>75.550003</v>
      </c>
      <c r="H2024" s="0" t="n">
        <v>75.550003</v>
      </c>
      <c r="I2024" s="0" t="n">
        <v>58.878735</v>
      </c>
      <c r="J2024" s="0" t="n">
        <v>0</v>
      </c>
    </row>
    <row r="2025" customFormat="false" ht="13.8" hidden="false" customHeight="false" outlineLevel="0" collapsed="false">
      <c r="A2025" s="55" t="s">
        <v>1</v>
      </c>
      <c r="B2025" s="65" t="s">
        <v>2203</v>
      </c>
      <c r="C2025" s="55" t="str">
        <f aca="false">LEFT(B2025,4)</f>
        <v>2008</v>
      </c>
      <c r="D2025" s="55" t="str">
        <f aca="false">MID(B2025,6,2)</f>
        <v>12</v>
      </c>
      <c r="E2025" s="0" t="n">
        <v>78.57</v>
      </c>
      <c r="F2025" s="0" t="n">
        <v>78.57</v>
      </c>
      <c r="G2025" s="0" t="n">
        <v>78.57</v>
      </c>
      <c r="H2025" s="0" t="n">
        <v>78.57</v>
      </c>
      <c r="I2025" s="0" t="n">
        <v>61.232346</v>
      </c>
      <c r="J2025" s="0" t="n">
        <v>0</v>
      </c>
    </row>
    <row r="2026" customFormat="false" ht="13.8" hidden="false" customHeight="false" outlineLevel="0" collapsed="false">
      <c r="A2026" s="55" t="s">
        <v>1</v>
      </c>
      <c r="B2026" s="65" t="s">
        <v>2204</v>
      </c>
      <c r="C2026" s="55" t="str">
        <f aca="false">LEFT(B2026,4)</f>
        <v>2008</v>
      </c>
      <c r="D2026" s="55" t="str">
        <f aca="false">MID(B2026,6,2)</f>
        <v>12</v>
      </c>
      <c r="E2026" s="0" t="n">
        <v>80.639999</v>
      </c>
      <c r="F2026" s="0" t="n">
        <v>80.639999</v>
      </c>
      <c r="G2026" s="0" t="n">
        <v>80.639999</v>
      </c>
      <c r="H2026" s="0" t="n">
        <v>80.639999</v>
      </c>
      <c r="I2026" s="0" t="n">
        <v>62.845554</v>
      </c>
      <c r="J2026" s="0" t="n">
        <v>0</v>
      </c>
    </row>
    <row r="2027" customFormat="false" ht="13.8" hidden="false" customHeight="false" outlineLevel="0" collapsed="false">
      <c r="A2027" s="55" t="s">
        <v>1</v>
      </c>
      <c r="B2027" s="65" t="s">
        <v>2205</v>
      </c>
      <c r="C2027" s="55" t="str">
        <f aca="false">LEFT(B2027,4)</f>
        <v>2008</v>
      </c>
      <c r="D2027" s="55" t="str">
        <f aca="false">MID(B2027,6,2)</f>
        <v>12</v>
      </c>
      <c r="E2027" s="0" t="n">
        <v>78.290001</v>
      </c>
      <c r="F2027" s="0" t="n">
        <v>78.290001</v>
      </c>
      <c r="G2027" s="0" t="n">
        <v>78.290001</v>
      </c>
      <c r="H2027" s="0" t="n">
        <v>78.290001</v>
      </c>
      <c r="I2027" s="0" t="n">
        <v>61.014114</v>
      </c>
      <c r="J2027" s="0" t="n">
        <v>0</v>
      </c>
    </row>
    <row r="2028" customFormat="false" ht="13.8" hidden="false" customHeight="false" outlineLevel="0" collapsed="false">
      <c r="A2028" s="55" t="s">
        <v>1</v>
      </c>
      <c r="B2028" s="65" t="s">
        <v>2206</v>
      </c>
      <c r="C2028" s="55" t="str">
        <f aca="false">LEFT(B2028,4)</f>
        <v>2008</v>
      </c>
      <c r="D2028" s="55" t="str">
        <f aca="false">MID(B2028,6,2)</f>
        <v>12</v>
      </c>
      <c r="E2028" s="0" t="n">
        <v>81.139999</v>
      </c>
      <c r="F2028" s="0" t="n">
        <v>81.139999</v>
      </c>
      <c r="G2028" s="0" t="n">
        <v>81.139999</v>
      </c>
      <c r="H2028" s="0" t="n">
        <v>81.139999</v>
      </c>
      <c r="I2028" s="0" t="n">
        <v>63.235214</v>
      </c>
      <c r="J2028" s="0" t="n">
        <v>0</v>
      </c>
    </row>
    <row r="2029" customFormat="false" ht="13.8" hidden="false" customHeight="false" outlineLevel="0" collapsed="false">
      <c r="A2029" s="55" t="s">
        <v>1</v>
      </c>
      <c r="B2029" s="65" t="s">
        <v>2207</v>
      </c>
      <c r="C2029" s="55" t="str">
        <f aca="false">LEFT(B2029,4)</f>
        <v>2008</v>
      </c>
      <c r="D2029" s="55" t="str">
        <f aca="false">MID(B2029,6,2)</f>
        <v>12</v>
      </c>
      <c r="E2029" s="0" t="n">
        <v>84.269997</v>
      </c>
      <c r="F2029" s="0" t="n">
        <v>84.269997</v>
      </c>
      <c r="G2029" s="0" t="n">
        <v>84.269997</v>
      </c>
      <c r="H2029" s="0" t="n">
        <v>84.269997</v>
      </c>
      <c r="I2029" s="0" t="n">
        <v>65.674545</v>
      </c>
      <c r="J2029" s="0" t="n">
        <v>0</v>
      </c>
    </row>
    <row r="2030" customFormat="false" ht="13.8" hidden="false" customHeight="false" outlineLevel="0" collapsed="false">
      <c r="A2030" s="55" t="s">
        <v>1</v>
      </c>
      <c r="B2030" s="65" t="s">
        <v>2208</v>
      </c>
      <c r="C2030" s="55" t="str">
        <f aca="false">LEFT(B2030,4)</f>
        <v>2008</v>
      </c>
      <c r="D2030" s="55" t="str">
        <f aca="false">MID(B2030,6,2)</f>
        <v>12</v>
      </c>
      <c r="E2030" s="0" t="n">
        <v>82.32</v>
      </c>
      <c r="F2030" s="0" t="n">
        <v>82.32</v>
      </c>
      <c r="G2030" s="0" t="n">
        <v>82.32</v>
      </c>
      <c r="H2030" s="0" t="n">
        <v>82.32</v>
      </c>
      <c r="I2030" s="0" t="n">
        <v>64.154823</v>
      </c>
      <c r="J2030" s="0" t="n">
        <v>0</v>
      </c>
    </row>
    <row r="2031" customFormat="false" ht="13.8" hidden="false" customHeight="false" outlineLevel="0" collapsed="false">
      <c r="A2031" s="55" t="s">
        <v>1</v>
      </c>
      <c r="B2031" s="65" t="s">
        <v>2209</v>
      </c>
      <c r="C2031" s="55" t="str">
        <f aca="false">LEFT(B2031,4)</f>
        <v>2008</v>
      </c>
      <c r="D2031" s="55" t="str">
        <f aca="false">MID(B2031,6,2)</f>
        <v>12</v>
      </c>
      <c r="E2031" s="0" t="n">
        <v>83.309998</v>
      </c>
      <c r="F2031" s="0" t="n">
        <v>83.309998</v>
      </c>
      <c r="G2031" s="0" t="n">
        <v>83.309998</v>
      </c>
      <c r="H2031" s="0" t="n">
        <v>83.309998</v>
      </c>
      <c r="I2031" s="0" t="n">
        <v>64.926384</v>
      </c>
      <c r="J2031" s="0" t="n">
        <v>0</v>
      </c>
    </row>
    <row r="2032" customFormat="false" ht="13.8" hidden="false" customHeight="false" outlineLevel="0" collapsed="false">
      <c r="A2032" s="55" t="s">
        <v>1</v>
      </c>
      <c r="B2032" s="65" t="s">
        <v>2210</v>
      </c>
      <c r="C2032" s="55" t="str">
        <f aca="false">LEFT(B2032,4)</f>
        <v>2008</v>
      </c>
      <c r="D2032" s="55" t="str">
        <f aca="false">MID(B2032,6,2)</f>
        <v>12</v>
      </c>
      <c r="E2032" s="0" t="n">
        <v>80.959999</v>
      </c>
      <c r="F2032" s="0" t="n">
        <v>80.959999</v>
      </c>
      <c r="G2032" s="0" t="n">
        <v>80.959999</v>
      </c>
      <c r="H2032" s="0" t="n">
        <v>80.959999</v>
      </c>
      <c r="I2032" s="0" t="n">
        <v>63.09494</v>
      </c>
      <c r="J2032" s="0" t="n">
        <v>0</v>
      </c>
    </row>
    <row r="2033" customFormat="false" ht="13.8" hidden="false" customHeight="false" outlineLevel="0" collapsed="false">
      <c r="A2033" s="55" t="s">
        <v>1</v>
      </c>
      <c r="B2033" s="65" t="s">
        <v>2211</v>
      </c>
      <c r="C2033" s="55" t="str">
        <f aca="false">LEFT(B2033,4)</f>
        <v>2008</v>
      </c>
      <c r="D2033" s="55" t="str">
        <f aca="false">MID(B2033,6,2)</f>
        <v>12</v>
      </c>
      <c r="E2033" s="0" t="n">
        <v>81.529999</v>
      </c>
      <c r="F2033" s="0" t="n">
        <v>81.529999</v>
      </c>
      <c r="G2033" s="0" t="n">
        <v>81.529999</v>
      </c>
      <c r="H2033" s="0" t="n">
        <v>81.529999</v>
      </c>
      <c r="I2033" s="0" t="n">
        <v>63.539158</v>
      </c>
      <c r="J2033" s="0" t="n">
        <v>0</v>
      </c>
    </row>
    <row r="2034" customFormat="false" ht="13.8" hidden="false" customHeight="false" outlineLevel="0" collapsed="false">
      <c r="A2034" s="55" t="s">
        <v>1</v>
      </c>
      <c r="B2034" s="65" t="s">
        <v>2212</v>
      </c>
      <c r="C2034" s="55" t="str">
        <f aca="false">LEFT(B2034,4)</f>
        <v>2008</v>
      </c>
      <c r="D2034" s="55" t="str">
        <f aca="false">MID(B2034,6,2)</f>
        <v>12</v>
      </c>
      <c r="E2034" s="0" t="n">
        <v>80.5</v>
      </c>
      <c r="F2034" s="0" t="n">
        <v>80.5</v>
      </c>
      <c r="G2034" s="0" t="n">
        <v>80.5</v>
      </c>
      <c r="H2034" s="0" t="n">
        <v>80.5</v>
      </c>
      <c r="I2034" s="0" t="n">
        <v>62.736427</v>
      </c>
      <c r="J2034" s="0" t="n">
        <v>0</v>
      </c>
    </row>
    <row r="2035" customFormat="false" ht="13.8" hidden="false" customHeight="false" outlineLevel="0" collapsed="false">
      <c r="A2035" s="55" t="s">
        <v>1</v>
      </c>
      <c r="B2035" s="65" t="s">
        <v>2213</v>
      </c>
      <c r="C2035" s="55" t="str">
        <f aca="false">LEFT(B2035,4)</f>
        <v>2008</v>
      </c>
      <c r="D2035" s="55" t="str">
        <f aca="false">MID(B2035,6,2)</f>
        <v>12</v>
      </c>
      <c r="E2035" s="0" t="n">
        <v>84.629997</v>
      </c>
      <c r="F2035" s="0" t="n">
        <v>84.629997</v>
      </c>
      <c r="G2035" s="0" t="n">
        <v>84.629997</v>
      </c>
      <c r="H2035" s="0" t="n">
        <v>84.629997</v>
      </c>
      <c r="I2035" s="0" t="n">
        <v>65.955086</v>
      </c>
      <c r="J2035" s="0" t="n">
        <v>0</v>
      </c>
    </row>
    <row r="2036" customFormat="false" ht="13.8" hidden="false" customHeight="false" outlineLevel="0" collapsed="false">
      <c r="A2036" s="55" t="s">
        <v>1</v>
      </c>
      <c r="B2036" s="65" t="s">
        <v>2214</v>
      </c>
      <c r="C2036" s="55" t="str">
        <f aca="false">LEFT(B2036,4)</f>
        <v>2008</v>
      </c>
      <c r="D2036" s="55" t="str">
        <f aca="false">MID(B2036,6,2)</f>
        <v>12</v>
      </c>
      <c r="E2036" s="0" t="n">
        <v>83.82</v>
      </c>
      <c r="F2036" s="0" t="n">
        <v>83.82</v>
      </c>
      <c r="G2036" s="0" t="n">
        <v>83.82</v>
      </c>
      <c r="H2036" s="0" t="n">
        <v>83.82</v>
      </c>
      <c r="I2036" s="0" t="n">
        <v>65.323845</v>
      </c>
      <c r="J2036" s="0" t="n">
        <v>0</v>
      </c>
    </row>
    <row r="2037" customFormat="false" ht="13.8" hidden="false" customHeight="false" outlineLevel="0" collapsed="false">
      <c r="A2037" s="55" t="s">
        <v>1</v>
      </c>
      <c r="B2037" s="65" t="s">
        <v>2215</v>
      </c>
      <c r="C2037" s="55" t="str">
        <f aca="false">LEFT(B2037,4)</f>
        <v>2008</v>
      </c>
      <c r="D2037" s="55" t="str">
        <f aca="false">MID(B2037,6,2)</f>
        <v>12</v>
      </c>
      <c r="E2037" s="0" t="n">
        <v>82.059998</v>
      </c>
      <c r="F2037" s="0" t="n">
        <v>82.059998</v>
      </c>
      <c r="G2037" s="0" t="n">
        <v>82.059998</v>
      </c>
      <c r="H2037" s="0" t="n">
        <v>82.059998</v>
      </c>
      <c r="I2037" s="0" t="n">
        <v>63.952213</v>
      </c>
      <c r="J2037" s="0" t="n">
        <v>0</v>
      </c>
    </row>
    <row r="2038" customFormat="false" ht="13.8" hidden="false" customHeight="false" outlineLevel="0" collapsed="false">
      <c r="A2038" s="55" t="s">
        <v>1</v>
      </c>
      <c r="B2038" s="65" t="s">
        <v>2216</v>
      </c>
      <c r="C2038" s="55" t="str">
        <f aca="false">LEFT(B2038,4)</f>
        <v>2008</v>
      </c>
      <c r="D2038" s="55" t="str">
        <f aca="false">MID(B2038,6,2)</f>
        <v>12</v>
      </c>
      <c r="E2038" s="0" t="n">
        <v>82.290001</v>
      </c>
      <c r="F2038" s="0" t="n">
        <v>82.290001</v>
      </c>
      <c r="G2038" s="0" t="n">
        <v>82.290001</v>
      </c>
      <c r="H2038" s="0" t="n">
        <v>82.290001</v>
      </c>
      <c r="I2038" s="0" t="n">
        <v>64.131477</v>
      </c>
      <c r="J2038" s="0" t="n">
        <v>0</v>
      </c>
    </row>
    <row r="2039" customFormat="false" ht="13.8" hidden="false" customHeight="false" outlineLevel="0" collapsed="false">
      <c r="A2039" s="55" t="s">
        <v>1</v>
      </c>
      <c r="B2039" s="65" t="s">
        <v>2217</v>
      </c>
      <c r="C2039" s="55" t="str">
        <f aca="false">LEFT(B2039,4)</f>
        <v>2008</v>
      </c>
      <c r="D2039" s="55" t="str">
        <f aca="false">MID(B2039,6,2)</f>
        <v>12</v>
      </c>
      <c r="E2039" s="0" t="n">
        <v>80.790001</v>
      </c>
      <c r="F2039" s="0" t="n">
        <v>80.790001</v>
      </c>
      <c r="G2039" s="0" t="n">
        <v>80.790001</v>
      </c>
      <c r="H2039" s="0" t="n">
        <v>80.790001</v>
      </c>
      <c r="I2039" s="0" t="n">
        <v>62.96246</v>
      </c>
      <c r="J2039" s="0" t="n">
        <v>0</v>
      </c>
    </row>
    <row r="2040" customFormat="false" ht="13.8" hidden="false" customHeight="false" outlineLevel="0" collapsed="false">
      <c r="A2040" s="55" t="s">
        <v>1</v>
      </c>
      <c r="B2040" s="65" t="s">
        <v>2218</v>
      </c>
      <c r="C2040" s="55" t="str">
        <f aca="false">LEFT(B2040,4)</f>
        <v>2008</v>
      </c>
      <c r="D2040" s="55" t="str">
        <f aca="false">MID(B2040,6,2)</f>
        <v>12</v>
      </c>
      <c r="E2040" s="0" t="n">
        <v>80.019997</v>
      </c>
      <c r="F2040" s="0" t="n">
        <v>80.019997</v>
      </c>
      <c r="G2040" s="0" t="n">
        <v>80.019997</v>
      </c>
      <c r="H2040" s="0" t="n">
        <v>80.019997</v>
      </c>
      <c r="I2040" s="0" t="n">
        <v>62.362381</v>
      </c>
      <c r="J2040" s="0" t="n">
        <v>0</v>
      </c>
    </row>
    <row r="2041" customFormat="false" ht="13.8" hidden="false" customHeight="false" outlineLevel="0" collapsed="false">
      <c r="A2041" s="55" t="s">
        <v>1</v>
      </c>
      <c r="B2041" s="65" t="s">
        <v>2219</v>
      </c>
      <c r="C2041" s="55" t="str">
        <f aca="false">LEFT(B2041,4)</f>
        <v>2008</v>
      </c>
      <c r="D2041" s="55" t="str">
        <f aca="false">MID(B2041,6,2)</f>
        <v>12</v>
      </c>
      <c r="E2041" s="0" t="n">
        <v>80.519997</v>
      </c>
      <c r="F2041" s="0" t="n">
        <v>80.519997</v>
      </c>
      <c r="G2041" s="0" t="n">
        <v>80.519997</v>
      </c>
      <c r="H2041" s="0" t="n">
        <v>80.519997</v>
      </c>
      <c r="I2041" s="0" t="n">
        <v>62.752022</v>
      </c>
      <c r="J2041" s="0" t="n">
        <v>0</v>
      </c>
    </row>
    <row r="2042" customFormat="false" ht="13.8" hidden="false" customHeight="false" outlineLevel="0" collapsed="false">
      <c r="A2042" s="55" t="s">
        <v>1</v>
      </c>
      <c r="B2042" s="65" t="s">
        <v>2220</v>
      </c>
      <c r="C2042" s="55" t="str">
        <f aca="false">LEFT(B2042,4)</f>
        <v>2008</v>
      </c>
      <c r="D2042" s="55" t="str">
        <f aca="false">MID(B2042,6,2)</f>
        <v>12</v>
      </c>
      <c r="E2042" s="0" t="n">
        <v>80.230003</v>
      </c>
      <c r="F2042" s="0" t="n">
        <v>80.230003</v>
      </c>
      <c r="G2042" s="0" t="n">
        <v>80.230003</v>
      </c>
      <c r="H2042" s="0" t="n">
        <v>80.230003</v>
      </c>
      <c r="I2042" s="0" t="n">
        <v>63.087803</v>
      </c>
      <c r="J2042" s="0" t="n">
        <v>0</v>
      </c>
    </row>
    <row r="2043" customFormat="false" ht="13.8" hidden="false" customHeight="false" outlineLevel="0" collapsed="false">
      <c r="A2043" s="55" t="s">
        <v>1</v>
      </c>
      <c r="B2043" s="65" t="s">
        <v>2221</v>
      </c>
      <c r="C2043" s="55" t="str">
        <f aca="false">LEFT(B2043,4)</f>
        <v>2008</v>
      </c>
      <c r="D2043" s="55" t="str">
        <f aca="false">MID(B2043,6,2)</f>
        <v>12</v>
      </c>
      <c r="E2043" s="0" t="n">
        <v>79.970001</v>
      </c>
      <c r="F2043" s="0" t="n">
        <v>79.970001</v>
      </c>
      <c r="G2043" s="0" t="n">
        <v>79.970001</v>
      </c>
      <c r="H2043" s="0" t="n">
        <v>79.970001</v>
      </c>
      <c r="I2043" s="0" t="n">
        <v>62.883354</v>
      </c>
      <c r="J2043" s="0" t="n">
        <v>0</v>
      </c>
    </row>
    <row r="2044" customFormat="false" ht="13.8" hidden="false" customHeight="false" outlineLevel="0" collapsed="false">
      <c r="A2044" s="55" t="s">
        <v>1</v>
      </c>
      <c r="B2044" s="65" t="s">
        <v>2222</v>
      </c>
      <c r="C2044" s="55" t="str">
        <f aca="false">LEFT(B2044,4)</f>
        <v>2008</v>
      </c>
      <c r="D2044" s="55" t="str">
        <f aca="false">MID(B2044,6,2)</f>
        <v>12</v>
      </c>
      <c r="E2044" s="0" t="n">
        <v>81.93</v>
      </c>
      <c r="F2044" s="0" t="n">
        <v>81.93</v>
      </c>
      <c r="G2044" s="0" t="n">
        <v>81.93</v>
      </c>
      <c r="H2044" s="0" t="n">
        <v>81.93</v>
      </c>
      <c r="I2044" s="0" t="n">
        <v>64.424583</v>
      </c>
      <c r="J2044" s="0" t="n">
        <v>0</v>
      </c>
    </row>
    <row r="2045" customFormat="false" ht="13.8" hidden="false" customHeight="false" outlineLevel="0" collapsed="false">
      <c r="A2045" s="55" t="s">
        <v>1</v>
      </c>
      <c r="B2045" s="65" t="s">
        <v>2223</v>
      </c>
      <c r="C2045" s="55" t="str">
        <f aca="false">LEFT(B2045,4)</f>
        <v>2008</v>
      </c>
      <c r="D2045" s="55" t="str">
        <f aca="false">MID(B2045,6,2)</f>
        <v>12</v>
      </c>
      <c r="E2045" s="0" t="n">
        <v>83.089996</v>
      </c>
      <c r="F2045" s="0" t="n">
        <v>83.089996</v>
      </c>
      <c r="G2045" s="0" t="n">
        <v>83.089996</v>
      </c>
      <c r="H2045" s="0" t="n">
        <v>83.089996</v>
      </c>
      <c r="I2045" s="0" t="n">
        <v>65.336731</v>
      </c>
      <c r="J2045" s="0" t="n">
        <v>0</v>
      </c>
    </row>
    <row r="2046" customFormat="false" ht="13.8" hidden="false" customHeight="false" outlineLevel="0" collapsed="false">
      <c r="A2046" s="55" t="s">
        <v>1</v>
      </c>
      <c r="B2046" s="65" t="s">
        <v>2224</v>
      </c>
      <c r="C2046" s="55" t="str">
        <f aca="false">LEFT(B2046,4)</f>
        <v>2009</v>
      </c>
      <c r="D2046" s="55" t="str">
        <f aca="false">MID(B2046,6,2)</f>
        <v>01</v>
      </c>
      <c r="E2046" s="0" t="n">
        <v>85.75</v>
      </c>
      <c r="F2046" s="0" t="n">
        <v>85.75</v>
      </c>
      <c r="G2046" s="0" t="n">
        <v>85.75</v>
      </c>
      <c r="H2046" s="0" t="n">
        <v>85.75</v>
      </c>
      <c r="I2046" s="0" t="n">
        <v>67.428398</v>
      </c>
      <c r="J2046" s="0" t="n">
        <v>0</v>
      </c>
    </row>
    <row r="2047" customFormat="false" ht="13.8" hidden="false" customHeight="false" outlineLevel="0" collapsed="false">
      <c r="A2047" s="55" t="s">
        <v>1</v>
      </c>
      <c r="B2047" s="65" t="s">
        <v>2225</v>
      </c>
      <c r="C2047" s="55" t="str">
        <f aca="false">LEFT(B2047,4)</f>
        <v>2009</v>
      </c>
      <c r="D2047" s="55" t="str">
        <f aca="false">MID(B2047,6,2)</f>
        <v>01</v>
      </c>
      <c r="E2047" s="0" t="n">
        <v>85.349998</v>
      </c>
      <c r="F2047" s="0" t="n">
        <v>85.349998</v>
      </c>
      <c r="G2047" s="0" t="n">
        <v>85.349998</v>
      </c>
      <c r="H2047" s="0" t="n">
        <v>85.349998</v>
      </c>
      <c r="I2047" s="0" t="n">
        <v>67.113838</v>
      </c>
      <c r="J2047" s="0" t="n">
        <v>0</v>
      </c>
    </row>
    <row r="2048" customFormat="false" ht="13.8" hidden="false" customHeight="false" outlineLevel="0" collapsed="false">
      <c r="A2048" s="55" t="s">
        <v>1</v>
      </c>
      <c r="B2048" s="65" t="s">
        <v>2226</v>
      </c>
      <c r="C2048" s="55" t="str">
        <f aca="false">LEFT(B2048,4)</f>
        <v>2009</v>
      </c>
      <c r="D2048" s="55" t="str">
        <f aca="false">MID(B2048,6,2)</f>
        <v>01</v>
      </c>
      <c r="E2048" s="0" t="n">
        <v>86.019997</v>
      </c>
      <c r="F2048" s="0" t="n">
        <v>86.019997</v>
      </c>
      <c r="G2048" s="0" t="n">
        <v>86.019997</v>
      </c>
      <c r="H2048" s="0" t="n">
        <v>86.019997</v>
      </c>
      <c r="I2048" s="0" t="n">
        <v>67.640663</v>
      </c>
      <c r="J2048" s="0" t="n">
        <v>0</v>
      </c>
    </row>
    <row r="2049" customFormat="false" ht="13.8" hidden="false" customHeight="false" outlineLevel="0" collapsed="false">
      <c r="A2049" s="55" t="s">
        <v>1</v>
      </c>
      <c r="B2049" s="65" t="s">
        <v>2227</v>
      </c>
      <c r="C2049" s="55" t="str">
        <f aca="false">LEFT(B2049,4)</f>
        <v>2009</v>
      </c>
      <c r="D2049" s="55" t="str">
        <f aca="false">MID(B2049,6,2)</f>
        <v>01</v>
      </c>
      <c r="E2049" s="0" t="n">
        <v>83.489998</v>
      </c>
      <c r="F2049" s="0" t="n">
        <v>83.489998</v>
      </c>
      <c r="G2049" s="0" t="n">
        <v>83.489998</v>
      </c>
      <c r="H2049" s="0" t="n">
        <v>83.489998</v>
      </c>
      <c r="I2049" s="0" t="n">
        <v>65.651245</v>
      </c>
      <c r="J2049" s="0" t="n">
        <v>0</v>
      </c>
    </row>
    <row r="2050" customFormat="false" ht="13.8" hidden="false" customHeight="false" outlineLevel="0" collapsed="false">
      <c r="A2050" s="55" t="s">
        <v>1</v>
      </c>
      <c r="B2050" s="65" t="s">
        <v>2228</v>
      </c>
      <c r="C2050" s="55" t="str">
        <f aca="false">LEFT(B2050,4)</f>
        <v>2009</v>
      </c>
      <c r="D2050" s="55" t="str">
        <f aca="false">MID(B2050,6,2)</f>
        <v>01</v>
      </c>
      <c r="E2050" s="0" t="n">
        <v>83.769997</v>
      </c>
      <c r="F2050" s="0" t="n">
        <v>83.769997</v>
      </c>
      <c r="G2050" s="0" t="n">
        <v>83.769997</v>
      </c>
      <c r="H2050" s="0" t="n">
        <v>83.769997</v>
      </c>
      <c r="I2050" s="0" t="n">
        <v>65.871414</v>
      </c>
      <c r="J2050" s="0" t="n">
        <v>0</v>
      </c>
    </row>
    <row r="2051" customFormat="false" ht="13.8" hidden="false" customHeight="false" outlineLevel="0" collapsed="false">
      <c r="A2051" s="55" t="s">
        <v>1</v>
      </c>
      <c r="B2051" s="65" t="s">
        <v>2229</v>
      </c>
      <c r="C2051" s="55" t="str">
        <f aca="false">LEFT(B2051,4)</f>
        <v>2009</v>
      </c>
      <c r="D2051" s="55" t="str">
        <f aca="false">MID(B2051,6,2)</f>
        <v>01</v>
      </c>
      <c r="E2051" s="0" t="n">
        <v>81.989998</v>
      </c>
      <c r="F2051" s="0" t="n">
        <v>81.989998</v>
      </c>
      <c r="G2051" s="0" t="n">
        <v>81.989998</v>
      </c>
      <c r="H2051" s="0" t="n">
        <v>81.989998</v>
      </c>
      <c r="I2051" s="0" t="n">
        <v>64.471771</v>
      </c>
      <c r="J2051" s="0" t="n">
        <v>0</v>
      </c>
    </row>
    <row r="2052" customFormat="false" ht="13.8" hidden="false" customHeight="false" outlineLevel="0" collapsed="false">
      <c r="A2052" s="55" t="s">
        <v>1</v>
      </c>
      <c r="B2052" s="65" t="s">
        <v>2230</v>
      </c>
      <c r="C2052" s="55" t="str">
        <f aca="false">LEFT(B2052,4)</f>
        <v>2009</v>
      </c>
      <c r="D2052" s="55" t="str">
        <f aca="false">MID(B2052,6,2)</f>
        <v>01</v>
      </c>
      <c r="E2052" s="0" t="n">
        <v>80.139999</v>
      </c>
      <c r="F2052" s="0" t="n">
        <v>80.139999</v>
      </c>
      <c r="G2052" s="0" t="n">
        <v>80.139999</v>
      </c>
      <c r="H2052" s="0" t="n">
        <v>80.139999</v>
      </c>
      <c r="I2052" s="0" t="n">
        <v>63.017048</v>
      </c>
      <c r="J2052" s="0" t="n">
        <v>0</v>
      </c>
    </row>
    <row r="2053" customFormat="false" ht="13.8" hidden="false" customHeight="false" outlineLevel="0" collapsed="false">
      <c r="A2053" s="55" t="s">
        <v>1</v>
      </c>
      <c r="B2053" s="65" t="s">
        <v>2231</v>
      </c>
      <c r="C2053" s="55" t="str">
        <f aca="false">LEFT(B2053,4)</f>
        <v>2009</v>
      </c>
      <c r="D2053" s="55" t="str">
        <f aca="false">MID(B2053,6,2)</f>
        <v>01</v>
      </c>
      <c r="E2053" s="0" t="n">
        <v>80.279999</v>
      </c>
      <c r="F2053" s="0" t="n">
        <v>80.279999</v>
      </c>
      <c r="G2053" s="0" t="n">
        <v>80.279999</v>
      </c>
      <c r="H2053" s="0" t="n">
        <v>80.279999</v>
      </c>
      <c r="I2053" s="0" t="n">
        <v>63.127144</v>
      </c>
      <c r="J2053" s="0" t="n">
        <v>0</v>
      </c>
    </row>
    <row r="2054" customFormat="false" ht="13.8" hidden="false" customHeight="false" outlineLevel="0" collapsed="false">
      <c r="A2054" s="55" t="s">
        <v>1</v>
      </c>
      <c r="B2054" s="65" t="s">
        <v>2232</v>
      </c>
      <c r="C2054" s="55" t="str">
        <f aca="false">LEFT(B2054,4)</f>
        <v>2009</v>
      </c>
      <c r="D2054" s="55" t="str">
        <f aca="false">MID(B2054,6,2)</f>
        <v>01</v>
      </c>
      <c r="E2054" s="0" t="n">
        <v>77.599998</v>
      </c>
      <c r="F2054" s="0" t="n">
        <v>77.599998</v>
      </c>
      <c r="G2054" s="0" t="n">
        <v>77.599998</v>
      </c>
      <c r="H2054" s="0" t="n">
        <v>77.599998</v>
      </c>
      <c r="I2054" s="0" t="n">
        <v>61.019737</v>
      </c>
      <c r="J2054" s="0" t="n">
        <v>0</v>
      </c>
    </row>
    <row r="2055" customFormat="false" ht="13.8" hidden="false" customHeight="false" outlineLevel="0" collapsed="false">
      <c r="A2055" s="55" t="s">
        <v>1</v>
      </c>
      <c r="B2055" s="65" t="s">
        <v>2233</v>
      </c>
      <c r="C2055" s="55" t="str">
        <f aca="false">LEFT(B2055,4)</f>
        <v>2009</v>
      </c>
      <c r="D2055" s="55" t="str">
        <f aca="false">MID(B2055,6,2)</f>
        <v>01</v>
      </c>
      <c r="E2055" s="0" t="n">
        <v>77.709999</v>
      </c>
      <c r="F2055" s="0" t="n">
        <v>77.709999</v>
      </c>
      <c r="G2055" s="0" t="n">
        <v>77.709999</v>
      </c>
      <c r="H2055" s="0" t="n">
        <v>77.709999</v>
      </c>
      <c r="I2055" s="0" t="n">
        <v>61.106228</v>
      </c>
      <c r="J2055" s="0" t="n">
        <v>0</v>
      </c>
    </row>
    <row r="2056" customFormat="false" ht="13.8" hidden="false" customHeight="false" outlineLevel="0" collapsed="false">
      <c r="A2056" s="55" t="s">
        <v>1</v>
      </c>
      <c r="B2056" s="65" t="s">
        <v>2234</v>
      </c>
      <c r="C2056" s="55" t="str">
        <f aca="false">LEFT(B2056,4)</f>
        <v>2009</v>
      </c>
      <c r="D2056" s="55" t="str">
        <f aca="false">MID(B2056,6,2)</f>
        <v>01</v>
      </c>
      <c r="E2056" s="0" t="n">
        <v>78.300003</v>
      </c>
      <c r="F2056" s="0" t="n">
        <v>78.300003</v>
      </c>
      <c r="G2056" s="0" t="n">
        <v>78.300003</v>
      </c>
      <c r="H2056" s="0" t="n">
        <v>78.300003</v>
      </c>
      <c r="I2056" s="0" t="n">
        <v>61.570187</v>
      </c>
      <c r="J2056" s="0" t="n">
        <v>0</v>
      </c>
    </row>
    <row r="2057" customFormat="false" ht="13.8" hidden="false" customHeight="false" outlineLevel="0" collapsed="false">
      <c r="A2057" s="55" t="s">
        <v>1</v>
      </c>
      <c r="B2057" s="65" t="s">
        <v>2235</v>
      </c>
      <c r="C2057" s="55" t="str">
        <f aca="false">LEFT(B2057,4)</f>
        <v>2009</v>
      </c>
      <c r="D2057" s="55" t="str">
        <f aca="false">MID(B2057,6,2)</f>
        <v>01</v>
      </c>
      <c r="E2057" s="0" t="n">
        <v>74.169998</v>
      </c>
      <c r="F2057" s="0" t="n">
        <v>74.169998</v>
      </c>
      <c r="G2057" s="0" t="n">
        <v>74.169998</v>
      </c>
      <c r="H2057" s="0" t="n">
        <v>74.169998</v>
      </c>
      <c r="I2057" s="0" t="n">
        <v>58.322605</v>
      </c>
      <c r="J2057" s="0" t="n">
        <v>0</v>
      </c>
    </row>
    <row r="2058" customFormat="false" ht="13.8" hidden="false" customHeight="false" outlineLevel="0" collapsed="false">
      <c r="A2058" s="55" t="s">
        <v>1</v>
      </c>
      <c r="B2058" s="65" t="s">
        <v>2236</v>
      </c>
      <c r="C2058" s="55" t="str">
        <f aca="false">LEFT(B2058,4)</f>
        <v>2009</v>
      </c>
      <c r="D2058" s="55" t="str">
        <f aca="false">MID(B2058,6,2)</f>
        <v>01</v>
      </c>
      <c r="E2058" s="0" t="n">
        <v>77.410004</v>
      </c>
      <c r="F2058" s="0" t="n">
        <v>77.410004</v>
      </c>
      <c r="G2058" s="0" t="n">
        <v>77.410004</v>
      </c>
      <c r="H2058" s="0" t="n">
        <v>77.410004</v>
      </c>
      <c r="I2058" s="0" t="n">
        <v>60.870319</v>
      </c>
      <c r="J2058" s="0" t="n">
        <v>0</v>
      </c>
    </row>
    <row r="2059" customFormat="false" ht="13.8" hidden="false" customHeight="false" outlineLevel="0" collapsed="false">
      <c r="A2059" s="55" t="s">
        <v>1</v>
      </c>
      <c r="B2059" s="65" t="s">
        <v>2237</v>
      </c>
      <c r="C2059" s="55" t="str">
        <f aca="false">LEFT(B2059,4)</f>
        <v>2009</v>
      </c>
      <c r="D2059" s="55" t="str">
        <f aca="false">MID(B2059,6,2)</f>
        <v>01</v>
      </c>
      <c r="E2059" s="0" t="n">
        <v>76.239998</v>
      </c>
      <c r="F2059" s="0" t="n">
        <v>76.239998</v>
      </c>
      <c r="G2059" s="0" t="n">
        <v>76.239998</v>
      </c>
      <c r="H2059" s="0" t="n">
        <v>76.239998</v>
      </c>
      <c r="I2059" s="0" t="n">
        <v>59.950317</v>
      </c>
      <c r="J2059" s="0" t="n">
        <v>0</v>
      </c>
    </row>
    <row r="2060" customFormat="false" ht="13.8" hidden="false" customHeight="false" outlineLevel="0" collapsed="false">
      <c r="A2060" s="55" t="s">
        <v>1</v>
      </c>
      <c r="B2060" s="65" t="s">
        <v>2238</v>
      </c>
      <c r="C2060" s="55" t="str">
        <f aca="false">LEFT(B2060,4)</f>
        <v>2009</v>
      </c>
      <c r="D2060" s="55" t="str">
        <f aca="false">MID(B2060,6,2)</f>
        <v>01</v>
      </c>
      <c r="E2060" s="0" t="n">
        <v>76.639999</v>
      </c>
      <c r="F2060" s="0" t="n">
        <v>76.639999</v>
      </c>
      <c r="G2060" s="0" t="n">
        <v>76.639999</v>
      </c>
      <c r="H2060" s="0" t="n">
        <v>76.639999</v>
      </c>
      <c r="I2060" s="0" t="n">
        <v>60.264862</v>
      </c>
      <c r="J2060" s="0" t="n">
        <v>0</v>
      </c>
    </row>
    <row r="2061" customFormat="false" ht="13.8" hidden="false" customHeight="false" outlineLevel="0" collapsed="false">
      <c r="A2061" s="55" t="s">
        <v>1</v>
      </c>
      <c r="B2061" s="65" t="s">
        <v>2239</v>
      </c>
      <c r="C2061" s="55" t="str">
        <f aca="false">LEFT(B2061,4)</f>
        <v>2009</v>
      </c>
      <c r="D2061" s="55" t="str">
        <f aca="false">MID(B2061,6,2)</f>
        <v>01</v>
      </c>
      <c r="E2061" s="0" t="n">
        <v>77.07</v>
      </c>
      <c r="F2061" s="0" t="n">
        <v>77.07</v>
      </c>
      <c r="G2061" s="0" t="n">
        <v>77.07</v>
      </c>
      <c r="H2061" s="0" t="n">
        <v>77.07</v>
      </c>
      <c r="I2061" s="0" t="n">
        <v>60.602978</v>
      </c>
      <c r="J2061" s="0" t="n">
        <v>0</v>
      </c>
    </row>
    <row r="2062" customFormat="false" ht="13.8" hidden="false" customHeight="false" outlineLevel="0" collapsed="false">
      <c r="A2062" s="55" t="s">
        <v>1</v>
      </c>
      <c r="B2062" s="65" t="s">
        <v>2240</v>
      </c>
      <c r="C2062" s="55" t="str">
        <f aca="false">LEFT(B2062,4)</f>
        <v>2009</v>
      </c>
      <c r="D2062" s="55" t="str">
        <f aca="false">MID(B2062,6,2)</f>
        <v>01</v>
      </c>
      <c r="E2062" s="0" t="n">
        <v>77.910004</v>
      </c>
      <c r="F2062" s="0" t="n">
        <v>77.910004</v>
      </c>
      <c r="G2062" s="0" t="n">
        <v>77.910004</v>
      </c>
      <c r="H2062" s="0" t="n">
        <v>77.910004</v>
      </c>
      <c r="I2062" s="0" t="n">
        <v>61.263481</v>
      </c>
      <c r="J2062" s="0" t="n">
        <v>0</v>
      </c>
    </row>
    <row r="2063" customFormat="false" ht="13.8" hidden="false" customHeight="false" outlineLevel="0" collapsed="false">
      <c r="A2063" s="55" t="s">
        <v>1</v>
      </c>
      <c r="B2063" s="65" t="s">
        <v>2241</v>
      </c>
      <c r="C2063" s="55" t="str">
        <f aca="false">LEFT(B2063,4)</f>
        <v>2009</v>
      </c>
      <c r="D2063" s="55" t="str">
        <f aca="false">MID(B2063,6,2)</f>
        <v>01</v>
      </c>
      <c r="E2063" s="0" t="n">
        <v>80.540001</v>
      </c>
      <c r="F2063" s="0" t="n">
        <v>80.540001</v>
      </c>
      <c r="G2063" s="0" t="n">
        <v>80.540001</v>
      </c>
      <c r="H2063" s="0" t="n">
        <v>80.540001</v>
      </c>
      <c r="I2063" s="0" t="n">
        <v>63.33157</v>
      </c>
      <c r="J2063" s="0" t="n">
        <v>0</v>
      </c>
    </row>
    <row r="2064" customFormat="false" ht="13.8" hidden="false" customHeight="false" outlineLevel="0" collapsed="false">
      <c r="A2064" s="55" t="s">
        <v>1</v>
      </c>
      <c r="B2064" s="65" t="s">
        <v>2242</v>
      </c>
      <c r="C2064" s="55" t="str">
        <f aca="false">LEFT(B2064,4)</f>
        <v>2009</v>
      </c>
      <c r="D2064" s="55" t="str">
        <f aca="false">MID(B2064,6,2)</f>
        <v>01</v>
      </c>
      <c r="E2064" s="0" t="n">
        <v>77.879997</v>
      </c>
      <c r="F2064" s="0" t="n">
        <v>77.879997</v>
      </c>
      <c r="G2064" s="0" t="n">
        <v>77.879997</v>
      </c>
      <c r="H2064" s="0" t="n">
        <v>77.879997</v>
      </c>
      <c r="I2064" s="0" t="n">
        <v>61.239899</v>
      </c>
      <c r="J2064" s="0" t="n">
        <v>0</v>
      </c>
    </row>
    <row r="2065" customFormat="false" ht="13.8" hidden="false" customHeight="false" outlineLevel="0" collapsed="false">
      <c r="A2065" s="55" t="s">
        <v>1</v>
      </c>
      <c r="B2065" s="65" t="s">
        <v>2243</v>
      </c>
      <c r="C2065" s="55" t="str">
        <f aca="false">LEFT(B2065,4)</f>
        <v>2009</v>
      </c>
      <c r="D2065" s="55" t="str">
        <f aca="false">MID(B2065,6,2)</f>
        <v>01</v>
      </c>
      <c r="E2065" s="0" t="n">
        <v>76.099998</v>
      </c>
      <c r="F2065" s="0" t="n">
        <v>76.099998</v>
      </c>
      <c r="G2065" s="0" t="n">
        <v>76.099998</v>
      </c>
      <c r="H2065" s="0" t="n">
        <v>76.099998</v>
      </c>
      <c r="I2065" s="0" t="n">
        <v>59.840233</v>
      </c>
      <c r="J2065" s="0" t="n">
        <v>0</v>
      </c>
    </row>
    <row r="2066" customFormat="false" ht="13.8" hidden="false" customHeight="false" outlineLevel="0" collapsed="false">
      <c r="A2066" s="55" t="s">
        <v>1</v>
      </c>
      <c r="B2066" s="65" t="s">
        <v>2244</v>
      </c>
      <c r="C2066" s="55" t="str">
        <f aca="false">LEFT(B2066,4)</f>
        <v>2009</v>
      </c>
      <c r="D2066" s="55" t="str">
        <f aca="false">MID(B2066,6,2)</f>
        <v>02</v>
      </c>
      <c r="E2066" s="0" t="n">
        <v>76.059998</v>
      </c>
      <c r="F2066" s="0" t="n">
        <v>76.059998</v>
      </c>
      <c r="G2066" s="0" t="n">
        <v>76.059998</v>
      </c>
      <c r="H2066" s="0" t="n">
        <v>76.059998</v>
      </c>
      <c r="I2066" s="0" t="n">
        <v>59.808773</v>
      </c>
      <c r="J2066" s="0" t="n">
        <v>0</v>
      </c>
    </row>
    <row r="2067" customFormat="false" ht="13.8" hidden="false" customHeight="false" outlineLevel="0" collapsed="false">
      <c r="A2067" s="55" t="s">
        <v>1</v>
      </c>
      <c r="B2067" s="65" t="s">
        <v>2245</v>
      </c>
      <c r="C2067" s="55" t="str">
        <f aca="false">LEFT(B2067,4)</f>
        <v>2009</v>
      </c>
      <c r="D2067" s="55" t="str">
        <f aca="false">MID(B2067,6,2)</f>
        <v>02</v>
      </c>
      <c r="E2067" s="0" t="n">
        <v>77.269997</v>
      </c>
      <c r="F2067" s="0" t="n">
        <v>77.269997</v>
      </c>
      <c r="G2067" s="0" t="n">
        <v>77.269997</v>
      </c>
      <c r="H2067" s="0" t="n">
        <v>77.269997</v>
      </c>
      <c r="I2067" s="0" t="n">
        <v>60.760242</v>
      </c>
      <c r="J2067" s="0" t="n">
        <v>0</v>
      </c>
    </row>
    <row r="2068" customFormat="false" ht="13.8" hidden="false" customHeight="false" outlineLevel="0" collapsed="false">
      <c r="A2068" s="55" t="s">
        <v>1</v>
      </c>
      <c r="B2068" s="65" t="s">
        <v>2246</v>
      </c>
      <c r="C2068" s="55" t="str">
        <f aca="false">LEFT(B2068,4)</f>
        <v>2009</v>
      </c>
      <c r="D2068" s="55" t="str">
        <f aca="false">MID(B2068,6,2)</f>
        <v>02</v>
      </c>
      <c r="E2068" s="0" t="n">
        <v>76.75</v>
      </c>
      <c r="F2068" s="0" t="n">
        <v>76.75</v>
      </c>
      <c r="G2068" s="0" t="n">
        <v>76.75</v>
      </c>
      <c r="H2068" s="0" t="n">
        <v>76.75</v>
      </c>
      <c r="I2068" s="0" t="n">
        <v>60.351345</v>
      </c>
      <c r="J2068" s="0" t="n">
        <v>0</v>
      </c>
    </row>
    <row r="2069" customFormat="false" ht="13.8" hidden="false" customHeight="false" outlineLevel="0" collapsed="false">
      <c r="A2069" s="55" t="s">
        <v>1</v>
      </c>
      <c r="B2069" s="65" t="s">
        <v>2247</v>
      </c>
      <c r="C2069" s="55" t="str">
        <f aca="false">LEFT(B2069,4)</f>
        <v>2009</v>
      </c>
      <c r="D2069" s="55" t="str">
        <f aca="false">MID(B2069,6,2)</f>
        <v>02</v>
      </c>
      <c r="E2069" s="0" t="n">
        <v>78</v>
      </c>
      <c r="F2069" s="0" t="n">
        <v>78</v>
      </c>
      <c r="G2069" s="0" t="n">
        <v>78</v>
      </c>
      <c r="H2069" s="0" t="n">
        <v>78</v>
      </c>
      <c r="I2069" s="0" t="n">
        <v>61.334263</v>
      </c>
      <c r="J2069" s="0" t="n">
        <v>0</v>
      </c>
    </row>
    <row r="2070" customFormat="false" ht="13.8" hidden="false" customHeight="false" outlineLevel="0" collapsed="false">
      <c r="A2070" s="55" t="s">
        <v>1</v>
      </c>
      <c r="B2070" s="65" t="s">
        <v>2248</v>
      </c>
      <c r="C2070" s="55" t="str">
        <f aca="false">LEFT(B2070,4)</f>
        <v>2009</v>
      </c>
      <c r="D2070" s="55" t="str">
        <f aca="false">MID(B2070,6,2)</f>
        <v>02</v>
      </c>
      <c r="E2070" s="0" t="n">
        <v>80.139999</v>
      </c>
      <c r="F2070" s="0" t="n">
        <v>80.139999</v>
      </c>
      <c r="G2070" s="0" t="n">
        <v>80.139999</v>
      </c>
      <c r="H2070" s="0" t="n">
        <v>80.139999</v>
      </c>
      <c r="I2070" s="0" t="n">
        <v>63.017048</v>
      </c>
      <c r="J2070" s="0" t="n">
        <v>0</v>
      </c>
    </row>
    <row r="2071" customFormat="false" ht="13.8" hidden="false" customHeight="false" outlineLevel="0" collapsed="false">
      <c r="A2071" s="55" t="s">
        <v>1</v>
      </c>
      <c r="B2071" s="65" t="s">
        <v>2249</v>
      </c>
      <c r="C2071" s="55" t="str">
        <f aca="false">LEFT(B2071,4)</f>
        <v>2009</v>
      </c>
      <c r="D2071" s="55" t="str">
        <f aca="false">MID(B2071,6,2)</f>
        <v>02</v>
      </c>
      <c r="E2071" s="0" t="n">
        <v>80.260002</v>
      </c>
      <c r="F2071" s="0" t="n">
        <v>80.260002</v>
      </c>
      <c r="G2071" s="0" t="n">
        <v>80.260002</v>
      </c>
      <c r="H2071" s="0" t="n">
        <v>80.260002</v>
      </c>
      <c r="I2071" s="0" t="n">
        <v>63.111401</v>
      </c>
      <c r="J2071" s="0" t="n">
        <v>0</v>
      </c>
    </row>
    <row r="2072" customFormat="false" ht="13.8" hidden="false" customHeight="false" outlineLevel="0" collapsed="false">
      <c r="A2072" s="55" t="s">
        <v>1</v>
      </c>
      <c r="B2072" s="65" t="s">
        <v>2250</v>
      </c>
      <c r="C2072" s="55" t="str">
        <f aca="false">LEFT(B2072,4)</f>
        <v>2009</v>
      </c>
      <c r="D2072" s="55" t="str">
        <f aca="false">MID(B2072,6,2)</f>
        <v>02</v>
      </c>
      <c r="E2072" s="0" t="n">
        <v>76.32</v>
      </c>
      <c r="F2072" s="0" t="n">
        <v>76.32</v>
      </c>
      <c r="G2072" s="0" t="n">
        <v>76.32</v>
      </c>
      <c r="H2072" s="0" t="n">
        <v>76.32</v>
      </c>
      <c r="I2072" s="0" t="n">
        <v>60.013229</v>
      </c>
      <c r="J2072" s="0" t="n">
        <v>0</v>
      </c>
    </row>
    <row r="2073" customFormat="false" ht="13.8" hidden="false" customHeight="false" outlineLevel="0" collapsed="false">
      <c r="A2073" s="55" t="s">
        <v>1</v>
      </c>
      <c r="B2073" s="65" t="s">
        <v>2251</v>
      </c>
      <c r="C2073" s="55" t="str">
        <f aca="false">LEFT(B2073,4)</f>
        <v>2009</v>
      </c>
      <c r="D2073" s="55" t="str">
        <f aca="false">MID(B2073,6,2)</f>
        <v>02</v>
      </c>
      <c r="E2073" s="0" t="n">
        <v>76.959999</v>
      </c>
      <c r="F2073" s="0" t="n">
        <v>76.959999</v>
      </c>
      <c r="G2073" s="0" t="n">
        <v>76.959999</v>
      </c>
      <c r="H2073" s="0" t="n">
        <v>76.959999</v>
      </c>
      <c r="I2073" s="0" t="n">
        <v>60.516445</v>
      </c>
      <c r="J2073" s="0" t="n">
        <v>0</v>
      </c>
    </row>
    <row r="2074" customFormat="false" ht="13.8" hidden="false" customHeight="false" outlineLevel="0" collapsed="false">
      <c r="A2074" s="55" t="s">
        <v>1</v>
      </c>
      <c r="B2074" s="65" t="s">
        <v>2252</v>
      </c>
      <c r="C2074" s="55" t="str">
        <f aca="false">LEFT(B2074,4)</f>
        <v>2009</v>
      </c>
      <c r="D2074" s="55" t="str">
        <f aca="false">MID(B2074,6,2)</f>
        <v>02</v>
      </c>
      <c r="E2074" s="0" t="n">
        <v>77.110001</v>
      </c>
      <c r="F2074" s="0" t="n">
        <v>77.110001</v>
      </c>
      <c r="G2074" s="0" t="n">
        <v>77.110001</v>
      </c>
      <c r="H2074" s="0" t="n">
        <v>77.110001</v>
      </c>
      <c r="I2074" s="0" t="n">
        <v>60.634445</v>
      </c>
      <c r="J2074" s="0" t="n">
        <v>0</v>
      </c>
    </row>
    <row r="2075" customFormat="false" ht="13.8" hidden="false" customHeight="false" outlineLevel="0" collapsed="false">
      <c r="A2075" s="55" t="s">
        <v>1</v>
      </c>
      <c r="B2075" s="65" t="s">
        <v>2253</v>
      </c>
      <c r="C2075" s="55" t="str">
        <f aca="false">LEFT(B2075,4)</f>
        <v>2009</v>
      </c>
      <c r="D2075" s="55" t="str">
        <f aca="false">MID(B2075,6,2)</f>
        <v>02</v>
      </c>
      <c r="E2075" s="0" t="n">
        <v>76.339996</v>
      </c>
      <c r="F2075" s="0" t="n">
        <v>76.339996</v>
      </c>
      <c r="G2075" s="0" t="n">
        <v>76.339996</v>
      </c>
      <c r="H2075" s="0" t="n">
        <v>76.339996</v>
      </c>
      <c r="I2075" s="0" t="n">
        <v>60.028942</v>
      </c>
      <c r="J2075" s="0" t="n">
        <v>0</v>
      </c>
    </row>
    <row r="2076" customFormat="false" ht="13.8" hidden="false" customHeight="false" outlineLevel="0" collapsed="false">
      <c r="A2076" s="55" t="s">
        <v>1</v>
      </c>
      <c r="B2076" s="65" t="s">
        <v>2254</v>
      </c>
      <c r="C2076" s="55" t="str">
        <f aca="false">LEFT(B2076,4)</f>
        <v>2009</v>
      </c>
      <c r="D2076" s="55" t="str">
        <f aca="false">MID(B2076,6,2)</f>
        <v>02</v>
      </c>
      <c r="E2076" s="0" t="n">
        <v>72.879997</v>
      </c>
      <c r="F2076" s="0" t="n">
        <v>72.879997</v>
      </c>
      <c r="G2076" s="0" t="n">
        <v>72.879997</v>
      </c>
      <c r="H2076" s="0" t="n">
        <v>72.879997</v>
      </c>
      <c r="I2076" s="0" t="n">
        <v>57.308235</v>
      </c>
      <c r="J2076" s="0" t="n">
        <v>0</v>
      </c>
    </row>
    <row r="2077" customFormat="false" ht="13.8" hidden="false" customHeight="false" outlineLevel="0" collapsed="false">
      <c r="A2077" s="55" t="s">
        <v>1</v>
      </c>
      <c r="B2077" s="65" t="s">
        <v>2255</v>
      </c>
      <c r="C2077" s="55" t="str">
        <f aca="false">LEFT(B2077,4)</f>
        <v>2009</v>
      </c>
      <c r="D2077" s="55" t="str">
        <f aca="false">MID(B2077,6,2)</f>
        <v>02</v>
      </c>
      <c r="E2077" s="0" t="n">
        <v>72.82</v>
      </c>
      <c r="F2077" s="0" t="n">
        <v>72.82</v>
      </c>
      <c r="G2077" s="0" t="n">
        <v>72.82</v>
      </c>
      <c r="H2077" s="0" t="n">
        <v>72.82</v>
      </c>
      <c r="I2077" s="0" t="n">
        <v>57.261036</v>
      </c>
      <c r="J2077" s="0" t="n">
        <v>0</v>
      </c>
    </row>
    <row r="2078" customFormat="false" ht="13.8" hidden="false" customHeight="false" outlineLevel="0" collapsed="false">
      <c r="A2078" s="55" t="s">
        <v>1</v>
      </c>
      <c r="B2078" s="65" t="s">
        <v>2256</v>
      </c>
      <c r="C2078" s="55" t="str">
        <f aca="false">LEFT(B2078,4)</f>
        <v>2009</v>
      </c>
      <c r="D2078" s="55" t="str">
        <f aca="false">MID(B2078,6,2)</f>
        <v>02</v>
      </c>
      <c r="E2078" s="0" t="n">
        <v>72</v>
      </c>
      <c r="F2078" s="0" t="n">
        <v>72</v>
      </c>
      <c r="G2078" s="0" t="n">
        <v>72</v>
      </c>
      <c r="H2078" s="0" t="n">
        <v>72</v>
      </c>
      <c r="I2078" s="0" t="n">
        <v>56.616264</v>
      </c>
      <c r="J2078" s="0" t="n">
        <v>0</v>
      </c>
    </row>
    <row r="2079" customFormat="false" ht="13.8" hidden="false" customHeight="false" outlineLevel="0" collapsed="false">
      <c r="A2079" s="55" t="s">
        <v>1</v>
      </c>
      <c r="B2079" s="65" t="s">
        <v>2257</v>
      </c>
      <c r="C2079" s="55" t="str">
        <f aca="false">LEFT(B2079,4)</f>
        <v>2009</v>
      </c>
      <c r="D2079" s="55" t="str">
        <f aca="false">MID(B2079,6,2)</f>
        <v>02</v>
      </c>
      <c r="E2079" s="0" t="n">
        <v>71.199997</v>
      </c>
      <c r="F2079" s="0" t="n">
        <v>71.199997</v>
      </c>
      <c r="G2079" s="0" t="n">
        <v>71.199997</v>
      </c>
      <c r="H2079" s="0" t="n">
        <v>71.199997</v>
      </c>
      <c r="I2079" s="0" t="n">
        <v>55.987179</v>
      </c>
      <c r="J2079" s="0" t="n">
        <v>0</v>
      </c>
    </row>
    <row r="2080" customFormat="false" ht="13.8" hidden="false" customHeight="false" outlineLevel="0" collapsed="false">
      <c r="A2080" s="55" t="s">
        <v>1</v>
      </c>
      <c r="B2080" s="65" t="s">
        <v>2258</v>
      </c>
      <c r="C2080" s="55" t="str">
        <f aca="false">LEFT(B2080,4)</f>
        <v>2009</v>
      </c>
      <c r="D2080" s="55" t="str">
        <f aca="false">MID(B2080,6,2)</f>
        <v>02</v>
      </c>
      <c r="E2080" s="0" t="n">
        <v>68.730003</v>
      </c>
      <c r="F2080" s="0" t="n">
        <v>68.730003</v>
      </c>
      <c r="G2080" s="0" t="n">
        <v>68.730003</v>
      </c>
      <c r="H2080" s="0" t="n">
        <v>68.730003</v>
      </c>
      <c r="I2080" s="0" t="n">
        <v>54.044922</v>
      </c>
      <c r="J2080" s="0" t="n">
        <v>0</v>
      </c>
    </row>
    <row r="2081" customFormat="false" ht="13.8" hidden="false" customHeight="false" outlineLevel="0" collapsed="false">
      <c r="A2081" s="55" t="s">
        <v>1</v>
      </c>
      <c r="B2081" s="65" t="s">
        <v>2259</v>
      </c>
      <c r="C2081" s="55" t="str">
        <f aca="false">LEFT(B2081,4)</f>
        <v>2009</v>
      </c>
      <c r="D2081" s="55" t="str">
        <f aca="false">MID(B2081,6,2)</f>
        <v>02</v>
      </c>
      <c r="E2081" s="0" t="n">
        <v>71.480003</v>
      </c>
      <c r="F2081" s="0" t="n">
        <v>71.480003</v>
      </c>
      <c r="G2081" s="0" t="n">
        <v>71.480003</v>
      </c>
      <c r="H2081" s="0" t="n">
        <v>71.480003</v>
      </c>
      <c r="I2081" s="0" t="n">
        <v>56.207348</v>
      </c>
      <c r="J2081" s="0" t="n">
        <v>0</v>
      </c>
    </row>
    <row r="2082" customFormat="false" ht="13.8" hidden="false" customHeight="false" outlineLevel="0" collapsed="false">
      <c r="A2082" s="55" t="s">
        <v>1</v>
      </c>
      <c r="B2082" s="65" t="s">
        <v>2260</v>
      </c>
      <c r="C2082" s="55" t="str">
        <f aca="false">LEFT(B2082,4)</f>
        <v>2009</v>
      </c>
      <c r="D2082" s="55" t="str">
        <f aca="false">MID(B2082,6,2)</f>
        <v>02</v>
      </c>
      <c r="E2082" s="0" t="n">
        <v>70.739998</v>
      </c>
      <c r="F2082" s="0" t="n">
        <v>70.739998</v>
      </c>
      <c r="G2082" s="0" t="n">
        <v>70.739998</v>
      </c>
      <c r="H2082" s="0" t="n">
        <v>70.739998</v>
      </c>
      <c r="I2082" s="0" t="n">
        <v>55.625462</v>
      </c>
      <c r="J2082" s="0" t="n">
        <v>0</v>
      </c>
    </row>
    <row r="2083" customFormat="false" ht="13.8" hidden="false" customHeight="false" outlineLevel="0" collapsed="false">
      <c r="A2083" s="55" t="s">
        <v>1</v>
      </c>
      <c r="B2083" s="65" t="s">
        <v>2261</v>
      </c>
      <c r="C2083" s="55" t="str">
        <f aca="false">LEFT(B2083,4)</f>
        <v>2009</v>
      </c>
      <c r="D2083" s="55" t="str">
        <f aca="false">MID(B2083,6,2)</f>
        <v>02</v>
      </c>
      <c r="E2083" s="0" t="n">
        <v>69.639999</v>
      </c>
      <c r="F2083" s="0" t="n">
        <v>69.639999</v>
      </c>
      <c r="G2083" s="0" t="n">
        <v>69.639999</v>
      </c>
      <c r="H2083" s="0" t="n">
        <v>69.639999</v>
      </c>
      <c r="I2083" s="0" t="n">
        <v>54.760494</v>
      </c>
      <c r="J2083" s="0" t="n">
        <v>0</v>
      </c>
    </row>
    <row r="2084" customFormat="false" ht="13.8" hidden="false" customHeight="false" outlineLevel="0" collapsed="false">
      <c r="A2084" s="55" t="s">
        <v>1</v>
      </c>
      <c r="B2084" s="65" t="s">
        <v>2262</v>
      </c>
      <c r="C2084" s="55" t="str">
        <f aca="false">LEFT(B2084,4)</f>
        <v>2009</v>
      </c>
      <c r="D2084" s="55" t="str">
        <f aca="false">MID(B2084,6,2)</f>
        <v>02</v>
      </c>
      <c r="E2084" s="0" t="n">
        <v>68</v>
      </c>
      <c r="F2084" s="0" t="n">
        <v>68</v>
      </c>
      <c r="G2084" s="0" t="n">
        <v>68</v>
      </c>
      <c r="H2084" s="0" t="n">
        <v>68</v>
      </c>
      <c r="I2084" s="0" t="n">
        <v>53.470913</v>
      </c>
      <c r="J2084" s="0" t="n">
        <v>0</v>
      </c>
    </row>
    <row r="2085" customFormat="false" ht="13.8" hidden="false" customHeight="false" outlineLevel="0" collapsed="false">
      <c r="A2085" s="55" t="s">
        <v>1</v>
      </c>
      <c r="B2085" s="65" t="s">
        <v>2263</v>
      </c>
      <c r="C2085" s="55" t="str">
        <f aca="false">LEFT(B2085,4)</f>
        <v>2009</v>
      </c>
      <c r="D2085" s="55" t="str">
        <f aca="false">MID(B2085,6,2)</f>
        <v>03</v>
      </c>
      <c r="E2085" s="0" t="n">
        <v>64.839996</v>
      </c>
      <c r="F2085" s="0" t="n">
        <v>64.839996</v>
      </c>
      <c r="G2085" s="0" t="n">
        <v>64.839996</v>
      </c>
      <c r="H2085" s="0" t="n">
        <v>64.839996</v>
      </c>
      <c r="I2085" s="0" t="n">
        <v>50.98608</v>
      </c>
      <c r="J2085" s="0" t="n">
        <v>0</v>
      </c>
    </row>
    <row r="2086" customFormat="false" ht="13.8" hidden="false" customHeight="false" outlineLevel="0" collapsed="false">
      <c r="A2086" s="55" t="s">
        <v>1</v>
      </c>
      <c r="B2086" s="65" t="s">
        <v>2264</v>
      </c>
      <c r="C2086" s="55" t="str">
        <f aca="false">LEFT(B2086,4)</f>
        <v>2009</v>
      </c>
      <c r="D2086" s="55" t="str">
        <f aca="false">MID(B2086,6,2)</f>
        <v>03</v>
      </c>
      <c r="E2086" s="0" t="n">
        <v>64.410004</v>
      </c>
      <c r="F2086" s="0" t="n">
        <v>64.410004</v>
      </c>
      <c r="G2086" s="0" t="n">
        <v>64.410004</v>
      </c>
      <c r="H2086" s="0" t="n">
        <v>64.410004</v>
      </c>
      <c r="I2086" s="0" t="n">
        <v>50.647968</v>
      </c>
      <c r="J2086" s="0" t="n">
        <v>0</v>
      </c>
    </row>
    <row r="2087" customFormat="false" ht="13.8" hidden="false" customHeight="false" outlineLevel="0" collapsed="false">
      <c r="A2087" s="55" t="s">
        <v>1</v>
      </c>
      <c r="B2087" s="65" t="s">
        <v>2265</v>
      </c>
      <c r="C2087" s="55" t="str">
        <f aca="false">LEFT(B2087,4)</f>
        <v>2009</v>
      </c>
      <c r="D2087" s="55" t="str">
        <f aca="false">MID(B2087,6,2)</f>
        <v>03</v>
      </c>
      <c r="E2087" s="0" t="n">
        <v>65.970001</v>
      </c>
      <c r="F2087" s="0" t="n">
        <v>65.970001</v>
      </c>
      <c r="G2087" s="0" t="n">
        <v>65.970001</v>
      </c>
      <c r="H2087" s="0" t="n">
        <v>65.970001</v>
      </c>
      <c r="I2087" s="0" t="n">
        <v>51.874641</v>
      </c>
      <c r="J2087" s="0" t="n">
        <v>0</v>
      </c>
    </row>
    <row r="2088" customFormat="false" ht="13.8" hidden="false" customHeight="false" outlineLevel="0" collapsed="false">
      <c r="A2088" s="55" t="s">
        <v>1</v>
      </c>
      <c r="B2088" s="65" t="s">
        <v>2266</v>
      </c>
      <c r="C2088" s="55" t="str">
        <f aca="false">LEFT(B2088,4)</f>
        <v>2009</v>
      </c>
      <c r="D2088" s="55" t="str">
        <f aca="false">MID(B2088,6,2)</f>
        <v>03</v>
      </c>
      <c r="E2088" s="0" t="n">
        <v>63.18</v>
      </c>
      <c r="F2088" s="0" t="n">
        <v>63.18</v>
      </c>
      <c r="G2088" s="0" t="n">
        <v>63.18</v>
      </c>
      <c r="H2088" s="0" t="n">
        <v>63.18</v>
      </c>
      <c r="I2088" s="0" t="n">
        <v>49.680771</v>
      </c>
      <c r="J2088" s="0" t="n">
        <v>0</v>
      </c>
    </row>
    <row r="2089" customFormat="false" ht="13.8" hidden="false" customHeight="false" outlineLevel="0" collapsed="false">
      <c r="A2089" s="55" t="s">
        <v>1</v>
      </c>
      <c r="B2089" s="65" t="s">
        <v>2267</v>
      </c>
      <c r="C2089" s="55" t="str">
        <f aca="false">LEFT(B2089,4)</f>
        <v>2009</v>
      </c>
      <c r="D2089" s="55" t="str">
        <f aca="false">MID(B2089,6,2)</f>
        <v>03</v>
      </c>
      <c r="E2089" s="0" t="n">
        <v>63.27</v>
      </c>
      <c r="F2089" s="0" t="n">
        <v>63.27</v>
      </c>
      <c r="G2089" s="0" t="n">
        <v>63.27</v>
      </c>
      <c r="H2089" s="0" t="n">
        <v>63.27</v>
      </c>
      <c r="I2089" s="0" t="n">
        <v>49.751545</v>
      </c>
      <c r="J2089" s="0" t="n">
        <v>0</v>
      </c>
    </row>
    <row r="2090" customFormat="false" ht="13.8" hidden="false" customHeight="false" outlineLevel="0" collapsed="false">
      <c r="A2090" s="55" t="s">
        <v>1</v>
      </c>
      <c r="B2090" s="65" t="s">
        <v>2268</v>
      </c>
      <c r="C2090" s="55" t="str">
        <f aca="false">LEFT(B2090,4)</f>
        <v>2009</v>
      </c>
      <c r="D2090" s="55" t="str">
        <f aca="false">MID(B2090,6,2)</f>
        <v>03</v>
      </c>
      <c r="E2090" s="0" t="n">
        <v>62.66</v>
      </c>
      <c r="F2090" s="0" t="n">
        <v>62.66</v>
      </c>
      <c r="G2090" s="0" t="n">
        <v>62.66</v>
      </c>
      <c r="H2090" s="0" t="n">
        <v>62.66</v>
      </c>
      <c r="I2090" s="0" t="n">
        <v>49.271866</v>
      </c>
      <c r="J2090" s="0" t="n">
        <v>0</v>
      </c>
    </row>
    <row r="2091" customFormat="false" ht="13.8" hidden="false" customHeight="false" outlineLevel="0" collapsed="false">
      <c r="A2091" s="55" t="s">
        <v>1</v>
      </c>
      <c r="B2091" s="65" t="s">
        <v>2269</v>
      </c>
      <c r="C2091" s="55" t="str">
        <f aca="false">LEFT(B2091,4)</f>
        <v>2009</v>
      </c>
      <c r="D2091" s="55" t="str">
        <f aca="false">MID(B2091,6,2)</f>
        <v>03</v>
      </c>
      <c r="E2091" s="0" t="n">
        <v>66.639999</v>
      </c>
      <c r="F2091" s="0" t="n">
        <v>66.639999</v>
      </c>
      <c r="G2091" s="0" t="n">
        <v>66.639999</v>
      </c>
      <c r="H2091" s="0" t="n">
        <v>66.639999</v>
      </c>
      <c r="I2091" s="0" t="n">
        <v>52.401482</v>
      </c>
      <c r="J2091" s="0" t="n">
        <v>0</v>
      </c>
    </row>
    <row r="2092" customFormat="false" ht="13.8" hidden="false" customHeight="false" outlineLevel="0" collapsed="false">
      <c r="A2092" s="55" t="s">
        <v>1</v>
      </c>
      <c r="B2092" s="65" t="s">
        <v>2270</v>
      </c>
      <c r="C2092" s="55" t="str">
        <f aca="false">LEFT(B2092,4)</f>
        <v>2009</v>
      </c>
      <c r="D2092" s="55" t="str">
        <f aca="false">MID(B2092,6,2)</f>
        <v>03</v>
      </c>
      <c r="E2092" s="0" t="n">
        <v>66.830002</v>
      </c>
      <c r="F2092" s="0" t="n">
        <v>66.830002</v>
      </c>
      <c r="G2092" s="0" t="n">
        <v>66.830002</v>
      </c>
      <c r="H2092" s="0" t="n">
        <v>66.830002</v>
      </c>
      <c r="I2092" s="0" t="n">
        <v>52.550892</v>
      </c>
      <c r="J2092" s="0" t="n">
        <v>0</v>
      </c>
    </row>
    <row r="2093" customFormat="false" ht="13.8" hidden="false" customHeight="false" outlineLevel="0" collapsed="false">
      <c r="A2093" s="55" t="s">
        <v>1</v>
      </c>
      <c r="B2093" s="65" t="s">
        <v>2271</v>
      </c>
      <c r="C2093" s="55" t="str">
        <f aca="false">LEFT(B2093,4)</f>
        <v>2009</v>
      </c>
      <c r="D2093" s="55" t="str">
        <f aca="false">MID(B2093,6,2)</f>
        <v>03</v>
      </c>
      <c r="E2093" s="0" t="n">
        <v>69.559998</v>
      </c>
      <c r="F2093" s="0" t="n">
        <v>69.559998</v>
      </c>
      <c r="G2093" s="0" t="n">
        <v>69.559998</v>
      </c>
      <c r="H2093" s="0" t="n">
        <v>69.559998</v>
      </c>
      <c r="I2093" s="0" t="n">
        <v>54.69759</v>
      </c>
      <c r="J2093" s="0" t="n">
        <v>0</v>
      </c>
    </row>
    <row r="2094" customFormat="false" ht="13.8" hidden="false" customHeight="false" outlineLevel="0" collapsed="false">
      <c r="A2094" s="55" t="s">
        <v>1</v>
      </c>
      <c r="B2094" s="65" t="s">
        <v>2272</v>
      </c>
      <c r="C2094" s="55" t="str">
        <f aca="false">LEFT(B2094,4)</f>
        <v>2009</v>
      </c>
      <c r="D2094" s="55" t="str">
        <f aca="false">MID(B2094,6,2)</f>
        <v>03</v>
      </c>
      <c r="E2094" s="0" t="n">
        <v>70.099998</v>
      </c>
      <c r="F2094" s="0" t="n">
        <v>70.099998</v>
      </c>
      <c r="G2094" s="0" t="n">
        <v>70.099998</v>
      </c>
      <c r="H2094" s="0" t="n">
        <v>70.099998</v>
      </c>
      <c r="I2094" s="0" t="n">
        <v>55.122227</v>
      </c>
      <c r="J2094" s="0" t="n">
        <v>0</v>
      </c>
    </row>
    <row r="2095" customFormat="false" ht="13.8" hidden="false" customHeight="false" outlineLevel="0" collapsed="false">
      <c r="A2095" s="55" t="s">
        <v>1</v>
      </c>
      <c r="B2095" s="65" t="s">
        <v>2273</v>
      </c>
      <c r="C2095" s="55" t="str">
        <f aca="false">LEFT(B2095,4)</f>
        <v>2009</v>
      </c>
      <c r="D2095" s="55" t="str">
        <f aca="false">MID(B2095,6,2)</f>
        <v>03</v>
      </c>
      <c r="E2095" s="0" t="n">
        <v>69.849998</v>
      </c>
      <c r="F2095" s="0" t="n">
        <v>69.849998</v>
      </c>
      <c r="G2095" s="0" t="n">
        <v>69.849998</v>
      </c>
      <c r="H2095" s="0" t="n">
        <v>69.849998</v>
      </c>
      <c r="I2095" s="0" t="n">
        <v>54.925617</v>
      </c>
      <c r="J2095" s="0" t="n">
        <v>0</v>
      </c>
    </row>
    <row r="2096" customFormat="false" ht="13.8" hidden="false" customHeight="false" outlineLevel="0" collapsed="false">
      <c r="A2096" s="55" t="s">
        <v>1</v>
      </c>
      <c r="B2096" s="65" t="s">
        <v>2274</v>
      </c>
      <c r="C2096" s="55" t="str">
        <f aca="false">LEFT(B2096,4)</f>
        <v>2009</v>
      </c>
      <c r="D2096" s="55" t="str">
        <f aca="false">MID(B2096,6,2)</f>
        <v>03</v>
      </c>
      <c r="E2096" s="0" t="n">
        <v>72.089996</v>
      </c>
      <c r="F2096" s="0" t="n">
        <v>72.089996</v>
      </c>
      <c r="G2096" s="0" t="n">
        <v>72.089996</v>
      </c>
      <c r="H2096" s="0" t="n">
        <v>72.089996</v>
      </c>
      <c r="I2096" s="0" t="n">
        <v>56.687027</v>
      </c>
      <c r="J2096" s="0" t="n">
        <v>0</v>
      </c>
    </row>
    <row r="2097" customFormat="false" ht="13.8" hidden="false" customHeight="false" outlineLevel="0" collapsed="false">
      <c r="A2097" s="55" t="s">
        <v>1</v>
      </c>
      <c r="B2097" s="65" t="s">
        <v>2275</v>
      </c>
      <c r="C2097" s="55" t="str">
        <f aca="false">LEFT(B2097,4)</f>
        <v>2009</v>
      </c>
      <c r="D2097" s="55" t="str">
        <f aca="false">MID(B2097,6,2)</f>
        <v>03</v>
      </c>
      <c r="E2097" s="0" t="n">
        <v>73.589996</v>
      </c>
      <c r="F2097" s="0" t="n">
        <v>73.589996</v>
      </c>
      <c r="G2097" s="0" t="n">
        <v>73.589996</v>
      </c>
      <c r="H2097" s="0" t="n">
        <v>73.589996</v>
      </c>
      <c r="I2097" s="0" t="n">
        <v>57.866516</v>
      </c>
      <c r="J2097" s="0" t="n">
        <v>0</v>
      </c>
    </row>
    <row r="2098" customFormat="false" ht="13.8" hidden="false" customHeight="false" outlineLevel="0" collapsed="false">
      <c r="A2098" s="55" t="s">
        <v>1</v>
      </c>
      <c r="B2098" s="65" t="s">
        <v>2276</v>
      </c>
      <c r="C2098" s="55" t="str">
        <f aca="false">LEFT(B2098,4)</f>
        <v>2009</v>
      </c>
      <c r="D2098" s="55" t="str">
        <f aca="false">MID(B2098,6,2)</f>
        <v>03</v>
      </c>
      <c r="E2098" s="0" t="n">
        <v>72.650002</v>
      </c>
      <c r="F2098" s="0" t="n">
        <v>72.650002</v>
      </c>
      <c r="G2098" s="0" t="n">
        <v>72.650002</v>
      </c>
      <c r="H2098" s="0" t="n">
        <v>72.650002</v>
      </c>
      <c r="I2098" s="0" t="n">
        <v>57.12738</v>
      </c>
      <c r="J2098" s="0" t="n">
        <v>0</v>
      </c>
    </row>
    <row r="2099" customFormat="false" ht="13.8" hidden="false" customHeight="false" outlineLevel="0" collapsed="false">
      <c r="A2099" s="55" t="s">
        <v>1</v>
      </c>
      <c r="B2099" s="65" t="s">
        <v>2277</v>
      </c>
      <c r="C2099" s="55" t="str">
        <f aca="false">LEFT(B2099,4)</f>
        <v>2009</v>
      </c>
      <c r="D2099" s="55" t="str">
        <f aca="false">MID(B2099,6,2)</f>
        <v>03</v>
      </c>
      <c r="E2099" s="0" t="n">
        <v>71.220001</v>
      </c>
      <c r="F2099" s="0" t="n">
        <v>71.220001</v>
      </c>
      <c r="G2099" s="0" t="n">
        <v>71.220001</v>
      </c>
      <c r="H2099" s="0" t="n">
        <v>71.220001</v>
      </c>
      <c r="I2099" s="0" t="n">
        <v>56.002922</v>
      </c>
      <c r="J2099" s="0" t="n">
        <v>0</v>
      </c>
    </row>
    <row r="2100" customFormat="false" ht="13.8" hidden="false" customHeight="false" outlineLevel="0" collapsed="false">
      <c r="A2100" s="55" t="s">
        <v>1</v>
      </c>
      <c r="B2100" s="65" t="s">
        <v>2278</v>
      </c>
      <c r="C2100" s="55" t="str">
        <f aca="false">LEFT(B2100,4)</f>
        <v>2009</v>
      </c>
      <c r="D2100" s="55" t="str">
        <f aca="false">MID(B2100,6,2)</f>
        <v>03</v>
      </c>
      <c r="E2100" s="0" t="n">
        <v>76.260002</v>
      </c>
      <c r="F2100" s="0" t="n">
        <v>76.260002</v>
      </c>
      <c r="G2100" s="0" t="n">
        <v>76.260002</v>
      </c>
      <c r="H2100" s="0" t="n">
        <v>76.260002</v>
      </c>
      <c r="I2100" s="0" t="n">
        <v>59.966064</v>
      </c>
      <c r="J2100" s="0" t="n">
        <v>0</v>
      </c>
    </row>
    <row r="2101" customFormat="false" ht="13.8" hidden="false" customHeight="false" outlineLevel="0" collapsed="false">
      <c r="A2101" s="55" t="s">
        <v>1</v>
      </c>
      <c r="B2101" s="65" t="s">
        <v>2279</v>
      </c>
      <c r="C2101" s="55" t="str">
        <f aca="false">LEFT(B2101,4)</f>
        <v>2009</v>
      </c>
      <c r="D2101" s="55" t="str">
        <f aca="false">MID(B2101,6,2)</f>
        <v>03</v>
      </c>
      <c r="E2101" s="0" t="n">
        <v>74.709999</v>
      </c>
      <c r="F2101" s="0" t="n">
        <v>74.709999</v>
      </c>
      <c r="G2101" s="0" t="n">
        <v>74.709999</v>
      </c>
      <c r="H2101" s="0" t="n">
        <v>74.709999</v>
      </c>
      <c r="I2101" s="0" t="n">
        <v>58.747208</v>
      </c>
      <c r="J2101" s="0" t="n">
        <v>0</v>
      </c>
    </row>
    <row r="2102" customFormat="false" ht="13.8" hidden="false" customHeight="false" outlineLevel="0" collapsed="false">
      <c r="A2102" s="55" t="s">
        <v>1</v>
      </c>
      <c r="B2102" s="65" t="s">
        <v>2280</v>
      </c>
      <c r="C2102" s="55" t="str">
        <f aca="false">LEFT(B2102,4)</f>
        <v>2009</v>
      </c>
      <c r="D2102" s="55" t="str">
        <f aca="false">MID(B2102,6,2)</f>
        <v>03</v>
      </c>
      <c r="E2102" s="0" t="n">
        <v>75.43</v>
      </c>
      <c r="F2102" s="0" t="n">
        <v>75.43</v>
      </c>
      <c r="G2102" s="0" t="n">
        <v>75.43</v>
      </c>
      <c r="H2102" s="0" t="n">
        <v>75.43</v>
      </c>
      <c r="I2102" s="0" t="n">
        <v>59.313404</v>
      </c>
      <c r="J2102" s="0" t="n">
        <v>0</v>
      </c>
    </row>
    <row r="2103" customFormat="false" ht="13.8" hidden="false" customHeight="false" outlineLevel="0" collapsed="false">
      <c r="A2103" s="55" t="s">
        <v>1</v>
      </c>
      <c r="B2103" s="65" t="s">
        <v>2281</v>
      </c>
      <c r="C2103" s="55" t="str">
        <f aca="false">LEFT(B2103,4)</f>
        <v>2009</v>
      </c>
      <c r="D2103" s="55" t="str">
        <f aca="false">MID(B2103,6,2)</f>
        <v>03</v>
      </c>
      <c r="E2103" s="0" t="n">
        <v>76.639999</v>
      </c>
      <c r="F2103" s="0" t="n">
        <v>76.639999</v>
      </c>
      <c r="G2103" s="0" t="n">
        <v>76.639999</v>
      </c>
      <c r="H2103" s="0" t="n">
        <v>76.639999</v>
      </c>
      <c r="I2103" s="0" t="n">
        <v>60.702644</v>
      </c>
      <c r="J2103" s="0" t="n">
        <v>0</v>
      </c>
    </row>
    <row r="2104" customFormat="false" ht="13.8" hidden="false" customHeight="false" outlineLevel="0" collapsed="false">
      <c r="A2104" s="55" t="s">
        <v>1</v>
      </c>
      <c r="B2104" s="65" t="s">
        <v>2282</v>
      </c>
      <c r="C2104" s="55" t="str">
        <f aca="false">LEFT(B2104,4)</f>
        <v>2009</v>
      </c>
      <c r="D2104" s="55" t="str">
        <f aca="false">MID(B2104,6,2)</f>
        <v>03</v>
      </c>
      <c r="E2104" s="0" t="n">
        <v>75.110001</v>
      </c>
      <c r="F2104" s="0" t="n">
        <v>75.110001</v>
      </c>
      <c r="G2104" s="0" t="n">
        <v>75.110001</v>
      </c>
      <c r="H2104" s="0" t="n">
        <v>75.110001</v>
      </c>
      <c r="I2104" s="0" t="n">
        <v>59.490795</v>
      </c>
      <c r="J2104" s="0" t="n">
        <v>0</v>
      </c>
    </row>
    <row r="2105" customFormat="false" ht="13.8" hidden="false" customHeight="false" outlineLevel="0" collapsed="false">
      <c r="A2105" s="55" t="s">
        <v>1</v>
      </c>
      <c r="B2105" s="65" t="s">
        <v>2283</v>
      </c>
      <c r="C2105" s="55" t="str">
        <f aca="false">LEFT(B2105,4)</f>
        <v>2009</v>
      </c>
      <c r="D2105" s="55" t="str">
        <f aca="false">MID(B2105,6,2)</f>
        <v>03</v>
      </c>
      <c r="E2105" s="0" t="n">
        <v>72.5</v>
      </c>
      <c r="F2105" s="0" t="n">
        <v>72.5</v>
      </c>
      <c r="G2105" s="0" t="n">
        <v>72.5</v>
      </c>
      <c r="H2105" s="0" t="n">
        <v>72.5</v>
      </c>
      <c r="I2105" s="0" t="n">
        <v>57.42355</v>
      </c>
      <c r="J2105" s="0" t="n">
        <v>0</v>
      </c>
    </row>
    <row r="2106" customFormat="false" ht="13.8" hidden="false" customHeight="false" outlineLevel="0" collapsed="false">
      <c r="A2106" s="55" t="s">
        <v>1</v>
      </c>
      <c r="B2106" s="65" t="s">
        <v>2284</v>
      </c>
      <c r="C2106" s="55" t="str">
        <f aca="false">LEFT(B2106,4)</f>
        <v>2009</v>
      </c>
      <c r="D2106" s="55" t="str">
        <f aca="false">MID(B2106,6,2)</f>
        <v>03</v>
      </c>
      <c r="E2106" s="0" t="n">
        <v>73.449997</v>
      </c>
      <c r="F2106" s="0" t="n">
        <v>73.449997</v>
      </c>
      <c r="G2106" s="0" t="n">
        <v>73.449997</v>
      </c>
      <c r="H2106" s="0" t="n">
        <v>73.449997</v>
      </c>
      <c r="I2106" s="0" t="n">
        <v>58.175995</v>
      </c>
      <c r="J2106" s="0" t="n">
        <v>0</v>
      </c>
    </row>
    <row r="2107" customFormat="false" ht="13.8" hidden="false" customHeight="false" outlineLevel="0" collapsed="false">
      <c r="A2107" s="55" t="s">
        <v>1</v>
      </c>
      <c r="B2107" s="65" t="s">
        <v>2285</v>
      </c>
      <c r="C2107" s="55" t="str">
        <f aca="false">LEFT(B2107,4)</f>
        <v>2009</v>
      </c>
      <c r="D2107" s="55" t="str">
        <f aca="false">MID(B2107,6,2)</f>
        <v>04</v>
      </c>
      <c r="E2107" s="0" t="n">
        <v>74.669998</v>
      </c>
      <c r="F2107" s="0" t="n">
        <v>74.669998</v>
      </c>
      <c r="G2107" s="0" t="n">
        <v>74.669998</v>
      </c>
      <c r="H2107" s="0" t="n">
        <v>74.669998</v>
      </c>
      <c r="I2107" s="0" t="n">
        <v>59.142296</v>
      </c>
      <c r="J2107" s="0" t="n">
        <v>0</v>
      </c>
    </row>
    <row r="2108" customFormat="false" ht="13.8" hidden="false" customHeight="false" outlineLevel="0" collapsed="false">
      <c r="A2108" s="55" t="s">
        <v>1</v>
      </c>
      <c r="B2108" s="65" t="s">
        <v>2286</v>
      </c>
      <c r="C2108" s="55" t="str">
        <f aca="false">LEFT(B2108,4)</f>
        <v>2009</v>
      </c>
      <c r="D2108" s="55" t="str">
        <f aca="false">MID(B2108,6,2)</f>
        <v>04</v>
      </c>
      <c r="E2108" s="0" t="n">
        <v>76.82</v>
      </c>
      <c r="F2108" s="0" t="n">
        <v>76.82</v>
      </c>
      <c r="G2108" s="0" t="n">
        <v>76.82</v>
      </c>
      <c r="H2108" s="0" t="n">
        <v>76.82</v>
      </c>
      <c r="I2108" s="0" t="n">
        <v>60.845215</v>
      </c>
      <c r="J2108" s="0" t="n">
        <v>0</v>
      </c>
    </row>
    <row r="2109" customFormat="false" ht="13.8" hidden="false" customHeight="false" outlineLevel="0" collapsed="false">
      <c r="A2109" s="55" t="s">
        <v>1</v>
      </c>
      <c r="B2109" s="65" t="s">
        <v>2287</v>
      </c>
      <c r="C2109" s="55" t="str">
        <f aca="false">LEFT(B2109,4)</f>
        <v>2009</v>
      </c>
      <c r="D2109" s="55" t="str">
        <f aca="false">MID(B2109,6,2)</f>
        <v>04</v>
      </c>
      <c r="E2109" s="0" t="n">
        <v>77.57</v>
      </c>
      <c r="F2109" s="0" t="n">
        <v>77.57</v>
      </c>
      <c r="G2109" s="0" t="n">
        <v>77.57</v>
      </c>
      <c r="H2109" s="0" t="n">
        <v>77.57</v>
      </c>
      <c r="I2109" s="0" t="n">
        <v>61.439266</v>
      </c>
      <c r="J2109" s="0" t="n">
        <v>0</v>
      </c>
    </row>
    <row r="2110" customFormat="false" ht="13.8" hidden="false" customHeight="false" outlineLevel="0" collapsed="false">
      <c r="A2110" s="55" t="s">
        <v>1</v>
      </c>
      <c r="B2110" s="65" t="s">
        <v>2288</v>
      </c>
      <c r="C2110" s="55" t="str">
        <f aca="false">LEFT(B2110,4)</f>
        <v>2009</v>
      </c>
      <c r="D2110" s="55" t="str">
        <f aca="false">MID(B2110,6,2)</f>
        <v>04</v>
      </c>
      <c r="E2110" s="0" t="n">
        <v>76.93</v>
      </c>
      <c r="F2110" s="0" t="n">
        <v>76.93</v>
      </c>
      <c r="G2110" s="0" t="n">
        <v>76.93</v>
      </c>
      <c r="H2110" s="0" t="n">
        <v>76.93</v>
      </c>
      <c r="I2110" s="0" t="n">
        <v>60.93232</v>
      </c>
      <c r="J2110" s="0" t="n">
        <v>0</v>
      </c>
    </row>
    <row r="2111" customFormat="false" ht="13.8" hidden="false" customHeight="false" outlineLevel="0" collapsed="false">
      <c r="A2111" s="55" t="s">
        <v>1</v>
      </c>
      <c r="B2111" s="65" t="s">
        <v>2289</v>
      </c>
      <c r="C2111" s="55" t="str">
        <f aca="false">LEFT(B2111,4)</f>
        <v>2009</v>
      </c>
      <c r="D2111" s="55" t="str">
        <f aca="false">MID(B2111,6,2)</f>
        <v>04</v>
      </c>
      <c r="E2111" s="0" t="n">
        <v>75.139999</v>
      </c>
      <c r="F2111" s="0" t="n">
        <v>75.139999</v>
      </c>
      <c r="G2111" s="0" t="n">
        <v>75.139999</v>
      </c>
      <c r="H2111" s="0" t="n">
        <v>75.139999</v>
      </c>
      <c r="I2111" s="0" t="n">
        <v>59.514561</v>
      </c>
      <c r="J2111" s="0" t="n">
        <v>0</v>
      </c>
    </row>
    <row r="2112" customFormat="false" ht="13.8" hidden="false" customHeight="false" outlineLevel="0" collapsed="false">
      <c r="A2112" s="55" t="s">
        <v>1</v>
      </c>
      <c r="B2112" s="65" t="s">
        <v>2290</v>
      </c>
      <c r="C2112" s="55" t="str">
        <f aca="false">LEFT(B2112,4)</f>
        <v>2009</v>
      </c>
      <c r="D2112" s="55" t="str">
        <f aca="false">MID(B2112,6,2)</f>
        <v>04</v>
      </c>
      <c r="E2112" s="0" t="n">
        <v>76.029999</v>
      </c>
      <c r="F2112" s="0" t="n">
        <v>76.029999</v>
      </c>
      <c r="G2112" s="0" t="n">
        <v>76.029999</v>
      </c>
      <c r="H2112" s="0" t="n">
        <v>76.029999</v>
      </c>
      <c r="I2112" s="0" t="n">
        <v>60.21949</v>
      </c>
      <c r="J2112" s="0" t="n">
        <v>0</v>
      </c>
    </row>
    <row r="2113" customFormat="false" ht="13.8" hidden="false" customHeight="false" outlineLevel="0" collapsed="false">
      <c r="A2113" s="55" t="s">
        <v>1</v>
      </c>
      <c r="B2113" s="65" t="s">
        <v>2291</v>
      </c>
      <c r="C2113" s="55" t="str">
        <f aca="false">LEFT(B2113,4)</f>
        <v>2009</v>
      </c>
      <c r="D2113" s="55" t="str">
        <f aca="false">MID(B2113,6,2)</f>
        <v>04</v>
      </c>
      <c r="E2113" s="0" t="n">
        <v>78.919998</v>
      </c>
      <c r="F2113" s="0" t="n">
        <v>78.919998</v>
      </c>
      <c r="G2113" s="0" t="n">
        <v>78.919998</v>
      </c>
      <c r="H2113" s="0" t="n">
        <v>78.919998</v>
      </c>
      <c r="I2113" s="0" t="n">
        <v>62.508499</v>
      </c>
      <c r="J2113" s="0" t="n">
        <v>0</v>
      </c>
    </row>
    <row r="2114" customFormat="false" ht="13.8" hidden="false" customHeight="false" outlineLevel="0" collapsed="false">
      <c r="A2114" s="55" t="s">
        <v>1</v>
      </c>
      <c r="B2114" s="65" t="s">
        <v>2292</v>
      </c>
      <c r="C2114" s="55" t="str">
        <f aca="false">LEFT(B2114,4)</f>
        <v>2009</v>
      </c>
      <c r="D2114" s="55" t="str">
        <f aca="false">MID(B2114,6,2)</f>
        <v>04</v>
      </c>
      <c r="E2114" s="0" t="n">
        <v>79.110001</v>
      </c>
      <c r="F2114" s="0" t="n">
        <v>79.110001</v>
      </c>
      <c r="G2114" s="0" t="n">
        <v>79.110001</v>
      </c>
      <c r="H2114" s="0" t="n">
        <v>79.110001</v>
      </c>
      <c r="I2114" s="0" t="n">
        <v>62.659008</v>
      </c>
      <c r="J2114" s="0" t="n">
        <v>0</v>
      </c>
    </row>
    <row r="2115" customFormat="false" ht="13.8" hidden="false" customHeight="false" outlineLevel="0" collapsed="false">
      <c r="A2115" s="55" t="s">
        <v>1</v>
      </c>
      <c r="B2115" s="65" t="s">
        <v>2293</v>
      </c>
      <c r="C2115" s="55" t="str">
        <f aca="false">LEFT(B2115,4)</f>
        <v>2009</v>
      </c>
      <c r="D2115" s="55" t="str">
        <f aca="false">MID(B2115,6,2)</f>
        <v>04</v>
      </c>
      <c r="E2115" s="0" t="n">
        <v>77.529999</v>
      </c>
      <c r="F2115" s="0" t="n">
        <v>77.529999</v>
      </c>
      <c r="G2115" s="0" t="n">
        <v>77.529999</v>
      </c>
      <c r="H2115" s="0" t="n">
        <v>77.529999</v>
      </c>
      <c r="I2115" s="0" t="n">
        <v>61.407551</v>
      </c>
      <c r="J2115" s="0" t="n">
        <v>0</v>
      </c>
    </row>
    <row r="2116" customFormat="false" ht="13.8" hidden="false" customHeight="false" outlineLevel="0" collapsed="false">
      <c r="A2116" s="55" t="s">
        <v>1</v>
      </c>
      <c r="B2116" s="65" t="s">
        <v>2294</v>
      </c>
      <c r="C2116" s="55" t="str">
        <f aca="false">LEFT(B2116,4)</f>
        <v>2009</v>
      </c>
      <c r="D2116" s="55" t="str">
        <f aca="false">MID(B2116,6,2)</f>
        <v>04</v>
      </c>
      <c r="E2116" s="0" t="n">
        <v>78.510002</v>
      </c>
      <c r="F2116" s="0" t="n">
        <v>78.510002</v>
      </c>
      <c r="G2116" s="0" t="n">
        <v>78.510002</v>
      </c>
      <c r="H2116" s="0" t="n">
        <v>78.510002</v>
      </c>
      <c r="I2116" s="0" t="n">
        <v>62.183765</v>
      </c>
      <c r="J2116" s="0" t="n">
        <v>0</v>
      </c>
    </row>
    <row r="2117" customFormat="false" ht="13.8" hidden="false" customHeight="false" outlineLevel="0" collapsed="false">
      <c r="A2117" s="55" t="s">
        <v>1</v>
      </c>
      <c r="B2117" s="65" t="s">
        <v>2295</v>
      </c>
      <c r="C2117" s="55" t="str">
        <f aca="false">LEFT(B2117,4)</f>
        <v>2009</v>
      </c>
      <c r="D2117" s="55" t="str">
        <f aca="false">MID(B2117,6,2)</f>
        <v>04</v>
      </c>
      <c r="E2117" s="0" t="n">
        <v>79.730003</v>
      </c>
      <c r="F2117" s="0" t="n">
        <v>79.730003</v>
      </c>
      <c r="G2117" s="0" t="n">
        <v>79.730003</v>
      </c>
      <c r="H2117" s="0" t="n">
        <v>79.730003</v>
      </c>
      <c r="I2117" s="0" t="n">
        <v>63.150097</v>
      </c>
      <c r="J2117" s="0" t="n">
        <v>0</v>
      </c>
    </row>
    <row r="2118" customFormat="false" ht="13.8" hidden="false" customHeight="false" outlineLevel="0" collapsed="false">
      <c r="A2118" s="55" t="s">
        <v>1</v>
      </c>
      <c r="B2118" s="65" t="s">
        <v>2296</v>
      </c>
      <c r="C2118" s="55" t="str">
        <f aca="false">LEFT(B2118,4)</f>
        <v>2009</v>
      </c>
      <c r="D2118" s="55" t="str">
        <f aca="false">MID(B2118,6,2)</f>
        <v>04</v>
      </c>
      <c r="E2118" s="0" t="n">
        <v>80.129997</v>
      </c>
      <c r="F2118" s="0" t="n">
        <v>80.129997</v>
      </c>
      <c r="G2118" s="0" t="n">
        <v>80.129997</v>
      </c>
      <c r="H2118" s="0" t="n">
        <v>80.129997</v>
      </c>
      <c r="I2118" s="0" t="n">
        <v>63.466881</v>
      </c>
      <c r="J2118" s="0" t="n">
        <v>0</v>
      </c>
    </row>
    <row r="2119" customFormat="false" ht="13.8" hidden="false" customHeight="false" outlineLevel="0" collapsed="false">
      <c r="A2119" s="55" t="s">
        <v>1</v>
      </c>
      <c r="B2119" s="65" t="s">
        <v>2297</v>
      </c>
      <c r="C2119" s="55" t="str">
        <f aca="false">LEFT(B2119,4)</f>
        <v>2009</v>
      </c>
      <c r="D2119" s="55" t="str">
        <f aca="false">MID(B2119,6,2)</f>
        <v>04</v>
      </c>
      <c r="E2119" s="0" t="n">
        <v>76.709999</v>
      </c>
      <c r="F2119" s="0" t="n">
        <v>76.709999</v>
      </c>
      <c r="G2119" s="0" t="n">
        <v>76.709999</v>
      </c>
      <c r="H2119" s="0" t="n">
        <v>76.709999</v>
      </c>
      <c r="I2119" s="0" t="n">
        <v>60.758083</v>
      </c>
      <c r="J2119" s="0" t="n">
        <v>0</v>
      </c>
    </row>
    <row r="2120" customFormat="false" ht="13.8" hidden="false" customHeight="false" outlineLevel="0" collapsed="false">
      <c r="A2120" s="55" t="s">
        <v>1</v>
      </c>
      <c r="B2120" s="65" t="s">
        <v>2298</v>
      </c>
      <c r="C2120" s="55" t="str">
        <f aca="false">LEFT(B2120,4)</f>
        <v>2009</v>
      </c>
      <c r="D2120" s="55" t="str">
        <f aca="false">MID(B2120,6,2)</f>
        <v>04</v>
      </c>
      <c r="E2120" s="0" t="n">
        <v>78.339996</v>
      </c>
      <c r="F2120" s="0" t="n">
        <v>78.339996</v>
      </c>
      <c r="G2120" s="0" t="n">
        <v>78.339996</v>
      </c>
      <c r="H2120" s="0" t="n">
        <v>78.339996</v>
      </c>
      <c r="I2120" s="0" t="n">
        <v>62.049103</v>
      </c>
      <c r="J2120" s="0" t="n">
        <v>0</v>
      </c>
    </row>
    <row r="2121" customFormat="false" ht="13.8" hidden="false" customHeight="false" outlineLevel="0" collapsed="false">
      <c r="A2121" s="55" t="s">
        <v>1</v>
      </c>
      <c r="B2121" s="65" t="s">
        <v>2299</v>
      </c>
      <c r="C2121" s="55" t="str">
        <f aca="false">LEFT(B2121,4)</f>
        <v>2009</v>
      </c>
      <c r="D2121" s="55" t="str">
        <f aca="false">MID(B2121,6,2)</f>
        <v>04</v>
      </c>
      <c r="E2121" s="0" t="n">
        <v>77.75</v>
      </c>
      <c r="F2121" s="0" t="n">
        <v>77.75</v>
      </c>
      <c r="G2121" s="0" t="n">
        <v>77.75</v>
      </c>
      <c r="H2121" s="0" t="n">
        <v>77.75</v>
      </c>
      <c r="I2121" s="0" t="n">
        <v>61.58181</v>
      </c>
      <c r="J2121" s="0" t="n">
        <v>0</v>
      </c>
    </row>
    <row r="2122" customFormat="false" ht="13.8" hidden="false" customHeight="false" outlineLevel="0" collapsed="false">
      <c r="A2122" s="55" t="s">
        <v>1</v>
      </c>
      <c r="B2122" s="65" t="s">
        <v>2300</v>
      </c>
      <c r="C2122" s="55" t="str">
        <f aca="false">LEFT(B2122,4)</f>
        <v>2009</v>
      </c>
      <c r="D2122" s="55" t="str">
        <f aca="false">MID(B2122,6,2)</f>
        <v>04</v>
      </c>
      <c r="E2122" s="0" t="n">
        <v>78.529999</v>
      </c>
      <c r="F2122" s="0" t="n">
        <v>78.529999</v>
      </c>
      <c r="G2122" s="0" t="n">
        <v>78.529999</v>
      </c>
      <c r="H2122" s="0" t="n">
        <v>78.529999</v>
      </c>
      <c r="I2122" s="0" t="n">
        <v>62.199631</v>
      </c>
      <c r="J2122" s="0" t="n">
        <v>0</v>
      </c>
    </row>
    <row r="2123" customFormat="false" ht="13.8" hidden="false" customHeight="false" outlineLevel="0" collapsed="false">
      <c r="A2123" s="55" t="s">
        <v>1</v>
      </c>
      <c r="B2123" s="65" t="s">
        <v>2301</v>
      </c>
      <c r="C2123" s="55" t="str">
        <f aca="false">LEFT(B2123,4)</f>
        <v>2009</v>
      </c>
      <c r="D2123" s="55" t="str">
        <f aca="false">MID(B2123,6,2)</f>
        <v>04</v>
      </c>
      <c r="E2123" s="0" t="n">
        <v>79.849998</v>
      </c>
      <c r="F2123" s="0" t="n">
        <v>79.849998</v>
      </c>
      <c r="G2123" s="0" t="n">
        <v>79.849998</v>
      </c>
      <c r="H2123" s="0" t="n">
        <v>79.849998</v>
      </c>
      <c r="I2123" s="0" t="n">
        <v>63.245098</v>
      </c>
      <c r="J2123" s="0" t="n">
        <v>0</v>
      </c>
    </row>
    <row r="2124" customFormat="false" ht="13.8" hidden="false" customHeight="false" outlineLevel="0" collapsed="false">
      <c r="A2124" s="55" t="s">
        <v>1</v>
      </c>
      <c r="B2124" s="65" t="s">
        <v>2302</v>
      </c>
      <c r="C2124" s="55" t="str">
        <f aca="false">LEFT(B2124,4)</f>
        <v>2009</v>
      </c>
      <c r="D2124" s="55" t="str">
        <f aca="false">MID(B2124,6,2)</f>
        <v>04</v>
      </c>
      <c r="E2124" s="0" t="n">
        <v>79.050003</v>
      </c>
      <c r="F2124" s="0" t="n">
        <v>79.050003</v>
      </c>
      <c r="G2124" s="0" t="n">
        <v>79.050003</v>
      </c>
      <c r="H2124" s="0" t="n">
        <v>79.050003</v>
      </c>
      <c r="I2124" s="0" t="n">
        <v>62.611496</v>
      </c>
      <c r="J2124" s="0" t="n">
        <v>0</v>
      </c>
    </row>
    <row r="2125" customFormat="false" ht="13.8" hidden="false" customHeight="false" outlineLevel="0" collapsed="false">
      <c r="A2125" s="55" t="s">
        <v>1</v>
      </c>
      <c r="B2125" s="65" t="s">
        <v>2303</v>
      </c>
      <c r="C2125" s="55" t="str">
        <f aca="false">LEFT(B2125,4)</f>
        <v>2009</v>
      </c>
      <c r="D2125" s="55" t="str">
        <f aca="false">MID(B2125,6,2)</f>
        <v>04</v>
      </c>
      <c r="E2125" s="0" t="n">
        <v>78.830002</v>
      </c>
      <c r="F2125" s="0" t="n">
        <v>78.830002</v>
      </c>
      <c r="G2125" s="0" t="n">
        <v>78.830002</v>
      </c>
      <c r="H2125" s="0" t="n">
        <v>78.830002</v>
      </c>
      <c r="I2125" s="0" t="n">
        <v>62.437233</v>
      </c>
      <c r="J2125" s="0" t="n">
        <v>0</v>
      </c>
    </row>
    <row r="2126" customFormat="false" ht="13.8" hidden="false" customHeight="false" outlineLevel="0" collapsed="false">
      <c r="A2126" s="55" t="s">
        <v>1</v>
      </c>
      <c r="B2126" s="65" t="s">
        <v>2304</v>
      </c>
      <c r="C2126" s="55" t="str">
        <f aca="false">LEFT(B2126,4)</f>
        <v>2009</v>
      </c>
      <c r="D2126" s="55" t="str">
        <f aca="false">MID(B2126,6,2)</f>
        <v>04</v>
      </c>
      <c r="E2126" s="0" t="n">
        <v>80.540001</v>
      </c>
      <c r="F2126" s="0" t="n">
        <v>80.540001</v>
      </c>
      <c r="G2126" s="0" t="n">
        <v>80.540001</v>
      </c>
      <c r="H2126" s="0" t="n">
        <v>80.540001</v>
      </c>
      <c r="I2126" s="0" t="n">
        <v>63.791653</v>
      </c>
      <c r="J2126" s="0" t="n">
        <v>0</v>
      </c>
    </row>
    <row r="2127" customFormat="false" ht="13.8" hidden="false" customHeight="false" outlineLevel="0" collapsed="false">
      <c r="A2127" s="55" t="s">
        <v>1</v>
      </c>
      <c r="B2127" s="65" t="s">
        <v>2305</v>
      </c>
      <c r="C2127" s="55" t="str">
        <f aca="false">LEFT(B2127,4)</f>
        <v>2009</v>
      </c>
      <c r="D2127" s="55" t="str">
        <f aca="false">MID(B2127,6,2)</f>
        <v>04</v>
      </c>
      <c r="E2127" s="0" t="n">
        <v>80.470001</v>
      </c>
      <c r="F2127" s="0" t="n">
        <v>80.470001</v>
      </c>
      <c r="G2127" s="0" t="n">
        <v>80.470001</v>
      </c>
      <c r="H2127" s="0" t="n">
        <v>80.470001</v>
      </c>
      <c r="I2127" s="0" t="n">
        <v>63.736187</v>
      </c>
      <c r="J2127" s="0" t="n">
        <v>0</v>
      </c>
    </row>
    <row r="2128" customFormat="false" ht="13.8" hidden="false" customHeight="false" outlineLevel="0" collapsed="false">
      <c r="A2128" s="55" t="s">
        <v>1</v>
      </c>
      <c r="B2128" s="65" t="s">
        <v>2306</v>
      </c>
      <c r="C2128" s="55" t="str">
        <f aca="false">LEFT(B2128,4)</f>
        <v>2009</v>
      </c>
      <c r="D2128" s="55" t="str">
        <f aca="false">MID(B2128,6,2)</f>
        <v>05</v>
      </c>
      <c r="E2128" s="0" t="n">
        <v>80.910004</v>
      </c>
      <c r="F2128" s="0" t="n">
        <v>80.910004</v>
      </c>
      <c r="G2128" s="0" t="n">
        <v>80.910004</v>
      </c>
      <c r="H2128" s="0" t="n">
        <v>80.910004</v>
      </c>
      <c r="I2128" s="0" t="n">
        <v>64.084694</v>
      </c>
      <c r="J2128" s="0" t="n">
        <v>0</v>
      </c>
    </row>
    <row r="2129" customFormat="false" ht="13.8" hidden="false" customHeight="false" outlineLevel="0" collapsed="false">
      <c r="A2129" s="55" t="s">
        <v>1</v>
      </c>
      <c r="B2129" s="65" t="s">
        <v>2307</v>
      </c>
      <c r="C2129" s="55" t="str">
        <f aca="false">LEFT(B2129,4)</f>
        <v>2009</v>
      </c>
      <c r="D2129" s="55" t="str">
        <f aca="false">MID(B2129,6,2)</f>
        <v>05</v>
      </c>
      <c r="E2129" s="0" t="n">
        <v>83.650002</v>
      </c>
      <c r="F2129" s="0" t="n">
        <v>83.650002</v>
      </c>
      <c r="G2129" s="0" t="n">
        <v>83.650002</v>
      </c>
      <c r="H2129" s="0" t="n">
        <v>83.650002</v>
      </c>
      <c r="I2129" s="0" t="n">
        <v>66.25489</v>
      </c>
      <c r="J2129" s="0" t="n">
        <v>0</v>
      </c>
    </row>
    <row r="2130" customFormat="false" ht="13.8" hidden="false" customHeight="false" outlineLevel="0" collapsed="false">
      <c r="A2130" s="55" t="s">
        <v>1</v>
      </c>
      <c r="B2130" s="65" t="s">
        <v>2308</v>
      </c>
      <c r="C2130" s="55" t="str">
        <f aca="false">LEFT(B2130,4)</f>
        <v>2009</v>
      </c>
      <c r="D2130" s="55" t="str">
        <f aca="false">MID(B2130,6,2)</f>
        <v>05</v>
      </c>
      <c r="E2130" s="0" t="n">
        <v>83.339996</v>
      </c>
      <c r="F2130" s="0" t="n">
        <v>83.339996</v>
      </c>
      <c r="G2130" s="0" t="n">
        <v>83.339996</v>
      </c>
      <c r="H2130" s="0" t="n">
        <v>83.339996</v>
      </c>
      <c r="I2130" s="0" t="n">
        <v>66.009346</v>
      </c>
      <c r="J2130" s="0" t="n">
        <v>0</v>
      </c>
    </row>
    <row r="2131" customFormat="false" ht="13.8" hidden="false" customHeight="false" outlineLevel="0" collapsed="false">
      <c r="A2131" s="55" t="s">
        <v>1</v>
      </c>
      <c r="B2131" s="65" t="s">
        <v>2309</v>
      </c>
      <c r="C2131" s="55" t="str">
        <f aca="false">LEFT(B2131,4)</f>
        <v>2009</v>
      </c>
      <c r="D2131" s="55" t="str">
        <f aca="false">MID(B2131,6,2)</f>
        <v>05</v>
      </c>
      <c r="E2131" s="0" t="n">
        <v>84.809998</v>
      </c>
      <c r="F2131" s="0" t="n">
        <v>84.809998</v>
      </c>
      <c r="G2131" s="0" t="n">
        <v>84.809998</v>
      </c>
      <c r="H2131" s="0" t="n">
        <v>84.809998</v>
      </c>
      <c r="I2131" s="0" t="n">
        <v>67.173691</v>
      </c>
      <c r="J2131" s="0" t="n">
        <v>0</v>
      </c>
    </row>
    <row r="2132" customFormat="false" ht="13.8" hidden="false" customHeight="false" outlineLevel="0" collapsed="false">
      <c r="A2132" s="55" t="s">
        <v>1</v>
      </c>
      <c r="B2132" s="65" t="s">
        <v>2310</v>
      </c>
      <c r="C2132" s="55" t="str">
        <f aca="false">LEFT(B2132,4)</f>
        <v>2009</v>
      </c>
      <c r="D2132" s="55" t="str">
        <f aca="false">MID(B2132,6,2)</f>
        <v>05</v>
      </c>
      <c r="E2132" s="0" t="n">
        <v>83.709999</v>
      </c>
      <c r="F2132" s="0" t="n">
        <v>83.709999</v>
      </c>
      <c r="G2132" s="0" t="n">
        <v>83.709999</v>
      </c>
      <c r="H2132" s="0" t="n">
        <v>83.709999</v>
      </c>
      <c r="I2132" s="0" t="n">
        <v>66.302429</v>
      </c>
      <c r="J2132" s="0" t="n">
        <v>0</v>
      </c>
    </row>
    <row r="2133" customFormat="false" ht="13.8" hidden="false" customHeight="false" outlineLevel="0" collapsed="false">
      <c r="A2133" s="55" t="s">
        <v>1</v>
      </c>
      <c r="B2133" s="65" t="s">
        <v>2311</v>
      </c>
      <c r="C2133" s="55" t="str">
        <f aca="false">LEFT(B2133,4)</f>
        <v>2009</v>
      </c>
      <c r="D2133" s="55" t="str">
        <f aca="false">MID(B2133,6,2)</f>
        <v>05</v>
      </c>
      <c r="E2133" s="0" t="n">
        <v>85.709999</v>
      </c>
      <c r="F2133" s="0" t="n">
        <v>85.709999</v>
      </c>
      <c r="G2133" s="0" t="n">
        <v>85.709999</v>
      </c>
      <c r="H2133" s="0" t="n">
        <v>85.709999</v>
      </c>
      <c r="I2133" s="0" t="n">
        <v>67.886513</v>
      </c>
      <c r="J2133" s="0" t="n">
        <v>0</v>
      </c>
    </row>
    <row r="2134" customFormat="false" ht="13.8" hidden="false" customHeight="false" outlineLevel="0" collapsed="false">
      <c r="A2134" s="55" t="s">
        <v>1</v>
      </c>
      <c r="B2134" s="65" t="s">
        <v>2312</v>
      </c>
      <c r="C2134" s="55" t="str">
        <f aca="false">LEFT(B2134,4)</f>
        <v>2009</v>
      </c>
      <c r="D2134" s="55" t="str">
        <f aca="false">MID(B2134,6,2)</f>
        <v>05</v>
      </c>
      <c r="E2134" s="0" t="n">
        <v>83.919998</v>
      </c>
      <c r="F2134" s="0" t="n">
        <v>83.919998</v>
      </c>
      <c r="G2134" s="0" t="n">
        <v>83.919998</v>
      </c>
      <c r="H2134" s="0" t="n">
        <v>83.919998</v>
      </c>
      <c r="I2134" s="0" t="n">
        <v>66.46875</v>
      </c>
      <c r="J2134" s="0" t="n">
        <v>0</v>
      </c>
    </row>
    <row r="2135" customFormat="false" ht="13.8" hidden="false" customHeight="false" outlineLevel="0" collapsed="false">
      <c r="A2135" s="55" t="s">
        <v>1</v>
      </c>
      <c r="B2135" s="65" t="s">
        <v>2313</v>
      </c>
      <c r="C2135" s="55" t="str">
        <f aca="false">LEFT(B2135,4)</f>
        <v>2009</v>
      </c>
      <c r="D2135" s="55" t="str">
        <f aca="false">MID(B2135,6,2)</f>
        <v>05</v>
      </c>
      <c r="E2135" s="0" t="n">
        <v>83.839996</v>
      </c>
      <c r="F2135" s="0" t="n">
        <v>83.839996</v>
      </c>
      <c r="G2135" s="0" t="n">
        <v>83.839996</v>
      </c>
      <c r="H2135" s="0" t="n">
        <v>83.839996</v>
      </c>
      <c r="I2135" s="0" t="n">
        <v>66.405396</v>
      </c>
      <c r="J2135" s="0" t="n">
        <v>0</v>
      </c>
    </row>
    <row r="2136" customFormat="false" ht="13.8" hidden="false" customHeight="false" outlineLevel="0" collapsed="false">
      <c r="A2136" s="55" t="s">
        <v>1</v>
      </c>
      <c r="B2136" s="65" t="s">
        <v>2314</v>
      </c>
      <c r="C2136" s="55" t="str">
        <f aca="false">LEFT(B2136,4)</f>
        <v>2009</v>
      </c>
      <c r="D2136" s="55" t="str">
        <f aca="false">MID(B2136,6,2)</f>
        <v>05</v>
      </c>
      <c r="E2136" s="0" t="n">
        <v>81.620003</v>
      </c>
      <c r="F2136" s="0" t="n">
        <v>81.620003</v>
      </c>
      <c r="G2136" s="0" t="n">
        <v>81.620003</v>
      </c>
      <c r="H2136" s="0" t="n">
        <v>81.620003</v>
      </c>
      <c r="I2136" s="0" t="n">
        <v>64.647064</v>
      </c>
      <c r="J2136" s="0" t="n">
        <v>0</v>
      </c>
    </row>
    <row r="2137" customFormat="false" ht="13.8" hidden="false" customHeight="false" outlineLevel="0" collapsed="false">
      <c r="A2137" s="55" t="s">
        <v>1</v>
      </c>
      <c r="B2137" s="65" t="s">
        <v>2315</v>
      </c>
      <c r="C2137" s="55" t="str">
        <f aca="false">LEFT(B2137,4)</f>
        <v>2009</v>
      </c>
      <c r="D2137" s="55" t="str">
        <f aca="false">MID(B2137,6,2)</f>
        <v>05</v>
      </c>
      <c r="E2137" s="0" t="n">
        <v>82.470001</v>
      </c>
      <c r="F2137" s="0" t="n">
        <v>82.470001</v>
      </c>
      <c r="G2137" s="0" t="n">
        <v>82.470001</v>
      </c>
      <c r="H2137" s="0" t="n">
        <v>82.470001</v>
      </c>
      <c r="I2137" s="0" t="n">
        <v>65.320305</v>
      </c>
      <c r="J2137" s="0" t="n">
        <v>0</v>
      </c>
    </row>
    <row r="2138" customFormat="false" ht="13.8" hidden="false" customHeight="false" outlineLevel="0" collapsed="false">
      <c r="A2138" s="55" t="s">
        <v>1</v>
      </c>
      <c r="B2138" s="65" t="s">
        <v>2316</v>
      </c>
      <c r="C2138" s="55" t="str">
        <f aca="false">LEFT(B2138,4)</f>
        <v>2009</v>
      </c>
      <c r="D2138" s="55" t="str">
        <f aca="false">MID(B2138,6,2)</f>
        <v>05</v>
      </c>
      <c r="E2138" s="0" t="n">
        <v>81.559998</v>
      </c>
      <c r="F2138" s="0" t="n">
        <v>81.559998</v>
      </c>
      <c r="G2138" s="0" t="n">
        <v>81.559998</v>
      </c>
      <c r="H2138" s="0" t="n">
        <v>81.559998</v>
      </c>
      <c r="I2138" s="0" t="n">
        <v>64.599541</v>
      </c>
      <c r="J2138" s="0" t="n">
        <v>0</v>
      </c>
    </row>
    <row r="2139" customFormat="false" ht="13.8" hidden="false" customHeight="false" outlineLevel="0" collapsed="false">
      <c r="A2139" s="55" t="s">
        <v>1</v>
      </c>
      <c r="B2139" s="65" t="s">
        <v>2317</v>
      </c>
      <c r="C2139" s="55" t="str">
        <f aca="false">LEFT(B2139,4)</f>
        <v>2009</v>
      </c>
      <c r="D2139" s="55" t="str">
        <f aca="false">MID(B2139,6,2)</f>
        <v>05</v>
      </c>
      <c r="E2139" s="0" t="n">
        <v>84.040001</v>
      </c>
      <c r="F2139" s="0" t="n">
        <v>84.040001</v>
      </c>
      <c r="G2139" s="0" t="n">
        <v>84.040001</v>
      </c>
      <c r="H2139" s="0" t="n">
        <v>84.040001</v>
      </c>
      <c r="I2139" s="0" t="n">
        <v>66.563797</v>
      </c>
      <c r="J2139" s="0" t="n">
        <v>0</v>
      </c>
    </row>
    <row r="2140" customFormat="false" ht="13.8" hidden="false" customHeight="false" outlineLevel="0" collapsed="false">
      <c r="A2140" s="55" t="s">
        <v>1</v>
      </c>
      <c r="B2140" s="65" t="s">
        <v>2318</v>
      </c>
      <c r="C2140" s="55" t="str">
        <f aca="false">LEFT(B2140,4)</f>
        <v>2009</v>
      </c>
      <c r="D2140" s="55" t="str">
        <f aca="false">MID(B2140,6,2)</f>
        <v>05</v>
      </c>
      <c r="E2140" s="0" t="n">
        <v>83.910004</v>
      </c>
      <c r="F2140" s="0" t="n">
        <v>83.910004</v>
      </c>
      <c r="G2140" s="0" t="n">
        <v>83.910004</v>
      </c>
      <c r="H2140" s="0" t="n">
        <v>83.910004</v>
      </c>
      <c r="I2140" s="0" t="n">
        <v>66.460861</v>
      </c>
      <c r="J2140" s="0" t="n">
        <v>0</v>
      </c>
    </row>
    <row r="2141" customFormat="false" ht="13.8" hidden="false" customHeight="false" outlineLevel="0" collapsed="false">
      <c r="A2141" s="55" t="s">
        <v>1</v>
      </c>
      <c r="B2141" s="65" t="s">
        <v>2319</v>
      </c>
      <c r="C2141" s="55" t="str">
        <f aca="false">LEFT(B2141,4)</f>
        <v>2009</v>
      </c>
      <c r="D2141" s="55" t="str">
        <f aca="false">MID(B2141,6,2)</f>
        <v>05</v>
      </c>
      <c r="E2141" s="0" t="n">
        <v>83.489998</v>
      </c>
      <c r="F2141" s="0" t="n">
        <v>83.489998</v>
      </c>
      <c r="G2141" s="0" t="n">
        <v>83.489998</v>
      </c>
      <c r="H2141" s="0" t="n">
        <v>83.489998</v>
      </c>
      <c r="I2141" s="0" t="n">
        <v>66.128174</v>
      </c>
      <c r="J2141" s="0" t="n">
        <v>0</v>
      </c>
    </row>
    <row r="2142" customFormat="false" ht="13.8" hidden="false" customHeight="false" outlineLevel="0" collapsed="false">
      <c r="A2142" s="55" t="s">
        <v>1</v>
      </c>
      <c r="B2142" s="65" t="s">
        <v>2320</v>
      </c>
      <c r="C2142" s="55" t="str">
        <f aca="false">LEFT(B2142,4)</f>
        <v>2009</v>
      </c>
      <c r="D2142" s="55" t="str">
        <f aca="false">MID(B2142,6,2)</f>
        <v>05</v>
      </c>
      <c r="E2142" s="0" t="n">
        <v>82.120003</v>
      </c>
      <c r="F2142" s="0" t="n">
        <v>82.120003</v>
      </c>
      <c r="G2142" s="0" t="n">
        <v>82.120003</v>
      </c>
      <c r="H2142" s="0" t="n">
        <v>82.120003</v>
      </c>
      <c r="I2142" s="0" t="n">
        <v>65.04306</v>
      </c>
      <c r="J2142" s="0" t="n">
        <v>0</v>
      </c>
    </row>
    <row r="2143" customFormat="false" ht="13.8" hidden="false" customHeight="false" outlineLevel="0" collapsed="false">
      <c r="A2143" s="55" t="s">
        <v>1</v>
      </c>
      <c r="B2143" s="65" t="s">
        <v>2321</v>
      </c>
      <c r="C2143" s="55" t="str">
        <f aca="false">LEFT(B2143,4)</f>
        <v>2009</v>
      </c>
      <c r="D2143" s="55" t="str">
        <f aca="false">MID(B2143,6,2)</f>
        <v>05</v>
      </c>
      <c r="E2143" s="0" t="n">
        <v>82</v>
      </c>
      <c r="F2143" s="0" t="n">
        <v>82</v>
      </c>
      <c r="G2143" s="0" t="n">
        <v>82</v>
      </c>
      <c r="H2143" s="0" t="n">
        <v>82</v>
      </c>
      <c r="I2143" s="0" t="n">
        <v>64.948006</v>
      </c>
      <c r="J2143" s="0" t="n">
        <v>0</v>
      </c>
    </row>
    <row r="2144" customFormat="false" ht="13.8" hidden="false" customHeight="false" outlineLevel="0" collapsed="false">
      <c r="A2144" s="55" t="s">
        <v>1</v>
      </c>
      <c r="B2144" s="65" t="s">
        <v>2322</v>
      </c>
      <c r="C2144" s="55" t="str">
        <f aca="false">LEFT(B2144,4)</f>
        <v>2009</v>
      </c>
      <c r="D2144" s="55" t="str">
        <f aca="false">MID(B2144,6,2)</f>
        <v>05</v>
      </c>
      <c r="E2144" s="0" t="n">
        <v>84.150002</v>
      </c>
      <c r="F2144" s="0" t="n">
        <v>84.150002</v>
      </c>
      <c r="G2144" s="0" t="n">
        <v>84.150002</v>
      </c>
      <c r="H2144" s="0" t="n">
        <v>84.150002</v>
      </c>
      <c r="I2144" s="0" t="n">
        <v>66.650925</v>
      </c>
      <c r="J2144" s="0" t="n">
        <v>0</v>
      </c>
    </row>
    <row r="2145" customFormat="false" ht="13.8" hidden="false" customHeight="false" outlineLevel="0" collapsed="false">
      <c r="A2145" s="55" t="s">
        <v>1</v>
      </c>
      <c r="B2145" s="65" t="s">
        <v>2323</v>
      </c>
      <c r="C2145" s="55" t="str">
        <f aca="false">LEFT(B2145,4)</f>
        <v>2009</v>
      </c>
      <c r="D2145" s="55" t="str">
        <f aca="false">MID(B2145,6,2)</f>
        <v>05</v>
      </c>
      <c r="E2145" s="0" t="n">
        <v>82.57</v>
      </c>
      <c r="F2145" s="0" t="n">
        <v>82.57</v>
      </c>
      <c r="G2145" s="0" t="n">
        <v>82.57</v>
      </c>
      <c r="H2145" s="0" t="n">
        <v>82.57</v>
      </c>
      <c r="I2145" s="0" t="n">
        <v>65.399475</v>
      </c>
      <c r="J2145" s="0" t="n">
        <v>0</v>
      </c>
    </row>
    <row r="2146" customFormat="false" ht="13.8" hidden="false" customHeight="false" outlineLevel="0" collapsed="false">
      <c r="A2146" s="55" t="s">
        <v>1</v>
      </c>
      <c r="B2146" s="65" t="s">
        <v>2324</v>
      </c>
      <c r="C2146" s="55" t="str">
        <f aca="false">LEFT(B2146,4)</f>
        <v>2009</v>
      </c>
      <c r="D2146" s="55" t="str">
        <f aca="false">MID(B2146,6,2)</f>
        <v>05</v>
      </c>
      <c r="E2146" s="0" t="n">
        <v>83.860001</v>
      </c>
      <c r="F2146" s="0" t="n">
        <v>83.860001</v>
      </c>
      <c r="G2146" s="0" t="n">
        <v>83.860001</v>
      </c>
      <c r="H2146" s="0" t="n">
        <v>83.860001</v>
      </c>
      <c r="I2146" s="0" t="n">
        <v>66.421242</v>
      </c>
      <c r="J2146" s="0" t="n">
        <v>0</v>
      </c>
    </row>
    <row r="2147" customFormat="false" ht="13.8" hidden="false" customHeight="false" outlineLevel="0" collapsed="false">
      <c r="A2147" s="55" t="s">
        <v>1</v>
      </c>
      <c r="B2147" s="65" t="s">
        <v>2325</v>
      </c>
      <c r="C2147" s="55" t="str">
        <f aca="false">LEFT(B2147,4)</f>
        <v>2009</v>
      </c>
      <c r="D2147" s="55" t="str">
        <f aca="false">MID(B2147,6,2)</f>
        <v>05</v>
      </c>
      <c r="E2147" s="0" t="n">
        <v>85</v>
      </c>
      <c r="F2147" s="0" t="n">
        <v>85</v>
      </c>
      <c r="G2147" s="0" t="n">
        <v>85</v>
      </c>
      <c r="H2147" s="0" t="n">
        <v>85</v>
      </c>
      <c r="I2147" s="0" t="n">
        <v>67.324188</v>
      </c>
      <c r="J2147" s="0" t="n">
        <v>0</v>
      </c>
    </row>
    <row r="2148" customFormat="false" ht="13.8" hidden="false" customHeight="false" outlineLevel="0" collapsed="false">
      <c r="A2148" s="55" t="s">
        <v>1</v>
      </c>
      <c r="B2148" s="65" t="s">
        <v>2326</v>
      </c>
      <c r="C2148" s="55" t="str">
        <f aca="false">LEFT(B2148,4)</f>
        <v>2009</v>
      </c>
      <c r="D2148" s="55" t="str">
        <f aca="false">MID(B2148,6,2)</f>
        <v>06</v>
      </c>
      <c r="E2148" s="0" t="n">
        <v>87.190002</v>
      </c>
      <c r="F2148" s="0" t="n">
        <v>87.190002</v>
      </c>
      <c r="G2148" s="0" t="n">
        <v>87.190002</v>
      </c>
      <c r="H2148" s="0" t="n">
        <v>87.190002</v>
      </c>
      <c r="I2148" s="0" t="n">
        <v>69.058746</v>
      </c>
      <c r="J2148" s="0" t="n">
        <v>0</v>
      </c>
    </row>
    <row r="2149" customFormat="false" ht="13.8" hidden="false" customHeight="false" outlineLevel="0" collapsed="false">
      <c r="A2149" s="55" t="s">
        <v>1</v>
      </c>
      <c r="B2149" s="65" t="s">
        <v>2327</v>
      </c>
      <c r="C2149" s="55" t="str">
        <f aca="false">LEFT(B2149,4)</f>
        <v>2009</v>
      </c>
      <c r="D2149" s="55" t="str">
        <f aca="false">MID(B2149,6,2)</f>
        <v>06</v>
      </c>
      <c r="E2149" s="0" t="n">
        <v>87.370003</v>
      </c>
      <c r="F2149" s="0" t="n">
        <v>87.370003</v>
      </c>
      <c r="G2149" s="0" t="n">
        <v>87.370003</v>
      </c>
      <c r="H2149" s="0" t="n">
        <v>87.370003</v>
      </c>
      <c r="I2149" s="0" t="n">
        <v>69.201324</v>
      </c>
      <c r="J2149" s="0" t="n">
        <v>0</v>
      </c>
    </row>
    <row r="2150" customFormat="false" ht="13.8" hidden="false" customHeight="false" outlineLevel="0" collapsed="false">
      <c r="A2150" s="55" t="s">
        <v>1</v>
      </c>
      <c r="B2150" s="65" t="s">
        <v>2328</v>
      </c>
      <c r="C2150" s="55" t="str">
        <f aca="false">LEFT(B2150,4)</f>
        <v>2009</v>
      </c>
      <c r="D2150" s="55" t="str">
        <f aca="false">MID(B2150,6,2)</f>
        <v>06</v>
      </c>
      <c r="E2150" s="0" t="n">
        <v>86.190002</v>
      </c>
      <c r="F2150" s="0" t="n">
        <v>86.190002</v>
      </c>
      <c r="G2150" s="0" t="n">
        <v>86.190002</v>
      </c>
      <c r="H2150" s="0" t="n">
        <v>86.190002</v>
      </c>
      <c r="I2150" s="0" t="n">
        <v>68.266716</v>
      </c>
      <c r="J2150" s="0" t="n">
        <v>0</v>
      </c>
    </row>
    <row r="2151" customFormat="false" ht="13.8" hidden="false" customHeight="false" outlineLevel="0" collapsed="false">
      <c r="A2151" s="55" t="s">
        <v>1</v>
      </c>
      <c r="B2151" s="65" t="s">
        <v>2329</v>
      </c>
      <c r="C2151" s="55" t="str">
        <f aca="false">LEFT(B2151,4)</f>
        <v>2009</v>
      </c>
      <c r="D2151" s="55" t="str">
        <f aca="false">MID(B2151,6,2)</f>
        <v>06</v>
      </c>
      <c r="E2151" s="0" t="n">
        <v>87.190002</v>
      </c>
      <c r="F2151" s="0" t="n">
        <v>87.190002</v>
      </c>
      <c r="G2151" s="0" t="n">
        <v>87.190002</v>
      </c>
      <c r="H2151" s="0" t="n">
        <v>87.190002</v>
      </c>
      <c r="I2151" s="0" t="n">
        <v>69.058746</v>
      </c>
      <c r="J2151" s="0" t="n">
        <v>0</v>
      </c>
    </row>
    <row r="2152" customFormat="false" ht="13.8" hidden="false" customHeight="false" outlineLevel="0" collapsed="false">
      <c r="A2152" s="55" t="s">
        <v>1</v>
      </c>
      <c r="B2152" s="65" t="s">
        <v>2330</v>
      </c>
      <c r="C2152" s="55" t="str">
        <f aca="false">LEFT(B2152,4)</f>
        <v>2009</v>
      </c>
      <c r="D2152" s="55" t="str">
        <f aca="false">MID(B2152,6,2)</f>
        <v>06</v>
      </c>
      <c r="E2152" s="0" t="n">
        <v>86.980003</v>
      </c>
      <c r="F2152" s="0" t="n">
        <v>86.980003</v>
      </c>
      <c r="G2152" s="0" t="n">
        <v>86.980003</v>
      </c>
      <c r="H2152" s="0" t="n">
        <v>86.980003</v>
      </c>
      <c r="I2152" s="0" t="n">
        <v>68.892418</v>
      </c>
      <c r="J2152" s="0" t="n">
        <v>0</v>
      </c>
    </row>
    <row r="2153" customFormat="false" ht="13.8" hidden="false" customHeight="false" outlineLevel="0" collapsed="false">
      <c r="A2153" s="55" t="s">
        <v>1</v>
      </c>
      <c r="B2153" s="65" t="s">
        <v>2331</v>
      </c>
      <c r="C2153" s="55" t="str">
        <f aca="false">LEFT(B2153,4)</f>
        <v>2009</v>
      </c>
      <c r="D2153" s="55" t="str">
        <f aca="false">MID(B2153,6,2)</f>
        <v>06</v>
      </c>
      <c r="E2153" s="0" t="n">
        <v>86.919998</v>
      </c>
      <c r="F2153" s="0" t="n">
        <v>86.919998</v>
      </c>
      <c r="G2153" s="0" t="n">
        <v>86.919998</v>
      </c>
      <c r="H2153" s="0" t="n">
        <v>86.919998</v>
      </c>
      <c r="I2153" s="0" t="n">
        <v>68.844902</v>
      </c>
      <c r="J2153" s="0" t="n">
        <v>0</v>
      </c>
    </row>
    <row r="2154" customFormat="false" ht="13.8" hidden="false" customHeight="false" outlineLevel="0" collapsed="false">
      <c r="A2154" s="55" t="s">
        <v>1</v>
      </c>
      <c r="B2154" s="65" t="s">
        <v>2332</v>
      </c>
      <c r="C2154" s="55" t="str">
        <f aca="false">LEFT(B2154,4)</f>
        <v>2009</v>
      </c>
      <c r="D2154" s="55" t="str">
        <f aca="false">MID(B2154,6,2)</f>
        <v>06</v>
      </c>
      <c r="E2154" s="0" t="n">
        <v>87.220001</v>
      </c>
      <c r="F2154" s="0" t="n">
        <v>87.220001</v>
      </c>
      <c r="G2154" s="0" t="n">
        <v>87.220001</v>
      </c>
      <c r="H2154" s="0" t="n">
        <v>87.220001</v>
      </c>
      <c r="I2154" s="0" t="n">
        <v>69.082565</v>
      </c>
      <c r="J2154" s="0" t="n">
        <v>0</v>
      </c>
    </row>
    <row r="2155" customFormat="false" ht="13.8" hidden="false" customHeight="false" outlineLevel="0" collapsed="false">
      <c r="A2155" s="55" t="s">
        <v>1</v>
      </c>
      <c r="B2155" s="65" t="s">
        <v>2333</v>
      </c>
      <c r="C2155" s="55" t="str">
        <f aca="false">LEFT(B2155,4)</f>
        <v>2009</v>
      </c>
      <c r="D2155" s="55" t="str">
        <f aca="false">MID(B2155,6,2)</f>
        <v>06</v>
      </c>
      <c r="E2155" s="0" t="n">
        <v>86.93</v>
      </c>
      <c r="F2155" s="0" t="n">
        <v>86.93</v>
      </c>
      <c r="G2155" s="0" t="n">
        <v>86.93</v>
      </c>
      <c r="H2155" s="0" t="n">
        <v>86.93</v>
      </c>
      <c r="I2155" s="0" t="n">
        <v>68.852821</v>
      </c>
      <c r="J2155" s="0" t="n">
        <v>0</v>
      </c>
    </row>
    <row r="2156" customFormat="false" ht="13.8" hidden="false" customHeight="false" outlineLevel="0" collapsed="false">
      <c r="A2156" s="55" t="s">
        <v>1</v>
      </c>
      <c r="B2156" s="65" t="s">
        <v>2334</v>
      </c>
      <c r="C2156" s="55" t="str">
        <f aca="false">LEFT(B2156,4)</f>
        <v>2009</v>
      </c>
      <c r="D2156" s="55" t="str">
        <f aca="false">MID(B2156,6,2)</f>
        <v>06</v>
      </c>
      <c r="E2156" s="0" t="n">
        <v>87.480003</v>
      </c>
      <c r="F2156" s="0" t="n">
        <v>87.480003</v>
      </c>
      <c r="G2156" s="0" t="n">
        <v>87.480003</v>
      </c>
      <c r="H2156" s="0" t="n">
        <v>87.480003</v>
      </c>
      <c r="I2156" s="0" t="n">
        <v>69.288445</v>
      </c>
      <c r="J2156" s="0" t="n">
        <v>0</v>
      </c>
    </row>
    <row r="2157" customFormat="false" ht="13.8" hidden="false" customHeight="false" outlineLevel="0" collapsed="false">
      <c r="A2157" s="55" t="s">
        <v>1</v>
      </c>
      <c r="B2157" s="65" t="s">
        <v>2335</v>
      </c>
      <c r="C2157" s="55" t="str">
        <f aca="false">LEFT(B2157,4)</f>
        <v>2009</v>
      </c>
      <c r="D2157" s="55" t="str">
        <f aca="false">MID(B2157,6,2)</f>
        <v>06</v>
      </c>
      <c r="E2157" s="0" t="n">
        <v>87.599998</v>
      </c>
      <c r="F2157" s="0" t="n">
        <v>87.599998</v>
      </c>
      <c r="G2157" s="0" t="n">
        <v>87.599998</v>
      </c>
      <c r="H2157" s="0" t="n">
        <v>87.599998</v>
      </c>
      <c r="I2157" s="0" t="n">
        <v>69.383522</v>
      </c>
      <c r="J2157" s="0" t="n">
        <v>0</v>
      </c>
    </row>
    <row r="2158" customFormat="false" ht="13.8" hidden="false" customHeight="false" outlineLevel="0" collapsed="false">
      <c r="A2158" s="55" t="s">
        <v>1</v>
      </c>
      <c r="B2158" s="65" t="s">
        <v>2336</v>
      </c>
      <c r="C2158" s="55" t="str">
        <f aca="false">LEFT(B2158,4)</f>
        <v>2009</v>
      </c>
      <c r="D2158" s="55" t="str">
        <f aca="false">MID(B2158,6,2)</f>
        <v>06</v>
      </c>
      <c r="E2158" s="0" t="n">
        <v>85.529999</v>
      </c>
      <c r="F2158" s="0" t="n">
        <v>85.529999</v>
      </c>
      <c r="G2158" s="0" t="n">
        <v>85.529999</v>
      </c>
      <c r="H2158" s="0" t="n">
        <v>85.529999</v>
      </c>
      <c r="I2158" s="0" t="n">
        <v>67.74398</v>
      </c>
      <c r="J2158" s="0" t="n">
        <v>0</v>
      </c>
    </row>
    <row r="2159" customFormat="false" ht="13.8" hidden="false" customHeight="false" outlineLevel="0" collapsed="false">
      <c r="A2159" s="55" t="s">
        <v>1</v>
      </c>
      <c r="B2159" s="65" t="s">
        <v>2337</v>
      </c>
      <c r="C2159" s="55" t="str">
        <f aca="false">LEFT(B2159,4)</f>
        <v>2009</v>
      </c>
      <c r="D2159" s="55" t="str">
        <f aca="false">MID(B2159,6,2)</f>
        <v>06</v>
      </c>
      <c r="E2159" s="0" t="n">
        <v>84.449997</v>
      </c>
      <c r="F2159" s="0" t="n">
        <v>84.449997</v>
      </c>
      <c r="G2159" s="0" t="n">
        <v>84.449997</v>
      </c>
      <c r="H2159" s="0" t="n">
        <v>84.449997</v>
      </c>
      <c r="I2159" s="0" t="n">
        <v>66.888542</v>
      </c>
      <c r="J2159" s="0" t="n">
        <v>0</v>
      </c>
    </row>
    <row r="2160" customFormat="false" ht="13.8" hidden="false" customHeight="false" outlineLevel="0" collapsed="false">
      <c r="A2160" s="55" t="s">
        <v>1</v>
      </c>
      <c r="B2160" s="65" t="s">
        <v>2338</v>
      </c>
      <c r="C2160" s="55" t="str">
        <f aca="false">LEFT(B2160,4)</f>
        <v>2009</v>
      </c>
      <c r="D2160" s="55" t="str">
        <f aca="false">MID(B2160,6,2)</f>
        <v>06</v>
      </c>
      <c r="E2160" s="0" t="n">
        <v>84.339996</v>
      </c>
      <c r="F2160" s="0" t="n">
        <v>84.339996</v>
      </c>
      <c r="G2160" s="0" t="n">
        <v>84.339996</v>
      </c>
      <c r="H2160" s="0" t="n">
        <v>84.339996</v>
      </c>
      <c r="I2160" s="0" t="n">
        <v>66.801407</v>
      </c>
      <c r="J2160" s="0" t="n">
        <v>0</v>
      </c>
    </row>
    <row r="2161" customFormat="false" ht="13.8" hidden="false" customHeight="false" outlineLevel="0" collapsed="false">
      <c r="A2161" s="55" t="s">
        <v>1</v>
      </c>
      <c r="B2161" s="65" t="s">
        <v>2339</v>
      </c>
      <c r="C2161" s="55" t="str">
        <f aca="false">LEFT(B2161,4)</f>
        <v>2009</v>
      </c>
      <c r="D2161" s="55" t="str">
        <f aca="false">MID(B2161,6,2)</f>
        <v>06</v>
      </c>
      <c r="E2161" s="0" t="n">
        <v>85.059998</v>
      </c>
      <c r="F2161" s="0" t="n">
        <v>85.059998</v>
      </c>
      <c r="G2161" s="0" t="n">
        <v>85.059998</v>
      </c>
      <c r="H2161" s="0" t="n">
        <v>85.059998</v>
      </c>
      <c r="I2161" s="0" t="n">
        <v>67.371681</v>
      </c>
      <c r="J2161" s="0" t="n">
        <v>0</v>
      </c>
    </row>
    <row r="2162" customFormat="false" ht="13.8" hidden="false" customHeight="false" outlineLevel="0" collapsed="false">
      <c r="A2162" s="55" t="s">
        <v>1</v>
      </c>
      <c r="B2162" s="65" t="s">
        <v>2340</v>
      </c>
      <c r="C2162" s="55" t="str">
        <f aca="false">LEFT(B2162,4)</f>
        <v>2009</v>
      </c>
      <c r="D2162" s="55" t="str">
        <f aca="false">MID(B2162,6,2)</f>
        <v>06</v>
      </c>
      <c r="E2162" s="0" t="n">
        <v>85.32</v>
      </c>
      <c r="F2162" s="0" t="n">
        <v>85.32</v>
      </c>
      <c r="G2162" s="0" t="n">
        <v>85.32</v>
      </c>
      <c r="H2162" s="0" t="n">
        <v>85.32</v>
      </c>
      <c r="I2162" s="0" t="n">
        <v>67.577614</v>
      </c>
      <c r="J2162" s="0" t="n">
        <v>0</v>
      </c>
    </row>
    <row r="2163" customFormat="false" ht="13.8" hidden="false" customHeight="false" outlineLevel="0" collapsed="false">
      <c r="A2163" s="55" t="s">
        <v>1</v>
      </c>
      <c r="B2163" s="65" t="s">
        <v>2341</v>
      </c>
      <c r="C2163" s="55" t="str">
        <f aca="false">LEFT(B2163,4)</f>
        <v>2009</v>
      </c>
      <c r="D2163" s="55" t="str">
        <f aca="false">MID(B2163,6,2)</f>
        <v>06</v>
      </c>
      <c r="E2163" s="0" t="n">
        <v>82.730003</v>
      </c>
      <c r="F2163" s="0" t="n">
        <v>82.730003</v>
      </c>
      <c r="G2163" s="0" t="n">
        <v>82.730003</v>
      </c>
      <c r="H2163" s="0" t="n">
        <v>82.730003</v>
      </c>
      <c r="I2163" s="0" t="n">
        <v>65.52623</v>
      </c>
      <c r="J2163" s="0" t="n">
        <v>0</v>
      </c>
    </row>
    <row r="2164" customFormat="false" ht="13.8" hidden="false" customHeight="false" outlineLevel="0" collapsed="false">
      <c r="A2164" s="55" t="s">
        <v>1</v>
      </c>
      <c r="B2164" s="65" t="s">
        <v>2342</v>
      </c>
      <c r="C2164" s="55" t="str">
        <f aca="false">LEFT(B2164,4)</f>
        <v>2009</v>
      </c>
      <c r="D2164" s="55" t="str">
        <f aca="false">MID(B2164,6,2)</f>
        <v>06</v>
      </c>
      <c r="E2164" s="0" t="n">
        <v>82.470001</v>
      </c>
      <c r="F2164" s="0" t="n">
        <v>82.470001</v>
      </c>
      <c r="G2164" s="0" t="n">
        <v>82.470001</v>
      </c>
      <c r="H2164" s="0" t="n">
        <v>82.470001</v>
      </c>
      <c r="I2164" s="0" t="n">
        <v>65.680733</v>
      </c>
      <c r="J2164" s="0" t="n">
        <v>0</v>
      </c>
    </row>
    <row r="2165" customFormat="false" ht="13.8" hidden="false" customHeight="false" outlineLevel="0" collapsed="false">
      <c r="A2165" s="55" t="s">
        <v>1</v>
      </c>
      <c r="B2165" s="65" t="s">
        <v>2343</v>
      </c>
      <c r="C2165" s="55" t="str">
        <f aca="false">LEFT(B2165,4)</f>
        <v>2009</v>
      </c>
      <c r="D2165" s="55" t="str">
        <f aca="false">MID(B2165,6,2)</f>
        <v>06</v>
      </c>
      <c r="E2165" s="0" t="n">
        <v>83.010002</v>
      </c>
      <c r="F2165" s="0" t="n">
        <v>83.010002</v>
      </c>
      <c r="G2165" s="0" t="n">
        <v>83.010002</v>
      </c>
      <c r="H2165" s="0" t="n">
        <v>83.010002</v>
      </c>
      <c r="I2165" s="0" t="n">
        <v>66.110779</v>
      </c>
      <c r="J2165" s="0" t="n">
        <v>0</v>
      </c>
    </row>
    <row r="2166" customFormat="false" ht="13.8" hidden="false" customHeight="false" outlineLevel="0" collapsed="false">
      <c r="A2166" s="55" t="s">
        <v>1</v>
      </c>
      <c r="B2166" s="65" t="s">
        <v>2344</v>
      </c>
      <c r="C2166" s="55" t="str">
        <f aca="false">LEFT(B2166,4)</f>
        <v>2009</v>
      </c>
      <c r="D2166" s="55" t="str">
        <f aca="false">MID(B2166,6,2)</f>
        <v>06</v>
      </c>
      <c r="E2166" s="0" t="n">
        <v>84.790001</v>
      </c>
      <c r="F2166" s="0" t="n">
        <v>84.790001</v>
      </c>
      <c r="G2166" s="0" t="n">
        <v>84.790001</v>
      </c>
      <c r="H2166" s="0" t="n">
        <v>84.790001</v>
      </c>
      <c r="I2166" s="0" t="n">
        <v>67.528412</v>
      </c>
      <c r="J2166" s="0" t="n">
        <v>0</v>
      </c>
    </row>
    <row r="2167" customFormat="false" ht="13.8" hidden="false" customHeight="false" outlineLevel="0" collapsed="false">
      <c r="A2167" s="55" t="s">
        <v>1</v>
      </c>
      <c r="B2167" s="65" t="s">
        <v>2345</v>
      </c>
      <c r="C2167" s="55" t="str">
        <f aca="false">LEFT(B2167,4)</f>
        <v>2009</v>
      </c>
      <c r="D2167" s="55" t="str">
        <f aca="false">MID(B2167,6,2)</f>
        <v>06</v>
      </c>
      <c r="E2167" s="0" t="n">
        <v>84.68</v>
      </c>
      <c r="F2167" s="0" t="n">
        <v>84.68</v>
      </c>
      <c r="G2167" s="0" t="n">
        <v>84.68</v>
      </c>
      <c r="H2167" s="0" t="n">
        <v>84.68</v>
      </c>
      <c r="I2167" s="0" t="n">
        <v>67.440834</v>
      </c>
      <c r="J2167" s="0" t="n">
        <v>0</v>
      </c>
    </row>
    <row r="2168" customFormat="false" ht="13.8" hidden="false" customHeight="false" outlineLevel="0" collapsed="false">
      <c r="A2168" s="55" t="s">
        <v>1</v>
      </c>
      <c r="B2168" s="65" t="s">
        <v>2346</v>
      </c>
      <c r="C2168" s="55" t="str">
        <f aca="false">LEFT(B2168,4)</f>
        <v>2009</v>
      </c>
      <c r="D2168" s="55" t="str">
        <f aca="false">MID(B2168,6,2)</f>
        <v>06</v>
      </c>
      <c r="E2168" s="0" t="n">
        <v>85.449997</v>
      </c>
      <c r="F2168" s="0" t="n">
        <v>85.449997</v>
      </c>
      <c r="G2168" s="0" t="n">
        <v>85.449997</v>
      </c>
      <c r="H2168" s="0" t="n">
        <v>85.449997</v>
      </c>
      <c r="I2168" s="0" t="n">
        <v>68.054054</v>
      </c>
      <c r="J2168" s="0" t="n">
        <v>0</v>
      </c>
    </row>
    <row r="2169" customFormat="false" ht="13.8" hidden="false" customHeight="false" outlineLevel="0" collapsed="false">
      <c r="A2169" s="55" t="s">
        <v>1</v>
      </c>
      <c r="B2169" s="65" t="s">
        <v>2347</v>
      </c>
      <c r="C2169" s="55" t="str">
        <f aca="false">LEFT(B2169,4)</f>
        <v>2009</v>
      </c>
      <c r="D2169" s="55" t="str">
        <f aca="false">MID(B2169,6,2)</f>
        <v>06</v>
      </c>
      <c r="E2169" s="0" t="n">
        <v>84.730003</v>
      </c>
      <c r="F2169" s="0" t="n">
        <v>84.730003</v>
      </c>
      <c r="G2169" s="0" t="n">
        <v>84.730003</v>
      </c>
      <c r="H2169" s="0" t="n">
        <v>84.730003</v>
      </c>
      <c r="I2169" s="0" t="n">
        <v>67.480621</v>
      </c>
      <c r="J2169" s="0" t="n">
        <v>0</v>
      </c>
    </row>
    <row r="2170" customFormat="false" ht="13.8" hidden="false" customHeight="false" outlineLevel="0" collapsed="false">
      <c r="A2170" s="55" t="s">
        <v>1</v>
      </c>
      <c r="B2170" s="65" t="s">
        <v>2348</v>
      </c>
      <c r="C2170" s="55" t="str">
        <f aca="false">LEFT(B2170,4)</f>
        <v>2009</v>
      </c>
      <c r="D2170" s="55" t="str">
        <f aca="false">MID(B2170,6,2)</f>
        <v>07</v>
      </c>
      <c r="E2170" s="0" t="n">
        <v>85.099998</v>
      </c>
      <c r="F2170" s="0" t="n">
        <v>85.099998</v>
      </c>
      <c r="G2170" s="0" t="n">
        <v>85.099998</v>
      </c>
      <c r="H2170" s="0" t="n">
        <v>85.099998</v>
      </c>
      <c r="I2170" s="0" t="n">
        <v>67.775314</v>
      </c>
      <c r="J2170" s="0" t="n">
        <v>0</v>
      </c>
    </row>
    <row r="2171" customFormat="false" ht="13.8" hidden="false" customHeight="false" outlineLevel="0" collapsed="false">
      <c r="A2171" s="55" t="s">
        <v>1</v>
      </c>
      <c r="B2171" s="65" t="s">
        <v>2349</v>
      </c>
      <c r="C2171" s="55" t="str">
        <f aca="false">LEFT(B2171,4)</f>
        <v>2009</v>
      </c>
      <c r="D2171" s="55" t="str">
        <f aca="false">MID(B2171,6,2)</f>
        <v>07</v>
      </c>
      <c r="E2171" s="0" t="n">
        <v>82.629997</v>
      </c>
      <c r="F2171" s="0" t="n">
        <v>82.629997</v>
      </c>
      <c r="G2171" s="0" t="n">
        <v>82.629997</v>
      </c>
      <c r="H2171" s="0" t="n">
        <v>82.629997</v>
      </c>
      <c r="I2171" s="0" t="n">
        <v>65.808136</v>
      </c>
      <c r="J2171" s="0" t="n">
        <v>0</v>
      </c>
    </row>
    <row r="2172" customFormat="false" ht="13.8" hidden="false" customHeight="false" outlineLevel="0" collapsed="false">
      <c r="A2172" s="55" t="s">
        <v>1</v>
      </c>
      <c r="B2172" s="65" t="s">
        <v>2350</v>
      </c>
      <c r="C2172" s="55" t="str">
        <f aca="false">LEFT(B2172,4)</f>
        <v>2009</v>
      </c>
      <c r="D2172" s="55" t="str">
        <f aca="false">MID(B2172,6,2)</f>
        <v>07</v>
      </c>
      <c r="E2172" s="0" t="n">
        <v>82.839996</v>
      </c>
      <c r="F2172" s="0" t="n">
        <v>82.839996</v>
      </c>
      <c r="G2172" s="0" t="n">
        <v>82.839996</v>
      </c>
      <c r="H2172" s="0" t="n">
        <v>82.839996</v>
      </c>
      <c r="I2172" s="0" t="n">
        <v>65.975403</v>
      </c>
      <c r="J2172" s="0" t="n">
        <v>0</v>
      </c>
    </row>
    <row r="2173" customFormat="false" ht="13.8" hidden="false" customHeight="false" outlineLevel="0" collapsed="false">
      <c r="A2173" s="55" t="s">
        <v>1</v>
      </c>
      <c r="B2173" s="65" t="s">
        <v>2351</v>
      </c>
      <c r="C2173" s="55" t="str">
        <f aca="false">LEFT(B2173,4)</f>
        <v>2009</v>
      </c>
      <c r="D2173" s="55" t="str">
        <f aca="false">MID(B2173,6,2)</f>
        <v>07</v>
      </c>
      <c r="E2173" s="0" t="n">
        <v>81.209999</v>
      </c>
      <c r="F2173" s="0" t="n">
        <v>81.209999</v>
      </c>
      <c r="G2173" s="0" t="n">
        <v>81.209999</v>
      </c>
      <c r="H2173" s="0" t="n">
        <v>81.209999</v>
      </c>
      <c r="I2173" s="0" t="n">
        <v>64.677238</v>
      </c>
      <c r="J2173" s="0" t="n">
        <v>0</v>
      </c>
    </row>
    <row r="2174" customFormat="false" ht="13.8" hidden="false" customHeight="false" outlineLevel="0" collapsed="false">
      <c r="A2174" s="55" t="s">
        <v>1</v>
      </c>
      <c r="B2174" s="65" t="s">
        <v>2352</v>
      </c>
      <c r="C2174" s="55" t="str">
        <f aca="false">LEFT(B2174,4)</f>
        <v>2009</v>
      </c>
      <c r="D2174" s="55" t="str">
        <f aca="false">MID(B2174,6,2)</f>
        <v>07</v>
      </c>
      <c r="E2174" s="0" t="n">
        <v>81.120003</v>
      </c>
      <c r="F2174" s="0" t="n">
        <v>81.120003</v>
      </c>
      <c r="G2174" s="0" t="n">
        <v>81.120003</v>
      </c>
      <c r="H2174" s="0" t="n">
        <v>81.120003</v>
      </c>
      <c r="I2174" s="0" t="n">
        <v>64.605545</v>
      </c>
      <c r="J2174" s="0" t="n">
        <v>0</v>
      </c>
    </row>
    <row r="2175" customFormat="false" ht="13.8" hidden="false" customHeight="false" outlineLevel="0" collapsed="false">
      <c r="A2175" s="55" t="s">
        <v>1</v>
      </c>
      <c r="B2175" s="65" t="s">
        <v>2353</v>
      </c>
      <c r="C2175" s="55" t="str">
        <f aca="false">LEFT(B2175,4)</f>
        <v>2009</v>
      </c>
      <c r="D2175" s="55" t="str">
        <f aca="false">MID(B2175,6,2)</f>
        <v>07</v>
      </c>
      <c r="E2175" s="0" t="n">
        <v>81.410004</v>
      </c>
      <c r="F2175" s="0" t="n">
        <v>81.410004</v>
      </c>
      <c r="G2175" s="0" t="n">
        <v>81.410004</v>
      </c>
      <c r="H2175" s="0" t="n">
        <v>81.410004</v>
      </c>
      <c r="I2175" s="0" t="n">
        <v>64.836525</v>
      </c>
      <c r="J2175" s="0" t="n">
        <v>0</v>
      </c>
    </row>
    <row r="2176" customFormat="false" ht="13.8" hidden="false" customHeight="false" outlineLevel="0" collapsed="false">
      <c r="A2176" s="55" t="s">
        <v>1</v>
      </c>
      <c r="B2176" s="65" t="s">
        <v>2354</v>
      </c>
      <c r="C2176" s="55" t="str">
        <f aca="false">LEFT(B2176,4)</f>
        <v>2009</v>
      </c>
      <c r="D2176" s="55" t="str">
        <f aca="false">MID(B2176,6,2)</f>
        <v>07</v>
      </c>
      <c r="E2176" s="0" t="n">
        <v>81.080002</v>
      </c>
      <c r="F2176" s="0" t="n">
        <v>81.080002</v>
      </c>
      <c r="G2176" s="0" t="n">
        <v>81.080002</v>
      </c>
      <c r="H2176" s="0" t="n">
        <v>81.080002</v>
      </c>
      <c r="I2176" s="0" t="n">
        <v>64.573685</v>
      </c>
      <c r="J2176" s="0" t="n">
        <v>0</v>
      </c>
    </row>
    <row r="2177" customFormat="false" ht="13.8" hidden="false" customHeight="false" outlineLevel="0" collapsed="false">
      <c r="A2177" s="55" t="s">
        <v>1</v>
      </c>
      <c r="B2177" s="65" t="s">
        <v>2355</v>
      </c>
      <c r="C2177" s="55" t="str">
        <f aca="false">LEFT(B2177,4)</f>
        <v>2009</v>
      </c>
      <c r="D2177" s="55" t="str">
        <f aca="false">MID(B2177,6,2)</f>
        <v>07</v>
      </c>
      <c r="E2177" s="0" t="n">
        <v>83.110001</v>
      </c>
      <c r="F2177" s="0" t="n">
        <v>83.110001</v>
      </c>
      <c r="G2177" s="0" t="n">
        <v>83.110001</v>
      </c>
      <c r="H2177" s="0" t="n">
        <v>83.110001</v>
      </c>
      <c r="I2177" s="0" t="n">
        <v>66.190437</v>
      </c>
      <c r="J2177" s="0" t="n">
        <v>0</v>
      </c>
    </row>
    <row r="2178" customFormat="false" ht="13.8" hidden="false" customHeight="false" outlineLevel="0" collapsed="false">
      <c r="A2178" s="55" t="s">
        <v>1</v>
      </c>
      <c r="B2178" s="65" t="s">
        <v>2356</v>
      </c>
      <c r="C2178" s="55" t="str">
        <f aca="false">LEFT(B2178,4)</f>
        <v>2009</v>
      </c>
      <c r="D2178" s="55" t="str">
        <f aca="false">MID(B2178,6,2)</f>
        <v>07</v>
      </c>
      <c r="E2178" s="0" t="n">
        <v>83.550003</v>
      </c>
      <c r="F2178" s="0" t="n">
        <v>83.550003</v>
      </c>
      <c r="G2178" s="0" t="n">
        <v>83.550003</v>
      </c>
      <c r="H2178" s="0" t="n">
        <v>83.550003</v>
      </c>
      <c r="I2178" s="0" t="n">
        <v>66.54084</v>
      </c>
      <c r="J2178" s="0" t="n">
        <v>0</v>
      </c>
    </row>
    <row r="2179" customFormat="false" ht="13.8" hidden="false" customHeight="false" outlineLevel="0" collapsed="false">
      <c r="A2179" s="55" t="s">
        <v>1</v>
      </c>
      <c r="B2179" s="65" t="s">
        <v>2357</v>
      </c>
      <c r="C2179" s="55" t="str">
        <f aca="false">LEFT(B2179,4)</f>
        <v>2009</v>
      </c>
      <c r="D2179" s="55" t="str">
        <f aca="false">MID(B2179,6,2)</f>
        <v>07</v>
      </c>
      <c r="E2179" s="0" t="n">
        <v>86.040001</v>
      </c>
      <c r="F2179" s="0" t="n">
        <v>86.040001</v>
      </c>
      <c r="G2179" s="0" t="n">
        <v>86.040001</v>
      </c>
      <c r="H2179" s="0" t="n">
        <v>86.040001</v>
      </c>
      <c r="I2179" s="0" t="n">
        <v>68.523956</v>
      </c>
      <c r="J2179" s="0" t="n">
        <v>0</v>
      </c>
    </row>
    <row r="2180" customFormat="false" ht="13.8" hidden="false" customHeight="false" outlineLevel="0" collapsed="false">
      <c r="A2180" s="55" t="s">
        <v>1</v>
      </c>
      <c r="B2180" s="65" t="s">
        <v>2358</v>
      </c>
      <c r="C2180" s="55" t="str">
        <f aca="false">LEFT(B2180,4)</f>
        <v>2009</v>
      </c>
      <c r="D2180" s="55" t="str">
        <f aca="false">MID(B2180,6,2)</f>
        <v>07</v>
      </c>
      <c r="E2180" s="0" t="n">
        <v>86.790001</v>
      </c>
      <c r="F2180" s="0" t="n">
        <v>86.790001</v>
      </c>
      <c r="G2180" s="0" t="n">
        <v>86.790001</v>
      </c>
      <c r="H2180" s="0" t="n">
        <v>86.790001</v>
      </c>
      <c r="I2180" s="0" t="n">
        <v>69.121239</v>
      </c>
      <c r="J2180" s="0" t="n">
        <v>0</v>
      </c>
    </row>
    <row r="2181" customFormat="false" ht="13.8" hidden="false" customHeight="false" outlineLevel="0" collapsed="false">
      <c r="A2181" s="55" t="s">
        <v>1</v>
      </c>
      <c r="B2181" s="65" t="s">
        <v>2359</v>
      </c>
      <c r="C2181" s="55" t="str">
        <f aca="false">LEFT(B2181,4)</f>
        <v>2009</v>
      </c>
      <c r="D2181" s="55" t="str">
        <f aca="false">MID(B2181,6,2)</f>
        <v>07</v>
      </c>
      <c r="E2181" s="0" t="n">
        <v>86.760002</v>
      </c>
      <c r="F2181" s="0" t="n">
        <v>86.760002</v>
      </c>
      <c r="G2181" s="0" t="n">
        <v>86.760002</v>
      </c>
      <c r="H2181" s="0" t="n">
        <v>86.760002</v>
      </c>
      <c r="I2181" s="0" t="n">
        <v>69.097359</v>
      </c>
      <c r="J2181" s="0" t="n">
        <v>0</v>
      </c>
    </row>
    <row r="2182" customFormat="false" ht="13.8" hidden="false" customHeight="false" outlineLevel="0" collapsed="false">
      <c r="A2182" s="55" t="s">
        <v>1</v>
      </c>
      <c r="B2182" s="65" t="s">
        <v>2360</v>
      </c>
      <c r="C2182" s="55" t="str">
        <f aca="false">LEFT(B2182,4)</f>
        <v>2009</v>
      </c>
      <c r="D2182" s="55" t="str">
        <f aca="false">MID(B2182,6,2)</f>
        <v>07</v>
      </c>
      <c r="E2182" s="0" t="n">
        <v>87.75</v>
      </c>
      <c r="F2182" s="0" t="n">
        <v>87.75</v>
      </c>
      <c r="G2182" s="0" t="n">
        <v>87.75</v>
      </c>
      <c r="H2182" s="0" t="n">
        <v>87.75</v>
      </c>
      <c r="I2182" s="0" t="n">
        <v>69.885811</v>
      </c>
      <c r="J2182" s="0" t="n">
        <v>0</v>
      </c>
    </row>
    <row r="2183" customFormat="false" ht="13.8" hidden="false" customHeight="false" outlineLevel="0" collapsed="false">
      <c r="A2183" s="55" t="s">
        <v>1</v>
      </c>
      <c r="B2183" s="65" t="s">
        <v>2361</v>
      </c>
      <c r="C2183" s="55" t="str">
        <f aca="false">LEFT(B2183,4)</f>
        <v>2009</v>
      </c>
      <c r="D2183" s="55" t="str">
        <f aca="false">MID(B2183,6,2)</f>
        <v>07</v>
      </c>
      <c r="E2183" s="0" t="n">
        <v>88.07</v>
      </c>
      <c r="F2183" s="0" t="n">
        <v>88.07</v>
      </c>
      <c r="G2183" s="0" t="n">
        <v>88.07</v>
      </c>
      <c r="H2183" s="0" t="n">
        <v>88.07</v>
      </c>
      <c r="I2183" s="0" t="n">
        <v>70.140671</v>
      </c>
      <c r="J2183" s="0" t="n">
        <v>0</v>
      </c>
    </row>
    <row r="2184" customFormat="false" ht="13.8" hidden="false" customHeight="false" outlineLevel="0" collapsed="false">
      <c r="A2184" s="55" t="s">
        <v>1</v>
      </c>
      <c r="B2184" s="65" t="s">
        <v>2362</v>
      </c>
      <c r="C2184" s="55" t="str">
        <f aca="false">LEFT(B2184,4)</f>
        <v>2009</v>
      </c>
      <c r="D2184" s="55" t="str">
        <f aca="false">MID(B2184,6,2)</f>
        <v>07</v>
      </c>
      <c r="E2184" s="0" t="n">
        <v>88.029999</v>
      </c>
      <c r="F2184" s="0" t="n">
        <v>88.029999</v>
      </c>
      <c r="G2184" s="0" t="n">
        <v>88.029999</v>
      </c>
      <c r="H2184" s="0" t="n">
        <v>88.029999</v>
      </c>
      <c r="I2184" s="0" t="n">
        <v>70.10881</v>
      </c>
      <c r="J2184" s="0" t="n">
        <v>0</v>
      </c>
    </row>
    <row r="2185" customFormat="false" ht="13.8" hidden="false" customHeight="false" outlineLevel="0" collapsed="false">
      <c r="A2185" s="55" t="s">
        <v>1</v>
      </c>
      <c r="B2185" s="65" t="s">
        <v>2363</v>
      </c>
      <c r="C2185" s="55" t="str">
        <f aca="false">LEFT(B2185,4)</f>
        <v>2009</v>
      </c>
      <c r="D2185" s="55" t="str">
        <f aca="false">MID(B2185,6,2)</f>
        <v>07</v>
      </c>
      <c r="E2185" s="0" t="n">
        <v>90.089996</v>
      </c>
      <c r="F2185" s="0" t="n">
        <v>90.089996</v>
      </c>
      <c r="G2185" s="0" t="n">
        <v>90.089996</v>
      </c>
      <c r="H2185" s="0" t="n">
        <v>90.089996</v>
      </c>
      <c r="I2185" s="0" t="n">
        <v>71.74942</v>
      </c>
      <c r="J2185" s="0" t="n">
        <v>0</v>
      </c>
    </row>
    <row r="2186" customFormat="false" ht="13.8" hidden="false" customHeight="false" outlineLevel="0" collapsed="false">
      <c r="A2186" s="55" t="s">
        <v>1</v>
      </c>
      <c r="B2186" s="65" t="s">
        <v>2364</v>
      </c>
      <c r="C2186" s="55" t="str">
        <f aca="false">LEFT(B2186,4)</f>
        <v>2009</v>
      </c>
      <c r="D2186" s="55" t="str">
        <f aca="false">MID(B2186,6,2)</f>
        <v>07</v>
      </c>
      <c r="E2186" s="0" t="n">
        <v>90.370003</v>
      </c>
      <c r="F2186" s="0" t="n">
        <v>90.370003</v>
      </c>
      <c r="G2186" s="0" t="n">
        <v>90.370003</v>
      </c>
      <c r="H2186" s="0" t="n">
        <v>90.370003</v>
      </c>
      <c r="I2186" s="0" t="n">
        <v>71.972443</v>
      </c>
      <c r="J2186" s="0" t="n">
        <v>0</v>
      </c>
    </row>
    <row r="2187" customFormat="false" ht="13.8" hidden="false" customHeight="false" outlineLevel="0" collapsed="false">
      <c r="A2187" s="55" t="s">
        <v>1</v>
      </c>
      <c r="B2187" s="65" t="s">
        <v>2365</v>
      </c>
      <c r="C2187" s="55" t="str">
        <f aca="false">LEFT(B2187,4)</f>
        <v>2009</v>
      </c>
      <c r="D2187" s="55" t="str">
        <f aca="false">MID(B2187,6,2)</f>
        <v>07</v>
      </c>
      <c r="E2187" s="0" t="n">
        <v>90.639999</v>
      </c>
      <c r="F2187" s="0" t="n">
        <v>90.639999</v>
      </c>
      <c r="G2187" s="0" t="n">
        <v>90.639999</v>
      </c>
      <c r="H2187" s="0" t="n">
        <v>90.639999</v>
      </c>
      <c r="I2187" s="0" t="n">
        <v>72.187477</v>
      </c>
      <c r="J2187" s="0" t="n">
        <v>0</v>
      </c>
    </row>
    <row r="2188" customFormat="false" ht="13.8" hidden="false" customHeight="false" outlineLevel="0" collapsed="false">
      <c r="A2188" s="55" t="s">
        <v>1</v>
      </c>
      <c r="B2188" s="65" t="s">
        <v>2366</v>
      </c>
      <c r="C2188" s="55" t="str">
        <f aca="false">LEFT(B2188,4)</f>
        <v>2009</v>
      </c>
      <c r="D2188" s="55" t="str">
        <f aca="false">MID(B2188,6,2)</f>
        <v>07</v>
      </c>
      <c r="E2188" s="0" t="n">
        <v>90.400002</v>
      </c>
      <c r="F2188" s="0" t="n">
        <v>90.400002</v>
      </c>
      <c r="G2188" s="0" t="n">
        <v>90.400002</v>
      </c>
      <c r="H2188" s="0" t="n">
        <v>90.400002</v>
      </c>
      <c r="I2188" s="0" t="n">
        <v>71.99633</v>
      </c>
      <c r="J2188" s="0" t="n">
        <v>0</v>
      </c>
    </row>
    <row r="2189" customFormat="false" ht="13.8" hidden="false" customHeight="false" outlineLevel="0" collapsed="false">
      <c r="A2189" s="55" t="s">
        <v>1</v>
      </c>
      <c r="B2189" s="65" t="s">
        <v>2367</v>
      </c>
      <c r="C2189" s="55" t="str">
        <f aca="false">LEFT(B2189,4)</f>
        <v>2009</v>
      </c>
      <c r="D2189" s="55" t="str">
        <f aca="false">MID(B2189,6,2)</f>
        <v>07</v>
      </c>
      <c r="E2189" s="0" t="n">
        <v>90</v>
      </c>
      <c r="F2189" s="0" t="n">
        <v>90</v>
      </c>
      <c r="G2189" s="0" t="n">
        <v>90</v>
      </c>
      <c r="H2189" s="0" t="n">
        <v>90</v>
      </c>
      <c r="I2189" s="0" t="n">
        <v>71.677757</v>
      </c>
      <c r="J2189" s="0" t="n">
        <v>0</v>
      </c>
    </row>
    <row r="2190" customFormat="false" ht="13.8" hidden="false" customHeight="false" outlineLevel="0" collapsed="false">
      <c r="A2190" s="55" t="s">
        <v>1</v>
      </c>
      <c r="B2190" s="65" t="s">
        <v>2368</v>
      </c>
      <c r="C2190" s="55" t="str">
        <f aca="false">LEFT(B2190,4)</f>
        <v>2009</v>
      </c>
      <c r="D2190" s="55" t="str">
        <f aca="false">MID(B2190,6,2)</f>
        <v>07</v>
      </c>
      <c r="E2190" s="0" t="n">
        <v>91.080002</v>
      </c>
      <c r="F2190" s="0" t="n">
        <v>91.080002</v>
      </c>
      <c r="G2190" s="0" t="n">
        <v>91.080002</v>
      </c>
      <c r="H2190" s="0" t="n">
        <v>91.080002</v>
      </c>
      <c r="I2190" s="0" t="n">
        <v>72.537903</v>
      </c>
      <c r="J2190" s="0" t="n">
        <v>0</v>
      </c>
    </row>
    <row r="2191" customFormat="false" ht="13.8" hidden="false" customHeight="false" outlineLevel="0" collapsed="false">
      <c r="A2191" s="55" t="s">
        <v>1</v>
      </c>
      <c r="B2191" s="65" t="s">
        <v>2369</v>
      </c>
      <c r="C2191" s="55" t="str">
        <f aca="false">LEFT(B2191,4)</f>
        <v>2009</v>
      </c>
      <c r="D2191" s="55" t="str">
        <f aca="false">MID(B2191,6,2)</f>
        <v>07</v>
      </c>
      <c r="E2191" s="0" t="n">
        <v>91.150002</v>
      </c>
      <c r="F2191" s="0" t="n">
        <v>91.150002</v>
      </c>
      <c r="G2191" s="0" t="n">
        <v>91.150002</v>
      </c>
      <c r="H2191" s="0" t="n">
        <v>91.150002</v>
      </c>
      <c r="I2191" s="0" t="n">
        <v>72.593658</v>
      </c>
      <c r="J2191" s="0" t="n">
        <v>0</v>
      </c>
    </row>
    <row r="2192" customFormat="false" ht="13.8" hidden="false" customHeight="false" outlineLevel="0" collapsed="false">
      <c r="A2192" s="55" t="s">
        <v>1</v>
      </c>
      <c r="B2192" s="65" t="s">
        <v>2370</v>
      </c>
      <c r="C2192" s="55" t="str">
        <f aca="false">LEFT(B2192,4)</f>
        <v>2009</v>
      </c>
      <c r="D2192" s="55" t="str">
        <f aca="false">MID(B2192,6,2)</f>
        <v>08</v>
      </c>
      <c r="E2192" s="0" t="n">
        <v>92.550003</v>
      </c>
      <c r="F2192" s="0" t="n">
        <v>92.550003</v>
      </c>
      <c r="G2192" s="0" t="n">
        <v>92.550003</v>
      </c>
      <c r="H2192" s="0" t="n">
        <v>92.550003</v>
      </c>
      <c r="I2192" s="0" t="n">
        <v>73.708618</v>
      </c>
      <c r="J2192" s="0" t="n">
        <v>0</v>
      </c>
    </row>
    <row r="2193" customFormat="false" ht="13.8" hidden="false" customHeight="false" outlineLevel="0" collapsed="false">
      <c r="A2193" s="55" t="s">
        <v>1</v>
      </c>
      <c r="B2193" s="65" t="s">
        <v>2371</v>
      </c>
      <c r="C2193" s="55" t="str">
        <f aca="false">LEFT(B2193,4)</f>
        <v>2009</v>
      </c>
      <c r="D2193" s="55" t="str">
        <f aca="false">MID(B2193,6,2)</f>
        <v>08</v>
      </c>
      <c r="E2193" s="0" t="n">
        <v>92.830002</v>
      </c>
      <c r="F2193" s="0" t="n">
        <v>92.830002</v>
      </c>
      <c r="G2193" s="0" t="n">
        <v>92.830002</v>
      </c>
      <c r="H2193" s="0" t="n">
        <v>92.830002</v>
      </c>
      <c r="I2193" s="0" t="n">
        <v>73.931625</v>
      </c>
      <c r="J2193" s="0" t="n">
        <v>0</v>
      </c>
    </row>
    <row r="2194" customFormat="false" ht="13.8" hidden="false" customHeight="false" outlineLevel="0" collapsed="false">
      <c r="A2194" s="55" t="s">
        <v>1</v>
      </c>
      <c r="B2194" s="65" t="s">
        <v>2372</v>
      </c>
      <c r="C2194" s="55" t="str">
        <f aca="false">LEFT(B2194,4)</f>
        <v>2009</v>
      </c>
      <c r="D2194" s="55" t="str">
        <f aca="false">MID(B2194,6,2)</f>
        <v>08</v>
      </c>
      <c r="E2194" s="0" t="n">
        <v>92.589996</v>
      </c>
      <c r="F2194" s="0" t="n">
        <v>92.589996</v>
      </c>
      <c r="G2194" s="0" t="n">
        <v>92.589996</v>
      </c>
      <c r="H2194" s="0" t="n">
        <v>92.589996</v>
      </c>
      <c r="I2194" s="0" t="n">
        <v>73.740501</v>
      </c>
      <c r="J2194" s="0" t="n">
        <v>0</v>
      </c>
    </row>
    <row r="2195" customFormat="false" ht="13.8" hidden="false" customHeight="false" outlineLevel="0" collapsed="false">
      <c r="A2195" s="55" t="s">
        <v>1</v>
      </c>
      <c r="B2195" s="65" t="s">
        <v>2373</v>
      </c>
      <c r="C2195" s="55" t="str">
        <f aca="false">LEFT(B2195,4)</f>
        <v>2009</v>
      </c>
      <c r="D2195" s="55" t="str">
        <f aca="false">MID(B2195,6,2)</f>
        <v>08</v>
      </c>
      <c r="E2195" s="0" t="n">
        <v>92.080002</v>
      </c>
      <c r="F2195" s="0" t="n">
        <v>92.080002</v>
      </c>
      <c r="G2195" s="0" t="n">
        <v>92.080002</v>
      </c>
      <c r="H2195" s="0" t="n">
        <v>92.080002</v>
      </c>
      <c r="I2195" s="0" t="n">
        <v>73.334328</v>
      </c>
      <c r="J2195" s="0" t="n">
        <v>0</v>
      </c>
    </row>
    <row r="2196" customFormat="false" ht="13.8" hidden="false" customHeight="false" outlineLevel="0" collapsed="false">
      <c r="A2196" s="55" t="s">
        <v>1</v>
      </c>
      <c r="B2196" s="65" t="s">
        <v>2374</v>
      </c>
      <c r="C2196" s="55" t="str">
        <f aca="false">LEFT(B2196,4)</f>
        <v>2009</v>
      </c>
      <c r="D2196" s="55" t="str">
        <f aca="false">MID(B2196,6,2)</f>
        <v>08</v>
      </c>
      <c r="E2196" s="0" t="n">
        <v>93.32</v>
      </c>
      <c r="F2196" s="0" t="n">
        <v>93.32</v>
      </c>
      <c r="G2196" s="0" t="n">
        <v>93.32</v>
      </c>
      <c r="H2196" s="0" t="n">
        <v>93.32</v>
      </c>
      <c r="I2196" s="0" t="n">
        <v>74.321877</v>
      </c>
      <c r="J2196" s="0" t="n">
        <v>0</v>
      </c>
    </row>
    <row r="2197" customFormat="false" ht="13.8" hidden="false" customHeight="false" outlineLevel="0" collapsed="false">
      <c r="A2197" s="55" t="s">
        <v>1</v>
      </c>
      <c r="B2197" s="65" t="s">
        <v>2375</v>
      </c>
      <c r="C2197" s="55" t="str">
        <f aca="false">LEFT(B2197,4)</f>
        <v>2009</v>
      </c>
      <c r="D2197" s="55" t="str">
        <f aca="false">MID(B2197,6,2)</f>
        <v>08</v>
      </c>
      <c r="E2197" s="0" t="n">
        <v>93.010002</v>
      </c>
      <c r="F2197" s="0" t="n">
        <v>93.010002</v>
      </c>
      <c r="G2197" s="0" t="n">
        <v>93.010002</v>
      </c>
      <c r="H2197" s="0" t="n">
        <v>93.010002</v>
      </c>
      <c r="I2197" s="0" t="n">
        <v>74.074989</v>
      </c>
      <c r="J2197" s="0" t="n">
        <v>0</v>
      </c>
    </row>
    <row r="2198" customFormat="false" ht="13.8" hidden="false" customHeight="false" outlineLevel="0" collapsed="false">
      <c r="A2198" s="55" t="s">
        <v>1</v>
      </c>
      <c r="B2198" s="65" t="s">
        <v>2376</v>
      </c>
      <c r="C2198" s="55" t="str">
        <f aca="false">LEFT(B2198,4)</f>
        <v>2009</v>
      </c>
      <c r="D2198" s="55" t="str">
        <f aca="false">MID(B2198,6,2)</f>
        <v>08</v>
      </c>
      <c r="E2198" s="0" t="n">
        <v>91.860001</v>
      </c>
      <c r="F2198" s="0" t="n">
        <v>91.860001</v>
      </c>
      <c r="G2198" s="0" t="n">
        <v>91.860001</v>
      </c>
      <c r="H2198" s="0" t="n">
        <v>91.860001</v>
      </c>
      <c r="I2198" s="0" t="n">
        <v>73.159119</v>
      </c>
      <c r="J2198" s="0" t="n">
        <v>0</v>
      </c>
    </row>
    <row r="2199" customFormat="false" ht="13.8" hidden="false" customHeight="false" outlineLevel="0" collapsed="false">
      <c r="A2199" s="55" t="s">
        <v>1</v>
      </c>
      <c r="B2199" s="65" t="s">
        <v>2377</v>
      </c>
      <c r="C2199" s="55" t="str">
        <f aca="false">LEFT(B2199,4)</f>
        <v>2009</v>
      </c>
      <c r="D2199" s="55" t="str">
        <f aca="false">MID(B2199,6,2)</f>
        <v>08</v>
      </c>
      <c r="E2199" s="0" t="n">
        <v>92.949997</v>
      </c>
      <c r="F2199" s="0" t="n">
        <v>92.949997</v>
      </c>
      <c r="G2199" s="0" t="n">
        <v>92.949997</v>
      </c>
      <c r="H2199" s="0" t="n">
        <v>92.949997</v>
      </c>
      <c r="I2199" s="0" t="n">
        <v>74.027199</v>
      </c>
      <c r="J2199" s="0" t="n">
        <v>0</v>
      </c>
    </row>
    <row r="2200" customFormat="false" ht="13.8" hidden="false" customHeight="false" outlineLevel="0" collapsed="false">
      <c r="A2200" s="55" t="s">
        <v>1</v>
      </c>
      <c r="B2200" s="65" t="s">
        <v>2378</v>
      </c>
      <c r="C2200" s="55" t="str">
        <f aca="false">LEFT(B2200,4)</f>
        <v>2009</v>
      </c>
      <c r="D2200" s="55" t="str">
        <f aca="false">MID(B2200,6,2)</f>
        <v>08</v>
      </c>
      <c r="E2200" s="0" t="n">
        <v>93.589996</v>
      </c>
      <c r="F2200" s="0" t="n">
        <v>93.589996</v>
      </c>
      <c r="G2200" s="0" t="n">
        <v>93.589996</v>
      </c>
      <c r="H2200" s="0" t="n">
        <v>93.589996</v>
      </c>
      <c r="I2200" s="0" t="n">
        <v>74.536919</v>
      </c>
      <c r="J2200" s="0" t="n">
        <v>0</v>
      </c>
    </row>
    <row r="2201" customFormat="false" ht="13.8" hidden="false" customHeight="false" outlineLevel="0" collapsed="false">
      <c r="A2201" s="55" t="s">
        <v>1</v>
      </c>
      <c r="B2201" s="65" t="s">
        <v>2379</v>
      </c>
      <c r="C2201" s="55" t="str">
        <f aca="false">LEFT(B2201,4)</f>
        <v>2009</v>
      </c>
      <c r="D2201" s="55" t="str">
        <f aca="false">MID(B2201,6,2)</f>
        <v>08</v>
      </c>
      <c r="E2201" s="0" t="n">
        <v>92.800003</v>
      </c>
      <c r="F2201" s="0" t="n">
        <v>92.800003</v>
      </c>
      <c r="G2201" s="0" t="n">
        <v>92.800003</v>
      </c>
      <c r="H2201" s="0" t="n">
        <v>92.800003</v>
      </c>
      <c r="I2201" s="0" t="n">
        <v>73.907738</v>
      </c>
      <c r="J2201" s="0" t="n">
        <v>0</v>
      </c>
    </row>
    <row r="2202" customFormat="false" ht="13.8" hidden="false" customHeight="false" outlineLevel="0" collapsed="false">
      <c r="A2202" s="55" t="s">
        <v>1</v>
      </c>
      <c r="B2202" s="65" t="s">
        <v>2380</v>
      </c>
      <c r="C2202" s="55" t="str">
        <f aca="false">LEFT(B2202,4)</f>
        <v>2009</v>
      </c>
      <c r="D2202" s="55" t="str">
        <f aca="false">MID(B2202,6,2)</f>
        <v>08</v>
      </c>
      <c r="E2202" s="0" t="n">
        <v>90.57</v>
      </c>
      <c r="F2202" s="0" t="n">
        <v>90.57</v>
      </c>
      <c r="G2202" s="0" t="n">
        <v>90.57</v>
      </c>
      <c r="H2202" s="0" t="n">
        <v>90.57</v>
      </c>
      <c r="I2202" s="0" t="n">
        <v>72.131737</v>
      </c>
      <c r="J2202" s="0" t="n">
        <v>0</v>
      </c>
    </row>
    <row r="2203" customFormat="false" ht="13.8" hidden="false" customHeight="false" outlineLevel="0" collapsed="false">
      <c r="A2203" s="55" t="s">
        <v>1</v>
      </c>
      <c r="B2203" s="65" t="s">
        <v>2381</v>
      </c>
      <c r="C2203" s="55" t="str">
        <f aca="false">LEFT(B2203,4)</f>
        <v>2009</v>
      </c>
      <c r="D2203" s="55" t="str">
        <f aca="false">MID(B2203,6,2)</f>
        <v>08</v>
      </c>
      <c r="E2203" s="0" t="n">
        <v>91.510002</v>
      </c>
      <c r="F2203" s="0" t="n">
        <v>91.510002</v>
      </c>
      <c r="G2203" s="0" t="n">
        <v>91.510002</v>
      </c>
      <c r="H2203" s="0" t="n">
        <v>91.510002</v>
      </c>
      <c r="I2203" s="0" t="n">
        <v>72.880356</v>
      </c>
      <c r="J2203" s="0" t="n">
        <v>0</v>
      </c>
    </row>
    <row r="2204" customFormat="false" ht="13.8" hidden="false" customHeight="false" outlineLevel="0" collapsed="false">
      <c r="A2204" s="55" t="s">
        <v>1</v>
      </c>
      <c r="B2204" s="65" t="s">
        <v>2382</v>
      </c>
      <c r="C2204" s="55" t="str">
        <f aca="false">LEFT(B2204,4)</f>
        <v>2009</v>
      </c>
      <c r="D2204" s="55" t="str">
        <f aca="false">MID(B2204,6,2)</f>
        <v>08</v>
      </c>
      <c r="E2204" s="0" t="n">
        <v>92.150002</v>
      </c>
      <c r="F2204" s="0" t="n">
        <v>92.150002</v>
      </c>
      <c r="G2204" s="0" t="n">
        <v>92.150002</v>
      </c>
      <c r="H2204" s="0" t="n">
        <v>92.150002</v>
      </c>
      <c r="I2204" s="0" t="n">
        <v>73.390083</v>
      </c>
      <c r="J2204" s="0" t="n">
        <v>0</v>
      </c>
    </row>
    <row r="2205" customFormat="false" ht="13.8" hidden="false" customHeight="false" outlineLevel="0" collapsed="false">
      <c r="A2205" s="55" t="s">
        <v>1</v>
      </c>
      <c r="B2205" s="65" t="s">
        <v>2383</v>
      </c>
      <c r="C2205" s="55" t="str">
        <f aca="false">LEFT(B2205,4)</f>
        <v>2009</v>
      </c>
      <c r="D2205" s="55" t="str">
        <f aca="false">MID(B2205,6,2)</f>
        <v>08</v>
      </c>
      <c r="E2205" s="0" t="n">
        <v>93.160004</v>
      </c>
      <c r="F2205" s="0" t="n">
        <v>93.160004</v>
      </c>
      <c r="G2205" s="0" t="n">
        <v>93.160004</v>
      </c>
      <c r="H2205" s="0" t="n">
        <v>93.160004</v>
      </c>
      <c r="I2205" s="0" t="n">
        <v>74.194458</v>
      </c>
      <c r="J2205" s="0" t="n">
        <v>0</v>
      </c>
    </row>
    <row r="2206" customFormat="false" ht="13.8" hidden="false" customHeight="false" outlineLevel="0" collapsed="false">
      <c r="A2206" s="55" t="s">
        <v>1</v>
      </c>
      <c r="B2206" s="65" t="s">
        <v>2384</v>
      </c>
      <c r="C2206" s="55" t="str">
        <f aca="false">LEFT(B2206,4)</f>
        <v>2009</v>
      </c>
      <c r="D2206" s="55" t="str">
        <f aca="false">MID(B2206,6,2)</f>
        <v>08</v>
      </c>
      <c r="E2206" s="0" t="n">
        <v>94.910004</v>
      </c>
      <c r="F2206" s="0" t="n">
        <v>94.910004</v>
      </c>
      <c r="G2206" s="0" t="n">
        <v>94.910004</v>
      </c>
      <c r="H2206" s="0" t="n">
        <v>94.910004</v>
      </c>
      <c r="I2206" s="0" t="n">
        <v>75.588196</v>
      </c>
      <c r="J2206" s="0" t="n">
        <v>0</v>
      </c>
    </row>
    <row r="2207" customFormat="false" ht="13.8" hidden="false" customHeight="false" outlineLevel="0" collapsed="false">
      <c r="A2207" s="55" t="s">
        <v>1</v>
      </c>
      <c r="B2207" s="65" t="s">
        <v>2385</v>
      </c>
      <c r="C2207" s="55" t="str">
        <f aca="false">LEFT(B2207,4)</f>
        <v>2009</v>
      </c>
      <c r="D2207" s="55" t="str">
        <f aca="false">MID(B2207,6,2)</f>
        <v>08</v>
      </c>
      <c r="E2207" s="0" t="n">
        <v>94.860001</v>
      </c>
      <c r="F2207" s="0" t="n">
        <v>94.860001</v>
      </c>
      <c r="G2207" s="0" t="n">
        <v>94.860001</v>
      </c>
      <c r="H2207" s="0" t="n">
        <v>94.860001</v>
      </c>
      <c r="I2207" s="0" t="n">
        <v>75.548363</v>
      </c>
      <c r="J2207" s="0" t="n">
        <v>0</v>
      </c>
    </row>
    <row r="2208" customFormat="false" ht="13.8" hidden="false" customHeight="false" outlineLevel="0" collapsed="false">
      <c r="A2208" s="55" t="s">
        <v>1</v>
      </c>
      <c r="B2208" s="65" t="s">
        <v>2386</v>
      </c>
      <c r="C2208" s="55" t="str">
        <f aca="false">LEFT(B2208,4)</f>
        <v>2009</v>
      </c>
      <c r="D2208" s="55" t="str">
        <f aca="false">MID(B2208,6,2)</f>
        <v>08</v>
      </c>
      <c r="E2208" s="0" t="n">
        <v>95.080002</v>
      </c>
      <c r="F2208" s="0" t="n">
        <v>95.080002</v>
      </c>
      <c r="G2208" s="0" t="n">
        <v>95.080002</v>
      </c>
      <c r="H2208" s="0" t="n">
        <v>95.080002</v>
      </c>
      <c r="I2208" s="0" t="n">
        <v>75.723579</v>
      </c>
      <c r="J2208" s="0" t="n">
        <v>0</v>
      </c>
    </row>
    <row r="2209" customFormat="false" ht="13.8" hidden="false" customHeight="false" outlineLevel="0" collapsed="false">
      <c r="A2209" s="55" t="s">
        <v>1</v>
      </c>
      <c r="B2209" s="65" t="s">
        <v>2387</v>
      </c>
      <c r="C2209" s="55" t="str">
        <f aca="false">LEFT(B2209,4)</f>
        <v>2009</v>
      </c>
      <c r="D2209" s="55" t="str">
        <f aca="false">MID(B2209,6,2)</f>
        <v>08</v>
      </c>
      <c r="E2209" s="0" t="n">
        <v>95.110001</v>
      </c>
      <c r="F2209" s="0" t="n">
        <v>95.110001</v>
      </c>
      <c r="G2209" s="0" t="n">
        <v>95.110001</v>
      </c>
      <c r="H2209" s="0" t="n">
        <v>95.110001</v>
      </c>
      <c r="I2209" s="0" t="n">
        <v>75.747459</v>
      </c>
      <c r="J2209" s="0" t="n">
        <v>0</v>
      </c>
    </row>
    <row r="2210" customFormat="false" ht="13.8" hidden="false" customHeight="false" outlineLevel="0" collapsed="false">
      <c r="A2210" s="55" t="s">
        <v>1</v>
      </c>
      <c r="B2210" s="65" t="s">
        <v>2388</v>
      </c>
      <c r="C2210" s="55" t="str">
        <f aca="false">LEFT(B2210,4)</f>
        <v>2009</v>
      </c>
      <c r="D2210" s="55" t="str">
        <f aca="false">MID(B2210,6,2)</f>
        <v>08</v>
      </c>
      <c r="E2210" s="0" t="n">
        <v>95.379997</v>
      </c>
      <c r="F2210" s="0" t="n">
        <v>95.379997</v>
      </c>
      <c r="G2210" s="0" t="n">
        <v>95.379997</v>
      </c>
      <c r="H2210" s="0" t="n">
        <v>95.379997</v>
      </c>
      <c r="I2210" s="0" t="n">
        <v>75.962479</v>
      </c>
      <c r="J2210" s="0" t="n">
        <v>0</v>
      </c>
    </row>
    <row r="2211" customFormat="false" ht="13.8" hidden="false" customHeight="false" outlineLevel="0" collapsed="false">
      <c r="A2211" s="55" t="s">
        <v>1</v>
      </c>
      <c r="B2211" s="65" t="s">
        <v>2389</v>
      </c>
      <c r="C2211" s="55" t="str">
        <f aca="false">LEFT(B2211,4)</f>
        <v>2009</v>
      </c>
      <c r="D2211" s="55" t="str">
        <f aca="false">MID(B2211,6,2)</f>
        <v>08</v>
      </c>
      <c r="E2211" s="0" t="n">
        <v>95.199997</v>
      </c>
      <c r="F2211" s="0" t="n">
        <v>95.199997</v>
      </c>
      <c r="G2211" s="0" t="n">
        <v>95.199997</v>
      </c>
      <c r="H2211" s="0" t="n">
        <v>95.199997</v>
      </c>
      <c r="I2211" s="0" t="n">
        <v>75.819107</v>
      </c>
      <c r="J2211" s="0" t="n">
        <v>0</v>
      </c>
    </row>
    <row r="2212" customFormat="false" ht="13.8" hidden="false" customHeight="false" outlineLevel="0" collapsed="false">
      <c r="A2212" s="55" t="s">
        <v>1</v>
      </c>
      <c r="B2212" s="65" t="s">
        <v>2390</v>
      </c>
      <c r="C2212" s="55" t="str">
        <f aca="false">LEFT(B2212,4)</f>
        <v>2009</v>
      </c>
      <c r="D2212" s="55" t="str">
        <f aca="false">MID(B2212,6,2)</f>
        <v>08</v>
      </c>
      <c r="E2212" s="0" t="n">
        <v>94.440002</v>
      </c>
      <c r="F2212" s="0" t="n">
        <v>94.440002</v>
      </c>
      <c r="G2212" s="0" t="n">
        <v>94.440002</v>
      </c>
      <c r="H2212" s="0" t="n">
        <v>94.440002</v>
      </c>
      <c r="I2212" s="0" t="n">
        <v>75.213882</v>
      </c>
      <c r="J2212" s="0" t="n">
        <v>0</v>
      </c>
    </row>
    <row r="2213" customFormat="false" ht="13.8" hidden="false" customHeight="false" outlineLevel="0" collapsed="false">
      <c r="A2213" s="55" t="s">
        <v>1</v>
      </c>
      <c r="B2213" s="65" t="s">
        <v>2391</v>
      </c>
      <c r="C2213" s="55" t="str">
        <f aca="false">LEFT(B2213,4)</f>
        <v>2009</v>
      </c>
      <c r="D2213" s="55" t="str">
        <f aca="false">MID(B2213,6,2)</f>
        <v>09</v>
      </c>
      <c r="E2213" s="0" t="n">
        <v>92.349998</v>
      </c>
      <c r="F2213" s="0" t="n">
        <v>92.349998</v>
      </c>
      <c r="G2213" s="0" t="n">
        <v>92.349998</v>
      </c>
      <c r="H2213" s="0" t="n">
        <v>92.349998</v>
      </c>
      <c r="I2213" s="0" t="n">
        <v>73.549332</v>
      </c>
      <c r="J2213" s="0" t="n">
        <v>0</v>
      </c>
    </row>
    <row r="2214" customFormat="false" ht="13.8" hidden="false" customHeight="false" outlineLevel="0" collapsed="false">
      <c r="A2214" s="55" t="s">
        <v>1</v>
      </c>
      <c r="B2214" s="65" t="s">
        <v>2392</v>
      </c>
      <c r="C2214" s="55" t="str">
        <f aca="false">LEFT(B2214,4)</f>
        <v>2009</v>
      </c>
      <c r="D2214" s="55" t="str">
        <f aca="false">MID(B2214,6,2)</f>
        <v>09</v>
      </c>
      <c r="E2214" s="0" t="n">
        <v>92.07</v>
      </c>
      <c r="F2214" s="0" t="n">
        <v>92.07</v>
      </c>
      <c r="G2214" s="0" t="n">
        <v>92.07</v>
      </c>
      <c r="H2214" s="0" t="n">
        <v>92.07</v>
      </c>
      <c r="I2214" s="0" t="n">
        <v>73.326363</v>
      </c>
      <c r="J2214" s="0" t="n">
        <v>0</v>
      </c>
    </row>
    <row r="2215" customFormat="false" ht="13.8" hidden="false" customHeight="false" outlineLevel="0" collapsed="false">
      <c r="A2215" s="55" t="s">
        <v>1</v>
      </c>
      <c r="B2215" s="65" t="s">
        <v>2393</v>
      </c>
      <c r="C2215" s="55" t="str">
        <f aca="false">LEFT(B2215,4)</f>
        <v>2009</v>
      </c>
      <c r="D2215" s="55" t="str">
        <f aca="false">MID(B2215,6,2)</f>
        <v>09</v>
      </c>
      <c r="E2215" s="0" t="n">
        <v>92.860001</v>
      </c>
      <c r="F2215" s="0" t="n">
        <v>92.860001</v>
      </c>
      <c r="G2215" s="0" t="n">
        <v>92.860001</v>
      </c>
      <c r="H2215" s="0" t="n">
        <v>92.860001</v>
      </c>
      <c r="I2215" s="0" t="n">
        <v>73.955521</v>
      </c>
      <c r="J2215" s="0" t="n">
        <v>0</v>
      </c>
    </row>
    <row r="2216" customFormat="false" ht="13.8" hidden="false" customHeight="false" outlineLevel="0" collapsed="false">
      <c r="A2216" s="55" t="s">
        <v>1</v>
      </c>
      <c r="B2216" s="65" t="s">
        <v>2394</v>
      </c>
      <c r="C2216" s="55" t="str">
        <f aca="false">LEFT(B2216,4)</f>
        <v>2009</v>
      </c>
      <c r="D2216" s="55" t="str">
        <f aca="false">MID(B2216,6,2)</f>
        <v>09</v>
      </c>
      <c r="E2216" s="0" t="n">
        <v>94.089996</v>
      </c>
      <c r="F2216" s="0" t="n">
        <v>94.089996</v>
      </c>
      <c r="G2216" s="0" t="n">
        <v>94.089996</v>
      </c>
      <c r="H2216" s="0" t="n">
        <v>94.089996</v>
      </c>
      <c r="I2216" s="0" t="n">
        <v>74.935104</v>
      </c>
      <c r="J2216" s="0" t="n">
        <v>0</v>
      </c>
    </row>
    <row r="2217" customFormat="false" ht="13.8" hidden="false" customHeight="false" outlineLevel="0" collapsed="false">
      <c r="A2217" s="55" t="s">
        <v>1</v>
      </c>
      <c r="B2217" s="65" t="s">
        <v>2395</v>
      </c>
      <c r="C2217" s="55" t="str">
        <f aca="false">LEFT(B2217,4)</f>
        <v>2009</v>
      </c>
      <c r="D2217" s="55" t="str">
        <f aca="false">MID(B2217,6,2)</f>
        <v>09</v>
      </c>
      <c r="E2217" s="0" t="n">
        <v>94.940002</v>
      </c>
      <c r="F2217" s="0" t="n">
        <v>94.940002</v>
      </c>
      <c r="G2217" s="0" t="n">
        <v>94.940002</v>
      </c>
      <c r="H2217" s="0" t="n">
        <v>94.940002</v>
      </c>
      <c r="I2217" s="0" t="n">
        <v>75.612091</v>
      </c>
      <c r="J2217" s="0" t="n">
        <v>0</v>
      </c>
    </row>
    <row r="2218" customFormat="false" ht="13.8" hidden="false" customHeight="false" outlineLevel="0" collapsed="false">
      <c r="A2218" s="55" t="s">
        <v>1</v>
      </c>
      <c r="B2218" s="65" t="s">
        <v>2396</v>
      </c>
      <c r="C2218" s="55" t="str">
        <f aca="false">LEFT(B2218,4)</f>
        <v>2009</v>
      </c>
      <c r="D2218" s="55" t="str">
        <f aca="false">MID(B2218,6,2)</f>
        <v>09</v>
      </c>
      <c r="E2218" s="0" t="n">
        <v>95.68</v>
      </c>
      <c r="F2218" s="0" t="n">
        <v>95.68</v>
      </c>
      <c r="G2218" s="0" t="n">
        <v>95.68</v>
      </c>
      <c r="H2218" s="0" t="n">
        <v>95.68</v>
      </c>
      <c r="I2218" s="0" t="n">
        <v>76.201439</v>
      </c>
      <c r="J2218" s="0" t="n">
        <v>0</v>
      </c>
    </row>
    <row r="2219" customFormat="false" ht="13.8" hidden="false" customHeight="false" outlineLevel="0" collapsed="false">
      <c r="A2219" s="55" t="s">
        <v>1</v>
      </c>
      <c r="B2219" s="65" t="s">
        <v>2397</v>
      </c>
      <c r="C2219" s="55" t="str">
        <f aca="false">LEFT(B2219,4)</f>
        <v>2009</v>
      </c>
      <c r="D2219" s="55" t="str">
        <f aca="false">MID(B2219,6,2)</f>
        <v>09</v>
      </c>
      <c r="E2219" s="0" t="n">
        <v>96.68</v>
      </c>
      <c r="F2219" s="0" t="n">
        <v>96.68</v>
      </c>
      <c r="G2219" s="0" t="n">
        <v>96.68</v>
      </c>
      <c r="H2219" s="0" t="n">
        <v>96.68</v>
      </c>
      <c r="I2219" s="0" t="n">
        <v>76.997833</v>
      </c>
      <c r="J2219" s="0" t="n">
        <v>0</v>
      </c>
    </row>
    <row r="2220" customFormat="false" ht="13.8" hidden="false" customHeight="false" outlineLevel="0" collapsed="false">
      <c r="A2220" s="55" t="s">
        <v>1</v>
      </c>
      <c r="B2220" s="65" t="s">
        <v>2398</v>
      </c>
      <c r="C2220" s="55" t="str">
        <f aca="false">LEFT(B2220,4)</f>
        <v>2009</v>
      </c>
      <c r="D2220" s="55" t="str">
        <f aca="false">MID(B2220,6,2)</f>
        <v>09</v>
      </c>
      <c r="E2220" s="0" t="n">
        <v>96.57</v>
      </c>
      <c r="F2220" s="0" t="n">
        <v>96.57</v>
      </c>
      <c r="G2220" s="0" t="n">
        <v>96.57</v>
      </c>
      <c r="H2220" s="0" t="n">
        <v>96.57</v>
      </c>
      <c r="I2220" s="0" t="n">
        <v>76.910255</v>
      </c>
      <c r="J2220" s="0" t="n">
        <v>0</v>
      </c>
    </row>
    <row r="2221" customFormat="false" ht="13.8" hidden="false" customHeight="false" outlineLevel="0" collapsed="false">
      <c r="A2221" s="55" t="s">
        <v>1</v>
      </c>
      <c r="B2221" s="65" t="s">
        <v>2399</v>
      </c>
      <c r="C2221" s="55" t="str">
        <f aca="false">LEFT(B2221,4)</f>
        <v>2009</v>
      </c>
      <c r="D2221" s="55" t="str">
        <f aca="false">MID(B2221,6,2)</f>
        <v>09</v>
      </c>
      <c r="E2221" s="0" t="n">
        <v>97.18</v>
      </c>
      <c r="F2221" s="0" t="n">
        <v>97.18</v>
      </c>
      <c r="G2221" s="0" t="n">
        <v>97.18</v>
      </c>
      <c r="H2221" s="0" t="n">
        <v>97.18</v>
      </c>
      <c r="I2221" s="0" t="n">
        <v>77.396049</v>
      </c>
      <c r="J2221" s="0" t="n">
        <v>0</v>
      </c>
    </row>
    <row r="2222" customFormat="false" ht="13.8" hidden="false" customHeight="false" outlineLevel="0" collapsed="false">
      <c r="A2222" s="55" t="s">
        <v>1</v>
      </c>
      <c r="B2222" s="65" t="s">
        <v>2400</v>
      </c>
      <c r="C2222" s="55" t="str">
        <f aca="false">LEFT(B2222,4)</f>
        <v>2009</v>
      </c>
      <c r="D2222" s="55" t="str">
        <f aca="false">MID(B2222,6,2)</f>
        <v>09</v>
      </c>
      <c r="E2222" s="0" t="n">
        <v>97.489998</v>
      </c>
      <c r="F2222" s="0" t="n">
        <v>97.489998</v>
      </c>
      <c r="G2222" s="0" t="n">
        <v>97.489998</v>
      </c>
      <c r="H2222" s="0" t="n">
        <v>97.489998</v>
      </c>
      <c r="I2222" s="0" t="n">
        <v>77.642944</v>
      </c>
      <c r="J2222" s="0" t="n">
        <v>0</v>
      </c>
    </row>
    <row r="2223" customFormat="false" ht="13.8" hidden="false" customHeight="false" outlineLevel="0" collapsed="false">
      <c r="A2223" s="55" t="s">
        <v>1</v>
      </c>
      <c r="B2223" s="65" t="s">
        <v>2401</v>
      </c>
      <c r="C2223" s="55" t="str">
        <f aca="false">LEFT(B2223,4)</f>
        <v>2009</v>
      </c>
      <c r="D2223" s="55" t="str">
        <f aca="false">MID(B2223,6,2)</f>
        <v>09</v>
      </c>
      <c r="E2223" s="0" t="n">
        <v>98.980003</v>
      </c>
      <c r="F2223" s="0" t="n">
        <v>98.980003</v>
      </c>
      <c r="G2223" s="0" t="n">
        <v>98.980003</v>
      </c>
      <c r="H2223" s="0" t="n">
        <v>98.980003</v>
      </c>
      <c r="I2223" s="0" t="n">
        <v>78.82962</v>
      </c>
      <c r="J2223" s="0" t="n">
        <v>0</v>
      </c>
    </row>
    <row r="2224" customFormat="false" ht="13.8" hidden="false" customHeight="false" outlineLevel="0" collapsed="false">
      <c r="A2224" s="55" t="s">
        <v>1</v>
      </c>
      <c r="B2224" s="65" t="s">
        <v>2402</v>
      </c>
      <c r="C2224" s="55" t="str">
        <f aca="false">LEFT(B2224,4)</f>
        <v>2009</v>
      </c>
      <c r="D2224" s="55" t="str">
        <f aca="false">MID(B2224,6,2)</f>
        <v>09</v>
      </c>
      <c r="E2224" s="0" t="n">
        <v>98.699997</v>
      </c>
      <c r="F2224" s="0" t="n">
        <v>98.699997</v>
      </c>
      <c r="G2224" s="0" t="n">
        <v>98.699997</v>
      </c>
      <c r="H2224" s="0" t="n">
        <v>98.699997</v>
      </c>
      <c r="I2224" s="0" t="n">
        <v>78.606613</v>
      </c>
      <c r="J2224" s="0" t="n">
        <v>0</v>
      </c>
    </row>
    <row r="2225" customFormat="false" ht="13.8" hidden="false" customHeight="false" outlineLevel="0" collapsed="false">
      <c r="A2225" s="55" t="s">
        <v>1</v>
      </c>
      <c r="B2225" s="65" t="s">
        <v>2403</v>
      </c>
      <c r="C2225" s="55" t="str">
        <f aca="false">LEFT(B2225,4)</f>
        <v>2009</v>
      </c>
      <c r="D2225" s="55" t="str">
        <f aca="false">MID(B2225,6,2)</f>
        <v>09</v>
      </c>
      <c r="E2225" s="0" t="n">
        <v>98.959999</v>
      </c>
      <c r="F2225" s="0" t="n">
        <v>98.959999</v>
      </c>
      <c r="G2225" s="0" t="n">
        <v>98.959999</v>
      </c>
      <c r="H2225" s="0" t="n">
        <v>98.959999</v>
      </c>
      <c r="I2225" s="0" t="n">
        <v>78.813705</v>
      </c>
      <c r="J2225" s="0" t="n">
        <v>0</v>
      </c>
    </row>
    <row r="2226" customFormat="false" ht="13.8" hidden="false" customHeight="false" outlineLevel="0" collapsed="false">
      <c r="A2226" s="55" t="s">
        <v>1</v>
      </c>
      <c r="B2226" s="65" t="s">
        <v>2404</v>
      </c>
      <c r="C2226" s="55" t="str">
        <f aca="false">LEFT(B2226,4)</f>
        <v>2009</v>
      </c>
      <c r="D2226" s="55" t="str">
        <f aca="false">MID(B2226,6,2)</f>
        <v>09</v>
      </c>
      <c r="E2226" s="0" t="n">
        <v>98.620003</v>
      </c>
      <c r="F2226" s="0" t="n">
        <v>98.620003</v>
      </c>
      <c r="G2226" s="0" t="n">
        <v>98.620003</v>
      </c>
      <c r="H2226" s="0" t="n">
        <v>98.620003</v>
      </c>
      <c r="I2226" s="0" t="n">
        <v>78.542915</v>
      </c>
      <c r="J2226" s="0" t="n">
        <v>0</v>
      </c>
    </row>
    <row r="2227" customFormat="false" ht="13.8" hidden="false" customHeight="false" outlineLevel="0" collapsed="false">
      <c r="A2227" s="55" t="s">
        <v>1</v>
      </c>
      <c r="B2227" s="65" t="s">
        <v>2405</v>
      </c>
      <c r="C2227" s="55" t="str">
        <f aca="false">LEFT(B2227,4)</f>
        <v>2009</v>
      </c>
      <c r="D2227" s="55" t="str">
        <f aca="false">MID(B2227,6,2)</f>
        <v>09</v>
      </c>
      <c r="E2227" s="0" t="n">
        <v>99.269997</v>
      </c>
      <c r="F2227" s="0" t="n">
        <v>99.269997</v>
      </c>
      <c r="G2227" s="0" t="n">
        <v>99.269997</v>
      </c>
      <c r="H2227" s="0" t="n">
        <v>99.269997</v>
      </c>
      <c r="I2227" s="0" t="n">
        <v>79.060585</v>
      </c>
      <c r="J2227" s="0" t="n">
        <v>0</v>
      </c>
    </row>
    <row r="2228" customFormat="false" ht="13.8" hidden="false" customHeight="false" outlineLevel="0" collapsed="false">
      <c r="A2228" s="55" t="s">
        <v>1</v>
      </c>
      <c r="B2228" s="65" t="s">
        <v>2406</v>
      </c>
      <c r="C2228" s="55" t="str">
        <f aca="false">LEFT(B2228,4)</f>
        <v>2009</v>
      </c>
      <c r="D2228" s="55" t="str">
        <f aca="false">MID(B2228,6,2)</f>
        <v>09</v>
      </c>
      <c r="E2228" s="0" t="n">
        <v>98.269997</v>
      </c>
      <c r="F2228" s="0" t="n">
        <v>98.269997</v>
      </c>
      <c r="G2228" s="0" t="n">
        <v>98.269997</v>
      </c>
      <c r="H2228" s="0" t="n">
        <v>98.269997</v>
      </c>
      <c r="I2228" s="0" t="n">
        <v>78.264153</v>
      </c>
      <c r="J2228" s="0" t="n">
        <v>0</v>
      </c>
    </row>
    <row r="2229" customFormat="false" ht="13.8" hidden="false" customHeight="false" outlineLevel="0" collapsed="false">
      <c r="A2229" s="55" t="s">
        <v>1</v>
      </c>
      <c r="B2229" s="65" t="s">
        <v>2407</v>
      </c>
      <c r="C2229" s="55" t="str">
        <f aca="false">LEFT(B2229,4)</f>
        <v>2009</v>
      </c>
      <c r="D2229" s="55" t="str">
        <f aca="false">MID(B2229,6,2)</f>
        <v>09</v>
      </c>
      <c r="E2229" s="0" t="n">
        <v>97.349998</v>
      </c>
      <c r="F2229" s="0" t="n">
        <v>97.349998</v>
      </c>
      <c r="G2229" s="0" t="n">
        <v>97.349998</v>
      </c>
      <c r="H2229" s="0" t="n">
        <v>97.349998</v>
      </c>
      <c r="I2229" s="0" t="n">
        <v>77.531456</v>
      </c>
      <c r="J2229" s="0" t="n">
        <v>0</v>
      </c>
    </row>
    <row r="2230" customFormat="false" ht="13.8" hidden="false" customHeight="false" outlineLevel="0" collapsed="false">
      <c r="A2230" s="55" t="s">
        <v>1</v>
      </c>
      <c r="B2230" s="65" t="s">
        <v>2408</v>
      </c>
      <c r="C2230" s="55" t="str">
        <f aca="false">LEFT(B2230,4)</f>
        <v>2009</v>
      </c>
      <c r="D2230" s="55" t="str">
        <f aca="false">MID(B2230,6,2)</f>
        <v>09</v>
      </c>
      <c r="E2230" s="0" t="n">
        <v>96.760002</v>
      </c>
      <c r="F2230" s="0" t="n">
        <v>96.760002</v>
      </c>
      <c r="G2230" s="0" t="n">
        <v>96.760002</v>
      </c>
      <c r="H2230" s="0" t="n">
        <v>96.760002</v>
      </c>
      <c r="I2230" s="0" t="n">
        <v>77.061554</v>
      </c>
      <c r="J2230" s="0" t="n">
        <v>0</v>
      </c>
    </row>
    <row r="2231" customFormat="false" ht="13.8" hidden="false" customHeight="false" outlineLevel="0" collapsed="false">
      <c r="A2231" s="55" t="s">
        <v>1</v>
      </c>
      <c r="B2231" s="65" t="s">
        <v>2409</v>
      </c>
      <c r="C2231" s="55" t="str">
        <f aca="false">LEFT(B2231,4)</f>
        <v>2009</v>
      </c>
      <c r="D2231" s="55" t="str">
        <f aca="false">MID(B2231,6,2)</f>
        <v>09</v>
      </c>
      <c r="E2231" s="0" t="n">
        <v>97.980003</v>
      </c>
      <c r="F2231" s="0" t="n">
        <v>97.980003</v>
      </c>
      <c r="G2231" s="0" t="n">
        <v>97.980003</v>
      </c>
      <c r="H2231" s="0" t="n">
        <v>97.980003</v>
      </c>
      <c r="I2231" s="0" t="n">
        <v>78.448296</v>
      </c>
      <c r="J2231" s="0" t="n">
        <v>0</v>
      </c>
    </row>
    <row r="2232" customFormat="false" ht="13.8" hidden="false" customHeight="false" outlineLevel="0" collapsed="false">
      <c r="A2232" s="55" t="s">
        <v>1</v>
      </c>
      <c r="B2232" s="65" t="s">
        <v>2410</v>
      </c>
      <c r="C2232" s="55" t="str">
        <f aca="false">LEFT(B2232,4)</f>
        <v>2009</v>
      </c>
      <c r="D2232" s="55" t="str">
        <f aca="false">MID(B2232,6,2)</f>
        <v>09</v>
      </c>
      <c r="E2232" s="0" t="n">
        <v>97.769997</v>
      </c>
      <c r="F2232" s="0" t="n">
        <v>97.769997</v>
      </c>
      <c r="G2232" s="0" t="n">
        <v>97.769997</v>
      </c>
      <c r="H2232" s="0" t="n">
        <v>97.769997</v>
      </c>
      <c r="I2232" s="0" t="n">
        <v>78.280159</v>
      </c>
      <c r="J2232" s="0" t="n">
        <v>0</v>
      </c>
    </row>
    <row r="2233" customFormat="false" ht="13.8" hidden="false" customHeight="false" outlineLevel="0" collapsed="false">
      <c r="A2233" s="55" t="s">
        <v>1</v>
      </c>
      <c r="B2233" s="65" t="s">
        <v>2411</v>
      </c>
      <c r="C2233" s="55" t="str">
        <f aca="false">LEFT(B2233,4)</f>
        <v>2009</v>
      </c>
      <c r="D2233" s="55" t="str">
        <f aca="false">MID(B2233,6,2)</f>
        <v>09</v>
      </c>
      <c r="E2233" s="0" t="n">
        <v>97.449997</v>
      </c>
      <c r="F2233" s="0" t="n">
        <v>97.449997</v>
      </c>
      <c r="G2233" s="0" t="n">
        <v>97.449997</v>
      </c>
      <c r="H2233" s="0" t="n">
        <v>97.449997</v>
      </c>
      <c r="I2233" s="0" t="n">
        <v>78.023941</v>
      </c>
      <c r="J2233" s="0" t="n">
        <v>0</v>
      </c>
    </row>
    <row r="2234" customFormat="false" ht="13.8" hidden="false" customHeight="false" outlineLevel="0" collapsed="false">
      <c r="A2234" s="55" t="s">
        <v>1</v>
      </c>
      <c r="B2234" s="65" t="s">
        <v>2412</v>
      </c>
      <c r="C2234" s="55" t="str">
        <f aca="false">LEFT(B2234,4)</f>
        <v>2009</v>
      </c>
      <c r="D2234" s="55" t="str">
        <f aca="false">MID(B2234,6,2)</f>
        <v>10</v>
      </c>
      <c r="E2234" s="0" t="n">
        <v>94.940002</v>
      </c>
      <c r="F2234" s="0" t="n">
        <v>94.940002</v>
      </c>
      <c r="G2234" s="0" t="n">
        <v>94.940002</v>
      </c>
      <c r="H2234" s="0" t="n">
        <v>94.940002</v>
      </c>
      <c r="I2234" s="0" t="n">
        <v>76.014313</v>
      </c>
      <c r="J2234" s="0" t="n">
        <v>0</v>
      </c>
    </row>
    <row r="2235" customFormat="false" ht="13.8" hidden="false" customHeight="false" outlineLevel="0" collapsed="false">
      <c r="A2235" s="55" t="s">
        <v>1</v>
      </c>
      <c r="B2235" s="65" t="s">
        <v>2413</v>
      </c>
      <c r="C2235" s="55" t="str">
        <f aca="false">LEFT(B2235,4)</f>
        <v>2009</v>
      </c>
      <c r="D2235" s="55" t="str">
        <f aca="false">MID(B2235,6,2)</f>
        <v>10</v>
      </c>
      <c r="E2235" s="0" t="n">
        <v>94.519997</v>
      </c>
      <c r="F2235" s="0" t="n">
        <v>94.519997</v>
      </c>
      <c r="G2235" s="0" t="n">
        <v>94.519997</v>
      </c>
      <c r="H2235" s="0" t="n">
        <v>94.519997</v>
      </c>
      <c r="I2235" s="0" t="n">
        <v>75.678009</v>
      </c>
      <c r="J2235" s="0" t="n">
        <v>0</v>
      </c>
    </row>
    <row r="2236" customFormat="false" ht="13.8" hidden="false" customHeight="false" outlineLevel="0" collapsed="false">
      <c r="A2236" s="55" t="s">
        <v>1</v>
      </c>
      <c r="B2236" s="65" t="s">
        <v>2414</v>
      </c>
      <c r="C2236" s="55" t="str">
        <f aca="false">LEFT(B2236,4)</f>
        <v>2009</v>
      </c>
      <c r="D2236" s="55" t="str">
        <f aca="false">MID(B2236,6,2)</f>
        <v>10</v>
      </c>
      <c r="E2236" s="0" t="n">
        <v>95.93</v>
      </c>
      <c r="F2236" s="0" t="n">
        <v>95.93</v>
      </c>
      <c r="G2236" s="0" t="n">
        <v>95.93</v>
      </c>
      <c r="H2236" s="0" t="n">
        <v>95.93</v>
      </c>
      <c r="I2236" s="0" t="n">
        <v>76.806931</v>
      </c>
      <c r="J2236" s="0" t="n">
        <v>0</v>
      </c>
    </row>
    <row r="2237" customFormat="false" ht="13.8" hidden="false" customHeight="false" outlineLevel="0" collapsed="false">
      <c r="A2237" s="55" t="s">
        <v>1</v>
      </c>
      <c r="B2237" s="65" t="s">
        <v>2415</v>
      </c>
      <c r="C2237" s="55" t="str">
        <f aca="false">LEFT(B2237,4)</f>
        <v>2009</v>
      </c>
      <c r="D2237" s="55" t="str">
        <f aca="false">MID(B2237,6,2)</f>
        <v>10</v>
      </c>
      <c r="E2237" s="0" t="n">
        <v>97.239998</v>
      </c>
      <c r="F2237" s="0" t="n">
        <v>97.239998</v>
      </c>
      <c r="G2237" s="0" t="n">
        <v>97.239998</v>
      </c>
      <c r="H2237" s="0" t="n">
        <v>97.239998</v>
      </c>
      <c r="I2237" s="0" t="n">
        <v>77.855835</v>
      </c>
      <c r="J2237" s="0" t="n">
        <v>0</v>
      </c>
    </row>
    <row r="2238" customFormat="false" ht="13.8" hidden="false" customHeight="false" outlineLevel="0" collapsed="false">
      <c r="A2238" s="55" t="s">
        <v>1</v>
      </c>
      <c r="B2238" s="65" t="s">
        <v>2416</v>
      </c>
      <c r="C2238" s="55" t="str">
        <f aca="false">LEFT(B2238,4)</f>
        <v>2009</v>
      </c>
      <c r="D2238" s="55" t="str">
        <f aca="false">MID(B2238,6,2)</f>
        <v>10</v>
      </c>
      <c r="E2238" s="0" t="n">
        <v>97.559998</v>
      </c>
      <c r="F2238" s="0" t="n">
        <v>97.559998</v>
      </c>
      <c r="G2238" s="0" t="n">
        <v>97.559998</v>
      </c>
      <c r="H2238" s="0" t="n">
        <v>97.559998</v>
      </c>
      <c r="I2238" s="0" t="n">
        <v>78.112038</v>
      </c>
      <c r="J2238" s="0" t="n">
        <v>0</v>
      </c>
    </row>
    <row r="2239" customFormat="false" ht="13.8" hidden="false" customHeight="false" outlineLevel="0" collapsed="false">
      <c r="A2239" s="55" t="s">
        <v>1</v>
      </c>
      <c r="B2239" s="65" t="s">
        <v>2417</v>
      </c>
      <c r="C2239" s="55" t="str">
        <f aca="false">LEFT(B2239,4)</f>
        <v>2009</v>
      </c>
      <c r="D2239" s="55" t="str">
        <f aca="false">MID(B2239,6,2)</f>
        <v>10</v>
      </c>
      <c r="E2239" s="0" t="n">
        <v>98.290001</v>
      </c>
      <c r="F2239" s="0" t="n">
        <v>98.290001</v>
      </c>
      <c r="G2239" s="0" t="n">
        <v>98.290001</v>
      </c>
      <c r="H2239" s="0" t="n">
        <v>98.290001</v>
      </c>
      <c r="I2239" s="0" t="n">
        <v>78.696518</v>
      </c>
      <c r="J2239" s="0" t="n">
        <v>0</v>
      </c>
    </row>
    <row r="2240" customFormat="false" ht="13.8" hidden="false" customHeight="false" outlineLevel="0" collapsed="false">
      <c r="A2240" s="55" t="s">
        <v>1</v>
      </c>
      <c r="B2240" s="65" t="s">
        <v>2418</v>
      </c>
      <c r="C2240" s="55" t="str">
        <f aca="false">LEFT(B2240,4)</f>
        <v>2009</v>
      </c>
      <c r="D2240" s="55" t="str">
        <f aca="false">MID(B2240,6,2)</f>
        <v>10</v>
      </c>
      <c r="E2240" s="0" t="n">
        <v>98.849998</v>
      </c>
      <c r="F2240" s="0" t="n">
        <v>98.849998</v>
      </c>
      <c r="G2240" s="0" t="n">
        <v>98.849998</v>
      </c>
      <c r="H2240" s="0" t="n">
        <v>98.849998</v>
      </c>
      <c r="I2240" s="0" t="n">
        <v>79.144859</v>
      </c>
      <c r="J2240" s="0" t="n">
        <v>0</v>
      </c>
    </row>
    <row r="2241" customFormat="false" ht="13.8" hidden="false" customHeight="false" outlineLevel="0" collapsed="false">
      <c r="A2241" s="55" t="s">
        <v>1</v>
      </c>
      <c r="B2241" s="65" t="s">
        <v>2419</v>
      </c>
      <c r="C2241" s="55" t="str">
        <f aca="false">LEFT(B2241,4)</f>
        <v>2009</v>
      </c>
      <c r="D2241" s="55" t="str">
        <f aca="false">MID(B2241,6,2)</f>
        <v>10</v>
      </c>
      <c r="E2241" s="0" t="n">
        <v>99.279999</v>
      </c>
      <c r="F2241" s="0" t="n">
        <v>99.279999</v>
      </c>
      <c r="G2241" s="0" t="n">
        <v>99.279999</v>
      </c>
      <c r="H2241" s="0" t="n">
        <v>99.279999</v>
      </c>
      <c r="I2241" s="0" t="n">
        <v>79.489159</v>
      </c>
      <c r="J2241" s="0" t="n">
        <v>0</v>
      </c>
    </row>
    <row r="2242" customFormat="false" ht="13.8" hidden="false" customHeight="false" outlineLevel="0" collapsed="false">
      <c r="A2242" s="55" t="s">
        <v>1</v>
      </c>
      <c r="B2242" s="65" t="s">
        <v>2420</v>
      </c>
      <c r="C2242" s="55" t="str">
        <f aca="false">LEFT(B2242,4)</f>
        <v>2009</v>
      </c>
      <c r="D2242" s="55" t="str">
        <f aca="false">MID(B2242,6,2)</f>
        <v>10</v>
      </c>
      <c r="E2242" s="0" t="n">
        <v>99.010002</v>
      </c>
      <c r="F2242" s="0" t="n">
        <v>99.010002</v>
      </c>
      <c r="G2242" s="0" t="n">
        <v>99.010002</v>
      </c>
      <c r="H2242" s="0" t="n">
        <v>99.010002</v>
      </c>
      <c r="I2242" s="0" t="n">
        <v>79.272934</v>
      </c>
      <c r="J2242" s="0" t="n">
        <v>0</v>
      </c>
    </row>
    <row r="2243" customFormat="false" ht="13.8" hidden="false" customHeight="false" outlineLevel="0" collapsed="false">
      <c r="A2243" s="55" t="s">
        <v>1</v>
      </c>
      <c r="B2243" s="65" t="s">
        <v>2421</v>
      </c>
      <c r="C2243" s="55" t="str">
        <f aca="false">LEFT(B2243,4)</f>
        <v>2009</v>
      </c>
      <c r="D2243" s="55" t="str">
        <f aca="false">MID(B2243,6,2)</f>
        <v>10</v>
      </c>
      <c r="E2243" s="0" t="n">
        <v>100.75</v>
      </c>
      <c r="F2243" s="0" t="n">
        <v>100.75</v>
      </c>
      <c r="G2243" s="0" t="n">
        <v>100.75</v>
      </c>
      <c r="H2243" s="0" t="n">
        <v>100.75</v>
      </c>
      <c r="I2243" s="0" t="n">
        <v>80.6661</v>
      </c>
      <c r="J2243" s="0" t="n">
        <v>0</v>
      </c>
    </row>
    <row r="2244" customFormat="false" ht="13.8" hidden="false" customHeight="false" outlineLevel="0" collapsed="false">
      <c r="A2244" s="55" t="s">
        <v>1</v>
      </c>
      <c r="B2244" s="65" t="s">
        <v>2422</v>
      </c>
      <c r="C2244" s="55" t="str">
        <f aca="false">LEFT(B2244,4)</f>
        <v>2009</v>
      </c>
      <c r="D2244" s="55" t="str">
        <f aca="false">MID(B2244,6,2)</f>
        <v>10</v>
      </c>
      <c r="E2244" s="0" t="n">
        <v>101.169998</v>
      </c>
      <c r="F2244" s="0" t="n">
        <v>101.169998</v>
      </c>
      <c r="G2244" s="0" t="n">
        <v>101.169998</v>
      </c>
      <c r="H2244" s="0" t="n">
        <v>101.169998</v>
      </c>
      <c r="I2244" s="0" t="n">
        <v>81.002388</v>
      </c>
      <c r="J2244" s="0" t="n">
        <v>0</v>
      </c>
    </row>
    <row r="2245" customFormat="false" ht="13.8" hidden="false" customHeight="false" outlineLevel="0" collapsed="false">
      <c r="A2245" s="55" t="s">
        <v>1</v>
      </c>
      <c r="B2245" s="65" t="s">
        <v>2423</v>
      </c>
      <c r="C2245" s="55" t="str">
        <f aca="false">LEFT(B2245,4)</f>
        <v>2009</v>
      </c>
      <c r="D2245" s="55" t="str">
        <f aca="false">MID(B2245,6,2)</f>
        <v>10</v>
      </c>
      <c r="E2245" s="0" t="n">
        <v>100.349998</v>
      </c>
      <c r="F2245" s="0" t="n">
        <v>100.349998</v>
      </c>
      <c r="G2245" s="0" t="n">
        <v>100.349998</v>
      </c>
      <c r="H2245" s="0" t="n">
        <v>100.349998</v>
      </c>
      <c r="I2245" s="0" t="n">
        <v>80.345848</v>
      </c>
      <c r="J2245" s="0" t="n">
        <v>0</v>
      </c>
    </row>
    <row r="2246" customFormat="false" ht="13.8" hidden="false" customHeight="false" outlineLevel="0" collapsed="false">
      <c r="A2246" s="55" t="s">
        <v>1</v>
      </c>
      <c r="B2246" s="65" t="s">
        <v>2424</v>
      </c>
      <c r="C2246" s="55" t="str">
        <f aca="false">LEFT(B2246,4)</f>
        <v>2009</v>
      </c>
      <c r="D2246" s="55" t="str">
        <f aca="false">MID(B2246,6,2)</f>
        <v>10</v>
      </c>
      <c r="E2246" s="0" t="n">
        <v>101.290001</v>
      </c>
      <c r="F2246" s="0" t="n">
        <v>101.290001</v>
      </c>
      <c r="G2246" s="0" t="n">
        <v>101.290001</v>
      </c>
      <c r="H2246" s="0" t="n">
        <v>101.290001</v>
      </c>
      <c r="I2246" s="0" t="n">
        <v>81.09848</v>
      </c>
      <c r="J2246" s="0" t="n">
        <v>0</v>
      </c>
    </row>
    <row r="2247" customFormat="false" ht="13.8" hidden="false" customHeight="false" outlineLevel="0" collapsed="false">
      <c r="A2247" s="55" t="s">
        <v>1</v>
      </c>
      <c r="B2247" s="65" t="s">
        <v>2425</v>
      </c>
      <c r="C2247" s="55" t="str">
        <f aca="false">LEFT(B2247,4)</f>
        <v>2009</v>
      </c>
      <c r="D2247" s="55" t="str">
        <f aca="false">MID(B2247,6,2)</f>
        <v>10</v>
      </c>
      <c r="E2247" s="0" t="n">
        <v>100.669998</v>
      </c>
      <c r="F2247" s="0" t="n">
        <v>100.669998</v>
      </c>
      <c r="G2247" s="0" t="n">
        <v>100.669998</v>
      </c>
      <c r="H2247" s="0" t="n">
        <v>100.669998</v>
      </c>
      <c r="I2247" s="0" t="n">
        <v>80.602058</v>
      </c>
      <c r="J2247" s="0" t="n">
        <v>0</v>
      </c>
    </row>
    <row r="2248" customFormat="false" ht="13.8" hidden="false" customHeight="false" outlineLevel="0" collapsed="false">
      <c r="A2248" s="55" t="s">
        <v>1</v>
      </c>
      <c r="B2248" s="65" t="s">
        <v>2426</v>
      </c>
      <c r="C2248" s="55" t="str">
        <f aca="false">LEFT(B2248,4)</f>
        <v>2009</v>
      </c>
      <c r="D2248" s="55" t="str">
        <f aca="false">MID(B2248,6,2)</f>
        <v>10</v>
      </c>
      <c r="E2248" s="0" t="n">
        <v>99.790001</v>
      </c>
      <c r="F2248" s="0" t="n">
        <v>99.790001</v>
      </c>
      <c r="G2248" s="0" t="n">
        <v>99.790001</v>
      </c>
      <c r="H2248" s="0" t="n">
        <v>99.790001</v>
      </c>
      <c r="I2248" s="0" t="n">
        <v>79.897476</v>
      </c>
      <c r="J2248" s="0" t="n">
        <v>0</v>
      </c>
    </row>
    <row r="2249" customFormat="false" ht="13.8" hidden="false" customHeight="false" outlineLevel="0" collapsed="false">
      <c r="A2249" s="55" t="s">
        <v>1</v>
      </c>
      <c r="B2249" s="65" t="s">
        <v>2427</v>
      </c>
      <c r="C2249" s="55" t="str">
        <f aca="false">LEFT(B2249,4)</f>
        <v>2009</v>
      </c>
      <c r="D2249" s="55" t="str">
        <f aca="false">MID(B2249,6,2)</f>
        <v>10</v>
      </c>
      <c r="E2249" s="0" t="n">
        <v>100.860001</v>
      </c>
      <c r="F2249" s="0" t="n">
        <v>100.860001</v>
      </c>
      <c r="G2249" s="0" t="n">
        <v>100.860001</v>
      </c>
      <c r="H2249" s="0" t="n">
        <v>100.860001</v>
      </c>
      <c r="I2249" s="0" t="n">
        <v>80.754204</v>
      </c>
      <c r="J2249" s="0" t="n">
        <v>0</v>
      </c>
    </row>
    <row r="2250" customFormat="false" ht="13.8" hidden="false" customHeight="false" outlineLevel="0" collapsed="false">
      <c r="A2250" s="55" t="s">
        <v>1</v>
      </c>
      <c r="B2250" s="65" t="s">
        <v>2428</v>
      </c>
      <c r="C2250" s="55" t="str">
        <f aca="false">LEFT(B2250,4)</f>
        <v>2009</v>
      </c>
      <c r="D2250" s="55" t="str">
        <f aca="false">MID(B2250,6,2)</f>
        <v>10</v>
      </c>
      <c r="E2250" s="0" t="n">
        <v>99.629997</v>
      </c>
      <c r="F2250" s="0" t="n">
        <v>99.629997</v>
      </c>
      <c r="G2250" s="0" t="n">
        <v>99.629997</v>
      </c>
      <c r="H2250" s="0" t="n">
        <v>99.629997</v>
      </c>
      <c r="I2250" s="0" t="n">
        <v>79.769386</v>
      </c>
      <c r="J2250" s="0" t="n">
        <v>0</v>
      </c>
    </row>
    <row r="2251" customFormat="false" ht="13.8" hidden="false" customHeight="false" outlineLevel="0" collapsed="false">
      <c r="A2251" s="55" t="s">
        <v>1</v>
      </c>
      <c r="B2251" s="65" t="s">
        <v>2429</v>
      </c>
      <c r="C2251" s="55" t="str">
        <f aca="false">LEFT(B2251,4)</f>
        <v>2009</v>
      </c>
      <c r="D2251" s="55" t="str">
        <f aca="false">MID(B2251,6,2)</f>
        <v>10</v>
      </c>
      <c r="E2251" s="0" t="n">
        <v>98.459999</v>
      </c>
      <c r="F2251" s="0" t="n">
        <v>98.459999</v>
      </c>
      <c r="G2251" s="0" t="n">
        <v>98.459999</v>
      </c>
      <c r="H2251" s="0" t="n">
        <v>98.459999</v>
      </c>
      <c r="I2251" s="0" t="n">
        <v>78.832626</v>
      </c>
      <c r="J2251" s="0" t="n">
        <v>0</v>
      </c>
    </row>
    <row r="2252" customFormat="false" ht="13.8" hidden="false" customHeight="false" outlineLevel="0" collapsed="false">
      <c r="A2252" s="55" t="s">
        <v>1</v>
      </c>
      <c r="B2252" s="65" t="s">
        <v>2430</v>
      </c>
      <c r="C2252" s="55" t="str">
        <f aca="false">LEFT(B2252,4)</f>
        <v>2009</v>
      </c>
      <c r="D2252" s="55" t="str">
        <f aca="false">MID(B2252,6,2)</f>
        <v>10</v>
      </c>
      <c r="E2252" s="0" t="n">
        <v>98.129997</v>
      </c>
      <c r="F2252" s="0" t="n">
        <v>98.129997</v>
      </c>
      <c r="G2252" s="0" t="n">
        <v>98.129997</v>
      </c>
      <c r="H2252" s="0" t="n">
        <v>98.129997</v>
      </c>
      <c r="I2252" s="0" t="n">
        <v>78.568413</v>
      </c>
      <c r="J2252" s="0" t="n">
        <v>0</v>
      </c>
    </row>
    <row r="2253" customFormat="false" ht="13.8" hidden="false" customHeight="false" outlineLevel="0" collapsed="false">
      <c r="A2253" s="55" t="s">
        <v>1</v>
      </c>
      <c r="B2253" s="65" t="s">
        <v>2431</v>
      </c>
      <c r="C2253" s="55" t="str">
        <f aca="false">LEFT(B2253,4)</f>
        <v>2009</v>
      </c>
      <c r="D2253" s="55" t="str">
        <f aca="false">MID(B2253,6,2)</f>
        <v>10</v>
      </c>
      <c r="E2253" s="0" t="n">
        <v>96.230003</v>
      </c>
      <c r="F2253" s="0" t="n">
        <v>96.230003</v>
      </c>
      <c r="G2253" s="0" t="n">
        <v>96.230003</v>
      </c>
      <c r="H2253" s="0" t="n">
        <v>96.230003</v>
      </c>
      <c r="I2253" s="0" t="n">
        <v>77.04715</v>
      </c>
      <c r="J2253" s="0" t="n">
        <v>0</v>
      </c>
    </row>
    <row r="2254" customFormat="false" ht="13.8" hidden="false" customHeight="false" outlineLevel="0" collapsed="false">
      <c r="A2254" s="55" t="s">
        <v>1</v>
      </c>
      <c r="B2254" s="65" t="s">
        <v>2432</v>
      </c>
      <c r="C2254" s="55" t="str">
        <f aca="false">LEFT(B2254,4)</f>
        <v>2009</v>
      </c>
      <c r="D2254" s="55" t="str">
        <f aca="false">MID(B2254,6,2)</f>
        <v>10</v>
      </c>
      <c r="E2254" s="0" t="n">
        <v>98.400002</v>
      </c>
      <c r="F2254" s="0" t="n">
        <v>98.400002</v>
      </c>
      <c r="G2254" s="0" t="n">
        <v>98.400002</v>
      </c>
      <c r="H2254" s="0" t="n">
        <v>98.400002</v>
      </c>
      <c r="I2254" s="0" t="n">
        <v>78.784576</v>
      </c>
      <c r="J2254" s="0" t="n">
        <v>0</v>
      </c>
    </row>
    <row r="2255" customFormat="false" ht="13.8" hidden="false" customHeight="false" outlineLevel="0" collapsed="false">
      <c r="A2255" s="55" t="s">
        <v>1</v>
      </c>
      <c r="B2255" s="65" t="s">
        <v>2433</v>
      </c>
      <c r="C2255" s="55" t="str">
        <f aca="false">LEFT(B2255,4)</f>
        <v>2009</v>
      </c>
      <c r="D2255" s="55" t="str">
        <f aca="false">MID(B2255,6,2)</f>
        <v>10</v>
      </c>
      <c r="E2255" s="0" t="n">
        <v>95.639999</v>
      </c>
      <c r="F2255" s="0" t="n">
        <v>95.639999</v>
      </c>
      <c r="G2255" s="0" t="n">
        <v>95.639999</v>
      </c>
      <c r="H2255" s="0" t="n">
        <v>95.639999</v>
      </c>
      <c r="I2255" s="0" t="n">
        <v>76.574753</v>
      </c>
      <c r="J2255" s="0" t="n">
        <v>0</v>
      </c>
    </row>
    <row r="2256" customFormat="false" ht="13.8" hidden="false" customHeight="false" outlineLevel="0" collapsed="false">
      <c r="A2256" s="55" t="s">
        <v>1</v>
      </c>
      <c r="B2256" s="65" t="s">
        <v>2434</v>
      </c>
      <c r="C2256" s="55" t="str">
        <f aca="false">LEFT(B2256,4)</f>
        <v>2009</v>
      </c>
      <c r="D2256" s="55" t="str">
        <f aca="false">MID(B2256,6,2)</f>
        <v>11</v>
      </c>
      <c r="E2256" s="0" t="n">
        <v>96.260002</v>
      </c>
      <c r="F2256" s="0" t="n">
        <v>96.260002</v>
      </c>
      <c r="G2256" s="0" t="n">
        <v>96.260002</v>
      </c>
      <c r="H2256" s="0" t="n">
        <v>96.260002</v>
      </c>
      <c r="I2256" s="0" t="n">
        <v>77.071198</v>
      </c>
      <c r="J2256" s="0" t="n">
        <v>0</v>
      </c>
    </row>
    <row r="2257" customFormat="false" ht="13.8" hidden="false" customHeight="false" outlineLevel="0" collapsed="false">
      <c r="A2257" s="55" t="s">
        <v>1</v>
      </c>
      <c r="B2257" s="65" t="s">
        <v>2435</v>
      </c>
      <c r="C2257" s="55" t="str">
        <f aca="false">LEFT(B2257,4)</f>
        <v>2009</v>
      </c>
      <c r="D2257" s="55" t="str">
        <f aca="false">MID(B2257,6,2)</f>
        <v>11</v>
      </c>
      <c r="E2257" s="0" t="n">
        <v>96.489998</v>
      </c>
      <c r="F2257" s="0" t="n">
        <v>96.489998</v>
      </c>
      <c r="G2257" s="0" t="n">
        <v>96.489998</v>
      </c>
      <c r="H2257" s="0" t="n">
        <v>96.489998</v>
      </c>
      <c r="I2257" s="0" t="n">
        <v>77.255318</v>
      </c>
      <c r="J2257" s="0" t="n">
        <v>0</v>
      </c>
    </row>
    <row r="2258" customFormat="false" ht="13.8" hidden="false" customHeight="false" outlineLevel="0" collapsed="false">
      <c r="A2258" s="55" t="s">
        <v>1</v>
      </c>
      <c r="B2258" s="65" t="s">
        <v>2436</v>
      </c>
      <c r="C2258" s="55" t="str">
        <f aca="false">LEFT(B2258,4)</f>
        <v>2009</v>
      </c>
      <c r="D2258" s="55" t="str">
        <f aca="false">MID(B2258,6,2)</f>
        <v>11</v>
      </c>
      <c r="E2258" s="0" t="n">
        <v>96.629997</v>
      </c>
      <c r="F2258" s="0" t="n">
        <v>96.629997</v>
      </c>
      <c r="G2258" s="0" t="n">
        <v>96.629997</v>
      </c>
      <c r="H2258" s="0" t="n">
        <v>96.629997</v>
      </c>
      <c r="I2258" s="0" t="n">
        <v>77.367409</v>
      </c>
      <c r="J2258" s="0" t="n">
        <v>0</v>
      </c>
    </row>
    <row r="2259" customFormat="false" ht="13.8" hidden="false" customHeight="false" outlineLevel="0" collapsed="false">
      <c r="A2259" s="55" t="s">
        <v>1</v>
      </c>
      <c r="B2259" s="65" t="s">
        <v>2437</v>
      </c>
      <c r="C2259" s="55" t="str">
        <f aca="false">LEFT(B2259,4)</f>
        <v>2009</v>
      </c>
      <c r="D2259" s="55" t="str">
        <f aca="false">MID(B2259,6,2)</f>
        <v>11</v>
      </c>
      <c r="E2259" s="0" t="n">
        <v>98.5</v>
      </c>
      <c r="F2259" s="0" t="n">
        <v>98.5</v>
      </c>
      <c r="G2259" s="0" t="n">
        <v>98.5</v>
      </c>
      <c r="H2259" s="0" t="n">
        <v>98.5</v>
      </c>
      <c r="I2259" s="0" t="n">
        <v>78.864601</v>
      </c>
      <c r="J2259" s="0" t="n">
        <v>0</v>
      </c>
    </row>
    <row r="2260" customFormat="false" ht="13.8" hidden="false" customHeight="false" outlineLevel="0" collapsed="false">
      <c r="A2260" s="55" t="s">
        <v>1</v>
      </c>
      <c r="B2260" s="65" t="s">
        <v>2438</v>
      </c>
      <c r="C2260" s="55" t="str">
        <f aca="false">LEFT(B2260,4)</f>
        <v>2009</v>
      </c>
      <c r="D2260" s="55" t="str">
        <f aca="false">MID(B2260,6,2)</f>
        <v>11</v>
      </c>
      <c r="E2260" s="0" t="n">
        <v>98.760002</v>
      </c>
      <c r="F2260" s="0" t="n">
        <v>98.760002</v>
      </c>
      <c r="G2260" s="0" t="n">
        <v>98.760002</v>
      </c>
      <c r="H2260" s="0" t="n">
        <v>98.760002</v>
      </c>
      <c r="I2260" s="0" t="n">
        <v>79.07283</v>
      </c>
      <c r="J2260" s="0" t="n">
        <v>0</v>
      </c>
    </row>
    <row r="2261" customFormat="false" ht="13.8" hidden="false" customHeight="false" outlineLevel="0" collapsed="false">
      <c r="A2261" s="55" t="s">
        <v>1</v>
      </c>
      <c r="B2261" s="65" t="s">
        <v>2439</v>
      </c>
      <c r="C2261" s="55" t="str">
        <f aca="false">LEFT(B2261,4)</f>
        <v>2009</v>
      </c>
      <c r="D2261" s="55" t="str">
        <f aca="false">MID(B2261,6,2)</f>
        <v>11</v>
      </c>
      <c r="E2261" s="0" t="n">
        <v>100.980003</v>
      </c>
      <c r="F2261" s="0" t="n">
        <v>100.980003</v>
      </c>
      <c r="G2261" s="0" t="n">
        <v>100.980003</v>
      </c>
      <c r="H2261" s="0" t="n">
        <v>100.980003</v>
      </c>
      <c r="I2261" s="0" t="n">
        <v>80.850288</v>
      </c>
      <c r="J2261" s="0" t="n">
        <v>0</v>
      </c>
    </row>
    <row r="2262" customFormat="false" ht="13.8" hidden="false" customHeight="false" outlineLevel="0" collapsed="false">
      <c r="A2262" s="55" t="s">
        <v>1</v>
      </c>
      <c r="B2262" s="65" t="s">
        <v>2440</v>
      </c>
      <c r="C2262" s="55" t="str">
        <f aca="false">LEFT(B2262,4)</f>
        <v>2009</v>
      </c>
      <c r="D2262" s="55" t="str">
        <f aca="false">MID(B2262,6,2)</f>
        <v>11</v>
      </c>
      <c r="E2262" s="0" t="n">
        <v>101</v>
      </c>
      <c r="F2262" s="0" t="n">
        <v>101</v>
      </c>
      <c r="G2262" s="0" t="n">
        <v>101</v>
      </c>
      <c r="H2262" s="0" t="n">
        <v>101</v>
      </c>
      <c r="I2262" s="0" t="n">
        <v>80.866272</v>
      </c>
      <c r="J2262" s="0" t="n">
        <v>0</v>
      </c>
    </row>
    <row r="2263" customFormat="false" ht="13.8" hidden="false" customHeight="false" outlineLevel="0" collapsed="false">
      <c r="A2263" s="55" t="s">
        <v>1</v>
      </c>
      <c r="B2263" s="65" t="s">
        <v>2441</v>
      </c>
      <c r="C2263" s="55" t="str">
        <f aca="false">LEFT(B2263,4)</f>
        <v>2009</v>
      </c>
      <c r="D2263" s="55" t="str">
        <f aca="false">MID(B2263,6,2)</f>
        <v>11</v>
      </c>
      <c r="E2263" s="0" t="n">
        <v>101.510002</v>
      </c>
      <c r="F2263" s="0" t="n">
        <v>101.510002</v>
      </c>
      <c r="G2263" s="0" t="n">
        <v>101.510002</v>
      </c>
      <c r="H2263" s="0" t="n">
        <v>101.510002</v>
      </c>
      <c r="I2263" s="0" t="n">
        <v>81.274597</v>
      </c>
      <c r="J2263" s="0" t="n">
        <v>0</v>
      </c>
    </row>
    <row r="2264" customFormat="false" ht="13.8" hidden="false" customHeight="false" outlineLevel="0" collapsed="false">
      <c r="A2264" s="55" t="s">
        <v>1</v>
      </c>
      <c r="B2264" s="65" t="s">
        <v>2442</v>
      </c>
      <c r="C2264" s="55" t="str">
        <f aca="false">LEFT(B2264,4)</f>
        <v>2009</v>
      </c>
      <c r="D2264" s="55" t="str">
        <f aca="false">MID(B2264,6,2)</f>
        <v>11</v>
      </c>
      <c r="E2264" s="0" t="n">
        <v>100.480003</v>
      </c>
      <c r="F2264" s="0" t="n">
        <v>100.480003</v>
      </c>
      <c r="G2264" s="0" t="n">
        <v>100.480003</v>
      </c>
      <c r="H2264" s="0" t="n">
        <v>100.480003</v>
      </c>
      <c r="I2264" s="0" t="n">
        <v>80.449966</v>
      </c>
      <c r="J2264" s="0" t="n">
        <v>0</v>
      </c>
    </row>
    <row r="2265" customFormat="false" ht="13.8" hidden="false" customHeight="false" outlineLevel="0" collapsed="false">
      <c r="A2265" s="55" t="s">
        <v>1</v>
      </c>
      <c r="B2265" s="65" t="s">
        <v>2443</v>
      </c>
      <c r="C2265" s="55" t="str">
        <f aca="false">LEFT(B2265,4)</f>
        <v>2009</v>
      </c>
      <c r="D2265" s="55" t="str">
        <f aca="false">MID(B2265,6,2)</f>
        <v>11</v>
      </c>
      <c r="E2265" s="0" t="n">
        <v>101.059998</v>
      </c>
      <c r="F2265" s="0" t="n">
        <v>101.059998</v>
      </c>
      <c r="G2265" s="0" t="n">
        <v>101.059998</v>
      </c>
      <c r="H2265" s="0" t="n">
        <v>101.059998</v>
      </c>
      <c r="I2265" s="0" t="n">
        <v>80.914299</v>
      </c>
      <c r="J2265" s="0" t="n">
        <v>0</v>
      </c>
    </row>
    <row r="2266" customFormat="false" ht="13.8" hidden="false" customHeight="false" outlineLevel="0" collapsed="false">
      <c r="A2266" s="55" t="s">
        <v>1</v>
      </c>
      <c r="B2266" s="65" t="s">
        <v>2444</v>
      </c>
      <c r="C2266" s="55" t="str">
        <f aca="false">LEFT(B2266,4)</f>
        <v>2009</v>
      </c>
      <c r="D2266" s="55" t="str">
        <f aca="false">MID(B2266,6,2)</f>
        <v>11</v>
      </c>
      <c r="E2266" s="0" t="n">
        <v>102.540001</v>
      </c>
      <c r="F2266" s="0" t="n">
        <v>102.540001</v>
      </c>
      <c r="G2266" s="0" t="n">
        <v>102.540001</v>
      </c>
      <c r="H2266" s="0" t="n">
        <v>102.540001</v>
      </c>
      <c r="I2266" s="0" t="n">
        <v>82.099281</v>
      </c>
      <c r="J2266" s="0" t="n">
        <v>0</v>
      </c>
    </row>
    <row r="2267" customFormat="false" ht="13.8" hidden="false" customHeight="false" outlineLevel="0" collapsed="false">
      <c r="A2267" s="55" t="s">
        <v>1</v>
      </c>
      <c r="B2267" s="65" t="s">
        <v>2445</v>
      </c>
      <c r="C2267" s="55" t="str">
        <f aca="false">LEFT(B2267,4)</f>
        <v>2009</v>
      </c>
      <c r="D2267" s="55" t="str">
        <f aca="false">MID(B2267,6,2)</f>
        <v>11</v>
      </c>
      <c r="E2267" s="0" t="n">
        <v>102.639999</v>
      </c>
      <c r="F2267" s="0" t="n">
        <v>102.639999</v>
      </c>
      <c r="G2267" s="0" t="n">
        <v>102.639999</v>
      </c>
      <c r="H2267" s="0" t="n">
        <v>102.639999</v>
      </c>
      <c r="I2267" s="0" t="n">
        <v>82.179359</v>
      </c>
      <c r="J2267" s="0" t="n">
        <v>0</v>
      </c>
    </row>
    <row r="2268" customFormat="false" ht="13.8" hidden="false" customHeight="false" outlineLevel="0" collapsed="false">
      <c r="A2268" s="55" t="s">
        <v>1</v>
      </c>
      <c r="B2268" s="65" t="s">
        <v>2446</v>
      </c>
      <c r="C2268" s="55" t="str">
        <f aca="false">LEFT(B2268,4)</f>
        <v>2009</v>
      </c>
      <c r="D2268" s="55" t="str">
        <f aca="false">MID(B2268,6,2)</f>
        <v>11</v>
      </c>
      <c r="E2268" s="0" t="n">
        <v>102.610001</v>
      </c>
      <c r="F2268" s="0" t="n">
        <v>102.610001</v>
      </c>
      <c r="G2268" s="0" t="n">
        <v>102.610001</v>
      </c>
      <c r="H2268" s="0" t="n">
        <v>102.610001</v>
      </c>
      <c r="I2268" s="0" t="n">
        <v>82.155312</v>
      </c>
      <c r="J2268" s="0" t="n">
        <v>0</v>
      </c>
    </row>
    <row r="2269" customFormat="false" ht="13.8" hidden="false" customHeight="false" outlineLevel="0" collapsed="false">
      <c r="A2269" s="55" t="s">
        <v>1</v>
      </c>
      <c r="B2269" s="65" t="s">
        <v>2447</v>
      </c>
      <c r="C2269" s="55" t="str">
        <f aca="false">LEFT(B2269,4)</f>
        <v>2009</v>
      </c>
      <c r="D2269" s="55" t="str">
        <f aca="false">MID(B2269,6,2)</f>
        <v>11</v>
      </c>
      <c r="E2269" s="0" t="n">
        <v>101.239998</v>
      </c>
      <c r="F2269" s="0" t="n">
        <v>101.239998</v>
      </c>
      <c r="G2269" s="0" t="n">
        <v>101.239998</v>
      </c>
      <c r="H2269" s="0" t="n">
        <v>101.239998</v>
      </c>
      <c r="I2269" s="0" t="n">
        <v>81.058441</v>
      </c>
      <c r="J2269" s="0" t="n">
        <v>0</v>
      </c>
    </row>
    <row r="2270" customFormat="false" ht="13.8" hidden="false" customHeight="false" outlineLevel="0" collapsed="false">
      <c r="A2270" s="55" t="s">
        <v>1</v>
      </c>
      <c r="B2270" s="65" t="s">
        <v>2448</v>
      </c>
      <c r="C2270" s="55" t="str">
        <f aca="false">LEFT(B2270,4)</f>
        <v>2009</v>
      </c>
      <c r="D2270" s="55" t="str">
        <f aca="false">MID(B2270,6,2)</f>
        <v>11</v>
      </c>
      <c r="E2270" s="0" t="n">
        <v>100.93</v>
      </c>
      <c r="F2270" s="0" t="n">
        <v>100.93</v>
      </c>
      <c r="G2270" s="0" t="n">
        <v>100.93</v>
      </c>
      <c r="H2270" s="0" t="n">
        <v>100.93</v>
      </c>
      <c r="I2270" s="0" t="n">
        <v>80.810219</v>
      </c>
      <c r="J2270" s="0" t="n">
        <v>0</v>
      </c>
    </row>
    <row r="2271" customFormat="false" ht="13.8" hidden="false" customHeight="false" outlineLevel="0" collapsed="false">
      <c r="A2271" s="55" t="s">
        <v>1</v>
      </c>
      <c r="B2271" s="65" t="s">
        <v>2449</v>
      </c>
      <c r="C2271" s="55" t="str">
        <f aca="false">LEFT(B2271,4)</f>
        <v>2009</v>
      </c>
      <c r="D2271" s="55" t="str">
        <f aca="false">MID(B2271,6,2)</f>
        <v>11</v>
      </c>
      <c r="E2271" s="0" t="n">
        <v>102.309998</v>
      </c>
      <c r="F2271" s="0" t="n">
        <v>102.309998</v>
      </c>
      <c r="G2271" s="0" t="n">
        <v>102.309998</v>
      </c>
      <c r="H2271" s="0" t="n">
        <v>102.309998</v>
      </c>
      <c r="I2271" s="0" t="n">
        <v>81.915138</v>
      </c>
      <c r="J2271" s="0" t="n">
        <v>0</v>
      </c>
    </row>
    <row r="2272" customFormat="false" ht="13.8" hidden="false" customHeight="false" outlineLevel="0" collapsed="false">
      <c r="A2272" s="55" t="s">
        <v>1</v>
      </c>
      <c r="B2272" s="65" t="s">
        <v>2450</v>
      </c>
      <c r="C2272" s="55" t="str">
        <f aca="false">LEFT(B2272,4)</f>
        <v>2009</v>
      </c>
      <c r="D2272" s="55" t="str">
        <f aca="false">MID(B2272,6,2)</f>
        <v>11</v>
      </c>
      <c r="E2272" s="0" t="n">
        <v>102.260002</v>
      </c>
      <c r="F2272" s="0" t="n">
        <v>102.260002</v>
      </c>
      <c r="G2272" s="0" t="n">
        <v>102.260002</v>
      </c>
      <c r="H2272" s="0" t="n">
        <v>102.260002</v>
      </c>
      <c r="I2272" s="0" t="n">
        <v>81.875099</v>
      </c>
      <c r="J2272" s="0" t="n">
        <v>0</v>
      </c>
    </row>
    <row r="2273" customFormat="false" ht="13.8" hidden="false" customHeight="false" outlineLevel="0" collapsed="false">
      <c r="A2273" s="55" t="s">
        <v>1</v>
      </c>
      <c r="B2273" s="65" t="s">
        <v>2451</v>
      </c>
      <c r="C2273" s="55" t="str">
        <f aca="false">LEFT(B2273,4)</f>
        <v>2009</v>
      </c>
      <c r="D2273" s="55" t="str">
        <f aca="false">MID(B2273,6,2)</f>
        <v>11</v>
      </c>
      <c r="E2273" s="0" t="n">
        <v>102.730003</v>
      </c>
      <c r="F2273" s="0" t="n">
        <v>102.730003</v>
      </c>
      <c r="G2273" s="0" t="n">
        <v>102.730003</v>
      </c>
      <c r="H2273" s="0" t="n">
        <v>102.730003</v>
      </c>
      <c r="I2273" s="0" t="n">
        <v>82.251411</v>
      </c>
      <c r="J2273" s="0" t="n">
        <v>0</v>
      </c>
    </row>
    <row r="2274" customFormat="false" ht="13.8" hidden="false" customHeight="false" outlineLevel="0" collapsed="false">
      <c r="A2274" s="55" t="s">
        <v>1</v>
      </c>
      <c r="B2274" s="65" t="s">
        <v>2452</v>
      </c>
      <c r="C2274" s="55" t="str">
        <f aca="false">LEFT(B2274,4)</f>
        <v>2009</v>
      </c>
      <c r="D2274" s="55" t="str">
        <f aca="false">MID(B2274,6,2)</f>
        <v>11</v>
      </c>
      <c r="E2274" s="0" t="n">
        <v>100.989998</v>
      </c>
      <c r="F2274" s="0" t="n">
        <v>100.989998</v>
      </c>
      <c r="G2274" s="0" t="n">
        <v>100.989998</v>
      </c>
      <c r="H2274" s="0" t="n">
        <v>100.989998</v>
      </c>
      <c r="I2274" s="0" t="n">
        <v>80.858253</v>
      </c>
      <c r="J2274" s="0" t="n">
        <v>0</v>
      </c>
    </row>
    <row r="2275" customFormat="false" ht="13.8" hidden="false" customHeight="false" outlineLevel="0" collapsed="false">
      <c r="A2275" s="55" t="s">
        <v>1</v>
      </c>
      <c r="B2275" s="65" t="s">
        <v>2453</v>
      </c>
      <c r="C2275" s="55" t="str">
        <f aca="false">LEFT(B2275,4)</f>
        <v>2009</v>
      </c>
      <c r="D2275" s="55" t="str">
        <f aca="false">MID(B2275,6,2)</f>
        <v>11</v>
      </c>
      <c r="E2275" s="0" t="n">
        <v>101.379997</v>
      </c>
      <c r="F2275" s="0" t="n">
        <v>101.379997</v>
      </c>
      <c r="G2275" s="0" t="n">
        <v>101.379997</v>
      </c>
      <c r="H2275" s="0" t="n">
        <v>101.379997</v>
      </c>
      <c r="I2275" s="0" t="n">
        <v>81.170525</v>
      </c>
      <c r="J2275" s="0" t="n">
        <v>0</v>
      </c>
    </row>
    <row r="2276" customFormat="false" ht="13.8" hidden="false" customHeight="false" outlineLevel="0" collapsed="false">
      <c r="A2276" s="55" t="s">
        <v>1</v>
      </c>
      <c r="B2276" s="65" t="s">
        <v>2454</v>
      </c>
      <c r="C2276" s="55" t="str">
        <f aca="false">LEFT(B2276,4)</f>
        <v>2009</v>
      </c>
      <c r="D2276" s="55" t="str">
        <f aca="false">MID(B2276,6,2)</f>
        <v>12</v>
      </c>
      <c r="E2276" s="0" t="n">
        <v>102.610001</v>
      </c>
      <c r="F2276" s="0" t="n">
        <v>102.610001</v>
      </c>
      <c r="G2276" s="0" t="n">
        <v>102.610001</v>
      </c>
      <c r="H2276" s="0" t="n">
        <v>102.610001</v>
      </c>
      <c r="I2276" s="0" t="n">
        <v>82.155312</v>
      </c>
      <c r="J2276" s="0" t="n">
        <v>0</v>
      </c>
    </row>
    <row r="2277" customFormat="false" ht="13.8" hidden="false" customHeight="false" outlineLevel="0" collapsed="false">
      <c r="A2277" s="55" t="s">
        <v>1</v>
      </c>
      <c r="B2277" s="65" t="s">
        <v>2455</v>
      </c>
      <c r="C2277" s="55" t="str">
        <f aca="false">LEFT(B2277,4)</f>
        <v>2009</v>
      </c>
      <c r="D2277" s="55" t="str">
        <f aca="false">MID(B2277,6,2)</f>
        <v>12</v>
      </c>
      <c r="E2277" s="0" t="n">
        <v>102.660004</v>
      </c>
      <c r="F2277" s="0" t="n">
        <v>102.660004</v>
      </c>
      <c r="G2277" s="0" t="n">
        <v>102.660004</v>
      </c>
      <c r="H2277" s="0" t="n">
        <v>102.660004</v>
      </c>
      <c r="I2277" s="0" t="n">
        <v>82.195381</v>
      </c>
      <c r="J2277" s="0" t="n">
        <v>0</v>
      </c>
    </row>
    <row r="2278" customFormat="false" ht="13.8" hidden="false" customHeight="false" outlineLevel="0" collapsed="false">
      <c r="A2278" s="55" t="s">
        <v>1</v>
      </c>
      <c r="B2278" s="65" t="s">
        <v>2456</v>
      </c>
      <c r="C2278" s="55" t="str">
        <f aca="false">LEFT(B2278,4)</f>
        <v>2009</v>
      </c>
      <c r="D2278" s="55" t="str">
        <f aca="false">MID(B2278,6,2)</f>
        <v>12</v>
      </c>
      <c r="E2278" s="0" t="n">
        <v>101.800003</v>
      </c>
      <c r="F2278" s="0" t="n">
        <v>101.800003</v>
      </c>
      <c r="G2278" s="0" t="n">
        <v>101.800003</v>
      </c>
      <c r="H2278" s="0" t="n">
        <v>101.800003</v>
      </c>
      <c r="I2278" s="0" t="n">
        <v>81.506798</v>
      </c>
      <c r="J2278" s="0" t="n">
        <v>0</v>
      </c>
    </row>
    <row r="2279" customFormat="false" ht="13.8" hidden="false" customHeight="false" outlineLevel="0" collapsed="false">
      <c r="A2279" s="55" t="s">
        <v>1</v>
      </c>
      <c r="B2279" s="65" t="s">
        <v>2457</v>
      </c>
      <c r="C2279" s="55" t="str">
        <f aca="false">LEFT(B2279,4)</f>
        <v>2009</v>
      </c>
      <c r="D2279" s="55" t="str">
        <f aca="false">MID(B2279,6,2)</f>
        <v>12</v>
      </c>
      <c r="E2279" s="0" t="n">
        <v>102.360001</v>
      </c>
      <c r="F2279" s="0" t="n">
        <v>102.360001</v>
      </c>
      <c r="G2279" s="0" t="n">
        <v>102.360001</v>
      </c>
      <c r="H2279" s="0" t="n">
        <v>102.360001</v>
      </c>
      <c r="I2279" s="0" t="n">
        <v>81.955162</v>
      </c>
      <c r="J2279" s="0" t="n">
        <v>0</v>
      </c>
    </row>
    <row r="2280" customFormat="false" ht="13.8" hidden="false" customHeight="false" outlineLevel="0" collapsed="false">
      <c r="A2280" s="55" t="s">
        <v>1</v>
      </c>
      <c r="B2280" s="65" t="s">
        <v>2458</v>
      </c>
      <c r="C2280" s="55" t="str">
        <f aca="false">LEFT(B2280,4)</f>
        <v>2009</v>
      </c>
      <c r="D2280" s="55" t="str">
        <f aca="false">MID(B2280,6,2)</f>
        <v>12</v>
      </c>
      <c r="E2280" s="0" t="n">
        <v>102.110001</v>
      </c>
      <c r="F2280" s="0" t="n">
        <v>102.110001</v>
      </c>
      <c r="G2280" s="0" t="n">
        <v>102.110001</v>
      </c>
      <c r="H2280" s="0" t="n">
        <v>102.110001</v>
      </c>
      <c r="I2280" s="0" t="n">
        <v>81.755013</v>
      </c>
      <c r="J2280" s="0" t="n">
        <v>0</v>
      </c>
    </row>
    <row r="2281" customFormat="false" ht="13.8" hidden="false" customHeight="false" outlineLevel="0" collapsed="false">
      <c r="A2281" s="55" t="s">
        <v>1</v>
      </c>
      <c r="B2281" s="65" t="s">
        <v>2459</v>
      </c>
      <c r="C2281" s="55" t="str">
        <f aca="false">LEFT(B2281,4)</f>
        <v>2009</v>
      </c>
      <c r="D2281" s="55" t="str">
        <f aca="false">MID(B2281,6,2)</f>
        <v>12</v>
      </c>
      <c r="E2281" s="0" t="n">
        <v>101.080002</v>
      </c>
      <c r="F2281" s="0" t="n">
        <v>101.080002</v>
      </c>
      <c r="G2281" s="0" t="n">
        <v>101.080002</v>
      </c>
      <c r="H2281" s="0" t="n">
        <v>101.080002</v>
      </c>
      <c r="I2281" s="0" t="n">
        <v>80.930328</v>
      </c>
      <c r="J2281" s="0" t="n">
        <v>0</v>
      </c>
    </row>
    <row r="2282" customFormat="false" ht="13.8" hidden="false" customHeight="false" outlineLevel="0" collapsed="false">
      <c r="A2282" s="55" t="s">
        <v>1</v>
      </c>
      <c r="B2282" s="65" t="s">
        <v>2460</v>
      </c>
      <c r="C2282" s="55" t="str">
        <f aca="false">LEFT(B2282,4)</f>
        <v>2009</v>
      </c>
      <c r="D2282" s="55" t="str">
        <f aca="false">MID(B2282,6,2)</f>
        <v>12</v>
      </c>
      <c r="E2282" s="0" t="n">
        <v>101.459999</v>
      </c>
      <c r="F2282" s="0" t="n">
        <v>101.459999</v>
      </c>
      <c r="G2282" s="0" t="n">
        <v>101.459999</v>
      </c>
      <c r="H2282" s="0" t="n">
        <v>101.459999</v>
      </c>
      <c r="I2282" s="0" t="n">
        <v>81.234596</v>
      </c>
      <c r="J2282" s="0" t="n">
        <v>0</v>
      </c>
    </row>
    <row r="2283" customFormat="false" ht="13.8" hidden="false" customHeight="false" outlineLevel="0" collapsed="false">
      <c r="A2283" s="55" t="s">
        <v>1</v>
      </c>
      <c r="B2283" s="65" t="s">
        <v>2461</v>
      </c>
      <c r="C2283" s="55" t="str">
        <f aca="false">LEFT(B2283,4)</f>
        <v>2009</v>
      </c>
      <c r="D2283" s="55" t="str">
        <f aca="false">MID(B2283,6,2)</f>
        <v>12</v>
      </c>
      <c r="E2283" s="0" t="n">
        <v>102.059998</v>
      </c>
      <c r="F2283" s="0" t="n">
        <v>102.059998</v>
      </c>
      <c r="G2283" s="0" t="n">
        <v>102.059998</v>
      </c>
      <c r="H2283" s="0" t="n">
        <v>102.059998</v>
      </c>
      <c r="I2283" s="0" t="n">
        <v>81.714973</v>
      </c>
      <c r="J2283" s="0" t="n">
        <v>0</v>
      </c>
    </row>
    <row r="2284" customFormat="false" ht="13.8" hidden="false" customHeight="false" outlineLevel="0" collapsed="false">
      <c r="A2284" s="55" t="s">
        <v>1</v>
      </c>
      <c r="B2284" s="65" t="s">
        <v>2462</v>
      </c>
      <c r="C2284" s="55" t="str">
        <f aca="false">LEFT(B2284,4)</f>
        <v>2009</v>
      </c>
      <c r="D2284" s="55" t="str">
        <f aca="false">MID(B2284,6,2)</f>
        <v>12</v>
      </c>
      <c r="E2284" s="0" t="n">
        <v>102.449997</v>
      </c>
      <c r="F2284" s="0" t="n">
        <v>102.449997</v>
      </c>
      <c r="G2284" s="0" t="n">
        <v>102.449997</v>
      </c>
      <c r="H2284" s="0" t="n">
        <v>102.449997</v>
      </c>
      <c r="I2284" s="0" t="n">
        <v>82.027229</v>
      </c>
      <c r="J2284" s="0" t="n">
        <v>0</v>
      </c>
    </row>
    <row r="2285" customFormat="false" ht="13.8" hidden="false" customHeight="false" outlineLevel="0" collapsed="false">
      <c r="A2285" s="55" t="s">
        <v>1</v>
      </c>
      <c r="B2285" s="65" t="s">
        <v>2463</v>
      </c>
      <c r="C2285" s="55" t="str">
        <f aca="false">LEFT(B2285,4)</f>
        <v>2009</v>
      </c>
      <c r="D2285" s="55" t="str">
        <f aca="false">MID(B2285,6,2)</f>
        <v>12</v>
      </c>
      <c r="E2285" s="0" t="n">
        <v>103.169998</v>
      </c>
      <c r="F2285" s="0" t="n">
        <v>103.169998</v>
      </c>
      <c r="G2285" s="0" t="n">
        <v>103.169998</v>
      </c>
      <c r="H2285" s="0" t="n">
        <v>103.169998</v>
      </c>
      <c r="I2285" s="0" t="n">
        <v>82.603714</v>
      </c>
      <c r="J2285" s="0" t="n">
        <v>0</v>
      </c>
    </row>
    <row r="2286" customFormat="false" ht="13.8" hidden="false" customHeight="false" outlineLevel="0" collapsed="false">
      <c r="A2286" s="55" t="s">
        <v>1</v>
      </c>
      <c r="B2286" s="65" t="s">
        <v>2464</v>
      </c>
      <c r="C2286" s="55" t="str">
        <f aca="false">LEFT(B2286,4)</f>
        <v>2009</v>
      </c>
      <c r="D2286" s="55" t="str">
        <f aca="false">MID(B2286,6,2)</f>
        <v>12</v>
      </c>
      <c r="E2286" s="0" t="n">
        <v>102.599998</v>
      </c>
      <c r="F2286" s="0" t="n">
        <v>102.599998</v>
      </c>
      <c r="G2286" s="0" t="n">
        <v>102.599998</v>
      </c>
      <c r="H2286" s="0" t="n">
        <v>102.599998</v>
      </c>
      <c r="I2286" s="0" t="n">
        <v>82.147308</v>
      </c>
      <c r="J2286" s="0" t="n">
        <v>0</v>
      </c>
    </row>
    <row r="2287" customFormat="false" ht="13.8" hidden="false" customHeight="false" outlineLevel="0" collapsed="false">
      <c r="A2287" s="55" t="s">
        <v>1</v>
      </c>
      <c r="B2287" s="65" t="s">
        <v>2465</v>
      </c>
      <c r="C2287" s="55" t="str">
        <f aca="false">LEFT(B2287,4)</f>
        <v>2009</v>
      </c>
      <c r="D2287" s="55" t="str">
        <f aca="false">MID(B2287,6,2)</f>
        <v>12</v>
      </c>
      <c r="E2287" s="0" t="n">
        <v>102.720001</v>
      </c>
      <c r="F2287" s="0" t="n">
        <v>102.720001</v>
      </c>
      <c r="G2287" s="0" t="n">
        <v>102.720001</v>
      </c>
      <c r="H2287" s="0" t="n">
        <v>102.720001</v>
      </c>
      <c r="I2287" s="0" t="n">
        <v>82.243401</v>
      </c>
      <c r="J2287" s="0" t="n">
        <v>0</v>
      </c>
    </row>
    <row r="2288" customFormat="false" ht="13.8" hidden="false" customHeight="false" outlineLevel="0" collapsed="false">
      <c r="A2288" s="55" t="s">
        <v>1</v>
      </c>
      <c r="B2288" s="65" t="s">
        <v>2466</v>
      </c>
      <c r="C2288" s="55" t="str">
        <f aca="false">LEFT(B2288,4)</f>
        <v>2009</v>
      </c>
      <c r="D2288" s="55" t="str">
        <f aca="false">MID(B2288,6,2)</f>
        <v>12</v>
      </c>
      <c r="E2288" s="0" t="n">
        <v>101.510002</v>
      </c>
      <c r="F2288" s="0" t="n">
        <v>101.510002</v>
      </c>
      <c r="G2288" s="0" t="n">
        <v>101.510002</v>
      </c>
      <c r="H2288" s="0" t="n">
        <v>101.510002</v>
      </c>
      <c r="I2288" s="0" t="n">
        <v>81.274597</v>
      </c>
      <c r="J2288" s="0" t="n">
        <v>0</v>
      </c>
    </row>
    <row r="2289" customFormat="false" ht="13.8" hidden="false" customHeight="false" outlineLevel="0" collapsed="false">
      <c r="A2289" s="55" t="s">
        <v>1</v>
      </c>
      <c r="B2289" s="65" t="s">
        <v>2467</v>
      </c>
      <c r="C2289" s="55" t="str">
        <f aca="false">LEFT(B2289,4)</f>
        <v>2009</v>
      </c>
      <c r="D2289" s="55" t="str">
        <f aca="false">MID(B2289,6,2)</f>
        <v>12</v>
      </c>
      <c r="E2289" s="0" t="n">
        <v>102.099998</v>
      </c>
      <c r="F2289" s="0" t="n">
        <v>102.099998</v>
      </c>
      <c r="G2289" s="0" t="n">
        <v>102.099998</v>
      </c>
      <c r="H2289" s="0" t="n">
        <v>102.099998</v>
      </c>
      <c r="I2289" s="0" t="n">
        <v>81.747009</v>
      </c>
      <c r="J2289" s="0" t="n">
        <v>0</v>
      </c>
    </row>
    <row r="2290" customFormat="false" ht="13.8" hidden="false" customHeight="false" outlineLevel="0" collapsed="false">
      <c r="A2290" s="55" t="s">
        <v>1</v>
      </c>
      <c r="B2290" s="65" t="s">
        <v>2468</v>
      </c>
      <c r="C2290" s="55" t="str">
        <f aca="false">LEFT(B2290,4)</f>
        <v>2009</v>
      </c>
      <c r="D2290" s="55" t="str">
        <f aca="false">MID(B2290,6,2)</f>
        <v>12</v>
      </c>
      <c r="E2290" s="0" t="n">
        <v>103.190002</v>
      </c>
      <c r="F2290" s="0" t="n">
        <v>103.190002</v>
      </c>
      <c r="G2290" s="0" t="n">
        <v>103.190002</v>
      </c>
      <c r="H2290" s="0" t="n">
        <v>103.190002</v>
      </c>
      <c r="I2290" s="0" t="n">
        <v>82.619713</v>
      </c>
      <c r="J2290" s="0" t="n">
        <v>0</v>
      </c>
    </row>
    <row r="2291" customFormat="false" ht="13.8" hidden="false" customHeight="false" outlineLevel="0" collapsed="false">
      <c r="A2291" s="55" t="s">
        <v>1</v>
      </c>
      <c r="B2291" s="65" t="s">
        <v>2469</v>
      </c>
      <c r="C2291" s="55" t="str">
        <f aca="false">LEFT(B2291,4)</f>
        <v>2009</v>
      </c>
      <c r="D2291" s="55" t="str">
        <f aca="false">MID(B2291,6,2)</f>
        <v>12</v>
      </c>
      <c r="E2291" s="0" t="n">
        <v>103.559998</v>
      </c>
      <c r="F2291" s="0" t="n">
        <v>103.559998</v>
      </c>
      <c r="G2291" s="0" t="n">
        <v>103.559998</v>
      </c>
      <c r="H2291" s="0" t="n">
        <v>103.559998</v>
      </c>
      <c r="I2291" s="0" t="n">
        <v>82.915955</v>
      </c>
      <c r="J2291" s="0" t="n">
        <v>0</v>
      </c>
    </row>
    <row r="2292" customFormat="false" ht="13.8" hidden="false" customHeight="false" outlineLevel="0" collapsed="false">
      <c r="A2292" s="55" t="s">
        <v>1</v>
      </c>
      <c r="B2292" s="65" t="s">
        <v>2470</v>
      </c>
      <c r="C2292" s="55" t="str">
        <f aca="false">LEFT(B2292,4)</f>
        <v>2009</v>
      </c>
      <c r="D2292" s="55" t="str">
        <f aca="false">MID(B2292,6,2)</f>
        <v>12</v>
      </c>
      <c r="E2292" s="0" t="n">
        <v>103.82</v>
      </c>
      <c r="F2292" s="0" t="n">
        <v>103.82</v>
      </c>
      <c r="G2292" s="0" t="n">
        <v>103.82</v>
      </c>
      <c r="H2292" s="0" t="n">
        <v>103.82</v>
      </c>
      <c r="I2292" s="0" t="n">
        <v>83.124161</v>
      </c>
      <c r="J2292" s="0" t="n">
        <v>0</v>
      </c>
    </row>
    <row r="2293" customFormat="false" ht="13.8" hidden="false" customHeight="false" outlineLevel="0" collapsed="false">
      <c r="A2293" s="55" t="s">
        <v>1</v>
      </c>
      <c r="B2293" s="65" t="s">
        <v>2471</v>
      </c>
      <c r="C2293" s="55" t="str">
        <f aca="false">LEFT(B2293,4)</f>
        <v>2009</v>
      </c>
      <c r="D2293" s="55" t="str">
        <f aca="false">MID(B2293,6,2)</f>
        <v>12</v>
      </c>
      <c r="E2293" s="0" t="n">
        <v>104.370003</v>
      </c>
      <c r="F2293" s="0" t="n">
        <v>104.370003</v>
      </c>
      <c r="G2293" s="0" t="n">
        <v>104.370003</v>
      </c>
      <c r="H2293" s="0" t="n">
        <v>104.370003</v>
      </c>
      <c r="I2293" s="0" t="n">
        <v>83.564499</v>
      </c>
      <c r="J2293" s="0" t="n">
        <v>0</v>
      </c>
    </row>
    <row r="2294" customFormat="false" ht="13.8" hidden="false" customHeight="false" outlineLevel="0" collapsed="false">
      <c r="A2294" s="55" t="s">
        <v>1</v>
      </c>
      <c r="B2294" s="65" t="s">
        <v>2472</v>
      </c>
      <c r="C2294" s="55" t="str">
        <f aca="false">LEFT(B2294,4)</f>
        <v>2009</v>
      </c>
      <c r="D2294" s="55" t="str">
        <f aca="false">MID(B2294,6,2)</f>
        <v>12</v>
      </c>
      <c r="E2294" s="0" t="n">
        <v>103.809998</v>
      </c>
      <c r="F2294" s="0" t="n">
        <v>103.809998</v>
      </c>
      <c r="G2294" s="0" t="n">
        <v>103.809998</v>
      </c>
      <c r="H2294" s="0" t="n">
        <v>103.809998</v>
      </c>
      <c r="I2294" s="0" t="n">
        <v>83.671684</v>
      </c>
      <c r="J2294" s="0" t="n">
        <v>0</v>
      </c>
    </row>
    <row r="2295" customFormat="false" ht="13.8" hidden="false" customHeight="false" outlineLevel="0" collapsed="false">
      <c r="A2295" s="55" t="s">
        <v>1</v>
      </c>
      <c r="B2295" s="65" t="s">
        <v>2473</v>
      </c>
      <c r="C2295" s="55" t="str">
        <f aca="false">LEFT(B2295,4)</f>
        <v>2009</v>
      </c>
      <c r="D2295" s="55" t="str">
        <f aca="false">MID(B2295,6,2)</f>
        <v>12</v>
      </c>
      <c r="E2295" s="0" t="n">
        <v>103.68</v>
      </c>
      <c r="F2295" s="0" t="n">
        <v>103.68</v>
      </c>
      <c r="G2295" s="0" t="n">
        <v>103.68</v>
      </c>
      <c r="H2295" s="0" t="n">
        <v>103.68</v>
      </c>
      <c r="I2295" s="0" t="n">
        <v>83.566917</v>
      </c>
      <c r="J2295" s="0" t="n">
        <v>0</v>
      </c>
    </row>
    <row r="2296" customFormat="false" ht="13.8" hidden="false" customHeight="false" outlineLevel="0" collapsed="false">
      <c r="A2296" s="55" t="s">
        <v>1</v>
      </c>
      <c r="B2296" s="65" t="s">
        <v>2474</v>
      </c>
      <c r="C2296" s="55" t="str">
        <f aca="false">LEFT(B2296,4)</f>
        <v>2009</v>
      </c>
      <c r="D2296" s="55" t="str">
        <f aca="false">MID(B2296,6,2)</f>
        <v>12</v>
      </c>
      <c r="E2296" s="0" t="n">
        <v>103.709999</v>
      </c>
      <c r="F2296" s="0" t="n">
        <v>103.709999</v>
      </c>
      <c r="G2296" s="0" t="n">
        <v>103.709999</v>
      </c>
      <c r="H2296" s="0" t="n">
        <v>103.709999</v>
      </c>
      <c r="I2296" s="0" t="n">
        <v>83.59108</v>
      </c>
      <c r="J2296" s="0" t="n">
        <v>0</v>
      </c>
    </row>
    <row r="2297" customFormat="false" ht="13.8" hidden="false" customHeight="false" outlineLevel="0" collapsed="false">
      <c r="A2297" s="55" t="s">
        <v>1</v>
      </c>
      <c r="B2297" s="65" t="s">
        <v>2475</v>
      </c>
      <c r="C2297" s="55" t="str">
        <f aca="false">LEFT(B2297,4)</f>
        <v>2009</v>
      </c>
      <c r="D2297" s="55" t="str">
        <f aca="false">MID(B2297,6,2)</f>
        <v>12</v>
      </c>
      <c r="E2297" s="0" t="n">
        <v>102.669998</v>
      </c>
      <c r="F2297" s="0" t="n">
        <v>102.669998</v>
      </c>
      <c r="G2297" s="0" t="n">
        <v>102.669998</v>
      </c>
      <c r="H2297" s="0" t="n">
        <v>102.669998</v>
      </c>
      <c r="I2297" s="0" t="n">
        <v>82.752846</v>
      </c>
      <c r="J2297" s="0" t="n">
        <v>0</v>
      </c>
    </row>
    <row r="2298" customFormat="false" ht="13.8" hidden="false" customHeight="false" outlineLevel="0" collapsed="false">
      <c r="A2298" s="55" t="s">
        <v>1</v>
      </c>
      <c r="B2298" s="65" t="s">
        <v>2476</v>
      </c>
      <c r="C2298" s="55" t="str">
        <f aca="false">LEFT(B2298,4)</f>
        <v>2010</v>
      </c>
      <c r="D2298" s="55" t="str">
        <f aca="false">MID(B2298,6,2)</f>
        <v>01</v>
      </c>
      <c r="E2298" s="0" t="n">
        <v>104.32</v>
      </c>
      <c r="F2298" s="0" t="n">
        <v>104.32</v>
      </c>
      <c r="G2298" s="0" t="n">
        <v>104.32</v>
      </c>
      <c r="H2298" s="0" t="n">
        <v>104.32</v>
      </c>
      <c r="I2298" s="0" t="n">
        <v>84.082741</v>
      </c>
      <c r="J2298" s="0" t="n">
        <v>0</v>
      </c>
    </row>
    <row r="2299" customFormat="false" ht="13.8" hidden="false" customHeight="false" outlineLevel="0" collapsed="false">
      <c r="A2299" s="55" t="s">
        <v>1</v>
      </c>
      <c r="B2299" s="65" t="s">
        <v>2477</v>
      </c>
      <c r="C2299" s="55" t="str">
        <f aca="false">LEFT(B2299,4)</f>
        <v>2010</v>
      </c>
      <c r="D2299" s="55" t="str">
        <f aca="false">MID(B2299,6,2)</f>
        <v>01</v>
      </c>
      <c r="E2299" s="0" t="n">
        <v>104.650002</v>
      </c>
      <c r="F2299" s="0" t="n">
        <v>104.650002</v>
      </c>
      <c r="G2299" s="0" t="n">
        <v>104.650002</v>
      </c>
      <c r="H2299" s="0" t="n">
        <v>104.650002</v>
      </c>
      <c r="I2299" s="0" t="n">
        <v>84.34874</v>
      </c>
      <c r="J2299" s="0" t="n">
        <v>0</v>
      </c>
    </row>
    <row r="2300" customFormat="false" ht="13.8" hidden="false" customHeight="false" outlineLevel="0" collapsed="false">
      <c r="A2300" s="55" t="s">
        <v>1</v>
      </c>
      <c r="B2300" s="65" t="s">
        <v>2478</v>
      </c>
      <c r="C2300" s="55" t="str">
        <f aca="false">LEFT(B2300,4)</f>
        <v>2010</v>
      </c>
      <c r="D2300" s="55" t="str">
        <f aca="false">MID(B2300,6,2)</f>
        <v>01</v>
      </c>
      <c r="E2300" s="0" t="n">
        <v>104.75</v>
      </c>
      <c r="F2300" s="0" t="n">
        <v>104.75</v>
      </c>
      <c r="G2300" s="0" t="n">
        <v>104.75</v>
      </c>
      <c r="H2300" s="0" t="n">
        <v>104.75</v>
      </c>
      <c r="I2300" s="0" t="n">
        <v>84.429344</v>
      </c>
      <c r="J2300" s="0" t="n">
        <v>0</v>
      </c>
    </row>
    <row r="2301" customFormat="false" ht="13.8" hidden="false" customHeight="false" outlineLevel="0" collapsed="false">
      <c r="A2301" s="55" t="s">
        <v>1</v>
      </c>
      <c r="B2301" s="65" t="s">
        <v>2479</v>
      </c>
      <c r="C2301" s="55" t="str">
        <f aca="false">LEFT(B2301,4)</f>
        <v>2010</v>
      </c>
      <c r="D2301" s="55" t="str">
        <f aca="false">MID(B2301,6,2)</f>
        <v>01</v>
      </c>
      <c r="E2301" s="0" t="n">
        <v>105.18</v>
      </c>
      <c r="F2301" s="0" t="n">
        <v>105.18</v>
      </c>
      <c r="G2301" s="0" t="n">
        <v>105.18</v>
      </c>
      <c r="H2301" s="0" t="n">
        <v>105.18</v>
      </c>
      <c r="I2301" s="0" t="n">
        <v>84.775909</v>
      </c>
      <c r="J2301" s="0" t="n">
        <v>0</v>
      </c>
    </row>
    <row r="2302" customFormat="false" ht="13.8" hidden="false" customHeight="false" outlineLevel="0" collapsed="false">
      <c r="A2302" s="55" t="s">
        <v>1</v>
      </c>
      <c r="B2302" s="65" t="s">
        <v>2480</v>
      </c>
      <c r="C2302" s="55" t="str">
        <f aca="false">LEFT(B2302,4)</f>
        <v>2010</v>
      </c>
      <c r="D2302" s="55" t="str">
        <f aca="false">MID(B2302,6,2)</f>
        <v>01</v>
      </c>
      <c r="E2302" s="0" t="n">
        <v>105.480003</v>
      </c>
      <c r="F2302" s="0" t="n">
        <v>105.480003</v>
      </c>
      <c r="G2302" s="0" t="n">
        <v>105.480003</v>
      </c>
      <c r="H2302" s="0" t="n">
        <v>105.480003</v>
      </c>
      <c r="I2302" s="0" t="n">
        <v>85.017708</v>
      </c>
      <c r="J2302" s="0" t="n">
        <v>0</v>
      </c>
    </row>
    <row r="2303" customFormat="false" ht="13.8" hidden="false" customHeight="false" outlineLevel="0" collapsed="false">
      <c r="A2303" s="55" t="s">
        <v>1</v>
      </c>
      <c r="B2303" s="65" t="s">
        <v>2481</v>
      </c>
      <c r="C2303" s="55" t="str">
        <f aca="false">LEFT(B2303,4)</f>
        <v>2010</v>
      </c>
      <c r="D2303" s="55" t="str">
        <f aca="false">MID(B2303,6,2)</f>
        <v>01</v>
      </c>
      <c r="E2303" s="0" t="n">
        <v>105.669998</v>
      </c>
      <c r="F2303" s="0" t="n">
        <v>105.669998</v>
      </c>
      <c r="G2303" s="0" t="n">
        <v>105.669998</v>
      </c>
      <c r="H2303" s="0" t="n">
        <v>105.669998</v>
      </c>
      <c r="I2303" s="0" t="n">
        <v>85.170883</v>
      </c>
      <c r="J2303" s="0" t="n">
        <v>0</v>
      </c>
    </row>
    <row r="2304" customFormat="false" ht="13.8" hidden="false" customHeight="false" outlineLevel="0" collapsed="false">
      <c r="A2304" s="55" t="s">
        <v>1</v>
      </c>
      <c r="B2304" s="65" t="s">
        <v>2482</v>
      </c>
      <c r="C2304" s="55" t="str">
        <f aca="false">LEFT(B2304,4)</f>
        <v>2010</v>
      </c>
      <c r="D2304" s="55" t="str">
        <f aca="false">MID(B2304,6,2)</f>
        <v>01</v>
      </c>
      <c r="E2304" s="0" t="n">
        <v>104.669998</v>
      </c>
      <c r="F2304" s="0" t="n">
        <v>104.669998</v>
      </c>
      <c r="G2304" s="0" t="n">
        <v>104.669998</v>
      </c>
      <c r="H2304" s="0" t="n">
        <v>104.669998</v>
      </c>
      <c r="I2304" s="0" t="n">
        <v>84.364861</v>
      </c>
      <c r="J2304" s="0" t="n">
        <v>0</v>
      </c>
    </row>
    <row r="2305" customFormat="false" ht="13.8" hidden="false" customHeight="false" outlineLevel="0" collapsed="false">
      <c r="A2305" s="55" t="s">
        <v>1</v>
      </c>
      <c r="B2305" s="65" t="s">
        <v>2483</v>
      </c>
      <c r="C2305" s="55" t="str">
        <f aca="false">LEFT(B2305,4)</f>
        <v>2010</v>
      </c>
      <c r="D2305" s="55" t="str">
        <f aca="false">MID(B2305,6,2)</f>
        <v>01</v>
      </c>
      <c r="E2305" s="0" t="n">
        <v>105.559998</v>
      </c>
      <c r="F2305" s="0" t="n">
        <v>105.559998</v>
      </c>
      <c r="G2305" s="0" t="n">
        <v>105.559998</v>
      </c>
      <c r="H2305" s="0" t="n">
        <v>105.559998</v>
      </c>
      <c r="I2305" s="0" t="n">
        <v>85.082207</v>
      </c>
      <c r="J2305" s="0" t="n">
        <v>0</v>
      </c>
    </row>
    <row r="2306" customFormat="false" ht="13.8" hidden="false" customHeight="false" outlineLevel="0" collapsed="false">
      <c r="A2306" s="55" t="s">
        <v>1</v>
      </c>
      <c r="B2306" s="65" t="s">
        <v>2484</v>
      </c>
      <c r="C2306" s="55" t="str">
        <f aca="false">LEFT(B2306,4)</f>
        <v>2010</v>
      </c>
      <c r="D2306" s="55" t="str">
        <f aca="false">MID(B2306,6,2)</f>
        <v>01</v>
      </c>
      <c r="E2306" s="0" t="n">
        <v>105.809998</v>
      </c>
      <c r="F2306" s="0" t="n">
        <v>105.809998</v>
      </c>
      <c r="G2306" s="0" t="n">
        <v>105.809998</v>
      </c>
      <c r="H2306" s="0" t="n">
        <v>105.809998</v>
      </c>
      <c r="I2306" s="0" t="n">
        <v>85.283684</v>
      </c>
      <c r="J2306" s="0" t="n">
        <v>0</v>
      </c>
    </row>
    <row r="2307" customFormat="false" ht="13.8" hidden="false" customHeight="false" outlineLevel="0" collapsed="false">
      <c r="A2307" s="55" t="s">
        <v>1</v>
      </c>
      <c r="B2307" s="65" t="s">
        <v>2485</v>
      </c>
      <c r="C2307" s="55" t="str">
        <f aca="false">LEFT(B2307,4)</f>
        <v>2010</v>
      </c>
      <c r="D2307" s="55" t="str">
        <f aca="false">MID(B2307,6,2)</f>
        <v>01</v>
      </c>
      <c r="E2307" s="0" t="n">
        <v>104.669998</v>
      </c>
      <c r="F2307" s="0" t="n">
        <v>104.669998</v>
      </c>
      <c r="G2307" s="0" t="n">
        <v>104.669998</v>
      </c>
      <c r="H2307" s="0" t="n">
        <v>104.669998</v>
      </c>
      <c r="I2307" s="0" t="n">
        <v>84.364861</v>
      </c>
      <c r="J2307" s="0" t="n">
        <v>0</v>
      </c>
    </row>
    <row r="2308" customFormat="false" ht="13.8" hidden="false" customHeight="false" outlineLevel="0" collapsed="false">
      <c r="A2308" s="55" t="s">
        <v>1</v>
      </c>
      <c r="B2308" s="65" t="s">
        <v>2486</v>
      </c>
      <c r="C2308" s="55" t="str">
        <f aca="false">LEFT(B2308,4)</f>
        <v>2010</v>
      </c>
      <c r="D2308" s="55" t="str">
        <f aca="false">MID(B2308,6,2)</f>
        <v>01</v>
      </c>
      <c r="E2308" s="0" t="n">
        <v>105.980003</v>
      </c>
      <c r="F2308" s="0" t="n">
        <v>105.980003</v>
      </c>
      <c r="G2308" s="0" t="n">
        <v>105.980003</v>
      </c>
      <c r="H2308" s="0" t="n">
        <v>105.980003</v>
      </c>
      <c r="I2308" s="0" t="n">
        <v>85.420723</v>
      </c>
      <c r="J2308" s="0" t="n">
        <v>0</v>
      </c>
    </row>
    <row r="2309" customFormat="false" ht="13.8" hidden="false" customHeight="false" outlineLevel="0" collapsed="false">
      <c r="A2309" s="55" t="s">
        <v>1</v>
      </c>
      <c r="B2309" s="65" t="s">
        <v>2487</v>
      </c>
      <c r="C2309" s="55" t="str">
        <f aca="false">LEFT(B2309,4)</f>
        <v>2010</v>
      </c>
      <c r="D2309" s="55" t="str">
        <f aca="false">MID(B2309,6,2)</f>
        <v>01</v>
      </c>
      <c r="E2309" s="0" t="n">
        <v>104.870003</v>
      </c>
      <c r="F2309" s="0" t="n">
        <v>104.870003</v>
      </c>
      <c r="G2309" s="0" t="n">
        <v>104.870003</v>
      </c>
      <c r="H2309" s="0" t="n">
        <v>104.870003</v>
      </c>
      <c r="I2309" s="0" t="n">
        <v>84.526047</v>
      </c>
      <c r="J2309" s="0" t="n">
        <v>0</v>
      </c>
    </row>
    <row r="2310" customFormat="false" ht="13.8" hidden="false" customHeight="false" outlineLevel="0" collapsed="false">
      <c r="A2310" s="55" t="s">
        <v>1</v>
      </c>
      <c r="B2310" s="65" t="s">
        <v>2488</v>
      </c>
      <c r="C2310" s="55" t="str">
        <f aca="false">LEFT(B2310,4)</f>
        <v>2010</v>
      </c>
      <c r="D2310" s="55" t="str">
        <f aca="false">MID(B2310,6,2)</f>
        <v>01</v>
      </c>
      <c r="E2310" s="0" t="n">
        <v>102.889999</v>
      </c>
      <c r="F2310" s="0" t="n">
        <v>102.889999</v>
      </c>
      <c r="G2310" s="0" t="n">
        <v>102.889999</v>
      </c>
      <c r="H2310" s="0" t="n">
        <v>102.889999</v>
      </c>
      <c r="I2310" s="0" t="n">
        <v>82.930191</v>
      </c>
      <c r="J2310" s="0" t="n">
        <v>0</v>
      </c>
    </row>
    <row r="2311" customFormat="false" ht="13.8" hidden="false" customHeight="false" outlineLevel="0" collapsed="false">
      <c r="A2311" s="55" t="s">
        <v>1</v>
      </c>
      <c r="B2311" s="65" t="s">
        <v>2489</v>
      </c>
      <c r="C2311" s="55" t="str">
        <f aca="false">LEFT(B2311,4)</f>
        <v>2010</v>
      </c>
      <c r="D2311" s="55" t="str">
        <f aca="false">MID(B2311,6,2)</f>
        <v>01</v>
      </c>
      <c r="E2311" s="0" t="n">
        <v>100.610001</v>
      </c>
      <c r="F2311" s="0" t="n">
        <v>100.610001</v>
      </c>
      <c r="G2311" s="0" t="n">
        <v>100.610001</v>
      </c>
      <c r="H2311" s="0" t="n">
        <v>100.610001</v>
      </c>
      <c r="I2311" s="0" t="n">
        <v>81.092461</v>
      </c>
      <c r="J2311" s="0" t="n">
        <v>0</v>
      </c>
    </row>
    <row r="2312" customFormat="false" ht="13.8" hidden="false" customHeight="false" outlineLevel="0" collapsed="false">
      <c r="A2312" s="55" t="s">
        <v>1</v>
      </c>
      <c r="B2312" s="65" t="s">
        <v>2490</v>
      </c>
      <c r="C2312" s="55" t="str">
        <f aca="false">LEFT(B2312,4)</f>
        <v>2010</v>
      </c>
      <c r="D2312" s="55" t="str">
        <f aca="false">MID(B2312,6,2)</f>
        <v>01</v>
      </c>
      <c r="E2312" s="0" t="n">
        <v>101.07</v>
      </c>
      <c r="F2312" s="0" t="n">
        <v>101.07</v>
      </c>
      <c r="G2312" s="0" t="n">
        <v>101.07</v>
      </c>
      <c r="H2312" s="0" t="n">
        <v>101.07</v>
      </c>
      <c r="I2312" s="0" t="n">
        <v>81.463196</v>
      </c>
      <c r="J2312" s="0" t="n">
        <v>0</v>
      </c>
    </row>
    <row r="2313" customFormat="false" ht="13.8" hidden="false" customHeight="false" outlineLevel="0" collapsed="false">
      <c r="A2313" s="55" t="s">
        <v>1</v>
      </c>
      <c r="B2313" s="65" t="s">
        <v>2491</v>
      </c>
      <c r="C2313" s="55" t="str">
        <f aca="false">LEFT(B2313,4)</f>
        <v>2010</v>
      </c>
      <c r="D2313" s="55" t="str">
        <f aca="false">MID(B2313,6,2)</f>
        <v>01</v>
      </c>
      <c r="E2313" s="0" t="n">
        <v>100.650002</v>
      </c>
      <c r="F2313" s="0" t="n">
        <v>100.650002</v>
      </c>
      <c r="G2313" s="0" t="n">
        <v>100.650002</v>
      </c>
      <c r="H2313" s="0" t="n">
        <v>100.650002</v>
      </c>
      <c r="I2313" s="0" t="n">
        <v>81.124695</v>
      </c>
      <c r="J2313" s="0" t="n">
        <v>0</v>
      </c>
    </row>
    <row r="2314" customFormat="false" ht="13.8" hidden="false" customHeight="false" outlineLevel="0" collapsed="false">
      <c r="A2314" s="55" t="s">
        <v>1</v>
      </c>
      <c r="B2314" s="65" t="s">
        <v>2492</v>
      </c>
      <c r="C2314" s="55" t="str">
        <f aca="false">LEFT(B2314,4)</f>
        <v>2010</v>
      </c>
      <c r="D2314" s="55" t="str">
        <f aca="false">MID(B2314,6,2)</f>
        <v>01</v>
      </c>
      <c r="E2314" s="0" t="n">
        <v>101.150002</v>
      </c>
      <c r="F2314" s="0" t="n">
        <v>101.150002</v>
      </c>
      <c r="G2314" s="0" t="n">
        <v>101.150002</v>
      </c>
      <c r="H2314" s="0" t="n">
        <v>101.150002</v>
      </c>
      <c r="I2314" s="0" t="n">
        <v>81.52771</v>
      </c>
      <c r="J2314" s="0" t="n">
        <v>0</v>
      </c>
    </row>
    <row r="2315" customFormat="false" ht="13.8" hidden="false" customHeight="false" outlineLevel="0" collapsed="false">
      <c r="A2315" s="55" t="s">
        <v>1</v>
      </c>
      <c r="B2315" s="65" t="s">
        <v>2493</v>
      </c>
      <c r="C2315" s="55" t="str">
        <f aca="false">LEFT(B2315,4)</f>
        <v>2010</v>
      </c>
      <c r="D2315" s="55" t="str">
        <f aca="false">MID(B2315,6,2)</f>
        <v>01</v>
      </c>
      <c r="E2315" s="0" t="n">
        <v>99.959999</v>
      </c>
      <c r="F2315" s="0" t="n">
        <v>99.959999</v>
      </c>
      <c r="G2315" s="0" t="n">
        <v>99.959999</v>
      </c>
      <c r="H2315" s="0" t="n">
        <v>99.959999</v>
      </c>
      <c r="I2315" s="0" t="n">
        <v>80.568588</v>
      </c>
      <c r="J2315" s="0" t="n">
        <v>0</v>
      </c>
    </row>
    <row r="2316" customFormat="false" ht="13.8" hidden="false" customHeight="false" outlineLevel="0" collapsed="false">
      <c r="A2316" s="55" t="s">
        <v>1</v>
      </c>
      <c r="B2316" s="65" t="s">
        <v>2494</v>
      </c>
      <c r="C2316" s="55" t="str">
        <f aca="false">LEFT(B2316,4)</f>
        <v>2010</v>
      </c>
      <c r="D2316" s="55" t="str">
        <f aca="false">MID(B2316,6,2)</f>
        <v>01</v>
      </c>
      <c r="E2316" s="0" t="n">
        <v>98.980003</v>
      </c>
      <c r="F2316" s="0" t="n">
        <v>98.980003</v>
      </c>
      <c r="G2316" s="0" t="n">
        <v>98.980003</v>
      </c>
      <c r="H2316" s="0" t="n">
        <v>98.980003</v>
      </c>
      <c r="I2316" s="0" t="n">
        <v>79.778664</v>
      </c>
      <c r="J2316" s="0" t="n">
        <v>0</v>
      </c>
    </row>
    <row r="2317" customFormat="false" ht="13.8" hidden="false" customHeight="false" outlineLevel="0" collapsed="false">
      <c r="A2317" s="55" t="s">
        <v>1</v>
      </c>
      <c r="B2317" s="65" t="s">
        <v>2495</v>
      </c>
      <c r="C2317" s="55" t="str">
        <f aca="false">LEFT(B2317,4)</f>
        <v>2010</v>
      </c>
      <c r="D2317" s="55" t="str">
        <f aca="false">MID(B2317,6,2)</f>
        <v>02</v>
      </c>
      <c r="E2317" s="0" t="n">
        <v>100.389999</v>
      </c>
      <c r="F2317" s="0" t="n">
        <v>100.389999</v>
      </c>
      <c r="G2317" s="0" t="n">
        <v>100.389999</v>
      </c>
      <c r="H2317" s="0" t="n">
        <v>100.389999</v>
      </c>
      <c r="I2317" s="0" t="n">
        <v>80.915154</v>
      </c>
      <c r="J2317" s="0" t="n">
        <v>0</v>
      </c>
    </row>
    <row r="2318" customFormat="false" ht="13.8" hidden="false" customHeight="false" outlineLevel="0" collapsed="false">
      <c r="A2318" s="55" t="s">
        <v>1</v>
      </c>
      <c r="B2318" s="65" t="s">
        <v>2496</v>
      </c>
      <c r="C2318" s="55" t="str">
        <f aca="false">LEFT(B2318,4)</f>
        <v>2010</v>
      </c>
      <c r="D2318" s="55" t="str">
        <f aca="false">MID(B2318,6,2)</f>
        <v>02</v>
      </c>
      <c r="E2318" s="0" t="n">
        <v>101.690002</v>
      </c>
      <c r="F2318" s="0" t="n">
        <v>101.690002</v>
      </c>
      <c r="G2318" s="0" t="n">
        <v>101.690002</v>
      </c>
      <c r="H2318" s="0" t="n">
        <v>101.690002</v>
      </c>
      <c r="I2318" s="0" t="n">
        <v>81.962959</v>
      </c>
      <c r="J2318" s="0" t="n">
        <v>0</v>
      </c>
    </row>
    <row r="2319" customFormat="false" ht="13.8" hidden="false" customHeight="false" outlineLevel="0" collapsed="false">
      <c r="A2319" s="55" t="s">
        <v>1</v>
      </c>
      <c r="B2319" s="65" t="s">
        <v>2497</v>
      </c>
      <c r="C2319" s="55" t="str">
        <f aca="false">LEFT(B2319,4)</f>
        <v>2010</v>
      </c>
      <c r="D2319" s="55" t="str">
        <f aca="false">MID(B2319,6,2)</f>
        <v>02</v>
      </c>
      <c r="E2319" s="0" t="n">
        <v>101.169998</v>
      </c>
      <c r="F2319" s="0" t="n">
        <v>101.169998</v>
      </c>
      <c r="G2319" s="0" t="n">
        <v>101.169998</v>
      </c>
      <c r="H2319" s="0" t="n">
        <v>101.169998</v>
      </c>
      <c r="I2319" s="0" t="n">
        <v>81.543823</v>
      </c>
      <c r="J2319" s="0" t="n">
        <v>0</v>
      </c>
    </row>
    <row r="2320" customFormat="false" ht="13.8" hidden="false" customHeight="false" outlineLevel="0" collapsed="false">
      <c r="A2320" s="55" t="s">
        <v>1</v>
      </c>
      <c r="B2320" s="65" t="s">
        <v>2498</v>
      </c>
      <c r="C2320" s="55" t="str">
        <f aca="false">LEFT(B2320,4)</f>
        <v>2010</v>
      </c>
      <c r="D2320" s="55" t="str">
        <f aca="false">MID(B2320,6,2)</f>
        <v>02</v>
      </c>
      <c r="E2320" s="0" t="n">
        <v>98.019997</v>
      </c>
      <c r="F2320" s="0" t="n">
        <v>98.019997</v>
      </c>
      <c r="G2320" s="0" t="n">
        <v>98.019997</v>
      </c>
      <c r="H2320" s="0" t="n">
        <v>98.019997</v>
      </c>
      <c r="I2320" s="0" t="n">
        <v>79.00489</v>
      </c>
      <c r="J2320" s="0" t="n">
        <v>0</v>
      </c>
    </row>
    <row r="2321" customFormat="false" ht="13.8" hidden="false" customHeight="false" outlineLevel="0" collapsed="false">
      <c r="A2321" s="55" t="s">
        <v>1</v>
      </c>
      <c r="B2321" s="65" t="s">
        <v>2499</v>
      </c>
      <c r="C2321" s="55" t="str">
        <f aca="false">LEFT(B2321,4)</f>
        <v>2010</v>
      </c>
      <c r="D2321" s="55" t="str">
        <f aca="false">MID(B2321,6,2)</f>
        <v>02</v>
      </c>
      <c r="E2321" s="0" t="n">
        <v>98.300003</v>
      </c>
      <c r="F2321" s="0" t="n">
        <v>98.300003</v>
      </c>
      <c r="G2321" s="0" t="n">
        <v>98.300003</v>
      </c>
      <c r="H2321" s="0" t="n">
        <v>98.300003</v>
      </c>
      <c r="I2321" s="0" t="n">
        <v>79.230576</v>
      </c>
      <c r="J2321" s="0" t="n">
        <v>0</v>
      </c>
    </row>
    <row r="2322" customFormat="false" ht="13.8" hidden="false" customHeight="false" outlineLevel="0" collapsed="false">
      <c r="A2322" s="55" t="s">
        <v>1</v>
      </c>
      <c r="B2322" s="65" t="s">
        <v>2500</v>
      </c>
      <c r="C2322" s="55" t="str">
        <f aca="false">LEFT(B2322,4)</f>
        <v>2010</v>
      </c>
      <c r="D2322" s="55" t="str">
        <f aca="false">MID(B2322,6,2)</f>
        <v>02</v>
      </c>
      <c r="E2322" s="0" t="n">
        <v>97.470001</v>
      </c>
      <c r="F2322" s="0" t="n">
        <v>97.470001</v>
      </c>
      <c r="G2322" s="0" t="n">
        <v>97.470001</v>
      </c>
      <c r="H2322" s="0" t="n">
        <v>97.470001</v>
      </c>
      <c r="I2322" s="0" t="n">
        <v>78.561607</v>
      </c>
      <c r="J2322" s="0" t="n">
        <v>0</v>
      </c>
    </row>
    <row r="2323" customFormat="false" ht="13.8" hidden="false" customHeight="false" outlineLevel="0" collapsed="false">
      <c r="A2323" s="55" t="s">
        <v>1</v>
      </c>
      <c r="B2323" s="65" t="s">
        <v>2501</v>
      </c>
      <c r="C2323" s="55" t="str">
        <f aca="false">LEFT(B2323,4)</f>
        <v>2010</v>
      </c>
      <c r="D2323" s="55" t="str">
        <f aca="false">MID(B2323,6,2)</f>
        <v>02</v>
      </c>
      <c r="E2323" s="0" t="n">
        <v>98.739998</v>
      </c>
      <c r="F2323" s="0" t="n">
        <v>98.739998</v>
      </c>
      <c r="G2323" s="0" t="n">
        <v>98.739998</v>
      </c>
      <c r="H2323" s="0" t="n">
        <v>98.739998</v>
      </c>
      <c r="I2323" s="0" t="n">
        <v>79.585236</v>
      </c>
      <c r="J2323" s="0" t="n">
        <v>0</v>
      </c>
    </row>
    <row r="2324" customFormat="false" ht="13.8" hidden="false" customHeight="false" outlineLevel="0" collapsed="false">
      <c r="A2324" s="55" t="s">
        <v>1</v>
      </c>
      <c r="B2324" s="65" t="s">
        <v>2502</v>
      </c>
      <c r="C2324" s="55" t="str">
        <f aca="false">LEFT(B2324,4)</f>
        <v>2010</v>
      </c>
      <c r="D2324" s="55" t="str">
        <f aca="false">MID(B2324,6,2)</f>
        <v>02</v>
      </c>
      <c r="E2324" s="0" t="n">
        <v>98.540001</v>
      </c>
      <c r="F2324" s="0" t="n">
        <v>98.540001</v>
      </c>
      <c r="G2324" s="0" t="n">
        <v>98.540001</v>
      </c>
      <c r="H2324" s="0" t="n">
        <v>98.540001</v>
      </c>
      <c r="I2324" s="0" t="n">
        <v>79.424019</v>
      </c>
      <c r="J2324" s="0" t="n">
        <v>0</v>
      </c>
    </row>
    <row r="2325" customFormat="false" ht="13.8" hidden="false" customHeight="false" outlineLevel="0" collapsed="false">
      <c r="A2325" s="55" t="s">
        <v>1</v>
      </c>
      <c r="B2325" s="65" t="s">
        <v>2503</v>
      </c>
      <c r="C2325" s="55" t="str">
        <f aca="false">LEFT(B2325,4)</f>
        <v>2010</v>
      </c>
      <c r="D2325" s="55" t="str">
        <f aca="false">MID(B2325,6,2)</f>
        <v>02</v>
      </c>
      <c r="E2325" s="0" t="n">
        <v>99.510002</v>
      </c>
      <c r="F2325" s="0" t="n">
        <v>99.510002</v>
      </c>
      <c r="G2325" s="0" t="n">
        <v>99.510002</v>
      </c>
      <c r="H2325" s="0" t="n">
        <v>99.510002</v>
      </c>
      <c r="I2325" s="0" t="n">
        <v>80.205841</v>
      </c>
      <c r="J2325" s="0" t="n">
        <v>0</v>
      </c>
    </row>
    <row r="2326" customFormat="false" ht="13.8" hidden="false" customHeight="false" outlineLevel="0" collapsed="false">
      <c r="A2326" s="55" t="s">
        <v>1</v>
      </c>
      <c r="B2326" s="65" t="s">
        <v>2504</v>
      </c>
      <c r="C2326" s="55" t="str">
        <f aca="false">LEFT(B2326,4)</f>
        <v>2010</v>
      </c>
      <c r="D2326" s="55" t="str">
        <f aca="false">MID(B2326,6,2)</f>
        <v>02</v>
      </c>
      <c r="E2326" s="0" t="n">
        <v>99.260002</v>
      </c>
      <c r="F2326" s="0" t="n">
        <v>99.260002</v>
      </c>
      <c r="G2326" s="0" t="n">
        <v>99.260002</v>
      </c>
      <c r="H2326" s="0" t="n">
        <v>99.260002</v>
      </c>
      <c r="I2326" s="0" t="n">
        <v>80.004387</v>
      </c>
      <c r="J2326" s="0" t="n">
        <v>0</v>
      </c>
    </row>
    <row r="2327" customFormat="false" ht="13.8" hidden="false" customHeight="false" outlineLevel="0" collapsed="false">
      <c r="A2327" s="55" t="s">
        <v>1</v>
      </c>
      <c r="B2327" s="65" t="s">
        <v>2505</v>
      </c>
      <c r="C2327" s="55" t="str">
        <f aca="false">LEFT(B2327,4)</f>
        <v>2010</v>
      </c>
      <c r="D2327" s="55" t="str">
        <f aca="false">MID(B2327,6,2)</f>
        <v>02</v>
      </c>
      <c r="E2327" s="0" t="n">
        <v>101.07</v>
      </c>
      <c r="F2327" s="0" t="n">
        <v>101.07</v>
      </c>
      <c r="G2327" s="0" t="n">
        <v>101.07</v>
      </c>
      <c r="H2327" s="0" t="n">
        <v>101.07</v>
      </c>
      <c r="I2327" s="0" t="n">
        <v>81.463196</v>
      </c>
      <c r="J2327" s="0" t="n">
        <v>0</v>
      </c>
    </row>
    <row r="2328" customFormat="false" ht="13.8" hidden="false" customHeight="false" outlineLevel="0" collapsed="false">
      <c r="A2328" s="55" t="s">
        <v>1</v>
      </c>
      <c r="B2328" s="65" t="s">
        <v>2506</v>
      </c>
      <c r="C2328" s="55" t="str">
        <f aca="false">LEFT(B2328,4)</f>
        <v>2010</v>
      </c>
      <c r="D2328" s="55" t="str">
        <f aca="false">MID(B2328,6,2)</f>
        <v>02</v>
      </c>
      <c r="E2328" s="0" t="n">
        <v>101.510002</v>
      </c>
      <c r="F2328" s="0" t="n">
        <v>101.510002</v>
      </c>
      <c r="G2328" s="0" t="n">
        <v>101.510002</v>
      </c>
      <c r="H2328" s="0" t="n">
        <v>101.510002</v>
      </c>
      <c r="I2328" s="0" t="n">
        <v>81.817871</v>
      </c>
      <c r="J2328" s="0" t="n">
        <v>0</v>
      </c>
    </row>
    <row r="2329" customFormat="false" ht="13.8" hidden="false" customHeight="false" outlineLevel="0" collapsed="false">
      <c r="A2329" s="55" t="s">
        <v>1</v>
      </c>
      <c r="B2329" s="65" t="s">
        <v>2507</v>
      </c>
      <c r="C2329" s="55" t="str">
        <f aca="false">LEFT(B2329,4)</f>
        <v>2010</v>
      </c>
      <c r="D2329" s="55" t="str">
        <f aca="false">MID(B2329,6,2)</f>
        <v>02</v>
      </c>
      <c r="E2329" s="0" t="n">
        <v>102.190002</v>
      </c>
      <c r="F2329" s="0" t="n">
        <v>102.190002</v>
      </c>
      <c r="G2329" s="0" t="n">
        <v>102.190002</v>
      </c>
      <c r="H2329" s="0" t="n">
        <v>102.190002</v>
      </c>
      <c r="I2329" s="0" t="n">
        <v>82.365944</v>
      </c>
      <c r="J2329" s="0" t="n">
        <v>0</v>
      </c>
    </row>
    <row r="2330" customFormat="false" ht="13.8" hidden="false" customHeight="false" outlineLevel="0" collapsed="false">
      <c r="A2330" s="55" t="s">
        <v>1</v>
      </c>
      <c r="B2330" s="65" t="s">
        <v>2508</v>
      </c>
      <c r="C2330" s="55" t="str">
        <f aca="false">LEFT(B2330,4)</f>
        <v>2010</v>
      </c>
      <c r="D2330" s="55" t="str">
        <f aca="false">MID(B2330,6,2)</f>
        <v>02</v>
      </c>
      <c r="E2330" s="0" t="n">
        <v>102.43</v>
      </c>
      <c r="F2330" s="0" t="n">
        <v>102.43</v>
      </c>
      <c r="G2330" s="0" t="n">
        <v>102.43</v>
      </c>
      <c r="H2330" s="0" t="n">
        <v>102.43</v>
      </c>
      <c r="I2330" s="0" t="n">
        <v>82.559402</v>
      </c>
      <c r="J2330" s="0" t="n">
        <v>0</v>
      </c>
    </row>
    <row r="2331" customFormat="false" ht="13.8" hidden="false" customHeight="false" outlineLevel="0" collapsed="false">
      <c r="A2331" s="55" t="s">
        <v>1</v>
      </c>
      <c r="B2331" s="65" t="s">
        <v>2509</v>
      </c>
      <c r="C2331" s="55" t="str">
        <f aca="false">LEFT(B2331,4)</f>
        <v>2010</v>
      </c>
      <c r="D2331" s="55" t="str">
        <f aca="false">MID(B2331,6,2)</f>
        <v>02</v>
      </c>
      <c r="E2331" s="0" t="n">
        <v>102.32</v>
      </c>
      <c r="F2331" s="0" t="n">
        <v>102.32</v>
      </c>
      <c r="G2331" s="0" t="n">
        <v>102.32</v>
      </c>
      <c r="H2331" s="0" t="n">
        <v>102.32</v>
      </c>
      <c r="I2331" s="0" t="n">
        <v>82.470757</v>
      </c>
      <c r="J2331" s="0" t="n">
        <v>0</v>
      </c>
    </row>
    <row r="2332" customFormat="false" ht="13.8" hidden="false" customHeight="false" outlineLevel="0" collapsed="false">
      <c r="A2332" s="55" t="s">
        <v>1</v>
      </c>
      <c r="B2332" s="65" t="s">
        <v>2510</v>
      </c>
      <c r="C2332" s="55" t="str">
        <f aca="false">LEFT(B2332,4)</f>
        <v>2010</v>
      </c>
      <c r="D2332" s="55" t="str">
        <f aca="false">MID(B2332,6,2)</f>
        <v>02</v>
      </c>
      <c r="E2332" s="0" t="n">
        <v>101.080002</v>
      </c>
      <c r="F2332" s="0" t="n">
        <v>101.080002</v>
      </c>
      <c r="G2332" s="0" t="n">
        <v>101.080002</v>
      </c>
      <c r="H2332" s="0" t="n">
        <v>101.080002</v>
      </c>
      <c r="I2332" s="0" t="n">
        <v>81.471275</v>
      </c>
      <c r="J2332" s="0" t="n">
        <v>0</v>
      </c>
    </row>
    <row r="2333" customFormat="false" ht="13.8" hidden="false" customHeight="false" outlineLevel="0" collapsed="false">
      <c r="A2333" s="55" t="s">
        <v>1</v>
      </c>
      <c r="B2333" s="65" t="s">
        <v>2511</v>
      </c>
      <c r="C2333" s="55" t="str">
        <f aca="false">LEFT(B2333,4)</f>
        <v>2010</v>
      </c>
      <c r="D2333" s="55" t="str">
        <f aca="false">MID(B2333,6,2)</f>
        <v>02</v>
      </c>
      <c r="E2333" s="0" t="n">
        <v>102.089996</v>
      </c>
      <c r="F2333" s="0" t="n">
        <v>102.089996</v>
      </c>
      <c r="G2333" s="0" t="n">
        <v>102.089996</v>
      </c>
      <c r="H2333" s="0" t="n">
        <v>102.089996</v>
      </c>
      <c r="I2333" s="0" t="n">
        <v>82.285355</v>
      </c>
      <c r="J2333" s="0" t="n">
        <v>0</v>
      </c>
    </row>
    <row r="2334" customFormat="false" ht="13.8" hidden="false" customHeight="false" outlineLevel="0" collapsed="false">
      <c r="A2334" s="55" t="s">
        <v>1</v>
      </c>
      <c r="B2334" s="65" t="s">
        <v>2512</v>
      </c>
      <c r="C2334" s="55" t="str">
        <f aca="false">LEFT(B2334,4)</f>
        <v>2010</v>
      </c>
      <c r="D2334" s="55" t="str">
        <f aca="false">MID(B2334,6,2)</f>
        <v>02</v>
      </c>
      <c r="E2334" s="0" t="n">
        <v>101.900002</v>
      </c>
      <c r="F2334" s="0" t="n">
        <v>101.900002</v>
      </c>
      <c r="G2334" s="0" t="n">
        <v>101.900002</v>
      </c>
      <c r="H2334" s="0" t="n">
        <v>101.900002</v>
      </c>
      <c r="I2334" s="0" t="n">
        <v>82.132217</v>
      </c>
      <c r="J2334" s="0" t="n">
        <v>0</v>
      </c>
    </row>
    <row r="2335" customFormat="false" ht="13.8" hidden="false" customHeight="false" outlineLevel="0" collapsed="false">
      <c r="A2335" s="55" t="s">
        <v>1</v>
      </c>
      <c r="B2335" s="65" t="s">
        <v>2513</v>
      </c>
      <c r="C2335" s="55" t="str">
        <f aca="false">LEFT(B2335,4)</f>
        <v>2010</v>
      </c>
      <c r="D2335" s="55" t="str">
        <f aca="false">MID(B2335,6,2)</f>
        <v>02</v>
      </c>
      <c r="E2335" s="0" t="n">
        <v>102.050003</v>
      </c>
      <c r="F2335" s="0" t="n">
        <v>102.050003</v>
      </c>
      <c r="G2335" s="0" t="n">
        <v>102.050003</v>
      </c>
      <c r="H2335" s="0" t="n">
        <v>102.050003</v>
      </c>
      <c r="I2335" s="0" t="n">
        <v>82.253098</v>
      </c>
      <c r="J2335" s="0" t="n">
        <v>0</v>
      </c>
    </row>
    <row r="2336" customFormat="false" ht="13.8" hidden="false" customHeight="false" outlineLevel="0" collapsed="false">
      <c r="A2336" s="55" t="s">
        <v>1</v>
      </c>
      <c r="B2336" s="65" t="s">
        <v>2514</v>
      </c>
      <c r="C2336" s="55" t="str">
        <f aca="false">LEFT(B2336,4)</f>
        <v>2010</v>
      </c>
      <c r="D2336" s="55" t="str">
        <f aca="false">MID(B2336,6,2)</f>
        <v>03</v>
      </c>
      <c r="E2336" s="0" t="n">
        <v>103.080002</v>
      </c>
      <c r="F2336" s="0" t="n">
        <v>103.080002</v>
      </c>
      <c r="G2336" s="0" t="n">
        <v>103.080002</v>
      </c>
      <c r="H2336" s="0" t="n">
        <v>103.080002</v>
      </c>
      <c r="I2336" s="0" t="n">
        <v>83.083321</v>
      </c>
      <c r="J2336" s="0" t="n">
        <v>0</v>
      </c>
    </row>
    <row r="2337" customFormat="false" ht="13.8" hidden="false" customHeight="false" outlineLevel="0" collapsed="false">
      <c r="A2337" s="55" t="s">
        <v>1</v>
      </c>
      <c r="B2337" s="65" t="s">
        <v>2515</v>
      </c>
      <c r="C2337" s="55" t="str">
        <f aca="false">LEFT(B2337,4)</f>
        <v>2010</v>
      </c>
      <c r="D2337" s="55" t="str">
        <f aca="false">MID(B2337,6,2)</f>
        <v>03</v>
      </c>
      <c r="E2337" s="0" t="n">
        <v>103.32</v>
      </c>
      <c r="F2337" s="0" t="n">
        <v>103.32</v>
      </c>
      <c r="G2337" s="0" t="n">
        <v>103.32</v>
      </c>
      <c r="H2337" s="0" t="n">
        <v>103.32</v>
      </c>
      <c r="I2337" s="0" t="n">
        <v>83.276726</v>
      </c>
      <c r="J2337" s="0" t="n">
        <v>0</v>
      </c>
    </row>
    <row r="2338" customFormat="false" ht="13.8" hidden="false" customHeight="false" outlineLevel="0" collapsed="false">
      <c r="A2338" s="55" t="s">
        <v>1</v>
      </c>
      <c r="B2338" s="65" t="s">
        <v>2516</v>
      </c>
      <c r="C2338" s="55" t="str">
        <f aca="false">LEFT(B2338,4)</f>
        <v>2010</v>
      </c>
      <c r="D2338" s="55" t="str">
        <f aca="false">MID(B2338,6,2)</f>
        <v>03</v>
      </c>
      <c r="E2338" s="0" t="n">
        <v>103.379997</v>
      </c>
      <c r="F2338" s="0" t="n">
        <v>103.379997</v>
      </c>
      <c r="G2338" s="0" t="n">
        <v>103.379997</v>
      </c>
      <c r="H2338" s="0" t="n">
        <v>103.379997</v>
      </c>
      <c r="I2338" s="0" t="n">
        <v>83.325119</v>
      </c>
      <c r="J2338" s="0" t="n">
        <v>0</v>
      </c>
    </row>
    <row r="2339" customFormat="false" ht="13.8" hidden="false" customHeight="false" outlineLevel="0" collapsed="false">
      <c r="A2339" s="55" t="s">
        <v>1</v>
      </c>
      <c r="B2339" s="65" t="s">
        <v>2517</v>
      </c>
      <c r="C2339" s="55" t="str">
        <f aca="false">LEFT(B2339,4)</f>
        <v>2010</v>
      </c>
      <c r="D2339" s="55" t="str">
        <f aca="false">MID(B2339,6,2)</f>
        <v>03</v>
      </c>
      <c r="E2339" s="0" t="n">
        <v>103.769997</v>
      </c>
      <c r="F2339" s="0" t="n">
        <v>103.769997</v>
      </c>
      <c r="G2339" s="0" t="n">
        <v>103.769997</v>
      </c>
      <c r="H2339" s="0" t="n">
        <v>103.769997</v>
      </c>
      <c r="I2339" s="0" t="n">
        <v>83.639465</v>
      </c>
      <c r="J2339" s="0" t="n">
        <v>0</v>
      </c>
    </row>
    <row r="2340" customFormat="false" ht="13.8" hidden="false" customHeight="false" outlineLevel="0" collapsed="false">
      <c r="A2340" s="55" t="s">
        <v>1</v>
      </c>
      <c r="B2340" s="65" t="s">
        <v>2518</v>
      </c>
      <c r="C2340" s="55" t="str">
        <f aca="false">LEFT(B2340,4)</f>
        <v>2010</v>
      </c>
      <c r="D2340" s="55" t="str">
        <f aca="false">MID(B2340,6,2)</f>
        <v>03</v>
      </c>
      <c r="E2340" s="0" t="n">
        <v>105.230003</v>
      </c>
      <c r="F2340" s="0" t="n">
        <v>105.230003</v>
      </c>
      <c r="G2340" s="0" t="n">
        <v>105.230003</v>
      </c>
      <c r="H2340" s="0" t="n">
        <v>105.230003</v>
      </c>
      <c r="I2340" s="0" t="n">
        <v>84.816246</v>
      </c>
      <c r="J2340" s="0" t="n">
        <v>0</v>
      </c>
    </row>
    <row r="2341" customFormat="false" ht="13.8" hidden="false" customHeight="false" outlineLevel="0" collapsed="false">
      <c r="A2341" s="55" t="s">
        <v>1</v>
      </c>
      <c r="B2341" s="65" t="s">
        <v>2519</v>
      </c>
      <c r="C2341" s="55" t="str">
        <f aca="false">LEFT(B2341,4)</f>
        <v>2010</v>
      </c>
      <c r="D2341" s="55" t="str">
        <f aca="false">MID(B2341,6,2)</f>
        <v>03</v>
      </c>
      <c r="E2341" s="0" t="n">
        <v>105.230003</v>
      </c>
      <c r="F2341" s="0" t="n">
        <v>105.230003</v>
      </c>
      <c r="G2341" s="0" t="n">
        <v>105.230003</v>
      </c>
      <c r="H2341" s="0" t="n">
        <v>105.230003</v>
      </c>
      <c r="I2341" s="0" t="n">
        <v>84.816246</v>
      </c>
      <c r="J2341" s="0" t="n">
        <v>0</v>
      </c>
    </row>
    <row r="2342" customFormat="false" ht="13.8" hidden="false" customHeight="false" outlineLevel="0" collapsed="false">
      <c r="A2342" s="55" t="s">
        <v>1</v>
      </c>
      <c r="B2342" s="65" t="s">
        <v>2520</v>
      </c>
      <c r="C2342" s="55" t="str">
        <f aca="false">LEFT(B2342,4)</f>
        <v>2010</v>
      </c>
      <c r="D2342" s="55" t="str">
        <f aca="false">MID(B2342,6,2)</f>
        <v>03</v>
      </c>
      <c r="E2342" s="0" t="n">
        <v>105.419998</v>
      </c>
      <c r="F2342" s="0" t="n">
        <v>105.419998</v>
      </c>
      <c r="G2342" s="0" t="n">
        <v>105.419998</v>
      </c>
      <c r="H2342" s="0" t="n">
        <v>105.419998</v>
      </c>
      <c r="I2342" s="0" t="n">
        <v>84.969368</v>
      </c>
      <c r="J2342" s="0" t="n">
        <v>0</v>
      </c>
    </row>
    <row r="2343" customFormat="false" ht="13.8" hidden="false" customHeight="false" outlineLevel="0" collapsed="false">
      <c r="A2343" s="55" t="s">
        <v>1</v>
      </c>
      <c r="B2343" s="65" t="s">
        <v>2521</v>
      </c>
      <c r="C2343" s="55" t="str">
        <f aca="false">LEFT(B2343,4)</f>
        <v>2010</v>
      </c>
      <c r="D2343" s="55" t="str">
        <f aca="false">MID(B2343,6,2)</f>
        <v>03</v>
      </c>
      <c r="E2343" s="0" t="n">
        <v>105.910004</v>
      </c>
      <c r="F2343" s="0" t="n">
        <v>105.910004</v>
      </c>
      <c r="G2343" s="0" t="n">
        <v>105.910004</v>
      </c>
      <c r="H2343" s="0" t="n">
        <v>105.910004</v>
      </c>
      <c r="I2343" s="0" t="n">
        <v>85.364326</v>
      </c>
      <c r="J2343" s="0" t="n">
        <v>0</v>
      </c>
    </row>
    <row r="2344" customFormat="false" ht="13.8" hidden="false" customHeight="false" outlineLevel="0" collapsed="false">
      <c r="A2344" s="55" t="s">
        <v>1</v>
      </c>
      <c r="B2344" s="65" t="s">
        <v>2522</v>
      </c>
      <c r="C2344" s="55" t="str">
        <f aca="false">LEFT(B2344,4)</f>
        <v>2010</v>
      </c>
      <c r="D2344" s="55" t="str">
        <f aca="false">MID(B2344,6,2)</f>
        <v>03</v>
      </c>
      <c r="E2344" s="0" t="n">
        <v>106.360001</v>
      </c>
      <c r="F2344" s="0" t="n">
        <v>106.360001</v>
      </c>
      <c r="G2344" s="0" t="n">
        <v>106.360001</v>
      </c>
      <c r="H2344" s="0" t="n">
        <v>106.360001</v>
      </c>
      <c r="I2344" s="0" t="n">
        <v>85.727005</v>
      </c>
      <c r="J2344" s="0" t="n">
        <v>0</v>
      </c>
    </row>
    <row r="2345" customFormat="false" ht="13.8" hidden="false" customHeight="false" outlineLevel="0" collapsed="false">
      <c r="A2345" s="55" t="s">
        <v>1</v>
      </c>
      <c r="B2345" s="65" t="s">
        <v>2523</v>
      </c>
      <c r="C2345" s="55" t="str">
        <f aca="false">LEFT(B2345,4)</f>
        <v>2010</v>
      </c>
      <c r="D2345" s="55" t="str">
        <f aca="false">MID(B2345,6,2)</f>
        <v>03</v>
      </c>
      <c r="E2345" s="0" t="n">
        <v>106.339996</v>
      </c>
      <c r="F2345" s="0" t="n">
        <v>106.339996</v>
      </c>
      <c r="G2345" s="0" t="n">
        <v>106.339996</v>
      </c>
      <c r="H2345" s="0" t="n">
        <v>106.339996</v>
      </c>
      <c r="I2345" s="0" t="n">
        <v>85.710915</v>
      </c>
      <c r="J2345" s="0" t="n">
        <v>0</v>
      </c>
    </row>
    <row r="2346" customFormat="false" ht="13.8" hidden="false" customHeight="false" outlineLevel="0" collapsed="false">
      <c r="A2346" s="55" t="s">
        <v>1</v>
      </c>
      <c r="B2346" s="65" t="s">
        <v>2524</v>
      </c>
      <c r="C2346" s="55" t="str">
        <f aca="false">LEFT(B2346,4)</f>
        <v>2010</v>
      </c>
      <c r="D2346" s="55" t="str">
        <f aca="false">MID(B2346,6,2)</f>
        <v>03</v>
      </c>
      <c r="E2346" s="0" t="n">
        <v>106.389999</v>
      </c>
      <c r="F2346" s="0" t="n">
        <v>106.389999</v>
      </c>
      <c r="G2346" s="0" t="n">
        <v>106.389999</v>
      </c>
      <c r="H2346" s="0" t="n">
        <v>106.389999</v>
      </c>
      <c r="I2346" s="0" t="n">
        <v>85.751183</v>
      </c>
      <c r="J2346" s="0" t="n">
        <v>0</v>
      </c>
    </row>
    <row r="2347" customFormat="false" ht="13.8" hidden="false" customHeight="false" outlineLevel="0" collapsed="false">
      <c r="A2347" s="55" t="s">
        <v>1</v>
      </c>
      <c r="B2347" s="65" t="s">
        <v>2525</v>
      </c>
      <c r="C2347" s="55" t="str">
        <f aca="false">LEFT(B2347,4)</f>
        <v>2010</v>
      </c>
      <c r="D2347" s="55" t="str">
        <f aca="false">MID(B2347,6,2)</f>
        <v>03</v>
      </c>
      <c r="E2347" s="0" t="n">
        <v>107.230003</v>
      </c>
      <c r="F2347" s="0" t="n">
        <v>107.230003</v>
      </c>
      <c r="G2347" s="0" t="n">
        <v>107.230003</v>
      </c>
      <c r="H2347" s="0" t="n">
        <v>107.230003</v>
      </c>
      <c r="I2347" s="0" t="n">
        <v>86.428261</v>
      </c>
      <c r="J2347" s="0" t="n">
        <v>0</v>
      </c>
    </row>
    <row r="2348" customFormat="false" ht="13.8" hidden="false" customHeight="false" outlineLevel="0" collapsed="false">
      <c r="A2348" s="55" t="s">
        <v>1</v>
      </c>
      <c r="B2348" s="65" t="s">
        <v>2526</v>
      </c>
      <c r="C2348" s="55" t="str">
        <f aca="false">LEFT(B2348,4)</f>
        <v>2010</v>
      </c>
      <c r="D2348" s="55" t="str">
        <f aca="false">MID(B2348,6,2)</f>
        <v>03</v>
      </c>
      <c r="E2348" s="0" t="n">
        <v>107.849998</v>
      </c>
      <c r="F2348" s="0" t="n">
        <v>107.849998</v>
      </c>
      <c r="G2348" s="0" t="n">
        <v>107.849998</v>
      </c>
      <c r="H2348" s="0" t="n">
        <v>107.849998</v>
      </c>
      <c r="I2348" s="0" t="n">
        <v>86.927956</v>
      </c>
      <c r="J2348" s="0" t="n">
        <v>0</v>
      </c>
    </row>
    <row r="2349" customFormat="false" ht="13.8" hidden="false" customHeight="false" outlineLevel="0" collapsed="false">
      <c r="A2349" s="55" t="s">
        <v>1</v>
      </c>
      <c r="B2349" s="65" t="s">
        <v>2527</v>
      </c>
      <c r="C2349" s="55" t="str">
        <f aca="false">LEFT(B2349,4)</f>
        <v>2010</v>
      </c>
      <c r="D2349" s="55" t="str">
        <f aca="false">MID(B2349,6,2)</f>
        <v>03</v>
      </c>
      <c r="E2349" s="0" t="n">
        <v>107.82</v>
      </c>
      <c r="F2349" s="0" t="n">
        <v>107.82</v>
      </c>
      <c r="G2349" s="0" t="n">
        <v>107.82</v>
      </c>
      <c r="H2349" s="0" t="n">
        <v>107.82</v>
      </c>
      <c r="I2349" s="0" t="n">
        <v>86.903793</v>
      </c>
      <c r="J2349" s="0" t="n">
        <v>0</v>
      </c>
    </row>
    <row r="2350" customFormat="false" ht="13.8" hidden="false" customHeight="false" outlineLevel="0" collapsed="false">
      <c r="A2350" s="55" t="s">
        <v>1</v>
      </c>
      <c r="B2350" s="65" t="s">
        <v>2528</v>
      </c>
      <c r="C2350" s="55" t="str">
        <f aca="false">LEFT(B2350,4)</f>
        <v>2010</v>
      </c>
      <c r="D2350" s="55" t="str">
        <f aca="false">MID(B2350,6,2)</f>
        <v>03</v>
      </c>
      <c r="E2350" s="0" t="n">
        <v>107.269997</v>
      </c>
      <c r="F2350" s="0" t="n">
        <v>107.269997</v>
      </c>
      <c r="G2350" s="0" t="n">
        <v>107.269997</v>
      </c>
      <c r="H2350" s="0" t="n">
        <v>107.269997</v>
      </c>
      <c r="I2350" s="0" t="n">
        <v>86.46048</v>
      </c>
      <c r="J2350" s="0" t="n">
        <v>0</v>
      </c>
    </row>
    <row r="2351" customFormat="false" ht="13.8" hidden="false" customHeight="false" outlineLevel="0" collapsed="false">
      <c r="A2351" s="55" t="s">
        <v>1</v>
      </c>
      <c r="B2351" s="65" t="s">
        <v>2529</v>
      </c>
      <c r="C2351" s="55" t="str">
        <f aca="false">LEFT(B2351,4)</f>
        <v>2010</v>
      </c>
      <c r="D2351" s="55" t="str">
        <f aca="false">MID(B2351,6,2)</f>
        <v>03</v>
      </c>
      <c r="E2351" s="0" t="n">
        <v>107.82</v>
      </c>
      <c r="F2351" s="0" t="n">
        <v>107.82</v>
      </c>
      <c r="G2351" s="0" t="n">
        <v>107.82</v>
      </c>
      <c r="H2351" s="0" t="n">
        <v>107.82</v>
      </c>
      <c r="I2351" s="0" t="n">
        <v>86.903793</v>
      </c>
      <c r="J2351" s="0" t="n">
        <v>0</v>
      </c>
    </row>
    <row r="2352" customFormat="false" ht="13.8" hidden="false" customHeight="false" outlineLevel="0" collapsed="false">
      <c r="A2352" s="55" t="s">
        <v>1</v>
      </c>
      <c r="B2352" s="65" t="s">
        <v>2530</v>
      </c>
      <c r="C2352" s="55" t="str">
        <f aca="false">LEFT(B2352,4)</f>
        <v>2010</v>
      </c>
      <c r="D2352" s="55" t="str">
        <f aca="false">MID(B2352,6,2)</f>
        <v>03</v>
      </c>
      <c r="E2352" s="0" t="n">
        <v>108.599998</v>
      </c>
      <c r="F2352" s="0" t="n">
        <v>108.599998</v>
      </c>
      <c r="G2352" s="0" t="n">
        <v>108.599998</v>
      </c>
      <c r="H2352" s="0" t="n">
        <v>108.599998</v>
      </c>
      <c r="I2352" s="0" t="n">
        <v>87.532471</v>
      </c>
      <c r="J2352" s="0" t="n">
        <v>0</v>
      </c>
    </row>
    <row r="2353" customFormat="false" ht="13.8" hidden="false" customHeight="false" outlineLevel="0" collapsed="false">
      <c r="A2353" s="55" t="s">
        <v>1</v>
      </c>
      <c r="B2353" s="65" t="s">
        <v>2531</v>
      </c>
      <c r="C2353" s="55" t="str">
        <f aca="false">LEFT(B2353,4)</f>
        <v>2010</v>
      </c>
      <c r="D2353" s="55" t="str">
        <f aca="false">MID(B2353,6,2)</f>
        <v>03</v>
      </c>
      <c r="E2353" s="0" t="n">
        <v>108.010002</v>
      </c>
      <c r="F2353" s="0" t="n">
        <v>108.010002</v>
      </c>
      <c r="G2353" s="0" t="n">
        <v>108.010002</v>
      </c>
      <c r="H2353" s="0" t="n">
        <v>108.010002</v>
      </c>
      <c r="I2353" s="0" t="n">
        <v>87.056938</v>
      </c>
      <c r="J2353" s="0" t="n">
        <v>0</v>
      </c>
    </row>
    <row r="2354" customFormat="false" ht="13.8" hidden="false" customHeight="false" outlineLevel="0" collapsed="false">
      <c r="A2354" s="55" t="s">
        <v>1</v>
      </c>
      <c r="B2354" s="65" t="s">
        <v>2532</v>
      </c>
      <c r="C2354" s="55" t="str">
        <f aca="false">LEFT(B2354,4)</f>
        <v>2010</v>
      </c>
      <c r="D2354" s="55" t="str">
        <f aca="false">MID(B2354,6,2)</f>
        <v>03</v>
      </c>
      <c r="E2354" s="0" t="n">
        <v>107.82</v>
      </c>
      <c r="F2354" s="0" t="n">
        <v>107.82</v>
      </c>
      <c r="G2354" s="0" t="n">
        <v>107.82</v>
      </c>
      <c r="H2354" s="0" t="n">
        <v>107.82</v>
      </c>
      <c r="I2354" s="0" t="n">
        <v>86.903793</v>
      </c>
      <c r="J2354" s="0" t="n">
        <v>0</v>
      </c>
    </row>
    <row r="2355" customFormat="false" ht="13.8" hidden="false" customHeight="false" outlineLevel="0" collapsed="false">
      <c r="A2355" s="55" t="s">
        <v>1</v>
      </c>
      <c r="B2355" s="65" t="s">
        <v>2533</v>
      </c>
      <c r="C2355" s="55" t="str">
        <f aca="false">LEFT(B2355,4)</f>
        <v>2010</v>
      </c>
      <c r="D2355" s="55" t="str">
        <f aca="false">MID(B2355,6,2)</f>
        <v>03</v>
      </c>
      <c r="E2355" s="0" t="n">
        <v>107.900002</v>
      </c>
      <c r="F2355" s="0" t="n">
        <v>107.900002</v>
      </c>
      <c r="G2355" s="0" t="n">
        <v>107.900002</v>
      </c>
      <c r="H2355" s="0" t="n">
        <v>107.900002</v>
      </c>
      <c r="I2355" s="0" t="n">
        <v>86.968262</v>
      </c>
      <c r="J2355" s="0" t="n">
        <v>0</v>
      </c>
    </row>
    <row r="2356" customFormat="false" ht="13.8" hidden="false" customHeight="false" outlineLevel="0" collapsed="false">
      <c r="A2356" s="55" t="s">
        <v>1</v>
      </c>
      <c r="B2356" s="65" t="s">
        <v>2534</v>
      </c>
      <c r="C2356" s="55" t="str">
        <f aca="false">LEFT(B2356,4)</f>
        <v>2010</v>
      </c>
      <c r="D2356" s="55" t="str">
        <f aca="false">MID(B2356,6,2)</f>
        <v>03</v>
      </c>
      <c r="E2356" s="0" t="n">
        <v>108.07</v>
      </c>
      <c r="F2356" s="0" t="n">
        <v>108.07</v>
      </c>
      <c r="G2356" s="0" t="n">
        <v>108.07</v>
      </c>
      <c r="H2356" s="0" t="n">
        <v>108.07</v>
      </c>
      <c r="I2356" s="0" t="n">
        <v>87.482292</v>
      </c>
      <c r="J2356" s="0" t="n">
        <v>0</v>
      </c>
    </row>
    <row r="2357" customFormat="false" ht="13.8" hidden="false" customHeight="false" outlineLevel="0" collapsed="false">
      <c r="A2357" s="55" t="s">
        <v>1</v>
      </c>
      <c r="B2357" s="65" t="s">
        <v>2535</v>
      </c>
      <c r="C2357" s="55" t="str">
        <f aca="false">LEFT(B2357,4)</f>
        <v>2010</v>
      </c>
      <c r="D2357" s="55" t="str">
        <f aca="false">MID(B2357,6,2)</f>
        <v>03</v>
      </c>
      <c r="E2357" s="0" t="n">
        <v>108.089996</v>
      </c>
      <c r="F2357" s="0" t="n">
        <v>108.089996</v>
      </c>
      <c r="G2357" s="0" t="n">
        <v>108.089996</v>
      </c>
      <c r="H2357" s="0" t="n">
        <v>108.089996</v>
      </c>
      <c r="I2357" s="0" t="n">
        <v>87.498482</v>
      </c>
      <c r="J2357" s="0" t="n">
        <v>0</v>
      </c>
    </row>
    <row r="2358" customFormat="false" ht="13.8" hidden="false" customHeight="false" outlineLevel="0" collapsed="false">
      <c r="A2358" s="55" t="s">
        <v>1</v>
      </c>
      <c r="B2358" s="65" t="s">
        <v>2536</v>
      </c>
      <c r="C2358" s="55" t="str">
        <f aca="false">LEFT(B2358,4)</f>
        <v>2010</v>
      </c>
      <c r="D2358" s="55" t="str">
        <f aca="false">MID(B2358,6,2)</f>
        <v>03</v>
      </c>
      <c r="E2358" s="0" t="n">
        <v>107.730003</v>
      </c>
      <c r="F2358" s="0" t="n">
        <v>107.730003</v>
      </c>
      <c r="G2358" s="0" t="n">
        <v>107.730003</v>
      </c>
      <c r="H2358" s="0" t="n">
        <v>107.730003</v>
      </c>
      <c r="I2358" s="0" t="n">
        <v>87.207069</v>
      </c>
      <c r="J2358" s="0" t="n">
        <v>0</v>
      </c>
    </row>
    <row r="2359" customFormat="false" ht="13.8" hidden="false" customHeight="false" outlineLevel="0" collapsed="false">
      <c r="A2359" s="55" t="s">
        <v>1</v>
      </c>
      <c r="B2359" s="65" t="s">
        <v>2537</v>
      </c>
      <c r="C2359" s="55" t="str">
        <f aca="false">LEFT(B2359,4)</f>
        <v>2010</v>
      </c>
      <c r="D2359" s="55" t="str">
        <f aca="false">MID(B2359,6,2)</f>
        <v>04</v>
      </c>
      <c r="E2359" s="0" t="n">
        <v>108.540001</v>
      </c>
      <c r="F2359" s="0" t="n">
        <v>108.540001</v>
      </c>
      <c r="G2359" s="0" t="n">
        <v>108.540001</v>
      </c>
      <c r="H2359" s="0" t="n">
        <v>108.540001</v>
      </c>
      <c r="I2359" s="0" t="n">
        <v>87.862732</v>
      </c>
      <c r="J2359" s="0" t="n">
        <v>0</v>
      </c>
    </row>
    <row r="2360" customFormat="false" ht="13.8" hidden="false" customHeight="false" outlineLevel="0" collapsed="false">
      <c r="A2360" s="55" t="s">
        <v>1</v>
      </c>
      <c r="B2360" s="65" t="s">
        <v>2538</v>
      </c>
      <c r="C2360" s="55" t="str">
        <f aca="false">LEFT(B2360,4)</f>
        <v>2010</v>
      </c>
      <c r="D2360" s="55" t="str">
        <f aca="false">MID(B2360,6,2)</f>
        <v>04</v>
      </c>
      <c r="E2360" s="0" t="n">
        <v>109.410004</v>
      </c>
      <c r="F2360" s="0" t="n">
        <v>109.410004</v>
      </c>
      <c r="G2360" s="0" t="n">
        <v>109.410004</v>
      </c>
      <c r="H2360" s="0" t="n">
        <v>109.410004</v>
      </c>
      <c r="I2360" s="0" t="n">
        <v>88.567024</v>
      </c>
      <c r="J2360" s="0" t="n">
        <v>0</v>
      </c>
    </row>
    <row r="2361" customFormat="false" ht="13.8" hidden="false" customHeight="false" outlineLevel="0" collapsed="false">
      <c r="A2361" s="55" t="s">
        <v>1</v>
      </c>
      <c r="B2361" s="65" t="s">
        <v>2539</v>
      </c>
      <c r="C2361" s="55" t="str">
        <f aca="false">LEFT(B2361,4)</f>
        <v>2010</v>
      </c>
      <c r="D2361" s="55" t="str">
        <f aca="false">MID(B2361,6,2)</f>
        <v>04</v>
      </c>
      <c r="E2361" s="0" t="n">
        <v>109.589996</v>
      </c>
      <c r="F2361" s="0" t="n">
        <v>109.589996</v>
      </c>
      <c r="G2361" s="0" t="n">
        <v>109.589996</v>
      </c>
      <c r="H2361" s="0" t="n">
        <v>109.589996</v>
      </c>
      <c r="I2361" s="0" t="n">
        <v>88.712715</v>
      </c>
      <c r="J2361" s="0" t="n">
        <v>0</v>
      </c>
    </row>
    <row r="2362" customFormat="false" ht="13.8" hidden="false" customHeight="false" outlineLevel="0" collapsed="false">
      <c r="A2362" s="55" t="s">
        <v>1</v>
      </c>
      <c r="B2362" s="65" t="s">
        <v>2540</v>
      </c>
      <c r="C2362" s="55" t="str">
        <f aca="false">LEFT(B2362,4)</f>
        <v>2010</v>
      </c>
      <c r="D2362" s="55" t="str">
        <f aca="false">MID(B2362,6,2)</f>
        <v>04</v>
      </c>
      <c r="E2362" s="0" t="n">
        <v>108.989998</v>
      </c>
      <c r="F2362" s="0" t="n">
        <v>108.989998</v>
      </c>
      <c r="G2362" s="0" t="n">
        <v>108.989998</v>
      </c>
      <c r="H2362" s="0" t="n">
        <v>108.989998</v>
      </c>
      <c r="I2362" s="0" t="n">
        <v>88.227051</v>
      </c>
      <c r="J2362" s="0" t="n">
        <v>0</v>
      </c>
    </row>
    <row r="2363" customFormat="false" ht="13.8" hidden="false" customHeight="false" outlineLevel="0" collapsed="false">
      <c r="A2363" s="55" t="s">
        <v>1</v>
      </c>
      <c r="B2363" s="65" t="s">
        <v>2541</v>
      </c>
      <c r="C2363" s="55" t="str">
        <f aca="false">LEFT(B2363,4)</f>
        <v>2010</v>
      </c>
      <c r="D2363" s="55" t="str">
        <f aca="false">MID(B2363,6,2)</f>
        <v>04</v>
      </c>
      <c r="E2363" s="0" t="n">
        <v>109.370003</v>
      </c>
      <c r="F2363" s="0" t="n">
        <v>109.370003</v>
      </c>
      <c r="G2363" s="0" t="n">
        <v>109.370003</v>
      </c>
      <c r="H2363" s="0" t="n">
        <v>109.370003</v>
      </c>
      <c r="I2363" s="0" t="n">
        <v>88.534637</v>
      </c>
      <c r="J2363" s="0" t="n">
        <v>0</v>
      </c>
    </row>
    <row r="2364" customFormat="false" ht="13.8" hidden="false" customHeight="false" outlineLevel="0" collapsed="false">
      <c r="A2364" s="55" t="s">
        <v>1</v>
      </c>
      <c r="B2364" s="65" t="s">
        <v>2542</v>
      </c>
      <c r="C2364" s="55" t="str">
        <f aca="false">LEFT(B2364,4)</f>
        <v>2010</v>
      </c>
      <c r="D2364" s="55" t="str">
        <f aca="false">MID(B2364,6,2)</f>
        <v>04</v>
      </c>
      <c r="E2364" s="0" t="n">
        <v>110.099998</v>
      </c>
      <c r="F2364" s="0" t="n">
        <v>110.099998</v>
      </c>
      <c r="G2364" s="0" t="n">
        <v>110.099998</v>
      </c>
      <c r="H2364" s="0" t="n">
        <v>110.099998</v>
      </c>
      <c r="I2364" s="0" t="n">
        <v>89.125572</v>
      </c>
      <c r="J2364" s="0" t="n">
        <v>0</v>
      </c>
    </row>
    <row r="2365" customFormat="false" ht="13.8" hidden="false" customHeight="false" outlineLevel="0" collapsed="false">
      <c r="A2365" s="55" t="s">
        <v>1</v>
      </c>
      <c r="B2365" s="65" t="s">
        <v>2543</v>
      </c>
      <c r="C2365" s="55" t="str">
        <f aca="false">LEFT(B2365,4)</f>
        <v>2010</v>
      </c>
      <c r="D2365" s="55" t="str">
        <f aca="false">MID(B2365,6,2)</f>
        <v>04</v>
      </c>
      <c r="E2365" s="0" t="n">
        <v>110.290001</v>
      </c>
      <c r="F2365" s="0" t="n">
        <v>110.290001</v>
      </c>
      <c r="G2365" s="0" t="n">
        <v>110.290001</v>
      </c>
      <c r="H2365" s="0" t="n">
        <v>110.290001</v>
      </c>
      <c r="I2365" s="0" t="n">
        <v>89.279396</v>
      </c>
      <c r="J2365" s="0" t="n">
        <v>0</v>
      </c>
    </row>
    <row r="2366" customFormat="false" ht="13.8" hidden="false" customHeight="false" outlineLevel="0" collapsed="false">
      <c r="A2366" s="55" t="s">
        <v>1</v>
      </c>
      <c r="B2366" s="65" t="s">
        <v>2544</v>
      </c>
      <c r="C2366" s="55" t="str">
        <f aca="false">LEFT(B2366,4)</f>
        <v>2010</v>
      </c>
      <c r="D2366" s="55" t="str">
        <f aca="false">MID(B2366,6,2)</f>
        <v>04</v>
      </c>
      <c r="E2366" s="0" t="n">
        <v>110.379997</v>
      </c>
      <c r="F2366" s="0" t="n">
        <v>110.379997</v>
      </c>
      <c r="G2366" s="0" t="n">
        <v>110.379997</v>
      </c>
      <c r="H2366" s="0" t="n">
        <v>110.379997</v>
      </c>
      <c r="I2366" s="0" t="n">
        <v>89.352234</v>
      </c>
      <c r="J2366" s="0" t="n">
        <v>0</v>
      </c>
    </row>
    <row r="2367" customFormat="false" ht="13.8" hidden="false" customHeight="false" outlineLevel="0" collapsed="false">
      <c r="A2367" s="55" t="s">
        <v>1</v>
      </c>
      <c r="B2367" s="65" t="s">
        <v>2545</v>
      </c>
      <c r="C2367" s="55" t="str">
        <f aca="false">LEFT(B2367,4)</f>
        <v>2010</v>
      </c>
      <c r="D2367" s="55" t="str">
        <f aca="false">MID(B2367,6,2)</f>
        <v>04</v>
      </c>
      <c r="E2367" s="0" t="n">
        <v>111.610001</v>
      </c>
      <c r="F2367" s="0" t="n">
        <v>111.610001</v>
      </c>
      <c r="G2367" s="0" t="n">
        <v>111.610001</v>
      </c>
      <c r="H2367" s="0" t="n">
        <v>111.610001</v>
      </c>
      <c r="I2367" s="0" t="n">
        <v>90.347939</v>
      </c>
      <c r="J2367" s="0" t="n">
        <v>0</v>
      </c>
    </row>
    <row r="2368" customFormat="false" ht="13.8" hidden="false" customHeight="false" outlineLevel="0" collapsed="false">
      <c r="A2368" s="55" t="s">
        <v>1</v>
      </c>
      <c r="B2368" s="65" t="s">
        <v>2546</v>
      </c>
      <c r="C2368" s="55" t="str">
        <f aca="false">LEFT(B2368,4)</f>
        <v>2010</v>
      </c>
      <c r="D2368" s="55" t="str">
        <f aca="false">MID(B2368,6,2)</f>
        <v>04</v>
      </c>
      <c r="E2368" s="0" t="n">
        <v>111.699997</v>
      </c>
      <c r="F2368" s="0" t="n">
        <v>111.699997</v>
      </c>
      <c r="G2368" s="0" t="n">
        <v>111.699997</v>
      </c>
      <c r="H2368" s="0" t="n">
        <v>111.699997</v>
      </c>
      <c r="I2368" s="0" t="n">
        <v>90.420776</v>
      </c>
      <c r="J2368" s="0" t="n">
        <v>0</v>
      </c>
    </row>
    <row r="2369" customFormat="false" ht="13.8" hidden="false" customHeight="false" outlineLevel="0" collapsed="false">
      <c r="A2369" s="55" t="s">
        <v>1</v>
      </c>
      <c r="B2369" s="65" t="s">
        <v>2547</v>
      </c>
      <c r="C2369" s="55" t="str">
        <f aca="false">LEFT(B2369,4)</f>
        <v>2010</v>
      </c>
      <c r="D2369" s="55" t="str">
        <f aca="false">MID(B2369,6,2)</f>
        <v>04</v>
      </c>
      <c r="E2369" s="0" t="n">
        <v>109.900002</v>
      </c>
      <c r="F2369" s="0" t="n">
        <v>109.900002</v>
      </c>
      <c r="G2369" s="0" t="n">
        <v>109.900002</v>
      </c>
      <c r="H2369" s="0" t="n">
        <v>109.900002</v>
      </c>
      <c r="I2369" s="0" t="n">
        <v>88.963661</v>
      </c>
      <c r="J2369" s="0" t="n">
        <v>0</v>
      </c>
    </row>
    <row r="2370" customFormat="false" ht="13.8" hidden="false" customHeight="false" outlineLevel="0" collapsed="false">
      <c r="A2370" s="55" t="s">
        <v>1</v>
      </c>
      <c r="B2370" s="65" t="s">
        <v>2548</v>
      </c>
      <c r="C2370" s="55" t="str">
        <f aca="false">LEFT(B2370,4)</f>
        <v>2010</v>
      </c>
      <c r="D2370" s="55" t="str">
        <f aca="false">MID(B2370,6,2)</f>
        <v>04</v>
      </c>
      <c r="E2370" s="0" t="n">
        <v>110.400002</v>
      </c>
      <c r="F2370" s="0" t="n">
        <v>110.400002</v>
      </c>
      <c r="G2370" s="0" t="n">
        <v>110.400002</v>
      </c>
      <c r="H2370" s="0" t="n">
        <v>110.400002</v>
      </c>
      <c r="I2370" s="0" t="n">
        <v>89.368408</v>
      </c>
      <c r="J2370" s="0" t="n">
        <v>0</v>
      </c>
    </row>
    <row r="2371" customFormat="false" ht="13.8" hidden="false" customHeight="false" outlineLevel="0" collapsed="false">
      <c r="A2371" s="55" t="s">
        <v>1</v>
      </c>
      <c r="B2371" s="65" t="s">
        <v>2549</v>
      </c>
      <c r="C2371" s="55" t="str">
        <f aca="false">LEFT(B2371,4)</f>
        <v>2010</v>
      </c>
      <c r="D2371" s="55" t="str">
        <f aca="false">MID(B2371,6,2)</f>
        <v>04</v>
      </c>
      <c r="E2371" s="0" t="n">
        <v>111.290001</v>
      </c>
      <c r="F2371" s="0" t="n">
        <v>111.290001</v>
      </c>
      <c r="G2371" s="0" t="n">
        <v>111.290001</v>
      </c>
      <c r="H2371" s="0" t="n">
        <v>111.290001</v>
      </c>
      <c r="I2371" s="0" t="n">
        <v>90.08886</v>
      </c>
      <c r="J2371" s="0" t="n">
        <v>0</v>
      </c>
    </row>
    <row r="2372" customFormat="false" ht="13.8" hidden="false" customHeight="false" outlineLevel="0" collapsed="false">
      <c r="A2372" s="55" t="s">
        <v>1</v>
      </c>
      <c r="B2372" s="65" t="s">
        <v>2550</v>
      </c>
      <c r="C2372" s="55" t="str">
        <f aca="false">LEFT(B2372,4)</f>
        <v>2010</v>
      </c>
      <c r="D2372" s="55" t="str">
        <f aca="false">MID(B2372,6,2)</f>
        <v>04</v>
      </c>
      <c r="E2372" s="0" t="n">
        <v>111.18</v>
      </c>
      <c r="F2372" s="0" t="n">
        <v>111.18</v>
      </c>
      <c r="G2372" s="0" t="n">
        <v>111.18</v>
      </c>
      <c r="H2372" s="0" t="n">
        <v>111.18</v>
      </c>
      <c r="I2372" s="0" t="n">
        <v>89.999802</v>
      </c>
      <c r="J2372" s="0" t="n">
        <v>0</v>
      </c>
    </row>
    <row r="2373" customFormat="false" ht="13.8" hidden="false" customHeight="false" outlineLevel="0" collapsed="false">
      <c r="A2373" s="55" t="s">
        <v>1</v>
      </c>
      <c r="B2373" s="65" t="s">
        <v>2551</v>
      </c>
      <c r="C2373" s="55" t="str">
        <f aca="false">LEFT(B2373,4)</f>
        <v>2010</v>
      </c>
      <c r="D2373" s="55" t="str">
        <f aca="false">MID(B2373,6,2)</f>
        <v>04</v>
      </c>
      <c r="E2373" s="0" t="n">
        <v>111.43</v>
      </c>
      <c r="F2373" s="0" t="n">
        <v>111.43</v>
      </c>
      <c r="G2373" s="0" t="n">
        <v>111.43</v>
      </c>
      <c r="H2373" s="0" t="n">
        <v>111.43</v>
      </c>
      <c r="I2373" s="0" t="n">
        <v>90.202209</v>
      </c>
      <c r="J2373" s="0" t="n">
        <v>0</v>
      </c>
    </row>
    <row r="2374" customFormat="false" ht="13.8" hidden="false" customHeight="false" outlineLevel="0" collapsed="false">
      <c r="A2374" s="55" t="s">
        <v>1</v>
      </c>
      <c r="B2374" s="65" t="s">
        <v>2552</v>
      </c>
      <c r="C2374" s="55" t="str">
        <f aca="false">LEFT(B2374,4)</f>
        <v>2010</v>
      </c>
      <c r="D2374" s="55" t="str">
        <f aca="false">MID(B2374,6,2)</f>
        <v>04</v>
      </c>
      <c r="E2374" s="0" t="n">
        <v>112.230003</v>
      </c>
      <c r="F2374" s="0" t="n">
        <v>112.230003</v>
      </c>
      <c r="G2374" s="0" t="n">
        <v>112.230003</v>
      </c>
      <c r="H2374" s="0" t="n">
        <v>112.230003</v>
      </c>
      <c r="I2374" s="0" t="n">
        <v>90.849785</v>
      </c>
      <c r="J2374" s="0" t="n">
        <v>0</v>
      </c>
    </row>
    <row r="2375" customFormat="false" ht="13.8" hidden="false" customHeight="false" outlineLevel="0" collapsed="false">
      <c r="A2375" s="55" t="s">
        <v>1</v>
      </c>
      <c r="B2375" s="65" t="s">
        <v>2553</v>
      </c>
      <c r="C2375" s="55" t="str">
        <f aca="false">LEFT(B2375,4)</f>
        <v>2010</v>
      </c>
      <c r="D2375" s="55" t="str">
        <f aca="false">MID(B2375,6,2)</f>
        <v>04</v>
      </c>
      <c r="E2375" s="0" t="n">
        <v>111.75</v>
      </c>
      <c r="F2375" s="0" t="n">
        <v>111.75</v>
      </c>
      <c r="G2375" s="0" t="n">
        <v>111.75</v>
      </c>
      <c r="H2375" s="0" t="n">
        <v>111.75</v>
      </c>
      <c r="I2375" s="0" t="n">
        <v>90.46125</v>
      </c>
      <c r="J2375" s="0" t="n">
        <v>0</v>
      </c>
    </row>
    <row r="2376" customFormat="false" ht="13.8" hidden="false" customHeight="false" outlineLevel="0" collapsed="false">
      <c r="A2376" s="55" t="s">
        <v>1</v>
      </c>
      <c r="B2376" s="65" t="s">
        <v>2554</v>
      </c>
      <c r="C2376" s="55" t="str">
        <f aca="false">LEFT(B2376,4)</f>
        <v>2010</v>
      </c>
      <c r="D2376" s="55" t="str">
        <f aca="false">MID(B2376,6,2)</f>
        <v>04</v>
      </c>
      <c r="E2376" s="0" t="n">
        <v>109.129997</v>
      </c>
      <c r="F2376" s="0" t="n">
        <v>109.129997</v>
      </c>
      <c r="G2376" s="0" t="n">
        <v>109.129997</v>
      </c>
      <c r="H2376" s="0" t="n">
        <v>109.129997</v>
      </c>
      <c r="I2376" s="0" t="n">
        <v>88.340347</v>
      </c>
      <c r="J2376" s="0" t="n">
        <v>0</v>
      </c>
    </row>
    <row r="2377" customFormat="false" ht="13.8" hidden="false" customHeight="false" outlineLevel="0" collapsed="false">
      <c r="A2377" s="55" t="s">
        <v>1</v>
      </c>
      <c r="B2377" s="65" t="s">
        <v>2555</v>
      </c>
      <c r="C2377" s="55" t="str">
        <f aca="false">LEFT(B2377,4)</f>
        <v>2010</v>
      </c>
      <c r="D2377" s="55" t="str">
        <f aca="false">MID(B2377,6,2)</f>
        <v>04</v>
      </c>
      <c r="E2377" s="0" t="n">
        <v>109.860001</v>
      </c>
      <c r="F2377" s="0" t="n">
        <v>109.860001</v>
      </c>
      <c r="G2377" s="0" t="n">
        <v>109.860001</v>
      </c>
      <c r="H2377" s="0" t="n">
        <v>109.860001</v>
      </c>
      <c r="I2377" s="0" t="n">
        <v>88.931297</v>
      </c>
      <c r="J2377" s="0" t="n">
        <v>0</v>
      </c>
    </row>
    <row r="2378" customFormat="false" ht="13.8" hidden="false" customHeight="false" outlineLevel="0" collapsed="false">
      <c r="A2378" s="55" t="s">
        <v>1</v>
      </c>
      <c r="B2378" s="65" t="s">
        <v>2556</v>
      </c>
      <c r="C2378" s="55" t="str">
        <f aca="false">LEFT(B2378,4)</f>
        <v>2010</v>
      </c>
      <c r="D2378" s="55" t="str">
        <f aca="false">MID(B2378,6,2)</f>
        <v>04</v>
      </c>
      <c r="E2378" s="0" t="n">
        <v>111.290001</v>
      </c>
      <c r="F2378" s="0" t="n">
        <v>111.290001</v>
      </c>
      <c r="G2378" s="0" t="n">
        <v>111.290001</v>
      </c>
      <c r="H2378" s="0" t="n">
        <v>111.290001</v>
      </c>
      <c r="I2378" s="0" t="n">
        <v>90.08886</v>
      </c>
      <c r="J2378" s="0" t="n">
        <v>0</v>
      </c>
    </row>
    <row r="2379" customFormat="false" ht="13.8" hidden="false" customHeight="false" outlineLevel="0" collapsed="false">
      <c r="A2379" s="55" t="s">
        <v>1</v>
      </c>
      <c r="B2379" s="65" t="s">
        <v>2557</v>
      </c>
      <c r="C2379" s="55" t="str">
        <f aca="false">LEFT(B2379,4)</f>
        <v>2010</v>
      </c>
      <c r="D2379" s="55" t="str">
        <f aca="false">MID(B2379,6,2)</f>
        <v>04</v>
      </c>
      <c r="E2379" s="0" t="n">
        <v>109.440002</v>
      </c>
      <c r="F2379" s="0" t="n">
        <v>109.440002</v>
      </c>
      <c r="G2379" s="0" t="n">
        <v>109.440002</v>
      </c>
      <c r="H2379" s="0" t="n">
        <v>109.440002</v>
      </c>
      <c r="I2379" s="0" t="n">
        <v>88.591324</v>
      </c>
      <c r="J2379" s="0" t="n">
        <v>0</v>
      </c>
    </row>
    <row r="2380" customFormat="false" ht="13.8" hidden="false" customHeight="false" outlineLevel="0" collapsed="false">
      <c r="A2380" s="55" t="s">
        <v>1</v>
      </c>
      <c r="B2380" s="65" t="s">
        <v>2558</v>
      </c>
      <c r="C2380" s="55" t="str">
        <f aca="false">LEFT(B2380,4)</f>
        <v>2010</v>
      </c>
      <c r="D2380" s="55" t="str">
        <f aca="false">MID(B2380,6,2)</f>
        <v>05</v>
      </c>
      <c r="E2380" s="0" t="n">
        <v>110.870003</v>
      </c>
      <c r="F2380" s="0" t="n">
        <v>110.870003</v>
      </c>
      <c r="G2380" s="0" t="n">
        <v>110.870003</v>
      </c>
      <c r="H2380" s="0" t="n">
        <v>110.870003</v>
      </c>
      <c r="I2380" s="0" t="n">
        <v>89.748886</v>
      </c>
      <c r="J2380" s="0" t="n">
        <v>0</v>
      </c>
    </row>
    <row r="2381" customFormat="false" ht="13.8" hidden="false" customHeight="false" outlineLevel="0" collapsed="false">
      <c r="A2381" s="55" t="s">
        <v>1</v>
      </c>
      <c r="B2381" s="65" t="s">
        <v>2559</v>
      </c>
      <c r="C2381" s="55" t="str">
        <f aca="false">LEFT(B2381,4)</f>
        <v>2010</v>
      </c>
      <c r="D2381" s="55" t="str">
        <f aca="false">MID(B2381,6,2)</f>
        <v>05</v>
      </c>
      <c r="E2381" s="0" t="n">
        <v>108.230003</v>
      </c>
      <c r="F2381" s="0" t="n">
        <v>108.230003</v>
      </c>
      <c r="G2381" s="0" t="n">
        <v>108.230003</v>
      </c>
      <c r="H2381" s="0" t="n">
        <v>108.230003</v>
      </c>
      <c r="I2381" s="0" t="n">
        <v>87.611816</v>
      </c>
      <c r="J2381" s="0" t="n">
        <v>0</v>
      </c>
    </row>
    <row r="2382" customFormat="false" ht="13.8" hidden="false" customHeight="false" outlineLevel="0" collapsed="false">
      <c r="A2382" s="55" t="s">
        <v>1</v>
      </c>
      <c r="B2382" s="65" t="s">
        <v>2560</v>
      </c>
      <c r="C2382" s="55" t="str">
        <f aca="false">LEFT(B2382,4)</f>
        <v>2010</v>
      </c>
      <c r="D2382" s="55" t="str">
        <f aca="false">MID(B2382,6,2)</f>
        <v>05</v>
      </c>
      <c r="E2382" s="0" t="n">
        <v>107.550003</v>
      </c>
      <c r="F2382" s="0" t="n">
        <v>107.550003</v>
      </c>
      <c r="G2382" s="0" t="n">
        <v>107.550003</v>
      </c>
      <c r="H2382" s="0" t="n">
        <v>107.550003</v>
      </c>
      <c r="I2382" s="0" t="n">
        <v>87.061348</v>
      </c>
      <c r="J2382" s="0" t="n">
        <v>0</v>
      </c>
    </row>
    <row r="2383" customFormat="false" ht="13.8" hidden="false" customHeight="false" outlineLevel="0" collapsed="false">
      <c r="A2383" s="55" t="s">
        <v>1</v>
      </c>
      <c r="B2383" s="65" t="s">
        <v>2561</v>
      </c>
      <c r="C2383" s="55" t="str">
        <f aca="false">LEFT(B2383,4)</f>
        <v>2010</v>
      </c>
      <c r="D2383" s="55" t="str">
        <f aca="false">MID(B2383,6,2)</f>
        <v>05</v>
      </c>
      <c r="E2383" s="0" t="n">
        <v>104.089996</v>
      </c>
      <c r="F2383" s="0" t="n">
        <v>104.089996</v>
      </c>
      <c r="G2383" s="0" t="n">
        <v>104.089996</v>
      </c>
      <c r="H2383" s="0" t="n">
        <v>104.089996</v>
      </c>
      <c r="I2383" s="0" t="n">
        <v>84.26049</v>
      </c>
      <c r="J2383" s="0" t="n">
        <v>0</v>
      </c>
    </row>
    <row r="2384" customFormat="false" ht="13.8" hidden="false" customHeight="false" outlineLevel="0" collapsed="false">
      <c r="A2384" s="55" t="s">
        <v>1</v>
      </c>
      <c r="B2384" s="65" t="s">
        <v>2562</v>
      </c>
      <c r="C2384" s="55" t="str">
        <f aca="false">LEFT(B2384,4)</f>
        <v>2010</v>
      </c>
      <c r="D2384" s="55" t="str">
        <f aca="false">MID(B2384,6,2)</f>
        <v>05</v>
      </c>
      <c r="E2384" s="0" t="n">
        <v>102.5</v>
      </c>
      <c r="F2384" s="0" t="n">
        <v>102.5</v>
      </c>
      <c r="G2384" s="0" t="n">
        <v>102.5</v>
      </c>
      <c r="H2384" s="0" t="n">
        <v>102.5</v>
      </c>
      <c r="I2384" s="0" t="n">
        <v>82.973381</v>
      </c>
      <c r="J2384" s="0" t="n">
        <v>0</v>
      </c>
    </row>
    <row r="2385" customFormat="false" ht="13.8" hidden="false" customHeight="false" outlineLevel="0" collapsed="false">
      <c r="A2385" s="55" t="s">
        <v>1</v>
      </c>
      <c r="B2385" s="65" t="s">
        <v>2563</v>
      </c>
      <c r="C2385" s="55" t="str">
        <f aca="false">LEFT(B2385,4)</f>
        <v>2010</v>
      </c>
      <c r="D2385" s="55" t="str">
        <f aca="false">MID(B2385,6,2)</f>
        <v>05</v>
      </c>
      <c r="E2385" s="0" t="n">
        <v>107.010002</v>
      </c>
      <c r="F2385" s="0" t="n">
        <v>107.010002</v>
      </c>
      <c r="G2385" s="0" t="n">
        <v>107.010002</v>
      </c>
      <c r="H2385" s="0" t="n">
        <v>107.010002</v>
      </c>
      <c r="I2385" s="0" t="n">
        <v>86.624229</v>
      </c>
      <c r="J2385" s="0" t="n">
        <v>0</v>
      </c>
    </row>
    <row r="2386" customFormat="false" ht="13.8" hidden="false" customHeight="false" outlineLevel="0" collapsed="false">
      <c r="A2386" s="55" t="s">
        <v>1</v>
      </c>
      <c r="B2386" s="65" t="s">
        <v>2564</v>
      </c>
      <c r="C2386" s="55" t="str">
        <f aca="false">LEFT(B2386,4)</f>
        <v>2010</v>
      </c>
      <c r="D2386" s="55" t="str">
        <f aca="false">MID(B2386,6,2)</f>
        <v>05</v>
      </c>
      <c r="E2386" s="0" t="n">
        <v>106.660004</v>
      </c>
      <c r="F2386" s="0" t="n">
        <v>106.660004</v>
      </c>
      <c r="G2386" s="0" t="n">
        <v>106.660004</v>
      </c>
      <c r="H2386" s="0" t="n">
        <v>106.660004</v>
      </c>
      <c r="I2386" s="0" t="n">
        <v>86.340912</v>
      </c>
      <c r="J2386" s="0" t="n">
        <v>0</v>
      </c>
    </row>
    <row r="2387" customFormat="false" ht="13.8" hidden="false" customHeight="false" outlineLevel="0" collapsed="false">
      <c r="A2387" s="55" t="s">
        <v>1</v>
      </c>
      <c r="B2387" s="65" t="s">
        <v>2565</v>
      </c>
      <c r="C2387" s="55" t="str">
        <f aca="false">LEFT(B2387,4)</f>
        <v>2010</v>
      </c>
      <c r="D2387" s="55" t="str">
        <f aca="false">MID(B2387,6,2)</f>
        <v>05</v>
      </c>
      <c r="E2387" s="0" t="n">
        <v>108.169998</v>
      </c>
      <c r="F2387" s="0" t="n">
        <v>108.169998</v>
      </c>
      <c r="G2387" s="0" t="n">
        <v>108.169998</v>
      </c>
      <c r="H2387" s="0" t="n">
        <v>108.169998</v>
      </c>
      <c r="I2387" s="0" t="n">
        <v>87.563217</v>
      </c>
      <c r="J2387" s="0" t="n">
        <v>0</v>
      </c>
    </row>
    <row r="2388" customFormat="false" ht="13.8" hidden="false" customHeight="false" outlineLevel="0" collapsed="false">
      <c r="A2388" s="55" t="s">
        <v>1</v>
      </c>
      <c r="B2388" s="65" t="s">
        <v>2566</v>
      </c>
      <c r="C2388" s="55" t="str">
        <f aca="false">LEFT(B2388,4)</f>
        <v>2010</v>
      </c>
      <c r="D2388" s="55" t="str">
        <f aca="false">MID(B2388,6,2)</f>
        <v>05</v>
      </c>
      <c r="E2388" s="0" t="n">
        <v>106.860001</v>
      </c>
      <c r="F2388" s="0" t="n">
        <v>106.860001</v>
      </c>
      <c r="G2388" s="0" t="n">
        <v>106.860001</v>
      </c>
      <c r="H2388" s="0" t="n">
        <v>106.860001</v>
      </c>
      <c r="I2388" s="0" t="n">
        <v>86.502808</v>
      </c>
      <c r="J2388" s="0" t="n">
        <v>0</v>
      </c>
    </row>
    <row r="2389" customFormat="false" ht="13.8" hidden="false" customHeight="false" outlineLevel="0" collapsed="false">
      <c r="A2389" s="55" t="s">
        <v>1</v>
      </c>
      <c r="B2389" s="65" t="s">
        <v>2567</v>
      </c>
      <c r="C2389" s="55" t="str">
        <f aca="false">LEFT(B2389,4)</f>
        <v>2010</v>
      </c>
      <c r="D2389" s="55" t="str">
        <f aca="false">MID(B2389,6,2)</f>
        <v>05</v>
      </c>
      <c r="E2389" s="0" t="n">
        <v>104.849998</v>
      </c>
      <c r="F2389" s="0" t="n">
        <v>104.849998</v>
      </c>
      <c r="G2389" s="0" t="n">
        <v>104.849998</v>
      </c>
      <c r="H2389" s="0" t="n">
        <v>104.849998</v>
      </c>
      <c r="I2389" s="0" t="n">
        <v>84.875725</v>
      </c>
      <c r="J2389" s="0" t="n">
        <v>0</v>
      </c>
    </row>
    <row r="2390" customFormat="false" ht="13.8" hidden="false" customHeight="false" outlineLevel="0" collapsed="false">
      <c r="A2390" s="55" t="s">
        <v>1</v>
      </c>
      <c r="B2390" s="65" t="s">
        <v>2568</v>
      </c>
      <c r="C2390" s="55" t="str">
        <f aca="false">LEFT(B2390,4)</f>
        <v>2010</v>
      </c>
      <c r="D2390" s="55" t="str">
        <f aca="false">MID(B2390,6,2)</f>
        <v>05</v>
      </c>
      <c r="E2390" s="0" t="n">
        <v>104.989998</v>
      </c>
      <c r="F2390" s="0" t="n">
        <v>104.989998</v>
      </c>
      <c r="G2390" s="0" t="n">
        <v>104.989998</v>
      </c>
      <c r="H2390" s="0" t="n">
        <v>104.989998</v>
      </c>
      <c r="I2390" s="0" t="n">
        <v>84.989014</v>
      </c>
      <c r="J2390" s="0" t="n">
        <v>0</v>
      </c>
    </row>
    <row r="2391" customFormat="false" ht="13.8" hidden="false" customHeight="false" outlineLevel="0" collapsed="false">
      <c r="A2391" s="55" t="s">
        <v>1</v>
      </c>
      <c r="B2391" s="65" t="s">
        <v>2569</v>
      </c>
      <c r="C2391" s="55" t="str">
        <f aca="false">LEFT(B2391,4)</f>
        <v>2010</v>
      </c>
      <c r="D2391" s="55" t="str">
        <f aca="false">MID(B2391,6,2)</f>
        <v>05</v>
      </c>
      <c r="E2391" s="0" t="n">
        <v>103.519997</v>
      </c>
      <c r="F2391" s="0" t="n">
        <v>103.519997</v>
      </c>
      <c r="G2391" s="0" t="n">
        <v>103.519997</v>
      </c>
      <c r="H2391" s="0" t="n">
        <v>103.519997</v>
      </c>
      <c r="I2391" s="0" t="n">
        <v>83.799088</v>
      </c>
      <c r="J2391" s="0" t="n">
        <v>0</v>
      </c>
    </row>
    <row r="2392" customFormat="false" ht="13.8" hidden="false" customHeight="false" outlineLevel="0" collapsed="false">
      <c r="A2392" s="55" t="s">
        <v>1</v>
      </c>
      <c r="B2392" s="65" t="s">
        <v>2570</v>
      </c>
      <c r="C2392" s="55" t="str">
        <f aca="false">LEFT(B2392,4)</f>
        <v>2010</v>
      </c>
      <c r="D2392" s="55" t="str">
        <f aca="false">MID(B2392,6,2)</f>
        <v>05</v>
      </c>
      <c r="E2392" s="0" t="n">
        <v>102.989998</v>
      </c>
      <c r="F2392" s="0" t="n">
        <v>102.989998</v>
      </c>
      <c r="G2392" s="0" t="n">
        <v>102.989998</v>
      </c>
      <c r="H2392" s="0" t="n">
        <v>102.989998</v>
      </c>
      <c r="I2392" s="0" t="n">
        <v>83.370041</v>
      </c>
      <c r="J2392" s="0" t="n">
        <v>0</v>
      </c>
    </row>
    <row r="2393" customFormat="false" ht="13.8" hidden="false" customHeight="false" outlineLevel="0" collapsed="false">
      <c r="A2393" s="55" t="s">
        <v>1</v>
      </c>
      <c r="B2393" s="65" t="s">
        <v>2571</v>
      </c>
      <c r="C2393" s="55" t="str">
        <f aca="false">LEFT(B2393,4)</f>
        <v>2010</v>
      </c>
      <c r="D2393" s="55" t="str">
        <f aca="false">MID(B2393,6,2)</f>
        <v>05</v>
      </c>
      <c r="E2393" s="0" t="n">
        <v>98.989998</v>
      </c>
      <c r="F2393" s="0" t="n">
        <v>98.989998</v>
      </c>
      <c r="G2393" s="0" t="n">
        <v>98.989998</v>
      </c>
      <c r="H2393" s="0" t="n">
        <v>98.989998</v>
      </c>
      <c r="I2393" s="0" t="n">
        <v>80.132095</v>
      </c>
      <c r="J2393" s="0" t="n">
        <v>0</v>
      </c>
    </row>
    <row r="2394" customFormat="false" ht="13.8" hidden="false" customHeight="false" outlineLevel="0" collapsed="false">
      <c r="A2394" s="55" t="s">
        <v>1</v>
      </c>
      <c r="B2394" s="65" t="s">
        <v>2572</v>
      </c>
      <c r="C2394" s="55" t="str">
        <f aca="false">LEFT(B2394,4)</f>
        <v>2010</v>
      </c>
      <c r="D2394" s="55" t="str">
        <f aca="false">MID(B2394,6,2)</f>
        <v>05</v>
      </c>
      <c r="E2394" s="0" t="n">
        <v>100.480003</v>
      </c>
      <c r="F2394" s="0" t="n">
        <v>100.480003</v>
      </c>
      <c r="G2394" s="0" t="n">
        <v>100.480003</v>
      </c>
      <c r="H2394" s="0" t="n">
        <v>100.480003</v>
      </c>
      <c r="I2394" s="0" t="n">
        <v>81.338234</v>
      </c>
      <c r="J2394" s="0" t="n">
        <v>0</v>
      </c>
    </row>
    <row r="2395" customFormat="false" ht="13.8" hidden="false" customHeight="false" outlineLevel="0" collapsed="false">
      <c r="A2395" s="55" t="s">
        <v>1</v>
      </c>
      <c r="B2395" s="65" t="s">
        <v>2573</v>
      </c>
      <c r="C2395" s="55" t="str">
        <f aca="false">LEFT(B2395,4)</f>
        <v>2010</v>
      </c>
      <c r="D2395" s="55" t="str">
        <f aca="false">MID(B2395,6,2)</f>
        <v>05</v>
      </c>
      <c r="E2395" s="0" t="n">
        <v>99.18</v>
      </c>
      <c r="F2395" s="0" t="n">
        <v>99.18</v>
      </c>
      <c r="G2395" s="0" t="n">
        <v>99.18</v>
      </c>
      <c r="H2395" s="0" t="n">
        <v>99.18</v>
      </c>
      <c r="I2395" s="0" t="n">
        <v>80.285873</v>
      </c>
      <c r="J2395" s="0" t="n">
        <v>0</v>
      </c>
    </row>
    <row r="2396" customFormat="false" ht="13.8" hidden="false" customHeight="false" outlineLevel="0" collapsed="false">
      <c r="A2396" s="55" t="s">
        <v>1</v>
      </c>
      <c r="B2396" s="65" t="s">
        <v>2574</v>
      </c>
      <c r="C2396" s="55" t="str">
        <f aca="false">LEFT(B2396,4)</f>
        <v>2010</v>
      </c>
      <c r="D2396" s="55" t="str">
        <f aca="false">MID(B2396,6,2)</f>
        <v>05</v>
      </c>
      <c r="E2396" s="0" t="n">
        <v>99.220001</v>
      </c>
      <c r="F2396" s="0" t="n">
        <v>99.220001</v>
      </c>
      <c r="G2396" s="0" t="n">
        <v>99.220001</v>
      </c>
      <c r="H2396" s="0" t="n">
        <v>99.220001</v>
      </c>
      <c r="I2396" s="0" t="n">
        <v>80.318253</v>
      </c>
      <c r="J2396" s="0" t="n">
        <v>0</v>
      </c>
    </row>
    <row r="2397" customFormat="false" ht="13.8" hidden="false" customHeight="false" outlineLevel="0" collapsed="false">
      <c r="A2397" s="55" t="s">
        <v>1</v>
      </c>
      <c r="B2397" s="65" t="s">
        <v>2575</v>
      </c>
      <c r="C2397" s="55" t="str">
        <f aca="false">LEFT(B2397,4)</f>
        <v>2010</v>
      </c>
      <c r="D2397" s="55" t="str">
        <f aca="false">MID(B2397,6,2)</f>
        <v>05</v>
      </c>
      <c r="E2397" s="0" t="n">
        <v>98.669998</v>
      </c>
      <c r="F2397" s="0" t="n">
        <v>98.669998</v>
      </c>
      <c r="G2397" s="0" t="n">
        <v>98.669998</v>
      </c>
      <c r="H2397" s="0" t="n">
        <v>98.669998</v>
      </c>
      <c r="I2397" s="0" t="n">
        <v>79.873024</v>
      </c>
      <c r="J2397" s="0" t="n">
        <v>0</v>
      </c>
    </row>
    <row r="2398" customFormat="false" ht="13.8" hidden="false" customHeight="false" outlineLevel="0" collapsed="false">
      <c r="A2398" s="55" t="s">
        <v>1</v>
      </c>
      <c r="B2398" s="65" t="s">
        <v>2576</v>
      </c>
      <c r="C2398" s="55" t="str">
        <f aca="false">LEFT(B2398,4)</f>
        <v>2010</v>
      </c>
      <c r="D2398" s="55" t="str">
        <f aca="false">MID(B2398,6,2)</f>
        <v>05</v>
      </c>
      <c r="E2398" s="0" t="n">
        <v>101.949997</v>
      </c>
      <c r="F2398" s="0" t="n">
        <v>101.949997</v>
      </c>
      <c r="G2398" s="0" t="n">
        <v>101.949997</v>
      </c>
      <c r="H2398" s="0" t="n">
        <v>101.949997</v>
      </c>
      <c r="I2398" s="0" t="n">
        <v>82.52816</v>
      </c>
      <c r="J2398" s="0" t="n">
        <v>0</v>
      </c>
    </row>
    <row r="2399" customFormat="false" ht="13.8" hidden="false" customHeight="false" outlineLevel="0" collapsed="false">
      <c r="A2399" s="55" t="s">
        <v>1</v>
      </c>
      <c r="B2399" s="65" t="s">
        <v>2577</v>
      </c>
      <c r="C2399" s="55" t="str">
        <f aca="false">LEFT(B2399,4)</f>
        <v>2010</v>
      </c>
      <c r="D2399" s="55" t="str">
        <f aca="false">MID(B2399,6,2)</f>
        <v>05</v>
      </c>
      <c r="E2399" s="0" t="n">
        <v>100.690002</v>
      </c>
      <c r="F2399" s="0" t="n">
        <v>100.690002</v>
      </c>
      <c r="G2399" s="0" t="n">
        <v>100.690002</v>
      </c>
      <c r="H2399" s="0" t="n">
        <v>100.690002</v>
      </c>
      <c r="I2399" s="0" t="n">
        <v>81.508217</v>
      </c>
      <c r="J2399" s="0" t="n">
        <v>0</v>
      </c>
    </row>
    <row r="2400" customFormat="false" ht="13.8" hidden="false" customHeight="false" outlineLevel="0" collapsed="false">
      <c r="A2400" s="55" t="s">
        <v>1</v>
      </c>
      <c r="B2400" s="65" t="s">
        <v>2578</v>
      </c>
      <c r="C2400" s="55" t="str">
        <f aca="false">LEFT(B2400,4)</f>
        <v>2010</v>
      </c>
      <c r="D2400" s="55" t="str">
        <f aca="false">MID(B2400,6,2)</f>
        <v>06</v>
      </c>
      <c r="E2400" s="0" t="n">
        <v>98.970001</v>
      </c>
      <c r="F2400" s="0" t="n">
        <v>98.970001</v>
      </c>
      <c r="G2400" s="0" t="n">
        <v>98.970001</v>
      </c>
      <c r="H2400" s="0" t="n">
        <v>98.970001</v>
      </c>
      <c r="I2400" s="0" t="n">
        <v>80.11586</v>
      </c>
      <c r="J2400" s="0" t="n">
        <v>0</v>
      </c>
    </row>
    <row r="2401" customFormat="false" ht="13.8" hidden="false" customHeight="false" outlineLevel="0" collapsed="false">
      <c r="A2401" s="55" t="s">
        <v>1</v>
      </c>
      <c r="B2401" s="65" t="s">
        <v>2579</v>
      </c>
      <c r="C2401" s="55" t="str">
        <f aca="false">LEFT(B2401,4)</f>
        <v>2010</v>
      </c>
      <c r="D2401" s="55" t="str">
        <f aca="false">MID(B2401,6,2)</f>
        <v>06</v>
      </c>
      <c r="E2401" s="0" t="n">
        <v>101.540001</v>
      </c>
      <c r="F2401" s="0" t="n">
        <v>101.540001</v>
      </c>
      <c r="G2401" s="0" t="n">
        <v>101.540001</v>
      </c>
      <c r="H2401" s="0" t="n">
        <v>101.540001</v>
      </c>
      <c r="I2401" s="0" t="n">
        <v>82.196281</v>
      </c>
      <c r="J2401" s="0" t="n">
        <v>0</v>
      </c>
    </row>
    <row r="2402" customFormat="false" ht="13.8" hidden="false" customHeight="false" outlineLevel="0" collapsed="false">
      <c r="A2402" s="55" t="s">
        <v>1</v>
      </c>
      <c r="B2402" s="65" t="s">
        <v>2580</v>
      </c>
      <c r="C2402" s="55" t="str">
        <f aca="false">LEFT(B2402,4)</f>
        <v>2010</v>
      </c>
      <c r="D2402" s="55" t="str">
        <f aca="false">MID(B2402,6,2)</f>
        <v>06</v>
      </c>
      <c r="E2402" s="0" t="n">
        <v>101.959999</v>
      </c>
      <c r="F2402" s="0" t="n">
        <v>101.959999</v>
      </c>
      <c r="G2402" s="0" t="n">
        <v>101.959999</v>
      </c>
      <c r="H2402" s="0" t="n">
        <v>101.959999</v>
      </c>
      <c r="I2402" s="0" t="n">
        <v>82.536263</v>
      </c>
      <c r="J2402" s="0" t="n">
        <v>0</v>
      </c>
    </row>
    <row r="2403" customFormat="false" ht="13.8" hidden="false" customHeight="false" outlineLevel="0" collapsed="false">
      <c r="A2403" s="55" t="s">
        <v>1</v>
      </c>
      <c r="B2403" s="65" t="s">
        <v>2581</v>
      </c>
      <c r="C2403" s="55" t="str">
        <f aca="false">LEFT(B2403,4)</f>
        <v>2010</v>
      </c>
      <c r="D2403" s="55" t="str">
        <f aca="false">MID(B2403,6,2)</f>
        <v>06</v>
      </c>
      <c r="E2403" s="0" t="n">
        <v>98.449997</v>
      </c>
      <c r="F2403" s="0" t="n">
        <v>98.449997</v>
      </c>
      <c r="G2403" s="0" t="n">
        <v>98.449997</v>
      </c>
      <c r="H2403" s="0" t="n">
        <v>98.449997</v>
      </c>
      <c r="I2403" s="0" t="n">
        <v>79.694954</v>
      </c>
      <c r="J2403" s="0" t="n">
        <v>0</v>
      </c>
    </row>
    <row r="2404" customFormat="false" ht="13.8" hidden="false" customHeight="false" outlineLevel="0" collapsed="false">
      <c r="A2404" s="55" t="s">
        <v>1</v>
      </c>
      <c r="B2404" s="65" t="s">
        <v>2582</v>
      </c>
      <c r="C2404" s="55" t="str">
        <f aca="false">LEFT(B2404,4)</f>
        <v>2010</v>
      </c>
      <c r="D2404" s="55" t="str">
        <f aca="false">MID(B2404,6,2)</f>
        <v>06</v>
      </c>
      <c r="E2404" s="0" t="n">
        <v>97.129997</v>
      </c>
      <c r="F2404" s="0" t="n">
        <v>97.129997</v>
      </c>
      <c r="G2404" s="0" t="n">
        <v>97.129997</v>
      </c>
      <c r="H2404" s="0" t="n">
        <v>97.129997</v>
      </c>
      <c r="I2404" s="0" t="n">
        <v>78.626396</v>
      </c>
      <c r="J2404" s="0" t="n">
        <v>0</v>
      </c>
    </row>
    <row r="2405" customFormat="false" ht="13.8" hidden="false" customHeight="false" outlineLevel="0" collapsed="false">
      <c r="A2405" s="55" t="s">
        <v>1</v>
      </c>
      <c r="B2405" s="65" t="s">
        <v>2583</v>
      </c>
      <c r="C2405" s="55" t="str">
        <f aca="false">LEFT(B2405,4)</f>
        <v>2010</v>
      </c>
      <c r="D2405" s="55" t="str">
        <f aca="false">MID(B2405,6,2)</f>
        <v>06</v>
      </c>
      <c r="E2405" s="0" t="n">
        <v>98.209999</v>
      </c>
      <c r="F2405" s="0" t="n">
        <v>98.209999</v>
      </c>
      <c r="G2405" s="0" t="n">
        <v>98.209999</v>
      </c>
      <c r="H2405" s="0" t="n">
        <v>98.209999</v>
      </c>
      <c r="I2405" s="0" t="n">
        <v>79.500656</v>
      </c>
      <c r="J2405" s="0" t="n">
        <v>0</v>
      </c>
    </row>
    <row r="2406" customFormat="false" ht="13.8" hidden="false" customHeight="false" outlineLevel="0" collapsed="false">
      <c r="A2406" s="55" t="s">
        <v>1</v>
      </c>
      <c r="B2406" s="65" t="s">
        <v>2584</v>
      </c>
      <c r="C2406" s="55" t="str">
        <f aca="false">LEFT(B2406,4)</f>
        <v>2010</v>
      </c>
      <c r="D2406" s="55" t="str">
        <f aca="false">MID(B2406,6,2)</f>
        <v>06</v>
      </c>
      <c r="E2406" s="0" t="n">
        <v>97.629997</v>
      </c>
      <c r="F2406" s="0" t="n">
        <v>97.629997</v>
      </c>
      <c r="G2406" s="0" t="n">
        <v>97.629997</v>
      </c>
      <c r="H2406" s="0" t="n">
        <v>97.629997</v>
      </c>
      <c r="I2406" s="0" t="n">
        <v>79.031158</v>
      </c>
      <c r="J2406" s="0" t="n">
        <v>0</v>
      </c>
    </row>
    <row r="2407" customFormat="false" ht="13.8" hidden="false" customHeight="false" outlineLevel="0" collapsed="false">
      <c r="A2407" s="55" t="s">
        <v>1</v>
      </c>
      <c r="B2407" s="65" t="s">
        <v>2585</v>
      </c>
      <c r="C2407" s="55" t="str">
        <f aca="false">LEFT(B2407,4)</f>
        <v>2010</v>
      </c>
      <c r="D2407" s="55" t="str">
        <f aca="false">MID(B2407,6,2)</f>
        <v>06</v>
      </c>
      <c r="E2407" s="0" t="n">
        <v>100.510002</v>
      </c>
      <c r="F2407" s="0" t="n">
        <v>100.510002</v>
      </c>
      <c r="G2407" s="0" t="n">
        <v>100.510002</v>
      </c>
      <c r="H2407" s="0" t="n">
        <v>100.510002</v>
      </c>
      <c r="I2407" s="0" t="n">
        <v>81.362534</v>
      </c>
      <c r="J2407" s="0" t="n">
        <v>0</v>
      </c>
    </row>
    <row r="2408" customFormat="false" ht="13.8" hidden="false" customHeight="false" outlineLevel="0" collapsed="false">
      <c r="A2408" s="55" t="s">
        <v>1</v>
      </c>
      <c r="B2408" s="65" t="s">
        <v>2586</v>
      </c>
      <c r="C2408" s="55" t="str">
        <f aca="false">LEFT(B2408,4)</f>
        <v>2010</v>
      </c>
      <c r="D2408" s="55" t="str">
        <f aca="false">MID(B2408,6,2)</f>
        <v>06</v>
      </c>
      <c r="E2408" s="0" t="n">
        <v>100.989998</v>
      </c>
      <c r="F2408" s="0" t="n">
        <v>100.989998</v>
      </c>
      <c r="G2408" s="0" t="n">
        <v>100.989998</v>
      </c>
      <c r="H2408" s="0" t="n">
        <v>100.989998</v>
      </c>
      <c r="I2408" s="0" t="n">
        <v>81.75103</v>
      </c>
      <c r="J2408" s="0" t="n">
        <v>0</v>
      </c>
    </row>
    <row r="2409" customFormat="false" ht="13.8" hidden="false" customHeight="false" outlineLevel="0" collapsed="false">
      <c r="A2409" s="55" t="s">
        <v>1</v>
      </c>
      <c r="B2409" s="65" t="s">
        <v>2587</v>
      </c>
      <c r="C2409" s="55" t="str">
        <f aca="false">LEFT(B2409,4)</f>
        <v>2010</v>
      </c>
      <c r="D2409" s="55" t="str">
        <f aca="false">MID(B2409,6,2)</f>
        <v>06</v>
      </c>
      <c r="E2409" s="0" t="n">
        <v>100.809998</v>
      </c>
      <c r="F2409" s="0" t="n">
        <v>100.809998</v>
      </c>
      <c r="G2409" s="0" t="n">
        <v>100.809998</v>
      </c>
      <c r="H2409" s="0" t="n">
        <v>100.809998</v>
      </c>
      <c r="I2409" s="0" t="n">
        <v>81.605362</v>
      </c>
      <c r="J2409" s="0" t="n">
        <v>0</v>
      </c>
    </row>
    <row r="2410" customFormat="false" ht="13.8" hidden="false" customHeight="false" outlineLevel="0" collapsed="false">
      <c r="A2410" s="55" t="s">
        <v>1</v>
      </c>
      <c r="B2410" s="65" t="s">
        <v>2588</v>
      </c>
      <c r="C2410" s="55" t="str">
        <f aca="false">LEFT(B2410,4)</f>
        <v>2010</v>
      </c>
      <c r="D2410" s="55" t="str">
        <f aca="false">MID(B2410,6,2)</f>
        <v>06</v>
      </c>
      <c r="E2410" s="0" t="n">
        <v>103.18</v>
      </c>
      <c r="F2410" s="0" t="n">
        <v>103.18</v>
      </c>
      <c r="G2410" s="0" t="n">
        <v>103.18</v>
      </c>
      <c r="H2410" s="0" t="n">
        <v>103.18</v>
      </c>
      <c r="I2410" s="0" t="n">
        <v>83.523849</v>
      </c>
      <c r="J2410" s="0" t="n">
        <v>0</v>
      </c>
    </row>
    <row r="2411" customFormat="false" ht="13.8" hidden="false" customHeight="false" outlineLevel="0" collapsed="false">
      <c r="A2411" s="55" t="s">
        <v>1</v>
      </c>
      <c r="B2411" s="65" t="s">
        <v>2589</v>
      </c>
      <c r="C2411" s="55" t="str">
        <f aca="false">LEFT(B2411,4)</f>
        <v>2010</v>
      </c>
      <c r="D2411" s="55" t="str">
        <f aca="false">MID(B2411,6,2)</f>
        <v>06</v>
      </c>
      <c r="E2411" s="0" t="n">
        <v>103.120003</v>
      </c>
      <c r="F2411" s="0" t="n">
        <v>103.120003</v>
      </c>
      <c r="G2411" s="0" t="n">
        <v>103.120003</v>
      </c>
      <c r="H2411" s="0" t="n">
        <v>103.120003</v>
      </c>
      <c r="I2411" s="0" t="n">
        <v>83.475273</v>
      </c>
      <c r="J2411" s="0" t="n">
        <v>0</v>
      </c>
    </row>
    <row r="2412" customFormat="false" ht="13.8" hidden="false" customHeight="false" outlineLevel="0" collapsed="false">
      <c r="A2412" s="55" t="s">
        <v>1</v>
      </c>
      <c r="B2412" s="65" t="s">
        <v>2590</v>
      </c>
      <c r="C2412" s="55" t="str">
        <f aca="false">LEFT(B2412,4)</f>
        <v>2010</v>
      </c>
      <c r="D2412" s="55" t="str">
        <f aca="false">MID(B2412,6,2)</f>
        <v>06</v>
      </c>
      <c r="E2412" s="0" t="n">
        <v>103.269997</v>
      </c>
      <c r="F2412" s="0" t="n">
        <v>103.269997</v>
      </c>
      <c r="G2412" s="0" t="n">
        <v>103.269997</v>
      </c>
      <c r="H2412" s="0" t="n">
        <v>103.269997</v>
      </c>
      <c r="I2412" s="0" t="n">
        <v>83.59671</v>
      </c>
      <c r="J2412" s="0" t="n">
        <v>0</v>
      </c>
    </row>
    <row r="2413" customFormat="false" ht="13.8" hidden="false" customHeight="false" outlineLevel="0" collapsed="false">
      <c r="A2413" s="55" t="s">
        <v>1</v>
      </c>
      <c r="B2413" s="65" t="s">
        <v>2591</v>
      </c>
      <c r="C2413" s="55" t="str">
        <f aca="false">LEFT(B2413,4)</f>
        <v>2010</v>
      </c>
      <c r="D2413" s="55" t="str">
        <f aca="false">MID(B2413,6,2)</f>
        <v>06</v>
      </c>
      <c r="E2413" s="0" t="n">
        <v>103.400002</v>
      </c>
      <c r="F2413" s="0" t="n">
        <v>103.400002</v>
      </c>
      <c r="G2413" s="0" t="n">
        <v>103.400002</v>
      </c>
      <c r="H2413" s="0" t="n">
        <v>103.400002</v>
      </c>
      <c r="I2413" s="0" t="n">
        <v>83.701935</v>
      </c>
      <c r="J2413" s="0" t="n">
        <v>0</v>
      </c>
    </row>
    <row r="2414" customFormat="false" ht="13.8" hidden="false" customHeight="false" outlineLevel="0" collapsed="false">
      <c r="A2414" s="55" t="s">
        <v>1</v>
      </c>
      <c r="B2414" s="65" t="s">
        <v>2592</v>
      </c>
      <c r="C2414" s="55" t="str">
        <f aca="false">LEFT(B2414,4)</f>
        <v>2010</v>
      </c>
      <c r="D2414" s="55" t="str">
        <f aca="false">MID(B2414,6,2)</f>
        <v>06</v>
      </c>
      <c r="E2414" s="0" t="n">
        <v>103.010002</v>
      </c>
      <c r="F2414" s="0" t="n">
        <v>103.010002</v>
      </c>
      <c r="G2414" s="0" t="n">
        <v>103.010002</v>
      </c>
      <c r="H2414" s="0" t="n">
        <v>103.010002</v>
      </c>
      <c r="I2414" s="0" t="n">
        <v>83.386253</v>
      </c>
      <c r="J2414" s="0" t="n">
        <v>0</v>
      </c>
    </row>
    <row r="2415" customFormat="false" ht="13.8" hidden="false" customHeight="false" outlineLevel="0" collapsed="false">
      <c r="A2415" s="55" t="s">
        <v>1</v>
      </c>
      <c r="B2415" s="65" t="s">
        <v>2593</v>
      </c>
      <c r="C2415" s="55" t="str">
        <f aca="false">LEFT(B2415,4)</f>
        <v>2010</v>
      </c>
      <c r="D2415" s="55" t="str">
        <f aca="false">MID(B2415,6,2)</f>
        <v>06</v>
      </c>
      <c r="E2415" s="0" t="n">
        <v>101.360001</v>
      </c>
      <c r="F2415" s="0" t="n">
        <v>101.360001</v>
      </c>
      <c r="G2415" s="0" t="n">
        <v>101.360001</v>
      </c>
      <c r="H2415" s="0" t="n">
        <v>101.360001</v>
      </c>
      <c r="I2415" s="0" t="n">
        <v>82.050568</v>
      </c>
      <c r="J2415" s="0" t="n">
        <v>0</v>
      </c>
    </row>
    <row r="2416" customFormat="false" ht="13.8" hidden="false" customHeight="false" outlineLevel="0" collapsed="false">
      <c r="A2416" s="55" t="s">
        <v>1</v>
      </c>
      <c r="B2416" s="65" t="s">
        <v>2594</v>
      </c>
      <c r="C2416" s="55" t="str">
        <f aca="false">LEFT(B2416,4)</f>
        <v>2010</v>
      </c>
      <c r="D2416" s="55" t="str">
        <f aca="false">MID(B2416,6,2)</f>
        <v>06</v>
      </c>
      <c r="E2416" s="0" t="n">
        <v>101.059998</v>
      </c>
      <c r="F2416" s="0" t="n">
        <v>101.059998</v>
      </c>
      <c r="G2416" s="0" t="n">
        <v>101.059998</v>
      </c>
      <c r="H2416" s="0" t="n">
        <v>101.059998</v>
      </c>
      <c r="I2416" s="0" t="n">
        <v>81.807701</v>
      </c>
      <c r="J2416" s="0" t="n">
        <v>0</v>
      </c>
    </row>
    <row r="2417" customFormat="false" ht="13.8" hidden="false" customHeight="false" outlineLevel="0" collapsed="false">
      <c r="A2417" s="55" t="s">
        <v>1</v>
      </c>
      <c r="B2417" s="65" t="s">
        <v>2595</v>
      </c>
      <c r="C2417" s="55" t="str">
        <f aca="false">LEFT(B2417,4)</f>
        <v>2010</v>
      </c>
      <c r="D2417" s="55" t="str">
        <f aca="false">MID(B2417,6,2)</f>
        <v>06</v>
      </c>
      <c r="E2417" s="0" t="n">
        <v>99.370003</v>
      </c>
      <c r="F2417" s="0" t="n">
        <v>99.370003</v>
      </c>
      <c r="G2417" s="0" t="n">
        <v>99.370003</v>
      </c>
      <c r="H2417" s="0" t="n">
        <v>99.370003</v>
      </c>
      <c r="I2417" s="0" t="n">
        <v>80.439667</v>
      </c>
      <c r="J2417" s="0" t="n">
        <v>0</v>
      </c>
    </row>
    <row r="2418" customFormat="false" ht="13.8" hidden="false" customHeight="false" outlineLevel="0" collapsed="false">
      <c r="A2418" s="55" t="s">
        <v>1</v>
      </c>
      <c r="B2418" s="65" t="s">
        <v>2596</v>
      </c>
      <c r="C2418" s="55" t="str">
        <f aca="false">LEFT(B2418,4)</f>
        <v>2010</v>
      </c>
      <c r="D2418" s="55" t="str">
        <f aca="false">MID(B2418,6,2)</f>
        <v>06</v>
      </c>
      <c r="E2418" s="0" t="n">
        <v>99.650002</v>
      </c>
      <c r="F2418" s="0" t="n">
        <v>99.650002</v>
      </c>
      <c r="G2418" s="0" t="n">
        <v>99.650002</v>
      </c>
      <c r="H2418" s="0" t="n">
        <v>99.650002</v>
      </c>
      <c r="I2418" s="0" t="n">
        <v>80.666336</v>
      </c>
      <c r="J2418" s="0" t="n">
        <v>0</v>
      </c>
    </row>
    <row r="2419" customFormat="false" ht="13.8" hidden="false" customHeight="false" outlineLevel="0" collapsed="false">
      <c r="A2419" s="55" t="s">
        <v>1</v>
      </c>
      <c r="B2419" s="65" t="s">
        <v>2597</v>
      </c>
      <c r="C2419" s="55" t="str">
        <f aca="false">LEFT(B2419,4)</f>
        <v>2010</v>
      </c>
      <c r="D2419" s="55" t="str">
        <f aca="false">MID(B2419,6,2)</f>
        <v>06</v>
      </c>
      <c r="E2419" s="0" t="n">
        <v>98.93</v>
      </c>
      <c r="F2419" s="0" t="n">
        <v>98.93</v>
      </c>
      <c r="G2419" s="0" t="n">
        <v>98.93</v>
      </c>
      <c r="H2419" s="0" t="n">
        <v>98.93</v>
      </c>
      <c r="I2419" s="0" t="n">
        <v>80.513321</v>
      </c>
      <c r="J2419" s="0" t="n">
        <v>0</v>
      </c>
    </row>
    <row r="2420" customFormat="false" ht="13.8" hidden="false" customHeight="false" outlineLevel="0" collapsed="false">
      <c r="A2420" s="55" t="s">
        <v>1</v>
      </c>
      <c r="B2420" s="65" t="s">
        <v>2598</v>
      </c>
      <c r="C2420" s="55" t="str">
        <f aca="false">LEFT(B2420,4)</f>
        <v>2010</v>
      </c>
      <c r="D2420" s="55" t="str">
        <f aca="false">MID(B2420,6,2)</f>
        <v>06</v>
      </c>
      <c r="E2420" s="0" t="n">
        <v>95.870003</v>
      </c>
      <c r="F2420" s="0" t="n">
        <v>95.870003</v>
      </c>
      <c r="G2420" s="0" t="n">
        <v>95.870003</v>
      </c>
      <c r="H2420" s="0" t="n">
        <v>95.870003</v>
      </c>
      <c r="I2420" s="0" t="n">
        <v>78.022957</v>
      </c>
      <c r="J2420" s="0" t="n">
        <v>0</v>
      </c>
    </row>
    <row r="2421" customFormat="false" ht="13.8" hidden="false" customHeight="false" outlineLevel="0" collapsed="false">
      <c r="A2421" s="55" t="s">
        <v>1</v>
      </c>
      <c r="B2421" s="65" t="s">
        <v>2599</v>
      </c>
      <c r="C2421" s="55" t="str">
        <f aca="false">LEFT(B2421,4)</f>
        <v>2010</v>
      </c>
      <c r="D2421" s="55" t="str">
        <f aca="false">MID(B2421,6,2)</f>
        <v>06</v>
      </c>
      <c r="E2421" s="0" t="n">
        <v>94.910004</v>
      </c>
      <c r="F2421" s="0" t="n">
        <v>94.910004</v>
      </c>
      <c r="G2421" s="0" t="n">
        <v>94.910004</v>
      </c>
      <c r="H2421" s="0" t="n">
        <v>94.910004</v>
      </c>
      <c r="I2421" s="0" t="n">
        <v>77.241684</v>
      </c>
      <c r="J2421" s="0" t="n">
        <v>0</v>
      </c>
    </row>
    <row r="2422" customFormat="false" ht="13.8" hidden="false" customHeight="false" outlineLevel="0" collapsed="false">
      <c r="A2422" s="55" t="s">
        <v>1</v>
      </c>
      <c r="B2422" s="65" t="s">
        <v>2600</v>
      </c>
      <c r="C2422" s="55" t="str">
        <f aca="false">LEFT(B2422,4)</f>
        <v>2010</v>
      </c>
      <c r="D2422" s="55" t="str">
        <f aca="false">MID(B2422,6,2)</f>
        <v>07</v>
      </c>
      <c r="E2422" s="0" t="n">
        <v>94.610001</v>
      </c>
      <c r="F2422" s="0" t="n">
        <v>94.610001</v>
      </c>
      <c r="G2422" s="0" t="n">
        <v>94.610001</v>
      </c>
      <c r="H2422" s="0" t="n">
        <v>94.610001</v>
      </c>
      <c r="I2422" s="0" t="n">
        <v>76.997551</v>
      </c>
      <c r="J2422" s="0" t="n">
        <v>0</v>
      </c>
    </row>
    <row r="2423" customFormat="false" ht="13.8" hidden="false" customHeight="false" outlineLevel="0" collapsed="false">
      <c r="A2423" s="55" t="s">
        <v>1</v>
      </c>
      <c r="B2423" s="65" t="s">
        <v>2601</v>
      </c>
      <c r="C2423" s="55" t="str">
        <f aca="false">LEFT(B2423,4)</f>
        <v>2010</v>
      </c>
      <c r="D2423" s="55" t="str">
        <f aca="false">MID(B2423,6,2)</f>
        <v>07</v>
      </c>
      <c r="E2423" s="0" t="n">
        <v>94.169998</v>
      </c>
      <c r="F2423" s="0" t="n">
        <v>94.169998</v>
      </c>
      <c r="G2423" s="0" t="n">
        <v>94.169998</v>
      </c>
      <c r="H2423" s="0" t="n">
        <v>94.169998</v>
      </c>
      <c r="I2423" s="0" t="n">
        <v>76.639442</v>
      </c>
      <c r="J2423" s="0" t="n">
        <v>0</v>
      </c>
    </row>
    <row r="2424" customFormat="false" ht="13.8" hidden="false" customHeight="false" outlineLevel="0" collapsed="false">
      <c r="A2424" s="55" t="s">
        <v>1</v>
      </c>
      <c r="B2424" s="65" t="s">
        <v>2602</v>
      </c>
      <c r="C2424" s="55" t="str">
        <f aca="false">LEFT(B2424,4)</f>
        <v>2010</v>
      </c>
      <c r="D2424" s="55" t="str">
        <f aca="false">MID(B2424,6,2)</f>
        <v>07</v>
      </c>
      <c r="E2424" s="0" t="n">
        <v>94.68</v>
      </c>
      <c r="F2424" s="0" t="n">
        <v>94.68</v>
      </c>
      <c r="G2424" s="0" t="n">
        <v>94.68</v>
      </c>
      <c r="H2424" s="0" t="n">
        <v>94.68</v>
      </c>
      <c r="I2424" s="0" t="n">
        <v>77.054497</v>
      </c>
      <c r="J2424" s="0" t="n">
        <v>0</v>
      </c>
    </row>
    <row r="2425" customFormat="false" ht="13.8" hidden="false" customHeight="false" outlineLevel="0" collapsed="false">
      <c r="A2425" s="55" t="s">
        <v>1</v>
      </c>
      <c r="B2425" s="65" t="s">
        <v>2603</v>
      </c>
      <c r="C2425" s="55" t="str">
        <f aca="false">LEFT(B2425,4)</f>
        <v>2010</v>
      </c>
      <c r="D2425" s="55" t="str">
        <f aca="false">MID(B2425,6,2)</f>
        <v>07</v>
      </c>
      <c r="E2425" s="0" t="n">
        <v>97.690002</v>
      </c>
      <c r="F2425" s="0" t="n">
        <v>97.690002</v>
      </c>
      <c r="G2425" s="0" t="n">
        <v>97.690002</v>
      </c>
      <c r="H2425" s="0" t="n">
        <v>97.690002</v>
      </c>
      <c r="I2425" s="0" t="n">
        <v>79.504158</v>
      </c>
      <c r="J2425" s="0" t="n">
        <v>0</v>
      </c>
    </row>
    <row r="2426" customFormat="false" ht="13.8" hidden="false" customHeight="false" outlineLevel="0" collapsed="false">
      <c r="A2426" s="55" t="s">
        <v>1</v>
      </c>
      <c r="B2426" s="65" t="s">
        <v>2604</v>
      </c>
      <c r="C2426" s="55" t="str">
        <f aca="false">LEFT(B2426,4)</f>
        <v>2010</v>
      </c>
      <c r="D2426" s="55" t="str">
        <f aca="false">MID(B2426,6,2)</f>
        <v>07</v>
      </c>
      <c r="E2426" s="0" t="n">
        <v>98.610001</v>
      </c>
      <c r="F2426" s="0" t="n">
        <v>98.610001</v>
      </c>
      <c r="G2426" s="0" t="n">
        <v>98.610001</v>
      </c>
      <c r="H2426" s="0" t="n">
        <v>98.610001</v>
      </c>
      <c r="I2426" s="0" t="n">
        <v>80.252884</v>
      </c>
      <c r="J2426" s="0" t="n">
        <v>0</v>
      </c>
    </row>
    <row r="2427" customFormat="false" ht="13.8" hidden="false" customHeight="false" outlineLevel="0" collapsed="false">
      <c r="A2427" s="55" t="s">
        <v>1</v>
      </c>
      <c r="B2427" s="65" t="s">
        <v>2605</v>
      </c>
      <c r="C2427" s="55" t="str">
        <f aca="false">LEFT(B2427,4)</f>
        <v>2010</v>
      </c>
      <c r="D2427" s="55" t="str">
        <f aca="false">MID(B2427,6,2)</f>
        <v>07</v>
      </c>
      <c r="E2427" s="0" t="n">
        <v>99.32</v>
      </c>
      <c r="F2427" s="0" t="n">
        <v>99.32</v>
      </c>
      <c r="G2427" s="0" t="n">
        <v>99.32</v>
      </c>
      <c r="H2427" s="0" t="n">
        <v>99.32</v>
      </c>
      <c r="I2427" s="0" t="n">
        <v>80.830727</v>
      </c>
      <c r="J2427" s="0" t="n">
        <v>0</v>
      </c>
    </row>
    <row r="2428" customFormat="false" ht="13.8" hidden="false" customHeight="false" outlineLevel="0" collapsed="false">
      <c r="A2428" s="55" t="s">
        <v>1</v>
      </c>
      <c r="B2428" s="65" t="s">
        <v>2606</v>
      </c>
      <c r="C2428" s="55" t="str">
        <f aca="false">LEFT(B2428,4)</f>
        <v>2010</v>
      </c>
      <c r="D2428" s="55" t="str">
        <f aca="false">MID(B2428,6,2)</f>
        <v>07</v>
      </c>
      <c r="E2428" s="0" t="n">
        <v>99.400002</v>
      </c>
      <c r="F2428" s="0" t="n">
        <v>99.400002</v>
      </c>
      <c r="G2428" s="0" t="n">
        <v>99.400002</v>
      </c>
      <c r="H2428" s="0" t="n">
        <v>99.400002</v>
      </c>
      <c r="I2428" s="0" t="n">
        <v>80.895836</v>
      </c>
      <c r="J2428" s="0" t="n">
        <v>0</v>
      </c>
    </row>
    <row r="2429" customFormat="false" ht="13.8" hidden="false" customHeight="false" outlineLevel="0" collapsed="false">
      <c r="A2429" s="55" t="s">
        <v>1</v>
      </c>
      <c r="B2429" s="65" t="s">
        <v>2607</v>
      </c>
      <c r="C2429" s="55" t="str">
        <f aca="false">LEFT(B2429,4)</f>
        <v>2010</v>
      </c>
      <c r="D2429" s="55" t="str">
        <f aca="false">MID(B2429,6,2)</f>
        <v>07</v>
      </c>
      <c r="E2429" s="0" t="n">
        <v>100.93</v>
      </c>
      <c r="F2429" s="0" t="n">
        <v>100.93</v>
      </c>
      <c r="G2429" s="0" t="n">
        <v>100.93</v>
      </c>
      <c r="H2429" s="0" t="n">
        <v>100.93</v>
      </c>
      <c r="I2429" s="0" t="n">
        <v>82.140984</v>
      </c>
      <c r="J2429" s="0" t="n">
        <v>0</v>
      </c>
    </row>
    <row r="2430" customFormat="false" ht="13.8" hidden="false" customHeight="false" outlineLevel="0" collapsed="false">
      <c r="A2430" s="55" t="s">
        <v>1</v>
      </c>
      <c r="B2430" s="65" t="s">
        <v>2608</v>
      </c>
      <c r="C2430" s="55" t="str">
        <f aca="false">LEFT(B2430,4)</f>
        <v>2010</v>
      </c>
      <c r="D2430" s="55" t="str">
        <f aca="false">MID(B2430,6,2)</f>
        <v>07</v>
      </c>
      <c r="E2430" s="0" t="n">
        <v>100.919998</v>
      </c>
      <c r="F2430" s="0" t="n">
        <v>100.919998</v>
      </c>
      <c r="G2430" s="0" t="n">
        <v>100.919998</v>
      </c>
      <c r="H2430" s="0" t="n">
        <v>100.919998</v>
      </c>
      <c r="I2430" s="0" t="n">
        <v>82.132858</v>
      </c>
      <c r="J2430" s="0" t="n">
        <v>0</v>
      </c>
    </row>
    <row r="2431" customFormat="false" ht="13.8" hidden="false" customHeight="false" outlineLevel="0" collapsed="false">
      <c r="A2431" s="55" t="s">
        <v>1</v>
      </c>
      <c r="B2431" s="65" t="s">
        <v>2609</v>
      </c>
      <c r="C2431" s="55" t="str">
        <f aca="false">LEFT(B2431,4)</f>
        <v>2010</v>
      </c>
      <c r="D2431" s="55" t="str">
        <f aca="false">MID(B2431,6,2)</f>
        <v>07</v>
      </c>
      <c r="E2431" s="0" t="n">
        <v>101.040001</v>
      </c>
      <c r="F2431" s="0" t="n">
        <v>101.040001</v>
      </c>
      <c r="G2431" s="0" t="n">
        <v>101.040001</v>
      </c>
      <c r="H2431" s="0" t="n">
        <v>101.040001</v>
      </c>
      <c r="I2431" s="0" t="n">
        <v>82.230515</v>
      </c>
      <c r="J2431" s="0" t="n">
        <v>0</v>
      </c>
    </row>
    <row r="2432" customFormat="false" ht="13.8" hidden="false" customHeight="false" outlineLevel="0" collapsed="false">
      <c r="A2432" s="55" t="s">
        <v>1</v>
      </c>
      <c r="B2432" s="65" t="s">
        <v>2610</v>
      </c>
      <c r="C2432" s="55" t="str">
        <f aca="false">LEFT(B2432,4)</f>
        <v>2010</v>
      </c>
      <c r="D2432" s="55" t="str">
        <f aca="false">MID(B2432,6,2)</f>
        <v>07</v>
      </c>
      <c r="E2432" s="0" t="n">
        <v>98.129997</v>
      </c>
      <c r="F2432" s="0" t="n">
        <v>98.129997</v>
      </c>
      <c r="G2432" s="0" t="n">
        <v>98.129997</v>
      </c>
      <c r="H2432" s="0" t="n">
        <v>98.129997</v>
      </c>
      <c r="I2432" s="0" t="n">
        <v>79.862251</v>
      </c>
      <c r="J2432" s="0" t="n">
        <v>0</v>
      </c>
    </row>
    <row r="2433" customFormat="false" ht="13.8" hidden="false" customHeight="false" outlineLevel="0" collapsed="false">
      <c r="A2433" s="55" t="s">
        <v>1</v>
      </c>
      <c r="B2433" s="65" t="s">
        <v>2611</v>
      </c>
      <c r="C2433" s="55" t="str">
        <f aca="false">LEFT(B2433,4)</f>
        <v>2010</v>
      </c>
      <c r="D2433" s="55" t="str">
        <f aca="false">MID(B2433,6,2)</f>
        <v>07</v>
      </c>
      <c r="E2433" s="0" t="n">
        <v>98.720001</v>
      </c>
      <c r="F2433" s="0" t="n">
        <v>98.720001</v>
      </c>
      <c r="G2433" s="0" t="n">
        <v>98.720001</v>
      </c>
      <c r="H2433" s="0" t="n">
        <v>98.720001</v>
      </c>
      <c r="I2433" s="0" t="n">
        <v>80.342422</v>
      </c>
      <c r="J2433" s="0" t="n">
        <v>0</v>
      </c>
    </row>
    <row r="2434" customFormat="false" ht="13.8" hidden="false" customHeight="false" outlineLevel="0" collapsed="false">
      <c r="A2434" s="55" t="s">
        <v>1</v>
      </c>
      <c r="B2434" s="65" t="s">
        <v>2612</v>
      </c>
      <c r="C2434" s="55" t="str">
        <f aca="false">LEFT(B2434,4)</f>
        <v>2010</v>
      </c>
      <c r="D2434" s="55" t="str">
        <f aca="false">MID(B2434,6,2)</f>
        <v>07</v>
      </c>
      <c r="E2434" s="0" t="n">
        <v>99.849998</v>
      </c>
      <c r="F2434" s="0" t="n">
        <v>99.849998</v>
      </c>
      <c r="G2434" s="0" t="n">
        <v>99.849998</v>
      </c>
      <c r="H2434" s="0" t="n">
        <v>99.849998</v>
      </c>
      <c r="I2434" s="0" t="n">
        <v>81.26207</v>
      </c>
      <c r="J2434" s="0" t="n">
        <v>0</v>
      </c>
    </row>
    <row r="2435" customFormat="false" ht="13.8" hidden="false" customHeight="false" outlineLevel="0" collapsed="false">
      <c r="A2435" s="55" t="s">
        <v>1</v>
      </c>
      <c r="B2435" s="65" t="s">
        <v>2613</v>
      </c>
      <c r="C2435" s="55" t="str">
        <f aca="false">LEFT(B2435,4)</f>
        <v>2010</v>
      </c>
      <c r="D2435" s="55" t="str">
        <f aca="false">MID(B2435,6,2)</f>
        <v>07</v>
      </c>
      <c r="E2435" s="0" t="n">
        <v>98.580002</v>
      </c>
      <c r="F2435" s="0" t="n">
        <v>98.580002</v>
      </c>
      <c r="G2435" s="0" t="n">
        <v>98.580002</v>
      </c>
      <c r="H2435" s="0" t="n">
        <v>98.580002</v>
      </c>
      <c r="I2435" s="0" t="n">
        <v>80.228455</v>
      </c>
      <c r="J2435" s="0" t="n">
        <v>0</v>
      </c>
    </row>
    <row r="2436" customFormat="false" ht="13.8" hidden="false" customHeight="false" outlineLevel="0" collapsed="false">
      <c r="A2436" s="55" t="s">
        <v>1</v>
      </c>
      <c r="B2436" s="65" t="s">
        <v>2614</v>
      </c>
      <c r="C2436" s="55" t="str">
        <f aca="false">LEFT(B2436,4)</f>
        <v>2010</v>
      </c>
      <c r="D2436" s="55" t="str">
        <f aca="false">MID(B2436,6,2)</f>
        <v>07</v>
      </c>
      <c r="E2436" s="0" t="n">
        <v>100.800003</v>
      </c>
      <c r="F2436" s="0" t="n">
        <v>100.800003</v>
      </c>
      <c r="G2436" s="0" t="n">
        <v>100.800003</v>
      </c>
      <c r="H2436" s="0" t="n">
        <v>100.800003</v>
      </c>
      <c r="I2436" s="0" t="n">
        <v>82.035225</v>
      </c>
      <c r="J2436" s="0" t="n">
        <v>0</v>
      </c>
    </row>
    <row r="2437" customFormat="false" ht="13.8" hidden="false" customHeight="false" outlineLevel="0" collapsed="false">
      <c r="A2437" s="55" t="s">
        <v>1</v>
      </c>
      <c r="B2437" s="65" t="s">
        <v>2615</v>
      </c>
      <c r="C2437" s="55" t="str">
        <f aca="false">LEFT(B2437,4)</f>
        <v>2010</v>
      </c>
      <c r="D2437" s="55" t="str">
        <f aca="false">MID(B2437,6,2)</f>
        <v>07</v>
      </c>
      <c r="E2437" s="0" t="n">
        <v>101.629997</v>
      </c>
      <c r="F2437" s="0" t="n">
        <v>101.629997</v>
      </c>
      <c r="G2437" s="0" t="n">
        <v>101.629997</v>
      </c>
      <c r="H2437" s="0" t="n">
        <v>101.629997</v>
      </c>
      <c r="I2437" s="0" t="n">
        <v>82.710693</v>
      </c>
      <c r="J2437" s="0" t="n">
        <v>0</v>
      </c>
    </row>
    <row r="2438" customFormat="false" ht="13.8" hidden="false" customHeight="false" outlineLevel="0" collapsed="false">
      <c r="A2438" s="55" t="s">
        <v>1</v>
      </c>
      <c r="B2438" s="65" t="s">
        <v>2616</v>
      </c>
      <c r="C2438" s="55" t="str">
        <f aca="false">LEFT(B2438,4)</f>
        <v>2010</v>
      </c>
      <c r="D2438" s="55" t="str">
        <f aca="false">MID(B2438,6,2)</f>
        <v>07</v>
      </c>
      <c r="E2438" s="0" t="n">
        <v>102.769997</v>
      </c>
      <c r="F2438" s="0" t="n">
        <v>102.769997</v>
      </c>
      <c r="G2438" s="0" t="n">
        <v>102.769997</v>
      </c>
      <c r="H2438" s="0" t="n">
        <v>102.769997</v>
      </c>
      <c r="I2438" s="0" t="n">
        <v>83.638458</v>
      </c>
      <c r="J2438" s="0" t="n">
        <v>0</v>
      </c>
    </row>
    <row r="2439" customFormat="false" ht="13.8" hidden="false" customHeight="false" outlineLevel="0" collapsed="false">
      <c r="A2439" s="55" t="s">
        <v>1</v>
      </c>
      <c r="B2439" s="65" t="s">
        <v>2617</v>
      </c>
      <c r="C2439" s="55" t="str">
        <f aca="false">LEFT(B2439,4)</f>
        <v>2010</v>
      </c>
      <c r="D2439" s="55" t="str">
        <f aca="false">MID(B2439,6,2)</f>
        <v>07</v>
      </c>
      <c r="E2439" s="0" t="n">
        <v>102.669998</v>
      </c>
      <c r="F2439" s="0" t="n">
        <v>102.669998</v>
      </c>
      <c r="G2439" s="0" t="n">
        <v>102.669998</v>
      </c>
      <c r="H2439" s="0" t="n">
        <v>102.669998</v>
      </c>
      <c r="I2439" s="0" t="n">
        <v>83.557083</v>
      </c>
      <c r="J2439" s="0" t="n">
        <v>0</v>
      </c>
    </row>
    <row r="2440" customFormat="false" ht="13.8" hidden="false" customHeight="false" outlineLevel="0" collapsed="false">
      <c r="A2440" s="55" t="s">
        <v>1</v>
      </c>
      <c r="B2440" s="65" t="s">
        <v>2618</v>
      </c>
      <c r="C2440" s="55" t="str">
        <f aca="false">LEFT(B2440,4)</f>
        <v>2010</v>
      </c>
      <c r="D2440" s="55" t="str">
        <f aca="false">MID(B2440,6,2)</f>
        <v>07</v>
      </c>
      <c r="E2440" s="0" t="n">
        <v>101.959999</v>
      </c>
      <c r="F2440" s="0" t="n">
        <v>101.959999</v>
      </c>
      <c r="G2440" s="0" t="n">
        <v>101.959999</v>
      </c>
      <c r="H2440" s="0" t="n">
        <v>101.959999</v>
      </c>
      <c r="I2440" s="0" t="n">
        <v>82.979256</v>
      </c>
      <c r="J2440" s="0" t="n">
        <v>0</v>
      </c>
    </row>
    <row r="2441" customFormat="false" ht="13.8" hidden="false" customHeight="false" outlineLevel="0" collapsed="false">
      <c r="A2441" s="55" t="s">
        <v>1</v>
      </c>
      <c r="B2441" s="65" t="s">
        <v>2619</v>
      </c>
      <c r="C2441" s="55" t="str">
        <f aca="false">LEFT(B2441,4)</f>
        <v>2010</v>
      </c>
      <c r="D2441" s="55" t="str">
        <f aca="false">MID(B2441,6,2)</f>
        <v>07</v>
      </c>
      <c r="E2441" s="0" t="n">
        <v>101.550003</v>
      </c>
      <c r="F2441" s="0" t="n">
        <v>101.550003</v>
      </c>
      <c r="G2441" s="0" t="n">
        <v>101.550003</v>
      </c>
      <c r="H2441" s="0" t="n">
        <v>101.550003</v>
      </c>
      <c r="I2441" s="0" t="n">
        <v>82.645607</v>
      </c>
      <c r="J2441" s="0" t="n">
        <v>0</v>
      </c>
    </row>
    <row r="2442" customFormat="false" ht="13.8" hidden="false" customHeight="false" outlineLevel="0" collapsed="false">
      <c r="A2442" s="55" t="s">
        <v>1</v>
      </c>
      <c r="B2442" s="65" t="s">
        <v>2620</v>
      </c>
      <c r="C2442" s="55" t="str">
        <f aca="false">LEFT(B2442,4)</f>
        <v>2010</v>
      </c>
      <c r="D2442" s="55" t="str">
        <f aca="false">MID(B2442,6,2)</f>
        <v>07</v>
      </c>
      <c r="E2442" s="0" t="n">
        <v>101.559998</v>
      </c>
      <c r="F2442" s="0" t="n">
        <v>101.559998</v>
      </c>
      <c r="G2442" s="0" t="n">
        <v>101.559998</v>
      </c>
      <c r="H2442" s="0" t="n">
        <v>101.559998</v>
      </c>
      <c r="I2442" s="0" t="n">
        <v>82.653748</v>
      </c>
      <c r="J2442" s="0" t="n">
        <v>0</v>
      </c>
    </row>
    <row r="2443" customFormat="false" ht="13.8" hidden="false" customHeight="false" outlineLevel="0" collapsed="false">
      <c r="A2443" s="55" t="s">
        <v>1</v>
      </c>
      <c r="B2443" s="65" t="s">
        <v>2621</v>
      </c>
      <c r="C2443" s="55" t="str">
        <f aca="false">LEFT(B2443,4)</f>
        <v>2010</v>
      </c>
      <c r="D2443" s="55" t="str">
        <f aca="false">MID(B2443,6,2)</f>
        <v>08</v>
      </c>
      <c r="E2443" s="0" t="n">
        <v>103.800003</v>
      </c>
      <c r="F2443" s="0" t="n">
        <v>103.800003</v>
      </c>
      <c r="G2443" s="0" t="n">
        <v>103.800003</v>
      </c>
      <c r="H2443" s="0" t="n">
        <v>103.800003</v>
      </c>
      <c r="I2443" s="0" t="n">
        <v>84.476746</v>
      </c>
      <c r="J2443" s="0" t="n">
        <v>0</v>
      </c>
    </row>
    <row r="2444" customFormat="false" ht="13.8" hidden="false" customHeight="false" outlineLevel="0" collapsed="false">
      <c r="A2444" s="55" t="s">
        <v>1</v>
      </c>
      <c r="B2444" s="65" t="s">
        <v>2622</v>
      </c>
      <c r="C2444" s="55" t="str">
        <f aca="false">LEFT(B2444,4)</f>
        <v>2010</v>
      </c>
      <c r="D2444" s="55" t="str">
        <f aca="false">MID(B2444,6,2)</f>
        <v>08</v>
      </c>
      <c r="E2444" s="0" t="n">
        <v>103.300003</v>
      </c>
      <c r="F2444" s="0" t="n">
        <v>103.300003</v>
      </c>
      <c r="G2444" s="0" t="n">
        <v>103.300003</v>
      </c>
      <c r="H2444" s="0" t="n">
        <v>103.300003</v>
      </c>
      <c r="I2444" s="0" t="n">
        <v>84.069824</v>
      </c>
      <c r="J2444" s="0" t="n">
        <v>0</v>
      </c>
    </row>
    <row r="2445" customFormat="false" ht="13.8" hidden="false" customHeight="false" outlineLevel="0" collapsed="false">
      <c r="A2445" s="55" t="s">
        <v>1</v>
      </c>
      <c r="B2445" s="65" t="s">
        <v>2623</v>
      </c>
      <c r="C2445" s="55" t="str">
        <f aca="false">LEFT(B2445,4)</f>
        <v>2010</v>
      </c>
      <c r="D2445" s="55" t="str">
        <f aca="false">MID(B2445,6,2)</f>
        <v>08</v>
      </c>
      <c r="E2445" s="0" t="n">
        <v>103.959999</v>
      </c>
      <c r="F2445" s="0" t="n">
        <v>103.959999</v>
      </c>
      <c r="G2445" s="0" t="n">
        <v>103.959999</v>
      </c>
      <c r="H2445" s="0" t="n">
        <v>103.959999</v>
      </c>
      <c r="I2445" s="0" t="n">
        <v>84.606956</v>
      </c>
      <c r="J2445" s="0" t="n">
        <v>0</v>
      </c>
    </row>
    <row r="2446" customFormat="false" ht="13.8" hidden="false" customHeight="false" outlineLevel="0" collapsed="false">
      <c r="A2446" s="55" t="s">
        <v>1</v>
      </c>
      <c r="B2446" s="65" t="s">
        <v>2624</v>
      </c>
      <c r="C2446" s="55" t="str">
        <f aca="false">LEFT(B2446,4)</f>
        <v>2010</v>
      </c>
      <c r="D2446" s="55" t="str">
        <f aca="false">MID(B2446,6,2)</f>
        <v>08</v>
      </c>
      <c r="E2446" s="0" t="n">
        <v>103.830002</v>
      </c>
      <c r="F2446" s="0" t="n">
        <v>103.830002</v>
      </c>
      <c r="G2446" s="0" t="n">
        <v>103.830002</v>
      </c>
      <c r="H2446" s="0" t="n">
        <v>103.830002</v>
      </c>
      <c r="I2446" s="0" t="n">
        <v>84.50116</v>
      </c>
      <c r="J2446" s="0" t="n">
        <v>0</v>
      </c>
    </row>
    <row r="2447" customFormat="false" ht="13.8" hidden="false" customHeight="false" outlineLevel="0" collapsed="false">
      <c r="A2447" s="55" t="s">
        <v>1</v>
      </c>
      <c r="B2447" s="65" t="s">
        <v>2625</v>
      </c>
      <c r="C2447" s="55" t="str">
        <f aca="false">LEFT(B2447,4)</f>
        <v>2010</v>
      </c>
      <c r="D2447" s="55" t="str">
        <f aca="false">MID(B2447,6,2)</f>
        <v>08</v>
      </c>
      <c r="E2447" s="0" t="n">
        <v>103.459999</v>
      </c>
      <c r="F2447" s="0" t="n">
        <v>103.459999</v>
      </c>
      <c r="G2447" s="0" t="n">
        <v>103.459999</v>
      </c>
      <c r="H2447" s="0" t="n">
        <v>103.459999</v>
      </c>
      <c r="I2447" s="0" t="n">
        <v>84.200027</v>
      </c>
      <c r="J2447" s="0" t="n">
        <v>0</v>
      </c>
    </row>
    <row r="2448" customFormat="false" ht="13.8" hidden="false" customHeight="false" outlineLevel="0" collapsed="false">
      <c r="A2448" s="55" t="s">
        <v>1</v>
      </c>
      <c r="B2448" s="65" t="s">
        <v>2626</v>
      </c>
      <c r="C2448" s="55" t="str">
        <f aca="false">LEFT(B2448,4)</f>
        <v>2010</v>
      </c>
      <c r="D2448" s="55" t="str">
        <f aca="false">MID(B2448,6,2)</f>
        <v>08</v>
      </c>
      <c r="E2448" s="0" t="n">
        <v>104.029999</v>
      </c>
      <c r="F2448" s="0" t="n">
        <v>104.029999</v>
      </c>
      <c r="G2448" s="0" t="n">
        <v>104.029999</v>
      </c>
      <c r="H2448" s="0" t="n">
        <v>104.029999</v>
      </c>
      <c r="I2448" s="0" t="n">
        <v>84.66391</v>
      </c>
      <c r="J2448" s="0" t="n">
        <v>0</v>
      </c>
    </row>
    <row r="2449" customFormat="false" ht="13.8" hidden="false" customHeight="false" outlineLevel="0" collapsed="false">
      <c r="A2449" s="55" t="s">
        <v>1</v>
      </c>
      <c r="B2449" s="65" t="s">
        <v>2627</v>
      </c>
      <c r="C2449" s="55" t="str">
        <f aca="false">LEFT(B2449,4)</f>
        <v>2010</v>
      </c>
      <c r="D2449" s="55" t="str">
        <f aca="false">MID(B2449,6,2)</f>
        <v>08</v>
      </c>
      <c r="E2449" s="0" t="n">
        <v>103.410004</v>
      </c>
      <c r="F2449" s="0" t="n">
        <v>103.410004</v>
      </c>
      <c r="G2449" s="0" t="n">
        <v>103.410004</v>
      </c>
      <c r="H2449" s="0" t="n">
        <v>103.410004</v>
      </c>
      <c r="I2449" s="0" t="n">
        <v>84.159363</v>
      </c>
      <c r="J2449" s="0" t="n">
        <v>0</v>
      </c>
    </row>
    <row r="2450" customFormat="false" ht="13.8" hidden="false" customHeight="false" outlineLevel="0" collapsed="false">
      <c r="A2450" s="55" t="s">
        <v>1</v>
      </c>
      <c r="B2450" s="65" t="s">
        <v>2628</v>
      </c>
      <c r="C2450" s="55" t="str">
        <f aca="false">LEFT(B2450,4)</f>
        <v>2010</v>
      </c>
      <c r="D2450" s="55" t="str">
        <f aca="false">MID(B2450,6,2)</f>
        <v>08</v>
      </c>
      <c r="E2450" s="0" t="n">
        <v>100.550003</v>
      </c>
      <c r="F2450" s="0" t="n">
        <v>100.550003</v>
      </c>
      <c r="G2450" s="0" t="n">
        <v>100.550003</v>
      </c>
      <c r="H2450" s="0" t="n">
        <v>100.550003</v>
      </c>
      <c r="I2450" s="0" t="n">
        <v>81.831757</v>
      </c>
      <c r="J2450" s="0" t="n">
        <v>0</v>
      </c>
    </row>
    <row r="2451" customFormat="false" ht="13.8" hidden="false" customHeight="false" outlineLevel="0" collapsed="false">
      <c r="A2451" s="55" t="s">
        <v>1</v>
      </c>
      <c r="B2451" s="65" t="s">
        <v>2629</v>
      </c>
      <c r="C2451" s="55" t="str">
        <f aca="false">LEFT(B2451,4)</f>
        <v>2010</v>
      </c>
      <c r="D2451" s="55" t="str">
        <f aca="false">MID(B2451,6,2)</f>
        <v>08</v>
      </c>
      <c r="E2451" s="0" t="n">
        <v>100.019997</v>
      </c>
      <c r="F2451" s="0" t="n">
        <v>100.019997</v>
      </c>
      <c r="G2451" s="0" t="n">
        <v>100.019997</v>
      </c>
      <c r="H2451" s="0" t="n">
        <v>100.019997</v>
      </c>
      <c r="I2451" s="0" t="n">
        <v>81.400391</v>
      </c>
      <c r="J2451" s="0" t="n">
        <v>0</v>
      </c>
    </row>
    <row r="2452" customFormat="false" ht="13.8" hidden="false" customHeight="false" outlineLevel="0" collapsed="false">
      <c r="A2452" s="55" t="s">
        <v>1</v>
      </c>
      <c r="B2452" s="65" t="s">
        <v>2630</v>
      </c>
      <c r="C2452" s="55" t="str">
        <f aca="false">LEFT(B2452,4)</f>
        <v>2010</v>
      </c>
      <c r="D2452" s="55" t="str">
        <f aca="false">MID(B2452,6,2)</f>
        <v>08</v>
      </c>
      <c r="E2452" s="0" t="n">
        <v>99.620003</v>
      </c>
      <c r="F2452" s="0" t="n">
        <v>99.620003</v>
      </c>
      <c r="G2452" s="0" t="n">
        <v>99.620003</v>
      </c>
      <c r="H2452" s="0" t="n">
        <v>99.620003</v>
      </c>
      <c r="I2452" s="0" t="n">
        <v>81.074875</v>
      </c>
      <c r="J2452" s="0" t="n">
        <v>0</v>
      </c>
    </row>
    <row r="2453" customFormat="false" ht="13.8" hidden="false" customHeight="false" outlineLevel="0" collapsed="false">
      <c r="A2453" s="55" t="s">
        <v>1</v>
      </c>
      <c r="B2453" s="65" t="s">
        <v>2631</v>
      </c>
      <c r="C2453" s="55" t="str">
        <f aca="false">LEFT(B2453,4)</f>
        <v>2010</v>
      </c>
      <c r="D2453" s="55" t="str">
        <f aca="false">MID(B2453,6,2)</f>
        <v>08</v>
      </c>
      <c r="E2453" s="0" t="n">
        <v>99.639999</v>
      </c>
      <c r="F2453" s="0" t="n">
        <v>99.639999</v>
      </c>
      <c r="G2453" s="0" t="n">
        <v>99.639999</v>
      </c>
      <c r="H2453" s="0" t="n">
        <v>99.639999</v>
      </c>
      <c r="I2453" s="0" t="n">
        <v>81.091141</v>
      </c>
      <c r="J2453" s="0" t="n">
        <v>0</v>
      </c>
    </row>
    <row r="2454" customFormat="false" ht="13.8" hidden="false" customHeight="false" outlineLevel="0" collapsed="false">
      <c r="A2454" s="55" t="s">
        <v>1</v>
      </c>
      <c r="B2454" s="65" t="s">
        <v>2632</v>
      </c>
      <c r="C2454" s="55" t="str">
        <f aca="false">LEFT(B2454,4)</f>
        <v>2010</v>
      </c>
      <c r="D2454" s="55" t="str">
        <f aca="false">MID(B2454,6,2)</f>
        <v>08</v>
      </c>
      <c r="E2454" s="0" t="n">
        <v>100.879997</v>
      </c>
      <c r="F2454" s="0" t="n">
        <v>100.879997</v>
      </c>
      <c r="G2454" s="0" t="n">
        <v>100.879997</v>
      </c>
      <c r="H2454" s="0" t="n">
        <v>100.879997</v>
      </c>
      <c r="I2454" s="0" t="n">
        <v>82.100296</v>
      </c>
      <c r="J2454" s="0" t="n">
        <v>0</v>
      </c>
    </row>
    <row r="2455" customFormat="false" ht="13.8" hidden="false" customHeight="false" outlineLevel="0" collapsed="false">
      <c r="A2455" s="55" t="s">
        <v>1</v>
      </c>
      <c r="B2455" s="65" t="s">
        <v>2633</v>
      </c>
      <c r="C2455" s="55" t="str">
        <f aca="false">LEFT(B2455,4)</f>
        <v>2010</v>
      </c>
      <c r="D2455" s="55" t="str">
        <f aca="false">MID(B2455,6,2)</f>
        <v>08</v>
      </c>
      <c r="E2455" s="0" t="n">
        <v>101.040001</v>
      </c>
      <c r="F2455" s="0" t="n">
        <v>101.040001</v>
      </c>
      <c r="G2455" s="0" t="n">
        <v>101.040001</v>
      </c>
      <c r="H2455" s="0" t="n">
        <v>101.040001</v>
      </c>
      <c r="I2455" s="0" t="n">
        <v>82.230515</v>
      </c>
      <c r="J2455" s="0" t="n">
        <v>0</v>
      </c>
    </row>
    <row r="2456" customFormat="false" ht="13.8" hidden="false" customHeight="false" outlineLevel="0" collapsed="false">
      <c r="A2456" s="55" t="s">
        <v>1</v>
      </c>
      <c r="B2456" s="65" t="s">
        <v>2634</v>
      </c>
      <c r="C2456" s="55" t="str">
        <f aca="false">LEFT(B2456,4)</f>
        <v>2010</v>
      </c>
      <c r="D2456" s="55" t="str">
        <f aca="false">MID(B2456,6,2)</f>
        <v>08</v>
      </c>
      <c r="E2456" s="0" t="n">
        <v>99.330002</v>
      </c>
      <c r="F2456" s="0" t="n">
        <v>99.330002</v>
      </c>
      <c r="G2456" s="0" t="n">
        <v>99.330002</v>
      </c>
      <c r="H2456" s="0" t="n">
        <v>99.330002</v>
      </c>
      <c r="I2456" s="0" t="n">
        <v>80.838852</v>
      </c>
      <c r="J2456" s="0" t="n">
        <v>0</v>
      </c>
    </row>
    <row r="2457" customFormat="false" ht="13.8" hidden="false" customHeight="false" outlineLevel="0" collapsed="false">
      <c r="A2457" s="55" t="s">
        <v>1</v>
      </c>
      <c r="B2457" s="65" t="s">
        <v>2635</v>
      </c>
      <c r="C2457" s="55" t="str">
        <f aca="false">LEFT(B2457,4)</f>
        <v>2010</v>
      </c>
      <c r="D2457" s="55" t="str">
        <f aca="false">MID(B2457,6,2)</f>
        <v>08</v>
      </c>
      <c r="E2457" s="0" t="n">
        <v>98.970001</v>
      </c>
      <c r="F2457" s="0" t="n">
        <v>98.970001</v>
      </c>
      <c r="G2457" s="0" t="n">
        <v>98.970001</v>
      </c>
      <c r="H2457" s="0" t="n">
        <v>98.970001</v>
      </c>
      <c r="I2457" s="0" t="n">
        <v>80.545876</v>
      </c>
      <c r="J2457" s="0" t="n">
        <v>0</v>
      </c>
    </row>
    <row r="2458" customFormat="false" ht="13.8" hidden="false" customHeight="false" outlineLevel="0" collapsed="false">
      <c r="A2458" s="55" t="s">
        <v>1</v>
      </c>
      <c r="B2458" s="65" t="s">
        <v>2636</v>
      </c>
      <c r="C2458" s="55" t="str">
        <f aca="false">LEFT(B2458,4)</f>
        <v>2010</v>
      </c>
      <c r="D2458" s="55" t="str">
        <f aca="false">MID(B2458,6,2)</f>
        <v>08</v>
      </c>
      <c r="E2458" s="0" t="n">
        <v>98.57</v>
      </c>
      <c r="F2458" s="0" t="n">
        <v>98.57</v>
      </c>
      <c r="G2458" s="0" t="n">
        <v>98.57</v>
      </c>
      <c r="H2458" s="0" t="n">
        <v>98.57</v>
      </c>
      <c r="I2458" s="0" t="n">
        <v>80.220337</v>
      </c>
      <c r="J2458" s="0" t="n">
        <v>0</v>
      </c>
    </row>
    <row r="2459" customFormat="false" ht="13.8" hidden="false" customHeight="false" outlineLevel="0" collapsed="false">
      <c r="A2459" s="55" t="s">
        <v>1</v>
      </c>
      <c r="B2459" s="65" t="s">
        <v>2637</v>
      </c>
      <c r="C2459" s="55" t="str">
        <f aca="false">LEFT(B2459,4)</f>
        <v>2010</v>
      </c>
      <c r="D2459" s="55" t="str">
        <f aca="false">MID(B2459,6,2)</f>
        <v>08</v>
      </c>
      <c r="E2459" s="0" t="n">
        <v>97.139999</v>
      </c>
      <c r="F2459" s="0" t="n">
        <v>97.139999</v>
      </c>
      <c r="G2459" s="0" t="n">
        <v>97.139999</v>
      </c>
      <c r="H2459" s="0" t="n">
        <v>97.139999</v>
      </c>
      <c r="I2459" s="0" t="n">
        <v>79.056572</v>
      </c>
      <c r="J2459" s="0" t="n">
        <v>0</v>
      </c>
    </row>
    <row r="2460" customFormat="false" ht="13.8" hidden="false" customHeight="false" outlineLevel="0" collapsed="false">
      <c r="A2460" s="55" t="s">
        <v>1</v>
      </c>
      <c r="B2460" s="65" t="s">
        <v>2638</v>
      </c>
      <c r="C2460" s="55" t="str">
        <f aca="false">LEFT(B2460,4)</f>
        <v>2010</v>
      </c>
      <c r="D2460" s="55" t="str">
        <f aca="false">MID(B2460,6,2)</f>
        <v>08</v>
      </c>
      <c r="E2460" s="0" t="n">
        <v>97.470001</v>
      </c>
      <c r="F2460" s="0" t="n">
        <v>97.470001</v>
      </c>
      <c r="G2460" s="0" t="n">
        <v>97.470001</v>
      </c>
      <c r="H2460" s="0" t="n">
        <v>97.470001</v>
      </c>
      <c r="I2460" s="0" t="n">
        <v>79.325134</v>
      </c>
      <c r="J2460" s="0" t="n">
        <v>0</v>
      </c>
    </row>
    <row r="2461" customFormat="false" ht="13.8" hidden="false" customHeight="false" outlineLevel="0" collapsed="false">
      <c r="A2461" s="55" t="s">
        <v>1</v>
      </c>
      <c r="B2461" s="65" t="s">
        <v>2639</v>
      </c>
      <c r="C2461" s="55" t="str">
        <f aca="false">LEFT(B2461,4)</f>
        <v>2010</v>
      </c>
      <c r="D2461" s="55" t="str">
        <f aca="false">MID(B2461,6,2)</f>
        <v>08</v>
      </c>
      <c r="E2461" s="0" t="n">
        <v>96.730003</v>
      </c>
      <c r="F2461" s="0" t="n">
        <v>96.730003</v>
      </c>
      <c r="G2461" s="0" t="n">
        <v>96.730003</v>
      </c>
      <c r="H2461" s="0" t="n">
        <v>96.730003</v>
      </c>
      <c r="I2461" s="0" t="n">
        <v>78.722885</v>
      </c>
      <c r="J2461" s="0" t="n">
        <v>0</v>
      </c>
    </row>
    <row r="2462" customFormat="false" ht="13.8" hidden="false" customHeight="false" outlineLevel="0" collapsed="false">
      <c r="A2462" s="55" t="s">
        <v>1</v>
      </c>
      <c r="B2462" s="65" t="s">
        <v>2640</v>
      </c>
      <c r="C2462" s="55" t="str">
        <f aca="false">LEFT(B2462,4)</f>
        <v>2010</v>
      </c>
      <c r="D2462" s="55" t="str">
        <f aca="false">MID(B2462,6,2)</f>
        <v>08</v>
      </c>
      <c r="E2462" s="0" t="n">
        <v>98.360001</v>
      </c>
      <c r="F2462" s="0" t="n">
        <v>98.360001</v>
      </c>
      <c r="G2462" s="0" t="n">
        <v>98.360001</v>
      </c>
      <c r="H2462" s="0" t="n">
        <v>98.360001</v>
      </c>
      <c r="I2462" s="0" t="n">
        <v>80.049438</v>
      </c>
      <c r="J2462" s="0" t="n">
        <v>0</v>
      </c>
    </row>
    <row r="2463" customFormat="false" ht="13.8" hidden="false" customHeight="false" outlineLevel="0" collapsed="false">
      <c r="A2463" s="55" t="s">
        <v>1</v>
      </c>
      <c r="B2463" s="65" t="s">
        <v>2641</v>
      </c>
      <c r="C2463" s="55" t="str">
        <f aca="false">LEFT(B2463,4)</f>
        <v>2010</v>
      </c>
      <c r="D2463" s="55" t="str">
        <f aca="false">MID(B2463,6,2)</f>
        <v>08</v>
      </c>
      <c r="E2463" s="0" t="n">
        <v>96.93</v>
      </c>
      <c r="F2463" s="0" t="n">
        <v>96.93</v>
      </c>
      <c r="G2463" s="0" t="n">
        <v>96.93</v>
      </c>
      <c r="H2463" s="0" t="n">
        <v>96.93</v>
      </c>
      <c r="I2463" s="0" t="n">
        <v>78.885643</v>
      </c>
      <c r="J2463" s="0" t="n">
        <v>0</v>
      </c>
    </row>
    <row r="2464" customFormat="false" ht="13.8" hidden="false" customHeight="false" outlineLevel="0" collapsed="false">
      <c r="A2464" s="55" t="s">
        <v>1</v>
      </c>
      <c r="B2464" s="65" t="s">
        <v>2642</v>
      </c>
      <c r="C2464" s="55" t="str">
        <f aca="false">LEFT(B2464,4)</f>
        <v>2010</v>
      </c>
      <c r="D2464" s="55" t="str">
        <f aca="false">MID(B2464,6,2)</f>
        <v>08</v>
      </c>
      <c r="E2464" s="0" t="n">
        <v>96.970001</v>
      </c>
      <c r="F2464" s="0" t="n">
        <v>96.970001</v>
      </c>
      <c r="G2464" s="0" t="n">
        <v>96.970001</v>
      </c>
      <c r="H2464" s="0" t="n">
        <v>96.970001</v>
      </c>
      <c r="I2464" s="0" t="n">
        <v>78.918167</v>
      </c>
      <c r="J2464" s="0" t="n">
        <v>0</v>
      </c>
    </row>
    <row r="2465" customFormat="false" ht="13.8" hidden="false" customHeight="false" outlineLevel="0" collapsed="false">
      <c r="A2465" s="55" t="s">
        <v>1</v>
      </c>
      <c r="B2465" s="65" t="s">
        <v>2643</v>
      </c>
      <c r="C2465" s="55" t="str">
        <f aca="false">LEFT(B2465,4)</f>
        <v>2010</v>
      </c>
      <c r="D2465" s="55" t="str">
        <f aca="false">MID(B2465,6,2)</f>
        <v>09</v>
      </c>
      <c r="E2465" s="0" t="n">
        <v>99.839996</v>
      </c>
      <c r="F2465" s="0" t="n">
        <v>99.839996</v>
      </c>
      <c r="G2465" s="0" t="n">
        <v>99.839996</v>
      </c>
      <c r="H2465" s="0" t="n">
        <v>99.839996</v>
      </c>
      <c r="I2465" s="0" t="n">
        <v>81.253922</v>
      </c>
      <c r="J2465" s="0" t="n">
        <v>0</v>
      </c>
    </row>
    <row r="2466" customFormat="false" ht="13.8" hidden="false" customHeight="false" outlineLevel="0" collapsed="false">
      <c r="A2466" s="55" t="s">
        <v>1</v>
      </c>
      <c r="B2466" s="65" t="s">
        <v>2644</v>
      </c>
      <c r="C2466" s="55" t="str">
        <f aca="false">LEFT(B2466,4)</f>
        <v>2010</v>
      </c>
      <c r="D2466" s="55" t="str">
        <f aca="false">MID(B2466,6,2)</f>
        <v>09</v>
      </c>
      <c r="E2466" s="0" t="n">
        <v>100.760002</v>
      </c>
      <c r="F2466" s="0" t="n">
        <v>100.760002</v>
      </c>
      <c r="G2466" s="0" t="n">
        <v>100.760002</v>
      </c>
      <c r="H2466" s="0" t="n">
        <v>100.760002</v>
      </c>
      <c r="I2466" s="0" t="n">
        <v>82.00267</v>
      </c>
      <c r="J2466" s="0" t="n">
        <v>0</v>
      </c>
    </row>
    <row r="2467" customFormat="false" ht="13.8" hidden="false" customHeight="false" outlineLevel="0" collapsed="false">
      <c r="A2467" s="55" t="s">
        <v>1</v>
      </c>
      <c r="B2467" s="65" t="s">
        <v>2645</v>
      </c>
      <c r="C2467" s="55" t="str">
        <f aca="false">LEFT(B2467,4)</f>
        <v>2010</v>
      </c>
      <c r="D2467" s="55" t="str">
        <f aca="false">MID(B2467,6,2)</f>
        <v>09</v>
      </c>
      <c r="E2467" s="0" t="n">
        <v>102.089996</v>
      </c>
      <c r="F2467" s="0" t="n">
        <v>102.089996</v>
      </c>
      <c r="G2467" s="0" t="n">
        <v>102.089996</v>
      </c>
      <c r="H2467" s="0" t="n">
        <v>102.089996</v>
      </c>
      <c r="I2467" s="0" t="n">
        <v>83.085068</v>
      </c>
      <c r="J2467" s="0" t="n">
        <v>0</v>
      </c>
    </row>
    <row r="2468" customFormat="false" ht="13.8" hidden="false" customHeight="false" outlineLevel="0" collapsed="false">
      <c r="A2468" s="55" t="s">
        <v>1</v>
      </c>
      <c r="B2468" s="65" t="s">
        <v>2646</v>
      </c>
      <c r="C2468" s="55" t="str">
        <f aca="false">LEFT(B2468,4)</f>
        <v>2010</v>
      </c>
      <c r="D2468" s="55" t="str">
        <f aca="false">MID(B2468,6,2)</f>
        <v>09</v>
      </c>
      <c r="E2468" s="0" t="n">
        <v>100.93</v>
      </c>
      <c r="F2468" s="0" t="n">
        <v>100.93</v>
      </c>
      <c r="G2468" s="0" t="n">
        <v>100.93</v>
      </c>
      <c r="H2468" s="0" t="n">
        <v>100.93</v>
      </c>
      <c r="I2468" s="0" t="n">
        <v>82.140984</v>
      </c>
      <c r="J2468" s="0" t="n">
        <v>0</v>
      </c>
    </row>
    <row r="2469" customFormat="false" ht="13.8" hidden="false" customHeight="false" outlineLevel="0" collapsed="false">
      <c r="A2469" s="55" t="s">
        <v>1</v>
      </c>
      <c r="B2469" s="65" t="s">
        <v>2647</v>
      </c>
      <c r="C2469" s="55" t="str">
        <f aca="false">LEFT(B2469,4)</f>
        <v>2010</v>
      </c>
      <c r="D2469" s="55" t="str">
        <f aca="false">MID(B2469,6,2)</f>
        <v>09</v>
      </c>
      <c r="E2469" s="0" t="n">
        <v>101.599998</v>
      </c>
      <c r="F2469" s="0" t="n">
        <v>101.599998</v>
      </c>
      <c r="G2469" s="0" t="n">
        <v>101.599998</v>
      </c>
      <c r="H2469" s="0" t="n">
        <v>101.599998</v>
      </c>
      <c r="I2469" s="0" t="n">
        <v>82.686264</v>
      </c>
      <c r="J2469" s="0" t="n">
        <v>0</v>
      </c>
    </row>
    <row r="2470" customFormat="false" ht="13.8" hidden="false" customHeight="false" outlineLevel="0" collapsed="false">
      <c r="A2470" s="55" t="s">
        <v>1</v>
      </c>
      <c r="B2470" s="65" t="s">
        <v>2648</v>
      </c>
      <c r="C2470" s="55" t="str">
        <f aca="false">LEFT(B2470,4)</f>
        <v>2010</v>
      </c>
      <c r="D2470" s="55" t="str">
        <f aca="false">MID(B2470,6,2)</f>
        <v>09</v>
      </c>
      <c r="E2470" s="0" t="n">
        <v>102.089996</v>
      </c>
      <c r="F2470" s="0" t="n">
        <v>102.089996</v>
      </c>
      <c r="G2470" s="0" t="n">
        <v>102.089996</v>
      </c>
      <c r="H2470" s="0" t="n">
        <v>102.089996</v>
      </c>
      <c r="I2470" s="0" t="n">
        <v>83.085068</v>
      </c>
      <c r="J2470" s="0" t="n">
        <v>0</v>
      </c>
    </row>
    <row r="2471" customFormat="false" ht="13.8" hidden="false" customHeight="false" outlineLevel="0" collapsed="false">
      <c r="A2471" s="55" t="s">
        <v>1</v>
      </c>
      <c r="B2471" s="65" t="s">
        <v>2649</v>
      </c>
      <c r="C2471" s="55" t="str">
        <f aca="false">LEFT(B2471,4)</f>
        <v>2010</v>
      </c>
      <c r="D2471" s="55" t="str">
        <f aca="false">MID(B2471,6,2)</f>
        <v>09</v>
      </c>
      <c r="E2471" s="0" t="n">
        <v>102.589996</v>
      </c>
      <c r="F2471" s="0" t="n">
        <v>102.589996</v>
      </c>
      <c r="G2471" s="0" t="n">
        <v>102.589996</v>
      </c>
      <c r="H2471" s="0" t="n">
        <v>102.589996</v>
      </c>
      <c r="I2471" s="0" t="n">
        <v>83.491982</v>
      </c>
      <c r="J2471" s="0" t="n">
        <v>0</v>
      </c>
    </row>
    <row r="2472" customFormat="false" ht="13.8" hidden="false" customHeight="false" outlineLevel="0" collapsed="false">
      <c r="A2472" s="55" t="s">
        <v>1</v>
      </c>
      <c r="B2472" s="65" t="s">
        <v>2650</v>
      </c>
      <c r="C2472" s="55" t="str">
        <f aca="false">LEFT(B2472,4)</f>
        <v>2010</v>
      </c>
      <c r="D2472" s="55" t="str">
        <f aca="false">MID(B2472,6,2)</f>
        <v>09</v>
      </c>
      <c r="E2472" s="0" t="n">
        <v>103.769997</v>
      </c>
      <c r="F2472" s="0" t="n">
        <v>103.769997</v>
      </c>
      <c r="G2472" s="0" t="n">
        <v>103.769997</v>
      </c>
      <c r="H2472" s="0" t="n">
        <v>103.769997</v>
      </c>
      <c r="I2472" s="0" t="n">
        <v>84.452324</v>
      </c>
      <c r="J2472" s="0" t="n">
        <v>0</v>
      </c>
    </row>
    <row r="2473" customFormat="false" ht="13.8" hidden="false" customHeight="false" outlineLevel="0" collapsed="false">
      <c r="A2473" s="55" t="s">
        <v>1</v>
      </c>
      <c r="B2473" s="65" t="s">
        <v>2651</v>
      </c>
      <c r="C2473" s="55" t="str">
        <f aca="false">LEFT(B2473,4)</f>
        <v>2010</v>
      </c>
      <c r="D2473" s="55" t="str">
        <f aca="false">MID(B2473,6,2)</f>
        <v>09</v>
      </c>
      <c r="E2473" s="0" t="n">
        <v>103.699997</v>
      </c>
      <c r="F2473" s="0" t="n">
        <v>103.699997</v>
      </c>
      <c r="G2473" s="0" t="n">
        <v>103.699997</v>
      </c>
      <c r="H2473" s="0" t="n">
        <v>103.699997</v>
      </c>
      <c r="I2473" s="0" t="n">
        <v>84.395348</v>
      </c>
      <c r="J2473" s="0" t="n">
        <v>0</v>
      </c>
    </row>
    <row r="2474" customFormat="false" ht="13.8" hidden="false" customHeight="false" outlineLevel="0" collapsed="false">
      <c r="A2474" s="55" t="s">
        <v>1</v>
      </c>
      <c r="B2474" s="65" t="s">
        <v>2652</v>
      </c>
      <c r="C2474" s="55" t="str">
        <f aca="false">LEFT(B2474,4)</f>
        <v>2010</v>
      </c>
      <c r="D2474" s="55" t="str">
        <f aca="false">MID(B2474,6,2)</f>
        <v>09</v>
      </c>
      <c r="E2474" s="0" t="n">
        <v>104.07</v>
      </c>
      <c r="F2474" s="0" t="n">
        <v>104.07</v>
      </c>
      <c r="G2474" s="0" t="n">
        <v>104.07</v>
      </c>
      <c r="H2474" s="0" t="n">
        <v>104.07</v>
      </c>
      <c r="I2474" s="0" t="n">
        <v>84.69648</v>
      </c>
      <c r="J2474" s="0" t="n">
        <v>0</v>
      </c>
    </row>
    <row r="2475" customFormat="false" ht="13.8" hidden="false" customHeight="false" outlineLevel="0" collapsed="false">
      <c r="A2475" s="55" t="s">
        <v>1</v>
      </c>
      <c r="B2475" s="65" t="s">
        <v>2653</v>
      </c>
      <c r="C2475" s="55" t="str">
        <f aca="false">LEFT(B2475,4)</f>
        <v>2010</v>
      </c>
      <c r="D2475" s="55" t="str">
        <f aca="false">MID(B2475,6,2)</f>
        <v>09</v>
      </c>
      <c r="E2475" s="0" t="n">
        <v>104.050003</v>
      </c>
      <c r="F2475" s="0" t="n">
        <v>104.050003</v>
      </c>
      <c r="G2475" s="0" t="n">
        <v>104.050003</v>
      </c>
      <c r="H2475" s="0" t="n">
        <v>104.050003</v>
      </c>
      <c r="I2475" s="0" t="n">
        <v>84.680191</v>
      </c>
      <c r="J2475" s="0" t="n">
        <v>0</v>
      </c>
    </row>
    <row r="2476" customFormat="false" ht="13.8" hidden="false" customHeight="false" outlineLevel="0" collapsed="false">
      <c r="A2476" s="55" t="s">
        <v>1</v>
      </c>
      <c r="B2476" s="65" t="s">
        <v>2654</v>
      </c>
      <c r="C2476" s="55" t="str">
        <f aca="false">LEFT(B2476,4)</f>
        <v>2010</v>
      </c>
      <c r="D2476" s="55" t="str">
        <f aca="false">MID(B2476,6,2)</f>
        <v>09</v>
      </c>
      <c r="E2476" s="0" t="n">
        <v>104.129997</v>
      </c>
      <c r="F2476" s="0" t="n">
        <v>104.129997</v>
      </c>
      <c r="G2476" s="0" t="n">
        <v>104.129997</v>
      </c>
      <c r="H2476" s="0" t="n">
        <v>104.129997</v>
      </c>
      <c r="I2476" s="0" t="n">
        <v>84.7453</v>
      </c>
      <c r="J2476" s="0" t="n">
        <v>0</v>
      </c>
    </row>
    <row r="2477" customFormat="false" ht="13.8" hidden="false" customHeight="false" outlineLevel="0" collapsed="false">
      <c r="A2477" s="55" t="s">
        <v>1</v>
      </c>
      <c r="B2477" s="65" t="s">
        <v>2655</v>
      </c>
      <c r="C2477" s="55" t="str">
        <f aca="false">LEFT(B2477,4)</f>
        <v>2010</v>
      </c>
      <c r="D2477" s="55" t="str">
        <f aca="false">MID(B2477,6,2)</f>
        <v>09</v>
      </c>
      <c r="E2477" s="0" t="n">
        <v>105.720001</v>
      </c>
      <c r="F2477" s="0" t="n">
        <v>105.720001</v>
      </c>
      <c r="G2477" s="0" t="n">
        <v>105.720001</v>
      </c>
      <c r="H2477" s="0" t="n">
        <v>105.720001</v>
      </c>
      <c r="I2477" s="0" t="n">
        <v>86.039307</v>
      </c>
      <c r="J2477" s="0" t="n">
        <v>0</v>
      </c>
    </row>
    <row r="2478" customFormat="false" ht="13.8" hidden="false" customHeight="false" outlineLevel="0" collapsed="false">
      <c r="A2478" s="55" t="s">
        <v>1</v>
      </c>
      <c r="B2478" s="65" t="s">
        <v>2656</v>
      </c>
      <c r="C2478" s="55" t="str">
        <f aca="false">LEFT(B2478,4)</f>
        <v>2010</v>
      </c>
      <c r="D2478" s="55" t="str">
        <f aca="false">MID(B2478,6,2)</f>
        <v>09</v>
      </c>
      <c r="E2478" s="0" t="n">
        <v>105.449997</v>
      </c>
      <c r="F2478" s="0" t="n">
        <v>105.449997</v>
      </c>
      <c r="G2478" s="0" t="n">
        <v>105.449997</v>
      </c>
      <c r="H2478" s="0" t="n">
        <v>105.449997</v>
      </c>
      <c r="I2478" s="0" t="n">
        <v>85.819565</v>
      </c>
      <c r="J2478" s="0" t="n">
        <v>0</v>
      </c>
    </row>
    <row r="2479" customFormat="false" ht="13.8" hidden="false" customHeight="false" outlineLevel="0" collapsed="false">
      <c r="A2479" s="55" t="s">
        <v>1</v>
      </c>
      <c r="B2479" s="65" t="s">
        <v>2657</v>
      </c>
      <c r="C2479" s="55" t="str">
        <f aca="false">LEFT(B2479,4)</f>
        <v>2010</v>
      </c>
      <c r="D2479" s="55" t="str">
        <f aca="false">MID(B2479,6,2)</f>
        <v>09</v>
      </c>
      <c r="E2479" s="0" t="n">
        <v>104.949997</v>
      </c>
      <c r="F2479" s="0" t="n">
        <v>104.949997</v>
      </c>
      <c r="G2479" s="0" t="n">
        <v>104.949997</v>
      </c>
      <c r="H2479" s="0" t="n">
        <v>104.949997</v>
      </c>
      <c r="I2479" s="0" t="n">
        <v>85.412628</v>
      </c>
      <c r="J2479" s="0" t="n">
        <v>0</v>
      </c>
    </row>
    <row r="2480" customFormat="false" ht="13.8" hidden="false" customHeight="false" outlineLevel="0" collapsed="false">
      <c r="A2480" s="55" t="s">
        <v>1</v>
      </c>
      <c r="B2480" s="65" t="s">
        <v>2658</v>
      </c>
      <c r="C2480" s="55" t="str">
        <f aca="false">LEFT(B2480,4)</f>
        <v>2010</v>
      </c>
      <c r="D2480" s="55" t="str">
        <f aca="false">MID(B2480,6,2)</f>
        <v>09</v>
      </c>
      <c r="E2480" s="0" t="n">
        <v>103.519997</v>
      </c>
      <c r="F2480" s="0" t="n">
        <v>103.519997</v>
      </c>
      <c r="G2480" s="0" t="n">
        <v>103.519997</v>
      </c>
      <c r="H2480" s="0" t="n">
        <v>103.519997</v>
      </c>
      <c r="I2480" s="0" t="n">
        <v>84.699188</v>
      </c>
      <c r="J2480" s="0" t="n">
        <v>0</v>
      </c>
    </row>
    <row r="2481" customFormat="false" ht="13.8" hidden="false" customHeight="false" outlineLevel="0" collapsed="false">
      <c r="A2481" s="55" t="s">
        <v>1</v>
      </c>
      <c r="B2481" s="65" t="s">
        <v>2659</v>
      </c>
      <c r="C2481" s="55" t="str">
        <f aca="false">LEFT(B2481,4)</f>
        <v>2010</v>
      </c>
      <c r="D2481" s="55" t="str">
        <f aca="false">MID(B2481,6,2)</f>
        <v>09</v>
      </c>
      <c r="E2481" s="0" t="n">
        <v>105.720001</v>
      </c>
      <c r="F2481" s="0" t="n">
        <v>105.720001</v>
      </c>
      <c r="G2481" s="0" t="n">
        <v>105.720001</v>
      </c>
      <c r="H2481" s="0" t="n">
        <v>105.720001</v>
      </c>
      <c r="I2481" s="0" t="n">
        <v>86.499207</v>
      </c>
      <c r="J2481" s="0" t="n">
        <v>0</v>
      </c>
    </row>
    <row r="2482" customFormat="false" ht="13.8" hidden="false" customHeight="false" outlineLevel="0" collapsed="false">
      <c r="A2482" s="55" t="s">
        <v>1</v>
      </c>
      <c r="B2482" s="65" t="s">
        <v>2660</v>
      </c>
      <c r="C2482" s="55" t="str">
        <f aca="false">LEFT(B2482,4)</f>
        <v>2010</v>
      </c>
      <c r="D2482" s="55" t="str">
        <f aca="false">MID(B2482,6,2)</f>
        <v>09</v>
      </c>
      <c r="E2482" s="0" t="n">
        <v>105.120003</v>
      </c>
      <c r="F2482" s="0" t="n">
        <v>105.120003</v>
      </c>
      <c r="G2482" s="0" t="n">
        <v>105.120003</v>
      </c>
      <c r="H2482" s="0" t="n">
        <v>105.120003</v>
      </c>
      <c r="I2482" s="0" t="n">
        <v>86.008316</v>
      </c>
      <c r="J2482" s="0" t="n">
        <v>0</v>
      </c>
    </row>
    <row r="2483" customFormat="false" ht="13.8" hidden="false" customHeight="false" outlineLevel="0" collapsed="false">
      <c r="A2483" s="55" t="s">
        <v>1</v>
      </c>
      <c r="B2483" s="65" t="s">
        <v>2661</v>
      </c>
      <c r="C2483" s="55" t="str">
        <f aca="false">LEFT(B2483,4)</f>
        <v>2010</v>
      </c>
      <c r="D2483" s="55" t="str">
        <f aca="false">MID(B2483,6,2)</f>
        <v>09</v>
      </c>
      <c r="E2483" s="0" t="n">
        <v>105.650002</v>
      </c>
      <c r="F2483" s="0" t="n">
        <v>105.650002</v>
      </c>
      <c r="G2483" s="0" t="n">
        <v>105.650002</v>
      </c>
      <c r="H2483" s="0" t="n">
        <v>105.650002</v>
      </c>
      <c r="I2483" s="0" t="n">
        <v>86.441925</v>
      </c>
      <c r="J2483" s="0" t="n">
        <v>0</v>
      </c>
    </row>
    <row r="2484" customFormat="false" ht="13.8" hidden="false" customHeight="false" outlineLevel="0" collapsed="false">
      <c r="A2484" s="55" t="s">
        <v>1</v>
      </c>
      <c r="B2484" s="65" t="s">
        <v>2662</v>
      </c>
      <c r="C2484" s="55" t="str">
        <f aca="false">LEFT(B2484,4)</f>
        <v>2010</v>
      </c>
      <c r="D2484" s="55" t="str">
        <f aca="false">MID(B2484,6,2)</f>
        <v>09</v>
      </c>
      <c r="E2484" s="0" t="n">
        <v>105.379997</v>
      </c>
      <c r="F2484" s="0" t="n">
        <v>105.379997</v>
      </c>
      <c r="G2484" s="0" t="n">
        <v>105.379997</v>
      </c>
      <c r="H2484" s="0" t="n">
        <v>105.379997</v>
      </c>
      <c r="I2484" s="0" t="n">
        <v>86.221024</v>
      </c>
      <c r="J2484" s="0" t="n">
        <v>0</v>
      </c>
    </row>
    <row r="2485" customFormat="false" ht="13.8" hidden="false" customHeight="false" outlineLevel="0" collapsed="false">
      <c r="A2485" s="55" t="s">
        <v>1</v>
      </c>
      <c r="B2485" s="65" t="s">
        <v>2663</v>
      </c>
      <c r="C2485" s="55" t="str">
        <f aca="false">LEFT(B2485,4)</f>
        <v>2010</v>
      </c>
      <c r="D2485" s="55" t="str">
        <f aca="false">MID(B2485,6,2)</f>
        <v>09</v>
      </c>
      <c r="E2485" s="0" t="n">
        <v>105.059998</v>
      </c>
      <c r="F2485" s="0" t="n">
        <v>105.059998</v>
      </c>
      <c r="G2485" s="0" t="n">
        <v>105.059998</v>
      </c>
      <c r="H2485" s="0" t="n">
        <v>105.059998</v>
      </c>
      <c r="I2485" s="0" t="n">
        <v>85.95919</v>
      </c>
      <c r="J2485" s="0" t="n">
        <v>0</v>
      </c>
    </row>
    <row r="2486" customFormat="false" ht="13.8" hidden="false" customHeight="false" outlineLevel="0" collapsed="false">
      <c r="A2486" s="55" t="s">
        <v>1</v>
      </c>
      <c r="B2486" s="65" t="s">
        <v>2664</v>
      </c>
      <c r="C2486" s="55" t="str">
        <f aca="false">LEFT(B2486,4)</f>
        <v>2010</v>
      </c>
      <c r="D2486" s="55" t="str">
        <f aca="false">MID(B2486,6,2)</f>
        <v>10</v>
      </c>
      <c r="E2486" s="0" t="n">
        <v>105.529999</v>
      </c>
      <c r="F2486" s="0" t="n">
        <v>105.529999</v>
      </c>
      <c r="G2486" s="0" t="n">
        <v>105.529999</v>
      </c>
      <c r="H2486" s="0" t="n">
        <v>105.529999</v>
      </c>
      <c r="I2486" s="0" t="n">
        <v>86.34375</v>
      </c>
      <c r="J2486" s="0" t="n">
        <v>0</v>
      </c>
    </row>
    <row r="2487" customFormat="false" ht="13.8" hidden="false" customHeight="false" outlineLevel="0" collapsed="false">
      <c r="A2487" s="55" t="s">
        <v>1</v>
      </c>
      <c r="B2487" s="65" t="s">
        <v>2665</v>
      </c>
      <c r="C2487" s="55" t="str">
        <f aca="false">LEFT(B2487,4)</f>
        <v>2010</v>
      </c>
      <c r="D2487" s="55" t="str">
        <f aca="false">MID(B2487,6,2)</f>
        <v>10</v>
      </c>
      <c r="E2487" s="0" t="n">
        <v>104.690002</v>
      </c>
      <c r="F2487" s="0" t="n">
        <v>104.690002</v>
      </c>
      <c r="G2487" s="0" t="n">
        <v>104.690002</v>
      </c>
      <c r="H2487" s="0" t="n">
        <v>104.690002</v>
      </c>
      <c r="I2487" s="0" t="n">
        <v>85.656479</v>
      </c>
      <c r="J2487" s="0" t="n">
        <v>0</v>
      </c>
    </row>
    <row r="2488" customFormat="false" ht="13.8" hidden="false" customHeight="false" outlineLevel="0" collapsed="false">
      <c r="A2488" s="55" t="s">
        <v>1</v>
      </c>
      <c r="B2488" s="65" t="s">
        <v>2666</v>
      </c>
      <c r="C2488" s="55" t="str">
        <f aca="false">LEFT(B2488,4)</f>
        <v>2010</v>
      </c>
      <c r="D2488" s="55" t="str">
        <f aca="false">MID(B2488,6,2)</f>
        <v>10</v>
      </c>
      <c r="E2488" s="0" t="n">
        <v>106.870003</v>
      </c>
      <c r="F2488" s="0" t="n">
        <v>106.870003</v>
      </c>
      <c r="G2488" s="0" t="n">
        <v>106.870003</v>
      </c>
      <c r="H2488" s="0" t="n">
        <v>106.870003</v>
      </c>
      <c r="I2488" s="0" t="n">
        <v>87.440132</v>
      </c>
      <c r="J2488" s="0" t="n">
        <v>0</v>
      </c>
    </row>
    <row r="2489" customFormat="false" ht="13.8" hidden="false" customHeight="false" outlineLevel="0" collapsed="false">
      <c r="A2489" s="55" t="s">
        <v>1</v>
      </c>
      <c r="B2489" s="65" t="s">
        <v>2667</v>
      </c>
      <c r="C2489" s="55" t="str">
        <f aca="false">LEFT(B2489,4)</f>
        <v>2010</v>
      </c>
      <c r="D2489" s="55" t="str">
        <f aca="false">MID(B2489,6,2)</f>
        <v>10</v>
      </c>
      <c r="E2489" s="0" t="n">
        <v>106.849998</v>
      </c>
      <c r="F2489" s="0" t="n">
        <v>106.849998</v>
      </c>
      <c r="G2489" s="0" t="n">
        <v>106.849998</v>
      </c>
      <c r="H2489" s="0" t="n">
        <v>106.849998</v>
      </c>
      <c r="I2489" s="0" t="n">
        <v>87.423759</v>
      </c>
      <c r="J2489" s="0" t="n">
        <v>0</v>
      </c>
    </row>
    <row r="2490" customFormat="false" ht="13.8" hidden="false" customHeight="false" outlineLevel="0" collapsed="false">
      <c r="A2490" s="55" t="s">
        <v>1</v>
      </c>
      <c r="B2490" s="65" t="s">
        <v>2668</v>
      </c>
      <c r="C2490" s="55" t="str">
        <f aca="false">LEFT(B2490,4)</f>
        <v>2010</v>
      </c>
      <c r="D2490" s="55" t="str">
        <f aca="false">MID(B2490,6,2)</f>
        <v>10</v>
      </c>
      <c r="E2490" s="0" t="n">
        <v>106.68</v>
      </c>
      <c r="F2490" s="0" t="n">
        <v>106.68</v>
      </c>
      <c r="G2490" s="0" t="n">
        <v>106.68</v>
      </c>
      <c r="H2490" s="0" t="n">
        <v>106.68</v>
      </c>
      <c r="I2490" s="0" t="n">
        <v>87.284668</v>
      </c>
      <c r="J2490" s="0" t="n">
        <v>0</v>
      </c>
    </row>
    <row r="2491" customFormat="false" ht="13.8" hidden="false" customHeight="false" outlineLevel="0" collapsed="false">
      <c r="A2491" s="55" t="s">
        <v>1</v>
      </c>
      <c r="B2491" s="65" t="s">
        <v>2669</v>
      </c>
      <c r="C2491" s="55" t="str">
        <f aca="false">LEFT(B2491,4)</f>
        <v>2010</v>
      </c>
      <c r="D2491" s="55" t="str">
        <f aca="false">MID(B2491,6,2)</f>
        <v>10</v>
      </c>
      <c r="E2491" s="0" t="n">
        <v>107.330002</v>
      </c>
      <c r="F2491" s="0" t="n">
        <v>107.330002</v>
      </c>
      <c r="G2491" s="0" t="n">
        <v>107.330002</v>
      </c>
      <c r="H2491" s="0" t="n">
        <v>107.330002</v>
      </c>
      <c r="I2491" s="0" t="n">
        <v>87.816498</v>
      </c>
      <c r="J2491" s="0" t="n">
        <v>0</v>
      </c>
    </row>
    <row r="2492" customFormat="false" ht="13.8" hidden="false" customHeight="false" outlineLevel="0" collapsed="false">
      <c r="A2492" s="55" t="s">
        <v>1</v>
      </c>
      <c r="B2492" s="65" t="s">
        <v>2670</v>
      </c>
      <c r="C2492" s="55" t="str">
        <f aca="false">LEFT(B2492,4)</f>
        <v>2010</v>
      </c>
      <c r="D2492" s="55" t="str">
        <f aca="false">MID(B2492,6,2)</f>
        <v>10</v>
      </c>
      <c r="E2492" s="0" t="n">
        <v>107.339996</v>
      </c>
      <c r="F2492" s="0" t="n">
        <v>107.339996</v>
      </c>
      <c r="G2492" s="0" t="n">
        <v>107.339996</v>
      </c>
      <c r="H2492" s="0" t="n">
        <v>107.339996</v>
      </c>
      <c r="I2492" s="0" t="n">
        <v>87.824677</v>
      </c>
      <c r="J2492" s="0" t="n">
        <v>0</v>
      </c>
    </row>
    <row r="2493" customFormat="false" ht="13.8" hidden="false" customHeight="false" outlineLevel="0" collapsed="false">
      <c r="A2493" s="55" t="s">
        <v>1</v>
      </c>
      <c r="B2493" s="65" t="s">
        <v>2671</v>
      </c>
      <c r="C2493" s="55" t="str">
        <f aca="false">LEFT(B2493,4)</f>
        <v>2010</v>
      </c>
      <c r="D2493" s="55" t="str">
        <f aca="false">MID(B2493,6,2)</f>
        <v>10</v>
      </c>
      <c r="E2493" s="0" t="n">
        <v>107.75</v>
      </c>
      <c r="F2493" s="0" t="n">
        <v>107.75</v>
      </c>
      <c r="G2493" s="0" t="n">
        <v>107.75</v>
      </c>
      <c r="H2493" s="0" t="n">
        <v>107.75</v>
      </c>
      <c r="I2493" s="0" t="n">
        <v>88.160118</v>
      </c>
      <c r="J2493" s="0" t="n">
        <v>0</v>
      </c>
    </row>
    <row r="2494" customFormat="false" ht="13.8" hidden="false" customHeight="false" outlineLevel="0" collapsed="false">
      <c r="A2494" s="55" t="s">
        <v>1</v>
      </c>
      <c r="B2494" s="65" t="s">
        <v>2672</v>
      </c>
      <c r="C2494" s="55" t="str">
        <f aca="false">LEFT(B2494,4)</f>
        <v>2010</v>
      </c>
      <c r="D2494" s="55" t="str">
        <f aca="false">MID(B2494,6,2)</f>
        <v>10</v>
      </c>
      <c r="E2494" s="0" t="n">
        <v>108.529999</v>
      </c>
      <c r="F2494" s="0" t="n">
        <v>108.529999</v>
      </c>
      <c r="G2494" s="0" t="n">
        <v>108.529999</v>
      </c>
      <c r="H2494" s="0" t="n">
        <v>108.529999</v>
      </c>
      <c r="I2494" s="0" t="n">
        <v>88.798347</v>
      </c>
      <c r="J2494" s="0" t="n">
        <v>0</v>
      </c>
    </row>
    <row r="2495" customFormat="false" ht="13.8" hidden="false" customHeight="false" outlineLevel="0" collapsed="false">
      <c r="A2495" s="55" t="s">
        <v>1</v>
      </c>
      <c r="B2495" s="65" t="s">
        <v>2673</v>
      </c>
      <c r="C2495" s="55" t="str">
        <f aca="false">LEFT(B2495,4)</f>
        <v>2010</v>
      </c>
      <c r="D2495" s="55" t="str">
        <f aca="false">MID(B2495,6,2)</f>
        <v>10</v>
      </c>
      <c r="E2495" s="0" t="n">
        <v>108.139999</v>
      </c>
      <c r="F2495" s="0" t="n">
        <v>108.139999</v>
      </c>
      <c r="G2495" s="0" t="n">
        <v>108.139999</v>
      </c>
      <c r="H2495" s="0" t="n">
        <v>108.139999</v>
      </c>
      <c r="I2495" s="0" t="n">
        <v>88.47924</v>
      </c>
      <c r="J2495" s="0" t="n">
        <v>0</v>
      </c>
    </row>
    <row r="2496" customFormat="false" ht="13.8" hidden="false" customHeight="false" outlineLevel="0" collapsed="false">
      <c r="A2496" s="55" t="s">
        <v>1</v>
      </c>
      <c r="B2496" s="65" t="s">
        <v>2674</v>
      </c>
      <c r="C2496" s="55" t="str">
        <f aca="false">LEFT(B2496,4)</f>
        <v>2010</v>
      </c>
      <c r="D2496" s="55" t="str">
        <f aca="false">MID(B2496,6,2)</f>
        <v>10</v>
      </c>
      <c r="E2496" s="0" t="n">
        <v>108.360001</v>
      </c>
      <c r="F2496" s="0" t="n">
        <v>108.360001</v>
      </c>
      <c r="G2496" s="0" t="n">
        <v>108.360001</v>
      </c>
      <c r="H2496" s="0" t="n">
        <v>108.360001</v>
      </c>
      <c r="I2496" s="0" t="n">
        <v>88.659225</v>
      </c>
      <c r="J2496" s="0" t="n">
        <v>0</v>
      </c>
    </row>
    <row r="2497" customFormat="false" ht="13.8" hidden="false" customHeight="false" outlineLevel="0" collapsed="false">
      <c r="A2497" s="55" t="s">
        <v>1</v>
      </c>
      <c r="B2497" s="65" t="s">
        <v>2675</v>
      </c>
      <c r="C2497" s="55" t="str">
        <f aca="false">LEFT(B2497,4)</f>
        <v>2010</v>
      </c>
      <c r="D2497" s="55" t="str">
        <f aca="false">MID(B2497,6,2)</f>
        <v>10</v>
      </c>
      <c r="E2497" s="0" t="n">
        <v>109.139999</v>
      </c>
      <c r="F2497" s="0" t="n">
        <v>109.139999</v>
      </c>
      <c r="G2497" s="0" t="n">
        <v>109.139999</v>
      </c>
      <c r="H2497" s="0" t="n">
        <v>109.139999</v>
      </c>
      <c r="I2497" s="0" t="n">
        <v>89.297417</v>
      </c>
      <c r="J2497" s="0" t="n">
        <v>0</v>
      </c>
    </row>
    <row r="2498" customFormat="false" ht="13.8" hidden="false" customHeight="false" outlineLevel="0" collapsed="false">
      <c r="A2498" s="55" t="s">
        <v>1</v>
      </c>
      <c r="B2498" s="65" t="s">
        <v>2676</v>
      </c>
      <c r="C2498" s="55" t="str">
        <f aca="false">LEFT(B2498,4)</f>
        <v>2010</v>
      </c>
      <c r="D2498" s="55" t="str">
        <f aca="false">MID(B2498,6,2)</f>
        <v>10</v>
      </c>
      <c r="E2498" s="0" t="n">
        <v>107.410004</v>
      </c>
      <c r="F2498" s="0" t="n">
        <v>107.410004</v>
      </c>
      <c r="G2498" s="0" t="n">
        <v>107.410004</v>
      </c>
      <c r="H2498" s="0" t="n">
        <v>107.410004</v>
      </c>
      <c r="I2498" s="0" t="n">
        <v>87.881958</v>
      </c>
      <c r="J2498" s="0" t="n">
        <v>0</v>
      </c>
    </row>
    <row r="2499" customFormat="false" ht="13.8" hidden="false" customHeight="false" outlineLevel="0" collapsed="false">
      <c r="A2499" s="55" t="s">
        <v>1</v>
      </c>
      <c r="B2499" s="65" t="s">
        <v>2677</v>
      </c>
      <c r="C2499" s="55" t="str">
        <f aca="false">LEFT(B2499,4)</f>
        <v>2010</v>
      </c>
      <c r="D2499" s="55" t="str">
        <f aca="false">MID(B2499,6,2)</f>
        <v>10</v>
      </c>
      <c r="E2499" s="0" t="n">
        <v>108.559998</v>
      </c>
      <c r="F2499" s="0" t="n">
        <v>108.559998</v>
      </c>
      <c r="G2499" s="0" t="n">
        <v>108.559998</v>
      </c>
      <c r="H2499" s="0" t="n">
        <v>108.559998</v>
      </c>
      <c r="I2499" s="0" t="n">
        <v>88.822884</v>
      </c>
      <c r="J2499" s="0" t="n">
        <v>0</v>
      </c>
    </row>
    <row r="2500" customFormat="false" ht="13.8" hidden="false" customHeight="false" outlineLevel="0" collapsed="false">
      <c r="A2500" s="55" t="s">
        <v>1</v>
      </c>
      <c r="B2500" s="65" t="s">
        <v>2678</v>
      </c>
      <c r="C2500" s="55" t="str">
        <f aca="false">LEFT(B2500,4)</f>
        <v>2010</v>
      </c>
      <c r="D2500" s="55" t="str">
        <f aca="false">MID(B2500,6,2)</f>
        <v>10</v>
      </c>
      <c r="E2500" s="0" t="n">
        <v>108.760002</v>
      </c>
      <c r="F2500" s="0" t="n">
        <v>108.760002</v>
      </c>
      <c r="G2500" s="0" t="n">
        <v>108.760002</v>
      </c>
      <c r="H2500" s="0" t="n">
        <v>108.760002</v>
      </c>
      <c r="I2500" s="0" t="n">
        <v>88.986511</v>
      </c>
      <c r="J2500" s="0" t="n">
        <v>0</v>
      </c>
    </row>
    <row r="2501" customFormat="false" ht="13.8" hidden="false" customHeight="false" outlineLevel="0" collapsed="false">
      <c r="A2501" s="55" t="s">
        <v>1</v>
      </c>
      <c r="B2501" s="65" t="s">
        <v>2679</v>
      </c>
      <c r="C2501" s="55" t="str">
        <f aca="false">LEFT(B2501,4)</f>
        <v>2010</v>
      </c>
      <c r="D2501" s="55" t="str">
        <f aca="false">MID(B2501,6,2)</f>
        <v>10</v>
      </c>
      <c r="E2501" s="0" t="n">
        <v>109.019997</v>
      </c>
      <c r="F2501" s="0" t="n">
        <v>109.019997</v>
      </c>
      <c r="G2501" s="0" t="n">
        <v>109.019997</v>
      </c>
      <c r="H2501" s="0" t="n">
        <v>109.019997</v>
      </c>
      <c r="I2501" s="0" t="n">
        <v>89.199234</v>
      </c>
      <c r="J2501" s="0" t="n">
        <v>0</v>
      </c>
    </row>
    <row r="2502" customFormat="false" ht="13.8" hidden="false" customHeight="false" outlineLevel="0" collapsed="false">
      <c r="A2502" s="55" t="s">
        <v>1</v>
      </c>
      <c r="B2502" s="65" t="s">
        <v>2680</v>
      </c>
      <c r="C2502" s="55" t="str">
        <f aca="false">LEFT(B2502,4)</f>
        <v>2010</v>
      </c>
      <c r="D2502" s="55" t="str">
        <f aca="false">MID(B2502,6,2)</f>
        <v>10</v>
      </c>
      <c r="E2502" s="0" t="n">
        <v>109.25</v>
      </c>
      <c r="F2502" s="0" t="n">
        <v>109.25</v>
      </c>
      <c r="G2502" s="0" t="n">
        <v>109.25</v>
      </c>
      <c r="H2502" s="0" t="n">
        <v>109.25</v>
      </c>
      <c r="I2502" s="0" t="n">
        <v>89.387421</v>
      </c>
      <c r="J2502" s="0" t="n">
        <v>0</v>
      </c>
    </row>
    <row r="2503" customFormat="false" ht="13.8" hidden="false" customHeight="false" outlineLevel="0" collapsed="false">
      <c r="A2503" s="55" t="s">
        <v>1</v>
      </c>
      <c r="B2503" s="65" t="s">
        <v>2681</v>
      </c>
      <c r="C2503" s="55" t="str">
        <f aca="false">LEFT(B2503,4)</f>
        <v>2010</v>
      </c>
      <c r="D2503" s="55" t="str">
        <f aca="false">MID(B2503,6,2)</f>
        <v>10</v>
      </c>
      <c r="E2503" s="0" t="n">
        <v>109.25</v>
      </c>
      <c r="F2503" s="0" t="n">
        <v>109.25</v>
      </c>
      <c r="G2503" s="0" t="n">
        <v>109.25</v>
      </c>
      <c r="H2503" s="0" t="n">
        <v>109.25</v>
      </c>
      <c r="I2503" s="0" t="n">
        <v>89.387421</v>
      </c>
      <c r="J2503" s="0" t="n">
        <v>0</v>
      </c>
    </row>
    <row r="2504" customFormat="false" ht="13.8" hidden="false" customHeight="false" outlineLevel="0" collapsed="false">
      <c r="A2504" s="55" t="s">
        <v>1</v>
      </c>
      <c r="B2504" s="65" t="s">
        <v>2682</v>
      </c>
      <c r="C2504" s="55" t="str">
        <f aca="false">LEFT(B2504,4)</f>
        <v>2010</v>
      </c>
      <c r="D2504" s="55" t="str">
        <f aca="false">MID(B2504,6,2)</f>
        <v>10</v>
      </c>
      <c r="E2504" s="0" t="n">
        <v>108.970001</v>
      </c>
      <c r="F2504" s="0" t="n">
        <v>108.970001</v>
      </c>
      <c r="G2504" s="0" t="n">
        <v>108.970001</v>
      </c>
      <c r="H2504" s="0" t="n">
        <v>108.970001</v>
      </c>
      <c r="I2504" s="0" t="n">
        <v>89.158333</v>
      </c>
      <c r="J2504" s="0" t="n">
        <v>0</v>
      </c>
    </row>
    <row r="2505" customFormat="false" ht="13.8" hidden="false" customHeight="false" outlineLevel="0" collapsed="false">
      <c r="A2505" s="55" t="s">
        <v>1</v>
      </c>
      <c r="B2505" s="65" t="s">
        <v>2683</v>
      </c>
      <c r="C2505" s="55" t="str">
        <f aca="false">LEFT(B2505,4)</f>
        <v>2010</v>
      </c>
      <c r="D2505" s="55" t="str">
        <f aca="false">MID(B2505,6,2)</f>
        <v>10</v>
      </c>
      <c r="E2505" s="0" t="n">
        <v>109.099998</v>
      </c>
      <c r="F2505" s="0" t="n">
        <v>109.099998</v>
      </c>
      <c r="G2505" s="0" t="n">
        <v>109.099998</v>
      </c>
      <c r="H2505" s="0" t="n">
        <v>109.099998</v>
      </c>
      <c r="I2505" s="0" t="n">
        <v>89.264687</v>
      </c>
      <c r="J2505" s="0" t="n">
        <v>0</v>
      </c>
    </row>
    <row r="2506" customFormat="false" ht="13.8" hidden="false" customHeight="false" outlineLevel="0" collapsed="false">
      <c r="A2506" s="55" t="s">
        <v>1</v>
      </c>
      <c r="B2506" s="65" t="s">
        <v>2684</v>
      </c>
      <c r="C2506" s="55" t="str">
        <f aca="false">LEFT(B2506,4)</f>
        <v>2010</v>
      </c>
      <c r="D2506" s="55" t="str">
        <f aca="false">MID(B2506,6,2)</f>
        <v>10</v>
      </c>
      <c r="E2506" s="0" t="n">
        <v>109.059998</v>
      </c>
      <c r="F2506" s="0" t="n">
        <v>109.059998</v>
      </c>
      <c r="G2506" s="0" t="n">
        <v>109.059998</v>
      </c>
      <c r="H2506" s="0" t="n">
        <v>109.059998</v>
      </c>
      <c r="I2506" s="0" t="n">
        <v>89.231979</v>
      </c>
      <c r="J2506" s="0" t="n">
        <v>0</v>
      </c>
    </row>
    <row r="2507" customFormat="false" ht="13.8" hidden="false" customHeight="false" outlineLevel="0" collapsed="false">
      <c r="A2507" s="55" t="s">
        <v>1</v>
      </c>
      <c r="B2507" s="65" t="s">
        <v>2685</v>
      </c>
      <c r="C2507" s="55" t="str">
        <f aca="false">LEFT(B2507,4)</f>
        <v>2010</v>
      </c>
      <c r="D2507" s="55" t="str">
        <f aca="false">MID(B2507,6,2)</f>
        <v>11</v>
      </c>
      <c r="E2507" s="0" t="n">
        <v>109.160004</v>
      </c>
      <c r="F2507" s="0" t="n">
        <v>109.160004</v>
      </c>
      <c r="G2507" s="0" t="n">
        <v>109.160004</v>
      </c>
      <c r="H2507" s="0" t="n">
        <v>109.160004</v>
      </c>
      <c r="I2507" s="0" t="n">
        <v>89.313766</v>
      </c>
      <c r="J2507" s="0" t="n">
        <v>0</v>
      </c>
    </row>
    <row r="2508" customFormat="false" ht="13.8" hidden="false" customHeight="false" outlineLevel="0" collapsed="false">
      <c r="A2508" s="55" t="s">
        <v>1</v>
      </c>
      <c r="B2508" s="65" t="s">
        <v>2686</v>
      </c>
      <c r="C2508" s="55" t="str">
        <f aca="false">LEFT(B2508,4)</f>
        <v>2010</v>
      </c>
      <c r="D2508" s="55" t="str">
        <f aca="false">MID(B2508,6,2)</f>
        <v>11</v>
      </c>
      <c r="E2508" s="0" t="n">
        <v>110.010002</v>
      </c>
      <c r="F2508" s="0" t="n">
        <v>110.010002</v>
      </c>
      <c r="G2508" s="0" t="n">
        <v>110.010002</v>
      </c>
      <c r="H2508" s="0" t="n">
        <v>110.010002</v>
      </c>
      <c r="I2508" s="0" t="n">
        <v>90.009254</v>
      </c>
      <c r="J2508" s="0" t="n">
        <v>0</v>
      </c>
    </row>
    <row r="2509" customFormat="false" ht="13.8" hidden="false" customHeight="false" outlineLevel="0" collapsed="false">
      <c r="A2509" s="55" t="s">
        <v>1</v>
      </c>
      <c r="B2509" s="65" t="s">
        <v>2687</v>
      </c>
      <c r="C2509" s="55" t="str">
        <f aca="false">LEFT(B2509,4)</f>
        <v>2010</v>
      </c>
      <c r="D2509" s="55" t="str">
        <f aca="false">MID(B2509,6,2)</f>
        <v>11</v>
      </c>
      <c r="E2509" s="0" t="n">
        <v>110.43</v>
      </c>
      <c r="F2509" s="0" t="n">
        <v>110.43</v>
      </c>
      <c r="G2509" s="0" t="n">
        <v>110.43</v>
      </c>
      <c r="H2509" s="0" t="n">
        <v>110.43</v>
      </c>
      <c r="I2509" s="0" t="n">
        <v>90.352882</v>
      </c>
      <c r="J2509" s="0" t="n">
        <v>0</v>
      </c>
    </row>
    <row r="2510" customFormat="false" ht="13.8" hidden="false" customHeight="false" outlineLevel="0" collapsed="false">
      <c r="A2510" s="55" t="s">
        <v>1</v>
      </c>
      <c r="B2510" s="65" t="s">
        <v>2688</v>
      </c>
      <c r="C2510" s="55" t="str">
        <f aca="false">LEFT(B2510,4)</f>
        <v>2010</v>
      </c>
      <c r="D2510" s="55" t="str">
        <f aca="false">MID(B2510,6,2)</f>
        <v>11</v>
      </c>
      <c r="E2510" s="0" t="n">
        <v>112.580002</v>
      </c>
      <c r="F2510" s="0" t="n">
        <v>112.580002</v>
      </c>
      <c r="G2510" s="0" t="n">
        <v>112.580002</v>
      </c>
      <c r="H2510" s="0" t="n">
        <v>112.580002</v>
      </c>
      <c r="I2510" s="0" t="n">
        <v>92.112007</v>
      </c>
      <c r="J2510" s="0" t="n">
        <v>0</v>
      </c>
    </row>
    <row r="2511" customFormat="false" ht="13.8" hidden="false" customHeight="false" outlineLevel="0" collapsed="false">
      <c r="A2511" s="55" t="s">
        <v>1</v>
      </c>
      <c r="B2511" s="65" t="s">
        <v>2689</v>
      </c>
      <c r="C2511" s="55" t="str">
        <f aca="false">LEFT(B2511,4)</f>
        <v>2010</v>
      </c>
      <c r="D2511" s="55" t="str">
        <f aca="false">MID(B2511,6,2)</f>
        <v>11</v>
      </c>
      <c r="E2511" s="0" t="n">
        <v>113.029999</v>
      </c>
      <c r="F2511" s="0" t="n">
        <v>113.029999</v>
      </c>
      <c r="G2511" s="0" t="n">
        <v>113.029999</v>
      </c>
      <c r="H2511" s="0" t="n">
        <v>113.029999</v>
      </c>
      <c r="I2511" s="0" t="n">
        <v>92.480209</v>
      </c>
      <c r="J2511" s="0" t="n">
        <v>0</v>
      </c>
    </row>
    <row r="2512" customFormat="false" ht="13.8" hidden="false" customHeight="false" outlineLevel="0" collapsed="false">
      <c r="A2512" s="55" t="s">
        <v>1</v>
      </c>
      <c r="B2512" s="65" t="s">
        <v>2690</v>
      </c>
      <c r="C2512" s="55" t="str">
        <f aca="false">LEFT(B2512,4)</f>
        <v>2010</v>
      </c>
      <c r="D2512" s="55" t="str">
        <f aca="false">MID(B2512,6,2)</f>
        <v>11</v>
      </c>
      <c r="E2512" s="0" t="n">
        <v>112.800003</v>
      </c>
      <c r="F2512" s="0" t="n">
        <v>112.800003</v>
      </c>
      <c r="G2512" s="0" t="n">
        <v>112.800003</v>
      </c>
      <c r="H2512" s="0" t="n">
        <v>112.800003</v>
      </c>
      <c r="I2512" s="0" t="n">
        <v>92.29203</v>
      </c>
      <c r="J2512" s="0" t="n">
        <v>0</v>
      </c>
    </row>
    <row r="2513" customFormat="false" ht="13.8" hidden="false" customHeight="false" outlineLevel="0" collapsed="false">
      <c r="A2513" s="55" t="s">
        <v>1</v>
      </c>
      <c r="B2513" s="65" t="s">
        <v>2691</v>
      </c>
      <c r="C2513" s="55" t="str">
        <f aca="false">LEFT(B2513,4)</f>
        <v>2010</v>
      </c>
      <c r="D2513" s="55" t="str">
        <f aca="false">MID(B2513,6,2)</f>
        <v>11</v>
      </c>
      <c r="E2513" s="0" t="n">
        <v>111.93</v>
      </c>
      <c r="F2513" s="0" t="n">
        <v>111.93</v>
      </c>
      <c r="G2513" s="0" t="n">
        <v>111.93</v>
      </c>
      <c r="H2513" s="0" t="n">
        <v>111.93</v>
      </c>
      <c r="I2513" s="0" t="n">
        <v>91.580154</v>
      </c>
      <c r="J2513" s="0" t="n">
        <v>0</v>
      </c>
    </row>
    <row r="2514" customFormat="false" ht="13.8" hidden="false" customHeight="false" outlineLevel="0" collapsed="false">
      <c r="A2514" s="55" t="s">
        <v>1</v>
      </c>
      <c r="B2514" s="65" t="s">
        <v>2692</v>
      </c>
      <c r="C2514" s="55" t="str">
        <f aca="false">LEFT(B2514,4)</f>
        <v>2010</v>
      </c>
      <c r="D2514" s="55" t="str">
        <f aca="false">MID(B2514,6,2)</f>
        <v>11</v>
      </c>
      <c r="E2514" s="0" t="n">
        <v>112.440002</v>
      </c>
      <c r="F2514" s="0" t="n">
        <v>112.440002</v>
      </c>
      <c r="G2514" s="0" t="n">
        <v>112.440002</v>
      </c>
      <c r="H2514" s="0" t="n">
        <v>112.440002</v>
      </c>
      <c r="I2514" s="0" t="n">
        <v>91.997452</v>
      </c>
      <c r="J2514" s="0" t="n">
        <v>0</v>
      </c>
    </row>
    <row r="2515" customFormat="false" ht="13.8" hidden="false" customHeight="false" outlineLevel="0" collapsed="false">
      <c r="A2515" s="55" t="s">
        <v>1</v>
      </c>
      <c r="B2515" s="65" t="s">
        <v>2693</v>
      </c>
      <c r="C2515" s="55" t="str">
        <f aca="false">LEFT(B2515,4)</f>
        <v>2010</v>
      </c>
      <c r="D2515" s="55" t="str">
        <f aca="false">MID(B2515,6,2)</f>
        <v>11</v>
      </c>
      <c r="E2515" s="0" t="n">
        <v>111.970001</v>
      </c>
      <c r="F2515" s="0" t="n">
        <v>111.970001</v>
      </c>
      <c r="G2515" s="0" t="n">
        <v>111.970001</v>
      </c>
      <c r="H2515" s="0" t="n">
        <v>111.970001</v>
      </c>
      <c r="I2515" s="0" t="n">
        <v>91.612892</v>
      </c>
      <c r="J2515" s="0" t="n">
        <v>0</v>
      </c>
    </row>
    <row r="2516" customFormat="false" ht="13.8" hidden="false" customHeight="false" outlineLevel="0" collapsed="false">
      <c r="A2516" s="55" t="s">
        <v>1</v>
      </c>
      <c r="B2516" s="65" t="s">
        <v>2694</v>
      </c>
      <c r="C2516" s="55" t="str">
        <f aca="false">LEFT(B2516,4)</f>
        <v>2010</v>
      </c>
      <c r="D2516" s="55" t="str">
        <f aca="false">MID(B2516,6,2)</f>
        <v>11</v>
      </c>
      <c r="E2516" s="0" t="n">
        <v>110.650002</v>
      </c>
      <c r="F2516" s="0" t="n">
        <v>110.650002</v>
      </c>
      <c r="G2516" s="0" t="n">
        <v>110.650002</v>
      </c>
      <c r="H2516" s="0" t="n">
        <v>110.650002</v>
      </c>
      <c r="I2516" s="0" t="n">
        <v>90.532906</v>
      </c>
      <c r="J2516" s="0" t="n">
        <v>0</v>
      </c>
    </row>
    <row r="2517" customFormat="false" ht="13.8" hidden="false" customHeight="false" outlineLevel="0" collapsed="false">
      <c r="A2517" s="55" t="s">
        <v>1</v>
      </c>
      <c r="B2517" s="65" t="s">
        <v>2695</v>
      </c>
      <c r="C2517" s="55" t="str">
        <f aca="false">LEFT(B2517,4)</f>
        <v>2010</v>
      </c>
      <c r="D2517" s="55" t="str">
        <f aca="false">MID(B2517,6,2)</f>
        <v>11</v>
      </c>
      <c r="E2517" s="0" t="n">
        <v>110.519997</v>
      </c>
      <c r="F2517" s="0" t="n">
        <v>110.519997</v>
      </c>
      <c r="G2517" s="0" t="n">
        <v>110.519997</v>
      </c>
      <c r="H2517" s="0" t="n">
        <v>110.519997</v>
      </c>
      <c r="I2517" s="0" t="n">
        <v>90.426521</v>
      </c>
      <c r="J2517" s="0" t="n">
        <v>0</v>
      </c>
    </row>
    <row r="2518" customFormat="false" ht="13.8" hidden="false" customHeight="false" outlineLevel="0" collapsed="false">
      <c r="A2518" s="55" t="s">
        <v>1</v>
      </c>
      <c r="B2518" s="65" t="s">
        <v>2696</v>
      </c>
      <c r="C2518" s="55" t="str">
        <f aca="false">LEFT(B2518,4)</f>
        <v>2010</v>
      </c>
      <c r="D2518" s="55" t="str">
        <f aca="false">MID(B2518,6,2)</f>
        <v>11</v>
      </c>
      <c r="E2518" s="0" t="n">
        <v>108.760002</v>
      </c>
      <c r="F2518" s="0" t="n">
        <v>108.760002</v>
      </c>
      <c r="G2518" s="0" t="n">
        <v>108.760002</v>
      </c>
      <c r="H2518" s="0" t="n">
        <v>108.760002</v>
      </c>
      <c r="I2518" s="0" t="n">
        <v>88.986511</v>
      </c>
      <c r="J2518" s="0" t="n">
        <v>0</v>
      </c>
    </row>
    <row r="2519" customFormat="false" ht="13.8" hidden="false" customHeight="false" outlineLevel="0" collapsed="false">
      <c r="A2519" s="55" t="s">
        <v>1</v>
      </c>
      <c r="B2519" s="65" t="s">
        <v>2697</v>
      </c>
      <c r="C2519" s="55" t="str">
        <f aca="false">LEFT(B2519,4)</f>
        <v>2010</v>
      </c>
      <c r="D2519" s="55" t="str">
        <f aca="false">MID(B2519,6,2)</f>
        <v>11</v>
      </c>
      <c r="E2519" s="0" t="n">
        <v>108.800003</v>
      </c>
      <c r="F2519" s="0" t="n">
        <v>108.800003</v>
      </c>
      <c r="G2519" s="0" t="n">
        <v>108.800003</v>
      </c>
      <c r="H2519" s="0" t="n">
        <v>108.800003</v>
      </c>
      <c r="I2519" s="0" t="n">
        <v>89.019249</v>
      </c>
      <c r="J2519" s="0" t="n">
        <v>0</v>
      </c>
    </row>
    <row r="2520" customFormat="false" ht="13.8" hidden="false" customHeight="false" outlineLevel="0" collapsed="false">
      <c r="A2520" s="55" t="s">
        <v>1</v>
      </c>
      <c r="B2520" s="65" t="s">
        <v>2698</v>
      </c>
      <c r="C2520" s="55" t="str">
        <f aca="false">LEFT(B2520,4)</f>
        <v>2010</v>
      </c>
      <c r="D2520" s="55" t="str">
        <f aca="false">MID(B2520,6,2)</f>
        <v>11</v>
      </c>
      <c r="E2520" s="0" t="n">
        <v>110.470001</v>
      </c>
      <c r="F2520" s="0" t="n">
        <v>110.470001</v>
      </c>
      <c r="G2520" s="0" t="n">
        <v>110.470001</v>
      </c>
      <c r="H2520" s="0" t="n">
        <v>110.470001</v>
      </c>
      <c r="I2520" s="0" t="n">
        <v>90.385628</v>
      </c>
      <c r="J2520" s="0" t="n">
        <v>0</v>
      </c>
    </row>
    <row r="2521" customFormat="false" ht="13.8" hidden="false" customHeight="false" outlineLevel="0" collapsed="false">
      <c r="A2521" s="55" t="s">
        <v>1</v>
      </c>
      <c r="B2521" s="65" t="s">
        <v>2699</v>
      </c>
      <c r="C2521" s="55" t="str">
        <f aca="false">LEFT(B2521,4)</f>
        <v>2010</v>
      </c>
      <c r="D2521" s="55" t="str">
        <f aca="false">MID(B2521,6,2)</f>
        <v>11</v>
      </c>
      <c r="E2521" s="0" t="n">
        <v>110.760002</v>
      </c>
      <c r="F2521" s="0" t="n">
        <v>110.760002</v>
      </c>
      <c r="G2521" s="0" t="n">
        <v>110.760002</v>
      </c>
      <c r="H2521" s="0" t="n">
        <v>110.760002</v>
      </c>
      <c r="I2521" s="0" t="n">
        <v>90.622879</v>
      </c>
      <c r="J2521" s="0" t="n">
        <v>0</v>
      </c>
    </row>
    <row r="2522" customFormat="false" ht="13.8" hidden="false" customHeight="false" outlineLevel="0" collapsed="false">
      <c r="A2522" s="55" t="s">
        <v>1</v>
      </c>
      <c r="B2522" s="65" t="s">
        <v>2700</v>
      </c>
      <c r="C2522" s="55" t="str">
        <f aca="false">LEFT(B2522,4)</f>
        <v>2010</v>
      </c>
      <c r="D2522" s="55" t="str">
        <f aca="false">MID(B2522,6,2)</f>
        <v>11</v>
      </c>
      <c r="E2522" s="0" t="n">
        <v>110.589996</v>
      </c>
      <c r="F2522" s="0" t="n">
        <v>110.589996</v>
      </c>
      <c r="G2522" s="0" t="n">
        <v>110.589996</v>
      </c>
      <c r="H2522" s="0" t="n">
        <v>110.589996</v>
      </c>
      <c r="I2522" s="0" t="n">
        <v>90.483803</v>
      </c>
      <c r="J2522" s="0" t="n">
        <v>0</v>
      </c>
    </row>
    <row r="2523" customFormat="false" ht="13.8" hidden="false" customHeight="false" outlineLevel="0" collapsed="false">
      <c r="A2523" s="55" t="s">
        <v>1</v>
      </c>
      <c r="B2523" s="65" t="s">
        <v>2701</v>
      </c>
      <c r="C2523" s="55" t="str">
        <f aca="false">LEFT(B2523,4)</f>
        <v>2010</v>
      </c>
      <c r="D2523" s="55" t="str">
        <f aca="false">MID(B2523,6,2)</f>
        <v>11</v>
      </c>
      <c r="E2523" s="0" t="n">
        <v>109.019997</v>
      </c>
      <c r="F2523" s="0" t="n">
        <v>109.019997</v>
      </c>
      <c r="G2523" s="0" t="n">
        <v>109.019997</v>
      </c>
      <c r="H2523" s="0" t="n">
        <v>109.019997</v>
      </c>
      <c r="I2523" s="0" t="n">
        <v>89.199234</v>
      </c>
      <c r="J2523" s="0" t="n">
        <v>0</v>
      </c>
    </row>
    <row r="2524" customFormat="false" ht="13.8" hidden="false" customHeight="false" outlineLevel="0" collapsed="false">
      <c r="A2524" s="55" t="s">
        <v>1</v>
      </c>
      <c r="B2524" s="65" t="s">
        <v>2702</v>
      </c>
      <c r="C2524" s="55" t="str">
        <f aca="false">LEFT(B2524,4)</f>
        <v>2010</v>
      </c>
      <c r="D2524" s="55" t="str">
        <f aca="false">MID(B2524,6,2)</f>
        <v>11</v>
      </c>
      <c r="E2524" s="0" t="n">
        <v>110.650002</v>
      </c>
      <c r="F2524" s="0" t="n">
        <v>110.650002</v>
      </c>
      <c r="G2524" s="0" t="n">
        <v>110.650002</v>
      </c>
      <c r="H2524" s="0" t="n">
        <v>110.650002</v>
      </c>
      <c r="I2524" s="0" t="n">
        <v>90.532906</v>
      </c>
      <c r="J2524" s="0" t="n">
        <v>0</v>
      </c>
    </row>
    <row r="2525" customFormat="false" ht="13.8" hidden="false" customHeight="false" outlineLevel="0" collapsed="false">
      <c r="A2525" s="55" t="s">
        <v>1</v>
      </c>
      <c r="B2525" s="65" t="s">
        <v>2703</v>
      </c>
      <c r="C2525" s="55" t="str">
        <f aca="false">LEFT(B2525,4)</f>
        <v>2010</v>
      </c>
      <c r="D2525" s="55" t="str">
        <f aca="false">MID(B2525,6,2)</f>
        <v>11</v>
      </c>
      <c r="E2525" s="0" t="n">
        <v>109.849998</v>
      </c>
      <c r="F2525" s="0" t="n">
        <v>109.849998</v>
      </c>
      <c r="G2525" s="0" t="n">
        <v>109.849998</v>
      </c>
      <c r="H2525" s="0" t="n">
        <v>109.849998</v>
      </c>
      <c r="I2525" s="0" t="n">
        <v>89.878334</v>
      </c>
      <c r="J2525" s="0" t="n">
        <v>0</v>
      </c>
    </row>
    <row r="2526" customFormat="false" ht="13.8" hidden="false" customHeight="false" outlineLevel="0" collapsed="false">
      <c r="A2526" s="55" t="s">
        <v>1</v>
      </c>
      <c r="B2526" s="65" t="s">
        <v>2704</v>
      </c>
      <c r="C2526" s="55" t="str">
        <f aca="false">LEFT(B2526,4)</f>
        <v>2010</v>
      </c>
      <c r="D2526" s="55" t="str">
        <f aca="false">MID(B2526,6,2)</f>
        <v>11</v>
      </c>
      <c r="E2526" s="0" t="n">
        <v>109.730003</v>
      </c>
      <c r="F2526" s="0" t="n">
        <v>109.730003</v>
      </c>
      <c r="G2526" s="0" t="n">
        <v>109.730003</v>
      </c>
      <c r="H2526" s="0" t="n">
        <v>109.730003</v>
      </c>
      <c r="I2526" s="0" t="n">
        <v>89.780159</v>
      </c>
      <c r="J2526" s="0" t="n">
        <v>0</v>
      </c>
    </row>
    <row r="2527" customFormat="false" ht="13.8" hidden="false" customHeight="false" outlineLevel="0" collapsed="false">
      <c r="A2527" s="55" t="s">
        <v>1</v>
      </c>
      <c r="B2527" s="65" t="s">
        <v>2705</v>
      </c>
      <c r="C2527" s="55" t="str">
        <f aca="false">LEFT(B2527,4)</f>
        <v>2010</v>
      </c>
      <c r="D2527" s="55" t="str">
        <f aca="false">MID(B2527,6,2)</f>
        <v>11</v>
      </c>
      <c r="E2527" s="0" t="n">
        <v>109.07</v>
      </c>
      <c r="F2527" s="0" t="n">
        <v>109.07</v>
      </c>
      <c r="G2527" s="0" t="n">
        <v>109.07</v>
      </c>
      <c r="H2527" s="0" t="n">
        <v>109.07</v>
      </c>
      <c r="I2527" s="0" t="n">
        <v>89.240143</v>
      </c>
      <c r="J2527" s="0" t="n">
        <v>0</v>
      </c>
    </row>
    <row r="2528" customFormat="false" ht="13.8" hidden="false" customHeight="false" outlineLevel="0" collapsed="false">
      <c r="A2528" s="55" t="s">
        <v>1</v>
      </c>
      <c r="B2528" s="65" t="s">
        <v>2706</v>
      </c>
      <c r="C2528" s="55" t="str">
        <f aca="false">LEFT(B2528,4)</f>
        <v>2010</v>
      </c>
      <c r="D2528" s="55" t="str">
        <f aca="false">MID(B2528,6,2)</f>
        <v>12</v>
      </c>
      <c r="E2528" s="0" t="n">
        <v>111.440002</v>
      </c>
      <c r="F2528" s="0" t="n">
        <v>111.440002</v>
      </c>
      <c r="G2528" s="0" t="n">
        <v>111.440002</v>
      </c>
      <c r="H2528" s="0" t="n">
        <v>111.440002</v>
      </c>
      <c r="I2528" s="0" t="n">
        <v>91.179283</v>
      </c>
      <c r="J2528" s="0" t="n">
        <v>0</v>
      </c>
    </row>
    <row r="2529" customFormat="false" ht="13.8" hidden="false" customHeight="false" outlineLevel="0" collapsed="false">
      <c r="A2529" s="55" t="s">
        <v>1</v>
      </c>
      <c r="B2529" s="65" t="s">
        <v>2707</v>
      </c>
      <c r="C2529" s="55" t="str">
        <f aca="false">LEFT(B2529,4)</f>
        <v>2010</v>
      </c>
      <c r="D2529" s="55" t="str">
        <f aca="false">MID(B2529,6,2)</f>
        <v>12</v>
      </c>
      <c r="E2529" s="0" t="n">
        <v>112.870003</v>
      </c>
      <c r="F2529" s="0" t="n">
        <v>112.870003</v>
      </c>
      <c r="G2529" s="0" t="n">
        <v>112.870003</v>
      </c>
      <c r="H2529" s="0" t="n">
        <v>112.870003</v>
      </c>
      <c r="I2529" s="0" t="n">
        <v>92.349289</v>
      </c>
      <c r="J2529" s="0" t="n">
        <v>0</v>
      </c>
    </row>
    <row r="2530" customFormat="false" ht="13.8" hidden="false" customHeight="false" outlineLevel="0" collapsed="false">
      <c r="A2530" s="55" t="s">
        <v>1</v>
      </c>
      <c r="B2530" s="65" t="s">
        <v>2708</v>
      </c>
      <c r="C2530" s="55" t="str">
        <f aca="false">LEFT(B2530,4)</f>
        <v>2010</v>
      </c>
      <c r="D2530" s="55" t="str">
        <f aca="false">MID(B2530,6,2)</f>
        <v>12</v>
      </c>
      <c r="E2530" s="0" t="n">
        <v>113.169998</v>
      </c>
      <c r="F2530" s="0" t="n">
        <v>113.169998</v>
      </c>
      <c r="G2530" s="0" t="n">
        <v>113.169998</v>
      </c>
      <c r="H2530" s="0" t="n">
        <v>113.169998</v>
      </c>
      <c r="I2530" s="0" t="n">
        <v>92.594711</v>
      </c>
      <c r="J2530" s="0" t="n">
        <v>0</v>
      </c>
    </row>
    <row r="2531" customFormat="false" ht="13.8" hidden="false" customHeight="false" outlineLevel="0" collapsed="false">
      <c r="A2531" s="55" t="s">
        <v>1</v>
      </c>
      <c r="B2531" s="65" t="s">
        <v>2709</v>
      </c>
      <c r="C2531" s="55" t="str">
        <f aca="false">LEFT(B2531,4)</f>
        <v>2010</v>
      </c>
      <c r="D2531" s="55" t="str">
        <f aca="false">MID(B2531,6,2)</f>
        <v>12</v>
      </c>
      <c r="E2531" s="0" t="n">
        <v>113.029999</v>
      </c>
      <c r="F2531" s="0" t="n">
        <v>113.029999</v>
      </c>
      <c r="G2531" s="0" t="n">
        <v>113.029999</v>
      </c>
      <c r="H2531" s="0" t="n">
        <v>113.029999</v>
      </c>
      <c r="I2531" s="0" t="n">
        <v>92.480209</v>
      </c>
      <c r="J2531" s="0" t="n">
        <v>0</v>
      </c>
    </row>
    <row r="2532" customFormat="false" ht="13.8" hidden="false" customHeight="false" outlineLevel="0" collapsed="false">
      <c r="A2532" s="55" t="s">
        <v>1</v>
      </c>
      <c r="B2532" s="65" t="s">
        <v>2710</v>
      </c>
      <c r="C2532" s="55" t="str">
        <f aca="false">LEFT(B2532,4)</f>
        <v>2010</v>
      </c>
      <c r="D2532" s="55" t="str">
        <f aca="false">MID(B2532,6,2)</f>
        <v>12</v>
      </c>
      <c r="E2532" s="0" t="n">
        <v>113.089996</v>
      </c>
      <c r="F2532" s="0" t="n">
        <v>113.089996</v>
      </c>
      <c r="G2532" s="0" t="n">
        <v>113.089996</v>
      </c>
      <c r="H2532" s="0" t="n">
        <v>113.089996</v>
      </c>
      <c r="I2532" s="0" t="n">
        <v>92.529305</v>
      </c>
      <c r="J2532" s="0" t="n">
        <v>0</v>
      </c>
    </row>
    <row r="2533" customFormat="false" ht="13.8" hidden="false" customHeight="false" outlineLevel="0" collapsed="false">
      <c r="A2533" s="55" t="s">
        <v>1</v>
      </c>
      <c r="B2533" s="65" t="s">
        <v>2711</v>
      </c>
      <c r="C2533" s="55" t="str">
        <f aca="false">LEFT(B2533,4)</f>
        <v>2010</v>
      </c>
      <c r="D2533" s="55" t="str">
        <f aca="false">MID(B2533,6,2)</f>
        <v>12</v>
      </c>
      <c r="E2533" s="0" t="n">
        <v>113.540001</v>
      </c>
      <c r="F2533" s="0" t="n">
        <v>113.540001</v>
      </c>
      <c r="G2533" s="0" t="n">
        <v>113.540001</v>
      </c>
      <c r="H2533" s="0" t="n">
        <v>113.540001</v>
      </c>
      <c r="I2533" s="0" t="n">
        <v>92.897476</v>
      </c>
      <c r="J2533" s="0" t="n">
        <v>0</v>
      </c>
    </row>
    <row r="2534" customFormat="false" ht="13.8" hidden="false" customHeight="false" outlineLevel="0" collapsed="false">
      <c r="A2534" s="55" t="s">
        <v>1</v>
      </c>
      <c r="B2534" s="65" t="s">
        <v>2712</v>
      </c>
      <c r="C2534" s="55" t="str">
        <f aca="false">LEFT(B2534,4)</f>
        <v>2010</v>
      </c>
      <c r="D2534" s="55" t="str">
        <f aca="false">MID(B2534,6,2)</f>
        <v>12</v>
      </c>
      <c r="E2534" s="0" t="n">
        <v>113.980003</v>
      </c>
      <c r="F2534" s="0" t="n">
        <v>113.980003</v>
      </c>
      <c r="G2534" s="0" t="n">
        <v>113.980003</v>
      </c>
      <c r="H2534" s="0" t="n">
        <v>113.980003</v>
      </c>
      <c r="I2534" s="0" t="n">
        <v>93.257454</v>
      </c>
      <c r="J2534" s="0" t="n">
        <v>0</v>
      </c>
    </row>
    <row r="2535" customFormat="false" ht="13.8" hidden="false" customHeight="false" outlineLevel="0" collapsed="false">
      <c r="A2535" s="55" t="s">
        <v>1</v>
      </c>
      <c r="B2535" s="65" t="s">
        <v>2713</v>
      </c>
      <c r="C2535" s="55" t="str">
        <f aca="false">LEFT(B2535,4)</f>
        <v>2010</v>
      </c>
      <c r="D2535" s="55" t="str">
        <f aca="false">MID(B2535,6,2)</f>
        <v>12</v>
      </c>
      <c r="E2535" s="0" t="n">
        <v>114.669998</v>
      </c>
      <c r="F2535" s="0" t="n">
        <v>114.669998</v>
      </c>
      <c r="G2535" s="0" t="n">
        <v>114.669998</v>
      </c>
      <c r="H2535" s="0" t="n">
        <v>114.669998</v>
      </c>
      <c r="I2535" s="0" t="n">
        <v>93.822021</v>
      </c>
      <c r="J2535" s="0" t="n">
        <v>0</v>
      </c>
    </row>
    <row r="2536" customFormat="false" ht="13.8" hidden="false" customHeight="false" outlineLevel="0" collapsed="false">
      <c r="A2536" s="55" t="s">
        <v>1</v>
      </c>
      <c r="B2536" s="65" t="s">
        <v>2714</v>
      </c>
      <c r="C2536" s="55" t="str">
        <f aca="false">LEFT(B2536,4)</f>
        <v>2010</v>
      </c>
      <c r="D2536" s="55" t="str">
        <f aca="false">MID(B2536,6,2)</f>
        <v>12</v>
      </c>
      <c r="E2536" s="0" t="n">
        <v>114.690002</v>
      </c>
      <c r="F2536" s="0" t="n">
        <v>114.690002</v>
      </c>
      <c r="G2536" s="0" t="n">
        <v>114.690002</v>
      </c>
      <c r="H2536" s="0" t="n">
        <v>114.690002</v>
      </c>
      <c r="I2536" s="0" t="n">
        <v>93.838394</v>
      </c>
      <c r="J2536" s="0" t="n">
        <v>0</v>
      </c>
    </row>
    <row r="2537" customFormat="false" ht="13.8" hidden="false" customHeight="false" outlineLevel="0" collapsed="false">
      <c r="A2537" s="55" t="s">
        <v>1</v>
      </c>
      <c r="B2537" s="65" t="s">
        <v>2715</v>
      </c>
      <c r="C2537" s="55" t="str">
        <f aca="false">LEFT(B2537,4)</f>
        <v>2010</v>
      </c>
      <c r="D2537" s="55" t="str">
        <f aca="false">MID(B2537,6,2)</f>
        <v>12</v>
      </c>
      <c r="E2537" s="0" t="n">
        <v>114.800003</v>
      </c>
      <c r="F2537" s="0" t="n">
        <v>114.800003</v>
      </c>
      <c r="G2537" s="0" t="n">
        <v>114.800003</v>
      </c>
      <c r="H2537" s="0" t="n">
        <v>114.800003</v>
      </c>
      <c r="I2537" s="0" t="n">
        <v>93.928391</v>
      </c>
      <c r="J2537" s="0" t="n">
        <v>0</v>
      </c>
    </row>
    <row r="2538" customFormat="false" ht="13.8" hidden="false" customHeight="false" outlineLevel="0" collapsed="false">
      <c r="A2538" s="55" t="s">
        <v>1</v>
      </c>
      <c r="B2538" s="65" t="s">
        <v>2716</v>
      </c>
      <c r="C2538" s="55" t="str">
        <f aca="false">LEFT(B2538,4)</f>
        <v>2010</v>
      </c>
      <c r="D2538" s="55" t="str">
        <f aca="false">MID(B2538,6,2)</f>
        <v>12</v>
      </c>
      <c r="E2538" s="0" t="n">
        <v>114.209999</v>
      </c>
      <c r="F2538" s="0" t="n">
        <v>114.209999</v>
      </c>
      <c r="G2538" s="0" t="n">
        <v>114.209999</v>
      </c>
      <c r="H2538" s="0" t="n">
        <v>114.209999</v>
      </c>
      <c r="I2538" s="0" t="n">
        <v>93.445648</v>
      </c>
      <c r="J2538" s="0" t="n">
        <v>0</v>
      </c>
    </row>
    <row r="2539" customFormat="false" ht="13.8" hidden="false" customHeight="false" outlineLevel="0" collapsed="false">
      <c r="A2539" s="55" t="s">
        <v>1</v>
      </c>
      <c r="B2539" s="65" t="s">
        <v>2717</v>
      </c>
      <c r="C2539" s="55" t="str">
        <f aca="false">LEFT(B2539,4)</f>
        <v>2010</v>
      </c>
      <c r="D2539" s="55" t="str">
        <f aca="false">MID(B2539,6,2)</f>
        <v>12</v>
      </c>
      <c r="E2539" s="0" t="n">
        <v>114.919998</v>
      </c>
      <c r="F2539" s="0" t="n">
        <v>114.919998</v>
      </c>
      <c r="G2539" s="0" t="n">
        <v>114.919998</v>
      </c>
      <c r="H2539" s="0" t="n">
        <v>114.919998</v>
      </c>
      <c r="I2539" s="0" t="n">
        <v>94.026573</v>
      </c>
      <c r="J2539" s="0" t="n">
        <v>0</v>
      </c>
    </row>
    <row r="2540" customFormat="false" ht="13.8" hidden="false" customHeight="false" outlineLevel="0" collapsed="false">
      <c r="A2540" s="55" t="s">
        <v>1</v>
      </c>
      <c r="B2540" s="65" t="s">
        <v>2718</v>
      </c>
      <c r="C2540" s="55" t="str">
        <f aca="false">LEFT(B2540,4)</f>
        <v>2010</v>
      </c>
      <c r="D2540" s="55" t="str">
        <f aca="false">MID(B2540,6,2)</f>
        <v>12</v>
      </c>
      <c r="E2540" s="0" t="n">
        <v>115.019997</v>
      </c>
      <c r="F2540" s="0" t="n">
        <v>115.019997</v>
      </c>
      <c r="G2540" s="0" t="n">
        <v>115.019997</v>
      </c>
      <c r="H2540" s="0" t="n">
        <v>115.019997</v>
      </c>
      <c r="I2540" s="0" t="n">
        <v>94.108383</v>
      </c>
      <c r="J2540" s="0" t="n">
        <v>0</v>
      </c>
    </row>
    <row r="2541" customFormat="false" ht="13.8" hidden="false" customHeight="false" outlineLevel="0" collapsed="false">
      <c r="A2541" s="55" t="s">
        <v>1</v>
      </c>
      <c r="B2541" s="65" t="s">
        <v>2719</v>
      </c>
      <c r="C2541" s="55" t="str">
        <f aca="false">LEFT(B2541,4)</f>
        <v>2010</v>
      </c>
      <c r="D2541" s="55" t="str">
        <f aca="false">MID(B2541,6,2)</f>
        <v>12</v>
      </c>
      <c r="E2541" s="0" t="n">
        <v>115.309998</v>
      </c>
      <c r="F2541" s="0" t="n">
        <v>115.309998</v>
      </c>
      <c r="G2541" s="0" t="n">
        <v>115.309998</v>
      </c>
      <c r="H2541" s="0" t="n">
        <v>115.309998</v>
      </c>
      <c r="I2541" s="0" t="n">
        <v>94.345665</v>
      </c>
      <c r="J2541" s="0" t="n">
        <v>0</v>
      </c>
    </row>
    <row r="2542" customFormat="false" ht="13.8" hidden="false" customHeight="false" outlineLevel="0" collapsed="false">
      <c r="A2542" s="55" t="s">
        <v>1</v>
      </c>
      <c r="B2542" s="65" t="s">
        <v>2720</v>
      </c>
      <c r="C2542" s="55" t="str">
        <f aca="false">LEFT(B2542,4)</f>
        <v>2010</v>
      </c>
      <c r="D2542" s="55" t="str">
        <f aca="false">MID(B2542,6,2)</f>
        <v>12</v>
      </c>
      <c r="E2542" s="0" t="n">
        <v>116.019997</v>
      </c>
      <c r="F2542" s="0" t="n">
        <v>116.019997</v>
      </c>
      <c r="G2542" s="0" t="n">
        <v>116.019997</v>
      </c>
      <c r="H2542" s="0" t="n">
        <v>116.019997</v>
      </c>
      <c r="I2542" s="0" t="n">
        <v>94.926552</v>
      </c>
      <c r="J2542" s="0" t="n">
        <v>0</v>
      </c>
    </row>
    <row r="2543" customFormat="false" ht="13.8" hidden="false" customHeight="false" outlineLevel="0" collapsed="false">
      <c r="A2543" s="55" t="s">
        <v>1</v>
      </c>
      <c r="B2543" s="65" t="s">
        <v>2721</v>
      </c>
      <c r="C2543" s="55" t="str">
        <f aca="false">LEFT(B2543,4)</f>
        <v>2010</v>
      </c>
      <c r="D2543" s="55" t="str">
        <f aca="false">MID(B2543,6,2)</f>
        <v>12</v>
      </c>
      <c r="E2543" s="0" t="n">
        <v>116.43</v>
      </c>
      <c r="F2543" s="0" t="n">
        <v>116.43</v>
      </c>
      <c r="G2543" s="0" t="n">
        <v>116.43</v>
      </c>
      <c r="H2543" s="0" t="n">
        <v>116.43</v>
      </c>
      <c r="I2543" s="0" t="n">
        <v>95.262062</v>
      </c>
      <c r="J2543" s="0" t="n">
        <v>0</v>
      </c>
    </row>
    <row r="2544" customFormat="false" ht="13.8" hidden="false" customHeight="false" outlineLevel="0" collapsed="false">
      <c r="A2544" s="55" t="s">
        <v>1</v>
      </c>
      <c r="B2544" s="65" t="s">
        <v>2722</v>
      </c>
      <c r="C2544" s="55" t="str">
        <f aca="false">LEFT(B2544,4)</f>
        <v>2010</v>
      </c>
      <c r="D2544" s="55" t="str">
        <f aca="false">MID(B2544,6,2)</f>
        <v>12</v>
      </c>
      <c r="E2544" s="0" t="n">
        <v>115.720001</v>
      </c>
      <c r="F2544" s="0" t="n">
        <v>115.720001</v>
      </c>
      <c r="G2544" s="0" t="n">
        <v>115.720001</v>
      </c>
      <c r="H2544" s="0" t="n">
        <v>115.720001</v>
      </c>
      <c r="I2544" s="0" t="n">
        <v>95.113289</v>
      </c>
      <c r="J2544" s="0" t="n">
        <v>0</v>
      </c>
    </row>
    <row r="2545" customFormat="false" ht="13.8" hidden="false" customHeight="false" outlineLevel="0" collapsed="false">
      <c r="A2545" s="55" t="s">
        <v>1</v>
      </c>
      <c r="B2545" s="65" t="s">
        <v>2723</v>
      </c>
      <c r="C2545" s="55" t="str">
        <f aca="false">LEFT(B2545,4)</f>
        <v>2010</v>
      </c>
      <c r="D2545" s="55" t="str">
        <f aca="false">MID(B2545,6,2)</f>
        <v>12</v>
      </c>
      <c r="E2545" s="0" t="n">
        <v>115.790001</v>
      </c>
      <c r="F2545" s="0" t="n">
        <v>115.790001</v>
      </c>
      <c r="G2545" s="0" t="n">
        <v>115.790001</v>
      </c>
      <c r="H2545" s="0" t="n">
        <v>115.790001</v>
      </c>
      <c r="I2545" s="0" t="n">
        <v>95.170815</v>
      </c>
      <c r="J2545" s="0" t="n">
        <v>0</v>
      </c>
    </row>
    <row r="2546" customFormat="false" ht="13.8" hidden="false" customHeight="false" outlineLevel="0" collapsed="false">
      <c r="A2546" s="55" t="s">
        <v>1</v>
      </c>
      <c r="B2546" s="65" t="s">
        <v>2724</v>
      </c>
      <c r="C2546" s="55" t="str">
        <f aca="false">LEFT(B2546,4)</f>
        <v>2010</v>
      </c>
      <c r="D2546" s="55" t="str">
        <f aca="false">MID(B2546,6,2)</f>
        <v>12</v>
      </c>
      <c r="E2546" s="0" t="n">
        <v>115.879997</v>
      </c>
      <c r="F2546" s="0" t="n">
        <v>115.879997</v>
      </c>
      <c r="G2546" s="0" t="n">
        <v>115.879997</v>
      </c>
      <c r="H2546" s="0" t="n">
        <v>115.879997</v>
      </c>
      <c r="I2546" s="0" t="n">
        <v>95.244789</v>
      </c>
      <c r="J2546" s="0" t="n">
        <v>0</v>
      </c>
    </row>
    <row r="2547" customFormat="false" ht="13.8" hidden="false" customHeight="false" outlineLevel="0" collapsed="false">
      <c r="A2547" s="55" t="s">
        <v>1</v>
      </c>
      <c r="B2547" s="65" t="s">
        <v>2725</v>
      </c>
      <c r="C2547" s="55" t="str">
        <f aca="false">LEFT(B2547,4)</f>
        <v>2010</v>
      </c>
      <c r="D2547" s="55" t="str">
        <f aca="false">MID(B2547,6,2)</f>
        <v>12</v>
      </c>
      <c r="E2547" s="0" t="n">
        <v>116.019997</v>
      </c>
      <c r="F2547" s="0" t="n">
        <v>116.019997</v>
      </c>
      <c r="G2547" s="0" t="n">
        <v>116.019997</v>
      </c>
      <c r="H2547" s="0" t="n">
        <v>116.019997</v>
      </c>
      <c r="I2547" s="0" t="n">
        <v>95.35981</v>
      </c>
      <c r="J2547" s="0" t="n">
        <v>0</v>
      </c>
    </row>
    <row r="2548" customFormat="false" ht="13.8" hidden="false" customHeight="false" outlineLevel="0" collapsed="false">
      <c r="A2548" s="55" t="s">
        <v>1</v>
      </c>
      <c r="B2548" s="65" t="s">
        <v>2726</v>
      </c>
      <c r="C2548" s="55" t="str">
        <f aca="false">LEFT(B2548,4)</f>
        <v>2010</v>
      </c>
      <c r="D2548" s="55" t="str">
        <f aca="false">MID(B2548,6,2)</f>
        <v>12</v>
      </c>
      <c r="E2548" s="0" t="n">
        <v>115.849998</v>
      </c>
      <c r="F2548" s="0" t="n">
        <v>115.849998</v>
      </c>
      <c r="G2548" s="0" t="n">
        <v>115.849998</v>
      </c>
      <c r="H2548" s="0" t="n">
        <v>115.849998</v>
      </c>
      <c r="I2548" s="0" t="n">
        <v>95.220131</v>
      </c>
      <c r="J2548" s="0" t="n">
        <v>0</v>
      </c>
    </row>
    <row r="2549" customFormat="false" ht="13.8" hidden="false" customHeight="false" outlineLevel="0" collapsed="false">
      <c r="A2549" s="55" t="s">
        <v>1</v>
      </c>
      <c r="B2549" s="65" t="s">
        <v>2727</v>
      </c>
      <c r="C2549" s="55" t="str">
        <f aca="false">LEFT(B2549,4)</f>
        <v>2010</v>
      </c>
      <c r="D2549" s="55" t="str">
        <f aca="false">MID(B2549,6,2)</f>
        <v>12</v>
      </c>
      <c r="E2549" s="0" t="n">
        <v>115.830002</v>
      </c>
      <c r="F2549" s="0" t="n">
        <v>115.830002</v>
      </c>
      <c r="G2549" s="0" t="n">
        <v>115.830002</v>
      </c>
      <c r="H2549" s="0" t="n">
        <v>115.830002</v>
      </c>
      <c r="I2549" s="0" t="n">
        <v>95.203667</v>
      </c>
      <c r="J2549" s="0" t="n">
        <v>0</v>
      </c>
    </row>
    <row r="2550" customFormat="false" ht="13.8" hidden="false" customHeight="false" outlineLevel="0" collapsed="false">
      <c r="A2550" s="55" t="s">
        <v>1</v>
      </c>
      <c r="B2550" s="65" t="s">
        <v>2728</v>
      </c>
      <c r="C2550" s="55" t="str">
        <f aca="false">LEFT(B2550,4)</f>
        <v>2011</v>
      </c>
      <c r="D2550" s="55" t="str">
        <f aca="false">MID(B2550,6,2)</f>
        <v>01</v>
      </c>
      <c r="E2550" s="0" t="n">
        <v>117.139999</v>
      </c>
      <c r="F2550" s="0" t="n">
        <v>117.139999</v>
      </c>
      <c r="G2550" s="0" t="n">
        <v>117.139999</v>
      </c>
      <c r="H2550" s="0" t="n">
        <v>117.139999</v>
      </c>
      <c r="I2550" s="0" t="n">
        <v>96.280373</v>
      </c>
      <c r="J2550" s="0" t="n">
        <v>0</v>
      </c>
    </row>
    <row r="2551" customFormat="false" ht="13.8" hidden="false" customHeight="false" outlineLevel="0" collapsed="false">
      <c r="A2551" s="55" t="s">
        <v>1</v>
      </c>
      <c r="B2551" s="65" t="s">
        <v>2729</v>
      </c>
      <c r="C2551" s="55" t="str">
        <f aca="false">LEFT(B2551,4)</f>
        <v>2011</v>
      </c>
      <c r="D2551" s="55" t="str">
        <f aca="false">MID(B2551,6,2)</f>
        <v>01</v>
      </c>
      <c r="E2551" s="0" t="n">
        <v>116.989998</v>
      </c>
      <c r="F2551" s="0" t="n">
        <v>116.989998</v>
      </c>
      <c r="G2551" s="0" t="n">
        <v>116.989998</v>
      </c>
      <c r="H2551" s="0" t="n">
        <v>116.989998</v>
      </c>
      <c r="I2551" s="0" t="n">
        <v>96.157097</v>
      </c>
      <c r="J2551" s="0" t="n">
        <v>0</v>
      </c>
    </row>
    <row r="2552" customFormat="false" ht="13.8" hidden="false" customHeight="false" outlineLevel="0" collapsed="false">
      <c r="A2552" s="55" t="s">
        <v>1</v>
      </c>
      <c r="B2552" s="65" t="s">
        <v>2730</v>
      </c>
      <c r="C2552" s="55" t="str">
        <f aca="false">LEFT(B2552,4)</f>
        <v>2011</v>
      </c>
      <c r="D2552" s="55" t="str">
        <f aca="false">MID(B2552,6,2)</f>
        <v>01</v>
      </c>
      <c r="E2552" s="0" t="n">
        <v>117.589996</v>
      </c>
      <c r="F2552" s="0" t="n">
        <v>117.589996</v>
      </c>
      <c r="G2552" s="0" t="n">
        <v>117.589996</v>
      </c>
      <c r="H2552" s="0" t="n">
        <v>117.589996</v>
      </c>
      <c r="I2552" s="0" t="n">
        <v>96.650284</v>
      </c>
      <c r="J2552" s="0" t="n">
        <v>0</v>
      </c>
    </row>
    <row r="2553" customFormat="false" ht="13.8" hidden="false" customHeight="false" outlineLevel="0" collapsed="false">
      <c r="A2553" s="55" t="s">
        <v>1</v>
      </c>
      <c r="B2553" s="65" t="s">
        <v>2731</v>
      </c>
      <c r="C2553" s="55" t="str">
        <f aca="false">LEFT(B2553,4)</f>
        <v>2011</v>
      </c>
      <c r="D2553" s="55" t="str">
        <f aca="false">MID(B2553,6,2)</f>
        <v>01</v>
      </c>
      <c r="E2553" s="0" t="n">
        <v>117.379997</v>
      </c>
      <c r="F2553" s="0" t="n">
        <v>117.379997</v>
      </c>
      <c r="G2553" s="0" t="n">
        <v>117.379997</v>
      </c>
      <c r="H2553" s="0" t="n">
        <v>117.379997</v>
      </c>
      <c r="I2553" s="0" t="n">
        <v>96.477661</v>
      </c>
      <c r="J2553" s="0" t="n">
        <v>0</v>
      </c>
    </row>
    <row r="2554" customFormat="false" ht="13.8" hidden="false" customHeight="false" outlineLevel="0" collapsed="false">
      <c r="A2554" s="55" t="s">
        <v>1</v>
      </c>
      <c r="B2554" s="65" t="s">
        <v>2732</v>
      </c>
      <c r="C2554" s="55" t="str">
        <f aca="false">LEFT(B2554,4)</f>
        <v>2011</v>
      </c>
      <c r="D2554" s="55" t="str">
        <f aca="false">MID(B2554,6,2)</f>
        <v>01</v>
      </c>
      <c r="E2554" s="0" t="n">
        <v>117.169998</v>
      </c>
      <c r="F2554" s="0" t="n">
        <v>117.169998</v>
      </c>
      <c r="G2554" s="0" t="n">
        <v>117.169998</v>
      </c>
      <c r="H2554" s="0" t="n">
        <v>117.169998</v>
      </c>
      <c r="I2554" s="0" t="n">
        <v>96.305054</v>
      </c>
      <c r="J2554" s="0" t="n">
        <v>0</v>
      </c>
    </row>
    <row r="2555" customFormat="false" ht="13.8" hidden="false" customHeight="false" outlineLevel="0" collapsed="false">
      <c r="A2555" s="55" t="s">
        <v>1</v>
      </c>
      <c r="B2555" s="65" t="s">
        <v>2733</v>
      </c>
      <c r="C2555" s="55" t="str">
        <f aca="false">LEFT(B2555,4)</f>
        <v>2011</v>
      </c>
      <c r="D2555" s="55" t="str">
        <f aca="false">MID(B2555,6,2)</f>
        <v>01</v>
      </c>
      <c r="E2555" s="0" t="n">
        <v>117.010002</v>
      </c>
      <c r="F2555" s="0" t="n">
        <v>117.010002</v>
      </c>
      <c r="G2555" s="0" t="n">
        <v>117.010002</v>
      </c>
      <c r="H2555" s="0" t="n">
        <v>117.010002</v>
      </c>
      <c r="I2555" s="0" t="n">
        <v>96.173569</v>
      </c>
      <c r="J2555" s="0" t="n">
        <v>0</v>
      </c>
    </row>
    <row r="2556" customFormat="false" ht="13.8" hidden="false" customHeight="false" outlineLevel="0" collapsed="false">
      <c r="A2556" s="55" t="s">
        <v>1</v>
      </c>
      <c r="B2556" s="65" t="s">
        <v>2734</v>
      </c>
      <c r="C2556" s="55" t="str">
        <f aca="false">LEFT(B2556,4)</f>
        <v>2011</v>
      </c>
      <c r="D2556" s="55" t="str">
        <f aca="false">MID(B2556,6,2)</f>
        <v>01</v>
      </c>
      <c r="E2556" s="0" t="n">
        <v>117.440002</v>
      </c>
      <c r="F2556" s="0" t="n">
        <v>117.440002</v>
      </c>
      <c r="G2556" s="0" t="n">
        <v>117.440002</v>
      </c>
      <c r="H2556" s="0" t="n">
        <v>117.440002</v>
      </c>
      <c r="I2556" s="0" t="n">
        <v>96.527</v>
      </c>
      <c r="J2556" s="0" t="n">
        <v>0</v>
      </c>
    </row>
    <row r="2557" customFormat="false" ht="13.8" hidden="false" customHeight="false" outlineLevel="0" collapsed="false">
      <c r="A2557" s="55" t="s">
        <v>1</v>
      </c>
      <c r="B2557" s="65" t="s">
        <v>2735</v>
      </c>
      <c r="C2557" s="55" t="str">
        <f aca="false">LEFT(B2557,4)</f>
        <v>2011</v>
      </c>
      <c r="D2557" s="55" t="str">
        <f aca="false">MID(B2557,6,2)</f>
        <v>01</v>
      </c>
      <c r="E2557" s="0" t="n">
        <v>118.510002</v>
      </c>
      <c r="F2557" s="0" t="n">
        <v>118.510002</v>
      </c>
      <c r="G2557" s="0" t="n">
        <v>118.510002</v>
      </c>
      <c r="H2557" s="0" t="n">
        <v>118.510002</v>
      </c>
      <c r="I2557" s="0" t="n">
        <v>97.406433</v>
      </c>
      <c r="J2557" s="0" t="n">
        <v>0</v>
      </c>
    </row>
    <row r="2558" customFormat="false" ht="13.8" hidden="false" customHeight="false" outlineLevel="0" collapsed="false">
      <c r="A2558" s="55" t="s">
        <v>1</v>
      </c>
      <c r="B2558" s="65" t="s">
        <v>2736</v>
      </c>
      <c r="C2558" s="55" t="str">
        <f aca="false">LEFT(B2558,4)</f>
        <v>2011</v>
      </c>
      <c r="D2558" s="55" t="str">
        <f aca="false">MID(B2558,6,2)</f>
        <v>01</v>
      </c>
      <c r="E2558" s="0" t="n">
        <v>118.309998</v>
      </c>
      <c r="F2558" s="0" t="n">
        <v>118.309998</v>
      </c>
      <c r="G2558" s="0" t="n">
        <v>118.309998</v>
      </c>
      <c r="H2558" s="0" t="n">
        <v>118.309998</v>
      </c>
      <c r="I2558" s="0" t="n">
        <v>97.242035</v>
      </c>
      <c r="J2558" s="0" t="n">
        <v>0</v>
      </c>
    </row>
    <row r="2559" customFormat="false" ht="13.8" hidden="false" customHeight="false" outlineLevel="0" collapsed="false">
      <c r="A2559" s="55" t="s">
        <v>1</v>
      </c>
      <c r="B2559" s="65" t="s">
        <v>2737</v>
      </c>
      <c r="C2559" s="55" t="str">
        <f aca="false">LEFT(B2559,4)</f>
        <v>2011</v>
      </c>
      <c r="D2559" s="55" t="str">
        <f aca="false">MID(B2559,6,2)</f>
        <v>01</v>
      </c>
      <c r="E2559" s="0" t="n">
        <v>119.190002</v>
      </c>
      <c r="F2559" s="0" t="n">
        <v>119.190002</v>
      </c>
      <c r="G2559" s="0" t="n">
        <v>119.190002</v>
      </c>
      <c r="H2559" s="0" t="n">
        <v>119.190002</v>
      </c>
      <c r="I2559" s="0" t="n">
        <v>97.96534</v>
      </c>
      <c r="J2559" s="0" t="n">
        <v>0</v>
      </c>
    </row>
    <row r="2560" customFormat="false" ht="13.8" hidden="false" customHeight="false" outlineLevel="0" collapsed="false">
      <c r="A2560" s="55" t="s">
        <v>1</v>
      </c>
      <c r="B2560" s="65" t="s">
        <v>2738</v>
      </c>
      <c r="C2560" s="55" t="str">
        <f aca="false">LEFT(B2560,4)</f>
        <v>2011</v>
      </c>
      <c r="D2560" s="55" t="str">
        <f aca="false">MID(B2560,6,2)</f>
        <v>01</v>
      </c>
      <c r="E2560" s="0" t="n">
        <v>119.360001</v>
      </c>
      <c r="F2560" s="0" t="n">
        <v>119.360001</v>
      </c>
      <c r="G2560" s="0" t="n">
        <v>119.360001</v>
      </c>
      <c r="H2560" s="0" t="n">
        <v>119.360001</v>
      </c>
      <c r="I2560" s="0" t="n">
        <v>98.105087</v>
      </c>
      <c r="J2560" s="0" t="n">
        <v>0</v>
      </c>
    </row>
    <row r="2561" customFormat="false" ht="13.8" hidden="false" customHeight="false" outlineLevel="0" collapsed="false">
      <c r="A2561" s="55" t="s">
        <v>1</v>
      </c>
      <c r="B2561" s="65" t="s">
        <v>2739</v>
      </c>
      <c r="C2561" s="55" t="str">
        <f aca="false">LEFT(B2561,4)</f>
        <v>2011</v>
      </c>
      <c r="D2561" s="55" t="str">
        <f aca="false">MID(B2561,6,2)</f>
        <v>01</v>
      </c>
      <c r="E2561" s="0" t="n">
        <v>118.160004</v>
      </c>
      <c r="F2561" s="0" t="n">
        <v>118.160004</v>
      </c>
      <c r="G2561" s="0" t="n">
        <v>118.160004</v>
      </c>
      <c r="H2561" s="0" t="n">
        <v>118.160004</v>
      </c>
      <c r="I2561" s="0" t="n">
        <v>97.118782</v>
      </c>
      <c r="J2561" s="0" t="n">
        <v>0</v>
      </c>
    </row>
    <row r="2562" customFormat="false" ht="13.8" hidden="false" customHeight="false" outlineLevel="0" collapsed="false">
      <c r="A2562" s="55" t="s">
        <v>1</v>
      </c>
      <c r="B2562" s="65" t="s">
        <v>2740</v>
      </c>
      <c r="C2562" s="55" t="str">
        <f aca="false">LEFT(B2562,4)</f>
        <v>2011</v>
      </c>
      <c r="D2562" s="55" t="str">
        <f aca="false">MID(B2562,6,2)</f>
        <v>01</v>
      </c>
      <c r="E2562" s="0" t="n">
        <v>118.010002</v>
      </c>
      <c r="F2562" s="0" t="n">
        <v>118.010002</v>
      </c>
      <c r="G2562" s="0" t="n">
        <v>118.010002</v>
      </c>
      <c r="H2562" s="0" t="n">
        <v>118.010002</v>
      </c>
      <c r="I2562" s="0" t="n">
        <v>96.995499</v>
      </c>
      <c r="J2562" s="0" t="n">
        <v>0</v>
      </c>
    </row>
    <row r="2563" customFormat="false" ht="13.8" hidden="false" customHeight="false" outlineLevel="0" collapsed="false">
      <c r="A2563" s="55" t="s">
        <v>1</v>
      </c>
      <c r="B2563" s="65" t="s">
        <v>2741</v>
      </c>
      <c r="C2563" s="55" t="str">
        <f aca="false">LEFT(B2563,4)</f>
        <v>2011</v>
      </c>
      <c r="D2563" s="55" t="str">
        <f aca="false">MID(B2563,6,2)</f>
        <v>01</v>
      </c>
      <c r="E2563" s="0" t="n">
        <v>118.300003</v>
      </c>
      <c r="F2563" s="0" t="n">
        <v>118.300003</v>
      </c>
      <c r="G2563" s="0" t="n">
        <v>118.300003</v>
      </c>
      <c r="H2563" s="0" t="n">
        <v>118.300003</v>
      </c>
      <c r="I2563" s="0" t="n">
        <v>97.233833</v>
      </c>
      <c r="J2563" s="0" t="n">
        <v>0</v>
      </c>
    </row>
    <row r="2564" customFormat="false" ht="13.8" hidden="false" customHeight="false" outlineLevel="0" collapsed="false">
      <c r="A2564" s="55" t="s">
        <v>1</v>
      </c>
      <c r="B2564" s="65" t="s">
        <v>2742</v>
      </c>
      <c r="C2564" s="55" t="str">
        <f aca="false">LEFT(B2564,4)</f>
        <v>2011</v>
      </c>
      <c r="D2564" s="55" t="str">
        <f aca="false">MID(B2564,6,2)</f>
        <v>01</v>
      </c>
      <c r="E2564" s="0" t="n">
        <v>118.989998</v>
      </c>
      <c r="F2564" s="0" t="n">
        <v>118.989998</v>
      </c>
      <c r="G2564" s="0" t="n">
        <v>118.989998</v>
      </c>
      <c r="H2564" s="0" t="n">
        <v>118.989998</v>
      </c>
      <c r="I2564" s="0" t="n">
        <v>97.800972</v>
      </c>
      <c r="J2564" s="0" t="n">
        <v>0</v>
      </c>
    </row>
    <row r="2565" customFormat="false" ht="13.8" hidden="false" customHeight="false" outlineLevel="0" collapsed="false">
      <c r="A2565" s="55" t="s">
        <v>1</v>
      </c>
      <c r="B2565" s="65" t="s">
        <v>2743</v>
      </c>
      <c r="C2565" s="55" t="str">
        <f aca="false">LEFT(B2565,4)</f>
        <v>2011</v>
      </c>
      <c r="D2565" s="55" t="str">
        <f aca="false">MID(B2565,6,2)</f>
        <v>01</v>
      </c>
      <c r="E2565" s="0" t="n">
        <v>119.019997</v>
      </c>
      <c r="F2565" s="0" t="n">
        <v>119.019997</v>
      </c>
      <c r="G2565" s="0" t="n">
        <v>119.019997</v>
      </c>
      <c r="H2565" s="0" t="n">
        <v>119.019997</v>
      </c>
      <c r="I2565" s="0" t="n">
        <v>97.825623</v>
      </c>
      <c r="J2565" s="0" t="n">
        <v>0</v>
      </c>
    </row>
    <row r="2566" customFormat="false" ht="13.8" hidden="false" customHeight="false" outlineLevel="0" collapsed="false">
      <c r="A2566" s="55" t="s">
        <v>1</v>
      </c>
      <c r="B2566" s="65" t="s">
        <v>2744</v>
      </c>
      <c r="C2566" s="55" t="str">
        <f aca="false">LEFT(B2566,4)</f>
        <v>2011</v>
      </c>
      <c r="D2566" s="55" t="str">
        <f aca="false">MID(B2566,6,2)</f>
        <v>01</v>
      </c>
      <c r="E2566" s="0" t="n">
        <v>119.529999</v>
      </c>
      <c r="F2566" s="0" t="n">
        <v>119.529999</v>
      </c>
      <c r="G2566" s="0" t="n">
        <v>119.529999</v>
      </c>
      <c r="H2566" s="0" t="n">
        <v>119.529999</v>
      </c>
      <c r="I2566" s="0" t="n">
        <v>98.244843</v>
      </c>
      <c r="J2566" s="0" t="n">
        <v>0</v>
      </c>
    </row>
    <row r="2567" customFormat="false" ht="13.8" hidden="false" customHeight="false" outlineLevel="0" collapsed="false">
      <c r="A2567" s="55" t="s">
        <v>1</v>
      </c>
      <c r="B2567" s="65" t="s">
        <v>2745</v>
      </c>
      <c r="C2567" s="55" t="str">
        <f aca="false">LEFT(B2567,4)</f>
        <v>2011</v>
      </c>
      <c r="D2567" s="55" t="str">
        <f aca="false">MID(B2567,6,2)</f>
        <v>01</v>
      </c>
      <c r="E2567" s="0" t="n">
        <v>119.800003</v>
      </c>
      <c r="F2567" s="0" t="n">
        <v>119.800003</v>
      </c>
      <c r="G2567" s="0" t="n">
        <v>119.800003</v>
      </c>
      <c r="H2567" s="0" t="n">
        <v>119.800003</v>
      </c>
      <c r="I2567" s="0" t="n">
        <v>98.466728</v>
      </c>
      <c r="J2567" s="0" t="n">
        <v>0</v>
      </c>
    </row>
    <row r="2568" customFormat="false" ht="13.8" hidden="false" customHeight="false" outlineLevel="0" collapsed="false">
      <c r="A2568" s="55" t="s">
        <v>1</v>
      </c>
      <c r="B2568" s="65" t="s">
        <v>2746</v>
      </c>
      <c r="C2568" s="55" t="str">
        <f aca="false">LEFT(B2568,4)</f>
        <v>2011</v>
      </c>
      <c r="D2568" s="55" t="str">
        <f aca="false">MID(B2568,6,2)</f>
        <v>01</v>
      </c>
      <c r="E2568" s="0" t="n">
        <v>117.669998</v>
      </c>
      <c r="F2568" s="0" t="n">
        <v>117.669998</v>
      </c>
      <c r="G2568" s="0" t="n">
        <v>117.669998</v>
      </c>
      <c r="H2568" s="0" t="n">
        <v>117.669998</v>
      </c>
      <c r="I2568" s="0" t="n">
        <v>96.716019</v>
      </c>
      <c r="J2568" s="0" t="n">
        <v>0</v>
      </c>
    </row>
    <row r="2569" customFormat="false" ht="13.8" hidden="false" customHeight="false" outlineLevel="0" collapsed="false">
      <c r="A2569" s="55" t="s">
        <v>1</v>
      </c>
      <c r="B2569" s="65" t="s">
        <v>2747</v>
      </c>
      <c r="C2569" s="55" t="str">
        <f aca="false">LEFT(B2569,4)</f>
        <v>2011</v>
      </c>
      <c r="D2569" s="55" t="str">
        <f aca="false">MID(B2569,6,2)</f>
        <v>01</v>
      </c>
      <c r="E2569" s="0" t="n">
        <v>118.57</v>
      </c>
      <c r="F2569" s="0" t="n">
        <v>118.57</v>
      </c>
      <c r="G2569" s="0" t="n">
        <v>118.57</v>
      </c>
      <c r="H2569" s="0" t="n">
        <v>118.57</v>
      </c>
      <c r="I2569" s="0" t="n">
        <v>97.455788</v>
      </c>
      <c r="J2569" s="0" t="n">
        <v>0</v>
      </c>
    </row>
    <row r="2570" customFormat="false" ht="13.8" hidden="false" customHeight="false" outlineLevel="0" collapsed="false">
      <c r="A2570" s="55" t="s">
        <v>1</v>
      </c>
      <c r="B2570" s="65" t="s">
        <v>2748</v>
      </c>
      <c r="C2570" s="55" t="str">
        <f aca="false">LEFT(B2570,4)</f>
        <v>2011</v>
      </c>
      <c r="D2570" s="55" t="str">
        <f aca="false">MID(B2570,6,2)</f>
        <v>02</v>
      </c>
      <c r="E2570" s="0" t="n">
        <v>120.550003</v>
      </c>
      <c r="F2570" s="0" t="n">
        <v>120.550003</v>
      </c>
      <c r="G2570" s="0" t="n">
        <v>120.550003</v>
      </c>
      <c r="H2570" s="0" t="n">
        <v>120.550003</v>
      </c>
      <c r="I2570" s="0" t="n">
        <v>99.083168</v>
      </c>
      <c r="J2570" s="0" t="n">
        <v>0</v>
      </c>
    </row>
    <row r="2571" customFormat="false" ht="13.8" hidden="false" customHeight="false" outlineLevel="0" collapsed="false">
      <c r="A2571" s="55" t="s">
        <v>1</v>
      </c>
      <c r="B2571" s="65" t="s">
        <v>2749</v>
      </c>
      <c r="C2571" s="55" t="str">
        <f aca="false">LEFT(B2571,4)</f>
        <v>2011</v>
      </c>
      <c r="D2571" s="55" t="str">
        <f aca="false">MID(B2571,6,2)</f>
        <v>02</v>
      </c>
      <c r="E2571" s="0" t="n">
        <v>120.239998</v>
      </c>
      <c r="F2571" s="0" t="n">
        <v>120.239998</v>
      </c>
      <c r="G2571" s="0" t="n">
        <v>120.239998</v>
      </c>
      <c r="H2571" s="0" t="n">
        <v>120.239998</v>
      </c>
      <c r="I2571" s="0" t="n">
        <v>98.828384</v>
      </c>
      <c r="J2571" s="0" t="n">
        <v>0</v>
      </c>
    </row>
    <row r="2572" customFormat="false" ht="13.8" hidden="false" customHeight="false" outlineLevel="0" collapsed="false">
      <c r="A2572" s="55" t="s">
        <v>1</v>
      </c>
      <c r="B2572" s="65" t="s">
        <v>2750</v>
      </c>
      <c r="C2572" s="55" t="str">
        <f aca="false">LEFT(B2572,4)</f>
        <v>2011</v>
      </c>
      <c r="D2572" s="55" t="str">
        <f aca="false">MID(B2572,6,2)</f>
        <v>02</v>
      </c>
      <c r="E2572" s="0" t="n">
        <v>120.540001</v>
      </c>
      <c r="F2572" s="0" t="n">
        <v>120.540001</v>
      </c>
      <c r="G2572" s="0" t="n">
        <v>120.540001</v>
      </c>
      <c r="H2572" s="0" t="n">
        <v>120.540001</v>
      </c>
      <c r="I2572" s="0" t="n">
        <v>99.074974</v>
      </c>
      <c r="J2572" s="0" t="n">
        <v>0</v>
      </c>
    </row>
    <row r="2573" customFormat="false" ht="13.8" hidden="false" customHeight="false" outlineLevel="0" collapsed="false">
      <c r="A2573" s="55" t="s">
        <v>1</v>
      </c>
      <c r="B2573" s="65" t="s">
        <v>2751</v>
      </c>
      <c r="C2573" s="55" t="str">
        <f aca="false">LEFT(B2573,4)</f>
        <v>2011</v>
      </c>
      <c r="D2573" s="55" t="str">
        <f aca="false">MID(B2573,6,2)</f>
        <v>02</v>
      </c>
      <c r="E2573" s="0" t="n">
        <v>120.889999</v>
      </c>
      <c r="F2573" s="0" t="n">
        <v>120.889999</v>
      </c>
      <c r="G2573" s="0" t="n">
        <v>120.889999</v>
      </c>
      <c r="H2573" s="0" t="n">
        <v>120.889999</v>
      </c>
      <c r="I2573" s="0" t="n">
        <v>99.36264</v>
      </c>
      <c r="J2573" s="0" t="n">
        <v>0</v>
      </c>
    </row>
    <row r="2574" customFormat="false" ht="13.8" hidden="false" customHeight="false" outlineLevel="0" collapsed="false">
      <c r="A2574" s="55" t="s">
        <v>1</v>
      </c>
      <c r="B2574" s="65" t="s">
        <v>2752</v>
      </c>
      <c r="C2574" s="55" t="str">
        <f aca="false">LEFT(B2574,4)</f>
        <v>2011</v>
      </c>
      <c r="D2574" s="55" t="str">
        <f aca="false">MID(B2574,6,2)</f>
        <v>02</v>
      </c>
      <c r="E2574" s="0" t="n">
        <v>121.650002</v>
      </c>
      <c r="F2574" s="0" t="n">
        <v>121.650002</v>
      </c>
      <c r="G2574" s="0" t="n">
        <v>121.650002</v>
      </c>
      <c r="H2574" s="0" t="n">
        <v>121.650002</v>
      </c>
      <c r="I2574" s="0" t="n">
        <v>99.987289</v>
      </c>
      <c r="J2574" s="0" t="n">
        <v>0</v>
      </c>
    </row>
    <row r="2575" customFormat="false" ht="13.8" hidden="false" customHeight="false" outlineLevel="0" collapsed="false">
      <c r="A2575" s="55" t="s">
        <v>1</v>
      </c>
      <c r="B2575" s="65" t="s">
        <v>2753</v>
      </c>
      <c r="C2575" s="55" t="str">
        <f aca="false">LEFT(B2575,4)</f>
        <v>2011</v>
      </c>
      <c r="D2575" s="55" t="str">
        <f aca="false">MID(B2575,6,2)</f>
        <v>02</v>
      </c>
      <c r="E2575" s="0" t="n">
        <v>122.190002</v>
      </c>
      <c r="F2575" s="0" t="n">
        <v>122.190002</v>
      </c>
      <c r="G2575" s="0" t="n">
        <v>122.190002</v>
      </c>
      <c r="H2575" s="0" t="n">
        <v>122.190002</v>
      </c>
      <c r="I2575" s="0" t="n">
        <v>100.431145</v>
      </c>
      <c r="J2575" s="0" t="n">
        <v>0</v>
      </c>
    </row>
    <row r="2576" customFormat="false" ht="13.8" hidden="false" customHeight="false" outlineLevel="0" collapsed="false">
      <c r="A2576" s="55" t="s">
        <v>1</v>
      </c>
      <c r="B2576" s="65" t="s">
        <v>2754</v>
      </c>
      <c r="C2576" s="55" t="str">
        <f aca="false">LEFT(B2576,4)</f>
        <v>2011</v>
      </c>
      <c r="D2576" s="55" t="str">
        <f aca="false">MID(B2576,6,2)</f>
        <v>02</v>
      </c>
      <c r="E2576" s="0" t="n">
        <v>121.870003</v>
      </c>
      <c r="F2576" s="0" t="n">
        <v>121.870003</v>
      </c>
      <c r="G2576" s="0" t="n">
        <v>121.870003</v>
      </c>
      <c r="H2576" s="0" t="n">
        <v>121.870003</v>
      </c>
      <c r="I2576" s="0" t="n">
        <v>100.168114</v>
      </c>
      <c r="J2576" s="0" t="n">
        <v>0</v>
      </c>
    </row>
    <row r="2577" customFormat="false" ht="13.8" hidden="false" customHeight="false" outlineLevel="0" collapsed="false">
      <c r="A2577" s="55" t="s">
        <v>1</v>
      </c>
      <c r="B2577" s="65" t="s">
        <v>2755</v>
      </c>
      <c r="C2577" s="55" t="str">
        <f aca="false">LEFT(B2577,4)</f>
        <v>2011</v>
      </c>
      <c r="D2577" s="55" t="str">
        <f aca="false">MID(B2577,6,2)</f>
        <v>02</v>
      </c>
      <c r="E2577" s="0" t="n">
        <v>121.970001</v>
      </c>
      <c r="F2577" s="0" t="n">
        <v>121.970001</v>
      </c>
      <c r="G2577" s="0" t="n">
        <v>121.970001</v>
      </c>
      <c r="H2577" s="0" t="n">
        <v>121.970001</v>
      </c>
      <c r="I2577" s="0" t="n">
        <v>100.250313</v>
      </c>
      <c r="J2577" s="0" t="n">
        <v>0</v>
      </c>
    </row>
    <row r="2578" customFormat="false" ht="13.8" hidden="false" customHeight="false" outlineLevel="0" collapsed="false">
      <c r="A2578" s="55" t="s">
        <v>1</v>
      </c>
      <c r="B2578" s="65" t="s">
        <v>2756</v>
      </c>
      <c r="C2578" s="55" t="str">
        <f aca="false">LEFT(B2578,4)</f>
        <v>2011</v>
      </c>
      <c r="D2578" s="55" t="str">
        <f aca="false">MID(B2578,6,2)</f>
        <v>02</v>
      </c>
      <c r="E2578" s="0" t="n">
        <v>122.660004</v>
      </c>
      <c r="F2578" s="0" t="n">
        <v>122.660004</v>
      </c>
      <c r="G2578" s="0" t="n">
        <v>122.660004</v>
      </c>
      <c r="H2578" s="0" t="n">
        <v>122.660004</v>
      </c>
      <c r="I2578" s="0" t="n">
        <v>100.817429</v>
      </c>
      <c r="J2578" s="0" t="n">
        <v>0</v>
      </c>
    </row>
    <row r="2579" customFormat="false" ht="13.8" hidden="false" customHeight="false" outlineLevel="0" collapsed="false">
      <c r="A2579" s="55" t="s">
        <v>1</v>
      </c>
      <c r="B2579" s="65" t="s">
        <v>2757</v>
      </c>
      <c r="C2579" s="55" t="str">
        <f aca="false">LEFT(B2579,4)</f>
        <v>2011</v>
      </c>
      <c r="D2579" s="55" t="str">
        <f aca="false">MID(B2579,6,2)</f>
        <v>02</v>
      </c>
      <c r="E2579" s="0" t="n">
        <v>122.970001</v>
      </c>
      <c r="F2579" s="0" t="n">
        <v>122.970001</v>
      </c>
      <c r="G2579" s="0" t="n">
        <v>122.970001</v>
      </c>
      <c r="H2579" s="0" t="n">
        <v>122.970001</v>
      </c>
      <c r="I2579" s="0" t="n">
        <v>101.07225</v>
      </c>
      <c r="J2579" s="0" t="n">
        <v>0</v>
      </c>
    </row>
    <row r="2580" customFormat="false" ht="13.8" hidden="false" customHeight="false" outlineLevel="0" collapsed="false">
      <c r="A2580" s="55" t="s">
        <v>1</v>
      </c>
      <c r="B2580" s="65" t="s">
        <v>2758</v>
      </c>
      <c r="C2580" s="55" t="str">
        <f aca="false">LEFT(B2580,4)</f>
        <v>2011</v>
      </c>
      <c r="D2580" s="55" t="str">
        <f aca="false">MID(B2580,6,2)</f>
        <v>02</v>
      </c>
      <c r="E2580" s="0" t="n">
        <v>122.589996</v>
      </c>
      <c r="F2580" s="0" t="n">
        <v>122.589996</v>
      </c>
      <c r="G2580" s="0" t="n">
        <v>122.589996</v>
      </c>
      <c r="H2580" s="0" t="n">
        <v>122.589996</v>
      </c>
      <c r="I2580" s="0" t="n">
        <v>100.759903</v>
      </c>
      <c r="J2580" s="0" t="n">
        <v>0</v>
      </c>
    </row>
    <row r="2581" customFormat="false" ht="13.8" hidden="false" customHeight="false" outlineLevel="0" collapsed="false">
      <c r="A2581" s="55" t="s">
        <v>1</v>
      </c>
      <c r="B2581" s="65" t="s">
        <v>2759</v>
      </c>
      <c r="C2581" s="55" t="str">
        <f aca="false">LEFT(B2581,4)</f>
        <v>2011</v>
      </c>
      <c r="D2581" s="55" t="str">
        <f aca="false">MID(B2581,6,2)</f>
        <v>02</v>
      </c>
      <c r="E2581" s="0" t="n">
        <v>123.379997</v>
      </c>
      <c r="F2581" s="0" t="n">
        <v>123.379997</v>
      </c>
      <c r="G2581" s="0" t="n">
        <v>123.379997</v>
      </c>
      <c r="H2581" s="0" t="n">
        <v>123.379997</v>
      </c>
      <c r="I2581" s="0" t="n">
        <v>101.409218</v>
      </c>
      <c r="J2581" s="0" t="n">
        <v>0</v>
      </c>
    </row>
    <row r="2582" customFormat="false" ht="13.8" hidden="false" customHeight="false" outlineLevel="0" collapsed="false">
      <c r="A2582" s="55" t="s">
        <v>1</v>
      </c>
      <c r="B2582" s="65" t="s">
        <v>2760</v>
      </c>
      <c r="C2582" s="55" t="str">
        <f aca="false">LEFT(B2582,4)</f>
        <v>2011</v>
      </c>
      <c r="D2582" s="55" t="str">
        <f aca="false">MID(B2582,6,2)</f>
        <v>02</v>
      </c>
      <c r="E2582" s="0" t="n">
        <v>123.769997</v>
      </c>
      <c r="F2582" s="0" t="n">
        <v>123.769997</v>
      </c>
      <c r="G2582" s="0" t="n">
        <v>123.769997</v>
      </c>
      <c r="H2582" s="0" t="n">
        <v>123.769997</v>
      </c>
      <c r="I2582" s="0" t="n">
        <v>101.72979</v>
      </c>
      <c r="J2582" s="0" t="n">
        <v>0</v>
      </c>
    </row>
    <row r="2583" customFormat="false" ht="13.8" hidden="false" customHeight="false" outlineLevel="0" collapsed="false">
      <c r="A2583" s="55" t="s">
        <v>1</v>
      </c>
      <c r="B2583" s="65" t="s">
        <v>2761</v>
      </c>
      <c r="C2583" s="55" t="str">
        <f aca="false">LEFT(B2583,4)</f>
        <v>2011</v>
      </c>
      <c r="D2583" s="55" t="str">
        <f aca="false">MID(B2583,6,2)</f>
        <v>02</v>
      </c>
      <c r="E2583" s="0" t="n">
        <v>124.010002</v>
      </c>
      <c r="F2583" s="0" t="n">
        <v>124.010002</v>
      </c>
      <c r="G2583" s="0" t="n">
        <v>124.010002</v>
      </c>
      <c r="H2583" s="0" t="n">
        <v>124.010002</v>
      </c>
      <c r="I2583" s="0" t="n">
        <v>101.927032</v>
      </c>
      <c r="J2583" s="0" t="n">
        <v>0</v>
      </c>
    </row>
    <row r="2584" customFormat="false" ht="13.8" hidden="false" customHeight="false" outlineLevel="0" collapsed="false">
      <c r="A2584" s="55" t="s">
        <v>1</v>
      </c>
      <c r="B2584" s="65" t="s">
        <v>2762</v>
      </c>
      <c r="C2584" s="55" t="str">
        <f aca="false">LEFT(B2584,4)</f>
        <v>2011</v>
      </c>
      <c r="D2584" s="55" t="str">
        <f aca="false">MID(B2584,6,2)</f>
        <v>02</v>
      </c>
      <c r="E2584" s="0" t="n">
        <v>121.470001</v>
      </c>
      <c r="F2584" s="0" t="n">
        <v>121.470001</v>
      </c>
      <c r="G2584" s="0" t="n">
        <v>121.470001</v>
      </c>
      <c r="H2584" s="0" t="n">
        <v>121.470001</v>
      </c>
      <c r="I2584" s="0" t="n">
        <v>99.839333</v>
      </c>
      <c r="J2584" s="0" t="n">
        <v>0</v>
      </c>
    </row>
    <row r="2585" customFormat="false" ht="13.8" hidden="false" customHeight="false" outlineLevel="0" collapsed="false">
      <c r="A2585" s="55" t="s">
        <v>1</v>
      </c>
      <c r="B2585" s="65" t="s">
        <v>2763</v>
      </c>
      <c r="C2585" s="55" t="str">
        <f aca="false">LEFT(B2585,4)</f>
        <v>2011</v>
      </c>
      <c r="D2585" s="55" t="str">
        <f aca="false">MID(B2585,6,2)</f>
        <v>02</v>
      </c>
      <c r="E2585" s="0" t="n">
        <v>120.730003</v>
      </c>
      <c r="F2585" s="0" t="n">
        <v>120.730003</v>
      </c>
      <c r="G2585" s="0" t="n">
        <v>120.730003</v>
      </c>
      <c r="H2585" s="0" t="n">
        <v>120.730003</v>
      </c>
      <c r="I2585" s="0" t="n">
        <v>99.231117</v>
      </c>
      <c r="J2585" s="0" t="n">
        <v>0</v>
      </c>
    </row>
    <row r="2586" customFormat="false" ht="13.8" hidden="false" customHeight="false" outlineLevel="0" collapsed="false">
      <c r="A2586" s="55" t="s">
        <v>1</v>
      </c>
      <c r="B2586" s="65" t="s">
        <v>2764</v>
      </c>
      <c r="C2586" s="55" t="str">
        <f aca="false">LEFT(B2586,4)</f>
        <v>2011</v>
      </c>
      <c r="D2586" s="55" t="str">
        <f aca="false">MID(B2586,6,2)</f>
        <v>02</v>
      </c>
      <c r="E2586" s="0" t="n">
        <v>120.639999</v>
      </c>
      <c r="F2586" s="0" t="n">
        <v>120.639999</v>
      </c>
      <c r="G2586" s="0" t="n">
        <v>120.639999</v>
      </c>
      <c r="H2586" s="0" t="n">
        <v>120.639999</v>
      </c>
      <c r="I2586" s="0" t="n">
        <v>99.157135</v>
      </c>
      <c r="J2586" s="0" t="n">
        <v>0</v>
      </c>
    </row>
    <row r="2587" customFormat="false" ht="13.8" hidden="false" customHeight="false" outlineLevel="0" collapsed="false">
      <c r="A2587" s="55" t="s">
        <v>1</v>
      </c>
      <c r="B2587" s="65" t="s">
        <v>2765</v>
      </c>
      <c r="C2587" s="55" t="str">
        <f aca="false">LEFT(B2587,4)</f>
        <v>2011</v>
      </c>
      <c r="D2587" s="55" t="str">
        <f aca="false">MID(B2587,6,2)</f>
        <v>02</v>
      </c>
      <c r="E2587" s="0" t="n">
        <v>121.940002</v>
      </c>
      <c r="F2587" s="0" t="n">
        <v>121.940002</v>
      </c>
      <c r="G2587" s="0" t="n">
        <v>121.940002</v>
      </c>
      <c r="H2587" s="0" t="n">
        <v>121.940002</v>
      </c>
      <c r="I2587" s="0" t="n">
        <v>100.225647</v>
      </c>
      <c r="J2587" s="0" t="n">
        <v>0</v>
      </c>
    </row>
    <row r="2588" customFormat="false" ht="13.8" hidden="false" customHeight="false" outlineLevel="0" collapsed="false">
      <c r="A2588" s="55" t="s">
        <v>1</v>
      </c>
      <c r="B2588" s="65" t="s">
        <v>2766</v>
      </c>
      <c r="C2588" s="55" t="str">
        <f aca="false">LEFT(B2588,4)</f>
        <v>2011</v>
      </c>
      <c r="D2588" s="55" t="str">
        <f aca="false">MID(B2588,6,2)</f>
        <v>02</v>
      </c>
      <c r="E2588" s="0" t="n">
        <v>122.629997</v>
      </c>
      <c r="F2588" s="0" t="n">
        <v>122.629997</v>
      </c>
      <c r="G2588" s="0" t="n">
        <v>122.629997</v>
      </c>
      <c r="H2588" s="0" t="n">
        <v>122.629997</v>
      </c>
      <c r="I2588" s="0" t="n">
        <v>100.79277</v>
      </c>
      <c r="J2588" s="0" t="n">
        <v>0</v>
      </c>
    </row>
    <row r="2589" customFormat="false" ht="13.8" hidden="false" customHeight="false" outlineLevel="0" collapsed="false">
      <c r="A2589" s="55" t="s">
        <v>1</v>
      </c>
      <c r="B2589" s="65" t="s">
        <v>2767</v>
      </c>
      <c r="C2589" s="55" t="str">
        <f aca="false">LEFT(B2589,4)</f>
        <v>2011</v>
      </c>
      <c r="D2589" s="55" t="str">
        <f aca="false">MID(B2589,6,2)</f>
        <v>03</v>
      </c>
      <c r="E2589" s="0" t="n">
        <v>120.690002</v>
      </c>
      <c r="F2589" s="0" t="n">
        <v>120.690002</v>
      </c>
      <c r="G2589" s="0" t="n">
        <v>120.690002</v>
      </c>
      <c r="H2589" s="0" t="n">
        <v>120.690002</v>
      </c>
      <c r="I2589" s="0" t="n">
        <v>99.198227</v>
      </c>
      <c r="J2589" s="0" t="n">
        <v>0</v>
      </c>
    </row>
    <row r="2590" customFormat="false" ht="13.8" hidden="false" customHeight="false" outlineLevel="0" collapsed="false">
      <c r="A2590" s="55" t="s">
        <v>1</v>
      </c>
      <c r="B2590" s="65" t="s">
        <v>2768</v>
      </c>
      <c r="C2590" s="55" t="str">
        <f aca="false">LEFT(B2590,4)</f>
        <v>2011</v>
      </c>
      <c r="D2590" s="55" t="str">
        <f aca="false">MID(B2590,6,2)</f>
        <v>03</v>
      </c>
      <c r="E2590" s="0" t="n">
        <v>120.910004</v>
      </c>
      <c r="F2590" s="0" t="n">
        <v>120.910004</v>
      </c>
      <c r="G2590" s="0" t="n">
        <v>120.910004</v>
      </c>
      <c r="H2590" s="0" t="n">
        <v>120.910004</v>
      </c>
      <c r="I2590" s="0" t="n">
        <v>99.379059</v>
      </c>
      <c r="J2590" s="0" t="n">
        <v>0</v>
      </c>
    </row>
    <row r="2591" customFormat="false" ht="13.8" hidden="false" customHeight="false" outlineLevel="0" collapsed="false">
      <c r="A2591" s="55" t="s">
        <v>1</v>
      </c>
      <c r="B2591" s="65" t="s">
        <v>2769</v>
      </c>
      <c r="C2591" s="55" t="str">
        <f aca="false">LEFT(B2591,4)</f>
        <v>2011</v>
      </c>
      <c r="D2591" s="55" t="str">
        <f aca="false">MID(B2591,6,2)</f>
        <v>03</v>
      </c>
      <c r="E2591" s="0" t="n">
        <v>122.989998</v>
      </c>
      <c r="F2591" s="0" t="n">
        <v>122.989998</v>
      </c>
      <c r="G2591" s="0" t="n">
        <v>122.989998</v>
      </c>
      <c r="H2591" s="0" t="n">
        <v>122.989998</v>
      </c>
      <c r="I2591" s="0" t="n">
        <v>101.088661</v>
      </c>
      <c r="J2591" s="0" t="n">
        <v>0</v>
      </c>
    </row>
    <row r="2592" customFormat="false" ht="13.8" hidden="false" customHeight="false" outlineLevel="0" collapsed="false">
      <c r="A2592" s="55" t="s">
        <v>1</v>
      </c>
      <c r="B2592" s="65" t="s">
        <v>2770</v>
      </c>
      <c r="C2592" s="55" t="str">
        <f aca="false">LEFT(B2592,4)</f>
        <v>2011</v>
      </c>
      <c r="D2592" s="55" t="str">
        <f aca="false">MID(B2592,6,2)</f>
        <v>03</v>
      </c>
      <c r="E2592" s="0" t="n">
        <v>122.089996</v>
      </c>
      <c r="F2592" s="0" t="n">
        <v>122.089996</v>
      </c>
      <c r="G2592" s="0" t="n">
        <v>122.089996</v>
      </c>
      <c r="H2592" s="0" t="n">
        <v>122.089996</v>
      </c>
      <c r="I2592" s="0" t="n">
        <v>100.348938</v>
      </c>
      <c r="J2592" s="0" t="n">
        <v>0</v>
      </c>
    </row>
    <row r="2593" customFormat="false" ht="13.8" hidden="false" customHeight="false" outlineLevel="0" collapsed="false">
      <c r="A2593" s="55" t="s">
        <v>1</v>
      </c>
      <c r="B2593" s="65" t="s">
        <v>2771</v>
      </c>
      <c r="C2593" s="55" t="str">
        <f aca="false">LEFT(B2593,4)</f>
        <v>2011</v>
      </c>
      <c r="D2593" s="55" t="str">
        <f aca="false">MID(B2593,6,2)</f>
        <v>03</v>
      </c>
      <c r="E2593" s="0" t="n">
        <v>121.080002</v>
      </c>
      <c r="F2593" s="0" t="n">
        <v>121.080002</v>
      </c>
      <c r="G2593" s="0" t="n">
        <v>121.080002</v>
      </c>
      <c r="H2593" s="0" t="n">
        <v>121.080002</v>
      </c>
      <c r="I2593" s="0" t="n">
        <v>99.518791</v>
      </c>
      <c r="J2593" s="0" t="n">
        <v>0</v>
      </c>
    </row>
    <row r="2594" customFormat="false" ht="13.8" hidden="false" customHeight="false" outlineLevel="0" collapsed="false">
      <c r="A2594" s="55" t="s">
        <v>1</v>
      </c>
      <c r="B2594" s="65" t="s">
        <v>2772</v>
      </c>
      <c r="C2594" s="55" t="str">
        <f aca="false">LEFT(B2594,4)</f>
        <v>2011</v>
      </c>
      <c r="D2594" s="55" t="str">
        <f aca="false">MID(B2594,6,2)</f>
        <v>03</v>
      </c>
      <c r="E2594" s="0" t="n">
        <v>122.18</v>
      </c>
      <c r="F2594" s="0" t="n">
        <v>122.18</v>
      </c>
      <c r="G2594" s="0" t="n">
        <v>122.18</v>
      </c>
      <c r="H2594" s="0" t="n">
        <v>122.18</v>
      </c>
      <c r="I2594" s="0" t="n">
        <v>100.42292</v>
      </c>
      <c r="J2594" s="0" t="n">
        <v>0</v>
      </c>
    </row>
    <row r="2595" customFormat="false" ht="13.8" hidden="false" customHeight="false" outlineLevel="0" collapsed="false">
      <c r="A2595" s="55" t="s">
        <v>1</v>
      </c>
      <c r="B2595" s="65" t="s">
        <v>2773</v>
      </c>
      <c r="C2595" s="55" t="str">
        <f aca="false">LEFT(B2595,4)</f>
        <v>2011</v>
      </c>
      <c r="D2595" s="55" t="str">
        <f aca="false">MID(B2595,6,2)</f>
        <v>03</v>
      </c>
      <c r="E2595" s="0" t="n">
        <v>122.029999</v>
      </c>
      <c r="F2595" s="0" t="n">
        <v>122.029999</v>
      </c>
      <c r="G2595" s="0" t="n">
        <v>122.029999</v>
      </c>
      <c r="H2595" s="0" t="n">
        <v>122.029999</v>
      </c>
      <c r="I2595" s="0" t="n">
        <v>100.299644</v>
      </c>
      <c r="J2595" s="0" t="n">
        <v>0</v>
      </c>
    </row>
    <row r="2596" customFormat="false" ht="13.8" hidden="false" customHeight="false" outlineLevel="0" collapsed="false">
      <c r="A2596" s="55" t="s">
        <v>1</v>
      </c>
      <c r="B2596" s="65" t="s">
        <v>2774</v>
      </c>
      <c r="C2596" s="55" t="str">
        <f aca="false">LEFT(B2596,4)</f>
        <v>2011</v>
      </c>
      <c r="D2596" s="55" t="str">
        <f aca="false">MID(B2596,6,2)</f>
        <v>03</v>
      </c>
      <c r="E2596" s="0" t="n">
        <v>119.730003</v>
      </c>
      <c r="F2596" s="0" t="n">
        <v>119.730003</v>
      </c>
      <c r="G2596" s="0" t="n">
        <v>119.730003</v>
      </c>
      <c r="H2596" s="0" t="n">
        <v>119.730003</v>
      </c>
      <c r="I2596" s="0" t="n">
        <v>98.409187</v>
      </c>
      <c r="J2596" s="0" t="n">
        <v>0</v>
      </c>
    </row>
    <row r="2597" customFormat="false" ht="13.8" hidden="false" customHeight="false" outlineLevel="0" collapsed="false">
      <c r="A2597" s="55" t="s">
        <v>1</v>
      </c>
      <c r="B2597" s="65" t="s">
        <v>2775</v>
      </c>
      <c r="C2597" s="55" t="str">
        <f aca="false">LEFT(B2597,4)</f>
        <v>2011</v>
      </c>
      <c r="D2597" s="55" t="str">
        <f aca="false">MID(B2597,6,2)</f>
        <v>03</v>
      </c>
      <c r="E2597" s="0" t="n">
        <v>120.610001</v>
      </c>
      <c r="F2597" s="0" t="n">
        <v>120.610001</v>
      </c>
      <c r="G2597" s="0" t="n">
        <v>120.610001</v>
      </c>
      <c r="H2597" s="0" t="n">
        <v>120.610001</v>
      </c>
      <c r="I2597" s="0" t="n">
        <v>99.132469</v>
      </c>
      <c r="J2597" s="0" t="n">
        <v>0</v>
      </c>
    </row>
    <row r="2598" customFormat="false" ht="13.8" hidden="false" customHeight="false" outlineLevel="0" collapsed="false">
      <c r="A2598" s="55" t="s">
        <v>1</v>
      </c>
      <c r="B2598" s="65" t="s">
        <v>2776</v>
      </c>
      <c r="C2598" s="55" t="str">
        <f aca="false">LEFT(B2598,4)</f>
        <v>2011</v>
      </c>
      <c r="D2598" s="55" t="str">
        <f aca="false">MID(B2598,6,2)</f>
        <v>03</v>
      </c>
      <c r="E2598" s="0" t="n">
        <v>119.879997</v>
      </c>
      <c r="F2598" s="0" t="n">
        <v>119.879997</v>
      </c>
      <c r="G2598" s="0" t="n">
        <v>119.879997</v>
      </c>
      <c r="H2598" s="0" t="n">
        <v>119.879997</v>
      </c>
      <c r="I2598" s="0" t="n">
        <v>98.532463</v>
      </c>
      <c r="J2598" s="0" t="n">
        <v>0</v>
      </c>
    </row>
    <row r="2599" customFormat="false" ht="13.8" hidden="false" customHeight="false" outlineLevel="0" collapsed="false">
      <c r="A2599" s="55" t="s">
        <v>1</v>
      </c>
      <c r="B2599" s="65" t="s">
        <v>2777</v>
      </c>
      <c r="C2599" s="55" t="str">
        <f aca="false">LEFT(B2599,4)</f>
        <v>2011</v>
      </c>
      <c r="D2599" s="55" t="str">
        <f aca="false">MID(B2599,6,2)</f>
        <v>03</v>
      </c>
      <c r="E2599" s="0" t="n">
        <v>118.540001</v>
      </c>
      <c r="F2599" s="0" t="n">
        <v>118.540001</v>
      </c>
      <c r="G2599" s="0" t="n">
        <v>118.540001</v>
      </c>
      <c r="H2599" s="0" t="n">
        <v>118.540001</v>
      </c>
      <c r="I2599" s="0" t="n">
        <v>97.431122</v>
      </c>
      <c r="J2599" s="0" t="n">
        <v>0</v>
      </c>
    </row>
    <row r="2600" customFormat="false" ht="13.8" hidden="false" customHeight="false" outlineLevel="0" collapsed="false">
      <c r="A2600" s="55" t="s">
        <v>1</v>
      </c>
      <c r="B2600" s="65" t="s">
        <v>2778</v>
      </c>
      <c r="C2600" s="55" t="str">
        <f aca="false">LEFT(B2600,4)</f>
        <v>2011</v>
      </c>
      <c r="D2600" s="55" t="str">
        <f aca="false">MID(B2600,6,2)</f>
        <v>03</v>
      </c>
      <c r="E2600" s="0" t="n">
        <v>116.239998</v>
      </c>
      <c r="F2600" s="0" t="n">
        <v>116.239998</v>
      </c>
      <c r="G2600" s="0" t="n">
        <v>116.239998</v>
      </c>
      <c r="H2600" s="0" t="n">
        <v>116.239998</v>
      </c>
      <c r="I2600" s="0" t="n">
        <v>95.540649</v>
      </c>
      <c r="J2600" s="0" t="n">
        <v>0</v>
      </c>
    </row>
    <row r="2601" customFormat="false" ht="13.8" hidden="false" customHeight="false" outlineLevel="0" collapsed="false">
      <c r="A2601" s="55" t="s">
        <v>1</v>
      </c>
      <c r="B2601" s="65" t="s">
        <v>2779</v>
      </c>
      <c r="C2601" s="55" t="str">
        <f aca="false">LEFT(B2601,4)</f>
        <v>2011</v>
      </c>
      <c r="D2601" s="55" t="str">
        <f aca="false">MID(B2601,6,2)</f>
        <v>03</v>
      </c>
      <c r="E2601" s="0" t="n">
        <v>117.800003</v>
      </c>
      <c r="F2601" s="0" t="n">
        <v>117.800003</v>
      </c>
      <c r="G2601" s="0" t="n">
        <v>117.800003</v>
      </c>
      <c r="H2601" s="0" t="n">
        <v>117.800003</v>
      </c>
      <c r="I2601" s="0" t="n">
        <v>96.822891</v>
      </c>
      <c r="J2601" s="0" t="n">
        <v>0</v>
      </c>
    </row>
    <row r="2602" customFormat="false" ht="13.8" hidden="false" customHeight="false" outlineLevel="0" collapsed="false">
      <c r="A2602" s="55" t="s">
        <v>1</v>
      </c>
      <c r="B2602" s="65" t="s">
        <v>2780</v>
      </c>
      <c r="C2602" s="55" t="str">
        <f aca="false">LEFT(B2602,4)</f>
        <v>2011</v>
      </c>
      <c r="D2602" s="55" t="str">
        <f aca="false">MID(B2602,6,2)</f>
        <v>03</v>
      </c>
      <c r="E2602" s="0" t="n">
        <v>118.300003</v>
      </c>
      <c r="F2602" s="0" t="n">
        <v>118.300003</v>
      </c>
      <c r="G2602" s="0" t="n">
        <v>118.300003</v>
      </c>
      <c r="H2602" s="0" t="n">
        <v>118.300003</v>
      </c>
      <c r="I2602" s="0" t="n">
        <v>97.233833</v>
      </c>
      <c r="J2602" s="0" t="n">
        <v>0</v>
      </c>
    </row>
    <row r="2603" customFormat="false" ht="13.8" hidden="false" customHeight="false" outlineLevel="0" collapsed="false">
      <c r="A2603" s="55" t="s">
        <v>1</v>
      </c>
      <c r="B2603" s="65" t="s">
        <v>2781</v>
      </c>
      <c r="C2603" s="55" t="str">
        <f aca="false">LEFT(B2603,4)</f>
        <v>2011</v>
      </c>
      <c r="D2603" s="55" t="str">
        <f aca="false">MID(B2603,6,2)</f>
        <v>03</v>
      </c>
      <c r="E2603" s="0" t="n">
        <v>120.080002</v>
      </c>
      <c r="F2603" s="0" t="n">
        <v>120.080002</v>
      </c>
      <c r="G2603" s="0" t="n">
        <v>120.080002</v>
      </c>
      <c r="H2603" s="0" t="n">
        <v>120.080002</v>
      </c>
      <c r="I2603" s="0" t="n">
        <v>98.696861</v>
      </c>
      <c r="J2603" s="0" t="n">
        <v>0</v>
      </c>
    </row>
    <row r="2604" customFormat="false" ht="13.8" hidden="false" customHeight="false" outlineLevel="0" collapsed="false">
      <c r="A2604" s="55" t="s">
        <v>1</v>
      </c>
      <c r="B2604" s="65" t="s">
        <v>2782</v>
      </c>
      <c r="C2604" s="55" t="str">
        <f aca="false">LEFT(B2604,4)</f>
        <v>2011</v>
      </c>
      <c r="D2604" s="55" t="str">
        <f aca="false">MID(B2604,6,2)</f>
        <v>03</v>
      </c>
      <c r="E2604" s="0" t="n">
        <v>119.660004</v>
      </c>
      <c r="F2604" s="0" t="n">
        <v>119.660004</v>
      </c>
      <c r="G2604" s="0" t="n">
        <v>119.660004</v>
      </c>
      <c r="H2604" s="0" t="n">
        <v>119.660004</v>
      </c>
      <c r="I2604" s="0" t="n">
        <v>98.351669</v>
      </c>
      <c r="J2604" s="0" t="n">
        <v>0</v>
      </c>
    </row>
    <row r="2605" customFormat="false" ht="13.8" hidden="false" customHeight="false" outlineLevel="0" collapsed="false">
      <c r="A2605" s="55" t="s">
        <v>1</v>
      </c>
      <c r="B2605" s="65" t="s">
        <v>2783</v>
      </c>
      <c r="C2605" s="55" t="str">
        <f aca="false">LEFT(B2605,4)</f>
        <v>2011</v>
      </c>
      <c r="D2605" s="55" t="str">
        <f aca="false">MID(B2605,6,2)</f>
        <v>03</v>
      </c>
      <c r="E2605" s="0" t="n">
        <v>120.010002</v>
      </c>
      <c r="F2605" s="0" t="n">
        <v>120.010002</v>
      </c>
      <c r="G2605" s="0" t="n">
        <v>120.010002</v>
      </c>
      <c r="H2605" s="0" t="n">
        <v>120.010002</v>
      </c>
      <c r="I2605" s="0" t="n">
        <v>98.639328</v>
      </c>
      <c r="J2605" s="0" t="n">
        <v>0</v>
      </c>
    </row>
    <row r="2606" customFormat="false" ht="13.8" hidden="false" customHeight="false" outlineLevel="0" collapsed="false">
      <c r="A2606" s="55" t="s">
        <v>1</v>
      </c>
      <c r="B2606" s="65" t="s">
        <v>2784</v>
      </c>
      <c r="C2606" s="55" t="str">
        <f aca="false">LEFT(B2606,4)</f>
        <v>2011</v>
      </c>
      <c r="D2606" s="55" t="str">
        <f aca="false">MID(B2606,6,2)</f>
        <v>03</v>
      </c>
      <c r="E2606" s="0" t="n">
        <v>120.599998</v>
      </c>
      <c r="F2606" s="0" t="n">
        <v>120.599998</v>
      </c>
      <c r="G2606" s="0" t="n">
        <v>120.599998</v>
      </c>
      <c r="H2606" s="0" t="n">
        <v>120.599998</v>
      </c>
      <c r="I2606" s="0" t="n">
        <v>99.571465</v>
      </c>
      <c r="J2606" s="0" t="n">
        <v>0</v>
      </c>
    </row>
    <row r="2607" customFormat="false" ht="13.8" hidden="false" customHeight="false" outlineLevel="0" collapsed="false">
      <c r="A2607" s="55" t="s">
        <v>1</v>
      </c>
      <c r="B2607" s="65" t="s">
        <v>2785</v>
      </c>
      <c r="C2607" s="55" t="str">
        <f aca="false">LEFT(B2607,4)</f>
        <v>2011</v>
      </c>
      <c r="D2607" s="55" t="str">
        <f aca="false">MID(B2607,6,2)</f>
        <v>03</v>
      </c>
      <c r="E2607" s="0" t="n">
        <v>120.980003</v>
      </c>
      <c r="F2607" s="0" t="n">
        <v>120.980003</v>
      </c>
      <c r="G2607" s="0" t="n">
        <v>120.980003</v>
      </c>
      <c r="H2607" s="0" t="n">
        <v>120.980003</v>
      </c>
      <c r="I2607" s="0" t="n">
        <v>99.885216</v>
      </c>
      <c r="J2607" s="0" t="n">
        <v>0</v>
      </c>
    </row>
    <row r="2608" customFormat="false" ht="13.8" hidden="false" customHeight="false" outlineLevel="0" collapsed="false">
      <c r="A2608" s="55" t="s">
        <v>1</v>
      </c>
      <c r="B2608" s="65" t="s">
        <v>2786</v>
      </c>
      <c r="C2608" s="55" t="str">
        <f aca="false">LEFT(B2608,4)</f>
        <v>2011</v>
      </c>
      <c r="D2608" s="55" t="str">
        <f aca="false">MID(B2608,6,2)</f>
        <v>03</v>
      </c>
      <c r="E2608" s="0" t="n">
        <v>120.639999</v>
      </c>
      <c r="F2608" s="0" t="n">
        <v>120.639999</v>
      </c>
      <c r="G2608" s="0" t="n">
        <v>120.639999</v>
      </c>
      <c r="H2608" s="0" t="n">
        <v>120.639999</v>
      </c>
      <c r="I2608" s="0" t="n">
        <v>99.604507</v>
      </c>
      <c r="J2608" s="0" t="n">
        <v>0</v>
      </c>
    </row>
    <row r="2609" customFormat="false" ht="13.8" hidden="false" customHeight="false" outlineLevel="0" collapsed="false">
      <c r="A2609" s="55" t="s">
        <v>1</v>
      </c>
      <c r="B2609" s="65" t="s">
        <v>2787</v>
      </c>
      <c r="C2609" s="55" t="str">
        <f aca="false">LEFT(B2609,4)</f>
        <v>2011</v>
      </c>
      <c r="D2609" s="55" t="str">
        <f aca="false">MID(B2609,6,2)</f>
        <v>03</v>
      </c>
      <c r="E2609" s="0" t="n">
        <v>121.519997</v>
      </c>
      <c r="F2609" s="0" t="n">
        <v>121.519997</v>
      </c>
      <c r="G2609" s="0" t="n">
        <v>121.519997</v>
      </c>
      <c r="H2609" s="0" t="n">
        <v>121.519997</v>
      </c>
      <c r="I2609" s="0" t="n">
        <v>100.331047</v>
      </c>
      <c r="J2609" s="0" t="n">
        <v>0</v>
      </c>
    </row>
    <row r="2610" customFormat="false" ht="13.8" hidden="false" customHeight="false" outlineLevel="0" collapsed="false">
      <c r="A2610" s="55" t="s">
        <v>1</v>
      </c>
      <c r="B2610" s="65" t="s">
        <v>2788</v>
      </c>
      <c r="C2610" s="55" t="str">
        <f aca="false">LEFT(B2610,4)</f>
        <v>2011</v>
      </c>
      <c r="D2610" s="55" t="str">
        <f aca="false">MID(B2610,6,2)</f>
        <v>03</v>
      </c>
      <c r="E2610" s="0" t="n">
        <v>122.349998</v>
      </c>
      <c r="F2610" s="0" t="n">
        <v>122.349998</v>
      </c>
      <c r="G2610" s="0" t="n">
        <v>122.349998</v>
      </c>
      <c r="H2610" s="0" t="n">
        <v>122.349998</v>
      </c>
      <c r="I2610" s="0" t="n">
        <v>101.016319</v>
      </c>
      <c r="J2610" s="0" t="n">
        <v>0</v>
      </c>
    </row>
    <row r="2611" customFormat="false" ht="13.8" hidden="false" customHeight="false" outlineLevel="0" collapsed="false">
      <c r="A2611" s="55" t="s">
        <v>1</v>
      </c>
      <c r="B2611" s="65" t="s">
        <v>2789</v>
      </c>
      <c r="C2611" s="55" t="str">
        <f aca="false">LEFT(B2611,4)</f>
        <v>2011</v>
      </c>
      <c r="D2611" s="55" t="str">
        <f aca="false">MID(B2611,6,2)</f>
        <v>03</v>
      </c>
      <c r="E2611" s="0" t="n">
        <v>122.120003</v>
      </c>
      <c r="F2611" s="0" t="n">
        <v>122.120003</v>
      </c>
      <c r="G2611" s="0" t="n">
        <v>122.120003</v>
      </c>
      <c r="H2611" s="0" t="n">
        <v>122.120003</v>
      </c>
      <c r="I2611" s="0" t="n">
        <v>100.826439</v>
      </c>
      <c r="J2611" s="0" t="n">
        <v>0</v>
      </c>
    </row>
    <row r="2612" customFormat="false" ht="13.8" hidden="false" customHeight="false" outlineLevel="0" collapsed="false">
      <c r="A2612" s="55" t="s">
        <v>1</v>
      </c>
      <c r="B2612" s="65" t="s">
        <v>2790</v>
      </c>
      <c r="C2612" s="55" t="str">
        <f aca="false">LEFT(B2612,4)</f>
        <v>2011</v>
      </c>
      <c r="D2612" s="55" t="str">
        <f aca="false">MID(B2612,6,2)</f>
        <v>04</v>
      </c>
      <c r="E2612" s="0" t="n">
        <v>122.730003</v>
      </c>
      <c r="F2612" s="0" t="n">
        <v>122.730003</v>
      </c>
      <c r="G2612" s="0" t="n">
        <v>122.730003</v>
      </c>
      <c r="H2612" s="0" t="n">
        <v>122.730003</v>
      </c>
      <c r="I2612" s="0" t="n">
        <v>101.330078</v>
      </c>
      <c r="J2612" s="0" t="n">
        <v>0</v>
      </c>
    </row>
    <row r="2613" customFormat="false" ht="13.8" hidden="false" customHeight="false" outlineLevel="0" collapsed="false">
      <c r="A2613" s="55" t="s">
        <v>1</v>
      </c>
      <c r="B2613" s="65" t="s">
        <v>2791</v>
      </c>
      <c r="C2613" s="55" t="str">
        <f aca="false">LEFT(B2613,4)</f>
        <v>2011</v>
      </c>
      <c r="D2613" s="55" t="str">
        <f aca="false">MID(B2613,6,2)</f>
        <v>04</v>
      </c>
      <c r="E2613" s="0" t="n">
        <v>122.790001</v>
      </c>
      <c r="F2613" s="0" t="n">
        <v>122.790001</v>
      </c>
      <c r="G2613" s="0" t="n">
        <v>122.790001</v>
      </c>
      <c r="H2613" s="0" t="n">
        <v>122.790001</v>
      </c>
      <c r="I2613" s="0" t="n">
        <v>101.379601</v>
      </c>
      <c r="J2613" s="0" t="n">
        <v>0</v>
      </c>
    </row>
    <row r="2614" customFormat="false" ht="13.8" hidden="false" customHeight="false" outlineLevel="0" collapsed="false">
      <c r="A2614" s="55" t="s">
        <v>1</v>
      </c>
      <c r="B2614" s="65" t="s">
        <v>2792</v>
      </c>
      <c r="C2614" s="55" t="str">
        <f aca="false">LEFT(B2614,4)</f>
        <v>2011</v>
      </c>
      <c r="D2614" s="55" t="str">
        <f aca="false">MID(B2614,6,2)</f>
        <v>04</v>
      </c>
      <c r="E2614" s="0" t="n">
        <v>122.769997</v>
      </c>
      <c r="F2614" s="0" t="n">
        <v>122.769997</v>
      </c>
      <c r="G2614" s="0" t="n">
        <v>122.769997</v>
      </c>
      <c r="H2614" s="0" t="n">
        <v>122.769997</v>
      </c>
      <c r="I2614" s="0" t="n">
        <v>101.363091</v>
      </c>
      <c r="J2614" s="0" t="n">
        <v>0</v>
      </c>
    </row>
    <row r="2615" customFormat="false" ht="13.8" hidden="false" customHeight="false" outlineLevel="0" collapsed="false">
      <c r="A2615" s="55" t="s">
        <v>1</v>
      </c>
      <c r="B2615" s="65" t="s">
        <v>2793</v>
      </c>
      <c r="C2615" s="55" t="str">
        <f aca="false">LEFT(B2615,4)</f>
        <v>2011</v>
      </c>
      <c r="D2615" s="55" t="str">
        <f aca="false">MID(B2615,6,2)</f>
        <v>04</v>
      </c>
      <c r="E2615" s="0" t="n">
        <v>123.089996</v>
      </c>
      <c r="F2615" s="0" t="n">
        <v>123.089996</v>
      </c>
      <c r="G2615" s="0" t="n">
        <v>123.089996</v>
      </c>
      <c r="H2615" s="0" t="n">
        <v>123.089996</v>
      </c>
      <c r="I2615" s="0" t="n">
        <v>101.627304</v>
      </c>
      <c r="J2615" s="0" t="n">
        <v>0</v>
      </c>
    </row>
    <row r="2616" customFormat="false" ht="13.8" hidden="false" customHeight="false" outlineLevel="0" collapsed="false">
      <c r="A2616" s="55" t="s">
        <v>1</v>
      </c>
      <c r="B2616" s="65" t="s">
        <v>2794</v>
      </c>
      <c r="C2616" s="55" t="str">
        <f aca="false">LEFT(B2616,4)</f>
        <v>2011</v>
      </c>
      <c r="D2616" s="55" t="str">
        <f aca="false">MID(B2616,6,2)</f>
        <v>04</v>
      </c>
      <c r="E2616" s="0" t="n">
        <v>122.900002</v>
      </c>
      <c r="F2616" s="0" t="n">
        <v>122.900002</v>
      </c>
      <c r="G2616" s="0" t="n">
        <v>122.900002</v>
      </c>
      <c r="H2616" s="0" t="n">
        <v>122.900002</v>
      </c>
      <c r="I2616" s="0" t="n">
        <v>101.470428</v>
      </c>
      <c r="J2616" s="0" t="n">
        <v>0</v>
      </c>
    </row>
    <row r="2617" customFormat="false" ht="13.8" hidden="false" customHeight="false" outlineLevel="0" collapsed="false">
      <c r="A2617" s="55" t="s">
        <v>1</v>
      </c>
      <c r="B2617" s="65" t="s">
        <v>2795</v>
      </c>
      <c r="C2617" s="55" t="str">
        <f aca="false">LEFT(B2617,4)</f>
        <v>2011</v>
      </c>
      <c r="D2617" s="55" t="str">
        <f aca="false">MID(B2617,6,2)</f>
        <v>04</v>
      </c>
      <c r="E2617" s="0" t="n">
        <v>122.410004</v>
      </c>
      <c r="F2617" s="0" t="n">
        <v>122.410004</v>
      </c>
      <c r="G2617" s="0" t="n">
        <v>122.410004</v>
      </c>
      <c r="H2617" s="0" t="n">
        <v>122.410004</v>
      </c>
      <c r="I2617" s="0" t="n">
        <v>101.065849</v>
      </c>
      <c r="J2617" s="0" t="n">
        <v>0</v>
      </c>
    </row>
    <row r="2618" customFormat="false" ht="13.8" hidden="false" customHeight="false" outlineLevel="0" collapsed="false">
      <c r="A2618" s="55" t="s">
        <v>1</v>
      </c>
      <c r="B2618" s="65" t="s">
        <v>2796</v>
      </c>
      <c r="C2618" s="55" t="str">
        <f aca="false">LEFT(B2618,4)</f>
        <v>2011</v>
      </c>
      <c r="D2618" s="55" t="str">
        <f aca="false">MID(B2618,6,2)</f>
        <v>04</v>
      </c>
      <c r="E2618" s="0" t="n">
        <v>122.07</v>
      </c>
      <c r="F2618" s="0" t="n">
        <v>122.07</v>
      </c>
      <c r="G2618" s="0" t="n">
        <v>122.07</v>
      </c>
      <c r="H2618" s="0" t="n">
        <v>122.07</v>
      </c>
      <c r="I2618" s="0" t="n">
        <v>100.785156</v>
      </c>
      <c r="J2618" s="0" t="n">
        <v>0</v>
      </c>
    </row>
    <row r="2619" customFormat="false" ht="13.8" hidden="false" customHeight="false" outlineLevel="0" collapsed="false">
      <c r="A2619" s="55" t="s">
        <v>1</v>
      </c>
      <c r="B2619" s="65" t="s">
        <v>2797</v>
      </c>
      <c r="C2619" s="55" t="str">
        <f aca="false">LEFT(B2619,4)</f>
        <v>2011</v>
      </c>
      <c r="D2619" s="55" t="str">
        <f aca="false">MID(B2619,6,2)</f>
        <v>04</v>
      </c>
      <c r="E2619" s="0" t="n">
        <v>121.120003</v>
      </c>
      <c r="F2619" s="0" t="n">
        <v>121.120003</v>
      </c>
      <c r="G2619" s="0" t="n">
        <v>121.120003</v>
      </c>
      <c r="H2619" s="0" t="n">
        <v>121.120003</v>
      </c>
      <c r="I2619" s="0" t="n">
        <v>100.000832</v>
      </c>
      <c r="J2619" s="0" t="n">
        <v>0</v>
      </c>
    </row>
    <row r="2620" customFormat="false" ht="13.8" hidden="false" customHeight="false" outlineLevel="0" collapsed="false">
      <c r="A2620" s="55" t="s">
        <v>1</v>
      </c>
      <c r="B2620" s="65" t="s">
        <v>2798</v>
      </c>
      <c r="C2620" s="55" t="str">
        <f aca="false">LEFT(B2620,4)</f>
        <v>2011</v>
      </c>
      <c r="D2620" s="55" t="str">
        <f aca="false">MID(B2620,6,2)</f>
        <v>04</v>
      </c>
      <c r="E2620" s="0" t="n">
        <v>121.160004</v>
      </c>
      <c r="F2620" s="0" t="n">
        <v>121.160004</v>
      </c>
      <c r="G2620" s="0" t="n">
        <v>121.160004</v>
      </c>
      <c r="H2620" s="0" t="n">
        <v>121.160004</v>
      </c>
      <c r="I2620" s="0" t="n">
        <v>100.033844</v>
      </c>
      <c r="J2620" s="0" t="n">
        <v>0</v>
      </c>
    </row>
    <row r="2621" customFormat="false" ht="13.8" hidden="false" customHeight="false" outlineLevel="0" collapsed="false">
      <c r="A2621" s="55" t="s">
        <v>1</v>
      </c>
      <c r="B2621" s="65" t="s">
        <v>2799</v>
      </c>
      <c r="C2621" s="55" t="str">
        <f aca="false">LEFT(B2621,4)</f>
        <v>2011</v>
      </c>
      <c r="D2621" s="55" t="str">
        <f aca="false">MID(B2621,6,2)</f>
        <v>04</v>
      </c>
      <c r="E2621" s="0" t="n">
        <v>121.169998</v>
      </c>
      <c r="F2621" s="0" t="n">
        <v>121.169998</v>
      </c>
      <c r="G2621" s="0" t="n">
        <v>121.169998</v>
      </c>
      <c r="H2621" s="0" t="n">
        <v>121.169998</v>
      </c>
      <c r="I2621" s="0" t="n">
        <v>100.042084</v>
      </c>
      <c r="J2621" s="0" t="n">
        <v>0</v>
      </c>
    </row>
    <row r="2622" customFormat="false" ht="13.8" hidden="false" customHeight="false" outlineLevel="0" collapsed="false">
      <c r="A2622" s="55" t="s">
        <v>1</v>
      </c>
      <c r="B2622" s="65" t="s">
        <v>2800</v>
      </c>
      <c r="C2622" s="55" t="str">
        <f aca="false">LEFT(B2622,4)</f>
        <v>2011</v>
      </c>
      <c r="D2622" s="55" t="str">
        <f aca="false">MID(B2622,6,2)</f>
        <v>04</v>
      </c>
      <c r="E2622" s="0" t="n">
        <v>121.650002</v>
      </c>
      <c r="F2622" s="0" t="n">
        <v>121.650002</v>
      </c>
      <c r="G2622" s="0" t="n">
        <v>121.650002</v>
      </c>
      <c r="H2622" s="0" t="n">
        <v>121.650002</v>
      </c>
      <c r="I2622" s="0" t="n">
        <v>100.438377</v>
      </c>
      <c r="J2622" s="0" t="n">
        <v>0</v>
      </c>
    </row>
    <row r="2623" customFormat="false" ht="13.8" hidden="false" customHeight="false" outlineLevel="0" collapsed="false">
      <c r="A2623" s="55" t="s">
        <v>1</v>
      </c>
      <c r="B2623" s="65" t="s">
        <v>2801</v>
      </c>
      <c r="C2623" s="55" t="str">
        <f aca="false">LEFT(B2623,4)</f>
        <v>2011</v>
      </c>
      <c r="D2623" s="55" t="str">
        <f aca="false">MID(B2623,6,2)</f>
        <v>04</v>
      </c>
      <c r="E2623" s="0" t="n">
        <v>120.309998</v>
      </c>
      <c r="F2623" s="0" t="n">
        <v>120.309998</v>
      </c>
      <c r="G2623" s="0" t="n">
        <v>120.309998</v>
      </c>
      <c r="H2623" s="0" t="n">
        <v>120.309998</v>
      </c>
      <c r="I2623" s="0" t="n">
        <v>99.332039</v>
      </c>
      <c r="J2623" s="0" t="n">
        <v>0</v>
      </c>
    </row>
    <row r="2624" customFormat="false" ht="13.8" hidden="false" customHeight="false" outlineLevel="0" collapsed="false">
      <c r="A2624" s="55" t="s">
        <v>1</v>
      </c>
      <c r="B2624" s="65" t="s">
        <v>2802</v>
      </c>
      <c r="C2624" s="55" t="str">
        <f aca="false">LEFT(B2624,4)</f>
        <v>2011</v>
      </c>
      <c r="D2624" s="55" t="str">
        <f aca="false">MID(B2624,6,2)</f>
        <v>04</v>
      </c>
      <c r="E2624" s="0" t="n">
        <v>121</v>
      </c>
      <c r="F2624" s="0" t="n">
        <v>121</v>
      </c>
      <c r="G2624" s="0" t="n">
        <v>121</v>
      </c>
      <c r="H2624" s="0" t="n">
        <v>121</v>
      </c>
      <c r="I2624" s="0" t="n">
        <v>99.901733</v>
      </c>
      <c r="J2624" s="0" t="n">
        <v>0</v>
      </c>
    </row>
    <row r="2625" customFormat="false" ht="13.8" hidden="false" customHeight="false" outlineLevel="0" collapsed="false">
      <c r="A2625" s="55" t="s">
        <v>1</v>
      </c>
      <c r="B2625" s="65" t="s">
        <v>2803</v>
      </c>
      <c r="C2625" s="55" t="str">
        <f aca="false">LEFT(B2625,4)</f>
        <v>2011</v>
      </c>
      <c r="D2625" s="55" t="str">
        <f aca="false">MID(B2625,6,2)</f>
        <v>04</v>
      </c>
      <c r="E2625" s="0" t="n">
        <v>122.639999</v>
      </c>
      <c r="F2625" s="0" t="n">
        <v>122.639999</v>
      </c>
      <c r="G2625" s="0" t="n">
        <v>122.639999</v>
      </c>
      <c r="H2625" s="0" t="n">
        <v>122.639999</v>
      </c>
      <c r="I2625" s="0" t="n">
        <v>101.255775</v>
      </c>
      <c r="J2625" s="0" t="n">
        <v>0</v>
      </c>
    </row>
    <row r="2626" customFormat="false" ht="13.8" hidden="false" customHeight="false" outlineLevel="0" collapsed="false">
      <c r="A2626" s="55" t="s">
        <v>1</v>
      </c>
      <c r="B2626" s="65" t="s">
        <v>2804</v>
      </c>
      <c r="C2626" s="55" t="str">
        <f aca="false">LEFT(B2626,4)</f>
        <v>2011</v>
      </c>
      <c r="D2626" s="55" t="str">
        <f aca="false">MID(B2626,6,2)</f>
        <v>04</v>
      </c>
      <c r="E2626" s="0" t="n">
        <v>123.290001</v>
      </c>
      <c r="F2626" s="0" t="n">
        <v>123.290001</v>
      </c>
      <c r="G2626" s="0" t="n">
        <v>123.290001</v>
      </c>
      <c r="H2626" s="0" t="n">
        <v>123.290001</v>
      </c>
      <c r="I2626" s="0" t="n">
        <v>101.792419</v>
      </c>
      <c r="J2626" s="0" t="n">
        <v>0</v>
      </c>
    </row>
    <row r="2627" customFormat="false" ht="13.8" hidden="false" customHeight="false" outlineLevel="0" collapsed="false">
      <c r="A2627" s="55" t="s">
        <v>1</v>
      </c>
      <c r="B2627" s="65" t="s">
        <v>2805</v>
      </c>
      <c r="C2627" s="55" t="str">
        <f aca="false">LEFT(B2627,4)</f>
        <v>2011</v>
      </c>
      <c r="D2627" s="55" t="str">
        <f aca="false">MID(B2627,6,2)</f>
        <v>04</v>
      </c>
      <c r="E2627" s="0" t="n">
        <v>123.089996</v>
      </c>
      <c r="F2627" s="0" t="n">
        <v>123.089996</v>
      </c>
      <c r="G2627" s="0" t="n">
        <v>123.089996</v>
      </c>
      <c r="H2627" s="0" t="n">
        <v>123.089996</v>
      </c>
      <c r="I2627" s="0" t="n">
        <v>101.627304</v>
      </c>
      <c r="J2627" s="0" t="n">
        <v>0</v>
      </c>
    </row>
    <row r="2628" customFormat="false" ht="13.8" hidden="false" customHeight="false" outlineLevel="0" collapsed="false">
      <c r="A2628" s="55" t="s">
        <v>1</v>
      </c>
      <c r="B2628" s="65" t="s">
        <v>2806</v>
      </c>
      <c r="C2628" s="55" t="str">
        <f aca="false">LEFT(B2628,4)</f>
        <v>2011</v>
      </c>
      <c r="D2628" s="55" t="str">
        <f aca="false">MID(B2628,6,2)</f>
        <v>04</v>
      </c>
      <c r="E2628" s="0" t="n">
        <v>124.199997</v>
      </c>
      <c r="F2628" s="0" t="n">
        <v>124.199997</v>
      </c>
      <c r="G2628" s="0" t="n">
        <v>124.199997</v>
      </c>
      <c r="H2628" s="0" t="n">
        <v>124.199997</v>
      </c>
      <c r="I2628" s="0" t="n">
        <v>102.543762</v>
      </c>
      <c r="J2628" s="0" t="n">
        <v>0</v>
      </c>
    </row>
    <row r="2629" customFormat="false" ht="13.8" hidden="false" customHeight="false" outlineLevel="0" collapsed="false">
      <c r="A2629" s="55" t="s">
        <v>1</v>
      </c>
      <c r="B2629" s="65" t="s">
        <v>2807</v>
      </c>
      <c r="C2629" s="55" t="str">
        <f aca="false">LEFT(B2629,4)</f>
        <v>2011</v>
      </c>
      <c r="D2629" s="55" t="str">
        <f aca="false">MID(B2629,6,2)</f>
        <v>04</v>
      </c>
      <c r="E2629" s="0" t="n">
        <v>124.989998</v>
      </c>
      <c r="F2629" s="0" t="n">
        <v>124.989998</v>
      </c>
      <c r="G2629" s="0" t="n">
        <v>124.989998</v>
      </c>
      <c r="H2629" s="0" t="n">
        <v>124.989998</v>
      </c>
      <c r="I2629" s="0" t="n">
        <v>103.195999</v>
      </c>
      <c r="J2629" s="0" t="n">
        <v>0</v>
      </c>
    </row>
    <row r="2630" customFormat="false" ht="13.8" hidden="false" customHeight="false" outlineLevel="0" collapsed="false">
      <c r="A2630" s="55" t="s">
        <v>1</v>
      </c>
      <c r="B2630" s="65" t="s">
        <v>2808</v>
      </c>
      <c r="C2630" s="55" t="str">
        <f aca="false">LEFT(B2630,4)</f>
        <v>2011</v>
      </c>
      <c r="D2630" s="55" t="str">
        <f aca="false">MID(B2630,6,2)</f>
        <v>04</v>
      </c>
      <c r="E2630" s="0" t="n">
        <v>125.449997</v>
      </c>
      <c r="F2630" s="0" t="n">
        <v>125.449997</v>
      </c>
      <c r="G2630" s="0" t="n">
        <v>125.449997</v>
      </c>
      <c r="H2630" s="0" t="n">
        <v>125.449997</v>
      </c>
      <c r="I2630" s="0" t="n">
        <v>103.575783</v>
      </c>
      <c r="J2630" s="0" t="n">
        <v>0</v>
      </c>
    </row>
    <row r="2631" customFormat="false" ht="13.8" hidden="false" customHeight="false" outlineLevel="0" collapsed="false">
      <c r="A2631" s="55" t="s">
        <v>1</v>
      </c>
      <c r="B2631" s="65" t="s">
        <v>2809</v>
      </c>
      <c r="C2631" s="55" t="str">
        <f aca="false">LEFT(B2631,4)</f>
        <v>2011</v>
      </c>
      <c r="D2631" s="55" t="str">
        <f aca="false">MID(B2631,6,2)</f>
        <v>04</v>
      </c>
      <c r="E2631" s="0" t="n">
        <v>125.739998</v>
      </c>
      <c r="F2631" s="0" t="n">
        <v>125.739998</v>
      </c>
      <c r="G2631" s="0" t="n">
        <v>125.739998</v>
      </c>
      <c r="H2631" s="0" t="n">
        <v>125.739998</v>
      </c>
      <c r="I2631" s="0" t="n">
        <v>103.815231</v>
      </c>
      <c r="J2631" s="0" t="n">
        <v>0</v>
      </c>
    </row>
    <row r="2632" customFormat="false" ht="13.8" hidden="false" customHeight="false" outlineLevel="0" collapsed="false">
      <c r="A2632" s="55" t="s">
        <v>1</v>
      </c>
      <c r="B2632" s="65" t="s">
        <v>2810</v>
      </c>
      <c r="C2632" s="55" t="str">
        <f aca="false">LEFT(B2632,4)</f>
        <v>2011</v>
      </c>
      <c r="D2632" s="55" t="str">
        <f aca="false">MID(B2632,6,2)</f>
        <v>05</v>
      </c>
      <c r="E2632" s="0" t="n">
        <v>125.519997</v>
      </c>
      <c r="F2632" s="0" t="n">
        <v>125.519997</v>
      </c>
      <c r="G2632" s="0" t="n">
        <v>125.519997</v>
      </c>
      <c r="H2632" s="0" t="n">
        <v>125.519997</v>
      </c>
      <c r="I2632" s="0" t="n">
        <v>103.633583</v>
      </c>
      <c r="J2632" s="0" t="n">
        <v>0</v>
      </c>
    </row>
    <row r="2633" customFormat="false" ht="13.8" hidden="false" customHeight="false" outlineLevel="0" collapsed="false">
      <c r="A2633" s="55" t="s">
        <v>1</v>
      </c>
      <c r="B2633" s="65" t="s">
        <v>2811</v>
      </c>
      <c r="C2633" s="55" t="str">
        <f aca="false">LEFT(B2633,4)</f>
        <v>2011</v>
      </c>
      <c r="D2633" s="55" t="str">
        <f aca="false">MID(B2633,6,2)</f>
        <v>05</v>
      </c>
      <c r="E2633" s="0" t="n">
        <v>125.089996</v>
      </c>
      <c r="F2633" s="0" t="n">
        <v>125.089996</v>
      </c>
      <c r="G2633" s="0" t="n">
        <v>125.089996</v>
      </c>
      <c r="H2633" s="0" t="n">
        <v>125.089996</v>
      </c>
      <c r="I2633" s="0" t="n">
        <v>103.278549</v>
      </c>
      <c r="J2633" s="0" t="n">
        <v>0</v>
      </c>
    </row>
    <row r="2634" customFormat="false" ht="13.8" hidden="false" customHeight="false" outlineLevel="0" collapsed="false">
      <c r="A2634" s="55" t="s">
        <v>1</v>
      </c>
      <c r="B2634" s="65" t="s">
        <v>2812</v>
      </c>
      <c r="C2634" s="55" t="str">
        <f aca="false">LEFT(B2634,4)</f>
        <v>2011</v>
      </c>
      <c r="D2634" s="55" t="str">
        <f aca="false">MID(B2634,6,2)</f>
        <v>05</v>
      </c>
      <c r="E2634" s="0" t="n">
        <v>124.260002</v>
      </c>
      <c r="F2634" s="0" t="n">
        <v>124.260002</v>
      </c>
      <c r="G2634" s="0" t="n">
        <v>124.260002</v>
      </c>
      <c r="H2634" s="0" t="n">
        <v>124.260002</v>
      </c>
      <c r="I2634" s="0" t="n">
        <v>102.593277</v>
      </c>
      <c r="J2634" s="0" t="n">
        <v>0</v>
      </c>
    </row>
    <row r="2635" customFormat="false" ht="13.8" hidden="false" customHeight="false" outlineLevel="0" collapsed="false">
      <c r="A2635" s="55" t="s">
        <v>1</v>
      </c>
      <c r="B2635" s="65" t="s">
        <v>2813</v>
      </c>
      <c r="C2635" s="55" t="str">
        <f aca="false">LEFT(B2635,4)</f>
        <v>2011</v>
      </c>
      <c r="D2635" s="55" t="str">
        <f aca="false">MID(B2635,6,2)</f>
        <v>05</v>
      </c>
      <c r="E2635" s="0" t="n">
        <v>123.139999</v>
      </c>
      <c r="F2635" s="0" t="n">
        <v>123.139999</v>
      </c>
      <c r="G2635" s="0" t="n">
        <v>123.139999</v>
      </c>
      <c r="H2635" s="0" t="n">
        <v>123.139999</v>
      </c>
      <c r="I2635" s="0" t="n">
        <v>101.668594</v>
      </c>
      <c r="J2635" s="0" t="n">
        <v>0</v>
      </c>
    </row>
    <row r="2636" customFormat="false" ht="13.8" hidden="false" customHeight="false" outlineLevel="0" collapsed="false">
      <c r="A2636" s="55" t="s">
        <v>1</v>
      </c>
      <c r="B2636" s="65" t="s">
        <v>2814</v>
      </c>
      <c r="C2636" s="55" t="str">
        <f aca="false">LEFT(B2636,4)</f>
        <v>2011</v>
      </c>
      <c r="D2636" s="55" t="str">
        <f aca="false">MID(B2636,6,2)</f>
        <v>05</v>
      </c>
      <c r="E2636" s="0" t="n">
        <v>123.620003</v>
      </c>
      <c r="F2636" s="0" t="n">
        <v>123.620003</v>
      </c>
      <c r="G2636" s="0" t="n">
        <v>123.620003</v>
      </c>
      <c r="H2636" s="0" t="n">
        <v>123.620003</v>
      </c>
      <c r="I2636" s="0" t="n">
        <v>102.064911</v>
      </c>
      <c r="J2636" s="0" t="n">
        <v>0</v>
      </c>
    </row>
    <row r="2637" customFormat="false" ht="13.8" hidden="false" customHeight="false" outlineLevel="0" collapsed="false">
      <c r="A2637" s="55" t="s">
        <v>1</v>
      </c>
      <c r="B2637" s="65" t="s">
        <v>2815</v>
      </c>
      <c r="C2637" s="55" t="str">
        <f aca="false">LEFT(B2637,4)</f>
        <v>2011</v>
      </c>
      <c r="D2637" s="55" t="str">
        <f aca="false">MID(B2637,6,2)</f>
        <v>05</v>
      </c>
      <c r="E2637" s="0" t="n">
        <v>124.18</v>
      </c>
      <c r="F2637" s="0" t="n">
        <v>124.18</v>
      </c>
      <c r="G2637" s="0" t="n">
        <v>124.18</v>
      </c>
      <c r="H2637" s="0" t="n">
        <v>124.18</v>
      </c>
      <c r="I2637" s="0" t="n">
        <v>102.52726</v>
      </c>
      <c r="J2637" s="0" t="n">
        <v>0</v>
      </c>
    </row>
    <row r="2638" customFormat="false" ht="13.8" hidden="false" customHeight="false" outlineLevel="0" collapsed="false">
      <c r="A2638" s="55" t="s">
        <v>1</v>
      </c>
      <c r="B2638" s="65" t="s">
        <v>2816</v>
      </c>
      <c r="C2638" s="55" t="str">
        <f aca="false">LEFT(B2638,4)</f>
        <v>2011</v>
      </c>
      <c r="D2638" s="55" t="str">
        <f aca="false">MID(B2638,6,2)</f>
        <v>05</v>
      </c>
      <c r="E2638" s="0" t="n">
        <v>125.190002</v>
      </c>
      <c r="F2638" s="0" t="n">
        <v>125.190002</v>
      </c>
      <c r="G2638" s="0" t="n">
        <v>125.190002</v>
      </c>
      <c r="H2638" s="0" t="n">
        <v>125.190002</v>
      </c>
      <c r="I2638" s="0" t="n">
        <v>103.361122</v>
      </c>
      <c r="J2638" s="0" t="n">
        <v>0</v>
      </c>
    </row>
    <row r="2639" customFormat="false" ht="13.8" hidden="false" customHeight="false" outlineLevel="0" collapsed="false">
      <c r="A2639" s="55" t="s">
        <v>1</v>
      </c>
      <c r="B2639" s="65" t="s">
        <v>2817</v>
      </c>
      <c r="C2639" s="55" t="str">
        <f aca="false">LEFT(B2639,4)</f>
        <v>2011</v>
      </c>
      <c r="D2639" s="55" t="str">
        <f aca="false">MID(B2639,6,2)</f>
        <v>05</v>
      </c>
      <c r="E2639" s="0" t="n">
        <v>123.870003</v>
      </c>
      <c r="F2639" s="0" t="n">
        <v>123.870003</v>
      </c>
      <c r="G2639" s="0" t="n">
        <v>123.870003</v>
      </c>
      <c r="H2639" s="0" t="n">
        <v>123.870003</v>
      </c>
      <c r="I2639" s="0" t="n">
        <v>102.271309</v>
      </c>
      <c r="J2639" s="0" t="n">
        <v>0</v>
      </c>
    </row>
    <row r="2640" customFormat="false" ht="13.8" hidden="false" customHeight="false" outlineLevel="0" collapsed="false">
      <c r="A2640" s="55" t="s">
        <v>1</v>
      </c>
      <c r="B2640" s="65" t="s">
        <v>2818</v>
      </c>
      <c r="C2640" s="55" t="str">
        <f aca="false">LEFT(B2640,4)</f>
        <v>2011</v>
      </c>
      <c r="D2640" s="55" t="str">
        <f aca="false">MID(B2640,6,2)</f>
        <v>05</v>
      </c>
      <c r="E2640" s="0" t="n">
        <v>124.489998</v>
      </c>
      <c r="F2640" s="0" t="n">
        <v>124.489998</v>
      </c>
      <c r="G2640" s="0" t="n">
        <v>124.489998</v>
      </c>
      <c r="H2640" s="0" t="n">
        <v>124.489998</v>
      </c>
      <c r="I2640" s="0" t="n">
        <v>102.78318</v>
      </c>
      <c r="J2640" s="0" t="n">
        <v>0</v>
      </c>
    </row>
    <row r="2641" customFormat="false" ht="13.8" hidden="false" customHeight="false" outlineLevel="0" collapsed="false">
      <c r="A2641" s="55" t="s">
        <v>1</v>
      </c>
      <c r="B2641" s="65" t="s">
        <v>2819</v>
      </c>
      <c r="C2641" s="55" t="str">
        <f aca="false">LEFT(B2641,4)</f>
        <v>2011</v>
      </c>
      <c r="D2641" s="55" t="str">
        <f aca="false">MID(B2641,6,2)</f>
        <v>05</v>
      </c>
      <c r="E2641" s="0" t="n">
        <v>123.489998</v>
      </c>
      <c r="F2641" s="0" t="n">
        <v>123.489998</v>
      </c>
      <c r="G2641" s="0" t="n">
        <v>123.489998</v>
      </c>
      <c r="H2641" s="0" t="n">
        <v>123.489998</v>
      </c>
      <c r="I2641" s="0" t="n">
        <v>101.95755</v>
      </c>
      <c r="J2641" s="0" t="n">
        <v>0</v>
      </c>
    </row>
    <row r="2642" customFormat="false" ht="13.8" hidden="false" customHeight="false" outlineLevel="0" collapsed="false">
      <c r="A2642" s="55" t="s">
        <v>1</v>
      </c>
      <c r="B2642" s="65" t="s">
        <v>2820</v>
      </c>
      <c r="C2642" s="55" t="str">
        <f aca="false">LEFT(B2642,4)</f>
        <v>2011</v>
      </c>
      <c r="D2642" s="55" t="str">
        <f aca="false">MID(B2642,6,2)</f>
        <v>05</v>
      </c>
      <c r="E2642" s="0" t="n">
        <v>122.730003</v>
      </c>
      <c r="F2642" s="0" t="n">
        <v>122.730003</v>
      </c>
      <c r="G2642" s="0" t="n">
        <v>122.730003</v>
      </c>
      <c r="H2642" s="0" t="n">
        <v>122.730003</v>
      </c>
      <c r="I2642" s="0" t="n">
        <v>101.330078</v>
      </c>
      <c r="J2642" s="0" t="n">
        <v>0</v>
      </c>
    </row>
    <row r="2643" customFormat="false" ht="13.8" hidden="false" customHeight="false" outlineLevel="0" collapsed="false">
      <c r="A2643" s="55" t="s">
        <v>1</v>
      </c>
      <c r="B2643" s="65" t="s">
        <v>2821</v>
      </c>
      <c r="C2643" s="55" t="str">
        <f aca="false">LEFT(B2643,4)</f>
        <v>2011</v>
      </c>
      <c r="D2643" s="55" t="str">
        <f aca="false">MID(B2643,6,2)</f>
        <v>05</v>
      </c>
      <c r="E2643" s="0" t="n">
        <v>122.720001</v>
      </c>
      <c r="F2643" s="0" t="n">
        <v>122.720001</v>
      </c>
      <c r="G2643" s="0" t="n">
        <v>122.720001</v>
      </c>
      <c r="H2643" s="0" t="n">
        <v>122.720001</v>
      </c>
      <c r="I2643" s="0" t="n">
        <v>101.321823</v>
      </c>
      <c r="J2643" s="0" t="n">
        <v>0</v>
      </c>
    </row>
    <row r="2644" customFormat="false" ht="13.8" hidden="false" customHeight="false" outlineLevel="0" collapsed="false">
      <c r="A2644" s="55" t="s">
        <v>1</v>
      </c>
      <c r="B2644" s="65" t="s">
        <v>2822</v>
      </c>
      <c r="C2644" s="55" t="str">
        <f aca="false">LEFT(B2644,4)</f>
        <v>2011</v>
      </c>
      <c r="D2644" s="55" t="str">
        <f aca="false">MID(B2644,6,2)</f>
        <v>05</v>
      </c>
      <c r="E2644" s="0" t="n">
        <v>123.82</v>
      </c>
      <c r="F2644" s="0" t="n">
        <v>123.82</v>
      </c>
      <c r="G2644" s="0" t="n">
        <v>123.82</v>
      </c>
      <c r="H2644" s="0" t="n">
        <v>123.82</v>
      </c>
      <c r="I2644" s="0" t="n">
        <v>102.230011</v>
      </c>
      <c r="J2644" s="0" t="n">
        <v>0</v>
      </c>
    </row>
    <row r="2645" customFormat="false" ht="13.8" hidden="false" customHeight="false" outlineLevel="0" collapsed="false">
      <c r="A2645" s="55" t="s">
        <v>1</v>
      </c>
      <c r="B2645" s="65" t="s">
        <v>2823</v>
      </c>
      <c r="C2645" s="55" t="str">
        <f aca="false">LEFT(B2645,4)</f>
        <v>2011</v>
      </c>
      <c r="D2645" s="55" t="str">
        <f aca="false">MID(B2645,6,2)</f>
        <v>05</v>
      </c>
      <c r="E2645" s="0" t="n">
        <v>124.099998</v>
      </c>
      <c r="F2645" s="0" t="n">
        <v>124.099998</v>
      </c>
      <c r="G2645" s="0" t="n">
        <v>124.099998</v>
      </c>
      <c r="H2645" s="0" t="n">
        <v>124.099998</v>
      </c>
      <c r="I2645" s="0" t="n">
        <v>102.461174</v>
      </c>
      <c r="J2645" s="0" t="n">
        <v>0</v>
      </c>
    </row>
    <row r="2646" customFormat="false" ht="13.8" hidden="false" customHeight="false" outlineLevel="0" collapsed="false">
      <c r="A2646" s="55" t="s">
        <v>1</v>
      </c>
      <c r="B2646" s="65" t="s">
        <v>2824</v>
      </c>
      <c r="C2646" s="55" t="str">
        <f aca="false">LEFT(B2646,4)</f>
        <v>2011</v>
      </c>
      <c r="D2646" s="55" t="str">
        <f aca="false">MID(B2646,6,2)</f>
        <v>05</v>
      </c>
      <c r="E2646" s="0" t="n">
        <v>123.139999</v>
      </c>
      <c r="F2646" s="0" t="n">
        <v>123.139999</v>
      </c>
      <c r="G2646" s="0" t="n">
        <v>123.139999</v>
      </c>
      <c r="H2646" s="0" t="n">
        <v>123.139999</v>
      </c>
      <c r="I2646" s="0" t="n">
        <v>101.668594</v>
      </c>
      <c r="J2646" s="0" t="n">
        <v>0</v>
      </c>
    </row>
    <row r="2647" customFormat="false" ht="13.8" hidden="false" customHeight="false" outlineLevel="0" collapsed="false">
      <c r="A2647" s="55" t="s">
        <v>1</v>
      </c>
      <c r="B2647" s="65" t="s">
        <v>2825</v>
      </c>
      <c r="C2647" s="55" t="str">
        <f aca="false">LEFT(B2647,4)</f>
        <v>2011</v>
      </c>
      <c r="D2647" s="55" t="str">
        <f aca="false">MID(B2647,6,2)</f>
        <v>05</v>
      </c>
      <c r="E2647" s="0" t="n">
        <v>121.68</v>
      </c>
      <c r="F2647" s="0" t="n">
        <v>121.68</v>
      </c>
      <c r="G2647" s="0" t="n">
        <v>121.68</v>
      </c>
      <c r="H2647" s="0" t="n">
        <v>121.68</v>
      </c>
      <c r="I2647" s="0" t="n">
        <v>100.46315</v>
      </c>
      <c r="J2647" s="0" t="n">
        <v>0</v>
      </c>
    </row>
    <row r="2648" customFormat="false" ht="13.8" hidden="false" customHeight="false" outlineLevel="0" collapsed="false">
      <c r="A2648" s="55" t="s">
        <v>1</v>
      </c>
      <c r="B2648" s="65" t="s">
        <v>2826</v>
      </c>
      <c r="C2648" s="55" t="str">
        <f aca="false">LEFT(B2648,4)</f>
        <v>2011</v>
      </c>
      <c r="D2648" s="55" t="str">
        <f aca="false">MID(B2648,6,2)</f>
        <v>05</v>
      </c>
      <c r="E2648" s="0" t="n">
        <v>121.580002</v>
      </c>
      <c r="F2648" s="0" t="n">
        <v>121.580002</v>
      </c>
      <c r="G2648" s="0" t="n">
        <v>121.580002</v>
      </c>
      <c r="H2648" s="0" t="n">
        <v>121.580002</v>
      </c>
      <c r="I2648" s="0" t="n">
        <v>100.380608</v>
      </c>
      <c r="J2648" s="0" t="n">
        <v>0</v>
      </c>
    </row>
    <row r="2649" customFormat="false" ht="13.8" hidden="false" customHeight="false" outlineLevel="0" collapsed="false">
      <c r="A2649" s="55" t="s">
        <v>1</v>
      </c>
      <c r="B2649" s="65" t="s">
        <v>2827</v>
      </c>
      <c r="C2649" s="55" t="str">
        <f aca="false">LEFT(B2649,4)</f>
        <v>2011</v>
      </c>
      <c r="D2649" s="55" t="str">
        <f aca="false">MID(B2649,6,2)</f>
        <v>05</v>
      </c>
      <c r="E2649" s="0" t="n">
        <v>121.970001</v>
      </c>
      <c r="F2649" s="0" t="n">
        <v>121.970001</v>
      </c>
      <c r="G2649" s="0" t="n">
        <v>121.970001</v>
      </c>
      <c r="H2649" s="0" t="n">
        <v>121.970001</v>
      </c>
      <c r="I2649" s="0" t="n">
        <v>100.702583</v>
      </c>
      <c r="J2649" s="0" t="n">
        <v>0</v>
      </c>
    </row>
    <row r="2650" customFormat="false" ht="13.8" hidden="false" customHeight="false" outlineLevel="0" collapsed="false">
      <c r="A2650" s="55" t="s">
        <v>1</v>
      </c>
      <c r="B2650" s="65" t="s">
        <v>2828</v>
      </c>
      <c r="C2650" s="55" t="str">
        <f aca="false">LEFT(B2650,4)</f>
        <v>2011</v>
      </c>
      <c r="D2650" s="55" t="str">
        <f aca="false">MID(B2650,6,2)</f>
        <v>05</v>
      </c>
      <c r="E2650" s="0" t="n">
        <v>122.480003</v>
      </c>
      <c r="F2650" s="0" t="n">
        <v>122.480003</v>
      </c>
      <c r="G2650" s="0" t="n">
        <v>122.480003</v>
      </c>
      <c r="H2650" s="0" t="n">
        <v>122.480003</v>
      </c>
      <c r="I2650" s="0" t="n">
        <v>101.123672</v>
      </c>
      <c r="J2650" s="0" t="n">
        <v>0</v>
      </c>
    </row>
    <row r="2651" customFormat="false" ht="13.8" hidden="false" customHeight="false" outlineLevel="0" collapsed="false">
      <c r="A2651" s="55" t="s">
        <v>1</v>
      </c>
      <c r="B2651" s="65" t="s">
        <v>2829</v>
      </c>
      <c r="C2651" s="55" t="str">
        <f aca="false">LEFT(B2651,4)</f>
        <v>2011</v>
      </c>
      <c r="D2651" s="55" t="str">
        <f aca="false">MID(B2651,6,2)</f>
        <v>05</v>
      </c>
      <c r="E2651" s="0" t="n">
        <v>123.010002</v>
      </c>
      <c r="F2651" s="0" t="n">
        <v>123.010002</v>
      </c>
      <c r="G2651" s="0" t="n">
        <v>123.010002</v>
      </c>
      <c r="H2651" s="0" t="n">
        <v>123.010002</v>
      </c>
      <c r="I2651" s="0" t="n">
        <v>101.561226</v>
      </c>
      <c r="J2651" s="0" t="n">
        <v>0</v>
      </c>
    </row>
    <row r="2652" customFormat="false" ht="13.8" hidden="false" customHeight="false" outlineLevel="0" collapsed="false">
      <c r="A2652" s="55" t="s">
        <v>1</v>
      </c>
      <c r="B2652" s="65" t="s">
        <v>2830</v>
      </c>
      <c r="C2652" s="55" t="str">
        <f aca="false">LEFT(B2652,4)</f>
        <v>2011</v>
      </c>
      <c r="D2652" s="55" t="str">
        <f aca="false">MID(B2652,6,2)</f>
        <v>05</v>
      </c>
      <c r="E2652" s="0" t="n">
        <v>124.309998</v>
      </c>
      <c r="F2652" s="0" t="n">
        <v>124.309998</v>
      </c>
      <c r="G2652" s="0" t="n">
        <v>124.309998</v>
      </c>
      <c r="H2652" s="0" t="n">
        <v>124.309998</v>
      </c>
      <c r="I2652" s="0" t="n">
        <v>102.634575</v>
      </c>
      <c r="J2652" s="0" t="n">
        <v>0</v>
      </c>
    </row>
    <row r="2653" customFormat="false" ht="13.8" hidden="false" customHeight="false" outlineLevel="0" collapsed="false">
      <c r="A2653" s="55" t="s">
        <v>1</v>
      </c>
      <c r="B2653" s="65" t="s">
        <v>2831</v>
      </c>
      <c r="C2653" s="55" t="str">
        <f aca="false">LEFT(B2653,4)</f>
        <v>2011</v>
      </c>
      <c r="D2653" s="55" t="str">
        <f aca="false">MID(B2653,6,2)</f>
        <v>06</v>
      </c>
      <c r="E2653" s="0" t="n">
        <v>121.489998</v>
      </c>
      <c r="F2653" s="0" t="n">
        <v>121.489998</v>
      </c>
      <c r="G2653" s="0" t="n">
        <v>121.489998</v>
      </c>
      <c r="H2653" s="0" t="n">
        <v>121.489998</v>
      </c>
      <c r="I2653" s="0" t="n">
        <v>100.30629</v>
      </c>
      <c r="J2653" s="0" t="n">
        <v>0</v>
      </c>
    </row>
    <row r="2654" customFormat="false" ht="13.8" hidden="false" customHeight="false" outlineLevel="0" collapsed="false">
      <c r="A2654" s="55" t="s">
        <v>1</v>
      </c>
      <c r="B2654" s="65" t="s">
        <v>2832</v>
      </c>
      <c r="C2654" s="55" t="str">
        <f aca="false">LEFT(B2654,4)</f>
        <v>2011</v>
      </c>
      <c r="D2654" s="55" t="str">
        <f aca="false">MID(B2654,6,2)</f>
        <v>06</v>
      </c>
      <c r="E2654" s="0" t="n">
        <v>121.349998</v>
      </c>
      <c r="F2654" s="0" t="n">
        <v>121.349998</v>
      </c>
      <c r="G2654" s="0" t="n">
        <v>121.349998</v>
      </c>
      <c r="H2654" s="0" t="n">
        <v>121.349998</v>
      </c>
      <c r="I2654" s="0" t="n">
        <v>100.190681</v>
      </c>
      <c r="J2654" s="0" t="n">
        <v>0</v>
      </c>
    </row>
    <row r="2655" customFormat="false" ht="13.8" hidden="false" customHeight="false" outlineLevel="0" collapsed="false">
      <c r="A2655" s="55" t="s">
        <v>1</v>
      </c>
      <c r="B2655" s="65" t="s">
        <v>2833</v>
      </c>
      <c r="C2655" s="55" t="str">
        <f aca="false">LEFT(B2655,4)</f>
        <v>2011</v>
      </c>
      <c r="D2655" s="55" t="str">
        <f aca="false">MID(B2655,6,2)</f>
        <v>06</v>
      </c>
      <c r="E2655" s="0" t="n">
        <v>120.18</v>
      </c>
      <c r="F2655" s="0" t="n">
        <v>120.18</v>
      </c>
      <c r="G2655" s="0" t="n">
        <v>120.18</v>
      </c>
      <c r="H2655" s="0" t="n">
        <v>120.18</v>
      </c>
      <c r="I2655" s="0" t="n">
        <v>99.224709</v>
      </c>
      <c r="J2655" s="0" t="n">
        <v>0</v>
      </c>
    </row>
    <row r="2656" customFormat="false" ht="13.8" hidden="false" customHeight="false" outlineLevel="0" collapsed="false">
      <c r="A2656" s="55" t="s">
        <v>1</v>
      </c>
      <c r="B2656" s="65" t="s">
        <v>2834</v>
      </c>
      <c r="C2656" s="55" t="str">
        <f aca="false">LEFT(B2656,4)</f>
        <v>2011</v>
      </c>
      <c r="D2656" s="55" t="str">
        <f aca="false">MID(B2656,6,2)</f>
        <v>06</v>
      </c>
      <c r="E2656" s="0" t="n">
        <v>118.889999</v>
      </c>
      <c r="F2656" s="0" t="n">
        <v>118.889999</v>
      </c>
      <c r="G2656" s="0" t="n">
        <v>118.889999</v>
      </c>
      <c r="H2656" s="0" t="n">
        <v>118.889999</v>
      </c>
      <c r="I2656" s="0" t="n">
        <v>98.159637</v>
      </c>
      <c r="J2656" s="0" t="n">
        <v>0</v>
      </c>
    </row>
    <row r="2657" customFormat="false" ht="13.8" hidden="false" customHeight="false" outlineLevel="0" collapsed="false">
      <c r="A2657" s="55" t="s">
        <v>1</v>
      </c>
      <c r="B2657" s="65" t="s">
        <v>2835</v>
      </c>
      <c r="C2657" s="55" t="str">
        <f aca="false">LEFT(B2657,4)</f>
        <v>2011</v>
      </c>
      <c r="D2657" s="55" t="str">
        <f aca="false">MID(B2657,6,2)</f>
        <v>06</v>
      </c>
      <c r="E2657" s="0" t="n">
        <v>118.779999</v>
      </c>
      <c r="F2657" s="0" t="n">
        <v>118.779999</v>
      </c>
      <c r="G2657" s="0" t="n">
        <v>118.779999</v>
      </c>
      <c r="H2657" s="0" t="n">
        <v>118.779999</v>
      </c>
      <c r="I2657" s="0" t="n">
        <v>98.06881</v>
      </c>
      <c r="J2657" s="0" t="n">
        <v>0</v>
      </c>
    </row>
    <row r="2658" customFormat="false" ht="13.8" hidden="false" customHeight="false" outlineLevel="0" collapsed="false">
      <c r="A2658" s="55" t="s">
        <v>1</v>
      </c>
      <c r="B2658" s="65" t="s">
        <v>2836</v>
      </c>
      <c r="C2658" s="55" t="str">
        <f aca="false">LEFT(B2658,4)</f>
        <v>2011</v>
      </c>
      <c r="D2658" s="55" t="str">
        <f aca="false">MID(B2658,6,2)</f>
        <v>06</v>
      </c>
      <c r="E2658" s="0" t="n">
        <v>118.309998</v>
      </c>
      <c r="F2658" s="0" t="n">
        <v>118.309998</v>
      </c>
      <c r="G2658" s="0" t="n">
        <v>118.309998</v>
      </c>
      <c r="H2658" s="0" t="n">
        <v>118.309998</v>
      </c>
      <c r="I2658" s="0" t="n">
        <v>97.680779</v>
      </c>
      <c r="J2658" s="0" t="n">
        <v>0</v>
      </c>
    </row>
    <row r="2659" customFormat="false" ht="13.8" hidden="false" customHeight="false" outlineLevel="0" collapsed="false">
      <c r="A2659" s="55" t="s">
        <v>1</v>
      </c>
      <c r="B2659" s="65" t="s">
        <v>2837</v>
      </c>
      <c r="C2659" s="55" t="str">
        <f aca="false">LEFT(B2659,4)</f>
        <v>2011</v>
      </c>
      <c r="D2659" s="55" t="str">
        <f aca="false">MID(B2659,6,2)</f>
        <v>06</v>
      </c>
      <c r="E2659" s="0" t="n">
        <v>119.18</v>
      </c>
      <c r="F2659" s="0" t="n">
        <v>119.18</v>
      </c>
      <c r="G2659" s="0" t="n">
        <v>119.18</v>
      </c>
      <c r="H2659" s="0" t="n">
        <v>119.18</v>
      </c>
      <c r="I2659" s="0" t="n">
        <v>98.399071</v>
      </c>
      <c r="J2659" s="0" t="n">
        <v>0</v>
      </c>
    </row>
    <row r="2660" customFormat="false" ht="13.8" hidden="false" customHeight="false" outlineLevel="0" collapsed="false">
      <c r="A2660" s="55" t="s">
        <v>1</v>
      </c>
      <c r="B2660" s="65" t="s">
        <v>2838</v>
      </c>
      <c r="C2660" s="55" t="str">
        <f aca="false">LEFT(B2660,4)</f>
        <v>2011</v>
      </c>
      <c r="D2660" s="55" t="str">
        <f aca="false">MID(B2660,6,2)</f>
        <v>06</v>
      </c>
      <c r="E2660" s="0" t="n">
        <v>117.510002</v>
      </c>
      <c r="F2660" s="0" t="n">
        <v>117.510002</v>
      </c>
      <c r="G2660" s="0" t="n">
        <v>117.510002</v>
      </c>
      <c r="H2660" s="0" t="n">
        <v>117.510002</v>
      </c>
      <c r="I2660" s="0" t="n">
        <v>97.020271</v>
      </c>
      <c r="J2660" s="0" t="n">
        <v>0</v>
      </c>
    </row>
    <row r="2661" customFormat="false" ht="13.8" hidden="false" customHeight="false" outlineLevel="0" collapsed="false">
      <c r="A2661" s="55" t="s">
        <v>1</v>
      </c>
      <c r="B2661" s="65" t="s">
        <v>2839</v>
      </c>
      <c r="C2661" s="55" t="str">
        <f aca="false">LEFT(B2661,4)</f>
        <v>2011</v>
      </c>
      <c r="D2661" s="55" t="str">
        <f aca="false">MID(B2661,6,2)</f>
        <v>06</v>
      </c>
      <c r="E2661" s="0" t="n">
        <v>117.629997</v>
      </c>
      <c r="F2661" s="0" t="n">
        <v>117.629997</v>
      </c>
      <c r="G2661" s="0" t="n">
        <v>117.629997</v>
      </c>
      <c r="H2661" s="0" t="n">
        <v>117.629997</v>
      </c>
      <c r="I2661" s="0" t="n">
        <v>97.119331</v>
      </c>
      <c r="J2661" s="0" t="n">
        <v>0</v>
      </c>
    </row>
    <row r="2662" customFormat="false" ht="13.8" hidden="false" customHeight="false" outlineLevel="0" collapsed="false">
      <c r="A2662" s="55" t="s">
        <v>1</v>
      </c>
      <c r="B2662" s="65" t="s">
        <v>2840</v>
      </c>
      <c r="C2662" s="55" t="str">
        <f aca="false">LEFT(B2662,4)</f>
        <v>2011</v>
      </c>
      <c r="D2662" s="55" t="str">
        <f aca="false">MID(B2662,6,2)</f>
        <v>06</v>
      </c>
      <c r="E2662" s="0" t="n">
        <v>119.120003</v>
      </c>
      <c r="F2662" s="0" t="n">
        <v>119.120003</v>
      </c>
      <c r="G2662" s="0" t="n">
        <v>119.120003</v>
      </c>
      <c r="H2662" s="0" t="n">
        <v>119.120003</v>
      </c>
      <c r="I2662" s="0" t="n">
        <v>98.349525</v>
      </c>
      <c r="J2662" s="0" t="n">
        <v>0</v>
      </c>
    </row>
    <row r="2663" customFormat="false" ht="13.8" hidden="false" customHeight="false" outlineLevel="0" collapsed="false">
      <c r="A2663" s="55" t="s">
        <v>1</v>
      </c>
      <c r="B2663" s="65" t="s">
        <v>2841</v>
      </c>
      <c r="C2663" s="55" t="str">
        <f aca="false">LEFT(B2663,4)</f>
        <v>2011</v>
      </c>
      <c r="D2663" s="55" t="str">
        <f aca="false">MID(B2663,6,2)</f>
        <v>06</v>
      </c>
      <c r="E2663" s="0" t="n">
        <v>117.050003</v>
      </c>
      <c r="F2663" s="0" t="n">
        <v>117.050003</v>
      </c>
      <c r="G2663" s="0" t="n">
        <v>117.050003</v>
      </c>
      <c r="H2663" s="0" t="n">
        <v>117.050003</v>
      </c>
      <c r="I2663" s="0" t="n">
        <v>96.640465</v>
      </c>
      <c r="J2663" s="0" t="n">
        <v>0</v>
      </c>
    </row>
    <row r="2664" customFormat="false" ht="13.8" hidden="false" customHeight="false" outlineLevel="0" collapsed="false">
      <c r="A2664" s="55" t="s">
        <v>1</v>
      </c>
      <c r="B2664" s="65" t="s">
        <v>2842</v>
      </c>
      <c r="C2664" s="55" t="str">
        <f aca="false">LEFT(B2664,4)</f>
        <v>2011</v>
      </c>
      <c r="D2664" s="55" t="str">
        <f aca="false">MID(B2664,6,2)</f>
        <v>06</v>
      </c>
      <c r="E2664" s="0" t="n">
        <v>117.269997</v>
      </c>
      <c r="F2664" s="0" t="n">
        <v>117.269997</v>
      </c>
      <c r="G2664" s="0" t="n">
        <v>117.269997</v>
      </c>
      <c r="H2664" s="0" t="n">
        <v>117.269997</v>
      </c>
      <c r="I2664" s="0" t="n">
        <v>96.822128</v>
      </c>
      <c r="J2664" s="0" t="n">
        <v>0</v>
      </c>
    </row>
    <row r="2665" customFormat="false" ht="13.8" hidden="false" customHeight="false" outlineLevel="0" collapsed="false">
      <c r="A2665" s="55" t="s">
        <v>1</v>
      </c>
      <c r="B2665" s="65" t="s">
        <v>2843</v>
      </c>
      <c r="C2665" s="55" t="str">
        <f aca="false">LEFT(B2665,4)</f>
        <v>2011</v>
      </c>
      <c r="D2665" s="55" t="str">
        <f aca="false">MID(B2665,6,2)</f>
        <v>06</v>
      </c>
      <c r="E2665" s="0" t="n">
        <v>117.629997</v>
      </c>
      <c r="F2665" s="0" t="n">
        <v>117.629997</v>
      </c>
      <c r="G2665" s="0" t="n">
        <v>117.629997</v>
      </c>
      <c r="H2665" s="0" t="n">
        <v>117.629997</v>
      </c>
      <c r="I2665" s="0" t="n">
        <v>97.119331</v>
      </c>
      <c r="J2665" s="0" t="n">
        <v>0</v>
      </c>
    </row>
    <row r="2666" customFormat="false" ht="13.8" hidden="false" customHeight="false" outlineLevel="0" collapsed="false">
      <c r="A2666" s="55" t="s">
        <v>1</v>
      </c>
      <c r="B2666" s="65" t="s">
        <v>2844</v>
      </c>
      <c r="C2666" s="55" t="str">
        <f aca="false">LEFT(B2666,4)</f>
        <v>2011</v>
      </c>
      <c r="D2666" s="55" t="str">
        <f aca="false">MID(B2666,6,2)</f>
        <v>06</v>
      </c>
      <c r="E2666" s="0" t="n">
        <v>118.269997</v>
      </c>
      <c r="F2666" s="0" t="n">
        <v>118.269997</v>
      </c>
      <c r="G2666" s="0" t="n">
        <v>118.269997</v>
      </c>
      <c r="H2666" s="0" t="n">
        <v>118.269997</v>
      </c>
      <c r="I2666" s="0" t="n">
        <v>97.647728</v>
      </c>
      <c r="J2666" s="0" t="n">
        <v>0</v>
      </c>
    </row>
    <row r="2667" customFormat="false" ht="13.8" hidden="false" customHeight="false" outlineLevel="0" collapsed="false">
      <c r="A2667" s="55" t="s">
        <v>1</v>
      </c>
      <c r="B2667" s="65" t="s">
        <v>2845</v>
      </c>
      <c r="C2667" s="55" t="str">
        <f aca="false">LEFT(B2667,4)</f>
        <v>2011</v>
      </c>
      <c r="D2667" s="55" t="str">
        <f aca="false">MID(B2667,6,2)</f>
        <v>06</v>
      </c>
      <c r="E2667" s="0" t="n">
        <v>119.870003</v>
      </c>
      <c r="F2667" s="0" t="n">
        <v>119.870003</v>
      </c>
      <c r="G2667" s="0" t="n">
        <v>119.870003</v>
      </c>
      <c r="H2667" s="0" t="n">
        <v>119.870003</v>
      </c>
      <c r="I2667" s="0" t="n">
        <v>98.96875</v>
      </c>
      <c r="J2667" s="0" t="n">
        <v>0</v>
      </c>
    </row>
    <row r="2668" customFormat="false" ht="13.8" hidden="false" customHeight="false" outlineLevel="0" collapsed="false">
      <c r="A2668" s="55" t="s">
        <v>1</v>
      </c>
      <c r="B2668" s="65" t="s">
        <v>2846</v>
      </c>
      <c r="C2668" s="55" t="str">
        <f aca="false">LEFT(B2668,4)</f>
        <v>2011</v>
      </c>
      <c r="D2668" s="55" t="str">
        <f aca="false">MID(B2668,6,2)</f>
        <v>06</v>
      </c>
      <c r="E2668" s="0" t="n">
        <v>119.099998</v>
      </c>
      <c r="F2668" s="0" t="n">
        <v>119.099998</v>
      </c>
      <c r="G2668" s="0" t="n">
        <v>119.099998</v>
      </c>
      <c r="H2668" s="0" t="n">
        <v>119.099998</v>
      </c>
      <c r="I2668" s="0" t="n">
        <v>98.333023</v>
      </c>
      <c r="J2668" s="0" t="n">
        <v>0</v>
      </c>
    </row>
    <row r="2669" customFormat="false" ht="13.8" hidden="false" customHeight="false" outlineLevel="0" collapsed="false">
      <c r="A2669" s="55" t="s">
        <v>1</v>
      </c>
      <c r="B2669" s="65" t="s">
        <v>2847</v>
      </c>
      <c r="C2669" s="55" t="str">
        <f aca="false">LEFT(B2669,4)</f>
        <v>2011</v>
      </c>
      <c r="D2669" s="55" t="str">
        <f aca="false">MID(B2669,6,2)</f>
        <v>06</v>
      </c>
      <c r="E2669" s="0" t="n">
        <v>118.190002</v>
      </c>
      <c r="F2669" s="0" t="n">
        <v>118.190002</v>
      </c>
      <c r="G2669" s="0" t="n">
        <v>118.190002</v>
      </c>
      <c r="H2669" s="0" t="n">
        <v>118.190002</v>
      </c>
      <c r="I2669" s="0" t="n">
        <v>98.054268</v>
      </c>
      <c r="J2669" s="0" t="n">
        <v>0</v>
      </c>
    </row>
    <row r="2670" customFormat="false" ht="13.8" hidden="false" customHeight="false" outlineLevel="0" collapsed="false">
      <c r="A2670" s="55" t="s">
        <v>1</v>
      </c>
      <c r="B2670" s="65" t="s">
        <v>2848</v>
      </c>
      <c r="C2670" s="55" t="str">
        <f aca="false">LEFT(B2670,4)</f>
        <v>2011</v>
      </c>
      <c r="D2670" s="55" t="str">
        <f aca="false">MID(B2670,6,2)</f>
        <v>06</v>
      </c>
      <c r="E2670" s="0" t="n">
        <v>116.800003</v>
      </c>
      <c r="F2670" s="0" t="n">
        <v>116.800003</v>
      </c>
      <c r="G2670" s="0" t="n">
        <v>116.800003</v>
      </c>
      <c r="H2670" s="0" t="n">
        <v>116.800003</v>
      </c>
      <c r="I2670" s="0" t="n">
        <v>96.901062</v>
      </c>
      <c r="J2670" s="0" t="n">
        <v>0</v>
      </c>
    </row>
    <row r="2671" customFormat="false" ht="13.8" hidden="false" customHeight="false" outlineLevel="0" collapsed="false">
      <c r="A2671" s="55" t="s">
        <v>1</v>
      </c>
      <c r="B2671" s="65" t="s">
        <v>2849</v>
      </c>
      <c r="C2671" s="55" t="str">
        <f aca="false">LEFT(B2671,4)</f>
        <v>2011</v>
      </c>
      <c r="D2671" s="55" t="str">
        <f aca="false">MID(B2671,6,2)</f>
        <v>06</v>
      </c>
      <c r="E2671" s="0" t="n">
        <v>117.870003</v>
      </c>
      <c r="F2671" s="0" t="n">
        <v>117.870003</v>
      </c>
      <c r="G2671" s="0" t="n">
        <v>117.870003</v>
      </c>
      <c r="H2671" s="0" t="n">
        <v>117.870003</v>
      </c>
      <c r="I2671" s="0" t="n">
        <v>97.78878</v>
      </c>
      <c r="J2671" s="0" t="n">
        <v>0</v>
      </c>
    </row>
    <row r="2672" customFormat="false" ht="13.8" hidden="false" customHeight="false" outlineLevel="0" collapsed="false">
      <c r="A2672" s="55" t="s">
        <v>1</v>
      </c>
      <c r="B2672" s="65" t="s">
        <v>2850</v>
      </c>
      <c r="C2672" s="55" t="str">
        <f aca="false">LEFT(B2672,4)</f>
        <v>2011</v>
      </c>
      <c r="D2672" s="55" t="str">
        <f aca="false">MID(B2672,6,2)</f>
        <v>06</v>
      </c>
      <c r="E2672" s="0" t="n">
        <v>119.43</v>
      </c>
      <c r="F2672" s="0" t="n">
        <v>119.43</v>
      </c>
      <c r="G2672" s="0" t="n">
        <v>119.43</v>
      </c>
      <c r="H2672" s="0" t="n">
        <v>119.43</v>
      </c>
      <c r="I2672" s="0" t="n">
        <v>99.083008</v>
      </c>
      <c r="J2672" s="0" t="n">
        <v>0</v>
      </c>
    </row>
    <row r="2673" customFormat="false" ht="13.8" hidden="false" customHeight="false" outlineLevel="0" collapsed="false">
      <c r="A2673" s="55" t="s">
        <v>1</v>
      </c>
      <c r="B2673" s="65" t="s">
        <v>2851</v>
      </c>
      <c r="C2673" s="55" t="str">
        <f aca="false">LEFT(B2673,4)</f>
        <v>2011</v>
      </c>
      <c r="D2673" s="55" t="str">
        <f aca="false">MID(B2673,6,2)</f>
        <v>06</v>
      </c>
      <c r="E2673" s="0" t="n">
        <v>120.43</v>
      </c>
      <c r="F2673" s="0" t="n">
        <v>120.43</v>
      </c>
      <c r="G2673" s="0" t="n">
        <v>120.43</v>
      </c>
      <c r="H2673" s="0" t="n">
        <v>120.43</v>
      </c>
      <c r="I2673" s="0" t="n">
        <v>99.912643</v>
      </c>
      <c r="J2673" s="0" t="n">
        <v>0</v>
      </c>
    </row>
    <row r="2674" customFormat="false" ht="13.8" hidden="false" customHeight="false" outlineLevel="0" collapsed="false">
      <c r="A2674" s="55" t="s">
        <v>1</v>
      </c>
      <c r="B2674" s="65" t="s">
        <v>2852</v>
      </c>
      <c r="C2674" s="55" t="str">
        <f aca="false">LEFT(B2674,4)</f>
        <v>2011</v>
      </c>
      <c r="D2674" s="55" t="str">
        <f aca="false">MID(B2674,6,2)</f>
        <v>06</v>
      </c>
      <c r="E2674" s="0" t="n">
        <v>121.650002</v>
      </c>
      <c r="F2674" s="0" t="n">
        <v>121.650002</v>
      </c>
      <c r="G2674" s="0" t="n">
        <v>121.650002</v>
      </c>
      <c r="H2674" s="0" t="n">
        <v>121.650002</v>
      </c>
      <c r="I2674" s="0" t="n">
        <v>100.924774</v>
      </c>
      <c r="J2674" s="0" t="n">
        <v>0</v>
      </c>
    </row>
    <row r="2675" customFormat="false" ht="13.8" hidden="false" customHeight="false" outlineLevel="0" collapsed="false">
      <c r="A2675" s="55" t="s">
        <v>1</v>
      </c>
      <c r="B2675" s="65" t="s">
        <v>2853</v>
      </c>
      <c r="C2675" s="55" t="str">
        <f aca="false">LEFT(B2675,4)</f>
        <v>2011</v>
      </c>
      <c r="D2675" s="55" t="str">
        <f aca="false">MID(B2675,6,2)</f>
        <v>07</v>
      </c>
      <c r="E2675" s="0" t="n">
        <v>123.410004</v>
      </c>
      <c r="F2675" s="0" t="n">
        <v>123.410004</v>
      </c>
      <c r="G2675" s="0" t="n">
        <v>123.410004</v>
      </c>
      <c r="H2675" s="0" t="n">
        <v>123.410004</v>
      </c>
      <c r="I2675" s="0" t="n">
        <v>102.384949</v>
      </c>
      <c r="J2675" s="0" t="n">
        <v>0</v>
      </c>
    </row>
    <row r="2676" customFormat="false" ht="13.8" hidden="false" customHeight="false" outlineLevel="0" collapsed="false">
      <c r="A2676" s="55" t="s">
        <v>1</v>
      </c>
      <c r="B2676" s="65" t="s">
        <v>2854</v>
      </c>
      <c r="C2676" s="55" t="str">
        <f aca="false">LEFT(B2676,4)</f>
        <v>2011</v>
      </c>
      <c r="D2676" s="55" t="str">
        <f aca="false">MID(B2676,6,2)</f>
        <v>07</v>
      </c>
      <c r="E2676" s="0" t="n">
        <v>123.25</v>
      </c>
      <c r="F2676" s="0" t="n">
        <v>123.25</v>
      </c>
      <c r="G2676" s="0" t="n">
        <v>123.25</v>
      </c>
      <c r="H2676" s="0" t="n">
        <v>123.25</v>
      </c>
      <c r="I2676" s="0" t="n">
        <v>102.252167</v>
      </c>
      <c r="J2676" s="0" t="n">
        <v>0</v>
      </c>
    </row>
    <row r="2677" customFormat="false" ht="13.8" hidden="false" customHeight="false" outlineLevel="0" collapsed="false">
      <c r="A2677" s="55" t="s">
        <v>1</v>
      </c>
      <c r="B2677" s="65" t="s">
        <v>2855</v>
      </c>
      <c r="C2677" s="55" t="str">
        <f aca="false">LEFT(B2677,4)</f>
        <v>2011</v>
      </c>
      <c r="D2677" s="55" t="str">
        <f aca="false">MID(B2677,6,2)</f>
        <v>07</v>
      </c>
      <c r="E2677" s="0" t="n">
        <v>123.43</v>
      </c>
      <c r="F2677" s="0" t="n">
        <v>123.43</v>
      </c>
      <c r="G2677" s="0" t="n">
        <v>123.43</v>
      </c>
      <c r="H2677" s="0" t="n">
        <v>123.43</v>
      </c>
      <c r="I2677" s="0" t="n">
        <v>102.401527</v>
      </c>
      <c r="J2677" s="0" t="n">
        <v>0</v>
      </c>
    </row>
    <row r="2678" customFormat="false" ht="13.8" hidden="false" customHeight="false" outlineLevel="0" collapsed="false">
      <c r="A2678" s="55" t="s">
        <v>1</v>
      </c>
      <c r="B2678" s="65" t="s">
        <v>2856</v>
      </c>
      <c r="C2678" s="55" t="str">
        <f aca="false">LEFT(B2678,4)</f>
        <v>2011</v>
      </c>
      <c r="D2678" s="55" t="str">
        <f aca="false">MID(B2678,6,2)</f>
        <v>07</v>
      </c>
      <c r="E2678" s="0" t="n">
        <v>124.720001</v>
      </c>
      <c r="F2678" s="0" t="n">
        <v>124.720001</v>
      </c>
      <c r="G2678" s="0" t="n">
        <v>124.720001</v>
      </c>
      <c r="H2678" s="0" t="n">
        <v>124.720001</v>
      </c>
      <c r="I2678" s="0" t="n">
        <v>103.471756</v>
      </c>
      <c r="J2678" s="0" t="n">
        <v>0</v>
      </c>
    </row>
    <row r="2679" customFormat="false" ht="13.8" hidden="false" customHeight="false" outlineLevel="0" collapsed="false">
      <c r="A2679" s="55" t="s">
        <v>1</v>
      </c>
      <c r="B2679" s="65" t="s">
        <v>2857</v>
      </c>
      <c r="C2679" s="55" t="str">
        <f aca="false">LEFT(B2679,4)</f>
        <v>2011</v>
      </c>
      <c r="D2679" s="55" t="str">
        <f aca="false">MID(B2679,6,2)</f>
        <v>07</v>
      </c>
      <c r="E2679" s="0" t="n">
        <v>123.849998</v>
      </c>
      <c r="F2679" s="0" t="n">
        <v>123.849998</v>
      </c>
      <c r="G2679" s="0" t="n">
        <v>123.849998</v>
      </c>
      <c r="H2679" s="0" t="n">
        <v>123.849998</v>
      </c>
      <c r="I2679" s="0" t="n">
        <v>102.749969</v>
      </c>
      <c r="J2679" s="0" t="n">
        <v>0</v>
      </c>
    </row>
    <row r="2680" customFormat="false" ht="13.8" hidden="false" customHeight="false" outlineLevel="0" collapsed="false">
      <c r="A2680" s="55" t="s">
        <v>1</v>
      </c>
      <c r="B2680" s="65" t="s">
        <v>2858</v>
      </c>
      <c r="C2680" s="55" t="str">
        <f aca="false">LEFT(B2680,4)</f>
        <v>2011</v>
      </c>
      <c r="D2680" s="55" t="str">
        <f aca="false">MID(B2680,6,2)</f>
        <v>07</v>
      </c>
      <c r="E2680" s="0" t="n">
        <v>121.620003</v>
      </c>
      <c r="F2680" s="0" t="n">
        <v>121.620003</v>
      </c>
      <c r="G2680" s="0" t="n">
        <v>121.620003</v>
      </c>
      <c r="H2680" s="0" t="n">
        <v>121.620003</v>
      </c>
      <c r="I2680" s="0" t="n">
        <v>100.899895</v>
      </c>
      <c r="J2680" s="0" t="n">
        <v>0</v>
      </c>
    </row>
    <row r="2681" customFormat="false" ht="13.8" hidden="false" customHeight="false" outlineLevel="0" collapsed="false">
      <c r="A2681" s="55" t="s">
        <v>1</v>
      </c>
      <c r="B2681" s="65" t="s">
        <v>2859</v>
      </c>
      <c r="C2681" s="55" t="str">
        <f aca="false">LEFT(B2681,4)</f>
        <v>2011</v>
      </c>
      <c r="D2681" s="55" t="str">
        <f aca="false">MID(B2681,6,2)</f>
        <v>07</v>
      </c>
      <c r="E2681" s="0" t="n">
        <v>121.080002</v>
      </c>
      <c r="F2681" s="0" t="n">
        <v>121.080002</v>
      </c>
      <c r="G2681" s="0" t="n">
        <v>121.080002</v>
      </c>
      <c r="H2681" s="0" t="n">
        <v>121.080002</v>
      </c>
      <c r="I2681" s="0" t="n">
        <v>100.451897</v>
      </c>
      <c r="J2681" s="0" t="n">
        <v>0</v>
      </c>
    </row>
    <row r="2682" customFormat="false" ht="13.8" hidden="false" customHeight="false" outlineLevel="0" collapsed="false">
      <c r="A2682" s="55" t="s">
        <v>1</v>
      </c>
      <c r="B2682" s="65" t="s">
        <v>2860</v>
      </c>
      <c r="C2682" s="55" t="str">
        <f aca="false">LEFT(B2682,4)</f>
        <v>2011</v>
      </c>
      <c r="D2682" s="55" t="str">
        <f aca="false">MID(B2682,6,2)</f>
        <v>07</v>
      </c>
      <c r="E2682" s="0" t="n">
        <v>121.459999</v>
      </c>
      <c r="F2682" s="0" t="n">
        <v>121.459999</v>
      </c>
      <c r="G2682" s="0" t="n">
        <v>121.459999</v>
      </c>
      <c r="H2682" s="0" t="n">
        <v>121.459999</v>
      </c>
      <c r="I2682" s="0" t="n">
        <v>100.767159</v>
      </c>
      <c r="J2682" s="0" t="n">
        <v>0</v>
      </c>
    </row>
    <row r="2683" customFormat="false" ht="13.8" hidden="false" customHeight="false" outlineLevel="0" collapsed="false">
      <c r="A2683" s="55" t="s">
        <v>1</v>
      </c>
      <c r="B2683" s="65" t="s">
        <v>2861</v>
      </c>
      <c r="C2683" s="55" t="str">
        <f aca="false">LEFT(B2683,4)</f>
        <v>2011</v>
      </c>
      <c r="D2683" s="55" t="str">
        <f aca="false">MID(B2683,6,2)</f>
        <v>07</v>
      </c>
      <c r="E2683" s="0" t="n">
        <v>120.650002</v>
      </c>
      <c r="F2683" s="0" t="n">
        <v>120.650002</v>
      </c>
      <c r="G2683" s="0" t="n">
        <v>120.650002</v>
      </c>
      <c r="H2683" s="0" t="n">
        <v>120.650002</v>
      </c>
      <c r="I2683" s="0" t="n">
        <v>100.095161</v>
      </c>
      <c r="J2683" s="0" t="n">
        <v>0</v>
      </c>
    </row>
    <row r="2684" customFormat="false" ht="13.8" hidden="false" customHeight="false" outlineLevel="0" collapsed="false">
      <c r="A2684" s="55" t="s">
        <v>1</v>
      </c>
      <c r="B2684" s="65" t="s">
        <v>2862</v>
      </c>
      <c r="C2684" s="55" t="str">
        <f aca="false">LEFT(B2684,4)</f>
        <v>2011</v>
      </c>
      <c r="D2684" s="55" t="str">
        <f aca="false">MID(B2684,6,2)</f>
        <v>07</v>
      </c>
      <c r="E2684" s="0" t="n">
        <v>121.32</v>
      </c>
      <c r="F2684" s="0" t="n">
        <v>121.32</v>
      </c>
      <c r="G2684" s="0" t="n">
        <v>121.32</v>
      </c>
      <c r="H2684" s="0" t="n">
        <v>121.32</v>
      </c>
      <c r="I2684" s="0" t="n">
        <v>100.651016</v>
      </c>
      <c r="J2684" s="0" t="n">
        <v>0</v>
      </c>
    </row>
    <row r="2685" customFormat="false" ht="13.8" hidden="false" customHeight="false" outlineLevel="0" collapsed="false">
      <c r="A2685" s="55" t="s">
        <v>1</v>
      </c>
      <c r="B2685" s="65" t="s">
        <v>2863</v>
      </c>
      <c r="C2685" s="55" t="str">
        <f aca="false">LEFT(B2685,4)</f>
        <v>2011</v>
      </c>
      <c r="D2685" s="55" t="str">
        <f aca="false">MID(B2685,6,2)</f>
        <v>07</v>
      </c>
      <c r="E2685" s="0" t="n">
        <v>120.339996</v>
      </c>
      <c r="F2685" s="0" t="n">
        <v>120.339996</v>
      </c>
      <c r="G2685" s="0" t="n">
        <v>120.339996</v>
      </c>
      <c r="H2685" s="0" t="n">
        <v>120.339996</v>
      </c>
      <c r="I2685" s="0" t="n">
        <v>99.837967</v>
      </c>
      <c r="J2685" s="0" t="n">
        <v>0</v>
      </c>
    </row>
    <row r="2686" customFormat="false" ht="13.8" hidden="false" customHeight="false" outlineLevel="0" collapsed="false">
      <c r="A2686" s="55" t="s">
        <v>1</v>
      </c>
      <c r="B2686" s="65" t="s">
        <v>2864</v>
      </c>
      <c r="C2686" s="55" t="str">
        <f aca="false">LEFT(B2686,4)</f>
        <v>2011</v>
      </c>
      <c r="D2686" s="55" t="str">
        <f aca="false">MID(B2686,6,2)</f>
        <v>07</v>
      </c>
      <c r="E2686" s="0" t="n">
        <v>122.300003</v>
      </c>
      <c r="F2686" s="0" t="n">
        <v>122.300003</v>
      </c>
      <c r="G2686" s="0" t="n">
        <v>122.300003</v>
      </c>
      <c r="H2686" s="0" t="n">
        <v>122.300003</v>
      </c>
      <c r="I2686" s="0" t="n">
        <v>101.46405</v>
      </c>
      <c r="J2686" s="0" t="n">
        <v>0</v>
      </c>
    </row>
    <row r="2687" customFormat="false" ht="13.8" hidden="false" customHeight="false" outlineLevel="0" collapsed="false">
      <c r="A2687" s="55" t="s">
        <v>1</v>
      </c>
      <c r="B2687" s="65" t="s">
        <v>2865</v>
      </c>
      <c r="C2687" s="55" t="str">
        <f aca="false">LEFT(B2687,4)</f>
        <v>2011</v>
      </c>
      <c r="D2687" s="55" t="str">
        <f aca="false">MID(B2687,6,2)</f>
        <v>07</v>
      </c>
      <c r="E2687" s="0" t="n">
        <v>122.239998</v>
      </c>
      <c r="F2687" s="0" t="n">
        <v>122.239998</v>
      </c>
      <c r="G2687" s="0" t="n">
        <v>122.239998</v>
      </c>
      <c r="H2687" s="0" t="n">
        <v>122.239998</v>
      </c>
      <c r="I2687" s="0" t="n">
        <v>101.414284</v>
      </c>
      <c r="J2687" s="0" t="n">
        <v>0</v>
      </c>
    </row>
    <row r="2688" customFormat="false" ht="13.8" hidden="false" customHeight="false" outlineLevel="0" collapsed="false">
      <c r="A2688" s="55" t="s">
        <v>1</v>
      </c>
      <c r="B2688" s="65" t="s">
        <v>2866</v>
      </c>
      <c r="C2688" s="55" t="str">
        <f aca="false">LEFT(B2688,4)</f>
        <v>2011</v>
      </c>
      <c r="D2688" s="55" t="str">
        <f aca="false">MID(B2688,6,2)</f>
        <v>07</v>
      </c>
      <c r="E2688" s="0" t="n">
        <v>123.900002</v>
      </c>
      <c r="F2688" s="0" t="n">
        <v>123.900002</v>
      </c>
      <c r="G2688" s="0" t="n">
        <v>123.900002</v>
      </c>
      <c r="H2688" s="0" t="n">
        <v>123.900002</v>
      </c>
      <c r="I2688" s="0" t="n">
        <v>102.791443</v>
      </c>
      <c r="J2688" s="0" t="n">
        <v>0</v>
      </c>
    </row>
    <row r="2689" customFormat="false" ht="13.8" hidden="false" customHeight="false" outlineLevel="0" collapsed="false">
      <c r="A2689" s="55" t="s">
        <v>1</v>
      </c>
      <c r="B2689" s="65" t="s">
        <v>2867</v>
      </c>
      <c r="C2689" s="55" t="str">
        <f aca="false">LEFT(B2689,4)</f>
        <v>2011</v>
      </c>
      <c r="D2689" s="55" t="str">
        <f aca="false">MID(B2689,6,2)</f>
        <v>07</v>
      </c>
      <c r="E2689" s="0" t="n">
        <v>124.019997</v>
      </c>
      <c r="F2689" s="0" t="n">
        <v>124.019997</v>
      </c>
      <c r="G2689" s="0" t="n">
        <v>124.019997</v>
      </c>
      <c r="H2689" s="0" t="n">
        <v>124.019997</v>
      </c>
      <c r="I2689" s="0" t="n">
        <v>102.891006</v>
      </c>
      <c r="J2689" s="0" t="n">
        <v>0</v>
      </c>
    </row>
    <row r="2690" customFormat="false" ht="13.8" hidden="false" customHeight="false" outlineLevel="0" collapsed="false">
      <c r="A2690" s="55" t="s">
        <v>1</v>
      </c>
      <c r="B2690" s="65" t="s">
        <v>2868</v>
      </c>
      <c r="C2690" s="55" t="str">
        <f aca="false">LEFT(B2690,4)</f>
        <v>2011</v>
      </c>
      <c r="D2690" s="55" t="str">
        <f aca="false">MID(B2690,6,2)</f>
        <v>07</v>
      </c>
      <c r="E2690" s="0" t="n">
        <v>123.32</v>
      </c>
      <c r="F2690" s="0" t="n">
        <v>123.32</v>
      </c>
      <c r="G2690" s="0" t="n">
        <v>123.32</v>
      </c>
      <c r="H2690" s="0" t="n">
        <v>123.32</v>
      </c>
      <c r="I2690" s="0" t="n">
        <v>102.31028</v>
      </c>
      <c r="J2690" s="0" t="n">
        <v>0</v>
      </c>
    </row>
    <row r="2691" customFormat="false" ht="13.8" hidden="false" customHeight="false" outlineLevel="0" collapsed="false">
      <c r="A2691" s="55" t="s">
        <v>1</v>
      </c>
      <c r="B2691" s="65" t="s">
        <v>2869</v>
      </c>
      <c r="C2691" s="55" t="str">
        <f aca="false">LEFT(B2691,4)</f>
        <v>2011</v>
      </c>
      <c r="D2691" s="55" t="str">
        <f aca="false">MID(B2691,6,2)</f>
        <v>07</v>
      </c>
      <c r="E2691" s="0" t="n">
        <v>122.809998</v>
      </c>
      <c r="F2691" s="0" t="n">
        <v>122.809998</v>
      </c>
      <c r="G2691" s="0" t="n">
        <v>122.809998</v>
      </c>
      <c r="H2691" s="0" t="n">
        <v>122.809998</v>
      </c>
      <c r="I2691" s="0" t="n">
        <v>101.887169</v>
      </c>
      <c r="J2691" s="0" t="n">
        <v>0</v>
      </c>
    </row>
    <row r="2692" customFormat="false" ht="13.8" hidden="false" customHeight="false" outlineLevel="0" collapsed="false">
      <c r="A2692" s="55" t="s">
        <v>1</v>
      </c>
      <c r="B2692" s="65" t="s">
        <v>2870</v>
      </c>
      <c r="C2692" s="55" t="str">
        <f aca="false">LEFT(B2692,4)</f>
        <v>2011</v>
      </c>
      <c r="D2692" s="55" t="str">
        <f aca="false">MID(B2692,6,2)</f>
        <v>07</v>
      </c>
      <c r="E2692" s="0" t="n">
        <v>120.32</v>
      </c>
      <c r="F2692" s="0" t="n">
        <v>120.32</v>
      </c>
      <c r="G2692" s="0" t="n">
        <v>120.32</v>
      </c>
      <c r="H2692" s="0" t="n">
        <v>120.32</v>
      </c>
      <c r="I2692" s="0" t="n">
        <v>99.821373</v>
      </c>
      <c r="J2692" s="0" t="n">
        <v>0</v>
      </c>
    </row>
    <row r="2693" customFormat="false" ht="13.8" hidden="false" customHeight="false" outlineLevel="0" collapsed="false">
      <c r="A2693" s="55" t="s">
        <v>1</v>
      </c>
      <c r="B2693" s="65" t="s">
        <v>2871</v>
      </c>
      <c r="C2693" s="55" t="str">
        <f aca="false">LEFT(B2693,4)</f>
        <v>2011</v>
      </c>
      <c r="D2693" s="55" t="str">
        <f aca="false">MID(B2693,6,2)</f>
        <v>07</v>
      </c>
      <c r="E2693" s="0" t="n">
        <v>119.949997</v>
      </c>
      <c r="F2693" s="0" t="n">
        <v>119.949997</v>
      </c>
      <c r="G2693" s="0" t="n">
        <v>119.949997</v>
      </c>
      <c r="H2693" s="0" t="n">
        <v>119.949997</v>
      </c>
      <c r="I2693" s="0" t="n">
        <v>99.514427</v>
      </c>
      <c r="J2693" s="0" t="n">
        <v>0</v>
      </c>
    </row>
    <row r="2694" customFormat="false" ht="13.8" hidden="false" customHeight="false" outlineLevel="0" collapsed="false">
      <c r="A2694" s="55" t="s">
        <v>1</v>
      </c>
      <c r="B2694" s="65" t="s">
        <v>2872</v>
      </c>
      <c r="C2694" s="55" t="str">
        <f aca="false">LEFT(B2694,4)</f>
        <v>2011</v>
      </c>
      <c r="D2694" s="55" t="str">
        <f aca="false">MID(B2694,6,2)</f>
        <v>07</v>
      </c>
      <c r="E2694" s="0" t="n">
        <v>119.169998</v>
      </c>
      <c r="F2694" s="0" t="n">
        <v>119.169998</v>
      </c>
      <c r="G2694" s="0" t="n">
        <v>119.169998</v>
      </c>
      <c r="H2694" s="0" t="n">
        <v>119.169998</v>
      </c>
      <c r="I2694" s="0" t="n">
        <v>98.867287</v>
      </c>
      <c r="J2694" s="0" t="n">
        <v>0</v>
      </c>
    </row>
    <row r="2695" customFormat="false" ht="13.8" hidden="false" customHeight="false" outlineLevel="0" collapsed="false">
      <c r="A2695" s="55" t="s">
        <v>1</v>
      </c>
      <c r="B2695" s="65" t="s">
        <v>2873</v>
      </c>
      <c r="C2695" s="55" t="str">
        <f aca="false">LEFT(B2695,4)</f>
        <v>2011</v>
      </c>
      <c r="D2695" s="55" t="str">
        <f aca="false">MID(B2695,6,2)</f>
        <v>08</v>
      </c>
      <c r="E2695" s="0" t="n">
        <v>118.68</v>
      </c>
      <c r="F2695" s="0" t="n">
        <v>118.68</v>
      </c>
      <c r="G2695" s="0" t="n">
        <v>118.68</v>
      </c>
      <c r="H2695" s="0" t="n">
        <v>118.68</v>
      </c>
      <c r="I2695" s="0" t="n">
        <v>98.460777</v>
      </c>
      <c r="J2695" s="0" t="n">
        <v>0</v>
      </c>
    </row>
    <row r="2696" customFormat="false" ht="13.8" hidden="false" customHeight="false" outlineLevel="0" collapsed="false">
      <c r="A2696" s="55" t="s">
        <v>1</v>
      </c>
      <c r="B2696" s="65" t="s">
        <v>2874</v>
      </c>
      <c r="C2696" s="55" t="str">
        <f aca="false">LEFT(B2696,4)</f>
        <v>2011</v>
      </c>
      <c r="D2696" s="55" t="str">
        <f aca="false">MID(B2696,6,2)</f>
        <v>08</v>
      </c>
      <c r="E2696" s="0" t="n">
        <v>115.650002</v>
      </c>
      <c r="F2696" s="0" t="n">
        <v>115.650002</v>
      </c>
      <c r="G2696" s="0" t="n">
        <v>115.650002</v>
      </c>
      <c r="H2696" s="0" t="n">
        <v>115.650002</v>
      </c>
      <c r="I2696" s="0" t="n">
        <v>95.947006</v>
      </c>
      <c r="J2696" s="0" t="n">
        <v>0</v>
      </c>
    </row>
    <row r="2697" customFormat="false" ht="13.8" hidden="false" customHeight="false" outlineLevel="0" collapsed="false">
      <c r="A2697" s="55" t="s">
        <v>1</v>
      </c>
      <c r="B2697" s="65" t="s">
        <v>2875</v>
      </c>
      <c r="C2697" s="55" t="str">
        <f aca="false">LEFT(B2697,4)</f>
        <v>2011</v>
      </c>
      <c r="D2697" s="55" t="str">
        <f aca="false">MID(B2697,6,2)</f>
        <v>08</v>
      </c>
      <c r="E2697" s="0" t="n">
        <v>116.269997</v>
      </c>
      <c r="F2697" s="0" t="n">
        <v>116.269997</v>
      </c>
      <c r="G2697" s="0" t="n">
        <v>116.269997</v>
      </c>
      <c r="H2697" s="0" t="n">
        <v>116.269997</v>
      </c>
      <c r="I2697" s="0" t="n">
        <v>96.461365</v>
      </c>
      <c r="J2697" s="0" t="n">
        <v>0</v>
      </c>
    </row>
    <row r="2698" customFormat="false" ht="13.8" hidden="false" customHeight="false" outlineLevel="0" collapsed="false">
      <c r="A2698" s="55" t="s">
        <v>1</v>
      </c>
      <c r="B2698" s="65" t="s">
        <v>2876</v>
      </c>
      <c r="C2698" s="55" t="str">
        <f aca="false">LEFT(B2698,4)</f>
        <v>2011</v>
      </c>
      <c r="D2698" s="55" t="str">
        <f aca="false">MID(B2698,6,2)</f>
        <v>08</v>
      </c>
      <c r="E2698" s="0" t="n">
        <v>110.709999</v>
      </c>
      <c r="F2698" s="0" t="n">
        <v>110.709999</v>
      </c>
      <c r="G2698" s="0" t="n">
        <v>110.709999</v>
      </c>
      <c r="H2698" s="0" t="n">
        <v>110.709999</v>
      </c>
      <c r="I2698" s="0" t="n">
        <v>91.848618</v>
      </c>
      <c r="J2698" s="0" t="n">
        <v>0</v>
      </c>
    </row>
    <row r="2699" customFormat="false" ht="13.8" hidden="false" customHeight="false" outlineLevel="0" collapsed="false">
      <c r="A2699" s="55" t="s">
        <v>1</v>
      </c>
      <c r="B2699" s="65" t="s">
        <v>2877</v>
      </c>
      <c r="C2699" s="55" t="str">
        <f aca="false">LEFT(B2699,4)</f>
        <v>2011</v>
      </c>
      <c r="D2699" s="55" t="str">
        <f aca="false">MID(B2699,6,2)</f>
        <v>08</v>
      </c>
      <c r="E2699" s="0" t="n">
        <v>110.650002</v>
      </c>
      <c r="F2699" s="0" t="n">
        <v>110.650002</v>
      </c>
      <c r="G2699" s="0" t="n">
        <v>110.650002</v>
      </c>
      <c r="H2699" s="0" t="n">
        <v>110.650002</v>
      </c>
      <c r="I2699" s="0" t="n">
        <v>91.79882</v>
      </c>
      <c r="J2699" s="0" t="n">
        <v>0</v>
      </c>
    </row>
    <row r="2700" customFormat="false" ht="13.8" hidden="false" customHeight="false" outlineLevel="0" collapsed="false">
      <c r="A2700" s="55" t="s">
        <v>1</v>
      </c>
      <c r="B2700" s="65" t="s">
        <v>2878</v>
      </c>
      <c r="C2700" s="55" t="str">
        <f aca="false">LEFT(B2700,4)</f>
        <v>2011</v>
      </c>
      <c r="D2700" s="55" t="str">
        <f aca="false">MID(B2700,6,2)</f>
        <v>08</v>
      </c>
      <c r="E2700" s="0" t="n">
        <v>103.290001</v>
      </c>
      <c r="F2700" s="0" t="n">
        <v>103.290001</v>
      </c>
      <c r="G2700" s="0" t="n">
        <v>103.290001</v>
      </c>
      <c r="H2700" s="0" t="n">
        <v>103.290001</v>
      </c>
      <c r="I2700" s="0" t="n">
        <v>85.692741</v>
      </c>
      <c r="J2700" s="0" t="n">
        <v>0</v>
      </c>
    </row>
    <row r="2701" customFormat="false" ht="13.8" hidden="false" customHeight="false" outlineLevel="0" collapsed="false">
      <c r="A2701" s="55" t="s">
        <v>1</v>
      </c>
      <c r="B2701" s="65" t="s">
        <v>2879</v>
      </c>
      <c r="C2701" s="55" t="str">
        <f aca="false">LEFT(B2701,4)</f>
        <v>2011</v>
      </c>
      <c r="D2701" s="55" t="str">
        <f aca="false">MID(B2701,6,2)</f>
        <v>08</v>
      </c>
      <c r="E2701" s="0" t="n">
        <v>108.190002</v>
      </c>
      <c r="F2701" s="0" t="n">
        <v>108.190002</v>
      </c>
      <c r="G2701" s="0" t="n">
        <v>108.190002</v>
      </c>
      <c r="H2701" s="0" t="n">
        <v>108.190002</v>
      </c>
      <c r="I2701" s="0" t="n">
        <v>89.757927</v>
      </c>
      <c r="J2701" s="0" t="n">
        <v>0</v>
      </c>
    </row>
    <row r="2702" customFormat="false" ht="13.8" hidden="false" customHeight="false" outlineLevel="0" collapsed="false">
      <c r="A2702" s="55" t="s">
        <v>1</v>
      </c>
      <c r="B2702" s="65" t="s">
        <v>2880</v>
      </c>
      <c r="C2702" s="55" t="str">
        <f aca="false">LEFT(B2702,4)</f>
        <v>2011</v>
      </c>
      <c r="D2702" s="55" t="str">
        <f aca="false">MID(B2702,6,2)</f>
        <v>08</v>
      </c>
      <c r="E2702" s="0" t="n">
        <v>103.459999</v>
      </c>
      <c r="F2702" s="0" t="n">
        <v>103.459999</v>
      </c>
      <c r="G2702" s="0" t="n">
        <v>103.459999</v>
      </c>
      <c r="H2702" s="0" t="n">
        <v>103.459999</v>
      </c>
      <c r="I2702" s="0" t="n">
        <v>85.833755</v>
      </c>
      <c r="J2702" s="0" t="n">
        <v>0</v>
      </c>
    </row>
    <row r="2703" customFormat="false" ht="13.8" hidden="false" customHeight="false" outlineLevel="0" collapsed="false">
      <c r="A2703" s="55" t="s">
        <v>1</v>
      </c>
      <c r="B2703" s="65" t="s">
        <v>2881</v>
      </c>
      <c r="C2703" s="55" t="str">
        <f aca="false">LEFT(B2703,4)</f>
        <v>2011</v>
      </c>
      <c r="D2703" s="55" t="str">
        <f aca="false">MID(B2703,6,2)</f>
        <v>08</v>
      </c>
      <c r="E2703" s="0" t="n">
        <v>108.260002</v>
      </c>
      <c r="F2703" s="0" t="n">
        <v>108.260002</v>
      </c>
      <c r="G2703" s="0" t="n">
        <v>108.260002</v>
      </c>
      <c r="H2703" s="0" t="n">
        <v>108.260002</v>
      </c>
      <c r="I2703" s="0" t="n">
        <v>89.81604</v>
      </c>
      <c r="J2703" s="0" t="n">
        <v>0</v>
      </c>
    </row>
    <row r="2704" customFormat="false" ht="13.8" hidden="false" customHeight="false" outlineLevel="0" collapsed="false">
      <c r="A2704" s="55" t="s">
        <v>1</v>
      </c>
      <c r="B2704" s="65" t="s">
        <v>2882</v>
      </c>
      <c r="C2704" s="55" t="str">
        <f aca="false">LEFT(B2704,4)</f>
        <v>2011</v>
      </c>
      <c r="D2704" s="55" t="str">
        <f aca="false">MID(B2704,6,2)</f>
        <v>08</v>
      </c>
      <c r="E2704" s="0" t="n">
        <v>108.839996</v>
      </c>
      <c r="F2704" s="0" t="n">
        <v>108.839996</v>
      </c>
      <c r="G2704" s="0" t="n">
        <v>108.839996</v>
      </c>
      <c r="H2704" s="0" t="n">
        <v>108.839996</v>
      </c>
      <c r="I2704" s="0" t="n">
        <v>90.29718</v>
      </c>
      <c r="J2704" s="0" t="n">
        <v>0</v>
      </c>
    </row>
    <row r="2705" customFormat="false" ht="13.8" hidden="false" customHeight="false" outlineLevel="0" collapsed="false">
      <c r="A2705" s="55" t="s">
        <v>1</v>
      </c>
      <c r="B2705" s="65" t="s">
        <v>2883</v>
      </c>
      <c r="C2705" s="55" t="str">
        <f aca="false">LEFT(B2705,4)</f>
        <v>2011</v>
      </c>
      <c r="D2705" s="55" t="str">
        <f aca="false">MID(B2705,6,2)</f>
        <v>08</v>
      </c>
      <c r="E2705" s="0" t="n">
        <v>111.220001</v>
      </c>
      <c r="F2705" s="0" t="n">
        <v>111.220001</v>
      </c>
      <c r="G2705" s="0" t="n">
        <v>111.220001</v>
      </c>
      <c r="H2705" s="0" t="n">
        <v>111.220001</v>
      </c>
      <c r="I2705" s="0" t="n">
        <v>92.271706</v>
      </c>
      <c r="J2705" s="0" t="n">
        <v>0</v>
      </c>
    </row>
    <row r="2706" customFormat="false" ht="13.8" hidden="false" customHeight="false" outlineLevel="0" collapsed="false">
      <c r="A2706" s="55" t="s">
        <v>1</v>
      </c>
      <c r="B2706" s="65" t="s">
        <v>2884</v>
      </c>
      <c r="C2706" s="55" t="str">
        <f aca="false">LEFT(B2706,4)</f>
        <v>2011</v>
      </c>
      <c r="D2706" s="55" t="str">
        <f aca="false">MID(B2706,6,2)</f>
        <v>08</v>
      </c>
      <c r="E2706" s="0" t="n">
        <v>110.160004</v>
      </c>
      <c r="F2706" s="0" t="n">
        <v>110.160004</v>
      </c>
      <c r="G2706" s="0" t="n">
        <v>110.160004</v>
      </c>
      <c r="H2706" s="0" t="n">
        <v>110.160004</v>
      </c>
      <c r="I2706" s="0" t="n">
        <v>91.392319</v>
      </c>
      <c r="J2706" s="0" t="n">
        <v>0</v>
      </c>
    </row>
    <row r="2707" customFormat="false" ht="13.8" hidden="false" customHeight="false" outlineLevel="0" collapsed="false">
      <c r="A2707" s="55" t="s">
        <v>1</v>
      </c>
      <c r="B2707" s="65" t="s">
        <v>2885</v>
      </c>
      <c r="C2707" s="55" t="str">
        <f aca="false">LEFT(B2707,4)</f>
        <v>2011</v>
      </c>
      <c r="D2707" s="55" t="str">
        <f aca="false">MID(B2707,6,2)</f>
        <v>08</v>
      </c>
      <c r="E2707" s="0" t="n">
        <v>110.290001</v>
      </c>
      <c r="F2707" s="0" t="n">
        <v>110.290001</v>
      </c>
      <c r="G2707" s="0" t="n">
        <v>110.290001</v>
      </c>
      <c r="H2707" s="0" t="n">
        <v>110.290001</v>
      </c>
      <c r="I2707" s="0" t="n">
        <v>91.500191</v>
      </c>
      <c r="J2707" s="0" t="n">
        <v>0</v>
      </c>
    </row>
    <row r="2708" customFormat="false" ht="13.8" hidden="false" customHeight="false" outlineLevel="0" collapsed="false">
      <c r="A2708" s="55" t="s">
        <v>1</v>
      </c>
      <c r="B2708" s="65" t="s">
        <v>2886</v>
      </c>
      <c r="C2708" s="55" t="str">
        <f aca="false">LEFT(B2708,4)</f>
        <v>2011</v>
      </c>
      <c r="D2708" s="55" t="str">
        <f aca="false">MID(B2708,6,2)</f>
        <v>08</v>
      </c>
      <c r="E2708" s="0" t="n">
        <v>105.379997</v>
      </c>
      <c r="F2708" s="0" t="n">
        <v>105.379997</v>
      </c>
      <c r="G2708" s="0" t="n">
        <v>105.379997</v>
      </c>
      <c r="H2708" s="0" t="n">
        <v>105.379997</v>
      </c>
      <c r="I2708" s="0" t="n">
        <v>87.426666</v>
      </c>
      <c r="J2708" s="0" t="n">
        <v>0</v>
      </c>
    </row>
    <row r="2709" customFormat="false" ht="13.8" hidden="false" customHeight="false" outlineLevel="0" collapsed="false">
      <c r="A2709" s="55" t="s">
        <v>1</v>
      </c>
      <c r="B2709" s="65" t="s">
        <v>2887</v>
      </c>
      <c r="C2709" s="55" t="str">
        <f aca="false">LEFT(B2709,4)</f>
        <v>2011</v>
      </c>
      <c r="D2709" s="55" t="str">
        <f aca="false">MID(B2709,6,2)</f>
        <v>08</v>
      </c>
      <c r="E2709" s="0" t="n">
        <v>103.800003</v>
      </c>
      <c r="F2709" s="0" t="n">
        <v>103.800003</v>
      </c>
      <c r="G2709" s="0" t="n">
        <v>103.800003</v>
      </c>
      <c r="H2709" s="0" t="n">
        <v>103.800003</v>
      </c>
      <c r="I2709" s="0" t="n">
        <v>86.115845</v>
      </c>
      <c r="J2709" s="0" t="n">
        <v>0</v>
      </c>
    </row>
    <row r="2710" customFormat="false" ht="13.8" hidden="false" customHeight="false" outlineLevel="0" collapsed="false">
      <c r="A2710" s="55" t="s">
        <v>1</v>
      </c>
      <c r="B2710" s="65" t="s">
        <v>2888</v>
      </c>
      <c r="C2710" s="55" t="str">
        <f aca="false">LEFT(B2710,4)</f>
        <v>2011</v>
      </c>
      <c r="D2710" s="55" t="str">
        <f aca="false">MID(B2710,6,2)</f>
        <v>08</v>
      </c>
      <c r="E2710" s="0" t="n">
        <v>103.830002</v>
      </c>
      <c r="F2710" s="0" t="n">
        <v>103.830002</v>
      </c>
      <c r="G2710" s="0" t="n">
        <v>103.830002</v>
      </c>
      <c r="H2710" s="0" t="n">
        <v>103.830002</v>
      </c>
      <c r="I2710" s="0" t="n">
        <v>86.140724</v>
      </c>
      <c r="J2710" s="0" t="n">
        <v>0</v>
      </c>
    </row>
    <row r="2711" customFormat="false" ht="13.8" hidden="false" customHeight="false" outlineLevel="0" collapsed="false">
      <c r="A2711" s="55" t="s">
        <v>1</v>
      </c>
      <c r="B2711" s="65" t="s">
        <v>2889</v>
      </c>
      <c r="C2711" s="55" t="str">
        <f aca="false">LEFT(B2711,4)</f>
        <v>2011</v>
      </c>
      <c r="D2711" s="55" t="str">
        <f aca="false">MID(B2711,6,2)</f>
        <v>08</v>
      </c>
      <c r="E2711" s="0" t="n">
        <v>107.379997</v>
      </c>
      <c r="F2711" s="0" t="n">
        <v>107.379997</v>
      </c>
      <c r="G2711" s="0" t="n">
        <v>107.379997</v>
      </c>
      <c r="H2711" s="0" t="n">
        <v>107.379997</v>
      </c>
      <c r="I2711" s="0" t="n">
        <v>89.085938</v>
      </c>
      <c r="J2711" s="0" t="n">
        <v>0</v>
      </c>
    </row>
    <row r="2712" customFormat="false" ht="13.8" hidden="false" customHeight="false" outlineLevel="0" collapsed="false">
      <c r="A2712" s="55" t="s">
        <v>1</v>
      </c>
      <c r="B2712" s="65" t="s">
        <v>2890</v>
      </c>
      <c r="C2712" s="55" t="str">
        <f aca="false">LEFT(B2712,4)</f>
        <v>2011</v>
      </c>
      <c r="D2712" s="55" t="str">
        <f aca="false">MID(B2712,6,2)</f>
        <v>08</v>
      </c>
      <c r="E2712" s="0" t="n">
        <v>108.809998</v>
      </c>
      <c r="F2712" s="0" t="n">
        <v>108.809998</v>
      </c>
      <c r="G2712" s="0" t="n">
        <v>108.809998</v>
      </c>
      <c r="H2712" s="0" t="n">
        <v>108.809998</v>
      </c>
      <c r="I2712" s="0" t="n">
        <v>90.272308</v>
      </c>
      <c r="J2712" s="0" t="n">
        <v>0</v>
      </c>
    </row>
    <row r="2713" customFormat="false" ht="13.8" hidden="false" customHeight="false" outlineLevel="0" collapsed="false">
      <c r="A2713" s="55" t="s">
        <v>1</v>
      </c>
      <c r="B2713" s="65" t="s">
        <v>2891</v>
      </c>
      <c r="C2713" s="55" t="str">
        <f aca="false">LEFT(B2713,4)</f>
        <v>2011</v>
      </c>
      <c r="D2713" s="55" t="str">
        <f aca="false">MID(B2713,6,2)</f>
        <v>08</v>
      </c>
      <c r="E2713" s="0" t="n">
        <v>107.120003</v>
      </c>
      <c r="F2713" s="0" t="n">
        <v>107.120003</v>
      </c>
      <c r="G2713" s="0" t="n">
        <v>107.120003</v>
      </c>
      <c r="H2713" s="0" t="n">
        <v>107.120003</v>
      </c>
      <c r="I2713" s="0" t="n">
        <v>88.870239</v>
      </c>
      <c r="J2713" s="0" t="n">
        <v>0</v>
      </c>
    </row>
    <row r="2714" customFormat="false" ht="13.8" hidden="false" customHeight="false" outlineLevel="0" collapsed="false">
      <c r="A2714" s="55" t="s">
        <v>1</v>
      </c>
      <c r="B2714" s="65" t="s">
        <v>2892</v>
      </c>
      <c r="C2714" s="55" t="str">
        <f aca="false">LEFT(B2714,4)</f>
        <v>2011</v>
      </c>
      <c r="D2714" s="55" t="str">
        <f aca="false">MID(B2714,6,2)</f>
        <v>08</v>
      </c>
      <c r="E2714" s="0" t="n">
        <v>108.75</v>
      </c>
      <c r="F2714" s="0" t="n">
        <v>108.75</v>
      </c>
      <c r="G2714" s="0" t="n">
        <v>108.75</v>
      </c>
      <c r="H2714" s="0" t="n">
        <v>108.75</v>
      </c>
      <c r="I2714" s="0" t="n">
        <v>90.222557</v>
      </c>
      <c r="J2714" s="0" t="n">
        <v>0</v>
      </c>
    </row>
    <row r="2715" customFormat="false" ht="13.8" hidden="false" customHeight="false" outlineLevel="0" collapsed="false">
      <c r="A2715" s="55" t="s">
        <v>1</v>
      </c>
      <c r="B2715" s="65" t="s">
        <v>2893</v>
      </c>
      <c r="C2715" s="55" t="str">
        <f aca="false">LEFT(B2715,4)</f>
        <v>2011</v>
      </c>
      <c r="D2715" s="55" t="str">
        <f aca="false">MID(B2715,6,2)</f>
        <v>08</v>
      </c>
      <c r="E2715" s="0" t="n">
        <v>111.839996</v>
      </c>
      <c r="F2715" s="0" t="n">
        <v>111.839996</v>
      </c>
      <c r="G2715" s="0" t="n">
        <v>111.839996</v>
      </c>
      <c r="H2715" s="0" t="n">
        <v>111.839996</v>
      </c>
      <c r="I2715" s="0" t="n">
        <v>92.78611</v>
      </c>
      <c r="J2715" s="0" t="n">
        <v>0</v>
      </c>
    </row>
    <row r="2716" customFormat="false" ht="13.8" hidden="false" customHeight="false" outlineLevel="0" collapsed="false">
      <c r="A2716" s="55" t="s">
        <v>1</v>
      </c>
      <c r="B2716" s="65" t="s">
        <v>2894</v>
      </c>
      <c r="C2716" s="55" t="str">
        <f aca="false">LEFT(B2716,4)</f>
        <v>2011</v>
      </c>
      <c r="D2716" s="55" t="str">
        <f aca="false">MID(B2716,6,2)</f>
        <v>08</v>
      </c>
      <c r="E2716" s="0" t="n">
        <v>112.129997</v>
      </c>
      <c r="F2716" s="0" t="n">
        <v>112.129997</v>
      </c>
      <c r="G2716" s="0" t="n">
        <v>112.129997</v>
      </c>
      <c r="H2716" s="0" t="n">
        <v>112.129997</v>
      </c>
      <c r="I2716" s="0" t="n">
        <v>93.026688</v>
      </c>
      <c r="J2716" s="0" t="n">
        <v>0</v>
      </c>
    </row>
    <row r="2717" customFormat="false" ht="13.8" hidden="false" customHeight="false" outlineLevel="0" collapsed="false">
      <c r="A2717" s="55" t="s">
        <v>1</v>
      </c>
      <c r="B2717" s="65" t="s">
        <v>2895</v>
      </c>
      <c r="C2717" s="55" t="str">
        <f aca="false">LEFT(B2717,4)</f>
        <v>2011</v>
      </c>
      <c r="D2717" s="55" t="str">
        <f aca="false">MID(B2717,6,2)</f>
        <v>08</v>
      </c>
      <c r="E2717" s="0" t="n">
        <v>112.699997</v>
      </c>
      <c r="F2717" s="0" t="n">
        <v>112.699997</v>
      </c>
      <c r="G2717" s="0" t="n">
        <v>112.699997</v>
      </c>
      <c r="H2717" s="0" t="n">
        <v>112.699997</v>
      </c>
      <c r="I2717" s="0" t="n">
        <v>93.499588</v>
      </c>
      <c r="J2717" s="0" t="n">
        <v>0</v>
      </c>
    </row>
    <row r="2718" customFormat="false" ht="13.8" hidden="false" customHeight="false" outlineLevel="0" collapsed="false">
      <c r="A2718" s="55" t="s">
        <v>1</v>
      </c>
      <c r="B2718" s="65" t="s">
        <v>2896</v>
      </c>
      <c r="C2718" s="55" t="str">
        <f aca="false">LEFT(B2718,4)</f>
        <v>2011</v>
      </c>
      <c r="D2718" s="55" t="str">
        <f aca="false">MID(B2718,6,2)</f>
        <v>09</v>
      </c>
      <c r="E2718" s="0" t="n">
        <v>111.370003</v>
      </c>
      <c r="F2718" s="0" t="n">
        <v>111.370003</v>
      </c>
      <c r="G2718" s="0" t="n">
        <v>111.370003</v>
      </c>
      <c r="H2718" s="0" t="n">
        <v>111.370003</v>
      </c>
      <c r="I2718" s="0" t="n">
        <v>92.396172</v>
      </c>
      <c r="J2718" s="0" t="n">
        <v>0</v>
      </c>
    </row>
    <row r="2719" customFormat="false" ht="13.8" hidden="false" customHeight="false" outlineLevel="0" collapsed="false">
      <c r="A2719" s="55" t="s">
        <v>1</v>
      </c>
      <c r="B2719" s="65" t="s">
        <v>2897</v>
      </c>
      <c r="C2719" s="55" t="str">
        <f aca="false">LEFT(B2719,4)</f>
        <v>2011</v>
      </c>
      <c r="D2719" s="55" t="str">
        <f aca="false">MID(B2719,6,2)</f>
        <v>09</v>
      </c>
      <c r="E2719" s="0" t="n">
        <v>108.550003</v>
      </c>
      <c r="F2719" s="0" t="n">
        <v>108.550003</v>
      </c>
      <c r="G2719" s="0" t="n">
        <v>108.550003</v>
      </c>
      <c r="H2719" s="0" t="n">
        <v>108.550003</v>
      </c>
      <c r="I2719" s="0" t="n">
        <v>90.056595</v>
      </c>
      <c r="J2719" s="0" t="n">
        <v>0</v>
      </c>
    </row>
    <row r="2720" customFormat="false" ht="13.8" hidden="false" customHeight="false" outlineLevel="0" collapsed="false">
      <c r="A2720" s="55" t="s">
        <v>1</v>
      </c>
      <c r="B2720" s="65" t="s">
        <v>2898</v>
      </c>
      <c r="C2720" s="55" t="str">
        <f aca="false">LEFT(B2720,4)</f>
        <v>2011</v>
      </c>
      <c r="D2720" s="55" t="str">
        <f aca="false">MID(B2720,6,2)</f>
        <v>09</v>
      </c>
      <c r="E2720" s="0" t="n">
        <v>107.75</v>
      </c>
      <c r="F2720" s="0" t="n">
        <v>107.75</v>
      </c>
      <c r="G2720" s="0" t="n">
        <v>107.75</v>
      </c>
      <c r="H2720" s="0" t="n">
        <v>107.75</v>
      </c>
      <c r="I2720" s="0" t="n">
        <v>89.392914</v>
      </c>
      <c r="J2720" s="0" t="n">
        <v>0</v>
      </c>
    </row>
    <row r="2721" customFormat="false" ht="13.8" hidden="false" customHeight="false" outlineLevel="0" collapsed="false">
      <c r="A2721" s="55" t="s">
        <v>1</v>
      </c>
      <c r="B2721" s="65" t="s">
        <v>2899</v>
      </c>
      <c r="C2721" s="55" t="str">
        <f aca="false">LEFT(B2721,4)</f>
        <v>2011</v>
      </c>
      <c r="D2721" s="55" t="str">
        <f aca="false">MID(B2721,6,2)</f>
        <v>09</v>
      </c>
      <c r="E2721" s="0" t="n">
        <v>110.870003</v>
      </c>
      <c r="F2721" s="0" t="n">
        <v>110.870003</v>
      </c>
      <c r="G2721" s="0" t="n">
        <v>110.870003</v>
      </c>
      <c r="H2721" s="0" t="n">
        <v>110.870003</v>
      </c>
      <c r="I2721" s="0" t="n">
        <v>91.981377</v>
      </c>
      <c r="J2721" s="0" t="n">
        <v>0</v>
      </c>
    </row>
    <row r="2722" customFormat="false" ht="13.8" hidden="false" customHeight="false" outlineLevel="0" collapsed="false">
      <c r="A2722" s="55" t="s">
        <v>1</v>
      </c>
      <c r="B2722" s="65" t="s">
        <v>2900</v>
      </c>
      <c r="C2722" s="55" t="str">
        <f aca="false">LEFT(B2722,4)</f>
        <v>2011</v>
      </c>
      <c r="D2722" s="55" t="str">
        <f aca="false">MID(B2722,6,2)</f>
        <v>09</v>
      </c>
      <c r="E2722" s="0" t="n">
        <v>109.690002</v>
      </c>
      <c r="F2722" s="0" t="n">
        <v>109.690002</v>
      </c>
      <c r="G2722" s="0" t="n">
        <v>109.690002</v>
      </c>
      <c r="H2722" s="0" t="n">
        <v>109.690002</v>
      </c>
      <c r="I2722" s="0" t="n">
        <v>91.002373</v>
      </c>
      <c r="J2722" s="0" t="n">
        <v>0</v>
      </c>
    </row>
    <row r="2723" customFormat="false" ht="13.8" hidden="false" customHeight="false" outlineLevel="0" collapsed="false">
      <c r="A2723" s="55" t="s">
        <v>1</v>
      </c>
      <c r="B2723" s="65" t="s">
        <v>2901</v>
      </c>
      <c r="C2723" s="55" t="str">
        <f aca="false">LEFT(B2723,4)</f>
        <v>2011</v>
      </c>
      <c r="D2723" s="55" t="str">
        <f aca="false">MID(B2723,6,2)</f>
        <v>09</v>
      </c>
      <c r="E2723" s="0" t="n">
        <v>106.769997</v>
      </c>
      <c r="F2723" s="0" t="n">
        <v>106.769997</v>
      </c>
      <c r="G2723" s="0" t="n">
        <v>106.769997</v>
      </c>
      <c r="H2723" s="0" t="n">
        <v>106.769997</v>
      </c>
      <c r="I2723" s="0" t="n">
        <v>88.579849</v>
      </c>
      <c r="J2723" s="0" t="n">
        <v>0</v>
      </c>
    </row>
    <row r="2724" customFormat="false" ht="13.8" hidden="false" customHeight="false" outlineLevel="0" collapsed="false">
      <c r="A2724" s="55" t="s">
        <v>1</v>
      </c>
      <c r="B2724" s="65" t="s">
        <v>2902</v>
      </c>
      <c r="C2724" s="55" t="str">
        <f aca="false">LEFT(B2724,4)</f>
        <v>2011</v>
      </c>
      <c r="D2724" s="55" t="str">
        <f aca="false">MID(B2724,6,2)</f>
        <v>09</v>
      </c>
      <c r="E2724" s="0" t="n">
        <v>107.510002</v>
      </c>
      <c r="F2724" s="0" t="n">
        <v>107.510002</v>
      </c>
      <c r="G2724" s="0" t="n">
        <v>107.510002</v>
      </c>
      <c r="H2724" s="0" t="n">
        <v>107.510002</v>
      </c>
      <c r="I2724" s="0" t="n">
        <v>89.193771</v>
      </c>
      <c r="J2724" s="0" t="n">
        <v>0</v>
      </c>
    </row>
    <row r="2725" customFormat="false" ht="13.8" hidden="false" customHeight="false" outlineLevel="0" collapsed="false">
      <c r="A2725" s="55" t="s">
        <v>1</v>
      </c>
      <c r="B2725" s="65" t="s">
        <v>2903</v>
      </c>
      <c r="C2725" s="55" t="str">
        <f aca="false">LEFT(B2725,4)</f>
        <v>2011</v>
      </c>
      <c r="D2725" s="55" t="str">
        <f aca="false">MID(B2725,6,2)</f>
        <v>09</v>
      </c>
      <c r="E2725" s="0" t="n">
        <v>108.529999</v>
      </c>
      <c r="F2725" s="0" t="n">
        <v>108.529999</v>
      </c>
      <c r="G2725" s="0" t="n">
        <v>108.529999</v>
      </c>
      <c r="H2725" s="0" t="n">
        <v>108.529999</v>
      </c>
      <c r="I2725" s="0" t="n">
        <v>90.040009</v>
      </c>
      <c r="J2725" s="0" t="n">
        <v>0</v>
      </c>
    </row>
    <row r="2726" customFormat="false" ht="13.8" hidden="false" customHeight="false" outlineLevel="0" collapsed="false">
      <c r="A2726" s="55" t="s">
        <v>1</v>
      </c>
      <c r="B2726" s="65" t="s">
        <v>2904</v>
      </c>
      <c r="C2726" s="55" t="str">
        <f aca="false">LEFT(B2726,4)</f>
        <v>2011</v>
      </c>
      <c r="D2726" s="55" t="str">
        <f aca="false">MID(B2726,6,2)</f>
        <v>09</v>
      </c>
      <c r="E2726" s="0" t="n">
        <v>109.989998</v>
      </c>
      <c r="F2726" s="0" t="n">
        <v>109.989998</v>
      </c>
      <c r="G2726" s="0" t="n">
        <v>109.989998</v>
      </c>
      <c r="H2726" s="0" t="n">
        <v>109.989998</v>
      </c>
      <c r="I2726" s="0" t="n">
        <v>91.251266</v>
      </c>
      <c r="J2726" s="0" t="n">
        <v>0</v>
      </c>
    </row>
    <row r="2727" customFormat="false" ht="13.8" hidden="false" customHeight="false" outlineLevel="0" collapsed="false">
      <c r="A2727" s="55" t="s">
        <v>1</v>
      </c>
      <c r="B2727" s="65" t="s">
        <v>2905</v>
      </c>
      <c r="C2727" s="55" t="str">
        <f aca="false">LEFT(B2727,4)</f>
        <v>2011</v>
      </c>
      <c r="D2727" s="55" t="str">
        <f aca="false">MID(B2727,6,2)</f>
        <v>09</v>
      </c>
      <c r="E2727" s="0" t="n">
        <v>111.910004</v>
      </c>
      <c r="F2727" s="0" t="n">
        <v>111.910004</v>
      </c>
      <c r="G2727" s="0" t="n">
        <v>111.910004</v>
      </c>
      <c r="H2727" s="0" t="n">
        <v>111.910004</v>
      </c>
      <c r="I2727" s="0" t="n">
        <v>92.844154</v>
      </c>
      <c r="J2727" s="0" t="n">
        <v>0</v>
      </c>
    </row>
    <row r="2728" customFormat="false" ht="13.8" hidden="false" customHeight="false" outlineLevel="0" collapsed="false">
      <c r="A2728" s="55" t="s">
        <v>1</v>
      </c>
      <c r="B2728" s="65" t="s">
        <v>2906</v>
      </c>
      <c r="C2728" s="55" t="str">
        <f aca="false">LEFT(B2728,4)</f>
        <v>2011</v>
      </c>
      <c r="D2728" s="55" t="str">
        <f aca="false">MID(B2728,6,2)</f>
        <v>09</v>
      </c>
      <c r="E2728" s="0" t="n">
        <v>112.550003</v>
      </c>
      <c r="F2728" s="0" t="n">
        <v>112.550003</v>
      </c>
      <c r="G2728" s="0" t="n">
        <v>112.550003</v>
      </c>
      <c r="H2728" s="0" t="n">
        <v>112.550003</v>
      </c>
      <c r="I2728" s="0" t="n">
        <v>93.375168</v>
      </c>
      <c r="J2728" s="0" t="n">
        <v>0</v>
      </c>
    </row>
    <row r="2729" customFormat="false" ht="13.8" hidden="false" customHeight="false" outlineLevel="0" collapsed="false">
      <c r="A2729" s="55" t="s">
        <v>1</v>
      </c>
      <c r="B2729" s="65" t="s">
        <v>2907</v>
      </c>
      <c r="C2729" s="55" t="str">
        <f aca="false">LEFT(B2729,4)</f>
        <v>2011</v>
      </c>
      <c r="D2729" s="55" t="str">
        <f aca="false">MID(B2729,6,2)</f>
        <v>09</v>
      </c>
      <c r="E2729" s="0" t="n">
        <v>111.440002</v>
      </c>
      <c r="F2729" s="0" t="n">
        <v>111.440002</v>
      </c>
      <c r="G2729" s="0" t="n">
        <v>111.440002</v>
      </c>
      <c r="H2729" s="0" t="n">
        <v>111.440002</v>
      </c>
      <c r="I2729" s="0" t="n">
        <v>92.454231</v>
      </c>
      <c r="J2729" s="0" t="n">
        <v>0</v>
      </c>
    </row>
    <row r="2730" customFormat="false" ht="13.8" hidden="false" customHeight="false" outlineLevel="0" collapsed="false">
      <c r="A2730" s="55" t="s">
        <v>1</v>
      </c>
      <c r="B2730" s="65" t="s">
        <v>2908</v>
      </c>
      <c r="C2730" s="55" t="str">
        <f aca="false">LEFT(B2730,4)</f>
        <v>2011</v>
      </c>
      <c r="D2730" s="55" t="str">
        <f aca="false">MID(B2730,6,2)</f>
        <v>09</v>
      </c>
      <c r="E2730" s="0" t="n">
        <v>111.260002</v>
      </c>
      <c r="F2730" s="0" t="n">
        <v>111.260002</v>
      </c>
      <c r="G2730" s="0" t="n">
        <v>111.260002</v>
      </c>
      <c r="H2730" s="0" t="n">
        <v>111.260002</v>
      </c>
      <c r="I2730" s="0" t="n">
        <v>92.304909</v>
      </c>
      <c r="J2730" s="0" t="n">
        <v>0</v>
      </c>
    </row>
    <row r="2731" customFormat="false" ht="13.8" hidden="false" customHeight="false" outlineLevel="0" collapsed="false">
      <c r="A2731" s="55" t="s">
        <v>1</v>
      </c>
      <c r="B2731" s="65" t="s">
        <v>2909</v>
      </c>
      <c r="C2731" s="55" t="str">
        <f aca="false">LEFT(B2731,4)</f>
        <v>2011</v>
      </c>
      <c r="D2731" s="55" t="str">
        <f aca="false">MID(B2731,6,2)</f>
        <v>09</v>
      </c>
      <c r="E2731" s="0" t="n">
        <v>108</v>
      </c>
      <c r="F2731" s="0" t="n">
        <v>108</v>
      </c>
      <c r="G2731" s="0" t="n">
        <v>108</v>
      </c>
      <c r="H2731" s="0" t="n">
        <v>108</v>
      </c>
      <c r="I2731" s="0" t="n">
        <v>89.600311</v>
      </c>
      <c r="J2731" s="0" t="n">
        <v>0</v>
      </c>
    </row>
    <row r="2732" customFormat="false" ht="13.8" hidden="false" customHeight="false" outlineLevel="0" collapsed="false">
      <c r="A2732" s="55" t="s">
        <v>1</v>
      </c>
      <c r="B2732" s="65" t="s">
        <v>2910</v>
      </c>
      <c r="C2732" s="55" t="str">
        <f aca="false">LEFT(B2732,4)</f>
        <v>2011</v>
      </c>
      <c r="D2732" s="55" t="str">
        <f aca="false">MID(B2732,6,2)</f>
        <v>09</v>
      </c>
      <c r="E2732" s="0" t="n">
        <v>103.970001</v>
      </c>
      <c r="F2732" s="0" t="n">
        <v>103.970001</v>
      </c>
      <c r="G2732" s="0" t="n">
        <v>103.970001</v>
      </c>
      <c r="H2732" s="0" t="n">
        <v>103.970001</v>
      </c>
      <c r="I2732" s="0" t="n">
        <v>86.727455</v>
      </c>
      <c r="J2732" s="0" t="n">
        <v>0</v>
      </c>
    </row>
    <row r="2733" customFormat="false" ht="13.8" hidden="false" customHeight="false" outlineLevel="0" collapsed="false">
      <c r="A2733" s="55" t="s">
        <v>1</v>
      </c>
      <c r="B2733" s="65" t="s">
        <v>2911</v>
      </c>
      <c r="C2733" s="55" t="str">
        <f aca="false">LEFT(B2733,4)</f>
        <v>2011</v>
      </c>
      <c r="D2733" s="55" t="str">
        <f aca="false">MID(B2733,6,2)</f>
        <v>09</v>
      </c>
      <c r="E2733" s="0" t="n">
        <v>104.610001</v>
      </c>
      <c r="F2733" s="0" t="n">
        <v>104.610001</v>
      </c>
      <c r="G2733" s="0" t="n">
        <v>104.610001</v>
      </c>
      <c r="H2733" s="0" t="n">
        <v>104.610001</v>
      </c>
      <c r="I2733" s="0" t="n">
        <v>87.261337</v>
      </c>
      <c r="J2733" s="0" t="n">
        <v>0</v>
      </c>
    </row>
    <row r="2734" customFormat="false" ht="13.8" hidden="false" customHeight="false" outlineLevel="0" collapsed="false">
      <c r="A2734" s="55" t="s">
        <v>1</v>
      </c>
      <c r="B2734" s="65" t="s">
        <v>2912</v>
      </c>
      <c r="C2734" s="55" t="str">
        <f aca="false">LEFT(B2734,4)</f>
        <v>2011</v>
      </c>
      <c r="D2734" s="55" t="str">
        <f aca="false">MID(B2734,6,2)</f>
        <v>09</v>
      </c>
      <c r="E2734" s="0" t="n">
        <v>107.050003</v>
      </c>
      <c r="F2734" s="0" t="n">
        <v>107.050003</v>
      </c>
      <c r="G2734" s="0" t="n">
        <v>107.050003</v>
      </c>
      <c r="H2734" s="0" t="n">
        <v>107.050003</v>
      </c>
      <c r="I2734" s="0" t="n">
        <v>89.296677</v>
      </c>
      <c r="J2734" s="0" t="n">
        <v>0</v>
      </c>
    </row>
    <row r="2735" customFormat="false" ht="13.8" hidden="false" customHeight="false" outlineLevel="0" collapsed="false">
      <c r="A2735" s="55" t="s">
        <v>1</v>
      </c>
      <c r="B2735" s="65" t="s">
        <v>2913</v>
      </c>
      <c r="C2735" s="55" t="str">
        <f aca="false">LEFT(B2735,4)</f>
        <v>2011</v>
      </c>
      <c r="D2735" s="55" t="str">
        <f aca="false">MID(B2735,6,2)</f>
        <v>09</v>
      </c>
      <c r="E2735" s="0" t="n">
        <v>108.199997</v>
      </c>
      <c r="F2735" s="0" t="n">
        <v>108.199997</v>
      </c>
      <c r="G2735" s="0" t="n">
        <v>108.199997</v>
      </c>
      <c r="H2735" s="0" t="n">
        <v>108.199997</v>
      </c>
      <c r="I2735" s="0" t="n">
        <v>90.255966</v>
      </c>
      <c r="J2735" s="0" t="n">
        <v>0</v>
      </c>
    </row>
    <row r="2736" customFormat="false" ht="13.8" hidden="false" customHeight="false" outlineLevel="0" collapsed="false">
      <c r="A2736" s="55" t="s">
        <v>1</v>
      </c>
      <c r="B2736" s="65" t="s">
        <v>2914</v>
      </c>
      <c r="C2736" s="55" t="str">
        <f aca="false">LEFT(B2736,4)</f>
        <v>2011</v>
      </c>
      <c r="D2736" s="55" t="str">
        <f aca="false">MID(B2736,6,2)</f>
        <v>09</v>
      </c>
      <c r="E2736" s="0" t="n">
        <v>105.989998</v>
      </c>
      <c r="F2736" s="0" t="n">
        <v>105.989998</v>
      </c>
      <c r="G2736" s="0" t="n">
        <v>105.989998</v>
      </c>
      <c r="H2736" s="0" t="n">
        <v>105.989998</v>
      </c>
      <c r="I2736" s="0" t="n">
        <v>88.412476</v>
      </c>
      <c r="J2736" s="0" t="n">
        <v>0</v>
      </c>
    </row>
    <row r="2737" customFormat="false" ht="13.8" hidden="false" customHeight="false" outlineLevel="0" collapsed="false">
      <c r="A2737" s="55" t="s">
        <v>1</v>
      </c>
      <c r="B2737" s="65" t="s">
        <v>2915</v>
      </c>
      <c r="C2737" s="55" t="str">
        <f aca="false">LEFT(B2737,4)</f>
        <v>2011</v>
      </c>
      <c r="D2737" s="55" t="str">
        <f aca="false">MID(B2737,6,2)</f>
        <v>09</v>
      </c>
      <c r="E2737" s="0" t="n">
        <v>106.849998</v>
      </c>
      <c r="F2737" s="0" t="n">
        <v>106.849998</v>
      </c>
      <c r="G2737" s="0" t="n">
        <v>106.849998</v>
      </c>
      <c r="H2737" s="0" t="n">
        <v>106.849998</v>
      </c>
      <c r="I2737" s="0" t="n">
        <v>89.129837</v>
      </c>
      <c r="J2737" s="0" t="n">
        <v>0</v>
      </c>
    </row>
    <row r="2738" customFormat="false" ht="13.8" hidden="false" customHeight="false" outlineLevel="0" collapsed="false">
      <c r="A2738" s="55" t="s">
        <v>1</v>
      </c>
      <c r="B2738" s="65" t="s">
        <v>2916</v>
      </c>
      <c r="C2738" s="55" t="str">
        <f aca="false">LEFT(B2738,4)</f>
        <v>2011</v>
      </c>
      <c r="D2738" s="55" t="str">
        <f aca="false">MID(B2738,6,2)</f>
        <v>09</v>
      </c>
      <c r="E2738" s="0" t="n">
        <v>104.18</v>
      </c>
      <c r="F2738" s="0" t="n">
        <v>104.18</v>
      </c>
      <c r="G2738" s="0" t="n">
        <v>104.18</v>
      </c>
      <c r="H2738" s="0" t="n">
        <v>104.18</v>
      </c>
      <c r="I2738" s="0" t="n">
        <v>86.902641</v>
      </c>
      <c r="J2738" s="0" t="n">
        <v>0</v>
      </c>
    </row>
    <row r="2739" customFormat="false" ht="13.8" hidden="false" customHeight="false" outlineLevel="0" collapsed="false">
      <c r="A2739" s="55" t="s">
        <v>1</v>
      </c>
      <c r="B2739" s="65" t="s">
        <v>2917</v>
      </c>
      <c r="C2739" s="55" t="str">
        <f aca="false">LEFT(B2739,4)</f>
        <v>2011</v>
      </c>
      <c r="D2739" s="55" t="str">
        <f aca="false">MID(B2739,6,2)</f>
        <v>10</v>
      </c>
      <c r="E2739" s="0" t="n">
        <v>101.230003</v>
      </c>
      <c r="F2739" s="0" t="n">
        <v>101.230003</v>
      </c>
      <c r="G2739" s="0" t="n">
        <v>101.230003</v>
      </c>
      <c r="H2739" s="0" t="n">
        <v>101.230003</v>
      </c>
      <c r="I2739" s="0" t="n">
        <v>84.441864</v>
      </c>
      <c r="J2739" s="0" t="n">
        <v>0</v>
      </c>
    </row>
    <row r="2740" customFormat="false" ht="13.8" hidden="false" customHeight="false" outlineLevel="0" collapsed="false">
      <c r="A2740" s="55" t="s">
        <v>1</v>
      </c>
      <c r="B2740" s="65" t="s">
        <v>2918</v>
      </c>
      <c r="C2740" s="55" t="str">
        <f aca="false">LEFT(B2740,4)</f>
        <v>2011</v>
      </c>
      <c r="D2740" s="55" t="str">
        <f aca="false">MID(B2740,6,2)</f>
        <v>10</v>
      </c>
      <c r="E2740" s="0" t="n">
        <v>103.510002</v>
      </c>
      <c r="F2740" s="0" t="n">
        <v>103.510002</v>
      </c>
      <c r="G2740" s="0" t="n">
        <v>103.510002</v>
      </c>
      <c r="H2740" s="0" t="n">
        <v>103.510002</v>
      </c>
      <c r="I2740" s="0" t="n">
        <v>86.343742</v>
      </c>
      <c r="J2740" s="0" t="n">
        <v>0</v>
      </c>
    </row>
    <row r="2741" customFormat="false" ht="13.8" hidden="false" customHeight="false" outlineLevel="0" collapsed="false">
      <c r="A2741" s="55" t="s">
        <v>1</v>
      </c>
      <c r="B2741" s="65" t="s">
        <v>2919</v>
      </c>
      <c r="C2741" s="55" t="str">
        <f aca="false">LEFT(B2741,4)</f>
        <v>2011</v>
      </c>
      <c r="D2741" s="55" t="str">
        <f aca="false">MID(B2741,6,2)</f>
        <v>10</v>
      </c>
      <c r="E2741" s="0" t="n">
        <v>105.419998</v>
      </c>
      <c r="F2741" s="0" t="n">
        <v>105.419998</v>
      </c>
      <c r="G2741" s="0" t="n">
        <v>105.419998</v>
      </c>
      <c r="H2741" s="0" t="n">
        <v>105.419998</v>
      </c>
      <c r="I2741" s="0" t="n">
        <v>87.936981</v>
      </c>
      <c r="J2741" s="0" t="n">
        <v>0</v>
      </c>
    </row>
    <row r="2742" customFormat="false" ht="13.8" hidden="false" customHeight="false" outlineLevel="0" collapsed="false">
      <c r="A2742" s="55" t="s">
        <v>1</v>
      </c>
      <c r="B2742" s="65" t="s">
        <v>2920</v>
      </c>
      <c r="C2742" s="55" t="str">
        <f aca="false">LEFT(B2742,4)</f>
        <v>2011</v>
      </c>
      <c r="D2742" s="55" t="str">
        <f aca="false">MID(B2742,6,2)</f>
        <v>10</v>
      </c>
      <c r="E2742" s="0" t="n">
        <v>107.360001</v>
      </c>
      <c r="F2742" s="0" t="n">
        <v>107.360001</v>
      </c>
      <c r="G2742" s="0" t="n">
        <v>107.360001</v>
      </c>
      <c r="H2742" s="0" t="n">
        <v>107.360001</v>
      </c>
      <c r="I2742" s="0" t="n">
        <v>89.555267</v>
      </c>
      <c r="J2742" s="0" t="n">
        <v>0</v>
      </c>
    </row>
    <row r="2743" customFormat="false" ht="13.8" hidden="false" customHeight="false" outlineLevel="0" collapsed="false">
      <c r="A2743" s="55" t="s">
        <v>1</v>
      </c>
      <c r="B2743" s="65" t="s">
        <v>2921</v>
      </c>
      <c r="C2743" s="55" t="str">
        <f aca="false">LEFT(B2743,4)</f>
        <v>2011</v>
      </c>
      <c r="D2743" s="55" t="str">
        <f aca="false">MID(B2743,6,2)</f>
        <v>10</v>
      </c>
      <c r="E2743" s="0" t="n">
        <v>106.489998</v>
      </c>
      <c r="F2743" s="0" t="n">
        <v>106.489998</v>
      </c>
      <c r="G2743" s="0" t="n">
        <v>106.489998</v>
      </c>
      <c r="H2743" s="0" t="n">
        <v>106.489998</v>
      </c>
      <c r="I2743" s="0" t="n">
        <v>88.829552</v>
      </c>
      <c r="J2743" s="0" t="n">
        <v>0</v>
      </c>
    </row>
    <row r="2744" customFormat="false" ht="13.8" hidden="false" customHeight="false" outlineLevel="0" collapsed="false">
      <c r="A2744" s="55" t="s">
        <v>1</v>
      </c>
      <c r="B2744" s="65" t="s">
        <v>2922</v>
      </c>
      <c r="C2744" s="55" t="str">
        <f aca="false">LEFT(B2744,4)</f>
        <v>2011</v>
      </c>
      <c r="D2744" s="55" t="str">
        <f aca="false">MID(B2744,6,2)</f>
        <v>10</v>
      </c>
      <c r="E2744" s="0" t="n">
        <v>110.120003</v>
      </c>
      <c r="F2744" s="0" t="n">
        <v>110.120003</v>
      </c>
      <c r="G2744" s="0" t="n">
        <v>110.120003</v>
      </c>
      <c r="H2744" s="0" t="n">
        <v>110.120003</v>
      </c>
      <c r="I2744" s="0" t="n">
        <v>91.857544</v>
      </c>
      <c r="J2744" s="0" t="n">
        <v>0</v>
      </c>
    </row>
    <row r="2745" customFormat="false" ht="13.8" hidden="false" customHeight="false" outlineLevel="0" collapsed="false">
      <c r="A2745" s="55" t="s">
        <v>1</v>
      </c>
      <c r="B2745" s="65" t="s">
        <v>2923</v>
      </c>
      <c r="C2745" s="55" t="str">
        <f aca="false">LEFT(B2745,4)</f>
        <v>2011</v>
      </c>
      <c r="D2745" s="55" t="str">
        <f aca="false">MID(B2745,6,2)</f>
        <v>10</v>
      </c>
      <c r="E2745" s="0" t="n">
        <v>110.18</v>
      </c>
      <c r="F2745" s="0" t="n">
        <v>110.18</v>
      </c>
      <c r="G2745" s="0" t="n">
        <v>110.18</v>
      </c>
      <c r="H2745" s="0" t="n">
        <v>110.18</v>
      </c>
      <c r="I2745" s="0" t="n">
        <v>91.9076</v>
      </c>
      <c r="J2745" s="0" t="n">
        <v>0</v>
      </c>
    </row>
    <row r="2746" customFormat="false" ht="13.8" hidden="false" customHeight="false" outlineLevel="0" collapsed="false">
      <c r="A2746" s="55" t="s">
        <v>1</v>
      </c>
      <c r="B2746" s="65" t="s">
        <v>2924</v>
      </c>
      <c r="C2746" s="55" t="str">
        <f aca="false">LEFT(B2746,4)</f>
        <v>2011</v>
      </c>
      <c r="D2746" s="55" t="str">
        <f aca="false">MID(B2746,6,2)</f>
        <v>10</v>
      </c>
      <c r="E2746" s="0" t="n">
        <v>111.269997</v>
      </c>
      <c r="F2746" s="0" t="n">
        <v>111.269997</v>
      </c>
      <c r="G2746" s="0" t="n">
        <v>111.269997</v>
      </c>
      <c r="H2746" s="0" t="n">
        <v>111.269997</v>
      </c>
      <c r="I2746" s="0" t="n">
        <v>92.816803</v>
      </c>
      <c r="J2746" s="0" t="n">
        <v>0</v>
      </c>
    </row>
    <row r="2747" customFormat="false" ht="13.8" hidden="false" customHeight="false" outlineLevel="0" collapsed="false">
      <c r="A2747" s="55" t="s">
        <v>1</v>
      </c>
      <c r="B2747" s="65" t="s">
        <v>2925</v>
      </c>
      <c r="C2747" s="55" t="str">
        <f aca="false">LEFT(B2747,4)</f>
        <v>2011</v>
      </c>
      <c r="D2747" s="55" t="str">
        <f aca="false">MID(B2747,6,2)</f>
        <v>10</v>
      </c>
      <c r="E2747" s="0" t="n">
        <v>110.949997</v>
      </c>
      <c r="F2747" s="0" t="n">
        <v>110.949997</v>
      </c>
      <c r="G2747" s="0" t="n">
        <v>110.949997</v>
      </c>
      <c r="H2747" s="0" t="n">
        <v>110.949997</v>
      </c>
      <c r="I2747" s="0" t="n">
        <v>92.549889</v>
      </c>
      <c r="J2747" s="0" t="n">
        <v>0</v>
      </c>
    </row>
    <row r="2748" customFormat="false" ht="13.8" hidden="false" customHeight="false" outlineLevel="0" collapsed="false">
      <c r="A2748" s="55" t="s">
        <v>1</v>
      </c>
      <c r="B2748" s="65" t="s">
        <v>2926</v>
      </c>
      <c r="C2748" s="55" t="str">
        <f aca="false">LEFT(B2748,4)</f>
        <v>2011</v>
      </c>
      <c r="D2748" s="55" t="str">
        <f aca="false">MID(B2748,6,2)</f>
        <v>10</v>
      </c>
      <c r="E2748" s="0" t="n">
        <v>112.879997</v>
      </c>
      <c r="F2748" s="0" t="n">
        <v>112.879997</v>
      </c>
      <c r="G2748" s="0" t="n">
        <v>112.879997</v>
      </c>
      <c r="H2748" s="0" t="n">
        <v>112.879997</v>
      </c>
      <c r="I2748" s="0" t="n">
        <v>94.159805</v>
      </c>
      <c r="J2748" s="0" t="n">
        <v>0</v>
      </c>
    </row>
    <row r="2749" customFormat="false" ht="13.8" hidden="false" customHeight="false" outlineLevel="0" collapsed="false">
      <c r="A2749" s="55" t="s">
        <v>1</v>
      </c>
      <c r="B2749" s="65" t="s">
        <v>2927</v>
      </c>
      <c r="C2749" s="55" t="str">
        <f aca="false">LEFT(B2749,4)</f>
        <v>2011</v>
      </c>
      <c r="D2749" s="55" t="str">
        <f aca="false">MID(B2749,6,2)</f>
        <v>10</v>
      </c>
      <c r="E2749" s="0" t="n">
        <v>110.699997</v>
      </c>
      <c r="F2749" s="0" t="n">
        <v>110.699997</v>
      </c>
      <c r="G2749" s="0" t="n">
        <v>110.699997</v>
      </c>
      <c r="H2749" s="0" t="n">
        <v>110.699997</v>
      </c>
      <c r="I2749" s="0" t="n">
        <v>92.341347</v>
      </c>
      <c r="J2749" s="0" t="n">
        <v>0</v>
      </c>
    </row>
    <row r="2750" customFormat="false" ht="13.8" hidden="false" customHeight="false" outlineLevel="0" collapsed="false">
      <c r="A2750" s="55" t="s">
        <v>1</v>
      </c>
      <c r="B2750" s="65" t="s">
        <v>2928</v>
      </c>
      <c r="C2750" s="55" t="str">
        <f aca="false">LEFT(B2750,4)</f>
        <v>2011</v>
      </c>
      <c r="D2750" s="55" t="str">
        <f aca="false">MID(B2750,6,2)</f>
        <v>10</v>
      </c>
      <c r="E2750" s="0" t="n">
        <v>112.959999</v>
      </c>
      <c r="F2750" s="0" t="n">
        <v>112.959999</v>
      </c>
      <c r="G2750" s="0" t="n">
        <v>112.959999</v>
      </c>
      <c r="H2750" s="0" t="n">
        <v>112.959999</v>
      </c>
      <c r="I2750" s="0" t="n">
        <v>94.22654</v>
      </c>
      <c r="J2750" s="0" t="n">
        <v>0</v>
      </c>
    </row>
    <row r="2751" customFormat="false" ht="13.8" hidden="false" customHeight="false" outlineLevel="0" collapsed="false">
      <c r="A2751" s="55" t="s">
        <v>1</v>
      </c>
      <c r="B2751" s="65" t="s">
        <v>2929</v>
      </c>
      <c r="C2751" s="55" t="str">
        <f aca="false">LEFT(B2751,4)</f>
        <v>2011</v>
      </c>
      <c r="D2751" s="55" t="str">
        <f aca="false">MID(B2751,6,2)</f>
        <v>10</v>
      </c>
      <c r="E2751" s="0" t="n">
        <v>111.550003</v>
      </c>
      <c r="F2751" s="0" t="n">
        <v>111.550003</v>
      </c>
      <c r="G2751" s="0" t="n">
        <v>111.550003</v>
      </c>
      <c r="H2751" s="0" t="n">
        <v>111.550003</v>
      </c>
      <c r="I2751" s="0" t="n">
        <v>93.050392</v>
      </c>
      <c r="J2751" s="0" t="n">
        <v>0</v>
      </c>
    </row>
    <row r="2752" customFormat="false" ht="13.8" hidden="false" customHeight="false" outlineLevel="0" collapsed="false">
      <c r="A2752" s="55" t="s">
        <v>1</v>
      </c>
      <c r="B2752" s="65" t="s">
        <v>2930</v>
      </c>
      <c r="C2752" s="55" t="str">
        <f aca="false">LEFT(B2752,4)</f>
        <v>2011</v>
      </c>
      <c r="D2752" s="55" t="str">
        <f aca="false">MID(B2752,6,2)</f>
        <v>10</v>
      </c>
      <c r="E2752" s="0" t="n">
        <v>112.059998</v>
      </c>
      <c r="F2752" s="0" t="n">
        <v>112.059998</v>
      </c>
      <c r="G2752" s="0" t="n">
        <v>112.059998</v>
      </c>
      <c r="H2752" s="0" t="n">
        <v>112.059998</v>
      </c>
      <c r="I2752" s="0" t="n">
        <v>93.47583</v>
      </c>
      <c r="J2752" s="0" t="n">
        <v>0</v>
      </c>
    </row>
    <row r="2753" customFormat="false" ht="13.8" hidden="false" customHeight="false" outlineLevel="0" collapsed="false">
      <c r="A2753" s="55" t="s">
        <v>1</v>
      </c>
      <c r="B2753" s="65" t="s">
        <v>2931</v>
      </c>
      <c r="C2753" s="55" t="str">
        <f aca="false">LEFT(B2753,4)</f>
        <v>2011</v>
      </c>
      <c r="D2753" s="55" t="str">
        <f aca="false">MID(B2753,6,2)</f>
        <v>10</v>
      </c>
      <c r="E2753" s="0" t="n">
        <v>114.169998</v>
      </c>
      <c r="F2753" s="0" t="n">
        <v>114.169998</v>
      </c>
      <c r="G2753" s="0" t="n">
        <v>114.169998</v>
      </c>
      <c r="H2753" s="0" t="n">
        <v>114.169998</v>
      </c>
      <c r="I2753" s="0" t="n">
        <v>95.235855</v>
      </c>
      <c r="J2753" s="0" t="n">
        <v>0</v>
      </c>
    </row>
    <row r="2754" customFormat="false" ht="13.8" hidden="false" customHeight="false" outlineLevel="0" collapsed="false">
      <c r="A2754" s="55" t="s">
        <v>1</v>
      </c>
      <c r="B2754" s="65" t="s">
        <v>2932</v>
      </c>
      <c r="C2754" s="55" t="str">
        <f aca="false">LEFT(B2754,4)</f>
        <v>2011</v>
      </c>
      <c r="D2754" s="55" t="str">
        <f aca="false">MID(B2754,6,2)</f>
        <v>10</v>
      </c>
      <c r="E2754" s="0" t="n">
        <v>115.639999</v>
      </c>
      <c r="F2754" s="0" t="n">
        <v>115.639999</v>
      </c>
      <c r="G2754" s="0" t="n">
        <v>115.639999</v>
      </c>
      <c r="H2754" s="0" t="n">
        <v>115.639999</v>
      </c>
      <c r="I2754" s="0" t="n">
        <v>96.462097</v>
      </c>
      <c r="J2754" s="0" t="n">
        <v>0</v>
      </c>
    </row>
    <row r="2755" customFormat="false" ht="13.8" hidden="false" customHeight="false" outlineLevel="0" collapsed="false">
      <c r="A2755" s="55" t="s">
        <v>1</v>
      </c>
      <c r="B2755" s="65" t="s">
        <v>2933</v>
      </c>
      <c r="C2755" s="55" t="str">
        <f aca="false">LEFT(B2755,4)</f>
        <v>2011</v>
      </c>
      <c r="D2755" s="55" t="str">
        <f aca="false">MID(B2755,6,2)</f>
        <v>10</v>
      </c>
      <c r="E2755" s="0" t="n">
        <v>113.32</v>
      </c>
      <c r="F2755" s="0" t="n">
        <v>113.32</v>
      </c>
      <c r="G2755" s="0" t="n">
        <v>113.32</v>
      </c>
      <c r="H2755" s="0" t="n">
        <v>113.32</v>
      </c>
      <c r="I2755" s="0" t="n">
        <v>94.526855</v>
      </c>
      <c r="J2755" s="0" t="n">
        <v>0</v>
      </c>
    </row>
    <row r="2756" customFormat="false" ht="13.8" hidden="false" customHeight="false" outlineLevel="0" collapsed="false">
      <c r="A2756" s="55" t="s">
        <v>1</v>
      </c>
      <c r="B2756" s="65" t="s">
        <v>2934</v>
      </c>
      <c r="C2756" s="55" t="str">
        <f aca="false">LEFT(B2756,4)</f>
        <v>2011</v>
      </c>
      <c r="D2756" s="55" t="str">
        <f aca="false">MID(B2756,6,2)</f>
        <v>10</v>
      </c>
      <c r="E2756" s="0" t="n">
        <v>114.519997</v>
      </c>
      <c r="F2756" s="0" t="n">
        <v>114.519997</v>
      </c>
      <c r="G2756" s="0" t="n">
        <v>114.519997</v>
      </c>
      <c r="H2756" s="0" t="n">
        <v>114.519997</v>
      </c>
      <c r="I2756" s="0" t="n">
        <v>95.527824</v>
      </c>
      <c r="J2756" s="0" t="n">
        <v>0</v>
      </c>
    </row>
    <row r="2757" customFormat="false" ht="13.8" hidden="false" customHeight="false" outlineLevel="0" collapsed="false">
      <c r="A2757" s="55" t="s">
        <v>1</v>
      </c>
      <c r="B2757" s="65" t="s">
        <v>2935</v>
      </c>
      <c r="C2757" s="55" t="str">
        <f aca="false">LEFT(B2757,4)</f>
        <v>2011</v>
      </c>
      <c r="D2757" s="55" t="str">
        <f aca="false">MID(B2757,6,2)</f>
        <v>10</v>
      </c>
      <c r="E2757" s="0" t="n">
        <v>118.449997</v>
      </c>
      <c r="F2757" s="0" t="n">
        <v>118.449997</v>
      </c>
      <c r="G2757" s="0" t="n">
        <v>118.449997</v>
      </c>
      <c r="H2757" s="0" t="n">
        <v>118.449997</v>
      </c>
      <c r="I2757" s="0" t="n">
        <v>98.806046</v>
      </c>
      <c r="J2757" s="0" t="n">
        <v>0</v>
      </c>
    </row>
    <row r="2758" customFormat="false" ht="13.8" hidden="false" customHeight="false" outlineLevel="0" collapsed="false">
      <c r="A2758" s="55" t="s">
        <v>1</v>
      </c>
      <c r="B2758" s="65" t="s">
        <v>2936</v>
      </c>
      <c r="C2758" s="55" t="str">
        <f aca="false">LEFT(B2758,4)</f>
        <v>2011</v>
      </c>
      <c r="D2758" s="55" t="str">
        <f aca="false">MID(B2758,6,2)</f>
        <v>10</v>
      </c>
      <c r="E2758" s="0" t="n">
        <v>118.5</v>
      </c>
      <c r="F2758" s="0" t="n">
        <v>118.5</v>
      </c>
      <c r="G2758" s="0" t="n">
        <v>118.5</v>
      </c>
      <c r="H2758" s="0" t="n">
        <v>118.5</v>
      </c>
      <c r="I2758" s="0" t="n">
        <v>98.847794</v>
      </c>
      <c r="J2758" s="0" t="n">
        <v>0</v>
      </c>
    </row>
    <row r="2759" customFormat="false" ht="13.8" hidden="false" customHeight="false" outlineLevel="0" collapsed="false">
      <c r="A2759" s="55" t="s">
        <v>1</v>
      </c>
      <c r="B2759" s="65" t="s">
        <v>2937</v>
      </c>
      <c r="C2759" s="55" t="str">
        <f aca="false">LEFT(B2759,4)</f>
        <v>2011</v>
      </c>
      <c r="D2759" s="55" t="str">
        <f aca="false">MID(B2759,6,2)</f>
        <v>10</v>
      </c>
      <c r="E2759" s="0" t="n">
        <v>115.57</v>
      </c>
      <c r="F2759" s="0" t="n">
        <v>115.57</v>
      </c>
      <c r="G2759" s="0" t="n">
        <v>115.57</v>
      </c>
      <c r="H2759" s="0" t="n">
        <v>115.57</v>
      </c>
      <c r="I2759" s="0" t="n">
        <v>96.403717</v>
      </c>
      <c r="J2759" s="0" t="n">
        <v>0</v>
      </c>
    </row>
    <row r="2760" customFormat="false" ht="13.8" hidden="false" customHeight="false" outlineLevel="0" collapsed="false">
      <c r="A2760" s="55" t="s">
        <v>1</v>
      </c>
      <c r="B2760" s="65" t="s">
        <v>2938</v>
      </c>
      <c r="C2760" s="55" t="str">
        <f aca="false">LEFT(B2760,4)</f>
        <v>2011</v>
      </c>
      <c r="D2760" s="55" t="str">
        <f aca="false">MID(B2760,6,2)</f>
        <v>11</v>
      </c>
      <c r="E2760" s="0" t="n">
        <v>112.339996</v>
      </c>
      <c r="F2760" s="0" t="n">
        <v>112.339996</v>
      </c>
      <c r="G2760" s="0" t="n">
        <v>112.339996</v>
      </c>
      <c r="H2760" s="0" t="n">
        <v>112.339996</v>
      </c>
      <c r="I2760" s="0" t="n">
        <v>93.709366</v>
      </c>
      <c r="J2760" s="0" t="n">
        <v>0</v>
      </c>
    </row>
    <row r="2761" customFormat="false" ht="13.8" hidden="false" customHeight="false" outlineLevel="0" collapsed="false">
      <c r="A2761" s="55" t="s">
        <v>1</v>
      </c>
      <c r="B2761" s="65" t="s">
        <v>2939</v>
      </c>
      <c r="C2761" s="55" t="str">
        <f aca="false">LEFT(B2761,4)</f>
        <v>2011</v>
      </c>
      <c r="D2761" s="55" t="str">
        <f aca="false">MID(B2761,6,2)</f>
        <v>11</v>
      </c>
      <c r="E2761" s="0" t="n">
        <v>114.160004</v>
      </c>
      <c r="F2761" s="0" t="n">
        <v>114.160004</v>
      </c>
      <c r="G2761" s="0" t="n">
        <v>114.160004</v>
      </c>
      <c r="H2761" s="0" t="n">
        <v>114.160004</v>
      </c>
      <c r="I2761" s="0" t="n">
        <v>95.227547</v>
      </c>
      <c r="J2761" s="0" t="n">
        <v>0</v>
      </c>
    </row>
    <row r="2762" customFormat="false" ht="13.8" hidden="false" customHeight="false" outlineLevel="0" collapsed="false">
      <c r="A2762" s="55" t="s">
        <v>1</v>
      </c>
      <c r="B2762" s="65" t="s">
        <v>2940</v>
      </c>
      <c r="C2762" s="55" t="str">
        <f aca="false">LEFT(B2762,4)</f>
        <v>2011</v>
      </c>
      <c r="D2762" s="55" t="str">
        <f aca="false">MID(B2762,6,2)</f>
        <v>11</v>
      </c>
      <c r="E2762" s="0" t="n">
        <v>116.330002</v>
      </c>
      <c r="F2762" s="0" t="n">
        <v>116.330002</v>
      </c>
      <c r="G2762" s="0" t="n">
        <v>116.330002</v>
      </c>
      <c r="H2762" s="0" t="n">
        <v>116.330002</v>
      </c>
      <c r="I2762" s="0" t="n">
        <v>97.037666</v>
      </c>
      <c r="J2762" s="0" t="n">
        <v>0</v>
      </c>
    </row>
    <row r="2763" customFormat="false" ht="13.8" hidden="false" customHeight="false" outlineLevel="0" collapsed="false">
      <c r="A2763" s="55" t="s">
        <v>1</v>
      </c>
      <c r="B2763" s="65" t="s">
        <v>2941</v>
      </c>
      <c r="C2763" s="55" t="str">
        <f aca="false">LEFT(B2763,4)</f>
        <v>2011</v>
      </c>
      <c r="D2763" s="55" t="str">
        <f aca="false">MID(B2763,6,2)</f>
        <v>11</v>
      </c>
      <c r="E2763" s="0" t="n">
        <v>115.599998</v>
      </c>
      <c r="F2763" s="0" t="n">
        <v>115.599998</v>
      </c>
      <c r="G2763" s="0" t="n">
        <v>115.599998</v>
      </c>
      <c r="H2763" s="0" t="n">
        <v>115.599998</v>
      </c>
      <c r="I2763" s="0" t="n">
        <v>96.428719</v>
      </c>
      <c r="J2763" s="0" t="n">
        <v>0</v>
      </c>
    </row>
    <row r="2764" customFormat="false" ht="13.8" hidden="false" customHeight="false" outlineLevel="0" collapsed="false">
      <c r="A2764" s="55" t="s">
        <v>1</v>
      </c>
      <c r="B2764" s="65" t="s">
        <v>2942</v>
      </c>
      <c r="C2764" s="55" t="str">
        <f aca="false">LEFT(B2764,4)</f>
        <v>2011</v>
      </c>
      <c r="D2764" s="55" t="str">
        <f aca="false">MID(B2764,6,2)</f>
        <v>11</v>
      </c>
      <c r="E2764" s="0" t="n">
        <v>116.330002</v>
      </c>
      <c r="F2764" s="0" t="n">
        <v>116.330002</v>
      </c>
      <c r="G2764" s="0" t="n">
        <v>116.330002</v>
      </c>
      <c r="H2764" s="0" t="n">
        <v>116.330002</v>
      </c>
      <c r="I2764" s="0" t="n">
        <v>97.037666</v>
      </c>
      <c r="J2764" s="0" t="n">
        <v>0</v>
      </c>
    </row>
    <row r="2765" customFormat="false" ht="13.8" hidden="false" customHeight="false" outlineLevel="0" collapsed="false">
      <c r="A2765" s="55" t="s">
        <v>1</v>
      </c>
      <c r="B2765" s="65" t="s">
        <v>2943</v>
      </c>
      <c r="C2765" s="55" t="str">
        <f aca="false">LEFT(B2765,4)</f>
        <v>2011</v>
      </c>
      <c r="D2765" s="55" t="str">
        <f aca="false">MID(B2765,6,2)</f>
        <v>11</v>
      </c>
      <c r="E2765" s="0" t="n">
        <v>117.769997</v>
      </c>
      <c r="F2765" s="0" t="n">
        <v>117.769997</v>
      </c>
      <c r="G2765" s="0" t="n">
        <v>117.769997</v>
      </c>
      <c r="H2765" s="0" t="n">
        <v>117.769997</v>
      </c>
      <c r="I2765" s="0" t="n">
        <v>98.238846</v>
      </c>
      <c r="J2765" s="0" t="n">
        <v>0</v>
      </c>
    </row>
    <row r="2766" customFormat="false" ht="13.8" hidden="false" customHeight="false" outlineLevel="0" collapsed="false">
      <c r="A2766" s="55" t="s">
        <v>1</v>
      </c>
      <c r="B2766" s="65" t="s">
        <v>2944</v>
      </c>
      <c r="C2766" s="55" t="str">
        <f aca="false">LEFT(B2766,4)</f>
        <v>2011</v>
      </c>
      <c r="D2766" s="55" t="str">
        <f aca="false">MID(B2766,6,2)</f>
        <v>11</v>
      </c>
      <c r="E2766" s="0" t="n">
        <v>113.459999</v>
      </c>
      <c r="F2766" s="0" t="n">
        <v>113.459999</v>
      </c>
      <c r="G2766" s="0" t="n">
        <v>113.459999</v>
      </c>
      <c r="H2766" s="0" t="n">
        <v>113.459999</v>
      </c>
      <c r="I2766" s="0" t="n">
        <v>94.643593</v>
      </c>
      <c r="J2766" s="0" t="n">
        <v>0</v>
      </c>
    </row>
    <row r="2767" customFormat="false" ht="13.8" hidden="false" customHeight="false" outlineLevel="0" collapsed="false">
      <c r="A2767" s="55" t="s">
        <v>1</v>
      </c>
      <c r="B2767" s="65" t="s">
        <v>2945</v>
      </c>
      <c r="C2767" s="55" t="str">
        <f aca="false">LEFT(B2767,4)</f>
        <v>2011</v>
      </c>
      <c r="D2767" s="55" t="str">
        <f aca="false">MID(B2767,6,2)</f>
        <v>11</v>
      </c>
      <c r="E2767" s="0" t="n">
        <v>114.449997</v>
      </c>
      <c r="F2767" s="0" t="n">
        <v>114.449997</v>
      </c>
      <c r="G2767" s="0" t="n">
        <v>114.449997</v>
      </c>
      <c r="H2767" s="0" t="n">
        <v>114.449997</v>
      </c>
      <c r="I2767" s="0" t="n">
        <v>95.46946</v>
      </c>
      <c r="J2767" s="0" t="n">
        <v>0</v>
      </c>
    </row>
    <row r="2768" customFormat="false" ht="13.8" hidden="false" customHeight="false" outlineLevel="0" collapsed="false">
      <c r="A2768" s="55" t="s">
        <v>1</v>
      </c>
      <c r="B2768" s="65" t="s">
        <v>2946</v>
      </c>
      <c r="C2768" s="55" t="str">
        <f aca="false">LEFT(B2768,4)</f>
        <v>2011</v>
      </c>
      <c r="D2768" s="55" t="str">
        <f aca="false">MID(B2768,6,2)</f>
        <v>11</v>
      </c>
      <c r="E2768" s="0" t="n">
        <v>116.68</v>
      </c>
      <c r="F2768" s="0" t="n">
        <v>116.68</v>
      </c>
      <c r="G2768" s="0" t="n">
        <v>116.68</v>
      </c>
      <c r="H2768" s="0" t="n">
        <v>116.68</v>
      </c>
      <c r="I2768" s="0" t="n">
        <v>97.329636</v>
      </c>
      <c r="J2768" s="0" t="n">
        <v>0</v>
      </c>
    </row>
    <row r="2769" customFormat="false" ht="13.8" hidden="false" customHeight="false" outlineLevel="0" collapsed="false">
      <c r="A2769" s="55" t="s">
        <v>1</v>
      </c>
      <c r="B2769" s="65" t="s">
        <v>2947</v>
      </c>
      <c r="C2769" s="55" t="str">
        <f aca="false">LEFT(B2769,4)</f>
        <v>2011</v>
      </c>
      <c r="D2769" s="55" t="str">
        <f aca="false">MID(B2769,6,2)</f>
        <v>11</v>
      </c>
      <c r="E2769" s="0" t="n">
        <v>115.580002</v>
      </c>
      <c r="F2769" s="0" t="n">
        <v>115.580002</v>
      </c>
      <c r="G2769" s="0" t="n">
        <v>115.580002</v>
      </c>
      <c r="H2769" s="0" t="n">
        <v>115.580002</v>
      </c>
      <c r="I2769" s="0" t="n">
        <v>96.412071</v>
      </c>
      <c r="J2769" s="0" t="n">
        <v>0</v>
      </c>
    </row>
    <row r="2770" customFormat="false" ht="13.8" hidden="false" customHeight="false" outlineLevel="0" collapsed="false">
      <c r="A2770" s="55" t="s">
        <v>1</v>
      </c>
      <c r="B2770" s="65" t="s">
        <v>2948</v>
      </c>
      <c r="C2770" s="55" t="str">
        <f aca="false">LEFT(B2770,4)</f>
        <v>2011</v>
      </c>
      <c r="D2770" s="55" t="str">
        <f aca="false">MID(B2770,6,2)</f>
        <v>11</v>
      </c>
      <c r="E2770" s="0" t="n">
        <v>116.160004</v>
      </c>
      <c r="F2770" s="0" t="n">
        <v>116.160004</v>
      </c>
      <c r="G2770" s="0" t="n">
        <v>116.160004</v>
      </c>
      <c r="H2770" s="0" t="n">
        <v>116.160004</v>
      </c>
      <c r="I2770" s="0" t="n">
        <v>96.895866</v>
      </c>
      <c r="J2770" s="0" t="n">
        <v>0</v>
      </c>
    </row>
    <row r="2771" customFormat="false" ht="13.8" hidden="false" customHeight="false" outlineLevel="0" collapsed="false">
      <c r="A2771" s="55" t="s">
        <v>1</v>
      </c>
      <c r="B2771" s="65" t="s">
        <v>2949</v>
      </c>
      <c r="C2771" s="55" t="str">
        <f aca="false">LEFT(B2771,4)</f>
        <v>2011</v>
      </c>
      <c r="D2771" s="55" t="str">
        <f aca="false">MID(B2771,6,2)</f>
        <v>11</v>
      </c>
      <c r="E2771" s="0" t="n">
        <v>114.260002</v>
      </c>
      <c r="F2771" s="0" t="n">
        <v>114.260002</v>
      </c>
      <c r="G2771" s="0" t="n">
        <v>114.260002</v>
      </c>
      <c r="H2771" s="0" t="n">
        <v>114.260002</v>
      </c>
      <c r="I2771" s="0" t="n">
        <v>95.310959</v>
      </c>
      <c r="J2771" s="0" t="n">
        <v>0</v>
      </c>
    </row>
    <row r="2772" customFormat="false" ht="13.8" hidden="false" customHeight="false" outlineLevel="0" collapsed="false">
      <c r="A2772" s="55" t="s">
        <v>1</v>
      </c>
      <c r="B2772" s="65" t="s">
        <v>2950</v>
      </c>
      <c r="C2772" s="55" t="str">
        <f aca="false">LEFT(B2772,4)</f>
        <v>2011</v>
      </c>
      <c r="D2772" s="55" t="str">
        <f aca="false">MID(B2772,6,2)</f>
        <v>11</v>
      </c>
      <c r="E2772" s="0" t="n">
        <v>112.349998</v>
      </c>
      <c r="F2772" s="0" t="n">
        <v>112.349998</v>
      </c>
      <c r="G2772" s="0" t="n">
        <v>112.349998</v>
      </c>
      <c r="H2772" s="0" t="n">
        <v>112.349998</v>
      </c>
      <c r="I2772" s="0" t="n">
        <v>93.717712</v>
      </c>
      <c r="J2772" s="0" t="n">
        <v>0</v>
      </c>
    </row>
    <row r="2773" customFormat="false" ht="13.8" hidden="false" customHeight="false" outlineLevel="0" collapsed="false">
      <c r="A2773" s="55" t="s">
        <v>1</v>
      </c>
      <c r="B2773" s="65" t="s">
        <v>2951</v>
      </c>
      <c r="C2773" s="55" t="str">
        <f aca="false">LEFT(B2773,4)</f>
        <v>2011</v>
      </c>
      <c r="D2773" s="55" t="str">
        <f aca="false">MID(B2773,6,2)</f>
        <v>11</v>
      </c>
      <c r="E2773" s="0" t="n">
        <v>112.309998</v>
      </c>
      <c r="F2773" s="0" t="n">
        <v>112.309998</v>
      </c>
      <c r="G2773" s="0" t="n">
        <v>112.309998</v>
      </c>
      <c r="H2773" s="0" t="n">
        <v>112.309998</v>
      </c>
      <c r="I2773" s="0" t="n">
        <v>93.684349</v>
      </c>
      <c r="J2773" s="0" t="n">
        <v>0</v>
      </c>
    </row>
    <row r="2774" customFormat="false" ht="13.8" hidden="false" customHeight="false" outlineLevel="0" collapsed="false">
      <c r="A2774" s="55" t="s">
        <v>1</v>
      </c>
      <c r="B2774" s="65" t="s">
        <v>2952</v>
      </c>
      <c r="C2774" s="55" t="str">
        <f aca="false">LEFT(B2774,4)</f>
        <v>2011</v>
      </c>
      <c r="D2774" s="55" t="str">
        <f aca="false">MID(B2774,6,2)</f>
        <v>11</v>
      </c>
      <c r="E2774" s="0" t="n">
        <v>110.220001</v>
      </c>
      <c r="F2774" s="0" t="n">
        <v>110.220001</v>
      </c>
      <c r="G2774" s="0" t="n">
        <v>110.220001</v>
      </c>
      <c r="H2774" s="0" t="n">
        <v>110.220001</v>
      </c>
      <c r="I2774" s="0" t="n">
        <v>91.940948</v>
      </c>
      <c r="J2774" s="0" t="n">
        <v>0</v>
      </c>
    </row>
    <row r="2775" customFormat="false" ht="13.8" hidden="false" customHeight="false" outlineLevel="0" collapsed="false">
      <c r="A2775" s="55" t="s">
        <v>1</v>
      </c>
      <c r="B2775" s="65" t="s">
        <v>2953</v>
      </c>
      <c r="C2775" s="55" t="str">
        <f aca="false">LEFT(B2775,4)</f>
        <v>2011</v>
      </c>
      <c r="D2775" s="55" t="str">
        <f aca="false">MID(B2775,6,2)</f>
        <v>11</v>
      </c>
      <c r="E2775" s="0" t="n">
        <v>109.769997</v>
      </c>
      <c r="F2775" s="0" t="n">
        <v>109.769997</v>
      </c>
      <c r="G2775" s="0" t="n">
        <v>109.769997</v>
      </c>
      <c r="H2775" s="0" t="n">
        <v>109.769997</v>
      </c>
      <c r="I2775" s="0" t="n">
        <v>91.565582</v>
      </c>
      <c r="J2775" s="0" t="n">
        <v>0</v>
      </c>
    </row>
    <row r="2776" customFormat="false" ht="13.8" hidden="false" customHeight="false" outlineLevel="0" collapsed="false">
      <c r="A2776" s="55" t="s">
        <v>1</v>
      </c>
      <c r="B2776" s="65" t="s">
        <v>2954</v>
      </c>
      <c r="C2776" s="55" t="str">
        <f aca="false">LEFT(B2776,4)</f>
        <v>2011</v>
      </c>
      <c r="D2776" s="55" t="str">
        <f aca="false">MID(B2776,6,2)</f>
        <v>11</v>
      </c>
      <c r="E2776" s="0" t="n">
        <v>107.349998</v>
      </c>
      <c r="F2776" s="0" t="n">
        <v>107.349998</v>
      </c>
      <c r="G2776" s="0" t="n">
        <v>107.349998</v>
      </c>
      <c r="H2776" s="0" t="n">
        <v>107.349998</v>
      </c>
      <c r="I2776" s="0" t="n">
        <v>89.546913</v>
      </c>
      <c r="J2776" s="0" t="n">
        <v>0</v>
      </c>
    </row>
    <row r="2777" customFormat="false" ht="13.8" hidden="false" customHeight="false" outlineLevel="0" collapsed="false">
      <c r="A2777" s="55" t="s">
        <v>1</v>
      </c>
      <c r="B2777" s="65" t="s">
        <v>2955</v>
      </c>
      <c r="C2777" s="55" t="str">
        <f aca="false">LEFT(B2777,4)</f>
        <v>2011</v>
      </c>
      <c r="D2777" s="55" t="str">
        <f aca="false">MID(B2777,6,2)</f>
        <v>11</v>
      </c>
      <c r="E2777" s="0" t="n">
        <v>107.080002</v>
      </c>
      <c r="F2777" s="0" t="n">
        <v>107.080002</v>
      </c>
      <c r="G2777" s="0" t="n">
        <v>107.080002</v>
      </c>
      <c r="H2777" s="0" t="n">
        <v>107.080002</v>
      </c>
      <c r="I2777" s="0" t="n">
        <v>89.321686</v>
      </c>
      <c r="J2777" s="0" t="n">
        <v>0</v>
      </c>
    </row>
    <row r="2778" customFormat="false" ht="13.8" hidden="false" customHeight="false" outlineLevel="0" collapsed="false">
      <c r="A2778" s="55" t="s">
        <v>1</v>
      </c>
      <c r="B2778" s="65" t="s">
        <v>2956</v>
      </c>
      <c r="C2778" s="55" t="str">
        <f aca="false">LEFT(B2778,4)</f>
        <v>2011</v>
      </c>
      <c r="D2778" s="55" t="str">
        <f aca="false">MID(B2778,6,2)</f>
        <v>11</v>
      </c>
      <c r="E2778" s="0" t="n">
        <v>110.220001</v>
      </c>
      <c r="F2778" s="0" t="n">
        <v>110.220001</v>
      </c>
      <c r="G2778" s="0" t="n">
        <v>110.220001</v>
      </c>
      <c r="H2778" s="0" t="n">
        <v>110.220001</v>
      </c>
      <c r="I2778" s="0" t="n">
        <v>91.940948</v>
      </c>
      <c r="J2778" s="0" t="n">
        <v>0</v>
      </c>
    </row>
    <row r="2779" customFormat="false" ht="13.8" hidden="false" customHeight="false" outlineLevel="0" collapsed="false">
      <c r="A2779" s="55" t="s">
        <v>1</v>
      </c>
      <c r="B2779" s="65" t="s">
        <v>2957</v>
      </c>
      <c r="C2779" s="55" t="str">
        <f aca="false">LEFT(B2779,4)</f>
        <v>2011</v>
      </c>
      <c r="D2779" s="55" t="str">
        <f aca="false">MID(B2779,6,2)</f>
        <v>11</v>
      </c>
      <c r="E2779" s="0" t="n">
        <v>110.510002</v>
      </c>
      <c r="F2779" s="0" t="n">
        <v>110.510002</v>
      </c>
      <c r="G2779" s="0" t="n">
        <v>110.510002</v>
      </c>
      <c r="H2779" s="0" t="n">
        <v>110.510002</v>
      </c>
      <c r="I2779" s="0" t="n">
        <v>92.182861</v>
      </c>
      <c r="J2779" s="0" t="n">
        <v>0</v>
      </c>
    </row>
    <row r="2780" customFormat="false" ht="13.8" hidden="false" customHeight="false" outlineLevel="0" collapsed="false">
      <c r="A2780" s="55" t="s">
        <v>1</v>
      </c>
      <c r="B2780" s="65" t="s">
        <v>2958</v>
      </c>
      <c r="C2780" s="55" t="str">
        <f aca="false">LEFT(B2780,4)</f>
        <v>2011</v>
      </c>
      <c r="D2780" s="55" t="str">
        <f aca="false">MID(B2780,6,2)</f>
        <v>11</v>
      </c>
      <c r="E2780" s="0" t="n">
        <v>115.309998</v>
      </c>
      <c r="F2780" s="0" t="n">
        <v>115.309998</v>
      </c>
      <c r="G2780" s="0" t="n">
        <v>115.309998</v>
      </c>
      <c r="H2780" s="0" t="n">
        <v>115.309998</v>
      </c>
      <c r="I2780" s="0" t="n">
        <v>96.186798</v>
      </c>
      <c r="J2780" s="0" t="n">
        <v>0</v>
      </c>
    </row>
    <row r="2781" customFormat="false" ht="13.8" hidden="false" customHeight="false" outlineLevel="0" collapsed="false">
      <c r="A2781" s="55" t="s">
        <v>1</v>
      </c>
      <c r="B2781" s="65" t="s">
        <v>2959</v>
      </c>
      <c r="C2781" s="55" t="str">
        <f aca="false">LEFT(B2781,4)</f>
        <v>2011</v>
      </c>
      <c r="D2781" s="55" t="str">
        <f aca="false">MID(B2781,6,2)</f>
        <v>12</v>
      </c>
      <c r="E2781" s="0" t="n">
        <v>115.089996</v>
      </c>
      <c r="F2781" s="0" t="n">
        <v>115.089996</v>
      </c>
      <c r="G2781" s="0" t="n">
        <v>115.089996</v>
      </c>
      <c r="H2781" s="0" t="n">
        <v>115.089996</v>
      </c>
      <c r="I2781" s="0" t="n">
        <v>96.003311</v>
      </c>
      <c r="J2781" s="0" t="n">
        <v>0</v>
      </c>
    </row>
    <row r="2782" customFormat="false" ht="13.8" hidden="false" customHeight="false" outlineLevel="0" collapsed="false">
      <c r="A2782" s="55" t="s">
        <v>1</v>
      </c>
      <c r="B2782" s="65" t="s">
        <v>2960</v>
      </c>
      <c r="C2782" s="55" t="str">
        <f aca="false">LEFT(B2782,4)</f>
        <v>2011</v>
      </c>
      <c r="D2782" s="55" t="str">
        <f aca="false">MID(B2782,6,2)</f>
        <v>12</v>
      </c>
      <c r="E2782" s="0" t="n">
        <v>115.07</v>
      </c>
      <c r="F2782" s="0" t="n">
        <v>115.07</v>
      </c>
      <c r="G2782" s="0" t="n">
        <v>115.07</v>
      </c>
      <c r="H2782" s="0" t="n">
        <v>115.07</v>
      </c>
      <c r="I2782" s="0" t="n">
        <v>95.986603</v>
      </c>
      <c r="J2782" s="0" t="n">
        <v>0</v>
      </c>
    </row>
    <row r="2783" customFormat="false" ht="13.8" hidden="false" customHeight="false" outlineLevel="0" collapsed="false">
      <c r="A2783" s="55" t="s">
        <v>1</v>
      </c>
      <c r="B2783" s="65" t="s">
        <v>2961</v>
      </c>
      <c r="C2783" s="55" t="str">
        <f aca="false">LEFT(B2783,4)</f>
        <v>2011</v>
      </c>
      <c r="D2783" s="55" t="str">
        <f aca="false">MID(B2783,6,2)</f>
        <v>12</v>
      </c>
      <c r="E2783" s="0" t="n">
        <v>116.260002</v>
      </c>
      <c r="F2783" s="0" t="n">
        <v>116.260002</v>
      </c>
      <c r="G2783" s="0" t="n">
        <v>116.260002</v>
      </c>
      <c r="H2783" s="0" t="n">
        <v>116.260002</v>
      </c>
      <c r="I2783" s="0" t="n">
        <v>96.979271</v>
      </c>
      <c r="J2783" s="0" t="n">
        <v>0</v>
      </c>
    </row>
    <row r="2784" customFormat="false" ht="13.8" hidden="false" customHeight="false" outlineLevel="0" collapsed="false">
      <c r="A2784" s="55" t="s">
        <v>1</v>
      </c>
      <c r="B2784" s="65" t="s">
        <v>2962</v>
      </c>
      <c r="C2784" s="55" t="str">
        <f aca="false">LEFT(B2784,4)</f>
        <v>2011</v>
      </c>
      <c r="D2784" s="55" t="str">
        <f aca="false">MID(B2784,6,2)</f>
        <v>12</v>
      </c>
      <c r="E2784" s="0" t="n">
        <v>116.389999</v>
      </c>
      <c r="F2784" s="0" t="n">
        <v>116.389999</v>
      </c>
      <c r="G2784" s="0" t="n">
        <v>116.389999</v>
      </c>
      <c r="H2784" s="0" t="n">
        <v>116.389999</v>
      </c>
      <c r="I2784" s="0" t="n">
        <v>97.087738</v>
      </c>
      <c r="J2784" s="0" t="n">
        <v>0</v>
      </c>
    </row>
    <row r="2785" customFormat="false" ht="13.8" hidden="false" customHeight="false" outlineLevel="0" collapsed="false">
      <c r="A2785" s="55" t="s">
        <v>1</v>
      </c>
      <c r="B2785" s="65" t="s">
        <v>2963</v>
      </c>
      <c r="C2785" s="55" t="str">
        <f aca="false">LEFT(B2785,4)</f>
        <v>2011</v>
      </c>
      <c r="D2785" s="55" t="str">
        <f aca="false">MID(B2785,6,2)</f>
        <v>12</v>
      </c>
      <c r="E2785" s="0" t="n">
        <v>116.660004</v>
      </c>
      <c r="F2785" s="0" t="n">
        <v>116.660004</v>
      </c>
      <c r="G2785" s="0" t="n">
        <v>116.660004</v>
      </c>
      <c r="H2785" s="0" t="n">
        <v>116.660004</v>
      </c>
      <c r="I2785" s="0" t="n">
        <v>97.312943</v>
      </c>
      <c r="J2785" s="0" t="n">
        <v>0</v>
      </c>
    </row>
    <row r="2786" customFormat="false" ht="13.8" hidden="false" customHeight="false" outlineLevel="0" collapsed="false">
      <c r="A2786" s="55" t="s">
        <v>1</v>
      </c>
      <c r="B2786" s="65" t="s">
        <v>2964</v>
      </c>
      <c r="C2786" s="55" t="str">
        <f aca="false">LEFT(B2786,4)</f>
        <v>2011</v>
      </c>
      <c r="D2786" s="55" t="str">
        <f aca="false">MID(B2786,6,2)</f>
        <v>12</v>
      </c>
      <c r="E2786" s="0" t="n">
        <v>114.190002</v>
      </c>
      <c r="F2786" s="0" t="n">
        <v>114.190002</v>
      </c>
      <c r="G2786" s="0" t="n">
        <v>114.190002</v>
      </c>
      <c r="H2786" s="0" t="n">
        <v>114.190002</v>
      </c>
      <c r="I2786" s="0" t="n">
        <v>95.252556</v>
      </c>
      <c r="J2786" s="0" t="n">
        <v>0</v>
      </c>
    </row>
    <row r="2787" customFormat="false" ht="13.8" hidden="false" customHeight="false" outlineLevel="0" collapsed="false">
      <c r="A2787" s="55" t="s">
        <v>1</v>
      </c>
      <c r="B2787" s="65" t="s">
        <v>2965</v>
      </c>
      <c r="C2787" s="55" t="str">
        <f aca="false">LEFT(B2787,4)</f>
        <v>2011</v>
      </c>
      <c r="D2787" s="55" t="str">
        <f aca="false">MID(B2787,6,2)</f>
        <v>12</v>
      </c>
      <c r="E2787" s="0" t="n">
        <v>116.120003</v>
      </c>
      <c r="F2787" s="0" t="n">
        <v>116.120003</v>
      </c>
      <c r="G2787" s="0" t="n">
        <v>116.120003</v>
      </c>
      <c r="H2787" s="0" t="n">
        <v>116.120003</v>
      </c>
      <c r="I2787" s="0" t="n">
        <v>96.862473</v>
      </c>
      <c r="J2787" s="0" t="n">
        <v>0</v>
      </c>
    </row>
    <row r="2788" customFormat="false" ht="13.8" hidden="false" customHeight="false" outlineLevel="0" collapsed="false">
      <c r="A2788" s="55" t="s">
        <v>1</v>
      </c>
      <c r="B2788" s="65" t="s">
        <v>2966</v>
      </c>
      <c r="C2788" s="55" t="str">
        <f aca="false">LEFT(B2788,4)</f>
        <v>2011</v>
      </c>
      <c r="D2788" s="55" t="str">
        <f aca="false">MID(B2788,6,2)</f>
        <v>12</v>
      </c>
      <c r="E2788" s="0" t="n">
        <v>114.389999</v>
      </c>
      <c r="F2788" s="0" t="n">
        <v>114.389999</v>
      </c>
      <c r="G2788" s="0" t="n">
        <v>114.389999</v>
      </c>
      <c r="H2788" s="0" t="n">
        <v>114.389999</v>
      </c>
      <c r="I2788" s="0" t="n">
        <v>95.419395</v>
      </c>
      <c r="J2788" s="0" t="n">
        <v>0</v>
      </c>
    </row>
    <row r="2789" customFormat="false" ht="13.8" hidden="false" customHeight="false" outlineLevel="0" collapsed="false">
      <c r="A2789" s="55" t="s">
        <v>1</v>
      </c>
      <c r="B2789" s="65" t="s">
        <v>2967</v>
      </c>
      <c r="C2789" s="55" t="str">
        <f aca="false">LEFT(B2789,4)</f>
        <v>2011</v>
      </c>
      <c r="D2789" s="55" t="str">
        <f aca="false">MID(B2789,6,2)</f>
        <v>12</v>
      </c>
      <c r="E2789" s="0" t="n">
        <v>113.419998</v>
      </c>
      <c r="F2789" s="0" t="n">
        <v>113.419998</v>
      </c>
      <c r="G2789" s="0" t="n">
        <v>113.419998</v>
      </c>
      <c r="H2789" s="0" t="n">
        <v>113.419998</v>
      </c>
      <c r="I2789" s="0" t="n">
        <v>94.61026</v>
      </c>
      <c r="J2789" s="0" t="n">
        <v>0</v>
      </c>
    </row>
    <row r="2790" customFormat="false" ht="13.8" hidden="false" customHeight="false" outlineLevel="0" collapsed="false">
      <c r="A2790" s="55" t="s">
        <v>1</v>
      </c>
      <c r="B2790" s="65" t="s">
        <v>2968</v>
      </c>
      <c r="C2790" s="55" t="str">
        <f aca="false">LEFT(B2790,4)</f>
        <v>2011</v>
      </c>
      <c r="D2790" s="55" t="str">
        <f aca="false">MID(B2790,6,2)</f>
        <v>12</v>
      </c>
      <c r="E2790" s="0" t="n">
        <v>112.150002</v>
      </c>
      <c r="F2790" s="0" t="n">
        <v>112.150002</v>
      </c>
      <c r="G2790" s="0" t="n">
        <v>112.150002</v>
      </c>
      <c r="H2790" s="0" t="n">
        <v>112.150002</v>
      </c>
      <c r="I2790" s="0" t="n">
        <v>93.550873</v>
      </c>
      <c r="J2790" s="0" t="n">
        <v>0</v>
      </c>
    </row>
    <row r="2791" customFormat="false" ht="13.8" hidden="false" customHeight="false" outlineLevel="0" collapsed="false">
      <c r="A2791" s="55" t="s">
        <v>1</v>
      </c>
      <c r="B2791" s="65" t="s">
        <v>2969</v>
      </c>
      <c r="C2791" s="55" t="str">
        <f aca="false">LEFT(B2791,4)</f>
        <v>2011</v>
      </c>
      <c r="D2791" s="55" t="str">
        <f aca="false">MID(B2791,6,2)</f>
        <v>12</v>
      </c>
      <c r="E2791" s="0" t="n">
        <v>112.519997</v>
      </c>
      <c r="F2791" s="0" t="n">
        <v>112.519997</v>
      </c>
      <c r="G2791" s="0" t="n">
        <v>112.519997</v>
      </c>
      <c r="H2791" s="0" t="n">
        <v>112.519997</v>
      </c>
      <c r="I2791" s="0" t="n">
        <v>93.85952</v>
      </c>
      <c r="J2791" s="0" t="n">
        <v>0</v>
      </c>
    </row>
    <row r="2792" customFormat="false" ht="13.8" hidden="false" customHeight="false" outlineLevel="0" collapsed="false">
      <c r="A2792" s="55" t="s">
        <v>1</v>
      </c>
      <c r="B2792" s="65" t="s">
        <v>2970</v>
      </c>
      <c r="C2792" s="55" t="str">
        <f aca="false">LEFT(B2792,4)</f>
        <v>2011</v>
      </c>
      <c r="D2792" s="55" t="str">
        <f aca="false">MID(B2792,6,2)</f>
        <v>12</v>
      </c>
      <c r="E2792" s="0" t="n">
        <v>112.889999</v>
      </c>
      <c r="F2792" s="0" t="n">
        <v>112.889999</v>
      </c>
      <c r="G2792" s="0" t="n">
        <v>112.889999</v>
      </c>
      <c r="H2792" s="0" t="n">
        <v>112.889999</v>
      </c>
      <c r="I2792" s="0" t="n">
        <v>94.168152</v>
      </c>
      <c r="J2792" s="0" t="n">
        <v>0</v>
      </c>
    </row>
    <row r="2793" customFormat="false" ht="13.8" hidden="false" customHeight="false" outlineLevel="0" collapsed="false">
      <c r="A2793" s="55" t="s">
        <v>1</v>
      </c>
      <c r="B2793" s="65" t="s">
        <v>2971</v>
      </c>
      <c r="C2793" s="55" t="str">
        <f aca="false">LEFT(B2793,4)</f>
        <v>2011</v>
      </c>
      <c r="D2793" s="55" t="str">
        <f aca="false">MID(B2793,6,2)</f>
        <v>12</v>
      </c>
      <c r="E2793" s="0" t="n">
        <v>111.57</v>
      </c>
      <c r="F2793" s="0" t="n">
        <v>111.57</v>
      </c>
      <c r="G2793" s="0" t="n">
        <v>111.57</v>
      </c>
      <c r="H2793" s="0" t="n">
        <v>111.57</v>
      </c>
      <c r="I2793" s="0" t="n">
        <v>93.067047</v>
      </c>
      <c r="J2793" s="0" t="n">
        <v>0</v>
      </c>
    </row>
    <row r="2794" customFormat="false" ht="13.8" hidden="false" customHeight="false" outlineLevel="0" collapsed="false">
      <c r="A2794" s="55" t="s">
        <v>1</v>
      </c>
      <c r="B2794" s="65" t="s">
        <v>2972</v>
      </c>
      <c r="C2794" s="55" t="str">
        <f aca="false">LEFT(B2794,4)</f>
        <v>2011</v>
      </c>
      <c r="D2794" s="55" t="str">
        <f aca="false">MID(B2794,6,2)</f>
        <v>12</v>
      </c>
      <c r="E2794" s="0" t="n">
        <v>114.910004</v>
      </c>
      <c r="F2794" s="0" t="n">
        <v>114.910004</v>
      </c>
      <c r="G2794" s="0" t="n">
        <v>114.910004</v>
      </c>
      <c r="H2794" s="0" t="n">
        <v>114.910004</v>
      </c>
      <c r="I2794" s="0" t="n">
        <v>95.853157</v>
      </c>
      <c r="J2794" s="0" t="n">
        <v>0</v>
      </c>
    </row>
    <row r="2795" customFormat="false" ht="13.8" hidden="false" customHeight="false" outlineLevel="0" collapsed="false">
      <c r="A2795" s="55" t="s">
        <v>1</v>
      </c>
      <c r="B2795" s="65" t="s">
        <v>2973</v>
      </c>
      <c r="C2795" s="55" t="str">
        <f aca="false">LEFT(B2795,4)</f>
        <v>2011</v>
      </c>
      <c r="D2795" s="55" t="str">
        <f aca="false">MID(B2795,6,2)</f>
        <v>12</v>
      </c>
      <c r="E2795" s="0" t="n">
        <v>115.139999</v>
      </c>
      <c r="F2795" s="0" t="n">
        <v>115.139999</v>
      </c>
      <c r="G2795" s="0" t="n">
        <v>115.139999</v>
      </c>
      <c r="H2795" s="0" t="n">
        <v>115.139999</v>
      </c>
      <c r="I2795" s="0" t="n">
        <v>96.045013</v>
      </c>
      <c r="J2795" s="0" t="n">
        <v>0</v>
      </c>
    </row>
    <row r="2796" customFormat="false" ht="13.8" hidden="false" customHeight="false" outlineLevel="0" collapsed="false">
      <c r="A2796" s="55" t="s">
        <v>1</v>
      </c>
      <c r="B2796" s="65" t="s">
        <v>2974</v>
      </c>
      <c r="C2796" s="55" t="str">
        <f aca="false">LEFT(B2796,4)</f>
        <v>2011</v>
      </c>
      <c r="D2796" s="55" t="str">
        <f aca="false">MID(B2796,6,2)</f>
        <v>12</v>
      </c>
      <c r="E2796" s="0" t="n">
        <v>115.43</v>
      </c>
      <c r="F2796" s="0" t="n">
        <v>115.43</v>
      </c>
      <c r="G2796" s="0" t="n">
        <v>115.43</v>
      </c>
      <c r="H2796" s="0" t="n">
        <v>115.43</v>
      </c>
      <c r="I2796" s="0" t="n">
        <v>96.868256</v>
      </c>
      <c r="J2796" s="0" t="n">
        <v>0</v>
      </c>
    </row>
    <row r="2797" customFormat="false" ht="13.8" hidden="false" customHeight="false" outlineLevel="0" collapsed="false">
      <c r="A2797" s="55" t="s">
        <v>1</v>
      </c>
      <c r="B2797" s="65" t="s">
        <v>2975</v>
      </c>
      <c r="C2797" s="55" t="str">
        <f aca="false">LEFT(B2797,4)</f>
        <v>2011</v>
      </c>
      <c r="D2797" s="55" t="str">
        <f aca="false">MID(B2797,6,2)</f>
        <v>12</v>
      </c>
      <c r="E2797" s="0" t="n">
        <v>116.470001</v>
      </c>
      <c r="F2797" s="0" t="n">
        <v>116.470001</v>
      </c>
      <c r="G2797" s="0" t="n">
        <v>116.470001</v>
      </c>
      <c r="H2797" s="0" t="n">
        <v>116.470001</v>
      </c>
      <c r="I2797" s="0" t="n">
        <v>97.741051</v>
      </c>
      <c r="J2797" s="0" t="n">
        <v>0</v>
      </c>
    </row>
    <row r="2798" customFormat="false" ht="13.8" hidden="false" customHeight="false" outlineLevel="0" collapsed="false">
      <c r="A2798" s="55" t="s">
        <v>1</v>
      </c>
      <c r="B2798" s="65" t="s">
        <v>2976</v>
      </c>
      <c r="C2798" s="55" t="str">
        <f aca="false">LEFT(B2798,4)</f>
        <v>2011</v>
      </c>
      <c r="D2798" s="55" t="str">
        <f aca="false">MID(B2798,6,2)</f>
        <v>12</v>
      </c>
      <c r="E2798" s="0" t="n">
        <v>116.480003</v>
      </c>
      <c r="F2798" s="0" t="n">
        <v>116.480003</v>
      </c>
      <c r="G2798" s="0" t="n">
        <v>116.480003</v>
      </c>
      <c r="H2798" s="0" t="n">
        <v>116.480003</v>
      </c>
      <c r="I2798" s="0" t="n">
        <v>97.749428</v>
      </c>
      <c r="J2798" s="0" t="n">
        <v>0</v>
      </c>
    </row>
    <row r="2799" customFormat="false" ht="13.8" hidden="false" customHeight="false" outlineLevel="0" collapsed="false">
      <c r="A2799" s="55" t="s">
        <v>1</v>
      </c>
      <c r="B2799" s="65" t="s">
        <v>2977</v>
      </c>
      <c r="C2799" s="55" t="str">
        <f aca="false">LEFT(B2799,4)</f>
        <v>2011</v>
      </c>
      <c r="D2799" s="55" t="str">
        <f aca="false">MID(B2799,6,2)</f>
        <v>12</v>
      </c>
      <c r="E2799" s="0" t="n">
        <v>115.050003</v>
      </c>
      <c r="F2799" s="0" t="n">
        <v>115.050003</v>
      </c>
      <c r="G2799" s="0" t="n">
        <v>115.050003</v>
      </c>
      <c r="H2799" s="0" t="n">
        <v>115.050003</v>
      </c>
      <c r="I2799" s="0" t="n">
        <v>96.54937</v>
      </c>
      <c r="J2799" s="0" t="n">
        <v>0</v>
      </c>
    </row>
    <row r="2800" customFormat="false" ht="13.8" hidden="false" customHeight="false" outlineLevel="0" collapsed="false">
      <c r="A2800" s="55" t="s">
        <v>1</v>
      </c>
      <c r="B2800" s="65" t="s">
        <v>2978</v>
      </c>
      <c r="C2800" s="55" t="str">
        <f aca="false">LEFT(B2800,4)</f>
        <v>2011</v>
      </c>
      <c r="D2800" s="55" t="str">
        <f aca="false">MID(B2800,6,2)</f>
        <v>12</v>
      </c>
      <c r="E2800" s="0" t="n">
        <v>116.290001</v>
      </c>
      <c r="F2800" s="0" t="n">
        <v>116.290001</v>
      </c>
      <c r="G2800" s="0" t="n">
        <v>116.290001</v>
      </c>
      <c r="H2800" s="0" t="n">
        <v>116.290001</v>
      </c>
      <c r="I2800" s="0" t="n">
        <v>97.590004</v>
      </c>
      <c r="J2800" s="0" t="n">
        <v>0</v>
      </c>
    </row>
    <row r="2801" customFormat="false" ht="13.8" hidden="false" customHeight="false" outlineLevel="0" collapsed="false">
      <c r="A2801" s="55" t="s">
        <v>1</v>
      </c>
      <c r="B2801" s="65" t="s">
        <v>2979</v>
      </c>
      <c r="C2801" s="55" t="str">
        <f aca="false">LEFT(B2801,4)</f>
        <v>2011</v>
      </c>
      <c r="D2801" s="55" t="str">
        <f aca="false">MID(B2801,6,2)</f>
        <v>12</v>
      </c>
      <c r="E2801" s="0" t="n">
        <v>115.800003</v>
      </c>
      <c r="F2801" s="0" t="n">
        <v>115.800003</v>
      </c>
      <c r="G2801" s="0" t="n">
        <v>115.800003</v>
      </c>
      <c r="H2801" s="0" t="n">
        <v>115.800003</v>
      </c>
      <c r="I2801" s="0" t="n">
        <v>97.178764</v>
      </c>
      <c r="J2801" s="0" t="n">
        <v>0</v>
      </c>
    </row>
    <row r="2802" customFormat="false" ht="13.8" hidden="false" customHeight="false" outlineLevel="0" collapsed="false">
      <c r="A2802" s="55" t="s">
        <v>1</v>
      </c>
      <c r="B2802" s="65" t="s">
        <v>2980</v>
      </c>
      <c r="C2802" s="55" t="str">
        <f aca="false">LEFT(B2802,4)</f>
        <v>2012</v>
      </c>
      <c r="D2802" s="55" t="str">
        <f aca="false">MID(B2802,6,2)</f>
        <v>01</v>
      </c>
      <c r="E2802" s="0" t="n">
        <v>117.589996</v>
      </c>
      <c r="F2802" s="0" t="n">
        <v>117.589996</v>
      </c>
      <c r="G2802" s="0" t="n">
        <v>117.589996</v>
      </c>
      <c r="H2802" s="0" t="n">
        <v>117.589996</v>
      </c>
      <c r="I2802" s="0" t="n">
        <v>98.680916</v>
      </c>
      <c r="J2802" s="0" t="n">
        <v>0</v>
      </c>
    </row>
    <row r="2803" customFormat="false" ht="13.8" hidden="false" customHeight="false" outlineLevel="0" collapsed="false">
      <c r="A2803" s="55" t="s">
        <v>1</v>
      </c>
      <c r="B2803" s="65" t="s">
        <v>2981</v>
      </c>
      <c r="C2803" s="55" t="str">
        <f aca="false">LEFT(B2803,4)</f>
        <v>2012</v>
      </c>
      <c r="D2803" s="55" t="str">
        <f aca="false">MID(B2803,6,2)</f>
        <v>01</v>
      </c>
      <c r="E2803" s="0" t="n">
        <v>117.639999</v>
      </c>
      <c r="F2803" s="0" t="n">
        <v>117.639999</v>
      </c>
      <c r="G2803" s="0" t="n">
        <v>117.639999</v>
      </c>
      <c r="H2803" s="0" t="n">
        <v>117.639999</v>
      </c>
      <c r="I2803" s="0" t="n">
        <v>98.722878</v>
      </c>
      <c r="J2803" s="0" t="n">
        <v>0</v>
      </c>
    </row>
    <row r="2804" customFormat="false" ht="13.8" hidden="false" customHeight="false" outlineLevel="0" collapsed="false">
      <c r="A2804" s="55" t="s">
        <v>1</v>
      </c>
      <c r="B2804" s="65" t="s">
        <v>2982</v>
      </c>
      <c r="C2804" s="55" t="str">
        <f aca="false">LEFT(B2804,4)</f>
        <v>2012</v>
      </c>
      <c r="D2804" s="55" t="str">
        <f aca="false">MID(B2804,6,2)</f>
        <v>01</v>
      </c>
      <c r="E2804" s="0" t="n">
        <v>117.980003</v>
      </c>
      <c r="F2804" s="0" t="n">
        <v>117.980003</v>
      </c>
      <c r="G2804" s="0" t="n">
        <v>117.980003</v>
      </c>
      <c r="H2804" s="0" t="n">
        <v>117.980003</v>
      </c>
      <c r="I2804" s="0" t="n">
        <v>99.008232</v>
      </c>
      <c r="J2804" s="0" t="n">
        <v>0</v>
      </c>
    </row>
    <row r="2805" customFormat="false" ht="13.8" hidden="false" customHeight="false" outlineLevel="0" collapsed="false">
      <c r="A2805" s="55" t="s">
        <v>1</v>
      </c>
      <c r="B2805" s="65" t="s">
        <v>2983</v>
      </c>
      <c r="C2805" s="55" t="str">
        <f aca="false">LEFT(B2805,4)</f>
        <v>2012</v>
      </c>
      <c r="D2805" s="55" t="str">
        <f aca="false">MID(B2805,6,2)</f>
        <v>01</v>
      </c>
      <c r="E2805" s="0" t="n">
        <v>117.730003</v>
      </c>
      <c r="F2805" s="0" t="n">
        <v>117.730003</v>
      </c>
      <c r="G2805" s="0" t="n">
        <v>117.730003</v>
      </c>
      <c r="H2805" s="0" t="n">
        <v>117.730003</v>
      </c>
      <c r="I2805" s="0" t="n">
        <v>98.798431</v>
      </c>
      <c r="J2805" s="0" t="n">
        <v>0</v>
      </c>
    </row>
    <row r="2806" customFormat="false" ht="13.8" hidden="false" customHeight="false" outlineLevel="0" collapsed="false">
      <c r="A2806" s="55" t="s">
        <v>1</v>
      </c>
      <c r="B2806" s="65" t="s">
        <v>2984</v>
      </c>
      <c r="C2806" s="55" t="str">
        <f aca="false">LEFT(B2806,4)</f>
        <v>2012</v>
      </c>
      <c r="D2806" s="55" t="str">
        <f aca="false">MID(B2806,6,2)</f>
        <v>01</v>
      </c>
      <c r="E2806" s="0" t="n">
        <v>118</v>
      </c>
      <c r="F2806" s="0" t="n">
        <v>118</v>
      </c>
      <c r="G2806" s="0" t="n">
        <v>118</v>
      </c>
      <c r="H2806" s="0" t="n">
        <v>118</v>
      </c>
      <c r="I2806" s="0" t="n">
        <v>99.025017</v>
      </c>
      <c r="J2806" s="0" t="n">
        <v>0</v>
      </c>
    </row>
    <row r="2807" customFormat="false" ht="13.8" hidden="false" customHeight="false" outlineLevel="0" collapsed="false">
      <c r="A2807" s="55" t="s">
        <v>1</v>
      </c>
      <c r="B2807" s="65" t="s">
        <v>2985</v>
      </c>
      <c r="C2807" s="55" t="str">
        <f aca="false">LEFT(B2807,4)</f>
        <v>2012</v>
      </c>
      <c r="D2807" s="55" t="str">
        <f aca="false">MID(B2807,6,2)</f>
        <v>01</v>
      </c>
      <c r="E2807" s="0" t="n">
        <v>119.050003</v>
      </c>
      <c r="F2807" s="0" t="n">
        <v>119.050003</v>
      </c>
      <c r="G2807" s="0" t="n">
        <v>119.050003</v>
      </c>
      <c r="H2807" s="0" t="n">
        <v>119.050003</v>
      </c>
      <c r="I2807" s="0" t="n">
        <v>99.906143</v>
      </c>
      <c r="J2807" s="0" t="n">
        <v>0</v>
      </c>
    </row>
    <row r="2808" customFormat="false" ht="13.8" hidden="false" customHeight="false" outlineLevel="0" collapsed="false">
      <c r="A2808" s="55" t="s">
        <v>1</v>
      </c>
      <c r="B2808" s="65" t="s">
        <v>2986</v>
      </c>
      <c r="C2808" s="55" t="str">
        <f aca="false">LEFT(B2808,4)</f>
        <v>2012</v>
      </c>
      <c r="D2808" s="55" t="str">
        <f aca="false">MID(B2808,6,2)</f>
        <v>01</v>
      </c>
      <c r="E2808" s="0" t="n">
        <v>119.089996</v>
      </c>
      <c r="F2808" s="0" t="n">
        <v>119.089996</v>
      </c>
      <c r="G2808" s="0" t="n">
        <v>119.089996</v>
      </c>
      <c r="H2808" s="0" t="n">
        <v>119.089996</v>
      </c>
      <c r="I2808" s="0" t="n">
        <v>99.939728</v>
      </c>
      <c r="J2808" s="0" t="n">
        <v>0</v>
      </c>
    </row>
    <row r="2809" customFormat="false" ht="13.8" hidden="false" customHeight="false" outlineLevel="0" collapsed="false">
      <c r="A2809" s="55" t="s">
        <v>1</v>
      </c>
      <c r="B2809" s="65" t="s">
        <v>2987</v>
      </c>
      <c r="C2809" s="55" t="str">
        <f aca="false">LEFT(B2809,4)</f>
        <v>2012</v>
      </c>
      <c r="D2809" s="55" t="str">
        <f aca="false">MID(B2809,6,2)</f>
        <v>01</v>
      </c>
      <c r="E2809" s="0" t="n">
        <v>119.379997</v>
      </c>
      <c r="F2809" s="0" t="n">
        <v>119.379997</v>
      </c>
      <c r="G2809" s="0" t="n">
        <v>119.379997</v>
      </c>
      <c r="H2809" s="0" t="n">
        <v>119.379997</v>
      </c>
      <c r="I2809" s="0" t="n">
        <v>100.183075</v>
      </c>
      <c r="J2809" s="0" t="n">
        <v>0</v>
      </c>
    </row>
    <row r="2810" customFormat="false" ht="13.8" hidden="false" customHeight="false" outlineLevel="0" collapsed="false">
      <c r="A2810" s="55" t="s">
        <v>1</v>
      </c>
      <c r="B2810" s="65" t="s">
        <v>2988</v>
      </c>
      <c r="C2810" s="55" t="str">
        <f aca="false">LEFT(B2810,4)</f>
        <v>2012</v>
      </c>
      <c r="D2810" s="55" t="str">
        <f aca="false">MID(B2810,6,2)</f>
        <v>01</v>
      </c>
      <c r="E2810" s="0" t="n">
        <v>118.790001</v>
      </c>
      <c r="F2810" s="0" t="n">
        <v>118.790001</v>
      </c>
      <c r="G2810" s="0" t="n">
        <v>118.790001</v>
      </c>
      <c r="H2810" s="0" t="n">
        <v>118.790001</v>
      </c>
      <c r="I2810" s="0" t="n">
        <v>99.687958</v>
      </c>
      <c r="J2810" s="0" t="n">
        <v>0</v>
      </c>
    </row>
    <row r="2811" customFormat="false" ht="13.8" hidden="false" customHeight="false" outlineLevel="0" collapsed="false">
      <c r="A2811" s="55" t="s">
        <v>1</v>
      </c>
      <c r="B2811" s="65" t="s">
        <v>2989</v>
      </c>
      <c r="C2811" s="55" t="str">
        <f aca="false">LEFT(B2811,4)</f>
        <v>2012</v>
      </c>
      <c r="D2811" s="55" t="str">
        <f aca="false">MID(B2811,6,2)</f>
        <v>01</v>
      </c>
      <c r="E2811" s="0" t="n">
        <v>119.209999</v>
      </c>
      <c r="F2811" s="0" t="n">
        <v>119.209999</v>
      </c>
      <c r="G2811" s="0" t="n">
        <v>119.209999</v>
      </c>
      <c r="H2811" s="0" t="n">
        <v>119.209999</v>
      </c>
      <c r="I2811" s="0" t="n">
        <v>100.040421</v>
      </c>
      <c r="J2811" s="0" t="n">
        <v>0</v>
      </c>
    </row>
    <row r="2812" customFormat="false" ht="13.8" hidden="false" customHeight="false" outlineLevel="0" collapsed="false">
      <c r="A2812" s="55" t="s">
        <v>1</v>
      </c>
      <c r="B2812" s="65" t="s">
        <v>2990</v>
      </c>
      <c r="C2812" s="55" t="str">
        <f aca="false">LEFT(B2812,4)</f>
        <v>2012</v>
      </c>
      <c r="D2812" s="55" t="str">
        <f aca="false">MID(B2812,6,2)</f>
        <v>01</v>
      </c>
      <c r="E2812" s="0" t="n">
        <v>120.550003</v>
      </c>
      <c r="F2812" s="0" t="n">
        <v>120.550003</v>
      </c>
      <c r="G2812" s="0" t="n">
        <v>120.550003</v>
      </c>
      <c r="H2812" s="0" t="n">
        <v>120.550003</v>
      </c>
      <c r="I2812" s="0" t="n">
        <v>101.16497</v>
      </c>
      <c r="J2812" s="0" t="n">
        <v>0</v>
      </c>
    </row>
    <row r="2813" customFormat="false" ht="13.8" hidden="false" customHeight="false" outlineLevel="0" collapsed="false">
      <c r="A2813" s="55" t="s">
        <v>1</v>
      </c>
      <c r="B2813" s="65" t="s">
        <v>2991</v>
      </c>
      <c r="C2813" s="55" t="str">
        <f aca="false">LEFT(B2813,4)</f>
        <v>2012</v>
      </c>
      <c r="D2813" s="55" t="str">
        <f aca="false">MID(B2813,6,2)</f>
        <v>01</v>
      </c>
      <c r="E2813" s="0" t="n">
        <v>121.150002</v>
      </c>
      <c r="F2813" s="0" t="n">
        <v>121.150002</v>
      </c>
      <c r="G2813" s="0" t="n">
        <v>121.150002</v>
      </c>
      <c r="H2813" s="0" t="n">
        <v>121.150002</v>
      </c>
      <c r="I2813" s="0" t="n">
        <v>101.668449</v>
      </c>
      <c r="J2813" s="0" t="n">
        <v>0</v>
      </c>
    </row>
    <row r="2814" customFormat="false" ht="13.8" hidden="false" customHeight="false" outlineLevel="0" collapsed="false">
      <c r="A2814" s="55" t="s">
        <v>1</v>
      </c>
      <c r="B2814" s="65" t="s">
        <v>2992</v>
      </c>
      <c r="C2814" s="55" t="str">
        <f aca="false">LEFT(B2814,4)</f>
        <v>2012</v>
      </c>
      <c r="D2814" s="55" t="str">
        <f aca="false">MID(B2814,6,2)</f>
        <v>01</v>
      </c>
      <c r="E2814" s="0" t="n">
        <v>121.230003</v>
      </c>
      <c r="F2814" s="0" t="n">
        <v>121.230003</v>
      </c>
      <c r="G2814" s="0" t="n">
        <v>121.230003</v>
      </c>
      <c r="H2814" s="0" t="n">
        <v>121.230003</v>
      </c>
      <c r="I2814" s="0" t="n">
        <v>101.735603</v>
      </c>
      <c r="J2814" s="0" t="n">
        <v>0</v>
      </c>
    </row>
    <row r="2815" customFormat="false" ht="13.8" hidden="false" customHeight="false" outlineLevel="0" collapsed="false">
      <c r="A2815" s="55" t="s">
        <v>1</v>
      </c>
      <c r="B2815" s="65" t="s">
        <v>2993</v>
      </c>
      <c r="C2815" s="55" t="str">
        <f aca="false">LEFT(B2815,4)</f>
        <v>2012</v>
      </c>
      <c r="D2815" s="55" t="str">
        <f aca="false">MID(B2815,6,2)</f>
        <v>01</v>
      </c>
      <c r="E2815" s="0" t="n">
        <v>121.290001</v>
      </c>
      <c r="F2815" s="0" t="n">
        <v>121.290001</v>
      </c>
      <c r="G2815" s="0" t="n">
        <v>121.290001</v>
      </c>
      <c r="H2815" s="0" t="n">
        <v>121.290001</v>
      </c>
      <c r="I2815" s="0" t="n">
        <v>101.785965</v>
      </c>
      <c r="J2815" s="0" t="n">
        <v>0</v>
      </c>
    </row>
    <row r="2816" customFormat="false" ht="13.8" hidden="false" customHeight="false" outlineLevel="0" collapsed="false">
      <c r="A2816" s="55" t="s">
        <v>1</v>
      </c>
      <c r="B2816" s="65" t="s">
        <v>2994</v>
      </c>
      <c r="C2816" s="55" t="str">
        <f aca="false">LEFT(B2816,4)</f>
        <v>2012</v>
      </c>
      <c r="D2816" s="55" t="str">
        <f aca="false">MID(B2816,6,2)</f>
        <v>01</v>
      </c>
      <c r="E2816" s="0" t="n">
        <v>121.169998</v>
      </c>
      <c r="F2816" s="0" t="n">
        <v>121.169998</v>
      </c>
      <c r="G2816" s="0" t="n">
        <v>121.169998</v>
      </c>
      <c r="H2816" s="0" t="n">
        <v>121.169998</v>
      </c>
      <c r="I2816" s="0" t="n">
        <v>101.685249</v>
      </c>
      <c r="J2816" s="0" t="n">
        <v>0</v>
      </c>
    </row>
    <row r="2817" customFormat="false" ht="13.8" hidden="false" customHeight="false" outlineLevel="0" collapsed="false">
      <c r="A2817" s="55" t="s">
        <v>1</v>
      </c>
      <c r="B2817" s="65" t="s">
        <v>2995</v>
      </c>
      <c r="C2817" s="55" t="str">
        <f aca="false">LEFT(B2817,4)</f>
        <v>2012</v>
      </c>
      <c r="D2817" s="55" t="str">
        <f aca="false">MID(B2817,6,2)</f>
        <v>01</v>
      </c>
      <c r="E2817" s="0" t="n">
        <v>122.220001</v>
      </c>
      <c r="F2817" s="0" t="n">
        <v>122.220001</v>
      </c>
      <c r="G2817" s="0" t="n">
        <v>122.220001</v>
      </c>
      <c r="H2817" s="0" t="n">
        <v>122.220001</v>
      </c>
      <c r="I2817" s="0" t="n">
        <v>102.566406</v>
      </c>
      <c r="J2817" s="0" t="n">
        <v>0</v>
      </c>
    </row>
    <row r="2818" customFormat="false" ht="13.8" hidden="false" customHeight="false" outlineLevel="0" collapsed="false">
      <c r="A2818" s="55" t="s">
        <v>1</v>
      </c>
      <c r="B2818" s="65" t="s">
        <v>2996</v>
      </c>
      <c r="C2818" s="55" t="str">
        <f aca="false">LEFT(B2818,4)</f>
        <v>2012</v>
      </c>
      <c r="D2818" s="55" t="str">
        <f aca="false">MID(B2818,6,2)</f>
        <v>01</v>
      </c>
      <c r="E2818" s="0" t="n">
        <v>121.529999</v>
      </c>
      <c r="F2818" s="0" t="n">
        <v>121.529999</v>
      </c>
      <c r="G2818" s="0" t="n">
        <v>121.529999</v>
      </c>
      <c r="H2818" s="0" t="n">
        <v>121.529999</v>
      </c>
      <c r="I2818" s="0" t="n">
        <v>101.98735</v>
      </c>
      <c r="J2818" s="0" t="n">
        <v>0</v>
      </c>
    </row>
    <row r="2819" customFormat="false" ht="13.8" hidden="false" customHeight="false" outlineLevel="0" collapsed="false">
      <c r="A2819" s="55" t="s">
        <v>1</v>
      </c>
      <c r="B2819" s="65" t="s">
        <v>2997</v>
      </c>
      <c r="C2819" s="55" t="str">
        <f aca="false">LEFT(B2819,4)</f>
        <v>2012</v>
      </c>
      <c r="D2819" s="55" t="str">
        <f aca="false">MID(B2819,6,2)</f>
        <v>01</v>
      </c>
      <c r="E2819" s="0" t="n">
        <v>121.339996</v>
      </c>
      <c r="F2819" s="0" t="n">
        <v>121.339996</v>
      </c>
      <c r="G2819" s="0" t="n">
        <v>121.339996</v>
      </c>
      <c r="H2819" s="0" t="n">
        <v>121.339996</v>
      </c>
      <c r="I2819" s="0" t="n">
        <v>101.827919</v>
      </c>
      <c r="J2819" s="0" t="n">
        <v>0</v>
      </c>
    </row>
    <row r="2820" customFormat="false" ht="13.8" hidden="false" customHeight="false" outlineLevel="0" collapsed="false">
      <c r="A2820" s="55" t="s">
        <v>1</v>
      </c>
      <c r="B2820" s="65" t="s">
        <v>2998</v>
      </c>
      <c r="C2820" s="55" t="str">
        <f aca="false">LEFT(B2820,4)</f>
        <v>2012</v>
      </c>
      <c r="D2820" s="55" t="str">
        <f aca="false">MID(B2820,6,2)</f>
        <v>01</v>
      </c>
      <c r="E2820" s="0" t="n">
        <v>121.029999</v>
      </c>
      <c r="F2820" s="0" t="n">
        <v>121.029999</v>
      </c>
      <c r="G2820" s="0" t="n">
        <v>121.029999</v>
      </c>
      <c r="H2820" s="0" t="n">
        <v>121.029999</v>
      </c>
      <c r="I2820" s="0" t="n">
        <v>101.567757</v>
      </c>
      <c r="J2820" s="0" t="n">
        <v>0</v>
      </c>
    </row>
    <row r="2821" customFormat="false" ht="13.8" hidden="false" customHeight="false" outlineLevel="0" collapsed="false">
      <c r="A2821" s="55" t="s">
        <v>1</v>
      </c>
      <c r="B2821" s="65" t="s">
        <v>2999</v>
      </c>
      <c r="C2821" s="55" t="str">
        <f aca="false">LEFT(B2821,4)</f>
        <v>2012</v>
      </c>
      <c r="D2821" s="55" t="str">
        <f aca="false">MID(B2821,6,2)</f>
        <v>01</v>
      </c>
      <c r="E2821" s="0" t="n">
        <v>120.980003</v>
      </c>
      <c r="F2821" s="0" t="n">
        <v>120.980003</v>
      </c>
      <c r="G2821" s="0" t="n">
        <v>120.980003</v>
      </c>
      <c r="H2821" s="0" t="n">
        <v>120.980003</v>
      </c>
      <c r="I2821" s="0" t="n">
        <v>101.525803</v>
      </c>
      <c r="J2821" s="0" t="n">
        <v>0</v>
      </c>
    </row>
    <row r="2822" customFormat="false" ht="13.8" hidden="false" customHeight="false" outlineLevel="0" collapsed="false">
      <c r="A2822" s="55" t="s">
        <v>1</v>
      </c>
      <c r="B2822" s="65" t="s">
        <v>3000</v>
      </c>
      <c r="C2822" s="55" t="str">
        <f aca="false">LEFT(B2822,4)</f>
        <v>2012</v>
      </c>
      <c r="D2822" s="55" t="str">
        <f aca="false">MID(B2822,6,2)</f>
        <v>02</v>
      </c>
      <c r="E2822" s="0" t="n">
        <v>122.080002</v>
      </c>
      <c r="F2822" s="0" t="n">
        <v>122.080002</v>
      </c>
      <c r="G2822" s="0" t="n">
        <v>122.080002</v>
      </c>
      <c r="H2822" s="0" t="n">
        <v>122.080002</v>
      </c>
      <c r="I2822" s="0" t="n">
        <v>102.448921</v>
      </c>
      <c r="J2822" s="0" t="n">
        <v>0</v>
      </c>
    </row>
    <row r="2823" customFormat="false" ht="13.8" hidden="false" customHeight="false" outlineLevel="0" collapsed="false">
      <c r="A2823" s="55" t="s">
        <v>1</v>
      </c>
      <c r="B2823" s="65" t="s">
        <v>3001</v>
      </c>
      <c r="C2823" s="55" t="str">
        <f aca="false">LEFT(B2823,4)</f>
        <v>2012</v>
      </c>
      <c r="D2823" s="55" t="str">
        <f aca="false">MID(B2823,6,2)</f>
        <v>02</v>
      </c>
      <c r="E2823" s="0" t="n">
        <v>122.220001</v>
      </c>
      <c r="F2823" s="0" t="n">
        <v>122.220001</v>
      </c>
      <c r="G2823" s="0" t="n">
        <v>122.220001</v>
      </c>
      <c r="H2823" s="0" t="n">
        <v>122.220001</v>
      </c>
      <c r="I2823" s="0" t="n">
        <v>102.566406</v>
      </c>
      <c r="J2823" s="0" t="n">
        <v>0</v>
      </c>
    </row>
    <row r="2824" customFormat="false" ht="13.8" hidden="false" customHeight="false" outlineLevel="0" collapsed="false">
      <c r="A2824" s="55" t="s">
        <v>1</v>
      </c>
      <c r="B2824" s="65" t="s">
        <v>3002</v>
      </c>
      <c r="C2824" s="55" t="str">
        <f aca="false">LEFT(B2824,4)</f>
        <v>2012</v>
      </c>
      <c r="D2824" s="55" t="str">
        <f aca="false">MID(B2824,6,2)</f>
        <v>02</v>
      </c>
      <c r="E2824" s="0" t="n">
        <v>124.019997</v>
      </c>
      <c r="F2824" s="0" t="n">
        <v>124.019997</v>
      </c>
      <c r="G2824" s="0" t="n">
        <v>124.019997</v>
      </c>
      <c r="H2824" s="0" t="n">
        <v>124.019997</v>
      </c>
      <c r="I2824" s="0" t="n">
        <v>104.076965</v>
      </c>
      <c r="J2824" s="0" t="n">
        <v>0</v>
      </c>
    </row>
    <row r="2825" customFormat="false" ht="13.8" hidden="false" customHeight="false" outlineLevel="0" collapsed="false">
      <c r="A2825" s="55" t="s">
        <v>1</v>
      </c>
      <c r="B2825" s="65" t="s">
        <v>3003</v>
      </c>
      <c r="C2825" s="55" t="str">
        <f aca="false">LEFT(B2825,4)</f>
        <v>2012</v>
      </c>
      <c r="D2825" s="55" t="str">
        <f aca="false">MID(B2825,6,2)</f>
        <v>02</v>
      </c>
      <c r="E2825" s="0" t="n">
        <v>123.970001</v>
      </c>
      <c r="F2825" s="0" t="n">
        <v>123.970001</v>
      </c>
      <c r="G2825" s="0" t="n">
        <v>123.970001</v>
      </c>
      <c r="H2825" s="0" t="n">
        <v>123.970001</v>
      </c>
      <c r="I2825" s="0" t="n">
        <v>104.034981</v>
      </c>
      <c r="J2825" s="0" t="n">
        <v>0</v>
      </c>
    </row>
    <row r="2826" customFormat="false" ht="13.8" hidden="false" customHeight="false" outlineLevel="0" collapsed="false">
      <c r="A2826" s="55" t="s">
        <v>1</v>
      </c>
      <c r="B2826" s="65" t="s">
        <v>3004</v>
      </c>
      <c r="C2826" s="55" t="str">
        <f aca="false">LEFT(B2826,4)</f>
        <v>2012</v>
      </c>
      <c r="D2826" s="55" t="str">
        <f aca="false">MID(B2826,6,2)</f>
        <v>02</v>
      </c>
      <c r="E2826" s="0" t="n">
        <v>124.230003</v>
      </c>
      <c r="F2826" s="0" t="n">
        <v>124.230003</v>
      </c>
      <c r="G2826" s="0" t="n">
        <v>124.230003</v>
      </c>
      <c r="H2826" s="0" t="n">
        <v>124.230003</v>
      </c>
      <c r="I2826" s="0" t="n">
        <v>104.253189</v>
      </c>
      <c r="J2826" s="0" t="n">
        <v>0</v>
      </c>
    </row>
    <row r="2827" customFormat="false" ht="13.8" hidden="false" customHeight="false" outlineLevel="0" collapsed="false">
      <c r="A2827" s="55" t="s">
        <v>1</v>
      </c>
      <c r="B2827" s="65" t="s">
        <v>3005</v>
      </c>
      <c r="C2827" s="55" t="str">
        <f aca="false">LEFT(B2827,4)</f>
        <v>2012</v>
      </c>
      <c r="D2827" s="55" t="str">
        <f aca="false">MID(B2827,6,2)</f>
        <v>02</v>
      </c>
      <c r="E2827" s="0" t="n">
        <v>124.540001</v>
      </c>
      <c r="F2827" s="0" t="n">
        <v>124.540001</v>
      </c>
      <c r="G2827" s="0" t="n">
        <v>124.540001</v>
      </c>
      <c r="H2827" s="0" t="n">
        <v>124.540001</v>
      </c>
      <c r="I2827" s="0" t="n">
        <v>104.513321</v>
      </c>
      <c r="J2827" s="0" t="n">
        <v>0</v>
      </c>
    </row>
    <row r="2828" customFormat="false" ht="13.8" hidden="false" customHeight="false" outlineLevel="0" collapsed="false">
      <c r="A2828" s="55" t="s">
        <v>1</v>
      </c>
      <c r="B2828" s="65" t="s">
        <v>3006</v>
      </c>
      <c r="C2828" s="55" t="str">
        <f aca="false">LEFT(B2828,4)</f>
        <v>2012</v>
      </c>
      <c r="D2828" s="55" t="str">
        <f aca="false">MID(B2828,6,2)</f>
        <v>02</v>
      </c>
      <c r="E2828" s="0" t="n">
        <v>124.720001</v>
      </c>
      <c r="F2828" s="0" t="n">
        <v>124.720001</v>
      </c>
      <c r="G2828" s="0" t="n">
        <v>124.720001</v>
      </c>
      <c r="H2828" s="0" t="n">
        <v>124.720001</v>
      </c>
      <c r="I2828" s="0" t="n">
        <v>104.664391</v>
      </c>
      <c r="J2828" s="0" t="n">
        <v>0</v>
      </c>
    </row>
    <row r="2829" customFormat="false" ht="13.8" hidden="false" customHeight="false" outlineLevel="0" collapsed="false">
      <c r="A2829" s="55" t="s">
        <v>1</v>
      </c>
      <c r="B2829" s="65" t="s">
        <v>3007</v>
      </c>
      <c r="C2829" s="55" t="str">
        <f aca="false">LEFT(B2829,4)</f>
        <v>2012</v>
      </c>
      <c r="D2829" s="55" t="str">
        <f aca="false">MID(B2829,6,2)</f>
        <v>02</v>
      </c>
      <c r="E2829" s="0" t="n">
        <v>123.870003</v>
      </c>
      <c r="F2829" s="0" t="n">
        <v>123.870003</v>
      </c>
      <c r="G2829" s="0" t="n">
        <v>123.870003</v>
      </c>
      <c r="H2829" s="0" t="n">
        <v>123.870003</v>
      </c>
      <c r="I2829" s="0" t="n">
        <v>103.951088</v>
      </c>
      <c r="J2829" s="0" t="n">
        <v>0</v>
      </c>
    </row>
    <row r="2830" customFormat="false" ht="13.8" hidden="false" customHeight="false" outlineLevel="0" collapsed="false">
      <c r="A2830" s="55" t="s">
        <v>1</v>
      </c>
      <c r="B2830" s="65" t="s">
        <v>3008</v>
      </c>
      <c r="C2830" s="55" t="str">
        <f aca="false">LEFT(B2830,4)</f>
        <v>2012</v>
      </c>
      <c r="D2830" s="55" t="str">
        <f aca="false">MID(B2830,6,2)</f>
        <v>02</v>
      </c>
      <c r="E2830" s="0" t="n">
        <v>124.739998</v>
      </c>
      <c r="F2830" s="0" t="n">
        <v>124.739998</v>
      </c>
      <c r="G2830" s="0" t="n">
        <v>124.739998</v>
      </c>
      <c r="H2830" s="0" t="n">
        <v>124.739998</v>
      </c>
      <c r="I2830" s="0" t="n">
        <v>104.681168</v>
      </c>
      <c r="J2830" s="0" t="n">
        <v>0</v>
      </c>
    </row>
    <row r="2831" customFormat="false" ht="13.8" hidden="false" customHeight="false" outlineLevel="0" collapsed="false">
      <c r="A2831" s="55" t="s">
        <v>1</v>
      </c>
      <c r="B2831" s="65" t="s">
        <v>3009</v>
      </c>
      <c r="C2831" s="55" t="str">
        <f aca="false">LEFT(B2831,4)</f>
        <v>2012</v>
      </c>
      <c r="D2831" s="55" t="str">
        <f aca="false">MID(B2831,6,2)</f>
        <v>02</v>
      </c>
      <c r="E2831" s="0" t="n">
        <v>124.639999</v>
      </c>
      <c r="F2831" s="0" t="n">
        <v>124.639999</v>
      </c>
      <c r="G2831" s="0" t="n">
        <v>124.639999</v>
      </c>
      <c r="H2831" s="0" t="n">
        <v>124.639999</v>
      </c>
      <c r="I2831" s="0" t="n">
        <v>104.597252</v>
      </c>
      <c r="J2831" s="0" t="n">
        <v>0</v>
      </c>
    </row>
    <row r="2832" customFormat="false" ht="13.8" hidden="false" customHeight="false" outlineLevel="0" collapsed="false">
      <c r="A2832" s="55" t="s">
        <v>1</v>
      </c>
      <c r="B2832" s="65" t="s">
        <v>3010</v>
      </c>
      <c r="C2832" s="55" t="str">
        <f aca="false">LEFT(B2832,4)</f>
        <v>2012</v>
      </c>
      <c r="D2832" s="55" t="str">
        <f aca="false">MID(B2832,6,2)</f>
        <v>02</v>
      </c>
      <c r="E2832" s="0" t="n">
        <v>124.010002</v>
      </c>
      <c r="F2832" s="0" t="n">
        <v>124.010002</v>
      </c>
      <c r="G2832" s="0" t="n">
        <v>124.010002</v>
      </c>
      <c r="H2832" s="0" t="n">
        <v>124.010002</v>
      </c>
      <c r="I2832" s="0" t="n">
        <v>104.068565</v>
      </c>
      <c r="J2832" s="0" t="n">
        <v>0</v>
      </c>
    </row>
    <row r="2833" customFormat="false" ht="13.8" hidden="false" customHeight="false" outlineLevel="0" collapsed="false">
      <c r="A2833" s="55" t="s">
        <v>1</v>
      </c>
      <c r="B2833" s="65" t="s">
        <v>3011</v>
      </c>
      <c r="C2833" s="55" t="str">
        <f aca="false">LEFT(B2833,4)</f>
        <v>2012</v>
      </c>
      <c r="D2833" s="55" t="str">
        <f aca="false">MID(B2833,6,2)</f>
        <v>02</v>
      </c>
      <c r="E2833" s="0" t="n">
        <v>125.400002</v>
      </c>
      <c r="F2833" s="0" t="n">
        <v>125.400002</v>
      </c>
      <c r="G2833" s="0" t="n">
        <v>125.400002</v>
      </c>
      <c r="H2833" s="0" t="n">
        <v>125.400002</v>
      </c>
      <c r="I2833" s="0" t="n">
        <v>105.235023</v>
      </c>
      <c r="J2833" s="0" t="n">
        <v>0</v>
      </c>
    </row>
    <row r="2834" customFormat="false" ht="13.8" hidden="false" customHeight="false" outlineLevel="0" collapsed="false">
      <c r="A2834" s="55" t="s">
        <v>1</v>
      </c>
      <c r="B2834" s="65" t="s">
        <v>3012</v>
      </c>
      <c r="C2834" s="55" t="str">
        <f aca="false">LEFT(B2834,4)</f>
        <v>2012</v>
      </c>
      <c r="D2834" s="55" t="str">
        <f aca="false">MID(B2834,6,2)</f>
        <v>02</v>
      </c>
      <c r="E2834" s="0" t="n">
        <v>125.699997</v>
      </c>
      <c r="F2834" s="0" t="n">
        <v>125.699997</v>
      </c>
      <c r="G2834" s="0" t="n">
        <v>125.699997</v>
      </c>
      <c r="H2834" s="0" t="n">
        <v>125.699997</v>
      </c>
      <c r="I2834" s="0" t="n">
        <v>105.486801</v>
      </c>
      <c r="J2834" s="0" t="n">
        <v>0</v>
      </c>
    </row>
    <row r="2835" customFormat="false" ht="13.8" hidden="false" customHeight="false" outlineLevel="0" collapsed="false">
      <c r="A2835" s="55" t="s">
        <v>1</v>
      </c>
      <c r="B2835" s="65" t="s">
        <v>3013</v>
      </c>
      <c r="C2835" s="55" t="str">
        <f aca="false">LEFT(B2835,4)</f>
        <v>2012</v>
      </c>
      <c r="D2835" s="55" t="str">
        <f aca="false">MID(B2835,6,2)</f>
        <v>02</v>
      </c>
      <c r="E2835" s="0" t="n">
        <v>125.790001</v>
      </c>
      <c r="F2835" s="0" t="n">
        <v>125.790001</v>
      </c>
      <c r="G2835" s="0" t="n">
        <v>125.790001</v>
      </c>
      <c r="H2835" s="0" t="n">
        <v>125.790001</v>
      </c>
      <c r="I2835" s="0" t="n">
        <v>105.562309</v>
      </c>
      <c r="J2835" s="0" t="n">
        <v>0</v>
      </c>
    </row>
    <row r="2836" customFormat="false" ht="13.8" hidden="false" customHeight="false" outlineLevel="0" collapsed="false">
      <c r="A2836" s="55" t="s">
        <v>1</v>
      </c>
      <c r="B2836" s="65" t="s">
        <v>3014</v>
      </c>
      <c r="C2836" s="55" t="str">
        <f aca="false">LEFT(B2836,4)</f>
        <v>2012</v>
      </c>
      <c r="D2836" s="55" t="str">
        <f aca="false">MID(B2836,6,2)</f>
        <v>02</v>
      </c>
      <c r="E2836" s="0" t="n">
        <v>125.370003</v>
      </c>
      <c r="F2836" s="0" t="n">
        <v>125.370003</v>
      </c>
      <c r="G2836" s="0" t="n">
        <v>125.370003</v>
      </c>
      <c r="H2836" s="0" t="n">
        <v>125.370003</v>
      </c>
      <c r="I2836" s="0" t="n">
        <v>105.209877</v>
      </c>
      <c r="J2836" s="0" t="n">
        <v>0</v>
      </c>
    </row>
    <row r="2837" customFormat="false" ht="13.8" hidden="false" customHeight="false" outlineLevel="0" collapsed="false">
      <c r="A2837" s="55" t="s">
        <v>1</v>
      </c>
      <c r="B2837" s="65" t="s">
        <v>3015</v>
      </c>
      <c r="C2837" s="55" t="str">
        <f aca="false">LEFT(B2837,4)</f>
        <v>2012</v>
      </c>
      <c r="D2837" s="55" t="str">
        <f aca="false">MID(B2837,6,2)</f>
        <v>02</v>
      </c>
      <c r="E2837" s="0" t="n">
        <v>125.93</v>
      </c>
      <c r="F2837" s="0" t="n">
        <v>125.93</v>
      </c>
      <c r="G2837" s="0" t="n">
        <v>125.93</v>
      </c>
      <c r="H2837" s="0" t="n">
        <v>125.93</v>
      </c>
      <c r="I2837" s="0" t="n">
        <v>105.679825</v>
      </c>
      <c r="J2837" s="0" t="n">
        <v>0</v>
      </c>
    </row>
    <row r="2838" customFormat="false" ht="13.8" hidden="false" customHeight="false" outlineLevel="0" collapsed="false">
      <c r="A2838" s="55" t="s">
        <v>1</v>
      </c>
      <c r="B2838" s="65" t="s">
        <v>3016</v>
      </c>
      <c r="C2838" s="55" t="str">
        <f aca="false">LEFT(B2838,4)</f>
        <v>2012</v>
      </c>
      <c r="D2838" s="55" t="str">
        <f aca="false">MID(B2838,6,2)</f>
        <v>02</v>
      </c>
      <c r="E2838" s="0" t="n">
        <v>126.160004</v>
      </c>
      <c r="F2838" s="0" t="n">
        <v>126.160004</v>
      </c>
      <c r="G2838" s="0" t="n">
        <v>126.160004</v>
      </c>
      <c r="H2838" s="0" t="n">
        <v>126.160004</v>
      </c>
      <c r="I2838" s="0" t="n">
        <v>105.872818</v>
      </c>
      <c r="J2838" s="0" t="n">
        <v>0</v>
      </c>
    </row>
    <row r="2839" customFormat="false" ht="13.8" hidden="false" customHeight="false" outlineLevel="0" collapsed="false">
      <c r="A2839" s="55" t="s">
        <v>1</v>
      </c>
      <c r="B2839" s="65" t="s">
        <v>3017</v>
      </c>
      <c r="C2839" s="55" t="str">
        <f aca="false">LEFT(B2839,4)</f>
        <v>2012</v>
      </c>
      <c r="D2839" s="55" t="str">
        <f aca="false">MID(B2839,6,2)</f>
        <v>02</v>
      </c>
      <c r="E2839" s="0" t="n">
        <v>126.339996</v>
      </c>
      <c r="F2839" s="0" t="n">
        <v>126.339996</v>
      </c>
      <c r="G2839" s="0" t="n">
        <v>126.339996</v>
      </c>
      <c r="H2839" s="0" t="n">
        <v>126.339996</v>
      </c>
      <c r="I2839" s="0" t="n">
        <v>106.023911</v>
      </c>
      <c r="J2839" s="0" t="n">
        <v>0</v>
      </c>
    </row>
    <row r="2840" customFormat="false" ht="13.8" hidden="false" customHeight="false" outlineLevel="0" collapsed="false">
      <c r="A2840" s="55" t="s">
        <v>1</v>
      </c>
      <c r="B2840" s="65" t="s">
        <v>3018</v>
      </c>
      <c r="C2840" s="55" t="str">
        <f aca="false">LEFT(B2840,4)</f>
        <v>2012</v>
      </c>
      <c r="D2840" s="55" t="str">
        <f aca="false">MID(B2840,6,2)</f>
        <v>02</v>
      </c>
      <c r="E2840" s="0" t="n">
        <v>126.790001</v>
      </c>
      <c r="F2840" s="0" t="n">
        <v>126.790001</v>
      </c>
      <c r="G2840" s="0" t="n">
        <v>126.790001</v>
      </c>
      <c r="H2840" s="0" t="n">
        <v>126.790001</v>
      </c>
      <c r="I2840" s="0" t="n">
        <v>106.40152</v>
      </c>
      <c r="J2840" s="0" t="n">
        <v>0</v>
      </c>
    </row>
    <row r="2841" customFormat="false" ht="13.8" hidden="false" customHeight="false" outlineLevel="0" collapsed="false">
      <c r="A2841" s="55" t="s">
        <v>1</v>
      </c>
      <c r="B2841" s="65" t="s">
        <v>3019</v>
      </c>
      <c r="C2841" s="55" t="str">
        <f aca="false">LEFT(B2841,4)</f>
        <v>2012</v>
      </c>
      <c r="D2841" s="55" t="str">
        <f aca="false">MID(B2841,6,2)</f>
        <v>02</v>
      </c>
      <c r="E2841" s="0" t="n">
        <v>126.209999</v>
      </c>
      <c r="F2841" s="0" t="n">
        <v>126.209999</v>
      </c>
      <c r="G2841" s="0" t="n">
        <v>126.209999</v>
      </c>
      <c r="H2841" s="0" t="n">
        <v>126.209999</v>
      </c>
      <c r="I2841" s="0" t="n">
        <v>105.914795</v>
      </c>
      <c r="J2841" s="0" t="n">
        <v>0</v>
      </c>
    </row>
    <row r="2842" customFormat="false" ht="13.8" hidden="false" customHeight="false" outlineLevel="0" collapsed="false">
      <c r="A2842" s="55" t="s">
        <v>1</v>
      </c>
      <c r="B2842" s="65" t="s">
        <v>3020</v>
      </c>
      <c r="C2842" s="55" t="str">
        <f aca="false">LEFT(B2842,4)</f>
        <v>2012</v>
      </c>
      <c r="D2842" s="55" t="str">
        <f aca="false">MID(B2842,6,2)</f>
        <v>03</v>
      </c>
      <c r="E2842" s="0" t="n">
        <v>126.989998</v>
      </c>
      <c r="F2842" s="0" t="n">
        <v>126.989998</v>
      </c>
      <c r="G2842" s="0" t="n">
        <v>126.989998</v>
      </c>
      <c r="H2842" s="0" t="n">
        <v>126.989998</v>
      </c>
      <c r="I2842" s="0" t="n">
        <v>106.569336</v>
      </c>
      <c r="J2842" s="0" t="n">
        <v>0</v>
      </c>
    </row>
    <row r="2843" customFormat="false" ht="13.8" hidden="false" customHeight="false" outlineLevel="0" collapsed="false">
      <c r="A2843" s="55" t="s">
        <v>1</v>
      </c>
      <c r="B2843" s="65" t="s">
        <v>3021</v>
      </c>
      <c r="C2843" s="55" t="str">
        <f aca="false">LEFT(B2843,4)</f>
        <v>2012</v>
      </c>
      <c r="D2843" s="55" t="str">
        <f aca="false">MID(B2843,6,2)</f>
        <v>03</v>
      </c>
      <c r="E2843" s="0" t="n">
        <v>126.580002</v>
      </c>
      <c r="F2843" s="0" t="n">
        <v>126.580002</v>
      </c>
      <c r="G2843" s="0" t="n">
        <v>126.580002</v>
      </c>
      <c r="H2843" s="0" t="n">
        <v>126.580002</v>
      </c>
      <c r="I2843" s="0" t="n">
        <v>106.225288</v>
      </c>
      <c r="J2843" s="0" t="n">
        <v>0</v>
      </c>
    </row>
    <row r="2844" customFormat="false" ht="13.8" hidden="false" customHeight="false" outlineLevel="0" collapsed="false">
      <c r="A2844" s="55" t="s">
        <v>1</v>
      </c>
      <c r="B2844" s="65" t="s">
        <v>3022</v>
      </c>
      <c r="C2844" s="55" t="str">
        <f aca="false">LEFT(B2844,4)</f>
        <v>2012</v>
      </c>
      <c r="D2844" s="55" t="str">
        <f aca="false">MID(B2844,6,2)</f>
        <v>03</v>
      </c>
      <c r="E2844" s="0" t="n">
        <v>126.099998</v>
      </c>
      <c r="F2844" s="0" t="n">
        <v>126.099998</v>
      </c>
      <c r="G2844" s="0" t="n">
        <v>126.099998</v>
      </c>
      <c r="H2844" s="0" t="n">
        <v>126.099998</v>
      </c>
      <c r="I2844" s="0" t="n">
        <v>105.822479</v>
      </c>
      <c r="J2844" s="0" t="n">
        <v>0</v>
      </c>
    </row>
    <row r="2845" customFormat="false" ht="13.8" hidden="false" customHeight="false" outlineLevel="0" collapsed="false">
      <c r="A2845" s="55" t="s">
        <v>1</v>
      </c>
      <c r="B2845" s="65" t="s">
        <v>3023</v>
      </c>
      <c r="C2845" s="55" t="str">
        <f aca="false">LEFT(B2845,4)</f>
        <v>2012</v>
      </c>
      <c r="D2845" s="55" t="str">
        <f aca="false">MID(B2845,6,2)</f>
        <v>03</v>
      </c>
      <c r="E2845" s="0" t="n">
        <v>124.169998</v>
      </c>
      <c r="F2845" s="0" t="n">
        <v>124.169998</v>
      </c>
      <c r="G2845" s="0" t="n">
        <v>124.169998</v>
      </c>
      <c r="H2845" s="0" t="n">
        <v>124.169998</v>
      </c>
      <c r="I2845" s="0" t="n">
        <v>104.20285</v>
      </c>
      <c r="J2845" s="0" t="n">
        <v>0</v>
      </c>
    </row>
    <row r="2846" customFormat="false" ht="13.8" hidden="false" customHeight="false" outlineLevel="0" collapsed="false">
      <c r="A2846" s="55" t="s">
        <v>1</v>
      </c>
      <c r="B2846" s="65" t="s">
        <v>3024</v>
      </c>
      <c r="C2846" s="55" t="str">
        <f aca="false">LEFT(B2846,4)</f>
        <v>2012</v>
      </c>
      <c r="D2846" s="55" t="str">
        <f aca="false">MID(B2846,6,2)</f>
        <v>03</v>
      </c>
      <c r="E2846" s="0" t="n">
        <v>125.059998</v>
      </c>
      <c r="F2846" s="0" t="n">
        <v>125.059998</v>
      </c>
      <c r="G2846" s="0" t="n">
        <v>125.059998</v>
      </c>
      <c r="H2846" s="0" t="n">
        <v>125.059998</v>
      </c>
      <c r="I2846" s="0" t="n">
        <v>104.949707</v>
      </c>
      <c r="J2846" s="0" t="n">
        <v>0</v>
      </c>
    </row>
    <row r="2847" customFormat="false" ht="13.8" hidden="false" customHeight="false" outlineLevel="0" collapsed="false">
      <c r="A2847" s="55" t="s">
        <v>1</v>
      </c>
      <c r="B2847" s="65" t="s">
        <v>3025</v>
      </c>
      <c r="C2847" s="55" t="str">
        <f aca="false">LEFT(B2847,4)</f>
        <v>2012</v>
      </c>
      <c r="D2847" s="55" t="str">
        <f aca="false">MID(B2847,6,2)</f>
        <v>03</v>
      </c>
      <c r="E2847" s="0" t="n">
        <v>126.300003</v>
      </c>
      <c r="F2847" s="0" t="n">
        <v>126.300003</v>
      </c>
      <c r="G2847" s="0" t="n">
        <v>126.300003</v>
      </c>
      <c r="H2847" s="0" t="n">
        <v>126.300003</v>
      </c>
      <c r="I2847" s="0" t="n">
        <v>105.990318</v>
      </c>
      <c r="J2847" s="0" t="n">
        <v>0</v>
      </c>
    </row>
    <row r="2848" customFormat="false" ht="13.8" hidden="false" customHeight="false" outlineLevel="0" collapsed="false">
      <c r="A2848" s="55" t="s">
        <v>1</v>
      </c>
      <c r="B2848" s="65" t="s">
        <v>3026</v>
      </c>
      <c r="C2848" s="55" t="str">
        <f aca="false">LEFT(B2848,4)</f>
        <v>2012</v>
      </c>
      <c r="D2848" s="55" t="str">
        <f aca="false">MID(B2848,6,2)</f>
        <v>03</v>
      </c>
      <c r="E2848" s="0" t="n">
        <v>126.760002</v>
      </c>
      <c r="F2848" s="0" t="n">
        <v>126.760002</v>
      </c>
      <c r="G2848" s="0" t="n">
        <v>126.760002</v>
      </c>
      <c r="H2848" s="0" t="n">
        <v>126.760002</v>
      </c>
      <c r="I2848" s="0" t="n">
        <v>106.376328</v>
      </c>
      <c r="J2848" s="0" t="n">
        <v>0</v>
      </c>
    </row>
    <row r="2849" customFormat="false" ht="13.8" hidden="false" customHeight="false" outlineLevel="0" collapsed="false">
      <c r="A2849" s="55" t="s">
        <v>1</v>
      </c>
      <c r="B2849" s="65" t="s">
        <v>3027</v>
      </c>
      <c r="C2849" s="55" t="str">
        <f aca="false">LEFT(B2849,4)</f>
        <v>2012</v>
      </c>
      <c r="D2849" s="55" t="str">
        <f aca="false">MID(B2849,6,2)</f>
        <v>03</v>
      </c>
      <c r="E2849" s="0" t="n">
        <v>126.790001</v>
      </c>
      <c r="F2849" s="0" t="n">
        <v>126.790001</v>
      </c>
      <c r="G2849" s="0" t="n">
        <v>126.790001</v>
      </c>
      <c r="H2849" s="0" t="n">
        <v>126.790001</v>
      </c>
      <c r="I2849" s="0" t="n">
        <v>106.40152</v>
      </c>
      <c r="J2849" s="0" t="n">
        <v>0</v>
      </c>
    </row>
    <row r="2850" customFormat="false" ht="13.8" hidden="false" customHeight="false" outlineLevel="0" collapsed="false">
      <c r="A2850" s="55" t="s">
        <v>1</v>
      </c>
      <c r="B2850" s="65" t="s">
        <v>3028</v>
      </c>
      <c r="C2850" s="55" t="str">
        <f aca="false">LEFT(B2850,4)</f>
        <v>2012</v>
      </c>
      <c r="D2850" s="55" t="str">
        <f aca="false">MID(B2850,6,2)</f>
        <v>03</v>
      </c>
      <c r="E2850" s="0" t="n">
        <v>129.130005</v>
      </c>
      <c r="F2850" s="0" t="n">
        <v>129.130005</v>
      </c>
      <c r="G2850" s="0" t="n">
        <v>129.130005</v>
      </c>
      <c r="H2850" s="0" t="n">
        <v>129.130005</v>
      </c>
      <c r="I2850" s="0" t="n">
        <v>108.365242</v>
      </c>
      <c r="J2850" s="0" t="n">
        <v>0</v>
      </c>
    </row>
    <row r="2851" customFormat="false" ht="13.8" hidden="false" customHeight="false" outlineLevel="0" collapsed="false">
      <c r="A2851" s="55" t="s">
        <v>1</v>
      </c>
      <c r="B2851" s="65" t="s">
        <v>3029</v>
      </c>
      <c r="C2851" s="55" t="str">
        <f aca="false">LEFT(B2851,4)</f>
        <v>2012</v>
      </c>
      <c r="D2851" s="55" t="str">
        <f aca="false">MID(B2851,6,2)</f>
        <v>03</v>
      </c>
      <c r="E2851" s="0" t="n">
        <v>128.979996</v>
      </c>
      <c r="F2851" s="0" t="n">
        <v>128.979996</v>
      </c>
      <c r="G2851" s="0" t="n">
        <v>128.979996</v>
      </c>
      <c r="H2851" s="0" t="n">
        <v>128.979996</v>
      </c>
      <c r="I2851" s="0" t="n">
        <v>108.239349</v>
      </c>
      <c r="J2851" s="0" t="n">
        <v>0</v>
      </c>
    </row>
    <row r="2852" customFormat="false" ht="13.8" hidden="false" customHeight="false" outlineLevel="0" collapsed="false">
      <c r="A2852" s="55" t="s">
        <v>1</v>
      </c>
      <c r="B2852" s="65" t="s">
        <v>3030</v>
      </c>
      <c r="C2852" s="55" t="str">
        <f aca="false">LEFT(B2852,4)</f>
        <v>2012</v>
      </c>
      <c r="D2852" s="55" t="str">
        <f aca="false">MID(B2852,6,2)</f>
        <v>03</v>
      </c>
      <c r="E2852" s="0" t="n">
        <v>129.75</v>
      </c>
      <c r="F2852" s="0" t="n">
        <v>129.75</v>
      </c>
      <c r="G2852" s="0" t="n">
        <v>129.75</v>
      </c>
      <c r="H2852" s="0" t="n">
        <v>129.75</v>
      </c>
      <c r="I2852" s="0" t="n">
        <v>108.885529</v>
      </c>
      <c r="J2852" s="0" t="n">
        <v>0</v>
      </c>
    </row>
    <row r="2853" customFormat="false" ht="13.8" hidden="false" customHeight="false" outlineLevel="0" collapsed="false">
      <c r="A2853" s="55" t="s">
        <v>1</v>
      </c>
      <c r="B2853" s="65" t="s">
        <v>3031</v>
      </c>
      <c r="C2853" s="55" t="str">
        <f aca="false">LEFT(B2853,4)</f>
        <v>2012</v>
      </c>
      <c r="D2853" s="55" t="str">
        <f aca="false">MID(B2853,6,2)</f>
        <v>03</v>
      </c>
      <c r="E2853" s="0" t="n">
        <v>129.899994</v>
      </c>
      <c r="F2853" s="0" t="n">
        <v>129.899994</v>
      </c>
      <c r="G2853" s="0" t="n">
        <v>129.899994</v>
      </c>
      <c r="H2853" s="0" t="n">
        <v>129.899994</v>
      </c>
      <c r="I2853" s="0" t="n">
        <v>109.011414</v>
      </c>
      <c r="J2853" s="0" t="n">
        <v>0</v>
      </c>
    </row>
    <row r="2854" customFormat="false" ht="13.8" hidden="false" customHeight="false" outlineLevel="0" collapsed="false">
      <c r="A2854" s="55" t="s">
        <v>1</v>
      </c>
      <c r="B2854" s="65" t="s">
        <v>3032</v>
      </c>
      <c r="C2854" s="55" t="str">
        <f aca="false">LEFT(B2854,4)</f>
        <v>2012</v>
      </c>
      <c r="D2854" s="55" t="str">
        <f aca="false">MID(B2854,6,2)</f>
        <v>03</v>
      </c>
      <c r="E2854" s="0" t="n">
        <v>130.419998</v>
      </c>
      <c r="F2854" s="0" t="n">
        <v>130.419998</v>
      </c>
      <c r="G2854" s="0" t="n">
        <v>130.419998</v>
      </c>
      <c r="H2854" s="0" t="n">
        <v>130.419998</v>
      </c>
      <c r="I2854" s="0" t="n">
        <v>109.447792</v>
      </c>
      <c r="J2854" s="0" t="n">
        <v>0</v>
      </c>
    </row>
    <row r="2855" customFormat="false" ht="13.8" hidden="false" customHeight="false" outlineLevel="0" collapsed="false">
      <c r="A2855" s="55" t="s">
        <v>1</v>
      </c>
      <c r="B2855" s="65" t="s">
        <v>3033</v>
      </c>
      <c r="C2855" s="55" t="str">
        <f aca="false">LEFT(B2855,4)</f>
        <v>2012</v>
      </c>
      <c r="D2855" s="55" t="str">
        <f aca="false">MID(B2855,6,2)</f>
        <v>03</v>
      </c>
      <c r="E2855" s="0" t="n">
        <v>130.029999</v>
      </c>
      <c r="F2855" s="0" t="n">
        <v>130.029999</v>
      </c>
      <c r="G2855" s="0" t="n">
        <v>130.029999</v>
      </c>
      <c r="H2855" s="0" t="n">
        <v>130.029999</v>
      </c>
      <c r="I2855" s="0" t="n">
        <v>109.120522</v>
      </c>
      <c r="J2855" s="0" t="n">
        <v>0</v>
      </c>
    </row>
    <row r="2856" customFormat="false" ht="13.8" hidden="false" customHeight="false" outlineLevel="0" collapsed="false">
      <c r="A2856" s="55" t="s">
        <v>1</v>
      </c>
      <c r="B2856" s="65" t="s">
        <v>3034</v>
      </c>
      <c r="C2856" s="55" t="str">
        <f aca="false">LEFT(B2856,4)</f>
        <v>2012</v>
      </c>
      <c r="D2856" s="55" t="str">
        <f aca="false">MID(B2856,6,2)</f>
        <v>03</v>
      </c>
      <c r="E2856" s="0" t="n">
        <v>129.789993</v>
      </c>
      <c r="F2856" s="0" t="n">
        <v>129.789993</v>
      </c>
      <c r="G2856" s="0" t="n">
        <v>129.789993</v>
      </c>
      <c r="H2856" s="0" t="n">
        <v>129.789993</v>
      </c>
      <c r="I2856" s="0" t="n">
        <v>108.919113</v>
      </c>
      <c r="J2856" s="0" t="n">
        <v>0</v>
      </c>
    </row>
    <row r="2857" customFormat="false" ht="13.8" hidden="false" customHeight="false" outlineLevel="0" collapsed="false">
      <c r="A2857" s="55" t="s">
        <v>1</v>
      </c>
      <c r="B2857" s="65" t="s">
        <v>3035</v>
      </c>
      <c r="C2857" s="55" t="str">
        <f aca="false">LEFT(B2857,4)</f>
        <v>2012</v>
      </c>
      <c r="D2857" s="55" t="str">
        <f aca="false">MID(B2857,6,2)</f>
        <v>03</v>
      </c>
      <c r="E2857" s="0" t="n">
        <v>128.860001</v>
      </c>
      <c r="F2857" s="0" t="n">
        <v>128.860001</v>
      </c>
      <c r="G2857" s="0" t="n">
        <v>128.860001</v>
      </c>
      <c r="H2857" s="0" t="n">
        <v>128.860001</v>
      </c>
      <c r="I2857" s="0" t="n">
        <v>108.138634</v>
      </c>
      <c r="J2857" s="0" t="n">
        <v>0</v>
      </c>
    </row>
    <row r="2858" customFormat="false" ht="13.8" hidden="false" customHeight="false" outlineLevel="0" collapsed="false">
      <c r="A2858" s="55" t="s">
        <v>1</v>
      </c>
      <c r="B2858" s="65" t="s">
        <v>3036</v>
      </c>
      <c r="C2858" s="55" t="str">
        <f aca="false">LEFT(B2858,4)</f>
        <v>2012</v>
      </c>
      <c r="D2858" s="55" t="str">
        <f aca="false">MID(B2858,6,2)</f>
        <v>03</v>
      </c>
      <c r="E2858" s="0" t="n">
        <v>128.690002</v>
      </c>
      <c r="F2858" s="0" t="n">
        <v>128.690002</v>
      </c>
      <c r="G2858" s="0" t="n">
        <v>128.690002</v>
      </c>
      <c r="H2858" s="0" t="n">
        <v>128.690002</v>
      </c>
      <c r="I2858" s="0" t="n">
        <v>108.47921</v>
      </c>
      <c r="J2858" s="0" t="n">
        <v>0</v>
      </c>
    </row>
    <row r="2859" customFormat="false" ht="13.8" hidden="false" customHeight="false" outlineLevel="0" collapsed="false">
      <c r="A2859" s="55" t="s">
        <v>1</v>
      </c>
      <c r="B2859" s="65" t="s">
        <v>3037</v>
      </c>
      <c r="C2859" s="55" t="str">
        <f aca="false">LEFT(B2859,4)</f>
        <v>2012</v>
      </c>
      <c r="D2859" s="55" t="str">
        <f aca="false">MID(B2859,6,2)</f>
        <v>03</v>
      </c>
      <c r="E2859" s="0" t="n">
        <v>130.470001</v>
      </c>
      <c r="F2859" s="0" t="n">
        <v>130.470001</v>
      </c>
      <c r="G2859" s="0" t="n">
        <v>130.470001</v>
      </c>
      <c r="H2859" s="0" t="n">
        <v>130.470001</v>
      </c>
      <c r="I2859" s="0" t="n">
        <v>109.979683</v>
      </c>
      <c r="J2859" s="0" t="n">
        <v>0</v>
      </c>
    </row>
    <row r="2860" customFormat="false" ht="13.8" hidden="false" customHeight="false" outlineLevel="0" collapsed="false">
      <c r="A2860" s="55" t="s">
        <v>1</v>
      </c>
      <c r="B2860" s="65" t="s">
        <v>3038</v>
      </c>
      <c r="C2860" s="55" t="str">
        <f aca="false">LEFT(B2860,4)</f>
        <v>2012</v>
      </c>
      <c r="D2860" s="55" t="str">
        <f aca="false">MID(B2860,6,2)</f>
        <v>03</v>
      </c>
      <c r="E2860" s="0" t="n">
        <v>130.119995</v>
      </c>
      <c r="F2860" s="0" t="n">
        <v>130.119995</v>
      </c>
      <c r="G2860" s="0" t="n">
        <v>130.119995</v>
      </c>
      <c r="H2860" s="0" t="n">
        <v>130.119995</v>
      </c>
      <c r="I2860" s="0" t="n">
        <v>109.684639</v>
      </c>
      <c r="J2860" s="0" t="n">
        <v>0</v>
      </c>
    </row>
    <row r="2861" customFormat="false" ht="13.8" hidden="false" customHeight="false" outlineLevel="0" collapsed="false">
      <c r="A2861" s="55" t="s">
        <v>1</v>
      </c>
      <c r="B2861" s="65" t="s">
        <v>3039</v>
      </c>
      <c r="C2861" s="55" t="str">
        <f aca="false">LEFT(B2861,4)</f>
        <v>2012</v>
      </c>
      <c r="D2861" s="55" t="str">
        <f aca="false">MID(B2861,6,2)</f>
        <v>03</v>
      </c>
      <c r="E2861" s="0" t="n">
        <v>129.509995</v>
      </c>
      <c r="F2861" s="0" t="n">
        <v>129.509995</v>
      </c>
      <c r="G2861" s="0" t="n">
        <v>129.509995</v>
      </c>
      <c r="H2861" s="0" t="n">
        <v>129.509995</v>
      </c>
      <c r="I2861" s="0" t="n">
        <v>109.170418</v>
      </c>
      <c r="J2861" s="0" t="n">
        <v>0</v>
      </c>
    </row>
    <row r="2862" customFormat="false" ht="13.8" hidden="false" customHeight="false" outlineLevel="0" collapsed="false">
      <c r="A2862" s="55" t="s">
        <v>1</v>
      </c>
      <c r="B2862" s="65" t="s">
        <v>3040</v>
      </c>
      <c r="C2862" s="55" t="str">
        <f aca="false">LEFT(B2862,4)</f>
        <v>2012</v>
      </c>
      <c r="D2862" s="55" t="str">
        <f aca="false">MID(B2862,6,2)</f>
        <v>03</v>
      </c>
      <c r="E2862" s="0" t="n">
        <v>129.300003</v>
      </c>
      <c r="F2862" s="0" t="n">
        <v>129.300003</v>
      </c>
      <c r="G2862" s="0" t="n">
        <v>129.300003</v>
      </c>
      <c r="H2862" s="0" t="n">
        <v>129.300003</v>
      </c>
      <c r="I2862" s="0" t="n">
        <v>108.993416</v>
      </c>
      <c r="J2862" s="0" t="n">
        <v>0</v>
      </c>
    </row>
    <row r="2863" customFormat="false" ht="13.8" hidden="false" customHeight="false" outlineLevel="0" collapsed="false">
      <c r="A2863" s="55" t="s">
        <v>1</v>
      </c>
      <c r="B2863" s="65" t="s">
        <v>3041</v>
      </c>
      <c r="C2863" s="55" t="str">
        <f aca="false">LEFT(B2863,4)</f>
        <v>2012</v>
      </c>
      <c r="D2863" s="55" t="str">
        <f aca="false">MID(B2863,6,2)</f>
        <v>03</v>
      </c>
      <c r="E2863" s="0" t="n">
        <v>129.779999</v>
      </c>
      <c r="F2863" s="0" t="n">
        <v>129.779999</v>
      </c>
      <c r="G2863" s="0" t="n">
        <v>129.779999</v>
      </c>
      <c r="H2863" s="0" t="n">
        <v>129.779999</v>
      </c>
      <c r="I2863" s="0" t="n">
        <v>109.398026</v>
      </c>
      <c r="J2863" s="0" t="n">
        <v>0</v>
      </c>
    </row>
    <row r="2864" customFormat="false" ht="13.8" hidden="false" customHeight="false" outlineLevel="0" collapsed="false">
      <c r="A2864" s="55" t="s">
        <v>1</v>
      </c>
      <c r="B2864" s="65" t="s">
        <v>3042</v>
      </c>
      <c r="C2864" s="55" t="str">
        <f aca="false">LEFT(B2864,4)</f>
        <v>2012</v>
      </c>
      <c r="D2864" s="55" t="str">
        <f aca="false">MID(B2864,6,2)</f>
        <v>04</v>
      </c>
      <c r="E2864" s="0" t="n">
        <v>130.759995</v>
      </c>
      <c r="F2864" s="0" t="n">
        <v>130.759995</v>
      </c>
      <c r="G2864" s="0" t="n">
        <v>130.759995</v>
      </c>
      <c r="H2864" s="0" t="n">
        <v>130.759995</v>
      </c>
      <c r="I2864" s="0" t="n">
        <v>110.224129</v>
      </c>
      <c r="J2864" s="0" t="n">
        <v>0</v>
      </c>
    </row>
    <row r="2865" customFormat="false" ht="13.8" hidden="false" customHeight="false" outlineLevel="0" collapsed="false">
      <c r="A2865" s="55" t="s">
        <v>1</v>
      </c>
      <c r="B2865" s="65" t="s">
        <v>3043</v>
      </c>
      <c r="C2865" s="55" t="str">
        <f aca="false">LEFT(B2865,4)</f>
        <v>2012</v>
      </c>
      <c r="D2865" s="55" t="str">
        <f aca="false">MID(B2865,6,2)</f>
        <v>04</v>
      </c>
      <c r="E2865" s="0" t="n">
        <v>130.270004</v>
      </c>
      <c r="F2865" s="0" t="n">
        <v>130.270004</v>
      </c>
      <c r="G2865" s="0" t="n">
        <v>130.270004</v>
      </c>
      <c r="H2865" s="0" t="n">
        <v>130.270004</v>
      </c>
      <c r="I2865" s="0" t="n">
        <v>109.811081</v>
      </c>
      <c r="J2865" s="0" t="n">
        <v>0</v>
      </c>
    </row>
    <row r="2866" customFormat="false" ht="13.8" hidden="false" customHeight="false" outlineLevel="0" collapsed="false">
      <c r="A2866" s="55" t="s">
        <v>1</v>
      </c>
      <c r="B2866" s="65" t="s">
        <v>3044</v>
      </c>
      <c r="C2866" s="55" t="str">
        <f aca="false">LEFT(B2866,4)</f>
        <v>2012</v>
      </c>
      <c r="D2866" s="55" t="str">
        <f aca="false">MID(B2866,6,2)</f>
        <v>04</v>
      </c>
      <c r="E2866" s="0" t="n">
        <v>128.940002</v>
      </c>
      <c r="F2866" s="0" t="n">
        <v>128.940002</v>
      </c>
      <c r="G2866" s="0" t="n">
        <v>128.940002</v>
      </c>
      <c r="H2866" s="0" t="n">
        <v>128.940002</v>
      </c>
      <c r="I2866" s="0" t="n">
        <v>108.689957</v>
      </c>
      <c r="J2866" s="0" t="n">
        <v>0</v>
      </c>
    </row>
    <row r="2867" customFormat="false" ht="13.8" hidden="false" customHeight="false" outlineLevel="0" collapsed="false">
      <c r="A2867" s="55" t="s">
        <v>1</v>
      </c>
      <c r="B2867" s="65" t="s">
        <v>3045</v>
      </c>
      <c r="C2867" s="55" t="str">
        <f aca="false">LEFT(B2867,4)</f>
        <v>2012</v>
      </c>
      <c r="D2867" s="55" t="str">
        <f aca="false">MID(B2867,6,2)</f>
        <v>04</v>
      </c>
      <c r="E2867" s="0" t="n">
        <v>128.910004</v>
      </c>
      <c r="F2867" s="0" t="n">
        <v>128.910004</v>
      </c>
      <c r="G2867" s="0" t="n">
        <v>128.910004</v>
      </c>
      <c r="H2867" s="0" t="n">
        <v>128.910004</v>
      </c>
      <c r="I2867" s="0" t="n">
        <v>108.664642</v>
      </c>
      <c r="J2867" s="0" t="n">
        <v>0</v>
      </c>
    </row>
    <row r="2868" customFormat="false" ht="13.8" hidden="false" customHeight="false" outlineLevel="0" collapsed="false">
      <c r="A2868" s="55" t="s">
        <v>1</v>
      </c>
      <c r="B2868" s="65" t="s">
        <v>3046</v>
      </c>
      <c r="C2868" s="55" t="str">
        <f aca="false">LEFT(B2868,4)</f>
        <v>2012</v>
      </c>
      <c r="D2868" s="55" t="str">
        <f aca="false">MID(B2868,6,2)</f>
        <v>04</v>
      </c>
      <c r="E2868" s="0" t="n">
        <v>127.449997</v>
      </c>
      <c r="F2868" s="0" t="n">
        <v>127.449997</v>
      </c>
      <c r="G2868" s="0" t="n">
        <v>127.449997</v>
      </c>
      <c r="H2868" s="0" t="n">
        <v>127.449997</v>
      </c>
      <c r="I2868" s="0" t="n">
        <v>107.433945</v>
      </c>
      <c r="J2868" s="0" t="n">
        <v>0</v>
      </c>
    </row>
    <row r="2869" customFormat="false" ht="13.8" hidden="false" customHeight="false" outlineLevel="0" collapsed="false">
      <c r="A2869" s="55" t="s">
        <v>1</v>
      </c>
      <c r="B2869" s="65" t="s">
        <v>3047</v>
      </c>
      <c r="C2869" s="55" t="str">
        <f aca="false">LEFT(B2869,4)</f>
        <v>2012</v>
      </c>
      <c r="D2869" s="55" t="str">
        <f aca="false">MID(B2869,6,2)</f>
        <v>04</v>
      </c>
      <c r="E2869" s="0" t="n">
        <v>125.269997</v>
      </c>
      <c r="F2869" s="0" t="n">
        <v>125.269997</v>
      </c>
      <c r="G2869" s="0" t="n">
        <v>125.269997</v>
      </c>
      <c r="H2869" s="0" t="n">
        <v>125.269997</v>
      </c>
      <c r="I2869" s="0" t="n">
        <v>105.596321</v>
      </c>
      <c r="J2869" s="0" t="n">
        <v>0</v>
      </c>
    </row>
    <row r="2870" customFormat="false" ht="13.8" hidden="false" customHeight="false" outlineLevel="0" collapsed="false">
      <c r="A2870" s="55" t="s">
        <v>1</v>
      </c>
      <c r="B2870" s="65" t="s">
        <v>3048</v>
      </c>
      <c r="C2870" s="55" t="str">
        <f aca="false">LEFT(B2870,4)</f>
        <v>2012</v>
      </c>
      <c r="D2870" s="55" t="str">
        <f aca="false">MID(B2870,6,2)</f>
        <v>04</v>
      </c>
      <c r="E2870" s="0" t="n">
        <v>126.220001</v>
      </c>
      <c r="F2870" s="0" t="n">
        <v>126.220001</v>
      </c>
      <c r="G2870" s="0" t="n">
        <v>126.220001</v>
      </c>
      <c r="H2870" s="0" t="n">
        <v>126.220001</v>
      </c>
      <c r="I2870" s="0" t="n">
        <v>106.397141</v>
      </c>
      <c r="J2870" s="0" t="n">
        <v>0</v>
      </c>
    </row>
    <row r="2871" customFormat="false" ht="13.8" hidden="false" customHeight="false" outlineLevel="0" collapsed="false">
      <c r="A2871" s="55" t="s">
        <v>1</v>
      </c>
      <c r="B2871" s="65" t="s">
        <v>3049</v>
      </c>
      <c r="C2871" s="55" t="str">
        <f aca="false">LEFT(B2871,4)</f>
        <v>2012</v>
      </c>
      <c r="D2871" s="55" t="str">
        <f aca="false">MID(B2871,6,2)</f>
        <v>04</v>
      </c>
      <c r="E2871" s="0" t="n">
        <v>127.959999</v>
      </c>
      <c r="F2871" s="0" t="n">
        <v>127.959999</v>
      </c>
      <c r="G2871" s="0" t="n">
        <v>127.959999</v>
      </c>
      <c r="H2871" s="0" t="n">
        <v>127.959999</v>
      </c>
      <c r="I2871" s="0" t="n">
        <v>107.863853</v>
      </c>
      <c r="J2871" s="0" t="n">
        <v>0</v>
      </c>
    </row>
    <row r="2872" customFormat="false" ht="13.8" hidden="false" customHeight="false" outlineLevel="0" collapsed="false">
      <c r="A2872" s="55" t="s">
        <v>1</v>
      </c>
      <c r="B2872" s="65" t="s">
        <v>3050</v>
      </c>
      <c r="C2872" s="55" t="str">
        <f aca="false">LEFT(B2872,4)</f>
        <v>2012</v>
      </c>
      <c r="D2872" s="55" t="str">
        <f aca="false">MID(B2872,6,2)</f>
        <v>04</v>
      </c>
      <c r="E2872" s="0" t="n">
        <v>126.370003</v>
      </c>
      <c r="F2872" s="0" t="n">
        <v>126.370003</v>
      </c>
      <c r="G2872" s="0" t="n">
        <v>126.370003</v>
      </c>
      <c r="H2872" s="0" t="n">
        <v>126.370003</v>
      </c>
      <c r="I2872" s="0" t="n">
        <v>106.523567</v>
      </c>
      <c r="J2872" s="0" t="n">
        <v>0</v>
      </c>
    </row>
    <row r="2873" customFormat="false" ht="13.8" hidden="false" customHeight="false" outlineLevel="0" collapsed="false">
      <c r="A2873" s="55" t="s">
        <v>1</v>
      </c>
      <c r="B2873" s="65" t="s">
        <v>3051</v>
      </c>
      <c r="C2873" s="55" t="str">
        <f aca="false">LEFT(B2873,4)</f>
        <v>2012</v>
      </c>
      <c r="D2873" s="55" t="str">
        <f aca="false">MID(B2873,6,2)</f>
        <v>04</v>
      </c>
      <c r="E2873" s="0" t="n">
        <v>126.309998</v>
      </c>
      <c r="F2873" s="0" t="n">
        <v>126.309998</v>
      </c>
      <c r="G2873" s="0" t="n">
        <v>126.309998</v>
      </c>
      <c r="H2873" s="0" t="n">
        <v>126.309998</v>
      </c>
      <c r="I2873" s="0" t="n">
        <v>106.472977</v>
      </c>
      <c r="J2873" s="0" t="n">
        <v>0</v>
      </c>
    </row>
    <row r="2874" customFormat="false" ht="13.8" hidden="false" customHeight="false" outlineLevel="0" collapsed="false">
      <c r="A2874" s="55" t="s">
        <v>1</v>
      </c>
      <c r="B2874" s="65" t="s">
        <v>3052</v>
      </c>
      <c r="C2874" s="55" t="str">
        <f aca="false">LEFT(B2874,4)</f>
        <v>2012</v>
      </c>
      <c r="D2874" s="55" t="str">
        <f aca="false">MID(B2874,6,2)</f>
        <v>04</v>
      </c>
      <c r="E2874" s="0" t="n">
        <v>128.259995</v>
      </c>
      <c r="F2874" s="0" t="n">
        <v>128.259995</v>
      </c>
      <c r="G2874" s="0" t="n">
        <v>128.259995</v>
      </c>
      <c r="H2874" s="0" t="n">
        <v>128.259995</v>
      </c>
      <c r="I2874" s="0" t="n">
        <v>108.116737</v>
      </c>
      <c r="J2874" s="0" t="n">
        <v>0</v>
      </c>
    </row>
    <row r="2875" customFormat="false" ht="13.8" hidden="false" customHeight="false" outlineLevel="0" collapsed="false">
      <c r="A2875" s="55" t="s">
        <v>1</v>
      </c>
      <c r="B2875" s="65" t="s">
        <v>3053</v>
      </c>
      <c r="C2875" s="55" t="str">
        <f aca="false">LEFT(B2875,4)</f>
        <v>2012</v>
      </c>
      <c r="D2875" s="55" t="str">
        <f aca="false">MID(B2875,6,2)</f>
        <v>04</v>
      </c>
      <c r="E2875" s="0" t="n">
        <v>127.739998</v>
      </c>
      <c r="F2875" s="0" t="n">
        <v>127.739998</v>
      </c>
      <c r="G2875" s="0" t="n">
        <v>127.739998</v>
      </c>
      <c r="H2875" s="0" t="n">
        <v>127.739998</v>
      </c>
      <c r="I2875" s="0" t="n">
        <v>107.678421</v>
      </c>
      <c r="J2875" s="0" t="n">
        <v>0</v>
      </c>
    </row>
    <row r="2876" customFormat="false" ht="13.8" hidden="false" customHeight="false" outlineLevel="0" collapsed="false">
      <c r="A2876" s="55" t="s">
        <v>1</v>
      </c>
      <c r="B2876" s="65" t="s">
        <v>3054</v>
      </c>
      <c r="C2876" s="55" t="str">
        <f aca="false">LEFT(B2876,4)</f>
        <v>2012</v>
      </c>
      <c r="D2876" s="55" t="str">
        <f aca="false">MID(B2876,6,2)</f>
        <v>04</v>
      </c>
      <c r="E2876" s="0" t="n">
        <v>126.989998</v>
      </c>
      <c r="F2876" s="0" t="n">
        <v>126.989998</v>
      </c>
      <c r="G2876" s="0" t="n">
        <v>126.989998</v>
      </c>
      <c r="H2876" s="0" t="n">
        <v>126.989998</v>
      </c>
      <c r="I2876" s="0" t="n">
        <v>107.046181</v>
      </c>
      <c r="J2876" s="0" t="n">
        <v>0</v>
      </c>
    </row>
    <row r="2877" customFormat="false" ht="13.8" hidden="false" customHeight="false" outlineLevel="0" collapsed="false">
      <c r="A2877" s="55" t="s">
        <v>1</v>
      </c>
      <c r="B2877" s="65" t="s">
        <v>3055</v>
      </c>
      <c r="C2877" s="55" t="str">
        <f aca="false">LEFT(B2877,4)</f>
        <v>2012</v>
      </c>
      <c r="D2877" s="55" t="str">
        <f aca="false">MID(B2877,6,2)</f>
        <v>04</v>
      </c>
      <c r="E2877" s="0" t="n">
        <v>127.139999</v>
      </c>
      <c r="F2877" s="0" t="n">
        <v>127.139999</v>
      </c>
      <c r="G2877" s="0" t="n">
        <v>127.139999</v>
      </c>
      <c r="H2877" s="0" t="n">
        <v>127.139999</v>
      </c>
      <c r="I2877" s="0" t="n">
        <v>107.17263</v>
      </c>
      <c r="J2877" s="0" t="n">
        <v>0</v>
      </c>
    </row>
    <row r="2878" customFormat="false" ht="13.8" hidden="false" customHeight="false" outlineLevel="0" collapsed="false">
      <c r="A2878" s="55" t="s">
        <v>1</v>
      </c>
      <c r="B2878" s="65" t="s">
        <v>3056</v>
      </c>
      <c r="C2878" s="55" t="str">
        <f aca="false">LEFT(B2878,4)</f>
        <v>2012</v>
      </c>
      <c r="D2878" s="55" t="str">
        <f aca="false">MID(B2878,6,2)</f>
        <v>04</v>
      </c>
      <c r="E2878" s="0" t="n">
        <v>126.080002</v>
      </c>
      <c r="F2878" s="0" t="n">
        <v>126.080002</v>
      </c>
      <c r="G2878" s="0" t="n">
        <v>126.080002</v>
      </c>
      <c r="H2878" s="0" t="n">
        <v>126.080002</v>
      </c>
      <c r="I2878" s="0" t="n">
        <v>106.279114</v>
      </c>
      <c r="J2878" s="0" t="n">
        <v>0</v>
      </c>
    </row>
    <row r="2879" customFormat="false" ht="13.8" hidden="false" customHeight="false" outlineLevel="0" collapsed="false">
      <c r="A2879" s="55" t="s">
        <v>1</v>
      </c>
      <c r="B2879" s="65" t="s">
        <v>3057</v>
      </c>
      <c r="C2879" s="55" t="str">
        <f aca="false">LEFT(B2879,4)</f>
        <v>2012</v>
      </c>
      <c r="D2879" s="55" t="str">
        <f aca="false">MID(B2879,6,2)</f>
        <v>04</v>
      </c>
      <c r="E2879" s="0" t="n">
        <v>126.540001</v>
      </c>
      <c r="F2879" s="0" t="n">
        <v>126.540001</v>
      </c>
      <c r="G2879" s="0" t="n">
        <v>126.540001</v>
      </c>
      <c r="H2879" s="0" t="n">
        <v>126.540001</v>
      </c>
      <c r="I2879" s="0" t="n">
        <v>106.666878</v>
      </c>
      <c r="J2879" s="0" t="n">
        <v>0</v>
      </c>
    </row>
    <row r="2880" customFormat="false" ht="13.8" hidden="false" customHeight="false" outlineLevel="0" collapsed="false">
      <c r="A2880" s="55" t="s">
        <v>1</v>
      </c>
      <c r="B2880" s="65" t="s">
        <v>3058</v>
      </c>
      <c r="C2880" s="55" t="str">
        <f aca="false">LEFT(B2880,4)</f>
        <v>2012</v>
      </c>
      <c r="D2880" s="55" t="str">
        <f aca="false">MID(B2880,6,2)</f>
        <v>04</v>
      </c>
      <c r="E2880" s="0" t="n">
        <v>128.279999</v>
      </c>
      <c r="F2880" s="0" t="n">
        <v>128.279999</v>
      </c>
      <c r="G2880" s="0" t="n">
        <v>128.279999</v>
      </c>
      <c r="H2880" s="0" t="n">
        <v>128.279999</v>
      </c>
      <c r="I2880" s="0" t="n">
        <v>108.133583</v>
      </c>
      <c r="J2880" s="0" t="n">
        <v>0</v>
      </c>
    </row>
    <row r="2881" customFormat="false" ht="13.8" hidden="false" customHeight="false" outlineLevel="0" collapsed="false">
      <c r="A2881" s="55" t="s">
        <v>1</v>
      </c>
      <c r="B2881" s="65" t="s">
        <v>3059</v>
      </c>
      <c r="C2881" s="55" t="str">
        <f aca="false">LEFT(B2881,4)</f>
        <v>2012</v>
      </c>
      <c r="D2881" s="55" t="str">
        <f aca="false">MID(B2881,6,2)</f>
        <v>04</v>
      </c>
      <c r="E2881" s="0" t="n">
        <v>129.149994</v>
      </c>
      <c r="F2881" s="0" t="n">
        <v>129.149994</v>
      </c>
      <c r="G2881" s="0" t="n">
        <v>129.149994</v>
      </c>
      <c r="H2881" s="0" t="n">
        <v>129.149994</v>
      </c>
      <c r="I2881" s="0" t="n">
        <v>108.866951</v>
      </c>
      <c r="J2881" s="0" t="n">
        <v>0</v>
      </c>
    </row>
    <row r="2882" customFormat="false" ht="13.8" hidden="false" customHeight="false" outlineLevel="0" collapsed="false">
      <c r="A2882" s="55" t="s">
        <v>1</v>
      </c>
      <c r="B2882" s="65" t="s">
        <v>3060</v>
      </c>
      <c r="C2882" s="55" t="str">
        <f aca="false">LEFT(B2882,4)</f>
        <v>2012</v>
      </c>
      <c r="D2882" s="55" t="str">
        <f aca="false">MID(B2882,6,2)</f>
        <v>04</v>
      </c>
      <c r="E2882" s="0" t="n">
        <v>129.460007</v>
      </c>
      <c r="F2882" s="0" t="n">
        <v>129.460007</v>
      </c>
      <c r="G2882" s="0" t="n">
        <v>129.460007</v>
      </c>
      <c r="H2882" s="0" t="n">
        <v>129.460007</v>
      </c>
      <c r="I2882" s="0" t="n">
        <v>109.128296</v>
      </c>
      <c r="J2882" s="0" t="n">
        <v>0</v>
      </c>
    </row>
    <row r="2883" customFormat="false" ht="13.8" hidden="false" customHeight="false" outlineLevel="0" collapsed="false">
      <c r="A2883" s="55" t="s">
        <v>1</v>
      </c>
      <c r="B2883" s="65" t="s">
        <v>3061</v>
      </c>
      <c r="C2883" s="55" t="str">
        <f aca="false">LEFT(B2883,4)</f>
        <v>2012</v>
      </c>
      <c r="D2883" s="55" t="str">
        <f aca="false">MID(B2883,6,2)</f>
        <v>04</v>
      </c>
      <c r="E2883" s="0" t="n">
        <v>128.960007</v>
      </c>
      <c r="F2883" s="0" t="n">
        <v>128.960007</v>
      </c>
      <c r="G2883" s="0" t="n">
        <v>128.960007</v>
      </c>
      <c r="H2883" s="0" t="n">
        <v>128.960007</v>
      </c>
      <c r="I2883" s="0" t="n">
        <v>108.706825</v>
      </c>
      <c r="J2883" s="0" t="n">
        <v>0</v>
      </c>
    </row>
    <row r="2884" customFormat="false" ht="13.8" hidden="false" customHeight="false" outlineLevel="0" collapsed="false">
      <c r="A2884" s="55" t="s">
        <v>1</v>
      </c>
      <c r="B2884" s="65" t="s">
        <v>3062</v>
      </c>
      <c r="C2884" s="55" t="str">
        <f aca="false">LEFT(B2884,4)</f>
        <v>2012</v>
      </c>
      <c r="D2884" s="55" t="str">
        <f aca="false">MID(B2884,6,2)</f>
        <v>05</v>
      </c>
      <c r="E2884" s="0" t="n">
        <v>129.690002</v>
      </c>
      <c r="F2884" s="0" t="n">
        <v>129.690002</v>
      </c>
      <c r="G2884" s="0" t="n">
        <v>129.690002</v>
      </c>
      <c r="H2884" s="0" t="n">
        <v>129.690002</v>
      </c>
      <c r="I2884" s="0" t="n">
        <v>109.322166</v>
      </c>
      <c r="J2884" s="0" t="n">
        <v>0</v>
      </c>
    </row>
    <row r="2885" customFormat="false" ht="13.8" hidden="false" customHeight="false" outlineLevel="0" collapsed="false">
      <c r="A2885" s="55" t="s">
        <v>1</v>
      </c>
      <c r="B2885" s="65" t="s">
        <v>3063</v>
      </c>
      <c r="C2885" s="55" t="str">
        <f aca="false">LEFT(B2885,4)</f>
        <v>2012</v>
      </c>
      <c r="D2885" s="55" t="str">
        <f aca="false">MID(B2885,6,2)</f>
        <v>05</v>
      </c>
      <c r="E2885" s="0" t="n">
        <v>129.380005</v>
      </c>
      <c r="F2885" s="0" t="n">
        <v>129.380005</v>
      </c>
      <c r="G2885" s="0" t="n">
        <v>129.380005</v>
      </c>
      <c r="H2885" s="0" t="n">
        <v>129.380005</v>
      </c>
      <c r="I2885" s="0" t="n">
        <v>109.060829</v>
      </c>
      <c r="J2885" s="0" t="n">
        <v>0</v>
      </c>
    </row>
    <row r="2886" customFormat="false" ht="13.8" hidden="false" customHeight="false" outlineLevel="0" collapsed="false">
      <c r="A2886" s="55" t="s">
        <v>1</v>
      </c>
      <c r="B2886" s="65" t="s">
        <v>3064</v>
      </c>
      <c r="C2886" s="55" t="str">
        <f aca="false">LEFT(B2886,4)</f>
        <v>2012</v>
      </c>
      <c r="D2886" s="55" t="str">
        <f aca="false">MID(B2886,6,2)</f>
        <v>05</v>
      </c>
      <c r="E2886" s="0" t="n">
        <v>128.419998</v>
      </c>
      <c r="F2886" s="0" t="n">
        <v>128.419998</v>
      </c>
      <c r="G2886" s="0" t="n">
        <v>128.419998</v>
      </c>
      <c r="H2886" s="0" t="n">
        <v>128.419998</v>
      </c>
      <c r="I2886" s="0" t="n">
        <v>108.251602</v>
      </c>
      <c r="J2886" s="0" t="n">
        <v>0</v>
      </c>
    </row>
    <row r="2887" customFormat="false" ht="13.8" hidden="false" customHeight="false" outlineLevel="0" collapsed="false">
      <c r="A2887" s="55" t="s">
        <v>1</v>
      </c>
      <c r="B2887" s="65" t="s">
        <v>3065</v>
      </c>
      <c r="C2887" s="55" t="str">
        <f aca="false">LEFT(B2887,4)</f>
        <v>2012</v>
      </c>
      <c r="D2887" s="55" t="str">
        <f aca="false">MID(B2887,6,2)</f>
        <v>05</v>
      </c>
      <c r="E2887" s="0" t="n">
        <v>126.339996</v>
      </c>
      <c r="F2887" s="0" t="n">
        <v>126.339996</v>
      </c>
      <c r="G2887" s="0" t="n">
        <v>126.339996</v>
      </c>
      <c r="H2887" s="0" t="n">
        <v>126.339996</v>
      </c>
      <c r="I2887" s="0" t="n">
        <v>106.498291</v>
      </c>
      <c r="J2887" s="0" t="n">
        <v>0</v>
      </c>
    </row>
    <row r="2888" customFormat="false" ht="13.8" hidden="false" customHeight="false" outlineLevel="0" collapsed="false">
      <c r="A2888" s="55" t="s">
        <v>1</v>
      </c>
      <c r="B2888" s="65" t="s">
        <v>3066</v>
      </c>
      <c r="C2888" s="55" t="str">
        <f aca="false">LEFT(B2888,4)</f>
        <v>2012</v>
      </c>
      <c r="D2888" s="55" t="str">
        <f aca="false">MID(B2888,6,2)</f>
        <v>05</v>
      </c>
      <c r="E2888" s="0" t="n">
        <v>126.389999</v>
      </c>
      <c r="F2888" s="0" t="n">
        <v>126.389999</v>
      </c>
      <c r="G2888" s="0" t="n">
        <v>126.389999</v>
      </c>
      <c r="H2888" s="0" t="n">
        <v>126.389999</v>
      </c>
      <c r="I2888" s="0" t="n">
        <v>106.540421</v>
      </c>
      <c r="J2888" s="0" t="n">
        <v>0</v>
      </c>
    </row>
    <row r="2889" customFormat="false" ht="13.8" hidden="false" customHeight="false" outlineLevel="0" collapsed="false">
      <c r="A2889" s="55" t="s">
        <v>1</v>
      </c>
      <c r="B2889" s="65" t="s">
        <v>3067</v>
      </c>
      <c r="C2889" s="55" t="str">
        <f aca="false">LEFT(B2889,4)</f>
        <v>2012</v>
      </c>
      <c r="D2889" s="55" t="str">
        <f aca="false">MID(B2889,6,2)</f>
        <v>05</v>
      </c>
      <c r="E2889" s="0" t="n">
        <v>125.870003</v>
      </c>
      <c r="F2889" s="0" t="n">
        <v>125.870003</v>
      </c>
      <c r="G2889" s="0" t="n">
        <v>125.870003</v>
      </c>
      <c r="H2889" s="0" t="n">
        <v>125.870003</v>
      </c>
      <c r="I2889" s="0" t="n">
        <v>106.102081</v>
      </c>
      <c r="J2889" s="0" t="n">
        <v>0</v>
      </c>
    </row>
    <row r="2890" customFormat="false" ht="13.8" hidden="false" customHeight="false" outlineLevel="0" collapsed="false">
      <c r="A2890" s="55" t="s">
        <v>1</v>
      </c>
      <c r="B2890" s="65" t="s">
        <v>3068</v>
      </c>
      <c r="C2890" s="55" t="str">
        <f aca="false">LEFT(B2890,4)</f>
        <v>2012</v>
      </c>
      <c r="D2890" s="55" t="str">
        <f aca="false">MID(B2890,6,2)</f>
        <v>05</v>
      </c>
      <c r="E2890" s="0" t="n">
        <v>125.059998</v>
      </c>
      <c r="F2890" s="0" t="n">
        <v>125.059998</v>
      </c>
      <c r="G2890" s="0" t="n">
        <v>125.059998</v>
      </c>
      <c r="H2890" s="0" t="n">
        <v>125.059998</v>
      </c>
      <c r="I2890" s="0" t="n">
        <v>105.419289</v>
      </c>
      <c r="J2890" s="0" t="n">
        <v>0</v>
      </c>
    </row>
    <row r="2891" customFormat="false" ht="13.8" hidden="false" customHeight="false" outlineLevel="0" collapsed="false">
      <c r="A2891" s="55" t="s">
        <v>1</v>
      </c>
      <c r="B2891" s="65" t="s">
        <v>3069</v>
      </c>
      <c r="C2891" s="55" t="str">
        <f aca="false">LEFT(B2891,4)</f>
        <v>2012</v>
      </c>
      <c r="D2891" s="55" t="str">
        <f aca="false">MID(B2891,6,2)</f>
        <v>05</v>
      </c>
      <c r="E2891" s="0" t="n">
        <v>125.410004</v>
      </c>
      <c r="F2891" s="0" t="n">
        <v>125.410004</v>
      </c>
      <c r="G2891" s="0" t="n">
        <v>125.410004</v>
      </c>
      <c r="H2891" s="0" t="n">
        <v>125.410004</v>
      </c>
      <c r="I2891" s="0" t="n">
        <v>105.714325</v>
      </c>
      <c r="J2891" s="0" t="n">
        <v>0</v>
      </c>
    </row>
    <row r="2892" customFormat="false" ht="13.8" hidden="false" customHeight="false" outlineLevel="0" collapsed="false">
      <c r="A2892" s="55" t="s">
        <v>1</v>
      </c>
      <c r="B2892" s="65" t="s">
        <v>3070</v>
      </c>
      <c r="C2892" s="55" t="str">
        <f aca="false">LEFT(B2892,4)</f>
        <v>2012</v>
      </c>
      <c r="D2892" s="55" t="str">
        <f aca="false">MID(B2892,6,2)</f>
        <v>05</v>
      </c>
      <c r="E2892" s="0" t="n">
        <v>125</v>
      </c>
      <c r="F2892" s="0" t="n">
        <v>125</v>
      </c>
      <c r="G2892" s="0" t="n">
        <v>125</v>
      </c>
      <c r="H2892" s="0" t="n">
        <v>125</v>
      </c>
      <c r="I2892" s="0" t="n">
        <v>105.368721</v>
      </c>
      <c r="J2892" s="0" t="n">
        <v>0</v>
      </c>
    </row>
    <row r="2893" customFormat="false" ht="13.8" hidden="false" customHeight="false" outlineLevel="0" collapsed="false">
      <c r="A2893" s="55" t="s">
        <v>1</v>
      </c>
      <c r="B2893" s="65" t="s">
        <v>3071</v>
      </c>
      <c r="C2893" s="55" t="str">
        <f aca="false">LEFT(B2893,4)</f>
        <v>2012</v>
      </c>
      <c r="D2893" s="55" t="str">
        <f aca="false">MID(B2893,6,2)</f>
        <v>05</v>
      </c>
      <c r="E2893" s="0" t="n">
        <v>123.620003</v>
      </c>
      <c r="F2893" s="0" t="n">
        <v>123.620003</v>
      </c>
      <c r="G2893" s="0" t="n">
        <v>123.620003</v>
      </c>
      <c r="H2893" s="0" t="n">
        <v>123.620003</v>
      </c>
      <c r="I2893" s="0" t="n">
        <v>104.205452</v>
      </c>
      <c r="J2893" s="0" t="n">
        <v>0</v>
      </c>
    </row>
    <row r="2894" customFormat="false" ht="13.8" hidden="false" customHeight="false" outlineLevel="0" collapsed="false">
      <c r="A2894" s="55" t="s">
        <v>1</v>
      </c>
      <c r="B2894" s="65" t="s">
        <v>3072</v>
      </c>
      <c r="C2894" s="55" t="str">
        <f aca="false">LEFT(B2894,4)</f>
        <v>2012</v>
      </c>
      <c r="D2894" s="55" t="str">
        <f aca="false">MID(B2894,6,2)</f>
        <v>05</v>
      </c>
      <c r="E2894" s="0" t="n">
        <v>122.940002</v>
      </c>
      <c r="F2894" s="0" t="n">
        <v>122.940002</v>
      </c>
      <c r="G2894" s="0" t="n">
        <v>122.940002</v>
      </c>
      <c r="H2894" s="0" t="n">
        <v>122.940002</v>
      </c>
      <c r="I2894" s="0" t="n">
        <v>103.632256</v>
      </c>
      <c r="J2894" s="0" t="n">
        <v>0</v>
      </c>
    </row>
    <row r="2895" customFormat="false" ht="13.8" hidden="false" customHeight="false" outlineLevel="0" collapsed="false">
      <c r="A2895" s="55" t="s">
        <v>1</v>
      </c>
      <c r="B2895" s="65" t="s">
        <v>3073</v>
      </c>
      <c r="C2895" s="55" t="str">
        <f aca="false">LEFT(B2895,4)</f>
        <v>2012</v>
      </c>
      <c r="D2895" s="55" t="str">
        <f aca="false">MID(B2895,6,2)</f>
        <v>05</v>
      </c>
      <c r="E2895" s="0" t="n">
        <v>122.440002</v>
      </c>
      <c r="F2895" s="0" t="n">
        <v>122.440002</v>
      </c>
      <c r="G2895" s="0" t="n">
        <v>122.440002</v>
      </c>
      <c r="H2895" s="0" t="n">
        <v>122.440002</v>
      </c>
      <c r="I2895" s="0" t="n">
        <v>103.210762</v>
      </c>
      <c r="J2895" s="0" t="n">
        <v>0</v>
      </c>
    </row>
    <row r="2896" customFormat="false" ht="13.8" hidden="false" customHeight="false" outlineLevel="0" collapsed="false">
      <c r="A2896" s="55" t="s">
        <v>1</v>
      </c>
      <c r="B2896" s="65" t="s">
        <v>3074</v>
      </c>
      <c r="C2896" s="55" t="str">
        <f aca="false">LEFT(B2896,4)</f>
        <v>2012</v>
      </c>
      <c r="D2896" s="55" t="str">
        <f aca="false">MID(B2896,6,2)</f>
        <v>05</v>
      </c>
      <c r="E2896" s="0" t="n">
        <v>120.610001</v>
      </c>
      <c r="F2896" s="0" t="n">
        <v>120.610001</v>
      </c>
      <c r="G2896" s="0" t="n">
        <v>120.610001</v>
      </c>
      <c r="H2896" s="0" t="n">
        <v>120.610001</v>
      </c>
      <c r="I2896" s="0" t="n">
        <v>101.66819</v>
      </c>
      <c r="J2896" s="0" t="n">
        <v>0</v>
      </c>
    </row>
    <row r="2897" customFormat="false" ht="13.8" hidden="false" customHeight="false" outlineLevel="0" collapsed="false">
      <c r="A2897" s="55" t="s">
        <v>1</v>
      </c>
      <c r="B2897" s="65" t="s">
        <v>3075</v>
      </c>
      <c r="C2897" s="55" t="str">
        <f aca="false">LEFT(B2897,4)</f>
        <v>2012</v>
      </c>
      <c r="D2897" s="55" t="str">
        <f aca="false">MID(B2897,6,2)</f>
        <v>05</v>
      </c>
      <c r="E2897" s="0" t="n">
        <v>119.720001</v>
      </c>
      <c r="F2897" s="0" t="n">
        <v>119.720001</v>
      </c>
      <c r="G2897" s="0" t="n">
        <v>119.720001</v>
      </c>
      <c r="H2897" s="0" t="n">
        <v>119.720001</v>
      </c>
      <c r="I2897" s="0" t="n">
        <v>100.917923</v>
      </c>
      <c r="J2897" s="0" t="n">
        <v>0</v>
      </c>
    </row>
    <row r="2898" customFormat="false" ht="13.8" hidden="false" customHeight="false" outlineLevel="0" collapsed="false">
      <c r="A2898" s="55" t="s">
        <v>1</v>
      </c>
      <c r="B2898" s="65" t="s">
        <v>3076</v>
      </c>
      <c r="C2898" s="55" t="str">
        <f aca="false">LEFT(B2898,4)</f>
        <v>2012</v>
      </c>
      <c r="D2898" s="55" t="str">
        <f aca="false">MID(B2898,6,2)</f>
        <v>05</v>
      </c>
      <c r="E2898" s="0" t="n">
        <v>121.639999</v>
      </c>
      <c r="F2898" s="0" t="n">
        <v>121.639999</v>
      </c>
      <c r="G2898" s="0" t="n">
        <v>121.639999</v>
      </c>
      <c r="H2898" s="0" t="n">
        <v>121.639999</v>
      </c>
      <c r="I2898" s="0" t="n">
        <v>102.5364</v>
      </c>
      <c r="J2898" s="0" t="n">
        <v>0</v>
      </c>
    </row>
    <row r="2899" customFormat="false" ht="13.8" hidden="false" customHeight="false" outlineLevel="0" collapsed="false">
      <c r="A2899" s="55" t="s">
        <v>1</v>
      </c>
      <c r="B2899" s="65" t="s">
        <v>3077</v>
      </c>
      <c r="C2899" s="55" t="str">
        <f aca="false">LEFT(B2899,4)</f>
        <v>2012</v>
      </c>
      <c r="D2899" s="55" t="str">
        <f aca="false">MID(B2899,6,2)</f>
        <v>05</v>
      </c>
      <c r="E2899" s="0" t="n">
        <v>121.699997</v>
      </c>
      <c r="F2899" s="0" t="n">
        <v>121.699997</v>
      </c>
      <c r="G2899" s="0" t="n">
        <v>121.699997</v>
      </c>
      <c r="H2899" s="0" t="n">
        <v>121.699997</v>
      </c>
      <c r="I2899" s="0" t="n">
        <v>102.586983</v>
      </c>
      <c r="J2899" s="0" t="n">
        <v>0</v>
      </c>
    </row>
    <row r="2900" customFormat="false" ht="13.8" hidden="false" customHeight="false" outlineLevel="0" collapsed="false">
      <c r="A2900" s="55" t="s">
        <v>1</v>
      </c>
      <c r="B2900" s="65" t="s">
        <v>3078</v>
      </c>
      <c r="C2900" s="55" t="str">
        <f aca="false">LEFT(B2900,4)</f>
        <v>2012</v>
      </c>
      <c r="D2900" s="55" t="str">
        <f aca="false">MID(B2900,6,2)</f>
        <v>05</v>
      </c>
      <c r="E2900" s="0" t="n">
        <v>121.910004</v>
      </c>
      <c r="F2900" s="0" t="n">
        <v>121.910004</v>
      </c>
      <c r="G2900" s="0" t="n">
        <v>121.910004</v>
      </c>
      <c r="H2900" s="0" t="n">
        <v>121.910004</v>
      </c>
      <c r="I2900" s="0" t="n">
        <v>102.763985</v>
      </c>
      <c r="J2900" s="0" t="n">
        <v>0</v>
      </c>
    </row>
    <row r="2901" customFormat="false" ht="13.8" hidden="false" customHeight="false" outlineLevel="0" collapsed="false">
      <c r="A2901" s="55" t="s">
        <v>1</v>
      </c>
      <c r="B2901" s="65" t="s">
        <v>3079</v>
      </c>
      <c r="C2901" s="55" t="str">
        <f aca="false">LEFT(B2901,4)</f>
        <v>2012</v>
      </c>
      <c r="D2901" s="55" t="str">
        <f aca="false">MID(B2901,6,2)</f>
        <v>05</v>
      </c>
      <c r="E2901" s="0" t="n">
        <v>122.099998</v>
      </c>
      <c r="F2901" s="0" t="n">
        <v>122.099998</v>
      </c>
      <c r="G2901" s="0" t="n">
        <v>122.099998</v>
      </c>
      <c r="H2901" s="0" t="n">
        <v>122.099998</v>
      </c>
      <c r="I2901" s="0" t="n">
        <v>102.924187</v>
      </c>
      <c r="J2901" s="0" t="n">
        <v>0</v>
      </c>
    </row>
    <row r="2902" customFormat="false" ht="13.8" hidden="false" customHeight="false" outlineLevel="0" collapsed="false">
      <c r="A2902" s="55" t="s">
        <v>1</v>
      </c>
      <c r="B2902" s="65" t="s">
        <v>3080</v>
      </c>
      <c r="C2902" s="55" t="str">
        <f aca="false">LEFT(B2902,4)</f>
        <v>2012</v>
      </c>
      <c r="D2902" s="55" t="str">
        <f aca="false">MID(B2902,6,2)</f>
        <v>05</v>
      </c>
      <c r="E2902" s="0" t="n">
        <v>121.839996</v>
      </c>
      <c r="F2902" s="0" t="n">
        <v>121.839996</v>
      </c>
      <c r="G2902" s="0" t="n">
        <v>121.839996</v>
      </c>
      <c r="H2902" s="0" t="n">
        <v>121.839996</v>
      </c>
      <c r="I2902" s="0" t="n">
        <v>102.705025</v>
      </c>
      <c r="J2902" s="0" t="n">
        <v>0</v>
      </c>
    </row>
    <row r="2903" customFormat="false" ht="13.8" hidden="false" customHeight="false" outlineLevel="0" collapsed="false">
      <c r="A2903" s="55" t="s">
        <v>1</v>
      </c>
      <c r="B2903" s="65" t="s">
        <v>3081</v>
      </c>
      <c r="C2903" s="55" t="str">
        <f aca="false">LEFT(B2903,4)</f>
        <v>2012</v>
      </c>
      <c r="D2903" s="55" t="str">
        <f aca="false">MID(B2903,6,2)</f>
        <v>05</v>
      </c>
      <c r="E2903" s="0" t="n">
        <v>123.209999</v>
      </c>
      <c r="F2903" s="0" t="n">
        <v>123.209999</v>
      </c>
      <c r="G2903" s="0" t="n">
        <v>123.209999</v>
      </c>
      <c r="H2903" s="0" t="n">
        <v>123.209999</v>
      </c>
      <c r="I2903" s="0" t="n">
        <v>103.859863</v>
      </c>
      <c r="J2903" s="0" t="n">
        <v>0</v>
      </c>
    </row>
    <row r="2904" customFormat="false" ht="13.8" hidden="false" customHeight="false" outlineLevel="0" collapsed="false">
      <c r="A2904" s="55" t="s">
        <v>1</v>
      </c>
      <c r="B2904" s="65" t="s">
        <v>3082</v>
      </c>
      <c r="C2904" s="55" t="str">
        <f aca="false">LEFT(B2904,4)</f>
        <v>2012</v>
      </c>
      <c r="D2904" s="55" t="str">
        <f aca="false">MID(B2904,6,2)</f>
        <v>05</v>
      </c>
      <c r="E2904" s="0" t="n">
        <v>121.480003</v>
      </c>
      <c r="F2904" s="0" t="n">
        <v>121.480003</v>
      </c>
      <c r="G2904" s="0" t="n">
        <v>121.480003</v>
      </c>
      <c r="H2904" s="0" t="n">
        <v>121.480003</v>
      </c>
      <c r="I2904" s="0" t="n">
        <v>102.401566</v>
      </c>
      <c r="J2904" s="0" t="n">
        <v>0</v>
      </c>
    </row>
    <row r="2905" customFormat="false" ht="13.8" hidden="false" customHeight="false" outlineLevel="0" collapsed="false">
      <c r="A2905" s="55" t="s">
        <v>1</v>
      </c>
      <c r="B2905" s="65" t="s">
        <v>3083</v>
      </c>
      <c r="C2905" s="55" t="str">
        <f aca="false">LEFT(B2905,4)</f>
        <v>2012</v>
      </c>
      <c r="D2905" s="55" t="str">
        <f aca="false">MID(B2905,6,2)</f>
        <v>05</v>
      </c>
      <c r="E2905" s="0" t="n">
        <v>121.209999</v>
      </c>
      <c r="F2905" s="0" t="n">
        <v>121.209999</v>
      </c>
      <c r="G2905" s="0" t="n">
        <v>121.209999</v>
      </c>
      <c r="H2905" s="0" t="n">
        <v>121.209999</v>
      </c>
      <c r="I2905" s="0" t="n">
        <v>102.173935</v>
      </c>
      <c r="J2905" s="0" t="n">
        <v>0</v>
      </c>
    </row>
    <row r="2906" customFormat="false" ht="13.8" hidden="false" customHeight="false" outlineLevel="0" collapsed="false">
      <c r="A2906" s="55" t="s">
        <v>1</v>
      </c>
      <c r="B2906" s="65" t="s">
        <v>3084</v>
      </c>
      <c r="C2906" s="55" t="str">
        <f aca="false">LEFT(B2906,4)</f>
        <v>2012</v>
      </c>
      <c r="D2906" s="55" t="str">
        <f aca="false">MID(B2906,6,2)</f>
        <v>06</v>
      </c>
      <c r="E2906" s="0" t="n">
        <v>118.230003</v>
      </c>
      <c r="F2906" s="0" t="n">
        <v>118.230003</v>
      </c>
      <c r="G2906" s="0" t="n">
        <v>118.230003</v>
      </c>
      <c r="H2906" s="0" t="n">
        <v>118.230003</v>
      </c>
      <c r="I2906" s="0" t="n">
        <v>99.661957</v>
      </c>
      <c r="J2906" s="0" t="n">
        <v>0</v>
      </c>
    </row>
    <row r="2907" customFormat="false" ht="13.8" hidden="false" customHeight="false" outlineLevel="0" collapsed="false">
      <c r="A2907" s="55" t="s">
        <v>1</v>
      </c>
      <c r="B2907" s="65" t="s">
        <v>3085</v>
      </c>
      <c r="C2907" s="55" t="str">
        <f aca="false">LEFT(B2907,4)</f>
        <v>2012</v>
      </c>
      <c r="D2907" s="55" t="str">
        <f aca="false">MID(B2907,6,2)</f>
        <v>06</v>
      </c>
      <c r="E2907" s="0" t="n">
        <v>118.239998</v>
      </c>
      <c r="F2907" s="0" t="n">
        <v>118.239998</v>
      </c>
      <c r="G2907" s="0" t="n">
        <v>118.239998</v>
      </c>
      <c r="H2907" s="0" t="n">
        <v>118.239998</v>
      </c>
      <c r="I2907" s="0" t="n">
        <v>99.670387</v>
      </c>
      <c r="J2907" s="0" t="n">
        <v>0</v>
      </c>
    </row>
    <row r="2908" customFormat="false" ht="13.8" hidden="false" customHeight="false" outlineLevel="0" collapsed="false">
      <c r="A2908" s="55" t="s">
        <v>1</v>
      </c>
      <c r="B2908" s="65" t="s">
        <v>3086</v>
      </c>
      <c r="C2908" s="55" t="str">
        <f aca="false">LEFT(B2908,4)</f>
        <v>2012</v>
      </c>
      <c r="D2908" s="55" t="str">
        <f aca="false">MID(B2908,6,2)</f>
        <v>06</v>
      </c>
      <c r="E2908" s="0" t="n">
        <v>118.93</v>
      </c>
      <c r="F2908" s="0" t="n">
        <v>118.93</v>
      </c>
      <c r="G2908" s="0" t="n">
        <v>118.93</v>
      </c>
      <c r="H2908" s="0" t="n">
        <v>118.93</v>
      </c>
      <c r="I2908" s="0" t="n">
        <v>100.252007</v>
      </c>
      <c r="J2908" s="0" t="n">
        <v>0</v>
      </c>
    </row>
    <row r="2909" customFormat="false" ht="13.8" hidden="false" customHeight="false" outlineLevel="0" collapsed="false">
      <c r="A2909" s="55" t="s">
        <v>1</v>
      </c>
      <c r="B2909" s="65" t="s">
        <v>3087</v>
      </c>
      <c r="C2909" s="55" t="str">
        <f aca="false">LEFT(B2909,4)</f>
        <v>2012</v>
      </c>
      <c r="D2909" s="55" t="str">
        <f aca="false">MID(B2909,6,2)</f>
        <v>06</v>
      </c>
      <c r="E2909" s="0" t="n">
        <v>121.699997</v>
      </c>
      <c r="F2909" s="0" t="n">
        <v>121.699997</v>
      </c>
      <c r="G2909" s="0" t="n">
        <v>121.699997</v>
      </c>
      <c r="H2909" s="0" t="n">
        <v>121.699997</v>
      </c>
      <c r="I2909" s="0" t="n">
        <v>102.586983</v>
      </c>
      <c r="J2909" s="0" t="n">
        <v>0</v>
      </c>
    </row>
    <row r="2910" customFormat="false" ht="13.8" hidden="false" customHeight="false" outlineLevel="0" collapsed="false">
      <c r="A2910" s="55" t="s">
        <v>1</v>
      </c>
      <c r="B2910" s="65" t="s">
        <v>3088</v>
      </c>
      <c r="C2910" s="55" t="str">
        <f aca="false">LEFT(B2910,4)</f>
        <v>2012</v>
      </c>
      <c r="D2910" s="55" t="str">
        <f aca="false">MID(B2910,6,2)</f>
        <v>06</v>
      </c>
      <c r="E2910" s="0" t="n">
        <v>121.690002</v>
      </c>
      <c r="F2910" s="0" t="n">
        <v>121.690002</v>
      </c>
      <c r="G2910" s="0" t="n">
        <v>121.690002</v>
      </c>
      <c r="H2910" s="0" t="n">
        <v>121.690002</v>
      </c>
      <c r="I2910" s="0" t="n">
        <v>102.578552</v>
      </c>
      <c r="J2910" s="0" t="n">
        <v>0</v>
      </c>
    </row>
    <row r="2911" customFormat="false" ht="13.8" hidden="false" customHeight="false" outlineLevel="0" collapsed="false">
      <c r="A2911" s="55" t="s">
        <v>1</v>
      </c>
      <c r="B2911" s="65" t="s">
        <v>3089</v>
      </c>
      <c r="C2911" s="55" t="str">
        <f aca="false">LEFT(B2911,4)</f>
        <v>2012</v>
      </c>
      <c r="D2911" s="55" t="str">
        <f aca="false">MID(B2911,6,2)</f>
        <v>06</v>
      </c>
      <c r="E2911" s="0" t="n">
        <v>122.68</v>
      </c>
      <c r="F2911" s="0" t="n">
        <v>122.68</v>
      </c>
      <c r="G2911" s="0" t="n">
        <v>122.68</v>
      </c>
      <c r="H2911" s="0" t="n">
        <v>122.68</v>
      </c>
      <c r="I2911" s="0" t="n">
        <v>103.413086</v>
      </c>
      <c r="J2911" s="0" t="n">
        <v>0</v>
      </c>
    </row>
    <row r="2912" customFormat="false" ht="13.8" hidden="false" customHeight="false" outlineLevel="0" collapsed="false">
      <c r="A2912" s="55" t="s">
        <v>1</v>
      </c>
      <c r="B2912" s="65" t="s">
        <v>3090</v>
      </c>
      <c r="C2912" s="55" t="str">
        <f aca="false">LEFT(B2912,4)</f>
        <v>2012</v>
      </c>
      <c r="D2912" s="55" t="str">
        <f aca="false">MID(B2912,6,2)</f>
        <v>06</v>
      </c>
      <c r="E2912" s="0" t="n">
        <v>121.139999</v>
      </c>
      <c r="F2912" s="0" t="n">
        <v>121.139999</v>
      </c>
      <c r="G2912" s="0" t="n">
        <v>121.139999</v>
      </c>
      <c r="H2912" s="0" t="n">
        <v>121.139999</v>
      </c>
      <c r="I2912" s="0" t="n">
        <v>102.114944</v>
      </c>
      <c r="J2912" s="0" t="n">
        <v>0</v>
      </c>
    </row>
    <row r="2913" customFormat="false" ht="13.8" hidden="false" customHeight="false" outlineLevel="0" collapsed="false">
      <c r="A2913" s="55" t="s">
        <v>1</v>
      </c>
      <c r="B2913" s="65" t="s">
        <v>3091</v>
      </c>
      <c r="C2913" s="55" t="str">
        <f aca="false">LEFT(B2913,4)</f>
        <v>2012</v>
      </c>
      <c r="D2913" s="55" t="str">
        <f aca="false">MID(B2913,6,2)</f>
        <v>06</v>
      </c>
      <c r="E2913" s="0" t="n">
        <v>122.550003</v>
      </c>
      <c r="F2913" s="0" t="n">
        <v>122.550003</v>
      </c>
      <c r="G2913" s="0" t="n">
        <v>122.550003</v>
      </c>
      <c r="H2913" s="0" t="n">
        <v>122.550003</v>
      </c>
      <c r="I2913" s="0" t="n">
        <v>103.303497</v>
      </c>
      <c r="J2913" s="0" t="n">
        <v>0</v>
      </c>
    </row>
    <row r="2914" customFormat="false" ht="13.8" hidden="false" customHeight="false" outlineLevel="0" collapsed="false">
      <c r="A2914" s="55" t="s">
        <v>1</v>
      </c>
      <c r="B2914" s="65" t="s">
        <v>3092</v>
      </c>
      <c r="C2914" s="55" t="str">
        <f aca="false">LEFT(B2914,4)</f>
        <v>2012</v>
      </c>
      <c r="D2914" s="55" t="str">
        <f aca="false">MID(B2914,6,2)</f>
        <v>06</v>
      </c>
      <c r="E2914" s="0" t="n">
        <v>121.739998</v>
      </c>
      <c r="F2914" s="0" t="n">
        <v>121.739998</v>
      </c>
      <c r="G2914" s="0" t="n">
        <v>121.739998</v>
      </c>
      <c r="H2914" s="0" t="n">
        <v>121.739998</v>
      </c>
      <c r="I2914" s="0" t="n">
        <v>102.620705</v>
      </c>
      <c r="J2914" s="0" t="n">
        <v>0</v>
      </c>
    </row>
    <row r="2915" customFormat="false" ht="13.8" hidden="false" customHeight="false" outlineLevel="0" collapsed="false">
      <c r="A2915" s="55" t="s">
        <v>1</v>
      </c>
      <c r="B2915" s="65" t="s">
        <v>3093</v>
      </c>
      <c r="C2915" s="55" t="str">
        <f aca="false">LEFT(B2915,4)</f>
        <v>2012</v>
      </c>
      <c r="D2915" s="55" t="str">
        <f aca="false">MID(B2915,6,2)</f>
        <v>06</v>
      </c>
      <c r="E2915" s="0" t="n">
        <v>123.059998</v>
      </c>
      <c r="F2915" s="0" t="n">
        <v>123.059998</v>
      </c>
      <c r="G2915" s="0" t="n">
        <v>123.059998</v>
      </c>
      <c r="H2915" s="0" t="n">
        <v>123.059998</v>
      </c>
      <c r="I2915" s="0" t="n">
        <v>103.733398</v>
      </c>
      <c r="J2915" s="0" t="n">
        <v>0</v>
      </c>
    </row>
    <row r="2916" customFormat="false" ht="13.8" hidden="false" customHeight="false" outlineLevel="0" collapsed="false">
      <c r="A2916" s="55" t="s">
        <v>1</v>
      </c>
      <c r="B2916" s="65" t="s">
        <v>3094</v>
      </c>
      <c r="C2916" s="55" t="str">
        <f aca="false">LEFT(B2916,4)</f>
        <v>2012</v>
      </c>
      <c r="D2916" s="55" t="str">
        <f aca="false">MID(B2916,6,2)</f>
        <v>06</v>
      </c>
      <c r="E2916" s="0" t="n">
        <v>124.330002</v>
      </c>
      <c r="F2916" s="0" t="n">
        <v>124.330002</v>
      </c>
      <c r="G2916" s="0" t="n">
        <v>124.330002</v>
      </c>
      <c r="H2916" s="0" t="n">
        <v>124.330002</v>
      </c>
      <c r="I2916" s="0" t="n">
        <v>104.803978</v>
      </c>
      <c r="J2916" s="0" t="n">
        <v>0</v>
      </c>
    </row>
    <row r="2917" customFormat="false" ht="13.8" hidden="false" customHeight="false" outlineLevel="0" collapsed="false">
      <c r="A2917" s="55" t="s">
        <v>1</v>
      </c>
      <c r="B2917" s="65" t="s">
        <v>3095</v>
      </c>
      <c r="C2917" s="55" t="str">
        <f aca="false">LEFT(B2917,4)</f>
        <v>2012</v>
      </c>
      <c r="D2917" s="55" t="str">
        <f aca="false">MID(B2917,6,2)</f>
        <v>06</v>
      </c>
      <c r="E2917" s="0" t="n">
        <v>124.510002</v>
      </c>
      <c r="F2917" s="0" t="n">
        <v>124.510002</v>
      </c>
      <c r="G2917" s="0" t="n">
        <v>124.510002</v>
      </c>
      <c r="H2917" s="0" t="n">
        <v>124.510002</v>
      </c>
      <c r="I2917" s="0" t="n">
        <v>104.955666</v>
      </c>
      <c r="J2917" s="0" t="n">
        <v>0</v>
      </c>
    </row>
    <row r="2918" customFormat="false" ht="13.8" hidden="false" customHeight="false" outlineLevel="0" collapsed="false">
      <c r="A2918" s="55" t="s">
        <v>1</v>
      </c>
      <c r="B2918" s="65" t="s">
        <v>3096</v>
      </c>
      <c r="C2918" s="55" t="str">
        <f aca="false">LEFT(B2918,4)</f>
        <v>2012</v>
      </c>
      <c r="D2918" s="55" t="str">
        <f aca="false">MID(B2918,6,2)</f>
        <v>06</v>
      </c>
      <c r="E2918" s="0" t="n">
        <v>125.730003</v>
      </c>
      <c r="F2918" s="0" t="n">
        <v>125.730003</v>
      </c>
      <c r="G2918" s="0" t="n">
        <v>125.730003</v>
      </c>
      <c r="H2918" s="0" t="n">
        <v>125.730003</v>
      </c>
      <c r="I2918" s="0" t="n">
        <v>105.984062</v>
      </c>
      <c r="J2918" s="0" t="n">
        <v>0</v>
      </c>
    </row>
    <row r="2919" customFormat="false" ht="13.8" hidden="false" customHeight="false" outlineLevel="0" collapsed="false">
      <c r="A2919" s="55" t="s">
        <v>1</v>
      </c>
      <c r="B2919" s="65" t="s">
        <v>3097</v>
      </c>
      <c r="C2919" s="55" t="str">
        <f aca="false">LEFT(B2919,4)</f>
        <v>2012</v>
      </c>
      <c r="D2919" s="55" t="str">
        <f aca="false">MID(B2919,6,2)</f>
        <v>06</v>
      </c>
      <c r="E2919" s="0" t="n">
        <v>125.529999</v>
      </c>
      <c r="F2919" s="0" t="n">
        <v>125.529999</v>
      </c>
      <c r="G2919" s="0" t="n">
        <v>125.529999</v>
      </c>
      <c r="H2919" s="0" t="n">
        <v>125.529999</v>
      </c>
      <c r="I2919" s="0" t="n">
        <v>105.815475</v>
      </c>
      <c r="J2919" s="0" t="n">
        <v>0</v>
      </c>
    </row>
    <row r="2920" customFormat="false" ht="13.8" hidden="false" customHeight="false" outlineLevel="0" collapsed="false">
      <c r="A2920" s="55" t="s">
        <v>1</v>
      </c>
      <c r="B2920" s="65" t="s">
        <v>3098</v>
      </c>
      <c r="C2920" s="55" t="str">
        <f aca="false">LEFT(B2920,4)</f>
        <v>2012</v>
      </c>
      <c r="D2920" s="55" t="str">
        <f aca="false">MID(B2920,6,2)</f>
        <v>06</v>
      </c>
      <c r="E2920" s="0" t="n">
        <v>122.75</v>
      </c>
      <c r="F2920" s="0" t="n">
        <v>122.75</v>
      </c>
      <c r="G2920" s="0" t="n">
        <v>122.75</v>
      </c>
      <c r="H2920" s="0" t="n">
        <v>122.75</v>
      </c>
      <c r="I2920" s="0" t="n">
        <v>103.472092</v>
      </c>
      <c r="J2920" s="0" t="n">
        <v>0</v>
      </c>
    </row>
    <row r="2921" customFormat="false" ht="13.8" hidden="false" customHeight="false" outlineLevel="0" collapsed="false">
      <c r="A2921" s="55" t="s">
        <v>1</v>
      </c>
      <c r="B2921" s="65" t="s">
        <v>3099</v>
      </c>
      <c r="C2921" s="55" t="str">
        <f aca="false">LEFT(B2921,4)</f>
        <v>2012</v>
      </c>
      <c r="D2921" s="55" t="str">
        <f aca="false">MID(B2921,6,2)</f>
        <v>06</v>
      </c>
      <c r="E2921" s="0" t="n">
        <v>122.989998</v>
      </c>
      <c r="F2921" s="0" t="n">
        <v>122.989998</v>
      </c>
      <c r="G2921" s="0" t="n">
        <v>122.989998</v>
      </c>
      <c r="H2921" s="0" t="n">
        <v>122.989998</v>
      </c>
      <c r="I2921" s="0" t="n">
        <v>104.222885</v>
      </c>
      <c r="J2921" s="0" t="n">
        <v>0</v>
      </c>
    </row>
    <row r="2922" customFormat="false" ht="13.8" hidden="false" customHeight="false" outlineLevel="0" collapsed="false">
      <c r="A2922" s="55" t="s">
        <v>1</v>
      </c>
      <c r="B2922" s="65" t="s">
        <v>3100</v>
      </c>
      <c r="C2922" s="55" t="str">
        <f aca="false">LEFT(B2922,4)</f>
        <v>2012</v>
      </c>
      <c r="D2922" s="55" t="str">
        <f aca="false">MID(B2922,6,2)</f>
        <v>06</v>
      </c>
      <c r="E2922" s="0" t="n">
        <v>121.040001</v>
      </c>
      <c r="F2922" s="0" t="n">
        <v>121.040001</v>
      </c>
      <c r="G2922" s="0" t="n">
        <v>121.040001</v>
      </c>
      <c r="H2922" s="0" t="n">
        <v>121.040001</v>
      </c>
      <c r="I2922" s="0" t="n">
        <v>102.570442</v>
      </c>
      <c r="J2922" s="0" t="n">
        <v>0</v>
      </c>
    </row>
    <row r="2923" customFormat="false" ht="13.8" hidden="false" customHeight="false" outlineLevel="0" collapsed="false">
      <c r="A2923" s="55" t="s">
        <v>1</v>
      </c>
      <c r="B2923" s="65" t="s">
        <v>3101</v>
      </c>
      <c r="C2923" s="55" t="str">
        <f aca="false">LEFT(B2923,4)</f>
        <v>2012</v>
      </c>
      <c r="D2923" s="55" t="str">
        <f aca="false">MID(B2923,6,2)</f>
        <v>06</v>
      </c>
      <c r="E2923" s="0" t="n">
        <v>121.620003</v>
      </c>
      <c r="F2923" s="0" t="n">
        <v>121.620003</v>
      </c>
      <c r="G2923" s="0" t="n">
        <v>121.620003</v>
      </c>
      <c r="H2923" s="0" t="n">
        <v>121.620003</v>
      </c>
      <c r="I2923" s="0" t="n">
        <v>103.061951</v>
      </c>
      <c r="J2923" s="0" t="n">
        <v>0</v>
      </c>
    </row>
    <row r="2924" customFormat="false" ht="13.8" hidden="false" customHeight="false" outlineLevel="0" collapsed="false">
      <c r="A2924" s="55" t="s">
        <v>1</v>
      </c>
      <c r="B2924" s="65" t="s">
        <v>3102</v>
      </c>
      <c r="C2924" s="55" t="str">
        <f aca="false">LEFT(B2924,4)</f>
        <v>2012</v>
      </c>
      <c r="D2924" s="55" t="str">
        <f aca="false">MID(B2924,6,2)</f>
        <v>06</v>
      </c>
      <c r="E2924" s="0" t="n">
        <v>122.739998</v>
      </c>
      <c r="F2924" s="0" t="n">
        <v>122.739998</v>
      </c>
      <c r="G2924" s="0" t="n">
        <v>122.739998</v>
      </c>
      <c r="H2924" s="0" t="n">
        <v>122.739998</v>
      </c>
      <c r="I2924" s="0" t="n">
        <v>104.011032</v>
      </c>
      <c r="J2924" s="0" t="n">
        <v>0</v>
      </c>
    </row>
    <row r="2925" customFormat="false" ht="13.8" hidden="false" customHeight="false" outlineLevel="0" collapsed="false">
      <c r="A2925" s="55" t="s">
        <v>1</v>
      </c>
      <c r="B2925" s="65" t="s">
        <v>3103</v>
      </c>
      <c r="C2925" s="55" t="str">
        <f aca="false">LEFT(B2925,4)</f>
        <v>2012</v>
      </c>
      <c r="D2925" s="55" t="str">
        <f aca="false">MID(B2925,6,2)</f>
        <v>06</v>
      </c>
      <c r="E2925" s="0" t="n">
        <v>122.480003</v>
      </c>
      <c r="F2925" s="0" t="n">
        <v>122.480003</v>
      </c>
      <c r="G2925" s="0" t="n">
        <v>122.480003</v>
      </c>
      <c r="H2925" s="0" t="n">
        <v>122.480003</v>
      </c>
      <c r="I2925" s="0" t="n">
        <v>103.79071</v>
      </c>
      <c r="J2925" s="0" t="n">
        <v>0</v>
      </c>
    </row>
    <row r="2926" customFormat="false" ht="13.8" hidden="false" customHeight="false" outlineLevel="0" collapsed="false">
      <c r="A2926" s="55" t="s">
        <v>1</v>
      </c>
      <c r="B2926" s="65" t="s">
        <v>3104</v>
      </c>
      <c r="C2926" s="55" t="str">
        <f aca="false">LEFT(B2926,4)</f>
        <v>2012</v>
      </c>
      <c r="D2926" s="55" t="str">
        <f aca="false">MID(B2926,6,2)</f>
        <v>06</v>
      </c>
      <c r="E2926" s="0" t="n">
        <v>125.550003</v>
      </c>
      <c r="F2926" s="0" t="n">
        <v>125.550003</v>
      </c>
      <c r="G2926" s="0" t="n">
        <v>125.550003</v>
      </c>
      <c r="H2926" s="0" t="n">
        <v>125.550003</v>
      </c>
      <c r="I2926" s="0" t="n">
        <v>106.392273</v>
      </c>
      <c r="J2926" s="0" t="n">
        <v>0</v>
      </c>
    </row>
    <row r="2927" customFormat="false" ht="13.8" hidden="false" customHeight="false" outlineLevel="0" collapsed="false">
      <c r="A2927" s="55" t="s">
        <v>1</v>
      </c>
      <c r="B2927" s="65" t="s">
        <v>3105</v>
      </c>
      <c r="C2927" s="55" t="str">
        <f aca="false">LEFT(B2927,4)</f>
        <v>2012</v>
      </c>
      <c r="D2927" s="55" t="str">
        <f aca="false">MID(B2927,6,2)</f>
        <v>07</v>
      </c>
      <c r="E2927" s="0" t="n">
        <v>125.860001</v>
      </c>
      <c r="F2927" s="0" t="n">
        <v>125.860001</v>
      </c>
      <c r="G2927" s="0" t="n">
        <v>125.860001</v>
      </c>
      <c r="H2927" s="0" t="n">
        <v>125.860001</v>
      </c>
      <c r="I2927" s="0" t="n">
        <v>106.654968</v>
      </c>
      <c r="J2927" s="0" t="n">
        <v>0</v>
      </c>
    </row>
    <row r="2928" customFormat="false" ht="13.8" hidden="false" customHeight="false" outlineLevel="0" collapsed="false">
      <c r="A2928" s="55" t="s">
        <v>1</v>
      </c>
      <c r="B2928" s="65" t="s">
        <v>3106</v>
      </c>
      <c r="C2928" s="55" t="str">
        <f aca="false">LEFT(B2928,4)</f>
        <v>2012</v>
      </c>
      <c r="D2928" s="55" t="str">
        <f aca="false">MID(B2928,6,2)</f>
        <v>07</v>
      </c>
      <c r="E2928" s="0" t="n">
        <v>126.669998</v>
      </c>
      <c r="F2928" s="0" t="n">
        <v>126.669998</v>
      </c>
      <c r="G2928" s="0" t="n">
        <v>126.669998</v>
      </c>
      <c r="H2928" s="0" t="n">
        <v>126.669998</v>
      </c>
      <c r="I2928" s="0" t="n">
        <v>107.341362</v>
      </c>
      <c r="J2928" s="0" t="n">
        <v>0</v>
      </c>
    </row>
    <row r="2929" customFormat="false" ht="13.8" hidden="false" customHeight="false" outlineLevel="0" collapsed="false">
      <c r="A2929" s="55" t="s">
        <v>1</v>
      </c>
      <c r="B2929" s="65" t="s">
        <v>3107</v>
      </c>
      <c r="C2929" s="55" t="str">
        <f aca="false">LEFT(B2929,4)</f>
        <v>2012</v>
      </c>
      <c r="D2929" s="55" t="str">
        <f aca="false">MID(B2929,6,2)</f>
        <v>07</v>
      </c>
      <c r="E2929" s="0" t="n">
        <v>126.080002</v>
      </c>
      <c r="F2929" s="0" t="n">
        <v>126.080002</v>
      </c>
      <c r="G2929" s="0" t="n">
        <v>126.080002</v>
      </c>
      <c r="H2929" s="0" t="n">
        <v>126.080002</v>
      </c>
      <c r="I2929" s="0" t="n">
        <v>106.8414</v>
      </c>
      <c r="J2929" s="0" t="n">
        <v>0</v>
      </c>
    </row>
    <row r="2930" customFormat="false" ht="13.8" hidden="false" customHeight="false" outlineLevel="0" collapsed="false">
      <c r="A2930" s="55" t="s">
        <v>1</v>
      </c>
      <c r="B2930" s="65" t="s">
        <v>3108</v>
      </c>
      <c r="C2930" s="55" t="str">
        <f aca="false">LEFT(B2930,4)</f>
        <v>2012</v>
      </c>
      <c r="D2930" s="55" t="str">
        <f aca="false">MID(B2930,6,2)</f>
        <v>07</v>
      </c>
      <c r="E2930" s="0" t="n">
        <v>124.93</v>
      </c>
      <c r="F2930" s="0" t="n">
        <v>124.93</v>
      </c>
      <c r="G2930" s="0" t="n">
        <v>124.93</v>
      </c>
      <c r="H2930" s="0" t="n">
        <v>124.93</v>
      </c>
      <c r="I2930" s="0" t="n">
        <v>105.866852</v>
      </c>
      <c r="J2930" s="0" t="n">
        <v>0</v>
      </c>
    </row>
    <row r="2931" customFormat="false" ht="13.8" hidden="false" customHeight="false" outlineLevel="0" collapsed="false">
      <c r="A2931" s="55" t="s">
        <v>1</v>
      </c>
      <c r="B2931" s="65" t="s">
        <v>3109</v>
      </c>
      <c r="C2931" s="55" t="str">
        <f aca="false">LEFT(B2931,4)</f>
        <v>2012</v>
      </c>
      <c r="D2931" s="55" t="str">
        <f aca="false">MID(B2931,6,2)</f>
        <v>07</v>
      </c>
      <c r="E2931" s="0" t="n">
        <v>124.730003</v>
      </c>
      <c r="F2931" s="0" t="n">
        <v>124.730003</v>
      </c>
      <c r="G2931" s="0" t="n">
        <v>124.730003</v>
      </c>
      <c r="H2931" s="0" t="n">
        <v>124.730003</v>
      </c>
      <c r="I2931" s="0" t="n">
        <v>105.697395</v>
      </c>
      <c r="J2931" s="0" t="n">
        <v>0</v>
      </c>
    </row>
    <row r="2932" customFormat="false" ht="13.8" hidden="false" customHeight="false" outlineLevel="0" collapsed="false">
      <c r="A2932" s="55" t="s">
        <v>1</v>
      </c>
      <c r="B2932" s="65" t="s">
        <v>3110</v>
      </c>
      <c r="C2932" s="55" t="str">
        <f aca="false">LEFT(B2932,4)</f>
        <v>2012</v>
      </c>
      <c r="D2932" s="55" t="str">
        <f aca="false">MID(B2932,6,2)</f>
        <v>07</v>
      </c>
      <c r="E2932" s="0" t="n">
        <v>123.720001</v>
      </c>
      <c r="F2932" s="0" t="n">
        <v>123.720001</v>
      </c>
      <c r="G2932" s="0" t="n">
        <v>123.720001</v>
      </c>
      <c r="H2932" s="0" t="n">
        <v>123.720001</v>
      </c>
      <c r="I2932" s="0" t="n">
        <v>104.841499</v>
      </c>
      <c r="J2932" s="0" t="n">
        <v>0</v>
      </c>
    </row>
    <row r="2933" customFormat="false" ht="13.8" hidden="false" customHeight="false" outlineLevel="0" collapsed="false">
      <c r="A2933" s="55" t="s">
        <v>1</v>
      </c>
      <c r="B2933" s="65" t="s">
        <v>3111</v>
      </c>
      <c r="C2933" s="55" t="str">
        <f aca="false">LEFT(B2933,4)</f>
        <v>2012</v>
      </c>
      <c r="D2933" s="55" t="str">
        <f aca="false">MID(B2933,6,2)</f>
        <v>07</v>
      </c>
      <c r="E2933" s="0" t="n">
        <v>123.730003</v>
      </c>
      <c r="F2933" s="0" t="n">
        <v>123.730003</v>
      </c>
      <c r="G2933" s="0" t="n">
        <v>123.730003</v>
      </c>
      <c r="H2933" s="0" t="n">
        <v>123.730003</v>
      </c>
      <c r="I2933" s="0" t="n">
        <v>104.849983</v>
      </c>
      <c r="J2933" s="0" t="n">
        <v>0</v>
      </c>
    </row>
    <row r="2934" customFormat="false" ht="13.8" hidden="false" customHeight="false" outlineLevel="0" collapsed="false">
      <c r="A2934" s="55" t="s">
        <v>1</v>
      </c>
      <c r="B2934" s="65" t="s">
        <v>3112</v>
      </c>
      <c r="C2934" s="55" t="str">
        <f aca="false">LEFT(B2934,4)</f>
        <v>2012</v>
      </c>
      <c r="D2934" s="55" t="str">
        <f aca="false">MID(B2934,6,2)</f>
        <v>07</v>
      </c>
      <c r="E2934" s="0" t="n">
        <v>123.110001</v>
      </c>
      <c r="F2934" s="0" t="n">
        <v>123.110001</v>
      </c>
      <c r="G2934" s="0" t="n">
        <v>123.110001</v>
      </c>
      <c r="H2934" s="0" t="n">
        <v>123.110001</v>
      </c>
      <c r="I2934" s="0" t="n">
        <v>104.324593</v>
      </c>
      <c r="J2934" s="0" t="n">
        <v>0</v>
      </c>
    </row>
    <row r="2935" customFormat="false" ht="13.8" hidden="false" customHeight="false" outlineLevel="0" collapsed="false">
      <c r="A2935" s="55" t="s">
        <v>1</v>
      </c>
      <c r="B2935" s="65" t="s">
        <v>3113</v>
      </c>
      <c r="C2935" s="55" t="str">
        <f aca="false">LEFT(B2935,4)</f>
        <v>2012</v>
      </c>
      <c r="D2935" s="55" t="str">
        <f aca="false">MID(B2935,6,2)</f>
        <v>07</v>
      </c>
      <c r="E2935" s="0" t="n">
        <v>125.150002</v>
      </c>
      <c r="F2935" s="0" t="n">
        <v>125.150002</v>
      </c>
      <c r="G2935" s="0" t="n">
        <v>125.150002</v>
      </c>
      <c r="H2935" s="0" t="n">
        <v>125.150002</v>
      </c>
      <c r="I2935" s="0" t="n">
        <v>106.053299</v>
      </c>
      <c r="J2935" s="0" t="n">
        <v>0</v>
      </c>
    </row>
    <row r="2936" customFormat="false" ht="13.8" hidden="false" customHeight="false" outlineLevel="0" collapsed="false">
      <c r="A2936" s="55" t="s">
        <v>1</v>
      </c>
      <c r="B2936" s="65" t="s">
        <v>3114</v>
      </c>
      <c r="C2936" s="55" t="str">
        <f aca="false">LEFT(B2936,4)</f>
        <v>2012</v>
      </c>
      <c r="D2936" s="55" t="str">
        <f aca="false">MID(B2936,6,2)</f>
        <v>07</v>
      </c>
      <c r="E2936" s="0" t="n">
        <v>124.860001</v>
      </c>
      <c r="F2936" s="0" t="n">
        <v>124.860001</v>
      </c>
      <c r="G2936" s="0" t="n">
        <v>124.860001</v>
      </c>
      <c r="H2936" s="0" t="n">
        <v>124.860001</v>
      </c>
      <c r="I2936" s="0" t="n">
        <v>105.807541</v>
      </c>
      <c r="J2936" s="0" t="n">
        <v>0</v>
      </c>
    </row>
    <row r="2937" customFormat="false" ht="13.8" hidden="false" customHeight="false" outlineLevel="0" collapsed="false">
      <c r="A2937" s="55" t="s">
        <v>1</v>
      </c>
      <c r="B2937" s="65" t="s">
        <v>3115</v>
      </c>
      <c r="C2937" s="55" t="str">
        <f aca="false">LEFT(B2937,4)</f>
        <v>2012</v>
      </c>
      <c r="D2937" s="55" t="str">
        <f aca="false">MID(B2937,6,2)</f>
        <v>07</v>
      </c>
      <c r="E2937" s="0" t="n">
        <v>125.779999</v>
      </c>
      <c r="F2937" s="0" t="n">
        <v>125.779999</v>
      </c>
      <c r="G2937" s="0" t="n">
        <v>125.779999</v>
      </c>
      <c r="H2937" s="0" t="n">
        <v>125.779999</v>
      </c>
      <c r="I2937" s="0" t="n">
        <v>106.587173</v>
      </c>
      <c r="J2937" s="0" t="n">
        <v>0</v>
      </c>
    </row>
    <row r="2938" customFormat="false" ht="13.8" hidden="false" customHeight="false" outlineLevel="0" collapsed="false">
      <c r="A2938" s="55" t="s">
        <v>1</v>
      </c>
      <c r="B2938" s="65" t="s">
        <v>3116</v>
      </c>
      <c r="C2938" s="55" t="str">
        <f aca="false">LEFT(B2938,4)</f>
        <v>2012</v>
      </c>
      <c r="D2938" s="55" t="str">
        <f aca="false">MID(B2938,6,2)</f>
        <v>07</v>
      </c>
      <c r="E2938" s="0" t="n">
        <v>126.639999</v>
      </c>
      <c r="F2938" s="0" t="n">
        <v>126.639999</v>
      </c>
      <c r="G2938" s="0" t="n">
        <v>126.639999</v>
      </c>
      <c r="H2938" s="0" t="n">
        <v>126.639999</v>
      </c>
      <c r="I2938" s="0" t="n">
        <v>107.315926</v>
      </c>
      <c r="J2938" s="0" t="n">
        <v>0</v>
      </c>
    </row>
    <row r="2939" customFormat="false" ht="13.8" hidden="false" customHeight="false" outlineLevel="0" collapsed="false">
      <c r="A2939" s="55" t="s">
        <v>1</v>
      </c>
      <c r="B2939" s="65" t="s">
        <v>3117</v>
      </c>
      <c r="C2939" s="55" t="str">
        <f aca="false">LEFT(B2939,4)</f>
        <v>2012</v>
      </c>
      <c r="D2939" s="55" t="str">
        <f aca="false">MID(B2939,6,2)</f>
        <v>07</v>
      </c>
      <c r="E2939" s="0" t="n">
        <v>127</v>
      </c>
      <c r="F2939" s="0" t="n">
        <v>127</v>
      </c>
      <c r="G2939" s="0" t="n">
        <v>127</v>
      </c>
      <c r="H2939" s="0" t="n">
        <v>127</v>
      </c>
      <c r="I2939" s="0" t="n">
        <v>107.62101</v>
      </c>
      <c r="J2939" s="0" t="n">
        <v>0</v>
      </c>
    </row>
    <row r="2940" customFormat="false" ht="13.8" hidden="false" customHeight="false" outlineLevel="0" collapsed="false">
      <c r="A2940" s="55" t="s">
        <v>1</v>
      </c>
      <c r="B2940" s="65" t="s">
        <v>3118</v>
      </c>
      <c r="C2940" s="55" t="str">
        <f aca="false">LEFT(B2940,4)</f>
        <v>2012</v>
      </c>
      <c r="D2940" s="55" t="str">
        <f aca="false">MID(B2940,6,2)</f>
        <v>07</v>
      </c>
      <c r="E2940" s="0" t="n">
        <v>125.720001</v>
      </c>
      <c r="F2940" s="0" t="n">
        <v>125.720001</v>
      </c>
      <c r="G2940" s="0" t="n">
        <v>125.720001</v>
      </c>
      <c r="H2940" s="0" t="n">
        <v>125.720001</v>
      </c>
      <c r="I2940" s="0" t="n">
        <v>106.536301</v>
      </c>
      <c r="J2940" s="0" t="n">
        <v>0</v>
      </c>
    </row>
    <row r="2941" customFormat="false" ht="13.8" hidden="false" customHeight="false" outlineLevel="0" collapsed="false">
      <c r="A2941" s="55" t="s">
        <v>1</v>
      </c>
      <c r="B2941" s="65" t="s">
        <v>3119</v>
      </c>
      <c r="C2941" s="55" t="str">
        <f aca="false">LEFT(B2941,4)</f>
        <v>2012</v>
      </c>
      <c r="D2941" s="55" t="str">
        <f aca="false">MID(B2941,6,2)</f>
        <v>07</v>
      </c>
      <c r="E2941" s="0" t="n">
        <v>124.599998</v>
      </c>
      <c r="F2941" s="0" t="n">
        <v>124.599998</v>
      </c>
      <c r="G2941" s="0" t="n">
        <v>124.599998</v>
      </c>
      <c r="H2941" s="0" t="n">
        <v>124.599998</v>
      </c>
      <c r="I2941" s="0" t="n">
        <v>105.587219</v>
      </c>
      <c r="J2941" s="0" t="n">
        <v>0</v>
      </c>
    </row>
    <row r="2942" customFormat="false" ht="13.8" hidden="false" customHeight="false" outlineLevel="0" collapsed="false">
      <c r="A2942" s="55" t="s">
        <v>1</v>
      </c>
      <c r="B2942" s="65" t="s">
        <v>3120</v>
      </c>
      <c r="C2942" s="55" t="str">
        <f aca="false">LEFT(B2942,4)</f>
        <v>2012</v>
      </c>
      <c r="D2942" s="55" t="str">
        <f aca="false">MID(B2942,6,2)</f>
        <v>07</v>
      </c>
      <c r="E2942" s="0" t="n">
        <v>123.480003</v>
      </c>
      <c r="F2942" s="0" t="n">
        <v>123.480003</v>
      </c>
      <c r="G2942" s="0" t="n">
        <v>123.480003</v>
      </c>
      <c r="H2942" s="0" t="n">
        <v>123.480003</v>
      </c>
      <c r="I2942" s="0" t="n">
        <v>104.638123</v>
      </c>
      <c r="J2942" s="0" t="n">
        <v>0</v>
      </c>
    </row>
    <row r="2943" customFormat="false" ht="13.8" hidden="false" customHeight="false" outlineLevel="0" collapsed="false">
      <c r="A2943" s="55" t="s">
        <v>1</v>
      </c>
      <c r="B2943" s="65" t="s">
        <v>3121</v>
      </c>
      <c r="C2943" s="55" t="str">
        <f aca="false">LEFT(B2943,4)</f>
        <v>2012</v>
      </c>
      <c r="D2943" s="55" t="str">
        <f aca="false">MID(B2943,6,2)</f>
        <v>07</v>
      </c>
      <c r="E2943" s="0" t="n">
        <v>123.449997</v>
      </c>
      <c r="F2943" s="0" t="n">
        <v>123.449997</v>
      </c>
      <c r="G2943" s="0" t="n">
        <v>123.449997</v>
      </c>
      <c r="H2943" s="0" t="n">
        <v>123.449997</v>
      </c>
      <c r="I2943" s="0" t="n">
        <v>104.612694</v>
      </c>
      <c r="J2943" s="0" t="n">
        <v>0</v>
      </c>
    </row>
    <row r="2944" customFormat="false" ht="13.8" hidden="false" customHeight="false" outlineLevel="0" collapsed="false">
      <c r="A2944" s="55" t="s">
        <v>1</v>
      </c>
      <c r="B2944" s="65" t="s">
        <v>3122</v>
      </c>
      <c r="C2944" s="55" t="str">
        <f aca="false">LEFT(B2944,4)</f>
        <v>2012</v>
      </c>
      <c r="D2944" s="55" t="str">
        <f aca="false">MID(B2944,6,2)</f>
        <v>07</v>
      </c>
      <c r="E2944" s="0" t="n">
        <v>125.489998</v>
      </c>
      <c r="F2944" s="0" t="n">
        <v>125.489998</v>
      </c>
      <c r="G2944" s="0" t="n">
        <v>125.489998</v>
      </c>
      <c r="H2944" s="0" t="n">
        <v>125.489998</v>
      </c>
      <c r="I2944" s="0" t="n">
        <v>106.341415</v>
      </c>
      <c r="J2944" s="0" t="n">
        <v>0</v>
      </c>
    </row>
    <row r="2945" customFormat="false" ht="13.8" hidden="false" customHeight="false" outlineLevel="0" collapsed="false">
      <c r="A2945" s="55" t="s">
        <v>1</v>
      </c>
      <c r="B2945" s="65" t="s">
        <v>3123</v>
      </c>
      <c r="C2945" s="55" t="str">
        <f aca="false">LEFT(B2945,4)</f>
        <v>2012</v>
      </c>
      <c r="D2945" s="55" t="str">
        <f aca="false">MID(B2945,6,2)</f>
        <v>07</v>
      </c>
      <c r="E2945" s="0" t="n">
        <v>127.889999</v>
      </c>
      <c r="F2945" s="0" t="n">
        <v>127.889999</v>
      </c>
      <c r="G2945" s="0" t="n">
        <v>127.889999</v>
      </c>
      <c r="H2945" s="0" t="n">
        <v>127.889999</v>
      </c>
      <c r="I2945" s="0" t="n">
        <v>108.375214</v>
      </c>
      <c r="J2945" s="0" t="n">
        <v>0</v>
      </c>
    </row>
    <row r="2946" customFormat="false" ht="13.8" hidden="false" customHeight="false" outlineLevel="0" collapsed="false">
      <c r="A2946" s="55" t="s">
        <v>1</v>
      </c>
      <c r="B2946" s="65" t="s">
        <v>3124</v>
      </c>
      <c r="C2946" s="55" t="str">
        <f aca="false">LEFT(B2946,4)</f>
        <v>2012</v>
      </c>
      <c r="D2946" s="55" t="str">
        <f aca="false">MID(B2946,6,2)</f>
        <v>07</v>
      </c>
      <c r="E2946" s="0" t="n">
        <v>127.830002</v>
      </c>
      <c r="F2946" s="0" t="n">
        <v>127.830002</v>
      </c>
      <c r="G2946" s="0" t="n">
        <v>127.830002</v>
      </c>
      <c r="H2946" s="0" t="n">
        <v>127.830002</v>
      </c>
      <c r="I2946" s="0" t="n">
        <v>108.324348</v>
      </c>
      <c r="J2946" s="0" t="n">
        <v>0</v>
      </c>
    </row>
    <row r="2947" customFormat="false" ht="13.8" hidden="false" customHeight="false" outlineLevel="0" collapsed="false">
      <c r="A2947" s="55" t="s">
        <v>1</v>
      </c>
      <c r="B2947" s="65" t="s">
        <v>3125</v>
      </c>
      <c r="C2947" s="55" t="str">
        <f aca="false">LEFT(B2947,4)</f>
        <v>2012</v>
      </c>
      <c r="D2947" s="55" t="str">
        <f aca="false">MID(B2947,6,2)</f>
        <v>07</v>
      </c>
      <c r="E2947" s="0" t="n">
        <v>127.279999</v>
      </c>
      <c r="F2947" s="0" t="n">
        <v>127.279999</v>
      </c>
      <c r="G2947" s="0" t="n">
        <v>127.279999</v>
      </c>
      <c r="H2947" s="0" t="n">
        <v>127.279999</v>
      </c>
      <c r="I2947" s="0" t="n">
        <v>107.858261</v>
      </c>
      <c r="J2947" s="0" t="n">
        <v>0</v>
      </c>
    </row>
    <row r="2948" customFormat="false" ht="13.8" hidden="false" customHeight="false" outlineLevel="0" collapsed="false">
      <c r="A2948" s="55" t="s">
        <v>1</v>
      </c>
      <c r="B2948" s="65" t="s">
        <v>3126</v>
      </c>
      <c r="C2948" s="55" t="str">
        <f aca="false">LEFT(B2948,4)</f>
        <v>2012</v>
      </c>
      <c r="D2948" s="55" t="str">
        <f aca="false">MID(B2948,6,2)</f>
        <v>08</v>
      </c>
      <c r="E2948" s="0" t="n">
        <v>126.93</v>
      </c>
      <c r="F2948" s="0" t="n">
        <v>126.93</v>
      </c>
      <c r="G2948" s="0" t="n">
        <v>126.93</v>
      </c>
      <c r="H2948" s="0" t="n">
        <v>126.93</v>
      </c>
      <c r="I2948" s="0" t="n">
        <v>107.561684</v>
      </c>
      <c r="J2948" s="0" t="n">
        <v>0</v>
      </c>
    </row>
    <row r="2949" customFormat="false" ht="13.8" hidden="false" customHeight="false" outlineLevel="0" collapsed="false">
      <c r="A2949" s="55" t="s">
        <v>1</v>
      </c>
      <c r="B2949" s="65" t="s">
        <v>3127</v>
      </c>
      <c r="C2949" s="55" t="str">
        <f aca="false">LEFT(B2949,4)</f>
        <v>2012</v>
      </c>
      <c r="D2949" s="55" t="str">
        <f aca="false">MID(B2949,6,2)</f>
        <v>08</v>
      </c>
      <c r="E2949" s="0" t="n">
        <v>125.989998</v>
      </c>
      <c r="F2949" s="0" t="n">
        <v>125.989998</v>
      </c>
      <c r="G2949" s="0" t="n">
        <v>125.989998</v>
      </c>
      <c r="H2949" s="0" t="n">
        <v>125.989998</v>
      </c>
      <c r="I2949" s="0" t="n">
        <v>106.765121</v>
      </c>
      <c r="J2949" s="0" t="n">
        <v>0</v>
      </c>
    </row>
    <row r="2950" customFormat="false" ht="13.8" hidden="false" customHeight="false" outlineLevel="0" collapsed="false">
      <c r="A2950" s="55" t="s">
        <v>1</v>
      </c>
      <c r="B2950" s="65" t="s">
        <v>3128</v>
      </c>
      <c r="C2950" s="55" t="str">
        <f aca="false">LEFT(B2950,4)</f>
        <v>2012</v>
      </c>
      <c r="D2950" s="55" t="str">
        <f aca="false">MID(B2950,6,2)</f>
        <v>08</v>
      </c>
      <c r="E2950" s="0" t="n">
        <v>128.410004</v>
      </c>
      <c r="F2950" s="0" t="n">
        <v>128.410004</v>
      </c>
      <c r="G2950" s="0" t="n">
        <v>128.410004</v>
      </c>
      <c r="H2950" s="0" t="n">
        <v>128.410004</v>
      </c>
      <c r="I2950" s="0" t="n">
        <v>108.815849</v>
      </c>
      <c r="J2950" s="0" t="n">
        <v>0</v>
      </c>
    </row>
    <row r="2951" customFormat="false" ht="13.8" hidden="false" customHeight="false" outlineLevel="0" collapsed="false">
      <c r="A2951" s="55" t="s">
        <v>1</v>
      </c>
      <c r="B2951" s="65" t="s">
        <v>3129</v>
      </c>
      <c r="C2951" s="55" t="str">
        <f aca="false">LEFT(B2951,4)</f>
        <v>2012</v>
      </c>
      <c r="D2951" s="55" t="str">
        <f aca="false">MID(B2951,6,2)</f>
        <v>08</v>
      </c>
      <c r="E2951" s="0" t="n">
        <v>128.710007</v>
      </c>
      <c r="F2951" s="0" t="n">
        <v>128.710007</v>
      </c>
      <c r="G2951" s="0" t="n">
        <v>128.710007</v>
      </c>
      <c r="H2951" s="0" t="n">
        <v>128.710007</v>
      </c>
      <c r="I2951" s="0" t="n">
        <v>109.070068</v>
      </c>
      <c r="J2951" s="0" t="n">
        <v>0</v>
      </c>
    </row>
    <row r="2952" customFormat="false" ht="13.8" hidden="false" customHeight="false" outlineLevel="0" collapsed="false">
      <c r="A2952" s="55" t="s">
        <v>1</v>
      </c>
      <c r="B2952" s="65" t="s">
        <v>3130</v>
      </c>
      <c r="C2952" s="55" t="str">
        <f aca="false">LEFT(B2952,4)</f>
        <v>2012</v>
      </c>
      <c r="D2952" s="55" t="str">
        <f aca="false">MID(B2952,6,2)</f>
        <v>08</v>
      </c>
      <c r="E2952" s="0" t="n">
        <v>129.369995</v>
      </c>
      <c r="F2952" s="0" t="n">
        <v>129.369995</v>
      </c>
      <c r="G2952" s="0" t="n">
        <v>129.369995</v>
      </c>
      <c r="H2952" s="0" t="n">
        <v>129.369995</v>
      </c>
      <c r="I2952" s="0" t="n">
        <v>109.629349</v>
      </c>
      <c r="J2952" s="0" t="n">
        <v>0</v>
      </c>
    </row>
    <row r="2953" customFormat="false" ht="13.8" hidden="false" customHeight="false" outlineLevel="0" collapsed="false">
      <c r="A2953" s="55" t="s">
        <v>1</v>
      </c>
      <c r="B2953" s="65" t="s">
        <v>3131</v>
      </c>
      <c r="C2953" s="55" t="str">
        <f aca="false">LEFT(B2953,4)</f>
        <v>2012</v>
      </c>
      <c r="D2953" s="55" t="str">
        <f aca="false">MID(B2953,6,2)</f>
        <v>08</v>
      </c>
      <c r="E2953" s="0" t="n">
        <v>129.490005</v>
      </c>
      <c r="F2953" s="0" t="n">
        <v>129.490005</v>
      </c>
      <c r="G2953" s="0" t="n">
        <v>129.490005</v>
      </c>
      <c r="H2953" s="0" t="n">
        <v>129.490005</v>
      </c>
      <c r="I2953" s="0" t="n">
        <v>109.731056</v>
      </c>
      <c r="J2953" s="0" t="n">
        <v>0</v>
      </c>
    </row>
    <row r="2954" customFormat="false" ht="13.8" hidden="false" customHeight="false" outlineLevel="0" collapsed="false">
      <c r="A2954" s="55" t="s">
        <v>1</v>
      </c>
      <c r="B2954" s="65" t="s">
        <v>3132</v>
      </c>
      <c r="C2954" s="55" t="str">
        <f aca="false">LEFT(B2954,4)</f>
        <v>2012</v>
      </c>
      <c r="D2954" s="55" t="str">
        <f aca="false">MID(B2954,6,2)</f>
        <v>08</v>
      </c>
      <c r="E2954" s="0" t="n">
        <v>129.600006</v>
      </c>
      <c r="F2954" s="0" t="n">
        <v>129.600006</v>
      </c>
      <c r="G2954" s="0" t="n">
        <v>129.600006</v>
      </c>
      <c r="H2954" s="0" t="n">
        <v>129.600006</v>
      </c>
      <c r="I2954" s="0" t="n">
        <v>109.824272</v>
      </c>
      <c r="J2954" s="0" t="n">
        <v>0</v>
      </c>
    </row>
    <row r="2955" customFormat="false" ht="13.8" hidden="false" customHeight="false" outlineLevel="0" collapsed="false">
      <c r="A2955" s="55" t="s">
        <v>1</v>
      </c>
      <c r="B2955" s="65" t="s">
        <v>3133</v>
      </c>
      <c r="C2955" s="55" t="str">
        <f aca="false">LEFT(B2955,4)</f>
        <v>2012</v>
      </c>
      <c r="D2955" s="55" t="str">
        <f aca="false">MID(B2955,6,2)</f>
        <v>08</v>
      </c>
      <c r="E2955" s="0" t="n">
        <v>129.889999</v>
      </c>
      <c r="F2955" s="0" t="n">
        <v>129.889999</v>
      </c>
      <c r="G2955" s="0" t="n">
        <v>129.889999</v>
      </c>
      <c r="H2955" s="0" t="n">
        <v>129.889999</v>
      </c>
      <c r="I2955" s="0" t="n">
        <v>110.07</v>
      </c>
      <c r="J2955" s="0" t="n">
        <v>0</v>
      </c>
    </row>
    <row r="2956" customFormat="false" ht="13.8" hidden="false" customHeight="false" outlineLevel="0" collapsed="false">
      <c r="A2956" s="55" t="s">
        <v>1</v>
      </c>
      <c r="B2956" s="65" t="s">
        <v>3134</v>
      </c>
      <c r="C2956" s="55" t="str">
        <f aca="false">LEFT(B2956,4)</f>
        <v>2012</v>
      </c>
      <c r="D2956" s="55" t="str">
        <f aca="false">MID(B2956,6,2)</f>
        <v>08</v>
      </c>
      <c r="E2956" s="0" t="n">
        <v>129.75</v>
      </c>
      <c r="F2956" s="0" t="n">
        <v>129.75</v>
      </c>
      <c r="G2956" s="0" t="n">
        <v>129.75</v>
      </c>
      <c r="H2956" s="0" t="n">
        <v>129.75</v>
      </c>
      <c r="I2956" s="0" t="n">
        <v>109.951385</v>
      </c>
      <c r="J2956" s="0" t="n">
        <v>0</v>
      </c>
    </row>
    <row r="2957" customFormat="false" ht="13.8" hidden="false" customHeight="false" outlineLevel="0" collapsed="false">
      <c r="A2957" s="55" t="s">
        <v>1</v>
      </c>
      <c r="B2957" s="65" t="s">
        <v>3135</v>
      </c>
      <c r="C2957" s="55" t="str">
        <f aca="false">LEFT(B2957,4)</f>
        <v>2012</v>
      </c>
      <c r="D2957" s="55" t="str">
        <f aca="false">MID(B2957,6,2)</f>
        <v>08</v>
      </c>
      <c r="E2957" s="0" t="n">
        <v>129.75</v>
      </c>
      <c r="F2957" s="0" t="n">
        <v>129.75</v>
      </c>
      <c r="G2957" s="0" t="n">
        <v>129.75</v>
      </c>
      <c r="H2957" s="0" t="n">
        <v>129.75</v>
      </c>
      <c r="I2957" s="0" t="n">
        <v>109.951385</v>
      </c>
      <c r="J2957" s="0" t="n">
        <v>0</v>
      </c>
    </row>
    <row r="2958" customFormat="false" ht="13.8" hidden="false" customHeight="false" outlineLevel="0" collapsed="false">
      <c r="A2958" s="55" t="s">
        <v>1</v>
      </c>
      <c r="B2958" s="65" t="s">
        <v>3136</v>
      </c>
      <c r="C2958" s="55" t="str">
        <f aca="false">LEFT(B2958,4)</f>
        <v>2012</v>
      </c>
      <c r="D2958" s="55" t="str">
        <f aca="false">MID(B2958,6,2)</f>
        <v>08</v>
      </c>
      <c r="E2958" s="0" t="n">
        <v>129.949997</v>
      </c>
      <c r="F2958" s="0" t="n">
        <v>129.949997</v>
      </c>
      <c r="G2958" s="0" t="n">
        <v>129.949997</v>
      </c>
      <c r="H2958" s="0" t="n">
        <v>129.949997</v>
      </c>
      <c r="I2958" s="0" t="n">
        <v>110.120865</v>
      </c>
      <c r="J2958" s="0" t="n">
        <v>0</v>
      </c>
    </row>
    <row r="2959" customFormat="false" ht="13.8" hidden="false" customHeight="false" outlineLevel="0" collapsed="false">
      <c r="A2959" s="55" t="s">
        <v>1</v>
      </c>
      <c r="B2959" s="65" t="s">
        <v>3137</v>
      </c>
      <c r="C2959" s="55" t="str">
        <f aca="false">LEFT(B2959,4)</f>
        <v>2012</v>
      </c>
      <c r="D2959" s="55" t="str">
        <f aca="false">MID(B2959,6,2)</f>
        <v>08</v>
      </c>
      <c r="E2959" s="0" t="n">
        <v>130.880005</v>
      </c>
      <c r="F2959" s="0" t="n">
        <v>130.880005</v>
      </c>
      <c r="G2959" s="0" t="n">
        <v>130.880005</v>
      </c>
      <c r="H2959" s="0" t="n">
        <v>130.880005</v>
      </c>
      <c r="I2959" s="0" t="n">
        <v>110.908936</v>
      </c>
      <c r="J2959" s="0" t="n">
        <v>0</v>
      </c>
    </row>
    <row r="2960" customFormat="false" ht="13.8" hidden="false" customHeight="false" outlineLevel="0" collapsed="false">
      <c r="A2960" s="55" t="s">
        <v>1</v>
      </c>
      <c r="B2960" s="65" t="s">
        <v>3138</v>
      </c>
      <c r="C2960" s="55" t="str">
        <f aca="false">LEFT(B2960,4)</f>
        <v>2012</v>
      </c>
      <c r="D2960" s="55" t="str">
        <f aca="false">MID(B2960,6,2)</f>
        <v>08</v>
      </c>
      <c r="E2960" s="0" t="n">
        <v>131.119995</v>
      </c>
      <c r="F2960" s="0" t="n">
        <v>131.119995</v>
      </c>
      <c r="G2960" s="0" t="n">
        <v>131.119995</v>
      </c>
      <c r="H2960" s="0" t="n">
        <v>131.119995</v>
      </c>
      <c r="I2960" s="0" t="n">
        <v>111.112312</v>
      </c>
      <c r="J2960" s="0" t="n">
        <v>0</v>
      </c>
    </row>
    <row r="2961" customFormat="false" ht="13.8" hidden="false" customHeight="false" outlineLevel="0" collapsed="false">
      <c r="A2961" s="55" t="s">
        <v>1</v>
      </c>
      <c r="B2961" s="65" t="s">
        <v>3139</v>
      </c>
      <c r="C2961" s="55" t="str">
        <f aca="false">LEFT(B2961,4)</f>
        <v>2012</v>
      </c>
      <c r="D2961" s="55" t="str">
        <f aca="false">MID(B2961,6,2)</f>
        <v>08</v>
      </c>
      <c r="E2961" s="0" t="n">
        <v>131.119995</v>
      </c>
      <c r="F2961" s="0" t="n">
        <v>131.119995</v>
      </c>
      <c r="G2961" s="0" t="n">
        <v>131.119995</v>
      </c>
      <c r="H2961" s="0" t="n">
        <v>131.119995</v>
      </c>
      <c r="I2961" s="0" t="n">
        <v>111.112312</v>
      </c>
      <c r="J2961" s="0" t="n">
        <v>0</v>
      </c>
    </row>
    <row r="2962" customFormat="false" ht="13.8" hidden="false" customHeight="false" outlineLevel="0" collapsed="false">
      <c r="A2962" s="55" t="s">
        <v>1</v>
      </c>
      <c r="B2962" s="65" t="s">
        <v>3140</v>
      </c>
      <c r="C2962" s="55" t="str">
        <f aca="false">LEFT(B2962,4)</f>
        <v>2012</v>
      </c>
      <c r="D2962" s="55" t="str">
        <f aca="false">MID(B2962,6,2)</f>
        <v>08</v>
      </c>
      <c r="E2962" s="0" t="n">
        <v>130.669998</v>
      </c>
      <c r="F2962" s="0" t="n">
        <v>130.669998</v>
      </c>
      <c r="G2962" s="0" t="n">
        <v>130.669998</v>
      </c>
      <c r="H2962" s="0" t="n">
        <v>130.669998</v>
      </c>
      <c r="I2962" s="0" t="n">
        <v>110.730995</v>
      </c>
      <c r="J2962" s="0" t="n">
        <v>0</v>
      </c>
    </row>
    <row r="2963" customFormat="false" ht="13.8" hidden="false" customHeight="false" outlineLevel="0" collapsed="false">
      <c r="A2963" s="55" t="s">
        <v>1</v>
      </c>
      <c r="B2963" s="65" t="s">
        <v>3141</v>
      </c>
      <c r="C2963" s="55" t="str">
        <f aca="false">LEFT(B2963,4)</f>
        <v>2012</v>
      </c>
      <c r="D2963" s="55" t="str">
        <f aca="false">MID(B2963,6,2)</f>
        <v>08</v>
      </c>
      <c r="E2963" s="0" t="n">
        <v>130.710007</v>
      </c>
      <c r="F2963" s="0" t="n">
        <v>130.710007</v>
      </c>
      <c r="G2963" s="0" t="n">
        <v>130.710007</v>
      </c>
      <c r="H2963" s="0" t="n">
        <v>130.710007</v>
      </c>
      <c r="I2963" s="0" t="n">
        <v>110.7649</v>
      </c>
      <c r="J2963" s="0" t="n">
        <v>0</v>
      </c>
    </row>
    <row r="2964" customFormat="false" ht="13.8" hidden="false" customHeight="false" outlineLevel="0" collapsed="false">
      <c r="A2964" s="55" t="s">
        <v>1</v>
      </c>
      <c r="B2964" s="65" t="s">
        <v>3142</v>
      </c>
      <c r="C2964" s="55" t="str">
        <f aca="false">LEFT(B2964,4)</f>
        <v>2012</v>
      </c>
      <c r="D2964" s="55" t="str">
        <f aca="false">MID(B2964,6,2)</f>
        <v>08</v>
      </c>
      <c r="E2964" s="0" t="n">
        <v>129.649994</v>
      </c>
      <c r="F2964" s="0" t="n">
        <v>129.649994</v>
      </c>
      <c r="G2964" s="0" t="n">
        <v>129.649994</v>
      </c>
      <c r="H2964" s="0" t="n">
        <v>129.649994</v>
      </c>
      <c r="I2964" s="0" t="n">
        <v>109.866646</v>
      </c>
      <c r="J2964" s="0" t="n">
        <v>0</v>
      </c>
    </row>
    <row r="2965" customFormat="false" ht="13.8" hidden="false" customHeight="false" outlineLevel="0" collapsed="false">
      <c r="A2965" s="55" t="s">
        <v>1</v>
      </c>
      <c r="B2965" s="65" t="s">
        <v>3143</v>
      </c>
      <c r="C2965" s="55" t="str">
        <f aca="false">LEFT(B2965,4)</f>
        <v>2012</v>
      </c>
      <c r="D2965" s="55" t="str">
        <f aca="false">MID(B2965,6,2)</f>
        <v>08</v>
      </c>
      <c r="E2965" s="0" t="n">
        <v>130.509995</v>
      </c>
      <c r="F2965" s="0" t="n">
        <v>130.509995</v>
      </c>
      <c r="G2965" s="0" t="n">
        <v>130.509995</v>
      </c>
      <c r="H2965" s="0" t="n">
        <v>130.509995</v>
      </c>
      <c r="I2965" s="0" t="n">
        <v>110.595398</v>
      </c>
      <c r="J2965" s="0" t="n">
        <v>0</v>
      </c>
    </row>
    <row r="2966" customFormat="false" ht="13.8" hidden="false" customHeight="false" outlineLevel="0" collapsed="false">
      <c r="A2966" s="55" t="s">
        <v>1</v>
      </c>
      <c r="B2966" s="65" t="s">
        <v>3144</v>
      </c>
      <c r="C2966" s="55" t="str">
        <f aca="false">LEFT(B2966,4)</f>
        <v>2012</v>
      </c>
      <c r="D2966" s="55" t="str">
        <f aca="false">MID(B2966,6,2)</f>
        <v>08</v>
      </c>
      <c r="E2966" s="0" t="n">
        <v>130.440002</v>
      </c>
      <c r="F2966" s="0" t="n">
        <v>130.440002</v>
      </c>
      <c r="G2966" s="0" t="n">
        <v>130.440002</v>
      </c>
      <c r="H2966" s="0" t="n">
        <v>130.440002</v>
      </c>
      <c r="I2966" s="0" t="n">
        <v>110.536102</v>
      </c>
      <c r="J2966" s="0" t="n">
        <v>0</v>
      </c>
    </row>
    <row r="2967" customFormat="false" ht="13.8" hidden="false" customHeight="false" outlineLevel="0" collapsed="false">
      <c r="A2967" s="55" t="s">
        <v>1</v>
      </c>
      <c r="B2967" s="65" t="s">
        <v>3145</v>
      </c>
      <c r="C2967" s="55" t="str">
        <f aca="false">LEFT(B2967,4)</f>
        <v>2012</v>
      </c>
      <c r="D2967" s="55" t="str">
        <f aca="false">MID(B2967,6,2)</f>
        <v>08</v>
      </c>
      <c r="E2967" s="0" t="n">
        <v>130.350006</v>
      </c>
      <c r="F2967" s="0" t="n">
        <v>130.350006</v>
      </c>
      <c r="G2967" s="0" t="n">
        <v>130.350006</v>
      </c>
      <c r="H2967" s="0" t="n">
        <v>130.350006</v>
      </c>
      <c r="I2967" s="0" t="n">
        <v>110.459824</v>
      </c>
      <c r="J2967" s="0" t="n">
        <v>0</v>
      </c>
    </row>
    <row r="2968" customFormat="false" ht="13.8" hidden="false" customHeight="false" outlineLevel="0" collapsed="false">
      <c r="A2968" s="55" t="s">
        <v>1</v>
      </c>
      <c r="B2968" s="65" t="s">
        <v>3146</v>
      </c>
      <c r="C2968" s="55" t="str">
        <f aca="false">LEFT(B2968,4)</f>
        <v>2012</v>
      </c>
      <c r="D2968" s="55" t="str">
        <f aca="false">MID(B2968,6,2)</f>
        <v>08</v>
      </c>
      <c r="E2968" s="0" t="n">
        <v>130.490005</v>
      </c>
      <c r="F2968" s="0" t="n">
        <v>130.490005</v>
      </c>
      <c r="G2968" s="0" t="n">
        <v>130.490005</v>
      </c>
      <c r="H2968" s="0" t="n">
        <v>130.490005</v>
      </c>
      <c r="I2968" s="0" t="n">
        <v>110.578491</v>
      </c>
      <c r="J2968" s="0" t="n">
        <v>0</v>
      </c>
    </row>
    <row r="2969" customFormat="false" ht="13.8" hidden="false" customHeight="false" outlineLevel="0" collapsed="false">
      <c r="A2969" s="55" t="s">
        <v>1</v>
      </c>
      <c r="B2969" s="65" t="s">
        <v>3147</v>
      </c>
      <c r="C2969" s="55" t="str">
        <f aca="false">LEFT(B2969,4)</f>
        <v>2012</v>
      </c>
      <c r="D2969" s="55" t="str">
        <f aca="false">MID(B2969,6,2)</f>
        <v>08</v>
      </c>
      <c r="E2969" s="0" t="n">
        <v>129.490005</v>
      </c>
      <c r="F2969" s="0" t="n">
        <v>129.490005</v>
      </c>
      <c r="G2969" s="0" t="n">
        <v>129.490005</v>
      </c>
      <c r="H2969" s="0" t="n">
        <v>129.490005</v>
      </c>
      <c r="I2969" s="0" t="n">
        <v>109.731056</v>
      </c>
      <c r="J2969" s="0" t="n">
        <v>0</v>
      </c>
    </row>
    <row r="2970" customFormat="false" ht="13.8" hidden="false" customHeight="false" outlineLevel="0" collapsed="false">
      <c r="A2970" s="55" t="s">
        <v>1</v>
      </c>
      <c r="B2970" s="65" t="s">
        <v>3148</v>
      </c>
      <c r="C2970" s="55" t="str">
        <f aca="false">LEFT(B2970,4)</f>
        <v>2012</v>
      </c>
      <c r="D2970" s="55" t="str">
        <f aca="false">MID(B2970,6,2)</f>
        <v>08</v>
      </c>
      <c r="E2970" s="0" t="n">
        <v>130.149994</v>
      </c>
      <c r="F2970" s="0" t="n">
        <v>130.149994</v>
      </c>
      <c r="G2970" s="0" t="n">
        <v>130.149994</v>
      </c>
      <c r="H2970" s="0" t="n">
        <v>130.149994</v>
      </c>
      <c r="I2970" s="0" t="n">
        <v>110.290344</v>
      </c>
      <c r="J2970" s="0" t="n">
        <v>0</v>
      </c>
    </row>
    <row r="2971" customFormat="false" ht="13.8" hidden="false" customHeight="false" outlineLevel="0" collapsed="false">
      <c r="A2971" s="55" t="s">
        <v>1</v>
      </c>
      <c r="B2971" s="65" t="s">
        <v>3149</v>
      </c>
      <c r="C2971" s="55" t="str">
        <f aca="false">LEFT(B2971,4)</f>
        <v>2012</v>
      </c>
      <c r="D2971" s="55" t="str">
        <f aca="false">MID(B2971,6,2)</f>
        <v>09</v>
      </c>
      <c r="E2971" s="0" t="n">
        <v>130</v>
      </c>
      <c r="F2971" s="0" t="n">
        <v>130</v>
      </c>
      <c r="G2971" s="0" t="n">
        <v>130</v>
      </c>
      <c r="H2971" s="0" t="n">
        <v>130</v>
      </c>
      <c r="I2971" s="0" t="n">
        <v>110.163261</v>
      </c>
      <c r="J2971" s="0" t="n">
        <v>0</v>
      </c>
    </row>
    <row r="2972" customFormat="false" ht="13.8" hidden="false" customHeight="false" outlineLevel="0" collapsed="false">
      <c r="A2972" s="55" t="s">
        <v>1</v>
      </c>
      <c r="B2972" s="65" t="s">
        <v>3150</v>
      </c>
      <c r="C2972" s="55" t="str">
        <f aca="false">LEFT(B2972,4)</f>
        <v>2012</v>
      </c>
      <c r="D2972" s="55" t="str">
        <f aca="false">MID(B2972,6,2)</f>
        <v>09</v>
      </c>
      <c r="E2972" s="0" t="n">
        <v>129.889999</v>
      </c>
      <c r="F2972" s="0" t="n">
        <v>129.889999</v>
      </c>
      <c r="G2972" s="0" t="n">
        <v>129.889999</v>
      </c>
      <c r="H2972" s="0" t="n">
        <v>129.889999</v>
      </c>
      <c r="I2972" s="0" t="n">
        <v>110.07</v>
      </c>
      <c r="J2972" s="0" t="n">
        <v>0</v>
      </c>
    </row>
    <row r="2973" customFormat="false" ht="13.8" hidden="false" customHeight="false" outlineLevel="0" collapsed="false">
      <c r="A2973" s="55" t="s">
        <v>1</v>
      </c>
      <c r="B2973" s="65" t="s">
        <v>3151</v>
      </c>
      <c r="C2973" s="55" t="str">
        <f aca="false">LEFT(B2973,4)</f>
        <v>2012</v>
      </c>
      <c r="D2973" s="55" t="str">
        <f aca="false">MID(B2973,6,2)</f>
        <v>09</v>
      </c>
      <c r="E2973" s="0" t="n">
        <v>132.559998</v>
      </c>
      <c r="F2973" s="0" t="n">
        <v>132.559998</v>
      </c>
      <c r="G2973" s="0" t="n">
        <v>132.559998</v>
      </c>
      <c r="H2973" s="0" t="n">
        <v>132.559998</v>
      </c>
      <c r="I2973" s="0" t="n">
        <v>112.332603</v>
      </c>
      <c r="J2973" s="0" t="n">
        <v>0</v>
      </c>
    </row>
    <row r="2974" customFormat="false" ht="13.8" hidden="false" customHeight="false" outlineLevel="0" collapsed="false">
      <c r="A2974" s="55" t="s">
        <v>1</v>
      </c>
      <c r="B2974" s="65" t="s">
        <v>3152</v>
      </c>
      <c r="C2974" s="55" t="str">
        <f aca="false">LEFT(B2974,4)</f>
        <v>2012</v>
      </c>
      <c r="D2974" s="55" t="str">
        <f aca="false">MID(B2974,6,2)</f>
        <v>09</v>
      </c>
      <c r="E2974" s="0" t="n">
        <v>133.110001</v>
      </c>
      <c r="F2974" s="0" t="n">
        <v>133.110001</v>
      </c>
      <c r="G2974" s="0" t="n">
        <v>133.110001</v>
      </c>
      <c r="H2974" s="0" t="n">
        <v>133.110001</v>
      </c>
      <c r="I2974" s="0" t="n">
        <v>112.798691</v>
      </c>
      <c r="J2974" s="0" t="n">
        <v>0</v>
      </c>
    </row>
    <row r="2975" customFormat="false" ht="13.8" hidden="false" customHeight="false" outlineLevel="0" collapsed="false">
      <c r="A2975" s="55" t="s">
        <v>1</v>
      </c>
      <c r="B2975" s="65" t="s">
        <v>3153</v>
      </c>
      <c r="C2975" s="55" t="str">
        <f aca="false">LEFT(B2975,4)</f>
        <v>2012</v>
      </c>
      <c r="D2975" s="55" t="str">
        <f aca="false">MID(B2975,6,2)</f>
        <v>09</v>
      </c>
      <c r="E2975" s="0" t="n">
        <v>132.289993</v>
      </c>
      <c r="F2975" s="0" t="n">
        <v>132.289993</v>
      </c>
      <c r="G2975" s="0" t="n">
        <v>132.289993</v>
      </c>
      <c r="H2975" s="0" t="n">
        <v>132.289993</v>
      </c>
      <c r="I2975" s="0" t="n">
        <v>112.103783</v>
      </c>
      <c r="J2975" s="0" t="n">
        <v>0</v>
      </c>
    </row>
    <row r="2976" customFormat="false" ht="13.8" hidden="false" customHeight="false" outlineLevel="0" collapsed="false">
      <c r="A2976" s="55" t="s">
        <v>1</v>
      </c>
      <c r="B2976" s="65" t="s">
        <v>3154</v>
      </c>
      <c r="C2976" s="55" t="str">
        <f aca="false">LEFT(B2976,4)</f>
        <v>2012</v>
      </c>
      <c r="D2976" s="55" t="str">
        <f aca="false">MID(B2976,6,2)</f>
        <v>09</v>
      </c>
      <c r="E2976" s="0" t="n">
        <v>132.710007</v>
      </c>
      <c r="F2976" s="0" t="n">
        <v>132.710007</v>
      </c>
      <c r="G2976" s="0" t="n">
        <v>132.710007</v>
      </c>
      <c r="H2976" s="0" t="n">
        <v>132.710007</v>
      </c>
      <c r="I2976" s="0" t="n">
        <v>112.459709</v>
      </c>
      <c r="J2976" s="0" t="n">
        <v>0</v>
      </c>
    </row>
    <row r="2977" customFormat="false" ht="13.8" hidden="false" customHeight="false" outlineLevel="0" collapsed="false">
      <c r="A2977" s="55" t="s">
        <v>1</v>
      </c>
      <c r="B2977" s="65" t="s">
        <v>3155</v>
      </c>
      <c r="C2977" s="55" t="str">
        <f aca="false">LEFT(B2977,4)</f>
        <v>2012</v>
      </c>
      <c r="D2977" s="55" t="str">
        <f aca="false">MID(B2977,6,2)</f>
        <v>09</v>
      </c>
      <c r="E2977" s="0" t="n">
        <v>133.029999</v>
      </c>
      <c r="F2977" s="0" t="n">
        <v>133.029999</v>
      </c>
      <c r="G2977" s="0" t="n">
        <v>133.029999</v>
      </c>
      <c r="H2977" s="0" t="n">
        <v>133.029999</v>
      </c>
      <c r="I2977" s="0" t="n">
        <v>112.730865</v>
      </c>
      <c r="J2977" s="0" t="n">
        <v>0</v>
      </c>
    </row>
    <row r="2978" customFormat="false" ht="13.8" hidden="false" customHeight="false" outlineLevel="0" collapsed="false">
      <c r="A2978" s="55" t="s">
        <v>1</v>
      </c>
      <c r="B2978" s="65" t="s">
        <v>3156</v>
      </c>
      <c r="C2978" s="55" t="str">
        <f aca="false">LEFT(B2978,4)</f>
        <v>2012</v>
      </c>
      <c r="D2978" s="55" t="str">
        <f aca="false">MID(B2978,6,2)</f>
        <v>09</v>
      </c>
      <c r="E2978" s="0" t="n">
        <v>135.210007</v>
      </c>
      <c r="F2978" s="0" t="n">
        <v>135.210007</v>
      </c>
      <c r="G2978" s="0" t="n">
        <v>135.210007</v>
      </c>
      <c r="H2978" s="0" t="n">
        <v>135.210007</v>
      </c>
      <c r="I2978" s="0" t="n">
        <v>114.578224</v>
      </c>
      <c r="J2978" s="0" t="n">
        <v>0</v>
      </c>
    </row>
    <row r="2979" customFormat="false" ht="13.8" hidden="false" customHeight="false" outlineLevel="0" collapsed="false">
      <c r="A2979" s="55" t="s">
        <v>1</v>
      </c>
      <c r="B2979" s="65" t="s">
        <v>3157</v>
      </c>
      <c r="C2979" s="55" t="str">
        <f aca="false">LEFT(B2979,4)</f>
        <v>2012</v>
      </c>
      <c r="D2979" s="55" t="str">
        <f aca="false">MID(B2979,6,2)</f>
        <v>09</v>
      </c>
      <c r="E2979" s="0" t="n">
        <v>135.75</v>
      </c>
      <c r="F2979" s="0" t="n">
        <v>135.75</v>
      </c>
      <c r="G2979" s="0" t="n">
        <v>135.75</v>
      </c>
      <c r="H2979" s="0" t="n">
        <v>135.75</v>
      </c>
      <c r="I2979" s="0" t="n">
        <v>115.035843</v>
      </c>
      <c r="J2979" s="0" t="n">
        <v>0</v>
      </c>
    </row>
    <row r="2980" customFormat="false" ht="13.8" hidden="false" customHeight="false" outlineLevel="0" collapsed="false">
      <c r="A2980" s="55" t="s">
        <v>1</v>
      </c>
      <c r="B2980" s="65" t="s">
        <v>3158</v>
      </c>
      <c r="C2980" s="55" t="str">
        <f aca="false">LEFT(B2980,4)</f>
        <v>2012</v>
      </c>
      <c r="D2980" s="55" t="str">
        <f aca="false">MID(B2980,6,2)</f>
        <v>09</v>
      </c>
      <c r="E2980" s="0" t="n">
        <v>135.330002</v>
      </c>
      <c r="F2980" s="0" t="n">
        <v>135.330002</v>
      </c>
      <c r="G2980" s="0" t="n">
        <v>135.330002</v>
      </c>
      <c r="H2980" s="0" t="n">
        <v>135.330002</v>
      </c>
      <c r="I2980" s="0" t="n">
        <v>114.679924</v>
      </c>
      <c r="J2980" s="0" t="n">
        <v>0</v>
      </c>
    </row>
    <row r="2981" customFormat="false" ht="13.8" hidden="false" customHeight="false" outlineLevel="0" collapsed="false">
      <c r="A2981" s="55" t="s">
        <v>1</v>
      </c>
      <c r="B2981" s="65" t="s">
        <v>3159</v>
      </c>
      <c r="C2981" s="55" t="str">
        <f aca="false">LEFT(B2981,4)</f>
        <v>2012</v>
      </c>
      <c r="D2981" s="55" t="str">
        <f aca="false">MID(B2981,6,2)</f>
        <v>09</v>
      </c>
      <c r="E2981" s="0" t="n">
        <v>135.160004</v>
      </c>
      <c r="F2981" s="0" t="n">
        <v>135.160004</v>
      </c>
      <c r="G2981" s="0" t="n">
        <v>135.160004</v>
      </c>
      <c r="H2981" s="0" t="n">
        <v>135.160004</v>
      </c>
      <c r="I2981" s="0" t="n">
        <v>114.535881</v>
      </c>
      <c r="J2981" s="0" t="n">
        <v>0</v>
      </c>
    </row>
    <row r="2982" customFormat="false" ht="13.8" hidden="false" customHeight="false" outlineLevel="0" collapsed="false">
      <c r="A2982" s="55" t="s">
        <v>1</v>
      </c>
      <c r="B2982" s="65" t="s">
        <v>3160</v>
      </c>
      <c r="C2982" s="55" t="str">
        <f aca="false">LEFT(B2982,4)</f>
        <v>2012</v>
      </c>
      <c r="D2982" s="55" t="str">
        <f aca="false">MID(B2982,6,2)</f>
        <v>09</v>
      </c>
      <c r="E2982" s="0" t="n">
        <v>135.320007</v>
      </c>
      <c r="F2982" s="0" t="n">
        <v>135.320007</v>
      </c>
      <c r="G2982" s="0" t="n">
        <v>135.320007</v>
      </c>
      <c r="H2982" s="0" t="n">
        <v>135.320007</v>
      </c>
      <c r="I2982" s="0" t="n">
        <v>114.671432</v>
      </c>
      <c r="J2982" s="0" t="n">
        <v>0</v>
      </c>
    </row>
    <row r="2983" customFormat="false" ht="13.8" hidden="false" customHeight="false" outlineLevel="0" collapsed="false">
      <c r="A2983" s="55" t="s">
        <v>1</v>
      </c>
      <c r="B2983" s="65" t="s">
        <v>3161</v>
      </c>
      <c r="C2983" s="55" t="str">
        <f aca="false">LEFT(B2983,4)</f>
        <v>2012</v>
      </c>
      <c r="D2983" s="55" t="str">
        <f aca="false">MID(B2983,6,2)</f>
        <v>09</v>
      </c>
      <c r="E2983" s="0" t="n">
        <v>135.270004</v>
      </c>
      <c r="F2983" s="0" t="n">
        <v>135.270004</v>
      </c>
      <c r="G2983" s="0" t="n">
        <v>135.270004</v>
      </c>
      <c r="H2983" s="0" t="n">
        <v>135.270004</v>
      </c>
      <c r="I2983" s="0" t="n">
        <v>114.629089</v>
      </c>
      <c r="J2983" s="0" t="n">
        <v>0</v>
      </c>
    </row>
    <row r="2984" customFormat="false" ht="13.8" hidden="false" customHeight="false" outlineLevel="0" collapsed="false">
      <c r="A2984" s="55" t="s">
        <v>1</v>
      </c>
      <c r="B2984" s="65" t="s">
        <v>3162</v>
      </c>
      <c r="C2984" s="55" t="str">
        <f aca="false">LEFT(B2984,4)</f>
        <v>2012</v>
      </c>
      <c r="D2984" s="55" t="str">
        <f aca="false">MID(B2984,6,2)</f>
        <v>09</v>
      </c>
      <c r="E2984" s="0" t="n">
        <v>134.570007</v>
      </c>
      <c r="F2984" s="0" t="n">
        <v>134.570007</v>
      </c>
      <c r="G2984" s="0" t="n">
        <v>134.570007</v>
      </c>
      <c r="H2984" s="0" t="n">
        <v>134.570007</v>
      </c>
      <c r="I2984" s="0" t="n">
        <v>114.620567</v>
      </c>
      <c r="J2984" s="0" t="n">
        <v>0</v>
      </c>
    </row>
    <row r="2985" customFormat="false" ht="13.8" hidden="false" customHeight="false" outlineLevel="0" collapsed="false">
      <c r="A2985" s="55" t="s">
        <v>1</v>
      </c>
      <c r="B2985" s="65" t="s">
        <v>3163</v>
      </c>
      <c r="C2985" s="55" t="str">
        <f aca="false">LEFT(B2985,4)</f>
        <v>2012</v>
      </c>
      <c r="D2985" s="55" t="str">
        <f aca="false">MID(B2985,6,2)</f>
        <v>09</v>
      </c>
      <c r="E2985" s="0" t="n">
        <v>134.270004</v>
      </c>
      <c r="F2985" s="0" t="n">
        <v>134.270004</v>
      </c>
      <c r="G2985" s="0" t="n">
        <v>134.270004</v>
      </c>
      <c r="H2985" s="0" t="n">
        <v>134.270004</v>
      </c>
      <c r="I2985" s="0" t="n">
        <v>114.365051</v>
      </c>
      <c r="J2985" s="0" t="n">
        <v>0</v>
      </c>
    </row>
    <row r="2986" customFormat="false" ht="13.8" hidden="false" customHeight="false" outlineLevel="0" collapsed="false">
      <c r="A2986" s="55" t="s">
        <v>1</v>
      </c>
      <c r="B2986" s="65" t="s">
        <v>3164</v>
      </c>
      <c r="C2986" s="55" t="str">
        <f aca="false">LEFT(B2986,4)</f>
        <v>2012</v>
      </c>
      <c r="D2986" s="55" t="str">
        <f aca="false">MID(B2986,6,2)</f>
        <v>09</v>
      </c>
      <c r="E2986" s="0" t="n">
        <v>132.880005</v>
      </c>
      <c r="F2986" s="0" t="n">
        <v>132.880005</v>
      </c>
      <c r="G2986" s="0" t="n">
        <v>132.880005</v>
      </c>
      <c r="H2986" s="0" t="n">
        <v>132.880005</v>
      </c>
      <c r="I2986" s="0" t="n">
        <v>113.181145</v>
      </c>
      <c r="J2986" s="0" t="n">
        <v>0</v>
      </c>
    </row>
    <row r="2987" customFormat="false" ht="13.8" hidden="false" customHeight="false" outlineLevel="0" collapsed="false">
      <c r="A2987" s="55" t="s">
        <v>1</v>
      </c>
      <c r="B2987" s="65" t="s">
        <v>3165</v>
      </c>
      <c r="C2987" s="55" t="str">
        <f aca="false">LEFT(B2987,4)</f>
        <v>2012</v>
      </c>
      <c r="D2987" s="55" t="str">
        <f aca="false">MID(B2987,6,2)</f>
        <v>09</v>
      </c>
      <c r="E2987" s="0" t="n">
        <v>132.139999</v>
      </c>
      <c r="F2987" s="0" t="n">
        <v>132.139999</v>
      </c>
      <c r="G2987" s="0" t="n">
        <v>132.139999</v>
      </c>
      <c r="H2987" s="0" t="n">
        <v>132.139999</v>
      </c>
      <c r="I2987" s="0" t="n">
        <v>112.550774</v>
      </c>
      <c r="J2987" s="0" t="n">
        <v>0</v>
      </c>
    </row>
    <row r="2988" customFormat="false" ht="13.8" hidden="false" customHeight="false" outlineLevel="0" collapsed="false">
      <c r="A2988" s="55" t="s">
        <v>1</v>
      </c>
      <c r="B2988" s="65" t="s">
        <v>3166</v>
      </c>
      <c r="C2988" s="55" t="str">
        <f aca="false">LEFT(B2988,4)</f>
        <v>2012</v>
      </c>
      <c r="D2988" s="55" t="str">
        <f aca="false">MID(B2988,6,2)</f>
        <v>09</v>
      </c>
      <c r="E2988" s="0" t="n">
        <v>133.419998</v>
      </c>
      <c r="F2988" s="0" t="n">
        <v>133.419998</v>
      </c>
      <c r="G2988" s="0" t="n">
        <v>133.419998</v>
      </c>
      <c r="H2988" s="0" t="n">
        <v>133.419998</v>
      </c>
      <c r="I2988" s="0" t="n">
        <v>113.641037</v>
      </c>
      <c r="J2988" s="0" t="n">
        <v>0</v>
      </c>
    </row>
    <row r="2989" customFormat="false" ht="13.8" hidden="false" customHeight="false" outlineLevel="0" collapsed="false">
      <c r="A2989" s="55" t="s">
        <v>1</v>
      </c>
      <c r="B2989" s="65" t="s">
        <v>3167</v>
      </c>
      <c r="C2989" s="55" t="str">
        <f aca="false">LEFT(B2989,4)</f>
        <v>2012</v>
      </c>
      <c r="D2989" s="55" t="str">
        <f aca="false">MID(B2989,6,2)</f>
        <v>09</v>
      </c>
      <c r="E2989" s="0" t="n">
        <v>132.830002</v>
      </c>
      <c r="F2989" s="0" t="n">
        <v>132.830002</v>
      </c>
      <c r="G2989" s="0" t="n">
        <v>132.830002</v>
      </c>
      <c r="H2989" s="0" t="n">
        <v>132.830002</v>
      </c>
      <c r="I2989" s="0" t="n">
        <v>113.138481</v>
      </c>
      <c r="J2989" s="0" t="n">
        <v>0</v>
      </c>
    </row>
    <row r="2990" customFormat="false" ht="13.8" hidden="false" customHeight="false" outlineLevel="0" collapsed="false">
      <c r="A2990" s="55" t="s">
        <v>1</v>
      </c>
      <c r="B2990" s="65" t="s">
        <v>3168</v>
      </c>
      <c r="C2990" s="55" t="str">
        <f aca="false">LEFT(B2990,4)</f>
        <v>2012</v>
      </c>
      <c r="D2990" s="55" t="str">
        <f aca="false">MID(B2990,6,2)</f>
        <v>10</v>
      </c>
      <c r="E2990" s="0" t="n">
        <v>133.179993</v>
      </c>
      <c r="F2990" s="0" t="n">
        <v>133.179993</v>
      </c>
      <c r="G2990" s="0" t="n">
        <v>133.179993</v>
      </c>
      <c r="H2990" s="0" t="n">
        <v>133.179993</v>
      </c>
      <c r="I2990" s="0" t="n">
        <v>113.436607</v>
      </c>
      <c r="J2990" s="0" t="n">
        <v>0</v>
      </c>
    </row>
    <row r="2991" customFormat="false" ht="13.8" hidden="false" customHeight="false" outlineLevel="0" collapsed="false">
      <c r="A2991" s="55" t="s">
        <v>1</v>
      </c>
      <c r="B2991" s="65" t="s">
        <v>3169</v>
      </c>
      <c r="C2991" s="55" t="str">
        <f aca="false">LEFT(B2991,4)</f>
        <v>2012</v>
      </c>
      <c r="D2991" s="55" t="str">
        <f aca="false">MID(B2991,6,2)</f>
        <v>10</v>
      </c>
      <c r="E2991" s="0" t="n">
        <v>133.309998</v>
      </c>
      <c r="F2991" s="0" t="n">
        <v>133.309998</v>
      </c>
      <c r="G2991" s="0" t="n">
        <v>133.309998</v>
      </c>
      <c r="H2991" s="0" t="n">
        <v>133.309998</v>
      </c>
      <c r="I2991" s="0" t="n">
        <v>113.547363</v>
      </c>
      <c r="J2991" s="0" t="n">
        <v>0</v>
      </c>
    </row>
    <row r="2992" customFormat="false" ht="13.8" hidden="false" customHeight="false" outlineLevel="0" collapsed="false">
      <c r="A2992" s="55" t="s">
        <v>1</v>
      </c>
      <c r="B2992" s="65" t="s">
        <v>3170</v>
      </c>
      <c r="C2992" s="55" t="str">
        <f aca="false">LEFT(B2992,4)</f>
        <v>2012</v>
      </c>
      <c r="D2992" s="55" t="str">
        <f aca="false">MID(B2992,6,2)</f>
        <v>10</v>
      </c>
      <c r="E2992" s="0" t="n">
        <v>133.820007</v>
      </c>
      <c r="F2992" s="0" t="n">
        <v>133.820007</v>
      </c>
      <c r="G2992" s="0" t="n">
        <v>133.820007</v>
      </c>
      <c r="H2992" s="0" t="n">
        <v>133.820007</v>
      </c>
      <c r="I2992" s="0" t="n">
        <v>113.981781</v>
      </c>
      <c r="J2992" s="0" t="n">
        <v>0</v>
      </c>
    </row>
    <row r="2993" customFormat="false" ht="13.8" hidden="false" customHeight="false" outlineLevel="0" collapsed="false">
      <c r="A2993" s="55" t="s">
        <v>1</v>
      </c>
      <c r="B2993" s="65" t="s">
        <v>3171</v>
      </c>
      <c r="C2993" s="55" t="str">
        <f aca="false">LEFT(B2993,4)</f>
        <v>2012</v>
      </c>
      <c r="D2993" s="55" t="str">
        <f aca="false">MID(B2993,6,2)</f>
        <v>10</v>
      </c>
      <c r="E2993" s="0" t="n">
        <v>134.779999</v>
      </c>
      <c r="F2993" s="0" t="n">
        <v>134.779999</v>
      </c>
      <c r="G2993" s="0" t="n">
        <v>134.779999</v>
      </c>
      <c r="H2993" s="0" t="n">
        <v>134.779999</v>
      </c>
      <c r="I2993" s="0" t="n">
        <v>114.799454</v>
      </c>
      <c r="J2993" s="0" t="n">
        <v>0</v>
      </c>
    </row>
    <row r="2994" customFormat="false" ht="13.8" hidden="false" customHeight="false" outlineLevel="0" collapsed="false">
      <c r="A2994" s="55" t="s">
        <v>1</v>
      </c>
      <c r="B2994" s="65" t="s">
        <v>3172</v>
      </c>
      <c r="C2994" s="55" t="str">
        <f aca="false">LEFT(B2994,4)</f>
        <v>2012</v>
      </c>
      <c r="D2994" s="55" t="str">
        <f aca="false">MID(B2994,6,2)</f>
        <v>10</v>
      </c>
      <c r="E2994" s="0" t="n">
        <v>134.779999</v>
      </c>
      <c r="F2994" s="0" t="n">
        <v>134.779999</v>
      </c>
      <c r="G2994" s="0" t="n">
        <v>134.779999</v>
      </c>
      <c r="H2994" s="0" t="n">
        <v>134.779999</v>
      </c>
      <c r="I2994" s="0" t="n">
        <v>114.799454</v>
      </c>
      <c r="J2994" s="0" t="n">
        <v>0</v>
      </c>
    </row>
    <row r="2995" customFormat="false" ht="13.8" hidden="false" customHeight="false" outlineLevel="0" collapsed="false">
      <c r="A2995" s="55" t="s">
        <v>1</v>
      </c>
      <c r="B2995" s="65" t="s">
        <v>3173</v>
      </c>
      <c r="C2995" s="55" t="str">
        <f aca="false">LEFT(B2995,4)</f>
        <v>2012</v>
      </c>
      <c r="D2995" s="55" t="str">
        <f aca="false">MID(B2995,6,2)</f>
        <v>10</v>
      </c>
      <c r="E2995" s="0" t="n">
        <v>134.320007</v>
      </c>
      <c r="F2995" s="0" t="n">
        <v>134.320007</v>
      </c>
      <c r="G2995" s="0" t="n">
        <v>134.320007</v>
      </c>
      <c r="H2995" s="0" t="n">
        <v>134.320007</v>
      </c>
      <c r="I2995" s="0" t="n">
        <v>114.407616</v>
      </c>
      <c r="J2995" s="0" t="n">
        <v>0</v>
      </c>
    </row>
    <row r="2996" customFormat="false" ht="13.8" hidden="false" customHeight="false" outlineLevel="0" collapsed="false">
      <c r="A2996" s="55" t="s">
        <v>1</v>
      </c>
      <c r="B2996" s="65" t="s">
        <v>3174</v>
      </c>
      <c r="C2996" s="55" t="str">
        <f aca="false">LEFT(B2996,4)</f>
        <v>2012</v>
      </c>
      <c r="D2996" s="55" t="str">
        <f aca="false">MID(B2996,6,2)</f>
        <v>10</v>
      </c>
      <c r="E2996" s="0" t="n">
        <v>132.990005</v>
      </c>
      <c r="F2996" s="0" t="n">
        <v>132.990005</v>
      </c>
      <c r="G2996" s="0" t="n">
        <v>132.990005</v>
      </c>
      <c r="H2996" s="0" t="n">
        <v>132.990005</v>
      </c>
      <c r="I2996" s="0" t="n">
        <v>113.274803</v>
      </c>
      <c r="J2996" s="0" t="n">
        <v>0</v>
      </c>
    </row>
    <row r="2997" customFormat="false" ht="13.8" hidden="false" customHeight="false" outlineLevel="0" collapsed="false">
      <c r="A2997" s="55" t="s">
        <v>1</v>
      </c>
      <c r="B2997" s="65" t="s">
        <v>3175</v>
      </c>
      <c r="C2997" s="55" t="str">
        <f aca="false">LEFT(B2997,4)</f>
        <v>2012</v>
      </c>
      <c r="D2997" s="55" t="str">
        <f aca="false">MID(B2997,6,2)</f>
        <v>10</v>
      </c>
      <c r="E2997" s="0" t="n">
        <v>132.179993</v>
      </c>
      <c r="F2997" s="0" t="n">
        <v>132.179993</v>
      </c>
      <c r="G2997" s="0" t="n">
        <v>132.179993</v>
      </c>
      <c r="H2997" s="0" t="n">
        <v>132.179993</v>
      </c>
      <c r="I2997" s="0" t="n">
        <v>112.584877</v>
      </c>
      <c r="J2997" s="0" t="n">
        <v>0</v>
      </c>
    </row>
    <row r="2998" customFormat="false" ht="13.8" hidden="false" customHeight="false" outlineLevel="0" collapsed="false">
      <c r="A2998" s="55" t="s">
        <v>1</v>
      </c>
      <c r="B2998" s="65" t="s">
        <v>3176</v>
      </c>
      <c r="C2998" s="55" t="str">
        <f aca="false">LEFT(B2998,4)</f>
        <v>2012</v>
      </c>
      <c r="D2998" s="55" t="str">
        <f aca="false">MID(B2998,6,2)</f>
        <v>10</v>
      </c>
      <c r="E2998" s="0" t="n">
        <v>132.229996</v>
      </c>
      <c r="F2998" s="0" t="n">
        <v>132.229996</v>
      </c>
      <c r="G2998" s="0" t="n">
        <v>132.229996</v>
      </c>
      <c r="H2998" s="0" t="n">
        <v>132.229996</v>
      </c>
      <c r="I2998" s="0" t="n">
        <v>112.62748</v>
      </c>
      <c r="J2998" s="0" t="n">
        <v>0</v>
      </c>
    </row>
    <row r="2999" customFormat="false" ht="13.8" hidden="false" customHeight="false" outlineLevel="0" collapsed="false">
      <c r="A2999" s="55" t="s">
        <v>1</v>
      </c>
      <c r="B2999" s="65" t="s">
        <v>3177</v>
      </c>
      <c r="C2999" s="55" t="str">
        <f aca="false">LEFT(B2999,4)</f>
        <v>2012</v>
      </c>
      <c r="D2999" s="55" t="str">
        <f aca="false">MID(B2999,6,2)</f>
        <v>10</v>
      </c>
      <c r="E2999" s="0" t="n">
        <v>131.839996</v>
      </c>
      <c r="F2999" s="0" t="n">
        <v>131.839996</v>
      </c>
      <c r="G2999" s="0" t="n">
        <v>131.839996</v>
      </c>
      <c r="H2999" s="0" t="n">
        <v>131.839996</v>
      </c>
      <c r="I2999" s="0" t="n">
        <v>112.295273</v>
      </c>
      <c r="J2999" s="0" t="n">
        <v>0</v>
      </c>
    </row>
    <row r="3000" customFormat="false" ht="13.8" hidden="false" customHeight="false" outlineLevel="0" collapsed="false">
      <c r="A3000" s="55" t="s">
        <v>1</v>
      </c>
      <c r="B3000" s="65" t="s">
        <v>3178</v>
      </c>
      <c r="C3000" s="55" t="str">
        <f aca="false">LEFT(B3000,4)</f>
        <v>2012</v>
      </c>
      <c r="D3000" s="55" t="str">
        <f aca="false">MID(B3000,6,2)</f>
        <v>10</v>
      </c>
      <c r="E3000" s="0" t="n">
        <v>132.899994</v>
      </c>
      <c r="F3000" s="0" t="n">
        <v>132.899994</v>
      </c>
      <c r="G3000" s="0" t="n">
        <v>132.899994</v>
      </c>
      <c r="H3000" s="0" t="n">
        <v>132.899994</v>
      </c>
      <c r="I3000" s="0" t="n">
        <v>113.198135</v>
      </c>
      <c r="J3000" s="0" t="n">
        <v>0</v>
      </c>
    </row>
    <row r="3001" customFormat="false" ht="13.8" hidden="false" customHeight="false" outlineLevel="0" collapsed="false">
      <c r="A3001" s="55" t="s">
        <v>1</v>
      </c>
      <c r="B3001" s="65" t="s">
        <v>3179</v>
      </c>
      <c r="C3001" s="55" t="str">
        <f aca="false">LEFT(B3001,4)</f>
        <v>2012</v>
      </c>
      <c r="D3001" s="55" t="str">
        <f aca="false">MID(B3001,6,2)</f>
        <v>10</v>
      </c>
      <c r="E3001" s="0" t="n">
        <v>134.270004</v>
      </c>
      <c r="F3001" s="0" t="n">
        <v>134.270004</v>
      </c>
      <c r="G3001" s="0" t="n">
        <v>134.270004</v>
      </c>
      <c r="H3001" s="0" t="n">
        <v>134.270004</v>
      </c>
      <c r="I3001" s="0" t="n">
        <v>114.365051</v>
      </c>
      <c r="J3001" s="0" t="n">
        <v>0</v>
      </c>
    </row>
    <row r="3002" customFormat="false" ht="13.8" hidden="false" customHeight="false" outlineLevel="0" collapsed="false">
      <c r="A3002" s="55" t="s">
        <v>1</v>
      </c>
      <c r="B3002" s="65" t="s">
        <v>3180</v>
      </c>
      <c r="C3002" s="55" t="str">
        <f aca="false">LEFT(B3002,4)</f>
        <v>2012</v>
      </c>
      <c r="D3002" s="55" t="str">
        <f aca="false">MID(B3002,6,2)</f>
        <v>10</v>
      </c>
      <c r="E3002" s="0" t="n">
        <v>134.839996</v>
      </c>
      <c r="F3002" s="0" t="n">
        <v>134.839996</v>
      </c>
      <c r="G3002" s="0" t="n">
        <v>134.839996</v>
      </c>
      <c r="H3002" s="0" t="n">
        <v>134.839996</v>
      </c>
      <c r="I3002" s="0" t="n">
        <v>114.85054</v>
      </c>
      <c r="J3002" s="0" t="n">
        <v>0</v>
      </c>
    </row>
    <row r="3003" customFormat="false" ht="13.8" hidden="false" customHeight="false" outlineLevel="0" collapsed="false">
      <c r="A3003" s="55" t="s">
        <v>1</v>
      </c>
      <c r="B3003" s="65" t="s">
        <v>3181</v>
      </c>
      <c r="C3003" s="55" t="str">
        <f aca="false">LEFT(B3003,4)</f>
        <v>2012</v>
      </c>
      <c r="D3003" s="55" t="str">
        <f aca="false">MID(B3003,6,2)</f>
        <v>10</v>
      </c>
      <c r="E3003" s="0" t="n">
        <v>134.509995</v>
      </c>
      <c r="F3003" s="0" t="n">
        <v>134.509995</v>
      </c>
      <c r="G3003" s="0" t="n">
        <v>134.509995</v>
      </c>
      <c r="H3003" s="0" t="n">
        <v>134.509995</v>
      </c>
      <c r="I3003" s="0" t="n">
        <v>114.569473</v>
      </c>
      <c r="J3003" s="0" t="n">
        <v>0</v>
      </c>
    </row>
    <row r="3004" customFormat="false" ht="13.8" hidden="false" customHeight="false" outlineLevel="0" collapsed="false">
      <c r="A3004" s="55" t="s">
        <v>1</v>
      </c>
      <c r="B3004" s="65" t="s">
        <v>3182</v>
      </c>
      <c r="C3004" s="55" t="str">
        <f aca="false">LEFT(B3004,4)</f>
        <v>2012</v>
      </c>
      <c r="D3004" s="55" t="str">
        <f aca="false">MID(B3004,6,2)</f>
        <v>10</v>
      </c>
      <c r="E3004" s="0" t="n">
        <v>132.289993</v>
      </c>
      <c r="F3004" s="0" t="n">
        <v>132.289993</v>
      </c>
      <c r="G3004" s="0" t="n">
        <v>132.289993</v>
      </c>
      <c r="H3004" s="0" t="n">
        <v>132.289993</v>
      </c>
      <c r="I3004" s="0" t="n">
        <v>112.678551</v>
      </c>
      <c r="J3004" s="0" t="n">
        <v>0</v>
      </c>
    </row>
    <row r="3005" customFormat="false" ht="13.8" hidden="false" customHeight="false" outlineLevel="0" collapsed="false">
      <c r="A3005" s="55" t="s">
        <v>1</v>
      </c>
      <c r="B3005" s="65" t="s">
        <v>3183</v>
      </c>
      <c r="C3005" s="55" t="str">
        <f aca="false">LEFT(B3005,4)</f>
        <v>2012</v>
      </c>
      <c r="D3005" s="55" t="str">
        <f aca="false">MID(B3005,6,2)</f>
        <v>10</v>
      </c>
      <c r="E3005" s="0" t="n">
        <v>132.350006</v>
      </c>
      <c r="F3005" s="0" t="n">
        <v>132.350006</v>
      </c>
      <c r="G3005" s="0" t="n">
        <v>132.350006</v>
      </c>
      <c r="H3005" s="0" t="n">
        <v>132.350006</v>
      </c>
      <c r="I3005" s="0" t="n">
        <v>112.729645</v>
      </c>
      <c r="J3005" s="0" t="n">
        <v>0</v>
      </c>
    </row>
    <row r="3006" customFormat="false" ht="13.8" hidden="false" customHeight="false" outlineLevel="0" collapsed="false">
      <c r="A3006" s="55" t="s">
        <v>1</v>
      </c>
      <c r="B3006" s="65" t="s">
        <v>3184</v>
      </c>
      <c r="C3006" s="55" t="str">
        <f aca="false">LEFT(B3006,4)</f>
        <v>2012</v>
      </c>
      <c r="D3006" s="55" t="str">
        <f aca="false">MID(B3006,6,2)</f>
        <v>10</v>
      </c>
      <c r="E3006" s="0" t="n">
        <v>130.440002</v>
      </c>
      <c r="F3006" s="0" t="n">
        <v>130.440002</v>
      </c>
      <c r="G3006" s="0" t="n">
        <v>130.440002</v>
      </c>
      <c r="H3006" s="0" t="n">
        <v>130.440002</v>
      </c>
      <c r="I3006" s="0" t="n">
        <v>111.102821</v>
      </c>
      <c r="J3006" s="0" t="n">
        <v>0</v>
      </c>
    </row>
    <row r="3007" customFormat="false" ht="13.8" hidden="false" customHeight="false" outlineLevel="0" collapsed="false">
      <c r="A3007" s="55" t="s">
        <v>1</v>
      </c>
      <c r="B3007" s="65" t="s">
        <v>3185</v>
      </c>
      <c r="C3007" s="55" t="str">
        <f aca="false">LEFT(B3007,4)</f>
        <v>2012</v>
      </c>
      <c r="D3007" s="55" t="str">
        <f aca="false">MID(B3007,6,2)</f>
        <v>10</v>
      </c>
      <c r="E3007" s="0" t="n">
        <v>130.039993</v>
      </c>
      <c r="F3007" s="0" t="n">
        <v>130.039993</v>
      </c>
      <c r="G3007" s="0" t="n">
        <v>130.039993</v>
      </c>
      <c r="H3007" s="0" t="n">
        <v>130.039993</v>
      </c>
      <c r="I3007" s="0" t="n">
        <v>110.7621</v>
      </c>
      <c r="J3007" s="0" t="n">
        <v>0</v>
      </c>
    </row>
    <row r="3008" customFormat="false" ht="13.8" hidden="false" customHeight="false" outlineLevel="0" collapsed="false">
      <c r="A3008" s="55" t="s">
        <v>1</v>
      </c>
      <c r="B3008" s="65" t="s">
        <v>3186</v>
      </c>
      <c r="C3008" s="55" t="str">
        <f aca="false">LEFT(B3008,4)</f>
        <v>2012</v>
      </c>
      <c r="D3008" s="55" t="str">
        <f aca="false">MID(B3008,6,2)</f>
        <v>10</v>
      </c>
      <c r="E3008" s="0" t="n">
        <v>130.429993</v>
      </c>
      <c r="F3008" s="0" t="n">
        <v>130.429993</v>
      </c>
      <c r="G3008" s="0" t="n">
        <v>130.429993</v>
      </c>
      <c r="H3008" s="0" t="n">
        <v>130.429993</v>
      </c>
      <c r="I3008" s="0" t="n">
        <v>111.094284</v>
      </c>
      <c r="J3008" s="0" t="n">
        <v>0</v>
      </c>
    </row>
    <row r="3009" customFormat="false" ht="13.8" hidden="false" customHeight="false" outlineLevel="0" collapsed="false">
      <c r="A3009" s="55" t="s">
        <v>1</v>
      </c>
      <c r="B3009" s="65" t="s">
        <v>3187</v>
      </c>
      <c r="C3009" s="55" t="str">
        <f aca="false">LEFT(B3009,4)</f>
        <v>2012</v>
      </c>
      <c r="D3009" s="55" t="str">
        <f aca="false">MID(B3009,6,2)</f>
        <v>10</v>
      </c>
      <c r="E3009" s="0" t="n">
        <v>130.330002</v>
      </c>
      <c r="F3009" s="0" t="n">
        <v>130.330002</v>
      </c>
      <c r="G3009" s="0" t="n">
        <v>130.330002</v>
      </c>
      <c r="H3009" s="0" t="n">
        <v>130.330002</v>
      </c>
      <c r="I3009" s="0" t="n">
        <v>111.009109</v>
      </c>
      <c r="J3009" s="0" t="n">
        <v>0</v>
      </c>
    </row>
    <row r="3010" customFormat="false" ht="13.8" hidden="false" customHeight="false" outlineLevel="0" collapsed="false">
      <c r="A3010" s="55" t="s">
        <v>1</v>
      </c>
      <c r="B3010" s="65" t="s">
        <v>3188</v>
      </c>
      <c r="C3010" s="55" t="str">
        <f aca="false">LEFT(B3010,4)</f>
        <v>2012</v>
      </c>
      <c r="D3010" s="55" t="str">
        <f aca="false">MID(B3010,6,2)</f>
        <v>10</v>
      </c>
      <c r="E3010" s="0" t="n">
        <v>130.369995</v>
      </c>
      <c r="F3010" s="0" t="n">
        <v>130.369995</v>
      </c>
      <c r="G3010" s="0" t="n">
        <v>130.369995</v>
      </c>
      <c r="H3010" s="0" t="n">
        <v>130.369995</v>
      </c>
      <c r="I3010" s="0" t="n">
        <v>111.043182</v>
      </c>
      <c r="J3010" s="0" t="n">
        <v>0</v>
      </c>
    </row>
    <row r="3011" customFormat="false" ht="13.8" hidden="false" customHeight="false" outlineLevel="0" collapsed="false">
      <c r="A3011" s="55" t="s">
        <v>1</v>
      </c>
      <c r="B3011" s="65" t="s">
        <v>3189</v>
      </c>
      <c r="C3011" s="55" t="str">
        <f aca="false">LEFT(B3011,4)</f>
        <v>2012</v>
      </c>
      <c r="D3011" s="55" t="str">
        <f aca="false">MID(B3011,6,2)</f>
        <v>11</v>
      </c>
      <c r="E3011" s="0" t="n">
        <v>131.800003</v>
      </c>
      <c r="F3011" s="0" t="n">
        <v>131.800003</v>
      </c>
      <c r="G3011" s="0" t="n">
        <v>131.800003</v>
      </c>
      <c r="H3011" s="0" t="n">
        <v>131.800003</v>
      </c>
      <c r="I3011" s="0" t="n">
        <v>112.261185</v>
      </c>
      <c r="J3011" s="0" t="n">
        <v>0</v>
      </c>
    </row>
    <row r="3012" customFormat="false" ht="13.8" hidden="false" customHeight="false" outlineLevel="0" collapsed="false">
      <c r="A3012" s="55" t="s">
        <v>1</v>
      </c>
      <c r="B3012" s="65" t="s">
        <v>3190</v>
      </c>
      <c r="C3012" s="55" t="str">
        <f aca="false">LEFT(B3012,4)</f>
        <v>2012</v>
      </c>
      <c r="D3012" s="55" t="str">
        <f aca="false">MID(B3012,6,2)</f>
        <v>11</v>
      </c>
      <c r="E3012" s="0" t="n">
        <v>130.570007</v>
      </c>
      <c r="F3012" s="0" t="n">
        <v>130.570007</v>
      </c>
      <c r="G3012" s="0" t="n">
        <v>130.570007</v>
      </c>
      <c r="H3012" s="0" t="n">
        <v>130.570007</v>
      </c>
      <c r="I3012" s="0" t="n">
        <v>111.213562</v>
      </c>
      <c r="J3012" s="0" t="n">
        <v>0</v>
      </c>
    </row>
    <row r="3013" customFormat="false" ht="13.8" hidden="false" customHeight="false" outlineLevel="0" collapsed="false">
      <c r="A3013" s="55" t="s">
        <v>1</v>
      </c>
      <c r="B3013" s="65" t="s">
        <v>3191</v>
      </c>
      <c r="C3013" s="55" t="str">
        <f aca="false">LEFT(B3013,4)</f>
        <v>2012</v>
      </c>
      <c r="D3013" s="55" t="str">
        <f aca="false">MID(B3013,6,2)</f>
        <v>11</v>
      </c>
      <c r="E3013" s="0" t="n">
        <v>130.860001</v>
      </c>
      <c r="F3013" s="0" t="n">
        <v>130.860001</v>
      </c>
      <c r="G3013" s="0" t="n">
        <v>130.860001</v>
      </c>
      <c r="H3013" s="0" t="n">
        <v>130.860001</v>
      </c>
      <c r="I3013" s="0" t="n">
        <v>111.460533</v>
      </c>
      <c r="J3013" s="0" t="n">
        <v>0</v>
      </c>
    </row>
    <row r="3014" customFormat="false" ht="13.8" hidden="false" customHeight="false" outlineLevel="0" collapsed="false">
      <c r="A3014" s="55" t="s">
        <v>1</v>
      </c>
      <c r="B3014" s="65" t="s">
        <v>3192</v>
      </c>
      <c r="C3014" s="55" t="str">
        <f aca="false">LEFT(B3014,4)</f>
        <v>2012</v>
      </c>
      <c r="D3014" s="55" t="str">
        <f aca="false">MID(B3014,6,2)</f>
        <v>11</v>
      </c>
      <c r="E3014" s="0" t="n">
        <v>131.899994</v>
      </c>
      <c r="F3014" s="0" t="n">
        <v>131.899994</v>
      </c>
      <c r="G3014" s="0" t="n">
        <v>131.899994</v>
      </c>
      <c r="H3014" s="0" t="n">
        <v>131.899994</v>
      </c>
      <c r="I3014" s="0" t="n">
        <v>112.346382</v>
      </c>
      <c r="J3014" s="0" t="n">
        <v>0</v>
      </c>
    </row>
    <row r="3015" customFormat="false" ht="13.8" hidden="false" customHeight="false" outlineLevel="0" collapsed="false">
      <c r="A3015" s="55" t="s">
        <v>1</v>
      </c>
      <c r="B3015" s="65" t="s">
        <v>3193</v>
      </c>
      <c r="C3015" s="55" t="str">
        <f aca="false">LEFT(B3015,4)</f>
        <v>2012</v>
      </c>
      <c r="D3015" s="55" t="str">
        <f aca="false">MID(B3015,6,2)</f>
        <v>11</v>
      </c>
      <c r="E3015" s="0" t="n">
        <v>128.880005</v>
      </c>
      <c r="F3015" s="0" t="n">
        <v>128.880005</v>
      </c>
      <c r="G3015" s="0" t="n">
        <v>128.880005</v>
      </c>
      <c r="H3015" s="0" t="n">
        <v>128.880005</v>
      </c>
      <c r="I3015" s="0" t="n">
        <v>109.774078</v>
      </c>
      <c r="J3015" s="0" t="n">
        <v>0</v>
      </c>
    </row>
    <row r="3016" customFormat="false" ht="13.8" hidden="false" customHeight="false" outlineLevel="0" collapsed="false">
      <c r="A3016" s="55" t="s">
        <v>1</v>
      </c>
      <c r="B3016" s="65" t="s">
        <v>3194</v>
      </c>
      <c r="C3016" s="55" t="str">
        <f aca="false">LEFT(B3016,4)</f>
        <v>2012</v>
      </c>
      <c r="D3016" s="55" t="str">
        <f aca="false">MID(B3016,6,2)</f>
        <v>11</v>
      </c>
      <c r="E3016" s="0" t="n">
        <v>127.309998</v>
      </c>
      <c r="F3016" s="0" t="n">
        <v>127.309998</v>
      </c>
      <c r="G3016" s="0" t="n">
        <v>127.309998</v>
      </c>
      <c r="H3016" s="0" t="n">
        <v>127.309998</v>
      </c>
      <c r="I3016" s="0" t="n">
        <v>108.436821</v>
      </c>
      <c r="J3016" s="0" t="n">
        <v>0</v>
      </c>
    </row>
    <row r="3017" customFormat="false" ht="13.8" hidden="false" customHeight="false" outlineLevel="0" collapsed="false">
      <c r="A3017" s="55" t="s">
        <v>1</v>
      </c>
      <c r="B3017" s="65" t="s">
        <v>3195</v>
      </c>
      <c r="C3017" s="55" t="str">
        <f aca="false">LEFT(B3017,4)</f>
        <v>2012</v>
      </c>
      <c r="D3017" s="55" t="str">
        <f aca="false">MID(B3017,6,2)</f>
        <v>11</v>
      </c>
      <c r="E3017" s="0" t="n">
        <v>127.529999</v>
      </c>
      <c r="F3017" s="0" t="n">
        <v>127.529999</v>
      </c>
      <c r="G3017" s="0" t="n">
        <v>127.529999</v>
      </c>
      <c r="H3017" s="0" t="n">
        <v>127.529999</v>
      </c>
      <c r="I3017" s="0" t="n">
        <v>108.624214</v>
      </c>
      <c r="J3017" s="0" t="n">
        <v>0</v>
      </c>
    </row>
    <row r="3018" customFormat="false" ht="13.8" hidden="false" customHeight="false" outlineLevel="0" collapsed="false">
      <c r="A3018" s="55" t="s">
        <v>1</v>
      </c>
      <c r="B3018" s="65" t="s">
        <v>3196</v>
      </c>
      <c r="C3018" s="55" t="str">
        <f aca="false">LEFT(B3018,4)</f>
        <v>2012</v>
      </c>
      <c r="D3018" s="55" t="str">
        <f aca="false">MID(B3018,6,2)</f>
        <v>11</v>
      </c>
      <c r="E3018" s="0" t="n">
        <v>127.550003</v>
      </c>
      <c r="F3018" s="0" t="n">
        <v>127.550003</v>
      </c>
      <c r="G3018" s="0" t="n">
        <v>127.550003</v>
      </c>
      <c r="H3018" s="0" t="n">
        <v>127.550003</v>
      </c>
      <c r="I3018" s="0" t="n">
        <v>108.641258</v>
      </c>
      <c r="J3018" s="0" t="n">
        <v>0</v>
      </c>
    </row>
    <row r="3019" customFormat="false" ht="13.8" hidden="false" customHeight="false" outlineLevel="0" collapsed="false">
      <c r="A3019" s="55" t="s">
        <v>1</v>
      </c>
      <c r="B3019" s="65" t="s">
        <v>3197</v>
      </c>
      <c r="C3019" s="55" t="str">
        <f aca="false">LEFT(B3019,4)</f>
        <v>2012</v>
      </c>
      <c r="D3019" s="55" t="str">
        <f aca="false">MID(B3019,6,2)</f>
        <v>11</v>
      </c>
      <c r="E3019" s="0" t="n">
        <v>127.080002</v>
      </c>
      <c r="F3019" s="0" t="n">
        <v>127.080002</v>
      </c>
      <c r="G3019" s="0" t="n">
        <v>127.080002</v>
      </c>
      <c r="H3019" s="0" t="n">
        <v>127.080002</v>
      </c>
      <c r="I3019" s="0" t="n">
        <v>108.240921</v>
      </c>
      <c r="J3019" s="0" t="n">
        <v>0</v>
      </c>
    </row>
    <row r="3020" customFormat="false" ht="13.8" hidden="false" customHeight="false" outlineLevel="0" collapsed="false">
      <c r="A3020" s="55" t="s">
        <v>1</v>
      </c>
      <c r="B3020" s="65" t="s">
        <v>3198</v>
      </c>
      <c r="C3020" s="55" t="str">
        <f aca="false">LEFT(B3020,4)</f>
        <v>2012</v>
      </c>
      <c r="D3020" s="55" t="str">
        <f aca="false">MID(B3020,6,2)</f>
        <v>11</v>
      </c>
      <c r="E3020" s="0" t="n">
        <v>125.370003</v>
      </c>
      <c r="F3020" s="0" t="n">
        <v>125.370003</v>
      </c>
      <c r="G3020" s="0" t="n">
        <v>125.370003</v>
      </c>
      <c r="H3020" s="0" t="n">
        <v>125.370003</v>
      </c>
      <c r="I3020" s="0" t="n">
        <v>106.784431</v>
      </c>
      <c r="J3020" s="0" t="n">
        <v>0</v>
      </c>
    </row>
    <row r="3021" customFormat="false" ht="13.8" hidden="false" customHeight="false" outlineLevel="0" collapsed="false">
      <c r="A3021" s="55" t="s">
        <v>1</v>
      </c>
      <c r="B3021" s="65" t="s">
        <v>3199</v>
      </c>
      <c r="C3021" s="55" t="str">
        <f aca="false">LEFT(B3021,4)</f>
        <v>2012</v>
      </c>
      <c r="D3021" s="55" t="str">
        <f aca="false">MID(B3021,6,2)</f>
        <v>11</v>
      </c>
      <c r="E3021" s="0" t="n">
        <v>125.18</v>
      </c>
      <c r="F3021" s="0" t="n">
        <v>125.18</v>
      </c>
      <c r="G3021" s="0" t="n">
        <v>125.18</v>
      </c>
      <c r="H3021" s="0" t="n">
        <v>125.18</v>
      </c>
      <c r="I3021" s="0" t="n">
        <v>106.622612</v>
      </c>
      <c r="J3021" s="0" t="n">
        <v>0</v>
      </c>
    </row>
    <row r="3022" customFormat="false" ht="13.8" hidden="false" customHeight="false" outlineLevel="0" collapsed="false">
      <c r="A3022" s="55" t="s">
        <v>1</v>
      </c>
      <c r="B3022" s="65" t="s">
        <v>3200</v>
      </c>
      <c r="C3022" s="55" t="str">
        <f aca="false">LEFT(B3022,4)</f>
        <v>2012</v>
      </c>
      <c r="D3022" s="55" t="str">
        <f aca="false">MID(B3022,6,2)</f>
        <v>11</v>
      </c>
      <c r="E3022" s="0" t="n">
        <v>125.800003</v>
      </c>
      <c r="F3022" s="0" t="n">
        <v>125.800003</v>
      </c>
      <c r="G3022" s="0" t="n">
        <v>125.800003</v>
      </c>
      <c r="H3022" s="0" t="n">
        <v>125.800003</v>
      </c>
      <c r="I3022" s="0" t="n">
        <v>107.150681</v>
      </c>
      <c r="J3022" s="0" t="n">
        <v>0</v>
      </c>
    </row>
    <row r="3023" customFormat="false" ht="13.8" hidden="false" customHeight="false" outlineLevel="0" collapsed="false">
      <c r="A3023" s="55" t="s">
        <v>1</v>
      </c>
      <c r="B3023" s="65" t="s">
        <v>3201</v>
      </c>
      <c r="C3023" s="55" t="str">
        <f aca="false">LEFT(B3023,4)</f>
        <v>2012</v>
      </c>
      <c r="D3023" s="55" t="str">
        <f aca="false">MID(B3023,6,2)</f>
        <v>11</v>
      </c>
      <c r="E3023" s="0" t="n">
        <v>128.300003</v>
      </c>
      <c r="F3023" s="0" t="n">
        <v>128.300003</v>
      </c>
      <c r="G3023" s="0" t="n">
        <v>128.300003</v>
      </c>
      <c r="H3023" s="0" t="n">
        <v>128.300003</v>
      </c>
      <c r="I3023" s="0" t="n">
        <v>109.28006</v>
      </c>
      <c r="J3023" s="0" t="n">
        <v>0</v>
      </c>
    </row>
    <row r="3024" customFormat="false" ht="13.8" hidden="false" customHeight="false" outlineLevel="0" collapsed="false">
      <c r="A3024" s="55" t="s">
        <v>1</v>
      </c>
      <c r="B3024" s="65" t="s">
        <v>3202</v>
      </c>
      <c r="C3024" s="55" t="str">
        <f aca="false">LEFT(B3024,4)</f>
        <v>2012</v>
      </c>
      <c r="D3024" s="55" t="str">
        <f aca="false">MID(B3024,6,2)</f>
        <v>11</v>
      </c>
      <c r="E3024" s="0" t="n">
        <v>128.399994</v>
      </c>
      <c r="F3024" s="0" t="n">
        <v>128.399994</v>
      </c>
      <c r="G3024" s="0" t="n">
        <v>128.399994</v>
      </c>
      <c r="H3024" s="0" t="n">
        <v>128.399994</v>
      </c>
      <c r="I3024" s="0" t="n">
        <v>109.365227</v>
      </c>
      <c r="J3024" s="0" t="n">
        <v>0</v>
      </c>
    </row>
    <row r="3025" customFormat="false" ht="13.8" hidden="false" customHeight="false" outlineLevel="0" collapsed="false">
      <c r="A3025" s="55" t="s">
        <v>1</v>
      </c>
      <c r="B3025" s="65" t="s">
        <v>3203</v>
      </c>
      <c r="C3025" s="55" t="str">
        <f aca="false">LEFT(B3025,4)</f>
        <v>2012</v>
      </c>
      <c r="D3025" s="55" t="str">
        <f aca="false">MID(B3025,6,2)</f>
        <v>11</v>
      </c>
      <c r="E3025" s="0" t="n">
        <v>128.699997</v>
      </c>
      <c r="F3025" s="0" t="n">
        <v>128.699997</v>
      </c>
      <c r="G3025" s="0" t="n">
        <v>128.699997</v>
      </c>
      <c r="H3025" s="0" t="n">
        <v>128.699997</v>
      </c>
      <c r="I3025" s="0" t="n">
        <v>109.620773</v>
      </c>
      <c r="J3025" s="0" t="n">
        <v>0</v>
      </c>
    </row>
    <row r="3026" customFormat="false" ht="13.8" hidden="false" customHeight="false" outlineLevel="0" collapsed="false">
      <c r="A3026" s="55" t="s">
        <v>1</v>
      </c>
      <c r="B3026" s="65" t="s">
        <v>3204</v>
      </c>
      <c r="C3026" s="55" t="str">
        <f aca="false">LEFT(B3026,4)</f>
        <v>2012</v>
      </c>
      <c r="D3026" s="55" t="str">
        <f aca="false">MID(B3026,6,2)</f>
        <v>11</v>
      </c>
      <c r="E3026" s="0" t="n">
        <v>130.389999</v>
      </c>
      <c r="F3026" s="0" t="n">
        <v>130.389999</v>
      </c>
      <c r="G3026" s="0" t="n">
        <v>130.389999</v>
      </c>
      <c r="H3026" s="0" t="n">
        <v>130.389999</v>
      </c>
      <c r="I3026" s="0" t="n">
        <v>111.060242</v>
      </c>
      <c r="J3026" s="0" t="n">
        <v>0</v>
      </c>
    </row>
    <row r="3027" customFormat="false" ht="13.8" hidden="false" customHeight="false" outlineLevel="0" collapsed="false">
      <c r="A3027" s="55" t="s">
        <v>1</v>
      </c>
      <c r="B3027" s="65" t="s">
        <v>3205</v>
      </c>
      <c r="C3027" s="55" t="str">
        <f aca="false">LEFT(B3027,4)</f>
        <v>2012</v>
      </c>
      <c r="D3027" s="55" t="str">
        <f aca="false">MID(B3027,6,2)</f>
        <v>11</v>
      </c>
      <c r="E3027" s="0" t="n">
        <v>130.130005</v>
      </c>
      <c r="F3027" s="0" t="n">
        <v>130.130005</v>
      </c>
      <c r="G3027" s="0" t="n">
        <v>130.130005</v>
      </c>
      <c r="H3027" s="0" t="n">
        <v>130.130005</v>
      </c>
      <c r="I3027" s="0" t="n">
        <v>110.838783</v>
      </c>
      <c r="J3027" s="0" t="n">
        <v>0</v>
      </c>
    </row>
    <row r="3028" customFormat="false" ht="13.8" hidden="false" customHeight="false" outlineLevel="0" collapsed="false">
      <c r="A3028" s="55" t="s">
        <v>1</v>
      </c>
      <c r="B3028" s="65" t="s">
        <v>3206</v>
      </c>
      <c r="C3028" s="55" t="str">
        <f aca="false">LEFT(B3028,4)</f>
        <v>2012</v>
      </c>
      <c r="D3028" s="55" t="str">
        <f aca="false">MID(B3028,6,2)</f>
        <v>11</v>
      </c>
      <c r="E3028" s="0" t="n">
        <v>129.460007</v>
      </c>
      <c r="F3028" s="0" t="n">
        <v>129.460007</v>
      </c>
      <c r="G3028" s="0" t="n">
        <v>129.460007</v>
      </c>
      <c r="H3028" s="0" t="n">
        <v>129.460007</v>
      </c>
      <c r="I3028" s="0" t="n">
        <v>110.268105</v>
      </c>
      <c r="J3028" s="0" t="n">
        <v>0</v>
      </c>
    </row>
    <row r="3029" customFormat="false" ht="13.8" hidden="false" customHeight="false" outlineLevel="0" collapsed="false">
      <c r="A3029" s="55" t="s">
        <v>1</v>
      </c>
      <c r="B3029" s="65" t="s">
        <v>3207</v>
      </c>
      <c r="C3029" s="55" t="str">
        <f aca="false">LEFT(B3029,4)</f>
        <v>2012</v>
      </c>
      <c r="D3029" s="55" t="str">
        <f aca="false">MID(B3029,6,2)</f>
        <v>11</v>
      </c>
      <c r="E3029" s="0" t="n">
        <v>130.520004</v>
      </c>
      <c r="F3029" s="0" t="n">
        <v>130.520004</v>
      </c>
      <c r="G3029" s="0" t="n">
        <v>130.520004</v>
      </c>
      <c r="H3029" s="0" t="n">
        <v>130.520004</v>
      </c>
      <c r="I3029" s="0" t="n">
        <v>111.170959</v>
      </c>
      <c r="J3029" s="0" t="n">
        <v>0</v>
      </c>
    </row>
    <row r="3030" customFormat="false" ht="13.8" hidden="false" customHeight="false" outlineLevel="0" collapsed="false">
      <c r="A3030" s="55" t="s">
        <v>1</v>
      </c>
      <c r="B3030" s="65" t="s">
        <v>3208</v>
      </c>
      <c r="C3030" s="55" t="str">
        <f aca="false">LEFT(B3030,4)</f>
        <v>2012</v>
      </c>
      <c r="D3030" s="55" t="str">
        <f aca="false">MID(B3030,6,2)</f>
        <v>11</v>
      </c>
      <c r="E3030" s="0" t="n">
        <v>131.100006</v>
      </c>
      <c r="F3030" s="0" t="n">
        <v>131.100006</v>
      </c>
      <c r="G3030" s="0" t="n">
        <v>131.100006</v>
      </c>
      <c r="H3030" s="0" t="n">
        <v>131.100006</v>
      </c>
      <c r="I3030" s="0" t="n">
        <v>111.664963</v>
      </c>
      <c r="J3030" s="0" t="n">
        <v>0</v>
      </c>
    </row>
    <row r="3031" customFormat="false" ht="13.8" hidden="false" customHeight="false" outlineLevel="0" collapsed="false">
      <c r="A3031" s="55" t="s">
        <v>1</v>
      </c>
      <c r="B3031" s="65" t="s">
        <v>3209</v>
      </c>
      <c r="C3031" s="55" t="str">
        <f aca="false">LEFT(B3031,4)</f>
        <v>2012</v>
      </c>
      <c r="D3031" s="55" t="str">
        <f aca="false">MID(B3031,6,2)</f>
        <v>11</v>
      </c>
      <c r="E3031" s="0" t="n">
        <v>131.119995</v>
      </c>
      <c r="F3031" s="0" t="n">
        <v>131.119995</v>
      </c>
      <c r="G3031" s="0" t="n">
        <v>131.119995</v>
      </c>
      <c r="H3031" s="0" t="n">
        <v>131.119995</v>
      </c>
      <c r="I3031" s="0" t="n">
        <v>111.682014</v>
      </c>
      <c r="J3031" s="0" t="n">
        <v>0</v>
      </c>
    </row>
    <row r="3032" customFormat="false" ht="13.8" hidden="false" customHeight="false" outlineLevel="0" collapsed="false">
      <c r="A3032" s="55" t="s">
        <v>1</v>
      </c>
      <c r="B3032" s="65" t="s">
        <v>3210</v>
      </c>
      <c r="C3032" s="55" t="str">
        <f aca="false">LEFT(B3032,4)</f>
        <v>2012</v>
      </c>
      <c r="D3032" s="55" t="str">
        <f aca="false">MID(B3032,6,2)</f>
        <v>12</v>
      </c>
      <c r="E3032" s="0" t="n">
        <v>130.5</v>
      </c>
      <c r="F3032" s="0" t="n">
        <v>130.5</v>
      </c>
      <c r="G3032" s="0" t="n">
        <v>130.5</v>
      </c>
      <c r="H3032" s="0" t="n">
        <v>130.5</v>
      </c>
      <c r="I3032" s="0" t="n">
        <v>111.153938</v>
      </c>
      <c r="J3032" s="0" t="n">
        <v>0</v>
      </c>
    </row>
    <row r="3033" customFormat="false" ht="13.8" hidden="false" customHeight="false" outlineLevel="0" collapsed="false">
      <c r="A3033" s="55" t="s">
        <v>1</v>
      </c>
      <c r="B3033" s="65" t="s">
        <v>3211</v>
      </c>
      <c r="C3033" s="55" t="str">
        <f aca="false">LEFT(B3033,4)</f>
        <v>2012</v>
      </c>
      <c r="D3033" s="55" t="str">
        <f aca="false">MID(B3033,6,2)</f>
        <v>12</v>
      </c>
      <c r="E3033" s="0" t="n">
        <v>130.279999</v>
      </c>
      <c r="F3033" s="0" t="n">
        <v>130.279999</v>
      </c>
      <c r="G3033" s="0" t="n">
        <v>130.279999</v>
      </c>
      <c r="H3033" s="0" t="n">
        <v>130.279999</v>
      </c>
      <c r="I3033" s="0" t="n">
        <v>110.96653</v>
      </c>
      <c r="J3033" s="0" t="n">
        <v>0</v>
      </c>
    </row>
    <row r="3034" customFormat="false" ht="13.8" hidden="false" customHeight="false" outlineLevel="0" collapsed="false">
      <c r="A3034" s="55" t="s">
        <v>1</v>
      </c>
      <c r="B3034" s="65" t="s">
        <v>3212</v>
      </c>
      <c r="C3034" s="55" t="str">
        <f aca="false">LEFT(B3034,4)</f>
        <v>2012</v>
      </c>
      <c r="D3034" s="55" t="str">
        <f aca="false">MID(B3034,6,2)</f>
        <v>12</v>
      </c>
      <c r="E3034" s="0" t="n">
        <v>130.529999</v>
      </c>
      <c r="F3034" s="0" t="n">
        <v>130.529999</v>
      </c>
      <c r="G3034" s="0" t="n">
        <v>130.529999</v>
      </c>
      <c r="H3034" s="0" t="n">
        <v>130.529999</v>
      </c>
      <c r="I3034" s="0" t="n">
        <v>111.179466</v>
      </c>
      <c r="J3034" s="0" t="n">
        <v>0</v>
      </c>
    </row>
    <row r="3035" customFormat="false" ht="13.8" hidden="false" customHeight="false" outlineLevel="0" collapsed="false">
      <c r="A3035" s="55" t="s">
        <v>1</v>
      </c>
      <c r="B3035" s="65" t="s">
        <v>3213</v>
      </c>
      <c r="C3035" s="55" t="str">
        <f aca="false">LEFT(B3035,4)</f>
        <v>2012</v>
      </c>
      <c r="D3035" s="55" t="str">
        <f aca="false">MID(B3035,6,2)</f>
        <v>12</v>
      </c>
      <c r="E3035" s="0" t="n">
        <v>131</v>
      </c>
      <c r="F3035" s="0" t="n">
        <v>131</v>
      </c>
      <c r="G3035" s="0" t="n">
        <v>131</v>
      </c>
      <c r="H3035" s="0" t="n">
        <v>131</v>
      </c>
      <c r="I3035" s="0" t="n">
        <v>111.579788</v>
      </c>
      <c r="J3035" s="0" t="n">
        <v>0</v>
      </c>
    </row>
    <row r="3036" customFormat="false" ht="13.8" hidden="false" customHeight="false" outlineLevel="0" collapsed="false">
      <c r="A3036" s="55" t="s">
        <v>1</v>
      </c>
      <c r="B3036" s="65" t="s">
        <v>3214</v>
      </c>
      <c r="C3036" s="55" t="str">
        <f aca="false">LEFT(B3036,4)</f>
        <v>2012</v>
      </c>
      <c r="D3036" s="55" t="str">
        <f aca="false">MID(B3036,6,2)</f>
        <v>12</v>
      </c>
      <c r="E3036" s="0" t="n">
        <v>131.389999</v>
      </c>
      <c r="F3036" s="0" t="n">
        <v>131.389999</v>
      </c>
      <c r="G3036" s="0" t="n">
        <v>131.389999</v>
      </c>
      <c r="H3036" s="0" t="n">
        <v>131.389999</v>
      </c>
      <c r="I3036" s="0" t="n">
        <v>111.911987</v>
      </c>
      <c r="J3036" s="0" t="n">
        <v>0</v>
      </c>
    </row>
    <row r="3037" customFormat="false" ht="13.8" hidden="false" customHeight="false" outlineLevel="0" collapsed="false">
      <c r="A3037" s="55" t="s">
        <v>1</v>
      </c>
      <c r="B3037" s="65" t="s">
        <v>3215</v>
      </c>
      <c r="C3037" s="55" t="str">
        <f aca="false">LEFT(B3037,4)</f>
        <v>2012</v>
      </c>
      <c r="D3037" s="55" t="str">
        <f aca="false">MID(B3037,6,2)</f>
        <v>12</v>
      </c>
      <c r="E3037" s="0" t="n">
        <v>131.440002</v>
      </c>
      <c r="F3037" s="0" t="n">
        <v>131.440002</v>
      </c>
      <c r="G3037" s="0" t="n">
        <v>131.440002</v>
      </c>
      <c r="H3037" s="0" t="n">
        <v>131.440002</v>
      </c>
      <c r="I3037" s="0" t="n">
        <v>111.954605</v>
      </c>
      <c r="J3037" s="0" t="n">
        <v>0</v>
      </c>
    </row>
    <row r="3038" customFormat="false" ht="13.8" hidden="false" customHeight="false" outlineLevel="0" collapsed="false">
      <c r="A3038" s="55" t="s">
        <v>1</v>
      </c>
      <c r="B3038" s="65" t="s">
        <v>3216</v>
      </c>
      <c r="C3038" s="55" t="str">
        <f aca="false">LEFT(B3038,4)</f>
        <v>2012</v>
      </c>
      <c r="D3038" s="55" t="str">
        <f aca="false">MID(B3038,6,2)</f>
        <v>12</v>
      </c>
      <c r="E3038" s="0" t="n">
        <v>132.300003</v>
      </c>
      <c r="F3038" s="0" t="n">
        <v>132.300003</v>
      </c>
      <c r="G3038" s="0" t="n">
        <v>132.300003</v>
      </c>
      <c r="H3038" s="0" t="n">
        <v>132.300003</v>
      </c>
      <c r="I3038" s="0" t="n">
        <v>112.687065</v>
      </c>
      <c r="J3038" s="0" t="n">
        <v>0</v>
      </c>
    </row>
    <row r="3039" customFormat="false" ht="13.8" hidden="false" customHeight="false" outlineLevel="0" collapsed="false">
      <c r="A3039" s="55" t="s">
        <v>1</v>
      </c>
      <c r="B3039" s="65" t="s">
        <v>3217</v>
      </c>
      <c r="C3039" s="55" t="str">
        <f aca="false">LEFT(B3039,4)</f>
        <v>2012</v>
      </c>
      <c r="D3039" s="55" t="str">
        <f aca="false">MID(B3039,6,2)</f>
        <v>12</v>
      </c>
      <c r="E3039" s="0" t="n">
        <v>132.389999</v>
      </c>
      <c r="F3039" s="0" t="n">
        <v>132.389999</v>
      </c>
      <c r="G3039" s="0" t="n">
        <v>132.389999</v>
      </c>
      <c r="H3039" s="0" t="n">
        <v>132.389999</v>
      </c>
      <c r="I3039" s="0" t="n">
        <v>112.763756</v>
      </c>
      <c r="J3039" s="0" t="n">
        <v>0</v>
      </c>
    </row>
    <row r="3040" customFormat="false" ht="13.8" hidden="false" customHeight="false" outlineLevel="0" collapsed="false">
      <c r="A3040" s="55" t="s">
        <v>1</v>
      </c>
      <c r="B3040" s="65" t="s">
        <v>3218</v>
      </c>
      <c r="C3040" s="55" t="str">
        <f aca="false">LEFT(B3040,4)</f>
        <v>2012</v>
      </c>
      <c r="D3040" s="55" t="str">
        <f aca="false">MID(B3040,6,2)</f>
        <v>12</v>
      </c>
      <c r="E3040" s="0" t="n">
        <v>131.589996</v>
      </c>
      <c r="F3040" s="0" t="n">
        <v>131.589996</v>
      </c>
      <c r="G3040" s="0" t="n">
        <v>131.589996</v>
      </c>
      <c r="H3040" s="0" t="n">
        <v>131.589996</v>
      </c>
      <c r="I3040" s="0" t="n">
        <v>112.082329</v>
      </c>
      <c r="J3040" s="0" t="n">
        <v>0</v>
      </c>
    </row>
    <row r="3041" customFormat="false" ht="13.8" hidden="false" customHeight="false" outlineLevel="0" collapsed="false">
      <c r="A3041" s="55" t="s">
        <v>1</v>
      </c>
      <c r="B3041" s="65" t="s">
        <v>3219</v>
      </c>
      <c r="C3041" s="55" t="str">
        <f aca="false">LEFT(B3041,4)</f>
        <v>2012</v>
      </c>
      <c r="D3041" s="55" t="str">
        <f aca="false">MID(B3041,6,2)</f>
        <v>12</v>
      </c>
      <c r="E3041" s="0" t="n">
        <v>131.050003</v>
      </c>
      <c r="F3041" s="0" t="n">
        <v>131.050003</v>
      </c>
      <c r="G3041" s="0" t="n">
        <v>131.050003</v>
      </c>
      <c r="H3041" s="0" t="n">
        <v>131.050003</v>
      </c>
      <c r="I3041" s="0" t="n">
        <v>111.622383</v>
      </c>
      <c r="J3041" s="0" t="n">
        <v>0</v>
      </c>
    </row>
    <row r="3042" customFormat="false" ht="13.8" hidden="false" customHeight="false" outlineLevel="0" collapsed="false">
      <c r="A3042" s="55" t="s">
        <v>1</v>
      </c>
      <c r="B3042" s="65" t="s">
        <v>3220</v>
      </c>
      <c r="C3042" s="55" t="str">
        <f aca="false">LEFT(B3042,4)</f>
        <v>2012</v>
      </c>
      <c r="D3042" s="55" t="str">
        <f aca="false">MID(B3042,6,2)</f>
        <v>12</v>
      </c>
      <c r="E3042" s="0" t="n">
        <v>132.610001</v>
      </c>
      <c r="F3042" s="0" t="n">
        <v>132.610001</v>
      </c>
      <c r="G3042" s="0" t="n">
        <v>132.610001</v>
      </c>
      <c r="H3042" s="0" t="n">
        <v>132.610001</v>
      </c>
      <c r="I3042" s="0" t="n">
        <v>112.951134</v>
      </c>
      <c r="J3042" s="0" t="n">
        <v>0</v>
      </c>
    </row>
    <row r="3043" customFormat="false" ht="13.8" hidden="false" customHeight="false" outlineLevel="0" collapsed="false">
      <c r="A3043" s="55" t="s">
        <v>1</v>
      </c>
      <c r="B3043" s="65" t="s">
        <v>3221</v>
      </c>
      <c r="C3043" s="55" t="str">
        <f aca="false">LEFT(B3043,4)</f>
        <v>2012</v>
      </c>
      <c r="D3043" s="55" t="str">
        <f aca="false">MID(B3043,6,2)</f>
        <v>12</v>
      </c>
      <c r="E3043" s="0" t="n">
        <v>134.130005</v>
      </c>
      <c r="F3043" s="0" t="n">
        <v>134.130005</v>
      </c>
      <c r="G3043" s="0" t="n">
        <v>134.130005</v>
      </c>
      <c r="H3043" s="0" t="n">
        <v>134.130005</v>
      </c>
      <c r="I3043" s="0" t="n">
        <v>114.245811</v>
      </c>
      <c r="J3043" s="0" t="n">
        <v>0</v>
      </c>
    </row>
    <row r="3044" customFormat="false" ht="13.8" hidden="false" customHeight="false" outlineLevel="0" collapsed="false">
      <c r="A3044" s="55" t="s">
        <v>1</v>
      </c>
      <c r="B3044" s="65" t="s">
        <v>3222</v>
      </c>
      <c r="C3044" s="55" t="str">
        <f aca="false">LEFT(B3044,4)</f>
        <v>2012</v>
      </c>
      <c r="D3044" s="55" t="str">
        <f aca="false">MID(B3044,6,2)</f>
        <v>12</v>
      </c>
      <c r="E3044" s="0" t="n">
        <v>133.119995</v>
      </c>
      <c r="F3044" s="0" t="n">
        <v>133.119995</v>
      </c>
      <c r="G3044" s="0" t="n">
        <v>133.119995</v>
      </c>
      <c r="H3044" s="0" t="n">
        <v>133.119995</v>
      </c>
      <c r="I3044" s="0" t="n">
        <v>113.385498</v>
      </c>
      <c r="J3044" s="0" t="n">
        <v>0</v>
      </c>
    </row>
    <row r="3045" customFormat="false" ht="13.8" hidden="false" customHeight="false" outlineLevel="0" collapsed="false">
      <c r="A3045" s="55" t="s">
        <v>1</v>
      </c>
      <c r="B3045" s="65" t="s">
        <v>3223</v>
      </c>
      <c r="C3045" s="55" t="str">
        <f aca="false">LEFT(B3045,4)</f>
        <v>2012</v>
      </c>
      <c r="D3045" s="55" t="str">
        <f aca="false">MID(B3045,6,2)</f>
        <v>12</v>
      </c>
      <c r="E3045" s="0" t="n">
        <v>133.880005</v>
      </c>
      <c r="F3045" s="0" t="n">
        <v>133.880005</v>
      </c>
      <c r="G3045" s="0" t="n">
        <v>133.880005</v>
      </c>
      <c r="H3045" s="0" t="n">
        <v>133.880005</v>
      </c>
      <c r="I3045" s="0" t="n">
        <v>114.032875</v>
      </c>
      <c r="J3045" s="0" t="n">
        <v>0</v>
      </c>
    </row>
    <row r="3046" customFormat="false" ht="13.8" hidden="false" customHeight="false" outlineLevel="0" collapsed="false">
      <c r="A3046" s="55" t="s">
        <v>1</v>
      </c>
      <c r="B3046" s="65" t="s">
        <v>3224</v>
      </c>
      <c r="C3046" s="55" t="str">
        <f aca="false">LEFT(B3046,4)</f>
        <v>2012</v>
      </c>
      <c r="D3046" s="55" t="str">
        <f aca="false">MID(B3046,6,2)</f>
        <v>12</v>
      </c>
      <c r="E3046" s="0" t="n">
        <v>131.690002</v>
      </c>
      <c r="F3046" s="0" t="n">
        <v>131.690002</v>
      </c>
      <c r="G3046" s="0" t="n">
        <v>131.690002</v>
      </c>
      <c r="H3046" s="0" t="n">
        <v>131.690002</v>
      </c>
      <c r="I3046" s="0" t="n">
        <v>112.965744</v>
      </c>
      <c r="J3046" s="0" t="n">
        <v>0</v>
      </c>
    </row>
    <row r="3047" customFormat="false" ht="13.8" hidden="false" customHeight="false" outlineLevel="0" collapsed="false">
      <c r="A3047" s="55" t="s">
        <v>1</v>
      </c>
      <c r="B3047" s="65" t="s">
        <v>3225</v>
      </c>
      <c r="C3047" s="55" t="str">
        <f aca="false">LEFT(B3047,4)</f>
        <v>2012</v>
      </c>
      <c r="D3047" s="55" t="str">
        <f aca="false">MID(B3047,6,2)</f>
        <v>12</v>
      </c>
      <c r="E3047" s="0" t="n">
        <v>131.380005</v>
      </c>
      <c r="F3047" s="0" t="n">
        <v>131.380005</v>
      </c>
      <c r="G3047" s="0" t="n">
        <v>131.380005</v>
      </c>
      <c r="H3047" s="0" t="n">
        <v>131.380005</v>
      </c>
      <c r="I3047" s="0" t="n">
        <v>112.699837</v>
      </c>
      <c r="J3047" s="0" t="n">
        <v>0</v>
      </c>
    </row>
    <row r="3048" customFormat="false" ht="13.8" hidden="false" customHeight="false" outlineLevel="0" collapsed="false">
      <c r="A3048" s="55" t="s">
        <v>1</v>
      </c>
      <c r="B3048" s="65" t="s">
        <v>3226</v>
      </c>
      <c r="C3048" s="55" t="str">
        <f aca="false">LEFT(B3048,4)</f>
        <v>2012</v>
      </c>
      <c r="D3048" s="55" t="str">
        <f aca="false">MID(B3048,6,2)</f>
        <v>12</v>
      </c>
      <c r="E3048" s="0" t="n">
        <v>130.75</v>
      </c>
      <c r="F3048" s="0" t="n">
        <v>130.75</v>
      </c>
      <c r="G3048" s="0" t="n">
        <v>130.75</v>
      </c>
      <c r="H3048" s="0" t="n">
        <v>130.75</v>
      </c>
      <c r="I3048" s="0" t="n">
        <v>112.159386</v>
      </c>
      <c r="J3048" s="0" t="n">
        <v>0</v>
      </c>
    </row>
    <row r="3049" customFormat="false" ht="13.8" hidden="false" customHeight="false" outlineLevel="0" collapsed="false">
      <c r="A3049" s="55" t="s">
        <v>1</v>
      </c>
      <c r="B3049" s="65" t="s">
        <v>3227</v>
      </c>
      <c r="C3049" s="55" t="str">
        <f aca="false">LEFT(B3049,4)</f>
        <v>2012</v>
      </c>
      <c r="D3049" s="55" t="str">
        <f aca="false">MID(B3049,6,2)</f>
        <v>12</v>
      </c>
      <c r="E3049" s="0" t="n">
        <v>130.610001</v>
      </c>
      <c r="F3049" s="0" t="n">
        <v>130.610001</v>
      </c>
      <c r="G3049" s="0" t="n">
        <v>130.610001</v>
      </c>
      <c r="H3049" s="0" t="n">
        <v>130.610001</v>
      </c>
      <c r="I3049" s="0" t="n">
        <v>112.039291</v>
      </c>
      <c r="J3049" s="0" t="n">
        <v>0</v>
      </c>
    </row>
    <row r="3050" customFormat="false" ht="13.8" hidden="false" customHeight="false" outlineLevel="0" collapsed="false">
      <c r="A3050" s="55" t="s">
        <v>1</v>
      </c>
      <c r="B3050" s="65" t="s">
        <v>3228</v>
      </c>
      <c r="C3050" s="55" t="str">
        <f aca="false">LEFT(B3050,4)</f>
        <v>2012</v>
      </c>
      <c r="D3050" s="55" t="str">
        <f aca="false">MID(B3050,6,2)</f>
        <v>12</v>
      </c>
      <c r="E3050" s="0" t="n">
        <v>129.179993</v>
      </c>
      <c r="F3050" s="0" t="n">
        <v>129.179993</v>
      </c>
      <c r="G3050" s="0" t="n">
        <v>129.179993</v>
      </c>
      <c r="H3050" s="0" t="n">
        <v>129.179993</v>
      </c>
      <c r="I3050" s="0" t="n">
        <v>110.812599</v>
      </c>
      <c r="J3050" s="0" t="n">
        <v>0</v>
      </c>
    </row>
    <row r="3051" customFormat="false" ht="13.8" hidden="false" customHeight="false" outlineLevel="0" collapsed="false">
      <c r="A3051" s="55" t="s">
        <v>1</v>
      </c>
      <c r="B3051" s="65" t="s">
        <v>3229</v>
      </c>
      <c r="C3051" s="55" t="str">
        <f aca="false">LEFT(B3051,4)</f>
        <v>2012</v>
      </c>
      <c r="D3051" s="55" t="str">
        <f aca="false">MID(B3051,6,2)</f>
        <v>12</v>
      </c>
      <c r="E3051" s="0" t="n">
        <v>131.369995</v>
      </c>
      <c r="F3051" s="0" t="n">
        <v>131.369995</v>
      </c>
      <c r="G3051" s="0" t="n">
        <v>131.369995</v>
      </c>
      <c r="H3051" s="0" t="n">
        <v>131.369995</v>
      </c>
      <c r="I3051" s="0" t="n">
        <v>112.691238</v>
      </c>
      <c r="J3051" s="0" t="n">
        <v>0</v>
      </c>
    </row>
    <row r="3052" customFormat="false" ht="13.8" hidden="false" customHeight="false" outlineLevel="0" collapsed="false">
      <c r="A3052" s="55" t="s">
        <v>1</v>
      </c>
      <c r="B3052" s="65" t="s">
        <v>3230</v>
      </c>
      <c r="C3052" s="55" t="str">
        <f aca="false">LEFT(B3052,4)</f>
        <v>2013</v>
      </c>
      <c r="D3052" s="55" t="str">
        <f aca="false">MID(B3052,6,2)</f>
        <v>01</v>
      </c>
      <c r="E3052" s="0" t="n">
        <v>134.740005</v>
      </c>
      <c r="F3052" s="0" t="n">
        <v>134.740005</v>
      </c>
      <c r="G3052" s="0" t="n">
        <v>134.740005</v>
      </c>
      <c r="H3052" s="0" t="n">
        <v>134.740005</v>
      </c>
      <c r="I3052" s="0" t="n">
        <v>115.582077</v>
      </c>
      <c r="J3052" s="0" t="n">
        <v>0</v>
      </c>
    </row>
    <row r="3053" customFormat="false" ht="13.8" hidden="false" customHeight="false" outlineLevel="0" collapsed="false">
      <c r="A3053" s="55" t="s">
        <v>1</v>
      </c>
      <c r="B3053" s="65" t="s">
        <v>3231</v>
      </c>
      <c r="C3053" s="55" t="str">
        <f aca="false">LEFT(B3053,4)</f>
        <v>2013</v>
      </c>
      <c r="D3053" s="55" t="str">
        <f aca="false">MID(B3053,6,2)</f>
        <v>01</v>
      </c>
      <c r="E3053" s="0" t="n">
        <v>134.460007</v>
      </c>
      <c r="F3053" s="0" t="n">
        <v>134.460007</v>
      </c>
      <c r="G3053" s="0" t="n">
        <v>134.460007</v>
      </c>
      <c r="H3053" s="0" t="n">
        <v>134.460007</v>
      </c>
      <c r="I3053" s="0" t="n">
        <v>115.341866</v>
      </c>
      <c r="J3053" s="0" t="n">
        <v>0</v>
      </c>
    </row>
    <row r="3054" customFormat="false" ht="13.8" hidden="false" customHeight="false" outlineLevel="0" collapsed="false">
      <c r="A3054" s="55" t="s">
        <v>1</v>
      </c>
      <c r="B3054" s="65" t="s">
        <v>3232</v>
      </c>
      <c r="C3054" s="55" t="str">
        <f aca="false">LEFT(B3054,4)</f>
        <v>2013</v>
      </c>
      <c r="D3054" s="55" t="str">
        <f aca="false">MID(B3054,6,2)</f>
        <v>01</v>
      </c>
      <c r="E3054" s="0" t="n">
        <v>135.110001</v>
      </c>
      <c r="F3054" s="0" t="n">
        <v>135.110001</v>
      </c>
      <c r="G3054" s="0" t="n">
        <v>135.110001</v>
      </c>
      <c r="H3054" s="0" t="n">
        <v>135.110001</v>
      </c>
      <c r="I3054" s="0" t="n">
        <v>115.899475</v>
      </c>
      <c r="J3054" s="0" t="n">
        <v>0</v>
      </c>
    </row>
    <row r="3055" customFormat="false" ht="13.8" hidden="false" customHeight="false" outlineLevel="0" collapsed="false">
      <c r="A3055" s="55" t="s">
        <v>1</v>
      </c>
      <c r="B3055" s="65" t="s">
        <v>3233</v>
      </c>
      <c r="C3055" s="55" t="str">
        <f aca="false">LEFT(B3055,4)</f>
        <v>2013</v>
      </c>
      <c r="D3055" s="55" t="str">
        <f aca="false">MID(B3055,6,2)</f>
        <v>01</v>
      </c>
      <c r="E3055" s="0" t="n">
        <v>134.690002</v>
      </c>
      <c r="F3055" s="0" t="n">
        <v>134.690002</v>
      </c>
      <c r="G3055" s="0" t="n">
        <v>134.690002</v>
      </c>
      <c r="H3055" s="0" t="n">
        <v>134.690002</v>
      </c>
      <c r="I3055" s="0" t="n">
        <v>115.539192</v>
      </c>
      <c r="J3055" s="0" t="n">
        <v>0</v>
      </c>
    </row>
    <row r="3056" customFormat="false" ht="13.8" hidden="false" customHeight="false" outlineLevel="0" collapsed="false">
      <c r="A3056" s="55" t="s">
        <v>1</v>
      </c>
      <c r="B3056" s="65" t="s">
        <v>3234</v>
      </c>
      <c r="C3056" s="55" t="str">
        <f aca="false">LEFT(B3056,4)</f>
        <v>2013</v>
      </c>
      <c r="D3056" s="55" t="str">
        <f aca="false">MID(B3056,6,2)</f>
        <v>01</v>
      </c>
      <c r="E3056" s="0" t="n">
        <v>134.300003</v>
      </c>
      <c r="F3056" s="0" t="n">
        <v>134.300003</v>
      </c>
      <c r="G3056" s="0" t="n">
        <v>134.300003</v>
      </c>
      <c r="H3056" s="0" t="n">
        <v>134.300003</v>
      </c>
      <c r="I3056" s="0" t="n">
        <v>115.204613</v>
      </c>
      <c r="J3056" s="0" t="n">
        <v>0</v>
      </c>
    </row>
    <row r="3057" customFormat="false" ht="13.8" hidden="false" customHeight="false" outlineLevel="0" collapsed="false">
      <c r="A3057" s="55" t="s">
        <v>1</v>
      </c>
      <c r="B3057" s="65" t="s">
        <v>3235</v>
      </c>
      <c r="C3057" s="55" t="str">
        <f aca="false">LEFT(B3057,4)</f>
        <v>2013</v>
      </c>
      <c r="D3057" s="55" t="str">
        <f aca="false">MID(B3057,6,2)</f>
        <v>01</v>
      </c>
      <c r="E3057" s="0" t="n">
        <v>134.660004</v>
      </c>
      <c r="F3057" s="0" t="n">
        <v>134.660004</v>
      </c>
      <c r="G3057" s="0" t="n">
        <v>134.660004</v>
      </c>
      <c r="H3057" s="0" t="n">
        <v>134.660004</v>
      </c>
      <c r="I3057" s="0" t="n">
        <v>115.513443</v>
      </c>
      <c r="J3057" s="0" t="n">
        <v>0</v>
      </c>
    </row>
    <row r="3058" customFormat="false" ht="13.8" hidden="false" customHeight="false" outlineLevel="0" collapsed="false">
      <c r="A3058" s="55" t="s">
        <v>1</v>
      </c>
      <c r="B3058" s="65" t="s">
        <v>3236</v>
      </c>
      <c r="C3058" s="55" t="str">
        <f aca="false">LEFT(B3058,4)</f>
        <v>2013</v>
      </c>
      <c r="D3058" s="55" t="str">
        <f aca="false">MID(B3058,6,2)</f>
        <v>01</v>
      </c>
      <c r="E3058" s="0" t="n">
        <v>135.679993</v>
      </c>
      <c r="F3058" s="0" t="n">
        <v>135.679993</v>
      </c>
      <c r="G3058" s="0" t="n">
        <v>135.679993</v>
      </c>
      <c r="H3058" s="0" t="n">
        <v>135.679993</v>
      </c>
      <c r="I3058" s="0" t="n">
        <v>116.388412</v>
      </c>
      <c r="J3058" s="0" t="n">
        <v>0</v>
      </c>
    </row>
    <row r="3059" customFormat="false" ht="13.8" hidden="false" customHeight="false" outlineLevel="0" collapsed="false">
      <c r="A3059" s="55" t="s">
        <v>1</v>
      </c>
      <c r="B3059" s="65" t="s">
        <v>3237</v>
      </c>
      <c r="C3059" s="55" t="str">
        <f aca="false">LEFT(B3059,4)</f>
        <v>2013</v>
      </c>
      <c r="D3059" s="55" t="str">
        <f aca="false">MID(B3059,6,2)</f>
        <v>01</v>
      </c>
      <c r="E3059" s="0" t="n">
        <v>135.690002</v>
      </c>
      <c r="F3059" s="0" t="n">
        <v>135.690002</v>
      </c>
      <c r="G3059" s="0" t="n">
        <v>135.690002</v>
      </c>
      <c r="H3059" s="0" t="n">
        <v>135.690002</v>
      </c>
      <c r="I3059" s="0" t="n">
        <v>116.396988</v>
      </c>
      <c r="J3059" s="0" t="n">
        <v>0</v>
      </c>
    </row>
    <row r="3060" customFormat="false" ht="13.8" hidden="false" customHeight="false" outlineLevel="0" collapsed="false">
      <c r="A3060" s="55" t="s">
        <v>1</v>
      </c>
      <c r="B3060" s="65" t="s">
        <v>3238</v>
      </c>
      <c r="C3060" s="55" t="str">
        <f aca="false">LEFT(B3060,4)</f>
        <v>2013</v>
      </c>
      <c r="D3060" s="55" t="str">
        <f aca="false">MID(B3060,6,2)</f>
        <v>01</v>
      </c>
      <c r="E3060" s="0" t="n">
        <v>135.559998</v>
      </c>
      <c r="F3060" s="0" t="n">
        <v>135.559998</v>
      </c>
      <c r="G3060" s="0" t="n">
        <v>135.559998</v>
      </c>
      <c r="H3060" s="0" t="n">
        <v>135.559998</v>
      </c>
      <c r="I3060" s="0" t="n">
        <v>116.285454</v>
      </c>
      <c r="J3060" s="0" t="n">
        <v>0</v>
      </c>
    </row>
    <row r="3061" customFormat="false" ht="13.8" hidden="false" customHeight="false" outlineLevel="0" collapsed="false">
      <c r="A3061" s="55" t="s">
        <v>1</v>
      </c>
      <c r="B3061" s="65" t="s">
        <v>3239</v>
      </c>
      <c r="C3061" s="55" t="str">
        <f aca="false">LEFT(B3061,4)</f>
        <v>2013</v>
      </c>
      <c r="D3061" s="55" t="str">
        <f aca="false">MID(B3061,6,2)</f>
        <v>01</v>
      </c>
      <c r="E3061" s="0" t="n">
        <v>135.710007</v>
      </c>
      <c r="F3061" s="0" t="n">
        <v>135.710007</v>
      </c>
      <c r="G3061" s="0" t="n">
        <v>135.710007</v>
      </c>
      <c r="H3061" s="0" t="n">
        <v>135.710007</v>
      </c>
      <c r="I3061" s="0" t="n">
        <v>116.414169</v>
      </c>
      <c r="J3061" s="0" t="n">
        <v>0</v>
      </c>
    </row>
    <row r="3062" customFormat="false" ht="13.8" hidden="false" customHeight="false" outlineLevel="0" collapsed="false">
      <c r="A3062" s="55" t="s">
        <v>1</v>
      </c>
      <c r="B3062" s="65" t="s">
        <v>3240</v>
      </c>
      <c r="C3062" s="55" t="str">
        <f aca="false">LEFT(B3062,4)</f>
        <v>2013</v>
      </c>
      <c r="D3062" s="55" t="str">
        <f aca="false">MID(B3062,6,2)</f>
        <v>01</v>
      </c>
      <c r="E3062" s="0" t="n">
        <v>135.759995</v>
      </c>
      <c r="F3062" s="0" t="n">
        <v>135.759995</v>
      </c>
      <c r="G3062" s="0" t="n">
        <v>135.759995</v>
      </c>
      <c r="H3062" s="0" t="n">
        <v>135.759995</v>
      </c>
      <c r="I3062" s="0" t="n">
        <v>116.457047</v>
      </c>
      <c r="J3062" s="0" t="n">
        <v>0</v>
      </c>
    </row>
    <row r="3063" customFormat="false" ht="13.8" hidden="false" customHeight="false" outlineLevel="0" collapsed="false">
      <c r="A3063" s="55" t="s">
        <v>1</v>
      </c>
      <c r="B3063" s="65" t="s">
        <v>3241</v>
      </c>
      <c r="C3063" s="55" t="str">
        <f aca="false">LEFT(B3063,4)</f>
        <v>2013</v>
      </c>
      <c r="D3063" s="55" t="str">
        <f aca="false">MID(B3063,6,2)</f>
        <v>01</v>
      </c>
      <c r="E3063" s="0" t="n">
        <v>136.520004</v>
      </c>
      <c r="F3063" s="0" t="n">
        <v>136.520004</v>
      </c>
      <c r="G3063" s="0" t="n">
        <v>136.520004</v>
      </c>
      <c r="H3063" s="0" t="n">
        <v>136.520004</v>
      </c>
      <c r="I3063" s="0" t="n">
        <v>117.108986</v>
      </c>
      <c r="J3063" s="0" t="n">
        <v>0</v>
      </c>
    </row>
    <row r="3064" customFormat="false" ht="13.8" hidden="false" customHeight="false" outlineLevel="0" collapsed="false">
      <c r="A3064" s="55" t="s">
        <v>1</v>
      </c>
      <c r="B3064" s="65" t="s">
        <v>3242</v>
      </c>
      <c r="C3064" s="55" t="str">
        <f aca="false">LEFT(B3064,4)</f>
        <v>2013</v>
      </c>
      <c r="D3064" s="55" t="str">
        <f aca="false">MID(B3064,6,2)</f>
        <v>01</v>
      </c>
      <c r="E3064" s="0" t="n">
        <v>136.990005</v>
      </c>
      <c r="F3064" s="0" t="n">
        <v>136.990005</v>
      </c>
      <c r="G3064" s="0" t="n">
        <v>136.990005</v>
      </c>
      <c r="H3064" s="0" t="n">
        <v>136.990005</v>
      </c>
      <c r="I3064" s="0" t="n">
        <v>117.512131</v>
      </c>
      <c r="J3064" s="0" t="n">
        <v>0</v>
      </c>
    </row>
    <row r="3065" customFormat="false" ht="13.8" hidden="false" customHeight="false" outlineLevel="0" collapsed="false">
      <c r="A3065" s="55" t="s">
        <v>1</v>
      </c>
      <c r="B3065" s="65" t="s">
        <v>3243</v>
      </c>
      <c r="C3065" s="55" t="str">
        <f aca="false">LEFT(B3065,4)</f>
        <v>2013</v>
      </c>
      <c r="D3065" s="55" t="str">
        <f aca="false">MID(B3065,6,2)</f>
        <v>01</v>
      </c>
      <c r="E3065" s="0" t="n">
        <v>137.600006</v>
      </c>
      <c r="F3065" s="0" t="n">
        <v>137.600006</v>
      </c>
      <c r="G3065" s="0" t="n">
        <v>137.600006</v>
      </c>
      <c r="H3065" s="0" t="n">
        <v>137.600006</v>
      </c>
      <c r="I3065" s="0" t="n">
        <v>118.035393</v>
      </c>
      <c r="J3065" s="0" t="n">
        <v>0</v>
      </c>
    </row>
    <row r="3066" customFormat="false" ht="13.8" hidden="false" customHeight="false" outlineLevel="0" collapsed="false">
      <c r="A3066" s="55" t="s">
        <v>1</v>
      </c>
      <c r="B3066" s="65" t="s">
        <v>3244</v>
      </c>
      <c r="C3066" s="55" t="str">
        <f aca="false">LEFT(B3066,4)</f>
        <v>2013</v>
      </c>
      <c r="D3066" s="55" t="str">
        <f aca="false">MID(B3066,6,2)</f>
        <v>01</v>
      </c>
      <c r="E3066" s="0" t="n">
        <v>137.809998</v>
      </c>
      <c r="F3066" s="0" t="n">
        <v>137.809998</v>
      </c>
      <c r="G3066" s="0" t="n">
        <v>137.809998</v>
      </c>
      <c r="H3066" s="0" t="n">
        <v>137.809998</v>
      </c>
      <c r="I3066" s="0" t="n">
        <v>118.215546</v>
      </c>
      <c r="J3066" s="0" t="n">
        <v>0</v>
      </c>
    </row>
    <row r="3067" customFormat="false" ht="13.8" hidden="false" customHeight="false" outlineLevel="0" collapsed="false">
      <c r="A3067" s="55" t="s">
        <v>1</v>
      </c>
      <c r="B3067" s="65" t="s">
        <v>3245</v>
      </c>
      <c r="C3067" s="55" t="str">
        <f aca="false">LEFT(B3067,4)</f>
        <v>2013</v>
      </c>
      <c r="D3067" s="55" t="str">
        <f aca="false">MID(B3067,6,2)</f>
        <v>01</v>
      </c>
      <c r="E3067" s="0" t="n">
        <v>137.820007</v>
      </c>
      <c r="F3067" s="0" t="n">
        <v>137.820007</v>
      </c>
      <c r="G3067" s="0" t="n">
        <v>137.820007</v>
      </c>
      <c r="H3067" s="0" t="n">
        <v>137.820007</v>
      </c>
      <c r="I3067" s="0" t="n">
        <v>118.224136</v>
      </c>
      <c r="J3067" s="0" t="n">
        <v>0</v>
      </c>
    </row>
    <row r="3068" customFormat="false" ht="13.8" hidden="false" customHeight="false" outlineLevel="0" collapsed="false">
      <c r="A3068" s="55" t="s">
        <v>1</v>
      </c>
      <c r="B3068" s="65" t="s">
        <v>3246</v>
      </c>
      <c r="C3068" s="55" t="str">
        <f aca="false">LEFT(B3068,4)</f>
        <v>2013</v>
      </c>
      <c r="D3068" s="55" t="str">
        <f aca="false">MID(B3068,6,2)</f>
        <v>01</v>
      </c>
      <c r="E3068" s="0" t="n">
        <v>138.570007</v>
      </c>
      <c r="F3068" s="0" t="n">
        <v>138.570007</v>
      </c>
      <c r="G3068" s="0" t="n">
        <v>138.570007</v>
      </c>
      <c r="H3068" s="0" t="n">
        <v>138.570007</v>
      </c>
      <c r="I3068" s="0" t="n">
        <v>118.867477</v>
      </c>
      <c r="J3068" s="0" t="n">
        <v>0</v>
      </c>
    </row>
    <row r="3069" customFormat="false" ht="13.8" hidden="false" customHeight="false" outlineLevel="0" collapsed="false">
      <c r="A3069" s="55" t="s">
        <v>1</v>
      </c>
      <c r="B3069" s="65" t="s">
        <v>3247</v>
      </c>
      <c r="C3069" s="55" t="str">
        <f aca="false">LEFT(B3069,4)</f>
        <v>2013</v>
      </c>
      <c r="D3069" s="55" t="str">
        <f aca="false">MID(B3069,6,2)</f>
        <v>01</v>
      </c>
      <c r="E3069" s="0" t="n">
        <v>138.320007</v>
      </c>
      <c r="F3069" s="0" t="n">
        <v>138.320007</v>
      </c>
      <c r="G3069" s="0" t="n">
        <v>138.320007</v>
      </c>
      <c r="H3069" s="0" t="n">
        <v>138.320007</v>
      </c>
      <c r="I3069" s="0" t="n">
        <v>118.653046</v>
      </c>
      <c r="J3069" s="0" t="n">
        <v>0</v>
      </c>
    </row>
    <row r="3070" customFormat="false" ht="13.8" hidden="false" customHeight="false" outlineLevel="0" collapsed="false">
      <c r="A3070" s="55" t="s">
        <v>1</v>
      </c>
      <c r="B3070" s="65" t="s">
        <v>3248</v>
      </c>
      <c r="C3070" s="55" t="str">
        <f aca="false">LEFT(B3070,4)</f>
        <v>2013</v>
      </c>
      <c r="D3070" s="55" t="str">
        <f aca="false">MID(B3070,6,2)</f>
        <v>01</v>
      </c>
      <c r="E3070" s="0" t="n">
        <v>139.029999</v>
      </c>
      <c r="F3070" s="0" t="n">
        <v>139.029999</v>
      </c>
      <c r="G3070" s="0" t="n">
        <v>139.029999</v>
      </c>
      <c r="H3070" s="0" t="n">
        <v>139.029999</v>
      </c>
      <c r="I3070" s="0" t="n">
        <v>119.262077</v>
      </c>
      <c r="J3070" s="0" t="n">
        <v>0</v>
      </c>
    </row>
    <row r="3071" customFormat="false" ht="13.8" hidden="false" customHeight="false" outlineLevel="0" collapsed="false">
      <c r="A3071" s="55" t="s">
        <v>1</v>
      </c>
      <c r="B3071" s="65" t="s">
        <v>3249</v>
      </c>
      <c r="C3071" s="55" t="str">
        <f aca="false">LEFT(B3071,4)</f>
        <v>2013</v>
      </c>
      <c r="D3071" s="55" t="str">
        <f aca="false">MID(B3071,6,2)</f>
        <v>01</v>
      </c>
      <c r="E3071" s="0" t="n">
        <v>138.520004</v>
      </c>
      <c r="F3071" s="0" t="n">
        <v>138.520004</v>
      </c>
      <c r="G3071" s="0" t="n">
        <v>138.520004</v>
      </c>
      <c r="H3071" s="0" t="n">
        <v>138.520004</v>
      </c>
      <c r="I3071" s="0" t="n">
        <v>118.824608</v>
      </c>
      <c r="J3071" s="0" t="n">
        <v>0</v>
      </c>
    </row>
    <row r="3072" customFormat="false" ht="13.8" hidden="false" customHeight="false" outlineLevel="0" collapsed="false">
      <c r="A3072" s="55" t="s">
        <v>1</v>
      </c>
      <c r="B3072" s="65" t="s">
        <v>3250</v>
      </c>
      <c r="C3072" s="55" t="str">
        <f aca="false">LEFT(B3072,4)</f>
        <v>2013</v>
      </c>
      <c r="D3072" s="55" t="str">
        <f aca="false">MID(B3072,6,2)</f>
        <v>01</v>
      </c>
      <c r="E3072" s="0" t="n">
        <v>138.179993</v>
      </c>
      <c r="F3072" s="0" t="n">
        <v>138.179993</v>
      </c>
      <c r="G3072" s="0" t="n">
        <v>138.179993</v>
      </c>
      <c r="H3072" s="0" t="n">
        <v>138.179993</v>
      </c>
      <c r="I3072" s="0" t="n">
        <v>118.532913</v>
      </c>
      <c r="J3072" s="0" t="n">
        <v>0</v>
      </c>
    </row>
    <row r="3073" customFormat="false" ht="13.8" hidden="false" customHeight="false" outlineLevel="0" collapsed="false">
      <c r="A3073" s="55" t="s">
        <v>1</v>
      </c>
      <c r="B3073" s="65" t="s">
        <v>3251</v>
      </c>
      <c r="C3073" s="55" t="str">
        <f aca="false">LEFT(B3073,4)</f>
        <v>2013</v>
      </c>
      <c r="D3073" s="55" t="str">
        <f aca="false">MID(B3073,6,2)</f>
        <v>02</v>
      </c>
      <c r="E3073" s="0" t="n">
        <v>139.570007</v>
      </c>
      <c r="F3073" s="0" t="n">
        <v>139.570007</v>
      </c>
      <c r="G3073" s="0" t="n">
        <v>139.570007</v>
      </c>
      <c r="H3073" s="0" t="n">
        <v>139.570007</v>
      </c>
      <c r="I3073" s="0" t="n">
        <v>119.725319</v>
      </c>
      <c r="J3073" s="0" t="n">
        <v>0</v>
      </c>
    </row>
    <row r="3074" customFormat="false" ht="13.8" hidden="false" customHeight="false" outlineLevel="0" collapsed="false">
      <c r="A3074" s="55" t="s">
        <v>1</v>
      </c>
      <c r="B3074" s="65" t="s">
        <v>3252</v>
      </c>
      <c r="C3074" s="55" t="str">
        <f aca="false">LEFT(B3074,4)</f>
        <v>2013</v>
      </c>
      <c r="D3074" s="55" t="str">
        <f aca="false">MID(B3074,6,2)</f>
        <v>02</v>
      </c>
      <c r="E3074" s="0" t="n">
        <v>137.960007</v>
      </c>
      <c r="F3074" s="0" t="n">
        <v>137.960007</v>
      </c>
      <c r="G3074" s="0" t="n">
        <v>137.960007</v>
      </c>
      <c r="H3074" s="0" t="n">
        <v>137.960007</v>
      </c>
      <c r="I3074" s="0" t="n">
        <v>118.344261</v>
      </c>
      <c r="J3074" s="0" t="n">
        <v>0</v>
      </c>
    </row>
    <row r="3075" customFormat="false" ht="13.8" hidden="false" customHeight="false" outlineLevel="0" collapsed="false">
      <c r="A3075" s="55" t="s">
        <v>1</v>
      </c>
      <c r="B3075" s="65" t="s">
        <v>3253</v>
      </c>
      <c r="C3075" s="55" t="str">
        <f aca="false">LEFT(B3075,4)</f>
        <v>2013</v>
      </c>
      <c r="D3075" s="55" t="str">
        <f aca="false">MID(B3075,6,2)</f>
        <v>02</v>
      </c>
      <c r="E3075" s="0" t="n">
        <v>139.410004</v>
      </c>
      <c r="F3075" s="0" t="n">
        <v>139.410004</v>
      </c>
      <c r="G3075" s="0" t="n">
        <v>139.410004</v>
      </c>
      <c r="H3075" s="0" t="n">
        <v>139.410004</v>
      </c>
      <c r="I3075" s="0" t="n">
        <v>119.588058</v>
      </c>
      <c r="J3075" s="0" t="n">
        <v>0</v>
      </c>
    </row>
    <row r="3076" customFormat="false" ht="13.8" hidden="false" customHeight="false" outlineLevel="0" collapsed="false">
      <c r="A3076" s="55" t="s">
        <v>1</v>
      </c>
      <c r="B3076" s="65" t="s">
        <v>3254</v>
      </c>
      <c r="C3076" s="55" t="str">
        <f aca="false">LEFT(B3076,4)</f>
        <v>2013</v>
      </c>
      <c r="D3076" s="55" t="str">
        <f aca="false">MID(B3076,6,2)</f>
        <v>02</v>
      </c>
      <c r="E3076" s="0" t="n">
        <v>139.509995</v>
      </c>
      <c r="F3076" s="0" t="n">
        <v>139.509995</v>
      </c>
      <c r="G3076" s="0" t="n">
        <v>139.509995</v>
      </c>
      <c r="H3076" s="0" t="n">
        <v>139.509995</v>
      </c>
      <c r="I3076" s="0" t="n">
        <v>119.673859</v>
      </c>
      <c r="J3076" s="0" t="n">
        <v>0</v>
      </c>
    </row>
    <row r="3077" customFormat="false" ht="13.8" hidden="false" customHeight="false" outlineLevel="0" collapsed="false">
      <c r="A3077" s="55" t="s">
        <v>1</v>
      </c>
      <c r="B3077" s="65" t="s">
        <v>3255</v>
      </c>
      <c r="C3077" s="55" t="str">
        <f aca="false">LEFT(B3077,4)</f>
        <v>2013</v>
      </c>
      <c r="D3077" s="55" t="str">
        <f aca="false">MID(B3077,6,2)</f>
        <v>02</v>
      </c>
      <c r="E3077" s="0" t="n">
        <v>139.309998</v>
      </c>
      <c r="F3077" s="0" t="n">
        <v>139.309998</v>
      </c>
      <c r="G3077" s="0" t="n">
        <v>139.309998</v>
      </c>
      <c r="H3077" s="0" t="n">
        <v>139.309998</v>
      </c>
      <c r="I3077" s="0" t="n">
        <v>119.502274</v>
      </c>
      <c r="J3077" s="0" t="n">
        <v>0</v>
      </c>
    </row>
    <row r="3078" customFormat="false" ht="13.8" hidden="false" customHeight="false" outlineLevel="0" collapsed="false">
      <c r="A3078" s="55" t="s">
        <v>1</v>
      </c>
      <c r="B3078" s="65" t="s">
        <v>3256</v>
      </c>
      <c r="C3078" s="55" t="str">
        <f aca="false">LEFT(B3078,4)</f>
        <v>2013</v>
      </c>
      <c r="D3078" s="55" t="str">
        <f aca="false">MID(B3078,6,2)</f>
        <v>02</v>
      </c>
      <c r="E3078" s="0" t="n">
        <v>140.100006</v>
      </c>
      <c r="F3078" s="0" t="n">
        <v>140.100006</v>
      </c>
      <c r="G3078" s="0" t="n">
        <v>140.100006</v>
      </c>
      <c r="H3078" s="0" t="n">
        <v>140.100006</v>
      </c>
      <c r="I3078" s="0" t="n">
        <v>120.179955</v>
      </c>
      <c r="J3078" s="0" t="n">
        <v>0</v>
      </c>
    </row>
    <row r="3079" customFormat="false" ht="13.8" hidden="false" customHeight="false" outlineLevel="0" collapsed="false">
      <c r="A3079" s="55" t="s">
        <v>1</v>
      </c>
      <c r="B3079" s="65" t="s">
        <v>3257</v>
      </c>
      <c r="C3079" s="55" t="str">
        <f aca="false">LEFT(B3079,4)</f>
        <v>2013</v>
      </c>
      <c r="D3079" s="55" t="str">
        <f aca="false">MID(B3079,6,2)</f>
        <v>02</v>
      </c>
      <c r="E3079" s="0" t="n">
        <v>140.020004</v>
      </c>
      <c r="F3079" s="0" t="n">
        <v>140.020004</v>
      </c>
      <c r="G3079" s="0" t="n">
        <v>140.020004</v>
      </c>
      <c r="H3079" s="0" t="n">
        <v>140.020004</v>
      </c>
      <c r="I3079" s="0" t="n">
        <v>120.111313</v>
      </c>
      <c r="J3079" s="0" t="n">
        <v>0</v>
      </c>
    </row>
    <row r="3080" customFormat="false" ht="13.8" hidden="false" customHeight="false" outlineLevel="0" collapsed="false">
      <c r="A3080" s="55" t="s">
        <v>1</v>
      </c>
      <c r="B3080" s="65" t="s">
        <v>3258</v>
      </c>
      <c r="C3080" s="55" t="str">
        <f aca="false">LEFT(B3080,4)</f>
        <v>2013</v>
      </c>
      <c r="D3080" s="55" t="str">
        <f aca="false">MID(B3080,6,2)</f>
        <v>02</v>
      </c>
      <c r="E3080" s="0" t="n">
        <v>140.25</v>
      </c>
      <c r="F3080" s="0" t="n">
        <v>140.25</v>
      </c>
      <c r="G3080" s="0" t="n">
        <v>140.25</v>
      </c>
      <c r="H3080" s="0" t="n">
        <v>140.25</v>
      </c>
      <c r="I3080" s="0" t="n">
        <v>120.308617</v>
      </c>
      <c r="J3080" s="0" t="n">
        <v>0</v>
      </c>
    </row>
    <row r="3081" customFormat="false" ht="13.8" hidden="false" customHeight="false" outlineLevel="0" collapsed="false">
      <c r="A3081" s="55" t="s">
        <v>1</v>
      </c>
      <c r="B3081" s="65" t="s">
        <v>3259</v>
      </c>
      <c r="C3081" s="55" t="str">
        <f aca="false">LEFT(B3081,4)</f>
        <v>2013</v>
      </c>
      <c r="D3081" s="55" t="str">
        <f aca="false">MID(B3081,6,2)</f>
        <v>02</v>
      </c>
      <c r="E3081" s="0" t="n">
        <v>140.399994</v>
      </c>
      <c r="F3081" s="0" t="n">
        <v>140.399994</v>
      </c>
      <c r="G3081" s="0" t="n">
        <v>140.399994</v>
      </c>
      <c r="H3081" s="0" t="n">
        <v>140.399994</v>
      </c>
      <c r="I3081" s="0" t="n">
        <v>120.437317</v>
      </c>
      <c r="J3081" s="0" t="n">
        <v>0</v>
      </c>
    </row>
    <row r="3082" customFormat="false" ht="13.8" hidden="false" customHeight="false" outlineLevel="0" collapsed="false">
      <c r="A3082" s="55" t="s">
        <v>1</v>
      </c>
      <c r="B3082" s="65" t="s">
        <v>3260</v>
      </c>
      <c r="C3082" s="55" t="str">
        <f aca="false">LEFT(B3082,4)</f>
        <v>2013</v>
      </c>
      <c r="D3082" s="55" t="str">
        <f aca="false">MID(B3082,6,2)</f>
        <v>02</v>
      </c>
      <c r="E3082" s="0" t="n">
        <v>140.520004</v>
      </c>
      <c r="F3082" s="0" t="n">
        <v>140.520004</v>
      </c>
      <c r="G3082" s="0" t="n">
        <v>140.520004</v>
      </c>
      <c r="H3082" s="0" t="n">
        <v>140.520004</v>
      </c>
      <c r="I3082" s="0" t="n">
        <v>120.540237</v>
      </c>
      <c r="J3082" s="0" t="n">
        <v>0</v>
      </c>
    </row>
    <row r="3083" customFormat="false" ht="13.8" hidden="false" customHeight="false" outlineLevel="0" collapsed="false">
      <c r="A3083" s="55" t="s">
        <v>1</v>
      </c>
      <c r="B3083" s="65" t="s">
        <v>3261</v>
      </c>
      <c r="C3083" s="55" t="str">
        <f aca="false">LEFT(B3083,4)</f>
        <v>2013</v>
      </c>
      <c r="D3083" s="55" t="str">
        <f aca="false">MID(B3083,6,2)</f>
        <v>02</v>
      </c>
      <c r="E3083" s="0" t="n">
        <v>140.380005</v>
      </c>
      <c r="F3083" s="0" t="n">
        <v>140.380005</v>
      </c>
      <c r="G3083" s="0" t="n">
        <v>140.380005</v>
      </c>
      <c r="H3083" s="0" t="n">
        <v>140.380005</v>
      </c>
      <c r="I3083" s="0" t="n">
        <v>120.420135</v>
      </c>
      <c r="J3083" s="0" t="n">
        <v>0</v>
      </c>
    </row>
    <row r="3084" customFormat="false" ht="13.8" hidden="false" customHeight="false" outlineLevel="0" collapsed="false">
      <c r="A3084" s="55" t="s">
        <v>1</v>
      </c>
      <c r="B3084" s="65" t="s">
        <v>3262</v>
      </c>
      <c r="C3084" s="55" t="str">
        <f aca="false">LEFT(B3084,4)</f>
        <v>2013</v>
      </c>
      <c r="D3084" s="55" t="str">
        <f aca="false">MID(B3084,6,2)</f>
        <v>02</v>
      </c>
      <c r="E3084" s="0" t="n">
        <v>141.429993</v>
      </c>
      <c r="F3084" s="0" t="n">
        <v>141.429993</v>
      </c>
      <c r="G3084" s="0" t="n">
        <v>141.429993</v>
      </c>
      <c r="H3084" s="0" t="n">
        <v>141.429993</v>
      </c>
      <c r="I3084" s="0" t="n">
        <v>121.320877</v>
      </c>
      <c r="J3084" s="0" t="n">
        <v>0</v>
      </c>
    </row>
    <row r="3085" customFormat="false" ht="13.8" hidden="false" customHeight="false" outlineLevel="0" collapsed="false">
      <c r="A3085" s="55" t="s">
        <v>1</v>
      </c>
      <c r="B3085" s="65" t="s">
        <v>3263</v>
      </c>
      <c r="C3085" s="55" t="str">
        <f aca="false">LEFT(B3085,4)</f>
        <v>2013</v>
      </c>
      <c r="D3085" s="55" t="str">
        <f aca="false">MID(B3085,6,2)</f>
        <v>02</v>
      </c>
      <c r="E3085" s="0" t="n">
        <v>139.679993</v>
      </c>
      <c r="F3085" s="0" t="n">
        <v>139.679993</v>
      </c>
      <c r="G3085" s="0" t="n">
        <v>139.679993</v>
      </c>
      <c r="H3085" s="0" t="n">
        <v>139.679993</v>
      </c>
      <c r="I3085" s="0" t="n">
        <v>119.819656</v>
      </c>
      <c r="J3085" s="0" t="n">
        <v>0</v>
      </c>
    </row>
    <row r="3086" customFormat="false" ht="13.8" hidden="false" customHeight="false" outlineLevel="0" collapsed="false">
      <c r="A3086" s="55" t="s">
        <v>1</v>
      </c>
      <c r="B3086" s="65" t="s">
        <v>3264</v>
      </c>
      <c r="C3086" s="55" t="str">
        <f aca="false">LEFT(B3086,4)</f>
        <v>2013</v>
      </c>
      <c r="D3086" s="55" t="str">
        <f aca="false">MID(B3086,6,2)</f>
        <v>02</v>
      </c>
      <c r="E3086" s="0" t="n">
        <v>138.839996</v>
      </c>
      <c r="F3086" s="0" t="n">
        <v>138.839996</v>
      </c>
      <c r="G3086" s="0" t="n">
        <v>138.839996</v>
      </c>
      <c r="H3086" s="0" t="n">
        <v>138.839996</v>
      </c>
      <c r="I3086" s="0" t="n">
        <v>119.099113</v>
      </c>
      <c r="J3086" s="0" t="n">
        <v>0</v>
      </c>
    </row>
    <row r="3087" customFormat="false" ht="13.8" hidden="false" customHeight="false" outlineLevel="0" collapsed="false">
      <c r="A3087" s="55" t="s">
        <v>1</v>
      </c>
      <c r="B3087" s="65" t="s">
        <v>3265</v>
      </c>
      <c r="C3087" s="55" t="str">
        <f aca="false">LEFT(B3087,4)</f>
        <v>2013</v>
      </c>
      <c r="D3087" s="55" t="str">
        <f aca="false">MID(B3087,6,2)</f>
        <v>02</v>
      </c>
      <c r="E3087" s="0" t="n">
        <v>140.070007</v>
      </c>
      <c r="F3087" s="0" t="n">
        <v>140.070007</v>
      </c>
      <c r="G3087" s="0" t="n">
        <v>140.070007</v>
      </c>
      <c r="H3087" s="0" t="n">
        <v>140.070007</v>
      </c>
      <c r="I3087" s="0" t="n">
        <v>120.154259</v>
      </c>
      <c r="J3087" s="0" t="n">
        <v>0</v>
      </c>
    </row>
    <row r="3088" customFormat="false" ht="13.8" hidden="false" customHeight="false" outlineLevel="0" collapsed="false">
      <c r="A3088" s="55" t="s">
        <v>1</v>
      </c>
      <c r="B3088" s="65" t="s">
        <v>3266</v>
      </c>
      <c r="C3088" s="55" t="str">
        <f aca="false">LEFT(B3088,4)</f>
        <v>2013</v>
      </c>
      <c r="D3088" s="55" t="str">
        <f aca="false">MID(B3088,6,2)</f>
        <v>02</v>
      </c>
      <c r="E3088" s="0" t="n">
        <v>137.509995</v>
      </c>
      <c r="F3088" s="0" t="n">
        <v>137.509995</v>
      </c>
      <c r="G3088" s="0" t="n">
        <v>137.509995</v>
      </c>
      <c r="H3088" s="0" t="n">
        <v>137.509995</v>
      </c>
      <c r="I3088" s="0" t="n">
        <v>117.958191</v>
      </c>
      <c r="J3088" s="0" t="n">
        <v>0</v>
      </c>
    </row>
    <row r="3089" customFormat="false" ht="13.8" hidden="false" customHeight="false" outlineLevel="0" collapsed="false">
      <c r="A3089" s="55" t="s">
        <v>1</v>
      </c>
      <c r="B3089" s="65" t="s">
        <v>3267</v>
      </c>
      <c r="C3089" s="55" t="str">
        <f aca="false">LEFT(B3089,4)</f>
        <v>2013</v>
      </c>
      <c r="D3089" s="55" t="str">
        <f aca="false">MID(B3089,6,2)</f>
        <v>02</v>
      </c>
      <c r="E3089" s="0" t="n">
        <v>138.369995</v>
      </c>
      <c r="F3089" s="0" t="n">
        <v>138.369995</v>
      </c>
      <c r="G3089" s="0" t="n">
        <v>138.369995</v>
      </c>
      <c r="H3089" s="0" t="n">
        <v>138.369995</v>
      </c>
      <c r="I3089" s="0" t="n">
        <v>118.69593</v>
      </c>
      <c r="J3089" s="0" t="n">
        <v>0</v>
      </c>
    </row>
    <row r="3090" customFormat="false" ht="13.8" hidden="false" customHeight="false" outlineLevel="0" collapsed="false">
      <c r="A3090" s="55" t="s">
        <v>1</v>
      </c>
      <c r="B3090" s="65" t="s">
        <v>3268</v>
      </c>
      <c r="C3090" s="55" t="str">
        <f aca="false">LEFT(B3090,4)</f>
        <v>2013</v>
      </c>
      <c r="D3090" s="55" t="str">
        <f aca="false">MID(B3090,6,2)</f>
        <v>02</v>
      </c>
      <c r="E3090" s="0" t="n">
        <v>140.160004</v>
      </c>
      <c r="F3090" s="0" t="n">
        <v>140.160004</v>
      </c>
      <c r="G3090" s="0" t="n">
        <v>140.160004</v>
      </c>
      <c r="H3090" s="0" t="n">
        <v>140.160004</v>
      </c>
      <c r="I3090" s="0" t="n">
        <v>120.231445</v>
      </c>
      <c r="J3090" s="0" t="n">
        <v>0</v>
      </c>
    </row>
    <row r="3091" customFormat="false" ht="13.8" hidden="false" customHeight="false" outlineLevel="0" collapsed="false">
      <c r="A3091" s="55" t="s">
        <v>1</v>
      </c>
      <c r="B3091" s="65" t="s">
        <v>3269</v>
      </c>
      <c r="C3091" s="55" t="str">
        <f aca="false">LEFT(B3091,4)</f>
        <v>2013</v>
      </c>
      <c r="D3091" s="55" t="str">
        <f aca="false">MID(B3091,6,2)</f>
        <v>02</v>
      </c>
      <c r="E3091" s="0" t="n">
        <v>140.050003</v>
      </c>
      <c r="F3091" s="0" t="n">
        <v>140.050003</v>
      </c>
      <c r="G3091" s="0" t="n">
        <v>140.050003</v>
      </c>
      <c r="H3091" s="0" t="n">
        <v>140.050003</v>
      </c>
      <c r="I3091" s="0" t="n">
        <v>120.137054</v>
      </c>
      <c r="J3091" s="0" t="n">
        <v>0</v>
      </c>
    </row>
    <row r="3092" customFormat="false" ht="13.8" hidden="false" customHeight="false" outlineLevel="0" collapsed="false">
      <c r="A3092" s="55" t="s">
        <v>1</v>
      </c>
      <c r="B3092" s="65" t="s">
        <v>3270</v>
      </c>
      <c r="C3092" s="55" t="str">
        <f aca="false">LEFT(B3092,4)</f>
        <v>2013</v>
      </c>
      <c r="D3092" s="55" t="str">
        <f aca="false">MID(B3092,6,2)</f>
        <v>03</v>
      </c>
      <c r="E3092" s="0" t="n">
        <v>140.380005</v>
      </c>
      <c r="F3092" s="0" t="n">
        <v>140.380005</v>
      </c>
      <c r="G3092" s="0" t="n">
        <v>140.380005</v>
      </c>
      <c r="H3092" s="0" t="n">
        <v>140.380005</v>
      </c>
      <c r="I3092" s="0" t="n">
        <v>120.420135</v>
      </c>
      <c r="J3092" s="0" t="n">
        <v>0</v>
      </c>
    </row>
    <row r="3093" customFormat="false" ht="13.8" hidden="false" customHeight="false" outlineLevel="0" collapsed="false">
      <c r="A3093" s="55" t="s">
        <v>1</v>
      </c>
      <c r="B3093" s="65" t="s">
        <v>3271</v>
      </c>
      <c r="C3093" s="55" t="str">
        <f aca="false">LEFT(B3093,4)</f>
        <v>2013</v>
      </c>
      <c r="D3093" s="55" t="str">
        <f aca="false">MID(B3093,6,2)</f>
        <v>03</v>
      </c>
      <c r="E3093" s="0" t="n">
        <v>141.029999</v>
      </c>
      <c r="F3093" s="0" t="n">
        <v>141.029999</v>
      </c>
      <c r="G3093" s="0" t="n">
        <v>141.029999</v>
      </c>
      <c r="H3093" s="0" t="n">
        <v>141.029999</v>
      </c>
      <c r="I3093" s="0" t="n">
        <v>120.977699</v>
      </c>
      <c r="J3093" s="0" t="n">
        <v>0</v>
      </c>
    </row>
    <row r="3094" customFormat="false" ht="13.8" hidden="false" customHeight="false" outlineLevel="0" collapsed="false">
      <c r="A3094" s="55" t="s">
        <v>1</v>
      </c>
      <c r="B3094" s="65" t="s">
        <v>3272</v>
      </c>
      <c r="C3094" s="55" t="str">
        <f aca="false">LEFT(B3094,4)</f>
        <v>2013</v>
      </c>
      <c r="D3094" s="55" t="str">
        <f aca="false">MID(B3094,6,2)</f>
        <v>03</v>
      </c>
      <c r="E3094" s="0" t="n">
        <v>142.380005</v>
      </c>
      <c r="F3094" s="0" t="n">
        <v>142.380005</v>
      </c>
      <c r="G3094" s="0" t="n">
        <v>142.380005</v>
      </c>
      <c r="H3094" s="0" t="n">
        <v>142.380005</v>
      </c>
      <c r="I3094" s="0" t="n">
        <v>122.135773</v>
      </c>
      <c r="J3094" s="0" t="n">
        <v>0</v>
      </c>
    </row>
    <row r="3095" customFormat="false" ht="13.8" hidden="false" customHeight="false" outlineLevel="0" collapsed="false">
      <c r="A3095" s="55" t="s">
        <v>1</v>
      </c>
      <c r="B3095" s="65" t="s">
        <v>3273</v>
      </c>
      <c r="C3095" s="55" t="str">
        <f aca="false">LEFT(B3095,4)</f>
        <v>2013</v>
      </c>
      <c r="D3095" s="55" t="str">
        <f aca="false">MID(B3095,6,2)</f>
        <v>03</v>
      </c>
      <c r="E3095" s="0" t="n">
        <v>142.570007</v>
      </c>
      <c r="F3095" s="0" t="n">
        <v>142.570007</v>
      </c>
      <c r="G3095" s="0" t="n">
        <v>142.570007</v>
      </c>
      <c r="H3095" s="0" t="n">
        <v>142.570007</v>
      </c>
      <c r="I3095" s="0" t="n">
        <v>122.298759</v>
      </c>
      <c r="J3095" s="0" t="n">
        <v>0</v>
      </c>
    </row>
    <row r="3096" customFormat="false" ht="13.8" hidden="false" customHeight="false" outlineLevel="0" collapsed="false">
      <c r="A3096" s="55" t="s">
        <v>1</v>
      </c>
      <c r="B3096" s="65" t="s">
        <v>3274</v>
      </c>
      <c r="C3096" s="55" t="str">
        <f aca="false">LEFT(B3096,4)</f>
        <v>2013</v>
      </c>
      <c r="D3096" s="55" t="str">
        <f aca="false">MID(B3096,6,2)</f>
        <v>03</v>
      </c>
      <c r="E3096" s="0" t="n">
        <v>142.850006</v>
      </c>
      <c r="F3096" s="0" t="n">
        <v>142.850006</v>
      </c>
      <c r="G3096" s="0" t="n">
        <v>142.850006</v>
      </c>
      <c r="H3096" s="0" t="n">
        <v>142.850006</v>
      </c>
      <c r="I3096" s="0" t="n">
        <v>122.53894</v>
      </c>
      <c r="J3096" s="0" t="n">
        <v>0</v>
      </c>
    </row>
    <row r="3097" customFormat="false" ht="13.8" hidden="false" customHeight="false" outlineLevel="0" collapsed="false">
      <c r="A3097" s="55" t="s">
        <v>1</v>
      </c>
      <c r="B3097" s="65" t="s">
        <v>3275</v>
      </c>
      <c r="C3097" s="55" t="str">
        <f aca="false">LEFT(B3097,4)</f>
        <v>2013</v>
      </c>
      <c r="D3097" s="55" t="str">
        <f aca="false">MID(B3097,6,2)</f>
        <v>03</v>
      </c>
      <c r="E3097" s="0" t="n">
        <v>143.5</v>
      </c>
      <c r="F3097" s="0" t="n">
        <v>143.5</v>
      </c>
      <c r="G3097" s="0" t="n">
        <v>143.5</v>
      </c>
      <c r="H3097" s="0" t="n">
        <v>143.5</v>
      </c>
      <c r="I3097" s="0" t="n">
        <v>123.09655</v>
      </c>
      <c r="J3097" s="0" t="n">
        <v>0</v>
      </c>
    </row>
    <row r="3098" customFormat="false" ht="13.8" hidden="false" customHeight="false" outlineLevel="0" collapsed="false">
      <c r="A3098" s="55" t="s">
        <v>1</v>
      </c>
      <c r="B3098" s="65" t="s">
        <v>3276</v>
      </c>
      <c r="C3098" s="55" t="str">
        <f aca="false">LEFT(B3098,4)</f>
        <v>2013</v>
      </c>
      <c r="D3098" s="55" t="str">
        <f aca="false">MID(B3098,6,2)</f>
        <v>03</v>
      </c>
      <c r="E3098" s="0" t="n">
        <v>143.970001</v>
      </c>
      <c r="F3098" s="0" t="n">
        <v>143.970001</v>
      </c>
      <c r="G3098" s="0" t="n">
        <v>143.970001</v>
      </c>
      <c r="H3098" s="0" t="n">
        <v>143.970001</v>
      </c>
      <c r="I3098" s="0" t="n">
        <v>123.499687</v>
      </c>
      <c r="J3098" s="0" t="n">
        <v>0</v>
      </c>
    </row>
    <row r="3099" customFormat="false" ht="13.8" hidden="false" customHeight="false" outlineLevel="0" collapsed="false">
      <c r="A3099" s="55" t="s">
        <v>1</v>
      </c>
      <c r="B3099" s="65" t="s">
        <v>3277</v>
      </c>
      <c r="C3099" s="55" t="str">
        <f aca="false">LEFT(B3099,4)</f>
        <v>2013</v>
      </c>
      <c r="D3099" s="55" t="str">
        <f aca="false">MID(B3099,6,2)</f>
        <v>03</v>
      </c>
      <c r="E3099" s="0" t="n">
        <v>143.639999</v>
      </c>
      <c r="F3099" s="0" t="n">
        <v>143.639999</v>
      </c>
      <c r="G3099" s="0" t="n">
        <v>143.639999</v>
      </c>
      <c r="H3099" s="0" t="n">
        <v>143.639999</v>
      </c>
      <c r="I3099" s="0" t="n">
        <v>123.216652</v>
      </c>
      <c r="J3099" s="0" t="n">
        <v>0</v>
      </c>
    </row>
    <row r="3100" customFormat="false" ht="13.8" hidden="false" customHeight="false" outlineLevel="0" collapsed="false">
      <c r="A3100" s="55" t="s">
        <v>1</v>
      </c>
      <c r="B3100" s="65" t="s">
        <v>3278</v>
      </c>
      <c r="C3100" s="55" t="str">
        <f aca="false">LEFT(B3100,4)</f>
        <v>2013</v>
      </c>
      <c r="D3100" s="55" t="str">
        <f aca="false">MID(B3100,6,2)</f>
        <v>03</v>
      </c>
      <c r="E3100" s="0" t="n">
        <v>143.869995</v>
      </c>
      <c r="F3100" s="0" t="n">
        <v>143.869995</v>
      </c>
      <c r="G3100" s="0" t="n">
        <v>143.869995</v>
      </c>
      <c r="H3100" s="0" t="n">
        <v>143.869995</v>
      </c>
      <c r="I3100" s="0" t="n">
        <v>123.413887</v>
      </c>
      <c r="J3100" s="0" t="n">
        <v>0</v>
      </c>
    </row>
    <row r="3101" customFormat="false" ht="13.8" hidden="false" customHeight="false" outlineLevel="0" collapsed="false">
      <c r="A3101" s="55" t="s">
        <v>1</v>
      </c>
      <c r="B3101" s="65" t="s">
        <v>3279</v>
      </c>
      <c r="C3101" s="55" t="str">
        <f aca="false">LEFT(B3101,4)</f>
        <v>2013</v>
      </c>
      <c r="D3101" s="55" t="str">
        <f aca="false">MID(B3101,6,2)</f>
        <v>03</v>
      </c>
      <c r="E3101" s="0" t="n">
        <v>144.679993</v>
      </c>
      <c r="F3101" s="0" t="n">
        <v>144.679993</v>
      </c>
      <c r="G3101" s="0" t="n">
        <v>144.679993</v>
      </c>
      <c r="H3101" s="0" t="n">
        <v>144.679993</v>
      </c>
      <c r="I3101" s="0" t="n">
        <v>124.108757</v>
      </c>
      <c r="J3101" s="0" t="n">
        <v>0</v>
      </c>
    </row>
    <row r="3102" customFormat="false" ht="13.8" hidden="false" customHeight="false" outlineLevel="0" collapsed="false">
      <c r="A3102" s="55" t="s">
        <v>1</v>
      </c>
      <c r="B3102" s="65" t="s">
        <v>3280</v>
      </c>
      <c r="C3102" s="55" t="str">
        <f aca="false">LEFT(B3102,4)</f>
        <v>2013</v>
      </c>
      <c r="D3102" s="55" t="str">
        <f aca="false">MID(B3102,6,2)</f>
        <v>03</v>
      </c>
      <c r="E3102" s="0" t="n">
        <v>144.440002</v>
      </c>
      <c r="F3102" s="0" t="n">
        <v>144.440002</v>
      </c>
      <c r="G3102" s="0" t="n">
        <v>144.440002</v>
      </c>
      <c r="H3102" s="0" t="n">
        <v>144.440002</v>
      </c>
      <c r="I3102" s="0" t="n">
        <v>123.902885</v>
      </c>
      <c r="J3102" s="0" t="n">
        <v>0</v>
      </c>
    </row>
    <row r="3103" customFormat="false" ht="13.8" hidden="false" customHeight="false" outlineLevel="0" collapsed="false">
      <c r="A3103" s="55" t="s">
        <v>1</v>
      </c>
      <c r="B3103" s="65" t="s">
        <v>3281</v>
      </c>
      <c r="C3103" s="55" t="str">
        <f aca="false">LEFT(B3103,4)</f>
        <v>2013</v>
      </c>
      <c r="D3103" s="55" t="str">
        <f aca="false">MID(B3103,6,2)</f>
        <v>03</v>
      </c>
      <c r="E3103" s="0" t="n">
        <v>143.649994</v>
      </c>
      <c r="F3103" s="0" t="n">
        <v>143.649994</v>
      </c>
      <c r="G3103" s="0" t="n">
        <v>143.649994</v>
      </c>
      <c r="H3103" s="0" t="n">
        <v>143.649994</v>
      </c>
      <c r="I3103" s="0" t="n">
        <v>123.225174</v>
      </c>
      <c r="J3103" s="0" t="n">
        <v>0</v>
      </c>
    </row>
    <row r="3104" customFormat="false" ht="13.8" hidden="false" customHeight="false" outlineLevel="0" collapsed="false">
      <c r="A3104" s="55" t="s">
        <v>1</v>
      </c>
      <c r="B3104" s="65" t="s">
        <v>3282</v>
      </c>
      <c r="C3104" s="55" t="str">
        <f aca="false">LEFT(B3104,4)</f>
        <v>2013</v>
      </c>
      <c r="D3104" s="55" t="str">
        <f aca="false">MID(B3104,6,2)</f>
        <v>03</v>
      </c>
      <c r="E3104" s="0" t="n">
        <v>143.309998</v>
      </c>
      <c r="F3104" s="0" t="n">
        <v>143.309998</v>
      </c>
      <c r="G3104" s="0" t="n">
        <v>143.309998</v>
      </c>
      <c r="H3104" s="0" t="n">
        <v>143.309998</v>
      </c>
      <c r="I3104" s="0" t="n">
        <v>122.933556</v>
      </c>
      <c r="J3104" s="0" t="n">
        <v>0</v>
      </c>
    </row>
    <row r="3105" customFormat="false" ht="13.8" hidden="false" customHeight="false" outlineLevel="0" collapsed="false">
      <c r="A3105" s="55" t="s">
        <v>1</v>
      </c>
      <c r="B3105" s="65" t="s">
        <v>3283</v>
      </c>
      <c r="C3105" s="55" t="str">
        <f aca="false">LEFT(B3105,4)</f>
        <v>2013</v>
      </c>
      <c r="D3105" s="55" t="str">
        <f aca="false">MID(B3105,6,2)</f>
        <v>03</v>
      </c>
      <c r="E3105" s="0" t="n">
        <v>144.259995</v>
      </c>
      <c r="F3105" s="0" t="n">
        <v>144.259995</v>
      </c>
      <c r="G3105" s="0" t="n">
        <v>144.259995</v>
      </c>
      <c r="H3105" s="0" t="n">
        <v>144.259995</v>
      </c>
      <c r="I3105" s="0" t="n">
        <v>123.748451</v>
      </c>
      <c r="J3105" s="0" t="n">
        <v>0</v>
      </c>
    </row>
    <row r="3106" customFormat="false" ht="13.8" hidden="false" customHeight="false" outlineLevel="0" collapsed="false">
      <c r="A3106" s="55" t="s">
        <v>1</v>
      </c>
      <c r="B3106" s="65" t="s">
        <v>3284</v>
      </c>
      <c r="C3106" s="55" t="str">
        <f aca="false">LEFT(B3106,4)</f>
        <v>2013</v>
      </c>
      <c r="D3106" s="55" t="str">
        <f aca="false">MID(B3106,6,2)</f>
        <v>03</v>
      </c>
      <c r="E3106" s="0" t="n">
        <v>142.399994</v>
      </c>
      <c r="F3106" s="0" t="n">
        <v>142.399994</v>
      </c>
      <c r="G3106" s="0" t="n">
        <v>142.399994</v>
      </c>
      <c r="H3106" s="0" t="n">
        <v>142.399994</v>
      </c>
      <c r="I3106" s="0" t="n">
        <v>122.728012</v>
      </c>
      <c r="J3106" s="0" t="n">
        <v>0</v>
      </c>
    </row>
    <row r="3107" customFormat="false" ht="13.8" hidden="false" customHeight="false" outlineLevel="0" collapsed="false">
      <c r="A3107" s="55" t="s">
        <v>1</v>
      </c>
      <c r="B3107" s="65" t="s">
        <v>3285</v>
      </c>
      <c r="C3107" s="55" t="str">
        <f aca="false">LEFT(B3107,4)</f>
        <v>2013</v>
      </c>
      <c r="D3107" s="55" t="str">
        <f aca="false">MID(B3107,6,2)</f>
        <v>03</v>
      </c>
      <c r="E3107" s="0" t="n">
        <v>143.419998</v>
      </c>
      <c r="F3107" s="0" t="n">
        <v>143.419998</v>
      </c>
      <c r="G3107" s="0" t="n">
        <v>143.419998</v>
      </c>
      <c r="H3107" s="0" t="n">
        <v>143.419998</v>
      </c>
      <c r="I3107" s="0" t="n">
        <v>123.607109</v>
      </c>
      <c r="J3107" s="0" t="n">
        <v>0</v>
      </c>
    </row>
    <row r="3108" customFormat="false" ht="13.8" hidden="false" customHeight="false" outlineLevel="0" collapsed="false">
      <c r="A3108" s="55" t="s">
        <v>1</v>
      </c>
      <c r="B3108" s="65" t="s">
        <v>3286</v>
      </c>
      <c r="C3108" s="55" t="str">
        <f aca="false">LEFT(B3108,4)</f>
        <v>2013</v>
      </c>
      <c r="D3108" s="55" t="str">
        <f aca="false">MID(B3108,6,2)</f>
        <v>03</v>
      </c>
      <c r="E3108" s="0" t="n">
        <v>142.940002</v>
      </c>
      <c r="F3108" s="0" t="n">
        <v>142.940002</v>
      </c>
      <c r="G3108" s="0" t="n">
        <v>142.940002</v>
      </c>
      <c r="H3108" s="0" t="n">
        <v>142.940002</v>
      </c>
      <c r="I3108" s="0" t="n">
        <v>123.193436</v>
      </c>
      <c r="J3108" s="0" t="n">
        <v>0</v>
      </c>
    </row>
    <row r="3109" customFormat="false" ht="13.8" hidden="false" customHeight="false" outlineLevel="0" collapsed="false">
      <c r="A3109" s="55" t="s">
        <v>1</v>
      </c>
      <c r="B3109" s="65" t="s">
        <v>3287</v>
      </c>
      <c r="C3109" s="55" t="str">
        <f aca="false">LEFT(B3109,4)</f>
        <v>2013</v>
      </c>
      <c r="D3109" s="55" t="str">
        <f aca="false">MID(B3109,6,2)</f>
        <v>03</v>
      </c>
      <c r="E3109" s="0" t="n">
        <v>144.100006</v>
      </c>
      <c r="F3109" s="0" t="n">
        <v>144.100006</v>
      </c>
      <c r="G3109" s="0" t="n">
        <v>144.100006</v>
      </c>
      <c r="H3109" s="0" t="n">
        <v>144.100006</v>
      </c>
      <c r="I3109" s="0" t="n">
        <v>124.193207</v>
      </c>
      <c r="J3109" s="0" t="n">
        <v>0</v>
      </c>
    </row>
    <row r="3110" customFormat="false" ht="13.8" hidden="false" customHeight="false" outlineLevel="0" collapsed="false">
      <c r="A3110" s="55" t="s">
        <v>1</v>
      </c>
      <c r="B3110" s="65" t="s">
        <v>3288</v>
      </c>
      <c r="C3110" s="55" t="str">
        <f aca="false">LEFT(B3110,4)</f>
        <v>2013</v>
      </c>
      <c r="D3110" s="55" t="str">
        <f aca="false">MID(B3110,6,2)</f>
        <v>03</v>
      </c>
      <c r="E3110" s="0" t="n">
        <v>144.020004</v>
      </c>
      <c r="F3110" s="0" t="n">
        <v>144.020004</v>
      </c>
      <c r="G3110" s="0" t="n">
        <v>144.020004</v>
      </c>
      <c r="H3110" s="0" t="n">
        <v>144.020004</v>
      </c>
      <c r="I3110" s="0" t="n">
        <v>124.124214</v>
      </c>
      <c r="J3110" s="0" t="n">
        <v>0</v>
      </c>
    </row>
    <row r="3111" customFormat="false" ht="13.8" hidden="false" customHeight="false" outlineLevel="0" collapsed="false">
      <c r="A3111" s="55" t="s">
        <v>1</v>
      </c>
      <c r="B3111" s="65" t="s">
        <v>3289</v>
      </c>
      <c r="C3111" s="55" t="str">
        <f aca="false">LEFT(B3111,4)</f>
        <v>2013</v>
      </c>
      <c r="D3111" s="55" t="str">
        <f aca="false">MID(B3111,6,2)</f>
        <v>03</v>
      </c>
      <c r="E3111" s="0" t="n">
        <v>144.610001</v>
      </c>
      <c r="F3111" s="0" t="n">
        <v>144.610001</v>
      </c>
      <c r="G3111" s="0" t="n">
        <v>144.610001</v>
      </c>
      <c r="H3111" s="0" t="n">
        <v>144.610001</v>
      </c>
      <c r="I3111" s="0" t="n">
        <v>124.632751</v>
      </c>
      <c r="J3111" s="0" t="n">
        <v>0</v>
      </c>
    </row>
    <row r="3112" customFormat="false" ht="13.8" hidden="false" customHeight="false" outlineLevel="0" collapsed="false">
      <c r="A3112" s="55" t="s">
        <v>1</v>
      </c>
      <c r="B3112" s="65" t="s">
        <v>3290</v>
      </c>
      <c r="C3112" s="55" t="str">
        <f aca="false">LEFT(B3112,4)</f>
        <v>2013</v>
      </c>
      <c r="D3112" s="55" t="str">
        <f aca="false">MID(B3112,6,2)</f>
        <v>04</v>
      </c>
      <c r="E3112" s="0" t="n">
        <v>143.970001</v>
      </c>
      <c r="F3112" s="0" t="n">
        <v>143.970001</v>
      </c>
      <c r="G3112" s="0" t="n">
        <v>143.970001</v>
      </c>
      <c r="H3112" s="0" t="n">
        <v>143.970001</v>
      </c>
      <c r="I3112" s="0" t="n">
        <v>124.081131</v>
      </c>
      <c r="J3112" s="0" t="n">
        <v>0</v>
      </c>
    </row>
    <row r="3113" customFormat="false" ht="13.8" hidden="false" customHeight="false" outlineLevel="0" collapsed="false">
      <c r="A3113" s="55" t="s">
        <v>1</v>
      </c>
      <c r="B3113" s="65" t="s">
        <v>3291</v>
      </c>
      <c r="C3113" s="55" t="str">
        <f aca="false">LEFT(B3113,4)</f>
        <v>2013</v>
      </c>
      <c r="D3113" s="55" t="str">
        <f aca="false">MID(B3113,6,2)</f>
        <v>04</v>
      </c>
      <c r="E3113" s="0" t="n">
        <v>144.710007</v>
      </c>
      <c r="F3113" s="0" t="n">
        <v>144.710007</v>
      </c>
      <c r="G3113" s="0" t="n">
        <v>144.710007</v>
      </c>
      <c r="H3113" s="0" t="n">
        <v>144.710007</v>
      </c>
      <c r="I3113" s="0" t="n">
        <v>124.718925</v>
      </c>
      <c r="J3113" s="0" t="n">
        <v>0</v>
      </c>
    </row>
    <row r="3114" customFormat="false" ht="13.8" hidden="false" customHeight="false" outlineLevel="0" collapsed="false">
      <c r="A3114" s="55" t="s">
        <v>1</v>
      </c>
      <c r="B3114" s="65" t="s">
        <v>3292</v>
      </c>
      <c r="C3114" s="55" t="str">
        <f aca="false">LEFT(B3114,4)</f>
        <v>2013</v>
      </c>
      <c r="D3114" s="55" t="str">
        <f aca="false">MID(B3114,6,2)</f>
        <v>04</v>
      </c>
      <c r="E3114" s="0" t="n">
        <v>143.210007</v>
      </c>
      <c r="F3114" s="0" t="n">
        <v>143.210007</v>
      </c>
      <c r="G3114" s="0" t="n">
        <v>143.210007</v>
      </c>
      <c r="H3114" s="0" t="n">
        <v>143.210007</v>
      </c>
      <c r="I3114" s="0" t="n">
        <v>123.42614</v>
      </c>
      <c r="J3114" s="0" t="n">
        <v>0</v>
      </c>
    </row>
    <row r="3115" customFormat="false" ht="13.8" hidden="false" customHeight="false" outlineLevel="0" collapsed="false">
      <c r="A3115" s="55" t="s">
        <v>1</v>
      </c>
      <c r="B3115" s="65" t="s">
        <v>3293</v>
      </c>
      <c r="C3115" s="55" t="str">
        <f aca="false">LEFT(B3115,4)</f>
        <v>2013</v>
      </c>
      <c r="D3115" s="55" t="str">
        <f aca="false">MID(B3115,6,2)</f>
        <v>04</v>
      </c>
      <c r="E3115" s="0" t="n">
        <v>143.800003</v>
      </c>
      <c r="F3115" s="0" t="n">
        <v>143.800003</v>
      </c>
      <c r="G3115" s="0" t="n">
        <v>143.800003</v>
      </c>
      <c r="H3115" s="0" t="n">
        <v>143.800003</v>
      </c>
      <c r="I3115" s="0" t="n">
        <v>123.934631</v>
      </c>
      <c r="J3115" s="0" t="n">
        <v>0</v>
      </c>
    </row>
    <row r="3116" customFormat="false" ht="13.8" hidden="false" customHeight="false" outlineLevel="0" collapsed="false">
      <c r="A3116" s="55" t="s">
        <v>1</v>
      </c>
      <c r="B3116" s="65" t="s">
        <v>3294</v>
      </c>
      <c r="C3116" s="55" t="str">
        <f aca="false">LEFT(B3116,4)</f>
        <v>2013</v>
      </c>
      <c r="D3116" s="55" t="str">
        <f aca="false">MID(B3116,6,2)</f>
        <v>04</v>
      </c>
      <c r="E3116" s="0" t="n">
        <v>143.190002</v>
      </c>
      <c r="F3116" s="0" t="n">
        <v>143.190002</v>
      </c>
      <c r="G3116" s="0" t="n">
        <v>143.190002</v>
      </c>
      <c r="H3116" s="0" t="n">
        <v>143.190002</v>
      </c>
      <c r="I3116" s="0" t="n">
        <v>123.408905</v>
      </c>
      <c r="J3116" s="0" t="n">
        <v>0</v>
      </c>
    </row>
    <row r="3117" customFormat="false" ht="13.8" hidden="false" customHeight="false" outlineLevel="0" collapsed="false">
      <c r="A3117" s="55" t="s">
        <v>1</v>
      </c>
      <c r="B3117" s="65" t="s">
        <v>3295</v>
      </c>
      <c r="C3117" s="55" t="str">
        <f aca="false">LEFT(B3117,4)</f>
        <v>2013</v>
      </c>
      <c r="D3117" s="55" t="str">
        <f aca="false">MID(B3117,6,2)</f>
        <v>04</v>
      </c>
      <c r="E3117" s="0" t="n">
        <v>144.139999</v>
      </c>
      <c r="F3117" s="0" t="n">
        <v>144.139999</v>
      </c>
      <c r="G3117" s="0" t="n">
        <v>144.139999</v>
      </c>
      <c r="H3117" s="0" t="n">
        <v>144.139999</v>
      </c>
      <c r="I3117" s="0" t="n">
        <v>124.227661</v>
      </c>
      <c r="J3117" s="0" t="n">
        <v>0</v>
      </c>
    </row>
    <row r="3118" customFormat="false" ht="13.8" hidden="false" customHeight="false" outlineLevel="0" collapsed="false">
      <c r="A3118" s="55" t="s">
        <v>1</v>
      </c>
      <c r="B3118" s="65" t="s">
        <v>3296</v>
      </c>
      <c r="C3118" s="55" t="str">
        <f aca="false">LEFT(B3118,4)</f>
        <v>2013</v>
      </c>
      <c r="D3118" s="55" t="str">
        <f aca="false">MID(B3118,6,2)</f>
        <v>04</v>
      </c>
      <c r="E3118" s="0" t="n">
        <v>144.649994</v>
      </c>
      <c r="F3118" s="0" t="n">
        <v>144.649994</v>
      </c>
      <c r="G3118" s="0" t="n">
        <v>144.649994</v>
      </c>
      <c r="H3118" s="0" t="n">
        <v>144.649994</v>
      </c>
      <c r="I3118" s="0" t="n">
        <v>124.667168</v>
      </c>
      <c r="J3118" s="0" t="n">
        <v>0</v>
      </c>
    </row>
    <row r="3119" customFormat="false" ht="13.8" hidden="false" customHeight="false" outlineLevel="0" collapsed="false">
      <c r="A3119" s="55" t="s">
        <v>1</v>
      </c>
      <c r="B3119" s="65" t="s">
        <v>3297</v>
      </c>
      <c r="C3119" s="55" t="str">
        <f aca="false">LEFT(B3119,4)</f>
        <v>2013</v>
      </c>
      <c r="D3119" s="55" t="str">
        <f aca="false">MID(B3119,6,2)</f>
        <v>04</v>
      </c>
      <c r="E3119" s="0" t="n">
        <v>146.419998</v>
      </c>
      <c r="F3119" s="0" t="n">
        <v>146.419998</v>
      </c>
      <c r="G3119" s="0" t="n">
        <v>146.419998</v>
      </c>
      <c r="H3119" s="0" t="n">
        <v>146.419998</v>
      </c>
      <c r="I3119" s="0" t="n">
        <v>126.192696</v>
      </c>
      <c r="J3119" s="0" t="n">
        <v>0</v>
      </c>
    </row>
    <row r="3120" customFormat="false" ht="13.8" hidden="false" customHeight="false" outlineLevel="0" collapsed="false">
      <c r="A3120" s="55" t="s">
        <v>1</v>
      </c>
      <c r="B3120" s="65" t="s">
        <v>3298</v>
      </c>
      <c r="C3120" s="55" t="str">
        <f aca="false">LEFT(B3120,4)</f>
        <v>2013</v>
      </c>
      <c r="D3120" s="55" t="str">
        <f aca="false">MID(B3120,6,2)</f>
        <v>04</v>
      </c>
      <c r="E3120" s="0" t="n">
        <v>146.949997</v>
      </c>
      <c r="F3120" s="0" t="n">
        <v>146.949997</v>
      </c>
      <c r="G3120" s="0" t="n">
        <v>146.949997</v>
      </c>
      <c r="H3120" s="0" t="n">
        <v>146.949997</v>
      </c>
      <c r="I3120" s="0" t="n">
        <v>126.649467</v>
      </c>
      <c r="J3120" s="0" t="n">
        <v>0</v>
      </c>
    </row>
    <row r="3121" customFormat="false" ht="13.8" hidden="false" customHeight="false" outlineLevel="0" collapsed="false">
      <c r="A3121" s="55" t="s">
        <v>1</v>
      </c>
      <c r="B3121" s="65" t="s">
        <v>3299</v>
      </c>
      <c r="C3121" s="55" t="str">
        <f aca="false">LEFT(B3121,4)</f>
        <v>2013</v>
      </c>
      <c r="D3121" s="55" t="str">
        <f aca="false">MID(B3121,6,2)</f>
        <v>04</v>
      </c>
      <c r="E3121" s="0" t="n">
        <v>146.539993</v>
      </c>
      <c r="F3121" s="0" t="n">
        <v>146.539993</v>
      </c>
      <c r="G3121" s="0" t="n">
        <v>146.539993</v>
      </c>
      <c r="H3121" s="0" t="n">
        <v>146.539993</v>
      </c>
      <c r="I3121" s="0" t="n">
        <v>126.296089</v>
      </c>
      <c r="J3121" s="0" t="n">
        <v>0</v>
      </c>
    </row>
    <row r="3122" customFormat="false" ht="13.8" hidden="false" customHeight="false" outlineLevel="0" collapsed="false">
      <c r="A3122" s="55" t="s">
        <v>1</v>
      </c>
      <c r="B3122" s="65" t="s">
        <v>3300</v>
      </c>
      <c r="C3122" s="55" t="str">
        <f aca="false">LEFT(B3122,4)</f>
        <v>2013</v>
      </c>
      <c r="D3122" s="55" t="str">
        <f aca="false">MID(B3122,6,2)</f>
        <v>04</v>
      </c>
      <c r="E3122" s="0" t="n">
        <v>143.169998</v>
      </c>
      <c r="F3122" s="0" t="n">
        <v>143.169998</v>
      </c>
      <c r="G3122" s="0" t="n">
        <v>143.169998</v>
      </c>
      <c r="H3122" s="0" t="n">
        <v>143.169998</v>
      </c>
      <c r="I3122" s="0" t="n">
        <v>123.391693</v>
      </c>
      <c r="J3122" s="0" t="n">
        <v>0</v>
      </c>
    </row>
    <row r="3123" customFormat="false" ht="13.8" hidden="false" customHeight="false" outlineLevel="0" collapsed="false">
      <c r="A3123" s="55" t="s">
        <v>1</v>
      </c>
      <c r="B3123" s="65" t="s">
        <v>3301</v>
      </c>
      <c r="C3123" s="55" t="str">
        <f aca="false">LEFT(B3123,4)</f>
        <v>2013</v>
      </c>
      <c r="D3123" s="55" t="str">
        <f aca="false">MID(B3123,6,2)</f>
        <v>04</v>
      </c>
      <c r="E3123" s="0" t="n">
        <v>145.220001</v>
      </c>
      <c r="F3123" s="0" t="n">
        <v>145.220001</v>
      </c>
      <c r="G3123" s="0" t="n">
        <v>145.220001</v>
      </c>
      <c r="H3123" s="0" t="n">
        <v>145.220001</v>
      </c>
      <c r="I3123" s="0" t="n">
        <v>125.158463</v>
      </c>
      <c r="J3123" s="0" t="n">
        <v>0</v>
      </c>
    </row>
    <row r="3124" customFormat="false" ht="13.8" hidden="false" customHeight="false" outlineLevel="0" collapsed="false">
      <c r="A3124" s="55" t="s">
        <v>1</v>
      </c>
      <c r="B3124" s="65" t="s">
        <v>3302</v>
      </c>
      <c r="C3124" s="55" t="str">
        <f aca="false">LEFT(B3124,4)</f>
        <v>2013</v>
      </c>
      <c r="D3124" s="55" t="str">
        <f aca="false">MID(B3124,6,2)</f>
        <v>04</v>
      </c>
      <c r="E3124" s="0" t="n">
        <v>143.139999</v>
      </c>
      <c r="F3124" s="0" t="n">
        <v>143.139999</v>
      </c>
      <c r="G3124" s="0" t="n">
        <v>143.139999</v>
      </c>
      <c r="H3124" s="0" t="n">
        <v>143.139999</v>
      </c>
      <c r="I3124" s="0" t="n">
        <v>123.365814</v>
      </c>
      <c r="J3124" s="0" t="n">
        <v>0</v>
      </c>
    </row>
    <row r="3125" customFormat="false" ht="13.8" hidden="false" customHeight="false" outlineLevel="0" collapsed="false">
      <c r="A3125" s="55" t="s">
        <v>1</v>
      </c>
      <c r="B3125" s="65" t="s">
        <v>3303</v>
      </c>
      <c r="C3125" s="55" t="str">
        <f aca="false">LEFT(B3125,4)</f>
        <v>2013</v>
      </c>
      <c r="D3125" s="55" t="str">
        <f aca="false">MID(B3125,6,2)</f>
        <v>04</v>
      </c>
      <c r="E3125" s="0" t="n">
        <v>142.179993</v>
      </c>
      <c r="F3125" s="0" t="n">
        <v>142.179993</v>
      </c>
      <c r="G3125" s="0" t="n">
        <v>142.179993</v>
      </c>
      <c r="H3125" s="0" t="n">
        <v>142.179993</v>
      </c>
      <c r="I3125" s="0" t="n">
        <v>122.538414</v>
      </c>
      <c r="J3125" s="0" t="n">
        <v>0</v>
      </c>
    </row>
    <row r="3126" customFormat="false" ht="13.8" hidden="false" customHeight="false" outlineLevel="0" collapsed="false">
      <c r="A3126" s="55" t="s">
        <v>1</v>
      </c>
      <c r="B3126" s="65" t="s">
        <v>3304</v>
      </c>
      <c r="C3126" s="55" t="str">
        <f aca="false">LEFT(B3126,4)</f>
        <v>2013</v>
      </c>
      <c r="D3126" s="55" t="str">
        <f aca="false">MID(B3126,6,2)</f>
        <v>04</v>
      </c>
      <c r="E3126" s="0" t="n">
        <v>143.449997</v>
      </c>
      <c r="F3126" s="0" t="n">
        <v>143.449997</v>
      </c>
      <c r="G3126" s="0" t="n">
        <v>143.449997</v>
      </c>
      <c r="H3126" s="0" t="n">
        <v>143.449997</v>
      </c>
      <c r="I3126" s="0" t="n">
        <v>123.632988</v>
      </c>
      <c r="J3126" s="0" t="n">
        <v>0</v>
      </c>
    </row>
    <row r="3127" customFormat="false" ht="13.8" hidden="false" customHeight="false" outlineLevel="0" collapsed="false">
      <c r="A3127" s="55" t="s">
        <v>1</v>
      </c>
      <c r="B3127" s="65" t="s">
        <v>3305</v>
      </c>
      <c r="C3127" s="55" t="str">
        <f aca="false">LEFT(B3127,4)</f>
        <v>2013</v>
      </c>
      <c r="D3127" s="55" t="str">
        <f aca="false">MID(B3127,6,2)</f>
        <v>04</v>
      </c>
      <c r="E3127" s="0" t="n">
        <v>144.119995</v>
      </c>
      <c r="F3127" s="0" t="n">
        <v>144.119995</v>
      </c>
      <c r="G3127" s="0" t="n">
        <v>144.119995</v>
      </c>
      <c r="H3127" s="0" t="n">
        <v>144.119995</v>
      </c>
      <c r="I3127" s="0" t="n">
        <v>124.210419</v>
      </c>
      <c r="J3127" s="0" t="n">
        <v>0</v>
      </c>
    </row>
    <row r="3128" customFormat="false" ht="13.8" hidden="false" customHeight="false" outlineLevel="0" collapsed="false">
      <c r="A3128" s="55" t="s">
        <v>1</v>
      </c>
      <c r="B3128" s="65" t="s">
        <v>3306</v>
      </c>
      <c r="C3128" s="55" t="str">
        <f aca="false">LEFT(B3128,4)</f>
        <v>2013</v>
      </c>
      <c r="D3128" s="55" t="str">
        <f aca="false">MID(B3128,6,2)</f>
        <v>04</v>
      </c>
      <c r="E3128" s="0" t="n">
        <v>145.619995</v>
      </c>
      <c r="F3128" s="0" t="n">
        <v>145.619995</v>
      </c>
      <c r="G3128" s="0" t="n">
        <v>145.619995</v>
      </c>
      <c r="H3128" s="0" t="n">
        <v>145.619995</v>
      </c>
      <c r="I3128" s="0" t="n">
        <v>125.503197</v>
      </c>
      <c r="J3128" s="0" t="n">
        <v>0</v>
      </c>
    </row>
    <row r="3129" customFormat="false" ht="13.8" hidden="false" customHeight="false" outlineLevel="0" collapsed="false">
      <c r="A3129" s="55" t="s">
        <v>1</v>
      </c>
      <c r="B3129" s="65" t="s">
        <v>3307</v>
      </c>
      <c r="C3129" s="55" t="str">
        <f aca="false">LEFT(B3129,4)</f>
        <v>2013</v>
      </c>
      <c r="D3129" s="55" t="str">
        <f aca="false">MID(B3129,6,2)</f>
        <v>04</v>
      </c>
      <c r="E3129" s="0" t="n">
        <v>145.639999</v>
      </c>
      <c r="F3129" s="0" t="n">
        <v>145.639999</v>
      </c>
      <c r="G3129" s="0" t="n">
        <v>145.639999</v>
      </c>
      <c r="H3129" s="0" t="n">
        <v>145.639999</v>
      </c>
      <c r="I3129" s="0" t="n">
        <v>125.520447</v>
      </c>
      <c r="J3129" s="0" t="n">
        <v>0</v>
      </c>
    </row>
    <row r="3130" customFormat="false" ht="13.8" hidden="false" customHeight="false" outlineLevel="0" collapsed="false">
      <c r="A3130" s="55" t="s">
        <v>1</v>
      </c>
      <c r="B3130" s="65" t="s">
        <v>3308</v>
      </c>
      <c r="C3130" s="55" t="str">
        <f aca="false">LEFT(B3130,4)</f>
        <v>2013</v>
      </c>
      <c r="D3130" s="55" t="str">
        <f aca="false">MID(B3130,6,2)</f>
        <v>04</v>
      </c>
      <c r="E3130" s="0" t="n">
        <v>146.229996</v>
      </c>
      <c r="F3130" s="0" t="n">
        <v>146.229996</v>
      </c>
      <c r="G3130" s="0" t="n">
        <v>146.229996</v>
      </c>
      <c r="H3130" s="0" t="n">
        <v>146.229996</v>
      </c>
      <c r="I3130" s="0" t="n">
        <v>126.028931</v>
      </c>
      <c r="J3130" s="0" t="n">
        <v>0</v>
      </c>
    </row>
    <row r="3131" customFormat="false" ht="13.8" hidden="false" customHeight="false" outlineLevel="0" collapsed="false">
      <c r="A3131" s="55" t="s">
        <v>1</v>
      </c>
      <c r="B3131" s="65" t="s">
        <v>3309</v>
      </c>
      <c r="C3131" s="55" t="str">
        <f aca="false">LEFT(B3131,4)</f>
        <v>2013</v>
      </c>
      <c r="D3131" s="55" t="str">
        <f aca="false">MID(B3131,6,2)</f>
        <v>04</v>
      </c>
      <c r="E3131" s="0" t="n">
        <v>145.970001</v>
      </c>
      <c r="F3131" s="0" t="n">
        <v>145.970001</v>
      </c>
      <c r="G3131" s="0" t="n">
        <v>145.970001</v>
      </c>
      <c r="H3131" s="0" t="n">
        <v>145.970001</v>
      </c>
      <c r="I3131" s="0" t="n">
        <v>125.80484</v>
      </c>
      <c r="J3131" s="0" t="n">
        <v>0</v>
      </c>
    </row>
    <row r="3132" customFormat="false" ht="13.8" hidden="false" customHeight="false" outlineLevel="0" collapsed="false">
      <c r="A3132" s="55" t="s">
        <v>1</v>
      </c>
      <c r="B3132" s="65" t="s">
        <v>3310</v>
      </c>
      <c r="C3132" s="55" t="str">
        <f aca="false">LEFT(B3132,4)</f>
        <v>2013</v>
      </c>
      <c r="D3132" s="55" t="str">
        <f aca="false">MID(B3132,6,2)</f>
        <v>04</v>
      </c>
      <c r="E3132" s="0" t="n">
        <v>147.020004</v>
      </c>
      <c r="F3132" s="0" t="n">
        <v>147.020004</v>
      </c>
      <c r="G3132" s="0" t="n">
        <v>147.020004</v>
      </c>
      <c r="H3132" s="0" t="n">
        <v>147.020004</v>
      </c>
      <c r="I3132" s="0" t="n">
        <v>126.709808</v>
      </c>
      <c r="J3132" s="0" t="n">
        <v>0</v>
      </c>
    </row>
    <row r="3133" customFormat="false" ht="13.8" hidden="false" customHeight="false" outlineLevel="0" collapsed="false">
      <c r="A3133" s="55" t="s">
        <v>1</v>
      </c>
      <c r="B3133" s="65" t="s">
        <v>3311</v>
      </c>
      <c r="C3133" s="55" t="str">
        <f aca="false">LEFT(B3133,4)</f>
        <v>2013</v>
      </c>
      <c r="D3133" s="55" t="str">
        <f aca="false">MID(B3133,6,2)</f>
        <v>04</v>
      </c>
      <c r="E3133" s="0" t="n">
        <v>147.389999</v>
      </c>
      <c r="F3133" s="0" t="n">
        <v>147.389999</v>
      </c>
      <c r="G3133" s="0" t="n">
        <v>147.389999</v>
      </c>
      <c r="H3133" s="0" t="n">
        <v>147.389999</v>
      </c>
      <c r="I3133" s="0" t="n">
        <v>127.028709</v>
      </c>
      <c r="J3133" s="0" t="n">
        <v>0</v>
      </c>
    </row>
    <row r="3134" customFormat="false" ht="13.8" hidden="false" customHeight="false" outlineLevel="0" collapsed="false">
      <c r="A3134" s="55" t="s">
        <v>1</v>
      </c>
      <c r="B3134" s="65" t="s">
        <v>3312</v>
      </c>
      <c r="C3134" s="55" t="str">
        <f aca="false">LEFT(B3134,4)</f>
        <v>2013</v>
      </c>
      <c r="D3134" s="55" t="str">
        <f aca="false">MID(B3134,6,2)</f>
        <v>05</v>
      </c>
      <c r="E3134" s="0" t="n">
        <v>146.020004</v>
      </c>
      <c r="F3134" s="0" t="n">
        <v>146.020004</v>
      </c>
      <c r="G3134" s="0" t="n">
        <v>146.020004</v>
      </c>
      <c r="H3134" s="0" t="n">
        <v>146.020004</v>
      </c>
      <c r="I3134" s="0" t="n">
        <v>125.847961</v>
      </c>
      <c r="J3134" s="0" t="n">
        <v>0</v>
      </c>
    </row>
    <row r="3135" customFormat="false" ht="13.8" hidden="false" customHeight="false" outlineLevel="0" collapsed="false">
      <c r="A3135" s="55" t="s">
        <v>1</v>
      </c>
      <c r="B3135" s="65" t="s">
        <v>3313</v>
      </c>
      <c r="C3135" s="55" t="str">
        <f aca="false">LEFT(B3135,4)</f>
        <v>2013</v>
      </c>
      <c r="D3135" s="55" t="str">
        <f aca="false">MID(B3135,6,2)</f>
        <v>05</v>
      </c>
      <c r="E3135" s="0" t="n">
        <v>147.410004</v>
      </c>
      <c r="F3135" s="0" t="n">
        <v>147.410004</v>
      </c>
      <c r="G3135" s="0" t="n">
        <v>147.410004</v>
      </c>
      <c r="H3135" s="0" t="n">
        <v>147.410004</v>
      </c>
      <c r="I3135" s="0" t="n">
        <v>127.045959</v>
      </c>
      <c r="J3135" s="0" t="n">
        <v>0</v>
      </c>
    </row>
    <row r="3136" customFormat="false" ht="13.8" hidden="false" customHeight="false" outlineLevel="0" collapsed="false">
      <c r="A3136" s="55" t="s">
        <v>1</v>
      </c>
      <c r="B3136" s="65" t="s">
        <v>3314</v>
      </c>
      <c r="C3136" s="55" t="str">
        <f aca="false">LEFT(B3136,4)</f>
        <v>2013</v>
      </c>
      <c r="D3136" s="55" t="str">
        <f aca="false">MID(B3136,6,2)</f>
        <v>05</v>
      </c>
      <c r="E3136" s="0" t="n">
        <v>148.979996</v>
      </c>
      <c r="F3136" s="0" t="n">
        <v>148.979996</v>
      </c>
      <c r="G3136" s="0" t="n">
        <v>148.979996</v>
      </c>
      <c r="H3136" s="0" t="n">
        <v>148.979996</v>
      </c>
      <c r="I3136" s="0" t="n">
        <v>128.399048</v>
      </c>
      <c r="J3136" s="0" t="n">
        <v>0</v>
      </c>
    </row>
    <row r="3137" customFormat="false" ht="13.8" hidden="false" customHeight="false" outlineLevel="0" collapsed="false">
      <c r="A3137" s="55" t="s">
        <v>1</v>
      </c>
      <c r="B3137" s="65" t="s">
        <v>3315</v>
      </c>
      <c r="C3137" s="55" t="str">
        <f aca="false">LEFT(B3137,4)</f>
        <v>2013</v>
      </c>
      <c r="D3137" s="55" t="str">
        <f aca="false">MID(B3137,6,2)</f>
        <v>05</v>
      </c>
      <c r="E3137" s="0" t="n">
        <v>149.259995</v>
      </c>
      <c r="F3137" s="0" t="n">
        <v>149.259995</v>
      </c>
      <c r="G3137" s="0" t="n">
        <v>149.259995</v>
      </c>
      <c r="H3137" s="0" t="n">
        <v>149.259995</v>
      </c>
      <c r="I3137" s="0" t="n">
        <v>128.640381</v>
      </c>
      <c r="J3137" s="0" t="n">
        <v>0</v>
      </c>
    </row>
    <row r="3138" customFormat="false" ht="13.8" hidden="false" customHeight="false" outlineLevel="0" collapsed="false">
      <c r="A3138" s="55" t="s">
        <v>1</v>
      </c>
      <c r="B3138" s="65" t="s">
        <v>3316</v>
      </c>
      <c r="C3138" s="55" t="str">
        <f aca="false">LEFT(B3138,4)</f>
        <v>2013</v>
      </c>
      <c r="D3138" s="55" t="str">
        <f aca="false">MID(B3138,6,2)</f>
        <v>05</v>
      </c>
      <c r="E3138" s="0" t="n">
        <v>150.050003</v>
      </c>
      <c r="F3138" s="0" t="n">
        <v>150.050003</v>
      </c>
      <c r="G3138" s="0" t="n">
        <v>150.050003</v>
      </c>
      <c r="H3138" s="0" t="n">
        <v>150.050003</v>
      </c>
      <c r="I3138" s="0" t="n">
        <v>129.321274</v>
      </c>
      <c r="J3138" s="0" t="n">
        <v>0</v>
      </c>
    </row>
    <row r="3139" customFormat="false" ht="13.8" hidden="false" customHeight="false" outlineLevel="0" collapsed="false">
      <c r="A3139" s="55" t="s">
        <v>1</v>
      </c>
      <c r="B3139" s="65" t="s">
        <v>3317</v>
      </c>
      <c r="C3139" s="55" t="str">
        <f aca="false">LEFT(B3139,4)</f>
        <v>2013</v>
      </c>
      <c r="D3139" s="55" t="str">
        <f aca="false">MID(B3139,6,2)</f>
        <v>05</v>
      </c>
      <c r="E3139" s="0" t="n">
        <v>150.740005</v>
      </c>
      <c r="F3139" s="0" t="n">
        <v>150.740005</v>
      </c>
      <c r="G3139" s="0" t="n">
        <v>150.740005</v>
      </c>
      <c r="H3139" s="0" t="n">
        <v>150.740005</v>
      </c>
      <c r="I3139" s="0" t="n">
        <v>129.915909</v>
      </c>
      <c r="J3139" s="0" t="n">
        <v>0</v>
      </c>
    </row>
    <row r="3140" customFormat="false" ht="13.8" hidden="false" customHeight="false" outlineLevel="0" collapsed="false">
      <c r="A3140" s="55" t="s">
        <v>1</v>
      </c>
      <c r="B3140" s="65" t="s">
        <v>3318</v>
      </c>
      <c r="C3140" s="55" t="str">
        <f aca="false">LEFT(B3140,4)</f>
        <v>2013</v>
      </c>
      <c r="D3140" s="55" t="str">
        <f aca="false">MID(B3140,6,2)</f>
        <v>05</v>
      </c>
      <c r="E3140" s="0" t="n">
        <v>150.25</v>
      </c>
      <c r="F3140" s="0" t="n">
        <v>150.25</v>
      </c>
      <c r="G3140" s="0" t="n">
        <v>150.25</v>
      </c>
      <c r="H3140" s="0" t="n">
        <v>150.25</v>
      </c>
      <c r="I3140" s="0" t="n">
        <v>129.493576</v>
      </c>
      <c r="J3140" s="0" t="n">
        <v>0</v>
      </c>
    </row>
    <row r="3141" customFormat="false" ht="13.8" hidden="false" customHeight="false" outlineLevel="0" collapsed="false">
      <c r="A3141" s="55" t="s">
        <v>1</v>
      </c>
      <c r="B3141" s="65" t="s">
        <v>3319</v>
      </c>
      <c r="C3141" s="55" t="str">
        <f aca="false">LEFT(B3141,4)</f>
        <v>2013</v>
      </c>
      <c r="D3141" s="55" t="str">
        <f aca="false">MID(B3141,6,2)</f>
        <v>05</v>
      </c>
      <c r="E3141" s="0" t="n">
        <v>150.899994</v>
      </c>
      <c r="F3141" s="0" t="n">
        <v>150.899994</v>
      </c>
      <c r="G3141" s="0" t="n">
        <v>150.899994</v>
      </c>
      <c r="H3141" s="0" t="n">
        <v>150.899994</v>
      </c>
      <c r="I3141" s="0" t="n">
        <v>130.053787</v>
      </c>
      <c r="J3141" s="0" t="n">
        <v>0</v>
      </c>
    </row>
    <row r="3142" customFormat="false" ht="13.8" hidden="false" customHeight="false" outlineLevel="0" collapsed="false">
      <c r="A3142" s="55" t="s">
        <v>1</v>
      </c>
      <c r="B3142" s="65" t="s">
        <v>3320</v>
      </c>
      <c r="C3142" s="55" t="str">
        <f aca="false">LEFT(B3142,4)</f>
        <v>2013</v>
      </c>
      <c r="D3142" s="55" t="str">
        <f aca="false">MID(B3142,6,2)</f>
        <v>05</v>
      </c>
      <c r="E3142" s="0" t="n">
        <v>150.919998</v>
      </c>
      <c r="F3142" s="0" t="n">
        <v>150.919998</v>
      </c>
      <c r="G3142" s="0" t="n">
        <v>150.919998</v>
      </c>
      <c r="H3142" s="0" t="n">
        <v>150.919998</v>
      </c>
      <c r="I3142" s="0" t="n">
        <v>130.071014</v>
      </c>
      <c r="J3142" s="0" t="n">
        <v>0</v>
      </c>
    </row>
    <row r="3143" customFormat="false" ht="13.8" hidden="false" customHeight="false" outlineLevel="0" collapsed="false">
      <c r="A3143" s="55" t="s">
        <v>1</v>
      </c>
      <c r="B3143" s="65" t="s">
        <v>3321</v>
      </c>
      <c r="C3143" s="55" t="str">
        <f aca="false">LEFT(B3143,4)</f>
        <v>2013</v>
      </c>
      <c r="D3143" s="55" t="str">
        <f aca="false">MID(B3143,6,2)</f>
        <v>05</v>
      </c>
      <c r="E3143" s="0" t="n">
        <v>152.479996</v>
      </c>
      <c r="F3143" s="0" t="n">
        <v>152.479996</v>
      </c>
      <c r="G3143" s="0" t="n">
        <v>152.479996</v>
      </c>
      <c r="H3143" s="0" t="n">
        <v>152.479996</v>
      </c>
      <c r="I3143" s="0" t="n">
        <v>131.415527</v>
      </c>
      <c r="J3143" s="0" t="n">
        <v>0</v>
      </c>
    </row>
    <row r="3144" customFormat="false" ht="13.8" hidden="false" customHeight="false" outlineLevel="0" collapsed="false">
      <c r="A3144" s="55" t="s">
        <v>1</v>
      </c>
      <c r="B3144" s="65" t="s">
        <v>3322</v>
      </c>
      <c r="C3144" s="55" t="str">
        <f aca="false">LEFT(B3144,4)</f>
        <v>2013</v>
      </c>
      <c r="D3144" s="55" t="str">
        <f aca="false">MID(B3144,6,2)</f>
        <v>05</v>
      </c>
      <c r="E3144" s="0" t="n">
        <v>153.309998</v>
      </c>
      <c r="F3144" s="0" t="n">
        <v>153.309998</v>
      </c>
      <c r="G3144" s="0" t="n">
        <v>153.309998</v>
      </c>
      <c r="H3144" s="0" t="n">
        <v>153.309998</v>
      </c>
      <c r="I3144" s="0" t="n">
        <v>132.130829</v>
      </c>
      <c r="J3144" s="0" t="n">
        <v>0</v>
      </c>
    </row>
    <row r="3145" customFormat="false" ht="13.8" hidden="false" customHeight="false" outlineLevel="0" collapsed="false">
      <c r="A3145" s="55" t="s">
        <v>1</v>
      </c>
      <c r="B3145" s="65" t="s">
        <v>3323</v>
      </c>
      <c r="C3145" s="55" t="str">
        <f aca="false">LEFT(B3145,4)</f>
        <v>2013</v>
      </c>
      <c r="D3145" s="55" t="str">
        <f aca="false">MID(B3145,6,2)</f>
        <v>05</v>
      </c>
      <c r="E3145" s="0" t="n">
        <v>152.550003</v>
      </c>
      <c r="F3145" s="0" t="n">
        <v>152.550003</v>
      </c>
      <c r="G3145" s="0" t="n">
        <v>152.550003</v>
      </c>
      <c r="H3145" s="0" t="n">
        <v>152.550003</v>
      </c>
      <c r="I3145" s="0" t="n">
        <v>131.47583</v>
      </c>
      <c r="J3145" s="0" t="n">
        <v>0</v>
      </c>
    </row>
    <row r="3146" customFormat="false" ht="13.8" hidden="false" customHeight="false" outlineLevel="0" collapsed="false">
      <c r="A3146" s="55" t="s">
        <v>1</v>
      </c>
      <c r="B3146" s="65" t="s">
        <v>3324</v>
      </c>
      <c r="C3146" s="55" t="str">
        <f aca="false">LEFT(B3146,4)</f>
        <v>2013</v>
      </c>
      <c r="D3146" s="55" t="str">
        <f aca="false">MID(B3146,6,2)</f>
        <v>05</v>
      </c>
      <c r="E3146" s="0" t="n">
        <v>154.119995</v>
      </c>
      <c r="F3146" s="0" t="n">
        <v>154.119995</v>
      </c>
      <c r="G3146" s="0" t="n">
        <v>154.119995</v>
      </c>
      <c r="H3146" s="0" t="n">
        <v>154.119995</v>
      </c>
      <c r="I3146" s="0" t="n">
        <v>132.828949</v>
      </c>
      <c r="J3146" s="0" t="n">
        <v>0</v>
      </c>
    </row>
    <row r="3147" customFormat="false" ht="13.8" hidden="false" customHeight="false" outlineLevel="0" collapsed="false">
      <c r="A3147" s="55" t="s">
        <v>1</v>
      </c>
      <c r="B3147" s="65" t="s">
        <v>3325</v>
      </c>
      <c r="C3147" s="55" t="str">
        <f aca="false">LEFT(B3147,4)</f>
        <v>2013</v>
      </c>
      <c r="D3147" s="55" t="str">
        <f aca="false">MID(B3147,6,2)</f>
        <v>05</v>
      </c>
      <c r="E3147" s="0" t="n">
        <v>154.020004</v>
      </c>
      <c r="F3147" s="0" t="n">
        <v>154.020004</v>
      </c>
      <c r="G3147" s="0" t="n">
        <v>154.020004</v>
      </c>
      <c r="H3147" s="0" t="n">
        <v>154.020004</v>
      </c>
      <c r="I3147" s="0" t="n">
        <v>132.742752</v>
      </c>
      <c r="J3147" s="0" t="n">
        <v>0</v>
      </c>
    </row>
    <row r="3148" customFormat="false" ht="13.8" hidden="false" customHeight="false" outlineLevel="0" collapsed="false">
      <c r="A3148" s="55" t="s">
        <v>1</v>
      </c>
      <c r="B3148" s="65" t="s">
        <v>3326</v>
      </c>
      <c r="C3148" s="55" t="str">
        <f aca="false">LEFT(B3148,4)</f>
        <v>2013</v>
      </c>
      <c r="D3148" s="55" t="str">
        <f aca="false">MID(B3148,6,2)</f>
        <v>05</v>
      </c>
      <c r="E3148" s="0" t="n">
        <v>154.289993</v>
      </c>
      <c r="F3148" s="0" t="n">
        <v>154.289993</v>
      </c>
      <c r="G3148" s="0" t="n">
        <v>154.289993</v>
      </c>
      <c r="H3148" s="0" t="n">
        <v>154.289993</v>
      </c>
      <c r="I3148" s="0" t="n">
        <v>132.975479</v>
      </c>
      <c r="J3148" s="0" t="n">
        <v>0</v>
      </c>
    </row>
    <row r="3149" customFormat="false" ht="13.8" hidden="false" customHeight="false" outlineLevel="0" collapsed="false">
      <c r="A3149" s="55" t="s">
        <v>1</v>
      </c>
      <c r="B3149" s="65" t="s">
        <v>3327</v>
      </c>
      <c r="C3149" s="55" t="str">
        <f aca="false">LEFT(B3149,4)</f>
        <v>2013</v>
      </c>
      <c r="D3149" s="55" t="str">
        <f aca="false">MID(B3149,6,2)</f>
        <v>05</v>
      </c>
      <c r="E3149" s="0" t="n">
        <v>153.029999</v>
      </c>
      <c r="F3149" s="0" t="n">
        <v>153.029999</v>
      </c>
      <c r="G3149" s="0" t="n">
        <v>153.029999</v>
      </c>
      <c r="H3149" s="0" t="n">
        <v>153.029999</v>
      </c>
      <c r="I3149" s="0" t="n">
        <v>131.889572</v>
      </c>
      <c r="J3149" s="0" t="n">
        <v>0</v>
      </c>
    </row>
    <row r="3150" customFormat="false" ht="13.8" hidden="false" customHeight="false" outlineLevel="0" collapsed="false">
      <c r="A3150" s="55" t="s">
        <v>1</v>
      </c>
      <c r="B3150" s="65" t="s">
        <v>3328</v>
      </c>
      <c r="C3150" s="55" t="str">
        <f aca="false">LEFT(B3150,4)</f>
        <v>2013</v>
      </c>
      <c r="D3150" s="55" t="str">
        <f aca="false">MID(B3150,6,2)</f>
        <v>05</v>
      </c>
      <c r="E3150" s="0" t="n">
        <v>152.600006</v>
      </c>
      <c r="F3150" s="0" t="n">
        <v>152.600006</v>
      </c>
      <c r="G3150" s="0" t="n">
        <v>152.600006</v>
      </c>
      <c r="H3150" s="0" t="n">
        <v>152.600006</v>
      </c>
      <c r="I3150" s="0" t="n">
        <v>131.518967</v>
      </c>
      <c r="J3150" s="0" t="n">
        <v>0</v>
      </c>
    </row>
    <row r="3151" customFormat="false" ht="13.8" hidden="false" customHeight="false" outlineLevel="0" collapsed="false">
      <c r="A3151" s="55" t="s">
        <v>1</v>
      </c>
      <c r="B3151" s="65" t="s">
        <v>3329</v>
      </c>
      <c r="C3151" s="55" t="str">
        <f aca="false">LEFT(B3151,4)</f>
        <v>2013</v>
      </c>
      <c r="D3151" s="55" t="str">
        <f aca="false">MID(B3151,6,2)</f>
        <v>05</v>
      </c>
      <c r="E3151" s="0" t="n">
        <v>152.529999</v>
      </c>
      <c r="F3151" s="0" t="n">
        <v>152.529999</v>
      </c>
      <c r="G3151" s="0" t="n">
        <v>152.529999</v>
      </c>
      <c r="H3151" s="0" t="n">
        <v>152.529999</v>
      </c>
      <c r="I3151" s="0" t="n">
        <v>131.458649</v>
      </c>
      <c r="J3151" s="0" t="n">
        <v>0</v>
      </c>
    </row>
    <row r="3152" customFormat="false" ht="13.8" hidden="false" customHeight="false" outlineLevel="0" collapsed="false">
      <c r="A3152" s="55" t="s">
        <v>1</v>
      </c>
      <c r="B3152" s="65" t="s">
        <v>3330</v>
      </c>
      <c r="C3152" s="55" t="str">
        <f aca="false">LEFT(B3152,4)</f>
        <v>2013</v>
      </c>
      <c r="D3152" s="55" t="str">
        <f aca="false">MID(B3152,6,2)</f>
        <v>05</v>
      </c>
      <c r="E3152" s="0" t="n">
        <v>153.490005</v>
      </c>
      <c r="F3152" s="0" t="n">
        <v>153.490005</v>
      </c>
      <c r="G3152" s="0" t="n">
        <v>153.490005</v>
      </c>
      <c r="H3152" s="0" t="n">
        <v>153.490005</v>
      </c>
      <c r="I3152" s="0" t="n">
        <v>132.28598</v>
      </c>
      <c r="J3152" s="0" t="n">
        <v>0</v>
      </c>
    </row>
    <row r="3153" customFormat="false" ht="13.8" hidden="false" customHeight="false" outlineLevel="0" collapsed="false">
      <c r="A3153" s="55" t="s">
        <v>1</v>
      </c>
      <c r="B3153" s="65" t="s">
        <v>3331</v>
      </c>
      <c r="C3153" s="55" t="str">
        <f aca="false">LEFT(B3153,4)</f>
        <v>2013</v>
      </c>
      <c r="D3153" s="55" t="str">
        <f aca="false">MID(B3153,6,2)</f>
        <v>05</v>
      </c>
      <c r="E3153" s="0" t="n">
        <v>152.429993</v>
      </c>
      <c r="F3153" s="0" t="n">
        <v>152.429993</v>
      </c>
      <c r="G3153" s="0" t="n">
        <v>152.429993</v>
      </c>
      <c r="H3153" s="0" t="n">
        <v>152.429993</v>
      </c>
      <c r="I3153" s="0" t="n">
        <v>131.372406</v>
      </c>
      <c r="J3153" s="0" t="n">
        <v>0</v>
      </c>
    </row>
    <row r="3154" customFormat="false" ht="13.8" hidden="false" customHeight="false" outlineLevel="0" collapsed="false">
      <c r="A3154" s="55" t="s">
        <v>1</v>
      </c>
      <c r="B3154" s="65" t="s">
        <v>3332</v>
      </c>
      <c r="C3154" s="55" t="str">
        <f aca="false">LEFT(B3154,4)</f>
        <v>2013</v>
      </c>
      <c r="D3154" s="55" t="str">
        <f aca="false">MID(B3154,6,2)</f>
        <v>05</v>
      </c>
      <c r="E3154" s="0" t="n">
        <v>153.020004</v>
      </c>
      <c r="F3154" s="0" t="n">
        <v>153.020004</v>
      </c>
      <c r="G3154" s="0" t="n">
        <v>153.020004</v>
      </c>
      <c r="H3154" s="0" t="n">
        <v>153.020004</v>
      </c>
      <c r="I3154" s="0" t="n">
        <v>131.880936</v>
      </c>
      <c r="J3154" s="0" t="n">
        <v>0</v>
      </c>
    </row>
    <row r="3155" customFormat="false" ht="13.8" hidden="false" customHeight="false" outlineLevel="0" collapsed="false">
      <c r="A3155" s="55" t="s">
        <v>1</v>
      </c>
      <c r="B3155" s="65" t="s">
        <v>3333</v>
      </c>
      <c r="C3155" s="55" t="str">
        <f aca="false">LEFT(B3155,4)</f>
        <v>2013</v>
      </c>
      <c r="D3155" s="55" t="str">
        <f aca="false">MID(B3155,6,2)</f>
        <v>05</v>
      </c>
      <c r="E3155" s="0" t="n">
        <v>150.830002</v>
      </c>
      <c r="F3155" s="0" t="n">
        <v>150.830002</v>
      </c>
      <c r="G3155" s="0" t="n">
        <v>150.830002</v>
      </c>
      <c r="H3155" s="0" t="n">
        <v>150.830002</v>
      </c>
      <c r="I3155" s="0" t="n">
        <v>129.993454</v>
      </c>
      <c r="J3155" s="0" t="n">
        <v>0</v>
      </c>
    </row>
    <row r="3156" customFormat="false" ht="13.8" hidden="false" customHeight="false" outlineLevel="0" collapsed="false">
      <c r="A3156" s="55" t="s">
        <v>1</v>
      </c>
      <c r="B3156" s="65" t="s">
        <v>3334</v>
      </c>
      <c r="C3156" s="55" t="str">
        <f aca="false">LEFT(B3156,4)</f>
        <v>2013</v>
      </c>
      <c r="D3156" s="55" t="str">
        <f aca="false">MID(B3156,6,2)</f>
        <v>06</v>
      </c>
      <c r="E3156" s="0" t="n">
        <v>151.740005</v>
      </c>
      <c r="F3156" s="0" t="n">
        <v>151.740005</v>
      </c>
      <c r="G3156" s="0" t="n">
        <v>151.740005</v>
      </c>
      <c r="H3156" s="0" t="n">
        <v>151.740005</v>
      </c>
      <c r="I3156" s="0" t="n">
        <v>130.777771</v>
      </c>
      <c r="J3156" s="0" t="n">
        <v>0</v>
      </c>
    </row>
    <row r="3157" customFormat="false" ht="13.8" hidden="false" customHeight="false" outlineLevel="0" collapsed="false">
      <c r="A3157" s="55" t="s">
        <v>1</v>
      </c>
      <c r="B3157" s="65" t="s">
        <v>3335</v>
      </c>
      <c r="C3157" s="55" t="str">
        <f aca="false">LEFT(B3157,4)</f>
        <v>2013</v>
      </c>
      <c r="D3157" s="55" t="str">
        <f aca="false">MID(B3157,6,2)</f>
        <v>06</v>
      </c>
      <c r="E3157" s="0" t="n">
        <v>150.910004</v>
      </c>
      <c r="F3157" s="0" t="n">
        <v>150.910004</v>
      </c>
      <c r="G3157" s="0" t="n">
        <v>150.910004</v>
      </c>
      <c r="H3157" s="0" t="n">
        <v>150.910004</v>
      </c>
      <c r="I3157" s="0" t="n">
        <v>130.062393</v>
      </c>
      <c r="J3157" s="0" t="n">
        <v>0</v>
      </c>
    </row>
    <row r="3158" customFormat="false" ht="13.8" hidden="false" customHeight="false" outlineLevel="0" collapsed="false">
      <c r="A3158" s="55" t="s">
        <v>1</v>
      </c>
      <c r="B3158" s="65" t="s">
        <v>3336</v>
      </c>
      <c r="C3158" s="55" t="str">
        <f aca="false">LEFT(B3158,4)</f>
        <v>2013</v>
      </c>
      <c r="D3158" s="55" t="str">
        <f aca="false">MID(B3158,6,2)</f>
        <v>06</v>
      </c>
      <c r="E3158" s="0" t="n">
        <v>148.869995</v>
      </c>
      <c r="F3158" s="0" t="n">
        <v>148.869995</v>
      </c>
      <c r="G3158" s="0" t="n">
        <v>148.869995</v>
      </c>
      <c r="H3158" s="0" t="n">
        <v>148.869995</v>
      </c>
      <c r="I3158" s="0" t="n">
        <v>128.30423</v>
      </c>
      <c r="J3158" s="0" t="n">
        <v>0</v>
      </c>
    </row>
    <row r="3159" customFormat="false" ht="13.8" hidden="false" customHeight="false" outlineLevel="0" collapsed="false">
      <c r="A3159" s="55" t="s">
        <v>1</v>
      </c>
      <c r="B3159" s="65" t="s">
        <v>3337</v>
      </c>
      <c r="C3159" s="55" t="str">
        <f aca="false">LEFT(B3159,4)</f>
        <v>2013</v>
      </c>
      <c r="D3159" s="55" t="str">
        <f aca="false">MID(B3159,6,2)</f>
        <v>06</v>
      </c>
      <c r="E3159" s="0" t="n">
        <v>150.149994</v>
      </c>
      <c r="F3159" s="0" t="n">
        <v>150.149994</v>
      </c>
      <c r="G3159" s="0" t="n">
        <v>150.149994</v>
      </c>
      <c r="H3159" s="0" t="n">
        <v>150.149994</v>
      </c>
      <c r="I3159" s="0" t="n">
        <v>129.407425</v>
      </c>
      <c r="J3159" s="0" t="n">
        <v>0</v>
      </c>
    </row>
    <row r="3160" customFormat="false" ht="13.8" hidden="false" customHeight="false" outlineLevel="0" collapsed="false">
      <c r="A3160" s="55" t="s">
        <v>1</v>
      </c>
      <c r="B3160" s="65" t="s">
        <v>3338</v>
      </c>
      <c r="C3160" s="55" t="str">
        <f aca="false">LEFT(B3160,4)</f>
        <v>2013</v>
      </c>
      <c r="D3160" s="55" t="str">
        <f aca="false">MID(B3160,6,2)</f>
        <v>06</v>
      </c>
      <c r="E3160" s="0" t="n">
        <v>152.080002</v>
      </c>
      <c r="F3160" s="0" t="n">
        <v>152.080002</v>
      </c>
      <c r="G3160" s="0" t="n">
        <v>152.080002</v>
      </c>
      <c r="H3160" s="0" t="n">
        <v>152.080002</v>
      </c>
      <c r="I3160" s="0" t="n">
        <v>131.070801</v>
      </c>
      <c r="J3160" s="0" t="n">
        <v>0</v>
      </c>
    </row>
    <row r="3161" customFormat="false" ht="13.8" hidden="false" customHeight="false" outlineLevel="0" collapsed="false">
      <c r="A3161" s="55" t="s">
        <v>1</v>
      </c>
      <c r="B3161" s="65" t="s">
        <v>3339</v>
      </c>
      <c r="C3161" s="55" t="str">
        <f aca="false">LEFT(B3161,4)</f>
        <v>2013</v>
      </c>
      <c r="D3161" s="55" t="str">
        <f aca="false">MID(B3161,6,2)</f>
        <v>06</v>
      </c>
      <c r="E3161" s="0" t="n">
        <v>152.039993</v>
      </c>
      <c r="F3161" s="0" t="n">
        <v>152.039993</v>
      </c>
      <c r="G3161" s="0" t="n">
        <v>152.039993</v>
      </c>
      <c r="H3161" s="0" t="n">
        <v>152.039993</v>
      </c>
      <c r="I3161" s="0" t="n">
        <v>131.03627</v>
      </c>
      <c r="J3161" s="0" t="n">
        <v>0</v>
      </c>
    </row>
    <row r="3162" customFormat="false" ht="13.8" hidden="false" customHeight="false" outlineLevel="0" collapsed="false">
      <c r="A3162" s="55" t="s">
        <v>1</v>
      </c>
      <c r="B3162" s="65" t="s">
        <v>3340</v>
      </c>
      <c r="C3162" s="55" t="str">
        <f aca="false">LEFT(B3162,4)</f>
        <v>2013</v>
      </c>
      <c r="D3162" s="55" t="str">
        <f aca="false">MID(B3162,6,2)</f>
        <v>06</v>
      </c>
      <c r="E3162" s="0" t="n">
        <v>150.490005</v>
      </c>
      <c r="F3162" s="0" t="n">
        <v>150.490005</v>
      </c>
      <c r="G3162" s="0" t="n">
        <v>150.490005</v>
      </c>
      <c r="H3162" s="0" t="n">
        <v>150.490005</v>
      </c>
      <c r="I3162" s="0" t="n">
        <v>129.700424</v>
      </c>
      <c r="J3162" s="0" t="n">
        <v>0</v>
      </c>
    </row>
    <row r="3163" customFormat="false" ht="13.8" hidden="false" customHeight="false" outlineLevel="0" collapsed="false">
      <c r="A3163" s="55" t="s">
        <v>1</v>
      </c>
      <c r="B3163" s="65" t="s">
        <v>3341</v>
      </c>
      <c r="C3163" s="55" t="str">
        <f aca="false">LEFT(B3163,4)</f>
        <v>2013</v>
      </c>
      <c r="D3163" s="55" t="str">
        <f aca="false">MID(B3163,6,2)</f>
        <v>06</v>
      </c>
      <c r="E3163" s="0" t="n">
        <v>149.270004</v>
      </c>
      <c r="F3163" s="0" t="n">
        <v>149.270004</v>
      </c>
      <c r="G3163" s="0" t="n">
        <v>149.270004</v>
      </c>
      <c r="H3163" s="0" t="n">
        <v>149.270004</v>
      </c>
      <c r="I3163" s="0" t="n">
        <v>128.648987</v>
      </c>
      <c r="J3163" s="0" t="n">
        <v>0</v>
      </c>
    </row>
    <row r="3164" customFormat="false" ht="13.8" hidden="false" customHeight="false" outlineLevel="0" collapsed="false">
      <c r="A3164" s="55" t="s">
        <v>1</v>
      </c>
      <c r="B3164" s="65" t="s">
        <v>3342</v>
      </c>
      <c r="C3164" s="55" t="str">
        <f aca="false">LEFT(B3164,4)</f>
        <v>2013</v>
      </c>
      <c r="D3164" s="55" t="str">
        <f aca="false">MID(B3164,6,2)</f>
        <v>06</v>
      </c>
      <c r="E3164" s="0" t="n">
        <v>151.5</v>
      </c>
      <c r="F3164" s="0" t="n">
        <v>151.5</v>
      </c>
      <c r="G3164" s="0" t="n">
        <v>151.5</v>
      </c>
      <c r="H3164" s="0" t="n">
        <v>151.5</v>
      </c>
      <c r="I3164" s="0" t="n">
        <v>130.570877</v>
      </c>
      <c r="J3164" s="0" t="n">
        <v>0</v>
      </c>
    </row>
    <row r="3165" customFormat="false" ht="13.8" hidden="false" customHeight="false" outlineLevel="0" collapsed="false">
      <c r="A3165" s="55" t="s">
        <v>1</v>
      </c>
      <c r="B3165" s="65" t="s">
        <v>3343</v>
      </c>
      <c r="C3165" s="55" t="str">
        <f aca="false">LEFT(B3165,4)</f>
        <v>2013</v>
      </c>
      <c r="D3165" s="55" t="str">
        <f aca="false">MID(B3165,6,2)</f>
        <v>06</v>
      </c>
      <c r="E3165" s="0" t="n">
        <v>150.610001</v>
      </c>
      <c r="F3165" s="0" t="n">
        <v>150.610001</v>
      </c>
      <c r="G3165" s="0" t="n">
        <v>150.610001</v>
      </c>
      <c r="H3165" s="0" t="n">
        <v>150.610001</v>
      </c>
      <c r="I3165" s="0" t="n">
        <v>129.803864</v>
      </c>
      <c r="J3165" s="0" t="n">
        <v>0</v>
      </c>
    </row>
    <row r="3166" customFormat="false" ht="13.8" hidden="false" customHeight="false" outlineLevel="0" collapsed="false">
      <c r="A3166" s="55" t="s">
        <v>1</v>
      </c>
      <c r="B3166" s="65" t="s">
        <v>3344</v>
      </c>
      <c r="C3166" s="55" t="str">
        <f aca="false">LEFT(B3166,4)</f>
        <v>2013</v>
      </c>
      <c r="D3166" s="55" t="str">
        <f aca="false">MID(B3166,6,2)</f>
        <v>06</v>
      </c>
      <c r="E3166" s="0" t="n">
        <v>151.75</v>
      </c>
      <c r="F3166" s="0" t="n">
        <v>151.75</v>
      </c>
      <c r="G3166" s="0" t="n">
        <v>151.75</v>
      </c>
      <c r="H3166" s="0" t="n">
        <v>151.75</v>
      </c>
      <c r="I3166" s="0" t="n">
        <v>130.786377</v>
      </c>
      <c r="J3166" s="0" t="n">
        <v>0</v>
      </c>
    </row>
    <row r="3167" customFormat="false" ht="13.8" hidden="false" customHeight="false" outlineLevel="0" collapsed="false">
      <c r="A3167" s="55" t="s">
        <v>1</v>
      </c>
      <c r="B3167" s="65" t="s">
        <v>3345</v>
      </c>
      <c r="C3167" s="55" t="str">
        <f aca="false">LEFT(B3167,4)</f>
        <v>2013</v>
      </c>
      <c r="D3167" s="55" t="str">
        <f aca="false">MID(B3167,6,2)</f>
        <v>06</v>
      </c>
      <c r="E3167" s="0" t="n">
        <v>152.929993</v>
      </c>
      <c r="F3167" s="0" t="n">
        <v>152.929993</v>
      </c>
      <c r="G3167" s="0" t="n">
        <v>152.929993</v>
      </c>
      <c r="H3167" s="0" t="n">
        <v>152.929993</v>
      </c>
      <c r="I3167" s="0" t="n">
        <v>131.80336</v>
      </c>
      <c r="J3167" s="0" t="n">
        <v>0</v>
      </c>
    </row>
    <row r="3168" customFormat="false" ht="13.8" hidden="false" customHeight="false" outlineLevel="0" collapsed="false">
      <c r="A3168" s="55" t="s">
        <v>1</v>
      </c>
      <c r="B3168" s="65" t="s">
        <v>3346</v>
      </c>
      <c r="C3168" s="55" t="str">
        <f aca="false">LEFT(B3168,4)</f>
        <v>2013</v>
      </c>
      <c r="D3168" s="55" t="str">
        <f aca="false">MID(B3168,6,2)</f>
        <v>06</v>
      </c>
      <c r="E3168" s="0" t="n">
        <v>150.809998</v>
      </c>
      <c r="F3168" s="0" t="n">
        <v>150.809998</v>
      </c>
      <c r="G3168" s="0" t="n">
        <v>150.809998</v>
      </c>
      <c r="H3168" s="0" t="n">
        <v>150.809998</v>
      </c>
      <c r="I3168" s="0" t="n">
        <v>129.976196</v>
      </c>
      <c r="J3168" s="0" t="n">
        <v>0</v>
      </c>
    </row>
    <row r="3169" customFormat="false" ht="13.8" hidden="false" customHeight="false" outlineLevel="0" collapsed="false">
      <c r="A3169" s="55" t="s">
        <v>1</v>
      </c>
      <c r="B3169" s="65" t="s">
        <v>3347</v>
      </c>
      <c r="C3169" s="55" t="str">
        <f aca="false">LEFT(B3169,4)</f>
        <v>2013</v>
      </c>
      <c r="D3169" s="55" t="str">
        <f aca="false">MID(B3169,6,2)</f>
        <v>06</v>
      </c>
      <c r="E3169" s="0" t="n">
        <v>147.070007</v>
      </c>
      <c r="F3169" s="0" t="n">
        <v>147.070007</v>
      </c>
      <c r="G3169" s="0" t="n">
        <v>147.070007</v>
      </c>
      <c r="H3169" s="0" t="n">
        <v>147.070007</v>
      </c>
      <c r="I3169" s="0" t="n">
        <v>126.752899</v>
      </c>
      <c r="J3169" s="0" t="n">
        <v>0</v>
      </c>
    </row>
    <row r="3170" customFormat="false" ht="13.8" hidden="false" customHeight="false" outlineLevel="0" collapsed="false">
      <c r="A3170" s="55" t="s">
        <v>1</v>
      </c>
      <c r="B3170" s="65" t="s">
        <v>3348</v>
      </c>
      <c r="C3170" s="55" t="str">
        <f aca="false">LEFT(B3170,4)</f>
        <v>2013</v>
      </c>
      <c r="D3170" s="55" t="str">
        <f aca="false">MID(B3170,6,2)</f>
        <v>06</v>
      </c>
      <c r="E3170" s="0" t="n">
        <v>146.710007</v>
      </c>
      <c r="F3170" s="0" t="n">
        <v>146.710007</v>
      </c>
      <c r="G3170" s="0" t="n">
        <v>146.710007</v>
      </c>
      <c r="H3170" s="0" t="n">
        <v>146.710007</v>
      </c>
      <c r="I3170" s="0" t="n">
        <v>127.084648</v>
      </c>
      <c r="J3170" s="0" t="n">
        <v>0</v>
      </c>
    </row>
    <row r="3171" customFormat="false" ht="13.8" hidden="false" customHeight="false" outlineLevel="0" collapsed="false">
      <c r="A3171" s="55" t="s">
        <v>1</v>
      </c>
      <c r="B3171" s="65" t="s">
        <v>3349</v>
      </c>
      <c r="C3171" s="55" t="str">
        <f aca="false">LEFT(B3171,4)</f>
        <v>2013</v>
      </c>
      <c r="D3171" s="55" t="str">
        <f aca="false">MID(B3171,6,2)</f>
        <v>06</v>
      </c>
      <c r="E3171" s="0" t="n">
        <v>144.929993</v>
      </c>
      <c r="F3171" s="0" t="n">
        <v>144.929993</v>
      </c>
      <c r="G3171" s="0" t="n">
        <v>144.929993</v>
      </c>
      <c r="H3171" s="0" t="n">
        <v>144.929993</v>
      </c>
      <c r="I3171" s="0" t="n">
        <v>125.542793</v>
      </c>
      <c r="J3171" s="0" t="n">
        <v>0</v>
      </c>
    </row>
    <row r="3172" customFormat="false" ht="13.8" hidden="false" customHeight="false" outlineLevel="0" collapsed="false">
      <c r="A3172" s="55" t="s">
        <v>1</v>
      </c>
      <c r="B3172" s="65" t="s">
        <v>3350</v>
      </c>
      <c r="C3172" s="55" t="str">
        <f aca="false">LEFT(B3172,4)</f>
        <v>2013</v>
      </c>
      <c r="D3172" s="55" t="str">
        <f aca="false">MID(B3172,6,2)</f>
        <v>06</v>
      </c>
      <c r="E3172" s="0" t="n">
        <v>146.320007</v>
      </c>
      <c r="F3172" s="0" t="n">
        <v>146.320007</v>
      </c>
      <c r="G3172" s="0" t="n">
        <v>146.320007</v>
      </c>
      <c r="H3172" s="0" t="n">
        <v>146.320007</v>
      </c>
      <c r="I3172" s="0" t="n">
        <v>126.746857</v>
      </c>
      <c r="J3172" s="0" t="n">
        <v>0</v>
      </c>
    </row>
    <row r="3173" customFormat="false" ht="13.8" hidden="false" customHeight="false" outlineLevel="0" collapsed="false">
      <c r="A3173" s="55" t="s">
        <v>1</v>
      </c>
      <c r="B3173" s="65" t="s">
        <v>3351</v>
      </c>
      <c r="C3173" s="55" t="str">
        <f aca="false">LEFT(B3173,4)</f>
        <v>2013</v>
      </c>
      <c r="D3173" s="55" t="str">
        <f aca="false">MID(B3173,6,2)</f>
        <v>06</v>
      </c>
      <c r="E3173" s="0" t="n">
        <v>147.759995</v>
      </c>
      <c r="F3173" s="0" t="n">
        <v>147.759995</v>
      </c>
      <c r="G3173" s="0" t="n">
        <v>147.759995</v>
      </c>
      <c r="H3173" s="0" t="n">
        <v>147.759995</v>
      </c>
      <c r="I3173" s="0" t="n">
        <v>127.994179</v>
      </c>
      <c r="J3173" s="0" t="n">
        <v>0</v>
      </c>
    </row>
    <row r="3174" customFormat="false" ht="13.8" hidden="false" customHeight="false" outlineLevel="0" collapsed="false">
      <c r="A3174" s="55" t="s">
        <v>1</v>
      </c>
      <c r="B3174" s="65" t="s">
        <v>3352</v>
      </c>
      <c r="C3174" s="55" t="str">
        <f aca="false">LEFT(B3174,4)</f>
        <v>2013</v>
      </c>
      <c r="D3174" s="55" t="str">
        <f aca="false">MID(B3174,6,2)</f>
        <v>06</v>
      </c>
      <c r="E3174" s="0" t="n">
        <v>148.679993</v>
      </c>
      <c r="F3174" s="0" t="n">
        <v>148.679993</v>
      </c>
      <c r="G3174" s="0" t="n">
        <v>148.679993</v>
      </c>
      <c r="H3174" s="0" t="n">
        <v>148.679993</v>
      </c>
      <c r="I3174" s="0" t="n">
        <v>128.791122</v>
      </c>
      <c r="J3174" s="0" t="n">
        <v>0</v>
      </c>
    </row>
    <row r="3175" customFormat="false" ht="13.8" hidden="false" customHeight="false" outlineLevel="0" collapsed="false">
      <c r="A3175" s="55" t="s">
        <v>1</v>
      </c>
      <c r="B3175" s="65" t="s">
        <v>3353</v>
      </c>
      <c r="C3175" s="55" t="str">
        <f aca="false">LEFT(B3175,4)</f>
        <v>2013</v>
      </c>
      <c r="D3175" s="55" t="str">
        <f aca="false">MID(B3175,6,2)</f>
        <v>06</v>
      </c>
      <c r="E3175" s="0" t="n">
        <v>148.050003</v>
      </c>
      <c r="F3175" s="0" t="n">
        <v>148.050003</v>
      </c>
      <c r="G3175" s="0" t="n">
        <v>148.050003</v>
      </c>
      <c r="H3175" s="0" t="n">
        <v>148.050003</v>
      </c>
      <c r="I3175" s="0" t="n">
        <v>128.245407</v>
      </c>
      <c r="J3175" s="0" t="n">
        <v>0</v>
      </c>
    </row>
    <row r="3176" customFormat="false" ht="13.8" hidden="false" customHeight="false" outlineLevel="0" collapsed="false">
      <c r="A3176" s="55" t="s">
        <v>1</v>
      </c>
      <c r="B3176" s="65" t="s">
        <v>3354</v>
      </c>
      <c r="C3176" s="55" t="str">
        <f aca="false">LEFT(B3176,4)</f>
        <v>2013</v>
      </c>
      <c r="D3176" s="55" t="str">
        <f aca="false">MID(B3176,6,2)</f>
        <v>07</v>
      </c>
      <c r="E3176" s="0" t="n">
        <v>148.869995</v>
      </c>
      <c r="F3176" s="0" t="n">
        <v>148.869995</v>
      </c>
      <c r="G3176" s="0" t="n">
        <v>148.869995</v>
      </c>
      <c r="H3176" s="0" t="n">
        <v>148.869995</v>
      </c>
      <c r="I3176" s="0" t="n">
        <v>128.955704</v>
      </c>
      <c r="J3176" s="0" t="n">
        <v>0</v>
      </c>
    </row>
    <row r="3177" customFormat="false" ht="13.8" hidden="false" customHeight="false" outlineLevel="0" collapsed="false">
      <c r="A3177" s="55" t="s">
        <v>1</v>
      </c>
      <c r="B3177" s="65" t="s">
        <v>3355</v>
      </c>
      <c r="C3177" s="55" t="str">
        <f aca="false">LEFT(B3177,4)</f>
        <v>2013</v>
      </c>
      <c r="D3177" s="55" t="str">
        <f aca="false">MID(B3177,6,2)</f>
        <v>07</v>
      </c>
      <c r="E3177" s="0" t="n">
        <v>148.820007</v>
      </c>
      <c r="F3177" s="0" t="n">
        <v>148.820007</v>
      </c>
      <c r="G3177" s="0" t="n">
        <v>148.820007</v>
      </c>
      <c r="H3177" s="0" t="n">
        <v>148.820007</v>
      </c>
      <c r="I3177" s="0" t="n">
        <v>128.912399</v>
      </c>
      <c r="J3177" s="0" t="n">
        <v>0</v>
      </c>
    </row>
    <row r="3178" customFormat="false" ht="13.8" hidden="false" customHeight="false" outlineLevel="0" collapsed="false">
      <c r="A3178" s="55" t="s">
        <v>1</v>
      </c>
      <c r="B3178" s="65" t="s">
        <v>3356</v>
      </c>
      <c r="C3178" s="55" t="str">
        <f aca="false">LEFT(B3178,4)</f>
        <v>2013</v>
      </c>
      <c r="D3178" s="55" t="str">
        <f aca="false">MID(B3178,6,2)</f>
        <v>07</v>
      </c>
      <c r="E3178" s="0" t="n">
        <v>148.940002</v>
      </c>
      <c r="F3178" s="0" t="n">
        <v>148.940002</v>
      </c>
      <c r="G3178" s="0" t="n">
        <v>148.940002</v>
      </c>
      <c r="H3178" s="0" t="n">
        <v>148.940002</v>
      </c>
      <c r="I3178" s="0" t="n">
        <v>129.016357</v>
      </c>
      <c r="J3178" s="0" t="n">
        <v>0</v>
      </c>
    </row>
    <row r="3179" customFormat="false" ht="13.8" hidden="false" customHeight="false" outlineLevel="0" collapsed="false">
      <c r="A3179" s="55" t="s">
        <v>1</v>
      </c>
      <c r="B3179" s="65" t="s">
        <v>3357</v>
      </c>
      <c r="C3179" s="55" t="str">
        <f aca="false">LEFT(B3179,4)</f>
        <v>2013</v>
      </c>
      <c r="D3179" s="55" t="str">
        <f aca="false">MID(B3179,6,2)</f>
        <v>07</v>
      </c>
      <c r="E3179" s="0" t="n">
        <v>150.460007</v>
      </c>
      <c r="F3179" s="0" t="n">
        <v>150.460007</v>
      </c>
      <c r="G3179" s="0" t="n">
        <v>150.460007</v>
      </c>
      <c r="H3179" s="0" t="n">
        <v>150.460007</v>
      </c>
      <c r="I3179" s="0" t="n">
        <v>130.333038</v>
      </c>
      <c r="J3179" s="0" t="n">
        <v>0</v>
      </c>
    </row>
    <row r="3180" customFormat="false" ht="13.8" hidden="false" customHeight="false" outlineLevel="0" collapsed="false">
      <c r="A3180" s="55" t="s">
        <v>1</v>
      </c>
      <c r="B3180" s="65" t="s">
        <v>3358</v>
      </c>
      <c r="C3180" s="55" t="str">
        <f aca="false">LEFT(B3180,4)</f>
        <v>2013</v>
      </c>
      <c r="D3180" s="55" t="str">
        <f aca="false">MID(B3180,6,2)</f>
        <v>07</v>
      </c>
      <c r="E3180" s="0" t="n">
        <v>151.300003</v>
      </c>
      <c r="F3180" s="0" t="n">
        <v>151.300003</v>
      </c>
      <c r="G3180" s="0" t="n">
        <v>151.300003</v>
      </c>
      <c r="H3180" s="0" t="n">
        <v>151.300003</v>
      </c>
      <c r="I3180" s="0" t="n">
        <v>131.060638</v>
      </c>
      <c r="J3180" s="0" t="n">
        <v>0</v>
      </c>
    </row>
    <row r="3181" customFormat="false" ht="13.8" hidden="false" customHeight="false" outlineLevel="0" collapsed="false">
      <c r="A3181" s="55" t="s">
        <v>1</v>
      </c>
      <c r="B3181" s="65" t="s">
        <v>3359</v>
      </c>
      <c r="C3181" s="55" t="str">
        <f aca="false">LEFT(B3181,4)</f>
        <v>2013</v>
      </c>
      <c r="D3181" s="55" t="str">
        <f aca="false">MID(B3181,6,2)</f>
        <v>07</v>
      </c>
      <c r="E3181" s="0" t="n">
        <v>152.389999</v>
      </c>
      <c r="F3181" s="0" t="n">
        <v>152.389999</v>
      </c>
      <c r="G3181" s="0" t="n">
        <v>152.389999</v>
      </c>
      <c r="H3181" s="0" t="n">
        <v>152.389999</v>
      </c>
      <c r="I3181" s="0" t="n">
        <v>132.004791</v>
      </c>
      <c r="J3181" s="0" t="n">
        <v>0</v>
      </c>
    </row>
    <row r="3182" customFormat="false" ht="13.8" hidden="false" customHeight="false" outlineLevel="0" collapsed="false">
      <c r="A3182" s="55" t="s">
        <v>1</v>
      </c>
      <c r="B3182" s="65" t="s">
        <v>3360</v>
      </c>
      <c r="C3182" s="55" t="str">
        <f aca="false">LEFT(B3182,4)</f>
        <v>2013</v>
      </c>
      <c r="D3182" s="55" t="str">
        <f aca="false">MID(B3182,6,2)</f>
        <v>07</v>
      </c>
      <c r="E3182" s="0" t="n">
        <v>152.429993</v>
      </c>
      <c r="F3182" s="0" t="n">
        <v>152.429993</v>
      </c>
      <c r="G3182" s="0" t="n">
        <v>152.429993</v>
      </c>
      <c r="H3182" s="0" t="n">
        <v>152.429993</v>
      </c>
      <c r="I3182" s="0" t="n">
        <v>132.03949</v>
      </c>
      <c r="J3182" s="0" t="n">
        <v>0</v>
      </c>
    </row>
    <row r="3183" customFormat="false" ht="13.8" hidden="false" customHeight="false" outlineLevel="0" collapsed="false">
      <c r="A3183" s="55" t="s">
        <v>1</v>
      </c>
      <c r="B3183" s="65" t="s">
        <v>3361</v>
      </c>
      <c r="C3183" s="55" t="str">
        <f aca="false">LEFT(B3183,4)</f>
        <v>2013</v>
      </c>
      <c r="D3183" s="55" t="str">
        <f aca="false">MID(B3183,6,2)</f>
        <v>07</v>
      </c>
      <c r="E3183" s="0" t="n">
        <v>154.509995</v>
      </c>
      <c r="F3183" s="0" t="n">
        <v>154.509995</v>
      </c>
      <c r="G3183" s="0" t="n">
        <v>154.509995</v>
      </c>
      <c r="H3183" s="0" t="n">
        <v>154.509995</v>
      </c>
      <c r="I3183" s="0" t="n">
        <v>133.841278</v>
      </c>
      <c r="J3183" s="0" t="n">
        <v>0</v>
      </c>
    </row>
    <row r="3184" customFormat="false" ht="13.8" hidden="false" customHeight="false" outlineLevel="0" collapsed="false">
      <c r="A3184" s="55" t="s">
        <v>1</v>
      </c>
      <c r="B3184" s="65" t="s">
        <v>3362</v>
      </c>
      <c r="C3184" s="55" t="str">
        <f aca="false">LEFT(B3184,4)</f>
        <v>2013</v>
      </c>
      <c r="D3184" s="55" t="str">
        <f aca="false">MID(B3184,6,2)</f>
        <v>07</v>
      </c>
      <c r="E3184" s="0" t="n">
        <v>154.979996</v>
      </c>
      <c r="F3184" s="0" t="n">
        <v>154.979996</v>
      </c>
      <c r="G3184" s="0" t="n">
        <v>154.979996</v>
      </c>
      <c r="H3184" s="0" t="n">
        <v>154.979996</v>
      </c>
      <c r="I3184" s="0" t="n">
        <v>134.248398</v>
      </c>
      <c r="J3184" s="0" t="n">
        <v>0</v>
      </c>
    </row>
    <row r="3185" customFormat="false" ht="13.8" hidden="false" customHeight="false" outlineLevel="0" collapsed="false">
      <c r="A3185" s="55" t="s">
        <v>1</v>
      </c>
      <c r="B3185" s="65" t="s">
        <v>3363</v>
      </c>
      <c r="C3185" s="55" t="str">
        <f aca="false">LEFT(B3185,4)</f>
        <v>2013</v>
      </c>
      <c r="D3185" s="55" t="str">
        <f aca="false">MID(B3185,6,2)</f>
        <v>07</v>
      </c>
      <c r="E3185" s="0" t="n">
        <v>155.199997</v>
      </c>
      <c r="F3185" s="0" t="n">
        <v>155.199997</v>
      </c>
      <c r="G3185" s="0" t="n">
        <v>155.199997</v>
      </c>
      <c r="H3185" s="0" t="n">
        <v>155.199997</v>
      </c>
      <c r="I3185" s="0" t="n">
        <v>134.438995</v>
      </c>
      <c r="J3185" s="0" t="n">
        <v>0</v>
      </c>
    </row>
    <row r="3186" customFormat="false" ht="13.8" hidden="false" customHeight="false" outlineLevel="0" collapsed="false">
      <c r="A3186" s="55" t="s">
        <v>1</v>
      </c>
      <c r="B3186" s="65" t="s">
        <v>3364</v>
      </c>
      <c r="C3186" s="55" t="str">
        <f aca="false">LEFT(B3186,4)</f>
        <v>2013</v>
      </c>
      <c r="D3186" s="55" t="str">
        <f aca="false">MID(B3186,6,2)</f>
        <v>07</v>
      </c>
      <c r="E3186" s="0" t="n">
        <v>154.619995</v>
      </c>
      <c r="F3186" s="0" t="n">
        <v>154.619995</v>
      </c>
      <c r="G3186" s="0" t="n">
        <v>154.619995</v>
      </c>
      <c r="H3186" s="0" t="n">
        <v>154.619995</v>
      </c>
      <c r="I3186" s="0" t="n">
        <v>133.936554</v>
      </c>
      <c r="J3186" s="0" t="n">
        <v>0</v>
      </c>
    </row>
    <row r="3187" customFormat="false" ht="13.8" hidden="false" customHeight="false" outlineLevel="0" collapsed="false">
      <c r="A3187" s="55" t="s">
        <v>1</v>
      </c>
      <c r="B3187" s="65" t="s">
        <v>3365</v>
      </c>
      <c r="C3187" s="55" t="str">
        <f aca="false">LEFT(B3187,4)</f>
        <v>2013</v>
      </c>
      <c r="D3187" s="55" t="str">
        <f aca="false">MID(B3187,6,2)</f>
        <v>07</v>
      </c>
      <c r="E3187" s="0" t="n">
        <v>155.070007</v>
      </c>
      <c r="F3187" s="0" t="n">
        <v>155.070007</v>
      </c>
      <c r="G3187" s="0" t="n">
        <v>155.070007</v>
      </c>
      <c r="H3187" s="0" t="n">
        <v>155.070007</v>
      </c>
      <c r="I3187" s="0" t="n">
        <v>134.326401</v>
      </c>
      <c r="J3187" s="0" t="n">
        <v>0</v>
      </c>
    </row>
    <row r="3188" customFormat="false" ht="13.8" hidden="false" customHeight="false" outlineLevel="0" collapsed="false">
      <c r="A3188" s="55" t="s">
        <v>1</v>
      </c>
      <c r="B3188" s="65" t="s">
        <v>3366</v>
      </c>
      <c r="C3188" s="55" t="str">
        <f aca="false">LEFT(B3188,4)</f>
        <v>2013</v>
      </c>
      <c r="D3188" s="55" t="str">
        <f aca="false">MID(B3188,6,2)</f>
        <v>07</v>
      </c>
      <c r="E3188" s="0" t="n">
        <v>155.869995</v>
      </c>
      <c r="F3188" s="0" t="n">
        <v>155.869995</v>
      </c>
      <c r="G3188" s="0" t="n">
        <v>155.869995</v>
      </c>
      <c r="H3188" s="0" t="n">
        <v>155.869995</v>
      </c>
      <c r="I3188" s="0" t="n">
        <v>135.019333</v>
      </c>
      <c r="J3188" s="0" t="n">
        <v>0</v>
      </c>
    </row>
    <row r="3189" customFormat="false" ht="13.8" hidden="false" customHeight="false" outlineLevel="0" collapsed="false">
      <c r="A3189" s="55" t="s">
        <v>1</v>
      </c>
      <c r="B3189" s="65" t="s">
        <v>3367</v>
      </c>
      <c r="C3189" s="55" t="str">
        <f aca="false">LEFT(B3189,4)</f>
        <v>2013</v>
      </c>
      <c r="D3189" s="55" t="str">
        <f aca="false">MID(B3189,6,2)</f>
        <v>07</v>
      </c>
      <c r="E3189" s="0" t="n">
        <v>156.119995</v>
      </c>
      <c r="F3189" s="0" t="n">
        <v>156.119995</v>
      </c>
      <c r="G3189" s="0" t="n">
        <v>156.119995</v>
      </c>
      <c r="H3189" s="0" t="n">
        <v>156.119995</v>
      </c>
      <c r="I3189" s="0" t="n">
        <v>135.235916</v>
      </c>
      <c r="J3189" s="0" t="n">
        <v>0</v>
      </c>
    </row>
    <row r="3190" customFormat="false" ht="13.8" hidden="false" customHeight="false" outlineLevel="0" collapsed="false">
      <c r="A3190" s="55" t="s">
        <v>1</v>
      </c>
      <c r="B3190" s="65" t="s">
        <v>3368</v>
      </c>
      <c r="C3190" s="55" t="str">
        <f aca="false">LEFT(B3190,4)</f>
        <v>2013</v>
      </c>
      <c r="D3190" s="55" t="str">
        <f aca="false">MID(B3190,6,2)</f>
        <v>07</v>
      </c>
      <c r="E3190" s="0" t="n">
        <v>156.440002</v>
      </c>
      <c r="F3190" s="0" t="n">
        <v>156.440002</v>
      </c>
      <c r="G3190" s="0" t="n">
        <v>156.440002</v>
      </c>
      <c r="H3190" s="0" t="n">
        <v>156.440002</v>
      </c>
      <c r="I3190" s="0" t="n">
        <v>135.513062</v>
      </c>
      <c r="J3190" s="0" t="n">
        <v>0</v>
      </c>
    </row>
    <row r="3191" customFormat="false" ht="13.8" hidden="false" customHeight="false" outlineLevel="0" collapsed="false">
      <c r="A3191" s="55" t="s">
        <v>1</v>
      </c>
      <c r="B3191" s="65" t="s">
        <v>3369</v>
      </c>
      <c r="C3191" s="55" t="str">
        <f aca="false">LEFT(B3191,4)</f>
        <v>2013</v>
      </c>
      <c r="D3191" s="55" t="str">
        <f aca="false">MID(B3191,6,2)</f>
        <v>07</v>
      </c>
      <c r="E3191" s="0" t="n">
        <v>156.149994</v>
      </c>
      <c r="F3191" s="0" t="n">
        <v>156.149994</v>
      </c>
      <c r="G3191" s="0" t="n">
        <v>156.149994</v>
      </c>
      <c r="H3191" s="0" t="n">
        <v>156.149994</v>
      </c>
      <c r="I3191" s="0" t="n">
        <v>135.261902</v>
      </c>
      <c r="J3191" s="0" t="n">
        <v>0</v>
      </c>
    </row>
    <row r="3192" customFormat="false" ht="13.8" hidden="false" customHeight="false" outlineLevel="0" collapsed="false">
      <c r="A3192" s="55" t="s">
        <v>1</v>
      </c>
      <c r="B3192" s="65" t="s">
        <v>3370</v>
      </c>
      <c r="C3192" s="55" t="str">
        <f aca="false">LEFT(B3192,4)</f>
        <v>2013</v>
      </c>
      <c r="D3192" s="55" t="str">
        <f aca="false">MID(B3192,6,2)</f>
        <v>07</v>
      </c>
      <c r="E3192" s="0" t="n">
        <v>155.559998</v>
      </c>
      <c r="F3192" s="0" t="n">
        <v>155.559998</v>
      </c>
      <c r="G3192" s="0" t="n">
        <v>155.559998</v>
      </c>
      <c r="H3192" s="0" t="n">
        <v>155.559998</v>
      </c>
      <c r="I3192" s="0" t="n">
        <v>134.750793</v>
      </c>
      <c r="J3192" s="0" t="n">
        <v>0</v>
      </c>
    </row>
    <row r="3193" customFormat="false" ht="13.8" hidden="false" customHeight="false" outlineLevel="0" collapsed="false">
      <c r="A3193" s="55" t="s">
        <v>1</v>
      </c>
      <c r="B3193" s="65" t="s">
        <v>3371</v>
      </c>
      <c r="C3193" s="55" t="str">
        <f aca="false">LEFT(B3193,4)</f>
        <v>2013</v>
      </c>
      <c r="D3193" s="55" t="str">
        <f aca="false">MID(B3193,6,2)</f>
        <v>07</v>
      </c>
      <c r="E3193" s="0" t="n">
        <v>155.960007</v>
      </c>
      <c r="F3193" s="0" t="n">
        <v>155.960007</v>
      </c>
      <c r="G3193" s="0" t="n">
        <v>155.960007</v>
      </c>
      <c r="H3193" s="0" t="n">
        <v>155.960007</v>
      </c>
      <c r="I3193" s="0" t="n">
        <v>135.09729</v>
      </c>
      <c r="J3193" s="0" t="n">
        <v>0</v>
      </c>
    </row>
    <row r="3194" customFormat="false" ht="13.8" hidden="false" customHeight="false" outlineLevel="0" collapsed="false">
      <c r="A3194" s="55" t="s">
        <v>1</v>
      </c>
      <c r="B3194" s="65" t="s">
        <v>3372</v>
      </c>
      <c r="C3194" s="55" t="str">
        <f aca="false">LEFT(B3194,4)</f>
        <v>2013</v>
      </c>
      <c r="D3194" s="55" t="str">
        <f aca="false">MID(B3194,6,2)</f>
        <v>07</v>
      </c>
      <c r="E3194" s="0" t="n">
        <v>156.089996</v>
      </c>
      <c r="F3194" s="0" t="n">
        <v>156.089996</v>
      </c>
      <c r="G3194" s="0" t="n">
        <v>156.089996</v>
      </c>
      <c r="H3194" s="0" t="n">
        <v>156.089996</v>
      </c>
      <c r="I3194" s="0" t="n">
        <v>135.209915</v>
      </c>
      <c r="J3194" s="0" t="n">
        <v>0</v>
      </c>
    </row>
    <row r="3195" customFormat="false" ht="13.8" hidden="false" customHeight="false" outlineLevel="0" collapsed="false">
      <c r="A3195" s="55" t="s">
        <v>1</v>
      </c>
      <c r="B3195" s="65" t="s">
        <v>3373</v>
      </c>
      <c r="C3195" s="55" t="str">
        <f aca="false">LEFT(B3195,4)</f>
        <v>2013</v>
      </c>
      <c r="D3195" s="55" t="str">
        <f aca="false">MID(B3195,6,2)</f>
        <v>07</v>
      </c>
      <c r="E3195" s="0" t="n">
        <v>155.520004</v>
      </c>
      <c r="F3195" s="0" t="n">
        <v>155.520004</v>
      </c>
      <c r="G3195" s="0" t="n">
        <v>155.520004</v>
      </c>
      <c r="H3195" s="0" t="n">
        <v>155.520004</v>
      </c>
      <c r="I3195" s="0" t="n">
        <v>134.716171</v>
      </c>
      <c r="J3195" s="0" t="n">
        <v>0</v>
      </c>
    </row>
    <row r="3196" customFormat="false" ht="13.8" hidden="false" customHeight="false" outlineLevel="0" collapsed="false">
      <c r="A3196" s="55" t="s">
        <v>1</v>
      </c>
      <c r="B3196" s="65" t="s">
        <v>3374</v>
      </c>
      <c r="C3196" s="55" t="str">
        <f aca="false">LEFT(B3196,4)</f>
        <v>2013</v>
      </c>
      <c r="D3196" s="55" t="str">
        <f aca="false">MID(B3196,6,2)</f>
        <v>07</v>
      </c>
      <c r="E3196" s="0" t="n">
        <v>155.580002</v>
      </c>
      <c r="F3196" s="0" t="n">
        <v>155.580002</v>
      </c>
      <c r="G3196" s="0" t="n">
        <v>155.580002</v>
      </c>
      <c r="H3196" s="0" t="n">
        <v>155.580002</v>
      </c>
      <c r="I3196" s="0" t="n">
        <v>134.768097</v>
      </c>
      <c r="J3196" s="0" t="n">
        <v>0</v>
      </c>
    </row>
    <row r="3197" customFormat="false" ht="13.8" hidden="false" customHeight="false" outlineLevel="0" collapsed="false">
      <c r="A3197" s="55" t="s">
        <v>1</v>
      </c>
      <c r="B3197" s="65" t="s">
        <v>3375</v>
      </c>
      <c r="C3197" s="55" t="str">
        <f aca="false">LEFT(B3197,4)</f>
        <v>2013</v>
      </c>
      <c r="D3197" s="55" t="str">
        <f aca="false">MID(B3197,6,2)</f>
        <v>07</v>
      </c>
      <c r="E3197" s="0" t="n">
        <v>155.580002</v>
      </c>
      <c r="F3197" s="0" t="n">
        <v>155.580002</v>
      </c>
      <c r="G3197" s="0" t="n">
        <v>155.580002</v>
      </c>
      <c r="H3197" s="0" t="n">
        <v>155.580002</v>
      </c>
      <c r="I3197" s="0" t="n">
        <v>134.768097</v>
      </c>
      <c r="J3197" s="0" t="n">
        <v>0</v>
      </c>
    </row>
    <row r="3198" customFormat="false" ht="13.8" hidden="false" customHeight="false" outlineLevel="0" collapsed="false">
      <c r="A3198" s="55" t="s">
        <v>1</v>
      </c>
      <c r="B3198" s="65" t="s">
        <v>3376</v>
      </c>
      <c r="C3198" s="55" t="str">
        <f aca="false">LEFT(B3198,4)</f>
        <v>2013</v>
      </c>
      <c r="D3198" s="55" t="str">
        <f aca="false">MID(B3198,6,2)</f>
        <v>08</v>
      </c>
      <c r="E3198" s="0" t="n">
        <v>157.539993</v>
      </c>
      <c r="F3198" s="0" t="n">
        <v>157.539993</v>
      </c>
      <c r="G3198" s="0" t="n">
        <v>157.539993</v>
      </c>
      <c r="H3198" s="0" t="n">
        <v>157.539993</v>
      </c>
      <c r="I3198" s="0" t="n">
        <v>136.465942</v>
      </c>
      <c r="J3198" s="0" t="n">
        <v>0</v>
      </c>
    </row>
    <row r="3199" customFormat="false" ht="13.8" hidden="false" customHeight="false" outlineLevel="0" collapsed="false">
      <c r="A3199" s="55" t="s">
        <v>1</v>
      </c>
      <c r="B3199" s="65" t="s">
        <v>3377</v>
      </c>
      <c r="C3199" s="55" t="str">
        <f aca="false">LEFT(B3199,4)</f>
        <v>2013</v>
      </c>
      <c r="D3199" s="55" t="str">
        <f aca="false">MID(B3199,6,2)</f>
        <v>08</v>
      </c>
      <c r="E3199" s="0" t="n">
        <v>157.809998</v>
      </c>
      <c r="F3199" s="0" t="n">
        <v>157.809998</v>
      </c>
      <c r="G3199" s="0" t="n">
        <v>157.809998</v>
      </c>
      <c r="H3199" s="0" t="n">
        <v>157.809998</v>
      </c>
      <c r="I3199" s="0" t="n">
        <v>136.699814</v>
      </c>
      <c r="J3199" s="0" t="n">
        <v>0</v>
      </c>
    </row>
    <row r="3200" customFormat="false" ht="13.8" hidden="false" customHeight="false" outlineLevel="0" collapsed="false">
      <c r="A3200" s="55" t="s">
        <v>1</v>
      </c>
      <c r="B3200" s="65" t="s">
        <v>3378</v>
      </c>
      <c r="C3200" s="55" t="str">
        <f aca="false">LEFT(B3200,4)</f>
        <v>2013</v>
      </c>
      <c r="D3200" s="55" t="str">
        <f aca="false">MID(B3200,6,2)</f>
        <v>08</v>
      </c>
      <c r="E3200" s="0" t="n">
        <v>157.589996</v>
      </c>
      <c r="F3200" s="0" t="n">
        <v>157.589996</v>
      </c>
      <c r="G3200" s="0" t="n">
        <v>157.589996</v>
      </c>
      <c r="H3200" s="0" t="n">
        <v>157.589996</v>
      </c>
      <c r="I3200" s="0" t="n">
        <v>136.509247</v>
      </c>
      <c r="J3200" s="0" t="n">
        <v>0</v>
      </c>
    </row>
    <row r="3201" customFormat="false" ht="13.8" hidden="false" customHeight="false" outlineLevel="0" collapsed="false">
      <c r="A3201" s="55" t="s">
        <v>1</v>
      </c>
      <c r="B3201" s="65" t="s">
        <v>3379</v>
      </c>
      <c r="C3201" s="55" t="str">
        <f aca="false">LEFT(B3201,4)</f>
        <v>2013</v>
      </c>
      <c r="D3201" s="55" t="str">
        <f aca="false">MID(B3201,6,2)</f>
        <v>08</v>
      </c>
      <c r="E3201" s="0" t="n">
        <v>156.690002</v>
      </c>
      <c r="F3201" s="0" t="n">
        <v>156.690002</v>
      </c>
      <c r="G3201" s="0" t="n">
        <v>156.690002</v>
      </c>
      <c r="H3201" s="0" t="n">
        <v>156.690002</v>
      </c>
      <c r="I3201" s="0" t="n">
        <v>135.729675</v>
      </c>
      <c r="J3201" s="0" t="n">
        <v>0</v>
      </c>
    </row>
    <row r="3202" customFormat="false" ht="13.8" hidden="false" customHeight="false" outlineLevel="0" collapsed="false">
      <c r="A3202" s="55" t="s">
        <v>1</v>
      </c>
      <c r="B3202" s="65" t="s">
        <v>3380</v>
      </c>
      <c r="C3202" s="55" t="str">
        <f aca="false">LEFT(B3202,4)</f>
        <v>2013</v>
      </c>
      <c r="D3202" s="55" t="str">
        <f aca="false">MID(B3202,6,2)</f>
        <v>08</v>
      </c>
      <c r="E3202" s="0" t="n">
        <v>156.149994</v>
      </c>
      <c r="F3202" s="0" t="n">
        <v>156.149994</v>
      </c>
      <c r="G3202" s="0" t="n">
        <v>156.149994</v>
      </c>
      <c r="H3202" s="0" t="n">
        <v>156.149994</v>
      </c>
      <c r="I3202" s="0" t="n">
        <v>135.261902</v>
      </c>
      <c r="J3202" s="0" t="n">
        <v>0</v>
      </c>
    </row>
    <row r="3203" customFormat="false" ht="13.8" hidden="false" customHeight="false" outlineLevel="0" collapsed="false">
      <c r="A3203" s="55" t="s">
        <v>1</v>
      </c>
      <c r="B3203" s="65" t="s">
        <v>3381</v>
      </c>
      <c r="C3203" s="55" t="str">
        <f aca="false">LEFT(B3203,4)</f>
        <v>2013</v>
      </c>
      <c r="D3203" s="55" t="str">
        <f aca="false">MID(B3203,6,2)</f>
        <v>08</v>
      </c>
      <c r="E3203" s="0" t="n">
        <v>156.789993</v>
      </c>
      <c r="F3203" s="0" t="n">
        <v>156.789993</v>
      </c>
      <c r="G3203" s="0" t="n">
        <v>156.789993</v>
      </c>
      <c r="H3203" s="0" t="n">
        <v>156.789993</v>
      </c>
      <c r="I3203" s="0" t="n">
        <v>135.816269</v>
      </c>
      <c r="J3203" s="0" t="n">
        <v>0</v>
      </c>
    </row>
    <row r="3204" customFormat="false" ht="13.8" hidden="false" customHeight="false" outlineLevel="0" collapsed="false">
      <c r="A3204" s="55" t="s">
        <v>1</v>
      </c>
      <c r="B3204" s="65" t="s">
        <v>3382</v>
      </c>
      <c r="C3204" s="55" t="str">
        <f aca="false">LEFT(B3204,4)</f>
        <v>2013</v>
      </c>
      <c r="D3204" s="55" t="str">
        <f aca="false">MID(B3204,6,2)</f>
        <v>08</v>
      </c>
      <c r="E3204" s="0" t="n">
        <v>156.259995</v>
      </c>
      <c r="F3204" s="0" t="n">
        <v>156.259995</v>
      </c>
      <c r="G3204" s="0" t="n">
        <v>156.259995</v>
      </c>
      <c r="H3204" s="0" t="n">
        <v>156.259995</v>
      </c>
      <c r="I3204" s="0" t="n">
        <v>135.357162</v>
      </c>
      <c r="J3204" s="0" t="n">
        <v>0</v>
      </c>
    </row>
    <row r="3205" customFormat="false" ht="13.8" hidden="false" customHeight="false" outlineLevel="0" collapsed="false">
      <c r="A3205" s="55" t="s">
        <v>1</v>
      </c>
      <c r="B3205" s="65" t="s">
        <v>3383</v>
      </c>
      <c r="C3205" s="55" t="str">
        <f aca="false">LEFT(B3205,4)</f>
        <v>2013</v>
      </c>
      <c r="D3205" s="55" t="str">
        <f aca="false">MID(B3205,6,2)</f>
        <v>08</v>
      </c>
      <c r="E3205" s="0" t="n">
        <v>156.080002</v>
      </c>
      <c r="F3205" s="0" t="n">
        <v>156.080002</v>
      </c>
      <c r="G3205" s="0" t="n">
        <v>156.080002</v>
      </c>
      <c r="H3205" s="0" t="n">
        <v>156.080002</v>
      </c>
      <c r="I3205" s="0" t="n">
        <v>135.201263</v>
      </c>
      <c r="J3205" s="0" t="n">
        <v>0</v>
      </c>
    </row>
    <row r="3206" customFormat="false" ht="13.8" hidden="false" customHeight="false" outlineLevel="0" collapsed="false">
      <c r="A3206" s="55" t="s">
        <v>1</v>
      </c>
      <c r="B3206" s="65" t="s">
        <v>3384</v>
      </c>
      <c r="C3206" s="55" t="str">
        <f aca="false">LEFT(B3206,4)</f>
        <v>2013</v>
      </c>
      <c r="D3206" s="55" t="str">
        <f aca="false">MID(B3206,6,2)</f>
        <v>08</v>
      </c>
      <c r="E3206" s="0" t="n">
        <v>156.550003</v>
      </c>
      <c r="F3206" s="0" t="n">
        <v>156.550003</v>
      </c>
      <c r="G3206" s="0" t="n">
        <v>156.550003</v>
      </c>
      <c r="H3206" s="0" t="n">
        <v>156.550003</v>
      </c>
      <c r="I3206" s="0" t="n">
        <v>135.608383</v>
      </c>
      <c r="J3206" s="0" t="n">
        <v>0</v>
      </c>
    </row>
    <row r="3207" customFormat="false" ht="13.8" hidden="false" customHeight="false" outlineLevel="0" collapsed="false">
      <c r="A3207" s="55" t="s">
        <v>1</v>
      </c>
      <c r="B3207" s="65" t="s">
        <v>3385</v>
      </c>
      <c r="C3207" s="55" t="str">
        <f aca="false">LEFT(B3207,4)</f>
        <v>2013</v>
      </c>
      <c r="D3207" s="55" t="str">
        <f aca="false">MID(B3207,6,2)</f>
        <v>08</v>
      </c>
      <c r="E3207" s="0" t="n">
        <v>155.770004</v>
      </c>
      <c r="F3207" s="0" t="n">
        <v>155.770004</v>
      </c>
      <c r="G3207" s="0" t="n">
        <v>155.770004</v>
      </c>
      <c r="H3207" s="0" t="n">
        <v>155.770004</v>
      </c>
      <c r="I3207" s="0" t="n">
        <v>134.932739</v>
      </c>
      <c r="J3207" s="0" t="n">
        <v>0</v>
      </c>
    </row>
    <row r="3208" customFormat="false" ht="13.8" hidden="false" customHeight="false" outlineLevel="0" collapsed="false">
      <c r="A3208" s="55" t="s">
        <v>1</v>
      </c>
      <c r="B3208" s="65" t="s">
        <v>3386</v>
      </c>
      <c r="C3208" s="55" t="str">
        <f aca="false">LEFT(B3208,4)</f>
        <v>2013</v>
      </c>
      <c r="D3208" s="55" t="str">
        <f aca="false">MID(B3208,6,2)</f>
        <v>08</v>
      </c>
      <c r="E3208" s="0" t="n">
        <v>153.570007</v>
      </c>
      <c r="F3208" s="0" t="n">
        <v>153.570007</v>
      </c>
      <c r="G3208" s="0" t="n">
        <v>153.570007</v>
      </c>
      <c r="H3208" s="0" t="n">
        <v>153.570007</v>
      </c>
      <c r="I3208" s="0" t="n">
        <v>133.027008</v>
      </c>
      <c r="J3208" s="0" t="n">
        <v>0</v>
      </c>
    </row>
    <row r="3209" customFormat="false" ht="13.8" hidden="false" customHeight="false" outlineLevel="0" collapsed="false">
      <c r="A3209" s="55" t="s">
        <v>1</v>
      </c>
      <c r="B3209" s="65" t="s">
        <v>3387</v>
      </c>
      <c r="C3209" s="55" t="str">
        <f aca="false">LEFT(B3209,4)</f>
        <v>2013</v>
      </c>
      <c r="D3209" s="55" t="str">
        <f aca="false">MID(B3209,6,2)</f>
        <v>08</v>
      </c>
      <c r="E3209" s="0" t="n">
        <v>153.070007</v>
      </c>
      <c r="F3209" s="0" t="n">
        <v>153.070007</v>
      </c>
      <c r="G3209" s="0" t="n">
        <v>153.070007</v>
      </c>
      <c r="H3209" s="0" t="n">
        <v>153.070007</v>
      </c>
      <c r="I3209" s="0" t="n">
        <v>132.593903</v>
      </c>
      <c r="J3209" s="0" t="n">
        <v>0</v>
      </c>
    </row>
    <row r="3210" customFormat="false" ht="13.8" hidden="false" customHeight="false" outlineLevel="0" collapsed="false">
      <c r="A3210" s="55" t="s">
        <v>1</v>
      </c>
      <c r="B3210" s="65" t="s">
        <v>3388</v>
      </c>
      <c r="C3210" s="55" t="str">
        <f aca="false">LEFT(B3210,4)</f>
        <v>2013</v>
      </c>
      <c r="D3210" s="55" t="str">
        <f aca="false">MID(B3210,6,2)</f>
        <v>08</v>
      </c>
      <c r="E3210" s="0" t="n">
        <v>152.179993</v>
      </c>
      <c r="F3210" s="0" t="n">
        <v>152.179993</v>
      </c>
      <c r="G3210" s="0" t="n">
        <v>152.179993</v>
      </c>
      <c r="H3210" s="0" t="n">
        <v>152.179993</v>
      </c>
      <c r="I3210" s="0" t="n">
        <v>131.822952</v>
      </c>
      <c r="J3210" s="0" t="n">
        <v>0</v>
      </c>
    </row>
    <row r="3211" customFormat="false" ht="13.8" hidden="false" customHeight="false" outlineLevel="0" collapsed="false">
      <c r="A3211" s="55" t="s">
        <v>1</v>
      </c>
      <c r="B3211" s="65" t="s">
        <v>3389</v>
      </c>
      <c r="C3211" s="55" t="str">
        <f aca="false">LEFT(B3211,4)</f>
        <v>2013</v>
      </c>
      <c r="D3211" s="55" t="str">
        <f aca="false">MID(B3211,6,2)</f>
        <v>08</v>
      </c>
      <c r="E3211" s="0" t="n">
        <v>152.759995</v>
      </c>
      <c r="F3211" s="0" t="n">
        <v>152.759995</v>
      </c>
      <c r="G3211" s="0" t="n">
        <v>152.759995</v>
      </c>
      <c r="H3211" s="0" t="n">
        <v>152.759995</v>
      </c>
      <c r="I3211" s="0" t="n">
        <v>132.325333</v>
      </c>
      <c r="J3211" s="0" t="n">
        <v>0</v>
      </c>
    </row>
    <row r="3212" customFormat="false" ht="13.8" hidden="false" customHeight="false" outlineLevel="0" collapsed="false">
      <c r="A3212" s="55" t="s">
        <v>1</v>
      </c>
      <c r="B3212" s="65" t="s">
        <v>3390</v>
      </c>
      <c r="C3212" s="55" t="str">
        <f aca="false">LEFT(B3212,4)</f>
        <v>2013</v>
      </c>
      <c r="D3212" s="55" t="str">
        <f aca="false">MID(B3212,6,2)</f>
        <v>08</v>
      </c>
      <c r="E3212" s="0" t="n">
        <v>151.889999</v>
      </c>
      <c r="F3212" s="0" t="n">
        <v>151.889999</v>
      </c>
      <c r="G3212" s="0" t="n">
        <v>151.889999</v>
      </c>
      <c r="H3212" s="0" t="n">
        <v>151.889999</v>
      </c>
      <c r="I3212" s="0" t="n">
        <v>131.571762</v>
      </c>
      <c r="J3212" s="0" t="n">
        <v>0</v>
      </c>
    </row>
    <row r="3213" customFormat="false" ht="13.8" hidden="false" customHeight="false" outlineLevel="0" collapsed="false">
      <c r="A3213" s="55" t="s">
        <v>1</v>
      </c>
      <c r="B3213" s="65" t="s">
        <v>3391</v>
      </c>
      <c r="C3213" s="55" t="str">
        <f aca="false">LEFT(B3213,4)</f>
        <v>2013</v>
      </c>
      <c r="D3213" s="55" t="str">
        <f aca="false">MID(B3213,6,2)</f>
        <v>08</v>
      </c>
      <c r="E3213" s="0" t="n">
        <v>153.199997</v>
      </c>
      <c r="F3213" s="0" t="n">
        <v>153.199997</v>
      </c>
      <c r="G3213" s="0" t="n">
        <v>153.199997</v>
      </c>
      <c r="H3213" s="0" t="n">
        <v>153.199997</v>
      </c>
      <c r="I3213" s="0" t="n">
        <v>132.706482</v>
      </c>
      <c r="J3213" s="0" t="n">
        <v>0</v>
      </c>
    </row>
    <row r="3214" customFormat="false" ht="13.8" hidden="false" customHeight="false" outlineLevel="0" collapsed="false">
      <c r="A3214" s="55" t="s">
        <v>1</v>
      </c>
      <c r="B3214" s="65" t="s">
        <v>3392</v>
      </c>
      <c r="C3214" s="55" t="str">
        <f aca="false">LEFT(B3214,4)</f>
        <v>2013</v>
      </c>
      <c r="D3214" s="55" t="str">
        <f aca="false">MID(B3214,6,2)</f>
        <v>08</v>
      </c>
      <c r="E3214" s="0" t="n">
        <v>153.830002</v>
      </c>
      <c r="F3214" s="0" t="n">
        <v>153.830002</v>
      </c>
      <c r="G3214" s="0" t="n">
        <v>153.830002</v>
      </c>
      <c r="H3214" s="0" t="n">
        <v>153.830002</v>
      </c>
      <c r="I3214" s="0" t="n">
        <v>133.252243</v>
      </c>
      <c r="J3214" s="0" t="n">
        <v>0</v>
      </c>
    </row>
    <row r="3215" customFormat="false" ht="13.8" hidden="false" customHeight="false" outlineLevel="0" collapsed="false">
      <c r="A3215" s="55" t="s">
        <v>1</v>
      </c>
      <c r="B3215" s="65" t="s">
        <v>3393</v>
      </c>
      <c r="C3215" s="55" t="str">
        <f aca="false">LEFT(B3215,4)</f>
        <v>2013</v>
      </c>
      <c r="D3215" s="55" t="str">
        <f aca="false">MID(B3215,6,2)</f>
        <v>08</v>
      </c>
      <c r="E3215" s="0" t="n">
        <v>153.210007</v>
      </c>
      <c r="F3215" s="0" t="n">
        <v>153.210007</v>
      </c>
      <c r="G3215" s="0" t="n">
        <v>153.210007</v>
      </c>
      <c r="H3215" s="0" t="n">
        <v>153.210007</v>
      </c>
      <c r="I3215" s="0" t="n">
        <v>132.715134</v>
      </c>
      <c r="J3215" s="0" t="n">
        <v>0</v>
      </c>
    </row>
    <row r="3216" customFormat="false" ht="13.8" hidden="false" customHeight="false" outlineLevel="0" collapsed="false">
      <c r="A3216" s="55" t="s">
        <v>1</v>
      </c>
      <c r="B3216" s="65" t="s">
        <v>3394</v>
      </c>
      <c r="C3216" s="55" t="str">
        <f aca="false">LEFT(B3216,4)</f>
        <v>2013</v>
      </c>
      <c r="D3216" s="55" t="str">
        <f aca="false">MID(B3216,6,2)</f>
        <v>08</v>
      </c>
      <c r="E3216" s="0" t="n">
        <v>150.770004</v>
      </c>
      <c r="F3216" s="0" t="n">
        <v>150.770004</v>
      </c>
      <c r="G3216" s="0" t="n">
        <v>150.770004</v>
      </c>
      <c r="H3216" s="0" t="n">
        <v>150.770004</v>
      </c>
      <c r="I3216" s="0" t="n">
        <v>130.601578</v>
      </c>
      <c r="J3216" s="0" t="n">
        <v>0</v>
      </c>
    </row>
    <row r="3217" customFormat="false" ht="13.8" hidden="false" customHeight="false" outlineLevel="0" collapsed="false">
      <c r="A3217" s="55" t="s">
        <v>1</v>
      </c>
      <c r="B3217" s="65" t="s">
        <v>3395</v>
      </c>
      <c r="C3217" s="55" t="str">
        <f aca="false">LEFT(B3217,4)</f>
        <v>2013</v>
      </c>
      <c r="D3217" s="55" t="str">
        <f aca="false">MID(B3217,6,2)</f>
        <v>08</v>
      </c>
      <c r="E3217" s="0" t="n">
        <v>151.220001</v>
      </c>
      <c r="F3217" s="0" t="n">
        <v>151.220001</v>
      </c>
      <c r="G3217" s="0" t="n">
        <v>151.220001</v>
      </c>
      <c r="H3217" s="0" t="n">
        <v>151.220001</v>
      </c>
      <c r="I3217" s="0" t="n">
        <v>130.991364</v>
      </c>
      <c r="J3217" s="0" t="n">
        <v>0</v>
      </c>
    </row>
    <row r="3218" customFormat="false" ht="13.8" hidden="false" customHeight="false" outlineLevel="0" collapsed="false">
      <c r="A3218" s="55" t="s">
        <v>1</v>
      </c>
      <c r="B3218" s="65" t="s">
        <v>3396</v>
      </c>
      <c r="C3218" s="55" t="str">
        <f aca="false">LEFT(B3218,4)</f>
        <v>2013</v>
      </c>
      <c r="D3218" s="55" t="str">
        <f aca="false">MID(B3218,6,2)</f>
        <v>08</v>
      </c>
      <c r="E3218" s="0" t="n">
        <v>151.539993</v>
      </c>
      <c r="F3218" s="0" t="n">
        <v>151.539993</v>
      </c>
      <c r="G3218" s="0" t="n">
        <v>151.539993</v>
      </c>
      <c r="H3218" s="0" t="n">
        <v>151.539993</v>
      </c>
      <c r="I3218" s="0" t="n">
        <v>131.26857</v>
      </c>
      <c r="J3218" s="0" t="n">
        <v>0</v>
      </c>
    </row>
    <row r="3219" customFormat="false" ht="13.8" hidden="false" customHeight="false" outlineLevel="0" collapsed="false">
      <c r="A3219" s="55" t="s">
        <v>1</v>
      </c>
      <c r="B3219" s="65" t="s">
        <v>3397</v>
      </c>
      <c r="C3219" s="55" t="str">
        <f aca="false">LEFT(B3219,4)</f>
        <v>2013</v>
      </c>
      <c r="D3219" s="55" t="str">
        <f aca="false">MID(B3219,6,2)</f>
        <v>08</v>
      </c>
      <c r="E3219" s="0" t="n">
        <v>151.070007</v>
      </c>
      <c r="F3219" s="0" t="n">
        <v>151.070007</v>
      </c>
      <c r="G3219" s="0" t="n">
        <v>151.070007</v>
      </c>
      <c r="H3219" s="0" t="n">
        <v>151.070007</v>
      </c>
      <c r="I3219" s="0" t="n">
        <v>130.861435</v>
      </c>
      <c r="J3219" s="0" t="n">
        <v>0</v>
      </c>
    </row>
    <row r="3220" customFormat="false" ht="13.8" hidden="false" customHeight="false" outlineLevel="0" collapsed="false">
      <c r="A3220" s="55" t="s">
        <v>1</v>
      </c>
      <c r="B3220" s="65" t="s">
        <v>3398</v>
      </c>
      <c r="C3220" s="55" t="str">
        <f aca="false">LEFT(B3220,4)</f>
        <v>2013</v>
      </c>
      <c r="D3220" s="55" t="str">
        <f aca="false">MID(B3220,6,2)</f>
        <v>09</v>
      </c>
      <c r="E3220" s="0" t="n">
        <v>151.699997</v>
      </c>
      <c r="F3220" s="0" t="n">
        <v>151.699997</v>
      </c>
      <c r="G3220" s="0" t="n">
        <v>151.699997</v>
      </c>
      <c r="H3220" s="0" t="n">
        <v>151.699997</v>
      </c>
      <c r="I3220" s="0" t="n">
        <v>131.407135</v>
      </c>
      <c r="J3220" s="0" t="n">
        <v>0</v>
      </c>
    </row>
    <row r="3221" customFormat="false" ht="13.8" hidden="false" customHeight="false" outlineLevel="0" collapsed="false">
      <c r="A3221" s="55" t="s">
        <v>1</v>
      </c>
      <c r="B3221" s="65" t="s">
        <v>3399</v>
      </c>
      <c r="C3221" s="55" t="str">
        <f aca="false">LEFT(B3221,4)</f>
        <v>2013</v>
      </c>
      <c r="D3221" s="55" t="str">
        <f aca="false">MID(B3221,6,2)</f>
        <v>09</v>
      </c>
      <c r="E3221" s="0" t="n">
        <v>152.970001</v>
      </c>
      <c r="F3221" s="0" t="n">
        <v>152.970001</v>
      </c>
      <c r="G3221" s="0" t="n">
        <v>152.970001</v>
      </c>
      <c r="H3221" s="0" t="n">
        <v>152.970001</v>
      </c>
      <c r="I3221" s="0" t="n">
        <v>132.507294</v>
      </c>
      <c r="J3221" s="0" t="n">
        <v>0</v>
      </c>
    </row>
    <row r="3222" customFormat="false" ht="13.8" hidden="false" customHeight="false" outlineLevel="0" collapsed="false">
      <c r="A3222" s="55" t="s">
        <v>1</v>
      </c>
      <c r="B3222" s="65" t="s">
        <v>3400</v>
      </c>
      <c r="C3222" s="55" t="str">
        <f aca="false">LEFT(B3222,4)</f>
        <v>2013</v>
      </c>
      <c r="D3222" s="55" t="str">
        <f aca="false">MID(B3222,6,2)</f>
        <v>09</v>
      </c>
      <c r="E3222" s="0" t="n">
        <v>153.160004</v>
      </c>
      <c r="F3222" s="0" t="n">
        <v>153.160004</v>
      </c>
      <c r="G3222" s="0" t="n">
        <v>153.160004</v>
      </c>
      <c r="H3222" s="0" t="n">
        <v>153.160004</v>
      </c>
      <c r="I3222" s="0" t="n">
        <v>132.671875</v>
      </c>
      <c r="J3222" s="0" t="n">
        <v>0</v>
      </c>
    </row>
    <row r="3223" customFormat="false" ht="13.8" hidden="false" customHeight="false" outlineLevel="0" collapsed="false">
      <c r="A3223" s="55" t="s">
        <v>1</v>
      </c>
      <c r="B3223" s="65" t="s">
        <v>3401</v>
      </c>
      <c r="C3223" s="55" t="str">
        <f aca="false">LEFT(B3223,4)</f>
        <v>2013</v>
      </c>
      <c r="D3223" s="55" t="str">
        <f aca="false">MID(B3223,6,2)</f>
        <v>09</v>
      </c>
      <c r="E3223" s="0" t="n">
        <v>153.190002</v>
      </c>
      <c r="F3223" s="0" t="n">
        <v>153.190002</v>
      </c>
      <c r="G3223" s="0" t="n">
        <v>153.190002</v>
      </c>
      <c r="H3223" s="0" t="n">
        <v>153.190002</v>
      </c>
      <c r="I3223" s="0" t="n">
        <v>132.69783</v>
      </c>
      <c r="J3223" s="0" t="n">
        <v>0</v>
      </c>
    </row>
    <row r="3224" customFormat="false" ht="13.8" hidden="false" customHeight="false" outlineLevel="0" collapsed="false">
      <c r="A3224" s="55" t="s">
        <v>1</v>
      </c>
      <c r="B3224" s="65" t="s">
        <v>3402</v>
      </c>
      <c r="C3224" s="55" t="str">
        <f aca="false">LEFT(B3224,4)</f>
        <v>2013</v>
      </c>
      <c r="D3224" s="55" t="str">
        <f aca="false">MID(B3224,6,2)</f>
        <v>09</v>
      </c>
      <c r="E3224" s="0" t="n">
        <v>154.729996</v>
      </c>
      <c r="F3224" s="0" t="n">
        <v>154.729996</v>
      </c>
      <c r="G3224" s="0" t="n">
        <v>154.729996</v>
      </c>
      <c r="H3224" s="0" t="n">
        <v>154.729996</v>
      </c>
      <c r="I3224" s="0" t="n">
        <v>134.031845</v>
      </c>
      <c r="J3224" s="0" t="n">
        <v>0</v>
      </c>
    </row>
    <row r="3225" customFormat="false" ht="13.8" hidden="false" customHeight="false" outlineLevel="0" collapsed="false">
      <c r="A3225" s="55" t="s">
        <v>1</v>
      </c>
      <c r="B3225" s="65" t="s">
        <v>3403</v>
      </c>
      <c r="C3225" s="55" t="str">
        <f aca="false">LEFT(B3225,4)</f>
        <v>2013</v>
      </c>
      <c r="D3225" s="55" t="str">
        <f aca="false">MID(B3225,6,2)</f>
        <v>09</v>
      </c>
      <c r="E3225" s="0" t="n">
        <v>155.860001</v>
      </c>
      <c r="F3225" s="0" t="n">
        <v>155.860001</v>
      </c>
      <c r="G3225" s="0" t="n">
        <v>155.860001</v>
      </c>
      <c r="H3225" s="0" t="n">
        <v>155.860001</v>
      </c>
      <c r="I3225" s="0" t="n">
        <v>135.010666</v>
      </c>
      <c r="J3225" s="0" t="n">
        <v>0</v>
      </c>
    </row>
    <row r="3226" customFormat="false" ht="13.8" hidden="false" customHeight="false" outlineLevel="0" collapsed="false">
      <c r="A3226" s="55" t="s">
        <v>1</v>
      </c>
      <c r="B3226" s="65" t="s">
        <v>3404</v>
      </c>
      <c r="C3226" s="55" t="str">
        <f aca="false">LEFT(B3226,4)</f>
        <v>2013</v>
      </c>
      <c r="D3226" s="55" t="str">
        <f aca="false">MID(B3226,6,2)</f>
        <v>09</v>
      </c>
      <c r="E3226" s="0" t="n">
        <v>156.360001</v>
      </c>
      <c r="F3226" s="0" t="n">
        <v>156.360001</v>
      </c>
      <c r="G3226" s="0" t="n">
        <v>156.360001</v>
      </c>
      <c r="H3226" s="0" t="n">
        <v>156.360001</v>
      </c>
      <c r="I3226" s="0" t="n">
        <v>135.443817</v>
      </c>
      <c r="J3226" s="0" t="n">
        <v>0</v>
      </c>
    </row>
    <row r="3227" customFormat="false" ht="13.8" hidden="false" customHeight="false" outlineLevel="0" collapsed="false">
      <c r="A3227" s="55" t="s">
        <v>1</v>
      </c>
      <c r="B3227" s="65" t="s">
        <v>3405</v>
      </c>
      <c r="C3227" s="55" t="str">
        <f aca="false">LEFT(B3227,4)</f>
        <v>2013</v>
      </c>
      <c r="D3227" s="55" t="str">
        <f aca="false">MID(B3227,6,2)</f>
        <v>09</v>
      </c>
      <c r="E3227" s="0" t="n">
        <v>155.880005</v>
      </c>
      <c r="F3227" s="0" t="n">
        <v>155.880005</v>
      </c>
      <c r="G3227" s="0" t="n">
        <v>155.880005</v>
      </c>
      <c r="H3227" s="0" t="n">
        <v>155.880005</v>
      </c>
      <c r="I3227" s="0" t="n">
        <v>135.028015</v>
      </c>
      <c r="J3227" s="0" t="n">
        <v>0</v>
      </c>
    </row>
    <row r="3228" customFormat="false" ht="13.8" hidden="false" customHeight="false" outlineLevel="0" collapsed="false">
      <c r="A3228" s="55" t="s">
        <v>1</v>
      </c>
      <c r="B3228" s="65" t="s">
        <v>3406</v>
      </c>
      <c r="C3228" s="55" t="str">
        <f aca="false">LEFT(B3228,4)</f>
        <v>2013</v>
      </c>
      <c r="D3228" s="55" t="str">
        <f aca="false">MID(B3228,6,2)</f>
        <v>09</v>
      </c>
      <c r="E3228" s="0" t="n">
        <v>156.300003</v>
      </c>
      <c r="F3228" s="0" t="n">
        <v>156.300003</v>
      </c>
      <c r="G3228" s="0" t="n">
        <v>156.300003</v>
      </c>
      <c r="H3228" s="0" t="n">
        <v>156.300003</v>
      </c>
      <c r="I3228" s="0" t="n">
        <v>135.391846</v>
      </c>
      <c r="J3228" s="0" t="n">
        <v>0</v>
      </c>
    </row>
    <row r="3229" customFormat="false" ht="13.8" hidden="false" customHeight="false" outlineLevel="0" collapsed="false">
      <c r="A3229" s="55" t="s">
        <v>1</v>
      </c>
      <c r="B3229" s="65" t="s">
        <v>3407</v>
      </c>
      <c r="C3229" s="55" t="str">
        <f aca="false">LEFT(B3229,4)</f>
        <v>2013</v>
      </c>
      <c r="D3229" s="55" t="str">
        <f aca="false">MID(B3229,6,2)</f>
        <v>09</v>
      </c>
      <c r="E3229" s="0" t="n">
        <v>157.190002</v>
      </c>
      <c r="F3229" s="0" t="n">
        <v>157.190002</v>
      </c>
      <c r="G3229" s="0" t="n">
        <v>157.190002</v>
      </c>
      <c r="H3229" s="0" t="n">
        <v>157.190002</v>
      </c>
      <c r="I3229" s="0" t="n">
        <v>136.162735</v>
      </c>
      <c r="J3229" s="0" t="n">
        <v>0</v>
      </c>
    </row>
    <row r="3230" customFormat="false" ht="13.8" hidden="false" customHeight="false" outlineLevel="0" collapsed="false">
      <c r="A3230" s="55" t="s">
        <v>1</v>
      </c>
      <c r="B3230" s="65" t="s">
        <v>3408</v>
      </c>
      <c r="C3230" s="55" t="str">
        <f aca="false">LEFT(B3230,4)</f>
        <v>2013</v>
      </c>
      <c r="D3230" s="55" t="str">
        <f aca="false">MID(B3230,6,2)</f>
        <v>09</v>
      </c>
      <c r="E3230" s="0" t="n">
        <v>157.860001</v>
      </c>
      <c r="F3230" s="0" t="n">
        <v>157.860001</v>
      </c>
      <c r="G3230" s="0" t="n">
        <v>157.860001</v>
      </c>
      <c r="H3230" s="0" t="n">
        <v>157.860001</v>
      </c>
      <c r="I3230" s="0" t="n">
        <v>136.743118</v>
      </c>
      <c r="J3230" s="0" t="n">
        <v>0</v>
      </c>
    </row>
    <row r="3231" customFormat="false" ht="13.8" hidden="false" customHeight="false" outlineLevel="0" collapsed="false">
      <c r="A3231" s="55" t="s">
        <v>1</v>
      </c>
      <c r="B3231" s="65" t="s">
        <v>3409</v>
      </c>
      <c r="C3231" s="55" t="str">
        <f aca="false">LEFT(B3231,4)</f>
        <v>2013</v>
      </c>
      <c r="D3231" s="55" t="str">
        <f aca="false">MID(B3231,6,2)</f>
        <v>09</v>
      </c>
      <c r="E3231" s="0" t="n">
        <v>159.779999</v>
      </c>
      <c r="F3231" s="0" t="n">
        <v>159.779999</v>
      </c>
      <c r="G3231" s="0" t="n">
        <v>159.779999</v>
      </c>
      <c r="H3231" s="0" t="n">
        <v>159.779999</v>
      </c>
      <c r="I3231" s="0" t="n">
        <v>138.40625</v>
      </c>
      <c r="J3231" s="0" t="n">
        <v>0</v>
      </c>
    </row>
    <row r="3232" customFormat="false" ht="13.8" hidden="false" customHeight="false" outlineLevel="0" collapsed="false">
      <c r="A3232" s="55" t="s">
        <v>1</v>
      </c>
      <c r="B3232" s="65" t="s">
        <v>3410</v>
      </c>
      <c r="C3232" s="55" t="str">
        <f aca="false">LEFT(B3232,4)</f>
        <v>2013</v>
      </c>
      <c r="D3232" s="55" t="str">
        <f aca="false">MID(B3232,6,2)</f>
        <v>09</v>
      </c>
      <c r="E3232" s="0" t="n">
        <v>159.509995</v>
      </c>
      <c r="F3232" s="0" t="n">
        <v>159.509995</v>
      </c>
      <c r="G3232" s="0" t="n">
        <v>159.509995</v>
      </c>
      <c r="H3232" s="0" t="n">
        <v>159.509995</v>
      </c>
      <c r="I3232" s="0" t="n">
        <v>138.172394</v>
      </c>
      <c r="J3232" s="0" t="n">
        <v>0</v>
      </c>
    </row>
    <row r="3233" customFormat="false" ht="13.8" hidden="false" customHeight="false" outlineLevel="0" collapsed="false">
      <c r="A3233" s="55" t="s">
        <v>1</v>
      </c>
      <c r="B3233" s="65" t="s">
        <v>3411</v>
      </c>
      <c r="C3233" s="55" t="str">
        <f aca="false">LEFT(B3233,4)</f>
        <v>2013</v>
      </c>
      <c r="D3233" s="55" t="str">
        <f aca="false">MID(B3233,6,2)</f>
        <v>09</v>
      </c>
      <c r="E3233" s="0" t="n">
        <v>157.559998</v>
      </c>
      <c r="F3233" s="0" t="n">
        <v>157.559998</v>
      </c>
      <c r="G3233" s="0" t="n">
        <v>157.559998</v>
      </c>
      <c r="H3233" s="0" t="n">
        <v>157.559998</v>
      </c>
      <c r="I3233" s="0" t="n">
        <v>137.165161</v>
      </c>
      <c r="J3233" s="0" t="n">
        <v>0</v>
      </c>
    </row>
    <row r="3234" customFormat="false" ht="13.8" hidden="false" customHeight="false" outlineLevel="0" collapsed="false">
      <c r="A3234" s="55" t="s">
        <v>1</v>
      </c>
      <c r="B3234" s="65" t="s">
        <v>3412</v>
      </c>
      <c r="C3234" s="55" t="str">
        <f aca="false">LEFT(B3234,4)</f>
        <v>2013</v>
      </c>
      <c r="D3234" s="55" t="str">
        <f aca="false">MID(B3234,6,2)</f>
        <v>09</v>
      </c>
      <c r="E3234" s="0" t="n">
        <v>156.820007</v>
      </c>
      <c r="F3234" s="0" t="n">
        <v>156.820007</v>
      </c>
      <c r="G3234" s="0" t="n">
        <v>156.820007</v>
      </c>
      <c r="H3234" s="0" t="n">
        <v>156.820007</v>
      </c>
      <c r="I3234" s="0" t="n">
        <v>136.52095</v>
      </c>
      <c r="J3234" s="0" t="n">
        <v>0</v>
      </c>
    </row>
    <row r="3235" customFormat="false" ht="13.8" hidden="false" customHeight="false" outlineLevel="0" collapsed="false">
      <c r="A3235" s="55" t="s">
        <v>1</v>
      </c>
      <c r="B3235" s="65" t="s">
        <v>3413</v>
      </c>
      <c r="C3235" s="55" t="str">
        <f aca="false">LEFT(B3235,4)</f>
        <v>2013</v>
      </c>
      <c r="D3235" s="55" t="str">
        <f aca="false">MID(B3235,6,2)</f>
        <v>09</v>
      </c>
      <c r="E3235" s="0" t="n">
        <v>156.429993</v>
      </c>
      <c r="F3235" s="0" t="n">
        <v>156.429993</v>
      </c>
      <c r="G3235" s="0" t="n">
        <v>156.429993</v>
      </c>
      <c r="H3235" s="0" t="n">
        <v>156.429993</v>
      </c>
      <c r="I3235" s="0" t="n">
        <v>136.181412</v>
      </c>
      <c r="J3235" s="0" t="n">
        <v>0</v>
      </c>
    </row>
    <row r="3236" customFormat="false" ht="13.8" hidden="false" customHeight="false" outlineLevel="0" collapsed="false">
      <c r="A3236" s="55" t="s">
        <v>1</v>
      </c>
      <c r="B3236" s="65" t="s">
        <v>3414</v>
      </c>
      <c r="C3236" s="55" t="str">
        <f aca="false">LEFT(B3236,4)</f>
        <v>2013</v>
      </c>
      <c r="D3236" s="55" t="str">
        <f aca="false">MID(B3236,6,2)</f>
        <v>09</v>
      </c>
      <c r="E3236" s="0" t="n">
        <v>156.009995</v>
      </c>
      <c r="F3236" s="0" t="n">
        <v>156.009995</v>
      </c>
      <c r="G3236" s="0" t="n">
        <v>156.009995</v>
      </c>
      <c r="H3236" s="0" t="n">
        <v>156.009995</v>
      </c>
      <c r="I3236" s="0" t="n">
        <v>135.815826</v>
      </c>
      <c r="J3236" s="0" t="n">
        <v>0</v>
      </c>
    </row>
    <row r="3237" customFormat="false" ht="13.8" hidden="false" customHeight="false" outlineLevel="0" collapsed="false">
      <c r="A3237" s="55" t="s">
        <v>1</v>
      </c>
      <c r="B3237" s="65" t="s">
        <v>3415</v>
      </c>
      <c r="C3237" s="55" t="str">
        <f aca="false">LEFT(B3237,4)</f>
        <v>2013</v>
      </c>
      <c r="D3237" s="55" t="str">
        <f aca="false">MID(B3237,6,2)</f>
        <v>09</v>
      </c>
      <c r="E3237" s="0" t="n">
        <v>156.580002</v>
      </c>
      <c r="F3237" s="0" t="n">
        <v>156.580002</v>
      </c>
      <c r="G3237" s="0" t="n">
        <v>156.580002</v>
      </c>
      <c r="H3237" s="0" t="n">
        <v>156.580002</v>
      </c>
      <c r="I3237" s="0" t="n">
        <v>136.312012</v>
      </c>
      <c r="J3237" s="0" t="n">
        <v>0</v>
      </c>
    </row>
    <row r="3238" customFormat="false" ht="13.8" hidden="false" customHeight="false" outlineLevel="0" collapsed="false">
      <c r="A3238" s="55" t="s">
        <v>1</v>
      </c>
      <c r="B3238" s="65" t="s">
        <v>3416</v>
      </c>
      <c r="C3238" s="55" t="str">
        <f aca="false">LEFT(B3238,4)</f>
        <v>2013</v>
      </c>
      <c r="D3238" s="55" t="str">
        <f aca="false">MID(B3238,6,2)</f>
        <v>09</v>
      </c>
      <c r="E3238" s="0" t="n">
        <v>155.949997</v>
      </c>
      <c r="F3238" s="0" t="n">
        <v>155.949997</v>
      </c>
      <c r="G3238" s="0" t="n">
        <v>155.949997</v>
      </c>
      <c r="H3238" s="0" t="n">
        <v>155.949997</v>
      </c>
      <c r="I3238" s="0" t="n">
        <v>135.76355</v>
      </c>
      <c r="J3238" s="0" t="n">
        <v>0</v>
      </c>
    </row>
    <row r="3239" customFormat="false" ht="13.8" hidden="false" customHeight="false" outlineLevel="0" collapsed="false">
      <c r="A3239" s="55" t="s">
        <v>1</v>
      </c>
      <c r="B3239" s="65" t="s">
        <v>3417</v>
      </c>
      <c r="C3239" s="55" t="str">
        <f aca="false">LEFT(B3239,4)</f>
        <v>2013</v>
      </c>
      <c r="D3239" s="55" t="str">
        <f aca="false">MID(B3239,6,2)</f>
        <v>09</v>
      </c>
      <c r="E3239" s="0" t="n">
        <v>155.020004</v>
      </c>
      <c r="F3239" s="0" t="n">
        <v>155.020004</v>
      </c>
      <c r="G3239" s="0" t="n">
        <v>155.020004</v>
      </c>
      <c r="H3239" s="0" t="n">
        <v>155.020004</v>
      </c>
      <c r="I3239" s="0" t="n">
        <v>134.953964</v>
      </c>
      <c r="J3239" s="0" t="n">
        <v>0</v>
      </c>
    </row>
    <row r="3240" customFormat="false" ht="13.8" hidden="false" customHeight="false" outlineLevel="0" collapsed="false">
      <c r="A3240" s="55" t="s">
        <v>1</v>
      </c>
      <c r="B3240" s="65" t="s">
        <v>3418</v>
      </c>
      <c r="C3240" s="55" t="str">
        <f aca="false">LEFT(B3240,4)</f>
        <v>2013</v>
      </c>
      <c r="D3240" s="55" t="str">
        <f aca="false">MID(B3240,6,2)</f>
        <v>10</v>
      </c>
      <c r="E3240" s="0" t="n">
        <v>156.270004</v>
      </c>
      <c r="F3240" s="0" t="n">
        <v>156.270004</v>
      </c>
      <c r="G3240" s="0" t="n">
        <v>156.270004</v>
      </c>
      <c r="H3240" s="0" t="n">
        <v>156.270004</v>
      </c>
      <c r="I3240" s="0" t="n">
        <v>136.04216</v>
      </c>
      <c r="J3240" s="0" t="n">
        <v>0</v>
      </c>
    </row>
    <row r="3241" customFormat="false" ht="13.8" hidden="false" customHeight="false" outlineLevel="0" collapsed="false">
      <c r="A3241" s="55" t="s">
        <v>1</v>
      </c>
      <c r="B3241" s="65" t="s">
        <v>3419</v>
      </c>
      <c r="C3241" s="55" t="str">
        <f aca="false">LEFT(B3241,4)</f>
        <v>2013</v>
      </c>
      <c r="D3241" s="55" t="str">
        <f aca="false">MID(B3241,6,2)</f>
        <v>10</v>
      </c>
      <c r="E3241" s="0" t="n">
        <v>156.190002</v>
      </c>
      <c r="F3241" s="0" t="n">
        <v>156.190002</v>
      </c>
      <c r="G3241" s="0" t="n">
        <v>156.190002</v>
      </c>
      <c r="H3241" s="0" t="n">
        <v>156.190002</v>
      </c>
      <c r="I3241" s="0" t="n">
        <v>135.972534</v>
      </c>
      <c r="J3241" s="0" t="n">
        <v>0</v>
      </c>
    </row>
    <row r="3242" customFormat="false" ht="13.8" hidden="false" customHeight="false" outlineLevel="0" collapsed="false">
      <c r="A3242" s="55" t="s">
        <v>1</v>
      </c>
      <c r="B3242" s="65" t="s">
        <v>3420</v>
      </c>
      <c r="C3242" s="55" t="str">
        <f aca="false">LEFT(B3242,4)</f>
        <v>2013</v>
      </c>
      <c r="D3242" s="55" t="str">
        <f aca="false">MID(B3242,6,2)</f>
        <v>10</v>
      </c>
      <c r="E3242" s="0" t="n">
        <v>154.789993</v>
      </c>
      <c r="F3242" s="0" t="n">
        <v>154.789993</v>
      </c>
      <c r="G3242" s="0" t="n">
        <v>154.789993</v>
      </c>
      <c r="H3242" s="0" t="n">
        <v>154.789993</v>
      </c>
      <c r="I3242" s="0" t="n">
        <v>134.753754</v>
      </c>
      <c r="J3242" s="0" t="n">
        <v>0</v>
      </c>
    </row>
    <row r="3243" customFormat="false" ht="13.8" hidden="false" customHeight="false" outlineLevel="0" collapsed="false">
      <c r="A3243" s="55" t="s">
        <v>1</v>
      </c>
      <c r="B3243" s="65" t="s">
        <v>3421</v>
      </c>
      <c r="C3243" s="55" t="str">
        <f aca="false">LEFT(B3243,4)</f>
        <v>2013</v>
      </c>
      <c r="D3243" s="55" t="str">
        <f aca="false">MID(B3243,6,2)</f>
        <v>10</v>
      </c>
      <c r="E3243" s="0" t="n">
        <v>155.889999</v>
      </c>
      <c r="F3243" s="0" t="n">
        <v>155.889999</v>
      </c>
      <c r="G3243" s="0" t="n">
        <v>155.889999</v>
      </c>
      <c r="H3243" s="0" t="n">
        <v>155.889999</v>
      </c>
      <c r="I3243" s="0" t="n">
        <v>135.711349</v>
      </c>
      <c r="J3243" s="0" t="n">
        <v>0</v>
      </c>
    </row>
    <row r="3244" customFormat="false" ht="13.8" hidden="false" customHeight="false" outlineLevel="0" collapsed="false">
      <c r="A3244" s="55" t="s">
        <v>1</v>
      </c>
      <c r="B3244" s="65" t="s">
        <v>3422</v>
      </c>
      <c r="C3244" s="55" t="str">
        <f aca="false">LEFT(B3244,4)</f>
        <v>2013</v>
      </c>
      <c r="D3244" s="55" t="str">
        <f aca="false">MID(B3244,6,2)</f>
        <v>10</v>
      </c>
      <c r="E3244" s="0" t="n">
        <v>154.559998</v>
      </c>
      <c r="F3244" s="0" t="n">
        <v>154.559998</v>
      </c>
      <c r="G3244" s="0" t="n">
        <v>154.559998</v>
      </c>
      <c r="H3244" s="0" t="n">
        <v>154.559998</v>
      </c>
      <c r="I3244" s="0" t="n">
        <v>134.553528</v>
      </c>
      <c r="J3244" s="0" t="n">
        <v>0</v>
      </c>
    </row>
    <row r="3245" customFormat="false" ht="13.8" hidden="false" customHeight="false" outlineLevel="0" collapsed="false">
      <c r="A3245" s="55" t="s">
        <v>1</v>
      </c>
      <c r="B3245" s="65" t="s">
        <v>3423</v>
      </c>
      <c r="C3245" s="55" t="str">
        <f aca="false">LEFT(B3245,4)</f>
        <v>2013</v>
      </c>
      <c r="D3245" s="55" t="str">
        <f aca="false">MID(B3245,6,2)</f>
        <v>10</v>
      </c>
      <c r="E3245" s="0" t="n">
        <v>152.699997</v>
      </c>
      <c r="F3245" s="0" t="n">
        <v>152.699997</v>
      </c>
      <c r="G3245" s="0" t="n">
        <v>152.699997</v>
      </c>
      <c r="H3245" s="0" t="n">
        <v>152.699997</v>
      </c>
      <c r="I3245" s="0" t="n">
        <v>132.93425</v>
      </c>
      <c r="J3245" s="0" t="n">
        <v>0</v>
      </c>
    </row>
    <row r="3246" customFormat="false" ht="13.8" hidden="false" customHeight="false" outlineLevel="0" collapsed="false">
      <c r="A3246" s="55" t="s">
        <v>1</v>
      </c>
      <c r="B3246" s="65" t="s">
        <v>3424</v>
      </c>
      <c r="C3246" s="55" t="str">
        <f aca="false">LEFT(B3246,4)</f>
        <v>2013</v>
      </c>
      <c r="D3246" s="55" t="str">
        <f aca="false">MID(B3246,6,2)</f>
        <v>10</v>
      </c>
      <c r="E3246" s="0" t="n">
        <v>152.809998</v>
      </c>
      <c r="F3246" s="0" t="n">
        <v>152.809998</v>
      </c>
      <c r="G3246" s="0" t="n">
        <v>152.809998</v>
      </c>
      <c r="H3246" s="0" t="n">
        <v>152.809998</v>
      </c>
      <c r="I3246" s="0" t="n">
        <v>133.030029</v>
      </c>
      <c r="J3246" s="0" t="n">
        <v>0</v>
      </c>
    </row>
    <row r="3247" customFormat="false" ht="13.8" hidden="false" customHeight="false" outlineLevel="0" collapsed="false">
      <c r="A3247" s="55" t="s">
        <v>1</v>
      </c>
      <c r="B3247" s="65" t="s">
        <v>3425</v>
      </c>
      <c r="C3247" s="55" t="str">
        <f aca="false">LEFT(B3247,4)</f>
        <v>2013</v>
      </c>
      <c r="D3247" s="55" t="str">
        <f aca="false">MID(B3247,6,2)</f>
        <v>10</v>
      </c>
      <c r="E3247" s="0" t="n">
        <v>156.169998</v>
      </c>
      <c r="F3247" s="0" t="n">
        <v>156.169998</v>
      </c>
      <c r="G3247" s="0" t="n">
        <v>156.169998</v>
      </c>
      <c r="H3247" s="0" t="n">
        <v>156.169998</v>
      </c>
      <c r="I3247" s="0" t="n">
        <v>135.955124</v>
      </c>
      <c r="J3247" s="0" t="n">
        <v>0</v>
      </c>
    </row>
    <row r="3248" customFormat="false" ht="13.8" hidden="false" customHeight="false" outlineLevel="0" collapsed="false">
      <c r="A3248" s="55" t="s">
        <v>1</v>
      </c>
      <c r="B3248" s="65" t="s">
        <v>3426</v>
      </c>
      <c r="C3248" s="55" t="str">
        <f aca="false">LEFT(B3248,4)</f>
        <v>2013</v>
      </c>
      <c r="D3248" s="55" t="str">
        <f aca="false">MID(B3248,6,2)</f>
        <v>10</v>
      </c>
      <c r="E3248" s="0" t="n">
        <v>157.149994</v>
      </c>
      <c r="F3248" s="0" t="n">
        <v>157.149994</v>
      </c>
      <c r="G3248" s="0" t="n">
        <v>157.149994</v>
      </c>
      <c r="H3248" s="0" t="n">
        <v>157.149994</v>
      </c>
      <c r="I3248" s="0" t="n">
        <v>136.808273</v>
      </c>
      <c r="J3248" s="0" t="n">
        <v>0</v>
      </c>
    </row>
    <row r="3249" customFormat="false" ht="13.8" hidden="false" customHeight="false" outlineLevel="0" collapsed="false">
      <c r="A3249" s="55" t="s">
        <v>1</v>
      </c>
      <c r="B3249" s="65" t="s">
        <v>3427</v>
      </c>
      <c r="C3249" s="55" t="str">
        <f aca="false">LEFT(B3249,4)</f>
        <v>2013</v>
      </c>
      <c r="D3249" s="55" t="str">
        <f aca="false">MID(B3249,6,2)</f>
        <v>10</v>
      </c>
      <c r="E3249" s="0" t="n">
        <v>157.789993</v>
      </c>
      <c r="F3249" s="0" t="n">
        <v>157.789993</v>
      </c>
      <c r="G3249" s="0" t="n">
        <v>157.789993</v>
      </c>
      <c r="H3249" s="0" t="n">
        <v>157.789993</v>
      </c>
      <c r="I3249" s="0" t="n">
        <v>137.365417</v>
      </c>
      <c r="J3249" s="0" t="n">
        <v>0</v>
      </c>
    </row>
    <row r="3250" customFormat="false" ht="13.8" hidden="false" customHeight="false" outlineLevel="0" collapsed="false">
      <c r="A3250" s="55" t="s">
        <v>1</v>
      </c>
      <c r="B3250" s="65" t="s">
        <v>3428</v>
      </c>
      <c r="C3250" s="55" t="str">
        <f aca="false">LEFT(B3250,4)</f>
        <v>2013</v>
      </c>
      <c r="D3250" s="55" t="str">
        <f aca="false">MID(B3250,6,2)</f>
        <v>10</v>
      </c>
      <c r="E3250" s="0" t="n">
        <v>156.669998</v>
      </c>
      <c r="F3250" s="0" t="n">
        <v>156.669998</v>
      </c>
      <c r="G3250" s="0" t="n">
        <v>156.669998</v>
      </c>
      <c r="H3250" s="0" t="n">
        <v>156.669998</v>
      </c>
      <c r="I3250" s="0" t="n">
        <v>136.390381</v>
      </c>
      <c r="J3250" s="0" t="n">
        <v>0</v>
      </c>
    </row>
    <row r="3251" customFormat="false" ht="13.8" hidden="false" customHeight="false" outlineLevel="0" collapsed="false">
      <c r="A3251" s="55" t="s">
        <v>1</v>
      </c>
      <c r="B3251" s="65" t="s">
        <v>3429</v>
      </c>
      <c r="C3251" s="55" t="str">
        <f aca="false">LEFT(B3251,4)</f>
        <v>2013</v>
      </c>
      <c r="D3251" s="55" t="str">
        <f aca="false">MID(B3251,6,2)</f>
        <v>10</v>
      </c>
      <c r="E3251" s="0" t="n">
        <v>158.860001</v>
      </c>
      <c r="F3251" s="0" t="n">
        <v>158.860001</v>
      </c>
      <c r="G3251" s="0" t="n">
        <v>158.860001</v>
      </c>
      <c r="H3251" s="0" t="n">
        <v>158.860001</v>
      </c>
      <c r="I3251" s="0" t="n">
        <v>138.29689</v>
      </c>
      <c r="J3251" s="0" t="n">
        <v>0</v>
      </c>
    </row>
    <row r="3252" customFormat="false" ht="13.8" hidden="false" customHeight="false" outlineLevel="0" collapsed="false">
      <c r="A3252" s="55" t="s">
        <v>1</v>
      </c>
      <c r="B3252" s="65" t="s">
        <v>3430</v>
      </c>
      <c r="C3252" s="55" t="str">
        <f aca="false">LEFT(B3252,4)</f>
        <v>2013</v>
      </c>
      <c r="D3252" s="55" t="str">
        <f aca="false">MID(B3252,6,2)</f>
        <v>10</v>
      </c>
      <c r="E3252" s="0" t="n">
        <v>159.940002</v>
      </c>
      <c r="F3252" s="0" t="n">
        <v>159.940002</v>
      </c>
      <c r="G3252" s="0" t="n">
        <v>159.940002</v>
      </c>
      <c r="H3252" s="0" t="n">
        <v>159.940002</v>
      </c>
      <c r="I3252" s="0" t="n">
        <v>139.237091</v>
      </c>
      <c r="J3252" s="0" t="n">
        <v>0</v>
      </c>
    </row>
    <row r="3253" customFormat="false" ht="13.8" hidden="false" customHeight="false" outlineLevel="0" collapsed="false">
      <c r="A3253" s="55" t="s">
        <v>1</v>
      </c>
      <c r="B3253" s="65" t="s">
        <v>3431</v>
      </c>
      <c r="C3253" s="55" t="str">
        <f aca="false">LEFT(B3253,4)</f>
        <v>2013</v>
      </c>
      <c r="D3253" s="55" t="str">
        <f aca="false">MID(B3253,6,2)</f>
        <v>10</v>
      </c>
      <c r="E3253" s="0" t="n">
        <v>160.990005</v>
      </c>
      <c r="F3253" s="0" t="n">
        <v>160.990005</v>
      </c>
      <c r="G3253" s="0" t="n">
        <v>160.990005</v>
      </c>
      <c r="H3253" s="0" t="n">
        <v>160.990005</v>
      </c>
      <c r="I3253" s="0" t="n">
        <v>140.151215</v>
      </c>
      <c r="J3253" s="0" t="n">
        <v>0</v>
      </c>
    </row>
    <row r="3254" customFormat="false" ht="13.8" hidden="false" customHeight="false" outlineLevel="0" collapsed="false">
      <c r="A3254" s="55" t="s">
        <v>1</v>
      </c>
      <c r="B3254" s="65" t="s">
        <v>3432</v>
      </c>
      <c r="C3254" s="55" t="str">
        <f aca="false">LEFT(B3254,4)</f>
        <v>2013</v>
      </c>
      <c r="D3254" s="55" t="str">
        <f aca="false">MID(B3254,6,2)</f>
        <v>10</v>
      </c>
      <c r="E3254" s="0" t="n">
        <v>161</v>
      </c>
      <c r="F3254" s="0" t="n">
        <v>161</v>
      </c>
      <c r="G3254" s="0" t="n">
        <v>161</v>
      </c>
      <c r="H3254" s="0" t="n">
        <v>161</v>
      </c>
      <c r="I3254" s="0" t="n">
        <v>140.159927</v>
      </c>
      <c r="J3254" s="0" t="n">
        <v>0</v>
      </c>
    </row>
    <row r="3255" customFormat="false" ht="13.8" hidden="false" customHeight="false" outlineLevel="0" collapsed="false">
      <c r="A3255" s="55" t="s">
        <v>1</v>
      </c>
      <c r="B3255" s="65" t="s">
        <v>3433</v>
      </c>
      <c r="C3255" s="55" t="str">
        <f aca="false">LEFT(B3255,4)</f>
        <v>2013</v>
      </c>
      <c r="D3255" s="55" t="str">
        <f aca="false">MID(B3255,6,2)</f>
        <v>10</v>
      </c>
      <c r="E3255" s="0" t="n">
        <v>161.929993</v>
      </c>
      <c r="F3255" s="0" t="n">
        <v>161.929993</v>
      </c>
      <c r="G3255" s="0" t="n">
        <v>161.929993</v>
      </c>
      <c r="H3255" s="0" t="n">
        <v>161.929993</v>
      </c>
      <c r="I3255" s="0" t="n">
        <v>140.969452</v>
      </c>
      <c r="J3255" s="0" t="n">
        <v>0</v>
      </c>
    </row>
    <row r="3256" customFormat="false" ht="13.8" hidden="false" customHeight="false" outlineLevel="0" collapsed="false">
      <c r="A3256" s="55" t="s">
        <v>1</v>
      </c>
      <c r="B3256" s="65" t="s">
        <v>3434</v>
      </c>
      <c r="C3256" s="55" t="str">
        <f aca="false">LEFT(B3256,4)</f>
        <v>2013</v>
      </c>
      <c r="D3256" s="55" t="str">
        <f aca="false">MID(B3256,6,2)</f>
        <v>10</v>
      </c>
      <c r="E3256" s="0" t="n">
        <v>161.169998</v>
      </c>
      <c r="F3256" s="0" t="n">
        <v>161.169998</v>
      </c>
      <c r="G3256" s="0" t="n">
        <v>161.169998</v>
      </c>
      <c r="H3256" s="0" t="n">
        <v>161.169998</v>
      </c>
      <c r="I3256" s="0" t="n">
        <v>140.307892</v>
      </c>
      <c r="J3256" s="0" t="n">
        <v>0</v>
      </c>
    </row>
    <row r="3257" customFormat="false" ht="13.8" hidden="false" customHeight="false" outlineLevel="0" collapsed="false">
      <c r="A3257" s="55" t="s">
        <v>1</v>
      </c>
      <c r="B3257" s="65" t="s">
        <v>3435</v>
      </c>
      <c r="C3257" s="55" t="str">
        <f aca="false">LEFT(B3257,4)</f>
        <v>2013</v>
      </c>
      <c r="D3257" s="55" t="str">
        <f aca="false">MID(B3257,6,2)</f>
        <v>10</v>
      </c>
      <c r="E3257" s="0" t="n">
        <v>161.690002</v>
      </c>
      <c r="F3257" s="0" t="n">
        <v>161.690002</v>
      </c>
      <c r="G3257" s="0" t="n">
        <v>161.690002</v>
      </c>
      <c r="H3257" s="0" t="n">
        <v>161.690002</v>
      </c>
      <c r="I3257" s="0" t="n">
        <v>140.76059</v>
      </c>
      <c r="J3257" s="0" t="n">
        <v>0</v>
      </c>
    </row>
    <row r="3258" customFormat="false" ht="13.8" hidden="false" customHeight="false" outlineLevel="0" collapsed="false">
      <c r="A3258" s="55" t="s">
        <v>1</v>
      </c>
      <c r="B3258" s="65" t="s">
        <v>3436</v>
      </c>
      <c r="C3258" s="55" t="str">
        <f aca="false">LEFT(B3258,4)</f>
        <v>2013</v>
      </c>
      <c r="D3258" s="55" t="str">
        <f aca="false">MID(B3258,6,2)</f>
        <v>10</v>
      </c>
      <c r="E3258" s="0" t="n">
        <v>162.399994</v>
      </c>
      <c r="F3258" s="0" t="n">
        <v>162.399994</v>
      </c>
      <c r="G3258" s="0" t="n">
        <v>162.399994</v>
      </c>
      <c r="H3258" s="0" t="n">
        <v>162.399994</v>
      </c>
      <c r="I3258" s="0" t="n">
        <v>141.378647</v>
      </c>
      <c r="J3258" s="0" t="n">
        <v>0</v>
      </c>
    </row>
    <row r="3259" customFormat="false" ht="13.8" hidden="false" customHeight="false" outlineLevel="0" collapsed="false">
      <c r="A3259" s="55" t="s">
        <v>1</v>
      </c>
      <c r="B3259" s="65" t="s">
        <v>3437</v>
      </c>
      <c r="C3259" s="55" t="str">
        <f aca="false">LEFT(B3259,4)</f>
        <v>2013</v>
      </c>
      <c r="D3259" s="55" t="str">
        <f aca="false">MID(B3259,6,2)</f>
        <v>10</v>
      </c>
      <c r="E3259" s="0" t="n">
        <v>162.619995</v>
      </c>
      <c r="F3259" s="0" t="n">
        <v>162.619995</v>
      </c>
      <c r="G3259" s="0" t="n">
        <v>162.619995</v>
      </c>
      <c r="H3259" s="0" t="n">
        <v>162.619995</v>
      </c>
      <c r="I3259" s="0" t="n">
        <v>141.57019</v>
      </c>
      <c r="J3259" s="0" t="n">
        <v>0</v>
      </c>
    </row>
    <row r="3260" customFormat="false" ht="13.8" hidden="false" customHeight="false" outlineLevel="0" collapsed="false">
      <c r="A3260" s="55" t="s">
        <v>1</v>
      </c>
      <c r="B3260" s="65" t="s">
        <v>3438</v>
      </c>
      <c r="C3260" s="55" t="str">
        <f aca="false">LEFT(B3260,4)</f>
        <v>2013</v>
      </c>
      <c r="D3260" s="55" t="str">
        <f aca="false">MID(B3260,6,2)</f>
        <v>10</v>
      </c>
      <c r="E3260" s="0" t="n">
        <v>163.539993</v>
      </c>
      <c r="F3260" s="0" t="n">
        <v>163.539993</v>
      </c>
      <c r="G3260" s="0" t="n">
        <v>163.539993</v>
      </c>
      <c r="H3260" s="0" t="n">
        <v>163.539993</v>
      </c>
      <c r="I3260" s="0" t="n">
        <v>142.371094</v>
      </c>
      <c r="J3260" s="0" t="n">
        <v>0</v>
      </c>
    </row>
    <row r="3261" customFormat="false" ht="13.8" hidden="false" customHeight="false" outlineLevel="0" collapsed="false">
      <c r="A3261" s="55" t="s">
        <v>1</v>
      </c>
      <c r="B3261" s="65" t="s">
        <v>3439</v>
      </c>
      <c r="C3261" s="55" t="str">
        <f aca="false">LEFT(B3261,4)</f>
        <v>2013</v>
      </c>
      <c r="D3261" s="55" t="str">
        <f aca="false">MID(B3261,6,2)</f>
        <v>10</v>
      </c>
      <c r="E3261" s="0" t="n">
        <v>162.75</v>
      </c>
      <c r="F3261" s="0" t="n">
        <v>162.75</v>
      </c>
      <c r="G3261" s="0" t="n">
        <v>162.75</v>
      </c>
      <c r="H3261" s="0" t="n">
        <v>162.75</v>
      </c>
      <c r="I3261" s="0" t="n">
        <v>141.683395</v>
      </c>
      <c r="J3261" s="0" t="n">
        <v>0</v>
      </c>
    </row>
    <row r="3262" customFormat="false" ht="13.8" hidden="false" customHeight="false" outlineLevel="0" collapsed="false">
      <c r="A3262" s="55" t="s">
        <v>1</v>
      </c>
      <c r="B3262" s="65" t="s">
        <v>3440</v>
      </c>
      <c r="C3262" s="55" t="str">
        <f aca="false">LEFT(B3262,4)</f>
        <v>2013</v>
      </c>
      <c r="D3262" s="55" t="str">
        <f aca="false">MID(B3262,6,2)</f>
        <v>10</v>
      </c>
      <c r="E3262" s="0" t="n">
        <v>162.139999</v>
      </c>
      <c r="F3262" s="0" t="n">
        <v>162.139999</v>
      </c>
      <c r="G3262" s="0" t="n">
        <v>162.139999</v>
      </c>
      <c r="H3262" s="0" t="n">
        <v>162.139999</v>
      </c>
      <c r="I3262" s="0" t="n">
        <v>141.15239</v>
      </c>
      <c r="J3262" s="0" t="n">
        <v>0</v>
      </c>
    </row>
    <row r="3263" customFormat="false" ht="13.8" hidden="false" customHeight="false" outlineLevel="0" collapsed="false">
      <c r="A3263" s="55" t="s">
        <v>1</v>
      </c>
      <c r="B3263" s="65" t="s">
        <v>3441</v>
      </c>
      <c r="C3263" s="55" t="str">
        <f aca="false">LEFT(B3263,4)</f>
        <v>2013</v>
      </c>
      <c r="D3263" s="55" t="str">
        <f aca="false">MID(B3263,6,2)</f>
        <v>11</v>
      </c>
      <c r="E3263" s="0" t="n">
        <v>162.610001</v>
      </c>
      <c r="F3263" s="0" t="n">
        <v>162.610001</v>
      </c>
      <c r="G3263" s="0" t="n">
        <v>162.610001</v>
      </c>
      <c r="H3263" s="0" t="n">
        <v>162.610001</v>
      </c>
      <c r="I3263" s="0" t="n">
        <v>141.561508</v>
      </c>
      <c r="J3263" s="0" t="n">
        <v>0</v>
      </c>
    </row>
    <row r="3264" customFormat="false" ht="13.8" hidden="false" customHeight="false" outlineLevel="0" collapsed="false">
      <c r="A3264" s="55" t="s">
        <v>1</v>
      </c>
      <c r="B3264" s="65" t="s">
        <v>3442</v>
      </c>
      <c r="C3264" s="55" t="str">
        <f aca="false">LEFT(B3264,4)</f>
        <v>2013</v>
      </c>
      <c r="D3264" s="55" t="str">
        <f aca="false">MID(B3264,6,2)</f>
        <v>11</v>
      </c>
      <c r="E3264" s="0" t="n">
        <v>163.190002</v>
      </c>
      <c r="F3264" s="0" t="n">
        <v>163.190002</v>
      </c>
      <c r="G3264" s="0" t="n">
        <v>163.190002</v>
      </c>
      <c r="H3264" s="0" t="n">
        <v>163.190002</v>
      </c>
      <c r="I3264" s="0" t="n">
        <v>142.066422</v>
      </c>
      <c r="J3264" s="0" t="n">
        <v>0</v>
      </c>
    </row>
    <row r="3265" customFormat="false" ht="13.8" hidden="false" customHeight="false" outlineLevel="0" collapsed="false">
      <c r="A3265" s="55" t="s">
        <v>1</v>
      </c>
      <c r="B3265" s="65" t="s">
        <v>3443</v>
      </c>
      <c r="C3265" s="55" t="str">
        <f aca="false">LEFT(B3265,4)</f>
        <v>2013</v>
      </c>
      <c r="D3265" s="55" t="str">
        <f aca="false">MID(B3265,6,2)</f>
        <v>11</v>
      </c>
      <c r="E3265" s="0" t="n">
        <v>162.75</v>
      </c>
      <c r="F3265" s="0" t="n">
        <v>162.75</v>
      </c>
      <c r="G3265" s="0" t="n">
        <v>162.75</v>
      </c>
      <c r="H3265" s="0" t="n">
        <v>162.75</v>
      </c>
      <c r="I3265" s="0" t="n">
        <v>141.683395</v>
      </c>
      <c r="J3265" s="0" t="n">
        <v>0</v>
      </c>
    </row>
    <row r="3266" customFormat="false" ht="13.8" hidden="false" customHeight="false" outlineLevel="0" collapsed="false">
      <c r="A3266" s="55" t="s">
        <v>1</v>
      </c>
      <c r="B3266" s="65" t="s">
        <v>3444</v>
      </c>
      <c r="C3266" s="55" t="str">
        <f aca="false">LEFT(B3266,4)</f>
        <v>2013</v>
      </c>
      <c r="D3266" s="55" t="str">
        <f aca="false">MID(B3266,6,2)</f>
        <v>11</v>
      </c>
      <c r="E3266" s="0" t="n">
        <v>163.539993</v>
      </c>
      <c r="F3266" s="0" t="n">
        <v>163.539993</v>
      </c>
      <c r="G3266" s="0" t="n">
        <v>163.539993</v>
      </c>
      <c r="H3266" s="0" t="n">
        <v>163.539993</v>
      </c>
      <c r="I3266" s="0" t="n">
        <v>142.371094</v>
      </c>
      <c r="J3266" s="0" t="n">
        <v>0</v>
      </c>
    </row>
    <row r="3267" customFormat="false" ht="13.8" hidden="false" customHeight="false" outlineLevel="0" collapsed="false">
      <c r="A3267" s="55" t="s">
        <v>1</v>
      </c>
      <c r="B3267" s="65" t="s">
        <v>3445</v>
      </c>
      <c r="C3267" s="55" t="str">
        <f aca="false">LEFT(B3267,4)</f>
        <v>2013</v>
      </c>
      <c r="D3267" s="55" t="str">
        <f aca="false">MID(B3267,6,2)</f>
        <v>11</v>
      </c>
      <c r="E3267" s="0" t="n">
        <v>161.419998</v>
      </c>
      <c r="F3267" s="0" t="n">
        <v>161.419998</v>
      </c>
      <c r="G3267" s="0" t="n">
        <v>161.419998</v>
      </c>
      <c r="H3267" s="0" t="n">
        <v>161.419998</v>
      </c>
      <c r="I3267" s="0" t="n">
        <v>140.525543</v>
      </c>
      <c r="J3267" s="0" t="n">
        <v>0</v>
      </c>
    </row>
    <row r="3268" customFormat="false" ht="13.8" hidden="false" customHeight="false" outlineLevel="0" collapsed="false">
      <c r="A3268" s="55" t="s">
        <v>1</v>
      </c>
      <c r="B3268" s="65" t="s">
        <v>3446</v>
      </c>
      <c r="C3268" s="55" t="str">
        <f aca="false">LEFT(B3268,4)</f>
        <v>2013</v>
      </c>
      <c r="D3268" s="55" t="str">
        <f aca="false">MID(B3268,6,2)</f>
        <v>11</v>
      </c>
      <c r="E3268" s="0" t="n">
        <v>163.580002</v>
      </c>
      <c r="F3268" s="0" t="n">
        <v>163.580002</v>
      </c>
      <c r="G3268" s="0" t="n">
        <v>163.580002</v>
      </c>
      <c r="H3268" s="0" t="n">
        <v>163.580002</v>
      </c>
      <c r="I3268" s="0" t="n">
        <v>142.405914</v>
      </c>
      <c r="J3268" s="0" t="n">
        <v>0</v>
      </c>
    </row>
    <row r="3269" customFormat="false" ht="13.8" hidden="false" customHeight="false" outlineLevel="0" collapsed="false">
      <c r="A3269" s="55" t="s">
        <v>1</v>
      </c>
      <c r="B3269" s="65" t="s">
        <v>3447</v>
      </c>
      <c r="C3269" s="55" t="str">
        <f aca="false">LEFT(B3269,4)</f>
        <v>2013</v>
      </c>
      <c r="D3269" s="55" t="str">
        <f aca="false">MID(B3269,6,2)</f>
        <v>11</v>
      </c>
      <c r="E3269" s="0" t="n">
        <v>163.699997</v>
      </c>
      <c r="F3269" s="0" t="n">
        <v>163.699997</v>
      </c>
      <c r="G3269" s="0" t="n">
        <v>163.699997</v>
      </c>
      <c r="H3269" s="0" t="n">
        <v>163.699997</v>
      </c>
      <c r="I3269" s="0" t="n">
        <v>142.510361</v>
      </c>
      <c r="J3269" s="0" t="n">
        <v>0</v>
      </c>
    </row>
    <row r="3270" customFormat="false" ht="13.8" hidden="false" customHeight="false" outlineLevel="0" collapsed="false">
      <c r="A3270" s="55" t="s">
        <v>1</v>
      </c>
      <c r="B3270" s="65" t="s">
        <v>3448</v>
      </c>
      <c r="C3270" s="55" t="str">
        <f aca="false">LEFT(B3270,4)</f>
        <v>2013</v>
      </c>
      <c r="D3270" s="55" t="str">
        <f aca="false">MID(B3270,6,2)</f>
        <v>11</v>
      </c>
      <c r="E3270" s="0" t="n">
        <v>163.330002</v>
      </c>
      <c r="F3270" s="0" t="n">
        <v>163.330002</v>
      </c>
      <c r="G3270" s="0" t="n">
        <v>163.330002</v>
      </c>
      <c r="H3270" s="0" t="n">
        <v>163.330002</v>
      </c>
      <c r="I3270" s="0" t="n">
        <v>142.188309</v>
      </c>
      <c r="J3270" s="0" t="n">
        <v>0</v>
      </c>
    </row>
    <row r="3271" customFormat="false" ht="13.8" hidden="false" customHeight="false" outlineLevel="0" collapsed="false">
      <c r="A3271" s="55" t="s">
        <v>1</v>
      </c>
      <c r="B3271" s="65" t="s">
        <v>3449</v>
      </c>
      <c r="C3271" s="55" t="str">
        <f aca="false">LEFT(B3271,4)</f>
        <v>2013</v>
      </c>
      <c r="D3271" s="55" t="str">
        <f aca="false">MID(B3271,6,2)</f>
        <v>11</v>
      </c>
      <c r="E3271" s="0" t="n">
        <v>164.699997</v>
      </c>
      <c r="F3271" s="0" t="n">
        <v>164.699997</v>
      </c>
      <c r="G3271" s="0" t="n">
        <v>164.699997</v>
      </c>
      <c r="H3271" s="0" t="n">
        <v>164.699997</v>
      </c>
      <c r="I3271" s="0" t="n">
        <v>143.381012</v>
      </c>
      <c r="J3271" s="0" t="n">
        <v>0</v>
      </c>
    </row>
    <row r="3272" customFormat="false" ht="13.8" hidden="false" customHeight="false" outlineLevel="0" collapsed="false">
      <c r="A3272" s="55" t="s">
        <v>1</v>
      </c>
      <c r="B3272" s="65" t="s">
        <v>3450</v>
      </c>
      <c r="C3272" s="55" t="str">
        <f aca="false">LEFT(B3272,4)</f>
        <v>2013</v>
      </c>
      <c r="D3272" s="55" t="str">
        <f aca="false">MID(B3272,6,2)</f>
        <v>11</v>
      </c>
      <c r="E3272" s="0" t="n">
        <v>165.520004</v>
      </c>
      <c r="F3272" s="0" t="n">
        <v>165.520004</v>
      </c>
      <c r="G3272" s="0" t="n">
        <v>165.520004</v>
      </c>
      <c r="H3272" s="0" t="n">
        <v>165.520004</v>
      </c>
      <c r="I3272" s="0" t="n">
        <v>144.094818</v>
      </c>
      <c r="J3272" s="0" t="n">
        <v>0</v>
      </c>
    </row>
    <row r="3273" customFormat="false" ht="13.8" hidden="false" customHeight="false" outlineLevel="0" collapsed="false">
      <c r="A3273" s="55" t="s">
        <v>1</v>
      </c>
      <c r="B3273" s="65" t="s">
        <v>3451</v>
      </c>
      <c r="C3273" s="55" t="str">
        <f aca="false">LEFT(B3273,4)</f>
        <v>2013</v>
      </c>
      <c r="D3273" s="55" t="str">
        <f aca="false">MID(B3273,6,2)</f>
        <v>11</v>
      </c>
      <c r="E3273" s="0" t="n">
        <v>166.220001</v>
      </c>
      <c r="F3273" s="0" t="n">
        <v>166.220001</v>
      </c>
      <c r="G3273" s="0" t="n">
        <v>166.220001</v>
      </c>
      <c r="H3273" s="0" t="n">
        <v>166.220001</v>
      </c>
      <c r="I3273" s="0" t="n">
        <v>144.704193</v>
      </c>
      <c r="J3273" s="0" t="n">
        <v>0</v>
      </c>
    </row>
    <row r="3274" customFormat="false" ht="13.8" hidden="false" customHeight="false" outlineLevel="0" collapsed="false">
      <c r="A3274" s="55" t="s">
        <v>1</v>
      </c>
      <c r="B3274" s="65" t="s">
        <v>3452</v>
      </c>
      <c r="C3274" s="55" t="str">
        <f aca="false">LEFT(B3274,4)</f>
        <v>2013</v>
      </c>
      <c r="D3274" s="55" t="str">
        <f aca="false">MID(B3274,6,2)</f>
        <v>11</v>
      </c>
      <c r="E3274" s="0" t="n">
        <v>165.619995</v>
      </c>
      <c r="F3274" s="0" t="n">
        <v>165.619995</v>
      </c>
      <c r="G3274" s="0" t="n">
        <v>165.619995</v>
      </c>
      <c r="H3274" s="0" t="n">
        <v>165.619995</v>
      </c>
      <c r="I3274" s="0" t="n">
        <v>144.181885</v>
      </c>
      <c r="J3274" s="0" t="n">
        <v>0</v>
      </c>
    </row>
    <row r="3275" customFormat="false" ht="13.8" hidden="false" customHeight="false" outlineLevel="0" collapsed="false">
      <c r="A3275" s="55" t="s">
        <v>1</v>
      </c>
      <c r="B3275" s="65" t="s">
        <v>3453</v>
      </c>
      <c r="C3275" s="55" t="str">
        <f aca="false">LEFT(B3275,4)</f>
        <v>2013</v>
      </c>
      <c r="D3275" s="55" t="str">
        <f aca="false">MID(B3275,6,2)</f>
        <v>11</v>
      </c>
      <c r="E3275" s="0" t="n">
        <v>165.309998</v>
      </c>
      <c r="F3275" s="0" t="n">
        <v>165.309998</v>
      </c>
      <c r="G3275" s="0" t="n">
        <v>165.309998</v>
      </c>
      <c r="H3275" s="0" t="n">
        <v>165.309998</v>
      </c>
      <c r="I3275" s="0" t="n">
        <v>143.911987</v>
      </c>
      <c r="J3275" s="0" t="n">
        <v>0</v>
      </c>
    </row>
    <row r="3276" customFormat="false" ht="13.8" hidden="false" customHeight="false" outlineLevel="0" collapsed="false">
      <c r="A3276" s="55" t="s">
        <v>1</v>
      </c>
      <c r="B3276" s="65" t="s">
        <v>3454</v>
      </c>
      <c r="C3276" s="55" t="str">
        <f aca="false">LEFT(B3276,4)</f>
        <v>2013</v>
      </c>
      <c r="D3276" s="55" t="str">
        <f aca="false">MID(B3276,6,2)</f>
        <v>11</v>
      </c>
      <c r="E3276" s="0" t="n">
        <v>164.720001</v>
      </c>
      <c r="F3276" s="0" t="n">
        <v>164.720001</v>
      </c>
      <c r="G3276" s="0" t="n">
        <v>164.720001</v>
      </c>
      <c r="H3276" s="0" t="n">
        <v>164.720001</v>
      </c>
      <c r="I3276" s="0" t="n">
        <v>143.398392</v>
      </c>
      <c r="J3276" s="0" t="n">
        <v>0</v>
      </c>
    </row>
    <row r="3277" customFormat="false" ht="13.8" hidden="false" customHeight="false" outlineLevel="0" collapsed="false">
      <c r="A3277" s="55" t="s">
        <v>1</v>
      </c>
      <c r="B3277" s="65" t="s">
        <v>3455</v>
      </c>
      <c r="C3277" s="55" t="str">
        <f aca="false">LEFT(B3277,4)</f>
        <v>2013</v>
      </c>
      <c r="D3277" s="55" t="str">
        <f aca="false">MID(B3277,6,2)</f>
        <v>11</v>
      </c>
      <c r="E3277" s="0" t="n">
        <v>166.059998</v>
      </c>
      <c r="F3277" s="0" t="n">
        <v>166.059998</v>
      </c>
      <c r="G3277" s="0" t="n">
        <v>166.059998</v>
      </c>
      <c r="H3277" s="0" t="n">
        <v>166.059998</v>
      </c>
      <c r="I3277" s="0" t="n">
        <v>144.564911</v>
      </c>
      <c r="J3277" s="0" t="n">
        <v>0</v>
      </c>
    </row>
    <row r="3278" customFormat="false" ht="13.8" hidden="false" customHeight="false" outlineLevel="0" collapsed="false">
      <c r="A3278" s="55" t="s">
        <v>1</v>
      </c>
      <c r="B3278" s="65" t="s">
        <v>3456</v>
      </c>
      <c r="C3278" s="55" t="str">
        <f aca="false">LEFT(B3278,4)</f>
        <v>2013</v>
      </c>
      <c r="D3278" s="55" t="str">
        <f aca="false">MID(B3278,6,2)</f>
        <v>11</v>
      </c>
      <c r="E3278" s="0" t="n">
        <v>166.910004</v>
      </c>
      <c r="F3278" s="0" t="n">
        <v>166.910004</v>
      </c>
      <c r="G3278" s="0" t="n">
        <v>166.910004</v>
      </c>
      <c r="H3278" s="0" t="n">
        <v>166.910004</v>
      </c>
      <c r="I3278" s="0" t="n">
        <v>145.304886</v>
      </c>
      <c r="J3278" s="0" t="n">
        <v>0</v>
      </c>
    </row>
    <row r="3279" customFormat="false" ht="13.8" hidden="false" customHeight="false" outlineLevel="0" collapsed="false">
      <c r="A3279" s="55" t="s">
        <v>1</v>
      </c>
      <c r="B3279" s="65" t="s">
        <v>3457</v>
      </c>
      <c r="C3279" s="55" t="str">
        <f aca="false">LEFT(B3279,4)</f>
        <v>2013</v>
      </c>
      <c r="D3279" s="55" t="str">
        <f aca="false">MID(B3279,6,2)</f>
        <v>11</v>
      </c>
      <c r="E3279" s="0" t="n">
        <v>166.699997</v>
      </c>
      <c r="F3279" s="0" t="n">
        <v>166.699997</v>
      </c>
      <c r="G3279" s="0" t="n">
        <v>166.699997</v>
      </c>
      <c r="H3279" s="0" t="n">
        <v>166.699997</v>
      </c>
      <c r="I3279" s="0" t="n">
        <v>145.122131</v>
      </c>
      <c r="J3279" s="0" t="n">
        <v>0</v>
      </c>
    </row>
    <row r="3280" customFormat="false" ht="13.8" hidden="false" customHeight="false" outlineLevel="0" collapsed="false">
      <c r="A3280" s="55" t="s">
        <v>1</v>
      </c>
      <c r="B3280" s="65" t="s">
        <v>3458</v>
      </c>
      <c r="C3280" s="55" t="str">
        <f aca="false">LEFT(B3280,4)</f>
        <v>2013</v>
      </c>
      <c r="D3280" s="55" t="str">
        <f aca="false">MID(B3280,6,2)</f>
        <v>11</v>
      </c>
      <c r="E3280" s="0" t="n">
        <v>166.75</v>
      </c>
      <c r="F3280" s="0" t="n">
        <v>166.75</v>
      </c>
      <c r="G3280" s="0" t="n">
        <v>166.75</v>
      </c>
      <c r="H3280" s="0" t="n">
        <v>166.75</v>
      </c>
      <c r="I3280" s="0" t="n">
        <v>145.165619</v>
      </c>
      <c r="J3280" s="0" t="n">
        <v>0</v>
      </c>
    </row>
    <row r="3281" customFormat="false" ht="13.8" hidden="false" customHeight="false" outlineLevel="0" collapsed="false">
      <c r="A3281" s="55" t="s">
        <v>1</v>
      </c>
      <c r="B3281" s="65" t="s">
        <v>3459</v>
      </c>
      <c r="C3281" s="55" t="str">
        <f aca="false">LEFT(B3281,4)</f>
        <v>2013</v>
      </c>
      <c r="D3281" s="55" t="str">
        <f aca="false">MID(B3281,6,2)</f>
        <v>11</v>
      </c>
      <c r="E3281" s="0" t="n">
        <v>167.199997</v>
      </c>
      <c r="F3281" s="0" t="n">
        <v>167.199997</v>
      </c>
      <c r="G3281" s="0" t="n">
        <v>167.199997</v>
      </c>
      <c r="H3281" s="0" t="n">
        <v>167.199997</v>
      </c>
      <c r="I3281" s="0" t="n">
        <v>145.557373</v>
      </c>
      <c r="J3281" s="0" t="n">
        <v>0</v>
      </c>
    </row>
    <row r="3282" customFormat="false" ht="13.8" hidden="false" customHeight="false" outlineLevel="0" collapsed="false">
      <c r="A3282" s="55" t="s">
        <v>1</v>
      </c>
      <c r="B3282" s="65" t="s">
        <v>3460</v>
      </c>
      <c r="C3282" s="55" t="str">
        <f aca="false">LEFT(B3282,4)</f>
        <v>2013</v>
      </c>
      <c r="D3282" s="55" t="str">
        <f aca="false">MID(B3282,6,2)</f>
        <v>11</v>
      </c>
      <c r="E3282" s="0" t="n">
        <v>167.070007</v>
      </c>
      <c r="F3282" s="0" t="n">
        <v>167.070007</v>
      </c>
      <c r="G3282" s="0" t="n">
        <v>167.070007</v>
      </c>
      <c r="H3282" s="0" t="n">
        <v>167.070007</v>
      </c>
      <c r="I3282" s="0" t="n">
        <v>145.444183</v>
      </c>
      <c r="J3282" s="0" t="n">
        <v>0</v>
      </c>
    </row>
    <row r="3283" customFormat="false" ht="13.8" hidden="false" customHeight="false" outlineLevel="0" collapsed="false">
      <c r="A3283" s="55" t="s">
        <v>1</v>
      </c>
      <c r="B3283" s="65" t="s">
        <v>3461</v>
      </c>
      <c r="C3283" s="55" t="str">
        <f aca="false">LEFT(B3283,4)</f>
        <v>2013</v>
      </c>
      <c r="D3283" s="55" t="str">
        <f aca="false">MID(B3283,6,2)</f>
        <v>12</v>
      </c>
      <c r="E3283" s="0" t="n">
        <v>166.619995</v>
      </c>
      <c r="F3283" s="0" t="n">
        <v>166.619995</v>
      </c>
      <c r="G3283" s="0" t="n">
        <v>166.619995</v>
      </c>
      <c r="H3283" s="0" t="n">
        <v>166.619995</v>
      </c>
      <c r="I3283" s="0" t="n">
        <v>145.05246</v>
      </c>
      <c r="J3283" s="0" t="n">
        <v>0</v>
      </c>
    </row>
    <row r="3284" customFormat="false" ht="13.8" hidden="false" customHeight="false" outlineLevel="0" collapsed="false">
      <c r="A3284" s="55" t="s">
        <v>1</v>
      </c>
      <c r="B3284" s="65" t="s">
        <v>3462</v>
      </c>
      <c r="C3284" s="55" t="str">
        <f aca="false">LEFT(B3284,4)</f>
        <v>2013</v>
      </c>
      <c r="D3284" s="55" t="str">
        <f aca="false">MID(B3284,6,2)</f>
        <v>12</v>
      </c>
      <c r="E3284" s="0" t="n">
        <v>166.100006</v>
      </c>
      <c r="F3284" s="0" t="n">
        <v>166.100006</v>
      </c>
      <c r="G3284" s="0" t="n">
        <v>166.100006</v>
      </c>
      <c r="H3284" s="0" t="n">
        <v>166.100006</v>
      </c>
      <c r="I3284" s="0" t="n">
        <v>144.599716</v>
      </c>
      <c r="J3284" s="0" t="n">
        <v>0</v>
      </c>
    </row>
    <row r="3285" customFormat="false" ht="13.8" hidden="false" customHeight="false" outlineLevel="0" collapsed="false">
      <c r="A3285" s="55" t="s">
        <v>1</v>
      </c>
      <c r="B3285" s="65" t="s">
        <v>3463</v>
      </c>
      <c r="C3285" s="55" t="str">
        <f aca="false">LEFT(B3285,4)</f>
        <v>2013</v>
      </c>
      <c r="D3285" s="55" t="str">
        <f aca="false">MID(B3285,6,2)</f>
        <v>12</v>
      </c>
      <c r="E3285" s="0" t="n">
        <v>165.929993</v>
      </c>
      <c r="F3285" s="0" t="n">
        <v>165.929993</v>
      </c>
      <c r="G3285" s="0" t="n">
        <v>165.929993</v>
      </c>
      <c r="H3285" s="0" t="n">
        <v>165.929993</v>
      </c>
      <c r="I3285" s="0" t="n">
        <v>144.451736</v>
      </c>
      <c r="J3285" s="0" t="n">
        <v>0</v>
      </c>
    </row>
    <row r="3286" customFormat="false" ht="13.8" hidden="false" customHeight="false" outlineLevel="0" collapsed="false">
      <c r="A3286" s="55" t="s">
        <v>1</v>
      </c>
      <c r="B3286" s="65" t="s">
        <v>3464</v>
      </c>
      <c r="C3286" s="55" t="str">
        <f aca="false">LEFT(B3286,4)</f>
        <v>2013</v>
      </c>
      <c r="D3286" s="55" t="str">
        <f aca="false">MID(B3286,6,2)</f>
        <v>12</v>
      </c>
      <c r="E3286" s="0" t="n">
        <v>165.210007</v>
      </c>
      <c r="F3286" s="0" t="n">
        <v>165.210007</v>
      </c>
      <c r="G3286" s="0" t="n">
        <v>165.210007</v>
      </c>
      <c r="H3286" s="0" t="n">
        <v>165.210007</v>
      </c>
      <c r="I3286" s="0" t="n">
        <v>143.824997</v>
      </c>
      <c r="J3286" s="0" t="n">
        <v>0</v>
      </c>
    </row>
    <row r="3287" customFormat="false" ht="13.8" hidden="false" customHeight="false" outlineLevel="0" collapsed="false">
      <c r="A3287" s="55" t="s">
        <v>1</v>
      </c>
      <c r="B3287" s="65" t="s">
        <v>3465</v>
      </c>
      <c r="C3287" s="55" t="str">
        <f aca="false">LEFT(B3287,4)</f>
        <v>2013</v>
      </c>
      <c r="D3287" s="55" t="str">
        <f aca="false">MID(B3287,6,2)</f>
        <v>12</v>
      </c>
      <c r="E3287" s="0" t="n">
        <v>167.089996</v>
      </c>
      <c r="F3287" s="0" t="n">
        <v>167.089996</v>
      </c>
      <c r="G3287" s="0" t="n">
        <v>167.089996</v>
      </c>
      <c r="H3287" s="0" t="n">
        <v>167.089996</v>
      </c>
      <c r="I3287" s="0" t="n">
        <v>145.461578</v>
      </c>
      <c r="J3287" s="0" t="n">
        <v>0</v>
      </c>
    </row>
    <row r="3288" customFormat="false" ht="13.8" hidden="false" customHeight="false" outlineLevel="0" collapsed="false">
      <c r="A3288" s="55" t="s">
        <v>1</v>
      </c>
      <c r="B3288" s="65" t="s">
        <v>3466</v>
      </c>
      <c r="C3288" s="55" t="str">
        <f aca="false">LEFT(B3288,4)</f>
        <v>2013</v>
      </c>
      <c r="D3288" s="55" t="str">
        <f aca="false">MID(B3288,6,2)</f>
        <v>12</v>
      </c>
      <c r="E3288" s="0" t="n">
        <v>167.399994</v>
      </c>
      <c r="F3288" s="0" t="n">
        <v>167.399994</v>
      </c>
      <c r="G3288" s="0" t="n">
        <v>167.399994</v>
      </c>
      <c r="H3288" s="0" t="n">
        <v>167.399994</v>
      </c>
      <c r="I3288" s="0" t="n">
        <v>145.731445</v>
      </c>
      <c r="J3288" s="0" t="n">
        <v>0</v>
      </c>
    </row>
    <row r="3289" customFormat="false" ht="13.8" hidden="false" customHeight="false" outlineLevel="0" collapsed="false">
      <c r="A3289" s="55" t="s">
        <v>1</v>
      </c>
      <c r="B3289" s="65" t="s">
        <v>3467</v>
      </c>
      <c r="C3289" s="55" t="str">
        <f aca="false">LEFT(B3289,4)</f>
        <v>2013</v>
      </c>
      <c r="D3289" s="55" t="str">
        <f aca="false">MID(B3289,6,2)</f>
        <v>12</v>
      </c>
      <c r="E3289" s="0" t="n">
        <v>166.860001</v>
      </c>
      <c r="F3289" s="0" t="n">
        <v>166.860001</v>
      </c>
      <c r="G3289" s="0" t="n">
        <v>166.860001</v>
      </c>
      <c r="H3289" s="0" t="n">
        <v>166.860001</v>
      </c>
      <c r="I3289" s="0" t="n">
        <v>145.261383</v>
      </c>
      <c r="J3289" s="0" t="n">
        <v>0</v>
      </c>
    </row>
    <row r="3290" customFormat="false" ht="13.8" hidden="false" customHeight="false" outlineLevel="0" collapsed="false">
      <c r="A3290" s="55" t="s">
        <v>1</v>
      </c>
      <c r="B3290" s="65" t="s">
        <v>3468</v>
      </c>
      <c r="C3290" s="55" t="str">
        <f aca="false">LEFT(B3290,4)</f>
        <v>2013</v>
      </c>
      <c r="D3290" s="55" t="str">
        <f aca="false">MID(B3290,6,2)</f>
        <v>12</v>
      </c>
      <c r="E3290" s="0" t="n">
        <v>164.990005</v>
      </c>
      <c r="F3290" s="0" t="n">
        <v>164.990005</v>
      </c>
      <c r="G3290" s="0" t="n">
        <v>164.990005</v>
      </c>
      <c r="H3290" s="0" t="n">
        <v>164.990005</v>
      </c>
      <c r="I3290" s="0" t="n">
        <v>143.633453</v>
      </c>
      <c r="J3290" s="0" t="n">
        <v>0</v>
      </c>
    </row>
    <row r="3291" customFormat="false" ht="13.8" hidden="false" customHeight="false" outlineLevel="0" collapsed="false">
      <c r="A3291" s="55" t="s">
        <v>1</v>
      </c>
      <c r="B3291" s="65" t="s">
        <v>3469</v>
      </c>
      <c r="C3291" s="55" t="str">
        <f aca="false">LEFT(B3291,4)</f>
        <v>2013</v>
      </c>
      <c r="D3291" s="55" t="str">
        <f aca="false">MID(B3291,6,2)</f>
        <v>12</v>
      </c>
      <c r="E3291" s="0" t="n">
        <v>164.419998</v>
      </c>
      <c r="F3291" s="0" t="n">
        <v>164.419998</v>
      </c>
      <c r="G3291" s="0" t="n">
        <v>164.419998</v>
      </c>
      <c r="H3291" s="0" t="n">
        <v>164.419998</v>
      </c>
      <c r="I3291" s="0" t="n">
        <v>143.137222</v>
      </c>
      <c r="J3291" s="0" t="n">
        <v>0</v>
      </c>
    </row>
    <row r="3292" customFormat="false" ht="13.8" hidden="false" customHeight="false" outlineLevel="0" collapsed="false">
      <c r="A3292" s="55" t="s">
        <v>1</v>
      </c>
      <c r="B3292" s="65" t="s">
        <v>3470</v>
      </c>
      <c r="C3292" s="55" t="str">
        <f aca="false">LEFT(B3292,4)</f>
        <v>2013</v>
      </c>
      <c r="D3292" s="55" t="str">
        <f aca="false">MID(B3292,6,2)</f>
        <v>12</v>
      </c>
      <c r="E3292" s="0" t="n">
        <v>164.399994</v>
      </c>
      <c r="F3292" s="0" t="n">
        <v>164.399994</v>
      </c>
      <c r="G3292" s="0" t="n">
        <v>164.399994</v>
      </c>
      <c r="H3292" s="0" t="n">
        <v>164.399994</v>
      </c>
      <c r="I3292" s="0" t="n">
        <v>143.119797</v>
      </c>
      <c r="J3292" s="0" t="n">
        <v>0</v>
      </c>
    </row>
    <row r="3293" customFormat="false" ht="13.8" hidden="false" customHeight="false" outlineLevel="0" collapsed="false">
      <c r="A3293" s="55" t="s">
        <v>1</v>
      </c>
      <c r="B3293" s="65" t="s">
        <v>3471</v>
      </c>
      <c r="C3293" s="55" t="str">
        <f aca="false">LEFT(B3293,4)</f>
        <v>2013</v>
      </c>
      <c r="D3293" s="55" t="str">
        <f aca="false">MID(B3293,6,2)</f>
        <v>12</v>
      </c>
      <c r="E3293" s="0" t="n">
        <v>165.440002</v>
      </c>
      <c r="F3293" s="0" t="n">
        <v>165.440002</v>
      </c>
      <c r="G3293" s="0" t="n">
        <v>165.440002</v>
      </c>
      <c r="H3293" s="0" t="n">
        <v>165.440002</v>
      </c>
      <c r="I3293" s="0" t="n">
        <v>144.025146</v>
      </c>
      <c r="J3293" s="0" t="n">
        <v>0</v>
      </c>
    </row>
    <row r="3294" customFormat="false" ht="13.8" hidden="false" customHeight="false" outlineLevel="0" collapsed="false">
      <c r="A3294" s="55" t="s">
        <v>1</v>
      </c>
      <c r="B3294" s="65" t="s">
        <v>3472</v>
      </c>
      <c r="C3294" s="55" t="str">
        <f aca="false">LEFT(B3294,4)</f>
        <v>2013</v>
      </c>
      <c r="D3294" s="55" t="str">
        <f aca="false">MID(B3294,6,2)</f>
        <v>12</v>
      </c>
      <c r="E3294" s="0" t="n">
        <v>164.929993</v>
      </c>
      <c r="F3294" s="0" t="n">
        <v>164.929993</v>
      </c>
      <c r="G3294" s="0" t="n">
        <v>164.929993</v>
      </c>
      <c r="H3294" s="0" t="n">
        <v>164.929993</v>
      </c>
      <c r="I3294" s="0" t="n">
        <v>143.581161</v>
      </c>
      <c r="J3294" s="0" t="n">
        <v>0</v>
      </c>
    </row>
    <row r="3295" customFormat="false" ht="13.8" hidden="false" customHeight="false" outlineLevel="0" collapsed="false">
      <c r="A3295" s="55" t="s">
        <v>1</v>
      </c>
      <c r="B3295" s="65" t="s">
        <v>3473</v>
      </c>
      <c r="C3295" s="55" t="str">
        <f aca="false">LEFT(B3295,4)</f>
        <v>2013</v>
      </c>
      <c r="D3295" s="55" t="str">
        <f aca="false">MID(B3295,6,2)</f>
        <v>12</v>
      </c>
      <c r="E3295" s="0" t="n">
        <v>167.679993</v>
      </c>
      <c r="F3295" s="0" t="n">
        <v>167.679993</v>
      </c>
      <c r="G3295" s="0" t="n">
        <v>167.679993</v>
      </c>
      <c r="H3295" s="0" t="n">
        <v>167.679993</v>
      </c>
      <c r="I3295" s="0" t="n">
        <v>145.975235</v>
      </c>
      <c r="J3295" s="0" t="n">
        <v>0</v>
      </c>
    </row>
    <row r="3296" customFormat="false" ht="13.8" hidden="false" customHeight="false" outlineLevel="0" collapsed="false">
      <c r="A3296" s="55" t="s">
        <v>1</v>
      </c>
      <c r="B3296" s="65" t="s">
        <v>3474</v>
      </c>
      <c r="C3296" s="55" t="str">
        <f aca="false">LEFT(B3296,4)</f>
        <v>2013</v>
      </c>
      <c r="D3296" s="55" t="str">
        <f aca="false">MID(B3296,6,2)</f>
        <v>12</v>
      </c>
      <c r="E3296" s="0" t="n">
        <v>167.610001</v>
      </c>
      <c r="F3296" s="0" t="n">
        <v>167.610001</v>
      </c>
      <c r="G3296" s="0" t="n">
        <v>167.610001</v>
      </c>
      <c r="H3296" s="0" t="n">
        <v>167.610001</v>
      </c>
      <c r="I3296" s="0" t="n">
        <v>145.914276</v>
      </c>
      <c r="J3296" s="0" t="n">
        <v>0</v>
      </c>
    </row>
    <row r="3297" customFormat="false" ht="13.8" hidden="false" customHeight="false" outlineLevel="0" collapsed="false">
      <c r="A3297" s="55" t="s">
        <v>1</v>
      </c>
      <c r="B3297" s="65" t="s">
        <v>3475</v>
      </c>
      <c r="C3297" s="55" t="str">
        <f aca="false">LEFT(B3297,4)</f>
        <v>2013</v>
      </c>
      <c r="D3297" s="55" t="str">
        <f aca="false">MID(B3297,6,2)</f>
        <v>12</v>
      </c>
      <c r="E3297" s="0" t="n">
        <v>168.419998</v>
      </c>
      <c r="F3297" s="0" t="n">
        <v>168.419998</v>
      </c>
      <c r="G3297" s="0" t="n">
        <v>168.419998</v>
      </c>
      <c r="H3297" s="0" t="n">
        <v>168.419998</v>
      </c>
      <c r="I3297" s="0" t="n">
        <v>146.619446</v>
      </c>
      <c r="J3297" s="0" t="n">
        <v>0</v>
      </c>
    </row>
    <row r="3298" customFormat="false" ht="13.8" hidden="false" customHeight="false" outlineLevel="0" collapsed="false">
      <c r="A3298" s="55" t="s">
        <v>1</v>
      </c>
      <c r="B3298" s="65" t="s">
        <v>3476</v>
      </c>
      <c r="C3298" s="55" t="str">
        <f aca="false">LEFT(B3298,4)</f>
        <v>2013</v>
      </c>
      <c r="D3298" s="55" t="str">
        <f aca="false">MID(B3298,6,2)</f>
        <v>12</v>
      </c>
      <c r="E3298" s="0" t="n">
        <v>168.410004</v>
      </c>
      <c r="F3298" s="0" t="n">
        <v>168.410004</v>
      </c>
      <c r="G3298" s="0" t="n">
        <v>168.410004</v>
      </c>
      <c r="H3298" s="0" t="n">
        <v>168.410004</v>
      </c>
      <c r="I3298" s="0" t="n">
        <v>147.415985</v>
      </c>
      <c r="J3298" s="0" t="n">
        <v>0</v>
      </c>
    </row>
    <row r="3299" customFormat="false" ht="13.8" hidden="false" customHeight="false" outlineLevel="0" collapsed="false">
      <c r="A3299" s="55" t="s">
        <v>1</v>
      </c>
      <c r="B3299" s="65" t="s">
        <v>3477</v>
      </c>
      <c r="C3299" s="55" t="str">
        <f aca="false">LEFT(B3299,4)</f>
        <v>2013</v>
      </c>
      <c r="D3299" s="55" t="str">
        <f aca="false">MID(B3299,6,2)</f>
        <v>12</v>
      </c>
      <c r="E3299" s="0" t="n">
        <v>168.919998</v>
      </c>
      <c r="F3299" s="0" t="n">
        <v>168.919998</v>
      </c>
      <c r="G3299" s="0" t="n">
        <v>168.919998</v>
      </c>
      <c r="H3299" s="0" t="n">
        <v>168.919998</v>
      </c>
      <c r="I3299" s="0" t="n">
        <v>147.862411</v>
      </c>
      <c r="J3299" s="0" t="n">
        <v>0</v>
      </c>
    </row>
    <row r="3300" customFormat="false" ht="13.8" hidden="false" customHeight="false" outlineLevel="0" collapsed="false">
      <c r="A3300" s="55" t="s">
        <v>1</v>
      </c>
      <c r="B3300" s="65" t="s">
        <v>3478</v>
      </c>
      <c r="C3300" s="55" t="str">
        <f aca="false">LEFT(B3300,4)</f>
        <v>2013</v>
      </c>
      <c r="D3300" s="55" t="str">
        <f aca="false">MID(B3300,6,2)</f>
        <v>12</v>
      </c>
      <c r="E3300" s="0" t="n">
        <v>169.720001</v>
      </c>
      <c r="F3300" s="0" t="n">
        <v>169.720001</v>
      </c>
      <c r="G3300" s="0" t="n">
        <v>169.720001</v>
      </c>
      <c r="H3300" s="0" t="n">
        <v>169.720001</v>
      </c>
      <c r="I3300" s="0" t="n">
        <v>148.562714</v>
      </c>
      <c r="J3300" s="0" t="n">
        <v>0</v>
      </c>
    </row>
    <row r="3301" customFormat="false" ht="13.8" hidden="false" customHeight="false" outlineLevel="0" collapsed="false">
      <c r="A3301" s="55" t="s">
        <v>1</v>
      </c>
      <c r="B3301" s="65" t="s">
        <v>3479</v>
      </c>
      <c r="C3301" s="55" t="str">
        <f aca="false">LEFT(B3301,4)</f>
        <v>2013</v>
      </c>
      <c r="D3301" s="55" t="str">
        <f aca="false">MID(B3301,6,2)</f>
        <v>12</v>
      </c>
      <c r="E3301" s="0" t="n">
        <v>169.699997</v>
      </c>
      <c r="F3301" s="0" t="n">
        <v>169.699997</v>
      </c>
      <c r="G3301" s="0" t="n">
        <v>169.699997</v>
      </c>
      <c r="H3301" s="0" t="n">
        <v>169.699997</v>
      </c>
      <c r="I3301" s="0" t="n">
        <v>148.545212</v>
      </c>
      <c r="J3301" s="0" t="n">
        <v>0</v>
      </c>
    </row>
    <row r="3302" customFormat="false" ht="13.8" hidden="false" customHeight="false" outlineLevel="0" collapsed="false">
      <c r="A3302" s="55" t="s">
        <v>1</v>
      </c>
      <c r="B3302" s="65" t="s">
        <v>3480</v>
      </c>
      <c r="C3302" s="55" t="str">
        <f aca="false">LEFT(B3302,4)</f>
        <v>2013</v>
      </c>
      <c r="D3302" s="55" t="str">
        <f aca="false">MID(B3302,6,2)</f>
        <v>12</v>
      </c>
      <c r="E3302" s="0" t="n">
        <v>169.679993</v>
      </c>
      <c r="F3302" s="0" t="n">
        <v>169.679993</v>
      </c>
      <c r="G3302" s="0" t="n">
        <v>169.679993</v>
      </c>
      <c r="H3302" s="0" t="n">
        <v>169.679993</v>
      </c>
      <c r="I3302" s="0" t="n">
        <v>148.527679</v>
      </c>
      <c r="J3302" s="0" t="n">
        <v>0</v>
      </c>
    </row>
    <row r="3303" customFormat="false" ht="13.8" hidden="false" customHeight="false" outlineLevel="0" collapsed="false">
      <c r="A3303" s="55" t="s">
        <v>1</v>
      </c>
      <c r="B3303" s="65" t="s">
        <v>3481</v>
      </c>
      <c r="C3303" s="55" t="str">
        <f aca="false">LEFT(B3303,4)</f>
        <v>2013</v>
      </c>
      <c r="D3303" s="55" t="str">
        <f aca="false">MID(B3303,6,2)</f>
        <v>12</v>
      </c>
      <c r="E3303" s="0" t="n">
        <v>170.360001</v>
      </c>
      <c r="F3303" s="0" t="n">
        <v>170.360001</v>
      </c>
      <c r="G3303" s="0" t="n">
        <v>170.360001</v>
      </c>
      <c r="H3303" s="0" t="n">
        <v>170.360001</v>
      </c>
      <c r="I3303" s="0" t="n">
        <v>149.122894</v>
      </c>
      <c r="J3303" s="0" t="n">
        <v>0</v>
      </c>
    </row>
    <row r="3304" customFormat="false" ht="13.8" hidden="false" customHeight="false" outlineLevel="0" collapsed="false">
      <c r="A3304" s="55" t="s">
        <v>1</v>
      </c>
      <c r="B3304" s="65" t="s">
        <v>3482</v>
      </c>
      <c r="C3304" s="55" t="str">
        <f aca="false">LEFT(B3304,4)</f>
        <v>2014</v>
      </c>
      <c r="D3304" s="55" t="str">
        <f aca="false">MID(B3304,6,2)</f>
        <v>01</v>
      </c>
      <c r="E3304" s="0" t="n">
        <v>168.880005</v>
      </c>
      <c r="F3304" s="0" t="n">
        <v>168.880005</v>
      </c>
      <c r="G3304" s="0" t="n">
        <v>168.880005</v>
      </c>
      <c r="H3304" s="0" t="n">
        <v>168.880005</v>
      </c>
      <c r="I3304" s="0" t="n">
        <v>147.827408</v>
      </c>
      <c r="J3304" s="0" t="n">
        <v>0</v>
      </c>
    </row>
    <row r="3305" customFormat="false" ht="13.8" hidden="false" customHeight="false" outlineLevel="0" collapsed="false">
      <c r="A3305" s="55" t="s">
        <v>1</v>
      </c>
      <c r="B3305" s="65" t="s">
        <v>3483</v>
      </c>
      <c r="C3305" s="55" t="str">
        <f aca="false">LEFT(B3305,4)</f>
        <v>2014</v>
      </c>
      <c r="D3305" s="55" t="str">
        <f aca="false">MID(B3305,6,2)</f>
        <v>01</v>
      </c>
      <c r="E3305" s="0" t="n">
        <v>168.820007</v>
      </c>
      <c r="F3305" s="0" t="n">
        <v>168.820007</v>
      </c>
      <c r="G3305" s="0" t="n">
        <v>168.820007</v>
      </c>
      <c r="H3305" s="0" t="n">
        <v>168.820007</v>
      </c>
      <c r="I3305" s="0" t="n">
        <v>147.774902</v>
      </c>
      <c r="J3305" s="0" t="n">
        <v>0</v>
      </c>
    </row>
    <row r="3306" customFormat="false" ht="13.8" hidden="false" customHeight="false" outlineLevel="0" collapsed="false">
      <c r="A3306" s="55" t="s">
        <v>1</v>
      </c>
      <c r="B3306" s="65" t="s">
        <v>3484</v>
      </c>
      <c r="C3306" s="55" t="str">
        <f aca="false">LEFT(B3306,4)</f>
        <v>2014</v>
      </c>
      <c r="D3306" s="55" t="str">
        <f aca="false">MID(B3306,6,2)</f>
        <v>01</v>
      </c>
      <c r="E3306" s="0" t="n">
        <v>168.399994</v>
      </c>
      <c r="F3306" s="0" t="n">
        <v>168.399994</v>
      </c>
      <c r="G3306" s="0" t="n">
        <v>168.399994</v>
      </c>
      <c r="H3306" s="0" t="n">
        <v>168.399994</v>
      </c>
      <c r="I3306" s="0" t="n">
        <v>147.407242</v>
      </c>
      <c r="J3306" s="0" t="n">
        <v>0</v>
      </c>
    </row>
    <row r="3307" customFormat="false" ht="13.8" hidden="false" customHeight="false" outlineLevel="0" collapsed="false">
      <c r="A3307" s="55" t="s">
        <v>1</v>
      </c>
      <c r="B3307" s="65" t="s">
        <v>3485</v>
      </c>
      <c r="C3307" s="55" t="str">
        <f aca="false">LEFT(B3307,4)</f>
        <v>2014</v>
      </c>
      <c r="D3307" s="55" t="str">
        <f aca="false">MID(B3307,6,2)</f>
        <v>01</v>
      </c>
      <c r="E3307" s="0" t="n">
        <v>169.429993</v>
      </c>
      <c r="F3307" s="0" t="n">
        <v>169.429993</v>
      </c>
      <c r="G3307" s="0" t="n">
        <v>169.429993</v>
      </c>
      <c r="H3307" s="0" t="n">
        <v>169.429993</v>
      </c>
      <c r="I3307" s="0" t="n">
        <v>148.308807</v>
      </c>
      <c r="J3307" s="0" t="n">
        <v>0</v>
      </c>
    </row>
    <row r="3308" customFormat="false" ht="13.8" hidden="false" customHeight="false" outlineLevel="0" collapsed="false">
      <c r="A3308" s="55" t="s">
        <v>1</v>
      </c>
      <c r="B3308" s="65" t="s">
        <v>3486</v>
      </c>
      <c r="C3308" s="55" t="str">
        <f aca="false">LEFT(B3308,4)</f>
        <v>2014</v>
      </c>
      <c r="D3308" s="55" t="str">
        <f aca="false">MID(B3308,6,2)</f>
        <v>01</v>
      </c>
      <c r="E3308" s="0" t="n">
        <v>169.440002</v>
      </c>
      <c r="F3308" s="0" t="n">
        <v>169.440002</v>
      </c>
      <c r="G3308" s="0" t="n">
        <v>169.440002</v>
      </c>
      <c r="H3308" s="0" t="n">
        <v>169.440002</v>
      </c>
      <c r="I3308" s="0" t="n">
        <v>148.317581</v>
      </c>
      <c r="J3308" s="0" t="n">
        <v>0</v>
      </c>
    </row>
    <row r="3309" customFormat="false" ht="13.8" hidden="false" customHeight="false" outlineLevel="0" collapsed="false">
      <c r="A3309" s="55" t="s">
        <v>1</v>
      </c>
      <c r="B3309" s="65" t="s">
        <v>3487</v>
      </c>
      <c r="C3309" s="55" t="str">
        <f aca="false">LEFT(B3309,4)</f>
        <v>2014</v>
      </c>
      <c r="D3309" s="55" t="str">
        <f aca="false">MID(B3309,6,2)</f>
        <v>01</v>
      </c>
      <c r="E3309" s="0" t="n">
        <v>169.5</v>
      </c>
      <c r="F3309" s="0" t="n">
        <v>169.5</v>
      </c>
      <c r="G3309" s="0" t="n">
        <v>169.5</v>
      </c>
      <c r="H3309" s="0" t="n">
        <v>169.5</v>
      </c>
      <c r="I3309" s="0" t="n">
        <v>148.370102</v>
      </c>
      <c r="J3309" s="0" t="n">
        <v>0</v>
      </c>
    </row>
    <row r="3310" customFormat="false" ht="13.8" hidden="false" customHeight="false" outlineLevel="0" collapsed="false">
      <c r="A3310" s="55" t="s">
        <v>1</v>
      </c>
      <c r="B3310" s="65" t="s">
        <v>3488</v>
      </c>
      <c r="C3310" s="55" t="str">
        <f aca="false">LEFT(B3310,4)</f>
        <v>2014</v>
      </c>
      <c r="D3310" s="55" t="str">
        <f aca="false">MID(B3310,6,2)</f>
        <v>01</v>
      </c>
      <c r="E3310" s="0" t="n">
        <v>169.889999</v>
      </c>
      <c r="F3310" s="0" t="n">
        <v>169.889999</v>
      </c>
      <c r="G3310" s="0" t="n">
        <v>169.889999</v>
      </c>
      <c r="H3310" s="0" t="n">
        <v>169.889999</v>
      </c>
      <c r="I3310" s="0" t="n">
        <v>148.711533</v>
      </c>
      <c r="J3310" s="0" t="n">
        <v>0</v>
      </c>
    </row>
    <row r="3311" customFormat="false" ht="13.8" hidden="false" customHeight="false" outlineLevel="0" collapsed="false">
      <c r="A3311" s="55" t="s">
        <v>1</v>
      </c>
      <c r="B3311" s="65" t="s">
        <v>3489</v>
      </c>
      <c r="C3311" s="55" t="str">
        <f aca="false">LEFT(B3311,4)</f>
        <v>2014</v>
      </c>
      <c r="D3311" s="55" t="str">
        <f aca="false">MID(B3311,6,2)</f>
        <v>01</v>
      </c>
      <c r="E3311" s="0" t="n">
        <v>167.770004</v>
      </c>
      <c r="F3311" s="0" t="n">
        <v>167.770004</v>
      </c>
      <c r="G3311" s="0" t="n">
        <v>167.770004</v>
      </c>
      <c r="H3311" s="0" t="n">
        <v>167.770004</v>
      </c>
      <c r="I3311" s="0" t="n">
        <v>146.855759</v>
      </c>
      <c r="J3311" s="0" t="n">
        <v>0</v>
      </c>
    </row>
    <row r="3312" customFormat="false" ht="13.8" hidden="false" customHeight="false" outlineLevel="0" collapsed="false">
      <c r="A3312" s="55" t="s">
        <v>1</v>
      </c>
      <c r="B3312" s="65" t="s">
        <v>3490</v>
      </c>
      <c r="C3312" s="55" t="str">
        <f aca="false">LEFT(B3312,4)</f>
        <v>2014</v>
      </c>
      <c r="D3312" s="55" t="str">
        <f aca="false">MID(B3312,6,2)</f>
        <v>01</v>
      </c>
      <c r="E3312" s="0" t="n">
        <v>169.589996</v>
      </c>
      <c r="F3312" s="0" t="n">
        <v>169.589996</v>
      </c>
      <c r="G3312" s="0" t="n">
        <v>169.589996</v>
      </c>
      <c r="H3312" s="0" t="n">
        <v>169.589996</v>
      </c>
      <c r="I3312" s="0" t="n">
        <v>148.448929</v>
      </c>
      <c r="J3312" s="0" t="n">
        <v>0</v>
      </c>
    </row>
    <row r="3313" customFormat="false" ht="13.8" hidden="false" customHeight="false" outlineLevel="0" collapsed="false">
      <c r="A3313" s="55" t="s">
        <v>1</v>
      </c>
      <c r="B3313" s="65" t="s">
        <v>3491</v>
      </c>
      <c r="C3313" s="55" t="str">
        <f aca="false">LEFT(B3313,4)</f>
        <v>2014</v>
      </c>
      <c r="D3313" s="55" t="str">
        <f aca="false">MID(B3313,6,2)</f>
        <v>01</v>
      </c>
      <c r="E3313" s="0" t="n">
        <v>170.470001</v>
      </c>
      <c r="F3313" s="0" t="n">
        <v>170.470001</v>
      </c>
      <c r="G3313" s="0" t="n">
        <v>170.470001</v>
      </c>
      <c r="H3313" s="0" t="n">
        <v>170.470001</v>
      </c>
      <c r="I3313" s="0" t="n">
        <v>149.219193</v>
      </c>
      <c r="J3313" s="0" t="n">
        <v>0</v>
      </c>
    </row>
    <row r="3314" customFormat="false" ht="13.8" hidden="false" customHeight="false" outlineLevel="0" collapsed="false">
      <c r="A3314" s="55" t="s">
        <v>1</v>
      </c>
      <c r="B3314" s="65" t="s">
        <v>3492</v>
      </c>
      <c r="C3314" s="55" t="str">
        <f aca="false">LEFT(B3314,4)</f>
        <v>2014</v>
      </c>
      <c r="D3314" s="55" t="str">
        <f aca="false">MID(B3314,6,2)</f>
        <v>01</v>
      </c>
      <c r="E3314" s="0" t="n">
        <v>170.240005</v>
      </c>
      <c r="F3314" s="0" t="n">
        <v>170.240005</v>
      </c>
      <c r="G3314" s="0" t="n">
        <v>170.240005</v>
      </c>
      <c r="H3314" s="0" t="n">
        <v>170.240005</v>
      </c>
      <c r="I3314" s="0" t="n">
        <v>149.017868</v>
      </c>
      <c r="J3314" s="0" t="n">
        <v>0</v>
      </c>
    </row>
    <row r="3315" customFormat="false" ht="13.8" hidden="false" customHeight="false" outlineLevel="0" collapsed="false">
      <c r="A3315" s="55" t="s">
        <v>1</v>
      </c>
      <c r="B3315" s="65" t="s">
        <v>3493</v>
      </c>
      <c r="C3315" s="55" t="str">
        <f aca="false">LEFT(B3315,4)</f>
        <v>2014</v>
      </c>
      <c r="D3315" s="55" t="str">
        <f aca="false">MID(B3315,6,2)</f>
        <v>01</v>
      </c>
      <c r="E3315" s="0" t="n">
        <v>169.580002</v>
      </c>
      <c r="F3315" s="0" t="n">
        <v>169.580002</v>
      </c>
      <c r="G3315" s="0" t="n">
        <v>169.580002</v>
      </c>
      <c r="H3315" s="0" t="n">
        <v>169.580002</v>
      </c>
      <c r="I3315" s="0" t="n">
        <v>148.440109</v>
      </c>
      <c r="J3315" s="0" t="n">
        <v>0</v>
      </c>
    </row>
    <row r="3316" customFormat="false" ht="13.8" hidden="false" customHeight="false" outlineLevel="0" collapsed="false">
      <c r="A3316" s="55" t="s">
        <v>1</v>
      </c>
      <c r="B3316" s="65" t="s">
        <v>3494</v>
      </c>
      <c r="C3316" s="55" t="str">
        <f aca="false">LEFT(B3316,4)</f>
        <v>2014</v>
      </c>
      <c r="D3316" s="55" t="str">
        <f aca="false">MID(B3316,6,2)</f>
        <v>01</v>
      </c>
      <c r="E3316" s="0" t="n">
        <v>170.059998</v>
      </c>
      <c r="F3316" s="0" t="n">
        <v>170.059998</v>
      </c>
      <c r="G3316" s="0" t="n">
        <v>170.059998</v>
      </c>
      <c r="H3316" s="0" t="n">
        <v>170.059998</v>
      </c>
      <c r="I3316" s="0" t="n">
        <v>148.860321</v>
      </c>
      <c r="J3316" s="0" t="n">
        <v>0</v>
      </c>
    </row>
    <row r="3317" customFormat="false" ht="13.8" hidden="false" customHeight="false" outlineLevel="0" collapsed="false">
      <c r="A3317" s="55" t="s">
        <v>1</v>
      </c>
      <c r="B3317" s="65" t="s">
        <v>3495</v>
      </c>
      <c r="C3317" s="55" t="str">
        <f aca="false">LEFT(B3317,4)</f>
        <v>2014</v>
      </c>
      <c r="D3317" s="55" t="str">
        <f aca="false">MID(B3317,6,2)</f>
        <v>01</v>
      </c>
      <c r="E3317" s="0" t="n">
        <v>170.169998</v>
      </c>
      <c r="F3317" s="0" t="n">
        <v>170.169998</v>
      </c>
      <c r="G3317" s="0" t="n">
        <v>170.169998</v>
      </c>
      <c r="H3317" s="0" t="n">
        <v>170.169998</v>
      </c>
      <c r="I3317" s="0" t="n">
        <v>148.956635</v>
      </c>
      <c r="J3317" s="0" t="n">
        <v>0</v>
      </c>
    </row>
    <row r="3318" customFormat="false" ht="13.8" hidden="false" customHeight="false" outlineLevel="0" collapsed="false">
      <c r="A3318" s="55" t="s">
        <v>1</v>
      </c>
      <c r="B3318" s="65" t="s">
        <v>3496</v>
      </c>
      <c r="C3318" s="55" t="str">
        <f aca="false">LEFT(B3318,4)</f>
        <v>2014</v>
      </c>
      <c r="D3318" s="55" t="str">
        <f aca="false">MID(B3318,6,2)</f>
        <v>01</v>
      </c>
      <c r="E3318" s="0" t="n">
        <v>168.660004</v>
      </c>
      <c r="F3318" s="0" t="n">
        <v>168.660004</v>
      </c>
      <c r="G3318" s="0" t="n">
        <v>168.660004</v>
      </c>
      <c r="H3318" s="0" t="n">
        <v>168.660004</v>
      </c>
      <c r="I3318" s="0" t="n">
        <v>147.634842</v>
      </c>
      <c r="J3318" s="0" t="n">
        <v>0</v>
      </c>
    </row>
    <row r="3319" customFormat="false" ht="13.8" hidden="false" customHeight="false" outlineLevel="0" collapsed="false">
      <c r="A3319" s="55" t="s">
        <v>1</v>
      </c>
      <c r="B3319" s="65" t="s">
        <v>3497</v>
      </c>
      <c r="C3319" s="55" t="str">
        <f aca="false">LEFT(B3319,4)</f>
        <v>2014</v>
      </c>
      <c r="D3319" s="55" t="str">
        <f aca="false">MID(B3319,6,2)</f>
        <v>01</v>
      </c>
      <c r="E3319" s="0" t="n">
        <v>165.139999</v>
      </c>
      <c r="F3319" s="0" t="n">
        <v>165.139999</v>
      </c>
      <c r="G3319" s="0" t="n">
        <v>165.139999</v>
      </c>
      <c r="H3319" s="0" t="n">
        <v>165.139999</v>
      </c>
      <c r="I3319" s="0" t="n">
        <v>144.553635</v>
      </c>
      <c r="J3319" s="0" t="n">
        <v>0</v>
      </c>
    </row>
    <row r="3320" customFormat="false" ht="13.8" hidden="false" customHeight="false" outlineLevel="0" collapsed="false">
      <c r="A3320" s="55" t="s">
        <v>1</v>
      </c>
      <c r="B3320" s="65" t="s">
        <v>3498</v>
      </c>
      <c r="C3320" s="55" t="str">
        <f aca="false">LEFT(B3320,4)</f>
        <v>2014</v>
      </c>
      <c r="D3320" s="55" t="str">
        <f aca="false">MID(B3320,6,2)</f>
        <v>01</v>
      </c>
      <c r="E3320" s="0" t="n">
        <v>164.339996</v>
      </c>
      <c r="F3320" s="0" t="n">
        <v>164.339996</v>
      </c>
      <c r="G3320" s="0" t="n">
        <v>164.339996</v>
      </c>
      <c r="H3320" s="0" t="n">
        <v>164.339996</v>
      </c>
      <c r="I3320" s="0" t="n">
        <v>143.853378</v>
      </c>
      <c r="J3320" s="0" t="n">
        <v>0</v>
      </c>
    </row>
    <row r="3321" customFormat="false" ht="13.8" hidden="false" customHeight="false" outlineLevel="0" collapsed="false">
      <c r="A3321" s="55" t="s">
        <v>1</v>
      </c>
      <c r="B3321" s="65" t="s">
        <v>3499</v>
      </c>
      <c r="C3321" s="55" t="str">
        <f aca="false">LEFT(B3321,4)</f>
        <v>2014</v>
      </c>
      <c r="D3321" s="55" t="str">
        <f aca="false">MID(B3321,6,2)</f>
        <v>01</v>
      </c>
      <c r="E3321" s="0" t="n">
        <v>165.350006</v>
      </c>
      <c r="F3321" s="0" t="n">
        <v>165.350006</v>
      </c>
      <c r="G3321" s="0" t="n">
        <v>165.350006</v>
      </c>
      <c r="H3321" s="0" t="n">
        <v>165.350006</v>
      </c>
      <c r="I3321" s="0" t="n">
        <v>144.737473</v>
      </c>
      <c r="J3321" s="0" t="n">
        <v>0</v>
      </c>
    </row>
    <row r="3322" customFormat="false" ht="13.8" hidden="false" customHeight="false" outlineLevel="0" collapsed="false">
      <c r="A3322" s="55" t="s">
        <v>1</v>
      </c>
      <c r="B3322" s="65" t="s">
        <v>3500</v>
      </c>
      <c r="C3322" s="55" t="str">
        <f aca="false">LEFT(B3322,4)</f>
        <v>2014</v>
      </c>
      <c r="D3322" s="55" t="str">
        <f aca="false">MID(B3322,6,2)</f>
        <v>01</v>
      </c>
      <c r="E3322" s="0" t="n">
        <v>163.679993</v>
      </c>
      <c r="F3322" s="0" t="n">
        <v>163.679993</v>
      </c>
      <c r="G3322" s="0" t="n">
        <v>163.679993</v>
      </c>
      <c r="H3322" s="0" t="n">
        <v>163.679993</v>
      </c>
      <c r="I3322" s="0" t="n">
        <v>143.275635</v>
      </c>
      <c r="J3322" s="0" t="n">
        <v>0</v>
      </c>
    </row>
    <row r="3323" customFormat="false" ht="13.8" hidden="false" customHeight="false" outlineLevel="0" collapsed="false">
      <c r="A3323" s="55" t="s">
        <v>1</v>
      </c>
      <c r="B3323" s="65" t="s">
        <v>3501</v>
      </c>
      <c r="C3323" s="55" t="str">
        <f aca="false">LEFT(B3323,4)</f>
        <v>2014</v>
      </c>
      <c r="D3323" s="55" t="str">
        <f aca="false">MID(B3323,6,2)</f>
        <v>01</v>
      </c>
      <c r="E3323" s="0" t="n">
        <v>165.529999</v>
      </c>
      <c r="F3323" s="0" t="n">
        <v>165.529999</v>
      </c>
      <c r="G3323" s="0" t="n">
        <v>165.529999</v>
      </c>
      <c r="H3323" s="0" t="n">
        <v>165.529999</v>
      </c>
      <c r="I3323" s="0" t="n">
        <v>144.895035</v>
      </c>
      <c r="J3323" s="0" t="n">
        <v>0</v>
      </c>
    </row>
    <row r="3324" customFormat="false" ht="13.8" hidden="false" customHeight="false" outlineLevel="0" collapsed="false">
      <c r="A3324" s="55" t="s">
        <v>1</v>
      </c>
      <c r="B3324" s="65" t="s">
        <v>3502</v>
      </c>
      <c r="C3324" s="55" t="str">
        <f aca="false">LEFT(B3324,4)</f>
        <v>2014</v>
      </c>
      <c r="D3324" s="55" t="str">
        <f aca="false">MID(B3324,6,2)</f>
        <v>01</v>
      </c>
      <c r="E3324" s="0" t="n">
        <v>164.470001</v>
      </c>
      <c r="F3324" s="0" t="n">
        <v>164.470001</v>
      </c>
      <c r="G3324" s="0" t="n">
        <v>164.470001</v>
      </c>
      <c r="H3324" s="0" t="n">
        <v>164.470001</v>
      </c>
      <c r="I3324" s="0" t="n">
        <v>143.967163</v>
      </c>
      <c r="J3324" s="0" t="n">
        <v>0</v>
      </c>
    </row>
    <row r="3325" customFormat="false" ht="13.8" hidden="false" customHeight="false" outlineLevel="0" collapsed="false">
      <c r="A3325" s="55" t="s">
        <v>1</v>
      </c>
      <c r="B3325" s="65" t="s">
        <v>3503</v>
      </c>
      <c r="C3325" s="55" t="str">
        <f aca="false">LEFT(B3325,4)</f>
        <v>2014</v>
      </c>
      <c r="D3325" s="55" t="str">
        <f aca="false">MID(B3325,6,2)</f>
        <v>02</v>
      </c>
      <c r="E3325" s="0" t="n">
        <v>160.710007</v>
      </c>
      <c r="F3325" s="0" t="n">
        <v>160.710007</v>
      </c>
      <c r="G3325" s="0" t="n">
        <v>160.710007</v>
      </c>
      <c r="H3325" s="0" t="n">
        <v>160.710007</v>
      </c>
      <c r="I3325" s="0" t="n">
        <v>140.675919</v>
      </c>
      <c r="J3325" s="0" t="n">
        <v>0</v>
      </c>
    </row>
    <row r="3326" customFormat="false" ht="13.8" hidden="false" customHeight="false" outlineLevel="0" collapsed="false">
      <c r="A3326" s="55" t="s">
        <v>1</v>
      </c>
      <c r="B3326" s="65" t="s">
        <v>3504</v>
      </c>
      <c r="C3326" s="55" t="str">
        <f aca="false">LEFT(B3326,4)</f>
        <v>2014</v>
      </c>
      <c r="D3326" s="55" t="str">
        <f aca="false">MID(B3326,6,2)</f>
        <v>02</v>
      </c>
      <c r="E3326" s="0" t="n">
        <v>161.940002</v>
      </c>
      <c r="F3326" s="0" t="n">
        <v>161.940002</v>
      </c>
      <c r="G3326" s="0" t="n">
        <v>161.940002</v>
      </c>
      <c r="H3326" s="0" t="n">
        <v>161.940002</v>
      </c>
      <c r="I3326" s="0" t="n">
        <v>141.752533</v>
      </c>
      <c r="J3326" s="0" t="n">
        <v>0</v>
      </c>
    </row>
    <row r="3327" customFormat="false" ht="13.8" hidden="false" customHeight="false" outlineLevel="0" collapsed="false">
      <c r="A3327" s="55" t="s">
        <v>1</v>
      </c>
      <c r="B3327" s="65" t="s">
        <v>3505</v>
      </c>
      <c r="C3327" s="55" t="str">
        <f aca="false">LEFT(B3327,4)</f>
        <v>2014</v>
      </c>
      <c r="D3327" s="55" t="str">
        <f aca="false">MID(B3327,6,2)</f>
        <v>02</v>
      </c>
      <c r="E3327" s="0" t="n">
        <v>161.660004</v>
      </c>
      <c r="F3327" s="0" t="n">
        <v>161.660004</v>
      </c>
      <c r="G3327" s="0" t="n">
        <v>161.660004</v>
      </c>
      <c r="H3327" s="0" t="n">
        <v>161.660004</v>
      </c>
      <c r="I3327" s="0" t="n">
        <v>141.507462</v>
      </c>
      <c r="J3327" s="0" t="n">
        <v>0</v>
      </c>
    </row>
    <row r="3328" customFormat="false" ht="13.8" hidden="false" customHeight="false" outlineLevel="0" collapsed="false">
      <c r="A3328" s="55" t="s">
        <v>1</v>
      </c>
      <c r="B3328" s="65" t="s">
        <v>3506</v>
      </c>
      <c r="C3328" s="55" t="str">
        <f aca="false">LEFT(B3328,4)</f>
        <v>2014</v>
      </c>
      <c r="D3328" s="55" t="str">
        <f aca="false">MID(B3328,6,2)</f>
        <v>02</v>
      </c>
      <c r="E3328" s="0" t="n">
        <v>163.759995</v>
      </c>
      <c r="F3328" s="0" t="n">
        <v>163.759995</v>
      </c>
      <c r="G3328" s="0" t="n">
        <v>163.759995</v>
      </c>
      <c r="H3328" s="0" t="n">
        <v>163.759995</v>
      </c>
      <c r="I3328" s="0" t="n">
        <v>143.345642</v>
      </c>
      <c r="J3328" s="0" t="n">
        <v>0</v>
      </c>
    </row>
    <row r="3329" customFormat="false" ht="13.8" hidden="false" customHeight="false" outlineLevel="0" collapsed="false">
      <c r="A3329" s="55" t="s">
        <v>1</v>
      </c>
      <c r="B3329" s="65" t="s">
        <v>3507</v>
      </c>
      <c r="C3329" s="55" t="str">
        <f aca="false">LEFT(B3329,4)</f>
        <v>2014</v>
      </c>
      <c r="D3329" s="55" t="str">
        <f aca="false">MID(B3329,6,2)</f>
        <v>02</v>
      </c>
      <c r="E3329" s="0" t="n">
        <v>165.940002</v>
      </c>
      <c r="F3329" s="0" t="n">
        <v>165.940002</v>
      </c>
      <c r="G3329" s="0" t="n">
        <v>165.940002</v>
      </c>
      <c r="H3329" s="0" t="n">
        <v>165.940002</v>
      </c>
      <c r="I3329" s="0" t="n">
        <v>145.253876</v>
      </c>
      <c r="J3329" s="0" t="n">
        <v>0</v>
      </c>
    </row>
    <row r="3330" customFormat="false" ht="13.8" hidden="false" customHeight="false" outlineLevel="0" collapsed="false">
      <c r="A3330" s="55" t="s">
        <v>1</v>
      </c>
      <c r="B3330" s="65" t="s">
        <v>3508</v>
      </c>
      <c r="C3330" s="55" t="str">
        <f aca="false">LEFT(B3330,4)</f>
        <v>2014</v>
      </c>
      <c r="D3330" s="55" t="str">
        <f aca="false">MID(B3330,6,2)</f>
        <v>02</v>
      </c>
      <c r="E3330" s="0" t="n">
        <v>166.199997</v>
      </c>
      <c r="F3330" s="0" t="n">
        <v>166.199997</v>
      </c>
      <c r="G3330" s="0" t="n">
        <v>166.199997</v>
      </c>
      <c r="H3330" s="0" t="n">
        <v>166.199997</v>
      </c>
      <c r="I3330" s="0" t="n">
        <v>145.481491</v>
      </c>
      <c r="J3330" s="0" t="n">
        <v>0</v>
      </c>
    </row>
    <row r="3331" customFormat="false" ht="13.8" hidden="false" customHeight="false" outlineLevel="0" collapsed="false">
      <c r="A3331" s="55" t="s">
        <v>1</v>
      </c>
      <c r="B3331" s="65" t="s">
        <v>3509</v>
      </c>
      <c r="C3331" s="55" t="str">
        <f aca="false">LEFT(B3331,4)</f>
        <v>2014</v>
      </c>
      <c r="D3331" s="55" t="str">
        <f aca="false">MID(B3331,6,2)</f>
        <v>02</v>
      </c>
      <c r="E3331" s="0" t="n">
        <v>168.050003</v>
      </c>
      <c r="F3331" s="0" t="n">
        <v>168.050003</v>
      </c>
      <c r="G3331" s="0" t="n">
        <v>168.050003</v>
      </c>
      <c r="H3331" s="0" t="n">
        <v>168.050003</v>
      </c>
      <c r="I3331" s="0" t="n">
        <v>147.100876</v>
      </c>
      <c r="J3331" s="0" t="n">
        <v>0</v>
      </c>
    </row>
    <row r="3332" customFormat="false" ht="13.8" hidden="false" customHeight="false" outlineLevel="0" collapsed="false">
      <c r="A3332" s="55" t="s">
        <v>1</v>
      </c>
      <c r="B3332" s="65" t="s">
        <v>3510</v>
      </c>
      <c r="C3332" s="55" t="str">
        <f aca="false">LEFT(B3332,4)</f>
        <v>2014</v>
      </c>
      <c r="D3332" s="55" t="str">
        <f aca="false">MID(B3332,6,2)</f>
        <v>02</v>
      </c>
      <c r="E3332" s="0" t="n">
        <v>168.089996</v>
      </c>
      <c r="F3332" s="0" t="n">
        <v>168.089996</v>
      </c>
      <c r="G3332" s="0" t="n">
        <v>168.089996</v>
      </c>
      <c r="H3332" s="0" t="n">
        <v>168.089996</v>
      </c>
      <c r="I3332" s="0" t="n">
        <v>147.13588</v>
      </c>
      <c r="J3332" s="0" t="n">
        <v>0</v>
      </c>
    </row>
    <row r="3333" customFormat="false" ht="13.8" hidden="false" customHeight="false" outlineLevel="0" collapsed="false">
      <c r="A3333" s="55" t="s">
        <v>1</v>
      </c>
      <c r="B3333" s="65" t="s">
        <v>3511</v>
      </c>
      <c r="C3333" s="55" t="str">
        <f aca="false">LEFT(B3333,4)</f>
        <v>2014</v>
      </c>
      <c r="D3333" s="55" t="str">
        <f aca="false">MID(B3333,6,2)</f>
        <v>02</v>
      </c>
      <c r="E3333" s="0" t="n">
        <v>169.080002</v>
      </c>
      <c r="F3333" s="0" t="n">
        <v>169.080002</v>
      </c>
      <c r="G3333" s="0" t="n">
        <v>169.080002</v>
      </c>
      <c r="H3333" s="0" t="n">
        <v>169.080002</v>
      </c>
      <c r="I3333" s="0" t="n">
        <v>148.002487</v>
      </c>
      <c r="J3333" s="0" t="n">
        <v>0</v>
      </c>
    </row>
    <row r="3334" customFormat="false" ht="13.8" hidden="false" customHeight="false" outlineLevel="0" collapsed="false">
      <c r="A3334" s="55" t="s">
        <v>1</v>
      </c>
      <c r="B3334" s="65" t="s">
        <v>3512</v>
      </c>
      <c r="C3334" s="55" t="str">
        <f aca="false">LEFT(B3334,4)</f>
        <v>2014</v>
      </c>
      <c r="D3334" s="55" t="str">
        <f aca="false">MID(B3334,6,2)</f>
        <v>02</v>
      </c>
      <c r="E3334" s="0" t="n">
        <v>169.899994</v>
      </c>
      <c r="F3334" s="0" t="n">
        <v>169.899994</v>
      </c>
      <c r="G3334" s="0" t="n">
        <v>169.899994</v>
      </c>
      <c r="H3334" s="0" t="n">
        <v>169.899994</v>
      </c>
      <c r="I3334" s="0" t="n">
        <v>148.720245</v>
      </c>
      <c r="J3334" s="0" t="n">
        <v>0</v>
      </c>
    </row>
    <row r="3335" customFormat="false" ht="13.8" hidden="false" customHeight="false" outlineLevel="0" collapsed="false">
      <c r="A3335" s="55" t="s">
        <v>1</v>
      </c>
      <c r="B3335" s="65" t="s">
        <v>3513</v>
      </c>
      <c r="C3335" s="55" t="str">
        <f aca="false">LEFT(B3335,4)</f>
        <v>2014</v>
      </c>
      <c r="D3335" s="55" t="str">
        <f aca="false">MID(B3335,6,2)</f>
        <v>02</v>
      </c>
      <c r="E3335" s="0" t="n">
        <v>170.130005</v>
      </c>
      <c r="F3335" s="0" t="n">
        <v>170.130005</v>
      </c>
      <c r="G3335" s="0" t="n">
        <v>170.130005</v>
      </c>
      <c r="H3335" s="0" t="n">
        <v>170.130005</v>
      </c>
      <c r="I3335" s="0" t="n">
        <v>148.92157</v>
      </c>
      <c r="J3335" s="0" t="n">
        <v>0</v>
      </c>
    </row>
    <row r="3336" customFormat="false" ht="13.8" hidden="false" customHeight="false" outlineLevel="0" collapsed="false">
      <c r="A3336" s="55" t="s">
        <v>1</v>
      </c>
      <c r="B3336" s="65" t="s">
        <v>3514</v>
      </c>
      <c r="C3336" s="55" t="str">
        <f aca="false">LEFT(B3336,4)</f>
        <v>2014</v>
      </c>
      <c r="D3336" s="55" t="str">
        <f aca="false">MID(B3336,6,2)</f>
        <v>02</v>
      </c>
      <c r="E3336" s="0" t="n">
        <v>169.029999</v>
      </c>
      <c r="F3336" s="0" t="n">
        <v>169.029999</v>
      </c>
      <c r="G3336" s="0" t="n">
        <v>169.029999</v>
      </c>
      <c r="H3336" s="0" t="n">
        <v>169.029999</v>
      </c>
      <c r="I3336" s="0" t="n">
        <v>147.958679</v>
      </c>
      <c r="J3336" s="0" t="n">
        <v>0</v>
      </c>
    </row>
    <row r="3337" customFormat="false" ht="13.8" hidden="false" customHeight="false" outlineLevel="0" collapsed="false">
      <c r="A3337" s="55" t="s">
        <v>1</v>
      </c>
      <c r="B3337" s="65" t="s">
        <v>3515</v>
      </c>
      <c r="C3337" s="55" t="str">
        <f aca="false">LEFT(B3337,4)</f>
        <v>2014</v>
      </c>
      <c r="D3337" s="55" t="str">
        <f aca="false">MID(B3337,6,2)</f>
        <v>02</v>
      </c>
      <c r="E3337" s="0" t="n">
        <v>170.080002</v>
      </c>
      <c r="F3337" s="0" t="n">
        <v>170.080002</v>
      </c>
      <c r="G3337" s="0" t="n">
        <v>170.080002</v>
      </c>
      <c r="H3337" s="0" t="n">
        <v>170.080002</v>
      </c>
      <c r="I3337" s="0" t="n">
        <v>148.877808</v>
      </c>
      <c r="J3337" s="0" t="n">
        <v>0</v>
      </c>
    </row>
    <row r="3338" customFormat="false" ht="13.8" hidden="false" customHeight="false" outlineLevel="0" collapsed="false">
      <c r="A3338" s="55" t="s">
        <v>1</v>
      </c>
      <c r="B3338" s="65" t="s">
        <v>3516</v>
      </c>
      <c r="C3338" s="55" t="str">
        <f aca="false">LEFT(B3338,4)</f>
        <v>2014</v>
      </c>
      <c r="D3338" s="55" t="str">
        <f aca="false">MID(B3338,6,2)</f>
        <v>02</v>
      </c>
      <c r="E3338" s="0" t="n">
        <v>169.770004</v>
      </c>
      <c r="F3338" s="0" t="n">
        <v>169.770004</v>
      </c>
      <c r="G3338" s="0" t="n">
        <v>169.770004</v>
      </c>
      <c r="H3338" s="0" t="n">
        <v>169.770004</v>
      </c>
      <c r="I3338" s="0" t="n">
        <v>148.606506</v>
      </c>
      <c r="J3338" s="0" t="n">
        <v>0</v>
      </c>
    </row>
    <row r="3339" customFormat="false" ht="13.8" hidden="false" customHeight="false" outlineLevel="0" collapsed="false">
      <c r="A3339" s="55" t="s">
        <v>1</v>
      </c>
      <c r="B3339" s="65" t="s">
        <v>3517</v>
      </c>
      <c r="C3339" s="55" t="str">
        <f aca="false">LEFT(B3339,4)</f>
        <v>2014</v>
      </c>
      <c r="D3339" s="55" t="str">
        <f aca="false">MID(B3339,6,2)</f>
        <v>02</v>
      </c>
      <c r="E3339" s="0" t="n">
        <v>170.820007</v>
      </c>
      <c r="F3339" s="0" t="n">
        <v>170.820007</v>
      </c>
      <c r="G3339" s="0" t="n">
        <v>170.820007</v>
      </c>
      <c r="H3339" s="0" t="n">
        <v>170.820007</v>
      </c>
      <c r="I3339" s="0" t="n">
        <v>149.525558</v>
      </c>
      <c r="J3339" s="0" t="n">
        <v>0</v>
      </c>
    </row>
    <row r="3340" customFormat="false" ht="13.8" hidden="false" customHeight="false" outlineLevel="0" collapsed="false">
      <c r="A3340" s="55" t="s">
        <v>1</v>
      </c>
      <c r="B3340" s="65" t="s">
        <v>3518</v>
      </c>
      <c r="C3340" s="55" t="str">
        <f aca="false">LEFT(B3340,4)</f>
        <v>2014</v>
      </c>
      <c r="D3340" s="55" t="str">
        <f aca="false">MID(B3340,6,2)</f>
        <v>02</v>
      </c>
      <c r="E3340" s="0" t="n">
        <v>170.600006</v>
      </c>
      <c r="F3340" s="0" t="n">
        <v>170.600006</v>
      </c>
      <c r="G3340" s="0" t="n">
        <v>170.600006</v>
      </c>
      <c r="H3340" s="0" t="n">
        <v>170.600006</v>
      </c>
      <c r="I3340" s="0" t="n">
        <v>149.332977</v>
      </c>
      <c r="J3340" s="0" t="n">
        <v>0</v>
      </c>
    </row>
    <row r="3341" customFormat="false" ht="13.8" hidden="false" customHeight="false" outlineLevel="0" collapsed="false">
      <c r="A3341" s="55" t="s">
        <v>1</v>
      </c>
      <c r="B3341" s="65" t="s">
        <v>3519</v>
      </c>
      <c r="C3341" s="55" t="str">
        <f aca="false">LEFT(B3341,4)</f>
        <v>2014</v>
      </c>
      <c r="D3341" s="55" t="str">
        <f aca="false">MID(B3341,6,2)</f>
        <v>02</v>
      </c>
      <c r="E3341" s="0" t="n">
        <v>170.630005</v>
      </c>
      <c r="F3341" s="0" t="n">
        <v>170.630005</v>
      </c>
      <c r="G3341" s="0" t="n">
        <v>170.630005</v>
      </c>
      <c r="H3341" s="0" t="n">
        <v>170.630005</v>
      </c>
      <c r="I3341" s="0" t="n">
        <v>149.359238</v>
      </c>
      <c r="J3341" s="0" t="n">
        <v>0</v>
      </c>
    </row>
    <row r="3342" customFormat="false" ht="13.8" hidden="false" customHeight="false" outlineLevel="0" collapsed="false">
      <c r="A3342" s="55" t="s">
        <v>1</v>
      </c>
      <c r="B3342" s="65" t="s">
        <v>3520</v>
      </c>
      <c r="C3342" s="55" t="str">
        <f aca="false">LEFT(B3342,4)</f>
        <v>2014</v>
      </c>
      <c r="D3342" s="55" t="str">
        <f aca="false">MID(B3342,6,2)</f>
        <v>02</v>
      </c>
      <c r="E3342" s="0" t="n">
        <v>171.5</v>
      </c>
      <c r="F3342" s="0" t="n">
        <v>171.5</v>
      </c>
      <c r="G3342" s="0" t="n">
        <v>171.5</v>
      </c>
      <c r="H3342" s="0" t="n">
        <v>171.5</v>
      </c>
      <c r="I3342" s="0" t="n">
        <v>150.120773</v>
      </c>
      <c r="J3342" s="0" t="n">
        <v>0</v>
      </c>
    </row>
    <row r="3343" customFormat="false" ht="13.8" hidden="false" customHeight="false" outlineLevel="0" collapsed="false">
      <c r="A3343" s="55" t="s">
        <v>1</v>
      </c>
      <c r="B3343" s="65" t="s">
        <v>3521</v>
      </c>
      <c r="C3343" s="55" t="str">
        <f aca="false">LEFT(B3343,4)</f>
        <v>2014</v>
      </c>
      <c r="D3343" s="55" t="str">
        <f aca="false">MID(B3343,6,2)</f>
        <v>02</v>
      </c>
      <c r="E3343" s="0" t="n">
        <v>171.979996</v>
      </c>
      <c r="F3343" s="0" t="n">
        <v>171.979996</v>
      </c>
      <c r="G3343" s="0" t="n">
        <v>171.979996</v>
      </c>
      <c r="H3343" s="0" t="n">
        <v>171.979996</v>
      </c>
      <c r="I3343" s="0" t="n">
        <v>150.540955</v>
      </c>
      <c r="J3343" s="0" t="n">
        <v>0</v>
      </c>
    </row>
    <row r="3344" customFormat="false" ht="13.8" hidden="false" customHeight="false" outlineLevel="0" collapsed="false">
      <c r="A3344" s="55" t="s">
        <v>1</v>
      </c>
      <c r="B3344" s="65" t="s">
        <v>3522</v>
      </c>
      <c r="C3344" s="55" t="str">
        <f aca="false">LEFT(B3344,4)</f>
        <v>2014</v>
      </c>
      <c r="D3344" s="55" t="str">
        <f aca="false">MID(B3344,6,2)</f>
        <v>03</v>
      </c>
      <c r="E3344" s="0" t="n">
        <v>170.720001</v>
      </c>
      <c r="F3344" s="0" t="n">
        <v>170.720001</v>
      </c>
      <c r="G3344" s="0" t="n">
        <v>170.720001</v>
      </c>
      <c r="H3344" s="0" t="n">
        <v>170.720001</v>
      </c>
      <c r="I3344" s="0" t="n">
        <v>149.438034</v>
      </c>
      <c r="J3344" s="0" t="n">
        <v>0</v>
      </c>
    </row>
    <row r="3345" customFormat="false" ht="13.8" hidden="false" customHeight="false" outlineLevel="0" collapsed="false">
      <c r="A3345" s="55" t="s">
        <v>1</v>
      </c>
      <c r="B3345" s="65" t="s">
        <v>3523</v>
      </c>
      <c r="C3345" s="55" t="str">
        <f aca="false">LEFT(B3345,4)</f>
        <v>2014</v>
      </c>
      <c r="D3345" s="55" t="str">
        <f aca="false">MID(B3345,6,2)</f>
        <v>03</v>
      </c>
      <c r="E3345" s="0" t="n">
        <v>173.330002</v>
      </c>
      <c r="F3345" s="0" t="n">
        <v>173.330002</v>
      </c>
      <c r="G3345" s="0" t="n">
        <v>173.330002</v>
      </c>
      <c r="H3345" s="0" t="n">
        <v>173.330002</v>
      </c>
      <c r="I3345" s="0" t="n">
        <v>151.722626</v>
      </c>
      <c r="J3345" s="0" t="n">
        <v>0</v>
      </c>
    </row>
    <row r="3346" customFormat="false" ht="13.8" hidden="false" customHeight="false" outlineLevel="0" collapsed="false">
      <c r="A3346" s="55" t="s">
        <v>1</v>
      </c>
      <c r="B3346" s="65" t="s">
        <v>3524</v>
      </c>
      <c r="C3346" s="55" t="str">
        <f aca="false">LEFT(B3346,4)</f>
        <v>2014</v>
      </c>
      <c r="D3346" s="55" t="str">
        <f aca="false">MID(B3346,6,2)</f>
        <v>03</v>
      </c>
      <c r="E3346" s="0" t="n">
        <v>173.350006</v>
      </c>
      <c r="F3346" s="0" t="n">
        <v>173.350006</v>
      </c>
      <c r="G3346" s="0" t="n">
        <v>173.350006</v>
      </c>
      <c r="H3346" s="0" t="n">
        <v>173.350006</v>
      </c>
      <c r="I3346" s="0" t="n">
        <v>151.740173</v>
      </c>
      <c r="J3346" s="0" t="n">
        <v>0</v>
      </c>
    </row>
    <row r="3347" customFormat="false" ht="13.8" hidden="false" customHeight="false" outlineLevel="0" collapsed="false">
      <c r="A3347" s="55" t="s">
        <v>1</v>
      </c>
      <c r="B3347" s="65" t="s">
        <v>3525</v>
      </c>
      <c r="C3347" s="55" t="str">
        <f aca="false">LEFT(B3347,4)</f>
        <v>2014</v>
      </c>
      <c r="D3347" s="55" t="str">
        <f aca="false">MID(B3347,6,2)</f>
        <v>03</v>
      </c>
      <c r="E3347" s="0" t="n">
        <v>173.679993</v>
      </c>
      <c r="F3347" s="0" t="n">
        <v>173.679993</v>
      </c>
      <c r="G3347" s="0" t="n">
        <v>173.679993</v>
      </c>
      <c r="H3347" s="0" t="n">
        <v>173.679993</v>
      </c>
      <c r="I3347" s="0" t="n">
        <v>152.029053</v>
      </c>
      <c r="J3347" s="0" t="n">
        <v>0</v>
      </c>
    </row>
    <row r="3348" customFormat="false" ht="13.8" hidden="false" customHeight="false" outlineLevel="0" collapsed="false">
      <c r="A3348" s="55" t="s">
        <v>1</v>
      </c>
      <c r="B3348" s="65" t="s">
        <v>3526</v>
      </c>
      <c r="C3348" s="55" t="str">
        <f aca="false">LEFT(B3348,4)</f>
        <v>2014</v>
      </c>
      <c r="D3348" s="55" t="str">
        <f aca="false">MID(B3348,6,2)</f>
        <v>03</v>
      </c>
      <c r="E3348" s="0" t="n">
        <v>173.789993</v>
      </c>
      <c r="F3348" s="0" t="n">
        <v>173.789993</v>
      </c>
      <c r="G3348" s="0" t="n">
        <v>173.789993</v>
      </c>
      <c r="H3348" s="0" t="n">
        <v>173.789993</v>
      </c>
      <c r="I3348" s="0" t="n">
        <v>152.12532</v>
      </c>
      <c r="J3348" s="0" t="n">
        <v>0</v>
      </c>
    </row>
    <row r="3349" customFormat="false" ht="13.8" hidden="false" customHeight="false" outlineLevel="0" collapsed="false">
      <c r="A3349" s="55" t="s">
        <v>1</v>
      </c>
      <c r="B3349" s="65" t="s">
        <v>3527</v>
      </c>
      <c r="C3349" s="55" t="str">
        <f aca="false">LEFT(B3349,4)</f>
        <v>2014</v>
      </c>
      <c r="D3349" s="55" t="str">
        <f aca="false">MID(B3349,6,2)</f>
        <v>03</v>
      </c>
      <c r="E3349" s="0" t="n">
        <v>173.720001</v>
      </c>
      <c r="F3349" s="0" t="n">
        <v>173.720001</v>
      </c>
      <c r="G3349" s="0" t="n">
        <v>173.720001</v>
      </c>
      <c r="H3349" s="0" t="n">
        <v>173.720001</v>
      </c>
      <c r="I3349" s="0" t="n">
        <v>152.064072</v>
      </c>
      <c r="J3349" s="0" t="n">
        <v>0</v>
      </c>
    </row>
    <row r="3350" customFormat="false" ht="13.8" hidden="false" customHeight="false" outlineLevel="0" collapsed="false">
      <c r="A3350" s="55" t="s">
        <v>1</v>
      </c>
      <c r="B3350" s="65" t="s">
        <v>3528</v>
      </c>
      <c r="C3350" s="55" t="str">
        <f aca="false">LEFT(B3350,4)</f>
        <v>2014</v>
      </c>
      <c r="D3350" s="55" t="str">
        <f aca="false">MID(B3350,6,2)</f>
        <v>03</v>
      </c>
      <c r="E3350" s="0" t="n">
        <v>172.839996</v>
      </c>
      <c r="F3350" s="0" t="n">
        <v>172.839996</v>
      </c>
      <c r="G3350" s="0" t="n">
        <v>172.839996</v>
      </c>
      <c r="H3350" s="0" t="n">
        <v>172.839996</v>
      </c>
      <c r="I3350" s="0" t="n">
        <v>151.293793</v>
      </c>
      <c r="J3350" s="0" t="n">
        <v>0</v>
      </c>
    </row>
    <row r="3351" customFormat="false" ht="13.8" hidden="false" customHeight="false" outlineLevel="0" collapsed="false">
      <c r="A3351" s="55" t="s">
        <v>1</v>
      </c>
      <c r="B3351" s="65" t="s">
        <v>3529</v>
      </c>
      <c r="C3351" s="55" t="str">
        <f aca="false">LEFT(B3351,4)</f>
        <v>2014</v>
      </c>
      <c r="D3351" s="55" t="str">
        <f aca="false">MID(B3351,6,2)</f>
        <v>03</v>
      </c>
      <c r="E3351" s="0" t="n">
        <v>172.940002</v>
      </c>
      <c r="F3351" s="0" t="n">
        <v>172.940002</v>
      </c>
      <c r="G3351" s="0" t="n">
        <v>172.940002</v>
      </c>
      <c r="H3351" s="0" t="n">
        <v>172.940002</v>
      </c>
      <c r="I3351" s="0" t="n">
        <v>151.381317</v>
      </c>
      <c r="J3351" s="0" t="n">
        <v>0</v>
      </c>
    </row>
    <row r="3352" customFormat="false" ht="13.8" hidden="false" customHeight="false" outlineLevel="0" collapsed="false">
      <c r="A3352" s="55" t="s">
        <v>1</v>
      </c>
      <c r="B3352" s="65" t="s">
        <v>3530</v>
      </c>
      <c r="C3352" s="55" t="str">
        <f aca="false">LEFT(B3352,4)</f>
        <v>2014</v>
      </c>
      <c r="D3352" s="55" t="str">
        <f aca="false">MID(B3352,6,2)</f>
        <v>03</v>
      </c>
      <c r="E3352" s="0" t="n">
        <v>170.940002</v>
      </c>
      <c r="F3352" s="0" t="n">
        <v>170.940002</v>
      </c>
      <c r="G3352" s="0" t="n">
        <v>170.940002</v>
      </c>
      <c r="H3352" s="0" t="n">
        <v>170.940002</v>
      </c>
      <c r="I3352" s="0" t="n">
        <v>149.6306</v>
      </c>
      <c r="J3352" s="0" t="n">
        <v>0</v>
      </c>
    </row>
    <row r="3353" customFormat="false" ht="13.8" hidden="false" customHeight="false" outlineLevel="0" collapsed="false">
      <c r="A3353" s="55" t="s">
        <v>1</v>
      </c>
      <c r="B3353" s="65" t="s">
        <v>3531</v>
      </c>
      <c r="C3353" s="55" t="str">
        <f aca="false">LEFT(B3353,4)</f>
        <v>2014</v>
      </c>
      <c r="D3353" s="55" t="str">
        <f aca="false">MID(B3353,6,2)</f>
        <v>03</v>
      </c>
      <c r="E3353" s="0" t="n">
        <v>170.460007</v>
      </c>
      <c r="F3353" s="0" t="n">
        <v>170.460007</v>
      </c>
      <c r="G3353" s="0" t="n">
        <v>170.460007</v>
      </c>
      <c r="H3353" s="0" t="n">
        <v>170.460007</v>
      </c>
      <c r="I3353" s="0" t="n">
        <v>149.210434</v>
      </c>
      <c r="J3353" s="0" t="n">
        <v>0</v>
      </c>
    </row>
    <row r="3354" customFormat="false" ht="13.8" hidden="false" customHeight="false" outlineLevel="0" collapsed="false">
      <c r="A3354" s="55" t="s">
        <v>1</v>
      </c>
      <c r="B3354" s="65" t="s">
        <v>3532</v>
      </c>
      <c r="C3354" s="55" t="str">
        <f aca="false">LEFT(B3354,4)</f>
        <v>2014</v>
      </c>
      <c r="D3354" s="55" t="str">
        <f aca="false">MID(B3354,6,2)</f>
        <v>03</v>
      </c>
      <c r="E3354" s="0" t="n">
        <v>172.100006</v>
      </c>
      <c r="F3354" s="0" t="n">
        <v>172.100006</v>
      </c>
      <c r="G3354" s="0" t="n">
        <v>172.100006</v>
      </c>
      <c r="H3354" s="0" t="n">
        <v>172.100006</v>
      </c>
      <c r="I3354" s="0" t="n">
        <v>150.646027</v>
      </c>
      <c r="J3354" s="0" t="n">
        <v>0</v>
      </c>
    </row>
    <row r="3355" customFormat="false" ht="13.8" hidden="false" customHeight="false" outlineLevel="0" collapsed="false">
      <c r="A3355" s="55" t="s">
        <v>1</v>
      </c>
      <c r="B3355" s="65" t="s">
        <v>3533</v>
      </c>
      <c r="C3355" s="55" t="str">
        <f aca="false">LEFT(B3355,4)</f>
        <v>2014</v>
      </c>
      <c r="D3355" s="55" t="str">
        <f aca="false">MID(B3355,6,2)</f>
        <v>03</v>
      </c>
      <c r="E3355" s="0" t="n">
        <v>173.339996</v>
      </c>
      <c r="F3355" s="0" t="n">
        <v>173.339996</v>
      </c>
      <c r="G3355" s="0" t="n">
        <v>173.339996</v>
      </c>
      <c r="H3355" s="0" t="n">
        <v>173.339996</v>
      </c>
      <c r="I3355" s="0" t="n">
        <v>151.73143</v>
      </c>
      <c r="J3355" s="0" t="n">
        <v>0</v>
      </c>
    </row>
    <row r="3356" customFormat="false" ht="13.8" hidden="false" customHeight="false" outlineLevel="0" collapsed="false">
      <c r="A3356" s="55" t="s">
        <v>1</v>
      </c>
      <c r="B3356" s="65" t="s">
        <v>3534</v>
      </c>
      <c r="C3356" s="55" t="str">
        <f aca="false">LEFT(B3356,4)</f>
        <v>2014</v>
      </c>
      <c r="D3356" s="55" t="str">
        <f aca="false">MID(B3356,6,2)</f>
        <v>03</v>
      </c>
      <c r="E3356" s="0" t="n">
        <v>172.279999</v>
      </c>
      <c r="F3356" s="0" t="n">
        <v>172.279999</v>
      </c>
      <c r="G3356" s="0" t="n">
        <v>172.279999</v>
      </c>
      <c r="H3356" s="0" t="n">
        <v>172.279999</v>
      </c>
      <c r="I3356" s="0" t="n">
        <v>150.803589</v>
      </c>
      <c r="J3356" s="0" t="n">
        <v>0</v>
      </c>
    </row>
    <row r="3357" customFormat="false" ht="13.8" hidden="false" customHeight="false" outlineLevel="0" collapsed="false">
      <c r="A3357" s="55" t="s">
        <v>1</v>
      </c>
      <c r="B3357" s="65" t="s">
        <v>3535</v>
      </c>
      <c r="C3357" s="55" t="str">
        <f aca="false">LEFT(B3357,4)</f>
        <v>2014</v>
      </c>
      <c r="D3357" s="55" t="str">
        <f aca="false">MID(B3357,6,2)</f>
        <v>03</v>
      </c>
      <c r="E3357" s="0" t="n">
        <v>173.320007</v>
      </c>
      <c r="F3357" s="0" t="n">
        <v>173.320007</v>
      </c>
      <c r="G3357" s="0" t="n">
        <v>173.320007</v>
      </c>
      <c r="H3357" s="0" t="n">
        <v>173.320007</v>
      </c>
      <c r="I3357" s="0" t="n">
        <v>151.713943</v>
      </c>
      <c r="J3357" s="0" t="n">
        <v>0</v>
      </c>
    </row>
    <row r="3358" customFormat="false" ht="13.8" hidden="false" customHeight="false" outlineLevel="0" collapsed="false">
      <c r="A3358" s="55" t="s">
        <v>1</v>
      </c>
      <c r="B3358" s="65" t="s">
        <v>3536</v>
      </c>
      <c r="C3358" s="55" t="str">
        <f aca="false">LEFT(B3358,4)</f>
        <v>2014</v>
      </c>
      <c r="D3358" s="55" t="str">
        <f aca="false">MID(B3358,6,2)</f>
        <v>03</v>
      </c>
      <c r="E3358" s="0" t="n">
        <v>172.029999</v>
      </c>
      <c r="F3358" s="0" t="n">
        <v>172.029999</v>
      </c>
      <c r="G3358" s="0" t="n">
        <v>172.029999</v>
      </c>
      <c r="H3358" s="0" t="n">
        <v>172.029999</v>
      </c>
      <c r="I3358" s="0" t="n">
        <v>151.269882</v>
      </c>
      <c r="J3358" s="0" t="n">
        <v>0</v>
      </c>
    </row>
    <row r="3359" customFormat="false" ht="13.8" hidden="false" customHeight="false" outlineLevel="0" collapsed="false">
      <c r="A3359" s="55" t="s">
        <v>1</v>
      </c>
      <c r="B3359" s="65" t="s">
        <v>3537</v>
      </c>
      <c r="C3359" s="55" t="str">
        <f aca="false">LEFT(B3359,4)</f>
        <v>2014</v>
      </c>
      <c r="D3359" s="55" t="str">
        <f aca="false">MID(B3359,6,2)</f>
        <v>03</v>
      </c>
      <c r="E3359" s="0" t="n">
        <v>171.190002</v>
      </c>
      <c r="F3359" s="0" t="n">
        <v>171.190002</v>
      </c>
      <c r="G3359" s="0" t="n">
        <v>171.190002</v>
      </c>
      <c r="H3359" s="0" t="n">
        <v>171.190002</v>
      </c>
      <c r="I3359" s="0" t="n">
        <v>150.531235</v>
      </c>
      <c r="J3359" s="0" t="n">
        <v>0</v>
      </c>
    </row>
    <row r="3360" customFormat="false" ht="13.8" hidden="false" customHeight="false" outlineLevel="0" collapsed="false">
      <c r="A3360" s="55" t="s">
        <v>1</v>
      </c>
      <c r="B3360" s="65" t="s">
        <v>3538</v>
      </c>
      <c r="C3360" s="55" t="str">
        <f aca="false">LEFT(B3360,4)</f>
        <v>2014</v>
      </c>
      <c r="D3360" s="55" t="str">
        <f aca="false">MID(B3360,6,2)</f>
        <v>03</v>
      </c>
      <c r="E3360" s="0" t="n">
        <v>171.960007</v>
      </c>
      <c r="F3360" s="0" t="n">
        <v>171.960007</v>
      </c>
      <c r="G3360" s="0" t="n">
        <v>171.960007</v>
      </c>
      <c r="H3360" s="0" t="n">
        <v>171.960007</v>
      </c>
      <c r="I3360" s="0" t="n">
        <v>151.208313</v>
      </c>
      <c r="J3360" s="0" t="n">
        <v>0</v>
      </c>
    </row>
    <row r="3361" customFormat="false" ht="13.8" hidden="false" customHeight="false" outlineLevel="0" collapsed="false">
      <c r="A3361" s="55" t="s">
        <v>1</v>
      </c>
      <c r="B3361" s="65" t="s">
        <v>3539</v>
      </c>
      <c r="C3361" s="55" t="str">
        <f aca="false">LEFT(B3361,4)</f>
        <v>2014</v>
      </c>
      <c r="D3361" s="55" t="str">
        <f aca="false">MID(B3361,6,2)</f>
        <v>03</v>
      </c>
      <c r="E3361" s="0" t="n">
        <v>170.759995</v>
      </c>
      <c r="F3361" s="0" t="n">
        <v>170.759995</v>
      </c>
      <c r="G3361" s="0" t="n">
        <v>170.759995</v>
      </c>
      <c r="H3361" s="0" t="n">
        <v>170.759995</v>
      </c>
      <c r="I3361" s="0" t="n">
        <v>150.153122</v>
      </c>
      <c r="J3361" s="0" t="n">
        <v>0</v>
      </c>
    </row>
    <row r="3362" customFormat="false" ht="13.8" hidden="false" customHeight="false" outlineLevel="0" collapsed="false">
      <c r="A3362" s="55" t="s">
        <v>1</v>
      </c>
      <c r="B3362" s="65" t="s">
        <v>3540</v>
      </c>
      <c r="C3362" s="55" t="str">
        <f aca="false">LEFT(B3362,4)</f>
        <v>2014</v>
      </c>
      <c r="D3362" s="55" t="str">
        <f aca="false">MID(B3362,6,2)</f>
        <v>03</v>
      </c>
      <c r="E3362" s="0" t="n">
        <v>170.470001</v>
      </c>
      <c r="F3362" s="0" t="n">
        <v>170.470001</v>
      </c>
      <c r="G3362" s="0" t="n">
        <v>170.470001</v>
      </c>
      <c r="H3362" s="0" t="n">
        <v>170.470001</v>
      </c>
      <c r="I3362" s="0" t="n">
        <v>149.898117</v>
      </c>
      <c r="J3362" s="0" t="n">
        <v>0</v>
      </c>
    </row>
    <row r="3363" customFormat="false" ht="13.8" hidden="false" customHeight="false" outlineLevel="0" collapsed="false">
      <c r="A3363" s="55" t="s">
        <v>1</v>
      </c>
      <c r="B3363" s="65" t="s">
        <v>3541</v>
      </c>
      <c r="C3363" s="55" t="str">
        <f aca="false">LEFT(B3363,4)</f>
        <v>2014</v>
      </c>
      <c r="D3363" s="55" t="str">
        <f aca="false">MID(B3363,6,2)</f>
        <v>03</v>
      </c>
      <c r="E3363" s="0" t="n">
        <v>171.270004</v>
      </c>
      <c r="F3363" s="0" t="n">
        <v>171.270004</v>
      </c>
      <c r="G3363" s="0" t="n">
        <v>171.270004</v>
      </c>
      <c r="H3363" s="0" t="n">
        <v>171.270004</v>
      </c>
      <c r="I3363" s="0" t="n">
        <v>150.601608</v>
      </c>
      <c r="J3363" s="0" t="n">
        <v>0</v>
      </c>
    </row>
    <row r="3364" customFormat="false" ht="13.8" hidden="false" customHeight="false" outlineLevel="0" collapsed="false">
      <c r="A3364" s="55" t="s">
        <v>1</v>
      </c>
      <c r="B3364" s="65" t="s">
        <v>3542</v>
      </c>
      <c r="C3364" s="55" t="str">
        <f aca="false">LEFT(B3364,4)</f>
        <v>2014</v>
      </c>
      <c r="D3364" s="55" t="str">
        <f aca="false">MID(B3364,6,2)</f>
        <v>03</v>
      </c>
      <c r="E3364" s="0" t="n">
        <v>172.630005</v>
      </c>
      <c r="F3364" s="0" t="n">
        <v>172.630005</v>
      </c>
      <c r="G3364" s="0" t="n">
        <v>172.630005</v>
      </c>
      <c r="H3364" s="0" t="n">
        <v>172.630005</v>
      </c>
      <c r="I3364" s="0" t="n">
        <v>151.79747</v>
      </c>
      <c r="J3364" s="0" t="n">
        <v>0</v>
      </c>
    </row>
    <row r="3365" customFormat="false" ht="13.8" hidden="false" customHeight="false" outlineLevel="0" collapsed="false">
      <c r="A3365" s="55" t="s">
        <v>1</v>
      </c>
      <c r="B3365" s="65" t="s">
        <v>3543</v>
      </c>
      <c r="C3365" s="55" t="str">
        <f aca="false">LEFT(B3365,4)</f>
        <v>2014</v>
      </c>
      <c r="D3365" s="55" t="str">
        <f aca="false">MID(B3365,6,2)</f>
        <v>04</v>
      </c>
      <c r="E3365" s="0" t="n">
        <v>173.860001</v>
      </c>
      <c r="F3365" s="0" t="n">
        <v>173.860001</v>
      </c>
      <c r="G3365" s="0" t="n">
        <v>173.860001</v>
      </c>
      <c r="H3365" s="0" t="n">
        <v>173.860001</v>
      </c>
      <c r="I3365" s="0" t="n">
        <v>152.879044</v>
      </c>
      <c r="J3365" s="0" t="n">
        <v>0</v>
      </c>
    </row>
    <row r="3366" customFormat="false" ht="13.8" hidden="false" customHeight="false" outlineLevel="0" collapsed="false">
      <c r="A3366" s="55" t="s">
        <v>1</v>
      </c>
      <c r="B3366" s="65" t="s">
        <v>3544</v>
      </c>
      <c r="C3366" s="55" t="str">
        <f aca="false">LEFT(B3366,4)</f>
        <v>2014</v>
      </c>
      <c r="D3366" s="55" t="str">
        <f aca="false">MID(B3366,6,2)</f>
        <v>04</v>
      </c>
      <c r="E3366" s="0" t="n">
        <v>174.380005</v>
      </c>
      <c r="F3366" s="0" t="n">
        <v>174.380005</v>
      </c>
      <c r="G3366" s="0" t="n">
        <v>174.380005</v>
      </c>
      <c r="H3366" s="0" t="n">
        <v>174.380005</v>
      </c>
      <c r="I3366" s="0" t="n">
        <v>153.336288</v>
      </c>
      <c r="J3366" s="0" t="n">
        <v>0</v>
      </c>
    </row>
    <row r="3367" customFormat="false" ht="13.8" hidden="false" customHeight="false" outlineLevel="0" collapsed="false">
      <c r="A3367" s="55" t="s">
        <v>1</v>
      </c>
      <c r="B3367" s="65" t="s">
        <v>3545</v>
      </c>
      <c r="C3367" s="55" t="str">
        <f aca="false">LEFT(B3367,4)</f>
        <v>2014</v>
      </c>
      <c r="D3367" s="55" t="str">
        <f aca="false">MID(B3367,6,2)</f>
        <v>04</v>
      </c>
      <c r="E3367" s="0" t="n">
        <v>174.190002</v>
      </c>
      <c r="F3367" s="0" t="n">
        <v>174.190002</v>
      </c>
      <c r="G3367" s="0" t="n">
        <v>174.190002</v>
      </c>
      <c r="H3367" s="0" t="n">
        <v>174.190002</v>
      </c>
      <c r="I3367" s="0" t="n">
        <v>153.169235</v>
      </c>
      <c r="J3367" s="0" t="n">
        <v>0</v>
      </c>
    </row>
    <row r="3368" customFormat="false" ht="13.8" hidden="false" customHeight="false" outlineLevel="0" collapsed="false">
      <c r="A3368" s="55" t="s">
        <v>1</v>
      </c>
      <c r="B3368" s="65" t="s">
        <v>3546</v>
      </c>
      <c r="C3368" s="55" t="str">
        <f aca="false">LEFT(B3368,4)</f>
        <v>2014</v>
      </c>
      <c r="D3368" s="55" t="str">
        <f aca="false">MID(B3368,6,2)</f>
        <v>04</v>
      </c>
      <c r="E3368" s="0" t="n">
        <v>172.009995</v>
      </c>
      <c r="F3368" s="0" t="n">
        <v>172.009995</v>
      </c>
      <c r="G3368" s="0" t="n">
        <v>172.009995</v>
      </c>
      <c r="H3368" s="0" t="n">
        <v>172.009995</v>
      </c>
      <c r="I3368" s="0" t="n">
        <v>151.252289</v>
      </c>
      <c r="J3368" s="0" t="n">
        <v>0</v>
      </c>
    </row>
    <row r="3369" customFormat="false" ht="13.8" hidden="false" customHeight="false" outlineLevel="0" collapsed="false">
      <c r="A3369" s="55" t="s">
        <v>1</v>
      </c>
      <c r="B3369" s="65" t="s">
        <v>3547</v>
      </c>
      <c r="C3369" s="55" t="str">
        <f aca="false">LEFT(B3369,4)</f>
        <v>2014</v>
      </c>
      <c r="D3369" s="55" t="str">
        <f aca="false">MID(B3369,6,2)</f>
        <v>04</v>
      </c>
      <c r="E3369" s="0" t="n">
        <v>170.160004</v>
      </c>
      <c r="F3369" s="0" t="n">
        <v>170.160004</v>
      </c>
      <c r="G3369" s="0" t="n">
        <v>170.160004</v>
      </c>
      <c r="H3369" s="0" t="n">
        <v>170.160004</v>
      </c>
      <c r="I3369" s="0" t="n">
        <v>149.625519</v>
      </c>
      <c r="J3369" s="0" t="n">
        <v>0</v>
      </c>
    </row>
    <row r="3370" customFormat="false" ht="13.8" hidden="false" customHeight="false" outlineLevel="0" collapsed="false">
      <c r="A3370" s="55" t="s">
        <v>1</v>
      </c>
      <c r="B3370" s="65" t="s">
        <v>3548</v>
      </c>
      <c r="C3370" s="55" t="str">
        <f aca="false">LEFT(B3370,4)</f>
        <v>2014</v>
      </c>
      <c r="D3370" s="55" t="str">
        <f aca="false">MID(B3370,6,2)</f>
        <v>04</v>
      </c>
      <c r="E3370" s="0" t="n">
        <v>170.860001</v>
      </c>
      <c r="F3370" s="0" t="n">
        <v>170.860001</v>
      </c>
      <c r="G3370" s="0" t="n">
        <v>170.860001</v>
      </c>
      <c r="H3370" s="0" t="n">
        <v>170.860001</v>
      </c>
      <c r="I3370" s="0" t="n">
        <v>150.241028</v>
      </c>
      <c r="J3370" s="0" t="n">
        <v>0</v>
      </c>
    </row>
    <row r="3371" customFormat="false" ht="13.8" hidden="false" customHeight="false" outlineLevel="0" collapsed="false">
      <c r="A3371" s="55" t="s">
        <v>1</v>
      </c>
      <c r="B3371" s="65" t="s">
        <v>3549</v>
      </c>
      <c r="C3371" s="55" t="str">
        <f aca="false">LEFT(B3371,4)</f>
        <v>2014</v>
      </c>
      <c r="D3371" s="55" t="str">
        <f aca="false">MID(B3371,6,2)</f>
        <v>04</v>
      </c>
      <c r="E3371" s="0" t="n">
        <v>172.729996</v>
      </c>
      <c r="F3371" s="0" t="n">
        <v>172.729996</v>
      </c>
      <c r="G3371" s="0" t="n">
        <v>172.729996</v>
      </c>
      <c r="H3371" s="0" t="n">
        <v>172.729996</v>
      </c>
      <c r="I3371" s="0" t="n">
        <v>151.885391</v>
      </c>
      <c r="J3371" s="0" t="n">
        <v>0</v>
      </c>
    </row>
    <row r="3372" customFormat="false" ht="13.8" hidden="false" customHeight="false" outlineLevel="0" collapsed="false">
      <c r="A3372" s="55" t="s">
        <v>1</v>
      </c>
      <c r="B3372" s="65" t="s">
        <v>3550</v>
      </c>
      <c r="C3372" s="55" t="str">
        <f aca="false">LEFT(B3372,4)</f>
        <v>2014</v>
      </c>
      <c r="D3372" s="55" t="str">
        <f aca="false">MID(B3372,6,2)</f>
        <v>04</v>
      </c>
      <c r="E3372" s="0" t="n">
        <v>169.130005</v>
      </c>
      <c r="F3372" s="0" t="n">
        <v>169.130005</v>
      </c>
      <c r="G3372" s="0" t="n">
        <v>169.130005</v>
      </c>
      <c r="H3372" s="0" t="n">
        <v>169.130005</v>
      </c>
      <c r="I3372" s="0" t="n">
        <v>148.719803</v>
      </c>
      <c r="J3372" s="0" t="n">
        <v>0</v>
      </c>
    </row>
    <row r="3373" customFormat="false" ht="13.8" hidden="false" customHeight="false" outlineLevel="0" collapsed="false">
      <c r="A3373" s="55" t="s">
        <v>1</v>
      </c>
      <c r="B3373" s="65" t="s">
        <v>3551</v>
      </c>
      <c r="C3373" s="55" t="str">
        <f aca="false">LEFT(B3373,4)</f>
        <v>2014</v>
      </c>
      <c r="D3373" s="55" t="str">
        <f aca="false">MID(B3373,6,2)</f>
        <v>04</v>
      </c>
      <c r="E3373" s="0" t="n">
        <v>167.539993</v>
      </c>
      <c r="F3373" s="0" t="n">
        <v>167.539993</v>
      </c>
      <c r="G3373" s="0" t="n">
        <v>167.539993</v>
      </c>
      <c r="H3373" s="0" t="n">
        <v>167.539993</v>
      </c>
      <c r="I3373" s="0" t="n">
        <v>147.321701</v>
      </c>
      <c r="J3373" s="0" t="n">
        <v>0</v>
      </c>
    </row>
    <row r="3374" customFormat="false" ht="13.8" hidden="false" customHeight="false" outlineLevel="0" collapsed="false">
      <c r="A3374" s="55" t="s">
        <v>1</v>
      </c>
      <c r="B3374" s="65" t="s">
        <v>3552</v>
      </c>
      <c r="C3374" s="55" t="str">
        <f aca="false">LEFT(B3374,4)</f>
        <v>2014</v>
      </c>
      <c r="D3374" s="55" t="str">
        <f aca="false">MID(B3374,6,2)</f>
        <v>04</v>
      </c>
      <c r="E3374" s="0" t="n">
        <v>168.919998</v>
      </c>
      <c r="F3374" s="0" t="n">
        <v>168.919998</v>
      </c>
      <c r="G3374" s="0" t="n">
        <v>168.919998</v>
      </c>
      <c r="H3374" s="0" t="n">
        <v>168.919998</v>
      </c>
      <c r="I3374" s="0" t="n">
        <v>148.535156</v>
      </c>
      <c r="J3374" s="0" t="n">
        <v>0</v>
      </c>
    </row>
    <row r="3375" customFormat="false" ht="13.8" hidden="false" customHeight="false" outlineLevel="0" collapsed="false">
      <c r="A3375" s="55" t="s">
        <v>1</v>
      </c>
      <c r="B3375" s="65" t="s">
        <v>3553</v>
      </c>
      <c r="C3375" s="55" t="str">
        <f aca="false">LEFT(B3375,4)</f>
        <v>2014</v>
      </c>
      <c r="D3375" s="55" t="str">
        <f aca="false">MID(B3375,6,2)</f>
        <v>04</v>
      </c>
      <c r="E3375" s="0" t="n">
        <v>170.059998</v>
      </c>
      <c r="F3375" s="0" t="n">
        <v>170.059998</v>
      </c>
      <c r="G3375" s="0" t="n">
        <v>170.059998</v>
      </c>
      <c r="H3375" s="0" t="n">
        <v>170.059998</v>
      </c>
      <c r="I3375" s="0" t="n">
        <v>149.537598</v>
      </c>
      <c r="J3375" s="0" t="n">
        <v>0</v>
      </c>
    </row>
    <row r="3376" customFormat="false" ht="13.8" hidden="false" customHeight="false" outlineLevel="0" collapsed="false">
      <c r="A3376" s="55" t="s">
        <v>1</v>
      </c>
      <c r="B3376" s="65" t="s">
        <v>3554</v>
      </c>
      <c r="C3376" s="55" t="str">
        <f aca="false">LEFT(B3376,4)</f>
        <v>2014</v>
      </c>
      <c r="D3376" s="55" t="str">
        <f aca="false">MID(B3376,6,2)</f>
        <v>04</v>
      </c>
      <c r="E3376" s="0" t="n">
        <v>171.850006</v>
      </c>
      <c r="F3376" s="0" t="n">
        <v>171.850006</v>
      </c>
      <c r="G3376" s="0" t="n">
        <v>171.850006</v>
      </c>
      <c r="H3376" s="0" t="n">
        <v>171.850006</v>
      </c>
      <c r="I3376" s="0" t="n">
        <v>151.111633</v>
      </c>
      <c r="J3376" s="0" t="n">
        <v>0</v>
      </c>
    </row>
    <row r="3377" customFormat="false" ht="13.8" hidden="false" customHeight="false" outlineLevel="0" collapsed="false">
      <c r="A3377" s="55" t="s">
        <v>1</v>
      </c>
      <c r="B3377" s="65" t="s">
        <v>3555</v>
      </c>
      <c r="C3377" s="55" t="str">
        <f aca="false">LEFT(B3377,4)</f>
        <v>2014</v>
      </c>
      <c r="D3377" s="55" t="str">
        <f aca="false">MID(B3377,6,2)</f>
        <v>04</v>
      </c>
      <c r="E3377" s="0" t="n">
        <v>172.089996</v>
      </c>
      <c r="F3377" s="0" t="n">
        <v>172.089996</v>
      </c>
      <c r="G3377" s="0" t="n">
        <v>172.089996</v>
      </c>
      <c r="H3377" s="0" t="n">
        <v>172.089996</v>
      </c>
      <c r="I3377" s="0" t="n">
        <v>151.322617</v>
      </c>
      <c r="J3377" s="0" t="n">
        <v>0</v>
      </c>
    </row>
    <row r="3378" customFormat="false" ht="13.8" hidden="false" customHeight="false" outlineLevel="0" collapsed="false">
      <c r="A3378" s="55" t="s">
        <v>1</v>
      </c>
      <c r="B3378" s="65" t="s">
        <v>3556</v>
      </c>
      <c r="C3378" s="55" t="str">
        <f aca="false">LEFT(B3378,4)</f>
        <v>2014</v>
      </c>
      <c r="D3378" s="55" t="str">
        <f aca="false">MID(B3378,6,2)</f>
        <v>04</v>
      </c>
      <c r="E3378" s="0" t="n">
        <v>172.740005</v>
      </c>
      <c r="F3378" s="0" t="n">
        <v>172.740005</v>
      </c>
      <c r="G3378" s="0" t="n">
        <v>172.740005</v>
      </c>
      <c r="H3378" s="0" t="n">
        <v>172.740005</v>
      </c>
      <c r="I3378" s="0" t="n">
        <v>151.894165</v>
      </c>
      <c r="J3378" s="0" t="n">
        <v>0</v>
      </c>
    </row>
    <row r="3379" customFormat="false" ht="13.8" hidden="false" customHeight="false" outlineLevel="0" collapsed="false">
      <c r="A3379" s="55" t="s">
        <v>1</v>
      </c>
      <c r="B3379" s="65" t="s">
        <v>3557</v>
      </c>
      <c r="C3379" s="55" t="str">
        <f aca="false">LEFT(B3379,4)</f>
        <v>2014</v>
      </c>
      <c r="D3379" s="55" t="str">
        <f aca="false">MID(B3379,6,2)</f>
        <v>04</v>
      </c>
      <c r="E3379" s="0" t="n">
        <v>173.449997</v>
      </c>
      <c r="F3379" s="0" t="n">
        <v>173.449997</v>
      </c>
      <c r="G3379" s="0" t="n">
        <v>173.449997</v>
      </c>
      <c r="H3379" s="0" t="n">
        <v>173.449997</v>
      </c>
      <c r="I3379" s="0" t="n">
        <v>152.518494</v>
      </c>
      <c r="J3379" s="0" t="n">
        <v>0</v>
      </c>
    </row>
    <row r="3380" customFormat="false" ht="13.8" hidden="false" customHeight="false" outlineLevel="0" collapsed="false">
      <c r="A3380" s="55" t="s">
        <v>1</v>
      </c>
      <c r="B3380" s="65" t="s">
        <v>3558</v>
      </c>
      <c r="C3380" s="55" t="str">
        <f aca="false">LEFT(B3380,4)</f>
        <v>2014</v>
      </c>
      <c r="D3380" s="55" t="str">
        <f aca="false">MID(B3380,6,2)</f>
        <v>04</v>
      </c>
      <c r="E3380" s="0" t="n">
        <v>173.089996</v>
      </c>
      <c r="F3380" s="0" t="n">
        <v>173.089996</v>
      </c>
      <c r="G3380" s="0" t="n">
        <v>173.089996</v>
      </c>
      <c r="H3380" s="0" t="n">
        <v>173.089996</v>
      </c>
      <c r="I3380" s="0" t="n">
        <v>152.201935</v>
      </c>
      <c r="J3380" s="0" t="n">
        <v>0</v>
      </c>
    </row>
    <row r="3381" customFormat="false" ht="13.8" hidden="false" customHeight="false" outlineLevel="0" collapsed="false">
      <c r="A3381" s="55" t="s">
        <v>1</v>
      </c>
      <c r="B3381" s="65" t="s">
        <v>3559</v>
      </c>
      <c r="C3381" s="55" t="str">
        <f aca="false">LEFT(B3381,4)</f>
        <v>2014</v>
      </c>
      <c r="D3381" s="55" t="str">
        <f aca="false">MID(B3381,6,2)</f>
        <v>04</v>
      </c>
      <c r="E3381" s="0" t="n">
        <v>173.389999</v>
      </c>
      <c r="F3381" s="0" t="n">
        <v>173.389999</v>
      </c>
      <c r="G3381" s="0" t="n">
        <v>173.389999</v>
      </c>
      <c r="H3381" s="0" t="n">
        <v>173.389999</v>
      </c>
      <c r="I3381" s="0" t="n">
        <v>152.465744</v>
      </c>
      <c r="J3381" s="0" t="n">
        <v>0</v>
      </c>
    </row>
    <row r="3382" customFormat="false" ht="13.8" hidden="false" customHeight="false" outlineLevel="0" collapsed="false">
      <c r="A3382" s="55" t="s">
        <v>1</v>
      </c>
      <c r="B3382" s="65" t="s">
        <v>3560</v>
      </c>
      <c r="C3382" s="55" t="str">
        <f aca="false">LEFT(B3382,4)</f>
        <v>2014</v>
      </c>
      <c r="D3382" s="55" t="str">
        <f aca="false">MID(B3382,6,2)</f>
        <v>04</v>
      </c>
      <c r="E3382" s="0" t="n">
        <v>171.979996</v>
      </c>
      <c r="F3382" s="0" t="n">
        <v>171.979996</v>
      </c>
      <c r="G3382" s="0" t="n">
        <v>171.979996</v>
      </c>
      <c r="H3382" s="0" t="n">
        <v>171.979996</v>
      </c>
      <c r="I3382" s="0" t="n">
        <v>151.225876</v>
      </c>
      <c r="J3382" s="0" t="n">
        <v>0</v>
      </c>
    </row>
    <row r="3383" customFormat="false" ht="13.8" hidden="false" customHeight="false" outlineLevel="0" collapsed="false">
      <c r="A3383" s="55" t="s">
        <v>1</v>
      </c>
      <c r="B3383" s="65" t="s">
        <v>3561</v>
      </c>
      <c r="C3383" s="55" t="str">
        <f aca="false">LEFT(B3383,4)</f>
        <v>2014</v>
      </c>
      <c r="D3383" s="55" t="str">
        <f aca="false">MID(B3383,6,2)</f>
        <v>04</v>
      </c>
      <c r="E3383" s="0" t="n">
        <v>172.550003</v>
      </c>
      <c r="F3383" s="0" t="n">
        <v>172.550003</v>
      </c>
      <c r="G3383" s="0" t="n">
        <v>172.550003</v>
      </c>
      <c r="H3383" s="0" t="n">
        <v>172.550003</v>
      </c>
      <c r="I3383" s="0" t="n">
        <v>151.727081</v>
      </c>
      <c r="J3383" s="0" t="n">
        <v>0</v>
      </c>
    </row>
    <row r="3384" customFormat="false" ht="13.8" hidden="false" customHeight="false" outlineLevel="0" collapsed="false">
      <c r="A3384" s="55" t="s">
        <v>1</v>
      </c>
      <c r="B3384" s="65" t="s">
        <v>3562</v>
      </c>
      <c r="C3384" s="55" t="str">
        <f aca="false">LEFT(B3384,4)</f>
        <v>2014</v>
      </c>
      <c r="D3384" s="55" t="str">
        <f aca="false">MID(B3384,6,2)</f>
        <v>04</v>
      </c>
      <c r="E3384" s="0" t="n">
        <v>173.369995</v>
      </c>
      <c r="F3384" s="0" t="n">
        <v>173.369995</v>
      </c>
      <c r="G3384" s="0" t="n">
        <v>173.369995</v>
      </c>
      <c r="H3384" s="0" t="n">
        <v>173.369995</v>
      </c>
      <c r="I3384" s="0" t="n">
        <v>152.44812</v>
      </c>
      <c r="J3384" s="0" t="n">
        <v>0</v>
      </c>
    </row>
    <row r="3385" customFormat="false" ht="13.8" hidden="false" customHeight="false" outlineLevel="0" collapsed="false">
      <c r="A3385" s="55" t="s">
        <v>1</v>
      </c>
      <c r="B3385" s="65" t="s">
        <v>3563</v>
      </c>
      <c r="C3385" s="55" t="str">
        <f aca="false">LEFT(B3385,4)</f>
        <v>2014</v>
      </c>
      <c r="D3385" s="55" t="str">
        <f aca="false">MID(B3385,6,2)</f>
        <v>04</v>
      </c>
      <c r="E3385" s="0" t="n">
        <v>173.899994</v>
      </c>
      <c r="F3385" s="0" t="n">
        <v>173.899994</v>
      </c>
      <c r="G3385" s="0" t="n">
        <v>173.899994</v>
      </c>
      <c r="H3385" s="0" t="n">
        <v>173.899994</v>
      </c>
      <c r="I3385" s="0" t="n">
        <v>152.914215</v>
      </c>
      <c r="J3385" s="0" t="n">
        <v>0</v>
      </c>
    </row>
    <row r="3386" customFormat="false" ht="13.8" hidden="false" customHeight="false" outlineLevel="0" collapsed="false">
      <c r="A3386" s="55" t="s">
        <v>1</v>
      </c>
      <c r="B3386" s="65" t="s">
        <v>3564</v>
      </c>
      <c r="C3386" s="55" t="str">
        <f aca="false">LEFT(B3386,4)</f>
        <v>2014</v>
      </c>
      <c r="D3386" s="55" t="str">
        <f aca="false">MID(B3386,6,2)</f>
        <v>05</v>
      </c>
      <c r="E3386" s="0" t="n">
        <v>173.880005</v>
      </c>
      <c r="F3386" s="0" t="n">
        <v>173.880005</v>
      </c>
      <c r="G3386" s="0" t="n">
        <v>173.880005</v>
      </c>
      <c r="H3386" s="0" t="n">
        <v>173.880005</v>
      </c>
      <c r="I3386" s="0" t="n">
        <v>152.896652</v>
      </c>
      <c r="J3386" s="0" t="n">
        <v>0</v>
      </c>
    </row>
    <row r="3387" customFormat="false" ht="13.8" hidden="false" customHeight="false" outlineLevel="0" collapsed="false">
      <c r="A3387" s="55" t="s">
        <v>1</v>
      </c>
      <c r="B3387" s="65" t="s">
        <v>3565</v>
      </c>
      <c r="C3387" s="55" t="str">
        <f aca="false">LEFT(B3387,4)</f>
        <v>2014</v>
      </c>
      <c r="D3387" s="55" t="str">
        <f aca="false">MID(B3387,6,2)</f>
        <v>05</v>
      </c>
      <c r="E3387" s="0" t="n">
        <v>173.649994</v>
      </c>
      <c r="F3387" s="0" t="n">
        <v>173.649994</v>
      </c>
      <c r="G3387" s="0" t="n">
        <v>173.649994</v>
      </c>
      <c r="H3387" s="0" t="n">
        <v>173.649994</v>
      </c>
      <c r="I3387" s="0" t="n">
        <v>152.694321</v>
      </c>
      <c r="J3387" s="0" t="n">
        <v>0</v>
      </c>
    </row>
    <row r="3388" customFormat="false" ht="13.8" hidden="false" customHeight="false" outlineLevel="0" collapsed="false">
      <c r="A3388" s="55" t="s">
        <v>1</v>
      </c>
      <c r="B3388" s="65" t="s">
        <v>3566</v>
      </c>
      <c r="C3388" s="55" t="str">
        <f aca="false">LEFT(B3388,4)</f>
        <v>2014</v>
      </c>
      <c r="D3388" s="55" t="str">
        <f aca="false">MID(B3388,6,2)</f>
        <v>05</v>
      </c>
      <c r="E3388" s="0" t="n">
        <v>173.990005</v>
      </c>
      <c r="F3388" s="0" t="n">
        <v>173.990005</v>
      </c>
      <c r="G3388" s="0" t="n">
        <v>173.990005</v>
      </c>
      <c r="H3388" s="0" t="n">
        <v>173.990005</v>
      </c>
      <c r="I3388" s="0" t="n">
        <v>152.993301</v>
      </c>
      <c r="J3388" s="0" t="n">
        <v>0</v>
      </c>
    </row>
    <row r="3389" customFormat="false" ht="13.8" hidden="false" customHeight="false" outlineLevel="0" collapsed="false">
      <c r="A3389" s="55" t="s">
        <v>1</v>
      </c>
      <c r="B3389" s="65" t="s">
        <v>3567</v>
      </c>
      <c r="C3389" s="55" t="str">
        <f aca="false">LEFT(B3389,4)</f>
        <v>2014</v>
      </c>
      <c r="D3389" s="55" t="str">
        <f aca="false">MID(B3389,6,2)</f>
        <v>05</v>
      </c>
      <c r="E3389" s="0" t="n">
        <v>172.429993</v>
      </c>
      <c r="F3389" s="0" t="n">
        <v>172.429993</v>
      </c>
      <c r="G3389" s="0" t="n">
        <v>172.429993</v>
      </c>
      <c r="H3389" s="0" t="n">
        <v>172.429993</v>
      </c>
      <c r="I3389" s="0" t="n">
        <v>151.621567</v>
      </c>
      <c r="J3389" s="0" t="n">
        <v>0</v>
      </c>
    </row>
    <row r="3390" customFormat="false" ht="13.8" hidden="false" customHeight="false" outlineLevel="0" collapsed="false">
      <c r="A3390" s="55" t="s">
        <v>1</v>
      </c>
      <c r="B3390" s="65" t="s">
        <v>3568</v>
      </c>
      <c r="C3390" s="55" t="str">
        <f aca="false">LEFT(B3390,4)</f>
        <v>2014</v>
      </c>
      <c r="D3390" s="55" t="str">
        <f aca="false">MID(B3390,6,2)</f>
        <v>05</v>
      </c>
      <c r="E3390" s="0" t="n">
        <v>173.470001</v>
      </c>
      <c r="F3390" s="0" t="n">
        <v>173.470001</v>
      </c>
      <c r="G3390" s="0" t="n">
        <v>173.470001</v>
      </c>
      <c r="H3390" s="0" t="n">
        <v>173.470001</v>
      </c>
      <c r="I3390" s="0" t="n">
        <v>152.536102</v>
      </c>
      <c r="J3390" s="0" t="n">
        <v>0</v>
      </c>
    </row>
    <row r="3391" customFormat="false" ht="13.8" hidden="false" customHeight="false" outlineLevel="0" collapsed="false">
      <c r="A3391" s="55" t="s">
        <v>1</v>
      </c>
      <c r="B3391" s="65" t="s">
        <v>3569</v>
      </c>
      <c r="C3391" s="55" t="str">
        <f aca="false">LEFT(B3391,4)</f>
        <v>2014</v>
      </c>
      <c r="D3391" s="55" t="str">
        <f aca="false">MID(B3391,6,2)</f>
        <v>05</v>
      </c>
      <c r="E3391" s="0" t="n">
        <v>173.279999</v>
      </c>
      <c r="F3391" s="0" t="n">
        <v>173.279999</v>
      </c>
      <c r="G3391" s="0" t="n">
        <v>173.279999</v>
      </c>
      <c r="H3391" s="0" t="n">
        <v>173.279999</v>
      </c>
      <c r="I3391" s="0" t="n">
        <v>152.369019</v>
      </c>
      <c r="J3391" s="0" t="n">
        <v>0</v>
      </c>
    </row>
    <row r="3392" customFormat="false" ht="13.8" hidden="false" customHeight="false" outlineLevel="0" collapsed="false">
      <c r="A3392" s="55" t="s">
        <v>1</v>
      </c>
      <c r="B3392" s="65" t="s">
        <v>3570</v>
      </c>
      <c r="C3392" s="55" t="str">
        <f aca="false">LEFT(B3392,4)</f>
        <v>2014</v>
      </c>
      <c r="D3392" s="55" t="str">
        <f aca="false">MID(B3392,6,2)</f>
        <v>05</v>
      </c>
      <c r="E3392" s="0" t="n">
        <v>173.570007</v>
      </c>
      <c r="F3392" s="0" t="n">
        <v>173.570007</v>
      </c>
      <c r="G3392" s="0" t="n">
        <v>173.570007</v>
      </c>
      <c r="H3392" s="0" t="n">
        <v>173.570007</v>
      </c>
      <c r="I3392" s="0" t="n">
        <v>152.624039</v>
      </c>
      <c r="J3392" s="0" t="n">
        <v>0</v>
      </c>
    </row>
    <row r="3393" customFormat="false" ht="13.8" hidden="false" customHeight="false" outlineLevel="0" collapsed="false">
      <c r="A3393" s="55" t="s">
        <v>1</v>
      </c>
      <c r="B3393" s="65" t="s">
        <v>3571</v>
      </c>
      <c r="C3393" s="55" t="str">
        <f aca="false">LEFT(B3393,4)</f>
        <v>2014</v>
      </c>
      <c r="D3393" s="55" t="str">
        <f aca="false">MID(B3393,6,2)</f>
        <v>05</v>
      </c>
      <c r="E3393" s="0" t="n">
        <v>175.259995</v>
      </c>
      <c r="F3393" s="0" t="n">
        <v>175.259995</v>
      </c>
      <c r="G3393" s="0" t="n">
        <v>175.259995</v>
      </c>
      <c r="H3393" s="0" t="n">
        <v>175.259995</v>
      </c>
      <c r="I3393" s="0" t="n">
        <v>154.110016</v>
      </c>
      <c r="J3393" s="0" t="n">
        <v>0</v>
      </c>
    </row>
    <row r="3394" customFormat="false" ht="13.8" hidden="false" customHeight="false" outlineLevel="0" collapsed="false">
      <c r="A3394" s="55" t="s">
        <v>1</v>
      </c>
      <c r="B3394" s="65" t="s">
        <v>3572</v>
      </c>
      <c r="C3394" s="55" t="str">
        <f aca="false">LEFT(B3394,4)</f>
        <v>2014</v>
      </c>
      <c r="D3394" s="55" t="str">
        <f aca="false">MID(B3394,6,2)</f>
        <v>05</v>
      </c>
      <c r="E3394" s="0" t="n">
        <v>175.369995</v>
      </c>
      <c r="F3394" s="0" t="n">
        <v>175.369995</v>
      </c>
      <c r="G3394" s="0" t="n">
        <v>175.369995</v>
      </c>
      <c r="H3394" s="0" t="n">
        <v>175.369995</v>
      </c>
      <c r="I3394" s="0" t="n">
        <v>154.206802</v>
      </c>
      <c r="J3394" s="0" t="n">
        <v>0</v>
      </c>
    </row>
    <row r="3395" customFormat="false" ht="13.8" hidden="false" customHeight="false" outlineLevel="0" collapsed="false">
      <c r="A3395" s="55" t="s">
        <v>1</v>
      </c>
      <c r="B3395" s="65" t="s">
        <v>3573</v>
      </c>
      <c r="C3395" s="55" t="str">
        <f aca="false">LEFT(B3395,4)</f>
        <v>2014</v>
      </c>
      <c r="D3395" s="55" t="str">
        <f aca="false">MID(B3395,6,2)</f>
        <v>05</v>
      </c>
      <c r="E3395" s="0" t="n">
        <v>174.580002</v>
      </c>
      <c r="F3395" s="0" t="n">
        <v>174.580002</v>
      </c>
      <c r="G3395" s="0" t="n">
        <v>174.580002</v>
      </c>
      <c r="H3395" s="0" t="n">
        <v>174.580002</v>
      </c>
      <c r="I3395" s="0" t="n">
        <v>153.5121</v>
      </c>
      <c r="J3395" s="0" t="n">
        <v>0</v>
      </c>
    </row>
    <row r="3396" customFormat="false" ht="13.8" hidden="false" customHeight="false" outlineLevel="0" collapsed="false">
      <c r="A3396" s="55" t="s">
        <v>1</v>
      </c>
      <c r="B3396" s="65" t="s">
        <v>3574</v>
      </c>
      <c r="C3396" s="55" t="str">
        <f aca="false">LEFT(B3396,4)</f>
        <v>2014</v>
      </c>
      <c r="D3396" s="55" t="str">
        <f aca="false">MID(B3396,6,2)</f>
        <v>05</v>
      </c>
      <c r="E3396" s="0" t="n">
        <v>172.979996</v>
      </c>
      <c r="F3396" s="0" t="n">
        <v>172.979996</v>
      </c>
      <c r="G3396" s="0" t="n">
        <v>172.979996</v>
      </c>
      <c r="H3396" s="0" t="n">
        <v>172.979996</v>
      </c>
      <c r="I3396" s="0" t="n">
        <v>152.105209</v>
      </c>
      <c r="J3396" s="0" t="n">
        <v>0</v>
      </c>
    </row>
    <row r="3397" customFormat="false" ht="13.8" hidden="false" customHeight="false" outlineLevel="0" collapsed="false">
      <c r="A3397" s="55" t="s">
        <v>1</v>
      </c>
      <c r="B3397" s="65" t="s">
        <v>3575</v>
      </c>
      <c r="C3397" s="55" t="str">
        <f aca="false">LEFT(B3397,4)</f>
        <v>2014</v>
      </c>
      <c r="D3397" s="55" t="str">
        <f aca="false">MID(B3397,6,2)</f>
        <v>05</v>
      </c>
      <c r="E3397" s="0" t="n">
        <v>173.630005</v>
      </c>
      <c r="F3397" s="0" t="n">
        <v>173.630005</v>
      </c>
      <c r="G3397" s="0" t="n">
        <v>173.630005</v>
      </c>
      <c r="H3397" s="0" t="n">
        <v>173.630005</v>
      </c>
      <c r="I3397" s="0" t="n">
        <v>152.676758</v>
      </c>
      <c r="J3397" s="0" t="n">
        <v>0</v>
      </c>
    </row>
    <row r="3398" customFormat="false" ht="13.8" hidden="false" customHeight="false" outlineLevel="0" collapsed="false">
      <c r="A3398" s="55" t="s">
        <v>1</v>
      </c>
      <c r="B3398" s="65" t="s">
        <v>3576</v>
      </c>
      <c r="C3398" s="55" t="str">
        <f aca="false">LEFT(B3398,4)</f>
        <v>2014</v>
      </c>
      <c r="D3398" s="55" t="str">
        <f aca="false">MID(B3398,6,2)</f>
        <v>05</v>
      </c>
      <c r="E3398" s="0" t="n">
        <v>174.309998</v>
      </c>
      <c r="F3398" s="0" t="n">
        <v>174.309998</v>
      </c>
      <c r="G3398" s="0" t="n">
        <v>174.309998</v>
      </c>
      <c r="H3398" s="0" t="n">
        <v>174.309998</v>
      </c>
      <c r="I3398" s="0" t="n">
        <v>153.274719</v>
      </c>
      <c r="J3398" s="0" t="n">
        <v>0</v>
      </c>
    </row>
    <row r="3399" customFormat="false" ht="13.8" hidden="false" customHeight="false" outlineLevel="0" collapsed="false">
      <c r="A3399" s="55" t="s">
        <v>1</v>
      </c>
      <c r="B3399" s="65" t="s">
        <v>3577</v>
      </c>
      <c r="C3399" s="55" t="str">
        <f aca="false">LEFT(B3399,4)</f>
        <v>2014</v>
      </c>
      <c r="D3399" s="55" t="str">
        <f aca="false">MID(B3399,6,2)</f>
        <v>05</v>
      </c>
      <c r="E3399" s="0" t="n">
        <v>173.179993</v>
      </c>
      <c r="F3399" s="0" t="n">
        <v>173.179993</v>
      </c>
      <c r="G3399" s="0" t="n">
        <v>173.179993</v>
      </c>
      <c r="H3399" s="0" t="n">
        <v>173.179993</v>
      </c>
      <c r="I3399" s="0" t="n">
        <v>152.281082</v>
      </c>
      <c r="J3399" s="0" t="n">
        <v>0</v>
      </c>
    </row>
    <row r="3400" customFormat="false" ht="13.8" hidden="false" customHeight="false" outlineLevel="0" collapsed="false">
      <c r="A3400" s="55" t="s">
        <v>1</v>
      </c>
      <c r="B3400" s="65" t="s">
        <v>3578</v>
      </c>
      <c r="C3400" s="55" t="str">
        <f aca="false">LEFT(B3400,4)</f>
        <v>2014</v>
      </c>
      <c r="D3400" s="55" t="str">
        <f aca="false">MID(B3400,6,2)</f>
        <v>05</v>
      </c>
      <c r="E3400" s="0" t="n">
        <v>174.610001</v>
      </c>
      <c r="F3400" s="0" t="n">
        <v>174.610001</v>
      </c>
      <c r="G3400" s="0" t="n">
        <v>174.610001</v>
      </c>
      <c r="H3400" s="0" t="n">
        <v>174.610001</v>
      </c>
      <c r="I3400" s="0" t="n">
        <v>153.538483</v>
      </c>
      <c r="J3400" s="0" t="n">
        <v>0</v>
      </c>
    </row>
    <row r="3401" customFormat="false" ht="13.8" hidden="false" customHeight="false" outlineLevel="0" collapsed="false">
      <c r="A3401" s="55" t="s">
        <v>1</v>
      </c>
      <c r="B3401" s="65" t="s">
        <v>3579</v>
      </c>
      <c r="C3401" s="55" t="str">
        <f aca="false">LEFT(B3401,4)</f>
        <v>2014</v>
      </c>
      <c r="D3401" s="55" t="str">
        <f aca="false">MID(B3401,6,2)</f>
        <v>05</v>
      </c>
      <c r="E3401" s="0" t="n">
        <v>175.050003</v>
      </c>
      <c r="F3401" s="0" t="n">
        <v>175.050003</v>
      </c>
      <c r="G3401" s="0" t="n">
        <v>175.050003</v>
      </c>
      <c r="H3401" s="0" t="n">
        <v>175.050003</v>
      </c>
      <c r="I3401" s="0" t="n">
        <v>153.9254</v>
      </c>
      <c r="J3401" s="0" t="n">
        <v>0</v>
      </c>
    </row>
    <row r="3402" customFormat="false" ht="13.8" hidden="false" customHeight="false" outlineLevel="0" collapsed="false">
      <c r="A3402" s="55" t="s">
        <v>1</v>
      </c>
      <c r="B3402" s="65" t="s">
        <v>3580</v>
      </c>
      <c r="C3402" s="55" t="str">
        <f aca="false">LEFT(B3402,4)</f>
        <v>2014</v>
      </c>
      <c r="D3402" s="55" t="str">
        <f aca="false">MID(B3402,6,2)</f>
        <v>05</v>
      </c>
      <c r="E3402" s="0" t="n">
        <v>175.789993</v>
      </c>
      <c r="F3402" s="0" t="n">
        <v>175.789993</v>
      </c>
      <c r="G3402" s="0" t="n">
        <v>175.789993</v>
      </c>
      <c r="H3402" s="0" t="n">
        <v>175.789993</v>
      </c>
      <c r="I3402" s="0" t="n">
        <v>154.576126</v>
      </c>
      <c r="J3402" s="0" t="n">
        <v>0</v>
      </c>
    </row>
    <row r="3403" customFormat="false" ht="13.8" hidden="false" customHeight="false" outlineLevel="0" collapsed="false">
      <c r="A3403" s="55" t="s">
        <v>1</v>
      </c>
      <c r="B3403" s="65" t="s">
        <v>3581</v>
      </c>
      <c r="C3403" s="55" t="str">
        <f aca="false">LEFT(B3403,4)</f>
        <v>2014</v>
      </c>
      <c r="D3403" s="55" t="str">
        <f aca="false">MID(B3403,6,2)</f>
        <v>05</v>
      </c>
      <c r="E3403" s="0" t="n">
        <v>176.850006</v>
      </c>
      <c r="F3403" s="0" t="n">
        <v>176.850006</v>
      </c>
      <c r="G3403" s="0" t="n">
        <v>176.850006</v>
      </c>
      <c r="H3403" s="0" t="n">
        <v>176.850006</v>
      </c>
      <c r="I3403" s="0" t="n">
        <v>155.508133</v>
      </c>
      <c r="J3403" s="0" t="n">
        <v>0</v>
      </c>
    </row>
    <row r="3404" customFormat="false" ht="13.8" hidden="false" customHeight="false" outlineLevel="0" collapsed="false">
      <c r="A3404" s="55" t="s">
        <v>1</v>
      </c>
      <c r="B3404" s="65" t="s">
        <v>3582</v>
      </c>
      <c r="C3404" s="55" t="str">
        <f aca="false">LEFT(B3404,4)</f>
        <v>2014</v>
      </c>
      <c r="D3404" s="55" t="str">
        <f aca="false">MID(B3404,6,2)</f>
        <v>05</v>
      </c>
      <c r="E3404" s="0" t="n">
        <v>176.679993</v>
      </c>
      <c r="F3404" s="0" t="n">
        <v>176.679993</v>
      </c>
      <c r="G3404" s="0" t="n">
        <v>176.679993</v>
      </c>
      <c r="H3404" s="0" t="n">
        <v>176.679993</v>
      </c>
      <c r="I3404" s="0" t="n">
        <v>155.358704</v>
      </c>
      <c r="J3404" s="0" t="n">
        <v>0</v>
      </c>
    </row>
    <row r="3405" customFormat="false" ht="13.8" hidden="false" customHeight="false" outlineLevel="0" collapsed="false">
      <c r="A3405" s="55" t="s">
        <v>1</v>
      </c>
      <c r="B3405" s="65" t="s">
        <v>3583</v>
      </c>
      <c r="C3405" s="55" t="str">
        <f aca="false">LEFT(B3405,4)</f>
        <v>2014</v>
      </c>
      <c r="D3405" s="55" t="str">
        <f aca="false">MID(B3405,6,2)</f>
        <v>05</v>
      </c>
      <c r="E3405" s="0" t="n">
        <v>177.649994</v>
      </c>
      <c r="F3405" s="0" t="n">
        <v>177.649994</v>
      </c>
      <c r="G3405" s="0" t="n">
        <v>177.649994</v>
      </c>
      <c r="H3405" s="0" t="n">
        <v>177.649994</v>
      </c>
      <c r="I3405" s="0" t="n">
        <v>156.21167</v>
      </c>
      <c r="J3405" s="0" t="n">
        <v>0</v>
      </c>
    </row>
    <row r="3406" customFormat="false" ht="13.8" hidden="false" customHeight="false" outlineLevel="0" collapsed="false">
      <c r="A3406" s="55" t="s">
        <v>1</v>
      </c>
      <c r="B3406" s="65" t="s">
        <v>3584</v>
      </c>
      <c r="C3406" s="55" t="str">
        <f aca="false">LEFT(B3406,4)</f>
        <v>2014</v>
      </c>
      <c r="D3406" s="55" t="str">
        <f aca="false">MID(B3406,6,2)</f>
        <v>05</v>
      </c>
      <c r="E3406" s="0" t="n">
        <v>177.970001</v>
      </c>
      <c r="F3406" s="0" t="n">
        <v>177.970001</v>
      </c>
      <c r="G3406" s="0" t="n">
        <v>177.970001</v>
      </c>
      <c r="H3406" s="0" t="n">
        <v>177.970001</v>
      </c>
      <c r="I3406" s="0" t="n">
        <v>156.493042</v>
      </c>
      <c r="J3406" s="0" t="n">
        <v>0</v>
      </c>
    </row>
    <row r="3407" customFormat="false" ht="13.8" hidden="false" customHeight="false" outlineLevel="0" collapsed="false">
      <c r="A3407" s="55" t="s">
        <v>1</v>
      </c>
      <c r="B3407" s="65" t="s">
        <v>3585</v>
      </c>
      <c r="C3407" s="55" t="str">
        <f aca="false">LEFT(B3407,4)</f>
        <v>2014</v>
      </c>
      <c r="D3407" s="55" t="str">
        <f aca="false">MID(B3407,6,2)</f>
        <v>06</v>
      </c>
      <c r="E3407" s="0" t="n">
        <v>178.119995</v>
      </c>
      <c r="F3407" s="0" t="n">
        <v>178.119995</v>
      </c>
      <c r="G3407" s="0" t="n">
        <v>178.119995</v>
      </c>
      <c r="H3407" s="0" t="n">
        <v>178.119995</v>
      </c>
      <c r="I3407" s="0" t="n">
        <v>156.624939</v>
      </c>
      <c r="J3407" s="0" t="n">
        <v>0</v>
      </c>
    </row>
    <row r="3408" customFormat="false" ht="13.8" hidden="false" customHeight="false" outlineLevel="0" collapsed="false">
      <c r="A3408" s="55" t="s">
        <v>1</v>
      </c>
      <c r="B3408" s="65" t="s">
        <v>3586</v>
      </c>
      <c r="C3408" s="55" t="str">
        <f aca="false">LEFT(B3408,4)</f>
        <v>2014</v>
      </c>
      <c r="D3408" s="55" t="str">
        <f aca="false">MID(B3408,6,2)</f>
        <v>06</v>
      </c>
      <c r="E3408" s="0" t="n">
        <v>178.059998</v>
      </c>
      <c r="F3408" s="0" t="n">
        <v>178.059998</v>
      </c>
      <c r="G3408" s="0" t="n">
        <v>178.059998</v>
      </c>
      <c r="H3408" s="0" t="n">
        <v>178.059998</v>
      </c>
      <c r="I3408" s="0" t="n">
        <v>156.57222</v>
      </c>
      <c r="J3408" s="0" t="n">
        <v>0</v>
      </c>
    </row>
    <row r="3409" customFormat="false" ht="13.8" hidden="false" customHeight="false" outlineLevel="0" collapsed="false">
      <c r="A3409" s="55" t="s">
        <v>1</v>
      </c>
      <c r="B3409" s="65" t="s">
        <v>3587</v>
      </c>
      <c r="C3409" s="55" t="str">
        <f aca="false">LEFT(B3409,4)</f>
        <v>2014</v>
      </c>
      <c r="D3409" s="55" t="str">
        <f aca="false">MID(B3409,6,2)</f>
        <v>06</v>
      </c>
      <c r="E3409" s="0" t="n">
        <v>178.429993</v>
      </c>
      <c r="F3409" s="0" t="n">
        <v>178.429993</v>
      </c>
      <c r="G3409" s="0" t="n">
        <v>178.429993</v>
      </c>
      <c r="H3409" s="0" t="n">
        <v>178.429993</v>
      </c>
      <c r="I3409" s="0" t="n">
        <v>156.897522</v>
      </c>
      <c r="J3409" s="0" t="n">
        <v>0</v>
      </c>
    </row>
    <row r="3410" customFormat="false" ht="13.8" hidden="false" customHeight="false" outlineLevel="0" collapsed="false">
      <c r="A3410" s="55" t="s">
        <v>1</v>
      </c>
      <c r="B3410" s="65" t="s">
        <v>3588</v>
      </c>
      <c r="C3410" s="55" t="str">
        <f aca="false">LEFT(B3410,4)</f>
        <v>2014</v>
      </c>
      <c r="D3410" s="55" t="str">
        <f aca="false">MID(B3410,6,2)</f>
        <v>06</v>
      </c>
      <c r="E3410" s="0" t="n">
        <v>179.610001</v>
      </c>
      <c r="F3410" s="0" t="n">
        <v>179.610001</v>
      </c>
      <c r="G3410" s="0" t="n">
        <v>179.610001</v>
      </c>
      <c r="H3410" s="0" t="n">
        <v>179.610001</v>
      </c>
      <c r="I3410" s="0" t="n">
        <v>157.93512</v>
      </c>
      <c r="J3410" s="0" t="n">
        <v>0</v>
      </c>
    </row>
    <row r="3411" customFormat="false" ht="13.8" hidden="false" customHeight="false" outlineLevel="0" collapsed="false">
      <c r="A3411" s="55" t="s">
        <v>1</v>
      </c>
      <c r="B3411" s="65" t="s">
        <v>3589</v>
      </c>
      <c r="C3411" s="55" t="str">
        <f aca="false">LEFT(B3411,4)</f>
        <v>2014</v>
      </c>
      <c r="D3411" s="55" t="str">
        <f aca="false">MID(B3411,6,2)</f>
        <v>06</v>
      </c>
      <c r="E3411" s="0" t="n">
        <v>180.460007</v>
      </c>
      <c r="F3411" s="0" t="n">
        <v>180.460007</v>
      </c>
      <c r="G3411" s="0" t="n">
        <v>180.460007</v>
      </c>
      <c r="H3411" s="0" t="n">
        <v>180.460007</v>
      </c>
      <c r="I3411" s="0" t="n">
        <v>158.682587</v>
      </c>
      <c r="J3411" s="0" t="n">
        <v>0</v>
      </c>
    </row>
    <row r="3412" customFormat="false" ht="13.8" hidden="false" customHeight="false" outlineLevel="0" collapsed="false">
      <c r="A3412" s="55" t="s">
        <v>1</v>
      </c>
      <c r="B3412" s="65" t="s">
        <v>3590</v>
      </c>
      <c r="C3412" s="55" t="str">
        <f aca="false">LEFT(B3412,4)</f>
        <v>2014</v>
      </c>
      <c r="D3412" s="55" t="str">
        <f aca="false">MID(B3412,6,2)</f>
        <v>06</v>
      </c>
      <c r="E3412" s="0" t="n">
        <v>180.639999</v>
      </c>
      <c r="F3412" s="0" t="n">
        <v>180.639999</v>
      </c>
      <c r="G3412" s="0" t="n">
        <v>180.639999</v>
      </c>
      <c r="H3412" s="0" t="n">
        <v>180.639999</v>
      </c>
      <c r="I3412" s="0" t="n">
        <v>158.84082</v>
      </c>
      <c r="J3412" s="0" t="n">
        <v>0</v>
      </c>
    </row>
    <row r="3413" customFormat="false" ht="13.8" hidden="false" customHeight="false" outlineLevel="0" collapsed="false">
      <c r="A3413" s="55" t="s">
        <v>1</v>
      </c>
      <c r="B3413" s="65" t="s">
        <v>3591</v>
      </c>
      <c r="C3413" s="55" t="str">
        <f aca="false">LEFT(B3413,4)</f>
        <v>2014</v>
      </c>
      <c r="D3413" s="55" t="str">
        <f aca="false">MID(B3413,6,2)</f>
        <v>06</v>
      </c>
      <c r="E3413" s="0" t="n">
        <v>180.600006</v>
      </c>
      <c r="F3413" s="0" t="n">
        <v>180.600006</v>
      </c>
      <c r="G3413" s="0" t="n">
        <v>180.600006</v>
      </c>
      <c r="H3413" s="0" t="n">
        <v>180.600006</v>
      </c>
      <c r="I3413" s="0" t="n">
        <v>158.805664</v>
      </c>
      <c r="J3413" s="0" t="n">
        <v>0</v>
      </c>
    </row>
    <row r="3414" customFormat="false" ht="13.8" hidden="false" customHeight="false" outlineLevel="0" collapsed="false">
      <c r="A3414" s="55" t="s">
        <v>1</v>
      </c>
      <c r="B3414" s="65" t="s">
        <v>3592</v>
      </c>
      <c r="C3414" s="55" t="str">
        <f aca="false">LEFT(B3414,4)</f>
        <v>2014</v>
      </c>
      <c r="D3414" s="55" t="str">
        <f aca="false">MID(B3414,6,2)</f>
        <v>06</v>
      </c>
      <c r="E3414" s="0" t="n">
        <v>179.979996</v>
      </c>
      <c r="F3414" s="0" t="n">
        <v>179.979996</v>
      </c>
      <c r="G3414" s="0" t="n">
        <v>179.979996</v>
      </c>
      <c r="H3414" s="0" t="n">
        <v>179.979996</v>
      </c>
      <c r="I3414" s="0" t="n">
        <v>158.260483</v>
      </c>
      <c r="J3414" s="0" t="n">
        <v>0</v>
      </c>
    </row>
    <row r="3415" customFormat="false" ht="13.8" hidden="false" customHeight="false" outlineLevel="0" collapsed="false">
      <c r="A3415" s="55" t="s">
        <v>1</v>
      </c>
      <c r="B3415" s="65" t="s">
        <v>3593</v>
      </c>
      <c r="C3415" s="55" t="str">
        <f aca="false">LEFT(B3415,4)</f>
        <v>2014</v>
      </c>
      <c r="D3415" s="55" t="str">
        <f aca="false">MID(B3415,6,2)</f>
        <v>06</v>
      </c>
      <c r="E3415" s="0" t="n">
        <v>178.75</v>
      </c>
      <c r="F3415" s="0" t="n">
        <v>178.75</v>
      </c>
      <c r="G3415" s="0" t="n">
        <v>178.75</v>
      </c>
      <c r="H3415" s="0" t="n">
        <v>178.75</v>
      </c>
      <c r="I3415" s="0" t="n">
        <v>157.178894</v>
      </c>
      <c r="J3415" s="0" t="n">
        <v>0</v>
      </c>
    </row>
    <row r="3416" customFormat="false" ht="13.8" hidden="false" customHeight="false" outlineLevel="0" collapsed="false">
      <c r="A3416" s="55" t="s">
        <v>1</v>
      </c>
      <c r="B3416" s="65" t="s">
        <v>3594</v>
      </c>
      <c r="C3416" s="55" t="str">
        <f aca="false">LEFT(B3416,4)</f>
        <v>2014</v>
      </c>
      <c r="D3416" s="55" t="str">
        <f aca="false">MID(B3416,6,2)</f>
        <v>06</v>
      </c>
      <c r="E3416" s="0" t="n">
        <v>179.320007</v>
      </c>
      <c r="F3416" s="0" t="n">
        <v>179.320007</v>
      </c>
      <c r="G3416" s="0" t="n">
        <v>179.320007</v>
      </c>
      <c r="H3416" s="0" t="n">
        <v>179.320007</v>
      </c>
      <c r="I3416" s="0" t="n">
        <v>157.680145</v>
      </c>
      <c r="J3416" s="0" t="n">
        <v>0</v>
      </c>
    </row>
    <row r="3417" customFormat="false" ht="13.8" hidden="false" customHeight="false" outlineLevel="0" collapsed="false">
      <c r="A3417" s="55" t="s">
        <v>1</v>
      </c>
      <c r="B3417" s="65" t="s">
        <v>3595</v>
      </c>
      <c r="C3417" s="55" t="str">
        <f aca="false">LEFT(B3417,4)</f>
        <v>2014</v>
      </c>
      <c r="D3417" s="55" t="str">
        <f aca="false">MID(B3417,6,2)</f>
        <v>06</v>
      </c>
      <c r="E3417" s="0" t="n">
        <v>179.470001</v>
      </c>
      <c r="F3417" s="0" t="n">
        <v>179.470001</v>
      </c>
      <c r="G3417" s="0" t="n">
        <v>179.470001</v>
      </c>
      <c r="H3417" s="0" t="n">
        <v>179.470001</v>
      </c>
      <c r="I3417" s="0" t="n">
        <v>157.812012</v>
      </c>
      <c r="J3417" s="0" t="n">
        <v>0</v>
      </c>
    </row>
    <row r="3418" customFormat="false" ht="13.8" hidden="false" customHeight="false" outlineLevel="0" collapsed="false">
      <c r="A3418" s="55" t="s">
        <v>1</v>
      </c>
      <c r="B3418" s="65" t="s">
        <v>3596</v>
      </c>
      <c r="C3418" s="55" t="str">
        <f aca="false">LEFT(B3418,4)</f>
        <v>2014</v>
      </c>
      <c r="D3418" s="55" t="str">
        <f aca="false">MID(B3418,6,2)</f>
        <v>06</v>
      </c>
      <c r="E3418" s="0" t="n">
        <v>179.860001</v>
      </c>
      <c r="F3418" s="0" t="n">
        <v>179.860001</v>
      </c>
      <c r="G3418" s="0" t="n">
        <v>179.860001</v>
      </c>
      <c r="H3418" s="0" t="n">
        <v>179.860001</v>
      </c>
      <c r="I3418" s="0" t="n">
        <v>158.154953</v>
      </c>
      <c r="J3418" s="0" t="n">
        <v>0</v>
      </c>
    </row>
    <row r="3419" customFormat="false" ht="13.8" hidden="false" customHeight="false" outlineLevel="0" collapsed="false">
      <c r="A3419" s="55" t="s">
        <v>1</v>
      </c>
      <c r="B3419" s="65" t="s">
        <v>3597</v>
      </c>
      <c r="C3419" s="55" t="str">
        <f aca="false">LEFT(B3419,4)</f>
        <v>2014</v>
      </c>
      <c r="D3419" s="55" t="str">
        <f aca="false">MID(B3419,6,2)</f>
        <v>06</v>
      </c>
      <c r="E3419" s="0" t="n">
        <v>181.25</v>
      </c>
      <c r="F3419" s="0" t="n">
        <v>181.25</v>
      </c>
      <c r="G3419" s="0" t="n">
        <v>181.25</v>
      </c>
      <c r="H3419" s="0" t="n">
        <v>181.25</v>
      </c>
      <c r="I3419" s="0" t="n">
        <v>159.377228</v>
      </c>
      <c r="J3419" s="0" t="n">
        <v>0</v>
      </c>
    </row>
    <row r="3420" customFormat="false" ht="13.8" hidden="false" customHeight="false" outlineLevel="0" collapsed="false">
      <c r="A3420" s="55" t="s">
        <v>1</v>
      </c>
      <c r="B3420" s="65" t="s">
        <v>3598</v>
      </c>
      <c r="C3420" s="55" t="str">
        <f aca="false">LEFT(B3420,4)</f>
        <v>2014</v>
      </c>
      <c r="D3420" s="55" t="str">
        <f aca="false">MID(B3420,6,2)</f>
        <v>06</v>
      </c>
      <c r="E3420" s="0" t="n">
        <v>181.5</v>
      </c>
      <c r="F3420" s="0" t="n">
        <v>181.5</v>
      </c>
      <c r="G3420" s="0" t="n">
        <v>181.5</v>
      </c>
      <c r="H3420" s="0" t="n">
        <v>181.5</v>
      </c>
      <c r="I3420" s="0" t="n">
        <v>159.597031</v>
      </c>
      <c r="J3420" s="0" t="n">
        <v>0</v>
      </c>
    </row>
    <row r="3421" customFormat="false" ht="13.8" hidden="false" customHeight="false" outlineLevel="0" collapsed="false">
      <c r="A3421" s="55" t="s">
        <v>1</v>
      </c>
      <c r="B3421" s="65" t="s">
        <v>3599</v>
      </c>
      <c r="C3421" s="55" t="str">
        <f aca="false">LEFT(B3421,4)</f>
        <v>2014</v>
      </c>
      <c r="D3421" s="55" t="str">
        <f aca="false">MID(B3421,6,2)</f>
        <v>06</v>
      </c>
      <c r="E3421" s="0" t="n">
        <v>181.009995</v>
      </c>
      <c r="F3421" s="0" t="n">
        <v>181.009995</v>
      </c>
      <c r="G3421" s="0" t="n">
        <v>181.009995</v>
      </c>
      <c r="H3421" s="0" t="n">
        <v>181.009995</v>
      </c>
      <c r="I3421" s="0" t="n">
        <v>159.884125</v>
      </c>
      <c r="J3421" s="0" t="n">
        <v>0</v>
      </c>
    </row>
    <row r="3422" customFormat="false" ht="13.8" hidden="false" customHeight="false" outlineLevel="0" collapsed="false">
      <c r="A3422" s="55" t="s">
        <v>1</v>
      </c>
      <c r="B3422" s="65" t="s">
        <v>3600</v>
      </c>
      <c r="C3422" s="55" t="str">
        <f aca="false">LEFT(B3422,4)</f>
        <v>2014</v>
      </c>
      <c r="D3422" s="55" t="str">
        <f aca="false">MID(B3422,6,2)</f>
        <v>06</v>
      </c>
      <c r="E3422" s="0" t="n">
        <v>180.979996</v>
      </c>
      <c r="F3422" s="0" t="n">
        <v>180.979996</v>
      </c>
      <c r="G3422" s="0" t="n">
        <v>180.979996</v>
      </c>
      <c r="H3422" s="0" t="n">
        <v>180.979996</v>
      </c>
      <c r="I3422" s="0" t="n">
        <v>159.857651</v>
      </c>
      <c r="J3422" s="0" t="n">
        <v>0</v>
      </c>
    </row>
    <row r="3423" customFormat="false" ht="13.8" hidden="false" customHeight="false" outlineLevel="0" collapsed="false">
      <c r="A3423" s="55" t="s">
        <v>1</v>
      </c>
      <c r="B3423" s="65" t="s">
        <v>3601</v>
      </c>
      <c r="C3423" s="55" t="str">
        <f aca="false">LEFT(B3423,4)</f>
        <v>2014</v>
      </c>
      <c r="D3423" s="55" t="str">
        <f aca="false">MID(B3423,6,2)</f>
        <v>06</v>
      </c>
      <c r="E3423" s="0" t="n">
        <v>179.830002</v>
      </c>
      <c r="F3423" s="0" t="n">
        <v>179.830002</v>
      </c>
      <c r="G3423" s="0" t="n">
        <v>179.830002</v>
      </c>
      <c r="H3423" s="0" t="n">
        <v>179.830002</v>
      </c>
      <c r="I3423" s="0" t="n">
        <v>158.841843</v>
      </c>
      <c r="J3423" s="0" t="n">
        <v>0</v>
      </c>
    </row>
    <row r="3424" customFormat="false" ht="13.8" hidden="false" customHeight="false" outlineLevel="0" collapsed="false">
      <c r="A3424" s="55" t="s">
        <v>1</v>
      </c>
      <c r="B3424" s="65" t="s">
        <v>3602</v>
      </c>
      <c r="C3424" s="55" t="str">
        <f aca="false">LEFT(B3424,4)</f>
        <v>2014</v>
      </c>
      <c r="D3424" s="55" t="str">
        <f aca="false">MID(B3424,6,2)</f>
        <v>06</v>
      </c>
      <c r="E3424" s="0" t="n">
        <v>180.720001</v>
      </c>
      <c r="F3424" s="0" t="n">
        <v>180.720001</v>
      </c>
      <c r="G3424" s="0" t="n">
        <v>180.720001</v>
      </c>
      <c r="H3424" s="0" t="n">
        <v>180.720001</v>
      </c>
      <c r="I3424" s="0" t="n">
        <v>159.627975</v>
      </c>
      <c r="J3424" s="0" t="n">
        <v>0</v>
      </c>
    </row>
    <row r="3425" customFormat="false" ht="13.8" hidden="false" customHeight="false" outlineLevel="0" collapsed="false">
      <c r="A3425" s="55" t="s">
        <v>1</v>
      </c>
      <c r="B3425" s="65" t="s">
        <v>3603</v>
      </c>
      <c r="C3425" s="55" t="str">
        <f aca="false">LEFT(B3425,4)</f>
        <v>2014</v>
      </c>
      <c r="D3425" s="55" t="str">
        <f aca="false">MID(B3425,6,2)</f>
        <v>06</v>
      </c>
      <c r="E3425" s="0" t="n">
        <v>180.529999</v>
      </c>
      <c r="F3425" s="0" t="n">
        <v>180.529999</v>
      </c>
      <c r="G3425" s="0" t="n">
        <v>180.529999</v>
      </c>
      <c r="H3425" s="0" t="n">
        <v>180.529999</v>
      </c>
      <c r="I3425" s="0" t="n">
        <v>159.46019</v>
      </c>
      <c r="J3425" s="0" t="n">
        <v>0</v>
      </c>
    </row>
    <row r="3426" customFormat="false" ht="13.8" hidden="false" customHeight="false" outlineLevel="0" collapsed="false">
      <c r="A3426" s="55" t="s">
        <v>1</v>
      </c>
      <c r="B3426" s="65" t="s">
        <v>3604</v>
      </c>
      <c r="C3426" s="55" t="str">
        <f aca="false">LEFT(B3426,4)</f>
        <v>2014</v>
      </c>
      <c r="D3426" s="55" t="str">
        <f aca="false">MID(B3426,6,2)</f>
        <v>06</v>
      </c>
      <c r="E3426" s="0" t="n">
        <v>180.889999</v>
      </c>
      <c r="F3426" s="0" t="n">
        <v>180.889999</v>
      </c>
      <c r="G3426" s="0" t="n">
        <v>180.889999</v>
      </c>
      <c r="H3426" s="0" t="n">
        <v>180.889999</v>
      </c>
      <c r="I3426" s="0" t="n">
        <v>159.778076</v>
      </c>
      <c r="J3426" s="0" t="n">
        <v>0</v>
      </c>
    </row>
    <row r="3427" customFormat="false" ht="13.8" hidden="false" customHeight="false" outlineLevel="0" collapsed="false">
      <c r="A3427" s="55" t="s">
        <v>1</v>
      </c>
      <c r="B3427" s="65" t="s">
        <v>3605</v>
      </c>
      <c r="C3427" s="55" t="str">
        <f aca="false">LEFT(B3427,4)</f>
        <v>2014</v>
      </c>
      <c r="D3427" s="55" t="str">
        <f aca="false">MID(B3427,6,2)</f>
        <v>06</v>
      </c>
      <c r="E3427" s="0" t="n">
        <v>180.830002</v>
      </c>
      <c r="F3427" s="0" t="n">
        <v>180.830002</v>
      </c>
      <c r="G3427" s="0" t="n">
        <v>180.830002</v>
      </c>
      <c r="H3427" s="0" t="n">
        <v>180.830002</v>
      </c>
      <c r="I3427" s="0" t="n">
        <v>159.725098</v>
      </c>
      <c r="J3427" s="0" t="n">
        <v>0</v>
      </c>
    </row>
    <row r="3428" customFormat="false" ht="13.8" hidden="false" customHeight="false" outlineLevel="0" collapsed="false">
      <c r="A3428" s="55" t="s">
        <v>1</v>
      </c>
      <c r="B3428" s="65" t="s">
        <v>3606</v>
      </c>
      <c r="C3428" s="55" t="str">
        <f aca="false">LEFT(B3428,4)</f>
        <v>2014</v>
      </c>
      <c r="D3428" s="55" t="str">
        <f aca="false">MID(B3428,6,2)</f>
        <v>07</v>
      </c>
      <c r="E3428" s="0" t="n">
        <v>182.070007</v>
      </c>
      <c r="F3428" s="0" t="n">
        <v>182.070007</v>
      </c>
      <c r="G3428" s="0" t="n">
        <v>182.070007</v>
      </c>
      <c r="H3428" s="0" t="n">
        <v>182.070007</v>
      </c>
      <c r="I3428" s="0" t="n">
        <v>160.820419</v>
      </c>
      <c r="J3428" s="0" t="n">
        <v>0</v>
      </c>
    </row>
    <row r="3429" customFormat="false" ht="13.8" hidden="false" customHeight="false" outlineLevel="0" collapsed="false">
      <c r="A3429" s="55" t="s">
        <v>1</v>
      </c>
      <c r="B3429" s="65" t="s">
        <v>3607</v>
      </c>
      <c r="C3429" s="55" t="str">
        <f aca="false">LEFT(B3429,4)</f>
        <v>2014</v>
      </c>
      <c r="D3429" s="55" t="str">
        <f aca="false">MID(B3429,6,2)</f>
        <v>07</v>
      </c>
      <c r="E3429" s="0" t="n">
        <v>182.199997</v>
      </c>
      <c r="F3429" s="0" t="n">
        <v>182.199997</v>
      </c>
      <c r="G3429" s="0" t="n">
        <v>182.199997</v>
      </c>
      <c r="H3429" s="0" t="n">
        <v>182.199997</v>
      </c>
      <c r="I3429" s="0" t="n">
        <v>160.935226</v>
      </c>
      <c r="J3429" s="0" t="n">
        <v>0</v>
      </c>
    </row>
    <row r="3430" customFormat="false" ht="13.8" hidden="false" customHeight="false" outlineLevel="0" collapsed="false">
      <c r="A3430" s="55" t="s">
        <v>1</v>
      </c>
      <c r="B3430" s="65" t="s">
        <v>3608</v>
      </c>
      <c r="C3430" s="55" t="str">
        <f aca="false">LEFT(B3430,4)</f>
        <v>2014</v>
      </c>
      <c r="D3430" s="55" t="str">
        <f aca="false">MID(B3430,6,2)</f>
        <v>07</v>
      </c>
      <c r="E3430" s="0" t="n">
        <v>183.199997</v>
      </c>
      <c r="F3430" s="0" t="n">
        <v>183.199997</v>
      </c>
      <c r="G3430" s="0" t="n">
        <v>183.199997</v>
      </c>
      <c r="H3430" s="0" t="n">
        <v>183.199997</v>
      </c>
      <c r="I3430" s="0" t="n">
        <v>161.818512</v>
      </c>
      <c r="J3430" s="0" t="n">
        <v>0</v>
      </c>
    </row>
    <row r="3431" customFormat="false" ht="13.8" hidden="false" customHeight="false" outlineLevel="0" collapsed="false">
      <c r="A3431" s="55" t="s">
        <v>1</v>
      </c>
      <c r="B3431" s="65" t="s">
        <v>3609</v>
      </c>
      <c r="C3431" s="55" t="str">
        <f aca="false">LEFT(B3431,4)</f>
        <v>2014</v>
      </c>
      <c r="D3431" s="55" t="str">
        <f aca="false">MID(B3431,6,2)</f>
        <v>07</v>
      </c>
      <c r="E3431" s="0" t="n">
        <v>182.490005</v>
      </c>
      <c r="F3431" s="0" t="n">
        <v>182.490005</v>
      </c>
      <c r="G3431" s="0" t="n">
        <v>182.490005</v>
      </c>
      <c r="H3431" s="0" t="n">
        <v>182.490005</v>
      </c>
      <c r="I3431" s="0" t="n">
        <v>161.191376</v>
      </c>
      <c r="J3431" s="0" t="n">
        <v>0</v>
      </c>
    </row>
    <row r="3432" customFormat="false" ht="13.8" hidden="false" customHeight="false" outlineLevel="0" collapsed="false">
      <c r="A3432" s="55" t="s">
        <v>1</v>
      </c>
      <c r="B3432" s="65" t="s">
        <v>3610</v>
      </c>
      <c r="C3432" s="55" t="str">
        <f aca="false">LEFT(B3432,4)</f>
        <v>2014</v>
      </c>
      <c r="D3432" s="55" t="str">
        <f aca="false">MID(B3432,6,2)</f>
        <v>07</v>
      </c>
      <c r="E3432" s="0" t="n">
        <v>181.259995</v>
      </c>
      <c r="F3432" s="0" t="n">
        <v>181.259995</v>
      </c>
      <c r="G3432" s="0" t="n">
        <v>181.259995</v>
      </c>
      <c r="H3432" s="0" t="n">
        <v>181.259995</v>
      </c>
      <c r="I3432" s="0" t="n">
        <v>160.104935</v>
      </c>
      <c r="J3432" s="0" t="n">
        <v>0</v>
      </c>
    </row>
    <row r="3433" customFormat="false" ht="13.8" hidden="false" customHeight="false" outlineLevel="0" collapsed="false">
      <c r="A3433" s="55" t="s">
        <v>1</v>
      </c>
      <c r="B3433" s="65" t="s">
        <v>3611</v>
      </c>
      <c r="C3433" s="55" t="str">
        <f aca="false">LEFT(B3433,4)</f>
        <v>2014</v>
      </c>
      <c r="D3433" s="55" t="str">
        <f aca="false">MID(B3433,6,2)</f>
        <v>07</v>
      </c>
      <c r="E3433" s="0" t="n">
        <v>182.110001</v>
      </c>
      <c r="F3433" s="0" t="n">
        <v>182.110001</v>
      </c>
      <c r="G3433" s="0" t="n">
        <v>182.110001</v>
      </c>
      <c r="H3433" s="0" t="n">
        <v>182.110001</v>
      </c>
      <c r="I3433" s="0" t="n">
        <v>160.855743</v>
      </c>
      <c r="J3433" s="0" t="n">
        <v>0</v>
      </c>
    </row>
    <row r="3434" customFormat="false" ht="13.8" hidden="false" customHeight="false" outlineLevel="0" collapsed="false">
      <c r="A3434" s="55" t="s">
        <v>1</v>
      </c>
      <c r="B3434" s="65" t="s">
        <v>3612</v>
      </c>
      <c r="C3434" s="55" t="str">
        <f aca="false">LEFT(B3434,4)</f>
        <v>2014</v>
      </c>
      <c r="D3434" s="55" t="str">
        <f aca="false">MID(B3434,6,2)</f>
        <v>07</v>
      </c>
      <c r="E3434" s="0" t="n">
        <v>181.350006</v>
      </c>
      <c r="F3434" s="0" t="n">
        <v>181.350006</v>
      </c>
      <c r="G3434" s="0" t="n">
        <v>181.350006</v>
      </c>
      <c r="H3434" s="0" t="n">
        <v>181.350006</v>
      </c>
      <c r="I3434" s="0" t="n">
        <v>160.184479</v>
      </c>
      <c r="J3434" s="0" t="n">
        <v>0</v>
      </c>
    </row>
    <row r="3435" customFormat="false" ht="13.8" hidden="false" customHeight="false" outlineLevel="0" collapsed="false">
      <c r="A3435" s="55" t="s">
        <v>1</v>
      </c>
      <c r="B3435" s="65" t="s">
        <v>3613</v>
      </c>
      <c r="C3435" s="55" t="str">
        <f aca="false">LEFT(B3435,4)</f>
        <v>2014</v>
      </c>
      <c r="D3435" s="55" t="str">
        <f aca="false">MID(B3435,6,2)</f>
        <v>07</v>
      </c>
      <c r="E3435" s="0" t="n">
        <v>181.639999</v>
      </c>
      <c r="F3435" s="0" t="n">
        <v>181.639999</v>
      </c>
      <c r="G3435" s="0" t="n">
        <v>181.639999</v>
      </c>
      <c r="H3435" s="0" t="n">
        <v>181.639999</v>
      </c>
      <c r="I3435" s="0" t="n">
        <v>160.440582</v>
      </c>
      <c r="J3435" s="0" t="n">
        <v>0</v>
      </c>
    </row>
    <row r="3436" customFormat="false" ht="13.8" hidden="false" customHeight="false" outlineLevel="0" collapsed="false">
      <c r="A3436" s="55" t="s">
        <v>1</v>
      </c>
      <c r="B3436" s="65" t="s">
        <v>3614</v>
      </c>
      <c r="C3436" s="55" t="str">
        <f aca="false">LEFT(B3436,4)</f>
        <v>2014</v>
      </c>
      <c r="D3436" s="55" t="str">
        <f aca="false">MID(B3436,6,2)</f>
        <v>07</v>
      </c>
      <c r="E3436" s="0" t="n">
        <v>182.520004</v>
      </c>
      <c r="F3436" s="0" t="n">
        <v>182.520004</v>
      </c>
      <c r="G3436" s="0" t="n">
        <v>182.520004</v>
      </c>
      <c r="H3436" s="0" t="n">
        <v>182.520004</v>
      </c>
      <c r="I3436" s="0" t="n">
        <v>161.217896</v>
      </c>
      <c r="J3436" s="0" t="n">
        <v>0</v>
      </c>
    </row>
    <row r="3437" customFormat="false" ht="13.8" hidden="false" customHeight="false" outlineLevel="0" collapsed="false">
      <c r="A3437" s="55" t="s">
        <v>1</v>
      </c>
      <c r="B3437" s="65" t="s">
        <v>3615</v>
      </c>
      <c r="C3437" s="55" t="str">
        <f aca="false">LEFT(B3437,4)</f>
        <v>2014</v>
      </c>
      <c r="D3437" s="55" t="str">
        <f aca="false">MID(B3437,6,2)</f>
        <v>07</v>
      </c>
      <c r="E3437" s="0" t="n">
        <v>182.169998</v>
      </c>
      <c r="F3437" s="0" t="n">
        <v>182.169998</v>
      </c>
      <c r="G3437" s="0" t="n">
        <v>182.169998</v>
      </c>
      <c r="H3437" s="0" t="n">
        <v>182.169998</v>
      </c>
      <c r="I3437" s="0" t="n">
        <v>160.908707</v>
      </c>
      <c r="J3437" s="0" t="n">
        <v>0</v>
      </c>
    </row>
    <row r="3438" customFormat="false" ht="13.8" hidden="false" customHeight="false" outlineLevel="0" collapsed="false">
      <c r="A3438" s="55" t="s">
        <v>1</v>
      </c>
      <c r="B3438" s="65" t="s">
        <v>3616</v>
      </c>
      <c r="C3438" s="55" t="str">
        <f aca="false">LEFT(B3438,4)</f>
        <v>2014</v>
      </c>
      <c r="D3438" s="55" t="str">
        <f aca="false">MID(B3438,6,2)</f>
        <v>07</v>
      </c>
      <c r="E3438" s="0" t="n">
        <v>182.949997</v>
      </c>
      <c r="F3438" s="0" t="n">
        <v>182.949997</v>
      </c>
      <c r="G3438" s="0" t="n">
        <v>182.949997</v>
      </c>
      <c r="H3438" s="0" t="n">
        <v>182.949997</v>
      </c>
      <c r="I3438" s="0" t="n">
        <v>161.597702</v>
      </c>
      <c r="J3438" s="0" t="n">
        <v>0</v>
      </c>
    </row>
    <row r="3439" customFormat="false" ht="13.8" hidden="false" customHeight="false" outlineLevel="0" collapsed="false">
      <c r="A3439" s="55" t="s">
        <v>1</v>
      </c>
      <c r="B3439" s="65" t="s">
        <v>3617</v>
      </c>
      <c r="C3439" s="55" t="str">
        <f aca="false">LEFT(B3439,4)</f>
        <v>2014</v>
      </c>
      <c r="D3439" s="55" t="str">
        <f aca="false">MID(B3439,6,2)</f>
        <v>07</v>
      </c>
      <c r="E3439" s="0" t="n">
        <v>180.809998</v>
      </c>
      <c r="F3439" s="0" t="n">
        <v>180.809998</v>
      </c>
      <c r="G3439" s="0" t="n">
        <v>180.809998</v>
      </c>
      <c r="H3439" s="0" t="n">
        <v>180.809998</v>
      </c>
      <c r="I3439" s="0" t="n">
        <v>159.707458</v>
      </c>
      <c r="J3439" s="0" t="n">
        <v>0</v>
      </c>
    </row>
    <row r="3440" customFormat="false" ht="13.8" hidden="false" customHeight="false" outlineLevel="0" collapsed="false">
      <c r="A3440" s="55" t="s">
        <v>1</v>
      </c>
      <c r="B3440" s="65" t="s">
        <v>3618</v>
      </c>
      <c r="C3440" s="55" t="str">
        <f aca="false">LEFT(B3440,4)</f>
        <v>2014</v>
      </c>
      <c r="D3440" s="55" t="str">
        <f aca="false">MID(B3440,6,2)</f>
        <v>07</v>
      </c>
      <c r="E3440" s="0" t="n">
        <v>182.660004</v>
      </c>
      <c r="F3440" s="0" t="n">
        <v>182.660004</v>
      </c>
      <c r="G3440" s="0" t="n">
        <v>182.660004</v>
      </c>
      <c r="H3440" s="0" t="n">
        <v>182.660004</v>
      </c>
      <c r="I3440" s="0" t="n">
        <v>161.341537</v>
      </c>
      <c r="J3440" s="0" t="n">
        <v>0</v>
      </c>
    </row>
    <row r="3441" customFormat="false" ht="13.8" hidden="false" customHeight="false" outlineLevel="0" collapsed="false">
      <c r="A3441" s="55" t="s">
        <v>1</v>
      </c>
      <c r="B3441" s="65" t="s">
        <v>3619</v>
      </c>
      <c r="C3441" s="55" t="str">
        <f aca="false">LEFT(B3441,4)</f>
        <v>2014</v>
      </c>
      <c r="D3441" s="55" t="str">
        <f aca="false">MID(B3441,6,2)</f>
        <v>07</v>
      </c>
      <c r="E3441" s="0" t="n">
        <v>182.240005</v>
      </c>
      <c r="F3441" s="0" t="n">
        <v>182.240005</v>
      </c>
      <c r="G3441" s="0" t="n">
        <v>182.240005</v>
      </c>
      <c r="H3441" s="0" t="n">
        <v>182.240005</v>
      </c>
      <c r="I3441" s="0" t="n">
        <v>160.970566</v>
      </c>
      <c r="J3441" s="0" t="n">
        <v>0</v>
      </c>
    </row>
    <row r="3442" customFormat="false" ht="13.8" hidden="false" customHeight="false" outlineLevel="0" collapsed="false">
      <c r="A3442" s="55" t="s">
        <v>1</v>
      </c>
      <c r="B3442" s="65" t="s">
        <v>3620</v>
      </c>
      <c r="C3442" s="55" t="str">
        <f aca="false">LEFT(B3442,4)</f>
        <v>2014</v>
      </c>
      <c r="D3442" s="55" t="str">
        <f aca="false">MID(B3442,6,2)</f>
        <v>07</v>
      </c>
      <c r="E3442" s="0" t="n">
        <v>183.160004</v>
      </c>
      <c r="F3442" s="0" t="n">
        <v>183.160004</v>
      </c>
      <c r="G3442" s="0" t="n">
        <v>183.160004</v>
      </c>
      <c r="H3442" s="0" t="n">
        <v>183.160004</v>
      </c>
      <c r="I3442" s="0" t="n">
        <v>161.783188</v>
      </c>
      <c r="J3442" s="0" t="n">
        <v>0</v>
      </c>
    </row>
    <row r="3443" customFormat="false" ht="13.8" hidden="false" customHeight="false" outlineLevel="0" collapsed="false">
      <c r="A3443" s="55" t="s">
        <v>1</v>
      </c>
      <c r="B3443" s="65" t="s">
        <v>3621</v>
      </c>
      <c r="C3443" s="55" t="str">
        <f aca="false">LEFT(B3443,4)</f>
        <v>2014</v>
      </c>
      <c r="D3443" s="55" t="str">
        <f aca="false">MID(B3443,6,2)</f>
        <v>07</v>
      </c>
      <c r="E3443" s="0" t="n">
        <v>183.479996</v>
      </c>
      <c r="F3443" s="0" t="n">
        <v>183.479996</v>
      </c>
      <c r="G3443" s="0" t="n">
        <v>183.479996</v>
      </c>
      <c r="H3443" s="0" t="n">
        <v>183.479996</v>
      </c>
      <c r="I3443" s="0" t="n">
        <v>162.065826</v>
      </c>
      <c r="J3443" s="0" t="n">
        <v>0</v>
      </c>
    </row>
    <row r="3444" customFormat="false" ht="13.8" hidden="false" customHeight="false" outlineLevel="0" collapsed="false">
      <c r="A3444" s="55" t="s">
        <v>1</v>
      </c>
      <c r="B3444" s="65" t="s">
        <v>3622</v>
      </c>
      <c r="C3444" s="55" t="str">
        <f aca="false">LEFT(B3444,4)</f>
        <v>2014</v>
      </c>
      <c r="D3444" s="55" t="str">
        <f aca="false">MID(B3444,6,2)</f>
        <v>07</v>
      </c>
      <c r="E3444" s="0" t="n">
        <v>183.570007</v>
      </c>
      <c r="F3444" s="0" t="n">
        <v>183.570007</v>
      </c>
      <c r="G3444" s="0" t="n">
        <v>183.570007</v>
      </c>
      <c r="H3444" s="0" t="n">
        <v>183.570007</v>
      </c>
      <c r="I3444" s="0" t="n">
        <v>162.145309</v>
      </c>
      <c r="J3444" s="0" t="n">
        <v>0</v>
      </c>
    </row>
    <row r="3445" customFormat="false" ht="13.8" hidden="false" customHeight="false" outlineLevel="0" collapsed="false">
      <c r="A3445" s="55" t="s">
        <v>1</v>
      </c>
      <c r="B3445" s="65" t="s">
        <v>3623</v>
      </c>
      <c r="C3445" s="55" t="str">
        <f aca="false">LEFT(B3445,4)</f>
        <v>2014</v>
      </c>
      <c r="D3445" s="55" t="str">
        <f aca="false">MID(B3445,6,2)</f>
        <v>07</v>
      </c>
      <c r="E3445" s="0" t="n">
        <v>182.690002</v>
      </c>
      <c r="F3445" s="0" t="n">
        <v>182.690002</v>
      </c>
      <c r="G3445" s="0" t="n">
        <v>182.690002</v>
      </c>
      <c r="H3445" s="0" t="n">
        <v>182.690002</v>
      </c>
      <c r="I3445" s="0" t="n">
        <v>161.368057</v>
      </c>
      <c r="J3445" s="0" t="n">
        <v>0</v>
      </c>
    </row>
    <row r="3446" customFormat="false" ht="13.8" hidden="false" customHeight="false" outlineLevel="0" collapsed="false">
      <c r="A3446" s="55" t="s">
        <v>1</v>
      </c>
      <c r="B3446" s="65" t="s">
        <v>3624</v>
      </c>
      <c r="C3446" s="55" t="str">
        <f aca="false">LEFT(B3446,4)</f>
        <v>2014</v>
      </c>
      <c r="D3446" s="55" t="str">
        <f aca="false">MID(B3446,6,2)</f>
        <v>07</v>
      </c>
      <c r="E3446" s="0" t="n">
        <v>182.740005</v>
      </c>
      <c r="F3446" s="0" t="n">
        <v>182.740005</v>
      </c>
      <c r="G3446" s="0" t="n">
        <v>182.740005</v>
      </c>
      <c r="H3446" s="0" t="n">
        <v>182.740005</v>
      </c>
      <c r="I3446" s="0" t="n">
        <v>161.412231</v>
      </c>
      <c r="J3446" s="0" t="n">
        <v>0</v>
      </c>
    </row>
    <row r="3447" customFormat="false" ht="13.8" hidden="false" customHeight="false" outlineLevel="0" collapsed="false">
      <c r="A3447" s="55" t="s">
        <v>1</v>
      </c>
      <c r="B3447" s="65" t="s">
        <v>3625</v>
      </c>
      <c r="C3447" s="55" t="str">
        <f aca="false">LEFT(B3447,4)</f>
        <v>2014</v>
      </c>
      <c r="D3447" s="55" t="str">
        <f aca="false">MID(B3447,6,2)</f>
        <v>07</v>
      </c>
      <c r="E3447" s="0" t="n">
        <v>181.919998</v>
      </c>
      <c r="F3447" s="0" t="n">
        <v>181.919998</v>
      </c>
      <c r="G3447" s="0" t="n">
        <v>181.919998</v>
      </c>
      <c r="H3447" s="0" t="n">
        <v>181.919998</v>
      </c>
      <c r="I3447" s="0" t="n">
        <v>160.687927</v>
      </c>
      <c r="J3447" s="0" t="n">
        <v>0</v>
      </c>
    </row>
    <row r="3448" customFormat="false" ht="13.8" hidden="false" customHeight="false" outlineLevel="0" collapsed="false">
      <c r="A3448" s="55" t="s">
        <v>1</v>
      </c>
      <c r="B3448" s="65" t="s">
        <v>3626</v>
      </c>
      <c r="C3448" s="55" t="str">
        <f aca="false">LEFT(B3448,4)</f>
        <v>2014</v>
      </c>
      <c r="D3448" s="55" t="str">
        <f aca="false">MID(B3448,6,2)</f>
        <v>07</v>
      </c>
      <c r="E3448" s="0" t="n">
        <v>181.960007</v>
      </c>
      <c r="F3448" s="0" t="n">
        <v>181.960007</v>
      </c>
      <c r="G3448" s="0" t="n">
        <v>181.960007</v>
      </c>
      <c r="H3448" s="0" t="n">
        <v>181.960007</v>
      </c>
      <c r="I3448" s="0" t="n">
        <v>160.723251</v>
      </c>
      <c r="J3448" s="0" t="n">
        <v>0</v>
      </c>
    </row>
    <row r="3449" customFormat="false" ht="13.8" hidden="false" customHeight="false" outlineLevel="0" collapsed="false">
      <c r="A3449" s="55" t="s">
        <v>1</v>
      </c>
      <c r="B3449" s="65" t="s">
        <v>3627</v>
      </c>
      <c r="C3449" s="55" t="str">
        <f aca="false">LEFT(B3449,4)</f>
        <v>2014</v>
      </c>
      <c r="D3449" s="55" t="str">
        <f aca="false">MID(B3449,6,2)</f>
        <v>07</v>
      </c>
      <c r="E3449" s="0" t="n">
        <v>178.330002</v>
      </c>
      <c r="F3449" s="0" t="n">
        <v>178.330002</v>
      </c>
      <c r="G3449" s="0" t="n">
        <v>178.330002</v>
      </c>
      <c r="H3449" s="0" t="n">
        <v>178.330002</v>
      </c>
      <c r="I3449" s="0" t="n">
        <v>157.516876</v>
      </c>
      <c r="J3449" s="0" t="n">
        <v>0</v>
      </c>
    </row>
    <row r="3450" customFormat="false" ht="13.8" hidden="false" customHeight="false" outlineLevel="0" collapsed="false">
      <c r="A3450" s="55" t="s">
        <v>1</v>
      </c>
      <c r="B3450" s="65" t="s">
        <v>3628</v>
      </c>
      <c r="C3450" s="55" t="str">
        <f aca="false">LEFT(B3450,4)</f>
        <v>2014</v>
      </c>
      <c r="D3450" s="55" t="str">
        <f aca="false">MID(B3450,6,2)</f>
        <v>08</v>
      </c>
      <c r="E3450" s="0" t="n">
        <v>177.820007</v>
      </c>
      <c r="F3450" s="0" t="n">
        <v>177.820007</v>
      </c>
      <c r="G3450" s="0" t="n">
        <v>177.820007</v>
      </c>
      <c r="H3450" s="0" t="n">
        <v>177.820007</v>
      </c>
      <c r="I3450" s="0" t="n">
        <v>157.066437</v>
      </c>
      <c r="J3450" s="0" t="n">
        <v>0</v>
      </c>
    </row>
    <row r="3451" customFormat="false" ht="13.8" hidden="false" customHeight="false" outlineLevel="0" collapsed="false">
      <c r="A3451" s="55" t="s">
        <v>1</v>
      </c>
      <c r="B3451" s="65" t="s">
        <v>3629</v>
      </c>
      <c r="C3451" s="55" t="str">
        <f aca="false">LEFT(B3451,4)</f>
        <v>2014</v>
      </c>
      <c r="D3451" s="55" t="str">
        <f aca="false">MID(B3451,6,2)</f>
        <v>08</v>
      </c>
      <c r="E3451" s="0" t="n">
        <v>179.100006</v>
      </c>
      <c r="F3451" s="0" t="n">
        <v>179.100006</v>
      </c>
      <c r="G3451" s="0" t="n">
        <v>179.100006</v>
      </c>
      <c r="H3451" s="0" t="n">
        <v>179.100006</v>
      </c>
      <c r="I3451" s="0" t="n">
        <v>158.197021</v>
      </c>
      <c r="J3451" s="0" t="n">
        <v>0</v>
      </c>
    </row>
    <row r="3452" customFormat="false" ht="13.8" hidden="false" customHeight="false" outlineLevel="0" collapsed="false">
      <c r="A3452" s="55" t="s">
        <v>1</v>
      </c>
      <c r="B3452" s="65" t="s">
        <v>3630</v>
      </c>
      <c r="C3452" s="55" t="str">
        <f aca="false">LEFT(B3452,4)</f>
        <v>2014</v>
      </c>
      <c r="D3452" s="55" t="str">
        <f aca="false">MID(B3452,6,2)</f>
        <v>08</v>
      </c>
      <c r="E3452" s="0" t="n">
        <v>177.380005</v>
      </c>
      <c r="F3452" s="0" t="n">
        <v>177.380005</v>
      </c>
      <c r="G3452" s="0" t="n">
        <v>177.380005</v>
      </c>
      <c r="H3452" s="0" t="n">
        <v>177.380005</v>
      </c>
      <c r="I3452" s="0" t="n">
        <v>156.67778</v>
      </c>
      <c r="J3452" s="0" t="n">
        <v>0</v>
      </c>
    </row>
    <row r="3453" customFormat="false" ht="13.8" hidden="false" customHeight="false" outlineLevel="0" collapsed="false">
      <c r="A3453" s="55" t="s">
        <v>1</v>
      </c>
      <c r="B3453" s="65" t="s">
        <v>3631</v>
      </c>
      <c r="C3453" s="55" t="str">
        <f aca="false">LEFT(B3453,4)</f>
        <v>2014</v>
      </c>
      <c r="D3453" s="55" t="str">
        <f aca="false">MID(B3453,6,2)</f>
        <v>08</v>
      </c>
      <c r="E3453" s="0" t="n">
        <v>177.440002</v>
      </c>
      <c r="F3453" s="0" t="n">
        <v>177.440002</v>
      </c>
      <c r="G3453" s="0" t="n">
        <v>177.440002</v>
      </c>
      <c r="H3453" s="0" t="n">
        <v>177.440002</v>
      </c>
      <c r="I3453" s="0" t="n">
        <v>156.730774</v>
      </c>
      <c r="J3453" s="0" t="n">
        <v>0</v>
      </c>
    </row>
    <row r="3454" customFormat="false" ht="13.8" hidden="false" customHeight="false" outlineLevel="0" collapsed="false">
      <c r="A3454" s="55" t="s">
        <v>1</v>
      </c>
      <c r="B3454" s="65" t="s">
        <v>3632</v>
      </c>
      <c r="C3454" s="55" t="str">
        <f aca="false">LEFT(B3454,4)</f>
        <v>2014</v>
      </c>
      <c r="D3454" s="55" t="str">
        <f aca="false">MID(B3454,6,2)</f>
        <v>08</v>
      </c>
      <c r="E3454" s="0" t="n">
        <v>176.5</v>
      </c>
      <c r="F3454" s="0" t="n">
        <v>176.5</v>
      </c>
      <c r="G3454" s="0" t="n">
        <v>176.5</v>
      </c>
      <c r="H3454" s="0" t="n">
        <v>176.5</v>
      </c>
      <c r="I3454" s="0" t="n">
        <v>155.900467</v>
      </c>
      <c r="J3454" s="0" t="n">
        <v>0</v>
      </c>
    </row>
    <row r="3455" customFormat="false" ht="13.8" hidden="false" customHeight="false" outlineLevel="0" collapsed="false">
      <c r="A3455" s="55" t="s">
        <v>1</v>
      </c>
      <c r="B3455" s="65" t="s">
        <v>3633</v>
      </c>
      <c r="C3455" s="55" t="str">
        <f aca="false">LEFT(B3455,4)</f>
        <v>2014</v>
      </c>
      <c r="D3455" s="55" t="str">
        <f aca="false">MID(B3455,6,2)</f>
        <v>08</v>
      </c>
      <c r="E3455" s="0" t="n">
        <v>178.529999</v>
      </c>
      <c r="F3455" s="0" t="n">
        <v>178.529999</v>
      </c>
      <c r="G3455" s="0" t="n">
        <v>178.529999</v>
      </c>
      <c r="H3455" s="0" t="n">
        <v>178.529999</v>
      </c>
      <c r="I3455" s="0" t="n">
        <v>157.693512</v>
      </c>
      <c r="J3455" s="0" t="n">
        <v>0</v>
      </c>
    </row>
    <row r="3456" customFormat="false" ht="13.8" hidden="false" customHeight="false" outlineLevel="0" collapsed="false">
      <c r="A3456" s="55" t="s">
        <v>1</v>
      </c>
      <c r="B3456" s="65" t="s">
        <v>3634</v>
      </c>
      <c r="C3456" s="55" t="str">
        <f aca="false">LEFT(B3456,4)</f>
        <v>2014</v>
      </c>
      <c r="D3456" s="55" t="str">
        <f aca="false">MID(B3456,6,2)</f>
        <v>08</v>
      </c>
      <c r="E3456" s="0" t="n">
        <v>179.059998</v>
      </c>
      <c r="F3456" s="0" t="n">
        <v>179.059998</v>
      </c>
      <c r="G3456" s="0" t="n">
        <v>179.059998</v>
      </c>
      <c r="H3456" s="0" t="n">
        <v>179.059998</v>
      </c>
      <c r="I3456" s="0" t="n">
        <v>158.161697</v>
      </c>
      <c r="J3456" s="0" t="n">
        <v>0</v>
      </c>
    </row>
    <row r="3457" customFormat="false" ht="13.8" hidden="false" customHeight="false" outlineLevel="0" collapsed="false">
      <c r="A3457" s="55" t="s">
        <v>1</v>
      </c>
      <c r="B3457" s="65" t="s">
        <v>3635</v>
      </c>
      <c r="C3457" s="55" t="str">
        <f aca="false">LEFT(B3457,4)</f>
        <v>2014</v>
      </c>
      <c r="D3457" s="55" t="str">
        <f aca="false">MID(B3457,6,2)</f>
        <v>08</v>
      </c>
      <c r="E3457" s="0" t="n">
        <v>178.779999</v>
      </c>
      <c r="F3457" s="0" t="n">
        <v>178.779999</v>
      </c>
      <c r="G3457" s="0" t="n">
        <v>178.779999</v>
      </c>
      <c r="H3457" s="0" t="n">
        <v>178.779999</v>
      </c>
      <c r="I3457" s="0" t="n">
        <v>157.914398</v>
      </c>
      <c r="J3457" s="0" t="n">
        <v>0</v>
      </c>
    </row>
    <row r="3458" customFormat="false" ht="13.8" hidden="false" customHeight="false" outlineLevel="0" collapsed="false">
      <c r="A3458" s="55" t="s">
        <v>1</v>
      </c>
      <c r="B3458" s="65" t="s">
        <v>3636</v>
      </c>
      <c r="C3458" s="55" t="str">
        <f aca="false">LEFT(B3458,4)</f>
        <v>2014</v>
      </c>
      <c r="D3458" s="55" t="str">
        <f aca="false">MID(B3458,6,2)</f>
        <v>08</v>
      </c>
      <c r="E3458" s="0" t="n">
        <v>180.020004</v>
      </c>
      <c r="F3458" s="0" t="n">
        <v>180.020004</v>
      </c>
      <c r="G3458" s="0" t="n">
        <v>180.020004</v>
      </c>
      <c r="H3458" s="0" t="n">
        <v>180.020004</v>
      </c>
      <c r="I3458" s="0" t="n">
        <v>159.009659</v>
      </c>
      <c r="J3458" s="0" t="n">
        <v>0</v>
      </c>
    </row>
    <row r="3459" customFormat="false" ht="13.8" hidden="false" customHeight="false" outlineLevel="0" collapsed="false">
      <c r="A3459" s="55" t="s">
        <v>1</v>
      </c>
      <c r="B3459" s="65" t="s">
        <v>3637</v>
      </c>
      <c r="C3459" s="55" t="str">
        <f aca="false">LEFT(B3459,4)</f>
        <v>2014</v>
      </c>
      <c r="D3459" s="55" t="str">
        <f aca="false">MID(B3459,6,2)</f>
        <v>08</v>
      </c>
      <c r="E3459" s="0" t="n">
        <v>180.820007</v>
      </c>
      <c r="F3459" s="0" t="n">
        <v>180.820007</v>
      </c>
      <c r="G3459" s="0" t="n">
        <v>180.820007</v>
      </c>
      <c r="H3459" s="0" t="n">
        <v>180.820007</v>
      </c>
      <c r="I3459" s="0" t="n">
        <v>159.716324</v>
      </c>
      <c r="J3459" s="0" t="n">
        <v>0</v>
      </c>
    </row>
    <row r="3460" customFormat="false" ht="13.8" hidden="false" customHeight="false" outlineLevel="0" collapsed="false">
      <c r="A3460" s="55" t="s">
        <v>1</v>
      </c>
      <c r="B3460" s="65" t="s">
        <v>3638</v>
      </c>
      <c r="C3460" s="55" t="str">
        <f aca="false">LEFT(B3460,4)</f>
        <v>2014</v>
      </c>
      <c r="D3460" s="55" t="str">
        <f aca="false">MID(B3460,6,2)</f>
        <v>08</v>
      </c>
      <c r="E3460" s="0" t="n">
        <v>180.830002</v>
      </c>
      <c r="F3460" s="0" t="n">
        <v>180.830002</v>
      </c>
      <c r="G3460" s="0" t="n">
        <v>180.830002</v>
      </c>
      <c r="H3460" s="0" t="n">
        <v>180.830002</v>
      </c>
      <c r="I3460" s="0" t="n">
        <v>159.725098</v>
      </c>
      <c r="J3460" s="0" t="n">
        <v>0</v>
      </c>
    </row>
    <row r="3461" customFormat="false" ht="13.8" hidden="false" customHeight="false" outlineLevel="0" collapsed="false">
      <c r="A3461" s="55" t="s">
        <v>1</v>
      </c>
      <c r="B3461" s="65" t="s">
        <v>3639</v>
      </c>
      <c r="C3461" s="55" t="str">
        <f aca="false">LEFT(B3461,4)</f>
        <v>2014</v>
      </c>
      <c r="D3461" s="55" t="str">
        <f aca="false">MID(B3461,6,2)</f>
        <v>08</v>
      </c>
      <c r="E3461" s="0" t="n">
        <v>182.380005</v>
      </c>
      <c r="F3461" s="0" t="n">
        <v>182.380005</v>
      </c>
      <c r="G3461" s="0" t="n">
        <v>182.380005</v>
      </c>
      <c r="H3461" s="0" t="n">
        <v>182.380005</v>
      </c>
      <c r="I3461" s="0" t="n">
        <v>161.094223</v>
      </c>
      <c r="J3461" s="0" t="n">
        <v>0</v>
      </c>
    </row>
    <row r="3462" customFormat="false" ht="13.8" hidden="false" customHeight="false" outlineLevel="0" collapsed="false">
      <c r="A3462" s="55" t="s">
        <v>1</v>
      </c>
      <c r="B3462" s="65" t="s">
        <v>3640</v>
      </c>
      <c r="C3462" s="55" t="str">
        <f aca="false">LEFT(B3462,4)</f>
        <v>2014</v>
      </c>
      <c r="D3462" s="55" t="str">
        <f aca="false">MID(B3462,6,2)</f>
        <v>08</v>
      </c>
      <c r="E3462" s="0" t="n">
        <v>183.330002</v>
      </c>
      <c r="F3462" s="0" t="n">
        <v>183.330002</v>
      </c>
      <c r="G3462" s="0" t="n">
        <v>183.330002</v>
      </c>
      <c r="H3462" s="0" t="n">
        <v>183.330002</v>
      </c>
      <c r="I3462" s="0" t="n">
        <v>161.933319</v>
      </c>
      <c r="J3462" s="0" t="n">
        <v>0</v>
      </c>
    </row>
    <row r="3463" customFormat="false" ht="13.8" hidden="false" customHeight="false" outlineLevel="0" collapsed="false">
      <c r="A3463" s="55" t="s">
        <v>1</v>
      </c>
      <c r="B3463" s="65" t="s">
        <v>3641</v>
      </c>
      <c r="C3463" s="55" t="str">
        <f aca="false">LEFT(B3463,4)</f>
        <v>2014</v>
      </c>
      <c r="D3463" s="55" t="str">
        <f aca="false">MID(B3463,6,2)</f>
        <v>08</v>
      </c>
      <c r="E3463" s="0" t="n">
        <v>183.789993</v>
      </c>
      <c r="F3463" s="0" t="n">
        <v>183.789993</v>
      </c>
      <c r="G3463" s="0" t="n">
        <v>183.789993</v>
      </c>
      <c r="H3463" s="0" t="n">
        <v>183.789993</v>
      </c>
      <c r="I3463" s="0" t="n">
        <v>162.33963</v>
      </c>
      <c r="J3463" s="0" t="n">
        <v>0</v>
      </c>
    </row>
    <row r="3464" customFormat="false" ht="13.8" hidden="false" customHeight="false" outlineLevel="0" collapsed="false">
      <c r="A3464" s="55" t="s">
        <v>1</v>
      </c>
      <c r="B3464" s="65" t="s">
        <v>3642</v>
      </c>
      <c r="C3464" s="55" t="str">
        <f aca="false">LEFT(B3464,4)</f>
        <v>2014</v>
      </c>
      <c r="D3464" s="55" t="str">
        <f aca="false">MID(B3464,6,2)</f>
        <v>08</v>
      </c>
      <c r="E3464" s="0" t="n">
        <v>184.339996</v>
      </c>
      <c r="F3464" s="0" t="n">
        <v>184.339996</v>
      </c>
      <c r="G3464" s="0" t="n">
        <v>184.339996</v>
      </c>
      <c r="H3464" s="0" t="n">
        <v>184.339996</v>
      </c>
      <c r="I3464" s="0" t="n">
        <v>162.82547</v>
      </c>
      <c r="J3464" s="0" t="n">
        <v>0</v>
      </c>
    </row>
    <row r="3465" customFormat="false" ht="13.8" hidden="false" customHeight="false" outlineLevel="0" collapsed="false">
      <c r="A3465" s="55" t="s">
        <v>1</v>
      </c>
      <c r="B3465" s="65" t="s">
        <v>3643</v>
      </c>
      <c r="C3465" s="55" t="str">
        <f aca="false">LEFT(B3465,4)</f>
        <v>2014</v>
      </c>
      <c r="D3465" s="55" t="str">
        <f aca="false">MID(B3465,6,2)</f>
        <v>08</v>
      </c>
      <c r="E3465" s="0" t="n">
        <v>184</v>
      </c>
      <c r="F3465" s="0" t="n">
        <v>184</v>
      </c>
      <c r="G3465" s="0" t="n">
        <v>184</v>
      </c>
      <c r="H3465" s="0" t="n">
        <v>184</v>
      </c>
      <c r="I3465" s="0" t="n">
        <v>162.525116</v>
      </c>
      <c r="J3465" s="0" t="n">
        <v>0</v>
      </c>
    </row>
    <row r="3466" customFormat="false" ht="13.8" hidden="false" customHeight="false" outlineLevel="0" collapsed="false">
      <c r="A3466" s="55" t="s">
        <v>1</v>
      </c>
      <c r="B3466" s="65" t="s">
        <v>3644</v>
      </c>
      <c r="C3466" s="55" t="str">
        <f aca="false">LEFT(B3466,4)</f>
        <v>2014</v>
      </c>
      <c r="D3466" s="55" t="str">
        <f aca="false">MID(B3466,6,2)</f>
        <v>08</v>
      </c>
      <c r="E3466" s="0" t="n">
        <v>184.880005</v>
      </c>
      <c r="F3466" s="0" t="n">
        <v>184.880005</v>
      </c>
      <c r="G3466" s="0" t="n">
        <v>184.880005</v>
      </c>
      <c r="H3466" s="0" t="n">
        <v>184.880005</v>
      </c>
      <c r="I3466" s="0" t="n">
        <v>163.302444</v>
      </c>
      <c r="J3466" s="0" t="n">
        <v>0</v>
      </c>
    </row>
    <row r="3467" customFormat="false" ht="13.8" hidden="false" customHeight="false" outlineLevel="0" collapsed="false">
      <c r="A3467" s="55" t="s">
        <v>1</v>
      </c>
      <c r="B3467" s="65" t="s">
        <v>3645</v>
      </c>
      <c r="C3467" s="55" t="str">
        <f aca="false">LEFT(B3467,4)</f>
        <v>2014</v>
      </c>
      <c r="D3467" s="55" t="str">
        <f aca="false">MID(B3467,6,2)</f>
        <v>08</v>
      </c>
      <c r="E3467" s="0" t="n">
        <v>185.080002</v>
      </c>
      <c r="F3467" s="0" t="n">
        <v>185.080002</v>
      </c>
      <c r="G3467" s="0" t="n">
        <v>185.080002</v>
      </c>
      <c r="H3467" s="0" t="n">
        <v>185.080002</v>
      </c>
      <c r="I3467" s="0" t="n">
        <v>163.47908</v>
      </c>
      <c r="J3467" s="0" t="n">
        <v>0</v>
      </c>
    </row>
    <row r="3468" customFormat="false" ht="13.8" hidden="false" customHeight="false" outlineLevel="0" collapsed="false">
      <c r="A3468" s="55" t="s">
        <v>1</v>
      </c>
      <c r="B3468" s="65" t="s">
        <v>3646</v>
      </c>
      <c r="C3468" s="55" t="str">
        <f aca="false">LEFT(B3468,4)</f>
        <v>2014</v>
      </c>
      <c r="D3468" s="55" t="str">
        <f aca="false">MID(B3468,6,2)</f>
        <v>08</v>
      </c>
      <c r="E3468" s="0" t="n">
        <v>185.119995</v>
      </c>
      <c r="F3468" s="0" t="n">
        <v>185.119995</v>
      </c>
      <c r="G3468" s="0" t="n">
        <v>185.119995</v>
      </c>
      <c r="H3468" s="0" t="n">
        <v>185.119995</v>
      </c>
      <c r="I3468" s="0" t="n">
        <v>163.51445</v>
      </c>
      <c r="J3468" s="0" t="n">
        <v>0</v>
      </c>
    </row>
    <row r="3469" customFormat="false" ht="13.8" hidden="false" customHeight="false" outlineLevel="0" collapsed="false">
      <c r="A3469" s="55" t="s">
        <v>1</v>
      </c>
      <c r="B3469" s="65" t="s">
        <v>3647</v>
      </c>
      <c r="C3469" s="55" t="str">
        <f aca="false">LEFT(B3469,4)</f>
        <v>2014</v>
      </c>
      <c r="D3469" s="55" t="str">
        <f aca="false">MID(B3469,6,2)</f>
        <v>08</v>
      </c>
      <c r="E3469" s="0" t="n">
        <v>184.830002</v>
      </c>
      <c r="F3469" s="0" t="n">
        <v>184.830002</v>
      </c>
      <c r="G3469" s="0" t="n">
        <v>184.830002</v>
      </c>
      <c r="H3469" s="0" t="n">
        <v>184.830002</v>
      </c>
      <c r="I3469" s="0" t="n">
        <v>163.258331</v>
      </c>
      <c r="J3469" s="0" t="n">
        <v>0</v>
      </c>
    </row>
    <row r="3470" customFormat="false" ht="13.8" hidden="false" customHeight="false" outlineLevel="0" collapsed="false">
      <c r="A3470" s="55" t="s">
        <v>1</v>
      </c>
      <c r="B3470" s="65" t="s">
        <v>3648</v>
      </c>
      <c r="C3470" s="55" t="str">
        <f aca="false">LEFT(B3470,4)</f>
        <v>2014</v>
      </c>
      <c r="D3470" s="55" t="str">
        <f aca="false">MID(B3470,6,2)</f>
        <v>08</v>
      </c>
      <c r="E3470" s="0" t="n">
        <v>185.460007</v>
      </c>
      <c r="F3470" s="0" t="n">
        <v>185.460007</v>
      </c>
      <c r="G3470" s="0" t="n">
        <v>185.460007</v>
      </c>
      <c r="H3470" s="0" t="n">
        <v>185.460007</v>
      </c>
      <c r="I3470" s="0" t="n">
        <v>163.814758</v>
      </c>
      <c r="J3470" s="0" t="n">
        <v>0</v>
      </c>
    </row>
    <row r="3471" customFormat="false" ht="13.8" hidden="false" customHeight="false" outlineLevel="0" collapsed="false">
      <c r="A3471" s="55" t="s">
        <v>1</v>
      </c>
      <c r="B3471" s="65" t="s">
        <v>3649</v>
      </c>
      <c r="C3471" s="55" t="str">
        <f aca="false">LEFT(B3471,4)</f>
        <v>2014</v>
      </c>
      <c r="D3471" s="55" t="str">
        <f aca="false">MID(B3471,6,2)</f>
        <v>09</v>
      </c>
      <c r="E3471" s="0" t="n">
        <v>185.369995</v>
      </c>
      <c r="F3471" s="0" t="n">
        <v>185.369995</v>
      </c>
      <c r="G3471" s="0" t="n">
        <v>185.369995</v>
      </c>
      <c r="H3471" s="0" t="n">
        <v>185.369995</v>
      </c>
      <c r="I3471" s="0" t="n">
        <v>163.73526</v>
      </c>
      <c r="J3471" s="0" t="n">
        <v>0</v>
      </c>
    </row>
    <row r="3472" customFormat="false" ht="13.8" hidden="false" customHeight="false" outlineLevel="0" collapsed="false">
      <c r="A3472" s="55" t="s">
        <v>1</v>
      </c>
      <c r="B3472" s="65" t="s">
        <v>3650</v>
      </c>
      <c r="C3472" s="55" t="str">
        <f aca="false">LEFT(B3472,4)</f>
        <v>2014</v>
      </c>
      <c r="D3472" s="55" t="str">
        <f aca="false">MID(B3472,6,2)</f>
        <v>09</v>
      </c>
      <c r="E3472" s="0" t="n">
        <v>185.259995</v>
      </c>
      <c r="F3472" s="0" t="n">
        <v>185.259995</v>
      </c>
      <c r="G3472" s="0" t="n">
        <v>185.259995</v>
      </c>
      <c r="H3472" s="0" t="n">
        <v>185.259995</v>
      </c>
      <c r="I3472" s="0" t="n">
        <v>163.638077</v>
      </c>
      <c r="J3472" s="0" t="n">
        <v>0</v>
      </c>
    </row>
    <row r="3473" customFormat="false" ht="13.8" hidden="false" customHeight="false" outlineLevel="0" collapsed="false">
      <c r="A3473" s="55" t="s">
        <v>1</v>
      </c>
      <c r="B3473" s="65" t="s">
        <v>3651</v>
      </c>
      <c r="C3473" s="55" t="str">
        <f aca="false">LEFT(B3473,4)</f>
        <v>2014</v>
      </c>
      <c r="D3473" s="55" t="str">
        <f aca="false">MID(B3473,6,2)</f>
        <v>09</v>
      </c>
      <c r="E3473" s="0" t="n">
        <v>184.979996</v>
      </c>
      <c r="F3473" s="0" t="n">
        <v>184.979996</v>
      </c>
      <c r="G3473" s="0" t="n">
        <v>184.979996</v>
      </c>
      <c r="H3473" s="0" t="n">
        <v>184.979996</v>
      </c>
      <c r="I3473" s="0" t="n">
        <v>163.390747</v>
      </c>
      <c r="J3473" s="0" t="n">
        <v>0</v>
      </c>
    </row>
    <row r="3474" customFormat="false" ht="13.8" hidden="false" customHeight="false" outlineLevel="0" collapsed="false">
      <c r="A3474" s="55" t="s">
        <v>1</v>
      </c>
      <c r="B3474" s="65" t="s">
        <v>3652</v>
      </c>
      <c r="C3474" s="55" t="str">
        <f aca="false">LEFT(B3474,4)</f>
        <v>2014</v>
      </c>
      <c r="D3474" s="55" t="str">
        <f aca="false">MID(B3474,6,2)</f>
        <v>09</v>
      </c>
      <c r="E3474" s="0" t="n">
        <v>185.910004</v>
      </c>
      <c r="F3474" s="0" t="n">
        <v>185.910004</v>
      </c>
      <c r="G3474" s="0" t="n">
        <v>185.910004</v>
      </c>
      <c r="H3474" s="0" t="n">
        <v>185.910004</v>
      </c>
      <c r="I3474" s="0" t="n">
        <v>164.212265</v>
      </c>
      <c r="J3474" s="0" t="n">
        <v>0</v>
      </c>
    </row>
    <row r="3475" customFormat="false" ht="13.8" hidden="false" customHeight="false" outlineLevel="0" collapsed="false">
      <c r="A3475" s="55" t="s">
        <v>1</v>
      </c>
      <c r="B3475" s="65" t="s">
        <v>3653</v>
      </c>
      <c r="C3475" s="55" t="str">
        <f aca="false">LEFT(B3475,4)</f>
        <v>2014</v>
      </c>
      <c r="D3475" s="55" t="str">
        <f aca="false">MID(B3475,6,2)</f>
        <v>09</v>
      </c>
      <c r="E3475" s="0" t="n">
        <v>185.369995</v>
      </c>
      <c r="F3475" s="0" t="n">
        <v>185.369995</v>
      </c>
      <c r="G3475" s="0" t="n">
        <v>185.369995</v>
      </c>
      <c r="H3475" s="0" t="n">
        <v>185.369995</v>
      </c>
      <c r="I3475" s="0" t="n">
        <v>163.73526</v>
      </c>
      <c r="J3475" s="0" t="n">
        <v>0</v>
      </c>
    </row>
    <row r="3476" customFormat="false" ht="13.8" hidden="false" customHeight="false" outlineLevel="0" collapsed="false">
      <c r="A3476" s="55" t="s">
        <v>1</v>
      </c>
      <c r="B3476" s="65" t="s">
        <v>3654</v>
      </c>
      <c r="C3476" s="55" t="str">
        <f aca="false">LEFT(B3476,4)</f>
        <v>2014</v>
      </c>
      <c r="D3476" s="55" t="str">
        <f aca="false">MID(B3476,6,2)</f>
        <v>09</v>
      </c>
      <c r="E3476" s="0" t="n">
        <v>184.160004</v>
      </c>
      <c r="F3476" s="0" t="n">
        <v>184.160004</v>
      </c>
      <c r="G3476" s="0" t="n">
        <v>184.160004</v>
      </c>
      <c r="H3476" s="0" t="n">
        <v>184.160004</v>
      </c>
      <c r="I3476" s="0" t="n">
        <v>162.666489</v>
      </c>
      <c r="J3476" s="0" t="n">
        <v>0</v>
      </c>
    </row>
    <row r="3477" customFormat="false" ht="13.8" hidden="false" customHeight="false" outlineLevel="0" collapsed="false">
      <c r="A3477" s="55" t="s">
        <v>1</v>
      </c>
      <c r="B3477" s="65" t="s">
        <v>3655</v>
      </c>
      <c r="C3477" s="55" t="str">
        <f aca="false">LEFT(B3477,4)</f>
        <v>2014</v>
      </c>
      <c r="D3477" s="55" t="str">
        <f aca="false">MID(B3477,6,2)</f>
        <v>09</v>
      </c>
      <c r="E3477" s="0" t="n">
        <v>184.850006</v>
      </c>
      <c r="F3477" s="0" t="n">
        <v>184.850006</v>
      </c>
      <c r="G3477" s="0" t="n">
        <v>184.850006</v>
      </c>
      <c r="H3477" s="0" t="n">
        <v>184.850006</v>
      </c>
      <c r="I3477" s="0" t="n">
        <v>163.27594</v>
      </c>
      <c r="J3477" s="0" t="n">
        <v>0</v>
      </c>
    </row>
    <row r="3478" customFormat="false" ht="13.8" hidden="false" customHeight="false" outlineLevel="0" collapsed="false">
      <c r="A3478" s="55" t="s">
        <v>1</v>
      </c>
      <c r="B3478" s="65" t="s">
        <v>3656</v>
      </c>
      <c r="C3478" s="55" t="str">
        <f aca="false">LEFT(B3478,4)</f>
        <v>2014</v>
      </c>
      <c r="D3478" s="55" t="str">
        <f aca="false">MID(B3478,6,2)</f>
        <v>09</v>
      </c>
      <c r="E3478" s="0" t="n">
        <v>185.070007</v>
      </c>
      <c r="F3478" s="0" t="n">
        <v>185.070007</v>
      </c>
      <c r="G3478" s="0" t="n">
        <v>185.070007</v>
      </c>
      <c r="H3478" s="0" t="n">
        <v>185.070007</v>
      </c>
      <c r="I3478" s="0" t="n">
        <v>163.470245</v>
      </c>
      <c r="J3478" s="0" t="n">
        <v>0</v>
      </c>
    </row>
    <row r="3479" customFormat="false" ht="13.8" hidden="false" customHeight="false" outlineLevel="0" collapsed="false">
      <c r="A3479" s="55" t="s">
        <v>1</v>
      </c>
      <c r="B3479" s="65" t="s">
        <v>3657</v>
      </c>
      <c r="C3479" s="55" t="str">
        <f aca="false">LEFT(B3479,4)</f>
        <v>2014</v>
      </c>
      <c r="D3479" s="55" t="str">
        <f aca="false">MID(B3479,6,2)</f>
        <v>09</v>
      </c>
      <c r="E3479" s="0" t="n">
        <v>183.970001</v>
      </c>
      <c r="F3479" s="0" t="n">
        <v>183.970001</v>
      </c>
      <c r="G3479" s="0" t="n">
        <v>183.970001</v>
      </c>
      <c r="H3479" s="0" t="n">
        <v>183.970001</v>
      </c>
      <c r="I3479" s="0" t="n">
        <v>162.498657</v>
      </c>
      <c r="J3479" s="0" t="n">
        <v>0</v>
      </c>
    </row>
    <row r="3480" customFormat="false" ht="13.8" hidden="false" customHeight="false" outlineLevel="0" collapsed="false">
      <c r="A3480" s="55" t="s">
        <v>1</v>
      </c>
      <c r="B3480" s="65" t="s">
        <v>3658</v>
      </c>
      <c r="C3480" s="55" t="str">
        <f aca="false">LEFT(B3480,4)</f>
        <v>2014</v>
      </c>
      <c r="D3480" s="55" t="str">
        <f aca="false">MID(B3480,6,2)</f>
        <v>09</v>
      </c>
      <c r="E3480" s="0" t="n">
        <v>183.839996</v>
      </c>
      <c r="F3480" s="0" t="n">
        <v>183.839996</v>
      </c>
      <c r="G3480" s="0" t="n">
        <v>183.839996</v>
      </c>
      <c r="H3480" s="0" t="n">
        <v>183.839996</v>
      </c>
      <c r="I3480" s="0" t="n">
        <v>162.383804</v>
      </c>
      <c r="J3480" s="0" t="n">
        <v>0</v>
      </c>
    </row>
    <row r="3481" customFormat="false" ht="13.8" hidden="false" customHeight="false" outlineLevel="0" collapsed="false">
      <c r="A3481" s="55" t="s">
        <v>1</v>
      </c>
      <c r="B3481" s="65" t="s">
        <v>3659</v>
      </c>
      <c r="C3481" s="55" t="str">
        <f aca="false">LEFT(B3481,4)</f>
        <v>2014</v>
      </c>
      <c r="D3481" s="55" t="str">
        <f aca="false">MID(B3481,6,2)</f>
        <v>09</v>
      </c>
      <c r="E3481" s="0" t="n">
        <v>185.220001</v>
      </c>
      <c r="F3481" s="0" t="n">
        <v>185.220001</v>
      </c>
      <c r="G3481" s="0" t="n">
        <v>185.220001</v>
      </c>
      <c r="H3481" s="0" t="n">
        <v>185.220001</v>
      </c>
      <c r="I3481" s="0" t="n">
        <v>163.602737</v>
      </c>
      <c r="J3481" s="0" t="n">
        <v>0</v>
      </c>
    </row>
    <row r="3482" customFormat="false" ht="13.8" hidden="false" customHeight="false" outlineLevel="0" collapsed="false">
      <c r="A3482" s="55" t="s">
        <v>1</v>
      </c>
      <c r="B3482" s="65" t="s">
        <v>3660</v>
      </c>
      <c r="C3482" s="55" t="str">
        <f aca="false">LEFT(B3482,4)</f>
        <v>2014</v>
      </c>
      <c r="D3482" s="55" t="str">
        <f aca="false">MID(B3482,6,2)</f>
        <v>09</v>
      </c>
      <c r="E3482" s="0" t="n">
        <v>185.460007</v>
      </c>
      <c r="F3482" s="0" t="n">
        <v>185.460007</v>
      </c>
      <c r="G3482" s="0" t="n">
        <v>185.460007</v>
      </c>
      <c r="H3482" s="0" t="n">
        <v>185.460007</v>
      </c>
      <c r="I3482" s="0" t="n">
        <v>163.814758</v>
      </c>
      <c r="J3482" s="0" t="n">
        <v>0</v>
      </c>
    </row>
    <row r="3483" customFormat="false" ht="13.8" hidden="false" customHeight="false" outlineLevel="0" collapsed="false">
      <c r="A3483" s="55" t="s">
        <v>1</v>
      </c>
      <c r="B3483" s="65" t="s">
        <v>3661</v>
      </c>
      <c r="C3483" s="55" t="str">
        <f aca="false">LEFT(B3483,4)</f>
        <v>2014</v>
      </c>
      <c r="D3483" s="55" t="str">
        <f aca="false">MID(B3483,6,2)</f>
        <v>09</v>
      </c>
      <c r="E3483" s="0" t="n">
        <v>186.389999</v>
      </c>
      <c r="F3483" s="0" t="n">
        <v>186.389999</v>
      </c>
      <c r="G3483" s="0" t="n">
        <v>186.389999</v>
      </c>
      <c r="H3483" s="0" t="n">
        <v>186.389999</v>
      </c>
      <c r="I3483" s="0" t="n">
        <v>164.6362</v>
      </c>
      <c r="J3483" s="0" t="n">
        <v>0</v>
      </c>
    </row>
    <row r="3484" customFormat="false" ht="13.8" hidden="false" customHeight="false" outlineLevel="0" collapsed="false">
      <c r="A3484" s="55" t="s">
        <v>1</v>
      </c>
      <c r="B3484" s="65" t="s">
        <v>3662</v>
      </c>
      <c r="C3484" s="55" t="str">
        <f aca="false">LEFT(B3484,4)</f>
        <v>2014</v>
      </c>
      <c r="D3484" s="55" t="str">
        <f aca="false">MID(B3484,6,2)</f>
        <v>09</v>
      </c>
      <c r="E3484" s="0" t="n">
        <v>185.429993</v>
      </c>
      <c r="F3484" s="0" t="n">
        <v>185.429993</v>
      </c>
      <c r="G3484" s="0" t="n">
        <v>185.429993</v>
      </c>
      <c r="H3484" s="0" t="n">
        <v>185.429993</v>
      </c>
      <c r="I3484" s="0" t="n">
        <v>164.567886</v>
      </c>
      <c r="J3484" s="0" t="n">
        <v>0</v>
      </c>
    </row>
    <row r="3485" customFormat="false" ht="13.8" hidden="false" customHeight="false" outlineLevel="0" collapsed="false">
      <c r="A3485" s="55" t="s">
        <v>1</v>
      </c>
      <c r="B3485" s="65" t="s">
        <v>3663</v>
      </c>
      <c r="C3485" s="55" t="str">
        <f aca="false">LEFT(B3485,4)</f>
        <v>2014</v>
      </c>
      <c r="D3485" s="55" t="str">
        <f aca="false">MID(B3485,6,2)</f>
        <v>09</v>
      </c>
      <c r="E3485" s="0" t="n">
        <v>183.940002</v>
      </c>
      <c r="F3485" s="0" t="n">
        <v>183.940002</v>
      </c>
      <c r="G3485" s="0" t="n">
        <v>183.940002</v>
      </c>
      <c r="H3485" s="0" t="n">
        <v>183.940002</v>
      </c>
      <c r="I3485" s="0" t="n">
        <v>163.245453</v>
      </c>
      <c r="J3485" s="0" t="n">
        <v>0</v>
      </c>
    </row>
    <row r="3486" customFormat="false" ht="13.8" hidden="false" customHeight="false" outlineLevel="0" collapsed="false">
      <c r="A3486" s="55" t="s">
        <v>1</v>
      </c>
      <c r="B3486" s="65" t="s">
        <v>3664</v>
      </c>
      <c r="C3486" s="55" t="str">
        <f aca="false">LEFT(B3486,4)</f>
        <v>2014</v>
      </c>
      <c r="D3486" s="55" t="str">
        <f aca="false">MID(B3486,6,2)</f>
        <v>09</v>
      </c>
      <c r="E3486" s="0" t="n">
        <v>182.889999</v>
      </c>
      <c r="F3486" s="0" t="n">
        <v>182.889999</v>
      </c>
      <c r="G3486" s="0" t="n">
        <v>182.889999</v>
      </c>
      <c r="H3486" s="0" t="n">
        <v>182.889999</v>
      </c>
      <c r="I3486" s="0" t="n">
        <v>162.313644</v>
      </c>
      <c r="J3486" s="0" t="n">
        <v>0</v>
      </c>
    </row>
    <row r="3487" customFormat="false" ht="13.8" hidden="false" customHeight="false" outlineLevel="0" collapsed="false">
      <c r="A3487" s="55" t="s">
        <v>1</v>
      </c>
      <c r="B3487" s="65" t="s">
        <v>3665</v>
      </c>
      <c r="C3487" s="55" t="str">
        <f aca="false">LEFT(B3487,4)</f>
        <v>2014</v>
      </c>
      <c r="D3487" s="55" t="str">
        <f aca="false">MID(B3487,6,2)</f>
        <v>09</v>
      </c>
      <c r="E3487" s="0" t="n">
        <v>184.330002</v>
      </c>
      <c r="F3487" s="0" t="n">
        <v>184.330002</v>
      </c>
      <c r="G3487" s="0" t="n">
        <v>184.330002</v>
      </c>
      <c r="H3487" s="0" t="n">
        <v>184.330002</v>
      </c>
      <c r="I3487" s="0" t="n">
        <v>163.59166</v>
      </c>
      <c r="J3487" s="0" t="n">
        <v>0</v>
      </c>
    </row>
    <row r="3488" customFormat="false" ht="13.8" hidden="false" customHeight="false" outlineLevel="0" collapsed="false">
      <c r="A3488" s="55" t="s">
        <v>1</v>
      </c>
      <c r="B3488" s="65" t="s">
        <v>3666</v>
      </c>
      <c r="C3488" s="55" t="str">
        <f aca="false">LEFT(B3488,4)</f>
        <v>2014</v>
      </c>
      <c r="D3488" s="55" t="str">
        <f aca="false">MID(B3488,6,2)</f>
        <v>09</v>
      </c>
      <c r="E3488" s="0" t="n">
        <v>181.350006</v>
      </c>
      <c r="F3488" s="0" t="n">
        <v>181.350006</v>
      </c>
      <c r="G3488" s="0" t="n">
        <v>181.350006</v>
      </c>
      <c r="H3488" s="0" t="n">
        <v>181.350006</v>
      </c>
      <c r="I3488" s="0" t="n">
        <v>160.946899</v>
      </c>
      <c r="J3488" s="0" t="n">
        <v>0</v>
      </c>
    </row>
    <row r="3489" customFormat="false" ht="13.8" hidden="false" customHeight="false" outlineLevel="0" collapsed="false">
      <c r="A3489" s="55" t="s">
        <v>1</v>
      </c>
      <c r="B3489" s="65" t="s">
        <v>3667</v>
      </c>
      <c r="C3489" s="55" t="str">
        <f aca="false">LEFT(B3489,4)</f>
        <v>2014</v>
      </c>
      <c r="D3489" s="55" t="str">
        <f aca="false">MID(B3489,6,2)</f>
        <v>09</v>
      </c>
      <c r="E3489" s="0" t="n">
        <v>182.940002</v>
      </c>
      <c r="F3489" s="0" t="n">
        <v>182.940002</v>
      </c>
      <c r="G3489" s="0" t="n">
        <v>182.940002</v>
      </c>
      <c r="H3489" s="0" t="n">
        <v>182.940002</v>
      </c>
      <c r="I3489" s="0" t="n">
        <v>162.358002</v>
      </c>
      <c r="J3489" s="0" t="n">
        <v>0</v>
      </c>
    </row>
    <row r="3490" customFormat="false" ht="13.8" hidden="false" customHeight="false" outlineLevel="0" collapsed="false">
      <c r="A3490" s="55" t="s">
        <v>1</v>
      </c>
      <c r="B3490" s="65" t="s">
        <v>3668</v>
      </c>
      <c r="C3490" s="55" t="str">
        <f aca="false">LEFT(B3490,4)</f>
        <v>2014</v>
      </c>
      <c r="D3490" s="55" t="str">
        <f aca="false">MID(B3490,6,2)</f>
        <v>09</v>
      </c>
      <c r="E3490" s="0" t="n">
        <v>182.490005</v>
      </c>
      <c r="F3490" s="0" t="n">
        <v>182.490005</v>
      </c>
      <c r="G3490" s="0" t="n">
        <v>182.490005</v>
      </c>
      <c r="H3490" s="0" t="n">
        <v>182.490005</v>
      </c>
      <c r="I3490" s="0" t="n">
        <v>161.958633</v>
      </c>
      <c r="J3490" s="0" t="n">
        <v>0</v>
      </c>
    </row>
    <row r="3491" customFormat="false" ht="13.8" hidden="false" customHeight="false" outlineLevel="0" collapsed="false">
      <c r="A3491" s="55" t="s">
        <v>1</v>
      </c>
      <c r="B3491" s="65" t="s">
        <v>3669</v>
      </c>
      <c r="C3491" s="55" t="str">
        <f aca="false">LEFT(B3491,4)</f>
        <v>2014</v>
      </c>
      <c r="D3491" s="55" t="str">
        <f aca="false">MID(B3491,6,2)</f>
        <v>09</v>
      </c>
      <c r="E3491" s="0" t="n">
        <v>181.990005</v>
      </c>
      <c r="F3491" s="0" t="n">
        <v>181.990005</v>
      </c>
      <c r="G3491" s="0" t="n">
        <v>181.990005</v>
      </c>
      <c r="H3491" s="0" t="n">
        <v>181.990005</v>
      </c>
      <c r="I3491" s="0" t="n">
        <v>161.514893</v>
      </c>
      <c r="J3491" s="0" t="n">
        <v>0</v>
      </c>
    </row>
    <row r="3492" customFormat="false" ht="13.8" hidden="false" customHeight="false" outlineLevel="0" collapsed="false">
      <c r="A3492" s="55" t="s">
        <v>1</v>
      </c>
      <c r="B3492" s="65" t="s">
        <v>3670</v>
      </c>
      <c r="C3492" s="55" t="str">
        <f aca="false">LEFT(B3492,4)</f>
        <v>2014</v>
      </c>
      <c r="D3492" s="55" t="str">
        <f aca="false">MID(B3492,6,2)</f>
        <v>10</v>
      </c>
      <c r="E3492" s="0" t="n">
        <v>179.589996</v>
      </c>
      <c r="F3492" s="0" t="n">
        <v>179.589996</v>
      </c>
      <c r="G3492" s="0" t="n">
        <v>179.589996</v>
      </c>
      <c r="H3492" s="0" t="n">
        <v>179.589996</v>
      </c>
      <c r="I3492" s="0" t="n">
        <v>159.384903</v>
      </c>
      <c r="J3492" s="0" t="n">
        <v>0</v>
      </c>
    </row>
    <row r="3493" customFormat="false" ht="13.8" hidden="false" customHeight="false" outlineLevel="0" collapsed="false">
      <c r="A3493" s="55" t="s">
        <v>1</v>
      </c>
      <c r="B3493" s="65" t="s">
        <v>3671</v>
      </c>
      <c r="C3493" s="55" t="str">
        <f aca="false">LEFT(B3493,4)</f>
        <v>2014</v>
      </c>
      <c r="D3493" s="55" t="str">
        <f aca="false">MID(B3493,6,2)</f>
        <v>10</v>
      </c>
      <c r="E3493" s="0" t="n">
        <v>179.610001</v>
      </c>
      <c r="F3493" s="0" t="n">
        <v>179.610001</v>
      </c>
      <c r="G3493" s="0" t="n">
        <v>179.610001</v>
      </c>
      <c r="H3493" s="0" t="n">
        <v>179.610001</v>
      </c>
      <c r="I3493" s="0" t="n">
        <v>159.402649</v>
      </c>
      <c r="J3493" s="0" t="n">
        <v>0</v>
      </c>
    </row>
    <row r="3494" customFormat="false" ht="13.8" hidden="false" customHeight="false" outlineLevel="0" collapsed="false">
      <c r="A3494" s="55" t="s">
        <v>1</v>
      </c>
      <c r="B3494" s="65" t="s">
        <v>3672</v>
      </c>
      <c r="C3494" s="55" t="str">
        <f aca="false">LEFT(B3494,4)</f>
        <v>2014</v>
      </c>
      <c r="D3494" s="55" t="str">
        <f aca="false">MID(B3494,6,2)</f>
        <v>10</v>
      </c>
      <c r="E3494" s="0" t="n">
        <v>181.619995</v>
      </c>
      <c r="F3494" s="0" t="n">
        <v>181.619995</v>
      </c>
      <c r="G3494" s="0" t="n">
        <v>181.619995</v>
      </c>
      <c r="H3494" s="0" t="n">
        <v>181.619995</v>
      </c>
      <c r="I3494" s="0" t="n">
        <v>161.186523</v>
      </c>
      <c r="J3494" s="0" t="n">
        <v>0</v>
      </c>
    </row>
    <row r="3495" customFormat="false" ht="13.8" hidden="false" customHeight="false" outlineLevel="0" collapsed="false">
      <c r="A3495" s="55" t="s">
        <v>1</v>
      </c>
      <c r="B3495" s="65" t="s">
        <v>3673</v>
      </c>
      <c r="C3495" s="55" t="str">
        <f aca="false">LEFT(B3495,4)</f>
        <v>2014</v>
      </c>
      <c r="D3495" s="55" t="str">
        <f aca="false">MID(B3495,6,2)</f>
        <v>10</v>
      </c>
      <c r="E3495" s="0" t="n">
        <v>181.330002</v>
      </c>
      <c r="F3495" s="0" t="n">
        <v>181.330002</v>
      </c>
      <c r="G3495" s="0" t="n">
        <v>181.330002</v>
      </c>
      <c r="H3495" s="0" t="n">
        <v>181.330002</v>
      </c>
      <c r="I3495" s="0" t="n">
        <v>160.929123</v>
      </c>
      <c r="J3495" s="0" t="n">
        <v>0</v>
      </c>
    </row>
    <row r="3496" customFormat="false" ht="13.8" hidden="false" customHeight="false" outlineLevel="0" collapsed="false">
      <c r="A3496" s="55" t="s">
        <v>1</v>
      </c>
      <c r="B3496" s="65" t="s">
        <v>3674</v>
      </c>
      <c r="C3496" s="55" t="str">
        <f aca="false">LEFT(B3496,4)</f>
        <v>2014</v>
      </c>
      <c r="D3496" s="55" t="str">
        <f aca="false">MID(B3496,6,2)</f>
        <v>10</v>
      </c>
      <c r="E3496" s="0" t="n">
        <v>178.589996</v>
      </c>
      <c r="F3496" s="0" t="n">
        <v>178.589996</v>
      </c>
      <c r="G3496" s="0" t="n">
        <v>178.589996</v>
      </c>
      <c r="H3496" s="0" t="n">
        <v>178.589996</v>
      </c>
      <c r="I3496" s="0" t="n">
        <v>158.497421</v>
      </c>
      <c r="J3496" s="0" t="n">
        <v>0</v>
      </c>
    </row>
    <row r="3497" customFormat="false" ht="13.8" hidden="false" customHeight="false" outlineLevel="0" collapsed="false">
      <c r="A3497" s="55" t="s">
        <v>1</v>
      </c>
      <c r="B3497" s="65" t="s">
        <v>3675</v>
      </c>
      <c r="C3497" s="55" t="str">
        <f aca="false">LEFT(B3497,4)</f>
        <v>2014</v>
      </c>
      <c r="D3497" s="55" t="str">
        <f aca="false">MID(B3497,6,2)</f>
        <v>10</v>
      </c>
      <c r="E3497" s="0" t="n">
        <v>181.770004</v>
      </c>
      <c r="F3497" s="0" t="n">
        <v>181.770004</v>
      </c>
      <c r="G3497" s="0" t="n">
        <v>181.770004</v>
      </c>
      <c r="H3497" s="0" t="n">
        <v>181.770004</v>
      </c>
      <c r="I3497" s="0" t="n">
        <v>161.319641</v>
      </c>
      <c r="J3497" s="0" t="n">
        <v>0</v>
      </c>
    </row>
    <row r="3498" customFormat="false" ht="13.8" hidden="false" customHeight="false" outlineLevel="0" collapsed="false">
      <c r="A3498" s="55" t="s">
        <v>1</v>
      </c>
      <c r="B3498" s="65" t="s">
        <v>3676</v>
      </c>
      <c r="C3498" s="55" t="str">
        <f aca="false">LEFT(B3498,4)</f>
        <v>2014</v>
      </c>
      <c r="D3498" s="55" t="str">
        <f aca="false">MID(B3498,6,2)</f>
        <v>10</v>
      </c>
      <c r="E3498" s="0" t="n">
        <v>178.029999</v>
      </c>
      <c r="F3498" s="0" t="n">
        <v>178.029999</v>
      </c>
      <c r="G3498" s="0" t="n">
        <v>178.029999</v>
      </c>
      <c r="H3498" s="0" t="n">
        <v>178.029999</v>
      </c>
      <c r="I3498" s="0" t="n">
        <v>158.000427</v>
      </c>
      <c r="J3498" s="0" t="n">
        <v>0</v>
      </c>
    </row>
    <row r="3499" customFormat="false" ht="13.8" hidden="false" customHeight="false" outlineLevel="0" collapsed="false">
      <c r="A3499" s="55" t="s">
        <v>1</v>
      </c>
      <c r="B3499" s="65" t="s">
        <v>3677</v>
      </c>
      <c r="C3499" s="55" t="str">
        <f aca="false">LEFT(B3499,4)</f>
        <v>2014</v>
      </c>
      <c r="D3499" s="55" t="str">
        <f aca="false">MID(B3499,6,2)</f>
        <v>10</v>
      </c>
      <c r="E3499" s="0" t="n">
        <v>176</v>
      </c>
      <c r="F3499" s="0" t="n">
        <v>176</v>
      </c>
      <c r="G3499" s="0" t="n">
        <v>176</v>
      </c>
      <c r="H3499" s="0" t="n">
        <v>176</v>
      </c>
      <c r="I3499" s="0" t="n">
        <v>156.198807</v>
      </c>
      <c r="J3499" s="0" t="n">
        <v>0</v>
      </c>
    </row>
    <row r="3500" customFormat="false" ht="13.8" hidden="false" customHeight="false" outlineLevel="0" collapsed="false">
      <c r="A3500" s="55" t="s">
        <v>1</v>
      </c>
      <c r="B3500" s="65" t="s">
        <v>3678</v>
      </c>
      <c r="C3500" s="55" t="str">
        <f aca="false">LEFT(B3500,4)</f>
        <v>2014</v>
      </c>
      <c r="D3500" s="55" t="str">
        <f aca="false">MID(B3500,6,2)</f>
        <v>10</v>
      </c>
      <c r="E3500" s="0" t="n">
        <v>173.110001</v>
      </c>
      <c r="F3500" s="0" t="n">
        <v>173.110001</v>
      </c>
      <c r="G3500" s="0" t="n">
        <v>173.110001</v>
      </c>
      <c r="H3500" s="0" t="n">
        <v>173.110001</v>
      </c>
      <c r="I3500" s="0" t="n">
        <v>153.633972</v>
      </c>
      <c r="J3500" s="0" t="n">
        <v>0</v>
      </c>
    </row>
    <row r="3501" customFormat="false" ht="13.8" hidden="false" customHeight="false" outlineLevel="0" collapsed="false">
      <c r="A3501" s="55" t="s">
        <v>1</v>
      </c>
      <c r="B3501" s="65" t="s">
        <v>3679</v>
      </c>
      <c r="C3501" s="55" t="str">
        <f aca="false">LEFT(B3501,4)</f>
        <v>2014</v>
      </c>
      <c r="D3501" s="55" t="str">
        <f aca="false">MID(B3501,6,2)</f>
        <v>10</v>
      </c>
      <c r="E3501" s="0" t="n">
        <v>173.380005</v>
      </c>
      <c r="F3501" s="0" t="n">
        <v>173.380005</v>
      </c>
      <c r="G3501" s="0" t="n">
        <v>173.380005</v>
      </c>
      <c r="H3501" s="0" t="n">
        <v>173.380005</v>
      </c>
      <c r="I3501" s="0" t="n">
        <v>153.873581</v>
      </c>
      <c r="J3501" s="0" t="n">
        <v>0</v>
      </c>
    </row>
    <row r="3502" customFormat="false" ht="13.8" hidden="false" customHeight="false" outlineLevel="0" collapsed="false">
      <c r="A3502" s="55" t="s">
        <v>1</v>
      </c>
      <c r="B3502" s="65" t="s">
        <v>3680</v>
      </c>
      <c r="C3502" s="55" t="str">
        <f aca="false">LEFT(B3502,4)</f>
        <v>2014</v>
      </c>
      <c r="D3502" s="55" t="str">
        <f aca="false">MID(B3502,6,2)</f>
        <v>10</v>
      </c>
      <c r="E3502" s="0" t="n">
        <v>171.990005</v>
      </c>
      <c r="F3502" s="0" t="n">
        <v>171.990005</v>
      </c>
      <c r="G3502" s="0" t="n">
        <v>171.990005</v>
      </c>
      <c r="H3502" s="0" t="n">
        <v>171.990005</v>
      </c>
      <c r="I3502" s="0" t="n">
        <v>152.639923</v>
      </c>
      <c r="J3502" s="0" t="n">
        <v>0</v>
      </c>
    </row>
    <row r="3503" customFormat="false" ht="13.8" hidden="false" customHeight="false" outlineLevel="0" collapsed="false">
      <c r="A3503" s="55" t="s">
        <v>1</v>
      </c>
      <c r="B3503" s="65" t="s">
        <v>3681</v>
      </c>
      <c r="C3503" s="55" t="str">
        <f aca="false">LEFT(B3503,4)</f>
        <v>2014</v>
      </c>
      <c r="D3503" s="55" t="str">
        <f aca="false">MID(B3503,6,2)</f>
        <v>10</v>
      </c>
      <c r="E3503" s="0" t="n">
        <v>172.020004</v>
      </c>
      <c r="F3503" s="0" t="n">
        <v>172.020004</v>
      </c>
      <c r="G3503" s="0" t="n">
        <v>172.020004</v>
      </c>
      <c r="H3503" s="0" t="n">
        <v>172.020004</v>
      </c>
      <c r="I3503" s="0" t="n">
        <v>152.666565</v>
      </c>
      <c r="J3503" s="0" t="n">
        <v>0</v>
      </c>
    </row>
    <row r="3504" customFormat="false" ht="13.8" hidden="false" customHeight="false" outlineLevel="0" collapsed="false">
      <c r="A3504" s="55" t="s">
        <v>1</v>
      </c>
      <c r="B3504" s="65" t="s">
        <v>3682</v>
      </c>
      <c r="C3504" s="55" t="str">
        <f aca="false">LEFT(B3504,4)</f>
        <v>2014</v>
      </c>
      <c r="D3504" s="55" t="str">
        <f aca="false">MID(B3504,6,2)</f>
        <v>10</v>
      </c>
      <c r="E3504" s="0" t="n">
        <v>174.240005</v>
      </c>
      <c r="F3504" s="0" t="n">
        <v>174.240005</v>
      </c>
      <c r="G3504" s="0" t="n">
        <v>174.240005</v>
      </c>
      <c r="H3504" s="0" t="n">
        <v>174.240005</v>
      </c>
      <c r="I3504" s="0" t="n">
        <v>154.63678</v>
      </c>
      <c r="J3504" s="0" t="n">
        <v>0</v>
      </c>
    </row>
    <row r="3505" customFormat="false" ht="13.8" hidden="false" customHeight="false" outlineLevel="0" collapsed="false">
      <c r="A3505" s="55" t="s">
        <v>1</v>
      </c>
      <c r="B3505" s="65" t="s">
        <v>3683</v>
      </c>
      <c r="C3505" s="55" t="str">
        <f aca="false">LEFT(B3505,4)</f>
        <v>2014</v>
      </c>
      <c r="D3505" s="55" t="str">
        <f aca="false">MID(B3505,6,2)</f>
        <v>10</v>
      </c>
      <c r="E3505" s="0" t="n">
        <v>175.839996</v>
      </c>
      <c r="F3505" s="0" t="n">
        <v>175.839996</v>
      </c>
      <c r="G3505" s="0" t="n">
        <v>175.839996</v>
      </c>
      <c r="H3505" s="0" t="n">
        <v>175.839996</v>
      </c>
      <c r="I3505" s="0" t="n">
        <v>156.056793</v>
      </c>
      <c r="J3505" s="0" t="n">
        <v>0</v>
      </c>
    </row>
    <row r="3506" customFormat="false" ht="13.8" hidden="false" customHeight="false" outlineLevel="0" collapsed="false">
      <c r="A3506" s="55" t="s">
        <v>1</v>
      </c>
      <c r="B3506" s="65" t="s">
        <v>3684</v>
      </c>
      <c r="C3506" s="55" t="str">
        <f aca="false">LEFT(B3506,4)</f>
        <v>2014</v>
      </c>
      <c r="D3506" s="55" t="str">
        <f aca="false">MID(B3506,6,2)</f>
        <v>10</v>
      </c>
      <c r="E3506" s="0" t="n">
        <v>179.279999</v>
      </c>
      <c r="F3506" s="0" t="n">
        <v>179.279999</v>
      </c>
      <c r="G3506" s="0" t="n">
        <v>179.279999</v>
      </c>
      <c r="H3506" s="0" t="n">
        <v>179.279999</v>
      </c>
      <c r="I3506" s="0" t="n">
        <v>159.109818</v>
      </c>
      <c r="J3506" s="0" t="n">
        <v>0</v>
      </c>
    </row>
    <row r="3507" customFormat="false" ht="13.8" hidden="false" customHeight="false" outlineLevel="0" collapsed="false">
      <c r="A3507" s="55" t="s">
        <v>1</v>
      </c>
      <c r="B3507" s="65" t="s">
        <v>3685</v>
      </c>
      <c r="C3507" s="55" t="str">
        <f aca="false">LEFT(B3507,4)</f>
        <v>2014</v>
      </c>
      <c r="D3507" s="55" t="str">
        <f aca="false">MID(B3507,6,2)</f>
        <v>10</v>
      </c>
      <c r="E3507" s="0" t="n">
        <v>177.990005</v>
      </c>
      <c r="F3507" s="0" t="n">
        <v>177.990005</v>
      </c>
      <c r="G3507" s="0" t="n">
        <v>177.990005</v>
      </c>
      <c r="H3507" s="0" t="n">
        <v>177.990005</v>
      </c>
      <c r="I3507" s="0" t="n">
        <v>157.96489</v>
      </c>
      <c r="J3507" s="0" t="n">
        <v>0</v>
      </c>
    </row>
    <row r="3508" customFormat="false" ht="13.8" hidden="false" customHeight="false" outlineLevel="0" collapsed="false">
      <c r="A3508" s="55" t="s">
        <v>1</v>
      </c>
      <c r="B3508" s="65" t="s">
        <v>3686</v>
      </c>
      <c r="C3508" s="55" t="str">
        <f aca="false">LEFT(B3508,4)</f>
        <v>2014</v>
      </c>
      <c r="D3508" s="55" t="str">
        <f aca="false">MID(B3508,6,2)</f>
        <v>10</v>
      </c>
      <c r="E3508" s="0" t="n">
        <v>180.179993</v>
      </c>
      <c r="F3508" s="0" t="n">
        <v>180.179993</v>
      </c>
      <c r="G3508" s="0" t="n">
        <v>180.179993</v>
      </c>
      <c r="H3508" s="0" t="n">
        <v>180.179993</v>
      </c>
      <c r="I3508" s="0" t="n">
        <v>159.908508</v>
      </c>
      <c r="J3508" s="0" t="n">
        <v>0</v>
      </c>
    </row>
    <row r="3509" customFormat="false" ht="13.8" hidden="false" customHeight="false" outlineLevel="0" collapsed="false">
      <c r="A3509" s="55" t="s">
        <v>1</v>
      </c>
      <c r="B3509" s="65" t="s">
        <v>3687</v>
      </c>
      <c r="C3509" s="55" t="str">
        <f aca="false">LEFT(B3509,4)</f>
        <v>2014</v>
      </c>
      <c r="D3509" s="55" t="str">
        <f aca="false">MID(B3509,6,2)</f>
        <v>10</v>
      </c>
      <c r="E3509" s="0" t="n">
        <v>181.449997</v>
      </c>
      <c r="F3509" s="0" t="n">
        <v>181.449997</v>
      </c>
      <c r="G3509" s="0" t="n">
        <v>181.449997</v>
      </c>
      <c r="H3509" s="0" t="n">
        <v>181.449997</v>
      </c>
      <c r="I3509" s="0" t="n">
        <v>161.035645</v>
      </c>
      <c r="J3509" s="0" t="n">
        <v>0</v>
      </c>
    </row>
    <row r="3510" customFormat="false" ht="13.8" hidden="false" customHeight="false" outlineLevel="0" collapsed="false">
      <c r="A3510" s="55" t="s">
        <v>1</v>
      </c>
      <c r="B3510" s="65" t="s">
        <v>3688</v>
      </c>
      <c r="C3510" s="55" t="str">
        <f aca="false">LEFT(B3510,4)</f>
        <v>2014</v>
      </c>
      <c r="D3510" s="55" t="str">
        <f aca="false">MID(B3510,6,2)</f>
        <v>10</v>
      </c>
      <c r="E3510" s="0" t="n">
        <v>181.179993</v>
      </c>
      <c r="F3510" s="0" t="n">
        <v>181.179993</v>
      </c>
      <c r="G3510" s="0" t="n">
        <v>181.179993</v>
      </c>
      <c r="H3510" s="0" t="n">
        <v>181.179993</v>
      </c>
      <c r="I3510" s="0" t="n">
        <v>160.796036</v>
      </c>
      <c r="J3510" s="0" t="n">
        <v>0</v>
      </c>
    </row>
    <row r="3511" customFormat="false" ht="13.8" hidden="false" customHeight="false" outlineLevel="0" collapsed="false">
      <c r="A3511" s="55" t="s">
        <v>1</v>
      </c>
      <c r="B3511" s="65" t="s">
        <v>3689</v>
      </c>
      <c r="C3511" s="55" t="str">
        <f aca="false">LEFT(B3511,4)</f>
        <v>2014</v>
      </c>
      <c r="D3511" s="55" t="str">
        <f aca="false">MID(B3511,6,2)</f>
        <v>10</v>
      </c>
      <c r="E3511" s="0" t="n">
        <v>183.339996</v>
      </c>
      <c r="F3511" s="0" t="n">
        <v>183.339996</v>
      </c>
      <c r="G3511" s="0" t="n">
        <v>183.339996</v>
      </c>
      <c r="H3511" s="0" t="n">
        <v>183.339996</v>
      </c>
      <c r="I3511" s="0" t="n">
        <v>162.713013</v>
      </c>
      <c r="J3511" s="0" t="n">
        <v>0</v>
      </c>
    </row>
    <row r="3512" customFormat="false" ht="13.8" hidden="false" customHeight="false" outlineLevel="0" collapsed="false">
      <c r="A3512" s="55" t="s">
        <v>1</v>
      </c>
      <c r="B3512" s="65" t="s">
        <v>3690</v>
      </c>
      <c r="C3512" s="55" t="str">
        <f aca="false">LEFT(B3512,4)</f>
        <v>2014</v>
      </c>
      <c r="D3512" s="55" t="str">
        <f aca="false">MID(B3512,6,2)</f>
        <v>10</v>
      </c>
      <c r="E3512" s="0" t="n">
        <v>183.100006</v>
      </c>
      <c r="F3512" s="0" t="n">
        <v>183.100006</v>
      </c>
      <c r="G3512" s="0" t="n">
        <v>183.100006</v>
      </c>
      <c r="H3512" s="0" t="n">
        <v>183.100006</v>
      </c>
      <c r="I3512" s="0" t="n">
        <v>162.500015</v>
      </c>
      <c r="J3512" s="0" t="n">
        <v>0</v>
      </c>
    </row>
    <row r="3513" customFormat="false" ht="13.8" hidden="false" customHeight="false" outlineLevel="0" collapsed="false">
      <c r="A3513" s="55" t="s">
        <v>1</v>
      </c>
      <c r="B3513" s="65" t="s">
        <v>3691</v>
      </c>
      <c r="C3513" s="55" t="str">
        <f aca="false">LEFT(B3513,4)</f>
        <v>2014</v>
      </c>
      <c r="D3513" s="55" t="str">
        <f aca="false">MID(B3513,6,2)</f>
        <v>10</v>
      </c>
      <c r="E3513" s="0" t="n">
        <v>184.259995</v>
      </c>
      <c r="F3513" s="0" t="n">
        <v>184.259995</v>
      </c>
      <c r="G3513" s="0" t="n">
        <v>184.259995</v>
      </c>
      <c r="H3513" s="0" t="n">
        <v>184.259995</v>
      </c>
      <c r="I3513" s="0" t="n">
        <v>163.529495</v>
      </c>
      <c r="J3513" s="0" t="n">
        <v>0</v>
      </c>
    </row>
    <row r="3514" customFormat="false" ht="13.8" hidden="false" customHeight="false" outlineLevel="0" collapsed="false">
      <c r="A3514" s="55" t="s">
        <v>1</v>
      </c>
      <c r="B3514" s="65" t="s">
        <v>3692</v>
      </c>
      <c r="C3514" s="55" t="str">
        <f aca="false">LEFT(B3514,4)</f>
        <v>2014</v>
      </c>
      <c r="D3514" s="55" t="str">
        <f aca="false">MID(B3514,6,2)</f>
        <v>10</v>
      </c>
      <c r="E3514" s="0" t="n">
        <v>186.419998</v>
      </c>
      <c r="F3514" s="0" t="n">
        <v>186.419998</v>
      </c>
      <c r="G3514" s="0" t="n">
        <v>186.419998</v>
      </c>
      <c r="H3514" s="0" t="n">
        <v>186.419998</v>
      </c>
      <c r="I3514" s="0" t="n">
        <v>165.446503</v>
      </c>
      <c r="J3514" s="0" t="n">
        <v>0</v>
      </c>
    </row>
    <row r="3515" customFormat="false" ht="13.8" hidden="false" customHeight="false" outlineLevel="0" collapsed="false">
      <c r="A3515" s="55" t="s">
        <v>1</v>
      </c>
      <c r="B3515" s="65" t="s">
        <v>3693</v>
      </c>
      <c r="C3515" s="55" t="str">
        <f aca="false">LEFT(B3515,4)</f>
        <v>2014</v>
      </c>
      <c r="D3515" s="55" t="str">
        <f aca="false">MID(B3515,6,2)</f>
        <v>11</v>
      </c>
      <c r="E3515" s="0" t="n">
        <v>186.399994</v>
      </c>
      <c r="F3515" s="0" t="n">
        <v>186.399994</v>
      </c>
      <c r="G3515" s="0" t="n">
        <v>186.399994</v>
      </c>
      <c r="H3515" s="0" t="n">
        <v>186.399994</v>
      </c>
      <c r="I3515" s="0" t="n">
        <v>165.428741</v>
      </c>
      <c r="J3515" s="0" t="n">
        <v>0</v>
      </c>
    </row>
    <row r="3516" customFormat="false" ht="13.8" hidden="false" customHeight="false" outlineLevel="0" collapsed="false">
      <c r="A3516" s="55" t="s">
        <v>1</v>
      </c>
      <c r="B3516" s="65" t="s">
        <v>3694</v>
      </c>
      <c r="C3516" s="55" t="str">
        <f aca="false">LEFT(B3516,4)</f>
        <v>2014</v>
      </c>
      <c r="D3516" s="55" t="str">
        <f aca="false">MID(B3516,6,2)</f>
        <v>11</v>
      </c>
      <c r="E3516" s="0" t="n">
        <v>185.869995</v>
      </c>
      <c r="F3516" s="0" t="n">
        <v>185.869995</v>
      </c>
      <c r="G3516" s="0" t="n">
        <v>185.869995</v>
      </c>
      <c r="H3516" s="0" t="n">
        <v>185.869995</v>
      </c>
      <c r="I3516" s="0" t="n">
        <v>164.958374</v>
      </c>
      <c r="J3516" s="0" t="n">
        <v>0</v>
      </c>
    </row>
    <row r="3517" customFormat="false" ht="13.8" hidden="false" customHeight="false" outlineLevel="0" collapsed="false">
      <c r="A3517" s="55" t="s">
        <v>1</v>
      </c>
      <c r="B3517" s="65" t="s">
        <v>3695</v>
      </c>
      <c r="C3517" s="55" t="str">
        <f aca="false">LEFT(B3517,4)</f>
        <v>2014</v>
      </c>
      <c r="D3517" s="55" t="str">
        <f aca="false">MID(B3517,6,2)</f>
        <v>11</v>
      </c>
      <c r="E3517" s="0" t="n">
        <v>187</v>
      </c>
      <c r="F3517" s="0" t="n">
        <v>187</v>
      </c>
      <c r="G3517" s="0" t="n">
        <v>187</v>
      </c>
      <c r="H3517" s="0" t="n">
        <v>187</v>
      </c>
      <c r="I3517" s="0" t="n">
        <v>165.961243</v>
      </c>
      <c r="J3517" s="0" t="n">
        <v>0</v>
      </c>
    </row>
    <row r="3518" customFormat="false" ht="13.8" hidden="false" customHeight="false" outlineLevel="0" collapsed="false">
      <c r="A3518" s="55" t="s">
        <v>1</v>
      </c>
      <c r="B3518" s="65" t="s">
        <v>3696</v>
      </c>
      <c r="C3518" s="55" t="str">
        <f aca="false">LEFT(B3518,4)</f>
        <v>2014</v>
      </c>
      <c r="D3518" s="55" t="str">
        <f aca="false">MID(B3518,6,2)</f>
        <v>11</v>
      </c>
      <c r="E3518" s="0" t="n">
        <v>187.759995</v>
      </c>
      <c r="F3518" s="0" t="n">
        <v>187.759995</v>
      </c>
      <c r="G3518" s="0" t="n">
        <v>187.759995</v>
      </c>
      <c r="H3518" s="0" t="n">
        <v>187.759995</v>
      </c>
      <c r="I3518" s="0" t="n">
        <v>166.635681</v>
      </c>
      <c r="J3518" s="0" t="n">
        <v>0</v>
      </c>
    </row>
    <row r="3519" customFormat="false" ht="13.8" hidden="false" customHeight="false" outlineLevel="0" collapsed="false">
      <c r="A3519" s="55" t="s">
        <v>1</v>
      </c>
      <c r="B3519" s="65" t="s">
        <v>3697</v>
      </c>
      <c r="C3519" s="55" t="str">
        <f aca="false">LEFT(B3519,4)</f>
        <v>2014</v>
      </c>
      <c r="D3519" s="55" t="str">
        <f aca="false">MID(B3519,6,2)</f>
        <v>11</v>
      </c>
      <c r="E3519" s="0" t="n">
        <v>187.860001</v>
      </c>
      <c r="F3519" s="0" t="n">
        <v>187.860001</v>
      </c>
      <c r="G3519" s="0" t="n">
        <v>187.860001</v>
      </c>
      <c r="H3519" s="0" t="n">
        <v>187.860001</v>
      </c>
      <c r="I3519" s="0" t="n">
        <v>166.724457</v>
      </c>
      <c r="J3519" s="0" t="n">
        <v>0</v>
      </c>
    </row>
    <row r="3520" customFormat="false" ht="13.8" hidden="false" customHeight="false" outlineLevel="0" collapsed="false">
      <c r="A3520" s="55" t="s">
        <v>1</v>
      </c>
      <c r="B3520" s="65" t="s">
        <v>3698</v>
      </c>
      <c r="C3520" s="55" t="str">
        <f aca="false">LEFT(B3520,4)</f>
        <v>2014</v>
      </c>
      <c r="D3520" s="55" t="str">
        <f aca="false">MID(B3520,6,2)</f>
        <v>11</v>
      </c>
      <c r="E3520" s="0" t="n">
        <v>188.460007</v>
      </c>
      <c r="F3520" s="0" t="n">
        <v>188.460007</v>
      </c>
      <c r="G3520" s="0" t="n">
        <v>188.460007</v>
      </c>
      <c r="H3520" s="0" t="n">
        <v>188.460007</v>
      </c>
      <c r="I3520" s="0" t="n">
        <v>167.256989</v>
      </c>
      <c r="J3520" s="0" t="n">
        <v>0</v>
      </c>
    </row>
    <row r="3521" customFormat="false" ht="13.8" hidden="false" customHeight="false" outlineLevel="0" collapsed="false">
      <c r="A3521" s="55" t="s">
        <v>1</v>
      </c>
      <c r="B3521" s="65" t="s">
        <v>3699</v>
      </c>
      <c r="C3521" s="55" t="str">
        <f aca="false">LEFT(B3521,4)</f>
        <v>2014</v>
      </c>
      <c r="D3521" s="55" t="str">
        <f aca="false">MID(B3521,6,2)</f>
        <v>11</v>
      </c>
      <c r="E3521" s="0" t="n">
        <v>188.589996</v>
      </c>
      <c r="F3521" s="0" t="n">
        <v>188.589996</v>
      </c>
      <c r="G3521" s="0" t="n">
        <v>188.589996</v>
      </c>
      <c r="H3521" s="0" t="n">
        <v>188.589996</v>
      </c>
      <c r="I3521" s="0" t="n">
        <v>167.372314</v>
      </c>
      <c r="J3521" s="0" t="n">
        <v>0</v>
      </c>
    </row>
    <row r="3522" customFormat="false" ht="13.8" hidden="false" customHeight="false" outlineLevel="0" collapsed="false">
      <c r="A3522" s="55" t="s">
        <v>1</v>
      </c>
      <c r="B3522" s="65" t="s">
        <v>3700</v>
      </c>
      <c r="C3522" s="55" t="str">
        <f aca="false">LEFT(B3522,4)</f>
        <v>2014</v>
      </c>
      <c r="D3522" s="55" t="str">
        <f aca="false">MID(B3522,6,2)</f>
        <v>11</v>
      </c>
      <c r="E3522" s="0" t="n">
        <v>188.509995</v>
      </c>
      <c r="F3522" s="0" t="n">
        <v>188.509995</v>
      </c>
      <c r="G3522" s="0" t="n">
        <v>188.509995</v>
      </c>
      <c r="H3522" s="0" t="n">
        <v>188.509995</v>
      </c>
      <c r="I3522" s="0" t="n">
        <v>167.301315</v>
      </c>
      <c r="J3522" s="0" t="n">
        <v>0</v>
      </c>
    </row>
    <row r="3523" customFormat="false" ht="13.8" hidden="false" customHeight="false" outlineLevel="0" collapsed="false">
      <c r="A3523" s="55" t="s">
        <v>1</v>
      </c>
      <c r="B3523" s="65" t="s">
        <v>3701</v>
      </c>
      <c r="C3523" s="55" t="str">
        <f aca="false">LEFT(B3523,4)</f>
        <v>2014</v>
      </c>
      <c r="D3523" s="55" t="str">
        <f aca="false">MID(B3523,6,2)</f>
        <v>11</v>
      </c>
      <c r="E3523" s="0" t="n">
        <v>188.630005</v>
      </c>
      <c r="F3523" s="0" t="n">
        <v>188.630005</v>
      </c>
      <c r="G3523" s="0" t="n">
        <v>188.630005</v>
      </c>
      <c r="H3523" s="0" t="n">
        <v>188.630005</v>
      </c>
      <c r="I3523" s="0" t="n">
        <v>167.407837</v>
      </c>
      <c r="J3523" s="0" t="n">
        <v>0</v>
      </c>
    </row>
    <row r="3524" customFormat="false" ht="13.8" hidden="false" customHeight="false" outlineLevel="0" collapsed="false">
      <c r="A3524" s="55" t="s">
        <v>1</v>
      </c>
      <c r="B3524" s="65" t="s">
        <v>3702</v>
      </c>
      <c r="C3524" s="55" t="str">
        <f aca="false">LEFT(B3524,4)</f>
        <v>2014</v>
      </c>
      <c r="D3524" s="55" t="str">
        <f aca="false">MID(B3524,6,2)</f>
        <v>11</v>
      </c>
      <c r="E3524" s="0" t="n">
        <v>188.699997</v>
      </c>
      <c r="F3524" s="0" t="n">
        <v>188.699997</v>
      </c>
      <c r="G3524" s="0" t="n">
        <v>188.699997</v>
      </c>
      <c r="H3524" s="0" t="n">
        <v>188.699997</v>
      </c>
      <c r="I3524" s="0" t="n">
        <v>167.46994</v>
      </c>
      <c r="J3524" s="0" t="n">
        <v>0</v>
      </c>
    </row>
    <row r="3525" customFormat="false" ht="13.8" hidden="false" customHeight="false" outlineLevel="0" collapsed="false">
      <c r="A3525" s="55" t="s">
        <v>1</v>
      </c>
      <c r="B3525" s="65" t="s">
        <v>3703</v>
      </c>
      <c r="C3525" s="55" t="str">
        <f aca="false">LEFT(B3525,4)</f>
        <v>2014</v>
      </c>
      <c r="D3525" s="55" t="str">
        <f aca="false">MID(B3525,6,2)</f>
        <v>11</v>
      </c>
      <c r="E3525" s="0" t="n">
        <v>188.850006</v>
      </c>
      <c r="F3525" s="0" t="n">
        <v>188.850006</v>
      </c>
      <c r="G3525" s="0" t="n">
        <v>188.850006</v>
      </c>
      <c r="H3525" s="0" t="n">
        <v>188.850006</v>
      </c>
      <c r="I3525" s="0" t="n">
        <v>167.603104</v>
      </c>
      <c r="J3525" s="0" t="n">
        <v>0</v>
      </c>
    </row>
    <row r="3526" customFormat="false" ht="13.8" hidden="false" customHeight="false" outlineLevel="0" collapsed="false">
      <c r="A3526" s="55" t="s">
        <v>1</v>
      </c>
      <c r="B3526" s="65" t="s">
        <v>3704</v>
      </c>
      <c r="C3526" s="55" t="str">
        <f aca="false">LEFT(B3526,4)</f>
        <v>2014</v>
      </c>
      <c r="D3526" s="55" t="str">
        <f aca="false">MID(B3526,6,2)</f>
        <v>11</v>
      </c>
      <c r="E3526" s="0" t="n">
        <v>189.850006</v>
      </c>
      <c r="F3526" s="0" t="n">
        <v>189.850006</v>
      </c>
      <c r="G3526" s="0" t="n">
        <v>189.850006</v>
      </c>
      <c r="H3526" s="0" t="n">
        <v>189.850006</v>
      </c>
      <c r="I3526" s="0" t="n">
        <v>168.490601</v>
      </c>
      <c r="J3526" s="0" t="n">
        <v>0</v>
      </c>
    </row>
    <row r="3527" customFormat="false" ht="13.8" hidden="false" customHeight="false" outlineLevel="0" collapsed="false">
      <c r="A3527" s="55" t="s">
        <v>1</v>
      </c>
      <c r="B3527" s="65" t="s">
        <v>3705</v>
      </c>
      <c r="C3527" s="55" t="str">
        <f aca="false">LEFT(B3527,4)</f>
        <v>2014</v>
      </c>
      <c r="D3527" s="55" t="str">
        <f aca="false">MID(B3527,6,2)</f>
        <v>11</v>
      </c>
      <c r="E3527" s="0" t="n">
        <v>189.580002</v>
      </c>
      <c r="F3527" s="0" t="n">
        <v>189.580002</v>
      </c>
      <c r="G3527" s="0" t="n">
        <v>189.580002</v>
      </c>
      <c r="H3527" s="0" t="n">
        <v>189.580002</v>
      </c>
      <c r="I3527" s="0" t="n">
        <v>168.251007</v>
      </c>
      <c r="J3527" s="0" t="n">
        <v>0</v>
      </c>
    </row>
    <row r="3528" customFormat="false" ht="13.8" hidden="false" customHeight="false" outlineLevel="0" collapsed="false">
      <c r="A3528" s="55" t="s">
        <v>1</v>
      </c>
      <c r="B3528" s="65" t="s">
        <v>3706</v>
      </c>
      <c r="C3528" s="55" t="str">
        <f aca="false">LEFT(B3528,4)</f>
        <v>2014</v>
      </c>
      <c r="D3528" s="55" t="str">
        <f aca="false">MID(B3528,6,2)</f>
        <v>11</v>
      </c>
      <c r="E3528" s="0" t="n">
        <v>189.960007</v>
      </c>
      <c r="F3528" s="0" t="n">
        <v>189.960007</v>
      </c>
      <c r="G3528" s="0" t="n">
        <v>189.960007</v>
      </c>
      <c r="H3528" s="0" t="n">
        <v>189.960007</v>
      </c>
      <c r="I3528" s="0" t="n">
        <v>168.588196</v>
      </c>
      <c r="J3528" s="0" t="n">
        <v>0</v>
      </c>
    </row>
    <row r="3529" customFormat="false" ht="13.8" hidden="false" customHeight="false" outlineLevel="0" collapsed="false">
      <c r="A3529" s="55" t="s">
        <v>1</v>
      </c>
      <c r="B3529" s="65" t="s">
        <v>3707</v>
      </c>
      <c r="C3529" s="55" t="str">
        <f aca="false">LEFT(B3529,4)</f>
        <v>2014</v>
      </c>
      <c r="D3529" s="55" t="str">
        <f aca="false">MID(B3529,6,2)</f>
        <v>11</v>
      </c>
      <c r="E3529" s="0" t="n">
        <v>190.979996</v>
      </c>
      <c r="F3529" s="0" t="n">
        <v>190.979996</v>
      </c>
      <c r="G3529" s="0" t="n">
        <v>190.979996</v>
      </c>
      <c r="H3529" s="0" t="n">
        <v>190.979996</v>
      </c>
      <c r="I3529" s="0" t="n">
        <v>169.493454</v>
      </c>
      <c r="J3529" s="0" t="n">
        <v>0</v>
      </c>
    </row>
    <row r="3530" customFormat="false" ht="13.8" hidden="false" customHeight="false" outlineLevel="0" collapsed="false">
      <c r="A3530" s="55" t="s">
        <v>1</v>
      </c>
      <c r="B3530" s="65" t="s">
        <v>3708</v>
      </c>
      <c r="C3530" s="55" t="str">
        <f aca="false">LEFT(B3530,4)</f>
        <v>2014</v>
      </c>
      <c r="D3530" s="55" t="str">
        <f aca="false">MID(B3530,6,2)</f>
        <v>11</v>
      </c>
      <c r="E3530" s="0" t="n">
        <v>191.529999</v>
      </c>
      <c r="F3530" s="0" t="n">
        <v>191.529999</v>
      </c>
      <c r="G3530" s="0" t="n">
        <v>191.529999</v>
      </c>
      <c r="H3530" s="0" t="n">
        <v>191.529999</v>
      </c>
      <c r="I3530" s="0" t="n">
        <v>169.981567</v>
      </c>
      <c r="J3530" s="0" t="n">
        <v>0</v>
      </c>
    </row>
    <row r="3531" customFormat="false" ht="13.8" hidden="false" customHeight="false" outlineLevel="0" collapsed="false">
      <c r="A3531" s="55" t="s">
        <v>1</v>
      </c>
      <c r="B3531" s="65" t="s">
        <v>3709</v>
      </c>
      <c r="C3531" s="55" t="str">
        <f aca="false">LEFT(B3531,4)</f>
        <v>2014</v>
      </c>
      <c r="D3531" s="55" t="str">
        <f aca="false">MID(B3531,6,2)</f>
        <v>11</v>
      </c>
      <c r="E3531" s="0" t="n">
        <v>191.339996</v>
      </c>
      <c r="F3531" s="0" t="n">
        <v>191.339996</v>
      </c>
      <c r="G3531" s="0" t="n">
        <v>191.339996</v>
      </c>
      <c r="H3531" s="0" t="n">
        <v>191.339996</v>
      </c>
      <c r="I3531" s="0" t="n">
        <v>169.812988</v>
      </c>
      <c r="J3531" s="0" t="n">
        <v>0</v>
      </c>
    </row>
    <row r="3532" customFormat="false" ht="13.8" hidden="false" customHeight="false" outlineLevel="0" collapsed="false">
      <c r="A3532" s="55" t="s">
        <v>1</v>
      </c>
      <c r="B3532" s="65" t="s">
        <v>3710</v>
      </c>
      <c r="C3532" s="55" t="str">
        <f aca="false">LEFT(B3532,4)</f>
        <v>2014</v>
      </c>
      <c r="D3532" s="55" t="str">
        <f aca="false">MID(B3532,6,2)</f>
        <v>11</v>
      </c>
      <c r="E3532" s="0" t="n">
        <v>191.919998</v>
      </c>
      <c r="F3532" s="0" t="n">
        <v>191.919998</v>
      </c>
      <c r="G3532" s="0" t="n">
        <v>191.919998</v>
      </c>
      <c r="H3532" s="0" t="n">
        <v>191.919998</v>
      </c>
      <c r="I3532" s="0" t="n">
        <v>170.327698</v>
      </c>
      <c r="J3532" s="0" t="n">
        <v>0</v>
      </c>
    </row>
    <row r="3533" customFormat="false" ht="13.8" hidden="false" customHeight="false" outlineLevel="0" collapsed="false">
      <c r="A3533" s="55" t="s">
        <v>1</v>
      </c>
      <c r="B3533" s="65" t="s">
        <v>3711</v>
      </c>
      <c r="C3533" s="55" t="str">
        <f aca="false">LEFT(B3533,4)</f>
        <v>2014</v>
      </c>
      <c r="D3533" s="55" t="str">
        <f aca="false">MID(B3533,6,2)</f>
        <v>11</v>
      </c>
      <c r="E3533" s="0" t="n">
        <v>191.440002</v>
      </c>
      <c r="F3533" s="0" t="n">
        <v>191.440002</v>
      </c>
      <c r="G3533" s="0" t="n">
        <v>191.440002</v>
      </c>
      <c r="H3533" s="0" t="n">
        <v>191.440002</v>
      </c>
      <c r="I3533" s="0" t="n">
        <v>169.901672</v>
      </c>
      <c r="J3533" s="0" t="n">
        <v>0</v>
      </c>
    </row>
    <row r="3534" customFormat="false" ht="13.8" hidden="false" customHeight="false" outlineLevel="0" collapsed="false">
      <c r="A3534" s="55" t="s">
        <v>1</v>
      </c>
      <c r="B3534" s="65" t="s">
        <v>3712</v>
      </c>
      <c r="C3534" s="55" t="str">
        <f aca="false">LEFT(B3534,4)</f>
        <v>2014</v>
      </c>
      <c r="D3534" s="55" t="str">
        <f aca="false">MID(B3534,6,2)</f>
        <v>12</v>
      </c>
      <c r="E3534" s="0" t="n">
        <v>190.139999</v>
      </c>
      <c r="F3534" s="0" t="n">
        <v>190.139999</v>
      </c>
      <c r="G3534" s="0" t="n">
        <v>190.139999</v>
      </c>
      <c r="H3534" s="0" t="n">
        <v>190.139999</v>
      </c>
      <c r="I3534" s="0" t="n">
        <v>168.747971</v>
      </c>
      <c r="J3534" s="0" t="n">
        <v>0</v>
      </c>
    </row>
    <row r="3535" customFormat="false" ht="13.8" hidden="false" customHeight="false" outlineLevel="0" collapsed="false">
      <c r="A3535" s="55" t="s">
        <v>1</v>
      </c>
      <c r="B3535" s="65" t="s">
        <v>3713</v>
      </c>
      <c r="C3535" s="55" t="str">
        <f aca="false">LEFT(B3535,4)</f>
        <v>2014</v>
      </c>
      <c r="D3535" s="55" t="str">
        <f aca="false">MID(B3535,6,2)</f>
        <v>12</v>
      </c>
      <c r="E3535" s="0" t="n">
        <v>191.360001</v>
      </c>
      <c r="F3535" s="0" t="n">
        <v>191.360001</v>
      </c>
      <c r="G3535" s="0" t="n">
        <v>191.360001</v>
      </c>
      <c r="H3535" s="0" t="n">
        <v>191.360001</v>
      </c>
      <c r="I3535" s="0" t="n">
        <v>169.830719</v>
      </c>
      <c r="J3535" s="0" t="n">
        <v>0</v>
      </c>
    </row>
    <row r="3536" customFormat="false" ht="13.8" hidden="false" customHeight="false" outlineLevel="0" collapsed="false">
      <c r="A3536" s="55" t="s">
        <v>1</v>
      </c>
      <c r="B3536" s="65" t="s">
        <v>3714</v>
      </c>
      <c r="C3536" s="55" t="str">
        <f aca="false">LEFT(B3536,4)</f>
        <v>2014</v>
      </c>
      <c r="D3536" s="55" t="str">
        <f aca="false">MID(B3536,6,2)</f>
        <v>12</v>
      </c>
      <c r="E3536" s="0" t="n">
        <v>192.130005</v>
      </c>
      <c r="F3536" s="0" t="n">
        <v>192.130005</v>
      </c>
      <c r="G3536" s="0" t="n">
        <v>192.130005</v>
      </c>
      <c r="H3536" s="0" t="n">
        <v>192.130005</v>
      </c>
      <c r="I3536" s="0" t="n">
        <v>170.514053</v>
      </c>
      <c r="J3536" s="0" t="n">
        <v>0</v>
      </c>
    </row>
    <row r="3537" customFormat="false" ht="13.8" hidden="false" customHeight="false" outlineLevel="0" collapsed="false">
      <c r="A3537" s="55" t="s">
        <v>1</v>
      </c>
      <c r="B3537" s="65" t="s">
        <v>3715</v>
      </c>
      <c r="C3537" s="55" t="str">
        <f aca="false">LEFT(B3537,4)</f>
        <v>2014</v>
      </c>
      <c r="D3537" s="55" t="str">
        <f aca="false">MID(B3537,6,2)</f>
        <v>12</v>
      </c>
      <c r="E3537" s="0" t="n">
        <v>191.919998</v>
      </c>
      <c r="F3537" s="0" t="n">
        <v>191.919998</v>
      </c>
      <c r="G3537" s="0" t="n">
        <v>191.919998</v>
      </c>
      <c r="H3537" s="0" t="n">
        <v>191.919998</v>
      </c>
      <c r="I3537" s="0" t="n">
        <v>170.327698</v>
      </c>
      <c r="J3537" s="0" t="n">
        <v>0</v>
      </c>
    </row>
    <row r="3538" customFormat="false" ht="13.8" hidden="false" customHeight="false" outlineLevel="0" collapsed="false">
      <c r="A3538" s="55" t="s">
        <v>1</v>
      </c>
      <c r="B3538" s="65" t="s">
        <v>3716</v>
      </c>
      <c r="C3538" s="55" t="str">
        <f aca="false">LEFT(B3538,4)</f>
        <v>2014</v>
      </c>
      <c r="D3538" s="55" t="str">
        <f aca="false">MID(B3538,6,2)</f>
        <v>12</v>
      </c>
      <c r="E3538" s="0" t="n">
        <v>192.240005</v>
      </c>
      <c r="F3538" s="0" t="n">
        <v>192.240005</v>
      </c>
      <c r="G3538" s="0" t="n">
        <v>192.240005</v>
      </c>
      <c r="H3538" s="0" t="n">
        <v>192.240005</v>
      </c>
      <c r="I3538" s="0" t="n">
        <v>170.611694</v>
      </c>
      <c r="J3538" s="0" t="n">
        <v>0</v>
      </c>
    </row>
    <row r="3539" customFormat="false" ht="13.8" hidden="false" customHeight="false" outlineLevel="0" collapsed="false">
      <c r="A3539" s="55" t="s">
        <v>1</v>
      </c>
      <c r="B3539" s="65" t="s">
        <v>3717</v>
      </c>
      <c r="C3539" s="55" t="str">
        <f aca="false">LEFT(B3539,4)</f>
        <v>2014</v>
      </c>
      <c r="D3539" s="55" t="str">
        <f aca="false">MID(B3539,6,2)</f>
        <v>12</v>
      </c>
      <c r="E3539" s="0" t="n">
        <v>190.869995</v>
      </c>
      <c r="F3539" s="0" t="n">
        <v>190.869995</v>
      </c>
      <c r="G3539" s="0" t="n">
        <v>190.869995</v>
      </c>
      <c r="H3539" s="0" t="n">
        <v>190.869995</v>
      </c>
      <c r="I3539" s="0" t="n">
        <v>169.395844</v>
      </c>
      <c r="J3539" s="0" t="n">
        <v>0</v>
      </c>
    </row>
    <row r="3540" customFormat="false" ht="13.8" hidden="false" customHeight="false" outlineLevel="0" collapsed="false">
      <c r="A3540" s="55" t="s">
        <v>1</v>
      </c>
      <c r="B3540" s="65" t="s">
        <v>3718</v>
      </c>
      <c r="C3540" s="55" t="str">
        <f aca="false">LEFT(B3540,4)</f>
        <v>2014</v>
      </c>
      <c r="D3540" s="55" t="str">
        <f aca="false">MID(B3540,6,2)</f>
        <v>12</v>
      </c>
      <c r="E3540" s="0" t="n">
        <v>190.820007</v>
      </c>
      <c r="F3540" s="0" t="n">
        <v>190.820007</v>
      </c>
      <c r="G3540" s="0" t="n">
        <v>190.820007</v>
      </c>
      <c r="H3540" s="0" t="n">
        <v>190.820007</v>
      </c>
      <c r="I3540" s="0" t="n">
        <v>169.351471</v>
      </c>
      <c r="J3540" s="0" t="n">
        <v>0</v>
      </c>
    </row>
    <row r="3541" customFormat="false" ht="13.8" hidden="false" customHeight="false" outlineLevel="0" collapsed="false">
      <c r="A3541" s="55" t="s">
        <v>1</v>
      </c>
      <c r="B3541" s="65" t="s">
        <v>3719</v>
      </c>
      <c r="C3541" s="55" t="str">
        <f aca="false">LEFT(B3541,4)</f>
        <v>2014</v>
      </c>
      <c r="D3541" s="55" t="str">
        <f aca="false">MID(B3541,6,2)</f>
        <v>12</v>
      </c>
      <c r="E3541" s="0" t="n">
        <v>187.720001</v>
      </c>
      <c r="F3541" s="0" t="n">
        <v>187.720001</v>
      </c>
      <c r="G3541" s="0" t="n">
        <v>187.720001</v>
      </c>
      <c r="H3541" s="0" t="n">
        <v>187.720001</v>
      </c>
      <c r="I3541" s="0" t="n">
        <v>166.60022</v>
      </c>
      <c r="J3541" s="0" t="n">
        <v>0</v>
      </c>
    </row>
    <row r="3542" customFormat="false" ht="13.8" hidden="false" customHeight="false" outlineLevel="0" collapsed="false">
      <c r="A3542" s="55" t="s">
        <v>1</v>
      </c>
      <c r="B3542" s="65" t="s">
        <v>3720</v>
      </c>
      <c r="C3542" s="55" t="str">
        <f aca="false">LEFT(B3542,4)</f>
        <v>2014</v>
      </c>
      <c r="D3542" s="55" t="str">
        <f aca="false">MID(B3542,6,2)</f>
        <v>12</v>
      </c>
      <c r="E3542" s="0" t="n">
        <v>188.619995</v>
      </c>
      <c r="F3542" s="0" t="n">
        <v>188.619995</v>
      </c>
      <c r="G3542" s="0" t="n">
        <v>188.619995</v>
      </c>
      <c r="H3542" s="0" t="n">
        <v>188.619995</v>
      </c>
      <c r="I3542" s="0" t="n">
        <v>167.398972</v>
      </c>
      <c r="J3542" s="0" t="n">
        <v>0</v>
      </c>
    </row>
    <row r="3543" customFormat="false" ht="13.8" hidden="false" customHeight="false" outlineLevel="0" collapsed="false">
      <c r="A3543" s="55" t="s">
        <v>1</v>
      </c>
      <c r="B3543" s="65" t="s">
        <v>3721</v>
      </c>
      <c r="C3543" s="55" t="str">
        <f aca="false">LEFT(B3543,4)</f>
        <v>2014</v>
      </c>
      <c r="D3543" s="55" t="str">
        <f aca="false">MID(B3543,6,2)</f>
        <v>12</v>
      </c>
      <c r="E3543" s="0" t="n">
        <v>185.570007</v>
      </c>
      <c r="F3543" s="0" t="n">
        <v>185.570007</v>
      </c>
      <c r="G3543" s="0" t="n">
        <v>185.570007</v>
      </c>
      <c r="H3543" s="0" t="n">
        <v>185.570007</v>
      </c>
      <c r="I3543" s="0" t="n">
        <v>164.692123</v>
      </c>
      <c r="J3543" s="0" t="n">
        <v>0</v>
      </c>
    </row>
    <row r="3544" customFormat="false" ht="13.8" hidden="false" customHeight="false" outlineLevel="0" collapsed="false">
      <c r="A3544" s="55" t="s">
        <v>1</v>
      </c>
      <c r="B3544" s="65" t="s">
        <v>3722</v>
      </c>
      <c r="C3544" s="55" t="str">
        <f aca="false">LEFT(B3544,4)</f>
        <v>2014</v>
      </c>
      <c r="D3544" s="55" t="str">
        <f aca="false">MID(B3544,6,2)</f>
        <v>12</v>
      </c>
      <c r="E3544" s="0" t="n">
        <v>184.399994</v>
      </c>
      <c r="F3544" s="0" t="n">
        <v>184.399994</v>
      </c>
      <c r="G3544" s="0" t="n">
        <v>184.399994</v>
      </c>
      <c r="H3544" s="0" t="n">
        <v>184.399994</v>
      </c>
      <c r="I3544" s="0" t="n">
        <v>163.653763</v>
      </c>
      <c r="J3544" s="0" t="n">
        <v>0</v>
      </c>
    </row>
    <row r="3545" customFormat="false" ht="13.8" hidden="false" customHeight="false" outlineLevel="0" collapsed="false">
      <c r="A3545" s="55" t="s">
        <v>1</v>
      </c>
      <c r="B3545" s="65" t="s">
        <v>3723</v>
      </c>
      <c r="C3545" s="55" t="str">
        <f aca="false">LEFT(B3545,4)</f>
        <v>2014</v>
      </c>
      <c r="D3545" s="55" t="str">
        <f aca="false">MID(B3545,6,2)</f>
        <v>12</v>
      </c>
      <c r="E3545" s="0" t="n">
        <v>182.830002</v>
      </c>
      <c r="F3545" s="0" t="n">
        <v>182.830002</v>
      </c>
      <c r="G3545" s="0" t="n">
        <v>182.830002</v>
      </c>
      <c r="H3545" s="0" t="n">
        <v>182.830002</v>
      </c>
      <c r="I3545" s="0" t="n">
        <v>162.260361</v>
      </c>
      <c r="J3545" s="0" t="n">
        <v>0</v>
      </c>
    </row>
    <row r="3546" customFormat="false" ht="13.8" hidden="false" customHeight="false" outlineLevel="0" collapsed="false">
      <c r="A3546" s="55" t="s">
        <v>1</v>
      </c>
      <c r="B3546" s="65" t="s">
        <v>3724</v>
      </c>
      <c r="C3546" s="55" t="str">
        <f aca="false">LEFT(B3546,4)</f>
        <v>2014</v>
      </c>
      <c r="D3546" s="55" t="str">
        <f aca="false">MID(B3546,6,2)</f>
        <v>12</v>
      </c>
      <c r="E3546" s="0" t="n">
        <v>185.529999</v>
      </c>
      <c r="F3546" s="0" t="n">
        <v>185.529999</v>
      </c>
      <c r="G3546" s="0" t="n">
        <v>185.529999</v>
      </c>
      <c r="H3546" s="0" t="n">
        <v>185.529999</v>
      </c>
      <c r="I3546" s="0" t="n">
        <v>165.593124</v>
      </c>
      <c r="J3546" s="0" t="n">
        <v>0</v>
      </c>
    </row>
    <row r="3547" customFormat="false" ht="13.8" hidden="false" customHeight="false" outlineLevel="0" collapsed="false">
      <c r="A3547" s="55" t="s">
        <v>1</v>
      </c>
      <c r="B3547" s="65" t="s">
        <v>3725</v>
      </c>
      <c r="C3547" s="55" t="str">
        <f aca="false">LEFT(B3547,4)</f>
        <v>2014</v>
      </c>
      <c r="D3547" s="55" t="str">
        <f aca="false">MID(B3547,6,2)</f>
        <v>12</v>
      </c>
      <c r="E3547" s="0" t="n">
        <v>190.009995</v>
      </c>
      <c r="F3547" s="0" t="n">
        <v>190.009995</v>
      </c>
      <c r="G3547" s="0" t="n">
        <v>190.009995</v>
      </c>
      <c r="H3547" s="0" t="n">
        <v>190.009995</v>
      </c>
      <c r="I3547" s="0" t="n">
        <v>169.59169</v>
      </c>
      <c r="J3547" s="0" t="n">
        <v>0</v>
      </c>
    </row>
    <row r="3548" customFormat="false" ht="13.8" hidden="false" customHeight="false" outlineLevel="0" collapsed="false">
      <c r="A3548" s="55" t="s">
        <v>1</v>
      </c>
      <c r="B3548" s="65" t="s">
        <v>3726</v>
      </c>
      <c r="C3548" s="55" t="str">
        <f aca="false">LEFT(B3548,4)</f>
        <v>2014</v>
      </c>
      <c r="D3548" s="55" t="str">
        <f aca="false">MID(B3548,6,2)</f>
        <v>12</v>
      </c>
      <c r="E3548" s="0" t="n">
        <v>190.880005</v>
      </c>
      <c r="F3548" s="0" t="n">
        <v>190.880005</v>
      </c>
      <c r="G3548" s="0" t="n">
        <v>190.880005</v>
      </c>
      <c r="H3548" s="0" t="n">
        <v>190.880005</v>
      </c>
      <c r="I3548" s="0" t="n">
        <v>170.36821</v>
      </c>
      <c r="J3548" s="0" t="n">
        <v>0</v>
      </c>
    </row>
    <row r="3549" customFormat="false" ht="13.8" hidden="false" customHeight="false" outlineLevel="0" collapsed="false">
      <c r="A3549" s="55" t="s">
        <v>1</v>
      </c>
      <c r="B3549" s="65" t="s">
        <v>3727</v>
      </c>
      <c r="C3549" s="55" t="str">
        <f aca="false">LEFT(B3549,4)</f>
        <v>2014</v>
      </c>
      <c r="D3549" s="55" t="str">
        <f aca="false">MID(B3549,6,2)</f>
        <v>12</v>
      </c>
      <c r="E3549" s="0" t="n">
        <v>191.630005</v>
      </c>
      <c r="F3549" s="0" t="n">
        <v>191.630005</v>
      </c>
      <c r="G3549" s="0" t="n">
        <v>191.630005</v>
      </c>
      <c r="H3549" s="0" t="n">
        <v>191.630005</v>
      </c>
      <c r="I3549" s="0" t="n">
        <v>171.037659</v>
      </c>
      <c r="J3549" s="0" t="n">
        <v>0</v>
      </c>
    </row>
    <row r="3550" customFormat="false" ht="13.8" hidden="false" customHeight="false" outlineLevel="0" collapsed="false">
      <c r="A3550" s="55" t="s">
        <v>1</v>
      </c>
      <c r="B3550" s="65" t="s">
        <v>3728</v>
      </c>
      <c r="C3550" s="55" t="str">
        <f aca="false">LEFT(B3550,4)</f>
        <v>2014</v>
      </c>
      <c r="D3550" s="55" t="str">
        <f aca="false">MID(B3550,6,2)</f>
        <v>12</v>
      </c>
      <c r="E3550" s="0" t="n">
        <v>191.979996</v>
      </c>
      <c r="F3550" s="0" t="n">
        <v>191.979996</v>
      </c>
      <c r="G3550" s="0" t="n">
        <v>191.979996</v>
      </c>
      <c r="H3550" s="0" t="n">
        <v>191.979996</v>
      </c>
      <c r="I3550" s="0" t="n">
        <v>171.350006</v>
      </c>
      <c r="J3550" s="0" t="n">
        <v>0</v>
      </c>
    </row>
    <row r="3551" customFormat="false" ht="13.8" hidden="false" customHeight="false" outlineLevel="0" collapsed="false">
      <c r="A3551" s="55" t="s">
        <v>1</v>
      </c>
      <c r="B3551" s="65" t="s">
        <v>3729</v>
      </c>
      <c r="C3551" s="55" t="str">
        <f aca="false">LEFT(B3551,4)</f>
        <v>2014</v>
      </c>
      <c r="D3551" s="55" t="str">
        <f aca="false">MID(B3551,6,2)</f>
        <v>12</v>
      </c>
      <c r="E3551" s="0" t="n">
        <v>191.960007</v>
      </c>
      <c r="F3551" s="0" t="n">
        <v>191.960007</v>
      </c>
      <c r="G3551" s="0" t="n">
        <v>191.960007</v>
      </c>
      <c r="H3551" s="0" t="n">
        <v>191.960007</v>
      </c>
      <c r="I3551" s="0" t="n">
        <v>171.332184</v>
      </c>
      <c r="J3551" s="0" t="n">
        <v>0</v>
      </c>
    </row>
    <row r="3552" customFormat="false" ht="13.8" hidden="false" customHeight="false" outlineLevel="0" collapsed="false">
      <c r="A3552" s="55" t="s">
        <v>1</v>
      </c>
      <c r="B3552" s="65" t="s">
        <v>3730</v>
      </c>
      <c r="C3552" s="55" t="str">
        <f aca="false">LEFT(B3552,4)</f>
        <v>2014</v>
      </c>
      <c r="D3552" s="55" t="str">
        <f aca="false">MID(B3552,6,2)</f>
        <v>12</v>
      </c>
      <c r="E3552" s="0" t="n">
        <v>192.589996</v>
      </c>
      <c r="F3552" s="0" t="n">
        <v>192.589996</v>
      </c>
      <c r="G3552" s="0" t="n">
        <v>192.589996</v>
      </c>
      <c r="H3552" s="0" t="n">
        <v>192.589996</v>
      </c>
      <c r="I3552" s="0" t="n">
        <v>171.89444</v>
      </c>
      <c r="J3552" s="0" t="n">
        <v>0</v>
      </c>
    </row>
    <row r="3553" customFormat="false" ht="13.8" hidden="false" customHeight="false" outlineLevel="0" collapsed="false">
      <c r="A3553" s="55" t="s">
        <v>1</v>
      </c>
      <c r="B3553" s="65" t="s">
        <v>3731</v>
      </c>
      <c r="C3553" s="55" t="str">
        <f aca="false">LEFT(B3553,4)</f>
        <v>2014</v>
      </c>
      <c r="D3553" s="55" t="str">
        <f aca="false">MID(B3553,6,2)</f>
        <v>12</v>
      </c>
      <c r="E3553" s="0" t="n">
        <v>192.789993</v>
      </c>
      <c r="F3553" s="0" t="n">
        <v>192.789993</v>
      </c>
      <c r="G3553" s="0" t="n">
        <v>192.789993</v>
      </c>
      <c r="H3553" s="0" t="n">
        <v>192.789993</v>
      </c>
      <c r="I3553" s="0" t="n">
        <v>172.072983</v>
      </c>
      <c r="J3553" s="0" t="n">
        <v>0</v>
      </c>
    </row>
    <row r="3554" customFormat="false" ht="13.8" hidden="false" customHeight="false" outlineLevel="0" collapsed="false">
      <c r="A3554" s="55" t="s">
        <v>1</v>
      </c>
      <c r="B3554" s="65" t="s">
        <v>3732</v>
      </c>
      <c r="C3554" s="55" t="str">
        <f aca="false">LEFT(B3554,4)</f>
        <v>2014</v>
      </c>
      <c r="D3554" s="55" t="str">
        <f aca="false">MID(B3554,6,2)</f>
        <v>12</v>
      </c>
      <c r="E3554" s="0" t="n">
        <v>191.869995</v>
      </c>
      <c r="F3554" s="0" t="n">
        <v>191.869995</v>
      </c>
      <c r="G3554" s="0" t="n">
        <v>191.869995</v>
      </c>
      <c r="H3554" s="0" t="n">
        <v>191.869995</v>
      </c>
      <c r="I3554" s="0" t="n">
        <v>171.251907</v>
      </c>
      <c r="J3554" s="0" t="n">
        <v>0</v>
      </c>
    </row>
    <row r="3555" customFormat="false" ht="13.8" hidden="false" customHeight="false" outlineLevel="0" collapsed="false">
      <c r="A3555" s="55" t="s">
        <v>1</v>
      </c>
      <c r="B3555" s="65" t="s">
        <v>3733</v>
      </c>
      <c r="C3555" s="55" t="str">
        <f aca="false">LEFT(B3555,4)</f>
        <v>2014</v>
      </c>
      <c r="D3555" s="55" t="str">
        <f aca="false">MID(B3555,6,2)</f>
        <v>12</v>
      </c>
      <c r="E3555" s="0" t="n">
        <v>189.889999</v>
      </c>
      <c r="F3555" s="0" t="n">
        <v>189.889999</v>
      </c>
      <c r="G3555" s="0" t="n">
        <v>189.889999</v>
      </c>
      <c r="H3555" s="0" t="n">
        <v>189.889999</v>
      </c>
      <c r="I3555" s="0" t="n">
        <v>169.484589</v>
      </c>
      <c r="J3555" s="0" t="n">
        <v>0</v>
      </c>
    </row>
    <row r="3556" customFormat="false" ht="13.8" hidden="false" customHeight="false" outlineLevel="0" collapsed="false">
      <c r="A3556" s="55" t="s">
        <v>1</v>
      </c>
      <c r="B3556" s="65" t="s">
        <v>3734</v>
      </c>
      <c r="C3556" s="55" t="str">
        <f aca="false">LEFT(B3556,4)</f>
        <v>2015</v>
      </c>
      <c r="D3556" s="55" t="str">
        <f aca="false">MID(B3556,6,2)</f>
        <v>01</v>
      </c>
      <c r="E3556" s="0" t="n">
        <v>189.850006</v>
      </c>
      <c r="F3556" s="0" t="n">
        <v>189.850006</v>
      </c>
      <c r="G3556" s="0" t="n">
        <v>189.850006</v>
      </c>
      <c r="H3556" s="0" t="n">
        <v>189.850006</v>
      </c>
      <c r="I3556" s="0" t="n">
        <v>169.448914</v>
      </c>
      <c r="J3556" s="0" t="n">
        <v>0</v>
      </c>
    </row>
    <row r="3557" customFormat="false" ht="13.8" hidden="false" customHeight="false" outlineLevel="0" collapsed="false">
      <c r="A3557" s="55" t="s">
        <v>1</v>
      </c>
      <c r="B3557" s="65" t="s">
        <v>3735</v>
      </c>
      <c r="C3557" s="55" t="str">
        <f aca="false">LEFT(B3557,4)</f>
        <v>2015</v>
      </c>
      <c r="D3557" s="55" t="str">
        <f aca="false">MID(B3557,6,2)</f>
        <v>01</v>
      </c>
      <c r="E3557" s="0" t="n">
        <v>186.399994</v>
      </c>
      <c r="F3557" s="0" t="n">
        <v>186.399994</v>
      </c>
      <c r="G3557" s="0" t="n">
        <v>186.399994</v>
      </c>
      <c r="H3557" s="0" t="n">
        <v>186.399994</v>
      </c>
      <c r="I3557" s="0" t="n">
        <v>166.369644</v>
      </c>
      <c r="J3557" s="0" t="n">
        <v>0</v>
      </c>
    </row>
    <row r="3558" customFormat="false" ht="13.8" hidden="false" customHeight="false" outlineLevel="0" collapsed="false">
      <c r="A3558" s="55" t="s">
        <v>1</v>
      </c>
      <c r="B3558" s="65" t="s">
        <v>3736</v>
      </c>
      <c r="C3558" s="55" t="str">
        <f aca="false">LEFT(B3558,4)</f>
        <v>2015</v>
      </c>
      <c r="D3558" s="55" t="str">
        <f aca="false">MID(B3558,6,2)</f>
        <v>01</v>
      </c>
      <c r="E3558" s="0" t="n">
        <v>184.740005</v>
      </c>
      <c r="F3558" s="0" t="n">
        <v>184.740005</v>
      </c>
      <c r="G3558" s="0" t="n">
        <v>184.740005</v>
      </c>
      <c r="H3558" s="0" t="n">
        <v>184.740005</v>
      </c>
      <c r="I3558" s="0" t="n">
        <v>164.888046</v>
      </c>
      <c r="J3558" s="0" t="n">
        <v>0</v>
      </c>
    </row>
    <row r="3559" customFormat="false" ht="13.8" hidden="false" customHeight="false" outlineLevel="0" collapsed="false">
      <c r="A3559" s="55" t="s">
        <v>1</v>
      </c>
      <c r="B3559" s="65" t="s">
        <v>3737</v>
      </c>
      <c r="C3559" s="55" t="str">
        <f aca="false">LEFT(B3559,4)</f>
        <v>2015</v>
      </c>
      <c r="D3559" s="55" t="str">
        <f aca="false">MID(B3559,6,2)</f>
        <v>01</v>
      </c>
      <c r="E3559" s="0" t="n">
        <v>186.940002</v>
      </c>
      <c r="F3559" s="0" t="n">
        <v>186.940002</v>
      </c>
      <c r="G3559" s="0" t="n">
        <v>186.940002</v>
      </c>
      <c r="H3559" s="0" t="n">
        <v>186.940002</v>
      </c>
      <c r="I3559" s="0" t="n">
        <v>166.851608</v>
      </c>
      <c r="J3559" s="0" t="n">
        <v>0</v>
      </c>
    </row>
    <row r="3560" customFormat="false" ht="13.8" hidden="false" customHeight="false" outlineLevel="0" collapsed="false">
      <c r="A3560" s="55" t="s">
        <v>1</v>
      </c>
      <c r="B3560" s="65" t="s">
        <v>3738</v>
      </c>
      <c r="C3560" s="55" t="str">
        <f aca="false">LEFT(B3560,4)</f>
        <v>2015</v>
      </c>
      <c r="D3560" s="55" t="str">
        <f aca="false">MID(B3560,6,2)</f>
        <v>01</v>
      </c>
      <c r="E3560" s="0" t="n">
        <v>190.289993</v>
      </c>
      <c r="F3560" s="0" t="n">
        <v>190.289993</v>
      </c>
      <c r="G3560" s="0" t="n">
        <v>190.289993</v>
      </c>
      <c r="H3560" s="0" t="n">
        <v>190.289993</v>
      </c>
      <c r="I3560" s="0" t="n">
        <v>169.841629</v>
      </c>
      <c r="J3560" s="0" t="n">
        <v>0</v>
      </c>
    </row>
    <row r="3561" customFormat="false" ht="13.8" hidden="false" customHeight="false" outlineLevel="0" collapsed="false">
      <c r="A3561" s="55" t="s">
        <v>1</v>
      </c>
      <c r="B3561" s="65" t="s">
        <v>3739</v>
      </c>
      <c r="C3561" s="55" t="str">
        <f aca="false">LEFT(B3561,4)</f>
        <v>2015</v>
      </c>
      <c r="D3561" s="55" t="str">
        <f aca="false">MID(B3561,6,2)</f>
        <v>01</v>
      </c>
      <c r="E3561" s="0" t="n">
        <v>188.690002</v>
      </c>
      <c r="F3561" s="0" t="n">
        <v>188.690002</v>
      </c>
      <c r="G3561" s="0" t="n">
        <v>188.690002</v>
      </c>
      <c r="H3561" s="0" t="n">
        <v>188.690002</v>
      </c>
      <c r="I3561" s="0" t="n">
        <v>168.413559</v>
      </c>
      <c r="J3561" s="0" t="n">
        <v>0</v>
      </c>
    </row>
    <row r="3562" customFormat="false" ht="13.8" hidden="false" customHeight="false" outlineLevel="0" collapsed="false">
      <c r="A3562" s="55" t="s">
        <v>1</v>
      </c>
      <c r="B3562" s="65" t="s">
        <v>3740</v>
      </c>
      <c r="C3562" s="55" t="str">
        <f aca="false">LEFT(B3562,4)</f>
        <v>2015</v>
      </c>
      <c r="D3562" s="55" t="str">
        <f aca="false">MID(B3562,6,2)</f>
        <v>01</v>
      </c>
      <c r="E3562" s="0" t="n">
        <v>187.160004</v>
      </c>
      <c r="F3562" s="0" t="n">
        <v>187.160004</v>
      </c>
      <c r="G3562" s="0" t="n">
        <v>187.160004</v>
      </c>
      <c r="H3562" s="0" t="n">
        <v>187.160004</v>
      </c>
      <c r="I3562" s="0" t="n">
        <v>167.047958</v>
      </c>
      <c r="J3562" s="0" t="n">
        <v>0</v>
      </c>
    </row>
    <row r="3563" customFormat="false" ht="13.8" hidden="false" customHeight="false" outlineLevel="0" collapsed="false">
      <c r="A3563" s="55" t="s">
        <v>1</v>
      </c>
      <c r="B3563" s="65" t="s">
        <v>3741</v>
      </c>
      <c r="C3563" s="55" t="str">
        <f aca="false">LEFT(B3563,4)</f>
        <v>2015</v>
      </c>
      <c r="D3563" s="55" t="str">
        <f aca="false">MID(B3563,6,2)</f>
        <v>01</v>
      </c>
      <c r="E3563" s="0" t="n">
        <v>186.699997</v>
      </c>
      <c r="F3563" s="0" t="n">
        <v>186.699997</v>
      </c>
      <c r="G3563" s="0" t="n">
        <v>186.699997</v>
      </c>
      <c r="H3563" s="0" t="n">
        <v>186.699997</v>
      </c>
      <c r="I3563" s="0" t="n">
        <v>166.63739</v>
      </c>
      <c r="J3563" s="0" t="n">
        <v>0</v>
      </c>
    </row>
    <row r="3564" customFormat="false" ht="13.8" hidden="false" customHeight="false" outlineLevel="0" collapsed="false">
      <c r="A3564" s="55" t="s">
        <v>1</v>
      </c>
      <c r="B3564" s="65" t="s">
        <v>3742</v>
      </c>
      <c r="C3564" s="55" t="str">
        <f aca="false">LEFT(B3564,4)</f>
        <v>2015</v>
      </c>
      <c r="D3564" s="55" t="str">
        <f aca="false">MID(B3564,6,2)</f>
        <v>01</v>
      </c>
      <c r="E3564" s="0" t="n">
        <v>185.619995</v>
      </c>
      <c r="F3564" s="0" t="n">
        <v>185.619995</v>
      </c>
      <c r="G3564" s="0" t="n">
        <v>185.619995</v>
      </c>
      <c r="H3564" s="0" t="n">
        <v>185.619995</v>
      </c>
      <c r="I3564" s="0" t="n">
        <v>165.673447</v>
      </c>
      <c r="J3564" s="0" t="n">
        <v>0</v>
      </c>
    </row>
    <row r="3565" customFormat="false" ht="13.8" hidden="false" customHeight="false" outlineLevel="0" collapsed="false">
      <c r="A3565" s="55" t="s">
        <v>1</v>
      </c>
      <c r="B3565" s="65" t="s">
        <v>3743</v>
      </c>
      <c r="C3565" s="55" t="str">
        <f aca="false">LEFT(B3565,4)</f>
        <v>2015</v>
      </c>
      <c r="D3565" s="55" t="str">
        <f aca="false">MID(B3565,6,2)</f>
        <v>01</v>
      </c>
      <c r="E3565" s="0" t="n">
        <v>183.910004</v>
      </c>
      <c r="F3565" s="0" t="n">
        <v>183.910004</v>
      </c>
      <c r="G3565" s="0" t="n">
        <v>183.910004</v>
      </c>
      <c r="H3565" s="0" t="n">
        <v>183.910004</v>
      </c>
      <c r="I3565" s="0" t="n">
        <v>164.147202</v>
      </c>
      <c r="J3565" s="0" t="n">
        <v>0</v>
      </c>
    </row>
    <row r="3566" customFormat="false" ht="13.8" hidden="false" customHeight="false" outlineLevel="0" collapsed="false">
      <c r="A3566" s="55" t="s">
        <v>1</v>
      </c>
      <c r="B3566" s="65" t="s">
        <v>3744</v>
      </c>
      <c r="C3566" s="55" t="str">
        <f aca="false">LEFT(B3566,4)</f>
        <v>2015</v>
      </c>
      <c r="D3566" s="55" t="str">
        <f aca="false">MID(B3566,6,2)</f>
        <v>01</v>
      </c>
      <c r="E3566" s="0" t="n">
        <v>186.380005</v>
      </c>
      <c r="F3566" s="0" t="n">
        <v>186.380005</v>
      </c>
      <c r="G3566" s="0" t="n">
        <v>186.380005</v>
      </c>
      <c r="H3566" s="0" t="n">
        <v>186.380005</v>
      </c>
      <c r="I3566" s="0" t="n">
        <v>166.351807</v>
      </c>
      <c r="J3566" s="0" t="n">
        <v>0</v>
      </c>
    </row>
    <row r="3567" customFormat="false" ht="13.8" hidden="false" customHeight="false" outlineLevel="0" collapsed="false">
      <c r="A3567" s="55" t="s">
        <v>1</v>
      </c>
      <c r="B3567" s="65" t="s">
        <v>3745</v>
      </c>
      <c r="C3567" s="55" t="str">
        <f aca="false">LEFT(B3567,4)</f>
        <v>2015</v>
      </c>
      <c r="D3567" s="55" t="str">
        <f aca="false">MID(B3567,6,2)</f>
        <v>01</v>
      </c>
      <c r="E3567" s="0" t="n">
        <v>186.669998</v>
      </c>
      <c r="F3567" s="0" t="n">
        <v>186.669998</v>
      </c>
      <c r="G3567" s="0" t="n">
        <v>186.669998</v>
      </c>
      <c r="H3567" s="0" t="n">
        <v>186.669998</v>
      </c>
      <c r="I3567" s="0" t="n">
        <v>166.610611</v>
      </c>
      <c r="J3567" s="0" t="n">
        <v>0</v>
      </c>
    </row>
    <row r="3568" customFormat="false" ht="13.8" hidden="false" customHeight="false" outlineLevel="0" collapsed="false">
      <c r="A3568" s="55" t="s">
        <v>1</v>
      </c>
      <c r="B3568" s="65" t="s">
        <v>3746</v>
      </c>
      <c r="C3568" s="55" t="str">
        <f aca="false">LEFT(B3568,4)</f>
        <v>2015</v>
      </c>
      <c r="D3568" s="55" t="str">
        <f aca="false">MID(B3568,6,2)</f>
        <v>01</v>
      </c>
      <c r="E3568" s="0" t="n">
        <v>187.580002</v>
      </c>
      <c r="F3568" s="0" t="n">
        <v>187.580002</v>
      </c>
      <c r="G3568" s="0" t="n">
        <v>187.580002</v>
      </c>
      <c r="H3568" s="0" t="n">
        <v>187.580002</v>
      </c>
      <c r="I3568" s="0" t="n">
        <v>167.422852</v>
      </c>
      <c r="J3568" s="0" t="n">
        <v>0</v>
      </c>
    </row>
    <row r="3569" customFormat="false" ht="13.8" hidden="false" customHeight="false" outlineLevel="0" collapsed="false">
      <c r="A3569" s="55" t="s">
        <v>1</v>
      </c>
      <c r="B3569" s="65" t="s">
        <v>3747</v>
      </c>
      <c r="C3569" s="55" t="str">
        <f aca="false">LEFT(B3569,4)</f>
        <v>2015</v>
      </c>
      <c r="D3569" s="55" t="str">
        <f aca="false">MID(B3569,6,2)</f>
        <v>01</v>
      </c>
      <c r="E3569" s="0" t="n">
        <v>190.440002</v>
      </c>
      <c r="F3569" s="0" t="n">
        <v>190.440002</v>
      </c>
      <c r="G3569" s="0" t="n">
        <v>190.440002</v>
      </c>
      <c r="H3569" s="0" t="n">
        <v>190.440002</v>
      </c>
      <c r="I3569" s="0" t="n">
        <v>169.975525</v>
      </c>
      <c r="J3569" s="0" t="n">
        <v>0</v>
      </c>
    </row>
    <row r="3570" customFormat="false" ht="13.8" hidden="false" customHeight="false" outlineLevel="0" collapsed="false">
      <c r="A3570" s="55" t="s">
        <v>1</v>
      </c>
      <c r="B3570" s="65" t="s">
        <v>3748</v>
      </c>
      <c r="C3570" s="55" t="str">
        <f aca="false">LEFT(B3570,4)</f>
        <v>2015</v>
      </c>
      <c r="D3570" s="55" t="str">
        <f aca="false">MID(B3570,6,2)</f>
        <v>01</v>
      </c>
      <c r="E3570" s="0" t="n">
        <v>189.399994</v>
      </c>
      <c r="F3570" s="0" t="n">
        <v>189.399994</v>
      </c>
      <c r="G3570" s="0" t="n">
        <v>189.399994</v>
      </c>
      <c r="H3570" s="0" t="n">
        <v>189.399994</v>
      </c>
      <c r="I3570" s="0" t="n">
        <v>169.047272</v>
      </c>
      <c r="J3570" s="0" t="n">
        <v>0</v>
      </c>
    </row>
    <row r="3571" customFormat="false" ht="13.8" hidden="false" customHeight="false" outlineLevel="0" collapsed="false">
      <c r="A3571" s="55" t="s">
        <v>1</v>
      </c>
      <c r="B3571" s="65" t="s">
        <v>3749</v>
      </c>
      <c r="C3571" s="55" t="str">
        <f aca="false">LEFT(B3571,4)</f>
        <v>2015</v>
      </c>
      <c r="D3571" s="55" t="str">
        <f aca="false">MID(B3571,6,2)</f>
        <v>01</v>
      </c>
      <c r="E3571" s="0" t="n">
        <v>189.889999</v>
      </c>
      <c r="F3571" s="0" t="n">
        <v>189.889999</v>
      </c>
      <c r="G3571" s="0" t="n">
        <v>189.889999</v>
      </c>
      <c r="H3571" s="0" t="n">
        <v>189.889999</v>
      </c>
      <c r="I3571" s="0" t="n">
        <v>169.484589</v>
      </c>
      <c r="J3571" s="0" t="n">
        <v>0</v>
      </c>
    </row>
    <row r="3572" customFormat="false" ht="13.8" hidden="false" customHeight="false" outlineLevel="0" collapsed="false">
      <c r="A3572" s="55" t="s">
        <v>1</v>
      </c>
      <c r="B3572" s="65" t="s">
        <v>3750</v>
      </c>
      <c r="C3572" s="55" t="str">
        <f aca="false">LEFT(B3572,4)</f>
        <v>2015</v>
      </c>
      <c r="D3572" s="55" t="str">
        <f aca="false">MID(B3572,6,2)</f>
        <v>01</v>
      </c>
      <c r="E3572" s="0" t="n">
        <v>187.350006</v>
      </c>
      <c r="F3572" s="0" t="n">
        <v>187.350006</v>
      </c>
      <c r="G3572" s="0" t="n">
        <v>187.350006</v>
      </c>
      <c r="H3572" s="0" t="n">
        <v>187.350006</v>
      </c>
      <c r="I3572" s="0" t="n">
        <v>167.217545</v>
      </c>
      <c r="J3572" s="0" t="n">
        <v>0</v>
      </c>
    </row>
    <row r="3573" customFormat="false" ht="13.8" hidden="false" customHeight="false" outlineLevel="0" collapsed="false">
      <c r="A3573" s="55" t="s">
        <v>1</v>
      </c>
      <c r="B3573" s="65" t="s">
        <v>3751</v>
      </c>
      <c r="C3573" s="55" t="str">
        <f aca="false">LEFT(B3573,4)</f>
        <v>2015</v>
      </c>
      <c r="D3573" s="55" t="str">
        <f aca="false">MID(B3573,6,2)</f>
        <v>01</v>
      </c>
      <c r="E3573" s="0" t="n">
        <v>184.830002</v>
      </c>
      <c r="F3573" s="0" t="n">
        <v>184.830002</v>
      </c>
      <c r="G3573" s="0" t="n">
        <v>184.830002</v>
      </c>
      <c r="H3573" s="0" t="n">
        <v>184.830002</v>
      </c>
      <c r="I3573" s="0" t="n">
        <v>164.968384</v>
      </c>
      <c r="J3573" s="0" t="n">
        <v>0</v>
      </c>
    </row>
    <row r="3574" customFormat="false" ht="13.8" hidden="false" customHeight="false" outlineLevel="0" collapsed="false">
      <c r="A3574" s="55" t="s">
        <v>1</v>
      </c>
      <c r="B3574" s="65" t="s">
        <v>3752</v>
      </c>
      <c r="C3574" s="55" t="str">
        <f aca="false">LEFT(B3574,4)</f>
        <v>2015</v>
      </c>
      <c r="D3574" s="55" t="str">
        <f aca="false">MID(B3574,6,2)</f>
        <v>01</v>
      </c>
      <c r="E3574" s="0" t="n">
        <v>186.610001</v>
      </c>
      <c r="F3574" s="0" t="n">
        <v>186.610001</v>
      </c>
      <c r="G3574" s="0" t="n">
        <v>186.610001</v>
      </c>
      <c r="H3574" s="0" t="n">
        <v>186.610001</v>
      </c>
      <c r="I3574" s="0" t="n">
        <v>166.557083</v>
      </c>
      <c r="J3574" s="0" t="n">
        <v>0</v>
      </c>
    </row>
    <row r="3575" customFormat="false" ht="13.8" hidden="false" customHeight="false" outlineLevel="0" collapsed="false">
      <c r="A3575" s="55" t="s">
        <v>1</v>
      </c>
      <c r="B3575" s="65" t="s">
        <v>3753</v>
      </c>
      <c r="C3575" s="55" t="str">
        <f aca="false">LEFT(B3575,4)</f>
        <v>2015</v>
      </c>
      <c r="D3575" s="55" t="str">
        <f aca="false">MID(B3575,6,2)</f>
        <v>01</v>
      </c>
      <c r="E3575" s="0" t="n">
        <v>184.190002</v>
      </c>
      <c r="F3575" s="0" t="n">
        <v>184.190002</v>
      </c>
      <c r="G3575" s="0" t="n">
        <v>184.190002</v>
      </c>
      <c r="H3575" s="0" t="n">
        <v>184.190002</v>
      </c>
      <c r="I3575" s="0" t="n">
        <v>164.397156</v>
      </c>
      <c r="J3575" s="0" t="n">
        <v>0</v>
      </c>
    </row>
    <row r="3576" customFormat="false" ht="13.8" hidden="false" customHeight="false" outlineLevel="0" collapsed="false">
      <c r="A3576" s="55" t="s">
        <v>1</v>
      </c>
      <c r="B3576" s="65" t="s">
        <v>3754</v>
      </c>
      <c r="C3576" s="55" t="str">
        <f aca="false">LEFT(B3576,4)</f>
        <v>2015</v>
      </c>
      <c r="D3576" s="55" t="str">
        <f aca="false">MID(B3576,6,2)</f>
        <v>02</v>
      </c>
      <c r="E3576" s="0" t="n">
        <v>186.580002</v>
      </c>
      <c r="F3576" s="0" t="n">
        <v>186.580002</v>
      </c>
      <c r="G3576" s="0" t="n">
        <v>186.580002</v>
      </c>
      <c r="H3576" s="0" t="n">
        <v>186.580002</v>
      </c>
      <c r="I3576" s="0" t="n">
        <v>166.530319</v>
      </c>
      <c r="J3576" s="0" t="n">
        <v>0</v>
      </c>
    </row>
    <row r="3577" customFormat="false" ht="13.8" hidden="false" customHeight="false" outlineLevel="0" collapsed="false">
      <c r="A3577" s="55" t="s">
        <v>1</v>
      </c>
      <c r="B3577" s="65" t="s">
        <v>3755</v>
      </c>
      <c r="C3577" s="55" t="str">
        <f aca="false">LEFT(B3577,4)</f>
        <v>2015</v>
      </c>
      <c r="D3577" s="55" t="str">
        <f aca="false">MID(B3577,6,2)</f>
        <v>02</v>
      </c>
      <c r="E3577" s="0" t="n">
        <v>189.270004</v>
      </c>
      <c r="F3577" s="0" t="n">
        <v>189.270004</v>
      </c>
      <c r="G3577" s="0" t="n">
        <v>189.270004</v>
      </c>
      <c r="H3577" s="0" t="n">
        <v>189.270004</v>
      </c>
      <c r="I3577" s="0" t="n">
        <v>168.931244</v>
      </c>
      <c r="J3577" s="0" t="n">
        <v>0</v>
      </c>
    </row>
    <row r="3578" customFormat="false" ht="13.8" hidden="false" customHeight="false" outlineLevel="0" collapsed="false">
      <c r="A3578" s="55" t="s">
        <v>1</v>
      </c>
      <c r="B3578" s="65" t="s">
        <v>3756</v>
      </c>
      <c r="C3578" s="55" t="str">
        <f aca="false">LEFT(B3578,4)</f>
        <v>2015</v>
      </c>
      <c r="D3578" s="55" t="str">
        <f aca="false">MID(B3578,6,2)</f>
        <v>02</v>
      </c>
      <c r="E3578" s="0" t="n">
        <v>188.539993</v>
      </c>
      <c r="F3578" s="0" t="n">
        <v>188.539993</v>
      </c>
      <c r="G3578" s="0" t="n">
        <v>188.539993</v>
      </c>
      <c r="H3578" s="0" t="n">
        <v>188.539993</v>
      </c>
      <c r="I3578" s="0" t="n">
        <v>168.279678</v>
      </c>
      <c r="J3578" s="0" t="n">
        <v>0</v>
      </c>
    </row>
    <row r="3579" customFormat="false" ht="13.8" hidden="false" customHeight="false" outlineLevel="0" collapsed="false">
      <c r="A3579" s="55" t="s">
        <v>1</v>
      </c>
      <c r="B3579" s="65" t="s">
        <v>3757</v>
      </c>
      <c r="C3579" s="55" t="str">
        <f aca="false">LEFT(B3579,4)</f>
        <v>2015</v>
      </c>
      <c r="D3579" s="55" t="str">
        <f aca="false">MID(B3579,6,2)</f>
        <v>02</v>
      </c>
      <c r="E3579" s="0" t="n">
        <v>190.520004</v>
      </c>
      <c r="F3579" s="0" t="n">
        <v>190.520004</v>
      </c>
      <c r="G3579" s="0" t="n">
        <v>190.520004</v>
      </c>
      <c r="H3579" s="0" t="n">
        <v>190.520004</v>
      </c>
      <c r="I3579" s="0" t="n">
        <v>170.046921</v>
      </c>
      <c r="J3579" s="0" t="n">
        <v>0</v>
      </c>
    </row>
    <row r="3580" customFormat="false" ht="13.8" hidden="false" customHeight="false" outlineLevel="0" collapsed="false">
      <c r="A3580" s="55" t="s">
        <v>1</v>
      </c>
      <c r="B3580" s="65" t="s">
        <v>3758</v>
      </c>
      <c r="C3580" s="55" t="str">
        <f aca="false">LEFT(B3580,4)</f>
        <v>2015</v>
      </c>
      <c r="D3580" s="55" t="str">
        <f aca="false">MID(B3580,6,2)</f>
        <v>02</v>
      </c>
      <c r="E3580" s="0" t="n">
        <v>189.919998</v>
      </c>
      <c r="F3580" s="0" t="n">
        <v>189.919998</v>
      </c>
      <c r="G3580" s="0" t="n">
        <v>189.919998</v>
      </c>
      <c r="H3580" s="0" t="n">
        <v>189.919998</v>
      </c>
      <c r="I3580" s="0" t="n">
        <v>169.511368</v>
      </c>
      <c r="J3580" s="0" t="n">
        <v>0</v>
      </c>
    </row>
    <row r="3581" customFormat="false" ht="13.8" hidden="false" customHeight="false" outlineLevel="0" collapsed="false">
      <c r="A3581" s="55" t="s">
        <v>1</v>
      </c>
      <c r="B3581" s="65" t="s">
        <v>3759</v>
      </c>
      <c r="C3581" s="55" t="str">
        <f aca="false">LEFT(B3581,4)</f>
        <v>2015</v>
      </c>
      <c r="D3581" s="55" t="str">
        <f aca="false">MID(B3581,6,2)</f>
        <v>02</v>
      </c>
      <c r="E3581" s="0" t="n">
        <v>189.119995</v>
      </c>
      <c r="F3581" s="0" t="n">
        <v>189.119995</v>
      </c>
      <c r="G3581" s="0" t="n">
        <v>189.119995</v>
      </c>
      <c r="H3581" s="0" t="n">
        <v>189.119995</v>
      </c>
      <c r="I3581" s="0" t="n">
        <v>168.797318</v>
      </c>
      <c r="J3581" s="0" t="n">
        <v>0</v>
      </c>
    </row>
    <row r="3582" customFormat="false" ht="13.8" hidden="false" customHeight="false" outlineLevel="0" collapsed="false">
      <c r="A3582" s="55" t="s">
        <v>1</v>
      </c>
      <c r="B3582" s="65" t="s">
        <v>3760</v>
      </c>
      <c r="C3582" s="55" t="str">
        <f aca="false">LEFT(B3582,4)</f>
        <v>2015</v>
      </c>
      <c r="D3582" s="55" t="str">
        <f aca="false">MID(B3582,6,2)</f>
        <v>02</v>
      </c>
      <c r="E3582" s="0" t="n">
        <v>191.149994</v>
      </c>
      <c r="F3582" s="0" t="n">
        <v>191.149994</v>
      </c>
      <c r="G3582" s="0" t="n">
        <v>191.149994</v>
      </c>
      <c r="H3582" s="0" t="n">
        <v>191.149994</v>
      </c>
      <c r="I3582" s="0" t="n">
        <v>170.609222</v>
      </c>
      <c r="J3582" s="0" t="n">
        <v>0</v>
      </c>
    </row>
    <row r="3583" customFormat="false" ht="13.8" hidden="false" customHeight="false" outlineLevel="0" collapsed="false">
      <c r="A3583" s="55" t="s">
        <v>1</v>
      </c>
      <c r="B3583" s="65" t="s">
        <v>3761</v>
      </c>
      <c r="C3583" s="55" t="str">
        <f aca="false">LEFT(B3583,4)</f>
        <v>2015</v>
      </c>
      <c r="D3583" s="55" t="str">
        <f aca="false">MID(B3583,6,2)</f>
        <v>02</v>
      </c>
      <c r="E3583" s="0" t="n">
        <v>191.210007</v>
      </c>
      <c r="F3583" s="0" t="n">
        <v>191.210007</v>
      </c>
      <c r="G3583" s="0" t="n">
        <v>191.210007</v>
      </c>
      <c r="H3583" s="0" t="n">
        <v>191.210007</v>
      </c>
      <c r="I3583" s="0" t="n">
        <v>170.662781</v>
      </c>
      <c r="J3583" s="0" t="n">
        <v>0</v>
      </c>
    </row>
    <row r="3584" customFormat="false" ht="13.8" hidden="false" customHeight="false" outlineLevel="0" collapsed="false">
      <c r="A3584" s="55" t="s">
        <v>1</v>
      </c>
      <c r="B3584" s="65" t="s">
        <v>3762</v>
      </c>
      <c r="C3584" s="55" t="str">
        <f aca="false">LEFT(B3584,4)</f>
        <v>2015</v>
      </c>
      <c r="D3584" s="55" t="str">
        <f aca="false">MID(B3584,6,2)</f>
        <v>02</v>
      </c>
      <c r="E3584" s="0" t="n">
        <v>193.100006</v>
      </c>
      <c r="F3584" s="0" t="n">
        <v>193.100006</v>
      </c>
      <c r="G3584" s="0" t="n">
        <v>193.100006</v>
      </c>
      <c r="H3584" s="0" t="n">
        <v>193.100006</v>
      </c>
      <c r="I3584" s="0" t="n">
        <v>172.34967</v>
      </c>
      <c r="J3584" s="0" t="n">
        <v>0</v>
      </c>
    </row>
    <row r="3585" customFormat="false" ht="13.8" hidden="false" customHeight="false" outlineLevel="0" collapsed="false">
      <c r="A3585" s="55" t="s">
        <v>1</v>
      </c>
      <c r="B3585" s="65" t="s">
        <v>3763</v>
      </c>
      <c r="C3585" s="55" t="str">
        <f aca="false">LEFT(B3585,4)</f>
        <v>2015</v>
      </c>
      <c r="D3585" s="55" t="str">
        <f aca="false">MID(B3585,6,2)</f>
        <v>02</v>
      </c>
      <c r="E3585" s="0" t="n">
        <v>193.910004</v>
      </c>
      <c r="F3585" s="0" t="n">
        <v>193.910004</v>
      </c>
      <c r="G3585" s="0" t="n">
        <v>193.910004</v>
      </c>
      <c r="H3585" s="0" t="n">
        <v>193.910004</v>
      </c>
      <c r="I3585" s="0" t="n">
        <v>173.072647</v>
      </c>
      <c r="J3585" s="0" t="n">
        <v>0</v>
      </c>
    </row>
    <row r="3586" customFormat="false" ht="13.8" hidden="false" customHeight="false" outlineLevel="0" collapsed="false">
      <c r="A3586" s="55" t="s">
        <v>1</v>
      </c>
      <c r="B3586" s="65" t="s">
        <v>3764</v>
      </c>
      <c r="C3586" s="55" t="str">
        <f aca="false">LEFT(B3586,4)</f>
        <v>2015</v>
      </c>
      <c r="D3586" s="55" t="str">
        <f aca="false">MID(B3586,6,2)</f>
        <v>02</v>
      </c>
      <c r="E3586" s="0" t="n">
        <v>194.25</v>
      </c>
      <c r="F3586" s="0" t="n">
        <v>194.25</v>
      </c>
      <c r="G3586" s="0" t="n">
        <v>194.25</v>
      </c>
      <c r="H3586" s="0" t="n">
        <v>194.25</v>
      </c>
      <c r="I3586" s="0" t="n">
        <v>173.376099</v>
      </c>
      <c r="J3586" s="0" t="n">
        <v>0</v>
      </c>
    </row>
    <row r="3587" customFormat="false" ht="13.8" hidden="false" customHeight="false" outlineLevel="0" collapsed="false">
      <c r="A3587" s="55" t="s">
        <v>1</v>
      </c>
      <c r="B3587" s="65" t="s">
        <v>3765</v>
      </c>
      <c r="C3587" s="55" t="str">
        <f aca="false">LEFT(B3587,4)</f>
        <v>2015</v>
      </c>
      <c r="D3587" s="55" t="str">
        <f aca="false">MID(B3587,6,2)</f>
        <v>02</v>
      </c>
      <c r="E3587" s="0" t="n">
        <v>194.190002</v>
      </c>
      <c r="F3587" s="0" t="n">
        <v>194.190002</v>
      </c>
      <c r="G3587" s="0" t="n">
        <v>194.190002</v>
      </c>
      <c r="H3587" s="0" t="n">
        <v>194.190002</v>
      </c>
      <c r="I3587" s="0" t="n">
        <v>173.322586</v>
      </c>
      <c r="J3587" s="0" t="n">
        <v>0</v>
      </c>
    </row>
    <row r="3588" customFormat="false" ht="13.8" hidden="false" customHeight="false" outlineLevel="0" collapsed="false">
      <c r="A3588" s="55" t="s">
        <v>1</v>
      </c>
      <c r="B3588" s="65" t="s">
        <v>3766</v>
      </c>
      <c r="C3588" s="55" t="str">
        <f aca="false">LEFT(B3588,4)</f>
        <v>2015</v>
      </c>
      <c r="D3588" s="55" t="str">
        <f aca="false">MID(B3588,6,2)</f>
        <v>02</v>
      </c>
      <c r="E3588" s="0" t="n">
        <v>194.020004</v>
      </c>
      <c r="F3588" s="0" t="n">
        <v>194.020004</v>
      </c>
      <c r="G3588" s="0" t="n">
        <v>194.020004</v>
      </c>
      <c r="H3588" s="0" t="n">
        <v>194.020004</v>
      </c>
      <c r="I3588" s="0" t="n">
        <v>173.170792</v>
      </c>
      <c r="J3588" s="0" t="n">
        <v>0</v>
      </c>
    </row>
    <row r="3589" customFormat="false" ht="13.8" hidden="false" customHeight="false" outlineLevel="0" collapsed="false">
      <c r="A3589" s="55" t="s">
        <v>1</v>
      </c>
      <c r="B3589" s="65" t="s">
        <v>3767</v>
      </c>
      <c r="C3589" s="55" t="str">
        <f aca="false">LEFT(B3589,4)</f>
        <v>2015</v>
      </c>
      <c r="D3589" s="55" t="str">
        <f aca="false">MID(B3589,6,2)</f>
        <v>02</v>
      </c>
      <c r="E3589" s="0" t="n">
        <v>195.229996</v>
      </c>
      <c r="F3589" s="0" t="n">
        <v>195.229996</v>
      </c>
      <c r="G3589" s="0" t="n">
        <v>195.229996</v>
      </c>
      <c r="H3589" s="0" t="n">
        <v>195.229996</v>
      </c>
      <c r="I3589" s="0" t="n">
        <v>174.250748</v>
      </c>
      <c r="J3589" s="0" t="n">
        <v>0</v>
      </c>
    </row>
    <row r="3590" customFormat="false" ht="13.8" hidden="false" customHeight="false" outlineLevel="0" collapsed="false">
      <c r="A3590" s="55" t="s">
        <v>1</v>
      </c>
      <c r="B3590" s="65" t="s">
        <v>3768</v>
      </c>
      <c r="C3590" s="55" t="str">
        <f aca="false">LEFT(B3590,4)</f>
        <v>2015</v>
      </c>
      <c r="D3590" s="55" t="str">
        <f aca="false">MID(B3590,6,2)</f>
        <v>02</v>
      </c>
      <c r="E3590" s="0" t="n">
        <v>195.169998</v>
      </c>
      <c r="F3590" s="0" t="n">
        <v>195.169998</v>
      </c>
      <c r="G3590" s="0" t="n">
        <v>195.169998</v>
      </c>
      <c r="H3590" s="0" t="n">
        <v>195.169998</v>
      </c>
      <c r="I3590" s="0" t="n">
        <v>174.197235</v>
      </c>
      <c r="J3590" s="0" t="n">
        <v>0</v>
      </c>
    </row>
    <row r="3591" customFormat="false" ht="13.8" hidden="false" customHeight="false" outlineLevel="0" collapsed="false">
      <c r="A3591" s="55" t="s">
        <v>1</v>
      </c>
      <c r="B3591" s="65" t="s">
        <v>3769</v>
      </c>
      <c r="C3591" s="55" t="str">
        <f aca="false">LEFT(B3591,4)</f>
        <v>2015</v>
      </c>
      <c r="D3591" s="55" t="str">
        <f aca="false">MID(B3591,6,2)</f>
        <v>02</v>
      </c>
      <c r="E3591" s="0" t="n">
        <v>195.720001</v>
      </c>
      <c r="F3591" s="0" t="n">
        <v>195.720001</v>
      </c>
      <c r="G3591" s="0" t="n">
        <v>195.720001</v>
      </c>
      <c r="H3591" s="0" t="n">
        <v>195.720001</v>
      </c>
      <c r="I3591" s="0" t="n">
        <v>174.688141</v>
      </c>
      <c r="J3591" s="0" t="n">
        <v>0</v>
      </c>
    </row>
    <row r="3592" customFormat="false" ht="13.8" hidden="false" customHeight="false" outlineLevel="0" collapsed="false">
      <c r="A3592" s="55" t="s">
        <v>1</v>
      </c>
      <c r="B3592" s="65" t="s">
        <v>3770</v>
      </c>
      <c r="C3592" s="55" t="str">
        <f aca="false">LEFT(B3592,4)</f>
        <v>2015</v>
      </c>
      <c r="D3592" s="55" t="str">
        <f aca="false">MID(B3592,6,2)</f>
        <v>02</v>
      </c>
      <c r="E3592" s="0" t="n">
        <v>195.600006</v>
      </c>
      <c r="F3592" s="0" t="n">
        <v>195.600006</v>
      </c>
      <c r="G3592" s="0" t="n">
        <v>195.600006</v>
      </c>
      <c r="H3592" s="0" t="n">
        <v>195.600006</v>
      </c>
      <c r="I3592" s="0" t="n">
        <v>174.580963</v>
      </c>
      <c r="J3592" s="0" t="n">
        <v>0</v>
      </c>
    </row>
    <row r="3593" customFormat="false" ht="13.8" hidden="false" customHeight="false" outlineLevel="0" collapsed="false">
      <c r="A3593" s="55" t="s">
        <v>1</v>
      </c>
      <c r="B3593" s="65" t="s">
        <v>3771</v>
      </c>
      <c r="C3593" s="55" t="str">
        <f aca="false">LEFT(B3593,4)</f>
        <v>2015</v>
      </c>
      <c r="D3593" s="55" t="str">
        <f aca="false">MID(B3593,6,2)</f>
        <v>02</v>
      </c>
      <c r="E3593" s="0" t="n">
        <v>195.339996</v>
      </c>
      <c r="F3593" s="0" t="n">
        <v>195.339996</v>
      </c>
      <c r="G3593" s="0" t="n">
        <v>195.339996</v>
      </c>
      <c r="H3593" s="0" t="n">
        <v>195.339996</v>
      </c>
      <c r="I3593" s="0" t="n">
        <v>174.348953</v>
      </c>
      <c r="J3593" s="0" t="n">
        <v>0</v>
      </c>
    </row>
    <row r="3594" customFormat="false" ht="13.8" hidden="false" customHeight="false" outlineLevel="0" collapsed="false">
      <c r="A3594" s="55" t="s">
        <v>1</v>
      </c>
      <c r="B3594" s="65" t="s">
        <v>3772</v>
      </c>
      <c r="C3594" s="55" t="str">
        <f aca="false">LEFT(B3594,4)</f>
        <v>2015</v>
      </c>
      <c r="D3594" s="55" t="str">
        <f aca="false">MID(B3594,6,2)</f>
        <v>02</v>
      </c>
      <c r="E3594" s="0" t="n">
        <v>194.770004</v>
      </c>
      <c r="F3594" s="0" t="n">
        <v>194.770004</v>
      </c>
      <c r="G3594" s="0" t="n">
        <v>194.770004</v>
      </c>
      <c r="H3594" s="0" t="n">
        <v>194.770004</v>
      </c>
      <c r="I3594" s="0" t="n">
        <v>173.840225</v>
      </c>
      <c r="J3594" s="0" t="n">
        <v>0</v>
      </c>
    </row>
    <row r="3595" customFormat="false" ht="13.8" hidden="false" customHeight="false" outlineLevel="0" collapsed="false">
      <c r="A3595" s="55" t="s">
        <v>1</v>
      </c>
      <c r="B3595" s="65" t="s">
        <v>3773</v>
      </c>
      <c r="C3595" s="55" t="str">
        <f aca="false">LEFT(B3595,4)</f>
        <v>2015</v>
      </c>
      <c r="D3595" s="55" t="str">
        <f aca="false">MID(B3595,6,2)</f>
        <v>03</v>
      </c>
      <c r="E3595" s="0" t="n">
        <v>195.970001</v>
      </c>
      <c r="F3595" s="0" t="n">
        <v>195.970001</v>
      </c>
      <c r="G3595" s="0" t="n">
        <v>195.970001</v>
      </c>
      <c r="H3595" s="0" t="n">
        <v>195.970001</v>
      </c>
      <c r="I3595" s="0" t="n">
        <v>174.91127</v>
      </c>
      <c r="J3595" s="0" t="n">
        <v>0</v>
      </c>
    </row>
    <row r="3596" customFormat="false" ht="13.8" hidden="false" customHeight="false" outlineLevel="0" collapsed="false">
      <c r="A3596" s="55" t="s">
        <v>1</v>
      </c>
      <c r="B3596" s="65" t="s">
        <v>3774</v>
      </c>
      <c r="C3596" s="55" t="str">
        <f aca="false">LEFT(B3596,4)</f>
        <v>2015</v>
      </c>
      <c r="D3596" s="55" t="str">
        <f aca="false">MID(B3596,6,2)</f>
        <v>03</v>
      </c>
      <c r="E3596" s="0" t="n">
        <v>195.080002</v>
      </c>
      <c r="F3596" s="0" t="n">
        <v>195.080002</v>
      </c>
      <c r="G3596" s="0" t="n">
        <v>195.080002</v>
      </c>
      <c r="H3596" s="0" t="n">
        <v>195.080002</v>
      </c>
      <c r="I3596" s="0" t="n">
        <v>174.116867</v>
      </c>
      <c r="J3596" s="0" t="n">
        <v>0</v>
      </c>
    </row>
    <row r="3597" customFormat="false" ht="13.8" hidden="false" customHeight="false" outlineLevel="0" collapsed="false">
      <c r="A3597" s="55" t="s">
        <v>1</v>
      </c>
      <c r="B3597" s="65" t="s">
        <v>3775</v>
      </c>
      <c r="C3597" s="55" t="str">
        <f aca="false">LEFT(B3597,4)</f>
        <v>2015</v>
      </c>
      <c r="D3597" s="55" t="str">
        <f aca="false">MID(B3597,6,2)</f>
        <v>03</v>
      </c>
      <c r="E3597" s="0" t="n">
        <v>194.270004</v>
      </c>
      <c r="F3597" s="0" t="n">
        <v>194.270004</v>
      </c>
      <c r="G3597" s="0" t="n">
        <v>194.270004</v>
      </c>
      <c r="H3597" s="0" t="n">
        <v>194.270004</v>
      </c>
      <c r="I3597" s="0" t="n">
        <v>173.393936</v>
      </c>
      <c r="J3597" s="0" t="n">
        <v>0</v>
      </c>
    </row>
    <row r="3598" customFormat="false" ht="13.8" hidden="false" customHeight="false" outlineLevel="0" collapsed="false">
      <c r="A3598" s="55" t="s">
        <v>1</v>
      </c>
      <c r="B3598" s="65" t="s">
        <v>3776</v>
      </c>
      <c r="C3598" s="55" t="str">
        <f aca="false">LEFT(B3598,4)</f>
        <v>2015</v>
      </c>
      <c r="D3598" s="55" t="str">
        <f aca="false">MID(B3598,6,2)</f>
        <v>03</v>
      </c>
      <c r="E3598" s="0" t="n">
        <v>194.509995</v>
      </c>
      <c r="F3598" s="0" t="n">
        <v>194.509995</v>
      </c>
      <c r="G3598" s="0" t="n">
        <v>194.509995</v>
      </c>
      <c r="H3598" s="0" t="n">
        <v>194.509995</v>
      </c>
      <c r="I3598" s="0" t="n">
        <v>173.608139</v>
      </c>
      <c r="J3598" s="0" t="n">
        <v>0</v>
      </c>
    </row>
    <row r="3599" customFormat="false" ht="13.8" hidden="false" customHeight="false" outlineLevel="0" collapsed="false">
      <c r="A3599" s="55" t="s">
        <v>1</v>
      </c>
      <c r="B3599" s="65" t="s">
        <v>3777</v>
      </c>
      <c r="C3599" s="55" t="str">
        <f aca="false">LEFT(B3599,4)</f>
        <v>2015</v>
      </c>
      <c r="D3599" s="55" t="str">
        <f aca="false">MID(B3599,6,2)</f>
        <v>03</v>
      </c>
      <c r="E3599" s="0" t="n">
        <v>191.779999</v>
      </c>
      <c r="F3599" s="0" t="n">
        <v>191.779999</v>
      </c>
      <c r="G3599" s="0" t="n">
        <v>191.779999</v>
      </c>
      <c r="H3599" s="0" t="n">
        <v>191.779999</v>
      </c>
      <c r="I3599" s="0" t="n">
        <v>171.171509</v>
      </c>
      <c r="J3599" s="0" t="n">
        <v>0</v>
      </c>
    </row>
    <row r="3600" customFormat="false" ht="13.8" hidden="false" customHeight="false" outlineLevel="0" collapsed="false">
      <c r="A3600" s="55" t="s">
        <v>1</v>
      </c>
      <c r="B3600" s="65" t="s">
        <v>3778</v>
      </c>
      <c r="C3600" s="55" t="str">
        <f aca="false">LEFT(B3600,4)</f>
        <v>2015</v>
      </c>
      <c r="D3600" s="55" t="str">
        <f aca="false">MID(B3600,6,2)</f>
        <v>03</v>
      </c>
      <c r="E3600" s="0" t="n">
        <v>192.550003</v>
      </c>
      <c r="F3600" s="0" t="n">
        <v>192.550003</v>
      </c>
      <c r="G3600" s="0" t="n">
        <v>192.550003</v>
      </c>
      <c r="H3600" s="0" t="n">
        <v>192.550003</v>
      </c>
      <c r="I3600" s="0" t="n">
        <v>171.85881</v>
      </c>
      <c r="J3600" s="0" t="n">
        <v>0</v>
      </c>
    </row>
    <row r="3601" customFormat="false" ht="13.8" hidden="false" customHeight="false" outlineLevel="0" collapsed="false">
      <c r="A3601" s="55" t="s">
        <v>1</v>
      </c>
      <c r="B3601" s="65" t="s">
        <v>3779</v>
      </c>
      <c r="C3601" s="55" t="str">
        <f aca="false">LEFT(B3601,4)</f>
        <v>2015</v>
      </c>
      <c r="D3601" s="55" t="str">
        <f aca="false">MID(B3601,6,2)</f>
        <v>03</v>
      </c>
      <c r="E3601" s="0" t="n">
        <v>189.300003</v>
      </c>
      <c r="F3601" s="0" t="n">
        <v>189.300003</v>
      </c>
      <c r="G3601" s="0" t="n">
        <v>189.300003</v>
      </c>
      <c r="H3601" s="0" t="n">
        <v>189.300003</v>
      </c>
      <c r="I3601" s="0" t="n">
        <v>168.958038</v>
      </c>
      <c r="J3601" s="0" t="n">
        <v>0</v>
      </c>
    </row>
    <row r="3602" customFormat="false" ht="13.8" hidden="false" customHeight="false" outlineLevel="0" collapsed="false">
      <c r="A3602" s="55" t="s">
        <v>1</v>
      </c>
      <c r="B3602" s="65" t="s">
        <v>3780</v>
      </c>
      <c r="C3602" s="55" t="str">
        <f aca="false">LEFT(B3602,4)</f>
        <v>2015</v>
      </c>
      <c r="D3602" s="55" t="str">
        <f aca="false">MID(B3602,6,2)</f>
        <v>03</v>
      </c>
      <c r="E3602" s="0" t="n">
        <v>188.960007</v>
      </c>
      <c r="F3602" s="0" t="n">
        <v>188.960007</v>
      </c>
      <c r="G3602" s="0" t="n">
        <v>188.960007</v>
      </c>
      <c r="H3602" s="0" t="n">
        <v>188.960007</v>
      </c>
      <c r="I3602" s="0" t="n">
        <v>168.654556</v>
      </c>
      <c r="J3602" s="0" t="n">
        <v>0</v>
      </c>
    </row>
    <row r="3603" customFormat="false" ht="13.8" hidden="false" customHeight="false" outlineLevel="0" collapsed="false">
      <c r="A3603" s="55" t="s">
        <v>1</v>
      </c>
      <c r="B3603" s="65" t="s">
        <v>3781</v>
      </c>
      <c r="C3603" s="55" t="str">
        <f aca="false">LEFT(B3603,4)</f>
        <v>2015</v>
      </c>
      <c r="D3603" s="55" t="str">
        <f aca="false">MID(B3603,6,2)</f>
        <v>03</v>
      </c>
      <c r="E3603" s="0" t="n">
        <v>191.389999</v>
      </c>
      <c r="F3603" s="0" t="n">
        <v>191.389999</v>
      </c>
      <c r="G3603" s="0" t="n">
        <v>191.389999</v>
      </c>
      <c r="H3603" s="0" t="n">
        <v>191.389999</v>
      </c>
      <c r="I3603" s="0" t="n">
        <v>170.823456</v>
      </c>
      <c r="J3603" s="0" t="n">
        <v>0</v>
      </c>
    </row>
    <row r="3604" customFormat="false" ht="13.8" hidden="false" customHeight="false" outlineLevel="0" collapsed="false">
      <c r="A3604" s="55" t="s">
        <v>1</v>
      </c>
      <c r="B3604" s="65" t="s">
        <v>3782</v>
      </c>
      <c r="C3604" s="55" t="str">
        <f aca="false">LEFT(B3604,4)</f>
        <v>2015</v>
      </c>
      <c r="D3604" s="55" t="str">
        <f aca="false">MID(B3604,6,2)</f>
        <v>03</v>
      </c>
      <c r="E3604" s="0" t="n">
        <v>190.229996</v>
      </c>
      <c r="F3604" s="0" t="n">
        <v>190.229996</v>
      </c>
      <c r="G3604" s="0" t="n">
        <v>190.229996</v>
      </c>
      <c r="H3604" s="0" t="n">
        <v>190.229996</v>
      </c>
      <c r="I3604" s="0" t="n">
        <v>169.78804</v>
      </c>
      <c r="J3604" s="0" t="n">
        <v>0</v>
      </c>
    </row>
    <row r="3605" customFormat="false" ht="13.8" hidden="false" customHeight="false" outlineLevel="0" collapsed="false">
      <c r="A3605" s="55" t="s">
        <v>1</v>
      </c>
      <c r="B3605" s="65" t="s">
        <v>3783</v>
      </c>
      <c r="C3605" s="55" t="str">
        <f aca="false">LEFT(B3605,4)</f>
        <v>2015</v>
      </c>
      <c r="D3605" s="55" t="str">
        <f aca="false">MID(B3605,6,2)</f>
        <v>03</v>
      </c>
      <c r="E3605" s="0" t="n">
        <v>192.809998</v>
      </c>
      <c r="F3605" s="0" t="n">
        <v>192.809998</v>
      </c>
      <c r="G3605" s="0" t="n">
        <v>192.809998</v>
      </c>
      <c r="H3605" s="0" t="n">
        <v>192.809998</v>
      </c>
      <c r="I3605" s="0" t="n">
        <v>172.090805</v>
      </c>
      <c r="J3605" s="0" t="n">
        <v>0</v>
      </c>
    </row>
    <row r="3606" customFormat="false" ht="13.8" hidden="false" customHeight="false" outlineLevel="0" collapsed="false">
      <c r="A3606" s="55" t="s">
        <v>1</v>
      </c>
      <c r="B3606" s="65" t="s">
        <v>3784</v>
      </c>
      <c r="C3606" s="55" t="str">
        <f aca="false">LEFT(B3606,4)</f>
        <v>2015</v>
      </c>
      <c r="D3606" s="55" t="str">
        <f aca="false">MID(B3606,6,2)</f>
        <v>03</v>
      </c>
      <c r="E3606" s="0" t="n">
        <v>192.169998</v>
      </c>
      <c r="F3606" s="0" t="n">
        <v>192.169998</v>
      </c>
      <c r="G3606" s="0" t="n">
        <v>192.169998</v>
      </c>
      <c r="H3606" s="0" t="n">
        <v>192.169998</v>
      </c>
      <c r="I3606" s="0" t="n">
        <v>171.519592</v>
      </c>
      <c r="J3606" s="0" t="n">
        <v>0</v>
      </c>
    </row>
    <row r="3607" customFormat="false" ht="13.8" hidden="false" customHeight="false" outlineLevel="0" collapsed="false">
      <c r="A3607" s="55" t="s">
        <v>1</v>
      </c>
      <c r="B3607" s="65" t="s">
        <v>3785</v>
      </c>
      <c r="C3607" s="55" t="str">
        <f aca="false">LEFT(B3607,4)</f>
        <v>2015</v>
      </c>
      <c r="D3607" s="55" t="str">
        <f aca="false">MID(B3607,6,2)</f>
        <v>03</v>
      </c>
      <c r="E3607" s="0" t="n">
        <v>194.509995</v>
      </c>
      <c r="F3607" s="0" t="n">
        <v>194.509995</v>
      </c>
      <c r="G3607" s="0" t="n">
        <v>194.509995</v>
      </c>
      <c r="H3607" s="0" t="n">
        <v>194.509995</v>
      </c>
      <c r="I3607" s="0" t="n">
        <v>173.608139</v>
      </c>
      <c r="J3607" s="0" t="n">
        <v>0</v>
      </c>
    </row>
    <row r="3608" customFormat="false" ht="13.8" hidden="false" customHeight="false" outlineLevel="0" collapsed="false">
      <c r="A3608" s="55" t="s">
        <v>1</v>
      </c>
      <c r="B3608" s="65" t="s">
        <v>3786</v>
      </c>
      <c r="C3608" s="55" t="str">
        <f aca="false">LEFT(B3608,4)</f>
        <v>2015</v>
      </c>
      <c r="D3608" s="55" t="str">
        <f aca="false">MID(B3608,6,2)</f>
        <v>03</v>
      </c>
      <c r="E3608" s="0" t="n">
        <v>193.570007</v>
      </c>
      <c r="F3608" s="0" t="n">
        <v>193.570007</v>
      </c>
      <c r="G3608" s="0" t="n">
        <v>193.570007</v>
      </c>
      <c r="H3608" s="0" t="n">
        <v>193.570007</v>
      </c>
      <c r="I3608" s="0" t="n">
        <v>172.769165</v>
      </c>
      <c r="J3608" s="0" t="n">
        <v>0</v>
      </c>
    </row>
    <row r="3609" customFormat="false" ht="13.8" hidden="false" customHeight="false" outlineLevel="0" collapsed="false">
      <c r="A3609" s="55" t="s">
        <v>1</v>
      </c>
      <c r="B3609" s="65" t="s">
        <v>3787</v>
      </c>
      <c r="C3609" s="55" t="str">
        <f aca="false">LEFT(B3609,4)</f>
        <v>2015</v>
      </c>
      <c r="D3609" s="55" t="str">
        <f aca="false">MID(B3609,6,2)</f>
        <v>03</v>
      </c>
      <c r="E3609" s="0" t="n">
        <v>194.320007</v>
      </c>
      <c r="F3609" s="0" t="n">
        <v>194.320007</v>
      </c>
      <c r="G3609" s="0" t="n">
        <v>194.320007</v>
      </c>
      <c r="H3609" s="0" t="n">
        <v>194.320007</v>
      </c>
      <c r="I3609" s="0" t="n">
        <v>174.331085</v>
      </c>
      <c r="J3609" s="0" t="n">
        <v>0</v>
      </c>
    </row>
    <row r="3610" customFormat="false" ht="13.8" hidden="false" customHeight="false" outlineLevel="0" collapsed="false">
      <c r="A3610" s="55" t="s">
        <v>1</v>
      </c>
      <c r="B3610" s="65" t="s">
        <v>3788</v>
      </c>
      <c r="C3610" s="55" t="str">
        <f aca="false">LEFT(B3610,4)</f>
        <v>2015</v>
      </c>
      <c r="D3610" s="55" t="str">
        <f aca="false">MID(B3610,6,2)</f>
        <v>03</v>
      </c>
      <c r="E3610" s="0" t="n">
        <v>193.979996</v>
      </c>
      <c r="F3610" s="0" t="n">
        <v>193.979996</v>
      </c>
      <c r="G3610" s="0" t="n">
        <v>193.979996</v>
      </c>
      <c r="H3610" s="0" t="n">
        <v>193.979996</v>
      </c>
      <c r="I3610" s="0" t="n">
        <v>174.026077</v>
      </c>
      <c r="J3610" s="0" t="n">
        <v>0</v>
      </c>
    </row>
    <row r="3611" customFormat="false" ht="13.8" hidden="false" customHeight="false" outlineLevel="0" collapsed="false">
      <c r="A3611" s="55" t="s">
        <v>1</v>
      </c>
      <c r="B3611" s="65" t="s">
        <v>3789</v>
      </c>
      <c r="C3611" s="55" t="str">
        <f aca="false">LEFT(B3611,4)</f>
        <v>2015</v>
      </c>
      <c r="D3611" s="55" t="str">
        <f aca="false">MID(B3611,6,2)</f>
        <v>03</v>
      </c>
      <c r="E3611" s="0" t="n">
        <v>192.800003</v>
      </c>
      <c r="F3611" s="0" t="n">
        <v>192.800003</v>
      </c>
      <c r="G3611" s="0" t="n">
        <v>192.800003</v>
      </c>
      <c r="H3611" s="0" t="n">
        <v>192.800003</v>
      </c>
      <c r="I3611" s="0" t="n">
        <v>172.967468</v>
      </c>
      <c r="J3611" s="0" t="n">
        <v>0</v>
      </c>
    </row>
    <row r="3612" customFormat="false" ht="13.8" hidden="false" customHeight="false" outlineLevel="0" collapsed="false">
      <c r="A3612" s="55" t="s">
        <v>1</v>
      </c>
      <c r="B3612" s="65" t="s">
        <v>3790</v>
      </c>
      <c r="C3612" s="55" t="str">
        <f aca="false">LEFT(B3612,4)</f>
        <v>2015</v>
      </c>
      <c r="D3612" s="55" t="str">
        <f aca="false">MID(B3612,6,2)</f>
        <v>03</v>
      </c>
      <c r="E3612" s="0" t="n">
        <v>190</v>
      </c>
      <c r="F3612" s="0" t="n">
        <v>190</v>
      </c>
      <c r="G3612" s="0" t="n">
        <v>190</v>
      </c>
      <c r="H3612" s="0" t="n">
        <v>190</v>
      </c>
      <c r="I3612" s="0" t="n">
        <v>170.45546</v>
      </c>
      <c r="J3612" s="0" t="n">
        <v>0</v>
      </c>
    </row>
    <row r="3613" customFormat="false" ht="13.8" hidden="false" customHeight="false" outlineLevel="0" collapsed="false">
      <c r="A3613" s="55" t="s">
        <v>1</v>
      </c>
      <c r="B3613" s="65" t="s">
        <v>3791</v>
      </c>
      <c r="C3613" s="55" t="str">
        <f aca="false">LEFT(B3613,4)</f>
        <v>2015</v>
      </c>
      <c r="D3613" s="55" t="str">
        <f aca="false">MID(B3613,6,2)</f>
        <v>03</v>
      </c>
      <c r="E3613" s="0" t="n">
        <v>189.559998</v>
      </c>
      <c r="F3613" s="0" t="n">
        <v>189.559998</v>
      </c>
      <c r="G3613" s="0" t="n">
        <v>189.559998</v>
      </c>
      <c r="H3613" s="0" t="n">
        <v>189.559998</v>
      </c>
      <c r="I3613" s="0" t="n">
        <v>170.060745</v>
      </c>
      <c r="J3613" s="0" t="n">
        <v>0</v>
      </c>
    </row>
    <row r="3614" customFormat="false" ht="13.8" hidden="false" customHeight="false" outlineLevel="0" collapsed="false">
      <c r="A3614" s="55" t="s">
        <v>1</v>
      </c>
      <c r="B3614" s="65" t="s">
        <v>3792</v>
      </c>
      <c r="C3614" s="55" t="str">
        <f aca="false">LEFT(B3614,4)</f>
        <v>2015</v>
      </c>
      <c r="D3614" s="55" t="str">
        <f aca="false">MID(B3614,6,2)</f>
        <v>03</v>
      </c>
      <c r="E3614" s="0" t="n">
        <v>190.039993</v>
      </c>
      <c r="F3614" s="0" t="n">
        <v>190.039993</v>
      </c>
      <c r="G3614" s="0" t="n">
        <v>190.039993</v>
      </c>
      <c r="H3614" s="0" t="n">
        <v>190.039993</v>
      </c>
      <c r="I3614" s="0" t="n">
        <v>170.491302</v>
      </c>
      <c r="J3614" s="0" t="n">
        <v>0</v>
      </c>
    </row>
    <row r="3615" customFormat="false" ht="13.8" hidden="false" customHeight="false" outlineLevel="0" collapsed="false">
      <c r="A3615" s="55" t="s">
        <v>1</v>
      </c>
      <c r="B3615" s="65" t="s">
        <v>3793</v>
      </c>
      <c r="C3615" s="55" t="str">
        <f aca="false">LEFT(B3615,4)</f>
        <v>2015</v>
      </c>
      <c r="D3615" s="55" t="str">
        <f aca="false">MID(B3615,6,2)</f>
        <v>03</v>
      </c>
      <c r="E3615" s="0" t="n">
        <v>192.380005</v>
      </c>
      <c r="F3615" s="0" t="n">
        <v>192.380005</v>
      </c>
      <c r="G3615" s="0" t="n">
        <v>192.380005</v>
      </c>
      <c r="H3615" s="0" t="n">
        <v>192.380005</v>
      </c>
      <c r="I3615" s="0" t="n">
        <v>172.590668</v>
      </c>
      <c r="J3615" s="0" t="n">
        <v>0</v>
      </c>
    </row>
    <row r="3616" customFormat="false" ht="13.8" hidden="false" customHeight="false" outlineLevel="0" collapsed="false">
      <c r="A3616" s="55" t="s">
        <v>1</v>
      </c>
      <c r="B3616" s="65" t="s">
        <v>3794</v>
      </c>
      <c r="C3616" s="55" t="str">
        <f aca="false">LEFT(B3616,4)</f>
        <v>2015</v>
      </c>
      <c r="D3616" s="55" t="str">
        <f aca="false">MID(B3616,6,2)</f>
        <v>03</v>
      </c>
      <c r="E3616" s="0" t="n">
        <v>190.710007</v>
      </c>
      <c r="F3616" s="0" t="n">
        <v>190.710007</v>
      </c>
      <c r="G3616" s="0" t="n">
        <v>190.710007</v>
      </c>
      <c r="H3616" s="0" t="n">
        <v>190.710007</v>
      </c>
      <c r="I3616" s="0" t="n">
        <v>171.092422</v>
      </c>
      <c r="J3616" s="0" t="n">
        <v>0</v>
      </c>
    </row>
    <row r="3617" customFormat="false" ht="13.8" hidden="false" customHeight="false" outlineLevel="0" collapsed="false">
      <c r="A3617" s="55" t="s">
        <v>1</v>
      </c>
      <c r="B3617" s="65" t="s">
        <v>3795</v>
      </c>
      <c r="C3617" s="55" t="str">
        <f aca="false">LEFT(B3617,4)</f>
        <v>2015</v>
      </c>
      <c r="D3617" s="55" t="str">
        <f aca="false">MID(B3617,6,2)</f>
        <v>04</v>
      </c>
      <c r="E3617" s="0" t="n">
        <v>189.979996</v>
      </c>
      <c r="F3617" s="0" t="n">
        <v>189.979996</v>
      </c>
      <c r="G3617" s="0" t="n">
        <v>189.979996</v>
      </c>
      <c r="H3617" s="0" t="n">
        <v>189.979996</v>
      </c>
      <c r="I3617" s="0" t="n">
        <v>170.437531</v>
      </c>
      <c r="J3617" s="0" t="n">
        <v>0</v>
      </c>
    </row>
    <row r="3618" customFormat="false" ht="13.8" hidden="false" customHeight="false" outlineLevel="0" collapsed="false">
      <c r="A3618" s="55" t="s">
        <v>1</v>
      </c>
      <c r="B3618" s="65" t="s">
        <v>3796</v>
      </c>
      <c r="C3618" s="55" t="str">
        <f aca="false">LEFT(B3618,4)</f>
        <v>2015</v>
      </c>
      <c r="D3618" s="55" t="str">
        <f aca="false">MID(B3618,6,2)</f>
        <v>04</v>
      </c>
      <c r="E3618" s="0" t="n">
        <v>190.649994</v>
      </c>
      <c r="F3618" s="0" t="n">
        <v>190.649994</v>
      </c>
      <c r="G3618" s="0" t="n">
        <v>190.649994</v>
      </c>
      <c r="H3618" s="0" t="n">
        <v>190.649994</v>
      </c>
      <c r="I3618" s="0" t="n">
        <v>171.038574</v>
      </c>
      <c r="J3618" s="0" t="n">
        <v>0</v>
      </c>
    </row>
    <row r="3619" customFormat="false" ht="13.8" hidden="false" customHeight="false" outlineLevel="0" collapsed="false">
      <c r="A3619" s="55" t="s">
        <v>1</v>
      </c>
      <c r="B3619" s="65" t="s">
        <v>3797</v>
      </c>
      <c r="C3619" s="55" t="str">
        <f aca="false">LEFT(B3619,4)</f>
        <v>2015</v>
      </c>
      <c r="D3619" s="55" t="str">
        <f aca="false">MID(B3619,6,2)</f>
        <v>04</v>
      </c>
      <c r="E3619" s="0" t="n">
        <v>191.910004</v>
      </c>
      <c r="F3619" s="0" t="n">
        <v>191.910004</v>
      </c>
      <c r="G3619" s="0" t="n">
        <v>191.910004</v>
      </c>
      <c r="H3619" s="0" t="n">
        <v>191.910004</v>
      </c>
      <c r="I3619" s="0" t="n">
        <v>172.168961</v>
      </c>
      <c r="J3619" s="0" t="n">
        <v>0</v>
      </c>
    </row>
    <row r="3620" customFormat="false" ht="13.8" hidden="false" customHeight="false" outlineLevel="0" collapsed="false">
      <c r="A3620" s="55" t="s">
        <v>1</v>
      </c>
      <c r="B3620" s="65" t="s">
        <v>3798</v>
      </c>
      <c r="C3620" s="55" t="str">
        <f aca="false">LEFT(B3620,4)</f>
        <v>2015</v>
      </c>
      <c r="D3620" s="55" t="str">
        <f aca="false">MID(B3620,6,2)</f>
        <v>04</v>
      </c>
      <c r="E3620" s="0" t="n">
        <v>191.520004</v>
      </c>
      <c r="F3620" s="0" t="n">
        <v>191.520004</v>
      </c>
      <c r="G3620" s="0" t="n">
        <v>191.520004</v>
      </c>
      <c r="H3620" s="0" t="n">
        <v>191.520004</v>
      </c>
      <c r="I3620" s="0" t="n">
        <v>171.819138</v>
      </c>
      <c r="J3620" s="0" t="n">
        <v>0</v>
      </c>
    </row>
    <row r="3621" customFormat="false" ht="13.8" hidden="false" customHeight="false" outlineLevel="0" collapsed="false">
      <c r="A3621" s="55" t="s">
        <v>1</v>
      </c>
      <c r="B3621" s="65" t="s">
        <v>3799</v>
      </c>
      <c r="C3621" s="55" t="str">
        <f aca="false">LEFT(B3621,4)</f>
        <v>2015</v>
      </c>
      <c r="D3621" s="55" t="str">
        <f aca="false">MID(B3621,6,2)</f>
        <v>04</v>
      </c>
      <c r="E3621" s="0" t="n">
        <v>192.110001</v>
      </c>
      <c r="F3621" s="0" t="n">
        <v>192.110001</v>
      </c>
      <c r="G3621" s="0" t="n">
        <v>192.110001</v>
      </c>
      <c r="H3621" s="0" t="n">
        <v>192.110001</v>
      </c>
      <c r="I3621" s="0" t="n">
        <v>172.348434</v>
      </c>
      <c r="J3621" s="0" t="n">
        <v>0</v>
      </c>
    </row>
    <row r="3622" customFormat="false" ht="13.8" hidden="false" customHeight="false" outlineLevel="0" collapsed="false">
      <c r="A3622" s="55" t="s">
        <v>1</v>
      </c>
      <c r="B3622" s="65" t="s">
        <v>3800</v>
      </c>
      <c r="C3622" s="55" t="str">
        <f aca="false">LEFT(B3622,4)</f>
        <v>2015</v>
      </c>
      <c r="D3622" s="55" t="str">
        <f aca="false">MID(B3622,6,2)</f>
        <v>04</v>
      </c>
      <c r="E3622" s="0" t="n">
        <v>192.960007</v>
      </c>
      <c r="F3622" s="0" t="n">
        <v>192.960007</v>
      </c>
      <c r="G3622" s="0" t="n">
        <v>192.960007</v>
      </c>
      <c r="H3622" s="0" t="n">
        <v>192.960007</v>
      </c>
      <c r="I3622" s="0" t="n">
        <v>173.110977</v>
      </c>
      <c r="J3622" s="0" t="n">
        <v>0</v>
      </c>
    </row>
    <row r="3623" customFormat="false" ht="13.8" hidden="false" customHeight="false" outlineLevel="0" collapsed="false">
      <c r="A3623" s="55" t="s">
        <v>1</v>
      </c>
      <c r="B3623" s="65" t="s">
        <v>3801</v>
      </c>
      <c r="C3623" s="55" t="str">
        <f aca="false">LEFT(B3623,4)</f>
        <v>2015</v>
      </c>
      <c r="D3623" s="55" t="str">
        <f aca="false">MID(B3623,6,2)</f>
        <v>04</v>
      </c>
      <c r="E3623" s="0" t="n">
        <v>193.970001</v>
      </c>
      <c r="F3623" s="0" t="n">
        <v>193.970001</v>
      </c>
      <c r="G3623" s="0" t="n">
        <v>193.970001</v>
      </c>
      <c r="H3623" s="0" t="n">
        <v>193.970001</v>
      </c>
      <c r="I3623" s="0" t="n">
        <v>174.01709</v>
      </c>
      <c r="J3623" s="0" t="n">
        <v>0</v>
      </c>
    </row>
    <row r="3624" customFormat="false" ht="13.8" hidden="false" customHeight="false" outlineLevel="0" collapsed="false">
      <c r="A3624" s="55" t="s">
        <v>1</v>
      </c>
      <c r="B3624" s="65" t="s">
        <v>3802</v>
      </c>
      <c r="C3624" s="55" t="str">
        <f aca="false">LEFT(B3624,4)</f>
        <v>2015</v>
      </c>
      <c r="D3624" s="55" t="str">
        <f aca="false">MID(B3624,6,2)</f>
        <v>04</v>
      </c>
      <c r="E3624" s="0" t="n">
        <v>193.089996</v>
      </c>
      <c r="F3624" s="0" t="n">
        <v>193.089996</v>
      </c>
      <c r="G3624" s="0" t="n">
        <v>193.089996</v>
      </c>
      <c r="H3624" s="0" t="n">
        <v>193.089996</v>
      </c>
      <c r="I3624" s="0" t="n">
        <v>173.2276</v>
      </c>
      <c r="J3624" s="0" t="n">
        <v>0</v>
      </c>
    </row>
    <row r="3625" customFormat="false" ht="13.8" hidden="false" customHeight="false" outlineLevel="0" collapsed="false">
      <c r="A3625" s="55" t="s">
        <v>1</v>
      </c>
      <c r="B3625" s="65" t="s">
        <v>3803</v>
      </c>
      <c r="C3625" s="55" t="str">
        <f aca="false">LEFT(B3625,4)</f>
        <v>2015</v>
      </c>
      <c r="D3625" s="55" t="str">
        <f aca="false">MID(B3625,6,2)</f>
        <v>04</v>
      </c>
      <c r="E3625" s="0" t="n">
        <v>193.410004</v>
      </c>
      <c r="F3625" s="0" t="n">
        <v>193.410004</v>
      </c>
      <c r="G3625" s="0" t="n">
        <v>193.410004</v>
      </c>
      <c r="H3625" s="0" t="n">
        <v>193.410004</v>
      </c>
      <c r="I3625" s="0" t="n">
        <v>173.514664</v>
      </c>
      <c r="J3625" s="0" t="n">
        <v>0</v>
      </c>
    </row>
    <row r="3626" customFormat="false" ht="13.8" hidden="false" customHeight="false" outlineLevel="0" collapsed="false">
      <c r="A3626" s="55" t="s">
        <v>1</v>
      </c>
      <c r="B3626" s="65" t="s">
        <v>3804</v>
      </c>
      <c r="C3626" s="55" t="str">
        <f aca="false">LEFT(B3626,4)</f>
        <v>2015</v>
      </c>
      <c r="D3626" s="55" t="str">
        <f aca="false">MID(B3626,6,2)</f>
        <v>04</v>
      </c>
      <c r="E3626" s="0" t="n">
        <v>194.410004</v>
      </c>
      <c r="F3626" s="0" t="n">
        <v>194.410004</v>
      </c>
      <c r="G3626" s="0" t="n">
        <v>194.410004</v>
      </c>
      <c r="H3626" s="0" t="n">
        <v>194.410004</v>
      </c>
      <c r="I3626" s="0" t="n">
        <v>174.41185</v>
      </c>
      <c r="J3626" s="0" t="n">
        <v>0</v>
      </c>
    </row>
    <row r="3627" customFormat="false" ht="13.8" hidden="false" customHeight="false" outlineLevel="0" collapsed="false">
      <c r="A3627" s="55" t="s">
        <v>1</v>
      </c>
      <c r="B3627" s="65" t="s">
        <v>3805</v>
      </c>
      <c r="C3627" s="55" t="str">
        <f aca="false">LEFT(B3627,4)</f>
        <v>2015</v>
      </c>
      <c r="D3627" s="55" t="str">
        <f aca="false">MID(B3627,6,2)</f>
        <v>04</v>
      </c>
      <c r="E3627" s="0" t="n">
        <v>194.259995</v>
      </c>
      <c r="F3627" s="0" t="n">
        <v>194.259995</v>
      </c>
      <c r="G3627" s="0" t="n">
        <v>194.259995</v>
      </c>
      <c r="H3627" s="0" t="n">
        <v>194.259995</v>
      </c>
      <c r="I3627" s="0" t="n">
        <v>174.277222</v>
      </c>
      <c r="J3627" s="0" t="n">
        <v>0</v>
      </c>
    </row>
    <row r="3628" customFormat="false" ht="13.8" hidden="false" customHeight="false" outlineLevel="0" collapsed="false">
      <c r="A3628" s="55" t="s">
        <v>1</v>
      </c>
      <c r="B3628" s="65" t="s">
        <v>3806</v>
      </c>
      <c r="C3628" s="55" t="str">
        <f aca="false">LEFT(B3628,4)</f>
        <v>2015</v>
      </c>
      <c r="D3628" s="55" t="str">
        <f aca="false">MID(B3628,6,2)</f>
        <v>04</v>
      </c>
      <c r="E3628" s="0" t="n">
        <v>192.059998</v>
      </c>
      <c r="F3628" s="0" t="n">
        <v>192.059998</v>
      </c>
      <c r="G3628" s="0" t="n">
        <v>192.059998</v>
      </c>
      <c r="H3628" s="0" t="n">
        <v>192.059998</v>
      </c>
      <c r="I3628" s="0" t="n">
        <v>172.303574</v>
      </c>
      <c r="J3628" s="0" t="n">
        <v>0</v>
      </c>
    </row>
    <row r="3629" customFormat="false" ht="13.8" hidden="false" customHeight="false" outlineLevel="0" collapsed="false">
      <c r="A3629" s="55" t="s">
        <v>1</v>
      </c>
      <c r="B3629" s="65" t="s">
        <v>3807</v>
      </c>
      <c r="C3629" s="55" t="str">
        <f aca="false">LEFT(B3629,4)</f>
        <v>2015</v>
      </c>
      <c r="D3629" s="55" t="str">
        <f aca="false">MID(B3629,6,2)</f>
        <v>04</v>
      </c>
      <c r="E3629" s="0" t="n">
        <v>193.839996</v>
      </c>
      <c r="F3629" s="0" t="n">
        <v>193.839996</v>
      </c>
      <c r="G3629" s="0" t="n">
        <v>193.839996</v>
      </c>
      <c r="H3629" s="0" t="n">
        <v>193.839996</v>
      </c>
      <c r="I3629" s="0" t="n">
        <v>173.900467</v>
      </c>
      <c r="J3629" s="0" t="n">
        <v>0</v>
      </c>
    </row>
    <row r="3630" customFormat="false" ht="13.8" hidden="false" customHeight="false" outlineLevel="0" collapsed="false">
      <c r="A3630" s="55" t="s">
        <v>1</v>
      </c>
      <c r="B3630" s="65" t="s">
        <v>3808</v>
      </c>
      <c r="C3630" s="55" t="str">
        <f aca="false">LEFT(B3630,4)</f>
        <v>2015</v>
      </c>
      <c r="D3630" s="55" t="str">
        <f aca="false">MID(B3630,6,2)</f>
        <v>04</v>
      </c>
      <c r="E3630" s="0" t="n">
        <v>193.559998</v>
      </c>
      <c r="F3630" s="0" t="n">
        <v>193.559998</v>
      </c>
      <c r="G3630" s="0" t="n">
        <v>193.559998</v>
      </c>
      <c r="H3630" s="0" t="n">
        <v>193.559998</v>
      </c>
      <c r="I3630" s="0" t="n">
        <v>173.649277</v>
      </c>
      <c r="J3630" s="0" t="n">
        <v>0</v>
      </c>
    </row>
    <row r="3631" customFormat="false" ht="13.8" hidden="false" customHeight="false" outlineLevel="0" collapsed="false">
      <c r="A3631" s="55" t="s">
        <v>1</v>
      </c>
      <c r="B3631" s="65" t="s">
        <v>3809</v>
      </c>
      <c r="C3631" s="55" t="str">
        <f aca="false">LEFT(B3631,4)</f>
        <v>2015</v>
      </c>
      <c r="D3631" s="55" t="str">
        <f aca="false">MID(B3631,6,2)</f>
        <v>04</v>
      </c>
      <c r="E3631" s="0" t="n">
        <v>194.550003</v>
      </c>
      <c r="F3631" s="0" t="n">
        <v>194.550003</v>
      </c>
      <c r="G3631" s="0" t="n">
        <v>194.550003</v>
      </c>
      <c r="H3631" s="0" t="n">
        <v>194.550003</v>
      </c>
      <c r="I3631" s="0" t="n">
        <v>174.53743</v>
      </c>
      <c r="J3631" s="0" t="n">
        <v>0</v>
      </c>
    </row>
    <row r="3632" customFormat="false" ht="13.8" hidden="false" customHeight="false" outlineLevel="0" collapsed="false">
      <c r="A3632" s="55" t="s">
        <v>1</v>
      </c>
      <c r="B3632" s="65" t="s">
        <v>3810</v>
      </c>
      <c r="C3632" s="55" t="str">
        <f aca="false">LEFT(B3632,4)</f>
        <v>2015</v>
      </c>
      <c r="D3632" s="55" t="str">
        <f aca="false">MID(B3632,6,2)</f>
        <v>04</v>
      </c>
      <c r="E3632" s="0" t="n">
        <v>195.020004</v>
      </c>
      <c r="F3632" s="0" t="n">
        <v>195.020004</v>
      </c>
      <c r="G3632" s="0" t="n">
        <v>195.020004</v>
      </c>
      <c r="H3632" s="0" t="n">
        <v>195.020004</v>
      </c>
      <c r="I3632" s="0" t="n">
        <v>174.959106</v>
      </c>
      <c r="J3632" s="0" t="n">
        <v>0</v>
      </c>
    </row>
    <row r="3633" customFormat="false" ht="13.8" hidden="false" customHeight="false" outlineLevel="0" collapsed="false">
      <c r="A3633" s="55" t="s">
        <v>1</v>
      </c>
      <c r="B3633" s="65" t="s">
        <v>3811</v>
      </c>
      <c r="C3633" s="55" t="str">
        <f aca="false">LEFT(B3633,4)</f>
        <v>2015</v>
      </c>
      <c r="D3633" s="55" t="str">
        <f aca="false">MID(B3633,6,2)</f>
        <v>04</v>
      </c>
      <c r="E3633" s="0" t="n">
        <v>195.460007</v>
      </c>
      <c r="F3633" s="0" t="n">
        <v>195.460007</v>
      </c>
      <c r="G3633" s="0" t="n">
        <v>195.460007</v>
      </c>
      <c r="H3633" s="0" t="n">
        <v>195.460007</v>
      </c>
      <c r="I3633" s="0" t="n">
        <v>175.35379</v>
      </c>
      <c r="J3633" s="0" t="n">
        <v>0</v>
      </c>
    </row>
    <row r="3634" customFormat="false" ht="13.8" hidden="false" customHeight="false" outlineLevel="0" collapsed="false">
      <c r="A3634" s="55" t="s">
        <v>1</v>
      </c>
      <c r="B3634" s="65" t="s">
        <v>3812</v>
      </c>
      <c r="C3634" s="55" t="str">
        <f aca="false">LEFT(B3634,4)</f>
        <v>2015</v>
      </c>
      <c r="D3634" s="55" t="str">
        <f aca="false">MID(B3634,6,2)</f>
        <v>04</v>
      </c>
      <c r="E3634" s="0" t="n">
        <v>194.649994</v>
      </c>
      <c r="F3634" s="0" t="n">
        <v>194.649994</v>
      </c>
      <c r="G3634" s="0" t="n">
        <v>194.649994</v>
      </c>
      <c r="H3634" s="0" t="n">
        <v>194.649994</v>
      </c>
      <c r="I3634" s="0" t="n">
        <v>174.627121</v>
      </c>
      <c r="J3634" s="0" t="n">
        <v>0</v>
      </c>
    </row>
    <row r="3635" customFormat="false" ht="13.8" hidden="false" customHeight="false" outlineLevel="0" collapsed="false">
      <c r="A3635" s="55" t="s">
        <v>1</v>
      </c>
      <c r="B3635" s="65" t="s">
        <v>3813</v>
      </c>
      <c r="C3635" s="55" t="str">
        <f aca="false">LEFT(B3635,4)</f>
        <v>2015</v>
      </c>
      <c r="D3635" s="55" t="str">
        <f aca="false">MID(B3635,6,2)</f>
        <v>04</v>
      </c>
      <c r="E3635" s="0" t="n">
        <v>195.210007</v>
      </c>
      <c r="F3635" s="0" t="n">
        <v>195.210007</v>
      </c>
      <c r="G3635" s="0" t="n">
        <v>195.210007</v>
      </c>
      <c r="H3635" s="0" t="n">
        <v>195.210007</v>
      </c>
      <c r="I3635" s="0" t="n">
        <v>175.129486</v>
      </c>
      <c r="J3635" s="0" t="n">
        <v>0</v>
      </c>
    </row>
    <row r="3636" customFormat="false" ht="13.8" hidden="false" customHeight="false" outlineLevel="0" collapsed="false">
      <c r="A3636" s="55" t="s">
        <v>1</v>
      </c>
      <c r="B3636" s="65" t="s">
        <v>3814</v>
      </c>
      <c r="C3636" s="55" t="str">
        <f aca="false">LEFT(B3636,4)</f>
        <v>2015</v>
      </c>
      <c r="D3636" s="55" t="str">
        <f aca="false">MID(B3636,6,2)</f>
        <v>04</v>
      </c>
      <c r="E3636" s="0" t="n">
        <v>194.490005</v>
      </c>
      <c r="F3636" s="0" t="n">
        <v>194.490005</v>
      </c>
      <c r="G3636" s="0" t="n">
        <v>194.490005</v>
      </c>
      <c r="H3636" s="0" t="n">
        <v>194.490005</v>
      </c>
      <c r="I3636" s="0" t="n">
        <v>174.483627</v>
      </c>
      <c r="J3636" s="0" t="n">
        <v>0</v>
      </c>
    </row>
    <row r="3637" customFormat="false" ht="13.8" hidden="false" customHeight="false" outlineLevel="0" collapsed="false">
      <c r="A3637" s="55" t="s">
        <v>1</v>
      </c>
      <c r="B3637" s="65" t="s">
        <v>3815</v>
      </c>
      <c r="C3637" s="55" t="str">
        <f aca="false">LEFT(B3637,4)</f>
        <v>2015</v>
      </c>
      <c r="D3637" s="55" t="str">
        <f aca="false">MID(B3637,6,2)</f>
        <v>04</v>
      </c>
      <c r="E3637" s="0" t="n">
        <v>192.529999</v>
      </c>
      <c r="F3637" s="0" t="n">
        <v>192.529999</v>
      </c>
      <c r="G3637" s="0" t="n">
        <v>192.529999</v>
      </c>
      <c r="H3637" s="0" t="n">
        <v>192.529999</v>
      </c>
      <c r="I3637" s="0" t="n">
        <v>172.725204</v>
      </c>
      <c r="J3637" s="0" t="n">
        <v>0</v>
      </c>
    </row>
    <row r="3638" customFormat="false" ht="13.8" hidden="false" customHeight="false" outlineLevel="0" collapsed="false">
      <c r="A3638" s="55" t="s">
        <v>1</v>
      </c>
      <c r="B3638" s="65" t="s">
        <v>3816</v>
      </c>
      <c r="C3638" s="55" t="str">
        <f aca="false">LEFT(B3638,4)</f>
        <v>2015</v>
      </c>
      <c r="D3638" s="55" t="str">
        <f aca="false">MID(B3638,6,2)</f>
        <v>05</v>
      </c>
      <c r="E3638" s="0" t="n">
        <v>194.630005</v>
      </c>
      <c r="F3638" s="0" t="n">
        <v>194.630005</v>
      </c>
      <c r="G3638" s="0" t="n">
        <v>194.630005</v>
      </c>
      <c r="H3638" s="0" t="n">
        <v>194.630005</v>
      </c>
      <c r="I3638" s="0" t="n">
        <v>174.609177</v>
      </c>
      <c r="J3638" s="0" t="n">
        <v>0</v>
      </c>
    </row>
    <row r="3639" customFormat="false" ht="13.8" hidden="false" customHeight="false" outlineLevel="0" collapsed="false">
      <c r="A3639" s="55" t="s">
        <v>1</v>
      </c>
      <c r="B3639" s="65" t="s">
        <v>3817</v>
      </c>
      <c r="C3639" s="55" t="str">
        <f aca="false">LEFT(B3639,4)</f>
        <v>2015</v>
      </c>
      <c r="D3639" s="55" t="str">
        <f aca="false">MID(B3639,6,2)</f>
        <v>05</v>
      </c>
      <c r="E3639" s="0" t="n">
        <v>195.210007</v>
      </c>
      <c r="F3639" s="0" t="n">
        <v>195.210007</v>
      </c>
      <c r="G3639" s="0" t="n">
        <v>195.210007</v>
      </c>
      <c r="H3639" s="0" t="n">
        <v>195.210007</v>
      </c>
      <c r="I3639" s="0" t="n">
        <v>175.129486</v>
      </c>
      <c r="J3639" s="0" t="n">
        <v>0</v>
      </c>
    </row>
    <row r="3640" customFormat="false" ht="13.8" hidden="false" customHeight="false" outlineLevel="0" collapsed="false">
      <c r="A3640" s="55" t="s">
        <v>1</v>
      </c>
      <c r="B3640" s="65" t="s">
        <v>3818</v>
      </c>
      <c r="C3640" s="55" t="str">
        <f aca="false">LEFT(B3640,4)</f>
        <v>2015</v>
      </c>
      <c r="D3640" s="55" t="str">
        <f aca="false">MID(B3640,6,2)</f>
        <v>05</v>
      </c>
      <c r="E3640" s="0" t="n">
        <v>192.910004</v>
      </c>
      <c r="F3640" s="0" t="n">
        <v>192.910004</v>
      </c>
      <c r="G3640" s="0" t="n">
        <v>192.910004</v>
      </c>
      <c r="H3640" s="0" t="n">
        <v>192.910004</v>
      </c>
      <c r="I3640" s="0" t="n">
        <v>173.066116</v>
      </c>
      <c r="J3640" s="0" t="n">
        <v>0</v>
      </c>
    </row>
    <row r="3641" customFormat="false" ht="13.8" hidden="false" customHeight="false" outlineLevel="0" collapsed="false">
      <c r="A3641" s="55" t="s">
        <v>1</v>
      </c>
      <c r="B3641" s="65" t="s">
        <v>3819</v>
      </c>
      <c r="C3641" s="55" t="str">
        <f aca="false">LEFT(B3641,4)</f>
        <v>2015</v>
      </c>
      <c r="D3641" s="55" t="str">
        <f aca="false">MID(B3641,6,2)</f>
        <v>05</v>
      </c>
      <c r="E3641" s="0" t="n">
        <v>192.119995</v>
      </c>
      <c r="F3641" s="0" t="n">
        <v>192.119995</v>
      </c>
      <c r="G3641" s="0" t="n">
        <v>192.119995</v>
      </c>
      <c r="H3641" s="0" t="n">
        <v>192.119995</v>
      </c>
      <c r="I3641" s="0" t="n">
        <v>172.357407</v>
      </c>
      <c r="J3641" s="0" t="n">
        <v>0</v>
      </c>
    </row>
    <row r="3642" customFormat="false" ht="13.8" hidden="false" customHeight="false" outlineLevel="0" collapsed="false">
      <c r="A3642" s="55" t="s">
        <v>1</v>
      </c>
      <c r="B3642" s="65" t="s">
        <v>3820</v>
      </c>
      <c r="C3642" s="55" t="str">
        <f aca="false">LEFT(B3642,4)</f>
        <v>2015</v>
      </c>
      <c r="D3642" s="55" t="str">
        <f aca="false">MID(B3642,6,2)</f>
        <v>05</v>
      </c>
      <c r="E3642" s="0" t="n">
        <v>192.899994</v>
      </c>
      <c r="F3642" s="0" t="n">
        <v>192.899994</v>
      </c>
      <c r="G3642" s="0" t="n">
        <v>192.899994</v>
      </c>
      <c r="H3642" s="0" t="n">
        <v>192.899994</v>
      </c>
      <c r="I3642" s="0" t="n">
        <v>173.057114</v>
      </c>
      <c r="J3642" s="0" t="n">
        <v>0</v>
      </c>
    </row>
    <row r="3643" customFormat="false" ht="13.8" hidden="false" customHeight="false" outlineLevel="0" collapsed="false">
      <c r="A3643" s="55" t="s">
        <v>1</v>
      </c>
      <c r="B3643" s="65" t="s">
        <v>3821</v>
      </c>
      <c r="C3643" s="55" t="str">
        <f aca="false">LEFT(B3643,4)</f>
        <v>2015</v>
      </c>
      <c r="D3643" s="55" t="str">
        <f aca="false">MID(B3643,6,2)</f>
        <v>05</v>
      </c>
      <c r="E3643" s="0" t="n">
        <v>195.5</v>
      </c>
      <c r="F3643" s="0" t="n">
        <v>195.5</v>
      </c>
      <c r="G3643" s="0" t="n">
        <v>195.5</v>
      </c>
      <c r="H3643" s="0" t="n">
        <v>195.5</v>
      </c>
      <c r="I3643" s="0" t="n">
        <v>175.389694</v>
      </c>
      <c r="J3643" s="0" t="n">
        <v>0</v>
      </c>
    </row>
    <row r="3644" customFormat="false" ht="13.8" hidden="false" customHeight="false" outlineLevel="0" collapsed="false">
      <c r="A3644" s="55" t="s">
        <v>1</v>
      </c>
      <c r="B3644" s="65" t="s">
        <v>3822</v>
      </c>
      <c r="C3644" s="55" t="str">
        <f aca="false">LEFT(B3644,4)</f>
        <v>2015</v>
      </c>
      <c r="D3644" s="55" t="str">
        <f aca="false">MID(B3644,6,2)</f>
        <v>05</v>
      </c>
      <c r="E3644" s="0" t="n">
        <v>194.539993</v>
      </c>
      <c r="F3644" s="0" t="n">
        <v>194.539993</v>
      </c>
      <c r="G3644" s="0" t="n">
        <v>194.539993</v>
      </c>
      <c r="H3644" s="0" t="n">
        <v>194.539993</v>
      </c>
      <c r="I3644" s="0" t="n">
        <v>174.528427</v>
      </c>
      <c r="J3644" s="0" t="n">
        <v>0</v>
      </c>
    </row>
    <row r="3645" customFormat="false" ht="13.8" hidden="false" customHeight="false" outlineLevel="0" collapsed="false">
      <c r="A3645" s="55" t="s">
        <v>1</v>
      </c>
      <c r="B3645" s="65" t="s">
        <v>3823</v>
      </c>
      <c r="C3645" s="55" t="str">
        <f aca="false">LEFT(B3645,4)</f>
        <v>2015</v>
      </c>
      <c r="D3645" s="55" t="str">
        <f aca="false">MID(B3645,6,2)</f>
        <v>05</v>
      </c>
      <c r="E3645" s="0" t="n">
        <v>193.990005</v>
      </c>
      <c r="F3645" s="0" t="n">
        <v>193.990005</v>
      </c>
      <c r="G3645" s="0" t="n">
        <v>193.990005</v>
      </c>
      <c r="H3645" s="0" t="n">
        <v>193.990005</v>
      </c>
      <c r="I3645" s="0" t="n">
        <v>174.035049</v>
      </c>
      <c r="J3645" s="0" t="n">
        <v>0</v>
      </c>
    </row>
    <row r="3646" customFormat="false" ht="13.8" hidden="false" customHeight="false" outlineLevel="0" collapsed="false">
      <c r="A3646" s="55" t="s">
        <v>1</v>
      </c>
      <c r="B3646" s="65" t="s">
        <v>3824</v>
      </c>
      <c r="C3646" s="55" t="str">
        <f aca="false">LEFT(B3646,4)</f>
        <v>2015</v>
      </c>
      <c r="D3646" s="55" t="str">
        <f aca="false">MID(B3646,6,2)</f>
        <v>05</v>
      </c>
      <c r="E3646" s="0" t="n">
        <v>193.960007</v>
      </c>
      <c r="F3646" s="0" t="n">
        <v>193.960007</v>
      </c>
      <c r="G3646" s="0" t="n">
        <v>193.960007</v>
      </c>
      <c r="H3646" s="0" t="n">
        <v>193.960007</v>
      </c>
      <c r="I3646" s="0" t="n">
        <v>174.008118</v>
      </c>
      <c r="J3646" s="0" t="n">
        <v>0</v>
      </c>
    </row>
    <row r="3647" customFormat="false" ht="13.8" hidden="false" customHeight="false" outlineLevel="0" collapsed="false">
      <c r="A3647" s="55" t="s">
        <v>1</v>
      </c>
      <c r="B3647" s="65" t="s">
        <v>3825</v>
      </c>
      <c r="C3647" s="55" t="str">
        <f aca="false">LEFT(B3647,4)</f>
        <v>2015</v>
      </c>
      <c r="D3647" s="55" t="str">
        <f aca="false">MID(B3647,6,2)</f>
        <v>05</v>
      </c>
      <c r="E3647" s="0" t="n">
        <v>196.070007</v>
      </c>
      <c r="F3647" s="0" t="n">
        <v>196.070007</v>
      </c>
      <c r="G3647" s="0" t="n">
        <v>196.070007</v>
      </c>
      <c r="H3647" s="0" t="n">
        <v>196.070007</v>
      </c>
      <c r="I3647" s="0" t="n">
        <v>175.901077</v>
      </c>
      <c r="J3647" s="0" t="n">
        <v>0</v>
      </c>
    </row>
    <row r="3648" customFormat="false" ht="13.8" hidden="false" customHeight="false" outlineLevel="0" collapsed="false">
      <c r="A3648" s="55" t="s">
        <v>1</v>
      </c>
      <c r="B3648" s="65" t="s">
        <v>3826</v>
      </c>
      <c r="C3648" s="55" t="str">
        <f aca="false">LEFT(B3648,4)</f>
        <v>2015</v>
      </c>
      <c r="D3648" s="55" t="str">
        <f aca="false">MID(B3648,6,2)</f>
        <v>05</v>
      </c>
      <c r="E3648" s="0" t="n">
        <v>196.25</v>
      </c>
      <c r="F3648" s="0" t="n">
        <v>196.25</v>
      </c>
      <c r="G3648" s="0" t="n">
        <v>196.25</v>
      </c>
      <c r="H3648" s="0" t="n">
        <v>196.25</v>
      </c>
      <c r="I3648" s="0" t="n">
        <v>176.062515</v>
      </c>
      <c r="J3648" s="0" t="n">
        <v>0</v>
      </c>
    </row>
    <row r="3649" customFormat="false" ht="13.8" hidden="false" customHeight="false" outlineLevel="0" collapsed="false">
      <c r="A3649" s="55" t="s">
        <v>1</v>
      </c>
      <c r="B3649" s="65" t="s">
        <v>3827</v>
      </c>
      <c r="C3649" s="55" t="str">
        <f aca="false">LEFT(B3649,4)</f>
        <v>2015</v>
      </c>
      <c r="D3649" s="55" t="str">
        <f aca="false">MID(B3649,6,2)</f>
        <v>05</v>
      </c>
      <c r="E3649" s="0" t="n">
        <v>196.860001</v>
      </c>
      <c r="F3649" s="0" t="n">
        <v>196.860001</v>
      </c>
      <c r="G3649" s="0" t="n">
        <v>196.860001</v>
      </c>
      <c r="H3649" s="0" t="n">
        <v>196.860001</v>
      </c>
      <c r="I3649" s="0" t="n">
        <v>176.609833</v>
      </c>
      <c r="J3649" s="0" t="n">
        <v>0</v>
      </c>
    </row>
    <row r="3650" customFormat="false" ht="13.8" hidden="false" customHeight="false" outlineLevel="0" collapsed="false">
      <c r="A3650" s="55" t="s">
        <v>1</v>
      </c>
      <c r="B3650" s="65" t="s">
        <v>3828</v>
      </c>
      <c r="C3650" s="55" t="str">
        <f aca="false">LEFT(B3650,4)</f>
        <v>2015</v>
      </c>
      <c r="D3650" s="55" t="str">
        <f aca="false">MID(B3650,6,2)</f>
        <v>05</v>
      </c>
      <c r="E3650" s="0" t="n">
        <v>196.770004</v>
      </c>
      <c r="F3650" s="0" t="n">
        <v>196.770004</v>
      </c>
      <c r="G3650" s="0" t="n">
        <v>196.770004</v>
      </c>
      <c r="H3650" s="0" t="n">
        <v>196.770004</v>
      </c>
      <c r="I3650" s="0" t="n">
        <v>176.529083</v>
      </c>
      <c r="J3650" s="0" t="n">
        <v>0</v>
      </c>
    </row>
    <row r="3651" customFormat="false" ht="13.8" hidden="false" customHeight="false" outlineLevel="0" collapsed="false">
      <c r="A3651" s="55" t="s">
        <v>1</v>
      </c>
      <c r="B3651" s="65" t="s">
        <v>3829</v>
      </c>
      <c r="C3651" s="55" t="str">
        <f aca="false">LEFT(B3651,4)</f>
        <v>2015</v>
      </c>
      <c r="D3651" s="55" t="str">
        <f aca="false">MID(B3651,6,2)</f>
        <v>05</v>
      </c>
      <c r="E3651" s="0" t="n">
        <v>196.610001</v>
      </c>
      <c r="F3651" s="0" t="n">
        <v>196.610001</v>
      </c>
      <c r="G3651" s="0" t="n">
        <v>196.610001</v>
      </c>
      <c r="H3651" s="0" t="n">
        <v>196.610001</v>
      </c>
      <c r="I3651" s="0" t="n">
        <v>176.385498</v>
      </c>
      <c r="J3651" s="0" t="n">
        <v>0</v>
      </c>
    </row>
    <row r="3652" customFormat="false" ht="13.8" hidden="false" customHeight="false" outlineLevel="0" collapsed="false">
      <c r="A3652" s="55" t="s">
        <v>1</v>
      </c>
      <c r="B3652" s="65" t="s">
        <v>3830</v>
      </c>
      <c r="C3652" s="55" t="str">
        <f aca="false">LEFT(B3652,4)</f>
        <v>2015</v>
      </c>
      <c r="D3652" s="55" t="str">
        <f aca="false">MID(B3652,6,2)</f>
        <v>05</v>
      </c>
      <c r="E3652" s="0" t="n">
        <v>197.089996</v>
      </c>
      <c r="F3652" s="0" t="n">
        <v>197.089996</v>
      </c>
      <c r="G3652" s="0" t="n">
        <v>197.089996</v>
      </c>
      <c r="H3652" s="0" t="n">
        <v>197.089996</v>
      </c>
      <c r="I3652" s="0" t="n">
        <v>176.816147</v>
      </c>
      <c r="J3652" s="0" t="n">
        <v>0</v>
      </c>
    </row>
    <row r="3653" customFormat="false" ht="13.8" hidden="false" customHeight="false" outlineLevel="0" collapsed="false">
      <c r="A3653" s="55" t="s">
        <v>1</v>
      </c>
      <c r="B3653" s="65" t="s">
        <v>3831</v>
      </c>
      <c r="C3653" s="55" t="str">
        <f aca="false">LEFT(B3653,4)</f>
        <v>2015</v>
      </c>
      <c r="D3653" s="55" t="str">
        <f aca="false">MID(B3653,6,2)</f>
        <v>05</v>
      </c>
      <c r="E3653" s="0" t="n">
        <v>196.649994</v>
      </c>
      <c r="F3653" s="0" t="n">
        <v>196.649994</v>
      </c>
      <c r="G3653" s="0" t="n">
        <v>196.649994</v>
      </c>
      <c r="H3653" s="0" t="n">
        <v>196.649994</v>
      </c>
      <c r="I3653" s="0" t="n">
        <v>176.421371</v>
      </c>
      <c r="J3653" s="0" t="n">
        <v>0</v>
      </c>
    </row>
    <row r="3654" customFormat="false" ht="13.8" hidden="false" customHeight="false" outlineLevel="0" collapsed="false">
      <c r="A3654" s="55" t="s">
        <v>1</v>
      </c>
      <c r="B3654" s="65" t="s">
        <v>3832</v>
      </c>
      <c r="C3654" s="55" t="str">
        <f aca="false">LEFT(B3654,4)</f>
        <v>2015</v>
      </c>
      <c r="D3654" s="55" t="str">
        <f aca="false">MID(B3654,6,2)</f>
        <v>05</v>
      </c>
      <c r="E3654" s="0" t="n">
        <v>194.639999</v>
      </c>
      <c r="F3654" s="0" t="n">
        <v>194.639999</v>
      </c>
      <c r="G3654" s="0" t="n">
        <v>194.639999</v>
      </c>
      <c r="H3654" s="0" t="n">
        <v>194.639999</v>
      </c>
      <c r="I3654" s="0" t="n">
        <v>174.618179</v>
      </c>
      <c r="J3654" s="0" t="n">
        <v>0</v>
      </c>
    </row>
    <row r="3655" customFormat="false" ht="13.8" hidden="false" customHeight="false" outlineLevel="0" collapsed="false">
      <c r="A3655" s="55" t="s">
        <v>1</v>
      </c>
      <c r="B3655" s="65" t="s">
        <v>3833</v>
      </c>
      <c r="C3655" s="55" t="str">
        <f aca="false">LEFT(B3655,4)</f>
        <v>2015</v>
      </c>
      <c r="D3655" s="55" t="str">
        <f aca="false">MID(B3655,6,2)</f>
        <v>05</v>
      </c>
      <c r="E3655" s="0" t="n">
        <v>196.449997</v>
      </c>
      <c r="F3655" s="0" t="n">
        <v>196.449997</v>
      </c>
      <c r="G3655" s="0" t="n">
        <v>196.449997</v>
      </c>
      <c r="H3655" s="0" t="n">
        <v>196.449997</v>
      </c>
      <c r="I3655" s="0" t="n">
        <v>176.241989</v>
      </c>
      <c r="J3655" s="0" t="n">
        <v>0</v>
      </c>
    </row>
    <row r="3656" customFormat="false" ht="13.8" hidden="false" customHeight="false" outlineLevel="0" collapsed="false">
      <c r="A3656" s="55" t="s">
        <v>1</v>
      </c>
      <c r="B3656" s="65" t="s">
        <v>3834</v>
      </c>
      <c r="C3656" s="55" t="str">
        <f aca="false">LEFT(B3656,4)</f>
        <v>2015</v>
      </c>
      <c r="D3656" s="55" t="str">
        <f aca="false">MID(B3656,6,2)</f>
        <v>05</v>
      </c>
      <c r="E3656" s="0" t="n">
        <v>196.229996</v>
      </c>
      <c r="F3656" s="0" t="n">
        <v>196.229996</v>
      </c>
      <c r="G3656" s="0" t="n">
        <v>196.229996</v>
      </c>
      <c r="H3656" s="0" t="n">
        <v>196.229996</v>
      </c>
      <c r="I3656" s="0" t="n">
        <v>176.044617</v>
      </c>
      <c r="J3656" s="0" t="n">
        <v>0</v>
      </c>
    </row>
    <row r="3657" customFormat="false" ht="13.8" hidden="false" customHeight="false" outlineLevel="0" collapsed="false">
      <c r="A3657" s="55" t="s">
        <v>1</v>
      </c>
      <c r="B3657" s="65" t="s">
        <v>3835</v>
      </c>
      <c r="C3657" s="55" t="str">
        <f aca="false">LEFT(B3657,4)</f>
        <v>2015</v>
      </c>
      <c r="D3657" s="55" t="str">
        <f aca="false">MID(B3657,6,2)</f>
        <v>05</v>
      </c>
      <c r="E3657" s="0" t="n">
        <v>195</v>
      </c>
      <c r="F3657" s="0" t="n">
        <v>195</v>
      </c>
      <c r="G3657" s="0" t="n">
        <v>195</v>
      </c>
      <c r="H3657" s="0" t="n">
        <v>195</v>
      </c>
      <c r="I3657" s="0" t="n">
        <v>174.941147</v>
      </c>
      <c r="J3657" s="0" t="n">
        <v>0</v>
      </c>
    </row>
    <row r="3658" customFormat="false" ht="13.8" hidden="false" customHeight="false" outlineLevel="0" collapsed="false">
      <c r="A3658" s="55" t="s">
        <v>1</v>
      </c>
      <c r="B3658" s="65" t="s">
        <v>3836</v>
      </c>
      <c r="C3658" s="55" t="str">
        <f aca="false">LEFT(B3658,4)</f>
        <v>2015</v>
      </c>
      <c r="D3658" s="55" t="str">
        <f aca="false">MID(B3658,6,2)</f>
        <v>06</v>
      </c>
      <c r="E3658" s="0" t="n">
        <v>195.419998</v>
      </c>
      <c r="F3658" s="0" t="n">
        <v>195.419998</v>
      </c>
      <c r="G3658" s="0" t="n">
        <v>195.419998</v>
      </c>
      <c r="H3658" s="0" t="n">
        <v>195.419998</v>
      </c>
      <c r="I3658" s="0" t="n">
        <v>175.317917</v>
      </c>
      <c r="J3658" s="0" t="n">
        <v>0</v>
      </c>
    </row>
    <row r="3659" customFormat="false" ht="13.8" hidden="false" customHeight="false" outlineLevel="0" collapsed="false">
      <c r="A3659" s="55" t="s">
        <v>1</v>
      </c>
      <c r="B3659" s="65" t="s">
        <v>3837</v>
      </c>
      <c r="C3659" s="55" t="str">
        <f aca="false">LEFT(B3659,4)</f>
        <v>2015</v>
      </c>
      <c r="D3659" s="55" t="str">
        <f aca="false">MID(B3659,6,2)</f>
        <v>06</v>
      </c>
      <c r="E3659" s="0" t="n">
        <v>195.229996</v>
      </c>
      <c r="F3659" s="0" t="n">
        <v>195.229996</v>
      </c>
      <c r="G3659" s="0" t="n">
        <v>195.229996</v>
      </c>
      <c r="H3659" s="0" t="n">
        <v>195.229996</v>
      </c>
      <c r="I3659" s="0" t="n">
        <v>175.147461</v>
      </c>
      <c r="J3659" s="0" t="n">
        <v>0</v>
      </c>
    </row>
    <row r="3660" customFormat="false" ht="13.8" hidden="false" customHeight="false" outlineLevel="0" collapsed="false">
      <c r="A3660" s="55" t="s">
        <v>1</v>
      </c>
      <c r="B3660" s="65" t="s">
        <v>3838</v>
      </c>
      <c r="C3660" s="55" t="str">
        <f aca="false">LEFT(B3660,4)</f>
        <v>2015</v>
      </c>
      <c r="D3660" s="55" t="str">
        <f aca="false">MID(B3660,6,2)</f>
        <v>06</v>
      </c>
      <c r="E3660" s="0" t="n">
        <v>195.679993</v>
      </c>
      <c r="F3660" s="0" t="n">
        <v>195.679993</v>
      </c>
      <c r="G3660" s="0" t="n">
        <v>195.679993</v>
      </c>
      <c r="H3660" s="0" t="n">
        <v>195.679993</v>
      </c>
      <c r="I3660" s="0" t="n">
        <v>175.551163</v>
      </c>
      <c r="J3660" s="0" t="n">
        <v>0</v>
      </c>
    </row>
    <row r="3661" customFormat="false" ht="13.8" hidden="false" customHeight="false" outlineLevel="0" collapsed="false">
      <c r="A3661" s="55" t="s">
        <v>1</v>
      </c>
      <c r="B3661" s="65" t="s">
        <v>3839</v>
      </c>
      <c r="C3661" s="55" t="str">
        <f aca="false">LEFT(B3661,4)</f>
        <v>2015</v>
      </c>
      <c r="D3661" s="55" t="str">
        <f aca="false">MID(B3661,6,2)</f>
        <v>06</v>
      </c>
      <c r="E3661" s="0" t="n">
        <v>194</v>
      </c>
      <c r="F3661" s="0" t="n">
        <v>194</v>
      </c>
      <c r="G3661" s="0" t="n">
        <v>194</v>
      </c>
      <c r="H3661" s="0" t="n">
        <v>194</v>
      </c>
      <c r="I3661" s="0" t="n">
        <v>174.044006</v>
      </c>
      <c r="J3661" s="0" t="n">
        <v>0</v>
      </c>
    </row>
    <row r="3662" customFormat="false" ht="13.8" hidden="false" customHeight="false" outlineLevel="0" collapsed="false">
      <c r="A3662" s="55" t="s">
        <v>1</v>
      </c>
      <c r="B3662" s="65" t="s">
        <v>3840</v>
      </c>
      <c r="C3662" s="55" t="str">
        <f aca="false">LEFT(B3662,4)</f>
        <v>2015</v>
      </c>
      <c r="D3662" s="55" t="str">
        <f aca="false">MID(B3662,6,2)</f>
        <v>06</v>
      </c>
      <c r="E3662" s="0" t="n">
        <v>193.729996</v>
      </c>
      <c r="F3662" s="0" t="n">
        <v>193.729996</v>
      </c>
      <c r="G3662" s="0" t="n">
        <v>193.729996</v>
      </c>
      <c r="H3662" s="0" t="n">
        <v>193.729996</v>
      </c>
      <c r="I3662" s="0" t="n">
        <v>173.801758</v>
      </c>
      <c r="J3662" s="0" t="n">
        <v>0</v>
      </c>
    </row>
    <row r="3663" customFormat="false" ht="13.8" hidden="false" customHeight="false" outlineLevel="0" collapsed="false">
      <c r="A3663" s="55" t="s">
        <v>1</v>
      </c>
      <c r="B3663" s="65" t="s">
        <v>3841</v>
      </c>
      <c r="C3663" s="55" t="str">
        <f aca="false">LEFT(B3663,4)</f>
        <v>2015</v>
      </c>
      <c r="D3663" s="55" t="str">
        <f aca="false">MID(B3663,6,2)</f>
        <v>06</v>
      </c>
      <c r="E3663" s="0" t="n">
        <v>192.509995</v>
      </c>
      <c r="F3663" s="0" t="n">
        <v>192.509995</v>
      </c>
      <c r="G3663" s="0" t="n">
        <v>192.509995</v>
      </c>
      <c r="H3663" s="0" t="n">
        <v>192.509995</v>
      </c>
      <c r="I3663" s="0" t="n">
        <v>172.70726</v>
      </c>
      <c r="J3663" s="0" t="n">
        <v>0</v>
      </c>
    </row>
    <row r="3664" customFormat="false" ht="13.8" hidden="false" customHeight="false" outlineLevel="0" collapsed="false">
      <c r="A3664" s="55" t="s">
        <v>1</v>
      </c>
      <c r="B3664" s="65" t="s">
        <v>3842</v>
      </c>
      <c r="C3664" s="55" t="str">
        <f aca="false">LEFT(B3664,4)</f>
        <v>2015</v>
      </c>
      <c r="D3664" s="55" t="str">
        <f aca="false">MID(B3664,6,2)</f>
        <v>06</v>
      </c>
      <c r="E3664" s="0" t="n">
        <v>192.589996</v>
      </c>
      <c r="F3664" s="0" t="n">
        <v>192.589996</v>
      </c>
      <c r="G3664" s="0" t="n">
        <v>192.589996</v>
      </c>
      <c r="H3664" s="0" t="n">
        <v>192.589996</v>
      </c>
      <c r="I3664" s="0" t="n">
        <v>172.779022</v>
      </c>
      <c r="J3664" s="0" t="n">
        <v>0</v>
      </c>
    </row>
    <row r="3665" customFormat="false" ht="13.8" hidden="false" customHeight="false" outlineLevel="0" collapsed="false">
      <c r="A3665" s="55" t="s">
        <v>1</v>
      </c>
      <c r="B3665" s="65" t="s">
        <v>3843</v>
      </c>
      <c r="C3665" s="55" t="str">
        <f aca="false">LEFT(B3665,4)</f>
        <v>2015</v>
      </c>
      <c r="D3665" s="55" t="str">
        <f aca="false">MID(B3665,6,2)</f>
        <v>06</v>
      </c>
      <c r="E3665" s="0" t="n">
        <v>194.919998</v>
      </c>
      <c r="F3665" s="0" t="n">
        <v>194.919998</v>
      </c>
      <c r="G3665" s="0" t="n">
        <v>194.919998</v>
      </c>
      <c r="H3665" s="0" t="n">
        <v>194.919998</v>
      </c>
      <c r="I3665" s="0" t="n">
        <v>174.869385</v>
      </c>
      <c r="J3665" s="0" t="n">
        <v>0</v>
      </c>
    </row>
    <row r="3666" customFormat="false" ht="13.8" hidden="false" customHeight="false" outlineLevel="0" collapsed="false">
      <c r="A3666" s="55" t="s">
        <v>1</v>
      </c>
      <c r="B3666" s="65" t="s">
        <v>3844</v>
      </c>
      <c r="C3666" s="55" t="str">
        <f aca="false">LEFT(B3666,4)</f>
        <v>2015</v>
      </c>
      <c r="D3666" s="55" t="str">
        <f aca="false">MID(B3666,6,2)</f>
        <v>06</v>
      </c>
      <c r="E3666" s="0" t="n">
        <v>195.320007</v>
      </c>
      <c r="F3666" s="0" t="n">
        <v>195.320007</v>
      </c>
      <c r="G3666" s="0" t="n">
        <v>195.320007</v>
      </c>
      <c r="H3666" s="0" t="n">
        <v>195.320007</v>
      </c>
      <c r="I3666" s="0" t="n">
        <v>175.228241</v>
      </c>
      <c r="J3666" s="0" t="n">
        <v>0</v>
      </c>
    </row>
    <row r="3667" customFormat="false" ht="13.8" hidden="false" customHeight="false" outlineLevel="0" collapsed="false">
      <c r="A3667" s="55" t="s">
        <v>1</v>
      </c>
      <c r="B3667" s="65" t="s">
        <v>3845</v>
      </c>
      <c r="C3667" s="55" t="str">
        <f aca="false">LEFT(B3667,4)</f>
        <v>2015</v>
      </c>
      <c r="D3667" s="55" t="str">
        <f aca="false">MID(B3667,6,2)</f>
        <v>06</v>
      </c>
      <c r="E3667" s="0" t="n">
        <v>193.960007</v>
      </c>
      <c r="F3667" s="0" t="n">
        <v>193.960007</v>
      </c>
      <c r="G3667" s="0" t="n">
        <v>193.960007</v>
      </c>
      <c r="H3667" s="0" t="n">
        <v>193.960007</v>
      </c>
      <c r="I3667" s="0" t="n">
        <v>174.008118</v>
      </c>
      <c r="J3667" s="0" t="n">
        <v>0</v>
      </c>
    </row>
    <row r="3668" customFormat="false" ht="13.8" hidden="false" customHeight="false" outlineLevel="0" collapsed="false">
      <c r="A3668" s="55" t="s">
        <v>1</v>
      </c>
      <c r="B3668" s="65" t="s">
        <v>3846</v>
      </c>
      <c r="C3668" s="55" t="str">
        <f aca="false">LEFT(B3668,4)</f>
        <v>2015</v>
      </c>
      <c r="D3668" s="55" t="str">
        <f aca="false">MID(B3668,6,2)</f>
        <v>06</v>
      </c>
      <c r="E3668" s="0" t="n">
        <v>193.070007</v>
      </c>
      <c r="F3668" s="0" t="n">
        <v>193.070007</v>
      </c>
      <c r="G3668" s="0" t="n">
        <v>193.070007</v>
      </c>
      <c r="H3668" s="0" t="n">
        <v>193.070007</v>
      </c>
      <c r="I3668" s="0" t="n">
        <v>173.209671</v>
      </c>
      <c r="J3668" s="0" t="n">
        <v>0</v>
      </c>
    </row>
    <row r="3669" customFormat="false" ht="13.8" hidden="false" customHeight="false" outlineLevel="0" collapsed="false">
      <c r="A3669" s="55" t="s">
        <v>1</v>
      </c>
      <c r="B3669" s="65" t="s">
        <v>3847</v>
      </c>
      <c r="C3669" s="55" t="str">
        <f aca="false">LEFT(B3669,4)</f>
        <v>2015</v>
      </c>
      <c r="D3669" s="55" t="str">
        <f aca="false">MID(B3669,6,2)</f>
        <v>06</v>
      </c>
      <c r="E3669" s="0" t="n">
        <v>194.169998</v>
      </c>
      <c r="F3669" s="0" t="n">
        <v>194.169998</v>
      </c>
      <c r="G3669" s="0" t="n">
        <v>194.169998</v>
      </c>
      <c r="H3669" s="0" t="n">
        <v>194.169998</v>
      </c>
      <c r="I3669" s="0" t="n">
        <v>174.196518</v>
      </c>
      <c r="J3669" s="0" t="n">
        <v>0</v>
      </c>
    </row>
    <row r="3670" customFormat="false" ht="13.8" hidden="false" customHeight="false" outlineLevel="0" collapsed="false">
      <c r="A3670" s="55" t="s">
        <v>1</v>
      </c>
      <c r="B3670" s="65" t="s">
        <v>3848</v>
      </c>
      <c r="C3670" s="55" t="str">
        <f aca="false">LEFT(B3670,4)</f>
        <v>2015</v>
      </c>
      <c r="D3670" s="55" t="str">
        <f aca="false">MID(B3670,6,2)</f>
        <v>06</v>
      </c>
      <c r="E3670" s="0" t="n">
        <v>194.559998</v>
      </c>
      <c r="F3670" s="0" t="n">
        <v>194.559998</v>
      </c>
      <c r="G3670" s="0" t="n">
        <v>194.559998</v>
      </c>
      <c r="H3670" s="0" t="n">
        <v>194.559998</v>
      </c>
      <c r="I3670" s="0" t="n">
        <v>174.546387</v>
      </c>
      <c r="J3670" s="0" t="n">
        <v>0</v>
      </c>
    </row>
    <row r="3671" customFormat="false" ht="13.8" hidden="false" customHeight="false" outlineLevel="0" collapsed="false">
      <c r="A3671" s="55" t="s">
        <v>1</v>
      </c>
      <c r="B3671" s="65" t="s">
        <v>3849</v>
      </c>
      <c r="C3671" s="55" t="str">
        <f aca="false">LEFT(B3671,4)</f>
        <v>2015</v>
      </c>
      <c r="D3671" s="55" t="str">
        <f aca="false">MID(B3671,6,2)</f>
        <v>06</v>
      </c>
      <c r="E3671" s="0" t="n">
        <v>196.509995</v>
      </c>
      <c r="F3671" s="0" t="n">
        <v>196.509995</v>
      </c>
      <c r="G3671" s="0" t="n">
        <v>196.509995</v>
      </c>
      <c r="H3671" s="0" t="n">
        <v>196.509995</v>
      </c>
      <c r="I3671" s="0" t="n">
        <v>176.295807</v>
      </c>
      <c r="J3671" s="0" t="n">
        <v>0</v>
      </c>
    </row>
    <row r="3672" customFormat="false" ht="13.8" hidden="false" customHeight="false" outlineLevel="0" collapsed="false">
      <c r="A3672" s="55" t="s">
        <v>1</v>
      </c>
      <c r="B3672" s="65" t="s">
        <v>3850</v>
      </c>
      <c r="C3672" s="55" t="str">
        <f aca="false">LEFT(B3672,4)</f>
        <v>2015</v>
      </c>
      <c r="D3672" s="55" t="str">
        <f aca="false">MID(B3672,6,2)</f>
        <v>06</v>
      </c>
      <c r="E3672" s="0" t="n">
        <v>194.559998</v>
      </c>
      <c r="F3672" s="0" t="n">
        <v>194.559998</v>
      </c>
      <c r="G3672" s="0" t="n">
        <v>194.559998</v>
      </c>
      <c r="H3672" s="0" t="n">
        <v>194.559998</v>
      </c>
      <c r="I3672" s="0" t="n">
        <v>175.357559</v>
      </c>
      <c r="J3672" s="0" t="n">
        <v>0</v>
      </c>
    </row>
    <row r="3673" customFormat="false" ht="13.8" hidden="false" customHeight="false" outlineLevel="0" collapsed="false">
      <c r="A3673" s="55" t="s">
        <v>1</v>
      </c>
      <c r="B3673" s="65" t="s">
        <v>3851</v>
      </c>
      <c r="C3673" s="55" t="str">
        <f aca="false">LEFT(B3673,4)</f>
        <v>2015</v>
      </c>
      <c r="D3673" s="55" t="str">
        <f aca="false">MID(B3673,6,2)</f>
        <v>06</v>
      </c>
      <c r="E3673" s="0" t="n">
        <v>195.75</v>
      </c>
      <c r="F3673" s="0" t="n">
        <v>195.75</v>
      </c>
      <c r="G3673" s="0" t="n">
        <v>195.75</v>
      </c>
      <c r="H3673" s="0" t="n">
        <v>195.75</v>
      </c>
      <c r="I3673" s="0" t="n">
        <v>176.430115</v>
      </c>
      <c r="J3673" s="0" t="n">
        <v>0</v>
      </c>
    </row>
    <row r="3674" customFormat="false" ht="13.8" hidden="false" customHeight="false" outlineLevel="0" collapsed="false">
      <c r="A3674" s="55" t="s">
        <v>1</v>
      </c>
      <c r="B3674" s="65" t="s">
        <v>3852</v>
      </c>
      <c r="C3674" s="55" t="str">
        <f aca="false">LEFT(B3674,4)</f>
        <v>2015</v>
      </c>
      <c r="D3674" s="55" t="str">
        <f aca="false">MID(B3674,6,2)</f>
        <v>06</v>
      </c>
      <c r="E3674" s="0" t="n">
        <v>195.889999</v>
      </c>
      <c r="F3674" s="0" t="n">
        <v>195.889999</v>
      </c>
      <c r="G3674" s="0" t="n">
        <v>195.889999</v>
      </c>
      <c r="H3674" s="0" t="n">
        <v>195.889999</v>
      </c>
      <c r="I3674" s="0" t="n">
        <v>176.556335</v>
      </c>
      <c r="J3674" s="0" t="n">
        <v>0</v>
      </c>
    </row>
    <row r="3675" customFormat="false" ht="13.8" hidden="false" customHeight="false" outlineLevel="0" collapsed="false">
      <c r="A3675" s="55" t="s">
        <v>1</v>
      </c>
      <c r="B3675" s="65" t="s">
        <v>3853</v>
      </c>
      <c r="C3675" s="55" t="str">
        <f aca="false">LEFT(B3675,4)</f>
        <v>2015</v>
      </c>
      <c r="D3675" s="55" t="str">
        <f aca="false">MID(B3675,6,2)</f>
        <v>06</v>
      </c>
      <c r="E3675" s="0" t="n">
        <v>194.449997</v>
      </c>
      <c r="F3675" s="0" t="n">
        <v>194.449997</v>
      </c>
      <c r="G3675" s="0" t="n">
        <v>194.449997</v>
      </c>
      <c r="H3675" s="0" t="n">
        <v>194.449997</v>
      </c>
      <c r="I3675" s="0" t="n">
        <v>175.258423</v>
      </c>
      <c r="J3675" s="0" t="n">
        <v>0</v>
      </c>
    </row>
    <row r="3676" customFormat="false" ht="13.8" hidden="false" customHeight="false" outlineLevel="0" collapsed="false">
      <c r="A3676" s="55" t="s">
        <v>1</v>
      </c>
      <c r="B3676" s="65" t="s">
        <v>3854</v>
      </c>
      <c r="C3676" s="55" t="str">
        <f aca="false">LEFT(B3676,4)</f>
        <v>2015</v>
      </c>
      <c r="D3676" s="55" t="str">
        <f aca="false">MID(B3676,6,2)</f>
        <v>06</v>
      </c>
      <c r="E3676" s="0" t="n">
        <v>193.880005</v>
      </c>
      <c r="F3676" s="0" t="n">
        <v>193.880005</v>
      </c>
      <c r="G3676" s="0" t="n">
        <v>193.880005</v>
      </c>
      <c r="H3676" s="0" t="n">
        <v>193.880005</v>
      </c>
      <c r="I3676" s="0" t="n">
        <v>174.744675</v>
      </c>
      <c r="J3676" s="0" t="n">
        <v>0</v>
      </c>
    </row>
    <row r="3677" customFormat="false" ht="13.8" hidden="false" customHeight="false" outlineLevel="0" collapsed="false">
      <c r="A3677" s="55" t="s">
        <v>1</v>
      </c>
      <c r="B3677" s="65" t="s">
        <v>3855</v>
      </c>
      <c r="C3677" s="55" t="str">
        <f aca="false">LEFT(B3677,4)</f>
        <v>2015</v>
      </c>
      <c r="D3677" s="55" t="str">
        <f aca="false">MID(B3677,6,2)</f>
        <v>06</v>
      </c>
      <c r="E3677" s="0" t="n">
        <v>193.839996</v>
      </c>
      <c r="F3677" s="0" t="n">
        <v>193.839996</v>
      </c>
      <c r="G3677" s="0" t="n">
        <v>193.839996</v>
      </c>
      <c r="H3677" s="0" t="n">
        <v>193.839996</v>
      </c>
      <c r="I3677" s="0" t="n">
        <v>174.708588</v>
      </c>
      <c r="J3677" s="0" t="n">
        <v>0</v>
      </c>
    </row>
    <row r="3678" customFormat="false" ht="13.8" hidden="false" customHeight="false" outlineLevel="0" collapsed="false">
      <c r="A3678" s="55" t="s">
        <v>1</v>
      </c>
      <c r="B3678" s="65" t="s">
        <v>3856</v>
      </c>
      <c r="C3678" s="55" t="str">
        <f aca="false">LEFT(B3678,4)</f>
        <v>2015</v>
      </c>
      <c r="D3678" s="55" t="str">
        <f aca="false">MID(B3678,6,2)</f>
        <v>06</v>
      </c>
      <c r="E3678" s="0" t="n">
        <v>189.839996</v>
      </c>
      <c r="F3678" s="0" t="n">
        <v>189.839996</v>
      </c>
      <c r="G3678" s="0" t="n">
        <v>189.839996</v>
      </c>
      <c r="H3678" s="0" t="n">
        <v>189.839996</v>
      </c>
      <c r="I3678" s="0" t="n">
        <v>171.103394</v>
      </c>
      <c r="J3678" s="0" t="n">
        <v>0</v>
      </c>
    </row>
    <row r="3679" customFormat="false" ht="13.8" hidden="false" customHeight="false" outlineLevel="0" collapsed="false">
      <c r="A3679" s="55" t="s">
        <v>1</v>
      </c>
      <c r="B3679" s="65" t="s">
        <v>3857</v>
      </c>
      <c r="C3679" s="55" t="str">
        <f aca="false">LEFT(B3679,4)</f>
        <v>2015</v>
      </c>
      <c r="D3679" s="55" t="str">
        <f aca="false">MID(B3679,6,2)</f>
        <v>06</v>
      </c>
      <c r="E3679" s="0" t="n">
        <v>190.360001</v>
      </c>
      <c r="F3679" s="0" t="n">
        <v>190.360001</v>
      </c>
      <c r="G3679" s="0" t="n">
        <v>190.360001</v>
      </c>
      <c r="H3679" s="0" t="n">
        <v>190.360001</v>
      </c>
      <c r="I3679" s="0" t="n">
        <v>171.572037</v>
      </c>
      <c r="J3679" s="0" t="n">
        <v>0</v>
      </c>
    </row>
    <row r="3680" customFormat="false" ht="13.8" hidden="false" customHeight="false" outlineLevel="0" collapsed="false">
      <c r="A3680" s="55" t="s">
        <v>1</v>
      </c>
      <c r="B3680" s="65" t="s">
        <v>3858</v>
      </c>
      <c r="C3680" s="55" t="str">
        <f aca="false">LEFT(B3680,4)</f>
        <v>2015</v>
      </c>
      <c r="D3680" s="55" t="str">
        <f aca="false">MID(B3680,6,2)</f>
        <v>07</v>
      </c>
      <c r="E3680" s="0" t="n">
        <v>191.729996</v>
      </c>
      <c r="F3680" s="0" t="n">
        <v>191.729996</v>
      </c>
      <c r="G3680" s="0" t="n">
        <v>191.729996</v>
      </c>
      <c r="H3680" s="0" t="n">
        <v>191.729996</v>
      </c>
      <c r="I3680" s="0" t="n">
        <v>172.80687</v>
      </c>
      <c r="J3680" s="0" t="n">
        <v>0</v>
      </c>
    </row>
    <row r="3681" customFormat="false" ht="13.8" hidden="false" customHeight="false" outlineLevel="0" collapsed="false">
      <c r="A3681" s="55" t="s">
        <v>1</v>
      </c>
      <c r="B3681" s="65" t="s">
        <v>3859</v>
      </c>
      <c r="C3681" s="55" t="str">
        <f aca="false">LEFT(B3681,4)</f>
        <v>2015</v>
      </c>
      <c r="D3681" s="55" t="str">
        <f aca="false">MID(B3681,6,2)</f>
        <v>07</v>
      </c>
      <c r="E3681" s="0" t="n">
        <v>191.669998</v>
      </c>
      <c r="F3681" s="0" t="n">
        <v>191.669998</v>
      </c>
      <c r="G3681" s="0" t="n">
        <v>191.669998</v>
      </c>
      <c r="H3681" s="0" t="n">
        <v>191.669998</v>
      </c>
      <c r="I3681" s="0" t="n">
        <v>172.752777</v>
      </c>
      <c r="J3681" s="0" t="n">
        <v>0</v>
      </c>
    </row>
    <row r="3682" customFormat="false" ht="13.8" hidden="false" customHeight="false" outlineLevel="0" collapsed="false">
      <c r="A3682" s="55" t="s">
        <v>1</v>
      </c>
      <c r="B3682" s="65" t="s">
        <v>3860</v>
      </c>
      <c r="C3682" s="55" t="str">
        <f aca="false">LEFT(B3682,4)</f>
        <v>2015</v>
      </c>
      <c r="D3682" s="55" t="str">
        <f aca="false">MID(B3682,6,2)</f>
        <v>07</v>
      </c>
      <c r="E3682" s="0" t="n">
        <v>190.929993</v>
      </c>
      <c r="F3682" s="0" t="n">
        <v>190.929993</v>
      </c>
      <c r="G3682" s="0" t="n">
        <v>190.929993</v>
      </c>
      <c r="H3682" s="0" t="n">
        <v>190.929993</v>
      </c>
      <c r="I3682" s="0" t="n">
        <v>172.085846</v>
      </c>
      <c r="J3682" s="0" t="n">
        <v>0</v>
      </c>
    </row>
    <row r="3683" customFormat="false" ht="13.8" hidden="false" customHeight="false" outlineLevel="0" collapsed="false">
      <c r="A3683" s="55" t="s">
        <v>1</v>
      </c>
      <c r="B3683" s="65" t="s">
        <v>3861</v>
      </c>
      <c r="C3683" s="55" t="str">
        <f aca="false">LEFT(B3683,4)</f>
        <v>2015</v>
      </c>
      <c r="D3683" s="55" t="str">
        <f aca="false">MID(B3683,6,2)</f>
        <v>07</v>
      </c>
      <c r="E3683" s="0" t="n">
        <v>192.089996</v>
      </c>
      <c r="F3683" s="0" t="n">
        <v>192.089996</v>
      </c>
      <c r="G3683" s="0" t="n">
        <v>192.089996</v>
      </c>
      <c r="H3683" s="0" t="n">
        <v>192.089996</v>
      </c>
      <c r="I3683" s="0" t="n">
        <v>173.131317</v>
      </c>
      <c r="J3683" s="0" t="n">
        <v>0</v>
      </c>
    </row>
    <row r="3684" customFormat="false" ht="13.8" hidden="false" customHeight="false" outlineLevel="0" collapsed="false">
      <c r="A3684" s="55" t="s">
        <v>1</v>
      </c>
      <c r="B3684" s="65" t="s">
        <v>3862</v>
      </c>
      <c r="C3684" s="55" t="str">
        <f aca="false">LEFT(B3684,4)</f>
        <v>2015</v>
      </c>
      <c r="D3684" s="55" t="str">
        <f aca="false">MID(B3684,6,2)</f>
        <v>07</v>
      </c>
      <c r="E3684" s="0" t="n">
        <v>188.949997</v>
      </c>
      <c r="F3684" s="0" t="n">
        <v>188.949997</v>
      </c>
      <c r="G3684" s="0" t="n">
        <v>188.949997</v>
      </c>
      <c r="H3684" s="0" t="n">
        <v>188.949997</v>
      </c>
      <c r="I3684" s="0" t="n">
        <v>170.301208</v>
      </c>
      <c r="J3684" s="0" t="n">
        <v>0</v>
      </c>
    </row>
    <row r="3685" customFormat="false" ht="13.8" hidden="false" customHeight="false" outlineLevel="0" collapsed="false">
      <c r="A3685" s="55" t="s">
        <v>1</v>
      </c>
      <c r="B3685" s="65" t="s">
        <v>3863</v>
      </c>
      <c r="C3685" s="55" t="str">
        <f aca="false">LEFT(B3685,4)</f>
        <v>2015</v>
      </c>
      <c r="D3685" s="55" t="str">
        <f aca="false">MID(B3685,6,2)</f>
        <v>07</v>
      </c>
      <c r="E3685" s="0" t="n">
        <v>189.380005</v>
      </c>
      <c r="F3685" s="0" t="n">
        <v>189.380005</v>
      </c>
      <c r="G3685" s="0" t="n">
        <v>189.380005</v>
      </c>
      <c r="H3685" s="0" t="n">
        <v>189.380005</v>
      </c>
      <c r="I3685" s="0" t="n">
        <v>170.688797</v>
      </c>
      <c r="J3685" s="0" t="n">
        <v>0</v>
      </c>
    </row>
    <row r="3686" customFormat="false" ht="13.8" hidden="false" customHeight="false" outlineLevel="0" collapsed="false">
      <c r="A3686" s="55" t="s">
        <v>1</v>
      </c>
      <c r="B3686" s="65" t="s">
        <v>3864</v>
      </c>
      <c r="C3686" s="55" t="str">
        <f aca="false">LEFT(B3686,4)</f>
        <v>2015</v>
      </c>
      <c r="D3686" s="55" t="str">
        <f aca="false">MID(B3686,6,2)</f>
        <v>07</v>
      </c>
      <c r="E3686" s="0" t="n">
        <v>191.720001</v>
      </c>
      <c r="F3686" s="0" t="n">
        <v>191.720001</v>
      </c>
      <c r="G3686" s="0" t="n">
        <v>191.720001</v>
      </c>
      <c r="H3686" s="0" t="n">
        <v>191.720001</v>
      </c>
      <c r="I3686" s="0" t="n">
        <v>172.797867</v>
      </c>
      <c r="J3686" s="0" t="n">
        <v>0</v>
      </c>
    </row>
    <row r="3687" customFormat="false" ht="13.8" hidden="false" customHeight="false" outlineLevel="0" collapsed="false">
      <c r="A3687" s="55" t="s">
        <v>1</v>
      </c>
      <c r="B3687" s="65" t="s">
        <v>3865</v>
      </c>
      <c r="C3687" s="55" t="str">
        <f aca="false">LEFT(B3687,4)</f>
        <v>2015</v>
      </c>
      <c r="D3687" s="55" t="str">
        <f aca="false">MID(B3687,6,2)</f>
        <v>07</v>
      </c>
      <c r="E3687" s="0" t="n">
        <v>193.860001</v>
      </c>
      <c r="F3687" s="0" t="n">
        <v>193.860001</v>
      </c>
      <c r="G3687" s="0" t="n">
        <v>193.860001</v>
      </c>
      <c r="H3687" s="0" t="n">
        <v>193.860001</v>
      </c>
      <c r="I3687" s="0" t="n">
        <v>174.726608</v>
      </c>
      <c r="J3687" s="0" t="n">
        <v>0</v>
      </c>
    </row>
    <row r="3688" customFormat="false" ht="13.8" hidden="false" customHeight="false" outlineLevel="0" collapsed="false">
      <c r="A3688" s="55" t="s">
        <v>1</v>
      </c>
      <c r="B3688" s="65" t="s">
        <v>3866</v>
      </c>
      <c r="C3688" s="55" t="str">
        <f aca="false">LEFT(B3688,4)</f>
        <v>2015</v>
      </c>
      <c r="D3688" s="55" t="str">
        <f aca="false">MID(B3688,6,2)</f>
        <v>07</v>
      </c>
      <c r="E3688" s="0" t="n">
        <v>194.720001</v>
      </c>
      <c r="F3688" s="0" t="n">
        <v>194.720001</v>
      </c>
      <c r="G3688" s="0" t="n">
        <v>194.720001</v>
      </c>
      <c r="H3688" s="0" t="n">
        <v>194.720001</v>
      </c>
      <c r="I3688" s="0" t="n">
        <v>175.501755</v>
      </c>
      <c r="J3688" s="0" t="n">
        <v>0</v>
      </c>
    </row>
    <row r="3689" customFormat="false" ht="13.8" hidden="false" customHeight="false" outlineLevel="0" collapsed="false">
      <c r="A3689" s="55" t="s">
        <v>1</v>
      </c>
      <c r="B3689" s="65" t="s">
        <v>3867</v>
      </c>
      <c r="C3689" s="55" t="str">
        <f aca="false">LEFT(B3689,4)</f>
        <v>2015</v>
      </c>
      <c r="D3689" s="55" t="str">
        <f aca="false">MID(B3689,6,2)</f>
        <v>07</v>
      </c>
      <c r="E3689" s="0" t="n">
        <v>194.580002</v>
      </c>
      <c r="F3689" s="0" t="n">
        <v>194.580002</v>
      </c>
      <c r="G3689" s="0" t="n">
        <v>194.580002</v>
      </c>
      <c r="H3689" s="0" t="n">
        <v>194.580002</v>
      </c>
      <c r="I3689" s="0" t="n">
        <v>175.375595</v>
      </c>
      <c r="J3689" s="0" t="n">
        <v>0</v>
      </c>
    </row>
    <row r="3690" customFormat="false" ht="13.8" hidden="false" customHeight="false" outlineLevel="0" collapsed="false">
      <c r="A3690" s="55" t="s">
        <v>1</v>
      </c>
      <c r="B3690" s="65" t="s">
        <v>3868</v>
      </c>
      <c r="C3690" s="55" t="str">
        <f aca="false">LEFT(B3690,4)</f>
        <v>2015</v>
      </c>
      <c r="D3690" s="55" t="str">
        <f aca="false">MID(B3690,6,2)</f>
        <v>07</v>
      </c>
      <c r="E3690" s="0" t="n">
        <v>196.139999</v>
      </c>
      <c r="F3690" s="0" t="n">
        <v>196.139999</v>
      </c>
      <c r="G3690" s="0" t="n">
        <v>196.139999</v>
      </c>
      <c r="H3690" s="0" t="n">
        <v>196.139999</v>
      </c>
      <c r="I3690" s="0" t="n">
        <v>176.781631</v>
      </c>
      <c r="J3690" s="0" t="n">
        <v>0</v>
      </c>
    </row>
    <row r="3691" customFormat="false" ht="13.8" hidden="false" customHeight="false" outlineLevel="0" collapsed="false">
      <c r="A3691" s="55" t="s">
        <v>1</v>
      </c>
      <c r="B3691" s="65" t="s">
        <v>3869</v>
      </c>
      <c r="C3691" s="55" t="str">
        <f aca="false">LEFT(B3691,4)</f>
        <v>2015</v>
      </c>
      <c r="D3691" s="55" t="str">
        <f aca="false">MID(B3691,6,2)</f>
        <v>07</v>
      </c>
      <c r="E3691" s="0" t="n">
        <v>196.360001</v>
      </c>
      <c r="F3691" s="0" t="n">
        <v>196.360001</v>
      </c>
      <c r="G3691" s="0" t="n">
        <v>196.360001</v>
      </c>
      <c r="H3691" s="0" t="n">
        <v>196.360001</v>
      </c>
      <c r="I3691" s="0" t="n">
        <v>176.979874</v>
      </c>
      <c r="J3691" s="0" t="n">
        <v>0</v>
      </c>
    </row>
    <row r="3692" customFormat="false" ht="13.8" hidden="false" customHeight="false" outlineLevel="0" collapsed="false">
      <c r="A3692" s="55" t="s">
        <v>1</v>
      </c>
      <c r="B3692" s="65" t="s">
        <v>3870</v>
      </c>
      <c r="C3692" s="55" t="str">
        <f aca="false">LEFT(B3692,4)</f>
        <v>2015</v>
      </c>
      <c r="D3692" s="55" t="str">
        <f aca="false">MID(B3692,6,2)</f>
        <v>07</v>
      </c>
      <c r="E3692" s="0" t="n">
        <v>196.509995</v>
      </c>
      <c r="F3692" s="0" t="n">
        <v>196.509995</v>
      </c>
      <c r="G3692" s="0" t="n">
        <v>196.509995</v>
      </c>
      <c r="H3692" s="0" t="n">
        <v>196.509995</v>
      </c>
      <c r="I3692" s="0" t="n">
        <v>177.115082</v>
      </c>
      <c r="J3692" s="0" t="n">
        <v>0</v>
      </c>
    </row>
    <row r="3693" customFormat="false" ht="13.8" hidden="false" customHeight="false" outlineLevel="0" collapsed="false">
      <c r="A3693" s="55" t="s">
        <v>1</v>
      </c>
      <c r="B3693" s="65" t="s">
        <v>3871</v>
      </c>
      <c r="C3693" s="55" t="str">
        <f aca="false">LEFT(B3693,4)</f>
        <v>2015</v>
      </c>
      <c r="D3693" s="55" t="str">
        <f aca="false">MID(B3693,6,2)</f>
        <v>07</v>
      </c>
      <c r="E3693" s="0" t="n">
        <v>195.690002</v>
      </c>
      <c r="F3693" s="0" t="n">
        <v>195.690002</v>
      </c>
      <c r="G3693" s="0" t="n">
        <v>195.690002</v>
      </c>
      <c r="H3693" s="0" t="n">
        <v>195.690002</v>
      </c>
      <c r="I3693" s="0" t="n">
        <v>176.376053</v>
      </c>
      <c r="J3693" s="0" t="n">
        <v>0</v>
      </c>
    </row>
    <row r="3694" customFormat="false" ht="13.8" hidden="false" customHeight="false" outlineLevel="0" collapsed="false">
      <c r="A3694" s="55" t="s">
        <v>1</v>
      </c>
      <c r="B3694" s="65" t="s">
        <v>3872</v>
      </c>
      <c r="C3694" s="55" t="str">
        <f aca="false">LEFT(B3694,4)</f>
        <v>2015</v>
      </c>
      <c r="D3694" s="55" t="str">
        <f aca="false">MID(B3694,6,2)</f>
        <v>07</v>
      </c>
      <c r="E3694" s="0" t="n">
        <v>195.240005</v>
      </c>
      <c r="F3694" s="0" t="n">
        <v>195.240005</v>
      </c>
      <c r="G3694" s="0" t="n">
        <v>195.240005</v>
      </c>
      <c r="H3694" s="0" t="n">
        <v>195.240005</v>
      </c>
      <c r="I3694" s="0" t="n">
        <v>175.970444</v>
      </c>
      <c r="J3694" s="0" t="n">
        <v>0</v>
      </c>
    </row>
    <row r="3695" customFormat="false" ht="13.8" hidden="false" customHeight="false" outlineLevel="0" collapsed="false">
      <c r="A3695" s="55" t="s">
        <v>1</v>
      </c>
      <c r="B3695" s="65" t="s">
        <v>3873</v>
      </c>
      <c r="C3695" s="55" t="str">
        <f aca="false">LEFT(B3695,4)</f>
        <v>2015</v>
      </c>
      <c r="D3695" s="55" t="str">
        <f aca="false">MID(B3695,6,2)</f>
        <v>07</v>
      </c>
      <c r="E3695" s="0" t="n">
        <v>194.139999</v>
      </c>
      <c r="F3695" s="0" t="n">
        <v>194.139999</v>
      </c>
      <c r="G3695" s="0" t="n">
        <v>194.139999</v>
      </c>
      <c r="H3695" s="0" t="n">
        <v>194.139999</v>
      </c>
      <c r="I3695" s="0" t="n">
        <v>174.979019</v>
      </c>
      <c r="J3695" s="0" t="n">
        <v>0</v>
      </c>
    </row>
    <row r="3696" customFormat="false" ht="13.8" hidden="false" customHeight="false" outlineLevel="0" collapsed="false">
      <c r="A3696" s="55" t="s">
        <v>1</v>
      </c>
      <c r="B3696" s="65" t="s">
        <v>3874</v>
      </c>
      <c r="C3696" s="55" t="str">
        <f aca="false">LEFT(B3696,4)</f>
        <v>2015</v>
      </c>
      <c r="D3696" s="55" t="str">
        <f aca="false">MID(B3696,6,2)</f>
        <v>07</v>
      </c>
      <c r="E3696" s="0" t="n">
        <v>192.059998</v>
      </c>
      <c r="F3696" s="0" t="n">
        <v>192.059998</v>
      </c>
      <c r="G3696" s="0" t="n">
        <v>192.059998</v>
      </c>
      <c r="H3696" s="0" t="n">
        <v>192.059998</v>
      </c>
      <c r="I3696" s="0" t="n">
        <v>173.104294</v>
      </c>
      <c r="J3696" s="0" t="n">
        <v>0</v>
      </c>
    </row>
    <row r="3697" customFormat="false" ht="13.8" hidden="false" customHeight="false" outlineLevel="0" collapsed="false">
      <c r="A3697" s="55" t="s">
        <v>1</v>
      </c>
      <c r="B3697" s="65" t="s">
        <v>3875</v>
      </c>
      <c r="C3697" s="55" t="str">
        <f aca="false">LEFT(B3697,4)</f>
        <v>2015</v>
      </c>
      <c r="D3697" s="55" t="str">
        <f aca="false">MID(B3697,6,2)</f>
        <v>07</v>
      </c>
      <c r="E3697" s="0" t="n">
        <v>190.949997</v>
      </c>
      <c r="F3697" s="0" t="n">
        <v>190.949997</v>
      </c>
      <c r="G3697" s="0" t="n">
        <v>190.949997</v>
      </c>
      <c r="H3697" s="0" t="n">
        <v>190.949997</v>
      </c>
      <c r="I3697" s="0" t="n">
        <v>172.103836</v>
      </c>
      <c r="J3697" s="0" t="n">
        <v>0</v>
      </c>
    </row>
    <row r="3698" customFormat="false" ht="13.8" hidden="false" customHeight="false" outlineLevel="0" collapsed="false">
      <c r="A3698" s="55" t="s">
        <v>1</v>
      </c>
      <c r="B3698" s="65" t="s">
        <v>3876</v>
      </c>
      <c r="C3698" s="55" t="str">
        <f aca="false">LEFT(B3698,4)</f>
        <v>2015</v>
      </c>
      <c r="D3698" s="55" t="str">
        <f aca="false">MID(B3698,6,2)</f>
        <v>07</v>
      </c>
      <c r="E3698" s="0" t="n">
        <v>193.320007</v>
      </c>
      <c r="F3698" s="0" t="n">
        <v>193.320007</v>
      </c>
      <c r="G3698" s="0" t="n">
        <v>193.320007</v>
      </c>
      <c r="H3698" s="0" t="n">
        <v>193.320007</v>
      </c>
      <c r="I3698" s="0" t="n">
        <v>174.239975</v>
      </c>
      <c r="J3698" s="0" t="n">
        <v>0</v>
      </c>
    </row>
    <row r="3699" customFormat="false" ht="13.8" hidden="false" customHeight="false" outlineLevel="0" collapsed="false">
      <c r="A3699" s="55" t="s">
        <v>1</v>
      </c>
      <c r="B3699" s="65" t="s">
        <v>3877</v>
      </c>
      <c r="C3699" s="55" t="str">
        <f aca="false">LEFT(B3699,4)</f>
        <v>2015</v>
      </c>
      <c r="D3699" s="55" t="str">
        <f aca="false">MID(B3699,6,2)</f>
        <v>07</v>
      </c>
      <c r="E3699" s="0" t="n">
        <v>194.759995</v>
      </c>
      <c r="F3699" s="0" t="n">
        <v>194.759995</v>
      </c>
      <c r="G3699" s="0" t="n">
        <v>194.759995</v>
      </c>
      <c r="H3699" s="0" t="n">
        <v>194.759995</v>
      </c>
      <c r="I3699" s="0" t="n">
        <v>175.537827</v>
      </c>
      <c r="J3699" s="0" t="n">
        <v>0</v>
      </c>
    </row>
    <row r="3700" customFormat="false" ht="13.8" hidden="false" customHeight="false" outlineLevel="0" collapsed="false">
      <c r="A3700" s="55" t="s">
        <v>1</v>
      </c>
      <c r="B3700" s="65" t="s">
        <v>3878</v>
      </c>
      <c r="C3700" s="55" t="str">
        <f aca="false">LEFT(B3700,4)</f>
        <v>2015</v>
      </c>
      <c r="D3700" s="55" t="str">
        <f aca="false">MID(B3700,6,2)</f>
        <v>07</v>
      </c>
      <c r="E3700" s="0" t="n">
        <v>194.779999</v>
      </c>
      <c r="F3700" s="0" t="n">
        <v>194.779999</v>
      </c>
      <c r="G3700" s="0" t="n">
        <v>194.779999</v>
      </c>
      <c r="H3700" s="0" t="n">
        <v>194.779999</v>
      </c>
      <c r="I3700" s="0" t="n">
        <v>175.555817</v>
      </c>
      <c r="J3700" s="0" t="n">
        <v>0</v>
      </c>
    </row>
    <row r="3701" customFormat="false" ht="13.8" hidden="false" customHeight="false" outlineLevel="0" collapsed="false">
      <c r="A3701" s="55" t="s">
        <v>1</v>
      </c>
      <c r="B3701" s="65" t="s">
        <v>3879</v>
      </c>
      <c r="C3701" s="55" t="str">
        <f aca="false">LEFT(B3701,4)</f>
        <v>2015</v>
      </c>
      <c r="D3701" s="55" t="str">
        <f aca="false">MID(B3701,6,2)</f>
        <v>07</v>
      </c>
      <c r="E3701" s="0" t="n">
        <v>194.339996</v>
      </c>
      <c r="F3701" s="0" t="n">
        <v>194.339996</v>
      </c>
      <c r="G3701" s="0" t="n">
        <v>194.339996</v>
      </c>
      <c r="H3701" s="0" t="n">
        <v>194.339996</v>
      </c>
      <c r="I3701" s="0" t="n">
        <v>175.159241</v>
      </c>
      <c r="J3701" s="0" t="n">
        <v>0</v>
      </c>
    </row>
    <row r="3702" customFormat="false" ht="13.8" hidden="false" customHeight="false" outlineLevel="0" collapsed="false">
      <c r="A3702" s="55" t="s">
        <v>1</v>
      </c>
      <c r="B3702" s="65" t="s">
        <v>3880</v>
      </c>
      <c r="C3702" s="55" t="str">
        <f aca="false">LEFT(B3702,4)</f>
        <v>2015</v>
      </c>
      <c r="D3702" s="55" t="str">
        <f aca="false">MID(B3702,6,2)</f>
        <v>08</v>
      </c>
      <c r="E3702" s="0" t="n">
        <v>193.800003</v>
      </c>
      <c r="F3702" s="0" t="n">
        <v>193.800003</v>
      </c>
      <c r="G3702" s="0" t="n">
        <v>193.800003</v>
      </c>
      <c r="H3702" s="0" t="n">
        <v>193.800003</v>
      </c>
      <c r="I3702" s="0" t="n">
        <v>174.672577</v>
      </c>
      <c r="J3702" s="0" t="n">
        <v>0</v>
      </c>
    </row>
    <row r="3703" customFormat="false" ht="13.8" hidden="false" customHeight="false" outlineLevel="0" collapsed="false">
      <c r="A3703" s="55" t="s">
        <v>1</v>
      </c>
      <c r="B3703" s="65" t="s">
        <v>3881</v>
      </c>
      <c r="C3703" s="55" t="str">
        <f aca="false">LEFT(B3703,4)</f>
        <v>2015</v>
      </c>
      <c r="D3703" s="55" t="str">
        <f aca="false">MID(B3703,6,2)</f>
        <v>08</v>
      </c>
      <c r="E3703" s="0" t="n">
        <v>193.369995</v>
      </c>
      <c r="F3703" s="0" t="n">
        <v>193.369995</v>
      </c>
      <c r="G3703" s="0" t="n">
        <v>193.369995</v>
      </c>
      <c r="H3703" s="0" t="n">
        <v>193.369995</v>
      </c>
      <c r="I3703" s="0" t="n">
        <v>174.285004</v>
      </c>
      <c r="J3703" s="0" t="n">
        <v>0</v>
      </c>
    </row>
    <row r="3704" customFormat="false" ht="13.8" hidden="false" customHeight="false" outlineLevel="0" collapsed="false">
      <c r="A3704" s="55" t="s">
        <v>1</v>
      </c>
      <c r="B3704" s="65" t="s">
        <v>3882</v>
      </c>
      <c r="C3704" s="55" t="str">
        <f aca="false">LEFT(B3704,4)</f>
        <v>2015</v>
      </c>
      <c r="D3704" s="55" t="str">
        <f aca="false">MID(B3704,6,2)</f>
        <v>08</v>
      </c>
      <c r="E3704" s="0" t="n">
        <v>194.050003</v>
      </c>
      <c r="F3704" s="0" t="n">
        <v>194.050003</v>
      </c>
      <c r="G3704" s="0" t="n">
        <v>194.050003</v>
      </c>
      <c r="H3704" s="0" t="n">
        <v>194.050003</v>
      </c>
      <c r="I3704" s="0" t="n">
        <v>174.897888</v>
      </c>
      <c r="J3704" s="0" t="n">
        <v>0</v>
      </c>
    </row>
    <row r="3705" customFormat="false" ht="13.8" hidden="false" customHeight="false" outlineLevel="0" collapsed="false">
      <c r="A3705" s="55" t="s">
        <v>1</v>
      </c>
      <c r="B3705" s="65" t="s">
        <v>3883</v>
      </c>
      <c r="C3705" s="55" t="str">
        <f aca="false">LEFT(B3705,4)</f>
        <v>2015</v>
      </c>
      <c r="D3705" s="55" t="str">
        <f aca="false">MID(B3705,6,2)</f>
        <v>08</v>
      </c>
      <c r="E3705" s="0" t="n">
        <v>192.600006</v>
      </c>
      <c r="F3705" s="0" t="n">
        <v>192.600006</v>
      </c>
      <c r="G3705" s="0" t="n">
        <v>192.600006</v>
      </c>
      <c r="H3705" s="0" t="n">
        <v>192.600006</v>
      </c>
      <c r="I3705" s="0" t="n">
        <v>173.591019</v>
      </c>
      <c r="J3705" s="0" t="n">
        <v>0</v>
      </c>
    </row>
    <row r="3706" customFormat="false" ht="13.8" hidden="false" customHeight="false" outlineLevel="0" collapsed="false">
      <c r="A3706" s="55" t="s">
        <v>1</v>
      </c>
      <c r="B3706" s="65" t="s">
        <v>3884</v>
      </c>
      <c r="C3706" s="55" t="str">
        <f aca="false">LEFT(B3706,4)</f>
        <v>2015</v>
      </c>
      <c r="D3706" s="55" t="str">
        <f aca="false">MID(B3706,6,2)</f>
        <v>08</v>
      </c>
      <c r="E3706" s="0" t="n">
        <v>192.050003</v>
      </c>
      <c r="F3706" s="0" t="n">
        <v>192.050003</v>
      </c>
      <c r="G3706" s="0" t="n">
        <v>192.050003</v>
      </c>
      <c r="H3706" s="0" t="n">
        <v>192.050003</v>
      </c>
      <c r="I3706" s="0" t="n">
        <v>173.095306</v>
      </c>
      <c r="J3706" s="0" t="n">
        <v>0</v>
      </c>
    </row>
    <row r="3707" customFormat="false" ht="13.8" hidden="false" customHeight="false" outlineLevel="0" collapsed="false">
      <c r="A3707" s="55" t="s">
        <v>1</v>
      </c>
      <c r="B3707" s="65" t="s">
        <v>3885</v>
      </c>
      <c r="C3707" s="55" t="str">
        <f aca="false">LEFT(B3707,4)</f>
        <v>2015</v>
      </c>
      <c r="D3707" s="55" t="str">
        <f aca="false">MID(B3707,6,2)</f>
        <v>08</v>
      </c>
      <c r="E3707" s="0" t="n">
        <v>194.509995</v>
      </c>
      <c r="F3707" s="0" t="n">
        <v>194.509995</v>
      </c>
      <c r="G3707" s="0" t="n">
        <v>194.509995</v>
      </c>
      <c r="H3707" s="0" t="n">
        <v>194.509995</v>
      </c>
      <c r="I3707" s="0" t="n">
        <v>175.312485</v>
      </c>
      <c r="J3707" s="0" t="n">
        <v>0</v>
      </c>
    </row>
    <row r="3708" customFormat="false" ht="13.8" hidden="false" customHeight="false" outlineLevel="0" collapsed="false">
      <c r="A3708" s="55" t="s">
        <v>1</v>
      </c>
      <c r="B3708" s="65" t="s">
        <v>3886</v>
      </c>
      <c r="C3708" s="55" t="str">
        <f aca="false">LEFT(B3708,4)</f>
        <v>2015</v>
      </c>
      <c r="D3708" s="55" t="str">
        <f aca="false">MID(B3708,6,2)</f>
        <v>08</v>
      </c>
      <c r="E3708" s="0" t="n">
        <v>192.690002</v>
      </c>
      <c r="F3708" s="0" t="n">
        <v>192.690002</v>
      </c>
      <c r="G3708" s="0" t="n">
        <v>192.690002</v>
      </c>
      <c r="H3708" s="0" t="n">
        <v>192.690002</v>
      </c>
      <c r="I3708" s="0" t="n">
        <v>173.672119</v>
      </c>
      <c r="J3708" s="0" t="n">
        <v>0</v>
      </c>
    </row>
    <row r="3709" customFormat="false" ht="13.8" hidden="false" customHeight="false" outlineLevel="0" collapsed="false">
      <c r="A3709" s="55" t="s">
        <v>1</v>
      </c>
      <c r="B3709" s="65" t="s">
        <v>3887</v>
      </c>
      <c r="C3709" s="55" t="str">
        <f aca="false">LEFT(B3709,4)</f>
        <v>2015</v>
      </c>
      <c r="D3709" s="55" t="str">
        <f aca="false">MID(B3709,6,2)</f>
        <v>08</v>
      </c>
      <c r="E3709" s="0" t="n">
        <v>192.919998</v>
      </c>
      <c r="F3709" s="0" t="n">
        <v>192.919998</v>
      </c>
      <c r="G3709" s="0" t="n">
        <v>192.919998</v>
      </c>
      <c r="H3709" s="0" t="n">
        <v>192.919998</v>
      </c>
      <c r="I3709" s="0" t="n">
        <v>173.879425</v>
      </c>
      <c r="J3709" s="0" t="n">
        <v>0</v>
      </c>
    </row>
    <row r="3710" customFormat="false" ht="13.8" hidden="false" customHeight="false" outlineLevel="0" collapsed="false">
      <c r="A3710" s="55" t="s">
        <v>1</v>
      </c>
      <c r="B3710" s="65" t="s">
        <v>3888</v>
      </c>
      <c r="C3710" s="55" t="str">
        <f aca="false">LEFT(B3710,4)</f>
        <v>2015</v>
      </c>
      <c r="D3710" s="55" t="str">
        <f aca="false">MID(B3710,6,2)</f>
        <v>08</v>
      </c>
      <c r="E3710" s="0" t="n">
        <v>192.699997</v>
      </c>
      <c r="F3710" s="0" t="n">
        <v>192.699997</v>
      </c>
      <c r="G3710" s="0" t="n">
        <v>192.699997</v>
      </c>
      <c r="H3710" s="0" t="n">
        <v>192.699997</v>
      </c>
      <c r="I3710" s="0" t="n">
        <v>173.681152</v>
      </c>
      <c r="J3710" s="0" t="n">
        <v>0</v>
      </c>
    </row>
    <row r="3711" customFormat="false" ht="13.8" hidden="false" customHeight="false" outlineLevel="0" collapsed="false">
      <c r="A3711" s="55" t="s">
        <v>1</v>
      </c>
      <c r="B3711" s="65" t="s">
        <v>3889</v>
      </c>
      <c r="C3711" s="55" t="str">
        <f aca="false">LEFT(B3711,4)</f>
        <v>2015</v>
      </c>
      <c r="D3711" s="55" t="str">
        <f aca="false">MID(B3711,6,2)</f>
        <v>08</v>
      </c>
      <c r="E3711" s="0" t="n">
        <v>193.460007</v>
      </c>
      <c r="F3711" s="0" t="n">
        <v>193.460007</v>
      </c>
      <c r="G3711" s="0" t="n">
        <v>193.460007</v>
      </c>
      <c r="H3711" s="0" t="n">
        <v>193.460007</v>
      </c>
      <c r="I3711" s="0" t="n">
        <v>174.366089</v>
      </c>
      <c r="J3711" s="0" t="n">
        <v>0</v>
      </c>
    </row>
    <row r="3712" customFormat="false" ht="13.8" hidden="false" customHeight="false" outlineLevel="0" collapsed="false">
      <c r="A3712" s="55" t="s">
        <v>1</v>
      </c>
      <c r="B3712" s="65" t="s">
        <v>3890</v>
      </c>
      <c r="C3712" s="55" t="str">
        <f aca="false">LEFT(B3712,4)</f>
        <v>2015</v>
      </c>
      <c r="D3712" s="55" t="str">
        <f aca="false">MID(B3712,6,2)</f>
        <v>08</v>
      </c>
      <c r="E3712" s="0" t="n">
        <v>194.5</v>
      </c>
      <c r="F3712" s="0" t="n">
        <v>194.5</v>
      </c>
      <c r="G3712" s="0" t="n">
        <v>194.5</v>
      </c>
      <c r="H3712" s="0" t="n">
        <v>194.5</v>
      </c>
      <c r="I3712" s="0" t="n">
        <v>175.303497</v>
      </c>
      <c r="J3712" s="0" t="n">
        <v>0</v>
      </c>
    </row>
    <row r="3713" customFormat="false" ht="13.8" hidden="false" customHeight="false" outlineLevel="0" collapsed="false">
      <c r="A3713" s="55" t="s">
        <v>1</v>
      </c>
      <c r="B3713" s="65" t="s">
        <v>3891</v>
      </c>
      <c r="C3713" s="55" t="str">
        <f aca="false">LEFT(B3713,4)</f>
        <v>2015</v>
      </c>
      <c r="D3713" s="55" t="str">
        <f aca="false">MID(B3713,6,2)</f>
        <v>08</v>
      </c>
      <c r="E3713" s="0" t="n">
        <v>194.029999</v>
      </c>
      <c r="F3713" s="0" t="n">
        <v>194.029999</v>
      </c>
      <c r="G3713" s="0" t="n">
        <v>194.029999</v>
      </c>
      <c r="H3713" s="0" t="n">
        <v>194.029999</v>
      </c>
      <c r="I3713" s="0" t="n">
        <v>174.879837</v>
      </c>
      <c r="J3713" s="0" t="n">
        <v>0</v>
      </c>
    </row>
    <row r="3714" customFormat="false" ht="13.8" hidden="false" customHeight="false" outlineLevel="0" collapsed="false">
      <c r="A3714" s="55" t="s">
        <v>1</v>
      </c>
      <c r="B3714" s="65" t="s">
        <v>3892</v>
      </c>
      <c r="C3714" s="55" t="str">
        <f aca="false">LEFT(B3714,4)</f>
        <v>2015</v>
      </c>
      <c r="D3714" s="55" t="str">
        <f aca="false">MID(B3714,6,2)</f>
        <v>08</v>
      </c>
      <c r="E3714" s="0" t="n">
        <v>192.429993</v>
      </c>
      <c r="F3714" s="0" t="n">
        <v>192.429993</v>
      </c>
      <c r="G3714" s="0" t="n">
        <v>192.429993</v>
      </c>
      <c r="H3714" s="0" t="n">
        <v>192.429993</v>
      </c>
      <c r="I3714" s="0" t="n">
        <v>173.437775</v>
      </c>
      <c r="J3714" s="0" t="n">
        <v>0</v>
      </c>
    </row>
    <row r="3715" customFormat="false" ht="13.8" hidden="false" customHeight="false" outlineLevel="0" collapsed="false">
      <c r="A3715" s="55" t="s">
        <v>1</v>
      </c>
      <c r="B3715" s="65" t="s">
        <v>3893</v>
      </c>
      <c r="C3715" s="55" t="str">
        <f aca="false">LEFT(B3715,4)</f>
        <v>2015</v>
      </c>
      <c r="D3715" s="55" t="str">
        <f aca="false">MID(B3715,6,2)</f>
        <v>08</v>
      </c>
      <c r="E3715" s="0" t="n">
        <v>188.369995</v>
      </c>
      <c r="F3715" s="0" t="n">
        <v>188.369995</v>
      </c>
      <c r="G3715" s="0" t="n">
        <v>188.369995</v>
      </c>
      <c r="H3715" s="0" t="n">
        <v>188.369995</v>
      </c>
      <c r="I3715" s="0" t="n">
        <v>169.778503</v>
      </c>
      <c r="J3715" s="0" t="n">
        <v>0</v>
      </c>
    </row>
    <row r="3716" customFormat="false" ht="13.8" hidden="false" customHeight="false" outlineLevel="0" collapsed="false">
      <c r="A3716" s="55" t="s">
        <v>1</v>
      </c>
      <c r="B3716" s="65" t="s">
        <v>3894</v>
      </c>
      <c r="C3716" s="55" t="str">
        <f aca="false">LEFT(B3716,4)</f>
        <v>2015</v>
      </c>
      <c r="D3716" s="55" t="str">
        <f aca="false">MID(B3716,6,2)</f>
        <v>08</v>
      </c>
      <c r="E3716" s="0" t="n">
        <v>182.410004</v>
      </c>
      <c r="F3716" s="0" t="n">
        <v>182.410004</v>
      </c>
      <c r="G3716" s="0" t="n">
        <v>182.410004</v>
      </c>
      <c r="H3716" s="0" t="n">
        <v>182.410004</v>
      </c>
      <c r="I3716" s="0" t="n">
        <v>164.406754</v>
      </c>
      <c r="J3716" s="0" t="n">
        <v>0</v>
      </c>
    </row>
    <row r="3717" customFormat="false" ht="13.8" hidden="false" customHeight="false" outlineLevel="0" collapsed="false">
      <c r="A3717" s="55" t="s">
        <v>1</v>
      </c>
      <c r="B3717" s="65" t="s">
        <v>3895</v>
      </c>
      <c r="C3717" s="55" t="str">
        <f aca="false">LEFT(B3717,4)</f>
        <v>2015</v>
      </c>
      <c r="D3717" s="55" t="str">
        <f aca="false">MID(B3717,6,2)</f>
        <v>08</v>
      </c>
      <c r="E3717" s="0" t="n">
        <v>175.220001</v>
      </c>
      <c r="F3717" s="0" t="n">
        <v>175.220001</v>
      </c>
      <c r="G3717" s="0" t="n">
        <v>175.220001</v>
      </c>
      <c r="H3717" s="0" t="n">
        <v>175.220001</v>
      </c>
      <c r="I3717" s="0" t="n">
        <v>157.926376</v>
      </c>
      <c r="J3717" s="0" t="n">
        <v>0</v>
      </c>
    </row>
    <row r="3718" customFormat="false" ht="13.8" hidden="false" customHeight="false" outlineLevel="0" collapsed="false">
      <c r="A3718" s="55" t="s">
        <v>1</v>
      </c>
      <c r="B3718" s="65" t="s">
        <v>3896</v>
      </c>
      <c r="C3718" s="55" t="str">
        <f aca="false">LEFT(B3718,4)</f>
        <v>2015</v>
      </c>
      <c r="D3718" s="55" t="str">
        <f aca="false">MID(B3718,6,2)</f>
        <v>08</v>
      </c>
      <c r="E3718" s="0" t="n">
        <v>172.860001</v>
      </c>
      <c r="F3718" s="0" t="n">
        <v>172.860001</v>
      </c>
      <c r="G3718" s="0" t="n">
        <v>172.860001</v>
      </c>
      <c r="H3718" s="0" t="n">
        <v>172.860001</v>
      </c>
      <c r="I3718" s="0" t="n">
        <v>155.799271</v>
      </c>
      <c r="J3718" s="0" t="n">
        <v>0</v>
      </c>
    </row>
    <row r="3719" customFormat="false" ht="13.8" hidden="false" customHeight="false" outlineLevel="0" collapsed="false">
      <c r="A3719" s="55" t="s">
        <v>1</v>
      </c>
      <c r="B3719" s="65" t="s">
        <v>3897</v>
      </c>
      <c r="C3719" s="55" t="str">
        <f aca="false">LEFT(B3719,4)</f>
        <v>2015</v>
      </c>
      <c r="D3719" s="55" t="str">
        <f aca="false">MID(B3719,6,2)</f>
        <v>08</v>
      </c>
      <c r="E3719" s="0" t="n">
        <v>179.610001</v>
      </c>
      <c r="F3719" s="0" t="n">
        <v>179.610001</v>
      </c>
      <c r="G3719" s="0" t="n">
        <v>179.610001</v>
      </c>
      <c r="H3719" s="0" t="n">
        <v>179.610001</v>
      </c>
      <c r="I3719" s="0" t="n">
        <v>161.883041</v>
      </c>
      <c r="J3719" s="0" t="n">
        <v>0</v>
      </c>
    </row>
    <row r="3720" customFormat="false" ht="13.8" hidden="false" customHeight="false" outlineLevel="0" collapsed="false">
      <c r="A3720" s="55" t="s">
        <v>1</v>
      </c>
      <c r="B3720" s="65" t="s">
        <v>3898</v>
      </c>
      <c r="C3720" s="55" t="str">
        <f aca="false">LEFT(B3720,4)</f>
        <v>2015</v>
      </c>
      <c r="D3720" s="55" t="str">
        <f aca="false">MID(B3720,6,2)</f>
        <v>08</v>
      </c>
      <c r="E3720" s="0" t="n">
        <v>184</v>
      </c>
      <c r="F3720" s="0" t="n">
        <v>184</v>
      </c>
      <c r="G3720" s="0" t="n">
        <v>184</v>
      </c>
      <c r="H3720" s="0" t="n">
        <v>184</v>
      </c>
      <c r="I3720" s="0" t="n">
        <v>165.839783</v>
      </c>
      <c r="J3720" s="0" t="n">
        <v>0</v>
      </c>
    </row>
    <row r="3721" customFormat="false" ht="13.8" hidden="false" customHeight="false" outlineLevel="0" collapsed="false">
      <c r="A3721" s="55" t="s">
        <v>1</v>
      </c>
      <c r="B3721" s="65" t="s">
        <v>3899</v>
      </c>
      <c r="C3721" s="55" t="str">
        <f aca="false">LEFT(B3721,4)</f>
        <v>2015</v>
      </c>
      <c r="D3721" s="55" t="str">
        <f aca="false">MID(B3721,6,2)</f>
        <v>08</v>
      </c>
      <c r="E3721" s="0" t="n">
        <v>184.139999</v>
      </c>
      <c r="F3721" s="0" t="n">
        <v>184.139999</v>
      </c>
      <c r="G3721" s="0" t="n">
        <v>184.139999</v>
      </c>
      <c r="H3721" s="0" t="n">
        <v>184.139999</v>
      </c>
      <c r="I3721" s="0" t="n">
        <v>165.965942</v>
      </c>
      <c r="J3721" s="0" t="n">
        <v>0</v>
      </c>
    </row>
    <row r="3722" customFormat="false" ht="13.8" hidden="false" customHeight="false" outlineLevel="0" collapsed="false">
      <c r="A3722" s="55" t="s">
        <v>1</v>
      </c>
      <c r="B3722" s="65" t="s">
        <v>3900</v>
      </c>
      <c r="C3722" s="55" t="str">
        <f aca="false">LEFT(B3722,4)</f>
        <v>2015</v>
      </c>
      <c r="D3722" s="55" t="str">
        <f aca="false">MID(B3722,6,2)</f>
        <v>08</v>
      </c>
      <c r="E3722" s="0" t="n">
        <v>182.610001</v>
      </c>
      <c r="F3722" s="0" t="n">
        <v>182.610001</v>
      </c>
      <c r="G3722" s="0" t="n">
        <v>182.610001</v>
      </c>
      <c r="H3722" s="0" t="n">
        <v>182.610001</v>
      </c>
      <c r="I3722" s="0" t="n">
        <v>164.586975</v>
      </c>
      <c r="J3722" s="0" t="n">
        <v>0</v>
      </c>
    </row>
    <row r="3723" customFormat="false" ht="13.8" hidden="false" customHeight="false" outlineLevel="0" collapsed="false">
      <c r="A3723" s="55" t="s">
        <v>1</v>
      </c>
      <c r="B3723" s="65" t="s">
        <v>3901</v>
      </c>
      <c r="C3723" s="55" t="str">
        <f aca="false">LEFT(B3723,4)</f>
        <v>2015</v>
      </c>
      <c r="D3723" s="55" t="str">
        <f aca="false">MID(B3723,6,2)</f>
        <v>09</v>
      </c>
      <c r="E3723" s="0" t="n">
        <v>177.220001</v>
      </c>
      <c r="F3723" s="0" t="n">
        <v>177.220001</v>
      </c>
      <c r="G3723" s="0" t="n">
        <v>177.220001</v>
      </c>
      <c r="H3723" s="0" t="n">
        <v>177.220001</v>
      </c>
      <c r="I3723" s="0" t="n">
        <v>159.728973</v>
      </c>
      <c r="J3723" s="0" t="n">
        <v>0</v>
      </c>
    </row>
    <row r="3724" customFormat="false" ht="13.8" hidden="false" customHeight="false" outlineLevel="0" collapsed="false">
      <c r="A3724" s="55" t="s">
        <v>1</v>
      </c>
      <c r="B3724" s="65" t="s">
        <v>3902</v>
      </c>
      <c r="C3724" s="55" t="str">
        <f aca="false">LEFT(B3724,4)</f>
        <v>2015</v>
      </c>
      <c r="D3724" s="55" t="str">
        <f aca="false">MID(B3724,6,2)</f>
        <v>09</v>
      </c>
      <c r="E3724" s="0" t="n">
        <v>180.490005</v>
      </c>
      <c r="F3724" s="0" t="n">
        <v>180.490005</v>
      </c>
      <c r="G3724" s="0" t="n">
        <v>180.490005</v>
      </c>
      <c r="H3724" s="0" t="n">
        <v>180.490005</v>
      </c>
      <c r="I3724" s="0" t="n">
        <v>162.676208</v>
      </c>
      <c r="J3724" s="0" t="n">
        <v>0</v>
      </c>
    </row>
    <row r="3725" customFormat="false" ht="13.8" hidden="false" customHeight="false" outlineLevel="0" collapsed="false">
      <c r="A3725" s="55" t="s">
        <v>1</v>
      </c>
      <c r="B3725" s="65" t="s">
        <v>3903</v>
      </c>
      <c r="C3725" s="55" t="str">
        <f aca="false">LEFT(B3725,4)</f>
        <v>2015</v>
      </c>
      <c r="D3725" s="55" t="str">
        <f aca="false">MID(B3725,6,2)</f>
        <v>09</v>
      </c>
      <c r="E3725" s="0" t="n">
        <v>180.710007</v>
      </c>
      <c r="F3725" s="0" t="n">
        <v>180.710007</v>
      </c>
      <c r="G3725" s="0" t="n">
        <v>180.710007</v>
      </c>
      <c r="H3725" s="0" t="n">
        <v>180.710007</v>
      </c>
      <c r="I3725" s="0" t="n">
        <v>162.874481</v>
      </c>
      <c r="J3725" s="0" t="n">
        <v>0</v>
      </c>
    </row>
    <row r="3726" customFormat="false" ht="13.8" hidden="false" customHeight="false" outlineLevel="0" collapsed="false">
      <c r="A3726" s="55" t="s">
        <v>1</v>
      </c>
      <c r="B3726" s="65" t="s">
        <v>3904</v>
      </c>
      <c r="C3726" s="55" t="str">
        <f aca="false">LEFT(B3726,4)</f>
        <v>2015</v>
      </c>
      <c r="D3726" s="55" t="str">
        <f aca="false">MID(B3726,6,2)</f>
        <v>09</v>
      </c>
      <c r="E3726" s="0" t="n">
        <v>177.949997</v>
      </c>
      <c r="F3726" s="0" t="n">
        <v>177.949997</v>
      </c>
      <c r="G3726" s="0" t="n">
        <v>177.949997</v>
      </c>
      <c r="H3726" s="0" t="n">
        <v>177.949997</v>
      </c>
      <c r="I3726" s="0" t="n">
        <v>160.386917</v>
      </c>
      <c r="J3726" s="0" t="n">
        <v>0</v>
      </c>
    </row>
    <row r="3727" customFormat="false" ht="13.8" hidden="false" customHeight="false" outlineLevel="0" collapsed="false">
      <c r="A3727" s="55" t="s">
        <v>1</v>
      </c>
      <c r="B3727" s="65" t="s">
        <v>3905</v>
      </c>
      <c r="C3727" s="55" t="str">
        <f aca="false">LEFT(B3727,4)</f>
        <v>2015</v>
      </c>
      <c r="D3727" s="55" t="str">
        <f aca="false">MID(B3727,6,2)</f>
        <v>09</v>
      </c>
      <c r="E3727" s="0" t="n">
        <v>182.440002</v>
      </c>
      <c r="F3727" s="0" t="n">
        <v>182.440002</v>
      </c>
      <c r="G3727" s="0" t="n">
        <v>182.440002</v>
      </c>
      <c r="H3727" s="0" t="n">
        <v>182.440002</v>
      </c>
      <c r="I3727" s="0" t="n">
        <v>164.433762</v>
      </c>
      <c r="J3727" s="0" t="n">
        <v>0</v>
      </c>
    </row>
    <row r="3728" customFormat="false" ht="13.8" hidden="false" customHeight="false" outlineLevel="0" collapsed="false">
      <c r="A3728" s="55" t="s">
        <v>1</v>
      </c>
      <c r="B3728" s="65" t="s">
        <v>3906</v>
      </c>
      <c r="C3728" s="55" t="str">
        <f aca="false">LEFT(B3728,4)</f>
        <v>2015</v>
      </c>
      <c r="D3728" s="55" t="str">
        <f aca="false">MID(B3728,6,2)</f>
        <v>09</v>
      </c>
      <c r="E3728" s="0" t="n">
        <v>179.919998</v>
      </c>
      <c r="F3728" s="0" t="n">
        <v>179.919998</v>
      </c>
      <c r="G3728" s="0" t="n">
        <v>179.919998</v>
      </c>
      <c r="H3728" s="0" t="n">
        <v>179.919998</v>
      </c>
      <c r="I3728" s="0" t="n">
        <v>162.162476</v>
      </c>
      <c r="J3728" s="0" t="n">
        <v>0</v>
      </c>
    </row>
    <row r="3729" customFormat="false" ht="13.8" hidden="false" customHeight="false" outlineLevel="0" collapsed="false">
      <c r="A3729" s="55" t="s">
        <v>1</v>
      </c>
      <c r="B3729" s="65" t="s">
        <v>3907</v>
      </c>
      <c r="C3729" s="55" t="str">
        <f aca="false">LEFT(B3729,4)</f>
        <v>2015</v>
      </c>
      <c r="D3729" s="55" t="str">
        <f aca="false">MID(B3729,6,2)</f>
        <v>09</v>
      </c>
      <c r="E3729" s="0" t="n">
        <v>180.880005</v>
      </c>
      <c r="F3729" s="0" t="n">
        <v>180.880005</v>
      </c>
      <c r="G3729" s="0" t="n">
        <v>180.880005</v>
      </c>
      <c r="H3729" s="0" t="n">
        <v>180.880005</v>
      </c>
      <c r="I3729" s="0" t="n">
        <v>163.027725</v>
      </c>
      <c r="J3729" s="0" t="n">
        <v>0</v>
      </c>
    </row>
    <row r="3730" customFormat="false" ht="13.8" hidden="false" customHeight="false" outlineLevel="0" collapsed="false">
      <c r="A3730" s="55" t="s">
        <v>1</v>
      </c>
      <c r="B3730" s="65" t="s">
        <v>3908</v>
      </c>
      <c r="C3730" s="55" t="str">
        <f aca="false">LEFT(B3730,4)</f>
        <v>2015</v>
      </c>
      <c r="D3730" s="55" t="str">
        <f aca="false">MID(B3730,6,2)</f>
        <v>09</v>
      </c>
      <c r="E3730" s="0" t="n">
        <v>181.75</v>
      </c>
      <c r="F3730" s="0" t="n">
        <v>181.75</v>
      </c>
      <c r="G3730" s="0" t="n">
        <v>181.75</v>
      </c>
      <c r="H3730" s="0" t="n">
        <v>181.75</v>
      </c>
      <c r="I3730" s="0" t="n">
        <v>163.811859</v>
      </c>
      <c r="J3730" s="0" t="n">
        <v>0</v>
      </c>
    </row>
    <row r="3731" customFormat="false" ht="13.8" hidden="false" customHeight="false" outlineLevel="0" collapsed="false">
      <c r="A3731" s="55" t="s">
        <v>1</v>
      </c>
      <c r="B3731" s="65" t="s">
        <v>3909</v>
      </c>
      <c r="C3731" s="55" t="str">
        <f aca="false">LEFT(B3731,4)</f>
        <v>2015</v>
      </c>
      <c r="D3731" s="55" t="str">
        <f aca="false">MID(B3731,6,2)</f>
        <v>09</v>
      </c>
      <c r="E3731" s="0" t="n">
        <v>181.009995</v>
      </c>
      <c r="F3731" s="0" t="n">
        <v>181.009995</v>
      </c>
      <c r="G3731" s="0" t="n">
        <v>181.009995</v>
      </c>
      <c r="H3731" s="0" t="n">
        <v>181.009995</v>
      </c>
      <c r="I3731" s="0" t="n">
        <v>163.144882</v>
      </c>
      <c r="J3731" s="0" t="n">
        <v>0</v>
      </c>
    </row>
    <row r="3732" customFormat="false" ht="13.8" hidden="false" customHeight="false" outlineLevel="0" collapsed="false">
      <c r="A3732" s="55" t="s">
        <v>1</v>
      </c>
      <c r="B3732" s="65" t="s">
        <v>3910</v>
      </c>
      <c r="C3732" s="55" t="str">
        <f aca="false">LEFT(B3732,4)</f>
        <v>2015</v>
      </c>
      <c r="D3732" s="55" t="str">
        <f aca="false">MID(B3732,6,2)</f>
        <v>09</v>
      </c>
      <c r="E3732" s="0" t="n">
        <v>183.339996</v>
      </c>
      <c r="F3732" s="0" t="n">
        <v>183.339996</v>
      </c>
      <c r="G3732" s="0" t="n">
        <v>183.339996</v>
      </c>
      <c r="H3732" s="0" t="n">
        <v>183.339996</v>
      </c>
      <c r="I3732" s="0" t="n">
        <v>165.244934</v>
      </c>
      <c r="J3732" s="0" t="n">
        <v>0</v>
      </c>
    </row>
    <row r="3733" customFormat="false" ht="13.8" hidden="false" customHeight="false" outlineLevel="0" collapsed="false">
      <c r="A3733" s="55" t="s">
        <v>1</v>
      </c>
      <c r="B3733" s="65" t="s">
        <v>3911</v>
      </c>
      <c r="C3733" s="55" t="str">
        <f aca="false">LEFT(B3733,4)</f>
        <v>2015</v>
      </c>
      <c r="D3733" s="55" t="str">
        <f aca="false">MID(B3733,6,2)</f>
        <v>09</v>
      </c>
      <c r="E3733" s="0" t="n">
        <v>184.940002</v>
      </c>
      <c r="F3733" s="0" t="n">
        <v>184.940002</v>
      </c>
      <c r="G3733" s="0" t="n">
        <v>184.940002</v>
      </c>
      <c r="H3733" s="0" t="n">
        <v>184.940002</v>
      </c>
      <c r="I3733" s="0" t="n">
        <v>166.686996</v>
      </c>
      <c r="J3733" s="0" t="n">
        <v>0</v>
      </c>
    </row>
    <row r="3734" customFormat="false" ht="13.8" hidden="false" customHeight="false" outlineLevel="0" collapsed="false">
      <c r="A3734" s="55" t="s">
        <v>1</v>
      </c>
      <c r="B3734" s="65" t="s">
        <v>3912</v>
      </c>
      <c r="C3734" s="55" t="str">
        <f aca="false">LEFT(B3734,4)</f>
        <v>2015</v>
      </c>
      <c r="D3734" s="55" t="str">
        <f aca="false">MID(B3734,6,2)</f>
        <v>09</v>
      </c>
      <c r="E3734" s="0" t="n">
        <v>184.5</v>
      </c>
      <c r="F3734" s="0" t="n">
        <v>184.5</v>
      </c>
      <c r="G3734" s="0" t="n">
        <v>184.5</v>
      </c>
      <c r="H3734" s="0" t="n">
        <v>184.5</v>
      </c>
      <c r="I3734" s="0" t="n">
        <v>166.290451</v>
      </c>
      <c r="J3734" s="0" t="n">
        <v>0</v>
      </c>
    </row>
    <row r="3735" customFormat="false" ht="13.8" hidden="false" customHeight="false" outlineLevel="0" collapsed="false">
      <c r="A3735" s="55" t="s">
        <v>1</v>
      </c>
      <c r="B3735" s="65" t="s">
        <v>3913</v>
      </c>
      <c r="C3735" s="55" t="str">
        <f aca="false">LEFT(B3735,4)</f>
        <v>2015</v>
      </c>
      <c r="D3735" s="55" t="str">
        <f aca="false">MID(B3735,6,2)</f>
        <v>09</v>
      </c>
      <c r="E3735" s="0" t="n">
        <v>180.559998</v>
      </c>
      <c r="F3735" s="0" t="n">
        <v>180.559998</v>
      </c>
      <c r="G3735" s="0" t="n">
        <v>180.559998</v>
      </c>
      <c r="H3735" s="0" t="n">
        <v>180.559998</v>
      </c>
      <c r="I3735" s="0" t="n">
        <v>163.589584</v>
      </c>
      <c r="J3735" s="0" t="n">
        <v>0</v>
      </c>
    </row>
    <row r="3736" customFormat="false" ht="13.8" hidden="false" customHeight="false" outlineLevel="0" collapsed="false">
      <c r="A3736" s="55" t="s">
        <v>1</v>
      </c>
      <c r="B3736" s="65" t="s">
        <v>3914</v>
      </c>
      <c r="C3736" s="55" t="str">
        <f aca="false">LEFT(B3736,4)</f>
        <v>2015</v>
      </c>
      <c r="D3736" s="55" t="str">
        <f aca="false">MID(B3736,6,2)</f>
        <v>09</v>
      </c>
      <c r="E3736" s="0" t="n">
        <v>181.380005</v>
      </c>
      <c r="F3736" s="0" t="n">
        <v>181.380005</v>
      </c>
      <c r="G3736" s="0" t="n">
        <v>181.380005</v>
      </c>
      <c r="H3736" s="0" t="n">
        <v>181.380005</v>
      </c>
      <c r="I3736" s="0" t="n">
        <v>164.33255</v>
      </c>
      <c r="J3736" s="0" t="n">
        <v>0</v>
      </c>
    </row>
    <row r="3737" customFormat="false" ht="13.8" hidden="false" customHeight="false" outlineLevel="0" collapsed="false">
      <c r="A3737" s="55" t="s">
        <v>1</v>
      </c>
      <c r="B3737" s="65" t="s">
        <v>3915</v>
      </c>
      <c r="C3737" s="55" t="str">
        <f aca="false">LEFT(B3737,4)</f>
        <v>2015</v>
      </c>
      <c r="D3737" s="55" t="str">
        <f aca="false">MID(B3737,6,2)</f>
        <v>09</v>
      </c>
      <c r="E3737" s="0" t="n">
        <v>179.149994</v>
      </c>
      <c r="F3737" s="0" t="n">
        <v>179.149994</v>
      </c>
      <c r="G3737" s="0" t="n">
        <v>179.149994</v>
      </c>
      <c r="H3737" s="0" t="n">
        <v>179.149994</v>
      </c>
      <c r="I3737" s="0" t="n">
        <v>162.312119</v>
      </c>
      <c r="J3737" s="0" t="n">
        <v>0</v>
      </c>
    </row>
    <row r="3738" customFormat="false" ht="13.8" hidden="false" customHeight="false" outlineLevel="0" collapsed="false">
      <c r="A3738" s="55" t="s">
        <v>1</v>
      </c>
      <c r="B3738" s="65" t="s">
        <v>3916</v>
      </c>
      <c r="C3738" s="55" t="str">
        <f aca="false">LEFT(B3738,4)</f>
        <v>2015</v>
      </c>
      <c r="D3738" s="55" t="str">
        <f aca="false">MID(B3738,6,2)</f>
        <v>09</v>
      </c>
      <c r="E3738" s="0" t="n">
        <v>178.789993</v>
      </c>
      <c r="F3738" s="0" t="n">
        <v>178.789993</v>
      </c>
      <c r="G3738" s="0" t="n">
        <v>178.789993</v>
      </c>
      <c r="H3738" s="0" t="n">
        <v>178.789993</v>
      </c>
      <c r="I3738" s="0" t="n">
        <v>161.985977</v>
      </c>
      <c r="J3738" s="0" t="n">
        <v>0</v>
      </c>
    </row>
    <row r="3739" customFormat="false" ht="13.8" hidden="false" customHeight="false" outlineLevel="0" collapsed="false">
      <c r="A3739" s="55" t="s">
        <v>1</v>
      </c>
      <c r="B3739" s="65" t="s">
        <v>3917</v>
      </c>
      <c r="C3739" s="55" t="str">
        <f aca="false">LEFT(B3739,4)</f>
        <v>2015</v>
      </c>
      <c r="D3739" s="55" t="str">
        <f aca="false">MID(B3739,6,2)</f>
        <v>09</v>
      </c>
      <c r="E3739" s="0" t="n">
        <v>178.190002</v>
      </c>
      <c r="F3739" s="0" t="n">
        <v>178.190002</v>
      </c>
      <c r="G3739" s="0" t="n">
        <v>178.190002</v>
      </c>
      <c r="H3739" s="0" t="n">
        <v>178.190002</v>
      </c>
      <c r="I3739" s="0" t="n">
        <v>161.442383</v>
      </c>
      <c r="J3739" s="0" t="n">
        <v>0</v>
      </c>
    </row>
    <row r="3740" customFormat="false" ht="13.8" hidden="false" customHeight="false" outlineLevel="0" collapsed="false">
      <c r="A3740" s="55" t="s">
        <v>1</v>
      </c>
      <c r="B3740" s="65" t="s">
        <v>3918</v>
      </c>
      <c r="C3740" s="55" t="str">
        <f aca="false">LEFT(B3740,4)</f>
        <v>2015</v>
      </c>
      <c r="D3740" s="55" t="str">
        <f aca="false">MID(B3740,6,2)</f>
        <v>09</v>
      </c>
      <c r="E3740" s="0" t="n">
        <v>178.110001</v>
      </c>
      <c r="F3740" s="0" t="n">
        <v>178.110001</v>
      </c>
      <c r="G3740" s="0" t="n">
        <v>178.110001</v>
      </c>
      <c r="H3740" s="0" t="n">
        <v>178.110001</v>
      </c>
      <c r="I3740" s="0" t="n">
        <v>161.369888</v>
      </c>
      <c r="J3740" s="0" t="n">
        <v>0</v>
      </c>
    </row>
    <row r="3741" customFormat="false" ht="13.8" hidden="false" customHeight="false" outlineLevel="0" collapsed="false">
      <c r="A3741" s="55" t="s">
        <v>1</v>
      </c>
      <c r="B3741" s="65" t="s">
        <v>3919</v>
      </c>
      <c r="C3741" s="55" t="str">
        <f aca="false">LEFT(B3741,4)</f>
        <v>2015</v>
      </c>
      <c r="D3741" s="55" t="str">
        <f aca="false">MID(B3741,6,2)</f>
        <v>09</v>
      </c>
      <c r="E3741" s="0" t="n">
        <v>173.589996</v>
      </c>
      <c r="F3741" s="0" t="n">
        <v>173.589996</v>
      </c>
      <c r="G3741" s="0" t="n">
        <v>173.589996</v>
      </c>
      <c r="H3741" s="0" t="n">
        <v>173.589996</v>
      </c>
      <c r="I3741" s="0" t="n">
        <v>157.274704</v>
      </c>
      <c r="J3741" s="0" t="n">
        <v>0</v>
      </c>
    </row>
    <row r="3742" customFormat="false" ht="13.8" hidden="false" customHeight="false" outlineLevel="0" collapsed="false">
      <c r="A3742" s="55" t="s">
        <v>1</v>
      </c>
      <c r="B3742" s="65" t="s">
        <v>3920</v>
      </c>
      <c r="C3742" s="55" t="str">
        <f aca="false">LEFT(B3742,4)</f>
        <v>2015</v>
      </c>
      <c r="D3742" s="55" t="str">
        <f aca="false">MID(B3742,6,2)</f>
        <v>09</v>
      </c>
      <c r="E3742" s="0" t="n">
        <v>173.809998</v>
      </c>
      <c r="F3742" s="0" t="n">
        <v>173.809998</v>
      </c>
      <c r="G3742" s="0" t="n">
        <v>173.809998</v>
      </c>
      <c r="H3742" s="0" t="n">
        <v>173.809998</v>
      </c>
      <c r="I3742" s="0" t="n">
        <v>157.474014</v>
      </c>
      <c r="J3742" s="0" t="n">
        <v>0</v>
      </c>
    </row>
    <row r="3743" customFormat="false" ht="13.8" hidden="false" customHeight="false" outlineLevel="0" collapsed="false">
      <c r="A3743" s="55" t="s">
        <v>1</v>
      </c>
      <c r="B3743" s="65" t="s">
        <v>3921</v>
      </c>
      <c r="C3743" s="55" t="str">
        <f aca="false">LEFT(B3743,4)</f>
        <v>2015</v>
      </c>
      <c r="D3743" s="55" t="str">
        <f aca="false">MID(B3743,6,2)</f>
        <v>09</v>
      </c>
      <c r="E3743" s="0" t="n">
        <v>177.139999</v>
      </c>
      <c r="F3743" s="0" t="n">
        <v>177.139999</v>
      </c>
      <c r="G3743" s="0" t="n">
        <v>177.139999</v>
      </c>
      <c r="H3743" s="0" t="n">
        <v>177.139999</v>
      </c>
      <c r="I3743" s="0" t="n">
        <v>160.491058</v>
      </c>
      <c r="J3743" s="0" t="n">
        <v>0</v>
      </c>
    </row>
    <row r="3744" customFormat="false" ht="13.8" hidden="false" customHeight="false" outlineLevel="0" collapsed="false">
      <c r="A3744" s="55" t="s">
        <v>1</v>
      </c>
      <c r="B3744" s="65" t="s">
        <v>3922</v>
      </c>
      <c r="C3744" s="55" t="str">
        <f aca="false">LEFT(B3744,4)</f>
        <v>2015</v>
      </c>
      <c r="D3744" s="55" t="str">
        <f aca="false">MID(B3744,6,2)</f>
        <v>10</v>
      </c>
      <c r="E3744" s="0" t="n">
        <v>177.5</v>
      </c>
      <c r="F3744" s="0" t="n">
        <v>177.5</v>
      </c>
      <c r="G3744" s="0" t="n">
        <v>177.5</v>
      </c>
      <c r="H3744" s="0" t="n">
        <v>177.5</v>
      </c>
      <c r="I3744" s="0" t="n">
        <v>160.81723</v>
      </c>
      <c r="J3744" s="0" t="n">
        <v>0</v>
      </c>
    </row>
    <row r="3745" customFormat="false" ht="13.8" hidden="false" customHeight="false" outlineLevel="0" collapsed="false">
      <c r="A3745" s="55" t="s">
        <v>1</v>
      </c>
      <c r="B3745" s="65" t="s">
        <v>3923</v>
      </c>
      <c r="C3745" s="55" t="str">
        <f aca="false">LEFT(B3745,4)</f>
        <v>2015</v>
      </c>
      <c r="D3745" s="55" t="str">
        <f aca="false">MID(B3745,6,2)</f>
        <v>10</v>
      </c>
      <c r="E3745" s="0" t="n">
        <v>180.059998</v>
      </c>
      <c r="F3745" s="0" t="n">
        <v>180.059998</v>
      </c>
      <c r="G3745" s="0" t="n">
        <v>180.059998</v>
      </c>
      <c r="H3745" s="0" t="n">
        <v>180.059998</v>
      </c>
      <c r="I3745" s="0" t="n">
        <v>163.136612</v>
      </c>
      <c r="J3745" s="0" t="n">
        <v>0</v>
      </c>
    </row>
    <row r="3746" customFormat="false" ht="13.8" hidden="false" customHeight="false" outlineLevel="0" collapsed="false">
      <c r="A3746" s="55" t="s">
        <v>1</v>
      </c>
      <c r="B3746" s="65" t="s">
        <v>3924</v>
      </c>
      <c r="C3746" s="55" t="str">
        <f aca="false">LEFT(B3746,4)</f>
        <v>2015</v>
      </c>
      <c r="D3746" s="55" t="str">
        <f aca="false">MID(B3746,6,2)</f>
        <v>10</v>
      </c>
      <c r="E3746" s="0" t="n">
        <v>183.360001</v>
      </c>
      <c r="F3746" s="0" t="n">
        <v>183.360001</v>
      </c>
      <c r="G3746" s="0" t="n">
        <v>183.360001</v>
      </c>
      <c r="H3746" s="0" t="n">
        <v>183.360001</v>
      </c>
      <c r="I3746" s="0" t="n">
        <v>166.12645</v>
      </c>
      <c r="J3746" s="0" t="n">
        <v>0</v>
      </c>
    </row>
    <row r="3747" customFormat="false" ht="13.8" hidden="false" customHeight="false" outlineLevel="0" collapsed="false">
      <c r="A3747" s="55" t="s">
        <v>1</v>
      </c>
      <c r="B3747" s="65" t="s">
        <v>3925</v>
      </c>
      <c r="C3747" s="55" t="str">
        <f aca="false">LEFT(B3747,4)</f>
        <v>2015</v>
      </c>
      <c r="D3747" s="55" t="str">
        <f aca="false">MID(B3747,6,2)</f>
        <v>10</v>
      </c>
      <c r="E3747" s="0" t="n">
        <v>182.699997</v>
      </c>
      <c r="F3747" s="0" t="n">
        <v>182.699997</v>
      </c>
      <c r="G3747" s="0" t="n">
        <v>182.699997</v>
      </c>
      <c r="H3747" s="0" t="n">
        <v>182.699997</v>
      </c>
      <c r="I3747" s="0" t="n">
        <v>165.528488</v>
      </c>
      <c r="J3747" s="0" t="n">
        <v>0</v>
      </c>
    </row>
    <row r="3748" customFormat="false" ht="13.8" hidden="false" customHeight="false" outlineLevel="0" collapsed="false">
      <c r="A3748" s="55" t="s">
        <v>1</v>
      </c>
      <c r="B3748" s="65" t="s">
        <v>3926</v>
      </c>
      <c r="C3748" s="55" t="str">
        <f aca="false">LEFT(B3748,4)</f>
        <v>2015</v>
      </c>
      <c r="D3748" s="55" t="str">
        <f aca="false">MID(B3748,6,2)</f>
        <v>10</v>
      </c>
      <c r="E3748" s="0" t="n">
        <v>184.240005</v>
      </c>
      <c r="F3748" s="0" t="n">
        <v>184.240005</v>
      </c>
      <c r="G3748" s="0" t="n">
        <v>184.240005</v>
      </c>
      <c r="H3748" s="0" t="n">
        <v>184.240005</v>
      </c>
      <c r="I3748" s="0" t="n">
        <v>166.923737</v>
      </c>
      <c r="J3748" s="0" t="n">
        <v>0</v>
      </c>
    </row>
    <row r="3749" customFormat="false" ht="13.8" hidden="false" customHeight="false" outlineLevel="0" collapsed="false">
      <c r="A3749" s="55" t="s">
        <v>1</v>
      </c>
      <c r="B3749" s="65" t="s">
        <v>3927</v>
      </c>
      <c r="C3749" s="55" t="str">
        <f aca="false">LEFT(B3749,4)</f>
        <v>2015</v>
      </c>
      <c r="D3749" s="55" t="str">
        <f aca="false">MID(B3749,6,2)</f>
        <v>10</v>
      </c>
      <c r="E3749" s="0" t="n">
        <v>185.860001</v>
      </c>
      <c r="F3749" s="0" t="n">
        <v>185.860001</v>
      </c>
      <c r="G3749" s="0" t="n">
        <v>185.860001</v>
      </c>
      <c r="H3749" s="0" t="n">
        <v>185.860001</v>
      </c>
      <c r="I3749" s="0" t="n">
        <v>168.391495</v>
      </c>
      <c r="J3749" s="0" t="n">
        <v>0</v>
      </c>
    </row>
    <row r="3750" customFormat="false" ht="13.8" hidden="false" customHeight="false" outlineLevel="0" collapsed="false">
      <c r="A3750" s="55" t="s">
        <v>1</v>
      </c>
      <c r="B3750" s="65" t="s">
        <v>3928</v>
      </c>
      <c r="C3750" s="55" t="str">
        <f aca="false">LEFT(B3750,4)</f>
        <v>2015</v>
      </c>
      <c r="D3750" s="55" t="str">
        <f aca="false">MID(B3750,6,2)</f>
        <v>10</v>
      </c>
      <c r="E3750" s="0" t="n">
        <v>186</v>
      </c>
      <c r="F3750" s="0" t="n">
        <v>186</v>
      </c>
      <c r="G3750" s="0" t="n">
        <v>186</v>
      </c>
      <c r="H3750" s="0" t="n">
        <v>186</v>
      </c>
      <c r="I3750" s="0" t="n">
        <v>168.518326</v>
      </c>
      <c r="J3750" s="0" t="n">
        <v>0</v>
      </c>
    </row>
    <row r="3751" customFormat="false" ht="13.8" hidden="false" customHeight="false" outlineLevel="0" collapsed="false">
      <c r="A3751" s="55" t="s">
        <v>1</v>
      </c>
      <c r="B3751" s="65" t="s">
        <v>3929</v>
      </c>
      <c r="C3751" s="55" t="str">
        <f aca="false">LEFT(B3751,4)</f>
        <v>2015</v>
      </c>
      <c r="D3751" s="55" t="str">
        <f aca="false">MID(B3751,6,2)</f>
        <v>10</v>
      </c>
      <c r="E3751" s="0" t="n">
        <v>186.240005</v>
      </c>
      <c r="F3751" s="0" t="n">
        <v>186.240005</v>
      </c>
      <c r="G3751" s="0" t="n">
        <v>186.240005</v>
      </c>
      <c r="H3751" s="0" t="n">
        <v>186.240005</v>
      </c>
      <c r="I3751" s="0" t="n">
        <v>168.735809</v>
      </c>
      <c r="J3751" s="0" t="n">
        <v>0</v>
      </c>
    </row>
    <row r="3752" customFormat="false" ht="13.8" hidden="false" customHeight="false" outlineLevel="0" collapsed="false">
      <c r="A3752" s="55" t="s">
        <v>1</v>
      </c>
      <c r="B3752" s="65" t="s">
        <v>3930</v>
      </c>
      <c r="C3752" s="55" t="str">
        <f aca="false">LEFT(B3752,4)</f>
        <v>2015</v>
      </c>
      <c r="D3752" s="55" t="str">
        <f aca="false">MID(B3752,6,2)</f>
        <v>10</v>
      </c>
      <c r="E3752" s="0" t="n">
        <v>184.979996</v>
      </c>
      <c r="F3752" s="0" t="n">
        <v>184.979996</v>
      </c>
      <c r="G3752" s="0" t="n">
        <v>184.979996</v>
      </c>
      <c r="H3752" s="0" t="n">
        <v>184.979996</v>
      </c>
      <c r="I3752" s="0" t="n">
        <v>167.594193</v>
      </c>
      <c r="J3752" s="0" t="n">
        <v>0</v>
      </c>
    </row>
    <row r="3753" customFormat="false" ht="13.8" hidden="false" customHeight="false" outlineLevel="0" collapsed="false">
      <c r="A3753" s="55" t="s">
        <v>1</v>
      </c>
      <c r="B3753" s="65" t="s">
        <v>3931</v>
      </c>
      <c r="C3753" s="55" t="str">
        <f aca="false">LEFT(B3753,4)</f>
        <v>2015</v>
      </c>
      <c r="D3753" s="55" t="str">
        <f aca="false">MID(B3753,6,2)</f>
        <v>10</v>
      </c>
      <c r="E3753" s="0" t="n">
        <v>184.119995</v>
      </c>
      <c r="F3753" s="0" t="n">
        <v>184.119995</v>
      </c>
      <c r="G3753" s="0" t="n">
        <v>184.119995</v>
      </c>
      <c r="H3753" s="0" t="n">
        <v>184.119995</v>
      </c>
      <c r="I3753" s="0" t="n">
        <v>166.814972</v>
      </c>
      <c r="J3753" s="0" t="n">
        <v>0</v>
      </c>
    </row>
    <row r="3754" customFormat="false" ht="13.8" hidden="false" customHeight="false" outlineLevel="0" collapsed="false">
      <c r="A3754" s="55" t="s">
        <v>1</v>
      </c>
      <c r="B3754" s="65" t="s">
        <v>3932</v>
      </c>
      <c r="C3754" s="55" t="str">
        <f aca="false">LEFT(B3754,4)</f>
        <v>2015</v>
      </c>
      <c r="D3754" s="55" t="str">
        <f aca="false">MID(B3754,6,2)</f>
        <v>10</v>
      </c>
      <c r="E3754" s="0" t="n">
        <v>186.869995</v>
      </c>
      <c r="F3754" s="0" t="n">
        <v>186.869995</v>
      </c>
      <c r="G3754" s="0" t="n">
        <v>186.869995</v>
      </c>
      <c r="H3754" s="0" t="n">
        <v>186.869995</v>
      </c>
      <c r="I3754" s="0" t="n">
        <v>169.306549</v>
      </c>
      <c r="J3754" s="0" t="n">
        <v>0</v>
      </c>
    </row>
    <row r="3755" customFormat="false" ht="13.8" hidden="false" customHeight="false" outlineLevel="0" collapsed="false">
      <c r="A3755" s="55" t="s">
        <v>1</v>
      </c>
      <c r="B3755" s="65" t="s">
        <v>3933</v>
      </c>
      <c r="C3755" s="55" t="str">
        <f aca="false">LEFT(B3755,4)</f>
        <v>2015</v>
      </c>
      <c r="D3755" s="55" t="str">
        <f aca="false">MID(B3755,6,2)</f>
        <v>10</v>
      </c>
      <c r="E3755" s="0" t="n">
        <v>187.720001</v>
      </c>
      <c r="F3755" s="0" t="n">
        <v>187.720001</v>
      </c>
      <c r="G3755" s="0" t="n">
        <v>187.720001</v>
      </c>
      <c r="H3755" s="0" t="n">
        <v>187.720001</v>
      </c>
      <c r="I3755" s="0" t="n">
        <v>170.07666</v>
      </c>
      <c r="J3755" s="0" t="n">
        <v>0</v>
      </c>
    </row>
    <row r="3756" customFormat="false" ht="13.8" hidden="false" customHeight="false" outlineLevel="0" collapsed="false">
      <c r="A3756" s="55" t="s">
        <v>1</v>
      </c>
      <c r="B3756" s="65" t="s">
        <v>3934</v>
      </c>
      <c r="C3756" s="55" t="str">
        <f aca="false">LEFT(B3756,4)</f>
        <v>2015</v>
      </c>
      <c r="D3756" s="55" t="str">
        <f aca="false">MID(B3756,6,2)</f>
        <v>10</v>
      </c>
      <c r="E3756" s="0" t="n">
        <v>187.779999</v>
      </c>
      <c r="F3756" s="0" t="n">
        <v>187.779999</v>
      </c>
      <c r="G3756" s="0" t="n">
        <v>187.779999</v>
      </c>
      <c r="H3756" s="0" t="n">
        <v>187.779999</v>
      </c>
      <c r="I3756" s="0" t="n">
        <v>170.131027</v>
      </c>
      <c r="J3756" s="0" t="n">
        <v>0</v>
      </c>
    </row>
    <row r="3757" customFormat="false" ht="13.8" hidden="false" customHeight="false" outlineLevel="0" collapsed="false">
      <c r="A3757" s="55" t="s">
        <v>1</v>
      </c>
      <c r="B3757" s="65" t="s">
        <v>3935</v>
      </c>
      <c r="C3757" s="55" t="str">
        <f aca="false">LEFT(B3757,4)</f>
        <v>2015</v>
      </c>
      <c r="D3757" s="55" t="str">
        <f aca="false">MID(B3757,6,2)</f>
        <v>10</v>
      </c>
      <c r="E3757" s="0" t="n">
        <v>187.509995</v>
      </c>
      <c r="F3757" s="0" t="n">
        <v>187.509995</v>
      </c>
      <c r="G3757" s="0" t="n">
        <v>187.509995</v>
      </c>
      <c r="H3757" s="0" t="n">
        <v>187.509995</v>
      </c>
      <c r="I3757" s="0" t="n">
        <v>169.886414</v>
      </c>
      <c r="J3757" s="0" t="n">
        <v>0</v>
      </c>
    </row>
    <row r="3758" customFormat="false" ht="13.8" hidden="false" customHeight="false" outlineLevel="0" collapsed="false">
      <c r="A3758" s="55" t="s">
        <v>1</v>
      </c>
      <c r="B3758" s="65" t="s">
        <v>3936</v>
      </c>
      <c r="C3758" s="55" t="str">
        <f aca="false">LEFT(B3758,4)</f>
        <v>2015</v>
      </c>
      <c r="D3758" s="55" t="str">
        <f aca="false">MID(B3758,6,2)</f>
        <v>10</v>
      </c>
      <c r="E3758" s="0" t="n">
        <v>186.440002</v>
      </c>
      <c r="F3758" s="0" t="n">
        <v>186.440002</v>
      </c>
      <c r="G3758" s="0" t="n">
        <v>186.440002</v>
      </c>
      <c r="H3758" s="0" t="n">
        <v>186.440002</v>
      </c>
      <c r="I3758" s="0" t="n">
        <v>168.916992</v>
      </c>
      <c r="J3758" s="0" t="n">
        <v>0</v>
      </c>
    </row>
    <row r="3759" customFormat="false" ht="13.8" hidden="false" customHeight="false" outlineLevel="0" collapsed="false">
      <c r="A3759" s="55" t="s">
        <v>1</v>
      </c>
      <c r="B3759" s="65" t="s">
        <v>3937</v>
      </c>
      <c r="C3759" s="55" t="str">
        <f aca="false">LEFT(B3759,4)</f>
        <v>2015</v>
      </c>
      <c r="D3759" s="55" t="str">
        <f aca="false">MID(B3759,6,2)</f>
        <v>10</v>
      </c>
      <c r="E3759" s="0" t="n">
        <v>189.550003</v>
      </c>
      <c r="F3759" s="0" t="n">
        <v>189.550003</v>
      </c>
      <c r="G3759" s="0" t="n">
        <v>189.550003</v>
      </c>
      <c r="H3759" s="0" t="n">
        <v>189.550003</v>
      </c>
      <c r="I3759" s="0" t="n">
        <v>171.73468</v>
      </c>
      <c r="J3759" s="0" t="n">
        <v>0</v>
      </c>
    </row>
    <row r="3760" customFormat="false" ht="13.8" hidden="false" customHeight="false" outlineLevel="0" collapsed="false">
      <c r="A3760" s="55" t="s">
        <v>1</v>
      </c>
      <c r="B3760" s="65" t="s">
        <v>3938</v>
      </c>
      <c r="C3760" s="55" t="str">
        <f aca="false">LEFT(B3760,4)</f>
        <v>2015</v>
      </c>
      <c r="D3760" s="55" t="str">
        <f aca="false">MID(B3760,6,2)</f>
        <v>10</v>
      </c>
      <c r="E3760" s="0" t="n">
        <v>191.649994</v>
      </c>
      <c r="F3760" s="0" t="n">
        <v>191.649994</v>
      </c>
      <c r="G3760" s="0" t="n">
        <v>191.649994</v>
      </c>
      <c r="H3760" s="0" t="n">
        <v>191.649994</v>
      </c>
      <c r="I3760" s="0" t="n">
        <v>173.637314</v>
      </c>
      <c r="J3760" s="0" t="n">
        <v>0</v>
      </c>
    </row>
    <row r="3761" customFormat="false" ht="13.8" hidden="false" customHeight="false" outlineLevel="0" collapsed="false">
      <c r="A3761" s="55" t="s">
        <v>1</v>
      </c>
      <c r="B3761" s="65" t="s">
        <v>3939</v>
      </c>
      <c r="C3761" s="55" t="str">
        <f aca="false">LEFT(B3761,4)</f>
        <v>2015</v>
      </c>
      <c r="D3761" s="55" t="str">
        <f aca="false">MID(B3761,6,2)</f>
        <v>10</v>
      </c>
      <c r="E3761" s="0" t="n">
        <v>191.279999</v>
      </c>
      <c r="F3761" s="0" t="n">
        <v>191.279999</v>
      </c>
      <c r="G3761" s="0" t="n">
        <v>191.279999</v>
      </c>
      <c r="H3761" s="0" t="n">
        <v>191.279999</v>
      </c>
      <c r="I3761" s="0" t="n">
        <v>173.302063</v>
      </c>
      <c r="J3761" s="0" t="n">
        <v>0</v>
      </c>
    </row>
    <row r="3762" customFormat="false" ht="13.8" hidden="false" customHeight="false" outlineLevel="0" collapsed="false">
      <c r="A3762" s="55" t="s">
        <v>1</v>
      </c>
      <c r="B3762" s="65" t="s">
        <v>3940</v>
      </c>
      <c r="C3762" s="55" t="str">
        <f aca="false">LEFT(B3762,4)</f>
        <v>2015</v>
      </c>
      <c r="D3762" s="55" t="str">
        <f aca="false">MID(B3762,6,2)</f>
        <v>10</v>
      </c>
      <c r="E3762" s="0" t="n">
        <v>190.789993</v>
      </c>
      <c r="F3762" s="0" t="n">
        <v>190.789993</v>
      </c>
      <c r="G3762" s="0" t="n">
        <v>190.789993</v>
      </c>
      <c r="H3762" s="0" t="n">
        <v>190.789993</v>
      </c>
      <c r="I3762" s="0" t="n">
        <v>172.858124</v>
      </c>
      <c r="J3762" s="0" t="n">
        <v>0</v>
      </c>
    </row>
    <row r="3763" customFormat="false" ht="13.8" hidden="false" customHeight="false" outlineLevel="0" collapsed="false">
      <c r="A3763" s="55" t="s">
        <v>1</v>
      </c>
      <c r="B3763" s="65" t="s">
        <v>3941</v>
      </c>
      <c r="C3763" s="55" t="str">
        <f aca="false">LEFT(B3763,4)</f>
        <v>2015</v>
      </c>
      <c r="D3763" s="55" t="str">
        <f aca="false">MID(B3763,6,2)</f>
        <v>10</v>
      </c>
      <c r="E3763" s="0" t="n">
        <v>193.059998</v>
      </c>
      <c r="F3763" s="0" t="n">
        <v>193.059998</v>
      </c>
      <c r="G3763" s="0" t="n">
        <v>193.059998</v>
      </c>
      <c r="H3763" s="0" t="n">
        <v>193.059998</v>
      </c>
      <c r="I3763" s="0" t="n">
        <v>174.91478</v>
      </c>
      <c r="J3763" s="0" t="n">
        <v>0</v>
      </c>
    </row>
    <row r="3764" customFormat="false" ht="13.8" hidden="false" customHeight="false" outlineLevel="0" collapsed="false">
      <c r="A3764" s="55" t="s">
        <v>1</v>
      </c>
      <c r="B3764" s="65" t="s">
        <v>3942</v>
      </c>
      <c r="C3764" s="55" t="str">
        <f aca="false">LEFT(B3764,4)</f>
        <v>2015</v>
      </c>
      <c r="D3764" s="55" t="str">
        <f aca="false">MID(B3764,6,2)</f>
        <v>10</v>
      </c>
      <c r="E3764" s="0" t="n">
        <v>193</v>
      </c>
      <c r="F3764" s="0" t="n">
        <v>193</v>
      </c>
      <c r="G3764" s="0" t="n">
        <v>193</v>
      </c>
      <c r="H3764" s="0" t="n">
        <v>193</v>
      </c>
      <c r="I3764" s="0" t="n">
        <v>174.860413</v>
      </c>
      <c r="J3764" s="0" t="n">
        <v>0</v>
      </c>
    </row>
    <row r="3765" customFormat="false" ht="13.8" hidden="false" customHeight="false" outlineLevel="0" collapsed="false">
      <c r="A3765" s="55" t="s">
        <v>1</v>
      </c>
      <c r="B3765" s="65" t="s">
        <v>3943</v>
      </c>
      <c r="C3765" s="55" t="str">
        <f aca="false">LEFT(B3765,4)</f>
        <v>2015</v>
      </c>
      <c r="D3765" s="55" t="str">
        <f aca="false">MID(B3765,6,2)</f>
        <v>10</v>
      </c>
      <c r="E3765" s="0" t="n">
        <v>192.070007</v>
      </c>
      <c r="F3765" s="0" t="n">
        <v>192.070007</v>
      </c>
      <c r="G3765" s="0" t="n">
        <v>192.070007</v>
      </c>
      <c r="H3765" s="0" t="n">
        <v>192.070007</v>
      </c>
      <c r="I3765" s="0" t="n">
        <v>174.017807</v>
      </c>
      <c r="J3765" s="0" t="n">
        <v>0</v>
      </c>
    </row>
    <row r="3766" customFormat="false" ht="13.8" hidden="false" customHeight="false" outlineLevel="0" collapsed="false">
      <c r="A3766" s="55" t="s">
        <v>1</v>
      </c>
      <c r="B3766" s="65" t="s">
        <v>3944</v>
      </c>
      <c r="C3766" s="55" t="str">
        <f aca="false">LEFT(B3766,4)</f>
        <v>2015</v>
      </c>
      <c r="D3766" s="55" t="str">
        <f aca="false">MID(B3766,6,2)</f>
        <v>11</v>
      </c>
      <c r="E3766" s="0" t="n">
        <v>194.350006</v>
      </c>
      <c r="F3766" s="0" t="n">
        <v>194.350006</v>
      </c>
      <c r="G3766" s="0" t="n">
        <v>194.350006</v>
      </c>
      <c r="H3766" s="0" t="n">
        <v>194.350006</v>
      </c>
      <c r="I3766" s="0" t="n">
        <v>176.083557</v>
      </c>
      <c r="J3766" s="0" t="n">
        <v>0</v>
      </c>
    </row>
    <row r="3767" customFormat="false" ht="13.8" hidden="false" customHeight="false" outlineLevel="0" collapsed="false">
      <c r="A3767" s="55" t="s">
        <v>1</v>
      </c>
      <c r="B3767" s="65" t="s">
        <v>3945</v>
      </c>
      <c r="C3767" s="55" t="str">
        <f aca="false">LEFT(B3767,4)</f>
        <v>2015</v>
      </c>
      <c r="D3767" s="55" t="str">
        <f aca="false">MID(B3767,6,2)</f>
        <v>11</v>
      </c>
      <c r="E3767" s="0" t="n">
        <v>194.880005</v>
      </c>
      <c r="F3767" s="0" t="n">
        <v>194.880005</v>
      </c>
      <c r="G3767" s="0" t="n">
        <v>194.880005</v>
      </c>
      <c r="H3767" s="0" t="n">
        <v>194.880005</v>
      </c>
      <c r="I3767" s="0" t="n">
        <v>176.563705</v>
      </c>
      <c r="J3767" s="0" t="n">
        <v>0</v>
      </c>
    </row>
    <row r="3768" customFormat="false" ht="13.8" hidden="false" customHeight="false" outlineLevel="0" collapsed="false">
      <c r="A3768" s="55" t="s">
        <v>1</v>
      </c>
      <c r="B3768" s="65" t="s">
        <v>3946</v>
      </c>
      <c r="C3768" s="55" t="str">
        <f aca="false">LEFT(B3768,4)</f>
        <v>2015</v>
      </c>
      <c r="D3768" s="55" t="str">
        <f aca="false">MID(B3768,6,2)</f>
        <v>11</v>
      </c>
      <c r="E3768" s="0" t="n">
        <v>194.259995</v>
      </c>
      <c r="F3768" s="0" t="n">
        <v>194.259995</v>
      </c>
      <c r="G3768" s="0" t="n">
        <v>194.259995</v>
      </c>
      <c r="H3768" s="0" t="n">
        <v>194.259995</v>
      </c>
      <c r="I3768" s="0" t="n">
        <v>176.001953</v>
      </c>
      <c r="J3768" s="0" t="n">
        <v>0</v>
      </c>
    </row>
    <row r="3769" customFormat="false" ht="13.8" hidden="false" customHeight="false" outlineLevel="0" collapsed="false">
      <c r="A3769" s="55" t="s">
        <v>1</v>
      </c>
      <c r="B3769" s="65" t="s">
        <v>3947</v>
      </c>
      <c r="C3769" s="55" t="str">
        <f aca="false">LEFT(B3769,4)</f>
        <v>2015</v>
      </c>
      <c r="D3769" s="55" t="str">
        <f aca="false">MID(B3769,6,2)</f>
        <v>11</v>
      </c>
      <c r="E3769" s="0" t="n">
        <v>194.080002</v>
      </c>
      <c r="F3769" s="0" t="n">
        <v>194.080002</v>
      </c>
      <c r="G3769" s="0" t="n">
        <v>194.080002</v>
      </c>
      <c r="H3769" s="0" t="n">
        <v>194.080002</v>
      </c>
      <c r="I3769" s="0" t="n">
        <v>175.838913</v>
      </c>
      <c r="J3769" s="0" t="n">
        <v>0</v>
      </c>
    </row>
    <row r="3770" customFormat="false" ht="13.8" hidden="false" customHeight="false" outlineLevel="0" collapsed="false">
      <c r="A3770" s="55" t="s">
        <v>1</v>
      </c>
      <c r="B3770" s="65" t="s">
        <v>3948</v>
      </c>
      <c r="C3770" s="55" t="str">
        <f aca="false">LEFT(B3770,4)</f>
        <v>2015</v>
      </c>
      <c r="D3770" s="55" t="str">
        <f aca="false">MID(B3770,6,2)</f>
        <v>11</v>
      </c>
      <c r="E3770" s="0" t="n">
        <v>194.029999</v>
      </c>
      <c r="F3770" s="0" t="n">
        <v>194.029999</v>
      </c>
      <c r="G3770" s="0" t="n">
        <v>194.029999</v>
      </c>
      <c r="H3770" s="0" t="n">
        <v>194.029999</v>
      </c>
      <c r="I3770" s="0" t="n">
        <v>175.793594</v>
      </c>
      <c r="J3770" s="0" t="n">
        <v>0</v>
      </c>
    </row>
    <row r="3771" customFormat="false" ht="13.8" hidden="false" customHeight="false" outlineLevel="0" collapsed="false">
      <c r="A3771" s="55" t="s">
        <v>1</v>
      </c>
      <c r="B3771" s="65" t="s">
        <v>3949</v>
      </c>
      <c r="C3771" s="55" t="str">
        <f aca="false">LEFT(B3771,4)</f>
        <v>2015</v>
      </c>
      <c r="D3771" s="55" t="str">
        <f aca="false">MID(B3771,6,2)</f>
        <v>11</v>
      </c>
      <c r="E3771" s="0" t="n">
        <v>192.169998</v>
      </c>
      <c r="F3771" s="0" t="n">
        <v>192.169998</v>
      </c>
      <c r="G3771" s="0" t="n">
        <v>192.169998</v>
      </c>
      <c r="H3771" s="0" t="n">
        <v>192.169998</v>
      </c>
      <c r="I3771" s="0" t="n">
        <v>174.108398</v>
      </c>
      <c r="J3771" s="0" t="n">
        <v>0</v>
      </c>
    </row>
    <row r="3772" customFormat="false" ht="13.8" hidden="false" customHeight="false" outlineLevel="0" collapsed="false">
      <c r="A3772" s="55" t="s">
        <v>1</v>
      </c>
      <c r="B3772" s="65" t="s">
        <v>3950</v>
      </c>
      <c r="C3772" s="55" t="str">
        <f aca="false">LEFT(B3772,4)</f>
        <v>2015</v>
      </c>
      <c r="D3772" s="55" t="str">
        <f aca="false">MID(B3772,6,2)</f>
        <v>11</v>
      </c>
      <c r="E3772" s="0" t="n">
        <v>192.509995</v>
      </c>
      <c r="F3772" s="0" t="n">
        <v>192.509995</v>
      </c>
      <c r="G3772" s="0" t="n">
        <v>192.509995</v>
      </c>
      <c r="H3772" s="0" t="n">
        <v>192.509995</v>
      </c>
      <c r="I3772" s="0" t="n">
        <v>174.416473</v>
      </c>
      <c r="J3772" s="0" t="n">
        <v>0</v>
      </c>
    </row>
    <row r="3773" customFormat="false" ht="13.8" hidden="false" customHeight="false" outlineLevel="0" collapsed="false">
      <c r="A3773" s="55" t="s">
        <v>1</v>
      </c>
      <c r="B3773" s="65" t="s">
        <v>3951</v>
      </c>
      <c r="C3773" s="55" t="str">
        <f aca="false">LEFT(B3773,4)</f>
        <v>2015</v>
      </c>
      <c r="D3773" s="55" t="str">
        <f aca="false">MID(B3773,6,2)</f>
        <v>11</v>
      </c>
      <c r="E3773" s="0" t="n">
        <v>191.889999</v>
      </c>
      <c r="F3773" s="0" t="n">
        <v>191.889999</v>
      </c>
      <c r="G3773" s="0" t="n">
        <v>191.889999</v>
      </c>
      <c r="H3773" s="0" t="n">
        <v>191.889999</v>
      </c>
      <c r="I3773" s="0" t="n">
        <v>173.854721</v>
      </c>
      <c r="J3773" s="0" t="n">
        <v>0</v>
      </c>
    </row>
    <row r="3774" customFormat="false" ht="13.8" hidden="false" customHeight="false" outlineLevel="0" collapsed="false">
      <c r="A3774" s="55" t="s">
        <v>1</v>
      </c>
      <c r="B3774" s="65" t="s">
        <v>3952</v>
      </c>
      <c r="C3774" s="55" t="str">
        <f aca="false">LEFT(B3774,4)</f>
        <v>2015</v>
      </c>
      <c r="D3774" s="55" t="str">
        <f aca="false">MID(B3774,6,2)</f>
        <v>11</v>
      </c>
      <c r="E3774" s="0" t="n">
        <v>189.240005</v>
      </c>
      <c r="F3774" s="0" t="n">
        <v>189.240005</v>
      </c>
      <c r="G3774" s="0" t="n">
        <v>189.240005</v>
      </c>
      <c r="H3774" s="0" t="n">
        <v>189.240005</v>
      </c>
      <c r="I3774" s="0" t="n">
        <v>171.453796</v>
      </c>
      <c r="J3774" s="0" t="n">
        <v>0</v>
      </c>
    </row>
    <row r="3775" customFormat="false" ht="13.8" hidden="false" customHeight="false" outlineLevel="0" collapsed="false">
      <c r="A3775" s="55" t="s">
        <v>1</v>
      </c>
      <c r="B3775" s="65" t="s">
        <v>3953</v>
      </c>
      <c r="C3775" s="55" t="str">
        <f aca="false">LEFT(B3775,4)</f>
        <v>2015</v>
      </c>
      <c r="D3775" s="55" t="str">
        <f aca="false">MID(B3775,6,2)</f>
        <v>11</v>
      </c>
      <c r="E3775" s="0" t="n">
        <v>187.119995</v>
      </c>
      <c r="F3775" s="0" t="n">
        <v>187.119995</v>
      </c>
      <c r="G3775" s="0" t="n">
        <v>187.119995</v>
      </c>
      <c r="H3775" s="0" t="n">
        <v>187.119995</v>
      </c>
      <c r="I3775" s="0" t="n">
        <v>169.533066</v>
      </c>
      <c r="J3775" s="0" t="n">
        <v>0</v>
      </c>
    </row>
    <row r="3776" customFormat="false" ht="13.8" hidden="false" customHeight="false" outlineLevel="0" collapsed="false">
      <c r="A3776" s="55" t="s">
        <v>1</v>
      </c>
      <c r="B3776" s="65" t="s">
        <v>3954</v>
      </c>
      <c r="C3776" s="55" t="str">
        <f aca="false">LEFT(B3776,4)</f>
        <v>2015</v>
      </c>
      <c r="D3776" s="55" t="str">
        <f aca="false">MID(B3776,6,2)</f>
        <v>11</v>
      </c>
      <c r="E3776" s="0" t="n">
        <v>189.940002</v>
      </c>
      <c r="F3776" s="0" t="n">
        <v>189.940002</v>
      </c>
      <c r="G3776" s="0" t="n">
        <v>189.940002</v>
      </c>
      <c r="H3776" s="0" t="n">
        <v>189.940002</v>
      </c>
      <c r="I3776" s="0" t="n">
        <v>172.088013</v>
      </c>
      <c r="J3776" s="0" t="n">
        <v>0</v>
      </c>
    </row>
    <row r="3777" customFormat="false" ht="13.8" hidden="false" customHeight="false" outlineLevel="0" collapsed="false">
      <c r="A3777" s="55" t="s">
        <v>1</v>
      </c>
      <c r="B3777" s="65" t="s">
        <v>3955</v>
      </c>
      <c r="C3777" s="55" t="str">
        <f aca="false">LEFT(B3777,4)</f>
        <v>2015</v>
      </c>
      <c r="D3777" s="55" t="str">
        <f aca="false">MID(B3777,6,2)</f>
        <v>11</v>
      </c>
      <c r="E3777" s="0" t="n">
        <v>189.729996</v>
      </c>
      <c r="F3777" s="0" t="n">
        <v>189.729996</v>
      </c>
      <c r="G3777" s="0" t="n">
        <v>189.729996</v>
      </c>
      <c r="H3777" s="0" t="n">
        <v>189.729996</v>
      </c>
      <c r="I3777" s="0" t="n">
        <v>171.897736</v>
      </c>
      <c r="J3777" s="0" t="n">
        <v>0</v>
      </c>
    </row>
    <row r="3778" customFormat="false" ht="13.8" hidden="false" customHeight="false" outlineLevel="0" collapsed="false">
      <c r="A3778" s="55" t="s">
        <v>1</v>
      </c>
      <c r="B3778" s="65" t="s">
        <v>3956</v>
      </c>
      <c r="C3778" s="55" t="str">
        <f aca="false">LEFT(B3778,4)</f>
        <v>2015</v>
      </c>
      <c r="D3778" s="55" t="str">
        <f aca="false">MID(B3778,6,2)</f>
        <v>11</v>
      </c>
      <c r="E3778" s="0" t="n">
        <v>192.820007</v>
      </c>
      <c r="F3778" s="0" t="n">
        <v>192.820007</v>
      </c>
      <c r="G3778" s="0" t="n">
        <v>192.820007</v>
      </c>
      <c r="H3778" s="0" t="n">
        <v>192.820007</v>
      </c>
      <c r="I3778" s="0" t="n">
        <v>174.697311</v>
      </c>
      <c r="J3778" s="0" t="n">
        <v>0</v>
      </c>
    </row>
    <row r="3779" customFormat="false" ht="13.8" hidden="false" customHeight="false" outlineLevel="0" collapsed="false">
      <c r="A3779" s="55" t="s">
        <v>1</v>
      </c>
      <c r="B3779" s="65" t="s">
        <v>3957</v>
      </c>
      <c r="C3779" s="55" t="str">
        <f aca="false">LEFT(B3779,4)</f>
        <v>2015</v>
      </c>
      <c r="D3779" s="55" t="str">
        <f aca="false">MID(B3779,6,2)</f>
        <v>11</v>
      </c>
      <c r="E3779" s="0" t="n">
        <v>192.610001</v>
      </c>
      <c r="F3779" s="0" t="n">
        <v>192.610001</v>
      </c>
      <c r="G3779" s="0" t="n">
        <v>192.610001</v>
      </c>
      <c r="H3779" s="0" t="n">
        <v>192.610001</v>
      </c>
      <c r="I3779" s="0" t="n">
        <v>174.50708</v>
      </c>
      <c r="J3779" s="0" t="n">
        <v>0</v>
      </c>
    </row>
    <row r="3780" customFormat="false" ht="13.8" hidden="false" customHeight="false" outlineLevel="0" collapsed="false">
      <c r="A3780" s="55" t="s">
        <v>1</v>
      </c>
      <c r="B3780" s="65" t="s">
        <v>3958</v>
      </c>
      <c r="C3780" s="55" t="str">
        <f aca="false">LEFT(B3780,4)</f>
        <v>2015</v>
      </c>
      <c r="D3780" s="55" t="str">
        <f aca="false">MID(B3780,6,2)</f>
        <v>11</v>
      </c>
      <c r="E3780" s="0" t="n">
        <v>193.380005</v>
      </c>
      <c r="F3780" s="0" t="n">
        <v>193.380005</v>
      </c>
      <c r="G3780" s="0" t="n">
        <v>193.380005</v>
      </c>
      <c r="H3780" s="0" t="n">
        <v>193.380005</v>
      </c>
      <c r="I3780" s="0" t="n">
        <v>175.204681</v>
      </c>
      <c r="J3780" s="0" t="n">
        <v>0</v>
      </c>
    </row>
    <row r="3781" customFormat="false" ht="13.8" hidden="false" customHeight="false" outlineLevel="0" collapsed="false">
      <c r="A3781" s="55" t="s">
        <v>1</v>
      </c>
      <c r="B3781" s="65" t="s">
        <v>3959</v>
      </c>
      <c r="C3781" s="55" t="str">
        <f aca="false">LEFT(B3781,4)</f>
        <v>2015</v>
      </c>
      <c r="D3781" s="55" t="str">
        <f aca="false">MID(B3781,6,2)</f>
        <v>11</v>
      </c>
      <c r="E3781" s="0" t="n">
        <v>193.139999</v>
      </c>
      <c r="F3781" s="0" t="n">
        <v>193.139999</v>
      </c>
      <c r="G3781" s="0" t="n">
        <v>193.139999</v>
      </c>
      <c r="H3781" s="0" t="n">
        <v>193.139999</v>
      </c>
      <c r="I3781" s="0" t="n">
        <v>174.987259</v>
      </c>
      <c r="J3781" s="0" t="n">
        <v>0</v>
      </c>
    </row>
    <row r="3782" customFormat="false" ht="13.8" hidden="false" customHeight="false" outlineLevel="0" collapsed="false">
      <c r="A3782" s="55" t="s">
        <v>1</v>
      </c>
      <c r="B3782" s="65" t="s">
        <v>3960</v>
      </c>
      <c r="C3782" s="55" t="str">
        <f aca="false">LEFT(B3782,4)</f>
        <v>2015</v>
      </c>
      <c r="D3782" s="55" t="str">
        <f aca="false">MID(B3782,6,2)</f>
        <v>11</v>
      </c>
      <c r="E3782" s="0" t="n">
        <v>193.380005</v>
      </c>
      <c r="F3782" s="0" t="n">
        <v>193.380005</v>
      </c>
      <c r="G3782" s="0" t="n">
        <v>193.380005</v>
      </c>
      <c r="H3782" s="0" t="n">
        <v>193.380005</v>
      </c>
      <c r="I3782" s="0" t="n">
        <v>175.204681</v>
      </c>
      <c r="J3782" s="0" t="n">
        <v>0</v>
      </c>
    </row>
    <row r="3783" customFormat="false" ht="13.8" hidden="false" customHeight="false" outlineLevel="0" collapsed="false">
      <c r="A3783" s="55" t="s">
        <v>1</v>
      </c>
      <c r="B3783" s="65" t="s">
        <v>3961</v>
      </c>
      <c r="C3783" s="55" t="str">
        <f aca="false">LEFT(B3783,4)</f>
        <v>2015</v>
      </c>
      <c r="D3783" s="55" t="str">
        <f aca="false">MID(B3783,6,2)</f>
        <v>11</v>
      </c>
      <c r="E3783" s="0" t="n">
        <v>193.380005</v>
      </c>
      <c r="F3783" s="0" t="n">
        <v>193.380005</v>
      </c>
      <c r="G3783" s="0" t="n">
        <v>193.380005</v>
      </c>
      <c r="H3783" s="0" t="n">
        <v>193.380005</v>
      </c>
      <c r="I3783" s="0" t="n">
        <v>175.204681</v>
      </c>
      <c r="J3783" s="0" t="n">
        <v>0</v>
      </c>
    </row>
    <row r="3784" customFormat="false" ht="13.8" hidden="false" customHeight="false" outlineLevel="0" collapsed="false">
      <c r="A3784" s="55" t="s">
        <v>1</v>
      </c>
      <c r="B3784" s="65" t="s">
        <v>3962</v>
      </c>
      <c r="C3784" s="55" t="str">
        <f aca="false">LEFT(B3784,4)</f>
        <v>2015</v>
      </c>
      <c r="D3784" s="55" t="str">
        <f aca="false">MID(B3784,6,2)</f>
        <v>11</v>
      </c>
      <c r="E3784" s="0" t="n">
        <v>193.539993</v>
      </c>
      <c r="F3784" s="0" t="n">
        <v>193.539993</v>
      </c>
      <c r="G3784" s="0" t="n">
        <v>193.539993</v>
      </c>
      <c r="H3784" s="0" t="n">
        <v>193.539993</v>
      </c>
      <c r="I3784" s="0" t="n">
        <v>175.349701</v>
      </c>
      <c r="J3784" s="0" t="n">
        <v>0</v>
      </c>
    </row>
    <row r="3785" customFormat="false" ht="13.8" hidden="false" customHeight="false" outlineLevel="0" collapsed="false">
      <c r="A3785" s="55" t="s">
        <v>1</v>
      </c>
      <c r="B3785" s="65" t="s">
        <v>3963</v>
      </c>
      <c r="C3785" s="55" t="str">
        <f aca="false">LEFT(B3785,4)</f>
        <v>2015</v>
      </c>
      <c r="D3785" s="55" t="str">
        <f aca="false">MID(B3785,6,2)</f>
        <v>11</v>
      </c>
      <c r="E3785" s="0" t="n">
        <v>192.649994</v>
      </c>
      <c r="F3785" s="0" t="n">
        <v>192.649994</v>
      </c>
      <c r="G3785" s="0" t="n">
        <v>192.649994</v>
      </c>
      <c r="H3785" s="0" t="n">
        <v>192.649994</v>
      </c>
      <c r="I3785" s="0" t="n">
        <v>174.543289</v>
      </c>
      <c r="J3785" s="0" t="n">
        <v>0</v>
      </c>
    </row>
    <row r="3786" customFormat="false" ht="13.8" hidden="false" customHeight="false" outlineLevel="0" collapsed="false">
      <c r="A3786" s="55" t="s">
        <v>1</v>
      </c>
      <c r="B3786" s="65" t="s">
        <v>3964</v>
      </c>
      <c r="C3786" s="55" t="str">
        <f aca="false">LEFT(B3786,4)</f>
        <v>2015</v>
      </c>
      <c r="D3786" s="55" t="str">
        <f aca="false">MID(B3786,6,2)</f>
        <v>12</v>
      </c>
      <c r="E3786" s="0" t="n">
        <v>194.720001</v>
      </c>
      <c r="F3786" s="0" t="n">
        <v>194.720001</v>
      </c>
      <c r="G3786" s="0" t="n">
        <v>194.720001</v>
      </c>
      <c r="H3786" s="0" t="n">
        <v>194.720001</v>
      </c>
      <c r="I3786" s="0" t="n">
        <v>176.418747</v>
      </c>
      <c r="J3786" s="0" t="n">
        <v>0</v>
      </c>
    </row>
    <row r="3787" customFormat="false" ht="13.8" hidden="false" customHeight="false" outlineLevel="0" collapsed="false">
      <c r="A3787" s="55" t="s">
        <v>1</v>
      </c>
      <c r="B3787" s="65" t="s">
        <v>3965</v>
      </c>
      <c r="C3787" s="55" t="str">
        <f aca="false">LEFT(B3787,4)</f>
        <v>2015</v>
      </c>
      <c r="D3787" s="55" t="str">
        <f aca="false">MID(B3787,6,2)</f>
        <v>12</v>
      </c>
      <c r="E3787" s="0" t="n">
        <v>192.619995</v>
      </c>
      <c r="F3787" s="0" t="n">
        <v>192.619995</v>
      </c>
      <c r="G3787" s="0" t="n">
        <v>192.619995</v>
      </c>
      <c r="H3787" s="0" t="n">
        <v>192.619995</v>
      </c>
      <c r="I3787" s="0" t="n">
        <v>174.516129</v>
      </c>
      <c r="J3787" s="0" t="n">
        <v>0</v>
      </c>
    </row>
    <row r="3788" customFormat="false" ht="13.8" hidden="false" customHeight="false" outlineLevel="0" collapsed="false">
      <c r="A3788" s="55" t="s">
        <v>1</v>
      </c>
      <c r="B3788" s="65" t="s">
        <v>3966</v>
      </c>
      <c r="C3788" s="55" t="str">
        <f aca="false">LEFT(B3788,4)</f>
        <v>2015</v>
      </c>
      <c r="D3788" s="55" t="str">
        <f aca="false">MID(B3788,6,2)</f>
        <v>12</v>
      </c>
      <c r="E3788" s="0" t="n">
        <v>189.860001</v>
      </c>
      <c r="F3788" s="0" t="n">
        <v>189.860001</v>
      </c>
      <c r="G3788" s="0" t="n">
        <v>189.860001</v>
      </c>
      <c r="H3788" s="0" t="n">
        <v>189.860001</v>
      </c>
      <c r="I3788" s="0" t="n">
        <v>172.015518</v>
      </c>
      <c r="J3788" s="0" t="n">
        <v>0</v>
      </c>
    </row>
    <row r="3789" customFormat="false" ht="13.8" hidden="false" customHeight="false" outlineLevel="0" collapsed="false">
      <c r="A3789" s="55" t="s">
        <v>1</v>
      </c>
      <c r="B3789" s="65" t="s">
        <v>3967</v>
      </c>
      <c r="C3789" s="55" t="str">
        <f aca="false">LEFT(B3789,4)</f>
        <v>2015</v>
      </c>
      <c r="D3789" s="55" t="str">
        <f aca="false">MID(B3789,6,2)</f>
        <v>12</v>
      </c>
      <c r="E3789" s="0" t="n">
        <v>193.759995</v>
      </c>
      <c r="F3789" s="0" t="n">
        <v>193.759995</v>
      </c>
      <c r="G3789" s="0" t="n">
        <v>193.759995</v>
      </c>
      <c r="H3789" s="0" t="n">
        <v>193.759995</v>
      </c>
      <c r="I3789" s="0" t="n">
        <v>175.548965</v>
      </c>
      <c r="J3789" s="0" t="n">
        <v>0</v>
      </c>
    </row>
    <row r="3790" customFormat="false" ht="13.8" hidden="false" customHeight="false" outlineLevel="0" collapsed="false">
      <c r="A3790" s="55" t="s">
        <v>1</v>
      </c>
      <c r="B3790" s="65" t="s">
        <v>3968</v>
      </c>
      <c r="C3790" s="55" t="str">
        <f aca="false">LEFT(B3790,4)</f>
        <v>2015</v>
      </c>
      <c r="D3790" s="55" t="str">
        <f aca="false">MID(B3790,6,2)</f>
        <v>12</v>
      </c>
      <c r="E3790" s="0" t="n">
        <v>192.419998</v>
      </c>
      <c r="F3790" s="0" t="n">
        <v>192.419998</v>
      </c>
      <c r="G3790" s="0" t="n">
        <v>192.419998</v>
      </c>
      <c r="H3790" s="0" t="n">
        <v>192.419998</v>
      </c>
      <c r="I3790" s="0" t="n">
        <v>174.33493</v>
      </c>
      <c r="J3790" s="0" t="n">
        <v>0</v>
      </c>
    </row>
    <row r="3791" customFormat="false" ht="13.8" hidden="false" customHeight="false" outlineLevel="0" collapsed="false">
      <c r="A3791" s="55" t="s">
        <v>1</v>
      </c>
      <c r="B3791" s="65" t="s">
        <v>3969</v>
      </c>
      <c r="C3791" s="55" t="str">
        <f aca="false">LEFT(B3791,4)</f>
        <v>2015</v>
      </c>
      <c r="D3791" s="55" t="str">
        <f aca="false">MID(B3791,6,2)</f>
        <v>12</v>
      </c>
      <c r="E3791" s="0" t="n">
        <v>191.190002</v>
      </c>
      <c r="F3791" s="0" t="n">
        <v>191.190002</v>
      </c>
      <c r="G3791" s="0" t="n">
        <v>191.190002</v>
      </c>
      <c r="H3791" s="0" t="n">
        <v>191.190002</v>
      </c>
      <c r="I3791" s="0" t="n">
        <v>173.220535</v>
      </c>
      <c r="J3791" s="0" t="n">
        <v>0</v>
      </c>
    </row>
    <row r="3792" customFormat="false" ht="13.8" hidden="false" customHeight="false" outlineLevel="0" collapsed="false">
      <c r="A3792" s="55" t="s">
        <v>1</v>
      </c>
      <c r="B3792" s="65" t="s">
        <v>3970</v>
      </c>
      <c r="C3792" s="55" t="str">
        <f aca="false">LEFT(B3792,4)</f>
        <v>2015</v>
      </c>
      <c r="D3792" s="55" t="str">
        <f aca="false">MID(B3792,6,2)</f>
        <v>12</v>
      </c>
      <c r="E3792" s="0" t="n">
        <v>189.720001</v>
      </c>
      <c r="F3792" s="0" t="n">
        <v>189.720001</v>
      </c>
      <c r="G3792" s="0" t="n">
        <v>189.720001</v>
      </c>
      <c r="H3792" s="0" t="n">
        <v>189.720001</v>
      </c>
      <c r="I3792" s="0" t="n">
        <v>171.888672</v>
      </c>
      <c r="J3792" s="0" t="n">
        <v>0</v>
      </c>
    </row>
    <row r="3793" customFormat="false" ht="13.8" hidden="false" customHeight="false" outlineLevel="0" collapsed="false">
      <c r="A3793" s="55" t="s">
        <v>1</v>
      </c>
      <c r="B3793" s="65" t="s">
        <v>3971</v>
      </c>
      <c r="C3793" s="55" t="str">
        <f aca="false">LEFT(B3793,4)</f>
        <v>2015</v>
      </c>
      <c r="D3793" s="55" t="str">
        <f aca="false">MID(B3793,6,2)</f>
        <v>12</v>
      </c>
      <c r="E3793" s="0" t="n">
        <v>190.169998</v>
      </c>
      <c r="F3793" s="0" t="n">
        <v>190.169998</v>
      </c>
      <c r="G3793" s="0" t="n">
        <v>190.169998</v>
      </c>
      <c r="H3793" s="0" t="n">
        <v>190.169998</v>
      </c>
      <c r="I3793" s="0" t="n">
        <v>172.296387</v>
      </c>
      <c r="J3793" s="0" t="n">
        <v>0</v>
      </c>
    </row>
    <row r="3794" customFormat="false" ht="13.8" hidden="false" customHeight="false" outlineLevel="0" collapsed="false">
      <c r="A3794" s="55" t="s">
        <v>1</v>
      </c>
      <c r="B3794" s="65" t="s">
        <v>3972</v>
      </c>
      <c r="C3794" s="55" t="str">
        <f aca="false">LEFT(B3794,4)</f>
        <v>2015</v>
      </c>
      <c r="D3794" s="55" t="str">
        <f aca="false">MID(B3794,6,2)</f>
        <v>12</v>
      </c>
      <c r="E3794" s="0" t="n">
        <v>186.5</v>
      </c>
      <c r="F3794" s="0" t="n">
        <v>186.5</v>
      </c>
      <c r="G3794" s="0" t="n">
        <v>186.5</v>
      </c>
      <c r="H3794" s="0" t="n">
        <v>186.5</v>
      </c>
      <c r="I3794" s="0" t="n">
        <v>168.971329</v>
      </c>
      <c r="J3794" s="0" t="n">
        <v>0</v>
      </c>
    </row>
    <row r="3795" customFormat="false" ht="13.8" hidden="false" customHeight="false" outlineLevel="0" collapsed="false">
      <c r="A3795" s="55" t="s">
        <v>1</v>
      </c>
      <c r="B3795" s="65" t="s">
        <v>3973</v>
      </c>
      <c r="C3795" s="55" t="str">
        <f aca="false">LEFT(B3795,4)</f>
        <v>2015</v>
      </c>
      <c r="D3795" s="55" t="str">
        <f aca="false">MID(B3795,6,2)</f>
        <v>12</v>
      </c>
      <c r="E3795" s="0" t="n">
        <v>187.399994</v>
      </c>
      <c r="F3795" s="0" t="n">
        <v>187.399994</v>
      </c>
      <c r="G3795" s="0" t="n">
        <v>187.399994</v>
      </c>
      <c r="H3795" s="0" t="n">
        <v>187.399994</v>
      </c>
      <c r="I3795" s="0" t="n">
        <v>169.786758</v>
      </c>
      <c r="J3795" s="0" t="n">
        <v>0</v>
      </c>
    </row>
    <row r="3796" customFormat="false" ht="13.8" hidden="false" customHeight="false" outlineLevel="0" collapsed="false">
      <c r="A3796" s="55" t="s">
        <v>1</v>
      </c>
      <c r="B3796" s="65" t="s">
        <v>3974</v>
      </c>
      <c r="C3796" s="55" t="str">
        <f aca="false">LEFT(B3796,4)</f>
        <v>2015</v>
      </c>
      <c r="D3796" s="55" t="str">
        <f aca="false">MID(B3796,6,2)</f>
        <v>12</v>
      </c>
      <c r="E3796" s="0" t="n">
        <v>189.399994</v>
      </c>
      <c r="F3796" s="0" t="n">
        <v>189.399994</v>
      </c>
      <c r="G3796" s="0" t="n">
        <v>189.399994</v>
      </c>
      <c r="H3796" s="0" t="n">
        <v>189.399994</v>
      </c>
      <c r="I3796" s="0" t="n">
        <v>171.59877</v>
      </c>
      <c r="J3796" s="0" t="n">
        <v>0</v>
      </c>
    </row>
    <row r="3797" customFormat="false" ht="13.8" hidden="false" customHeight="false" outlineLevel="0" collapsed="false">
      <c r="A3797" s="55" t="s">
        <v>1</v>
      </c>
      <c r="B3797" s="65" t="s">
        <v>3975</v>
      </c>
      <c r="C3797" s="55" t="str">
        <f aca="false">LEFT(B3797,4)</f>
        <v>2015</v>
      </c>
      <c r="D3797" s="55" t="str">
        <f aca="false">MID(B3797,6,2)</f>
        <v>12</v>
      </c>
      <c r="E3797" s="0" t="n">
        <v>192.160004</v>
      </c>
      <c r="F3797" s="0" t="n">
        <v>192.160004</v>
      </c>
      <c r="G3797" s="0" t="n">
        <v>192.160004</v>
      </c>
      <c r="H3797" s="0" t="n">
        <v>192.160004</v>
      </c>
      <c r="I3797" s="0" t="n">
        <v>174.099365</v>
      </c>
      <c r="J3797" s="0" t="n">
        <v>0</v>
      </c>
    </row>
    <row r="3798" customFormat="false" ht="13.8" hidden="false" customHeight="false" outlineLevel="0" collapsed="false">
      <c r="A3798" s="55" t="s">
        <v>1</v>
      </c>
      <c r="B3798" s="65" t="s">
        <v>3976</v>
      </c>
      <c r="C3798" s="55" t="str">
        <f aca="false">LEFT(B3798,4)</f>
        <v>2015</v>
      </c>
      <c r="D3798" s="55" t="str">
        <f aca="false">MID(B3798,6,2)</f>
        <v>12</v>
      </c>
      <c r="E3798" s="0" t="n">
        <v>189.300003</v>
      </c>
      <c r="F3798" s="0" t="n">
        <v>189.300003</v>
      </c>
      <c r="G3798" s="0" t="n">
        <v>189.300003</v>
      </c>
      <c r="H3798" s="0" t="n">
        <v>189.300003</v>
      </c>
      <c r="I3798" s="0" t="n">
        <v>171.508163</v>
      </c>
      <c r="J3798" s="0" t="n">
        <v>0</v>
      </c>
    </row>
    <row r="3799" customFormat="false" ht="13.8" hidden="false" customHeight="false" outlineLevel="0" collapsed="false">
      <c r="A3799" s="55" t="s">
        <v>1</v>
      </c>
      <c r="B3799" s="65" t="s">
        <v>3977</v>
      </c>
      <c r="C3799" s="55" t="str">
        <f aca="false">LEFT(B3799,4)</f>
        <v>2015</v>
      </c>
      <c r="D3799" s="55" t="str">
        <f aca="false">MID(B3799,6,2)</f>
        <v>12</v>
      </c>
      <c r="E3799" s="0" t="n">
        <v>184.830002</v>
      </c>
      <c r="F3799" s="0" t="n">
        <v>184.830002</v>
      </c>
      <c r="G3799" s="0" t="n">
        <v>184.830002</v>
      </c>
      <c r="H3799" s="0" t="n">
        <v>184.830002</v>
      </c>
      <c r="I3799" s="0" t="n">
        <v>168.438843</v>
      </c>
      <c r="J3799" s="0" t="n">
        <v>0</v>
      </c>
    </row>
    <row r="3800" customFormat="false" ht="13.8" hidden="false" customHeight="false" outlineLevel="0" collapsed="false">
      <c r="A3800" s="55" t="s">
        <v>1</v>
      </c>
      <c r="B3800" s="65" t="s">
        <v>3978</v>
      </c>
      <c r="C3800" s="55" t="str">
        <f aca="false">LEFT(B3800,4)</f>
        <v>2015</v>
      </c>
      <c r="D3800" s="55" t="str">
        <f aca="false">MID(B3800,6,2)</f>
        <v>12</v>
      </c>
      <c r="E3800" s="0" t="n">
        <v>186.289993</v>
      </c>
      <c r="F3800" s="0" t="n">
        <v>186.289993</v>
      </c>
      <c r="G3800" s="0" t="n">
        <v>186.289993</v>
      </c>
      <c r="H3800" s="0" t="n">
        <v>186.289993</v>
      </c>
      <c r="I3800" s="0" t="n">
        <v>169.769379</v>
      </c>
      <c r="J3800" s="0" t="n">
        <v>0</v>
      </c>
    </row>
    <row r="3801" customFormat="false" ht="13.8" hidden="false" customHeight="false" outlineLevel="0" collapsed="false">
      <c r="A3801" s="55" t="s">
        <v>1</v>
      </c>
      <c r="B3801" s="65" t="s">
        <v>3979</v>
      </c>
      <c r="C3801" s="55" t="str">
        <f aca="false">LEFT(B3801,4)</f>
        <v>2015</v>
      </c>
      <c r="D3801" s="55" t="str">
        <f aca="false">MID(B3801,6,2)</f>
        <v>12</v>
      </c>
      <c r="E3801" s="0" t="n">
        <v>187.949997</v>
      </c>
      <c r="F3801" s="0" t="n">
        <v>187.949997</v>
      </c>
      <c r="G3801" s="0" t="n">
        <v>187.949997</v>
      </c>
      <c r="H3801" s="0" t="n">
        <v>187.949997</v>
      </c>
      <c r="I3801" s="0" t="n">
        <v>171.282181</v>
      </c>
      <c r="J3801" s="0" t="n">
        <v>0</v>
      </c>
    </row>
    <row r="3802" customFormat="false" ht="13.8" hidden="false" customHeight="false" outlineLevel="0" collapsed="false">
      <c r="A3802" s="55" t="s">
        <v>1</v>
      </c>
      <c r="B3802" s="65" t="s">
        <v>3980</v>
      </c>
      <c r="C3802" s="55" t="str">
        <f aca="false">LEFT(B3802,4)</f>
        <v>2015</v>
      </c>
      <c r="D3802" s="55" t="str">
        <f aca="false">MID(B3802,6,2)</f>
        <v>12</v>
      </c>
      <c r="E3802" s="0" t="n">
        <v>190.300003</v>
      </c>
      <c r="F3802" s="0" t="n">
        <v>190.300003</v>
      </c>
      <c r="G3802" s="0" t="n">
        <v>190.300003</v>
      </c>
      <c r="H3802" s="0" t="n">
        <v>190.300003</v>
      </c>
      <c r="I3802" s="0" t="n">
        <v>173.423782</v>
      </c>
      <c r="J3802" s="0" t="n">
        <v>0</v>
      </c>
    </row>
    <row r="3803" customFormat="false" ht="13.8" hidden="false" customHeight="false" outlineLevel="0" collapsed="false">
      <c r="A3803" s="55" t="s">
        <v>1</v>
      </c>
      <c r="B3803" s="65" t="s">
        <v>3981</v>
      </c>
      <c r="C3803" s="55" t="str">
        <f aca="false">LEFT(B3803,4)</f>
        <v>2015</v>
      </c>
      <c r="D3803" s="55" t="str">
        <f aca="false">MID(B3803,6,2)</f>
        <v>12</v>
      </c>
      <c r="E3803" s="0" t="n">
        <v>190</v>
      </c>
      <c r="F3803" s="0" t="n">
        <v>190</v>
      </c>
      <c r="G3803" s="0" t="n">
        <v>190</v>
      </c>
      <c r="H3803" s="0" t="n">
        <v>190</v>
      </c>
      <c r="I3803" s="0" t="n">
        <v>173.150375</v>
      </c>
      <c r="J3803" s="0" t="n">
        <v>0</v>
      </c>
    </row>
    <row r="3804" customFormat="false" ht="13.8" hidden="false" customHeight="false" outlineLevel="0" collapsed="false">
      <c r="A3804" s="55" t="s">
        <v>1</v>
      </c>
      <c r="B3804" s="65" t="s">
        <v>3982</v>
      </c>
      <c r="C3804" s="55" t="str">
        <f aca="false">LEFT(B3804,4)</f>
        <v>2015</v>
      </c>
      <c r="D3804" s="55" t="str">
        <f aca="false">MID(B3804,6,2)</f>
        <v>12</v>
      </c>
      <c r="E3804" s="0" t="n">
        <v>189.580002</v>
      </c>
      <c r="F3804" s="0" t="n">
        <v>189.580002</v>
      </c>
      <c r="G3804" s="0" t="n">
        <v>189.580002</v>
      </c>
      <c r="H3804" s="0" t="n">
        <v>189.580002</v>
      </c>
      <c r="I3804" s="0" t="n">
        <v>172.767609</v>
      </c>
      <c r="J3804" s="0" t="n">
        <v>0</v>
      </c>
    </row>
    <row r="3805" customFormat="false" ht="13.8" hidden="false" customHeight="false" outlineLevel="0" collapsed="false">
      <c r="A3805" s="55" t="s">
        <v>1</v>
      </c>
      <c r="B3805" s="65" t="s">
        <v>3983</v>
      </c>
      <c r="C3805" s="55" t="str">
        <f aca="false">LEFT(B3805,4)</f>
        <v>2015</v>
      </c>
      <c r="D3805" s="55" t="str">
        <f aca="false">MID(B3805,6,2)</f>
        <v>12</v>
      </c>
      <c r="E3805" s="0" t="n">
        <v>191.639999</v>
      </c>
      <c r="F3805" s="0" t="n">
        <v>191.639999</v>
      </c>
      <c r="G3805" s="0" t="n">
        <v>191.639999</v>
      </c>
      <c r="H3805" s="0" t="n">
        <v>191.639999</v>
      </c>
      <c r="I3805" s="0" t="n">
        <v>174.644897</v>
      </c>
      <c r="J3805" s="0" t="n">
        <v>0</v>
      </c>
    </row>
    <row r="3806" customFormat="false" ht="13.8" hidden="false" customHeight="false" outlineLevel="0" collapsed="false">
      <c r="A3806" s="55" t="s">
        <v>1</v>
      </c>
      <c r="B3806" s="65" t="s">
        <v>3984</v>
      </c>
      <c r="C3806" s="55" t="str">
        <f aca="false">LEFT(B3806,4)</f>
        <v>2015</v>
      </c>
      <c r="D3806" s="55" t="str">
        <f aca="false">MID(B3806,6,2)</f>
        <v>12</v>
      </c>
      <c r="E3806" s="0" t="n">
        <v>190.270004</v>
      </c>
      <c r="F3806" s="0" t="n">
        <v>190.270004</v>
      </c>
      <c r="G3806" s="0" t="n">
        <v>190.270004</v>
      </c>
      <c r="H3806" s="0" t="n">
        <v>190.270004</v>
      </c>
      <c r="I3806" s="0" t="n">
        <v>173.396439</v>
      </c>
      <c r="J3806" s="0" t="n">
        <v>0</v>
      </c>
    </row>
    <row r="3807" customFormat="false" ht="13.8" hidden="false" customHeight="false" outlineLevel="0" collapsed="false">
      <c r="A3807" s="55" t="s">
        <v>1</v>
      </c>
      <c r="B3807" s="65" t="s">
        <v>3985</v>
      </c>
      <c r="C3807" s="55" t="str">
        <f aca="false">LEFT(B3807,4)</f>
        <v>2015</v>
      </c>
      <c r="D3807" s="55" t="str">
        <f aca="false">MID(B3807,6,2)</f>
        <v>12</v>
      </c>
      <c r="E3807" s="0" t="n">
        <v>188.479996</v>
      </c>
      <c r="F3807" s="0" t="n">
        <v>188.479996</v>
      </c>
      <c r="G3807" s="0" t="n">
        <v>188.479996</v>
      </c>
      <c r="H3807" s="0" t="n">
        <v>188.479996</v>
      </c>
      <c r="I3807" s="0" t="n">
        <v>171.765152</v>
      </c>
      <c r="J3807" s="0" t="n">
        <v>0</v>
      </c>
    </row>
    <row r="3808" customFormat="false" ht="13.8" hidden="false" customHeight="false" outlineLevel="0" collapsed="false">
      <c r="A3808" s="55" t="s">
        <v>1</v>
      </c>
      <c r="B3808" s="65" t="s">
        <v>3986</v>
      </c>
      <c r="C3808" s="55" t="str">
        <f aca="false">LEFT(B3808,4)</f>
        <v>2016</v>
      </c>
      <c r="D3808" s="55" t="str">
        <f aca="false">MID(B3808,6,2)</f>
        <v>01</v>
      </c>
      <c r="E3808" s="0" t="n">
        <v>185.639999</v>
      </c>
      <c r="F3808" s="0" t="n">
        <v>185.639999</v>
      </c>
      <c r="G3808" s="0" t="n">
        <v>185.639999</v>
      </c>
      <c r="H3808" s="0" t="n">
        <v>185.639999</v>
      </c>
      <c r="I3808" s="0" t="n">
        <v>169.177017</v>
      </c>
      <c r="J3808" s="0" t="n">
        <v>0</v>
      </c>
    </row>
    <row r="3809" customFormat="false" ht="13.8" hidden="false" customHeight="false" outlineLevel="0" collapsed="false">
      <c r="A3809" s="55" t="s">
        <v>1</v>
      </c>
      <c r="B3809" s="65" t="s">
        <v>3987</v>
      </c>
      <c r="C3809" s="55" t="str">
        <f aca="false">LEFT(B3809,4)</f>
        <v>2016</v>
      </c>
      <c r="D3809" s="55" t="str">
        <f aca="false">MID(B3809,6,2)</f>
        <v>01</v>
      </c>
      <c r="E3809" s="0" t="n">
        <v>186.009995</v>
      </c>
      <c r="F3809" s="0" t="n">
        <v>186.009995</v>
      </c>
      <c r="G3809" s="0" t="n">
        <v>186.009995</v>
      </c>
      <c r="H3809" s="0" t="n">
        <v>186.009995</v>
      </c>
      <c r="I3809" s="0" t="n">
        <v>169.514206</v>
      </c>
      <c r="J3809" s="0" t="n">
        <v>0</v>
      </c>
    </row>
    <row r="3810" customFormat="false" ht="13.8" hidden="false" customHeight="false" outlineLevel="0" collapsed="false">
      <c r="A3810" s="55" t="s">
        <v>1</v>
      </c>
      <c r="B3810" s="65" t="s">
        <v>3988</v>
      </c>
      <c r="C3810" s="55" t="str">
        <f aca="false">LEFT(B3810,4)</f>
        <v>2016</v>
      </c>
      <c r="D3810" s="55" t="str">
        <f aca="false">MID(B3810,6,2)</f>
        <v>01</v>
      </c>
      <c r="E3810" s="0" t="n">
        <v>183.639999</v>
      </c>
      <c r="F3810" s="0" t="n">
        <v>183.639999</v>
      </c>
      <c r="G3810" s="0" t="n">
        <v>183.639999</v>
      </c>
      <c r="H3810" s="0" t="n">
        <v>183.639999</v>
      </c>
      <c r="I3810" s="0" t="n">
        <v>167.354385</v>
      </c>
      <c r="J3810" s="0" t="n">
        <v>0</v>
      </c>
    </row>
    <row r="3811" customFormat="false" ht="13.8" hidden="false" customHeight="false" outlineLevel="0" collapsed="false">
      <c r="A3811" s="55" t="s">
        <v>1</v>
      </c>
      <c r="B3811" s="65" t="s">
        <v>3989</v>
      </c>
      <c r="C3811" s="55" t="str">
        <f aca="false">LEFT(B3811,4)</f>
        <v>2016</v>
      </c>
      <c r="D3811" s="55" t="str">
        <f aca="false">MID(B3811,6,2)</f>
        <v>01</v>
      </c>
      <c r="E3811" s="0" t="n">
        <v>179.289993</v>
      </c>
      <c r="F3811" s="0" t="n">
        <v>179.289993</v>
      </c>
      <c r="G3811" s="0" t="n">
        <v>179.289993</v>
      </c>
      <c r="H3811" s="0" t="n">
        <v>179.289993</v>
      </c>
      <c r="I3811" s="0" t="n">
        <v>163.390137</v>
      </c>
      <c r="J3811" s="0" t="n">
        <v>0</v>
      </c>
    </row>
    <row r="3812" customFormat="false" ht="13.8" hidden="false" customHeight="false" outlineLevel="0" collapsed="false">
      <c r="A3812" s="55" t="s">
        <v>1</v>
      </c>
      <c r="B3812" s="65" t="s">
        <v>3990</v>
      </c>
      <c r="C3812" s="55" t="str">
        <f aca="false">LEFT(B3812,4)</f>
        <v>2016</v>
      </c>
      <c r="D3812" s="55" t="str">
        <f aca="false">MID(B3812,6,2)</f>
        <v>01</v>
      </c>
      <c r="E3812" s="0" t="n">
        <v>177.350006</v>
      </c>
      <c r="F3812" s="0" t="n">
        <v>177.350006</v>
      </c>
      <c r="G3812" s="0" t="n">
        <v>177.350006</v>
      </c>
      <c r="H3812" s="0" t="n">
        <v>177.350006</v>
      </c>
      <c r="I3812" s="0" t="n">
        <v>161.622177</v>
      </c>
      <c r="J3812" s="0" t="n">
        <v>0</v>
      </c>
    </row>
    <row r="3813" customFormat="false" ht="13.8" hidden="false" customHeight="false" outlineLevel="0" collapsed="false">
      <c r="A3813" s="55" t="s">
        <v>1</v>
      </c>
      <c r="B3813" s="65" t="s">
        <v>3991</v>
      </c>
      <c r="C3813" s="55" t="str">
        <f aca="false">LEFT(B3813,4)</f>
        <v>2016</v>
      </c>
      <c r="D3813" s="55" t="str">
        <f aca="false">MID(B3813,6,2)</f>
        <v>01</v>
      </c>
      <c r="E3813" s="0" t="n">
        <v>177.5</v>
      </c>
      <c r="F3813" s="0" t="n">
        <v>177.5</v>
      </c>
      <c r="G3813" s="0" t="n">
        <v>177.5</v>
      </c>
      <c r="H3813" s="0" t="n">
        <v>177.5</v>
      </c>
      <c r="I3813" s="0" t="n">
        <v>161.758896</v>
      </c>
      <c r="J3813" s="0" t="n">
        <v>0</v>
      </c>
    </row>
    <row r="3814" customFormat="false" ht="13.8" hidden="false" customHeight="false" outlineLevel="0" collapsed="false">
      <c r="A3814" s="55" t="s">
        <v>1</v>
      </c>
      <c r="B3814" s="65" t="s">
        <v>3992</v>
      </c>
      <c r="C3814" s="55" t="str">
        <f aca="false">LEFT(B3814,4)</f>
        <v>2016</v>
      </c>
      <c r="D3814" s="55" t="str">
        <f aca="false">MID(B3814,6,2)</f>
        <v>01</v>
      </c>
      <c r="E3814" s="0" t="n">
        <v>178.880005</v>
      </c>
      <c r="F3814" s="0" t="n">
        <v>178.880005</v>
      </c>
      <c r="G3814" s="0" t="n">
        <v>178.880005</v>
      </c>
      <c r="H3814" s="0" t="n">
        <v>178.880005</v>
      </c>
      <c r="I3814" s="0" t="n">
        <v>163.016525</v>
      </c>
      <c r="J3814" s="0" t="n">
        <v>0</v>
      </c>
    </row>
    <row r="3815" customFormat="false" ht="13.8" hidden="false" customHeight="false" outlineLevel="0" collapsed="false">
      <c r="A3815" s="55" t="s">
        <v>1</v>
      </c>
      <c r="B3815" s="65" t="s">
        <v>3993</v>
      </c>
      <c r="C3815" s="55" t="str">
        <f aca="false">LEFT(B3815,4)</f>
        <v>2016</v>
      </c>
      <c r="D3815" s="55" t="str">
        <f aca="false">MID(B3815,6,2)</f>
        <v>01</v>
      </c>
      <c r="E3815" s="0" t="n">
        <v>174.440002</v>
      </c>
      <c r="F3815" s="0" t="n">
        <v>174.440002</v>
      </c>
      <c r="G3815" s="0" t="n">
        <v>174.440002</v>
      </c>
      <c r="H3815" s="0" t="n">
        <v>174.440002</v>
      </c>
      <c r="I3815" s="0" t="n">
        <v>158.970261</v>
      </c>
      <c r="J3815" s="0" t="n">
        <v>0</v>
      </c>
    </row>
    <row r="3816" customFormat="false" ht="13.8" hidden="false" customHeight="false" outlineLevel="0" collapsed="false">
      <c r="A3816" s="55" t="s">
        <v>1</v>
      </c>
      <c r="B3816" s="65" t="s">
        <v>3994</v>
      </c>
      <c r="C3816" s="55" t="str">
        <f aca="false">LEFT(B3816,4)</f>
        <v>2016</v>
      </c>
      <c r="D3816" s="55" t="str">
        <f aca="false">MID(B3816,6,2)</f>
        <v>01</v>
      </c>
      <c r="E3816" s="0" t="n">
        <v>177.350006</v>
      </c>
      <c r="F3816" s="0" t="n">
        <v>177.350006</v>
      </c>
      <c r="G3816" s="0" t="n">
        <v>177.350006</v>
      </c>
      <c r="H3816" s="0" t="n">
        <v>177.350006</v>
      </c>
      <c r="I3816" s="0" t="n">
        <v>161.622177</v>
      </c>
      <c r="J3816" s="0" t="n">
        <v>0</v>
      </c>
    </row>
    <row r="3817" customFormat="false" ht="13.8" hidden="false" customHeight="false" outlineLevel="0" collapsed="false">
      <c r="A3817" s="55" t="s">
        <v>1</v>
      </c>
      <c r="B3817" s="65" t="s">
        <v>3995</v>
      </c>
      <c r="C3817" s="55" t="str">
        <f aca="false">LEFT(B3817,4)</f>
        <v>2016</v>
      </c>
      <c r="D3817" s="55" t="str">
        <f aca="false">MID(B3817,6,2)</f>
        <v>01</v>
      </c>
      <c r="E3817" s="0" t="n">
        <v>173.529999</v>
      </c>
      <c r="F3817" s="0" t="n">
        <v>173.529999</v>
      </c>
      <c r="G3817" s="0" t="n">
        <v>173.529999</v>
      </c>
      <c r="H3817" s="0" t="n">
        <v>173.529999</v>
      </c>
      <c r="I3817" s="0" t="n">
        <v>158.140961</v>
      </c>
      <c r="J3817" s="0" t="n">
        <v>0</v>
      </c>
    </row>
    <row r="3818" customFormat="false" ht="13.8" hidden="false" customHeight="false" outlineLevel="0" collapsed="false">
      <c r="A3818" s="55" t="s">
        <v>1</v>
      </c>
      <c r="B3818" s="65" t="s">
        <v>3996</v>
      </c>
      <c r="C3818" s="55" t="str">
        <f aca="false">LEFT(B3818,4)</f>
        <v>2016</v>
      </c>
      <c r="D3818" s="55" t="str">
        <f aca="false">MID(B3818,6,2)</f>
        <v>01</v>
      </c>
      <c r="E3818" s="0" t="n">
        <v>173.619995</v>
      </c>
      <c r="F3818" s="0" t="n">
        <v>173.619995</v>
      </c>
      <c r="G3818" s="0" t="n">
        <v>173.619995</v>
      </c>
      <c r="H3818" s="0" t="n">
        <v>173.619995</v>
      </c>
      <c r="I3818" s="0" t="n">
        <v>158.222961</v>
      </c>
      <c r="J3818" s="0" t="n">
        <v>0</v>
      </c>
    </row>
    <row r="3819" customFormat="false" ht="13.8" hidden="false" customHeight="false" outlineLevel="0" collapsed="false">
      <c r="A3819" s="55" t="s">
        <v>1</v>
      </c>
      <c r="B3819" s="65" t="s">
        <v>3997</v>
      </c>
      <c r="C3819" s="55" t="str">
        <f aca="false">LEFT(B3819,4)</f>
        <v>2016</v>
      </c>
      <c r="D3819" s="55" t="str">
        <f aca="false">MID(B3819,6,2)</f>
        <v>01</v>
      </c>
      <c r="E3819" s="0" t="n">
        <v>171.619995</v>
      </c>
      <c r="F3819" s="0" t="n">
        <v>171.619995</v>
      </c>
      <c r="G3819" s="0" t="n">
        <v>171.619995</v>
      </c>
      <c r="H3819" s="0" t="n">
        <v>171.619995</v>
      </c>
      <c r="I3819" s="0" t="n">
        <v>156.40036</v>
      </c>
      <c r="J3819" s="0" t="n">
        <v>0</v>
      </c>
    </row>
    <row r="3820" customFormat="false" ht="13.8" hidden="false" customHeight="false" outlineLevel="0" collapsed="false">
      <c r="A3820" s="55" t="s">
        <v>1</v>
      </c>
      <c r="B3820" s="65" t="s">
        <v>3998</v>
      </c>
      <c r="C3820" s="55" t="str">
        <f aca="false">LEFT(B3820,4)</f>
        <v>2016</v>
      </c>
      <c r="D3820" s="55" t="str">
        <f aca="false">MID(B3820,6,2)</f>
        <v>01</v>
      </c>
      <c r="E3820" s="0" t="n">
        <v>172.509995</v>
      </c>
      <c r="F3820" s="0" t="n">
        <v>172.509995</v>
      </c>
      <c r="G3820" s="0" t="n">
        <v>172.509995</v>
      </c>
      <c r="H3820" s="0" t="n">
        <v>172.509995</v>
      </c>
      <c r="I3820" s="0" t="n">
        <v>157.211395</v>
      </c>
      <c r="J3820" s="0" t="n">
        <v>0</v>
      </c>
    </row>
    <row r="3821" customFormat="false" ht="13.8" hidden="false" customHeight="false" outlineLevel="0" collapsed="false">
      <c r="A3821" s="55" t="s">
        <v>1</v>
      </c>
      <c r="B3821" s="65" t="s">
        <v>3999</v>
      </c>
      <c r="C3821" s="55" t="str">
        <f aca="false">LEFT(B3821,4)</f>
        <v>2016</v>
      </c>
      <c r="D3821" s="55" t="str">
        <f aca="false">MID(B3821,6,2)</f>
        <v>01</v>
      </c>
      <c r="E3821" s="0" t="n">
        <v>176.009995</v>
      </c>
      <c r="F3821" s="0" t="n">
        <v>176.009995</v>
      </c>
      <c r="G3821" s="0" t="n">
        <v>176.009995</v>
      </c>
      <c r="H3821" s="0" t="n">
        <v>176.009995</v>
      </c>
      <c r="I3821" s="0" t="n">
        <v>160.401001</v>
      </c>
      <c r="J3821" s="0" t="n">
        <v>0</v>
      </c>
    </row>
    <row r="3822" customFormat="false" ht="13.8" hidden="false" customHeight="false" outlineLevel="0" collapsed="false">
      <c r="A3822" s="55" t="s">
        <v>1</v>
      </c>
      <c r="B3822" s="65" t="s">
        <v>4000</v>
      </c>
      <c r="C3822" s="55" t="str">
        <f aca="false">LEFT(B3822,4)</f>
        <v>2016</v>
      </c>
      <c r="D3822" s="55" t="str">
        <f aca="false">MID(B3822,6,2)</f>
        <v>01</v>
      </c>
      <c r="E3822" s="0" t="n">
        <v>173.259995</v>
      </c>
      <c r="F3822" s="0" t="n">
        <v>173.259995</v>
      </c>
      <c r="G3822" s="0" t="n">
        <v>173.259995</v>
      </c>
      <c r="H3822" s="0" t="n">
        <v>173.259995</v>
      </c>
      <c r="I3822" s="0" t="n">
        <v>157.894913</v>
      </c>
      <c r="J3822" s="0" t="n">
        <v>0</v>
      </c>
    </row>
    <row r="3823" customFormat="false" ht="13.8" hidden="false" customHeight="false" outlineLevel="0" collapsed="false">
      <c r="A3823" s="55" t="s">
        <v>1</v>
      </c>
      <c r="B3823" s="65" t="s">
        <v>4001</v>
      </c>
      <c r="C3823" s="55" t="str">
        <f aca="false">LEFT(B3823,4)</f>
        <v>2016</v>
      </c>
      <c r="D3823" s="55" t="str">
        <f aca="false">MID(B3823,6,2)</f>
        <v>01</v>
      </c>
      <c r="E3823" s="0" t="n">
        <v>175.710007</v>
      </c>
      <c r="F3823" s="0" t="n">
        <v>175.710007</v>
      </c>
      <c r="G3823" s="0" t="n">
        <v>175.710007</v>
      </c>
      <c r="H3823" s="0" t="n">
        <v>175.710007</v>
      </c>
      <c r="I3823" s="0" t="n">
        <v>160.127655</v>
      </c>
      <c r="J3823" s="0" t="n">
        <v>0</v>
      </c>
    </row>
    <row r="3824" customFormat="false" ht="13.8" hidden="false" customHeight="false" outlineLevel="0" collapsed="false">
      <c r="A3824" s="55" t="s">
        <v>1</v>
      </c>
      <c r="B3824" s="65" t="s">
        <v>4002</v>
      </c>
      <c r="C3824" s="55" t="str">
        <f aca="false">LEFT(B3824,4)</f>
        <v>2016</v>
      </c>
      <c r="D3824" s="55" t="str">
        <f aca="false">MID(B3824,6,2)</f>
        <v>01</v>
      </c>
      <c r="E3824" s="0" t="n">
        <v>173.809998</v>
      </c>
      <c r="F3824" s="0" t="n">
        <v>173.809998</v>
      </c>
      <c r="G3824" s="0" t="n">
        <v>173.809998</v>
      </c>
      <c r="H3824" s="0" t="n">
        <v>173.809998</v>
      </c>
      <c r="I3824" s="0" t="n">
        <v>158.396103</v>
      </c>
      <c r="J3824" s="0" t="n">
        <v>0</v>
      </c>
    </row>
    <row r="3825" customFormat="false" ht="13.8" hidden="false" customHeight="false" outlineLevel="0" collapsed="false">
      <c r="A3825" s="55" t="s">
        <v>1</v>
      </c>
      <c r="B3825" s="65" t="s">
        <v>4003</v>
      </c>
      <c r="C3825" s="55" t="str">
        <f aca="false">LEFT(B3825,4)</f>
        <v>2016</v>
      </c>
      <c r="D3825" s="55" t="str">
        <f aca="false">MID(B3825,6,2)</f>
        <v>01</v>
      </c>
      <c r="E3825" s="0" t="n">
        <v>174.789993</v>
      </c>
      <c r="F3825" s="0" t="n">
        <v>174.789993</v>
      </c>
      <c r="G3825" s="0" t="n">
        <v>174.789993</v>
      </c>
      <c r="H3825" s="0" t="n">
        <v>174.789993</v>
      </c>
      <c r="I3825" s="0" t="n">
        <v>159.2892</v>
      </c>
      <c r="J3825" s="0" t="n">
        <v>0</v>
      </c>
    </row>
    <row r="3826" customFormat="false" ht="13.8" hidden="false" customHeight="false" outlineLevel="0" collapsed="false">
      <c r="A3826" s="55" t="s">
        <v>1</v>
      </c>
      <c r="B3826" s="65" t="s">
        <v>4004</v>
      </c>
      <c r="C3826" s="55" t="str">
        <f aca="false">LEFT(B3826,4)</f>
        <v>2016</v>
      </c>
      <c r="D3826" s="55" t="str">
        <f aca="false">MID(B3826,6,2)</f>
        <v>01</v>
      </c>
      <c r="E3826" s="0" t="n">
        <v>179.119995</v>
      </c>
      <c r="F3826" s="0" t="n">
        <v>179.119995</v>
      </c>
      <c r="G3826" s="0" t="n">
        <v>179.119995</v>
      </c>
      <c r="H3826" s="0" t="n">
        <v>179.119995</v>
      </c>
      <c r="I3826" s="0" t="n">
        <v>163.235199</v>
      </c>
      <c r="J3826" s="0" t="n">
        <v>0</v>
      </c>
    </row>
    <row r="3827" customFormat="false" ht="13.8" hidden="false" customHeight="false" outlineLevel="0" collapsed="false">
      <c r="A3827" s="55" t="s">
        <v>1</v>
      </c>
      <c r="B3827" s="65" t="s">
        <v>4005</v>
      </c>
      <c r="C3827" s="55" t="str">
        <f aca="false">LEFT(B3827,4)</f>
        <v>2016</v>
      </c>
      <c r="D3827" s="55" t="str">
        <f aca="false">MID(B3827,6,2)</f>
        <v>02</v>
      </c>
      <c r="E3827" s="0" t="n">
        <v>179.050003</v>
      </c>
      <c r="F3827" s="0" t="n">
        <v>179.050003</v>
      </c>
      <c r="G3827" s="0" t="n">
        <v>179.050003</v>
      </c>
      <c r="H3827" s="0" t="n">
        <v>179.050003</v>
      </c>
      <c r="I3827" s="0" t="n">
        <v>163.171432</v>
      </c>
      <c r="J3827" s="0" t="n">
        <v>0</v>
      </c>
    </row>
    <row r="3828" customFormat="false" ht="13.8" hidden="false" customHeight="false" outlineLevel="0" collapsed="false">
      <c r="A3828" s="55" t="s">
        <v>1</v>
      </c>
      <c r="B3828" s="65" t="s">
        <v>4006</v>
      </c>
      <c r="C3828" s="55" t="str">
        <f aca="false">LEFT(B3828,4)</f>
        <v>2016</v>
      </c>
      <c r="D3828" s="55" t="str">
        <f aca="false">MID(B3828,6,2)</f>
        <v>02</v>
      </c>
      <c r="E3828" s="0" t="n">
        <v>175.699997</v>
      </c>
      <c r="F3828" s="0" t="n">
        <v>175.699997</v>
      </c>
      <c r="G3828" s="0" t="n">
        <v>175.699997</v>
      </c>
      <c r="H3828" s="0" t="n">
        <v>175.699997</v>
      </c>
      <c r="I3828" s="0" t="n">
        <v>160.118515</v>
      </c>
      <c r="J3828" s="0" t="n">
        <v>0</v>
      </c>
    </row>
    <row r="3829" customFormat="false" ht="13.8" hidden="false" customHeight="false" outlineLevel="0" collapsed="false">
      <c r="A3829" s="55" t="s">
        <v>1</v>
      </c>
      <c r="B3829" s="65" t="s">
        <v>4007</v>
      </c>
      <c r="C3829" s="55" t="str">
        <f aca="false">LEFT(B3829,4)</f>
        <v>2016</v>
      </c>
      <c r="D3829" s="55" t="str">
        <f aca="false">MID(B3829,6,2)</f>
        <v>02</v>
      </c>
      <c r="E3829" s="0" t="n">
        <v>176.639999</v>
      </c>
      <c r="F3829" s="0" t="n">
        <v>176.639999</v>
      </c>
      <c r="G3829" s="0" t="n">
        <v>176.639999</v>
      </c>
      <c r="H3829" s="0" t="n">
        <v>176.639999</v>
      </c>
      <c r="I3829" s="0" t="n">
        <v>160.975113</v>
      </c>
      <c r="J3829" s="0" t="n">
        <v>0</v>
      </c>
    </row>
    <row r="3830" customFormat="false" ht="13.8" hidden="false" customHeight="false" outlineLevel="0" collapsed="false">
      <c r="A3830" s="55" t="s">
        <v>1</v>
      </c>
      <c r="B3830" s="65" t="s">
        <v>4008</v>
      </c>
      <c r="C3830" s="55" t="str">
        <f aca="false">LEFT(B3830,4)</f>
        <v>2016</v>
      </c>
      <c r="D3830" s="55" t="str">
        <f aca="false">MID(B3830,6,2)</f>
        <v>02</v>
      </c>
      <c r="E3830" s="0" t="n">
        <v>176.940002</v>
      </c>
      <c r="F3830" s="0" t="n">
        <v>176.940002</v>
      </c>
      <c r="G3830" s="0" t="n">
        <v>176.940002</v>
      </c>
      <c r="H3830" s="0" t="n">
        <v>176.940002</v>
      </c>
      <c r="I3830" s="0" t="n">
        <v>161.24855</v>
      </c>
      <c r="J3830" s="0" t="n">
        <v>0</v>
      </c>
    </row>
    <row r="3831" customFormat="false" ht="13.8" hidden="false" customHeight="false" outlineLevel="0" collapsed="false">
      <c r="A3831" s="55" t="s">
        <v>1</v>
      </c>
      <c r="B3831" s="65" t="s">
        <v>4009</v>
      </c>
      <c r="C3831" s="55" t="str">
        <f aca="false">LEFT(B3831,4)</f>
        <v>2016</v>
      </c>
      <c r="D3831" s="55" t="str">
        <f aca="false">MID(B3831,6,2)</f>
        <v>02</v>
      </c>
      <c r="E3831" s="0" t="n">
        <v>173.679993</v>
      </c>
      <c r="F3831" s="0" t="n">
        <v>173.679993</v>
      </c>
      <c r="G3831" s="0" t="n">
        <v>173.679993</v>
      </c>
      <c r="H3831" s="0" t="n">
        <v>173.679993</v>
      </c>
      <c r="I3831" s="0" t="n">
        <v>158.277649</v>
      </c>
      <c r="J3831" s="0" t="n">
        <v>0</v>
      </c>
    </row>
    <row r="3832" customFormat="false" ht="13.8" hidden="false" customHeight="false" outlineLevel="0" collapsed="false">
      <c r="A3832" s="55" t="s">
        <v>1</v>
      </c>
      <c r="B3832" s="65" t="s">
        <v>4010</v>
      </c>
      <c r="C3832" s="55" t="str">
        <f aca="false">LEFT(B3832,4)</f>
        <v>2016</v>
      </c>
      <c r="D3832" s="55" t="str">
        <f aca="false">MID(B3832,6,2)</f>
        <v>02</v>
      </c>
      <c r="E3832" s="0" t="n">
        <v>171.240005</v>
      </c>
      <c r="F3832" s="0" t="n">
        <v>171.240005</v>
      </c>
      <c r="G3832" s="0" t="n">
        <v>171.240005</v>
      </c>
      <c r="H3832" s="0" t="n">
        <v>171.240005</v>
      </c>
      <c r="I3832" s="0" t="n">
        <v>156.054047</v>
      </c>
      <c r="J3832" s="0" t="n">
        <v>0</v>
      </c>
    </row>
    <row r="3833" customFormat="false" ht="13.8" hidden="false" customHeight="false" outlineLevel="0" collapsed="false">
      <c r="A3833" s="55" t="s">
        <v>1</v>
      </c>
      <c r="B3833" s="65" t="s">
        <v>4011</v>
      </c>
      <c r="C3833" s="55" t="str">
        <f aca="false">LEFT(B3833,4)</f>
        <v>2016</v>
      </c>
      <c r="D3833" s="55" t="str">
        <f aca="false">MID(B3833,6,2)</f>
        <v>02</v>
      </c>
      <c r="E3833" s="0" t="n">
        <v>171.160004</v>
      </c>
      <c r="F3833" s="0" t="n">
        <v>171.160004</v>
      </c>
      <c r="G3833" s="0" t="n">
        <v>171.160004</v>
      </c>
      <c r="H3833" s="0" t="n">
        <v>171.160004</v>
      </c>
      <c r="I3833" s="0" t="n">
        <v>155.981125</v>
      </c>
      <c r="J3833" s="0" t="n">
        <v>0</v>
      </c>
    </row>
    <row r="3834" customFormat="false" ht="13.8" hidden="false" customHeight="false" outlineLevel="0" collapsed="false">
      <c r="A3834" s="55" t="s">
        <v>1</v>
      </c>
      <c r="B3834" s="65" t="s">
        <v>4012</v>
      </c>
      <c r="C3834" s="55" t="str">
        <f aca="false">LEFT(B3834,4)</f>
        <v>2016</v>
      </c>
      <c r="D3834" s="55" t="str">
        <f aca="false">MID(B3834,6,2)</f>
        <v>02</v>
      </c>
      <c r="E3834" s="0" t="n">
        <v>171.179993</v>
      </c>
      <c r="F3834" s="0" t="n">
        <v>171.179993</v>
      </c>
      <c r="G3834" s="0" t="n">
        <v>171.179993</v>
      </c>
      <c r="H3834" s="0" t="n">
        <v>171.179993</v>
      </c>
      <c r="I3834" s="0" t="n">
        <v>155.999359</v>
      </c>
      <c r="J3834" s="0" t="n">
        <v>0</v>
      </c>
    </row>
    <row r="3835" customFormat="false" ht="13.8" hidden="false" customHeight="false" outlineLevel="0" collapsed="false">
      <c r="A3835" s="55" t="s">
        <v>1</v>
      </c>
      <c r="B3835" s="65" t="s">
        <v>4013</v>
      </c>
      <c r="C3835" s="55" t="str">
        <f aca="false">LEFT(B3835,4)</f>
        <v>2016</v>
      </c>
      <c r="D3835" s="55" t="str">
        <f aca="false">MID(B3835,6,2)</f>
        <v>02</v>
      </c>
      <c r="E3835" s="0" t="n">
        <v>169.110001</v>
      </c>
      <c r="F3835" s="0" t="n">
        <v>169.110001</v>
      </c>
      <c r="G3835" s="0" t="n">
        <v>169.110001</v>
      </c>
      <c r="H3835" s="0" t="n">
        <v>169.110001</v>
      </c>
      <c r="I3835" s="0" t="n">
        <v>154.11293</v>
      </c>
      <c r="J3835" s="0" t="n">
        <v>0</v>
      </c>
    </row>
    <row r="3836" customFormat="false" ht="13.8" hidden="false" customHeight="false" outlineLevel="0" collapsed="false">
      <c r="A3836" s="55" t="s">
        <v>1</v>
      </c>
      <c r="B3836" s="65" t="s">
        <v>4014</v>
      </c>
      <c r="C3836" s="55" t="str">
        <f aca="false">LEFT(B3836,4)</f>
        <v>2016</v>
      </c>
      <c r="D3836" s="55" t="str">
        <f aca="false">MID(B3836,6,2)</f>
        <v>02</v>
      </c>
      <c r="E3836" s="0" t="n">
        <v>172.429993</v>
      </c>
      <c r="F3836" s="0" t="n">
        <v>172.429993</v>
      </c>
      <c r="G3836" s="0" t="n">
        <v>172.429993</v>
      </c>
      <c r="H3836" s="0" t="n">
        <v>172.429993</v>
      </c>
      <c r="I3836" s="0" t="n">
        <v>157.138489</v>
      </c>
      <c r="J3836" s="0" t="n">
        <v>0</v>
      </c>
    </row>
    <row r="3837" customFormat="false" ht="13.8" hidden="false" customHeight="false" outlineLevel="0" collapsed="false">
      <c r="A3837" s="55" t="s">
        <v>1</v>
      </c>
      <c r="B3837" s="65" t="s">
        <v>4015</v>
      </c>
      <c r="C3837" s="55" t="str">
        <f aca="false">LEFT(B3837,4)</f>
        <v>2016</v>
      </c>
      <c r="D3837" s="55" t="str">
        <f aca="false">MID(B3837,6,2)</f>
        <v>02</v>
      </c>
      <c r="E3837" s="0" t="n">
        <v>175.330002</v>
      </c>
      <c r="F3837" s="0" t="n">
        <v>175.330002</v>
      </c>
      <c r="G3837" s="0" t="n">
        <v>175.330002</v>
      </c>
      <c r="H3837" s="0" t="n">
        <v>175.330002</v>
      </c>
      <c r="I3837" s="0" t="n">
        <v>159.781326</v>
      </c>
      <c r="J3837" s="0" t="n">
        <v>0</v>
      </c>
    </row>
    <row r="3838" customFormat="false" ht="13.8" hidden="false" customHeight="false" outlineLevel="0" collapsed="false">
      <c r="A3838" s="55" t="s">
        <v>1</v>
      </c>
      <c r="B3838" s="65" t="s">
        <v>4016</v>
      </c>
      <c r="C3838" s="55" t="str">
        <f aca="false">LEFT(B3838,4)</f>
        <v>2016</v>
      </c>
      <c r="D3838" s="55" t="str">
        <f aca="false">MID(B3838,6,2)</f>
        <v>02</v>
      </c>
      <c r="E3838" s="0" t="n">
        <v>178.240005</v>
      </c>
      <c r="F3838" s="0" t="n">
        <v>178.240005</v>
      </c>
      <c r="G3838" s="0" t="n">
        <v>178.240005</v>
      </c>
      <c r="H3838" s="0" t="n">
        <v>178.240005</v>
      </c>
      <c r="I3838" s="0" t="n">
        <v>162.433289</v>
      </c>
      <c r="J3838" s="0" t="n">
        <v>0</v>
      </c>
    </row>
    <row r="3839" customFormat="false" ht="13.8" hidden="false" customHeight="false" outlineLevel="0" collapsed="false">
      <c r="A3839" s="55" t="s">
        <v>1</v>
      </c>
      <c r="B3839" s="65" t="s">
        <v>4017</v>
      </c>
      <c r="C3839" s="55" t="str">
        <f aca="false">LEFT(B3839,4)</f>
        <v>2016</v>
      </c>
      <c r="D3839" s="55" t="str">
        <f aca="false">MID(B3839,6,2)</f>
        <v>02</v>
      </c>
      <c r="E3839" s="0" t="n">
        <v>177.419998</v>
      </c>
      <c r="F3839" s="0" t="n">
        <v>177.419998</v>
      </c>
      <c r="G3839" s="0" t="n">
        <v>177.419998</v>
      </c>
      <c r="H3839" s="0" t="n">
        <v>177.419998</v>
      </c>
      <c r="I3839" s="0" t="n">
        <v>161.685974</v>
      </c>
      <c r="J3839" s="0" t="n">
        <v>0</v>
      </c>
    </row>
    <row r="3840" customFormat="false" ht="13.8" hidden="false" customHeight="false" outlineLevel="0" collapsed="false">
      <c r="A3840" s="55" t="s">
        <v>1</v>
      </c>
      <c r="B3840" s="65" t="s">
        <v>4018</v>
      </c>
      <c r="C3840" s="55" t="str">
        <f aca="false">LEFT(B3840,4)</f>
        <v>2016</v>
      </c>
      <c r="D3840" s="55" t="str">
        <f aca="false">MID(B3840,6,2)</f>
        <v>02</v>
      </c>
      <c r="E3840" s="0" t="n">
        <v>177.440002</v>
      </c>
      <c r="F3840" s="0" t="n">
        <v>177.440002</v>
      </c>
      <c r="G3840" s="0" t="n">
        <v>177.440002</v>
      </c>
      <c r="H3840" s="0" t="n">
        <v>177.440002</v>
      </c>
      <c r="I3840" s="0" t="n">
        <v>161.704239</v>
      </c>
      <c r="J3840" s="0" t="n">
        <v>0</v>
      </c>
    </row>
    <row r="3841" customFormat="false" ht="13.8" hidden="false" customHeight="false" outlineLevel="0" collapsed="false">
      <c r="A3841" s="55" t="s">
        <v>1</v>
      </c>
      <c r="B3841" s="65" t="s">
        <v>4019</v>
      </c>
      <c r="C3841" s="55" t="str">
        <f aca="false">LEFT(B3841,4)</f>
        <v>2016</v>
      </c>
      <c r="D3841" s="55" t="str">
        <f aca="false">MID(B3841,6,2)</f>
        <v>02</v>
      </c>
      <c r="E3841" s="0" t="n">
        <v>180</v>
      </c>
      <c r="F3841" s="0" t="n">
        <v>180</v>
      </c>
      <c r="G3841" s="0" t="n">
        <v>180</v>
      </c>
      <c r="H3841" s="0" t="n">
        <v>180</v>
      </c>
      <c r="I3841" s="0" t="n">
        <v>164.037216</v>
      </c>
      <c r="J3841" s="0" t="n">
        <v>0</v>
      </c>
    </row>
    <row r="3842" customFormat="false" ht="13.8" hidden="false" customHeight="false" outlineLevel="0" collapsed="false">
      <c r="A3842" s="55" t="s">
        <v>1</v>
      </c>
      <c r="B3842" s="65" t="s">
        <v>4020</v>
      </c>
      <c r="C3842" s="55" t="str">
        <f aca="false">LEFT(B3842,4)</f>
        <v>2016</v>
      </c>
      <c r="D3842" s="55" t="str">
        <f aca="false">MID(B3842,6,2)</f>
        <v>02</v>
      </c>
      <c r="E3842" s="0" t="n">
        <v>177.770004</v>
      </c>
      <c r="F3842" s="0" t="n">
        <v>177.770004</v>
      </c>
      <c r="G3842" s="0" t="n">
        <v>177.770004</v>
      </c>
      <c r="H3842" s="0" t="n">
        <v>177.770004</v>
      </c>
      <c r="I3842" s="0" t="n">
        <v>162.004974</v>
      </c>
      <c r="J3842" s="0" t="n">
        <v>0</v>
      </c>
    </row>
    <row r="3843" customFormat="false" ht="13.8" hidden="false" customHeight="false" outlineLevel="0" collapsed="false">
      <c r="A3843" s="55" t="s">
        <v>1</v>
      </c>
      <c r="B3843" s="65" t="s">
        <v>4021</v>
      </c>
      <c r="C3843" s="55" t="str">
        <f aca="false">LEFT(B3843,4)</f>
        <v>2016</v>
      </c>
      <c r="D3843" s="55" t="str">
        <f aca="false">MID(B3843,6,2)</f>
        <v>02</v>
      </c>
      <c r="E3843" s="0" t="n">
        <v>178.570007</v>
      </c>
      <c r="F3843" s="0" t="n">
        <v>178.570007</v>
      </c>
      <c r="G3843" s="0" t="n">
        <v>178.570007</v>
      </c>
      <c r="H3843" s="0" t="n">
        <v>178.570007</v>
      </c>
      <c r="I3843" s="0" t="n">
        <v>162.733994</v>
      </c>
      <c r="J3843" s="0" t="n">
        <v>0</v>
      </c>
    </row>
    <row r="3844" customFormat="false" ht="13.8" hidden="false" customHeight="false" outlineLevel="0" collapsed="false">
      <c r="A3844" s="55" t="s">
        <v>1</v>
      </c>
      <c r="B3844" s="65" t="s">
        <v>4022</v>
      </c>
      <c r="C3844" s="55" t="str">
        <f aca="false">LEFT(B3844,4)</f>
        <v>2016</v>
      </c>
      <c r="D3844" s="55" t="str">
        <f aca="false">MID(B3844,6,2)</f>
        <v>02</v>
      </c>
      <c r="E3844" s="0" t="n">
        <v>180.639999</v>
      </c>
      <c r="F3844" s="0" t="n">
        <v>180.639999</v>
      </c>
      <c r="G3844" s="0" t="n">
        <v>180.639999</v>
      </c>
      <c r="H3844" s="0" t="n">
        <v>180.639999</v>
      </c>
      <c r="I3844" s="0" t="n">
        <v>164.620438</v>
      </c>
      <c r="J3844" s="0" t="n">
        <v>0</v>
      </c>
    </row>
    <row r="3845" customFormat="false" ht="13.8" hidden="false" customHeight="false" outlineLevel="0" collapsed="false">
      <c r="A3845" s="55" t="s">
        <v>1</v>
      </c>
      <c r="B3845" s="65" t="s">
        <v>4023</v>
      </c>
      <c r="C3845" s="55" t="str">
        <f aca="false">LEFT(B3845,4)</f>
        <v>2016</v>
      </c>
      <c r="D3845" s="55" t="str">
        <f aca="false">MID(B3845,6,2)</f>
        <v>02</v>
      </c>
      <c r="E3845" s="0" t="n">
        <v>180.320007</v>
      </c>
      <c r="F3845" s="0" t="n">
        <v>180.320007</v>
      </c>
      <c r="G3845" s="0" t="n">
        <v>180.320007</v>
      </c>
      <c r="H3845" s="0" t="n">
        <v>180.320007</v>
      </c>
      <c r="I3845" s="0" t="n">
        <v>164.328812</v>
      </c>
      <c r="J3845" s="0" t="n">
        <v>0</v>
      </c>
    </row>
    <row r="3846" customFormat="false" ht="13.8" hidden="false" customHeight="false" outlineLevel="0" collapsed="false">
      <c r="A3846" s="55" t="s">
        <v>1</v>
      </c>
      <c r="B3846" s="65" t="s">
        <v>4024</v>
      </c>
      <c r="C3846" s="55" t="str">
        <f aca="false">LEFT(B3846,4)</f>
        <v>2016</v>
      </c>
      <c r="D3846" s="55" t="str">
        <f aca="false">MID(B3846,6,2)</f>
        <v>02</v>
      </c>
      <c r="E3846" s="0" t="n">
        <v>178.869995</v>
      </c>
      <c r="F3846" s="0" t="n">
        <v>178.869995</v>
      </c>
      <c r="G3846" s="0" t="n">
        <v>178.869995</v>
      </c>
      <c r="H3846" s="0" t="n">
        <v>178.869995</v>
      </c>
      <c r="I3846" s="0" t="n">
        <v>163.00737</v>
      </c>
      <c r="J3846" s="0" t="n">
        <v>0</v>
      </c>
    </row>
    <row r="3847" customFormat="false" ht="13.8" hidden="false" customHeight="false" outlineLevel="0" collapsed="false">
      <c r="A3847" s="55" t="s">
        <v>1</v>
      </c>
      <c r="B3847" s="65" t="s">
        <v>4025</v>
      </c>
      <c r="C3847" s="55" t="str">
        <f aca="false">LEFT(B3847,4)</f>
        <v>2016</v>
      </c>
      <c r="D3847" s="55" t="str">
        <f aca="false">MID(B3847,6,2)</f>
        <v>03</v>
      </c>
      <c r="E3847" s="0" t="n">
        <v>183.149994</v>
      </c>
      <c r="F3847" s="0" t="n">
        <v>183.149994</v>
      </c>
      <c r="G3847" s="0" t="n">
        <v>183.149994</v>
      </c>
      <c r="H3847" s="0" t="n">
        <v>183.149994</v>
      </c>
      <c r="I3847" s="0" t="n">
        <v>166.907837</v>
      </c>
      <c r="J3847" s="0" t="n">
        <v>0</v>
      </c>
    </row>
    <row r="3848" customFormat="false" ht="13.8" hidden="false" customHeight="false" outlineLevel="0" collapsed="false">
      <c r="A3848" s="55" t="s">
        <v>1</v>
      </c>
      <c r="B3848" s="65" t="s">
        <v>4026</v>
      </c>
      <c r="C3848" s="55" t="str">
        <f aca="false">LEFT(B3848,4)</f>
        <v>2016</v>
      </c>
      <c r="D3848" s="55" t="str">
        <f aca="false">MID(B3848,6,2)</f>
        <v>03</v>
      </c>
      <c r="E3848" s="0" t="n">
        <v>183.929993</v>
      </c>
      <c r="F3848" s="0" t="n">
        <v>183.929993</v>
      </c>
      <c r="G3848" s="0" t="n">
        <v>183.929993</v>
      </c>
      <c r="H3848" s="0" t="n">
        <v>183.929993</v>
      </c>
      <c r="I3848" s="0" t="n">
        <v>167.618622</v>
      </c>
      <c r="J3848" s="0" t="n">
        <v>0</v>
      </c>
    </row>
    <row r="3849" customFormat="false" ht="13.8" hidden="false" customHeight="false" outlineLevel="0" collapsed="false">
      <c r="A3849" s="55" t="s">
        <v>1</v>
      </c>
      <c r="B3849" s="65" t="s">
        <v>4027</v>
      </c>
      <c r="C3849" s="55" t="str">
        <f aca="false">LEFT(B3849,4)</f>
        <v>2016</v>
      </c>
      <c r="D3849" s="55" t="str">
        <f aca="false">MID(B3849,6,2)</f>
        <v>03</v>
      </c>
      <c r="E3849" s="0" t="n">
        <v>184.589996</v>
      </c>
      <c r="F3849" s="0" t="n">
        <v>184.589996</v>
      </c>
      <c r="G3849" s="0" t="n">
        <v>184.589996</v>
      </c>
      <c r="H3849" s="0" t="n">
        <v>184.589996</v>
      </c>
      <c r="I3849" s="0" t="n">
        <v>168.220154</v>
      </c>
      <c r="J3849" s="0" t="n">
        <v>0</v>
      </c>
    </row>
    <row r="3850" customFormat="false" ht="13.8" hidden="false" customHeight="false" outlineLevel="0" collapsed="false">
      <c r="A3850" s="55" t="s">
        <v>1</v>
      </c>
      <c r="B3850" s="65" t="s">
        <v>4028</v>
      </c>
      <c r="C3850" s="55" t="str">
        <f aca="false">LEFT(B3850,4)</f>
        <v>2016</v>
      </c>
      <c r="D3850" s="55" t="str">
        <f aca="false">MID(B3850,6,2)</f>
        <v>03</v>
      </c>
      <c r="E3850" s="0" t="n">
        <v>185.210007</v>
      </c>
      <c r="F3850" s="0" t="n">
        <v>185.210007</v>
      </c>
      <c r="G3850" s="0" t="n">
        <v>185.210007</v>
      </c>
      <c r="H3850" s="0" t="n">
        <v>185.210007</v>
      </c>
      <c r="I3850" s="0" t="n">
        <v>168.785156</v>
      </c>
      <c r="J3850" s="0" t="n">
        <v>0</v>
      </c>
    </row>
    <row r="3851" customFormat="false" ht="13.8" hidden="false" customHeight="false" outlineLevel="0" collapsed="false">
      <c r="A3851" s="55" t="s">
        <v>1</v>
      </c>
      <c r="B3851" s="65" t="s">
        <v>4029</v>
      </c>
      <c r="C3851" s="55" t="str">
        <f aca="false">LEFT(B3851,4)</f>
        <v>2016</v>
      </c>
      <c r="D3851" s="55" t="str">
        <f aca="false">MID(B3851,6,2)</f>
        <v>03</v>
      </c>
      <c r="E3851" s="0" t="n">
        <v>185.380005</v>
      </c>
      <c r="F3851" s="0" t="n">
        <v>185.380005</v>
      </c>
      <c r="G3851" s="0" t="n">
        <v>185.380005</v>
      </c>
      <c r="H3851" s="0" t="n">
        <v>185.380005</v>
      </c>
      <c r="I3851" s="0" t="n">
        <v>168.940079</v>
      </c>
      <c r="J3851" s="0" t="n">
        <v>0</v>
      </c>
    </row>
    <row r="3852" customFormat="false" ht="13.8" hidden="false" customHeight="false" outlineLevel="0" collapsed="false">
      <c r="A3852" s="55" t="s">
        <v>1</v>
      </c>
      <c r="B3852" s="65" t="s">
        <v>4030</v>
      </c>
      <c r="C3852" s="55" t="str">
        <f aca="false">LEFT(B3852,4)</f>
        <v>2016</v>
      </c>
      <c r="D3852" s="55" t="str">
        <f aca="false">MID(B3852,6,2)</f>
        <v>03</v>
      </c>
      <c r="E3852" s="0" t="n">
        <v>183.330002</v>
      </c>
      <c r="F3852" s="0" t="n">
        <v>183.330002</v>
      </c>
      <c r="G3852" s="0" t="n">
        <v>183.330002</v>
      </c>
      <c r="H3852" s="0" t="n">
        <v>183.330002</v>
      </c>
      <c r="I3852" s="0" t="n">
        <v>167.071869</v>
      </c>
      <c r="J3852" s="0" t="n">
        <v>0</v>
      </c>
    </row>
    <row r="3853" customFormat="false" ht="13.8" hidden="false" customHeight="false" outlineLevel="0" collapsed="false">
      <c r="A3853" s="55" t="s">
        <v>1</v>
      </c>
      <c r="B3853" s="65" t="s">
        <v>4031</v>
      </c>
      <c r="C3853" s="55" t="str">
        <f aca="false">LEFT(B3853,4)</f>
        <v>2016</v>
      </c>
      <c r="D3853" s="55" t="str">
        <f aca="false">MID(B3853,6,2)</f>
        <v>03</v>
      </c>
      <c r="E3853" s="0" t="n">
        <v>184.289993</v>
      </c>
      <c r="F3853" s="0" t="n">
        <v>184.289993</v>
      </c>
      <c r="G3853" s="0" t="n">
        <v>184.289993</v>
      </c>
      <c r="H3853" s="0" t="n">
        <v>184.289993</v>
      </c>
      <c r="I3853" s="0" t="n">
        <v>167.946747</v>
      </c>
      <c r="J3853" s="0" t="n">
        <v>0</v>
      </c>
    </row>
    <row r="3854" customFormat="false" ht="13.8" hidden="false" customHeight="false" outlineLevel="0" collapsed="false">
      <c r="A3854" s="55" t="s">
        <v>1</v>
      </c>
      <c r="B3854" s="65" t="s">
        <v>4032</v>
      </c>
      <c r="C3854" s="55" t="str">
        <f aca="false">LEFT(B3854,4)</f>
        <v>2016</v>
      </c>
      <c r="D3854" s="55" t="str">
        <f aca="false">MID(B3854,6,2)</f>
        <v>03</v>
      </c>
      <c r="E3854" s="0" t="n">
        <v>184.330002</v>
      </c>
      <c r="F3854" s="0" t="n">
        <v>184.330002</v>
      </c>
      <c r="G3854" s="0" t="n">
        <v>184.330002</v>
      </c>
      <c r="H3854" s="0" t="n">
        <v>184.330002</v>
      </c>
      <c r="I3854" s="0" t="n">
        <v>167.9832</v>
      </c>
      <c r="J3854" s="0" t="n">
        <v>0</v>
      </c>
    </row>
    <row r="3855" customFormat="false" ht="13.8" hidden="false" customHeight="false" outlineLevel="0" collapsed="false">
      <c r="A3855" s="55" t="s">
        <v>1</v>
      </c>
      <c r="B3855" s="65" t="s">
        <v>4033</v>
      </c>
      <c r="C3855" s="55" t="str">
        <f aca="false">LEFT(B3855,4)</f>
        <v>2016</v>
      </c>
      <c r="D3855" s="55" t="str">
        <f aca="false">MID(B3855,6,2)</f>
        <v>03</v>
      </c>
      <c r="E3855" s="0" t="n">
        <v>187.399994</v>
      </c>
      <c r="F3855" s="0" t="n">
        <v>187.399994</v>
      </c>
      <c r="G3855" s="0" t="n">
        <v>187.399994</v>
      </c>
      <c r="H3855" s="0" t="n">
        <v>187.399994</v>
      </c>
      <c r="I3855" s="0" t="n">
        <v>170.78096</v>
      </c>
      <c r="J3855" s="0" t="n">
        <v>0</v>
      </c>
    </row>
    <row r="3856" customFormat="false" ht="13.8" hidden="false" customHeight="false" outlineLevel="0" collapsed="false">
      <c r="A3856" s="55" t="s">
        <v>1</v>
      </c>
      <c r="B3856" s="65" t="s">
        <v>4034</v>
      </c>
      <c r="C3856" s="55" t="str">
        <f aca="false">LEFT(B3856,4)</f>
        <v>2016</v>
      </c>
      <c r="D3856" s="55" t="str">
        <f aca="false">MID(B3856,6,2)</f>
        <v>03</v>
      </c>
      <c r="E3856" s="0" t="n">
        <v>187.179993</v>
      </c>
      <c r="F3856" s="0" t="n">
        <v>187.179993</v>
      </c>
      <c r="G3856" s="0" t="n">
        <v>187.179993</v>
      </c>
      <c r="H3856" s="0" t="n">
        <v>187.179993</v>
      </c>
      <c r="I3856" s="0" t="n">
        <v>170.580444</v>
      </c>
      <c r="J3856" s="0" t="n">
        <v>0</v>
      </c>
    </row>
    <row r="3857" customFormat="false" ht="13.8" hidden="false" customHeight="false" outlineLevel="0" collapsed="false">
      <c r="A3857" s="55" t="s">
        <v>1</v>
      </c>
      <c r="B3857" s="65" t="s">
        <v>4035</v>
      </c>
      <c r="C3857" s="55" t="str">
        <f aca="false">LEFT(B3857,4)</f>
        <v>2016</v>
      </c>
      <c r="D3857" s="55" t="str">
        <f aca="false">MID(B3857,6,2)</f>
        <v>03</v>
      </c>
      <c r="E3857" s="0" t="n">
        <v>186.839996</v>
      </c>
      <c r="F3857" s="0" t="n">
        <v>186.839996</v>
      </c>
      <c r="G3857" s="0" t="n">
        <v>186.839996</v>
      </c>
      <c r="H3857" s="0" t="n">
        <v>186.839996</v>
      </c>
      <c r="I3857" s="0" t="n">
        <v>170.270599</v>
      </c>
      <c r="J3857" s="0" t="n">
        <v>0</v>
      </c>
    </row>
    <row r="3858" customFormat="false" ht="13.8" hidden="false" customHeight="false" outlineLevel="0" collapsed="false">
      <c r="A3858" s="55" t="s">
        <v>1</v>
      </c>
      <c r="B3858" s="65" t="s">
        <v>4036</v>
      </c>
      <c r="C3858" s="55" t="str">
        <f aca="false">LEFT(B3858,4)</f>
        <v>2016</v>
      </c>
      <c r="D3858" s="55" t="str">
        <f aca="false">MID(B3858,6,2)</f>
        <v>03</v>
      </c>
      <c r="E3858" s="0" t="n">
        <v>187.899994</v>
      </c>
      <c r="F3858" s="0" t="n">
        <v>187.899994</v>
      </c>
      <c r="G3858" s="0" t="n">
        <v>187.899994</v>
      </c>
      <c r="H3858" s="0" t="n">
        <v>187.899994</v>
      </c>
      <c r="I3858" s="0" t="n">
        <v>171.236603</v>
      </c>
      <c r="J3858" s="0" t="n">
        <v>0</v>
      </c>
    </row>
    <row r="3859" customFormat="false" ht="13.8" hidden="false" customHeight="false" outlineLevel="0" collapsed="false">
      <c r="A3859" s="55" t="s">
        <v>1</v>
      </c>
      <c r="B3859" s="65" t="s">
        <v>4037</v>
      </c>
      <c r="C3859" s="55" t="str">
        <f aca="false">LEFT(B3859,4)</f>
        <v>2016</v>
      </c>
      <c r="D3859" s="55" t="str">
        <f aca="false">MID(B3859,6,2)</f>
        <v>03</v>
      </c>
      <c r="E3859" s="0" t="n">
        <v>189.139999</v>
      </c>
      <c r="F3859" s="0" t="n">
        <v>189.139999</v>
      </c>
      <c r="G3859" s="0" t="n">
        <v>189.139999</v>
      </c>
      <c r="H3859" s="0" t="n">
        <v>189.139999</v>
      </c>
      <c r="I3859" s="0" t="n">
        <v>172.366623</v>
      </c>
      <c r="J3859" s="0" t="n">
        <v>0</v>
      </c>
    </row>
    <row r="3860" customFormat="false" ht="13.8" hidden="false" customHeight="false" outlineLevel="0" collapsed="false">
      <c r="A3860" s="55" t="s">
        <v>1</v>
      </c>
      <c r="B3860" s="65" t="s">
        <v>4038</v>
      </c>
      <c r="C3860" s="55" t="str">
        <f aca="false">LEFT(B3860,4)</f>
        <v>2016</v>
      </c>
      <c r="D3860" s="55" t="str">
        <f aca="false">MID(B3860,6,2)</f>
        <v>03</v>
      </c>
      <c r="E3860" s="0" t="n">
        <v>188.960007</v>
      </c>
      <c r="F3860" s="0" t="n">
        <v>188.960007</v>
      </c>
      <c r="G3860" s="0" t="n">
        <v>188.960007</v>
      </c>
      <c r="H3860" s="0" t="n">
        <v>188.960007</v>
      </c>
      <c r="I3860" s="0" t="n">
        <v>173.131683</v>
      </c>
      <c r="J3860" s="0" t="n">
        <v>0</v>
      </c>
    </row>
    <row r="3861" customFormat="false" ht="13.8" hidden="false" customHeight="false" outlineLevel="0" collapsed="false">
      <c r="A3861" s="55" t="s">
        <v>1</v>
      </c>
      <c r="B3861" s="65" t="s">
        <v>4039</v>
      </c>
      <c r="C3861" s="55" t="str">
        <f aca="false">LEFT(B3861,4)</f>
        <v>2016</v>
      </c>
      <c r="D3861" s="55" t="str">
        <f aca="false">MID(B3861,6,2)</f>
        <v>03</v>
      </c>
      <c r="E3861" s="0" t="n">
        <v>189.139999</v>
      </c>
      <c r="F3861" s="0" t="n">
        <v>189.139999</v>
      </c>
      <c r="G3861" s="0" t="n">
        <v>189.139999</v>
      </c>
      <c r="H3861" s="0" t="n">
        <v>189.139999</v>
      </c>
      <c r="I3861" s="0" t="n">
        <v>173.2966</v>
      </c>
      <c r="J3861" s="0" t="n">
        <v>0</v>
      </c>
    </row>
    <row r="3862" customFormat="false" ht="13.8" hidden="false" customHeight="false" outlineLevel="0" collapsed="false">
      <c r="A3862" s="55" t="s">
        <v>1</v>
      </c>
      <c r="B3862" s="65" t="s">
        <v>4040</v>
      </c>
      <c r="C3862" s="55" t="str">
        <f aca="false">LEFT(B3862,4)</f>
        <v>2016</v>
      </c>
      <c r="D3862" s="55" t="str">
        <f aca="false">MID(B3862,6,2)</f>
        <v>03</v>
      </c>
      <c r="E3862" s="0" t="n">
        <v>189.009995</v>
      </c>
      <c r="F3862" s="0" t="n">
        <v>189.009995</v>
      </c>
      <c r="G3862" s="0" t="n">
        <v>189.009995</v>
      </c>
      <c r="H3862" s="0" t="n">
        <v>189.009995</v>
      </c>
      <c r="I3862" s="0" t="n">
        <v>173.177475</v>
      </c>
      <c r="J3862" s="0" t="n">
        <v>0</v>
      </c>
    </row>
    <row r="3863" customFormat="false" ht="13.8" hidden="false" customHeight="false" outlineLevel="0" collapsed="false">
      <c r="A3863" s="55" t="s">
        <v>1</v>
      </c>
      <c r="B3863" s="65" t="s">
        <v>4041</v>
      </c>
      <c r="C3863" s="55" t="str">
        <f aca="false">LEFT(B3863,4)</f>
        <v>2016</v>
      </c>
      <c r="D3863" s="55" t="str">
        <f aca="false">MID(B3863,6,2)</f>
        <v>03</v>
      </c>
      <c r="E3863" s="0" t="n">
        <v>187.800003</v>
      </c>
      <c r="F3863" s="0" t="n">
        <v>187.800003</v>
      </c>
      <c r="G3863" s="0" t="n">
        <v>187.800003</v>
      </c>
      <c r="H3863" s="0" t="n">
        <v>187.800003</v>
      </c>
      <c r="I3863" s="0" t="n">
        <v>172.068863</v>
      </c>
      <c r="J3863" s="0" t="n">
        <v>0</v>
      </c>
    </row>
    <row r="3864" customFormat="false" ht="13.8" hidden="false" customHeight="false" outlineLevel="0" collapsed="false">
      <c r="A3864" s="55" t="s">
        <v>1</v>
      </c>
      <c r="B3864" s="65" t="s">
        <v>4042</v>
      </c>
      <c r="C3864" s="55" t="str">
        <f aca="false">LEFT(B3864,4)</f>
        <v>2016</v>
      </c>
      <c r="D3864" s="55" t="str">
        <f aca="false">MID(B3864,6,2)</f>
        <v>03</v>
      </c>
      <c r="E3864" s="0" t="n">
        <v>187.729996</v>
      </c>
      <c r="F3864" s="0" t="n">
        <v>187.729996</v>
      </c>
      <c r="G3864" s="0" t="n">
        <v>187.729996</v>
      </c>
      <c r="H3864" s="0" t="n">
        <v>187.729996</v>
      </c>
      <c r="I3864" s="0" t="n">
        <v>172.00473</v>
      </c>
      <c r="J3864" s="0" t="n">
        <v>0</v>
      </c>
    </row>
    <row r="3865" customFormat="false" ht="13.8" hidden="false" customHeight="false" outlineLevel="0" collapsed="false">
      <c r="A3865" s="55" t="s">
        <v>1</v>
      </c>
      <c r="B3865" s="65" t="s">
        <v>4043</v>
      </c>
      <c r="C3865" s="55" t="str">
        <f aca="false">LEFT(B3865,4)</f>
        <v>2016</v>
      </c>
      <c r="D3865" s="55" t="str">
        <f aca="false">MID(B3865,6,2)</f>
        <v>03</v>
      </c>
      <c r="E3865" s="0" t="n">
        <v>187.830002</v>
      </c>
      <c r="F3865" s="0" t="n">
        <v>187.830002</v>
      </c>
      <c r="G3865" s="0" t="n">
        <v>187.830002</v>
      </c>
      <c r="H3865" s="0" t="n">
        <v>187.830002</v>
      </c>
      <c r="I3865" s="0" t="n">
        <v>172.096329</v>
      </c>
      <c r="J3865" s="0" t="n">
        <v>0</v>
      </c>
    </row>
    <row r="3866" customFormat="false" ht="13.8" hidden="false" customHeight="false" outlineLevel="0" collapsed="false">
      <c r="A3866" s="55" t="s">
        <v>1</v>
      </c>
      <c r="B3866" s="65" t="s">
        <v>4044</v>
      </c>
      <c r="C3866" s="55" t="str">
        <f aca="false">LEFT(B3866,4)</f>
        <v>2016</v>
      </c>
      <c r="D3866" s="55" t="str">
        <f aca="false">MID(B3866,6,2)</f>
        <v>03</v>
      </c>
      <c r="E3866" s="0" t="n">
        <v>189.529999</v>
      </c>
      <c r="F3866" s="0" t="n">
        <v>189.529999</v>
      </c>
      <c r="G3866" s="0" t="n">
        <v>189.529999</v>
      </c>
      <c r="H3866" s="0" t="n">
        <v>189.529999</v>
      </c>
      <c r="I3866" s="0" t="n">
        <v>173.653931</v>
      </c>
      <c r="J3866" s="0" t="n">
        <v>0</v>
      </c>
    </row>
    <row r="3867" customFormat="false" ht="13.8" hidden="false" customHeight="false" outlineLevel="0" collapsed="false">
      <c r="A3867" s="55" t="s">
        <v>1</v>
      </c>
      <c r="B3867" s="65" t="s">
        <v>4045</v>
      </c>
      <c r="C3867" s="55" t="str">
        <f aca="false">LEFT(B3867,4)</f>
        <v>2016</v>
      </c>
      <c r="D3867" s="55" t="str">
        <f aca="false">MID(B3867,6,2)</f>
        <v>03</v>
      </c>
      <c r="E3867" s="0" t="n">
        <v>190.369995</v>
      </c>
      <c r="F3867" s="0" t="n">
        <v>190.369995</v>
      </c>
      <c r="G3867" s="0" t="n">
        <v>190.369995</v>
      </c>
      <c r="H3867" s="0" t="n">
        <v>190.369995</v>
      </c>
      <c r="I3867" s="0" t="n">
        <v>174.423569</v>
      </c>
      <c r="J3867" s="0" t="n">
        <v>0</v>
      </c>
    </row>
    <row r="3868" customFormat="false" ht="13.8" hidden="false" customHeight="false" outlineLevel="0" collapsed="false">
      <c r="A3868" s="55" t="s">
        <v>1</v>
      </c>
      <c r="B3868" s="65" t="s">
        <v>4046</v>
      </c>
      <c r="C3868" s="55" t="str">
        <f aca="false">LEFT(B3868,4)</f>
        <v>2016</v>
      </c>
      <c r="D3868" s="55" t="str">
        <f aca="false">MID(B3868,6,2)</f>
        <v>03</v>
      </c>
      <c r="E3868" s="0" t="n">
        <v>189.979996</v>
      </c>
      <c r="F3868" s="0" t="n">
        <v>189.979996</v>
      </c>
      <c r="G3868" s="0" t="n">
        <v>189.979996</v>
      </c>
      <c r="H3868" s="0" t="n">
        <v>189.979996</v>
      </c>
      <c r="I3868" s="0" t="n">
        <v>174.066238</v>
      </c>
      <c r="J3868" s="0" t="n">
        <v>0</v>
      </c>
    </row>
    <row r="3869" customFormat="false" ht="13.8" hidden="false" customHeight="false" outlineLevel="0" collapsed="false">
      <c r="A3869" s="55" t="s">
        <v>1</v>
      </c>
      <c r="B3869" s="65" t="s">
        <v>4047</v>
      </c>
      <c r="C3869" s="55" t="str">
        <f aca="false">LEFT(B3869,4)</f>
        <v>2016</v>
      </c>
      <c r="D3869" s="55" t="str">
        <f aca="false">MID(B3869,6,2)</f>
        <v>04</v>
      </c>
      <c r="E3869" s="0" t="n">
        <v>191.190002</v>
      </c>
      <c r="F3869" s="0" t="n">
        <v>191.190002</v>
      </c>
      <c r="G3869" s="0" t="n">
        <v>191.190002</v>
      </c>
      <c r="H3869" s="0" t="n">
        <v>191.190002</v>
      </c>
      <c r="I3869" s="0" t="n">
        <v>175.174896</v>
      </c>
      <c r="J3869" s="0" t="n">
        <v>0</v>
      </c>
    </row>
    <row r="3870" customFormat="false" ht="13.8" hidden="false" customHeight="false" outlineLevel="0" collapsed="false">
      <c r="A3870" s="55" t="s">
        <v>1</v>
      </c>
      <c r="B3870" s="65" t="s">
        <v>4048</v>
      </c>
      <c r="C3870" s="55" t="str">
        <f aca="false">LEFT(B3870,4)</f>
        <v>2016</v>
      </c>
      <c r="D3870" s="55" t="str">
        <f aca="false">MID(B3870,6,2)</f>
        <v>04</v>
      </c>
      <c r="E3870" s="0" t="n">
        <v>190.610001</v>
      </c>
      <c r="F3870" s="0" t="n">
        <v>190.610001</v>
      </c>
      <c r="G3870" s="0" t="n">
        <v>190.610001</v>
      </c>
      <c r="H3870" s="0" t="n">
        <v>190.610001</v>
      </c>
      <c r="I3870" s="0" t="n">
        <v>174.643478</v>
      </c>
      <c r="J3870" s="0" t="n">
        <v>0</v>
      </c>
    </row>
    <row r="3871" customFormat="false" ht="13.8" hidden="false" customHeight="false" outlineLevel="0" collapsed="false">
      <c r="A3871" s="55" t="s">
        <v>1</v>
      </c>
      <c r="B3871" s="65" t="s">
        <v>4049</v>
      </c>
      <c r="C3871" s="55" t="str">
        <f aca="false">LEFT(B3871,4)</f>
        <v>2016</v>
      </c>
      <c r="D3871" s="55" t="str">
        <f aca="false">MID(B3871,6,2)</f>
        <v>04</v>
      </c>
      <c r="E3871" s="0" t="n">
        <v>188.679993</v>
      </c>
      <c r="F3871" s="0" t="n">
        <v>188.679993</v>
      </c>
      <c r="G3871" s="0" t="n">
        <v>188.679993</v>
      </c>
      <c r="H3871" s="0" t="n">
        <v>188.679993</v>
      </c>
      <c r="I3871" s="0" t="n">
        <v>172.875137</v>
      </c>
      <c r="J3871" s="0" t="n">
        <v>0</v>
      </c>
    </row>
    <row r="3872" customFormat="false" ht="13.8" hidden="false" customHeight="false" outlineLevel="0" collapsed="false">
      <c r="A3872" s="55" t="s">
        <v>1</v>
      </c>
      <c r="B3872" s="65" t="s">
        <v>4050</v>
      </c>
      <c r="C3872" s="55" t="str">
        <f aca="false">LEFT(B3872,4)</f>
        <v>2016</v>
      </c>
      <c r="D3872" s="55" t="str">
        <f aca="false">MID(B3872,6,2)</f>
        <v>04</v>
      </c>
      <c r="E3872" s="0" t="n">
        <v>190.729996</v>
      </c>
      <c r="F3872" s="0" t="n">
        <v>190.729996</v>
      </c>
      <c r="G3872" s="0" t="n">
        <v>190.729996</v>
      </c>
      <c r="H3872" s="0" t="n">
        <v>190.729996</v>
      </c>
      <c r="I3872" s="0" t="n">
        <v>174.753403</v>
      </c>
      <c r="J3872" s="0" t="n">
        <v>0</v>
      </c>
    </row>
    <row r="3873" customFormat="false" ht="13.8" hidden="false" customHeight="false" outlineLevel="0" collapsed="false">
      <c r="A3873" s="55" t="s">
        <v>1</v>
      </c>
      <c r="B3873" s="65" t="s">
        <v>4051</v>
      </c>
      <c r="C3873" s="55" t="str">
        <f aca="false">LEFT(B3873,4)</f>
        <v>2016</v>
      </c>
      <c r="D3873" s="55" t="str">
        <f aca="false">MID(B3873,6,2)</f>
        <v>04</v>
      </c>
      <c r="E3873" s="0" t="n">
        <v>188.449997</v>
      </c>
      <c r="F3873" s="0" t="n">
        <v>188.449997</v>
      </c>
      <c r="G3873" s="0" t="n">
        <v>188.449997</v>
      </c>
      <c r="H3873" s="0" t="n">
        <v>188.449997</v>
      </c>
      <c r="I3873" s="0" t="n">
        <v>172.664368</v>
      </c>
      <c r="J3873" s="0" t="n">
        <v>0</v>
      </c>
    </row>
    <row r="3874" customFormat="false" ht="13.8" hidden="false" customHeight="false" outlineLevel="0" collapsed="false">
      <c r="A3874" s="55" t="s">
        <v>1</v>
      </c>
      <c r="B3874" s="65" t="s">
        <v>4052</v>
      </c>
      <c r="C3874" s="55" t="str">
        <f aca="false">LEFT(B3874,4)</f>
        <v>2016</v>
      </c>
      <c r="D3874" s="55" t="str">
        <f aca="false">MID(B3874,6,2)</f>
        <v>04</v>
      </c>
      <c r="E3874" s="0" t="n">
        <v>188.979996</v>
      </c>
      <c r="F3874" s="0" t="n">
        <v>188.979996</v>
      </c>
      <c r="G3874" s="0" t="n">
        <v>188.979996</v>
      </c>
      <c r="H3874" s="0" t="n">
        <v>188.979996</v>
      </c>
      <c r="I3874" s="0" t="n">
        <v>173.150024</v>
      </c>
      <c r="J3874" s="0" t="n">
        <v>0</v>
      </c>
    </row>
    <row r="3875" customFormat="false" ht="13.8" hidden="false" customHeight="false" outlineLevel="0" collapsed="false">
      <c r="A3875" s="55" t="s">
        <v>1</v>
      </c>
      <c r="B3875" s="65" t="s">
        <v>4053</v>
      </c>
      <c r="C3875" s="55" t="str">
        <f aca="false">LEFT(B3875,4)</f>
        <v>2016</v>
      </c>
      <c r="D3875" s="55" t="str">
        <f aca="false">MID(B3875,6,2)</f>
        <v>04</v>
      </c>
      <c r="E3875" s="0" t="n">
        <v>188.460007</v>
      </c>
      <c r="F3875" s="0" t="n">
        <v>188.460007</v>
      </c>
      <c r="G3875" s="0" t="n">
        <v>188.460007</v>
      </c>
      <c r="H3875" s="0" t="n">
        <v>188.460007</v>
      </c>
      <c r="I3875" s="0" t="n">
        <v>172.673553</v>
      </c>
      <c r="J3875" s="0" t="n">
        <v>0</v>
      </c>
    </row>
    <row r="3876" customFormat="false" ht="13.8" hidden="false" customHeight="false" outlineLevel="0" collapsed="false">
      <c r="A3876" s="55" t="s">
        <v>1</v>
      </c>
      <c r="B3876" s="65" t="s">
        <v>4054</v>
      </c>
      <c r="C3876" s="55" t="str">
        <f aca="false">LEFT(B3876,4)</f>
        <v>2016</v>
      </c>
      <c r="D3876" s="55" t="str">
        <f aca="false">MID(B3876,6,2)</f>
        <v>04</v>
      </c>
      <c r="E3876" s="0" t="n">
        <v>190.289993</v>
      </c>
      <c r="F3876" s="0" t="n">
        <v>190.289993</v>
      </c>
      <c r="G3876" s="0" t="n">
        <v>190.289993</v>
      </c>
      <c r="H3876" s="0" t="n">
        <v>190.289993</v>
      </c>
      <c r="I3876" s="0" t="n">
        <v>174.350311</v>
      </c>
      <c r="J3876" s="0" t="n">
        <v>0</v>
      </c>
    </row>
    <row r="3877" customFormat="false" ht="13.8" hidden="false" customHeight="false" outlineLevel="0" collapsed="false">
      <c r="A3877" s="55" t="s">
        <v>1</v>
      </c>
      <c r="B3877" s="65" t="s">
        <v>4055</v>
      </c>
      <c r="C3877" s="55" t="str">
        <f aca="false">LEFT(B3877,4)</f>
        <v>2016</v>
      </c>
      <c r="D3877" s="55" t="str">
        <f aca="false">MID(B3877,6,2)</f>
        <v>04</v>
      </c>
      <c r="E3877" s="0" t="n">
        <v>192.229996</v>
      </c>
      <c r="F3877" s="0" t="n">
        <v>192.229996</v>
      </c>
      <c r="G3877" s="0" t="n">
        <v>192.229996</v>
      </c>
      <c r="H3877" s="0" t="n">
        <v>192.229996</v>
      </c>
      <c r="I3877" s="0" t="n">
        <v>176.127747</v>
      </c>
      <c r="J3877" s="0" t="n">
        <v>0</v>
      </c>
    </row>
    <row r="3878" customFormat="false" ht="13.8" hidden="false" customHeight="false" outlineLevel="0" collapsed="false">
      <c r="A3878" s="55" t="s">
        <v>1</v>
      </c>
      <c r="B3878" s="65" t="s">
        <v>4056</v>
      </c>
      <c r="C3878" s="55" t="str">
        <f aca="false">LEFT(B3878,4)</f>
        <v>2016</v>
      </c>
      <c r="D3878" s="55" t="str">
        <f aca="false">MID(B3878,6,2)</f>
        <v>04</v>
      </c>
      <c r="E3878" s="0" t="n">
        <v>192.279999</v>
      </c>
      <c r="F3878" s="0" t="n">
        <v>192.279999</v>
      </c>
      <c r="G3878" s="0" t="n">
        <v>192.279999</v>
      </c>
      <c r="H3878" s="0" t="n">
        <v>192.279999</v>
      </c>
      <c r="I3878" s="0" t="n">
        <v>176.173584</v>
      </c>
      <c r="J3878" s="0" t="n">
        <v>0</v>
      </c>
    </row>
    <row r="3879" customFormat="false" ht="13.8" hidden="false" customHeight="false" outlineLevel="0" collapsed="false">
      <c r="A3879" s="55" t="s">
        <v>1</v>
      </c>
      <c r="B3879" s="65" t="s">
        <v>4057</v>
      </c>
      <c r="C3879" s="55" t="str">
        <f aca="false">LEFT(B3879,4)</f>
        <v>2016</v>
      </c>
      <c r="D3879" s="55" t="str">
        <f aca="false">MID(B3879,6,2)</f>
        <v>04</v>
      </c>
      <c r="E3879" s="0" t="n">
        <v>192.089996</v>
      </c>
      <c r="F3879" s="0" t="n">
        <v>192.089996</v>
      </c>
      <c r="G3879" s="0" t="n">
        <v>192.089996</v>
      </c>
      <c r="H3879" s="0" t="n">
        <v>192.089996</v>
      </c>
      <c r="I3879" s="0" t="n">
        <v>175.999496</v>
      </c>
      <c r="J3879" s="0" t="n">
        <v>0</v>
      </c>
    </row>
    <row r="3880" customFormat="false" ht="13.8" hidden="false" customHeight="false" outlineLevel="0" collapsed="false">
      <c r="A3880" s="55" t="s">
        <v>1</v>
      </c>
      <c r="B3880" s="65" t="s">
        <v>4058</v>
      </c>
      <c r="C3880" s="55" t="str">
        <f aca="false">LEFT(B3880,4)</f>
        <v>2016</v>
      </c>
      <c r="D3880" s="55" t="str">
        <f aca="false">MID(B3880,6,2)</f>
        <v>04</v>
      </c>
      <c r="E3880" s="0" t="n">
        <v>193.350006</v>
      </c>
      <c r="F3880" s="0" t="n">
        <v>193.350006</v>
      </c>
      <c r="G3880" s="0" t="n">
        <v>193.350006</v>
      </c>
      <c r="H3880" s="0" t="n">
        <v>193.350006</v>
      </c>
      <c r="I3880" s="0" t="n">
        <v>177.153976</v>
      </c>
      <c r="J3880" s="0" t="n">
        <v>0</v>
      </c>
    </row>
    <row r="3881" customFormat="false" ht="13.8" hidden="false" customHeight="false" outlineLevel="0" collapsed="false">
      <c r="A3881" s="55" t="s">
        <v>1</v>
      </c>
      <c r="B3881" s="65" t="s">
        <v>4059</v>
      </c>
      <c r="C3881" s="55" t="str">
        <f aca="false">LEFT(B3881,4)</f>
        <v>2016</v>
      </c>
      <c r="D3881" s="55" t="str">
        <f aca="false">MID(B3881,6,2)</f>
        <v>04</v>
      </c>
      <c r="E3881" s="0" t="n">
        <v>193.949997</v>
      </c>
      <c r="F3881" s="0" t="n">
        <v>193.949997</v>
      </c>
      <c r="G3881" s="0" t="n">
        <v>193.949997</v>
      </c>
      <c r="H3881" s="0" t="n">
        <v>193.949997</v>
      </c>
      <c r="I3881" s="0" t="n">
        <v>177.703674</v>
      </c>
      <c r="J3881" s="0" t="n">
        <v>0</v>
      </c>
    </row>
    <row r="3882" customFormat="false" ht="13.8" hidden="false" customHeight="false" outlineLevel="0" collapsed="false">
      <c r="A3882" s="55" t="s">
        <v>1</v>
      </c>
      <c r="B3882" s="65" t="s">
        <v>4060</v>
      </c>
      <c r="C3882" s="55" t="str">
        <f aca="false">LEFT(B3882,4)</f>
        <v>2016</v>
      </c>
      <c r="D3882" s="55" t="str">
        <f aca="false">MID(B3882,6,2)</f>
        <v>04</v>
      </c>
      <c r="E3882" s="0" t="n">
        <v>194.110001</v>
      </c>
      <c r="F3882" s="0" t="n">
        <v>194.110001</v>
      </c>
      <c r="G3882" s="0" t="n">
        <v>194.110001</v>
      </c>
      <c r="H3882" s="0" t="n">
        <v>194.110001</v>
      </c>
      <c r="I3882" s="0" t="n">
        <v>177.850266</v>
      </c>
      <c r="J3882" s="0" t="n">
        <v>0</v>
      </c>
    </row>
    <row r="3883" customFormat="false" ht="13.8" hidden="false" customHeight="false" outlineLevel="0" collapsed="false">
      <c r="A3883" s="55" t="s">
        <v>1</v>
      </c>
      <c r="B3883" s="65" t="s">
        <v>4061</v>
      </c>
      <c r="C3883" s="55" t="str">
        <f aca="false">LEFT(B3883,4)</f>
        <v>2016</v>
      </c>
      <c r="D3883" s="55" t="str">
        <f aca="false">MID(B3883,6,2)</f>
        <v>04</v>
      </c>
      <c r="E3883" s="0" t="n">
        <v>193.100006</v>
      </c>
      <c r="F3883" s="0" t="n">
        <v>193.100006</v>
      </c>
      <c r="G3883" s="0" t="n">
        <v>193.100006</v>
      </c>
      <c r="H3883" s="0" t="n">
        <v>193.100006</v>
      </c>
      <c r="I3883" s="0" t="n">
        <v>176.924927</v>
      </c>
      <c r="J3883" s="0" t="n">
        <v>0</v>
      </c>
    </row>
    <row r="3884" customFormat="false" ht="13.8" hidden="false" customHeight="false" outlineLevel="0" collapsed="false">
      <c r="A3884" s="55" t="s">
        <v>1</v>
      </c>
      <c r="B3884" s="65" t="s">
        <v>4062</v>
      </c>
      <c r="C3884" s="55" t="str">
        <f aca="false">LEFT(B3884,4)</f>
        <v>2016</v>
      </c>
      <c r="D3884" s="55" t="str">
        <f aca="false">MID(B3884,6,2)</f>
        <v>04</v>
      </c>
      <c r="E3884" s="0" t="n">
        <v>193.110001</v>
      </c>
      <c r="F3884" s="0" t="n">
        <v>193.110001</v>
      </c>
      <c r="G3884" s="0" t="n">
        <v>193.110001</v>
      </c>
      <c r="H3884" s="0" t="n">
        <v>193.110001</v>
      </c>
      <c r="I3884" s="0" t="n">
        <v>176.934036</v>
      </c>
      <c r="J3884" s="0" t="n">
        <v>0</v>
      </c>
    </row>
    <row r="3885" customFormat="false" ht="13.8" hidden="false" customHeight="false" outlineLevel="0" collapsed="false">
      <c r="A3885" s="55" t="s">
        <v>1</v>
      </c>
      <c r="B3885" s="65" t="s">
        <v>4063</v>
      </c>
      <c r="C3885" s="55" t="str">
        <f aca="false">LEFT(B3885,4)</f>
        <v>2016</v>
      </c>
      <c r="D3885" s="55" t="str">
        <f aca="false">MID(B3885,6,2)</f>
        <v>04</v>
      </c>
      <c r="E3885" s="0" t="n">
        <v>192.759995</v>
      </c>
      <c r="F3885" s="0" t="n">
        <v>192.759995</v>
      </c>
      <c r="G3885" s="0" t="n">
        <v>192.759995</v>
      </c>
      <c r="H3885" s="0" t="n">
        <v>192.759995</v>
      </c>
      <c r="I3885" s="0" t="n">
        <v>176.613373</v>
      </c>
      <c r="J3885" s="0" t="n">
        <v>0</v>
      </c>
    </row>
    <row r="3886" customFormat="false" ht="13.8" hidden="false" customHeight="false" outlineLevel="0" collapsed="false">
      <c r="A3886" s="55" t="s">
        <v>1</v>
      </c>
      <c r="B3886" s="65" t="s">
        <v>4064</v>
      </c>
      <c r="C3886" s="55" t="str">
        <f aca="false">LEFT(B3886,4)</f>
        <v>2016</v>
      </c>
      <c r="D3886" s="55" t="str">
        <f aca="false">MID(B3886,6,2)</f>
        <v>04</v>
      </c>
      <c r="E3886" s="0" t="n">
        <v>193.119995</v>
      </c>
      <c r="F3886" s="0" t="n">
        <v>193.119995</v>
      </c>
      <c r="G3886" s="0" t="n">
        <v>193.119995</v>
      </c>
      <c r="H3886" s="0" t="n">
        <v>193.119995</v>
      </c>
      <c r="I3886" s="0" t="n">
        <v>176.943207</v>
      </c>
      <c r="J3886" s="0" t="n">
        <v>0</v>
      </c>
    </row>
    <row r="3887" customFormat="false" ht="13.8" hidden="false" customHeight="false" outlineLevel="0" collapsed="false">
      <c r="A3887" s="55" t="s">
        <v>1</v>
      </c>
      <c r="B3887" s="65" t="s">
        <v>4065</v>
      </c>
      <c r="C3887" s="55" t="str">
        <f aca="false">LEFT(B3887,4)</f>
        <v>2016</v>
      </c>
      <c r="D3887" s="55" t="str">
        <f aca="false">MID(B3887,6,2)</f>
        <v>04</v>
      </c>
      <c r="E3887" s="0" t="n">
        <v>193.460007</v>
      </c>
      <c r="F3887" s="0" t="n">
        <v>193.460007</v>
      </c>
      <c r="G3887" s="0" t="n">
        <v>193.460007</v>
      </c>
      <c r="H3887" s="0" t="n">
        <v>193.460007</v>
      </c>
      <c r="I3887" s="0" t="n">
        <v>177.254745</v>
      </c>
      <c r="J3887" s="0" t="n">
        <v>0</v>
      </c>
    </row>
    <row r="3888" customFormat="false" ht="13.8" hidden="false" customHeight="false" outlineLevel="0" collapsed="false">
      <c r="A3888" s="55" t="s">
        <v>1</v>
      </c>
      <c r="B3888" s="65" t="s">
        <v>4066</v>
      </c>
      <c r="C3888" s="55" t="str">
        <f aca="false">LEFT(B3888,4)</f>
        <v>2016</v>
      </c>
      <c r="D3888" s="55" t="str">
        <f aca="false">MID(B3888,6,2)</f>
        <v>04</v>
      </c>
      <c r="E3888" s="0" t="n">
        <v>191.679993</v>
      </c>
      <c r="F3888" s="0" t="n">
        <v>191.679993</v>
      </c>
      <c r="G3888" s="0" t="n">
        <v>191.679993</v>
      </c>
      <c r="H3888" s="0" t="n">
        <v>191.679993</v>
      </c>
      <c r="I3888" s="0" t="n">
        <v>175.62384</v>
      </c>
      <c r="J3888" s="0" t="n">
        <v>0</v>
      </c>
    </row>
    <row r="3889" customFormat="false" ht="13.8" hidden="false" customHeight="false" outlineLevel="0" collapsed="false">
      <c r="A3889" s="55" t="s">
        <v>1</v>
      </c>
      <c r="B3889" s="65" t="s">
        <v>4067</v>
      </c>
      <c r="C3889" s="55" t="str">
        <f aca="false">LEFT(B3889,4)</f>
        <v>2016</v>
      </c>
      <c r="D3889" s="55" t="str">
        <f aca="false">MID(B3889,6,2)</f>
        <v>04</v>
      </c>
      <c r="E3889" s="0" t="n">
        <v>190.720001</v>
      </c>
      <c r="F3889" s="0" t="n">
        <v>190.720001</v>
      </c>
      <c r="G3889" s="0" t="n">
        <v>190.720001</v>
      </c>
      <c r="H3889" s="0" t="n">
        <v>190.720001</v>
      </c>
      <c r="I3889" s="0" t="n">
        <v>174.744232</v>
      </c>
      <c r="J3889" s="0" t="n">
        <v>0</v>
      </c>
    </row>
    <row r="3890" customFormat="false" ht="13.8" hidden="false" customHeight="false" outlineLevel="0" collapsed="false">
      <c r="A3890" s="55" t="s">
        <v>1</v>
      </c>
      <c r="B3890" s="65" t="s">
        <v>4068</v>
      </c>
      <c r="C3890" s="55" t="str">
        <f aca="false">LEFT(B3890,4)</f>
        <v>2016</v>
      </c>
      <c r="D3890" s="55" t="str">
        <f aca="false">MID(B3890,6,2)</f>
        <v>05</v>
      </c>
      <c r="E3890" s="0" t="n">
        <v>192.199997</v>
      </c>
      <c r="F3890" s="0" t="n">
        <v>192.199997</v>
      </c>
      <c r="G3890" s="0" t="n">
        <v>192.199997</v>
      </c>
      <c r="H3890" s="0" t="n">
        <v>192.199997</v>
      </c>
      <c r="I3890" s="0" t="n">
        <v>176.100296</v>
      </c>
      <c r="J3890" s="0" t="n">
        <v>0</v>
      </c>
    </row>
    <row r="3891" customFormat="false" ht="13.8" hidden="false" customHeight="false" outlineLevel="0" collapsed="false">
      <c r="A3891" s="55" t="s">
        <v>1</v>
      </c>
      <c r="B3891" s="65" t="s">
        <v>4069</v>
      </c>
      <c r="C3891" s="55" t="str">
        <f aca="false">LEFT(B3891,4)</f>
        <v>2016</v>
      </c>
      <c r="D3891" s="55" t="str">
        <f aca="false">MID(B3891,6,2)</f>
        <v>05</v>
      </c>
      <c r="E3891" s="0" t="n">
        <v>190.539993</v>
      </c>
      <c r="F3891" s="0" t="n">
        <v>190.539993</v>
      </c>
      <c r="G3891" s="0" t="n">
        <v>190.539993</v>
      </c>
      <c r="H3891" s="0" t="n">
        <v>190.539993</v>
      </c>
      <c r="I3891" s="0" t="n">
        <v>174.57933</v>
      </c>
      <c r="J3891" s="0" t="n">
        <v>0</v>
      </c>
    </row>
    <row r="3892" customFormat="false" ht="13.8" hidden="false" customHeight="false" outlineLevel="0" collapsed="false">
      <c r="A3892" s="55" t="s">
        <v>1</v>
      </c>
      <c r="B3892" s="65" t="s">
        <v>4070</v>
      </c>
      <c r="C3892" s="55" t="str">
        <f aca="false">LEFT(B3892,4)</f>
        <v>2016</v>
      </c>
      <c r="D3892" s="55" t="str">
        <f aca="false">MID(B3892,6,2)</f>
        <v>05</v>
      </c>
      <c r="E3892" s="0" t="n">
        <v>189.449997</v>
      </c>
      <c r="F3892" s="0" t="n">
        <v>189.449997</v>
      </c>
      <c r="G3892" s="0" t="n">
        <v>189.449997</v>
      </c>
      <c r="H3892" s="0" t="n">
        <v>189.449997</v>
      </c>
      <c r="I3892" s="0" t="n">
        <v>173.580673</v>
      </c>
      <c r="J3892" s="0" t="n">
        <v>0</v>
      </c>
    </row>
    <row r="3893" customFormat="false" ht="13.8" hidden="false" customHeight="false" outlineLevel="0" collapsed="false">
      <c r="A3893" s="55" t="s">
        <v>1</v>
      </c>
      <c r="B3893" s="65" t="s">
        <v>4071</v>
      </c>
      <c r="C3893" s="55" t="str">
        <f aca="false">LEFT(B3893,4)</f>
        <v>2016</v>
      </c>
      <c r="D3893" s="55" t="str">
        <f aca="false">MID(B3893,6,2)</f>
        <v>05</v>
      </c>
      <c r="E3893" s="0" t="n">
        <v>189.449997</v>
      </c>
      <c r="F3893" s="0" t="n">
        <v>189.449997</v>
      </c>
      <c r="G3893" s="0" t="n">
        <v>189.449997</v>
      </c>
      <c r="H3893" s="0" t="n">
        <v>189.449997</v>
      </c>
      <c r="I3893" s="0" t="n">
        <v>173.580673</v>
      </c>
      <c r="J3893" s="0" t="n">
        <v>0</v>
      </c>
    </row>
    <row r="3894" customFormat="false" ht="13.8" hidden="false" customHeight="false" outlineLevel="0" collapsed="false">
      <c r="A3894" s="55" t="s">
        <v>1</v>
      </c>
      <c r="B3894" s="65" t="s">
        <v>4072</v>
      </c>
      <c r="C3894" s="55" t="str">
        <f aca="false">LEFT(B3894,4)</f>
        <v>2016</v>
      </c>
      <c r="D3894" s="55" t="str">
        <f aca="false">MID(B3894,6,2)</f>
        <v>05</v>
      </c>
      <c r="E3894" s="0" t="n">
        <v>190.080002</v>
      </c>
      <c r="F3894" s="0" t="n">
        <v>190.080002</v>
      </c>
      <c r="G3894" s="0" t="n">
        <v>190.080002</v>
      </c>
      <c r="H3894" s="0" t="n">
        <v>190.080002</v>
      </c>
      <c r="I3894" s="0" t="n">
        <v>174.157867</v>
      </c>
      <c r="J3894" s="0" t="n">
        <v>0</v>
      </c>
    </row>
    <row r="3895" customFormat="false" ht="13.8" hidden="false" customHeight="false" outlineLevel="0" collapsed="false">
      <c r="A3895" s="55" t="s">
        <v>1</v>
      </c>
      <c r="B3895" s="65" t="s">
        <v>4073</v>
      </c>
      <c r="C3895" s="55" t="str">
        <f aca="false">LEFT(B3895,4)</f>
        <v>2016</v>
      </c>
      <c r="D3895" s="55" t="str">
        <f aca="false">MID(B3895,6,2)</f>
        <v>05</v>
      </c>
      <c r="E3895" s="0" t="n">
        <v>190.220001</v>
      </c>
      <c r="F3895" s="0" t="n">
        <v>190.220001</v>
      </c>
      <c r="G3895" s="0" t="n">
        <v>190.220001</v>
      </c>
      <c r="H3895" s="0" t="n">
        <v>190.220001</v>
      </c>
      <c r="I3895" s="0" t="n">
        <v>174.286133</v>
      </c>
      <c r="J3895" s="0" t="n">
        <v>0</v>
      </c>
    </row>
    <row r="3896" customFormat="false" ht="13.8" hidden="false" customHeight="false" outlineLevel="0" collapsed="false">
      <c r="A3896" s="55" t="s">
        <v>1</v>
      </c>
      <c r="B3896" s="65" t="s">
        <v>4074</v>
      </c>
      <c r="C3896" s="55" t="str">
        <f aca="false">LEFT(B3896,4)</f>
        <v>2016</v>
      </c>
      <c r="D3896" s="55" t="str">
        <f aca="false">MID(B3896,6,2)</f>
        <v>05</v>
      </c>
      <c r="E3896" s="0" t="n">
        <v>192.600006</v>
      </c>
      <c r="F3896" s="0" t="n">
        <v>192.600006</v>
      </c>
      <c r="G3896" s="0" t="n">
        <v>192.600006</v>
      </c>
      <c r="H3896" s="0" t="n">
        <v>192.600006</v>
      </c>
      <c r="I3896" s="0" t="n">
        <v>176.466751</v>
      </c>
      <c r="J3896" s="0" t="n">
        <v>0</v>
      </c>
    </row>
    <row r="3897" customFormat="false" ht="13.8" hidden="false" customHeight="false" outlineLevel="0" collapsed="false">
      <c r="A3897" s="55" t="s">
        <v>1</v>
      </c>
      <c r="B3897" s="65" t="s">
        <v>4075</v>
      </c>
      <c r="C3897" s="55" t="str">
        <f aca="false">LEFT(B3897,4)</f>
        <v>2016</v>
      </c>
      <c r="D3897" s="55" t="str">
        <f aca="false">MID(B3897,6,2)</f>
        <v>05</v>
      </c>
      <c r="E3897" s="0" t="n">
        <v>190.860001</v>
      </c>
      <c r="F3897" s="0" t="n">
        <v>190.860001</v>
      </c>
      <c r="G3897" s="0" t="n">
        <v>190.860001</v>
      </c>
      <c r="H3897" s="0" t="n">
        <v>190.860001</v>
      </c>
      <c r="I3897" s="0" t="n">
        <v>174.872543</v>
      </c>
      <c r="J3897" s="0" t="n">
        <v>0</v>
      </c>
    </row>
    <row r="3898" customFormat="false" ht="13.8" hidden="false" customHeight="false" outlineLevel="0" collapsed="false">
      <c r="A3898" s="55" t="s">
        <v>1</v>
      </c>
      <c r="B3898" s="65" t="s">
        <v>4076</v>
      </c>
      <c r="C3898" s="55" t="str">
        <f aca="false">LEFT(B3898,4)</f>
        <v>2016</v>
      </c>
      <c r="D3898" s="55" t="str">
        <f aca="false">MID(B3898,6,2)</f>
        <v>05</v>
      </c>
      <c r="E3898" s="0" t="n">
        <v>190.839996</v>
      </c>
      <c r="F3898" s="0" t="n">
        <v>190.839996</v>
      </c>
      <c r="G3898" s="0" t="n">
        <v>190.839996</v>
      </c>
      <c r="H3898" s="0" t="n">
        <v>190.839996</v>
      </c>
      <c r="I3898" s="0" t="n">
        <v>174.854202</v>
      </c>
      <c r="J3898" s="0" t="n">
        <v>0</v>
      </c>
    </row>
    <row r="3899" customFormat="false" ht="13.8" hidden="false" customHeight="false" outlineLevel="0" collapsed="false">
      <c r="A3899" s="55" t="s">
        <v>1</v>
      </c>
      <c r="B3899" s="65" t="s">
        <v>4077</v>
      </c>
      <c r="C3899" s="55" t="str">
        <f aca="false">LEFT(B3899,4)</f>
        <v>2016</v>
      </c>
      <c r="D3899" s="55" t="str">
        <f aca="false">MID(B3899,6,2)</f>
        <v>05</v>
      </c>
      <c r="E3899" s="0" t="n">
        <v>189.240005</v>
      </c>
      <c r="F3899" s="0" t="n">
        <v>189.240005</v>
      </c>
      <c r="G3899" s="0" t="n">
        <v>189.240005</v>
      </c>
      <c r="H3899" s="0" t="n">
        <v>189.240005</v>
      </c>
      <c r="I3899" s="0" t="n">
        <v>173.388229</v>
      </c>
      <c r="J3899" s="0" t="n">
        <v>0</v>
      </c>
    </row>
    <row r="3900" customFormat="false" ht="13.8" hidden="false" customHeight="false" outlineLevel="0" collapsed="false">
      <c r="A3900" s="55" t="s">
        <v>1</v>
      </c>
      <c r="B3900" s="65" t="s">
        <v>4078</v>
      </c>
      <c r="C3900" s="55" t="str">
        <f aca="false">LEFT(B3900,4)</f>
        <v>2016</v>
      </c>
      <c r="D3900" s="55" t="str">
        <f aca="false">MID(B3900,6,2)</f>
        <v>05</v>
      </c>
      <c r="E3900" s="0" t="n">
        <v>191.110001</v>
      </c>
      <c r="F3900" s="0" t="n">
        <v>191.110001</v>
      </c>
      <c r="G3900" s="0" t="n">
        <v>191.110001</v>
      </c>
      <c r="H3900" s="0" t="n">
        <v>191.110001</v>
      </c>
      <c r="I3900" s="0" t="n">
        <v>175.101608</v>
      </c>
      <c r="J3900" s="0" t="n">
        <v>0</v>
      </c>
    </row>
    <row r="3901" customFormat="false" ht="13.8" hidden="false" customHeight="false" outlineLevel="0" collapsed="false">
      <c r="A3901" s="55" t="s">
        <v>1</v>
      </c>
      <c r="B3901" s="65" t="s">
        <v>4079</v>
      </c>
      <c r="C3901" s="55" t="str">
        <f aca="false">LEFT(B3901,4)</f>
        <v>2016</v>
      </c>
      <c r="D3901" s="55" t="str">
        <f aca="false">MID(B3901,6,2)</f>
        <v>05</v>
      </c>
      <c r="E3901" s="0" t="n">
        <v>189.369995</v>
      </c>
      <c r="F3901" s="0" t="n">
        <v>189.369995</v>
      </c>
      <c r="G3901" s="0" t="n">
        <v>189.369995</v>
      </c>
      <c r="H3901" s="0" t="n">
        <v>189.369995</v>
      </c>
      <c r="I3901" s="0" t="n">
        <v>173.507339</v>
      </c>
      <c r="J3901" s="0" t="n">
        <v>0</v>
      </c>
    </row>
    <row r="3902" customFormat="false" ht="13.8" hidden="false" customHeight="false" outlineLevel="0" collapsed="false">
      <c r="A3902" s="55" t="s">
        <v>1</v>
      </c>
      <c r="B3902" s="65" t="s">
        <v>4080</v>
      </c>
      <c r="C3902" s="55" t="str">
        <f aca="false">LEFT(B3902,4)</f>
        <v>2016</v>
      </c>
      <c r="D3902" s="55" t="str">
        <f aca="false">MID(B3902,6,2)</f>
        <v>05</v>
      </c>
      <c r="E3902" s="0" t="n">
        <v>189.440002</v>
      </c>
      <c r="F3902" s="0" t="n">
        <v>189.440002</v>
      </c>
      <c r="G3902" s="0" t="n">
        <v>189.440002</v>
      </c>
      <c r="H3902" s="0" t="n">
        <v>189.440002</v>
      </c>
      <c r="I3902" s="0" t="n">
        <v>173.571503</v>
      </c>
      <c r="J3902" s="0" t="n">
        <v>0</v>
      </c>
    </row>
    <row r="3903" customFormat="false" ht="13.8" hidden="false" customHeight="false" outlineLevel="0" collapsed="false">
      <c r="A3903" s="55" t="s">
        <v>1</v>
      </c>
      <c r="B3903" s="65" t="s">
        <v>4081</v>
      </c>
      <c r="C3903" s="55" t="str">
        <f aca="false">LEFT(B3903,4)</f>
        <v>2016</v>
      </c>
      <c r="D3903" s="55" t="str">
        <f aca="false">MID(B3903,6,2)</f>
        <v>05</v>
      </c>
      <c r="E3903" s="0" t="n">
        <v>188.740005</v>
      </c>
      <c r="F3903" s="0" t="n">
        <v>188.740005</v>
      </c>
      <c r="G3903" s="0" t="n">
        <v>188.740005</v>
      </c>
      <c r="H3903" s="0" t="n">
        <v>188.740005</v>
      </c>
      <c r="I3903" s="0" t="n">
        <v>172.930115</v>
      </c>
      <c r="J3903" s="0" t="n">
        <v>0</v>
      </c>
    </row>
    <row r="3904" customFormat="false" ht="13.8" hidden="false" customHeight="false" outlineLevel="0" collapsed="false">
      <c r="A3904" s="55" t="s">
        <v>1</v>
      </c>
      <c r="B3904" s="65" t="s">
        <v>4082</v>
      </c>
      <c r="C3904" s="55" t="str">
        <f aca="false">LEFT(B3904,4)</f>
        <v>2016</v>
      </c>
      <c r="D3904" s="55" t="str">
        <f aca="false">MID(B3904,6,2)</f>
        <v>05</v>
      </c>
      <c r="E3904" s="0" t="n">
        <v>189.910004</v>
      </c>
      <c r="F3904" s="0" t="n">
        <v>189.910004</v>
      </c>
      <c r="G3904" s="0" t="n">
        <v>189.910004</v>
      </c>
      <c r="H3904" s="0" t="n">
        <v>189.910004</v>
      </c>
      <c r="I3904" s="0" t="n">
        <v>174.002106</v>
      </c>
      <c r="J3904" s="0" t="n">
        <v>0</v>
      </c>
    </row>
    <row r="3905" customFormat="false" ht="13.8" hidden="false" customHeight="false" outlineLevel="0" collapsed="false">
      <c r="A3905" s="55" t="s">
        <v>1</v>
      </c>
      <c r="B3905" s="65" t="s">
        <v>4083</v>
      </c>
      <c r="C3905" s="55" t="str">
        <f aca="false">LEFT(B3905,4)</f>
        <v>2016</v>
      </c>
      <c r="D3905" s="55" t="str">
        <f aca="false">MID(B3905,6,2)</f>
        <v>05</v>
      </c>
      <c r="E3905" s="0" t="n">
        <v>189.520004</v>
      </c>
      <c r="F3905" s="0" t="n">
        <v>189.520004</v>
      </c>
      <c r="G3905" s="0" t="n">
        <v>189.520004</v>
      </c>
      <c r="H3905" s="0" t="n">
        <v>189.520004</v>
      </c>
      <c r="I3905" s="0" t="n">
        <v>173.644791</v>
      </c>
      <c r="J3905" s="0" t="n">
        <v>0</v>
      </c>
    </row>
    <row r="3906" customFormat="false" ht="13.8" hidden="false" customHeight="false" outlineLevel="0" collapsed="false">
      <c r="A3906" s="55" t="s">
        <v>1</v>
      </c>
      <c r="B3906" s="65" t="s">
        <v>4084</v>
      </c>
      <c r="C3906" s="55" t="str">
        <f aca="false">LEFT(B3906,4)</f>
        <v>2016</v>
      </c>
      <c r="D3906" s="55" t="str">
        <f aca="false">MID(B3906,6,2)</f>
        <v>05</v>
      </c>
      <c r="E3906" s="0" t="n">
        <v>192.110001</v>
      </c>
      <c r="F3906" s="0" t="n">
        <v>192.110001</v>
      </c>
      <c r="G3906" s="0" t="n">
        <v>192.110001</v>
      </c>
      <c r="H3906" s="0" t="n">
        <v>192.110001</v>
      </c>
      <c r="I3906" s="0" t="n">
        <v>176.017807</v>
      </c>
      <c r="J3906" s="0" t="n">
        <v>0</v>
      </c>
    </row>
    <row r="3907" customFormat="false" ht="13.8" hidden="false" customHeight="false" outlineLevel="0" collapsed="false">
      <c r="A3907" s="55" t="s">
        <v>1</v>
      </c>
      <c r="B3907" s="65" t="s">
        <v>4085</v>
      </c>
      <c r="C3907" s="55" t="str">
        <f aca="false">LEFT(B3907,4)</f>
        <v>2016</v>
      </c>
      <c r="D3907" s="55" t="str">
        <f aca="false">MID(B3907,6,2)</f>
        <v>05</v>
      </c>
      <c r="E3907" s="0" t="n">
        <v>193.460007</v>
      </c>
      <c r="F3907" s="0" t="n">
        <v>193.460007</v>
      </c>
      <c r="G3907" s="0" t="n">
        <v>193.460007</v>
      </c>
      <c r="H3907" s="0" t="n">
        <v>193.460007</v>
      </c>
      <c r="I3907" s="0" t="n">
        <v>177.254745</v>
      </c>
      <c r="J3907" s="0" t="n">
        <v>0</v>
      </c>
    </row>
    <row r="3908" customFormat="false" ht="13.8" hidden="false" customHeight="false" outlineLevel="0" collapsed="false">
      <c r="A3908" s="55" t="s">
        <v>1</v>
      </c>
      <c r="B3908" s="65" t="s">
        <v>4086</v>
      </c>
      <c r="C3908" s="55" t="str">
        <f aca="false">LEFT(B3908,4)</f>
        <v>2016</v>
      </c>
      <c r="D3908" s="55" t="str">
        <f aca="false">MID(B3908,6,2)</f>
        <v>05</v>
      </c>
      <c r="E3908" s="0" t="n">
        <v>193.449997</v>
      </c>
      <c r="F3908" s="0" t="n">
        <v>193.449997</v>
      </c>
      <c r="G3908" s="0" t="n">
        <v>193.449997</v>
      </c>
      <c r="H3908" s="0" t="n">
        <v>193.449997</v>
      </c>
      <c r="I3908" s="0" t="n">
        <v>177.24559</v>
      </c>
      <c r="J3908" s="0" t="n">
        <v>0</v>
      </c>
    </row>
    <row r="3909" customFormat="false" ht="13.8" hidden="false" customHeight="false" outlineLevel="0" collapsed="false">
      <c r="A3909" s="55" t="s">
        <v>1</v>
      </c>
      <c r="B3909" s="65" t="s">
        <v>4087</v>
      </c>
      <c r="C3909" s="55" t="str">
        <f aca="false">LEFT(B3909,4)</f>
        <v>2016</v>
      </c>
      <c r="D3909" s="55" t="str">
        <f aca="false">MID(B3909,6,2)</f>
        <v>05</v>
      </c>
      <c r="E3909" s="0" t="n">
        <v>194.309998</v>
      </c>
      <c r="F3909" s="0" t="n">
        <v>194.309998</v>
      </c>
      <c r="G3909" s="0" t="n">
        <v>194.309998</v>
      </c>
      <c r="H3909" s="0" t="n">
        <v>194.309998</v>
      </c>
      <c r="I3909" s="0" t="n">
        <v>178.033539</v>
      </c>
      <c r="J3909" s="0" t="n">
        <v>0</v>
      </c>
    </row>
    <row r="3910" customFormat="false" ht="13.8" hidden="false" customHeight="false" outlineLevel="0" collapsed="false">
      <c r="A3910" s="55" t="s">
        <v>1</v>
      </c>
      <c r="B3910" s="65" t="s">
        <v>4088</v>
      </c>
      <c r="C3910" s="55" t="str">
        <f aca="false">LEFT(B3910,4)</f>
        <v>2016</v>
      </c>
      <c r="D3910" s="55" t="str">
        <f aca="false">MID(B3910,6,2)</f>
        <v>05</v>
      </c>
      <c r="E3910" s="0" t="n">
        <v>194.130005</v>
      </c>
      <c r="F3910" s="0" t="n">
        <v>194.130005</v>
      </c>
      <c r="G3910" s="0" t="n">
        <v>194.130005</v>
      </c>
      <c r="H3910" s="0" t="n">
        <v>194.130005</v>
      </c>
      <c r="I3910" s="0" t="n">
        <v>177.868652</v>
      </c>
      <c r="J3910" s="0" t="n">
        <v>0</v>
      </c>
    </row>
    <row r="3911" customFormat="false" ht="13.8" hidden="false" customHeight="false" outlineLevel="0" collapsed="false">
      <c r="A3911" s="55" t="s">
        <v>1</v>
      </c>
      <c r="B3911" s="65" t="s">
        <v>4089</v>
      </c>
      <c r="C3911" s="55" t="str">
        <f aca="false">LEFT(B3911,4)</f>
        <v>2016</v>
      </c>
      <c r="D3911" s="55" t="str">
        <f aca="false">MID(B3911,6,2)</f>
        <v>06</v>
      </c>
      <c r="E3911" s="0" t="n">
        <v>194.380005</v>
      </c>
      <c r="F3911" s="0" t="n">
        <v>194.380005</v>
      </c>
      <c r="G3911" s="0" t="n">
        <v>194.380005</v>
      </c>
      <c r="H3911" s="0" t="n">
        <v>194.380005</v>
      </c>
      <c r="I3911" s="0" t="n">
        <v>178.097672</v>
      </c>
      <c r="J3911" s="0" t="n">
        <v>0</v>
      </c>
    </row>
    <row r="3912" customFormat="false" ht="13.8" hidden="false" customHeight="false" outlineLevel="0" collapsed="false">
      <c r="A3912" s="55" t="s">
        <v>1</v>
      </c>
      <c r="B3912" s="65" t="s">
        <v>4090</v>
      </c>
      <c r="C3912" s="55" t="str">
        <f aca="false">LEFT(B3912,4)</f>
        <v>2016</v>
      </c>
      <c r="D3912" s="55" t="str">
        <f aca="false">MID(B3912,6,2)</f>
        <v>06</v>
      </c>
      <c r="E3912" s="0" t="n">
        <v>194.949997</v>
      </c>
      <c r="F3912" s="0" t="n">
        <v>194.949997</v>
      </c>
      <c r="G3912" s="0" t="n">
        <v>194.949997</v>
      </c>
      <c r="H3912" s="0" t="n">
        <v>194.949997</v>
      </c>
      <c r="I3912" s="0" t="n">
        <v>178.619934</v>
      </c>
      <c r="J3912" s="0" t="n">
        <v>0</v>
      </c>
    </row>
    <row r="3913" customFormat="false" ht="13.8" hidden="false" customHeight="false" outlineLevel="0" collapsed="false">
      <c r="A3913" s="55" t="s">
        <v>1</v>
      </c>
      <c r="B3913" s="65" t="s">
        <v>4091</v>
      </c>
      <c r="C3913" s="55" t="str">
        <f aca="false">LEFT(B3913,4)</f>
        <v>2016</v>
      </c>
      <c r="D3913" s="55" t="str">
        <f aca="false">MID(B3913,6,2)</f>
        <v>06</v>
      </c>
      <c r="E3913" s="0" t="n">
        <v>194.389999</v>
      </c>
      <c r="F3913" s="0" t="n">
        <v>194.389999</v>
      </c>
      <c r="G3913" s="0" t="n">
        <v>194.389999</v>
      </c>
      <c r="H3913" s="0" t="n">
        <v>194.389999</v>
      </c>
      <c r="I3913" s="0" t="n">
        <v>178.106812</v>
      </c>
      <c r="J3913" s="0" t="n">
        <v>0</v>
      </c>
    </row>
    <row r="3914" customFormat="false" ht="13.8" hidden="false" customHeight="false" outlineLevel="0" collapsed="false">
      <c r="A3914" s="55" t="s">
        <v>1</v>
      </c>
      <c r="B3914" s="65" t="s">
        <v>4092</v>
      </c>
      <c r="C3914" s="55" t="str">
        <f aca="false">LEFT(B3914,4)</f>
        <v>2016</v>
      </c>
      <c r="D3914" s="55" t="str">
        <f aca="false">MID(B3914,6,2)</f>
        <v>06</v>
      </c>
      <c r="E3914" s="0" t="n">
        <v>195.350006</v>
      </c>
      <c r="F3914" s="0" t="n">
        <v>195.350006</v>
      </c>
      <c r="G3914" s="0" t="n">
        <v>195.350006</v>
      </c>
      <c r="H3914" s="0" t="n">
        <v>195.350006</v>
      </c>
      <c r="I3914" s="0" t="n">
        <v>178.986435</v>
      </c>
      <c r="J3914" s="0" t="n">
        <v>0</v>
      </c>
    </row>
    <row r="3915" customFormat="false" ht="13.8" hidden="false" customHeight="false" outlineLevel="0" collapsed="false">
      <c r="A3915" s="55" t="s">
        <v>1</v>
      </c>
      <c r="B3915" s="65" t="s">
        <v>4093</v>
      </c>
      <c r="C3915" s="55" t="str">
        <f aca="false">LEFT(B3915,4)</f>
        <v>2016</v>
      </c>
      <c r="D3915" s="55" t="str">
        <f aca="false">MID(B3915,6,2)</f>
        <v>06</v>
      </c>
      <c r="E3915" s="0" t="n">
        <v>195.600006</v>
      </c>
      <c r="F3915" s="0" t="n">
        <v>195.600006</v>
      </c>
      <c r="G3915" s="0" t="n">
        <v>195.600006</v>
      </c>
      <c r="H3915" s="0" t="n">
        <v>195.600006</v>
      </c>
      <c r="I3915" s="0" t="n">
        <v>179.215485</v>
      </c>
      <c r="J3915" s="0" t="n">
        <v>0</v>
      </c>
    </row>
    <row r="3916" customFormat="false" ht="13.8" hidden="false" customHeight="false" outlineLevel="0" collapsed="false">
      <c r="A3916" s="55" t="s">
        <v>1</v>
      </c>
      <c r="B3916" s="65" t="s">
        <v>4094</v>
      </c>
      <c r="C3916" s="55" t="str">
        <f aca="false">LEFT(B3916,4)</f>
        <v>2016</v>
      </c>
      <c r="D3916" s="55" t="str">
        <f aca="false">MID(B3916,6,2)</f>
        <v>06</v>
      </c>
      <c r="E3916" s="0" t="n">
        <v>196.289993</v>
      </c>
      <c r="F3916" s="0" t="n">
        <v>196.289993</v>
      </c>
      <c r="G3916" s="0" t="n">
        <v>196.289993</v>
      </c>
      <c r="H3916" s="0" t="n">
        <v>196.289993</v>
      </c>
      <c r="I3916" s="0" t="n">
        <v>179.847656</v>
      </c>
      <c r="J3916" s="0" t="n">
        <v>0</v>
      </c>
    </row>
    <row r="3917" customFormat="false" ht="13.8" hidden="false" customHeight="false" outlineLevel="0" collapsed="false">
      <c r="A3917" s="55" t="s">
        <v>1</v>
      </c>
      <c r="B3917" s="65" t="s">
        <v>4095</v>
      </c>
      <c r="C3917" s="55" t="str">
        <f aca="false">LEFT(B3917,4)</f>
        <v>2016</v>
      </c>
      <c r="D3917" s="55" t="str">
        <f aca="false">MID(B3917,6,2)</f>
        <v>06</v>
      </c>
      <c r="E3917" s="0" t="n">
        <v>195.960007</v>
      </c>
      <c r="F3917" s="0" t="n">
        <v>195.960007</v>
      </c>
      <c r="G3917" s="0" t="n">
        <v>195.960007</v>
      </c>
      <c r="H3917" s="0" t="n">
        <v>195.960007</v>
      </c>
      <c r="I3917" s="0" t="n">
        <v>179.545349</v>
      </c>
      <c r="J3917" s="0" t="n">
        <v>0</v>
      </c>
    </row>
    <row r="3918" customFormat="false" ht="13.8" hidden="false" customHeight="false" outlineLevel="0" collapsed="false">
      <c r="A3918" s="55" t="s">
        <v>1</v>
      </c>
      <c r="B3918" s="65" t="s">
        <v>4096</v>
      </c>
      <c r="C3918" s="55" t="str">
        <f aca="false">LEFT(B3918,4)</f>
        <v>2016</v>
      </c>
      <c r="D3918" s="55" t="str">
        <f aca="false">MID(B3918,6,2)</f>
        <v>06</v>
      </c>
      <c r="E3918" s="0" t="n">
        <v>194.169998</v>
      </c>
      <c r="F3918" s="0" t="n">
        <v>194.169998</v>
      </c>
      <c r="G3918" s="0" t="n">
        <v>194.169998</v>
      </c>
      <c r="H3918" s="0" t="n">
        <v>194.169998</v>
      </c>
      <c r="I3918" s="0" t="n">
        <v>177.905273</v>
      </c>
      <c r="J3918" s="0" t="n">
        <v>0</v>
      </c>
    </row>
    <row r="3919" customFormat="false" ht="13.8" hidden="false" customHeight="false" outlineLevel="0" collapsed="false">
      <c r="A3919" s="55" t="s">
        <v>1</v>
      </c>
      <c r="B3919" s="65" t="s">
        <v>4097</v>
      </c>
      <c r="C3919" s="55" t="str">
        <f aca="false">LEFT(B3919,4)</f>
        <v>2016</v>
      </c>
      <c r="D3919" s="55" t="str">
        <f aca="false">MID(B3919,6,2)</f>
        <v>06</v>
      </c>
      <c r="E3919" s="0" t="n">
        <v>192.649994</v>
      </c>
      <c r="F3919" s="0" t="n">
        <v>192.649994</v>
      </c>
      <c r="G3919" s="0" t="n">
        <v>192.649994</v>
      </c>
      <c r="H3919" s="0" t="n">
        <v>192.649994</v>
      </c>
      <c r="I3919" s="0" t="n">
        <v>176.512558</v>
      </c>
      <c r="J3919" s="0" t="n">
        <v>0</v>
      </c>
    </row>
    <row r="3920" customFormat="false" ht="13.8" hidden="false" customHeight="false" outlineLevel="0" collapsed="false">
      <c r="A3920" s="55" t="s">
        <v>1</v>
      </c>
      <c r="B3920" s="65" t="s">
        <v>4098</v>
      </c>
      <c r="C3920" s="55" t="str">
        <f aca="false">LEFT(B3920,4)</f>
        <v>2016</v>
      </c>
      <c r="D3920" s="55" t="str">
        <f aca="false">MID(B3920,6,2)</f>
        <v>06</v>
      </c>
      <c r="E3920" s="0" t="n">
        <v>192.309998</v>
      </c>
      <c r="F3920" s="0" t="n">
        <v>192.309998</v>
      </c>
      <c r="G3920" s="0" t="n">
        <v>192.309998</v>
      </c>
      <c r="H3920" s="0" t="n">
        <v>192.309998</v>
      </c>
      <c r="I3920" s="0" t="n">
        <v>176.20105</v>
      </c>
      <c r="J3920" s="0" t="n">
        <v>0</v>
      </c>
    </row>
    <row r="3921" customFormat="false" ht="13.8" hidden="false" customHeight="false" outlineLevel="0" collapsed="false">
      <c r="A3921" s="55" t="s">
        <v>1</v>
      </c>
      <c r="B3921" s="65" t="s">
        <v>4099</v>
      </c>
      <c r="C3921" s="55" t="str">
        <f aca="false">LEFT(B3921,4)</f>
        <v>2016</v>
      </c>
      <c r="D3921" s="55" t="str">
        <f aca="false">MID(B3921,6,2)</f>
        <v>06</v>
      </c>
      <c r="E3921" s="0" t="n">
        <v>191.979996</v>
      </c>
      <c r="F3921" s="0" t="n">
        <v>191.979996</v>
      </c>
      <c r="G3921" s="0" t="n">
        <v>191.979996</v>
      </c>
      <c r="H3921" s="0" t="n">
        <v>191.979996</v>
      </c>
      <c r="I3921" s="0" t="n">
        <v>175.898697</v>
      </c>
      <c r="J3921" s="0" t="n">
        <v>0</v>
      </c>
    </row>
    <row r="3922" customFormat="false" ht="13.8" hidden="false" customHeight="false" outlineLevel="0" collapsed="false">
      <c r="A3922" s="55" t="s">
        <v>1</v>
      </c>
      <c r="B3922" s="65" t="s">
        <v>4100</v>
      </c>
      <c r="C3922" s="55" t="str">
        <f aca="false">LEFT(B3922,4)</f>
        <v>2016</v>
      </c>
      <c r="D3922" s="55" t="str">
        <f aca="false">MID(B3922,6,2)</f>
        <v>06</v>
      </c>
      <c r="E3922" s="0" t="n">
        <v>192.610001</v>
      </c>
      <c r="F3922" s="0" t="n">
        <v>192.610001</v>
      </c>
      <c r="G3922" s="0" t="n">
        <v>192.610001</v>
      </c>
      <c r="H3922" s="0" t="n">
        <v>192.610001</v>
      </c>
      <c r="I3922" s="0" t="n">
        <v>176.475937</v>
      </c>
      <c r="J3922" s="0" t="n">
        <v>0</v>
      </c>
    </row>
    <row r="3923" customFormat="false" ht="13.8" hidden="false" customHeight="false" outlineLevel="0" collapsed="false">
      <c r="A3923" s="55" t="s">
        <v>1</v>
      </c>
      <c r="B3923" s="65" t="s">
        <v>4101</v>
      </c>
      <c r="C3923" s="55" t="str">
        <f aca="false">LEFT(B3923,4)</f>
        <v>2016</v>
      </c>
      <c r="D3923" s="55" t="str">
        <f aca="false">MID(B3923,6,2)</f>
        <v>06</v>
      </c>
      <c r="E3923" s="0" t="n">
        <v>191.979996</v>
      </c>
      <c r="F3923" s="0" t="n">
        <v>191.979996</v>
      </c>
      <c r="G3923" s="0" t="n">
        <v>191.979996</v>
      </c>
      <c r="H3923" s="0" t="n">
        <v>191.979996</v>
      </c>
      <c r="I3923" s="0" t="n">
        <v>175.898697</v>
      </c>
      <c r="J3923" s="0" t="n">
        <v>0</v>
      </c>
    </row>
    <row r="3924" customFormat="false" ht="13.8" hidden="false" customHeight="false" outlineLevel="0" collapsed="false">
      <c r="A3924" s="55" t="s">
        <v>1</v>
      </c>
      <c r="B3924" s="65" t="s">
        <v>4102</v>
      </c>
      <c r="C3924" s="55" t="str">
        <f aca="false">LEFT(B3924,4)</f>
        <v>2016</v>
      </c>
      <c r="D3924" s="55" t="str">
        <f aca="false">MID(B3924,6,2)</f>
        <v>06</v>
      </c>
      <c r="E3924" s="0" t="n">
        <v>192.139999</v>
      </c>
      <c r="F3924" s="0" t="n">
        <v>192.139999</v>
      </c>
      <c r="G3924" s="0" t="n">
        <v>192.139999</v>
      </c>
      <c r="H3924" s="0" t="n">
        <v>192.139999</v>
      </c>
      <c r="I3924" s="0" t="n">
        <v>176.929123</v>
      </c>
      <c r="J3924" s="0" t="n">
        <v>0</v>
      </c>
    </row>
    <row r="3925" customFormat="false" ht="13.8" hidden="false" customHeight="false" outlineLevel="0" collapsed="false">
      <c r="A3925" s="55" t="s">
        <v>1</v>
      </c>
      <c r="B3925" s="65" t="s">
        <v>4103</v>
      </c>
      <c r="C3925" s="55" t="str">
        <f aca="false">LEFT(B3925,4)</f>
        <v>2016</v>
      </c>
      <c r="D3925" s="55" t="str">
        <f aca="false">MID(B3925,6,2)</f>
        <v>06</v>
      </c>
      <c r="E3925" s="0" t="n">
        <v>192.679993</v>
      </c>
      <c r="F3925" s="0" t="n">
        <v>192.679993</v>
      </c>
      <c r="G3925" s="0" t="n">
        <v>192.679993</v>
      </c>
      <c r="H3925" s="0" t="n">
        <v>192.679993</v>
      </c>
      <c r="I3925" s="0" t="n">
        <v>177.426376</v>
      </c>
      <c r="J3925" s="0" t="n">
        <v>0</v>
      </c>
    </row>
    <row r="3926" customFormat="false" ht="13.8" hidden="false" customHeight="false" outlineLevel="0" collapsed="false">
      <c r="A3926" s="55" t="s">
        <v>1</v>
      </c>
      <c r="B3926" s="65" t="s">
        <v>4104</v>
      </c>
      <c r="C3926" s="55" t="str">
        <f aca="false">LEFT(B3926,4)</f>
        <v>2016</v>
      </c>
      <c r="D3926" s="55" t="str">
        <f aca="false">MID(B3926,6,2)</f>
        <v>06</v>
      </c>
      <c r="E3926" s="0" t="n">
        <v>192.360001</v>
      </c>
      <c r="F3926" s="0" t="n">
        <v>192.360001</v>
      </c>
      <c r="G3926" s="0" t="n">
        <v>192.360001</v>
      </c>
      <c r="H3926" s="0" t="n">
        <v>192.360001</v>
      </c>
      <c r="I3926" s="0" t="n">
        <v>177.131699</v>
      </c>
      <c r="J3926" s="0" t="n">
        <v>0</v>
      </c>
    </row>
    <row r="3927" customFormat="false" ht="13.8" hidden="false" customHeight="false" outlineLevel="0" collapsed="false">
      <c r="A3927" s="55" t="s">
        <v>1</v>
      </c>
      <c r="B3927" s="65" t="s">
        <v>4105</v>
      </c>
      <c r="C3927" s="55" t="str">
        <f aca="false">LEFT(B3927,4)</f>
        <v>2016</v>
      </c>
      <c r="D3927" s="55" t="str">
        <f aca="false">MID(B3927,6,2)</f>
        <v>06</v>
      </c>
      <c r="E3927" s="0" t="n">
        <v>194.929993</v>
      </c>
      <c r="F3927" s="0" t="n">
        <v>194.929993</v>
      </c>
      <c r="G3927" s="0" t="n">
        <v>194.929993</v>
      </c>
      <c r="H3927" s="0" t="n">
        <v>194.929993</v>
      </c>
      <c r="I3927" s="0" t="n">
        <v>179.498215</v>
      </c>
      <c r="J3927" s="0" t="n">
        <v>0</v>
      </c>
    </row>
    <row r="3928" customFormat="false" ht="13.8" hidden="false" customHeight="false" outlineLevel="0" collapsed="false">
      <c r="A3928" s="55" t="s">
        <v>1</v>
      </c>
      <c r="B3928" s="65" t="s">
        <v>4106</v>
      </c>
      <c r="C3928" s="55" t="str">
        <f aca="false">LEFT(B3928,4)</f>
        <v>2016</v>
      </c>
      <c r="D3928" s="55" t="str">
        <f aca="false">MID(B3928,6,2)</f>
        <v>06</v>
      </c>
      <c r="E3928" s="0" t="n">
        <v>187.929993</v>
      </c>
      <c r="F3928" s="0" t="n">
        <v>187.929993</v>
      </c>
      <c r="G3928" s="0" t="n">
        <v>187.929993</v>
      </c>
      <c r="H3928" s="0" t="n">
        <v>187.929993</v>
      </c>
      <c r="I3928" s="0" t="n">
        <v>173.052444</v>
      </c>
      <c r="J3928" s="0" t="n">
        <v>0</v>
      </c>
    </row>
    <row r="3929" customFormat="false" ht="13.8" hidden="false" customHeight="false" outlineLevel="0" collapsed="false">
      <c r="A3929" s="55" t="s">
        <v>1</v>
      </c>
      <c r="B3929" s="65" t="s">
        <v>4107</v>
      </c>
      <c r="C3929" s="55" t="str">
        <f aca="false">LEFT(B3929,4)</f>
        <v>2016</v>
      </c>
      <c r="D3929" s="55" t="str">
        <f aca="false">MID(B3929,6,2)</f>
        <v>06</v>
      </c>
      <c r="E3929" s="0" t="n">
        <v>184.529999</v>
      </c>
      <c r="F3929" s="0" t="n">
        <v>184.529999</v>
      </c>
      <c r="G3929" s="0" t="n">
        <v>184.529999</v>
      </c>
      <c r="H3929" s="0" t="n">
        <v>184.529999</v>
      </c>
      <c r="I3929" s="0" t="n">
        <v>169.921555</v>
      </c>
      <c r="J3929" s="0" t="n">
        <v>0</v>
      </c>
    </row>
    <row r="3930" customFormat="false" ht="13.8" hidden="false" customHeight="false" outlineLevel="0" collapsed="false">
      <c r="A3930" s="55" t="s">
        <v>1</v>
      </c>
      <c r="B3930" s="65" t="s">
        <v>4108</v>
      </c>
      <c r="C3930" s="55" t="str">
        <f aca="false">LEFT(B3930,4)</f>
        <v>2016</v>
      </c>
      <c r="D3930" s="55" t="str">
        <f aca="false">MID(B3930,6,2)</f>
        <v>06</v>
      </c>
      <c r="E3930" s="0" t="n">
        <v>187.850006</v>
      </c>
      <c r="F3930" s="0" t="n">
        <v>187.850006</v>
      </c>
      <c r="G3930" s="0" t="n">
        <v>187.850006</v>
      </c>
      <c r="H3930" s="0" t="n">
        <v>187.850006</v>
      </c>
      <c r="I3930" s="0" t="n">
        <v>172.978745</v>
      </c>
      <c r="J3930" s="0" t="n">
        <v>0</v>
      </c>
    </row>
    <row r="3931" customFormat="false" ht="13.8" hidden="false" customHeight="false" outlineLevel="0" collapsed="false">
      <c r="A3931" s="55" t="s">
        <v>1</v>
      </c>
      <c r="B3931" s="65" t="s">
        <v>4109</v>
      </c>
      <c r="C3931" s="55" t="str">
        <f aca="false">LEFT(B3931,4)</f>
        <v>2016</v>
      </c>
      <c r="D3931" s="55" t="str">
        <f aca="false">MID(B3931,6,2)</f>
        <v>06</v>
      </c>
      <c r="E3931" s="0" t="n">
        <v>191.070007</v>
      </c>
      <c r="F3931" s="0" t="n">
        <v>191.070007</v>
      </c>
      <c r="G3931" s="0" t="n">
        <v>191.070007</v>
      </c>
      <c r="H3931" s="0" t="n">
        <v>191.070007</v>
      </c>
      <c r="I3931" s="0" t="n">
        <v>175.943848</v>
      </c>
      <c r="J3931" s="0" t="n">
        <v>0</v>
      </c>
    </row>
    <row r="3932" customFormat="false" ht="13.8" hidden="false" customHeight="false" outlineLevel="0" collapsed="false">
      <c r="A3932" s="55" t="s">
        <v>1</v>
      </c>
      <c r="B3932" s="65" t="s">
        <v>4110</v>
      </c>
      <c r="C3932" s="55" t="str">
        <f aca="false">LEFT(B3932,4)</f>
        <v>2016</v>
      </c>
      <c r="D3932" s="55" t="str">
        <f aca="false">MID(B3932,6,2)</f>
        <v>06</v>
      </c>
      <c r="E3932" s="0" t="n">
        <v>193.660004</v>
      </c>
      <c r="F3932" s="0" t="n">
        <v>193.660004</v>
      </c>
      <c r="G3932" s="0" t="n">
        <v>193.660004</v>
      </c>
      <c r="H3932" s="0" t="n">
        <v>193.660004</v>
      </c>
      <c r="I3932" s="0" t="n">
        <v>178.328796</v>
      </c>
      <c r="J3932" s="0" t="n">
        <v>0</v>
      </c>
    </row>
    <row r="3933" customFormat="false" ht="13.8" hidden="false" customHeight="false" outlineLevel="0" collapsed="false">
      <c r="A3933" s="55" t="s">
        <v>1</v>
      </c>
      <c r="B3933" s="65" t="s">
        <v>4111</v>
      </c>
      <c r="C3933" s="55" t="str">
        <f aca="false">LEFT(B3933,4)</f>
        <v>2016</v>
      </c>
      <c r="D3933" s="55" t="str">
        <f aca="false">MID(B3933,6,2)</f>
        <v>07</v>
      </c>
      <c r="E3933" s="0" t="n">
        <v>194.080002</v>
      </c>
      <c r="F3933" s="0" t="n">
        <v>194.080002</v>
      </c>
      <c r="G3933" s="0" t="n">
        <v>194.080002</v>
      </c>
      <c r="H3933" s="0" t="n">
        <v>194.080002</v>
      </c>
      <c r="I3933" s="0" t="n">
        <v>178.715561</v>
      </c>
      <c r="J3933" s="0" t="n">
        <v>0</v>
      </c>
    </row>
    <row r="3934" customFormat="false" ht="13.8" hidden="false" customHeight="false" outlineLevel="0" collapsed="false">
      <c r="A3934" s="55" t="s">
        <v>1</v>
      </c>
      <c r="B3934" s="65" t="s">
        <v>4112</v>
      </c>
      <c r="C3934" s="55" t="str">
        <f aca="false">LEFT(B3934,4)</f>
        <v>2016</v>
      </c>
      <c r="D3934" s="55" t="str">
        <f aca="false">MID(B3934,6,2)</f>
        <v>07</v>
      </c>
      <c r="E3934" s="0" t="n">
        <v>192.759995</v>
      </c>
      <c r="F3934" s="0" t="n">
        <v>192.759995</v>
      </c>
      <c r="G3934" s="0" t="n">
        <v>192.759995</v>
      </c>
      <c r="H3934" s="0" t="n">
        <v>192.759995</v>
      </c>
      <c r="I3934" s="0" t="n">
        <v>177.500046</v>
      </c>
      <c r="J3934" s="0" t="n">
        <v>0</v>
      </c>
    </row>
    <row r="3935" customFormat="false" ht="13.8" hidden="false" customHeight="false" outlineLevel="0" collapsed="false">
      <c r="A3935" s="55" t="s">
        <v>1</v>
      </c>
      <c r="B3935" s="65" t="s">
        <v>4113</v>
      </c>
      <c r="C3935" s="55" t="str">
        <f aca="false">LEFT(B3935,4)</f>
        <v>2016</v>
      </c>
      <c r="D3935" s="55" t="str">
        <f aca="false">MID(B3935,6,2)</f>
        <v>07</v>
      </c>
      <c r="E3935" s="0" t="n">
        <v>193.860001</v>
      </c>
      <c r="F3935" s="0" t="n">
        <v>193.860001</v>
      </c>
      <c r="G3935" s="0" t="n">
        <v>193.860001</v>
      </c>
      <c r="H3935" s="0" t="n">
        <v>193.860001</v>
      </c>
      <c r="I3935" s="0" t="n">
        <v>178.512924</v>
      </c>
      <c r="J3935" s="0" t="n">
        <v>0</v>
      </c>
    </row>
    <row r="3936" customFormat="false" ht="13.8" hidden="false" customHeight="false" outlineLevel="0" collapsed="false">
      <c r="A3936" s="55" t="s">
        <v>1</v>
      </c>
      <c r="B3936" s="65" t="s">
        <v>4114</v>
      </c>
      <c r="C3936" s="55" t="str">
        <f aca="false">LEFT(B3936,4)</f>
        <v>2016</v>
      </c>
      <c r="D3936" s="55" t="str">
        <f aca="false">MID(B3936,6,2)</f>
        <v>07</v>
      </c>
      <c r="E3936" s="0" t="n">
        <v>193.710007</v>
      </c>
      <c r="F3936" s="0" t="n">
        <v>193.710007</v>
      </c>
      <c r="G3936" s="0" t="n">
        <v>193.710007</v>
      </c>
      <c r="H3936" s="0" t="n">
        <v>193.710007</v>
      </c>
      <c r="I3936" s="0" t="n">
        <v>178.374802</v>
      </c>
      <c r="J3936" s="0" t="n">
        <v>0</v>
      </c>
    </row>
    <row r="3937" customFormat="false" ht="13.8" hidden="false" customHeight="false" outlineLevel="0" collapsed="false">
      <c r="A3937" s="55" t="s">
        <v>1</v>
      </c>
      <c r="B3937" s="65" t="s">
        <v>4115</v>
      </c>
      <c r="C3937" s="55" t="str">
        <f aca="false">LEFT(B3937,4)</f>
        <v>2016</v>
      </c>
      <c r="D3937" s="55" t="str">
        <f aca="false">MID(B3937,6,2)</f>
        <v>07</v>
      </c>
      <c r="E3937" s="0" t="n">
        <v>196.660004</v>
      </c>
      <c r="F3937" s="0" t="n">
        <v>196.660004</v>
      </c>
      <c r="G3937" s="0" t="n">
        <v>196.660004</v>
      </c>
      <c r="H3937" s="0" t="n">
        <v>196.660004</v>
      </c>
      <c r="I3937" s="0" t="n">
        <v>181.091293</v>
      </c>
      <c r="J3937" s="0" t="n">
        <v>0</v>
      </c>
    </row>
    <row r="3938" customFormat="false" ht="13.8" hidden="false" customHeight="false" outlineLevel="0" collapsed="false">
      <c r="A3938" s="55" t="s">
        <v>1</v>
      </c>
      <c r="B3938" s="65" t="s">
        <v>4116</v>
      </c>
      <c r="C3938" s="55" t="str">
        <f aca="false">LEFT(B3938,4)</f>
        <v>2016</v>
      </c>
      <c r="D3938" s="55" t="str">
        <f aca="false">MID(B3938,6,2)</f>
        <v>07</v>
      </c>
      <c r="E3938" s="0" t="n">
        <v>197.330002</v>
      </c>
      <c r="F3938" s="0" t="n">
        <v>197.330002</v>
      </c>
      <c r="G3938" s="0" t="n">
        <v>197.330002</v>
      </c>
      <c r="H3938" s="0" t="n">
        <v>197.330002</v>
      </c>
      <c r="I3938" s="0" t="n">
        <v>181.708237</v>
      </c>
      <c r="J3938" s="0" t="n">
        <v>0</v>
      </c>
    </row>
    <row r="3939" customFormat="false" ht="13.8" hidden="false" customHeight="false" outlineLevel="0" collapsed="false">
      <c r="A3939" s="55" t="s">
        <v>1</v>
      </c>
      <c r="B3939" s="65" t="s">
        <v>4117</v>
      </c>
      <c r="C3939" s="55" t="str">
        <f aca="false">LEFT(B3939,4)</f>
        <v>2016</v>
      </c>
      <c r="D3939" s="55" t="str">
        <f aca="false">MID(B3939,6,2)</f>
        <v>07</v>
      </c>
      <c r="E3939" s="0" t="n">
        <v>198.720001</v>
      </c>
      <c r="F3939" s="0" t="n">
        <v>198.720001</v>
      </c>
      <c r="G3939" s="0" t="n">
        <v>198.720001</v>
      </c>
      <c r="H3939" s="0" t="n">
        <v>198.720001</v>
      </c>
      <c r="I3939" s="0" t="n">
        <v>182.988205</v>
      </c>
      <c r="J3939" s="0" t="n">
        <v>0</v>
      </c>
    </row>
    <row r="3940" customFormat="false" ht="13.8" hidden="false" customHeight="false" outlineLevel="0" collapsed="false">
      <c r="A3940" s="55" t="s">
        <v>1</v>
      </c>
      <c r="B3940" s="65" t="s">
        <v>4118</v>
      </c>
      <c r="C3940" s="55" t="str">
        <f aca="false">LEFT(B3940,4)</f>
        <v>2016</v>
      </c>
      <c r="D3940" s="55" t="str">
        <f aca="false">MID(B3940,6,2)</f>
        <v>07</v>
      </c>
      <c r="E3940" s="0" t="n">
        <v>198.759995</v>
      </c>
      <c r="F3940" s="0" t="n">
        <v>198.759995</v>
      </c>
      <c r="G3940" s="0" t="n">
        <v>198.759995</v>
      </c>
      <c r="H3940" s="0" t="n">
        <v>198.759995</v>
      </c>
      <c r="I3940" s="0" t="n">
        <v>183.02504</v>
      </c>
      <c r="J3940" s="0" t="n">
        <v>0</v>
      </c>
    </row>
    <row r="3941" customFormat="false" ht="13.8" hidden="false" customHeight="false" outlineLevel="0" collapsed="false">
      <c r="A3941" s="55" t="s">
        <v>1</v>
      </c>
      <c r="B3941" s="65" t="s">
        <v>4119</v>
      </c>
      <c r="C3941" s="55" t="str">
        <f aca="false">LEFT(B3941,4)</f>
        <v>2016</v>
      </c>
      <c r="D3941" s="55" t="str">
        <f aca="false">MID(B3941,6,2)</f>
        <v>07</v>
      </c>
      <c r="E3941" s="0" t="n">
        <v>199.809998</v>
      </c>
      <c r="F3941" s="0" t="n">
        <v>199.809998</v>
      </c>
      <c r="G3941" s="0" t="n">
        <v>199.809998</v>
      </c>
      <c r="H3941" s="0" t="n">
        <v>199.809998</v>
      </c>
      <c r="I3941" s="0" t="n">
        <v>183.991928</v>
      </c>
      <c r="J3941" s="0" t="n">
        <v>0</v>
      </c>
    </row>
    <row r="3942" customFormat="false" ht="13.8" hidden="false" customHeight="false" outlineLevel="0" collapsed="false">
      <c r="A3942" s="55" t="s">
        <v>1</v>
      </c>
      <c r="B3942" s="65" t="s">
        <v>4120</v>
      </c>
      <c r="C3942" s="55" t="str">
        <f aca="false">LEFT(B3942,4)</f>
        <v>2016</v>
      </c>
      <c r="D3942" s="55" t="str">
        <f aca="false">MID(B3942,6,2)</f>
        <v>07</v>
      </c>
      <c r="E3942" s="0" t="n">
        <v>199.619995</v>
      </c>
      <c r="F3942" s="0" t="n">
        <v>199.619995</v>
      </c>
      <c r="G3942" s="0" t="n">
        <v>199.619995</v>
      </c>
      <c r="H3942" s="0" t="n">
        <v>199.619995</v>
      </c>
      <c r="I3942" s="0" t="n">
        <v>183.816956</v>
      </c>
      <c r="J3942" s="0" t="n">
        <v>0</v>
      </c>
    </row>
    <row r="3943" customFormat="false" ht="13.8" hidden="false" customHeight="false" outlineLevel="0" collapsed="false">
      <c r="A3943" s="55" t="s">
        <v>1</v>
      </c>
      <c r="B3943" s="65" t="s">
        <v>4121</v>
      </c>
      <c r="C3943" s="55" t="str">
        <f aca="false">LEFT(B3943,4)</f>
        <v>2016</v>
      </c>
      <c r="D3943" s="55" t="str">
        <f aca="false">MID(B3943,6,2)</f>
        <v>07</v>
      </c>
      <c r="E3943" s="0" t="n">
        <v>200.110001</v>
      </c>
      <c r="F3943" s="0" t="n">
        <v>200.110001</v>
      </c>
      <c r="G3943" s="0" t="n">
        <v>200.110001</v>
      </c>
      <c r="H3943" s="0" t="n">
        <v>200.110001</v>
      </c>
      <c r="I3943" s="0" t="n">
        <v>184.268158</v>
      </c>
      <c r="J3943" s="0" t="n">
        <v>0</v>
      </c>
    </row>
    <row r="3944" customFormat="false" ht="13.8" hidden="false" customHeight="false" outlineLevel="0" collapsed="false">
      <c r="A3944" s="55" t="s">
        <v>1</v>
      </c>
      <c r="B3944" s="65" t="s">
        <v>4122</v>
      </c>
      <c r="C3944" s="55" t="str">
        <f aca="false">LEFT(B3944,4)</f>
        <v>2016</v>
      </c>
      <c r="D3944" s="55" t="str">
        <f aca="false">MID(B3944,6,2)</f>
        <v>07</v>
      </c>
      <c r="E3944" s="0" t="n">
        <v>199.820007</v>
      </c>
      <c r="F3944" s="0" t="n">
        <v>199.820007</v>
      </c>
      <c r="G3944" s="0" t="n">
        <v>199.820007</v>
      </c>
      <c r="H3944" s="0" t="n">
        <v>199.820007</v>
      </c>
      <c r="I3944" s="0" t="n">
        <v>184.001129</v>
      </c>
      <c r="J3944" s="0" t="n">
        <v>0</v>
      </c>
    </row>
    <row r="3945" customFormat="false" ht="13.8" hidden="false" customHeight="false" outlineLevel="0" collapsed="false">
      <c r="A3945" s="55" t="s">
        <v>1</v>
      </c>
      <c r="B3945" s="65" t="s">
        <v>4123</v>
      </c>
      <c r="C3945" s="55" t="str">
        <f aca="false">LEFT(B3945,4)</f>
        <v>2016</v>
      </c>
      <c r="D3945" s="55" t="str">
        <f aca="false">MID(B3945,6,2)</f>
        <v>07</v>
      </c>
      <c r="E3945" s="0" t="n">
        <v>200.699997</v>
      </c>
      <c r="F3945" s="0" t="n">
        <v>200.699997</v>
      </c>
      <c r="G3945" s="0" t="n">
        <v>200.699997</v>
      </c>
      <c r="H3945" s="0" t="n">
        <v>200.699997</v>
      </c>
      <c r="I3945" s="0" t="n">
        <v>184.811478</v>
      </c>
      <c r="J3945" s="0" t="n">
        <v>0</v>
      </c>
    </row>
    <row r="3946" customFormat="false" ht="13.8" hidden="false" customHeight="false" outlineLevel="0" collapsed="false">
      <c r="A3946" s="55" t="s">
        <v>1</v>
      </c>
      <c r="B3946" s="65" t="s">
        <v>4124</v>
      </c>
      <c r="C3946" s="55" t="str">
        <f aca="false">LEFT(B3946,4)</f>
        <v>2016</v>
      </c>
      <c r="D3946" s="55" t="str">
        <f aca="false">MID(B3946,6,2)</f>
        <v>07</v>
      </c>
      <c r="E3946" s="0" t="n">
        <v>199.979996</v>
      </c>
      <c r="F3946" s="0" t="n">
        <v>199.979996</v>
      </c>
      <c r="G3946" s="0" t="n">
        <v>199.979996</v>
      </c>
      <c r="H3946" s="0" t="n">
        <v>199.979996</v>
      </c>
      <c r="I3946" s="0" t="n">
        <v>184.148453</v>
      </c>
      <c r="J3946" s="0" t="n">
        <v>0</v>
      </c>
    </row>
    <row r="3947" customFormat="false" ht="13.8" hidden="false" customHeight="false" outlineLevel="0" collapsed="false">
      <c r="A3947" s="55" t="s">
        <v>1</v>
      </c>
      <c r="B3947" s="65" t="s">
        <v>4125</v>
      </c>
      <c r="C3947" s="55" t="str">
        <f aca="false">LEFT(B3947,4)</f>
        <v>2016</v>
      </c>
      <c r="D3947" s="55" t="str">
        <f aca="false">MID(B3947,6,2)</f>
        <v>07</v>
      </c>
      <c r="E3947" s="0" t="n">
        <v>200.889999</v>
      </c>
      <c r="F3947" s="0" t="n">
        <v>200.889999</v>
      </c>
      <c r="G3947" s="0" t="n">
        <v>200.889999</v>
      </c>
      <c r="H3947" s="0" t="n">
        <v>200.889999</v>
      </c>
      <c r="I3947" s="0" t="n">
        <v>184.98642</v>
      </c>
      <c r="J3947" s="0" t="n">
        <v>0</v>
      </c>
    </row>
    <row r="3948" customFormat="false" ht="13.8" hidden="false" customHeight="false" outlineLevel="0" collapsed="false">
      <c r="A3948" s="55" t="s">
        <v>1</v>
      </c>
      <c r="B3948" s="65" t="s">
        <v>4126</v>
      </c>
      <c r="C3948" s="55" t="str">
        <f aca="false">LEFT(B3948,4)</f>
        <v>2016</v>
      </c>
      <c r="D3948" s="55" t="str">
        <f aca="false">MID(B3948,6,2)</f>
        <v>07</v>
      </c>
      <c r="E3948" s="0" t="n">
        <v>200.289993</v>
      </c>
      <c r="F3948" s="0" t="n">
        <v>200.289993</v>
      </c>
      <c r="G3948" s="0" t="n">
        <v>200.289993</v>
      </c>
      <c r="H3948" s="0" t="n">
        <v>200.289993</v>
      </c>
      <c r="I3948" s="0" t="n">
        <v>184.433899</v>
      </c>
      <c r="J3948" s="0" t="n">
        <v>0</v>
      </c>
    </row>
    <row r="3949" customFormat="false" ht="13.8" hidden="false" customHeight="false" outlineLevel="0" collapsed="false">
      <c r="A3949" s="55" t="s">
        <v>1</v>
      </c>
      <c r="B3949" s="65" t="s">
        <v>4127</v>
      </c>
      <c r="C3949" s="55" t="str">
        <f aca="false">LEFT(B3949,4)</f>
        <v>2016</v>
      </c>
      <c r="D3949" s="55" t="str">
        <f aca="false">MID(B3949,6,2)</f>
        <v>07</v>
      </c>
      <c r="E3949" s="0" t="n">
        <v>200.360001</v>
      </c>
      <c r="F3949" s="0" t="n">
        <v>200.360001</v>
      </c>
      <c r="G3949" s="0" t="n">
        <v>200.360001</v>
      </c>
      <c r="H3949" s="0" t="n">
        <v>200.360001</v>
      </c>
      <c r="I3949" s="0" t="n">
        <v>184.498352</v>
      </c>
      <c r="J3949" s="0" t="n">
        <v>0</v>
      </c>
    </row>
    <row r="3950" customFormat="false" ht="13.8" hidden="false" customHeight="false" outlineLevel="0" collapsed="false">
      <c r="A3950" s="55" t="s">
        <v>1</v>
      </c>
      <c r="B3950" s="65" t="s">
        <v>4128</v>
      </c>
      <c r="C3950" s="55" t="str">
        <f aca="false">LEFT(B3950,4)</f>
        <v>2016</v>
      </c>
      <c r="D3950" s="55" t="str">
        <f aca="false">MID(B3950,6,2)</f>
        <v>07</v>
      </c>
      <c r="E3950" s="0" t="n">
        <v>200.119995</v>
      </c>
      <c r="F3950" s="0" t="n">
        <v>200.119995</v>
      </c>
      <c r="G3950" s="0" t="n">
        <v>200.119995</v>
      </c>
      <c r="H3950" s="0" t="n">
        <v>200.119995</v>
      </c>
      <c r="I3950" s="0" t="n">
        <v>184.27739</v>
      </c>
      <c r="J3950" s="0" t="n">
        <v>0</v>
      </c>
    </row>
    <row r="3951" customFormat="false" ht="13.8" hidden="false" customHeight="false" outlineLevel="0" collapsed="false">
      <c r="A3951" s="55" t="s">
        <v>1</v>
      </c>
      <c r="B3951" s="65" t="s">
        <v>4129</v>
      </c>
      <c r="C3951" s="55" t="str">
        <f aca="false">LEFT(B3951,4)</f>
        <v>2016</v>
      </c>
      <c r="D3951" s="55" t="str">
        <f aca="false">MID(B3951,6,2)</f>
        <v>07</v>
      </c>
      <c r="E3951" s="0" t="n">
        <v>200.460007</v>
      </c>
      <c r="F3951" s="0" t="n">
        <v>200.460007</v>
      </c>
      <c r="G3951" s="0" t="n">
        <v>200.460007</v>
      </c>
      <c r="H3951" s="0" t="n">
        <v>200.460007</v>
      </c>
      <c r="I3951" s="0" t="n">
        <v>184.590454</v>
      </c>
      <c r="J3951" s="0" t="n">
        <v>0</v>
      </c>
    </row>
    <row r="3952" customFormat="false" ht="13.8" hidden="false" customHeight="false" outlineLevel="0" collapsed="false">
      <c r="A3952" s="55" t="s">
        <v>1</v>
      </c>
      <c r="B3952" s="65" t="s">
        <v>4130</v>
      </c>
      <c r="C3952" s="55" t="str">
        <f aca="false">LEFT(B3952,4)</f>
        <v>2016</v>
      </c>
      <c r="D3952" s="55" t="str">
        <f aca="false">MID(B3952,6,2)</f>
        <v>07</v>
      </c>
      <c r="E3952" s="0" t="n">
        <v>200.789993</v>
      </c>
      <c r="F3952" s="0" t="n">
        <v>200.789993</v>
      </c>
      <c r="G3952" s="0" t="n">
        <v>200.789993</v>
      </c>
      <c r="H3952" s="0" t="n">
        <v>200.789993</v>
      </c>
      <c r="I3952" s="0" t="n">
        <v>184.894318</v>
      </c>
      <c r="J3952" s="0" t="n">
        <v>0</v>
      </c>
    </row>
    <row r="3953" customFormat="false" ht="13.8" hidden="false" customHeight="false" outlineLevel="0" collapsed="false">
      <c r="A3953" s="55" t="s">
        <v>1</v>
      </c>
      <c r="B3953" s="65" t="s">
        <v>4131</v>
      </c>
      <c r="C3953" s="55" t="str">
        <f aca="false">LEFT(B3953,4)</f>
        <v>2016</v>
      </c>
      <c r="D3953" s="55" t="str">
        <f aca="false">MID(B3953,6,2)</f>
        <v>08</v>
      </c>
      <c r="E3953" s="0" t="n">
        <v>200.539993</v>
      </c>
      <c r="F3953" s="0" t="n">
        <v>200.539993</v>
      </c>
      <c r="G3953" s="0" t="n">
        <v>200.539993</v>
      </c>
      <c r="H3953" s="0" t="n">
        <v>200.539993</v>
      </c>
      <c r="I3953" s="0" t="n">
        <v>184.664124</v>
      </c>
      <c r="J3953" s="0" t="n">
        <v>0</v>
      </c>
    </row>
    <row r="3954" customFormat="false" ht="13.8" hidden="false" customHeight="false" outlineLevel="0" collapsed="false">
      <c r="A3954" s="55" t="s">
        <v>1</v>
      </c>
      <c r="B3954" s="65" t="s">
        <v>4132</v>
      </c>
      <c r="C3954" s="55" t="str">
        <f aca="false">LEFT(B3954,4)</f>
        <v>2016</v>
      </c>
      <c r="D3954" s="55" t="str">
        <f aca="false">MID(B3954,6,2)</f>
        <v>08</v>
      </c>
      <c r="E3954" s="0" t="n">
        <v>199.270004</v>
      </c>
      <c r="F3954" s="0" t="n">
        <v>199.270004</v>
      </c>
      <c r="G3954" s="0" t="n">
        <v>199.270004</v>
      </c>
      <c r="H3954" s="0" t="n">
        <v>199.270004</v>
      </c>
      <c r="I3954" s="0" t="n">
        <v>183.494705</v>
      </c>
      <c r="J3954" s="0" t="n">
        <v>0</v>
      </c>
    </row>
    <row r="3955" customFormat="false" ht="13.8" hidden="false" customHeight="false" outlineLevel="0" collapsed="false">
      <c r="A3955" s="55" t="s">
        <v>1</v>
      </c>
      <c r="B3955" s="65" t="s">
        <v>4133</v>
      </c>
      <c r="C3955" s="55" t="str">
        <f aca="false">LEFT(B3955,4)</f>
        <v>2016</v>
      </c>
      <c r="D3955" s="55" t="str">
        <f aca="false">MID(B3955,6,2)</f>
        <v>08</v>
      </c>
      <c r="E3955" s="0" t="n">
        <v>199.949997</v>
      </c>
      <c r="F3955" s="0" t="n">
        <v>199.949997</v>
      </c>
      <c r="G3955" s="0" t="n">
        <v>199.949997</v>
      </c>
      <c r="H3955" s="0" t="n">
        <v>199.949997</v>
      </c>
      <c r="I3955" s="0" t="n">
        <v>184.120865</v>
      </c>
      <c r="J3955" s="0" t="n">
        <v>0</v>
      </c>
    </row>
    <row r="3956" customFormat="false" ht="13.8" hidden="false" customHeight="false" outlineLevel="0" collapsed="false">
      <c r="A3956" s="55" t="s">
        <v>1</v>
      </c>
      <c r="B3956" s="65" t="s">
        <v>4134</v>
      </c>
      <c r="C3956" s="55" t="str">
        <f aca="false">LEFT(B3956,4)</f>
        <v>2016</v>
      </c>
      <c r="D3956" s="55" t="str">
        <f aca="false">MID(B3956,6,2)</f>
        <v>08</v>
      </c>
      <c r="E3956" s="0" t="n">
        <v>200.039993</v>
      </c>
      <c r="F3956" s="0" t="n">
        <v>200.039993</v>
      </c>
      <c r="G3956" s="0" t="n">
        <v>200.039993</v>
      </c>
      <c r="H3956" s="0" t="n">
        <v>200.039993</v>
      </c>
      <c r="I3956" s="0" t="n">
        <v>184.20369</v>
      </c>
      <c r="J3956" s="0" t="n">
        <v>0</v>
      </c>
    </row>
    <row r="3957" customFormat="false" ht="13.8" hidden="false" customHeight="false" outlineLevel="0" collapsed="false">
      <c r="A3957" s="55" t="s">
        <v>1</v>
      </c>
      <c r="B3957" s="65" t="s">
        <v>4135</v>
      </c>
      <c r="C3957" s="55" t="str">
        <f aca="false">LEFT(B3957,4)</f>
        <v>2016</v>
      </c>
      <c r="D3957" s="55" t="str">
        <f aca="false">MID(B3957,6,2)</f>
        <v>08</v>
      </c>
      <c r="E3957" s="0" t="n">
        <v>201.770004</v>
      </c>
      <c r="F3957" s="0" t="n">
        <v>201.770004</v>
      </c>
      <c r="G3957" s="0" t="n">
        <v>201.770004</v>
      </c>
      <c r="H3957" s="0" t="n">
        <v>201.770004</v>
      </c>
      <c r="I3957" s="0" t="n">
        <v>185.796753</v>
      </c>
      <c r="J3957" s="0" t="n">
        <v>0</v>
      </c>
    </row>
    <row r="3958" customFormat="false" ht="13.8" hidden="false" customHeight="false" outlineLevel="0" collapsed="false">
      <c r="A3958" s="55" t="s">
        <v>1</v>
      </c>
      <c r="B3958" s="65" t="s">
        <v>4136</v>
      </c>
      <c r="C3958" s="55" t="str">
        <f aca="false">LEFT(B3958,4)</f>
        <v>2016</v>
      </c>
      <c r="D3958" s="55" t="str">
        <f aca="false">MID(B3958,6,2)</f>
        <v>08</v>
      </c>
      <c r="E3958" s="0" t="n">
        <v>201.600006</v>
      </c>
      <c r="F3958" s="0" t="n">
        <v>201.600006</v>
      </c>
      <c r="G3958" s="0" t="n">
        <v>201.600006</v>
      </c>
      <c r="H3958" s="0" t="n">
        <v>201.600006</v>
      </c>
      <c r="I3958" s="0" t="n">
        <v>185.640213</v>
      </c>
      <c r="J3958" s="0" t="n">
        <v>0</v>
      </c>
    </row>
    <row r="3959" customFormat="false" ht="13.8" hidden="false" customHeight="false" outlineLevel="0" collapsed="false">
      <c r="A3959" s="55" t="s">
        <v>1</v>
      </c>
      <c r="B3959" s="65" t="s">
        <v>4137</v>
      </c>
      <c r="C3959" s="55" t="str">
        <f aca="false">LEFT(B3959,4)</f>
        <v>2016</v>
      </c>
      <c r="D3959" s="55" t="str">
        <f aca="false">MID(B3959,6,2)</f>
        <v>08</v>
      </c>
      <c r="E3959" s="0" t="n">
        <v>201.690002</v>
      </c>
      <c r="F3959" s="0" t="n">
        <v>201.690002</v>
      </c>
      <c r="G3959" s="0" t="n">
        <v>201.690002</v>
      </c>
      <c r="H3959" s="0" t="n">
        <v>201.690002</v>
      </c>
      <c r="I3959" s="0" t="n">
        <v>185.723114</v>
      </c>
      <c r="J3959" s="0" t="n">
        <v>0</v>
      </c>
    </row>
    <row r="3960" customFormat="false" ht="13.8" hidden="false" customHeight="false" outlineLevel="0" collapsed="false">
      <c r="A3960" s="55" t="s">
        <v>1</v>
      </c>
      <c r="B3960" s="65" t="s">
        <v>4138</v>
      </c>
      <c r="C3960" s="55" t="str">
        <f aca="false">LEFT(B3960,4)</f>
        <v>2016</v>
      </c>
      <c r="D3960" s="55" t="str">
        <f aca="false">MID(B3960,6,2)</f>
        <v>08</v>
      </c>
      <c r="E3960" s="0" t="n">
        <v>201.190002</v>
      </c>
      <c r="F3960" s="0" t="n">
        <v>201.190002</v>
      </c>
      <c r="G3960" s="0" t="n">
        <v>201.190002</v>
      </c>
      <c r="H3960" s="0" t="n">
        <v>201.190002</v>
      </c>
      <c r="I3960" s="0" t="n">
        <v>185.26268</v>
      </c>
      <c r="J3960" s="0" t="n">
        <v>0</v>
      </c>
    </row>
    <row r="3961" customFormat="false" ht="13.8" hidden="false" customHeight="false" outlineLevel="0" collapsed="false">
      <c r="A3961" s="55" t="s">
        <v>1</v>
      </c>
      <c r="B3961" s="65" t="s">
        <v>4139</v>
      </c>
      <c r="C3961" s="55" t="str">
        <f aca="false">LEFT(B3961,4)</f>
        <v>2016</v>
      </c>
      <c r="D3961" s="55" t="str">
        <f aca="false">MID(B3961,6,2)</f>
        <v>08</v>
      </c>
      <c r="E3961" s="0" t="n">
        <v>202.169998</v>
      </c>
      <c r="F3961" s="0" t="n">
        <v>202.169998</v>
      </c>
      <c r="G3961" s="0" t="n">
        <v>202.169998</v>
      </c>
      <c r="H3961" s="0" t="n">
        <v>202.169998</v>
      </c>
      <c r="I3961" s="0" t="n">
        <v>186.1651</v>
      </c>
      <c r="J3961" s="0" t="n">
        <v>0</v>
      </c>
    </row>
    <row r="3962" customFormat="false" ht="13.8" hidden="false" customHeight="false" outlineLevel="0" collapsed="false">
      <c r="A3962" s="55" t="s">
        <v>1</v>
      </c>
      <c r="B3962" s="65" t="s">
        <v>4140</v>
      </c>
      <c r="C3962" s="55" t="str">
        <f aca="false">LEFT(B3962,4)</f>
        <v>2016</v>
      </c>
      <c r="D3962" s="55" t="str">
        <f aca="false">MID(B3962,6,2)</f>
        <v>08</v>
      </c>
      <c r="E3962" s="0" t="n">
        <v>202.020004</v>
      </c>
      <c r="F3962" s="0" t="n">
        <v>202.020004</v>
      </c>
      <c r="G3962" s="0" t="n">
        <v>202.020004</v>
      </c>
      <c r="H3962" s="0" t="n">
        <v>202.020004</v>
      </c>
      <c r="I3962" s="0" t="n">
        <v>186.026962</v>
      </c>
      <c r="J3962" s="0" t="n">
        <v>0</v>
      </c>
    </row>
    <row r="3963" customFormat="false" ht="13.8" hidden="false" customHeight="false" outlineLevel="0" collapsed="false">
      <c r="A3963" s="55" t="s">
        <v>1</v>
      </c>
      <c r="B3963" s="65" t="s">
        <v>4141</v>
      </c>
      <c r="C3963" s="55" t="str">
        <f aca="false">LEFT(B3963,4)</f>
        <v>2016</v>
      </c>
      <c r="D3963" s="55" t="str">
        <f aca="false">MID(B3963,6,2)</f>
        <v>08</v>
      </c>
      <c r="E3963" s="0" t="n">
        <v>202.600006</v>
      </c>
      <c r="F3963" s="0" t="n">
        <v>202.600006</v>
      </c>
      <c r="G3963" s="0" t="n">
        <v>202.600006</v>
      </c>
      <c r="H3963" s="0" t="n">
        <v>202.600006</v>
      </c>
      <c r="I3963" s="0" t="n">
        <v>186.561081</v>
      </c>
      <c r="J3963" s="0" t="n">
        <v>0</v>
      </c>
    </row>
    <row r="3964" customFormat="false" ht="13.8" hidden="false" customHeight="false" outlineLevel="0" collapsed="false">
      <c r="A3964" s="55" t="s">
        <v>1</v>
      </c>
      <c r="B3964" s="65" t="s">
        <v>4142</v>
      </c>
      <c r="C3964" s="55" t="str">
        <f aca="false">LEFT(B3964,4)</f>
        <v>2016</v>
      </c>
      <c r="D3964" s="55" t="str">
        <f aca="false">MID(B3964,6,2)</f>
        <v>08</v>
      </c>
      <c r="E3964" s="0" t="n">
        <v>201.529999</v>
      </c>
      <c r="F3964" s="0" t="n">
        <v>201.529999</v>
      </c>
      <c r="G3964" s="0" t="n">
        <v>201.529999</v>
      </c>
      <c r="H3964" s="0" t="n">
        <v>201.529999</v>
      </c>
      <c r="I3964" s="0" t="n">
        <v>185.575775</v>
      </c>
      <c r="J3964" s="0" t="n">
        <v>0</v>
      </c>
    </row>
    <row r="3965" customFormat="false" ht="13.8" hidden="false" customHeight="false" outlineLevel="0" collapsed="false">
      <c r="A3965" s="55" t="s">
        <v>1</v>
      </c>
      <c r="B3965" s="65" t="s">
        <v>4143</v>
      </c>
      <c r="C3965" s="55" t="str">
        <f aca="false">LEFT(B3965,4)</f>
        <v>2016</v>
      </c>
      <c r="D3965" s="55" t="str">
        <f aca="false">MID(B3965,6,2)</f>
        <v>08</v>
      </c>
      <c r="E3965" s="0" t="n">
        <v>201.949997</v>
      </c>
      <c r="F3965" s="0" t="n">
        <v>201.949997</v>
      </c>
      <c r="G3965" s="0" t="n">
        <v>201.949997</v>
      </c>
      <c r="H3965" s="0" t="n">
        <v>201.949997</v>
      </c>
      <c r="I3965" s="0" t="n">
        <v>185.962509</v>
      </c>
      <c r="J3965" s="0" t="n">
        <v>0</v>
      </c>
    </row>
    <row r="3966" customFormat="false" ht="13.8" hidden="false" customHeight="false" outlineLevel="0" collapsed="false">
      <c r="A3966" s="55" t="s">
        <v>1</v>
      </c>
      <c r="B3966" s="65" t="s">
        <v>4144</v>
      </c>
      <c r="C3966" s="55" t="str">
        <f aca="false">LEFT(B3966,4)</f>
        <v>2016</v>
      </c>
      <c r="D3966" s="55" t="str">
        <f aca="false">MID(B3966,6,2)</f>
        <v>08</v>
      </c>
      <c r="E3966" s="0" t="n">
        <v>202.399994</v>
      </c>
      <c r="F3966" s="0" t="n">
        <v>202.399994</v>
      </c>
      <c r="G3966" s="0" t="n">
        <v>202.399994</v>
      </c>
      <c r="H3966" s="0" t="n">
        <v>202.399994</v>
      </c>
      <c r="I3966" s="0" t="n">
        <v>186.376877</v>
      </c>
      <c r="J3966" s="0" t="n">
        <v>0</v>
      </c>
    </row>
    <row r="3967" customFormat="false" ht="13.8" hidden="false" customHeight="false" outlineLevel="0" collapsed="false">
      <c r="A3967" s="55" t="s">
        <v>1</v>
      </c>
      <c r="B3967" s="65" t="s">
        <v>4145</v>
      </c>
      <c r="C3967" s="55" t="str">
        <f aca="false">LEFT(B3967,4)</f>
        <v>2016</v>
      </c>
      <c r="D3967" s="55" t="str">
        <f aca="false">MID(B3967,6,2)</f>
        <v>08</v>
      </c>
      <c r="E3967" s="0" t="n">
        <v>202.139999</v>
      </c>
      <c r="F3967" s="0" t="n">
        <v>202.139999</v>
      </c>
      <c r="G3967" s="0" t="n">
        <v>202.139999</v>
      </c>
      <c r="H3967" s="0" t="n">
        <v>202.139999</v>
      </c>
      <c r="I3967" s="0" t="n">
        <v>186.137466</v>
      </c>
      <c r="J3967" s="0" t="n">
        <v>0</v>
      </c>
    </row>
    <row r="3968" customFormat="false" ht="13.8" hidden="false" customHeight="false" outlineLevel="0" collapsed="false">
      <c r="A3968" s="55" t="s">
        <v>1</v>
      </c>
      <c r="B3968" s="65" t="s">
        <v>4146</v>
      </c>
      <c r="C3968" s="55" t="str">
        <f aca="false">LEFT(B3968,4)</f>
        <v>2016</v>
      </c>
      <c r="D3968" s="55" t="str">
        <f aca="false">MID(B3968,6,2)</f>
        <v>08</v>
      </c>
      <c r="E3968" s="0" t="n">
        <v>202.029999</v>
      </c>
      <c r="F3968" s="0" t="n">
        <v>202.029999</v>
      </c>
      <c r="G3968" s="0" t="n">
        <v>202.029999</v>
      </c>
      <c r="H3968" s="0" t="n">
        <v>202.029999</v>
      </c>
      <c r="I3968" s="0" t="n">
        <v>186.036163</v>
      </c>
      <c r="J3968" s="0" t="n">
        <v>0</v>
      </c>
    </row>
    <row r="3969" customFormat="false" ht="13.8" hidden="false" customHeight="false" outlineLevel="0" collapsed="false">
      <c r="A3969" s="55" t="s">
        <v>1</v>
      </c>
      <c r="B3969" s="65" t="s">
        <v>4147</v>
      </c>
      <c r="C3969" s="55" t="str">
        <f aca="false">LEFT(B3969,4)</f>
        <v>2016</v>
      </c>
      <c r="D3969" s="55" t="str">
        <f aca="false">MID(B3969,6,2)</f>
        <v>08</v>
      </c>
      <c r="E3969" s="0" t="n">
        <v>202.429993</v>
      </c>
      <c r="F3969" s="0" t="n">
        <v>202.429993</v>
      </c>
      <c r="G3969" s="0" t="n">
        <v>202.429993</v>
      </c>
      <c r="H3969" s="0" t="n">
        <v>202.429993</v>
      </c>
      <c r="I3969" s="0" t="n">
        <v>186.404495</v>
      </c>
      <c r="J3969" s="0" t="n">
        <v>0</v>
      </c>
    </row>
    <row r="3970" customFormat="false" ht="13.8" hidden="false" customHeight="false" outlineLevel="0" collapsed="false">
      <c r="A3970" s="55" t="s">
        <v>1</v>
      </c>
      <c r="B3970" s="65" t="s">
        <v>4148</v>
      </c>
      <c r="C3970" s="55" t="str">
        <f aca="false">LEFT(B3970,4)</f>
        <v>2016</v>
      </c>
      <c r="D3970" s="55" t="str">
        <f aca="false">MID(B3970,6,2)</f>
        <v>08</v>
      </c>
      <c r="E3970" s="0" t="n">
        <v>201.380005</v>
      </c>
      <c r="F3970" s="0" t="n">
        <v>201.380005</v>
      </c>
      <c r="G3970" s="0" t="n">
        <v>201.380005</v>
      </c>
      <c r="H3970" s="0" t="n">
        <v>201.380005</v>
      </c>
      <c r="I3970" s="0" t="n">
        <v>185.437637</v>
      </c>
      <c r="J3970" s="0" t="n">
        <v>0</v>
      </c>
    </row>
    <row r="3971" customFormat="false" ht="13.8" hidden="false" customHeight="false" outlineLevel="0" collapsed="false">
      <c r="A3971" s="55" t="s">
        <v>1</v>
      </c>
      <c r="B3971" s="65" t="s">
        <v>4149</v>
      </c>
      <c r="C3971" s="55" t="str">
        <f aca="false">LEFT(B3971,4)</f>
        <v>2016</v>
      </c>
      <c r="D3971" s="55" t="str">
        <f aca="false">MID(B3971,6,2)</f>
        <v>08</v>
      </c>
      <c r="E3971" s="0" t="n">
        <v>201.110001</v>
      </c>
      <c r="F3971" s="0" t="n">
        <v>201.110001</v>
      </c>
      <c r="G3971" s="0" t="n">
        <v>201.110001</v>
      </c>
      <c r="H3971" s="0" t="n">
        <v>201.110001</v>
      </c>
      <c r="I3971" s="0" t="n">
        <v>185.188995</v>
      </c>
      <c r="J3971" s="0" t="n">
        <v>0</v>
      </c>
    </row>
    <row r="3972" customFormat="false" ht="13.8" hidden="false" customHeight="false" outlineLevel="0" collapsed="false">
      <c r="A3972" s="55" t="s">
        <v>1</v>
      </c>
      <c r="B3972" s="65" t="s">
        <v>4150</v>
      </c>
      <c r="C3972" s="55" t="str">
        <f aca="false">LEFT(B3972,4)</f>
        <v>2016</v>
      </c>
      <c r="D3972" s="55" t="str">
        <f aca="false">MID(B3972,6,2)</f>
        <v>08</v>
      </c>
      <c r="E3972" s="0" t="n">
        <v>200.800003</v>
      </c>
      <c r="F3972" s="0" t="n">
        <v>200.800003</v>
      </c>
      <c r="G3972" s="0" t="n">
        <v>200.800003</v>
      </c>
      <c r="H3972" s="0" t="n">
        <v>200.800003</v>
      </c>
      <c r="I3972" s="0" t="n">
        <v>184.90358</v>
      </c>
      <c r="J3972" s="0" t="n">
        <v>0</v>
      </c>
    </row>
    <row r="3973" customFormat="false" ht="13.8" hidden="false" customHeight="false" outlineLevel="0" collapsed="false">
      <c r="A3973" s="55" t="s">
        <v>1</v>
      </c>
      <c r="B3973" s="65" t="s">
        <v>4151</v>
      </c>
      <c r="C3973" s="55" t="str">
        <f aca="false">LEFT(B3973,4)</f>
        <v>2016</v>
      </c>
      <c r="D3973" s="55" t="str">
        <f aca="false">MID(B3973,6,2)</f>
        <v>08</v>
      </c>
      <c r="E3973" s="0" t="n">
        <v>201.869995</v>
      </c>
      <c r="F3973" s="0" t="n">
        <v>201.869995</v>
      </c>
      <c r="G3973" s="0" t="n">
        <v>201.869995</v>
      </c>
      <c r="H3973" s="0" t="n">
        <v>201.869995</v>
      </c>
      <c r="I3973" s="0" t="n">
        <v>185.88884</v>
      </c>
      <c r="J3973" s="0" t="n">
        <v>0</v>
      </c>
    </row>
    <row r="3974" customFormat="false" ht="13.8" hidden="false" customHeight="false" outlineLevel="0" collapsed="false">
      <c r="A3974" s="55" t="s">
        <v>1</v>
      </c>
      <c r="B3974" s="65" t="s">
        <v>4152</v>
      </c>
      <c r="C3974" s="55" t="str">
        <f aca="false">LEFT(B3974,4)</f>
        <v>2016</v>
      </c>
      <c r="D3974" s="55" t="str">
        <f aca="false">MID(B3974,6,2)</f>
        <v>08</v>
      </c>
      <c r="E3974" s="0" t="n">
        <v>201.509995</v>
      </c>
      <c r="F3974" s="0" t="n">
        <v>201.509995</v>
      </c>
      <c r="G3974" s="0" t="n">
        <v>201.509995</v>
      </c>
      <c r="H3974" s="0" t="n">
        <v>201.509995</v>
      </c>
      <c r="I3974" s="0" t="n">
        <v>185.557327</v>
      </c>
      <c r="J3974" s="0" t="n">
        <v>0</v>
      </c>
    </row>
    <row r="3975" customFormat="false" ht="13.8" hidden="false" customHeight="false" outlineLevel="0" collapsed="false">
      <c r="A3975" s="55" t="s">
        <v>1</v>
      </c>
      <c r="B3975" s="65" t="s">
        <v>4153</v>
      </c>
      <c r="C3975" s="55" t="str">
        <f aca="false">LEFT(B3975,4)</f>
        <v>2016</v>
      </c>
      <c r="D3975" s="55" t="str">
        <f aca="false">MID(B3975,6,2)</f>
        <v>08</v>
      </c>
      <c r="E3975" s="0" t="n">
        <v>201.070007</v>
      </c>
      <c r="F3975" s="0" t="n">
        <v>201.070007</v>
      </c>
      <c r="G3975" s="0" t="n">
        <v>201.070007</v>
      </c>
      <c r="H3975" s="0" t="n">
        <v>201.070007</v>
      </c>
      <c r="I3975" s="0" t="n">
        <v>185.152176</v>
      </c>
      <c r="J3975" s="0" t="n">
        <v>0</v>
      </c>
    </row>
    <row r="3976" customFormat="false" ht="13.8" hidden="false" customHeight="false" outlineLevel="0" collapsed="false">
      <c r="A3976" s="55" t="s">
        <v>1</v>
      </c>
      <c r="B3976" s="65" t="s">
        <v>4154</v>
      </c>
      <c r="C3976" s="55" t="str">
        <f aca="false">LEFT(B3976,4)</f>
        <v>2016</v>
      </c>
      <c r="D3976" s="55" t="str">
        <f aca="false">MID(B3976,6,2)</f>
        <v>09</v>
      </c>
      <c r="E3976" s="0" t="n">
        <v>201.059998</v>
      </c>
      <c r="F3976" s="0" t="n">
        <v>201.059998</v>
      </c>
      <c r="G3976" s="0" t="n">
        <v>201.059998</v>
      </c>
      <c r="H3976" s="0" t="n">
        <v>201.059998</v>
      </c>
      <c r="I3976" s="0" t="n">
        <v>185.14299</v>
      </c>
      <c r="J3976" s="0" t="n">
        <v>0</v>
      </c>
    </row>
    <row r="3977" customFormat="false" ht="13.8" hidden="false" customHeight="false" outlineLevel="0" collapsed="false">
      <c r="A3977" s="55" t="s">
        <v>1</v>
      </c>
      <c r="B3977" s="65" t="s">
        <v>4155</v>
      </c>
      <c r="C3977" s="55" t="str">
        <f aca="false">LEFT(B3977,4)</f>
        <v>2016</v>
      </c>
      <c r="D3977" s="55" t="str">
        <f aca="false">MID(B3977,6,2)</f>
        <v>09</v>
      </c>
      <c r="E3977" s="0" t="n">
        <v>201.919998</v>
      </c>
      <c r="F3977" s="0" t="n">
        <v>201.919998</v>
      </c>
      <c r="G3977" s="0" t="n">
        <v>201.919998</v>
      </c>
      <c r="H3977" s="0" t="n">
        <v>201.919998</v>
      </c>
      <c r="I3977" s="0" t="n">
        <v>185.934875</v>
      </c>
      <c r="J3977" s="0" t="n">
        <v>0</v>
      </c>
    </row>
    <row r="3978" customFormat="false" ht="13.8" hidden="false" customHeight="false" outlineLevel="0" collapsed="false">
      <c r="A3978" s="55" t="s">
        <v>1</v>
      </c>
      <c r="B3978" s="65" t="s">
        <v>4156</v>
      </c>
      <c r="C3978" s="55" t="str">
        <f aca="false">LEFT(B3978,4)</f>
        <v>2016</v>
      </c>
      <c r="D3978" s="55" t="str">
        <f aca="false">MID(B3978,6,2)</f>
        <v>09</v>
      </c>
      <c r="E3978" s="0" t="n">
        <v>202.520004</v>
      </c>
      <c r="F3978" s="0" t="n">
        <v>202.520004</v>
      </c>
      <c r="G3978" s="0" t="n">
        <v>202.520004</v>
      </c>
      <c r="H3978" s="0" t="n">
        <v>202.520004</v>
      </c>
      <c r="I3978" s="0" t="n">
        <v>186.487396</v>
      </c>
      <c r="J3978" s="0" t="n">
        <v>0</v>
      </c>
    </row>
    <row r="3979" customFormat="false" ht="13.8" hidden="false" customHeight="false" outlineLevel="0" collapsed="false">
      <c r="A3979" s="55" t="s">
        <v>1</v>
      </c>
      <c r="B3979" s="65" t="s">
        <v>4157</v>
      </c>
      <c r="C3979" s="55" t="str">
        <f aca="false">LEFT(B3979,4)</f>
        <v>2016</v>
      </c>
      <c r="D3979" s="55" t="str">
        <f aca="false">MID(B3979,6,2)</f>
        <v>09</v>
      </c>
      <c r="E3979" s="0" t="n">
        <v>202.539993</v>
      </c>
      <c r="F3979" s="0" t="n">
        <v>202.539993</v>
      </c>
      <c r="G3979" s="0" t="n">
        <v>202.539993</v>
      </c>
      <c r="H3979" s="0" t="n">
        <v>202.539993</v>
      </c>
      <c r="I3979" s="0" t="n">
        <v>186.505829</v>
      </c>
      <c r="J3979" s="0" t="n">
        <v>0</v>
      </c>
    </row>
    <row r="3980" customFormat="false" ht="13.8" hidden="false" customHeight="false" outlineLevel="0" collapsed="false">
      <c r="A3980" s="55" t="s">
        <v>1</v>
      </c>
      <c r="B3980" s="65" t="s">
        <v>4158</v>
      </c>
      <c r="C3980" s="55" t="str">
        <f aca="false">LEFT(B3980,4)</f>
        <v>2016</v>
      </c>
      <c r="D3980" s="55" t="str">
        <f aca="false">MID(B3980,6,2)</f>
        <v>09</v>
      </c>
      <c r="E3980" s="0" t="n">
        <v>202.100006</v>
      </c>
      <c r="F3980" s="0" t="n">
        <v>202.100006</v>
      </c>
      <c r="G3980" s="0" t="n">
        <v>202.100006</v>
      </c>
      <c r="H3980" s="0" t="n">
        <v>202.100006</v>
      </c>
      <c r="I3980" s="0" t="n">
        <v>186.100632</v>
      </c>
      <c r="J3980" s="0" t="n">
        <v>0</v>
      </c>
    </row>
    <row r="3981" customFormat="false" ht="13.8" hidden="false" customHeight="false" outlineLevel="0" collapsed="false">
      <c r="A3981" s="55" t="s">
        <v>1</v>
      </c>
      <c r="B3981" s="65" t="s">
        <v>4159</v>
      </c>
      <c r="C3981" s="55" t="str">
        <f aca="false">LEFT(B3981,4)</f>
        <v>2016</v>
      </c>
      <c r="D3981" s="55" t="str">
        <f aca="false">MID(B3981,6,2)</f>
        <v>09</v>
      </c>
      <c r="E3981" s="0" t="n">
        <v>197.149994</v>
      </c>
      <c r="F3981" s="0" t="n">
        <v>197.149994</v>
      </c>
      <c r="G3981" s="0" t="n">
        <v>197.149994</v>
      </c>
      <c r="H3981" s="0" t="n">
        <v>197.149994</v>
      </c>
      <c r="I3981" s="0" t="n">
        <v>181.542496</v>
      </c>
      <c r="J3981" s="0" t="n">
        <v>0</v>
      </c>
    </row>
    <row r="3982" customFormat="false" ht="13.8" hidden="false" customHeight="false" outlineLevel="0" collapsed="false">
      <c r="A3982" s="55" t="s">
        <v>1</v>
      </c>
      <c r="B3982" s="65" t="s">
        <v>4160</v>
      </c>
      <c r="C3982" s="55" t="str">
        <f aca="false">LEFT(B3982,4)</f>
        <v>2016</v>
      </c>
      <c r="D3982" s="55" t="str">
        <f aca="false">MID(B3982,6,2)</f>
        <v>09</v>
      </c>
      <c r="E3982" s="0" t="n">
        <v>199.160004</v>
      </c>
      <c r="F3982" s="0" t="n">
        <v>199.160004</v>
      </c>
      <c r="G3982" s="0" t="n">
        <v>199.160004</v>
      </c>
      <c r="H3982" s="0" t="n">
        <v>199.160004</v>
      </c>
      <c r="I3982" s="0" t="n">
        <v>184.225052</v>
      </c>
      <c r="J3982" s="0" t="n">
        <v>0</v>
      </c>
    </row>
    <row r="3983" customFormat="false" ht="13.8" hidden="false" customHeight="false" outlineLevel="0" collapsed="false">
      <c r="A3983" s="55" t="s">
        <v>1</v>
      </c>
      <c r="B3983" s="65" t="s">
        <v>4161</v>
      </c>
      <c r="C3983" s="55" t="str">
        <f aca="false">LEFT(B3983,4)</f>
        <v>2016</v>
      </c>
      <c r="D3983" s="55" t="str">
        <f aca="false">MID(B3983,6,2)</f>
        <v>09</v>
      </c>
      <c r="E3983" s="0" t="n">
        <v>196.270004</v>
      </c>
      <c r="F3983" s="0" t="n">
        <v>196.270004</v>
      </c>
      <c r="G3983" s="0" t="n">
        <v>196.270004</v>
      </c>
      <c r="H3983" s="0" t="n">
        <v>196.270004</v>
      </c>
      <c r="I3983" s="0" t="n">
        <v>181.551773</v>
      </c>
      <c r="J3983" s="0" t="n">
        <v>0</v>
      </c>
    </row>
    <row r="3984" customFormat="false" ht="13.8" hidden="false" customHeight="false" outlineLevel="0" collapsed="false">
      <c r="A3984" s="55" t="s">
        <v>1</v>
      </c>
      <c r="B3984" s="65" t="s">
        <v>4162</v>
      </c>
      <c r="C3984" s="55" t="str">
        <f aca="false">LEFT(B3984,4)</f>
        <v>2016</v>
      </c>
      <c r="D3984" s="55" t="str">
        <f aca="false">MID(B3984,6,2)</f>
        <v>09</v>
      </c>
      <c r="E3984" s="0" t="n">
        <v>196.169998</v>
      </c>
      <c r="F3984" s="0" t="n">
        <v>196.169998</v>
      </c>
      <c r="G3984" s="0" t="n">
        <v>196.169998</v>
      </c>
      <c r="H3984" s="0" t="n">
        <v>196.169998</v>
      </c>
      <c r="I3984" s="0" t="n">
        <v>181.459259</v>
      </c>
      <c r="J3984" s="0" t="n">
        <v>0</v>
      </c>
    </row>
    <row r="3985" customFormat="false" ht="13.8" hidden="false" customHeight="false" outlineLevel="0" collapsed="false">
      <c r="A3985" s="55" t="s">
        <v>1</v>
      </c>
      <c r="B3985" s="65" t="s">
        <v>4163</v>
      </c>
      <c r="C3985" s="55" t="str">
        <f aca="false">LEFT(B3985,4)</f>
        <v>2016</v>
      </c>
      <c r="D3985" s="55" t="str">
        <f aca="false">MID(B3985,6,2)</f>
        <v>09</v>
      </c>
      <c r="E3985" s="0" t="n">
        <v>198.190002</v>
      </c>
      <c r="F3985" s="0" t="n">
        <v>198.190002</v>
      </c>
      <c r="G3985" s="0" t="n">
        <v>198.190002</v>
      </c>
      <c r="H3985" s="0" t="n">
        <v>198.190002</v>
      </c>
      <c r="I3985" s="0" t="n">
        <v>183.327774</v>
      </c>
      <c r="J3985" s="0" t="n">
        <v>0</v>
      </c>
    </row>
    <row r="3986" customFormat="false" ht="13.8" hidden="false" customHeight="false" outlineLevel="0" collapsed="false">
      <c r="A3986" s="55" t="s">
        <v>1</v>
      </c>
      <c r="B3986" s="65" t="s">
        <v>4164</v>
      </c>
      <c r="C3986" s="55" t="str">
        <f aca="false">LEFT(B3986,4)</f>
        <v>2016</v>
      </c>
      <c r="D3986" s="55" t="str">
        <f aca="false">MID(B3986,6,2)</f>
        <v>09</v>
      </c>
      <c r="E3986" s="0" t="n">
        <v>197.440002</v>
      </c>
      <c r="F3986" s="0" t="n">
        <v>197.440002</v>
      </c>
      <c r="G3986" s="0" t="n">
        <v>197.440002</v>
      </c>
      <c r="H3986" s="0" t="n">
        <v>197.440002</v>
      </c>
      <c r="I3986" s="0" t="n">
        <v>182.634033</v>
      </c>
      <c r="J3986" s="0" t="n">
        <v>0</v>
      </c>
    </row>
    <row r="3987" customFormat="false" ht="13.8" hidden="false" customHeight="false" outlineLevel="0" collapsed="false">
      <c r="A3987" s="55" t="s">
        <v>1</v>
      </c>
      <c r="B3987" s="65" t="s">
        <v>4165</v>
      </c>
      <c r="C3987" s="55" t="str">
        <f aca="false">LEFT(B3987,4)</f>
        <v>2016</v>
      </c>
      <c r="D3987" s="55" t="str">
        <f aca="false">MID(B3987,6,2)</f>
        <v>09</v>
      </c>
      <c r="E3987" s="0" t="n">
        <v>197.440002</v>
      </c>
      <c r="F3987" s="0" t="n">
        <v>197.440002</v>
      </c>
      <c r="G3987" s="0" t="n">
        <v>197.440002</v>
      </c>
      <c r="H3987" s="0" t="n">
        <v>197.440002</v>
      </c>
      <c r="I3987" s="0" t="n">
        <v>182.634033</v>
      </c>
      <c r="J3987" s="0" t="n">
        <v>0</v>
      </c>
    </row>
    <row r="3988" customFormat="false" ht="13.8" hidden="false" customHeight="false" outlineLevel="0" collapsed="false">
      <c r="A3988" s="55" t="s">
        <v>1</v>
      </c>
      <c r="B3988" s="65" t="s">
        <v>4166</v>
      </c>
      <c r="C3988" s="55" t="str">
        <f aca="false">LEFT(B3988,4)</f>
        <v>2016</v>
      </c>
      <c r="D3988" s="55" t="str">
        <f aca="false">MID(B3988,6,2)</f>
        <v>09</v>
      </c>
      <c r="E3988" s="0" t="n">
        <v>197.5</v>
      </c>
      <c r="F3988" s="0" t="n">
        <v>197.5</v>
      </c>
      <c r="G3988" s="0" t="n">
        <v>197.5</v>
      </c>
      <c r="H3988" s="0" t="n">
        <v>197.5</v>
      </c>
      <c r="I3988" s="0" t="n">
        <v>182.689514</v>
      </c>
      <c r="J3988" s="0" t="n">
        <v>0</v>
      </c>
    </row>
    <row r="3989" customFormat="false" ht="13.8" hidden="false" customHeight="false" outlineLevel="0" collapsed="false">
      <c r="A3989" s="55" t="s">
        <v>1</v>
      </c>
      <c r="B3989" s="65" t="s">
        <v>4167</v>
      </c>
      <c r="C3989" s="55" t="str">
        <f aca="false">LEFT(B3989,4)</f>
        <v>2016</v>
      </c>
      <c r="D3989" s="55" t="str">
        <f aca="false">MID(B3989,6,2)</f>
        <v>09</v>
      </c>
      <c r="E3989" s="0" t="n">
        <v>199.660004</v>
      </c>
      <c r="F3989" s="0" t="n">
        <v>199.660004</v>
      </c>
      <c r="G3989" s="0" t="n">
        <v>199.660004</v>
      </c>
      <c r="H3989" s="0" t="n">
        <v>199.660004</v>
      </c>
      <c r="I3989" s="0" t="n">
        <v>184.687576</v>
      </c>
      <c r="J3989" s="0" t="n">
        <v>0</v>
      </c>
    </row>
    <row r="3990" customFormat="false" ht="13.8" hidden="false" customHeight="false" outlineLevel="0" collapsed="false">
      <c r="A3990" s="55" t="s">
        <v>1</v>
      </c>
      <c r="B3990" s="65" t="s">
        <v>4168</v>
      </c>
      <c r="C3990" s="55" t="str">
        <f aca="false">LEFT(B3990,4)</f>
        <v>2016</v>
      </c>
      <c r="D3990" s="55" t="str">
        <f aca="false">MID(B3990,6,2)</f>
        <v>09</v>
      </c>
      <c r="E3990" s="0" t="n">
        <v>200.960007</v>
      </c>
      <c r="F3990" s="0" t="n">
        <v>200.960007</v>
      </c>
      <c r="G3990" s="0" t="n">
        <v>200.960007</v>
      </c>
      <c r="H3990" s="0" t="n">
        <v>200.960007</v>
      </c>
      <c r="I3990" s="0" t="n">
        <v>185.89006</v>
      </c>
      <c r="J3990" s="0" t="n">
        <v>0</v>
      </c>
    </row>
    <row r="3991" customFormat="false" ht="13.8" hidden="false" customHeight="false" outlineLevel="0" collapsed="false">
      <c r="A3991" s="55" t="s">
        <v>1</v>
      </c>
      <c r="B3991" s="65" t="s">
        <v>4169</v>
      </c>
      <c r="C3991" s="55" t="str">
        <f aca="false">LEFT(B3991,4)</f>
        <v>2016</v>
      </c>
      <c r="D3991" s="55" t="str">
        <f aca="false">MID(B3991,6,2)</f>
        <v>09</v>
      </c>
      <c r="E3991" s="0" t="n">
        <v>199.809998</v>
      </c>
      <c r="F3991" s="0" t="n">
        <v>199.809998</v>
      </c>
      <c r="G3991" s="0" t="n">
        <v>199.809998</v>
      </c>
      <c r="H3991" s="0" t="n">
        <v>199.809998</v>
      </c>
      <c r="I3991" s="0" t="n">
        <v>184.826294</v>
      </c>
      <c r="J3991" s="0" t="n">
        <v>0</v>
      </c>
    </row>
    <row r="3992" customFormat="false" ht="13.8" hidden="false" customHeight="false" outlineLevel="0" collapsed="false">
      <c r="A3992" s="55" t="s">
        <v>1</v>
      </c>
      <c r="B3992" s="65" t="s">
        <v>4170</v>
      </c>
      <c r="C3992" s="55" t="str">
        <f aca="false">LEFT(B3992,4)</f>
        <v>2016</v>
      </c>
      <c r="D3992" s="55" t="str">
        <f aca="false">MID(B3992,6,2)</f>
        <v>09</v>
      </c>
      <c r="E3992" s="0" t="n">
        <v>198.110001</v>
      </c>
      <c r="F3992" s="0" t="n">
        <v>198.110001</v>
      </c>
      <c r="G3992" s="0" t="n">
        <v>198.110001</v>
      </c>
      <c r="H3992" s="0" t="n">
        <v>198.110001</v>
      </c>
      <c r="I3992" s="0" t="n">
        <v>183.253738</v>
      </c>
      <c r="J3992" s="0" t="n">
        <v>0</v>
      </c>
    </row>
    <row r="3993" customFormat="false" ht="13.8" hidden="false" customHeight="false" outlineLevel="0" collapsed="false">
      <c r="A3993" s="55" t="s">
        <v>1</v>
      </c>
      <c r="B3993" s="65" t="s">
        <v>4171</v>
      </c>
      <c r="C3993" s="55" t="str">
        <f aca="false">LEFT(B3993,4)</f>
        <v>2016</v>
      </c>
      <c r="D3993" s="55" t="str">
        <f aca="false">MID(B3993,6,2)</f>
        <v>09</v>
      </c>
      <c r="E3993" s="0" t="n">
        <v>199.389999</v>
      </c>
      <c r="F3993" s="0" t="n">
        <v>199.389999</v>
      </c>
      <c r="G3993" s="0" t="n">
        <v>199.389999</v>
      </c>
      <c r="H3993" s="0" t="n">
        <v>199.389999</v>
      </c>
      <c r="I3993" s="0" t="n">
        <v>184.437759</v>
      </c>
      <c r="J3993" s="0" t="n">
        <v>0</v>
      </c>
    </row>
    <row r="3994" customFormat="false" ht="13.8" hidden="false" customHeight="false" outlineLevel="0" collapsed="false">
      <c r="A3994" s="55" t="s">
        <v>1</v>
      </c>
      <c r="B3994" s="65" t="s">
        <v>4172</v>
      </c>
      <c r="C3994" s="55" t="str">
        <f aca="false">LEFT(B3994,4)</f>
        <v>2016</v>
      </c>
      <c r="D3994" s="55" t="str">
        <f aca="false">MID(B3994,6,2)</f>
        <v>09</v>
      </c>
      <c r="E3994" s="0" t="n">
        <v>200.490005</v>
      </c>
      <c r="F3994" s="0" t="n">
        <v>200.490005</v>
      </c>
      <c r="G3994" s="0" t="n">
        <v>200.490005</v>
      </c>
      <c r="H3994" s="0" t="n">
        <v>200.490005</v>
      </c>
      <c r="I3994" s="0" t="n">
        <v>185.455307</v>
      </c>
      <c r="J3994" s="0" t="n">
        <v>0</v>
      </c>
    </row>
    <row r="3995" customFormat="false" ht="13.8" hidden="false" customHeight="false" outlineLevel="0" collapsed="false">
      <c r="A3995" s="55" t="s">
        <v>1</v>
      </c>
      <c r="B3995" s="65" t="s">
        <v>4173</v>
      </c>
      <c r="C3995" s="55" t="str">
        <f aca="false">LEFT(B3995,4)</f>
        <v>2016</v>
      </c>
      <c r="D3995" s="55" t="str">
        <f aca="false">MID(B3995,6,2)</f>
        <v>09</v>
      </c>
      <c r="E3995" s="0" t="n">
        <v>198.630005</v>
      </c>
      <c r="F3995" s="0" t="n">
        <v>198.630005</v>
      </c>
      <c r="G3995" s="0" t="n">
        <v>198.630005</v>
      </c>
      <c r="H3995" s="0" t="n">
        <v>198.630005</v>
      </c>
      <c r="I3995" s="0" t="n">
        <v>183.734787</v>
      </c>
      <c r="J3995" s="0" t="n">
        <v>0</v>
      </c>
    </row>
    <row r="3996" customFormat="false" ht="13.8" hidden="false" customHeight="false" outlineLevel="0" collapsed="false">
      <c r="A3996" s="55" t="s">
        <v>1</v>
      </c>
      <c r="B3996" s="65" t="s">
        <v>4174</v>
      </c>
      <c r="C3996" s="55" t="str">
        <f aca="false">LEFT(B3996,4)</f>
        <v>2016</v>
      </c>
      <c r="D3996" s="55" t="str">
        <f aca="false">MID(B3996,6,2)</f>
        <v>09</v>
      </c>
      <c r="E3996" s="0" t="n">
        <v>200.210007</v>
      </c>
      <c r="F3996" s="0" t="n">
        <v>200.210007</v>
      </c>
      <c r="G3996" s="0" t="n">
        <v>200.210007</v>
      </c>
      <c r="H3996" s="0" t="n">
        <v>200.210007</v>
      </c>
      <c r="I3996" s="0" t="n">
        <v>185.196304</v>
      </c>
      <c r="J3996" s="0" t="n">
        <v>0</v>
      </c>
    </row>
    <row r="3997" customFormat="false" ht="13.8" hidden="false" customHeight="false" outlineLevel="0" collapsed="false">
      <c r="A3997" s="55" t="s">
        <v>1</v>
      </c>
      <c r="B3997" s="65" t="s">
        <v>4175</v>
      </c>
      <c r="C3997" s="55" t="str">
        <f aca="false">LEFT(B3997,4)</f>
        <v>2016</v>
      </c>
      <c r="D3997" s="55" t="str">
        <f aca="false">MID(B3997,6,2)</f>
        <v>10</v>
      </c>
      <c r="E3997" s="0" t="n">
        <v>199.580002</v>
      </c>
      <c r="F3997" s="0" t="n">
        <v>199.580002</v>
      </c>
      <c r="G3997" s="0" t="n">
        <v>199.580002</v>
      </c>
      <c r="H3997" s="0" t="n">
        <v>199.580002</v>
      </c>
      <c r="I3997" s="0" t="n">
        <v>184.613556</v>
      </c>
      <c r="J3997" s="0" t="n">
        <v>0</v>
      </c>
    </row>
    <row r="3998" customFormat="false" ht="13.8" hidden="false" customHeight="false" outlineLevel="0" collapsed="false">
      <c r="A3998" s="55" t="s">
        <v>1</v>
      </c>
      <c r="B3998" s="65" t="s">
        <v>4176</v>
      </c>
      <c r="C3998" s="55" t="str">
        <f aca="false">LEFT(B3998,4)</f>
        <v>2016</v>
      </c>
      <c r="D3998" s="55" t="str">
        <f aca="false">MID(B3998,6,2)</f>
        <v>10</v>
      </c>
      <c r="E3998" s="0" t="n">
        <v>198.610001</v>
      </c>
      <c r="F3998" s="0" t="n">
        <v>198.610001</v>
      </c>
      <c r="G3998" s="0" t="n">
        <v>198.610001</v>
      </c>
      <c r="H3998" s="0" t="n">
        <v>198.610001</v>
      </c>
      <c r="I3998" s="0" t="n">
        <v>183.716278</v>
      </c>
      <c r="J3998" s="0" t="n">
        <v>0</v>
      </c>
    </row>
    <row r="3999" customFormat="false" ht="13.8" hidden="false" customHeight="false" outlineLevel="0" collapsed="false">
      <c r="A3999" s="55" t="s">
        <v>1</v>
      </c>
      <c r="B3999" s="65" t="s">
        <v>4177</v>
      </c>
      <c r="C3999" s="55" t="str">
        <f aca="false">LEFT(B3999,4)</f>
        <v>2016</v>
      </c>
      <c r="D3999" s="55" t="str">
        <f aca="false">MID(B3999,6,2)</f>
        <v>10</v>
      </c>
      <c r="E3999" s="0" t="n">
        <v>199.539993</v>
      </c>
      <c r="F3999" s="0" t="n">
        <v>199.539993</v>
      </c>
      <c r="G3999" s="0" t="n">
        <v>199.539993</v>
      </c>
      <c r="H3999" s="0" t="n">
        <v>199.539993</v>
      </c>
      <c r="I3999" s="0" t="n">
        <v>184.576523</v>
      </c>
      <c r="J3999" s="0" t="n">
        <v>0</v>
      </c>
    </row>
    <row r="4000" customFormat="false" ht="13.8" hidden="false" customHeight="false" outlineLevel="0" collapsed="false">
      <c r="A4000" s="55" t="s">
        <v>1</v>
      </c>
      <c r="B4000" s="65" t="s">
        <v>4178</v>
      </c>
      <c r="C4000" s="55" t="str">
        <f aca="false">LEFT(B4000,4)</f>
        <v>2016</v>
      </c>
      <c r="D4000" s="55" t="str">
        <f aca="false">MID(B4000,6,2)</f>
        <v>10</v>
      </c>
      <c r="E4000" s="0" t="n">
        <v>199.649994</v>
      </c>
      <c r="F4000" s="0" t="n">
        <v>199.649994</v>
      </c>
      <c r="G4000" s="0" t="n">
        <v>199.649994</v>
      </c>
      <c r="H4000" s="0" t="n">
        <v>199.649994</v>
      </c>
      <c r="I4000" s="0" t="n">
        <v>184.678284</v>
      </c>
      <c r="J4000" s="0" t="n">
        <v>0</v>
      </c>
    </row>
    <row r="4001" customFormat="false" ht="13.8" hidden="false" customHeight="false" outlineLevel="0" collapsed="false">
      <c r="A4001" s="55" t="s">
        <v>1</v>
      </c>
      <c r="B4001" s="65" t="s">
        <v>4179</v>
      </c>
      <c r="C4001" s="55" t="str">
        <f aca="false">LEFT(B4001,4)</f>
        <v>2016</v>
      </c>
      <c r="D4001" s="55" t="str">
        <f aca="false">MID(B4001,6,2)</f>
        <v>10</v>
      </c>
      <c r="E4001" s="0" t="n">
        <v>199</v>
      </c>
      <c r="F4001" s="0" t="n">
        <v>199</v>
      </c>
      <c r="G4001" s="0" t="n">
        <v>199</v>
      </c>
      <c r="H4001" s="0" t="n">
        <v>199</v>
      </c>
      <c r="I4001" s="0" t="n">
        <v>184.077026</v>
      </c>
      <c r="J4001" s="0" t="n">
        <v>0</v>
      </c>
    </row>
    <row r="4002" customFormat="false" ht="13.8" hidden="false" customHeight="false" outlineLevel="0" collapsed="false">
      <c r="A4002" s="55" t="s">
        <v>1</v>
      </c>
      <c r="B4002" s="65" t="s">
        <v>4180</v>
      </c>
      <c r="C4002" s="55" t="str">
        <f aca="false">LEFT(B4002,4)</f>
        <v>2016</v>
      </c>
      <c r="D4002" s="55" t="str">
        <f aca="false">MID(B4002,6,2)</f>
        <v>10</v>
      </c>
      <c r="E4002" s="0" t="n">
        <v>199.919998</v>
      </c>
      <c r="F4002" s="0" t="n">
        <v>199.919998</v>
      </c>
      <c r="G4002" s="0" t="n">
        <v>199.919998</v>
      </c>
      <c r="H4002" s="0" t="n">
        <v>199.919998</v>
      </c>
      <c r="I4002" s="0" t="n">
        <v>184.92804</v>
      </c>
      <c r="J4002" s="0" t="n">
        <v>0</v>
      </c>
    </row>
    <row r="4003" customFormat="false" ht="13.8" hidden="false" customHeight="false" outlineLevel="0" collapsed="false">
      <c r="A4003" s="55" t="s">
        <v>1</v>
      </c>
      <c r="B4003" s="65" t="s">
        <v>4181</v>
      </c>
      <c r="C4003" s="55" t="str">
        <f aca="false">LEFT(B4003,4)</f>
        <v>2016</v>
      </c>
      <c r="D4003" s="55" t="str">
        <f aca="false">MID(B4003,6,2)</f>
        <v>10</v>
      </c>
      <c r="E4003" s="0" t="n">
        <v>197.440002</v>
      </c>
      <c r="F4003" s="0" t="n">
        <v>197.440002</v>
      </c>
      <c r="G4003" s="0" t="n">
        <v>197.440002</v>
      </c>
      <c r="H4003" s="0" t="n">
        <v>197.440002</v>
      </c>
      <c r="I4003" s="0" t="n">
        <v>182.634033</v>
      </c>
      <c r="J4003" s="0" t="n">
        <v>0</v>
      </c>
    </row>
    <row r="4004" customFormat="false" ht="13.8" hidden="false" customHeight="false" outlineLevel="0" collapsed="false">
      <c r="A4004" s="55" t="s">
        <v>1</v>
      </c>
      <c r="B4004" s="65" t="s">
        <v>4182</v>
      </c>
      <c r="C4004" s="55" t="str">
        <f aca="false">LEFT(B4004,4)</f>
        <v>2016</v>
      </c>
      <c r="D4004" s="55" t="str">
        <f aca="false">MID(B4004,6,2)</f>
        <v>10</v>
      </c>
      <c r="E4004" s="0" t="n">
        <v>197.679993</v>
      </c>
      <c r="F4004" s="0" t="n">
        <v>197.679993</v>
      </c>
      <c r="G4004" s="0" t="n">
        <v>197.679993</v>
      </c>
      <c r="H4004" s="0" t="n">
        <v>197.679993</v>
      </c>
      <c r="I4004" s="0" t="n">
        <v>182.856033</v>
      </c>
      <c r="J4004" s="0" t="n">
        <v>0</v>
      </c>
    </row>
    <row r="4005" customFormat="false" ht="13.8" hidden="false" customHeight="false" outlineLevel="0" collapsed="false">
      <c r="A4005" s="55" t="s">
        <v>1</v>
      </c>
      <c r="B4005" s="65" t="s">
        <v>4183</v>
      </c>
      <c r="C4005" s="55" t="str">
        <f aca="false">LEFT(B4005,4)</f>
        <v>2016</v>
      </c>
      <c r="D4005" s="55" t="str">
        <f aca="false">MID(B4005,6,2)</f>
        <v>10</v>
      </c>
      <c r="E4005" s="0" t="n">
        <v>197.070007</v>
      </c>
      <c r="F4005" s="0" t="n">
        <v>197.070007</v>
      </c>
      <c r="G4005" s="0" t="n">
        <v>197.070007</v>
      </c>
      <c r="H4005" s="0" t="n">
        <v>197.070007</v>
      </c>
      <c r="I4005" s="0" t="n">
        <v>182.291763</v>
      </c>
      <c r="J4005" s="0" t="n">
        <v>0</v>
      </c>
    </row>
    <row r="4006" customFormat="false" ht="13.8" hidden="false" customHeight="false" outlineLevel="0" collapsed="false">
      <c r="A4006" s="55" t="s">
        <v>1</v>
      </c>
      <c r="B4006" s="65" t="s">
        <v>4184</v>
      </c>
      <c r="C4006" s="55" t="str">
        <f aca="false">LEFT(B4006,4)</f>
        <v>2016</v>
      </c>
      <c r="D4006" s="55" t="str">
        <f aca="false">MID(B4006,6,2)</f>
        <v>10</v>
      </c>
      <c r="E4006" s="0" t="n">
        <v>197.110001</v>
      </c>
      <c r="F4006" s="0" t="n">
        <v>197.110001</v>
      </c>
      <c r="G4006" s="0" t="n">
        <v>197.110001</v>
      </c>
      <c r="H4006" s="0" t="n">
        <v>197.110001</v>
      </c>
      <c r="I4006" s="0" t="n">
        <v>182.328751</v>
      </c>
      <c r="J4006" s="0" t="n">
        <v>0</v>
      </c>
    </row>
    <row r="4007" customFormat="false" ht="13.8" hidden="false" customHeight="false" outlineLevel="0" collapsed="false">
      <c r="A4007" s="55" t="s">
        <v>1</v>
      </c>
      <c r="B4007" s="65" t="s">
        <v>4185</v>
      </c>
      <c r="C4007" s="55" t="str">
        <f aca="false">LEFT(B4007,4)</f>
        <v>2016</v>
      </c>
      <c r="D4007" s="55" t="str">
        <f aca="false">MID(B4007,6,2)</f>
        <v>10</v>
      </c>
      <c r="E4007" s="0" t="n">
        <v>196.520004</v>
      </c>
      <c r="F4007" s="0" t="n">
        <v>196.520004</v>
      </c>
      <c r="G4007" s="0" t="n">
        <v>196.520004</v>
      </c>
      <c r="H4007" s="0" t="n">
        <v>196.520004</v>
      </c>
      <c r="I4007" s="0" t="n">
        <v>181.78302</v>
      </c>
      <c r="J4007" s="0" t="n">
        <v>0</v>
      </c>
    </row>
    <row r="4008" customFormat="false" ht="13.8" hidden="false" customHeight="false" outlineLevel="0" collapsed="false">
      <c r="A4008" s="55" t="s">
        <v>1</v>
      </c>
      <c r="B4008" s="65" t="s">
        <v>4186</v>
      </c>
      <c r="C4008" s="55" t="str">
        <f aca="false">LEFT(B4008,4)</f>
        <v>2016</v>
      </c>
      <c r="D4008" s="55" t="str">
        <f aca="false">MID(B4008,6,2)</f>
        <v>10</v>
      </c>
      <c r="E4008" s="0" t="n">
        <v>197.729996</v>
      </c>
      <c r="F4008" s="0" t="n">
        <v>197.729996</v>
      </c>
      <c r="G4008" s="0" t="n">
        <v>197.729996</v>
      </c>
      <c r="H4008" s="0" t="n">
        <v>197.729996</v>
      </c>
      <c r="I4008" s="0" t="n">
        <v>182.902267</v>
      </c>
      <c r="J4008" s="0" t="n">
        <v>0</v>
      </c>
    </row>
    <row r="4009" customFormat="false" ht="13.8" hidden="false" customHeight="false" outlineLevel="0" collapsed="false">
      <c r="A4009" s="55" t="s">
        <v>1</v>
      </c>
      <c r="B4009" s="65" t="s">
        <v>4187</v>
      </c>
      <c r="C4009" s="55" t="str">
        <f aca="false">LEFT(B4009,4)</f>
        <v>2016</v>
      </c>
      <c r="D4009" s="55" t="str">
        <f aca="false">MID(B4009,6,2)</f>
        <v>10</v>
      </c>
      <c r="E4009" s="0" t="n">
        <v>198.190002</v>
      </c>
      <c r="F4009" s="0" t="n">
        <v>198.190002</v>
      </c>
      <c r="G4009" s="0" t="n">
        <v>198.190002</v>
      </c>
      <c r="H4009" s="0" t="n">
        <v>198.190002</v>
      </c>
      <c r="I4009" s="0" t="n">
        <v>183.327774</v>
      </c>
      <c r="J4009" s="0" t="n">
        <v>0</v>
      </c>
    </row>
    <row r="4010" customFormat="false" ht="13.8" hidden="false" customHeight="false" outlineLevel="0" collapsed="false">
      <c r="A4010" s="55" t="s">
        <v>1</v>
      </c>
      <c r="B4010" s="65" t="s">
        <v>4188</v>
      </c>
      <c r="C4010" s="55" t="str">
        <f aca="false">LEFT(B4010,4)</f>
        <v>2016</v>
      </c>
      <c r="D4010" s="55" t="str">
        <f aca="false">MID(B4010,6,2)</f>
        <v>10</v>
      </c>
      <c r="E4010" s="0" t="n">
        <v>197.929993</v>
      </c>
      <c r="F4010" s="0" t="n">
        <v>197.929993</v>
      </c>
      <c r="G4010" s="0" t="n">
        <v>197.929993</v>
      </c>
      <c r="H4010" s="0" t="n">
        <v>197.929993</v>
      </c>
      <c r="I4010" s="0" t="n">
        <v>183.08728</v>
      </c>
      <c r="J4010" s="0" t="n">
        <v>0</v>
      </c>
    </row>
    <row r="4011" customFormat="false" ht="13.8" hidden="false" customHeight="false" outlineLevel="0" collapsed="false">
      <c r="A4011" s="55" t="s">
        <v>1</v>
      </c>
      <c r="B4011" s="65" t="s">
        <v>4189</v>
      </c>
      <c r="C4011" s="55" t="str">
        <f aca="false">LEFT(B4011,4)</f>
        <v>2016</v>
      </c>
      <c r="D4011" s="55" t="str">
        <f aca="false">MID(B4011,6,2)</f>
        <v>10</v>
      </c>
      <c r="E4011" s="0" t="n">
        <v>197.910004</v>
      </c>
      <c r="F4011" s="0" t="n">
        <v>197.910004</v>
      </c>
      <c r="G4011" s="0" t="n">
        <v>197.910004</v>
      </c>
      <c r="H4011" s="0" t="n">
        <v>197.910004</v>
      </c>
      <c r="I4011" s="0" t="n">
        <v>183.068787</v>
      </c>
      <c r="J4011" s="0" t="n">
        <v>0</v>
      </c>
    </row>
    <row r="4012" customFormat="false" ht="13.8" hidden="false" customHeight="false" outlineLevel="0" collapsed="false">
      <c r="A4012" s="55" t="s">
        <v>1</v>
      </c>
      <c r="B4012" s="65" t="s">
        <v>4190</v>
      </c>
      <c r="C4012" s="55" t="str">
        <f aca="false">LEFT(B4012,4)</f>
        <v>2016</v>
      </c>
      <c r="D4012" s="55" t="str">
        <f aca="false">MID(B4012,6,2)</f>
        <v>10</v>
      </c>
      <c r="E4012" s="0" t="n">
        <v>198.850006</v>
      </c>
      <c r="F4012" s="0" t="n">
        <v>198.850006</v>
      </c>
      <c r="G4012" s="0" t="n">
        <v>198.850006</v>
      </c>
      <c r="H4012" s="0" t="n">
        <v>198.850006</v>
      </c>
      <c r="I4012" s="0" t="n">
        <v>183.938263</v>
      </c>
      <c r="J4012" s="0" t="n">
        <v>0</v>
      </c>
    </row>
    <row r="4013" customFormat="false" ht="13.8" hidden="false" customHeight="false" outlineLevel="0" collapsed="false">
      <c r="A4013" s="55" t="s">
        <v>1</v>
      </c>
      <c r="B4013" s="65" t="s">
        <v>4191</v>
      </c>
      <c r="C4013" s="55" t="str">
        <f aca="false">LEFT(B4013,4)</f>
        <v>2016</v>
      </c>
      <c r="D4013" s="55" t="str">
        <f aca="false">MID(B4013,6,2)</f>
        <v>10</v>
      </c>
      <c r="E4013" s="0" t="n">
        <v>198.100006</v>
      </c>
      <c r="F4013" s="0" t="n">
        <v>198.100006</v>
      </c>
      <c r="G4013" s="0" t="n">
        <v>198.100006</v>
      </c>
      <c r="H4013" s="0" t="n">
        <v>198.100006</v>
      </c>
      <c r="I4013" s="0" t="n">
        <v>183.244507</v>
      </c>
      <c r="J4013" s="0" t="n">
        <v>0</v>
      </c>
    </row>
    <row r="4014" customFormat="false" ht="13.8" hidden="false" customHeight="false" outlineLevel="0" collapsed="false">
      <c r="A4014" s="55" t="s">
        <v>1</v>
      </c>
      <c r="B4014" s="65" t="s">
        <v>4192</v>
      </c>
      <c r="C4014" s="55" t="str">
        <f aca="false">LEFT(B4014,4)</f>
        <v>2016</v>
      </c>
      <c r="D4014" s="55" t="str">
        <f aca="false">MID(B4014,6,2)</f>
        <v>10</v>
      </c>
      <c r="E4014" s="0" t="n">
        <v>197.759995</v>
      </c>
      <c r="F4014" s="0" t="n">
        <v>197.759995</v>
      </c>
      <c r="G4014" s="0" t="n">
        <v>197.759995</v>
      </c>
      <c r="H4014" s="0" t="n">
        <v>197.759995</v>
      </c>
      <c r="I4014" s="0" t="n">
        <v>182.930023</v>
      </c>
      <c r="J4014" s="0" t="n">
        <v>0</v>
      </c>
    </row>
    <row r="4015" customFormat="false" ht="13.8" hidden="false" customHeight="false" outlineLevel="0" collapsed="false">
      <c r="A4015" s="55" t="s">
        <v>1</v>
      </c>
      <c r="B4015" s="65" t="s">
        <v>4193</v>
      </c>
      <c r="C4015" s="55" t="str">
        <f aca="false">LEFT(B4015,4)</f>
        <v>2016</v>
      </c>
      <c r="D4015" s="55" t="str">
        <f aca="false">MID(B4015,6,2)</f>
        <v>10</v>
      </c>
      <c r="E4015" s="0" t="n">
        <v>197.179993</v>
      </c>
      <c r="F4015" s="0" t="n">
        <v>197.179993</v>
      </c>
      <c r="G4015" s="0" t="n">
        <v>197.179993</v>
      </c>
      <c r="H4015" s="0" t="n">
        <v>197.179993</v>
      </c>
      <c r="I4015" s="0" t="n">
        <v>182.393524</v>
      </c>
      <c r="J4015" s="0" t="n">
        <v>0</v>
      </c>
    </row>
    <row r="4016" customFormat="false" ht="13.8" hidden="false" customHeight="false" outlineLevel="0" collapsed="false">
      <c r="A4016" s="55" t="s">
        <v>1</v>
      </c>
      <c r="B4016" s="65" t="s">
        <v>4194</v>
      </c>
      <c r="C4016" s="55" t="str">
        <f aca="false">LEFT(B4016,4)</f>
        <v>2016</v>
      </c>
      <c r="D4016" s="55" t="str">
        <f aca="false">MID(B4016,6,2)</f>
        <v>10</v>
      </c>
      <c r="E4016" s="0" t="n">
        <v>196.580002</v>
      </c>
      <c r="F4016" s="0" t="n">
        <v>196.580002</v>
      </c>
      <c r="G4016" s="0" t="n">
        <v>196.580002</v>
      </c>
      <c r="H4016" s="0" t="n">
        <v>196.580002</v>
      </c>
      <c r="I4016" s="0" t="n">
        <v>181.838486</v>
      </c>
      <c r="J4016" s="0" t="n">
        <v>0</v>
      </c>
    </row>
    <row r="4017" customFormat="false" ht="13.8" hidden="false" customHeight="false" outlineLevel="0" collapsed="false">
      <c r="A4017" s="55" t="s">
        <v>1</v>
      </c>
      <c r="B4017" s="65" t="s">
        <v>4195</v>
      </c>
      <c r="C4017" s="55" t="str">
        <f aca="false">LEFT(B4017,4)</f>
        <v>2016</v>
      </c>
      <c r="D4017" s="55" t="str">
        <f aca="false">MID(B4017,6,2)</f>
        <v>10</v>
      </c>
      <c r="E4017" s="0" t="n">
        <v>196.550003</v>
      </c>
      <c r="F4017" s="0" t="n">
        <v>196.550003</v>
      </c>
      <c r="G4017" s="0" t="n">
        <v>196.550003</v>
      </c>
      <c r="H4017" s="0" t="n">
        <v>196.550003</v>
      </c>
      <c r="I4017" s="0" t="n">
        <v>181.810745</v>
      </c>
      <c r="J4017" s="0" t="n">
        <v>0</v>
      </c>
    </row>
    <row r="4018" customFormat="false" ht="13.8" hidden="false" customHeight="false" outlineLevel="0" collapsed="false">
      <c r="A4018" s="55" t="s">
        <v>1</v>
      </c>
      <c r="B4018" s="65" t="s">
        <v>4196</v>
      </c>
      <c r="C4018" s="55" t="str">
        <f aca="false">LEFT(B4018,4)</f>
        <v>2016</v>
      </c>
      <c r="D4018" s="55" t="str">
        <f aca="false">MID(B4018,6,2)</f>
        <v>11</v>
      </c>
      <c r="E4018" s="0" t="n">
        <v>195.220001</v>
      </c>
      <c r="F4018" s="0" t="n">
        <v>195.220001</v>
      </c>
      <c r="G4018" s="0" t="n">
        <v>195.220001</v>
      </c>
      <c r="H4018" s="0" t="n">
        <v>195.220001</v>
      </c>
      <c r="I4018" s="0" t="n">
        <v>180.58049</v>
      </c>
      <c r="J4018" s="0" t="n">
        <v>0</v>
      </c>
    </row>
    <row r="4019" customFormat="false" ht="13.8" hidden="false" customHeight="false" outlineLevel="0" collapsed="false">
      <c r="A4019" s="55" t="s">
        <v>1</v>
      </c>
      <c r="B4019" s="65" t="s">
        <v>4197</v>
      </c>
      <c r="C4019" s="55" t="str">
        <f aca="false">LEFT(B4019,4)</f>
        <v>2016</v>
      </c>
      <c r="D4019" s="55" t="str">
        <f aca="false">MID(B4019,6,2)</f>
        <v>11</v>
      </c>
      <c r="E4019" s="0" t="n">
        <v>193.970001</v>
      </c>
      <c r="F4019" s="0" t="n">
        <v>193.970001</v>
      </c>
      <c r="G4019" s="0" t="n">
        <v>193.970001</v>
      </c>
      <c r="H4019" s="0" t="n">
        <v>193.970001</v>
      </c>
      <c r="I4019" s="0" t="n">
        <v>179.424225</v>
      </c>
      <c r="J4019" s="0" t="n">
        <v>0</v>
      </c>
    </row>
    <row r="4020" customFormat="false" ht="13.8" hidden="false" customHeight="false" outlineLevel="0" collapsed="false">
      <c r="A4020" s="55" t="s">
        <v>1</v>
      </c>
      <c r="B4020" s="65" t="s">
        <v>4198</v>
      </c>
      <c r="C4020" s="55" t="str">
        <f aca="false">LEFT(B4020,4)</f>
        <v>2016</v>
      </c>
      <c r="D4020" s="55" t="str">
        <f aca="false">MID(B4020,6,2)</f>
        <v>11</v>
      </c>
      <c r="E4020" s="0" t="n">
        <v>193.179993</v>
      </c>
      <c r="F4020" s="0" t="n">
        <v>193.179993</v>
      </c>
      <c r="G4020" s="0" t="n">
        <v>193.179993</v>
      </c>
      <c r="H4020" s="0" t="n">
        <v>193.179993</v>
      </c>
      <c r="I4020" s="0" t="n">
        <v>178.693451</v>
      </c>
      <c r="J4020" s="0" t="n">
        <v>0</v>
      </c>
    </row>
    <row r="4021" customFormat="false" ht="13.8" hidden="false" customHeight="false" outlineLevel="0" collapsed="false">
      <c r="A4021" s="55" t="s">
        <v>1</v>
      </c>
      <c r="B4021" s="65" t="s">
        <v>4199</v>
      </c>
      <c r="C4021" s="55" t="str">
        <f aca="false">LEFT(B4021,4)</f>
        <v>2016</v>
      </c>
      <c r="D4021" s="55" t="str">
        <f aca="false">MID(B4021,6,2)</f>
        <v>11</v>
      </c>
      <c r="E4021" s="0" t="n">
        <v>192.869995</v>
      </c>
      <c r="F4021" s="0" t="n">
        <v>192.869995</v>
      </c>
      <c r="G4021" s="0" t="n">
        <v>192.869995</v>
      </c>
      <c r="H4021" s="0" t="n">
        <v>192.869995</v>
      </c>
      <c r="I4021" s="0" t="n">
        <v>178.406738</v>
      </c>
      <c r="J4021" s="0" t="n">
        <v>0</v>
      </c>
    </row>
    <row r="4022" customFormat="false" ht="13.8" hidden="false" customHeight="false" outlineLevel="0" collapsed="false">
      <c r="A4022" s="55" t="s">
        <v>1</v>
      </c>
      <c r="B4022" s="65" t="s">
        <v>4200</v>
      </c>
      <c r="C4022" s="55" t="str">
        <f aca="false">LEFT(B4022,4)</f>
        <v>2016</v>
      </c>
      <c r="D4022" s="55" t="str">
        <f aca="false">MID(B4022,6,2)</f>
        <v>11</v>
      </c>
      <c r="E4022" s="0" t="n">
        <v>197.160004</v>
      </c>
      <c r="F4022" s="0" t="n">
        <v>197.160004</v>
      </c>
      <c r="G4022" s="0" t="n">
        <v>197.160004</v>
      </c>
      <c r="H4022" s="0" t="n">
        <v>197.160004</v>
      </c>
      <c r="I4022" s="0" t="n">
        <v>182.374985</v>
      </c>
      <c r="J4022" s="0" t="n">
        <v>0</v>
      </c>
    </row>
    <row r="4023" customFormat="false" ht="13.8" hidden="false" customHeight="false" outlineLevel="0" collapsed="false">
      <c r="A4023" s="55" t="s">
        <v>1</v>
      </c>
      <c r="B4023" s="65" t="s">
        <v>4201</v>
      </c>
      <c r="C4023" s="55" t="str">
        <f aca="false">LEFT(B4023,4)</f>
        <v>2016</v>
      </c>
      <c r="D4023" s="55" t="str">
        <f aca="false">MID(B4023,6,2)</f>
        <v>11</v>
      </c>
      <c r="E4023" s="0" t="n">
        <v>198</v>
      </c>
      <c r="F4023" s="0" t="n">
        <v>198</v>
      </c>
      <c r="G4023" s="0" t="n">
        <v>198</v>
      </c>
      <c r="H4023" s="0" t="n">
        <v>198</v>
      </c>
      <c r="I4023" s="0" t="n">
        <v>183.152023</v>
      </c>
      <c r="J4023" s="0" t="n">
        <v>0</v>
      </c>
    </row>
    <row r="4024" customFormat="false" ht="13.8" hidden="false" customHeight="false" outlineLevel="0" collapsed="false">
      <c r="A4024" s="55" t="s">
        <v>1</v>
      </c>
      <c r="B4024" s="65" t="s">
        <v>4202</v>
      </c>
      <c r="C4024" s="55" t="str">
        <f aca="false">LEFT(B4024,4)</f>
        <v>2016</v>
      </c>
      <c r="D4024" s="55" t="str">
        <f aca="false">MID(B4024,6,2)</f>
        <v>11</v>
      </c>
      <c r="E4024" s="0" t="n">
        <v>200.210007</v>
      </c>
      <c r="F4024" s="0" t="n">
        <v>200.210007</v>
      </c>
      <c r="G4024" s="0" t="n">
        <v>200.210007</v>
      </c>
      <c r="H4024" s="0" t="n">
        <v>200.210007</v>
      </c>
      <c r="I4024" s="0" t="n">
        <v>185.196304</v>
      </c>
      <c r="J4024" s="0" t="n">
        <v>0</v>
      </c>
    </row>
    <row r="4025" customFormat="false" ht="13.8" hidden="false" customHeight="false" outlineLevel="0" collapsed="false">
      <c r="A4025" s="55" t="s">
        <v>1</v>
      </c>
      <c r="B4025" s="65" t="s">
        <v>4203</v>
      </c>
      <c r="C4025" s="55" t="str">
        <f aca="false">LEFT(B4025,4)</f>
        <v>2016</v>
      </c>
      <c r="D4025" s="55" t="str">
        <f aca="false">MID(B4025,6,2)</f>
        <v>11</v>
      </c>
      <c r="E4025" s="0" t="n">
        <v>200.619995</v>
      </c>
      <c r="F4025" s="0" t="n">
        <v>200.619995</v>
      </c>
      <c r="G4025" s="0" t="n">
        <v>200.619995</v>
      </c>
      <c r="H4025" s="0" t="n">
        <v>200.619995</v>
      </c>
      <c r="I4025" s="0" t="n">
        <v>185.575546</v>
      </c>
      <c r="J4025" s="0" t="n">
        <v>0</v>
      </c>
    </row>
    <row r="4026" customFormat="false" ht="13.8" hidden="false" customHeight="false" outlineLevel="0" collapsed="false">
      <c r="A4026" s="55" t="s">
        <v>1</v>
      </c>
      <c r="B4026" s="65" t="s">
        <v>4204</v>
      </c>
      <c r="C4026" s="55" t="str">
        <f aca="false">LEFT(B4026,4)</f>
        <v>2016</v>
      </c>
      <c r="D4026" s="55" t="str">
        <f aca="false">MID(B4026,6,2)</f>
        <v>11</v>
      </c>
      <c r="E4026" s="0" t="n">
        <v>200.339996</v>
      </c>
      <c r="F4026" s="0" t="n">
        <v>200.339996</v>
      </c>
      <c r="G4026" s="0" t="n">
        <v>200.339996</v>
      </c>
      <c r="H4026" s="0" t="n">
        <v>200.339996</v>
      </c>
      <c r="I4026" s="0" t="n">
        <v>185.316528</v>
      </c>
      <c r="J4026" s="0" t="n">
        <v>0</v>
      </c>
    </row>
    <row r="4027" customFormat="false" ht="13.8" hidden="false" customHeight="false" outlineLevel="0" collapsed="false">
      <c r="A4027" s="55" t="s">
        <v>1</v>
      </c>
      <c r="B4027" s="65" t="s">
        <v>4205</v>
      </c>
      <c r="C4027" s="55" t="str">
        <f aca="false">LEFT(B4027,4)</f>
        <v>2016</v>
      </c>
      <c r="D4027" s="55" t="str">
        <f aca="false">MID(B4027,6,2)</f>
        <v>11</v>
      </c>
      <c r="E4027" s="0" t="n">
        <v>200.339996</v>
      </c>
      <c r="F4027" s="0" t="n">
        <v>200.339996</v>
      </c>
      <c r="G4027" s="0" t="n">
        <v>200.339996</v>
      </c>
      <c r="H4027" s="0" t="n">
        <v>200.339996</v>
      </c>
      <c r="I4027" s="0" t="n">
        <v>185.316528</v>
      </c>
      <c r="J4027" s="0" t="n">
        <v>0</v>
      </c>
    </row>
    <row r="4028" customFormat="false" ht="13.8" hidden="false" customHeight="false" outlineLevel="0" collapsed="false">
      <c r="A4028" s="55" t="s">
        <v>1</v>
      </c>
      <c r="B4028" s="65" t="s">
        <v>4206</v>
      </c>
      <c r="C4028" s="55" t="str">
        <f aca="false">LEFT(B4028,4)</f>
        <v>2016</v>
      </c>
      <c r="D4028" s="55" t="str">
        <f aca="false">MID(B4028,6,2)</f>
        <v>11</v>
      </c>
      <c r="E4028" s="0" t="n">
        <v>201.889999</v>
      </c>
      <c r="F4028" s="0" t="n">
        <v>201.889999</v>
      </c>
      <c r="G4028" s="0" t="n">
        <v>201.889999</v>
      </c>
      <c r="H4028" s="0" t="n">
        <v>201.889999</v>
      </c>
      <c r="I4028" s="0" t="n">
        <v>186.750305</v>
      </c>
      <c r="J4028" s="0" t="n">
        <v>0</v>
      </c>
    </row>
    <row r="4029" customFormat="false" ht="13.8" hidden="false" customHeight="false" outlineLevel="0" collapsed="false">
      <c r="A4029" s="55" t="s">
        <v>1</v>
      </c>
      <c r="B4029" s="65" t="s">
        <v>4207</v>
      </c>
      <c r="C4029" s="55" t="str">
        <f aca="false">LEFT(B4029,4)</f>
        <v>2016</v>
      </c>
      <c r="D4029" s="55" t="str">
        <f aca="false">MID(B4029,6,2)</f>
        <v>11</v>
      </c>
      <c r="E4029" s="0" t="n">
        <v>201.619995</v>
      </c>
      <c r="F4029" s="0" t="n">
        <v>201.619995</v>
      </c>
      <c r="G4029" s="0" t="n">
        <v>201.619995</v>
      </c>
      <c r="H4029" s="0" t="n">
        <v>201.619995</v>
      </c>
      <c r="I4029" s="0" t="n">
        <v>186.500549</v>
      </c>
      <c r="J4029" s="0" t="n">
        <v>0</v>
      </c>
    </row>
    <row r="4030" customFormat="false" ht="13.8" hidden="false" customHeight="false" outlineLevel="0" collapsed="false">
      <c r="A4030" s="55" t="s">
        <v>1</v>
      </c>
      <c r="B4030" s="65" t="s">
        <v>4208</v>
      </c>
      <c r="C4030" s="55" t="str">
        <f aca="false">LEFT(B4030,4)</f>
        <v>2016</v>
      </c>
      <c r="D4030" s="55" t="str">
        <f aca="false">MID(B4030,6,2)</f>
        <v>11</v>
      </c>
      <c r="E4030" s="0" t="n">
        <v>202.580002</v>
      </c>
      <c r="F4030" s="0" t="n">
        <v>202.580002</v>
      </c>
      <c r="G4030" s="0" t="n">
        <v>202.580002</v>
      </c>
      <c r="H4030" s="0" t="n">
        <v>202.580002</v>
      </c>
      <c r="I4030" s="0" t="n">
        <v>187.388596</v>
      </c>
      <c r="J4030" s="0" t="n">
        <v>0</v>
      </c>
    </row>
    <row r="4031" customFormat="false" ht="13.8" hidden="false" customHeight="false" outlineLevel="0" collapsed="false">
      <c r="A4031" s="55" t="s">
        <v>1</v>
      </c>
      <c r="B4031" s="65" t="s">
        <v>4209</v>
      </c>
      <c r="C4031" s="55" t="str">
        <f aca="false">LEFT(B4031,4)</f>
        <v>2016</v>
      </c>
      <c r="D4031" s="55" t="str">
        <f aca="false">MID(B4031,6,2)</f>
        <v>11</v>
      </c>
      <c r="E4031" s="0" t="n">
        <v>202.130005</v>
      </c>
      <c r="F4031" s="0" t="n">
        <v>202.130005</v>
      </c>
      <c r="G4031" s="0" t="n">
        <v>202.130005</v>
      </c>
      <c r="H4031" s="0" t="n">
        <v>202.130005</v>
      </c>
      <c r="I4031" s="0" t="n">
        <v>186.972305</v>
      </c>
      <c r="J4031" s="0" t="n">
        <v>0</v>
      </c>
    </row>
    <row r="4032" customFormat="false" ht="13.8" hidden="false" customHeight="false" outlineLevel="0" collapsed="false">
      <c r="A4032" s="55" t="s">
        <v>1</v>
      </c>
      <c r="B4032" s="65" t="s">
        <v>4210</v>
      </c>
      <c r="C4032" s="55" t="str">
        <f aca="false">LEFT(B4032,4)</f>
        <v>2016</v>
      </c>
      <c r="D4032" s="55" t="str">
        <f aca="false">MID(B4032,6,2)</f>
        <v>11</v>
      </c>
      <c r="E4032" s="0" t="n">
        <v>203.639999</v>
      </c>
      <c r="F4032" s="0" t="n">
        <v>203.639999</v>
      </c>
      <c r="G4032" s="0" t="n">
        <v>203.639999</v>
      </c>
      <c r="H4032" s="0" t="n">
        <v>203.639999</v>
      </c>
      <c r="I4032" s="0" t="n">
        <v>188.369064</v>
      </c>
      <c r="J4032" s="0" t="n">
        <v>0</v>
      </c>
    </row>
    <row r="4033" customFormat="false" ht="13.8" hidden="false" customHeight="false" outlineLevel="0" collapsed="false">
      <c r="A4033" s="55" t="s">
        <v>1</v>
      </c>
      <c r="B4033" s="65" t="s">
        <v>4211</v>
      </c>
      <c r="C4033" s="55" t="str">
        <f aca="false">LEFT(B4033,4)</f>
        <v>2016</v>
      </c>
      <c r="D4033" s="55" t="str">
        <f aca="false">MID(B4033,6,2)</f>
        <v>11</v>
      </c>
      <c r="E4033" s="0" t="n">
        <v>204.089996</v>
      </c>
      <c r="F4033" s="0" t="n">
        <v>204.089996</v>
      </c>
      <c r="G4033" s="0" t="n">
        <v>204.089996</v>
      </c>
      <c r="H4033" s="0" t="n">
        <v>204.089996</v>
      </c>
      <c r="I4033" s="0" t="n">
        <v>188.78537</v>
      </c>
      <c r="J4033" s="0" t="n">
        <v>0</v>
      </c>
    </row>
    <row r="4034" customFormat="false" ht="13.8" hidden="false" customHeight="false" outlineLevel="0" collapsed="false">
      <c r="A4034" s="55" t="s">
        <v>1</v>
      </c>
      <c r="B4034" s="65" t="s">
        <v>4212</v>
      </c>
      <c r="C4034" s="55" t="str">
        <f aca="false">LEFT(B4034,4)</f>
        <v>2016</v>
      </c>
      <c r="D4034" s="55" t="str">
        <f aca="false">MID(B4034,6,2)</f>
        <v>11</v>
      </c>
      <c r="E4034" s="0" t="n">
        <v>204.259995</v>
      </c>
      <c r="F4034" s="0" t="n">
        <v>204.259995</v>
      </c>
      <c r="G4034" s="0" t="n">
        <v>204.259995</v>
      </c>
      <c r="H4034" s="0" t="n">
        <v>204.259995</v>
      </c>
      <c r="I4034" s="0" t="n">
        <v>188.942581</v>
      </c>
      <c r="J4034" s="0" t="n">
        <v>0</v>
      </c>
    </row>
    <row r="4035" customFormat="false" ht="13.8" hidden="false" customHeight="false" outlineLevel="0" collapsed="false">
      <c r="A4035" s="55" t="s">
        <v>1</v>
      </c>
      <c r="B4035" s="65" t="s">
        <v>4213</v>
      </c>
      <c r="C4035" s="55" t="str">
        <f aca="false">LEFT(B4035,4)</f>
        <v>2016</v>
      </c>
      <c r="D4035" s="55" t="str">
        <f aca="false">MID(B4035,6,2)</f>
        <v>11</v>
      </c>
      <c r="E4035" s="0" t="n">
        <v>205.059998</v>
      </c>
      <c r="F4035" s="0" t="n">
        <v>205.059998</v>
      </c>
      <c r="G4035" s="0" t="n">
        <v>205.059998</v>
      </c>
      <c r="H4035" s="0" t="n">
        <v>205.059998</v>
      </c>
      <c r="I4035" s="0" t="n">
        <v>189.682587</v>
      </c>
      <c r="J4035" s="0" t="n">
        <v>0</v>
      </c>
    </row>
    <row r="4036" customFormat="false" ht="13.8" hidden="false" customHeight="false" outlineLevel="0" collapsed="false">
      <c r="A4036" s="55" t="s">
        <v>1</v>
      </c>
      <c r="B4036" s="65" t="s">
        <v>4214</v>
      </c>
      <c r="C4036" s="55" t="str">
        <f aca="false">LEFT(B4036,4)</f>
        <v>2016</v>
      </c>
      <c r="D4036" s="55" t="str">
        <f aca="false">MID(B4036,6,2)</f>
        <v>11</v>
      </c>
      <c r="E4036" s="0" t="n">
        <v>204.009995</v>
      </c>
      <c r="F4036" s="0" t="n">
        <v>204.009995</v>
      </c>
      <c r="G4036" s="0" t="n">
        <v>204.009995</v>
      </c>
      <c r="H4036" s="0" t="n">
        <v>204.009995</v>
      </c>
      <c r="I4036" s="0" t="n">
        <v>188.711334</v>
      </c>
      <c r="J4036" s="0" t="n">
        <v>0</v>
      </c>
    </row>
    <row r="4037" customFormat="false" ht="13.8" hidden="false" customHeight="false" outlineLevel="0" collapsed="false">
      <c r="A4037" s="55" t="s">
        <v>1</v>
      </c>
      <c r="B4037" s="65" t="s">
        <v>4215</v>
      </c>
      <c r="C4037" s="55" t="str">
        <f aca="false">LEFT(B4037,4)</f>
        <v>2016</v>
      </c>
      <c r="D4037" s="55" t="str">
        <f aca="false">MID(B4037,6,2)</f>
        <v>11</v>
      </c>
      <c r="E4037" s="0" t="n">
        <v>204.330002</v>
      </c>
      <c r="F4037" s="0" t="n">
        <v>204.330002</v>
      </c>
      <c r="G4037" s="0" t="n">
        <v>204.330002</v>
      </c>
      <c r="H4037" s="0" t="n">
        <v>204.330002</v>
      </c>
      <c r="I4037" s="0" t="n">
        <v>189.007339</v>
      </c>
      <c r="J4037" s="0" t="n">
        <v>0</v>
      </c>
    </row>
    <row r="4038" customFormat="false" ht="13.8" hidden="false" customHeight="false" outlineLevel="0" collapsed="false">
      <c r="A4038" s="55" t="s">
        <v>1</v>
      </c>
      <c r="B4038" s="65" t="s">
        <v>4216</v>
      </c>
      <c r="C4038" s="55" t="str">
        <f aca="false">LEFT(B4038,4)</f>
        <v>2016</v>
      </c>
      <c r="D4038" s="55" t="str">
        <f aca="false">MID(B4038,6,2)</f>
        <v>11</v>
      </c>
      <c r="E4038" s="0" t="n">
        <v>203.830002</v>
      </c>
      <c r="F4038" s="0" t="n">
        <v>203.830002</v>
      </c>
      <c r="G4038" s="0" t="n">
        <v>203.830002</v>
      </c>
      <c r="H4038" s="0" t="n">
        <v>203.830002</v>
      </c>
      <c r="I4038" s="0" t="n">
        <v>188.544846</v>
      </c>
      <c r="J4038" s="0" t="n">
        <v>0</v>
      </c>
    </row>
    <row r="4039" customFormat="false" ht="13.8" hidden="false" customHeight="false" outlineLevel="0" collapsed="false">
      <c r="A4039" s="55" t="s">
        <v>1</v>
      </c>
      <c r="B4039" s="65" t="s">
        <v>4217</v>
      </c>
      <c r="C4039" s="55" t="str">
        <f aca="false">LEFT(B4039,4)</f>
        <v>2016</v>
      </c>
      <c r="D4039" s="55" t="str">
        <f aca="false">MID(B4039,6,2)</f>
        <v>12</v>
      </c>
      <c r="E4039" s="0" t="n">
        <v>203.130005</v>
      </c>
      <c r="F4039" s="0" t="n">
        <v>203.130005</v>
      </c>
      <c r="G4039" s="0" t="n">
        <v>203.130005</v>
      </c>
      <c r="H4039" s="0" t="n">
        <v>203.130005</v>
      </c>
      <c r="I4039" s="0" t="n">
        <v>187.897324</v>
      </c>
      <c r="J4039" s="0" t="n">
        <v>0</v>
      </c>
    </row>
    <row r="4040" customFormat="false" ht="13.8" hidden="false" customHeight="false" outlineLevel="0" collapsed="false">
      <c r="A4040" s="55" t="s">
        <v>1</v>
      </c>
      <c r="B4040" s="65" t="s">
        <v>4218</v>
      </c>
      <c r="C4040" s="55" t="str">
        <f aca="false">LEFT(B4040,4)</f>
        <v>2016</v>
      </c>
      <c r="D4040" s="55" t="str">
        <f aca="false">MID(B4040,6,2)</f>
        <v>12</v>
      </c>
      <c r="E4040" s="0" t="n">
        <v>203.210007</v>
      </c>
      <c r="F4040" s="0" t="n">
        <v>203.210007</v>
      </c>
      <c r="G4040" s="0" t="n">
        <v>203.210007</v>
      </c>
      <c r="H4040" s="0" t="n">
        <v>203.210007</v>
      </c>
      <c r="I4040" s="0" t="n">
        <v>187.971344</v>
      </c>
      <c r="J4040" s="0" t="n">
        <v>0</v>
      </c>
    </row>
    <row r="4041" customFormat="false" ht="13.8" hidden="false" customHeight="false" outlineLevel="0" collapsed="false">
      <c r="A4041" s="55" t="s">
        <v>1</v>
      </c>
      <c r="B4041" s="65" t="s">
        <v>4219</v>
      </c>
      <c r="C4041" s="55" t="str">
        <f aca="false">LEFT(B4041,4)</f>
        <v>2016</v>
      </c>
      <c r="D4041" s="55" t="str">
        <f aca="false">MID(B4041,6,2)</f>
        <v>12</v>
      </c>
      <c r="E4041" s="0" t="n">
        <v>204.410004</v>
      </c>
      <c r="F4041" s="0" t="n">
        <v>204.410004</v>
      </c>
      <c r="G4041" s="0" t="n">
        <v>204.410004</v>
      </c>
      <c r="H4041" s="0" t="n">
        <v>204.410004</v>
      </c>
      <c r="I4041" s="0" t="n">
        <v>189.081345</v>
      </c>
      <c r="J4041" s="0" t="n">
        <v>0</v>
      </c>
    </row>
    <row r="4042" customFormat="false" ht="13.8" hidden="false" customHeight="false" outlineLevel="0" collapsed="false">
      <c r="A4042" s="55" t="s">
        <v>1</v>
      </c>
      <c r="B4042" s="65" t="s">
        <v>4220</v>
      </c>
      <c r="C4042" s="55" t="str">
        <f aca="false">LEFT(B4042,4)</f>
        <v>2016</v>
      </c>
      <c r="D4042" s="55" t="str">
        <f aca="false">MID(B4042,6,2)</f>
        <v>12</v>
      </c>
      <c r="E4042" s="0" t="n">
        <v>205.110001</v>
      </c>
      <c r="F4042" s="0" t="n">
        <v>205.110001</v>
      </c>
      <c r="G4042" s="0" t="n">
        <v>205.110001</v>
      </c>
      <c r="H4042" s="0" t="n">
        <v>205.110001</v>
      </c>
      <c r="I4042" s="0" t="n">
        <v>189.728836</v>
      </c>
      <c r="J4042" s="0" t="n">
        <v>0</v>
      </c>
    </row>
    <row r="4043" customFormat="false" ht="13.8" hidden="false" customHeight="false" outlineLevel="0" collapsed="false">
      <c r="A4043" s="55" t="s">
        <v>1</v>
      </c>
      <c r="B4043" s="65" t="s">
        <v>4221</v>
      </c>
      <c r="C4043" s="55" t="str">
        <f aca="false">LEFT(B4043,4)</f>
        <v>2016</v>
      </c>
      <c r="D4043" s="55" t="str">
        <f aca="false">MID(B4043,6,2)</f>
        <v>12</v>
      </c>
      <c r="E4043" s="0" t="n">
        <v>207.850006</v>
      </c>
      <c r="F4043" s="0" t="n">
        <v>207.850006</v>
      </c>
      <c r="G4043" s="0" t="n">
        <v>207.850006</v>
      </c>
      <c r="H4043" s="0" t="n">
        <v>207.850006</v>
      </c>
      <c r="I4043" s="0" t="n">
        <v>192.263397</v>
      </c>
      <c r="J4043" s="0" t="n">
        <v>0</v>
      </c>
    </row>
    <row r="4044" customFormat="false" ht="13.8" hidden="false" customHeight="false" outlineLevel="0" collapsed="false">
      <c r="A4044" s="55" t="s">
        <v>1</v>
      </c>
      <c r="B4044" s="65" t="s">
        <v>4222</v>
      </c>
      <c r="C4044" s="55" t="str">
        <f aca="false">LEFT(B4044,4)</f>
        <v>2016</v>
      </c>
      <c r="D4044" s="55" t="str">
        <f aca="false">MID(B4044,6,2)</f>
        <v>12</v>
      </c>
      <c r="E4044" s="0" t="n">
        <v>208.320007</v>
      </c>
      <c r="F4044" s="0" t="n">
        <v>208.320007</v>
      </c>
      <c r="G4044" s="0" t="n">
        <v>208.320007</v>
      </c>
      <c r="H4044" s="0" t="n">
        <v>208.320007</v>
      </c>
      <c r="I4044" s="0" t="n">
        <v>192.698151</v>
      </c>
      <c r="J4044" s="0" t="n">
        <v>0</v>
      </c>
    </row>
    <row r="4045" customFormat="false" ht="13.8" hidden="false" customHeight="false" outlineLevel="0" collapsed="false">
      <c r="A4045" s="55" t="s">
        <v>1</v>
      </c>
      <c r="B4045" s="65" t="s">
        <v>4223</v>
      </c>
      <c r="C4045" s="55" t="str">
        <f aca="false">LEFT(B4045,4)</f>
        <v>2016</v>
      </c>
      <c r="D4045" s="55" t="str">
        <f aca="false">MID(B4045,6,2)</f>
        <v>12</v>
      </c>
      <c r="E4045" s="0" t="n">
        <v>209.559998</v>
      </c>
      <c r="F4045" s="0" t="n">
        <v>209.559998</v>
      </c>
      <c r="G4045" s="0" t="n">
        <v>209.559998</v>
      </c>
      <c r="H4045" s="0" t="n">
        <v>209.559998</v>
      </c>
      <c r="I4045" s="0" t="n">
        <v>193.845169</v>
      </c>
      <c r="J4045" s="0" t="n">
        <v>0</v>
      </c>
    </row>
    <row r="4046" customFormat="false" ht="13.8" hidden="false" customHeight="false" outlineLevel="0" collapsed="false">
      <c r="A4046" s="55" t="s">
        <v>1</v>
      </c>
      <c r="B4046" s="65" t="s">
        <v>4224</v>
      </c>
      <c r="C4046" s="55" t="str">
        <f aca="false">LEFT(B4046,4)</f>
        <v>2016</v>
      </c>
      <c r="D4046" s="55" t="str">
        <f aca="false">MID(B4046,6,2)</f>
        <v>12</v>
      </c>
      <c r="E4046" s="0" t="n">
        <v>209.330002</v>
      </c>
      <c r="F4046" s="0" t="n">
        <v>209.330002</v>
      </c>
      <c r="G4046" s="0" t="n">
        <v>209.330002</v>
      </c>
      <c r="H4046" s="0" t="n">
        <v>209.330002</v>
      </c>
      <c r="I4046" s="0" t="n">
        <v>193.632385</v>
      </c>
      <c r="J4046" s="0" t="n">
        <v>0</v>
      </c>
    </row>
    <row r="4047" customFormat="false" ht="13.8" hidden="false" customHeight="false" outlineLevel="0" collapsed="false">
      <c r="A4047" s="55" t="s">
        <v>1</v>
      </c>
      <c r="B4047" s="65" t="s">
        <v>4225</v>
      </c>
      <c r="C4047" s="55" t="str">
        <f aca="false">LEFT(B4047,4)</f>
        <v>2016</v>
      </c>
      <c r="D4047" s="55" t="str">
        <f aca="false">MID(B4047,6,2)</f>
        <v>12</v>
      </c>
      <c r="E4047" s="0" t="n">
        <v>210.740005</v>
      </c>
      <c r="F4047" s="0" t="n">
        <v>210.740005</v>
      </c>
      <c r="G4047" s="0" t="n">
        <v>210.740005</v>
      </c>
      <c r="H4047" s="0" t="n">
        <v>210.740005</v>
      </c>
      <c r="I4047" s="0" t="n">
        <v>194.936691</v>
      </c>
      <c r="J4047" s="0" t="n">
        <v>0</v>
      </c>
    </row>
    <row r="4048" customFormat="false" ht="13.8" hidden="false" customHeight="false" outlineLevel="0" collapsed="false">
      <c r="A4048" s="55" t="s">
        <v>1</v>
      </c>
      <c r="B4048" s="65" t="s">
        <v>4226</v>
      </c>
      <c r="C4048" s="55" t="str">
        <f aca="false">LEFT(B4048,4)</f>
        <v>2016</v>
      </c>
      <c r="D4048" s="55" t="str">
        <f aca="false">MID(B4048,6,2)</f>
        <v>12</v>
      </c>
      <c r="E4048" s="0" t="n">
        <v>209.039993</v>
      </c>
      <c r="F4048" s="0" t="n">
        <v>209.039993</v>
      </c>
      <c r="G4048" s="0" t="n">
        <v>209.039993</v>
      </c>
      <c r="H4048" s="0" t="n">
        <v>209.039993</v>
      </c>
      <c r="I4048" s="0" t="n">
        <v>193.364151</v>
      </c>
      <c r="J4048" s="0" t="n">
        <v>0</v>
      </c>
    </row>
    <row r="4049" customFormat="false" ht="13.8" hidden="false" customHeight="false" outlineLevel="0" collapsed="false">
      <c r="A4049" s="55" t="s">
        <v>1</v>
      </c>
      <c r="B4049" s="65" t="s">
        <v>4227</v>
      </c>
      <c r="C4049" s="55" t="str">
        <f aca="false">LEFT(B4049,4)</f>
        <v>2016</v>
      </c>
      <c r="D4049" s="55" t="str">
        <f aca="false">MID(B4049,6,2)</f>
        <v>12</v>
      </c>
      <c r="E4049" s="0" t="n">
        <v>209.860001</v>
      </c>
      <c r="F4049" s="0" t="n">
        <v>209.860001</v>
      </c>
      <c r="G4049" s="0" t="n">
        <v>209.860001</v>
      </c>
      <c r="H4049" s="0" t="n">
        <v>209.860001</v>
      </c>
      <c r="I4049" s="0" t="n">
        <v>194.12265</v>
      </c>
      <c r="J4049" s="0" t="n">
        <v>0</v>
      </c>
    </row>
    <row r="4050" customFormat="false" ht="13.8" hidden="false" customHeight="false" outlineLevel="0" collapsed="false">
      <c r="A4050" s="55" t="s">
        <v>1</v>
      </c>
      <c r="B4050" s="65" t="s">
        <v>4228</v>
      </c>
      <c r="C4050" s="55" t="str">
        <f aca="false">LEFT(B4050,4)</f>
        <v>2016</v>
      </c>
      <c r="D4050" s="55" t="str">
        <f aca="false">MID(B4050,6,2)</f>
        <v>12</v>
      </c>
      <c r="E4050" s="0" t="n">
        <v>209.5</v>
      </c>
      <c r="F4050" s="0" t="n">
        <v>209.5</v>
      </c>
      <c r="G4050" s="0" t="n">
        <v>209.5</v>
      </c>
      <c r="H4050" s="0" t="n">
        <v>209.5</v>
      </c>
      <c r="I4050" s="0" t="n">
        <v>193.789627</v>
      </c>
      <c r="J4050" s="0" t="n">
        <v>0</v>
      </c>
    </row>
    <row r="4051" customFormat="false" ht="13.8" hidden="false" customHeight="false" outlineLevel="0" collapsed="false">
      <c r="A4051" s="55" t="s">
        <v>1</v>
      </c>
      <c r="B4051" s="65" t="s">
        <v>4229</v>
      </c>
      <c r="C4051" s="55" t="str">
        <f aca="false">LEFT(B4051,4)</f>
        <v>2016</v>
      </c>
      <c r="D4051" s="55" t="str">
        <f aca="false">MID(B4051,6,2)</f>
        <v>12</v>
      </c>
      <c r="E4051" s="0" t="n">
        <v>209.919998</v>
      </c>
      <c r="F4051" s="0" t="n">
        <v>209.919998</v>
      </c>
      <c r="G4051" s="0" t="n">
        <v>209.919998</v>
      </c>
      <c r="H4051" s="0" t="n">
        <v>209.919998</v>
      </c>
      <c r="I4051" s="0" t="n">
        <v>194.178131</v>
      </c>
      <c r="J4051" s="0" t="n">
        <v>0</v>
      </c>
    </row>
    <row r="4052" customFormat="false" ht="13.8" hidden="false" customHeight="false" outlineLevel="0" collapsed="false">
      <c r="A4052" s="55" t="s">
        <v>1</v>
      </c>
      <c r="B4052" s="65" t="s">
        <v>4230</v>
      </c>
      <c r="C4052" s="55" t="str">
        <f aca="false">LEFT(B4052,4)</f>
        <v>2016</v>
      </c>
      <c r="D4052" s="55" t="str">
        <f aca="false">MID(B4052,6,2)</f>
        <v>12</v>
      </c>
      <c r="E4052" s="0" t="n">
        <v>210.710007</v>
      </c>
      <c r="F4052" s="0" t="n">
        <v>210.710007</v>
      </c>
      <c r="G4052" s="0" t="n">
        <v>210.710007</v>
      </c>
      <c r="H4052" s="0" t="n">
        <v>210.710007</v>
      </c>
      <c r="I4052" s="0" t="n">
        <v>194.908936</v>
      </c>
      <c r="J4052" s="0" t="n">
        <v>0</v>
      </c>
    </row>
    <row r="4053" customFormat="false" ht="13.8" hidden="false" customHeight="false" outlineLevel="0" collapsed="false">
      <c r="A4053" s="55" t="s">
        <v>1</v>
      </c>
      <c r="B4053" s="65" t="s">
        <v>4231</v>
      </c>
      <c r="C4053" s="55" t="str">
        <f aca="false">LEFT(B4053,4)</f>
        <v>2016</v>
      </c>
      <c r="D4053" s="55" t="str">
        <f aca="false">MID(B4053,6,2)</f>
        <v>12</v>
      </c>
      <c r="E4053" s="0" t="n">
        <v>208.889999</v>
      </c>
      <c r="F4053" s="0" t="n">
        <v>208.889999</v>
      </c>
      <c r="G4053" s="0" t="n">
        <v>208.889999</v>
      </c>
      <c r="H4053" s="0" t="n">
        <v>208.889999</v>
      </c>
      <c r="I4053" s="0" t="n">
        <v>194.42955</v>
      </c>
      <c r="J4053" s="0" t="n">
        <v>0</v>
      </c>
    </row>
    <row r="4054" customFormat="false" ht="13.8" hidden="false" customHeight="false" outlineLevel="0" collapsed="false">
      <c r="A4054" s="55" t="s">
        <v>1</v>
      </c>
      <c r="B4054" s="65" t="s">
        <v>4232</v>
      </c>
      <c r="C4054" s="55" t="str">
        <f aca="false">LEFT(B4054,4)</f>
        <v>2016</v>
      </c>
      <c r="D4054" s="55" t="str">
        <f aca="false">MID(B4054,6,2)</f>
        <v>12</v>
      </c>
      <c r="E4054" s="0" t="n">
        <v>208.529999</v>
      </c>
      <c r="F4054" s="0" t="n">
        <v>208.529999</v>
      </c>
      <c r="G4054" s="0" t="n">
        <v>208.529999</v>
      </c>
      <c r="H4054" s="0" t="n">
        <v>208.529999</v>
      </c>
      <c r="I4054" s="0" t="n">
        <v>194.094482</v>
      </c>
      <c r="J4054" s="0" t="n">
        <v>0</v>
      </c>
    </row>
    <row r="4055" customFormat="false" ht="13.8" hidden="false" customHeight="false" outlineLevel="0" collapsed="false">
      <c r="A4055" s="55" t="s">
        <v>1</v>
      </c>
      <c r="B4055" s="65" t="s">
        <v>4233</v>
      </c>
      <c r="C4055" s="55" t="str">
        <f aca="false">LEFT(B4055,4)</f>
        <v>2016</v>
      </c>
      <c r="D4055" s="55" t="str">
        <f aca="false">MID(B4055,6,2)</f>
        <v>12</v>
      </c>
      <c r="E4055" s="0" t="n">
        <v>208.809998</v>
      </c>
      <c r="F4055" s="0" t="n">
        <v>208.809998</v>
      </c>
      <c r="G4055" s="0" t="n">
        <v>208.809998</v>
      </c>
      <c r="H4055" s="0" t="n">
        <v>208.809998</v>
      </c>
      <c r="I4055" s="0" t="n">
        <v>194.355103</v>
      </c>
      <c r="J4055" s="0" t="n">
        <v>0</v>
      </c>
    </row>
    <row r="4056" customFormat="false" ht="13.8" hidden="false" customHeight="false" outlineLevel="0" collapsed="false">
      <c r="A4056" s="55" t="s">
        <v>1</v>
      </c>
      <c r="B4056" s="65" t="s">
        <v>4234</v>
      </c>
      <c r="C4056" s="55" t="str">
        <f aca="false">LEFT(B4056,4)</f>
        <v>2016</v>
      </c>
      <c r="D4056" s="55" t="str">
        <f aca="false">MID(B4056,6,2)</f>
        <v>12</v>
      </c>
      <c r="E4056" s="0" t="n">
        <v>209.279999</v>
      </c>
      <c r="F4056" s="0" t="n">
        <v>209.279999</v>
      </c>
      <c r="G4056" s="0" t="n">
        <v>209.279999</v>
      </c>
      <c r="H4056" s="0" t="n">
        <v>209.279999</v>
      </c>
      <c r="I4056" s="0" t="n">
        <v>194.792542</v>
      </c>
      <c r="J4056" s="0" t="n">
        <v>0</v>
      </c>
    </row>
    <row r="4057" customFormat="false" ht="13.8" hidden="false" customHeight="false" outlineLevel="0" collapsed="false">
      <c r="A4057" s="55" t="s">
        <v>1</v>
      </c>
      <c r="B4057" s="65" t="s">
        <v>4235</v>
      </c>
      <c r="C4057" s="55" t="str">
        <f aca="false">LEFT(B4057,4)</f>
        <v>2016</v>
      </c>
      <c r="D4057" s="55" t="str">
        <f aca="false">MID(B4057,6,2)</f>
        <v>12</v>
      </c>
      <c r="E4057" s="0" t="n">
        <v>207.570007</v>
      </c>
      <c r="F4057" s="0" t="n">
        <v>207.570007</v>
      </c>
      <c r="G4057" s="0" t="n">
        <v>207.570007</v>
      </c>
      <c r="H4057" s="0" t="n">
        <v>207.570007</v>
      </c>
      <c r="I4057" s="0" t="n">
        <v>193.200943</v>
      </c>
      <c r="J4057" s="0" t="n">
        <v>0</v>
      </c>
    </row>
    <row r="4058" customFormat="false" ht="13.8" hidden="false" customHeight="false" outlineLevel="0" collapsed="false">
      <c r="A4058" s="55" t="s">
        <v>1</v>
      </c>
      <c r="B4058" s="65" t="s">
        <v>4236</v>
      </c>
      <c r="C4058" s="55" t="str">
        <f aca="false">LEFT(B4058,4)</f>
        <v>2016</v>
      </c>
      <c r="D4058" s="55" t="str">
        <f aca="false">MID(B4058,6,2)</f>
        <v>12</v>
      </c>
      <c r="E4058" s="0" t="n">
        <v>207.520004</v>
      </c>
      <c r="F4058" s="0" t="n">
        <v>207.520004</v>
      </c>
      <c r="G4058" s="0" t="n">
        <v>207.520004</v>
      </c>
      <c r="H4058" s="0" t="n">
        <v>207.520004</v>
      </c>
      <c r="I4058" s="0" t="n">
        <v>193.154404</v>
      </c>
      <c r="J4058" s="0" t="n">
        <v>0</v>
      </c>
    </row>
    <row r="4059" customFormat="false" ht="13.8" hidden="false" customHeight="false" outlineLevel="0" collapsed="false">
      <c r="A4059" s="55" t="s">
        <v>1</v>
      </c>
      <c r="B4059" s="65" t="s">
        <v>4237</v>
      </c>
      <c r="C4059" s="55" t="str">
        <f aca="false">LEFT(B4059,4)</f>
        <v>2016</v>
      </c>
      <c r="D4059" s="55" t="str">
        <f aca="false">MID(B4059,6,2)</f>
        <v>12</v>
      </c>
      <c r="E4059" s="0" t="n">
        <v>206.570007</v>
      </c>
      <c r="F4059" s="0" t="n">
        <v>206.570007</v>
      </c>
      <c r="G4059" s="0" t="n">
        <v>206.570007</v>
      </c>
      <c r="H4059" s="0" t="n">
        <v>206.570007</v>
      </c>
      <c r="I4059" s="0" t="n">
        <v>192.270157</v>
      </c>
      <c r="J4059" s="0" t="n">
        <v>0</v>
      </c>
    </row>
    <row r="4060" customFormat="false" ht="13.8" hidden="false" customHeight="false" outlineLevel="0" collapsed="false">
      <c r="A4060" s="55" t="s">
        <v>1</v>
      </c>
      <c r="B4060" s="65" t="s">
        <v>4238</v>
      </c>
      <c r="C4060" s="55" t="str">
        <f aca="false">LEFT(B4060,4)</f>
        <v>2017</v>
      </c>
      <c r="D4060" s="55" t="str">
        <f aca="false">MID(B4060,6,2)</f>
        <v>01</v>
      </c>
      <c r="E4060" s="0" t="n">
        <v>208.330002</v>
      </c>
      <c r="F4060" s="0" t="n">
        <v>208.330002</v>
      </c>
      <c r="G4060" s="0" t="n">
        <v>208.330002</v>
      </c>
      <c r="H4060" s="0" t="n">
        <v>208.330002</v>
      </c>
      <c r="I4060" s="0" t="n">
        <v>193.908325</v>
      </c>
      <c r="J4060" s="0" t="n">
        <v>0</v>
      </c>
    </row>
    <row r="4061" customFormat="false" ht="13.8" hidden="false" customHeight="false" outlineLevel="0" collapsed="false">
      <c r="A4061" s="55" t="s">
        <v>1</v>
      </c>
      <c r="B4061" s="65" t="s">
        <v>4239</v>
      </c>
      <c r="C4061" s="55" t="str">
        <f aca="false">LEFT(B4061,4)</f>
        <v>2017</v>
      </c>
      <c r="D4061" s="55" t="str">
        <f aca="false">MID(B4061,6,2)</f>
        <v>01</v>
      </c>
      <c r="E4061" s="0" t="n">
        <v>209.559998</v>
      </c>
      <c r="F4061" s="0" t="n">
        <v>209.559998</v>
      </c>
      <c r="G4061" s="0" t="n">
        <v>209.559998</v>
      </c>
      <c r="H4061" s="0" t="n">
        <v>209.559998</v>
      </c>
      <c r="I4061" s="0" t="n">
        <v>195.053207</v>
      </c>
      <c r="J4061" s="0" t="n">
        <v>0</v>
      </c>
    </row>
    <row r="4062" customFormat="false" ht="13.8" hidden="false" customHeight="false" outlineLevel="0" collapsed="false">
      <c r="A4062" s="55" t="s">
        <v>1</v>
      </c>
      <c r="B4062" s="65" t="s">
        <v>4240</v>
      </c>
      <c r="C4062" s="55" t="str">
        <f aca="false">LEFT(B4062,4)</f>
        <v>2017</v>
      </c>
      <c r="D4062" s="55" t="str">
        <f aca="false">MID(B4062,6,2)</f>
        <v>01</v>
      </c>
      <c r="E4062" s="0" t="n">
        <v>209.410004</v>
      </c>
      <c r="F4062" s="0" t="n">
        <v>209.410004</v>
      </c>
      <c r="G4062" s="0" t="n">
        <v>209.410004</v>
      </c>
      <c r="H4062" s="0" t="n">
        <v>209.410004</v>
      </c>
      <c r="I4062" s="0" t="n">
        <v>194.913544</v>
      </c>
      <c r="J4062" s="0" t="n">
        <v>0</v>
      </c>
    </row>
    <row r="4063" customFormat="false" ht="13.8" hidden="false" customHeight="false" outlineLevel="0" collapsed="false">
      <c r="A4063" s="55" t="s">
        <v>1</v>
      </c>
      <c r="B4063" s="65" t="s">
        <v>4241</v>
      </c>
      <c r="C4063" s="55" t="str">
        <f aca="false">LEFT(B4063,4)</f>
        <v>2017</v>
      </c>
      <c r="D4063" s="55" t="str">
        <f aca="false">MID(B4063,6,2)</f>
        <v>01</v>
      </c>
      <c r="E4063" s="0" t="n">
        <v>210.210007</v>
      </c>
      <c r="F4063" s="0" t="n">
        <v>210.210007</v>
      </c>
      <c r="G4063" s="0" t="n">
        <v>210.210007</v>
      </c>
      <c r="H4063" s="0" t="n">
        <v>210.210007</v>
      </c>
      <c r="I4063" s="0" t="n">
        <v>195.658173</v>
      </c>
      <c r="J4063" s="0" t="n">
        <v>0</v>
      </c>
    </row>
    <row r="4064" customFormat="false" ht="13.8" hidden="false" customHeight="false" outlineLevel="0" collapsed="false">
      <c r="A4064" s="55" t="s">
        <v>1</v>
      </c>
      <c r="B4064" s="65" t="s">
        <v>4242</v>
      </c>
      <c r="C4064" s="55" t="str">
        <f aca="false">LEFT(B4064,4)</f>
        <v>2017</v>
      </c>
      <c r="D4064" s="55" t="str">
        <f aca="false">MID(B4064,6,2)</f>
        <v>01</v>
      </c>
      <c r="E4064" s="0" t="n">
        <v>209.460007</v>
      </c>
      <c r="F4064" s="0" t="n">
        <v>209.460007</v>
      </c>
      <c r="G4064" s="0" t="n">
        <v>209.460007</v>
      </c>
      <c r="H4064" s="0" t="n">
        <v>209.460007</v>
      </c>
      <c r="I4064" s="0" t="n">
        <v>194.960114</v>
      </c>
      <c r="J4064" s="0" t="n">
        <v>0</v>
      </c>
    </row>
    <row r="4065" customFormat="false" ht="13.8" hidden="false" customHeight="false" outlineLevel="0" collapsed="false">
      <c r="A4065" s="55" t="s">
        <v>1</v>
      </c>
      <c r="B4065" s="65" t="s">
        <v>4243</v>
      </c>
      <c r="C4065" s="55" t="str">
        <f aca="false">LEFT(B4065,4)</f>
        <v>2017</v>
      </c>
      <c r="D4065" s="55" t="str">
        <f aca="false">MID(B4065,6,2)</f>
        <v>01</v>
      </c>
      <c r="E4065" s="0" t="n">
        <v>209.460007</v>
      </c>
      <c r="F4065" s="0" t="n">
        <v>209.460007</v>
      </c>
      <c r="G4065" s="0" t="n">
        <v>209.460007</v>
      </c>
      <c r="H4065" s="0" t="n">
        <v>209.460007</v>
      </c>
      <c r="I4065" s="0" t="n">
        <v>194.960114</v>
      </c>
      <c r="J4065" s="0" t="n">
        <v>0</v>
      </c>
    </row>
    <row r="4066" customFormat="false" ht="13.8" hidden="false" customHeight="false" outlineLevel="0" collapsed="false">
      <c r="A4066" s="55" t="s">
        <v>1</v>
      </c>
      <c r="B4066" s="65" t="s">
        <v>4244</v>
      </c>
      <c r="C4066" s="55" t="str">
        <f aca="false">LEFT(B4066,4)</f>
        <v>2017</v>
      </c>
      <c r="D4066" s="55" t="str">
        <f aca="false">MID(B4066,6,2)</f>
        <v>01</v>
      </c>
      <c r="E4066" s="0" t="n">
        <v>210.070007</v>
      </c>
      <c r="F4066" s="0" t="n">
        <v>210.070007</v>
      </c>
      <c r="G4066" s="0" t="n">
        <v>210.070007</v>
      </c>
      <c r="H4066" s="0" t="n">
        <v>210.070007</v>
      </c>
      <c r="I4066" s="0" t="n">
        <v>195.527878</v>
      </c>
      <c r="J4066" s="0" t="n">
        <v>0</v>
      </c>
    </row>
    <row r="4067" customFormat="false" ht="13.8" hidden="false" customHeight="false" outlineLevel="0" collapsed="false">
      <c r="A4067" s="55" t="s">
        <v>1</v>
      </c>
      <c r="B4067" s="65" t="s">
        <v>4245</v>
      </c>
      <c r="C4067" s="55" t="str">
        <f aca="false">LEFT(B4067,4)</f>
        <v>2017</v>
      </c>
      <c r="D4067" s="55" t="str">
        <f aca="false">MID(B4067,6,2)</f>
        <v>01</v>
      </c>
      <c r="E4067" s="0" t="n">
        <v>209.630005</v>
      </c>
      <c r="F4067" s="0" t="n">
        <v>209.630005</v>
      </c>
      <c r="G4067" s="0" t="n">
        <v>209.630005</v>
      </c>
      <c r="H4067" s="0" t="n">
        <v>209.630005</v>
      </c>
      <c r="I4067" s="0" t="n">
        <v>195.118332</v>
      </c>
      <c r="J4067" s="0" t="n">
        <v>0</v>
      </c>
    </row>
    <row r="4068" customFormat="false" ht="13.8" hidden="false" customHeight="false" outlineLevel="0" collapsed="false">
      <c r="A4068" s="55" t="s">
        <v>1</v>
      </c>
      <c r="B4068" s="65" t="s">
        <v>4246</v>
      </c>
      <c r="C4068" s="55" t="str">
        <f aca="false">LEFT(B4068,4)</f>
        <v>2017</v>
      </c>
      <c r="D4068" s="55" t="str">
        <f aca="false">MID(B4068,6,2)</f>
        <v>01</v>
      </c>
      <c r="E4068" s="0" t="n">
        <v>210.009995</v>
      </c>
      <c r="F4068" s="0" t="n">
        <v>210.009995</v>
      </c>
      <c r="G4068" s="0" t="n">
        <v>210.009995</v>
      </c>
      <c r="H4068" s="0" t="n">
        <v>210.009995</v>
      </c>
      <c r="I4068" s="0" t="n">
        <v>195.472015</v>
      </c>
      <c r="J4068" s="0" t="n">
        <v>0</v>
      </c>
    </row>
    <row r="4069" customFormat="false" ht="13.8" hidden="false" customHeight="false" outlineLevel="0" collapsed="false">
      <c r="A4069" s="55" t="s">
        <v>1</v>
      </c>
      <c r="B4069" s="65" t="s">
        <v>4247</v>
      </c>
      <c r="C4069" s="55" t="str">
        <f aca="false">LEFT(B4069,4)</f>
        <v>2017</v>
      </c>
      <c r="D4069" s="55" t="str">
        <f aca="false">MID(B4069,6,2)</f>
        <v>01</v>
      </c>
      <c r="E4069" s="0" t="n">
        <v>209.389999</v>
      </c>
      <c r="F4069" s="0" t="n">
        <v>209.389999</v>
      </c>
      <c r="G4069" s="0" t="n">
        <v>209.389999</v>
      </c>
      <c r="H4069" s="0" t="n">
        <v>209.389999</v>
      </c>
      <c r="I4069" s="0" t="n">
        <v>194.894943</v>
      </c>
      <c r="J4069" s="0" t="n">
        <v>0</v>
      </c>
    </row>
    <row r="4070" customFormat="false" ht="13.8" hidden="false" customHeight="false" outlineLevel="0" collapsed="false">
      <c r="A4070" s="55" t="s">
        <v>1</v>
      </c>
      <c r="B4070" s="65" t="s">
        <v>4248</v>
      </c>
      <c r="C4070" s="55" t="str">
        <f aca="false">LEFT(B4070,4)</f>
        <v>2017</v>
      </c>
      <c r="D4070" s="55" t="str">
        <f aca="false">MID(B4070,6,2)</f>
        <v>01</v>
      </c>
      <c r="E4070" s="0" t="n">
        <v>209.789993</v>
      </c>
      <c r="F4070" s="0" t="n">
        <v>209.789993</v>
      </c>
      <c r="G4070" s="0" t="n">
        <v>209.789993</v>
      </c>
      <c r="H4070" s="0" t="n">
        <v>209.789993</v>
      </c>
      <c r="I4070" s="0" t="n">
        <v>195.267242</v>
      </c>
      <c r="J4070" s="0" t="n">
        <v>0</v>
      </c>
    </row>
    <row r="4071" customFormat="false" ht="13.8" hidden="false" customHeight="false" outlineLevel="0" collapsed="false">
      <c r="A4071" s="55" t="s">
        <v>1</v>
      </c>
      <c r="B4071" s="65" t="s">
        <v>4249</v>
      </c>
      <c r="C4071" s="55" t="str">
        <f aca="false">LEFT(B4071,4)</f>
        <v>2017</v>
      </c>
      <c r="D4071" s="55" t="str">
        <f aca="false">MID(B4071,6,2)</f>
        <v>01</v>
      </c>
      <c r="E4071" s="0" t="n">
        <v>209.039993</v>
      </c>
      <c r="F4071" s="0" t="n">
        <v>209.039993</v>
      </c>
      <c r="G4071" s="0" t="n">
        <v>209.039993</v>
      </c>
      <c r="H4071" s="0" t="n">
        <v>209.039993</v>
      </c>
      <c r="I4071" s="0" t="n">
        <v>194.569199</v>
      </c>
      <c r="J4071" s="0" t="n">
        <v>0</v>
      </c>
    </row>
    <row r="4072" customFormat="false" ht="13.8" hidden="false" customHeight="false" outlineLevel="0" collapsed="false">
      <c r="A4072" s="55" t="s">
        <v>1</v>
      </c>
      <c r="B4072" s="65" t="s">
        <v>4250</v>
      </c>
      <c r="C4072" s="55" t="str">
        <f aca="false">LEFT(B4072,4)</f>
        <v>2017</v>
      </c>
      <c r="D4072" s="55" t="str">
        <f aca="false">MID(B4072,6,2)</f>
        <v>01</v>
      </c>
      <c r="E4072" s="0" t="n">
        <v>209.75</v>
      </c>
      <c r="F4072" s="0" t="n">
        <v>209.75</v>
      </c>
      <c r="G4072" s="0" t="n">
        <v>209.75</v>
      </c>
      <c r="H4072" s="0" t="n">
        <v>209.75</v>
      </c>
      <c r="I4072" s="0" t="n">
        <v>195.230026</v>
      </c>
      <c r="J4072" s="0" t="n">
        <v>0</v>
      </c>
    </row>
    <row r="4073" customFormat="false" ht="13.8" hidden="false" customHeight="false" outlineLevel="0" collapsed="false">
      <c r="A4073" s="55" t="s">
        <v>1</v>
      </c>
      <c r="B4073" s="65" t="s">
        <v>4251</v>
      </c>
      <c r="C4073" s="55" t="str">
        <f aca="false">LEFT(B4073,4)</f>
        <v>2017</v>
      </c>
      <c r="D4073" s="55" t="str">
        <f aca="false">MID(B4073,6,2)</f>
        <v>01</v>
      </c>
      <c r="E4073" s="0" t="n">
        <v>209.190002</v>
      </c>
      <c r="F4073" s="0" t="n">
        <v>209.190002</v>
      </c>
      <c r="G4073" s="0" t="n">
        <v>209.190002</v>
      </c>
      <c r="H4073" s="0" t="n">
        <v>209.190002</v>
      </c>
      <c r="I4073" s="0" t="n">
        <v>194.708771</v>
      </c>
      <c r="J4073" s="0" t="n">
        <v>0</v>
      </c>
    </row>
    <row r="4074" customFormat="false" ht="13.8" hidden="false" customHeight="false" outlineLevel="0" collapsed="false">
      <c r="A4074" s="55" t="s">
        <v>1</v>
      </c>
      <c r="B4074" s="65" t="s">
        <v>4252</v>
      </c>
      <c r="C4074" s="55" t="str">
        <f aca="false">LEFT(B4074,4)</f>
        <v>2017</v>
      </c>
      <c r="D4074" s="55" t="str">
        <f aca="false">MID(B4074,6,2)</f>
        <v>01</v>
      </c>
      <c r="E4074" s="0" t="n">
        <v>210.559998</v>
      </c>
      <c r="F4074" s="0" t="n">
        <v>210.559998</v>
      </c>
      <c r="G4074" s="0" t="n">
        <v>210.559998</v>
      </c>
      <c r="H4074" s="0" t="n">
        <v>210.559998</v>
      </c>
      <c r="I4074" s="0" t="n">
        <v>195.983932</v>
      </c>
      <c r="J4074" s="0" t="n">
        <v>0</v>
      </c>
    </row>
    <row r="4075" customFormat="false" ht="13.8" hidden="false" customHeight="false" outlineLevel="0" collapsed="false">
      <c r="A4075" s="55" t="s">
        <v>1</v>
      </c>
      <c r="B4075" s="65" t="s">
        <v>4253</v>
      </c>
      <c r="C4075" s="55" t="str">
        <f aca="false">LEFT(B4075,4)</f>
        <v>2017</v>
      </c>
      <c r="D4075" s="55" t="str">
        <f aca="false">MID(B4075,6,2)</f>
        <v>01</v>
      </c>
      <c r="E4075" s="0" t="n">
        <v>212.25</v>
      </c>
      <c r="F4075" s="0" t="n">
        <v>212.25</v>
      </c>
      <c r="G4075" s="0" t="n">
        <v>212.25</v>
      </c>
      <c r="H4075" s="0" t="n">
        <v>212.25</v>
      </c>
      <c r="I4075" s="0" t="n">
        <v>197.556961</v>
      </c>
      <c r="J4075" s="0" t="n">
        <v>0</v>
      </c>
    </row>
    <row r="4076" customFormat="false" ht="13.8" hidden="false" customHeight="false" outlineLevel="0" collapsed="false">
      <c r="A4076" s="55" t="s">
        <v>1</v>
      </c>
      <c r="B4076" s="65" t="s">
        <v>4254</v>
      </c>
      <c r="C4076" s="55" t="str">
        <f aca="false">LEFT(B4076,4)</f>
        <v>2017</v>
      </c>
      <c r="D4076" s="55" t="str">
        <f aca="false">MID(B4076,6,2)</f>
        <v>01</v>
      </c>
      <c r="E4076" s="0" t="n">
        <v>212.100006</v>
      </c>
      <c r="F4076" s="0" t="n">
        <v>212.100006</v>
      </c>
      <c r="G4076" s="0" t="n">
        <v>212.100006</v>
      </c>
      <c r="H4076" s="0" t="n">
        <v>212.100006</v>
      </c>
      <c r="I4076" s="0" t="n">
        <v>197.417328</v>
      </c>
      <c r="J4076" s="0" t="n">
        <v>0</v>
      </c>
    </row>
    <row r="4077" customFormat="false" ht="13.8" hidden="false" customHeight="false" outlineLevel="0" collapsed="false">
      <c r="A4077" s="55" t="s">
        <v>1</v>
      </c>
      <c r="B4077" s="65" t="s">
        <v>4255</v>
      </c>
      <c r="C4077" s="55" t="str">
        <f aca="false">LEFT(B4077,4)</f>
        <v>2017</v>
      </c>
      <c r="D4077" s="55" t="str">
        <f aca="false">MID(B4077,6,2)</f>
        <v>01</v>
      </c>
      <c r="E4077" s="0" t="n">
        <v>211.929993</v>
      </c>
      <c r="F4077" s="0" t="n">
        <v>211.929993</v>
      </c>
      <c r="G4077" s="0" t="n">
        <v>211.929993</v>
      </c>
      <c r="H4077" s="0" t="n">
        <v>211.929993</v>
      </c>
      <c r="I4077" s="0" t="n">
        <v>197.259109</v>
      </c>
      <c r="J4077" s="0" t="n">
        <v>0</v>
      </c>
    </row>
    <row r="4078" customFormat="false" ht="13.8" hidden="false" customHeight="false" outlineLevel="0" collapsed="false">
      <c r="A4078" s="55" t="s">
        <v>1</v>
      </c>
      <c r="B4078" s="65" t="s">
        <v>4256</v>
      </c>
      <c r="C4078" s="55" t="str">
        <f aca="false">LEFT(B4078,4)</f>
        <v>2017</v>
      </c>
      <c r="D4078" s="55" t="str">
        <f aca="false">MID(B4078,6,2)</f>
        <v>01</v>
      </c>
      <c r="E4078" s="0" t="n">
        <v>210.660004</v>
      </c>
      <c r="F4078" s="0" t="n">
        <v>210.660004</v>
      </c>
      <c r="G4078" s="0" t="n">
        <v>210.660004</v>
      </c>
      <c r="H4078" s="0" t="n">
        <v>210.660004</v>
      </c>
      <c r="I4078" s="0" t="n">
        <v>196.076996</v>
      </c>
      <c r="J4078" s="0" t="n">
        <v>0</v>
      </c>
    </row>
    <row r="4079" customFormat="false" ht="13.8" hidden="false" customHeight="false" outlineLevel="0" collapsed="false">
      <c r="A4079" s="55" t="s">
        <v>1</v>
      </c>
      <c r="B4079" s="65" t="s">
        <v>4257</v>
      </c>
      <c r="C4079" s="55" t="str">
        <f aca="false">LEFT(B4079,4)</f>
        <v>2017</v>
      </c>
      <c r="D4079" s="55" t="str">
        <f aca="false">MID(B4079,6,2)</f>
        <v>01</v>
      </c>
      <c r="E4079" s="0" t="n">
        <v>210.479996</v>
      </c>
      <c r="F4079" s="0" t="n">
        <v>210.479996</v>
      </c>
      <c r="G4079" s="0" t="n">
        <v>210.479996</v>
      </c>
      <c r="H4079" s="0" t="n">
        <v>210.479996</v>
      </c>
      <c r="I4079" s="0" t="n">
        <v>195.90947</v>
      </c>
      <c r="J4079" s="0" t="n">
        <v>0</v>
      </c>
    </row>
    <row r="4080" customFormat="false" ht="13.8" hidden="false" customHeight="false" outlineLevel="0" collapsed="false">
      <c r="A4080" s="55" t="s">
        <v>1</v>
      </c>
      <c r="B4080" s="65" t="s">
        <v>4258</v>
      </c>
      <c r="C4080" s="55" t="str">
        <f aca="false">LEFT(B4080,4)</f>
        <v>2017</v>
      </c>
      <c r="D4080" s="55" t="str">
        <f aca="false">MID(B4080,6,2)</f>
        <v>02</v>
      </c>
      <c r="E4080" s="0" t="n">
        <v>210.589996</v>
      </c>
      <c r="F4080" s="0" t="n">
        <v>210.589996</v>
      </c>
      <c r="G4080" s="0" t="n">
        <v>210.589996</v>
      </c>
      <c r="H4080" s="0" t="n">
        <v>210.589996</v>
      </c>
      <c r="I4080" s="0" t="n">
        <v>196.011887</v>
      </c>
      <c r="J4080" s="0" t="n">
        <v>0</v>
      </c>
    </row>
    <row r="4081" customFormat="false" ht="13.8" hidden="false" customHeight="false" outlineLevel="0" collapsed="false">
      <c r="A4081" s="55" t="s">
        <v>1</v>
      </c>
      <c r="B4081" s="65" t="s">
        <v>4259</v>
      </c>
      <c r="C4081" s="55" t="str">
        <f aca="false">LEFT(B4081,4)</f>
        <v>2017</v>
      </c>
      <c r="D4081" s="55" t="str">
        <f aca="false">MID(B4081,6,2)</f>
        <v>02</v>
      </c>
      <c r="E4081" s="0" t="n">
        <v>210.720001</v>
      </c>
      <c r="F4081" s="0" t="n">
        <v>210.720001</v>
      </c>
      <c r="G4081" s="0" t="n">
        <v>210.720001</v>
      </c>
      <c r="H4081" s="0" t="n">
        <v>210.720001</v>
      </c>
      <c r="I4081" s="0" t="n">
        <v>196.132874</v>
      </c>
      <c r="J4081" s="0" t="n">
        <v>0</v>
      </c>
    </row>
    <row r="4082" customFormat="false" ht="13.8" hidden="false" customHeight="false" outlineLevel="0" collapsed="false">
      <c r="A4082" s="55" t="s">
        <v>1</v>
      </c>
      <c r="B4082" s="65" t="s">
        <v>4260</v>
      </c>
      <c r="C4082" s="55" t="str">
        <f aca="false">LEFT(B4082,4)</f>
        <v>2017</v>
      </c>
      <c r="D4082" s="55" t="str">
        <f aca="false">MID(B4082,6,2)</f>
        <v>02</v>
      </c>
      <c r="E4082" s="0" t="n">
        <v>212.270004</v>
      </c>
      <c r="F4082" s="0" t="n">
        <v>212.270004</v>
      </c>
      <c r="G4082" s="0" t="n">
        <v>212.270004</v>
      </c>
      <c r="H4082" s="0" t="n">
        <v>212.270004</v>
      </c>
      <c r="I4082" s="0" t="n">
        <v>197.575577</v>
      </c>
      <c r="J4082" s="0" t="n">
        <v>0</v>
      </c>
    </row>
    <row r="4083" customFormat="false" ht="13.8" hidden="false" customHeight="false" outlineLevel="0" collapsed="false">
      <c r="A4083" s="55" t="s">
        <v>1</v>
      </c>
      <c r="B4083" s="65" t="s">
        <v>4261</v>
      </c>
      <c r="C4083" s="55" t="str">
        <f aca="false">LEFT(B4083,4)</f>
        <v>2017</v>
      </c>
      <c r="D4083" s="55" t="str">
        <f aca="false">MID(B4083,6,2)</f>
        <v>02</v>
      </c>
      <c r="E4083" s="0" t="n">
        <v>211.820007</v>
      </c>
      <c r="F4083" s="0" t="n">
        <v>211.820007</v>
      </c>
      <c r="G4083" s="0" t="n">
        <v>211.820007</v>
      </c>
      <c r="H4083" s="0" t="n">
        <v>211.820007</v>
      </c>
      <c r="I4083" s="0" t="n">
        <v>197.156754</v>
      </c>
      <c r="J4083" s="0" t="n">
        <v>0</v>
      </c>
    </row>
    <row r="4084" customFormat="false" ht="13.8" hidden="false" customHeight="false" outlineLevel="0" collapsed="false">
      <c r="A4084" s="55" t="s">
        <v>1</v>
      </c>
      <c r="B4084" s="65" t="s">
        <v>4262</v>
      </c>
      <c r="C4084" s="55" t="str">
        <f aca="false">LEFT(B4084,4)</f>
        <v>2017</v>
      </c>
      <c r="D4084" s="55" t="str">
        <f aca="false">MID(B4084,6,2)</f>
        <v>02</v>
      </c>
      <c r="E4084" s="0" t="n">
        <v>211.880005</v>
      </c>
      <c r="F4084" s="0" t="n">
        <v>211.880005</v>
      </c>
      <c r="G4084" s="0" t="n">
        <v>211.880005</v>
      </c>
      <c r="H4084" s="0" t="n">
        <v>211.880005</v>
      </c>
      <c r="I4084" s="0" t="n">
        <v>197.21257</v>
      </c>
      <c r="J4084" s="0" t="n">
        <v>0</v>
      </c>
    </row>
    <row r="4085" customFormat="false" ht="13.8" hidden="false" customHeight="false" outlineLevel="0" collapsed="false">
      <c r="A4085" s="55" t="s">
        <v>1</v>
      </c>
      <c r="B4085" s="65" t="s">
        <v>4263</v>
      </c>
      <c r="C4085" s="55" t="str">
        <f aca="false">LEFT(B4085,4)</f>
        <v>2017</v>
      </c>
      <c r="D4085" s="55" t="str">
        <f aca="false">MID(B4085,6,2)</f>
        <v>02</v>
      </c>
      <c r="E4085" s="0" t="n">
        <v>212.089996</v>
      </c>
      <c r="F4085" s="0" t="n">
        <v>212.089996</v>
      </c>
      <c r="G4085" s="0" t="n">
        <v>212.089996</v>
      </c>
      <c r="H4085" s="0" t="n">
        <v>212.089996</v>
      </c>
      <c r="I4085" s="0" t="n">
        <v>197.408035</v>
      </c>
      <c r="J4085" s="0" t="n">
        <v>0</v>
      </c>
    </row>
    <row r="4086" customFormat="false" ht="13.8" hidden="false" customHeight="false" outlineLevel="0" collapsed="false">
      <c r="A4086" s="55" t="s">
        <v>1</v>
      </c>
      <c r="B4086" s="65" t="s">
        <v>4264</v>
      </c>
      <c r="C4086" s="55" t="str">
        <f aca="false">LEFT(B4086,4)</f>
        <v>2017</v>
      </c>
      <c r="D4086" s="55" t="str">
        <f aca="false">MID(B4086,6,2)</f>
        <v>02</v>
      </c>
      <c r="E4086" s="0" t="n">
        <v>213.350006</v>
      </c>
      <c r="F4086" s="0" t="n">
        <v>213.350006</v>
      </c>
      <c r="G4086" s="0" t="n">
        <v>213.350006</v>
      </c>
      <c r="H4086" s="0" t="n">
        <v>213.350006</v>
      </c>
      <c r="I4086" s="0" t="n">
        <v>198.580826</v>
      </c>
      <c r="J4086" s="0" t="n">
        <v>0</v>
      </c>
    </row>
    <row r="4087" customFormat="false" ht="13.8" hidden="false" customHeight="false" outlineLevel="0" collapsed="false">
      <c r="A4087" s="55" t="s">
        <v>1</v>
      </c>
      <c r="B4087" s="65" t="s">
        <v>4265</v>
      </c>
      <c r="C4087" s="55" t="str">
        <f aca="false">LEFT(B4087,4)</f>
        <v>2017</v>
      </c>
      <c r="D4087" s="55" t="str">
        <f aca="false">MID(B4087,6,2)</f>
        <v>02</v>
      </c>
      <c r="E4087" s="0" t="n">
        <v>214.119995</v>
      </c>
      <c r="F4087" s="0" t="n">
        <v>214.119995</v>
      </c>
      <c r="G4087" s="0" t="n">
        <v>214.119995</v>
      </c>
      <c r="H4087" s="0" t="n">
        <v>214.119995</v>
      </c>
      <c r="I4087" s="0" t="n">
        <v>199.297516</v>
      </c>
      <c r="J4087" s="0" t="n">
        <v>0</v>
      </c>
    </row>
    <row r="4088" customFormat="false" ht="13.8" hidden="false" customHeight="false" outlineLevel="0" collapsed="false">
      <c r="A4088" s="55" t="s">
        <v>1</v>
      </c>
      <c r="B4088" s="65" t="s">
        <v>4266</v>
      </c>
      <c r="C4088" s="55" t="str">
        <f aca="false">LEFT(B4088,4)</f>
        <v>2017</v>
      </c>
      <c r="D4088" s="55" t="str">
        <f aca="false">MID(B4088,6,2)</f>
        <v>02</v>
      </c>
      <c r="E4088" s="0" t="n">
        <v>215.300003</v>
      </c>
      <c r="F4088" s="0" t="n">
        <v>215.300003</v>
      </c>
      <c r="G4088" s="0" t="n">
        <v>215.300003</v>
      </c>
      <c r="H4088" s="0" t="n">
        <v>215.300003</v>
      </c>
      <c r="I4088" s="0" t="n">
        <v>200.395798</v>
      </c>
      <c r="J4088" s="0" t="n">
        <v>0</v>
      </c>
    </row>
    <row r="4089" customFormat="false" ht="13.8" hidden="false" customHeight="false" outlineLevel="0" collapsed="false">
      <c r="A4089" s="55" t="s">
        <v>1</v>
      </c>
      <c r="B4089" s="65" t="s">
        <v>4267</v>
      </c>
      <c r="C4089" s="55" t="str">
        <f aca="false">LEFT(B4089,4)</f>
        <v>2017</v>
      </c>
      <c r="D4089" s="55" t="str">
        <f aca="false">MID(B4089,6,2)</f>
        <v>02</v>
      </c>
      <c r="E4089" s="0" t="n">
        <v>216.229996</v>
      </c>
      <c r="F4089" s="0" t="n">
        <v>216.229996</v>
      </c>
      <c r="G4089" s="0" t="n">
        <v>216.229996</v>
      </c>
      <c r="H4089" s="0" t="n">
        <v>216.229996</v>
      </c>
      <c r="I4089" s="0" t="n">
        <v>201.261444</v>
      </c>
      <c r="J4089" s="0" t="n">
        <v>0</v>
      </c>
    </row>
    <row r="4090" customFormat="false" ht="13.8" hidden="false" customHeight="false" outlineLevel="0" collapsed="false">
      <c r="A4090" s="55" t="s">
        <v>1</v>
      </c>
      <c r="B4090" s="65" t="s">
        <v>4268</v>
      </c>
      <c r="C4090" s="55" t="str">
        <f aca="false">LEFT(B4090,4)</f>
        <v>2017</v>
      </c>
      <c r="D4090" s="55" t="str">
        <f aca="false">MID(B4090,6,2)</f>
        <v>02</v>
      </c>
      <c r="E4090" s="0" t="n">
        <v>217.339996</v>
      </c>
      <c r="F4090" s="0" t="n">
        <v>217.339996</v>
      </c>
      <c r="G4090" s="0" t="n">
        <v>217.339996</v>
      </c>
      <c r="H4090" s="0" t="n">
        <v>217.339996</v>
      </c>
      <c r="I4090" s="0" t="n">
        <v>202.294601</v>
      </c>
      <c r="J4090" s="0" t="n">
        <v>0</v>
      </c>
    </row>
    <row r="4091" customFormat="false" ht="13.8" hidden="false" customHeight="false" outlineLevel="0" collapsed="false">
      <c r="A4091" s="55" t="s">
        <v>1</v>
      </c>
      <c r="B4091" s="65" t="s">
        <v>4269</v>
      </c>
      <c r="C4091" s="55" t="str">
        <f aca="false">LEFT(B4091,4)</f>
        <v>2017</v>
      </c>
      <c r="D4091" s="55" t="str">
        <f aca="false">MID(B4091,6,2)</f>
        <v>02</v>
      </c>
      <c r="E4091" s="0" t="n">
        <v>217.169998</v>
      </c>
      <c r="F4091" s="0" t="n">
        <v>217.169998</v>
      </c>
      <c r="G4091" s="0" t="n">
        <v>217.169998</v>
      </c>
      <c r="H4091" s="0" t="n">
        <v>217.169998</v>
      </c>
      <c r="I4091" s="0" t="n">
        <v>202.136353</v>
      </c>
      <c r="J4091" s="0" t="n">
        <v>0</v>
      </c>
    </row>
    <row r="4092" customFormat="false" ht="13.8" hidden="false" customHeight="false" outlineLevel="0" collapsed="false">
      <c r="A4092" s="55" t="s">
        <v>1</v>
      </c>
      <c r="B4092" s="65" t="s">
        <v>4270</v>
      </c>
      <c r="C4092" s="55" t="str">
        <f aca="false">LEFT(B4092,4)</f>
        <v>2017</v>
      </c>
      <c r="D4092" s="55" t="str">
        <f aca="false">MID(B4092,6,2)</f>
        <v>02</v>
      </c>
      <c r="E4092" s="0" t="n">
        <v>217.539993</v>
      </c>
      <c r="F4092" s="0" t="n">
        <v>217.539993</v>
      </c>
      <c r="G4092" s="0" t="n">
        <v>217.539993</v>
      </c>
      <c r="H4092" s="0" t="n">
        <v>217.539993</v>
      </c>
      <c r="I4092" s="0" t="n">
        <v>202.480728</v>
      </c>
      <c r="J4092" s="0" t="n">
        <v>0</v>
      </c>
    </row>
    <row r="4093" customFormat="false" ht="13.8" hidden="false" customHeight="false" outlineLevel="0" collapsed="false">
      <c r="A4093" s="55" t="s">
        <v>1</v>
      </c>
      <c r="B4093" s="65" t="s">
        <v>4271</v>
      </c>
      <c r="C4093" s="55" t="str">
        <f aca="false">LEFT(B4093,4)</f>
        <v>2017</v>
      </c>
      <c r="D4093" s="55" t="str">
        <f aca="false">MID(B4093,6,2)</f>
        <v>02</v>
      </c>
      <c r="E4093" s="0" t="n">
        <v>218.850006</v>
      </c>
      <c r="F4093" s="0" t="n">
        <v>218.850006</v>
      </c>
      <c r="G4093" s="0" t="n">
        <v>218.850006</v>
      </c>
      <c r="H4093" s="0" t="n">
        <v>218.850006</v>
      </c>
      <c r="I4093" s="0" t="n">
        <v>203.700104</v>
      </c>
      <c r="J4093" s="0" t="n">
        <v>0</v>
      </c>
    </row>
    <row r="4094" customFormat="false" ht="13.8" hidden="false" customHeight="false" outlineLevel="0" collapsed="false">
      <c r="A4094" s="55" t="s">
        <v>1</v>
      </c>
      <c r="B4094" s="65" t="s">
        <v>4272</v>
      </c>
      <c r="C4094" s="55" t="str">
        <f aca="false">LEFT(B4094,4)</f>
        <v>2017</v>
      </c>
      <c r="D4094" s="55" t="str">
        <f aca="false">MID(B4094,6,2)</f>
        <v>02</v>
      </c>
      <c r="E4094" s="0" t="n">
        <v>218.639999</v>
      </c>
      <c r="F4094" s="0" t="n">
        <v>218.639999</v>
      </c>
      <c r="G4094" s="0" t="n">
        <v>218.639999</v>
      </c>
      <c r="H4094" s="0" t="n">
        <v>218.639999</v>
      </c>
      <c r="I4094" s="0" t="n">
        <v>203.504593</v>
      </c>
      <c r="J4094" s="0" t="n">
        <v>0</v>
      </c>
    </row>
    <row r="4095" customFormat="false" ht="13.8" hidden="false" customHeight="false" outlineLevel="0" collapsed="false">
      <c r="A4095" s="55" t="s">
        <v>1</v>
      </c>
      <c r="B4095" s="65" t="s">
        <v>4273</v>
      </c>
      <c r="C4095" s="55" t="str">
        <f aca="false">LEFT(B4095,4)</f>
        <v>2017</v>
      </c>
      <c r="D4095" s="55" t="str">
        <f aca="false">MID(B4095,6,2)</f>
        <v>02</v>
      </c>
      <c r="E4095" s="0" t="n">
        <v>218.75</v>
      </c>
      <c r="F4095" s="0" t="n">
        <v>218.75</v>
      </c>
      <c r="G4095" s="0" t="n">
        <v>218.75</v>
      </c>
      <c r="H4095" s="0" t="n">
        <v>218.75</v>
      </c>
      <c r="I4095" s="0" t="n">
        <v>203.606995</v>
      </c>
      <c r="J4095" s="0" t="n">
        <v>0</v>
      </c>
    </row>
    <row r="4096" customFormat="false" ht="13.8" hidden="false" customHeight="false" outlineLevel="0" collapsed="false">
      <c r="A4096" s="55" t="s">
        <v>1</v>
      </c>
      <c r="B4096" s="65" t="s">
        <v>4274</v>
      </c>
      <c r="C4096" s="55" t="str">
        <f aca="false">LEFT(B4096,4)</f>
        <v>2017</v>
      </c>
      <c r="D4096" s="55" t="str">
        <f aca="false">MID(B4096,6,2)</f>
        <v>02</v>
      </c>
      <c r="E4096" s="0" t="n">
        <v>219.130005</v>
      </c>
      <c r="F4096" s="0" t="n">
        <v>219.130005</v>
      </c>
      <c r="G4096" s="0" t="n">
        <v>219.130005</v>
      </c>
      <c r="H4096" s="0" t="n">
        <v>219.130005</v>
      </c>
      <c r="I4096" s="0" t="n">
        <v>203.960693</v>
      </c>
      <c r="J4096" s="0" t="n">
        <v>0</v>
      </c>
    </row>
    <row r="4097" customFormat="false" ht="13.8" hidden="false" customHeight="false" outlineLevel="0" collapsed="false">
      <c r="A4097" s="55" t="s">
        <v>1</v>
      </c>
      <c r="B4097" s="65" t="s">
        <v>4275</v>
      </c>
      <c r="C4097" s="55" t="str">
        <f aca="false">LEFT(B4097,4)</f>
        <v>2017</v>
      </c>
      <c r="D4097" s="55" t="str">
        <f aca="false">MID(B4097,6,2)</f>
        <v>02</v>
      </c>
      <c r="E4097" s="0" t="n">
        <v>219.389999</v>
      </c>
      <c r="F4097" s="0" t="n">
        <v>219.389999</v>
      </c>
      <c r="G4097" s="0" t="n">
        <v>219.389999</v>
      </c>
      <c r="H4097" s="0" t="n">
        <v>219.389999</v>
      </c>
      <c r="I4097" s="0" t="n">
        <v>204.202682</v>
      </c>
      <c r="J4097" s="0" t="n">
        <v>0</v>
      </c>
    </row>
    <row r="4098" customFormat="false" ht="13.8" hidden="false" customHeight="false" outlineLevel="0" collapsed="false">
      <c r="A4098" s="55" t="s">
        <v>1</v>
      </c>
      <c r="B4098" s="65" t="s">
        <v>4276</v>
      </c>
      <c r="C4098" s="55" t="str">
        <f aca="false">LEFT(B4098,4)</f>
        <v>2017</v>
      </c>
      <c r="D4098" s="55" t="str">
        <f aca="false">MID(B4098,6,2)</f>
        <v>02</v>
      </c>
      <c r="E4098" s="0" t="n">
        <v>218.830002</v>
      </c>
      <c r="F4098" s="0" t="n">
        <v>218.830002</v>
      </c>
      <c r="G4098" s="0" t="n">
        <v>218.830002</v>
      </c>
      <c r="H4098" s="0" t="n">
        <v>218.830002</v>
      </c>
      <c r="I4098" s="0" t="n">
        <v>203.681427</v>
      </c>
      <c r="J4098" s="0" t="n">
        <v>0</v>
      </c>
    </row>
    <row r="4099" customFormat="false" ht="13.8" hidden="false" customHeight="false" outlineLevel="0" collapsed="false">
      <c r="A4099" s="55" t="s">
        <v>1</v>
      </c>
      <c r="B4099" s="65" t="s">
        <v>4277</v>
      </c>
      <c r="C4099" s="55" t="str">
        <f aca="false">LEFT(B4099,4)</f>
        <v>2017</v>
      </c>
      <c r="D4099" s="55" t="str">
        <f aca="false">MID(B4099,6,2)</f>
        <v>03</v>
      </c>
      <c r="E4099" s="0" t="n">
        <v>221.860001</v>
      </c>
      <c r="F4099" s="0" t="n">
        <v>221.860001</v>
      </c>
      <c r="G4099" s="0" t="n">
        <v>221.860001</v>
      </c>
      <c r="H4099" s="0" t="n">
        <v>221.860001</v>
      </c>
      <c r="I4099" s="0" t="n">
        <v>206.501709</v>
      </c>
      <c r="J4099" s="0" t="n">
        <v>0</v>
      </c>
    </row>
    <row r="4100" customFormat="false" ht="13.8" hidden="false" customHeight="false" outlineLevel="0" collapsed="false">
      <c r="A4100" s="55" t="s">
        <v>1</v>
      </c>
      <c r="B4100" s="65" t="s">
        <v>4278</v>
      </c>
      <c r="C4100" s="55" t="str">
        <f aca="false">LEFT(B4100,4)</f>
        <v>2017</v>
      </c>
      <c r="D4100" s="55" t="str">
        <f aca="false">MID(B4100,6,2)</f>
        <v>03</v>
      </c>
      <c r="E4100" s="0" t="n">
        <v>220.580002</v>
      </c>
      <c r="F4100" s="0" t="n">
        <v>220.580002</v>
      </c>
      <c r="G4100" s="0" t="n">
        <v>220.580002</v>
      </c>
      <c r="H4100" s="0" t="n">
        <v>220.580002</v>
      </c>
      <c r="I4100" s="0" t="n">
        <v>205.310303</v>
      </c>
      <c r="J4100" s="0" t="n">
        <v>0</v>
      </c>
    </row>
    <row r="4101" customFormat="false" ht="13.8" hidden="false" customHeight="false" outlineLevel="0" collapsed="false">
      <c r="A4101" s="55" t="s">
        <v>1</v>
      </c>
      <c r="B4101" s="65" t="s">
        <v>4279</v>
      </c>
      <c r="C4101" s="55" t="str">
        <f aca="false">LEFT(B4101,4)</f>
        <v>2017</v>
      </c>
      <c r="D4101" s="55" t="str">
        <f aca="false">MID(B4101,6,2)</f>
        <v>03</v>
      </c>
      <c r="E4101" s="0" t="n">
        <v>220.690002</v>
      </c>
      <c r="F4101" s="0" t="n">
        <v>220.690002</v>
      </c>
      <c r="G4101" s="0" t="n">
        <v>220.690002</v>
      </c>
      <c r="H4101" s="0" t="n">
        <v>220.690002</v>
      </c>
      <c r="I4101" s="0" t="n">
        <v>205.412704</v>
      </c>
      <c r="J4101" s="0" t="n">
        <v>0</v>
      </c>
    </row>
    <row r="4102" customFormat="false" ht="13.8" hidden="false" customHeight="false" outlineLevel="0" collapsed="false">
      <c r="A4102" s="55" t="s">
        <v>1</v>
      </c>
      <c r="B4102" s="65" t="s">
        <v>4280</v>
      </c>
      <c r="C4102" s="55" t="str">
        <f aca="false">LEFT(B4102,4)</f>
        <v>2017</v>
      </c>
      <c r="D4102" s="55" t="str">
        <f aca="false">MID(B4102,6,2)</f>
        <v>03</v>
      </c>
      <c r="E4102" s="0" t="n">
        <v>219.979996</v>
      </c>
      <c r="F4102" s="0" t="n">
        <v>219.979996</v>
      </c>
      <c r="G4102" s="0" t="n">
        <v>219.979996</v>
      </c>
      <c r="H4102" s="0" t="n">
        <v>219.979996</v>
      </c>
      <c r="I4102" s="0" t="n">
        <v>204.751831</v>
      </c>
      <c r="J4102" s="0" t="n">
        <v>0</v>
      </c>
    </row>
    <row r="4103" customFormat="false" ht="13.8" hidden="false" customHeight="false" outlineLevel="0" collapsed="false">
      <c r="A4103" s="55" t="s">
        <v>1</v>
      </c>
      <c r="B4103" s="65" t="s">
        <v>4281</v>
      </c>
      <c r="C4103" s="55" t="str">
        <f aca="false">LEFT(B4103,4)</f>
        <v>2017</v>
      </c>
      <c r="D4103" s="55" t="str">
        <f aca="false">MID(B4103,6,2)</f>
        <v>03</v>
      </c>
      <c r="E4103" s="0" t="n">
        <v>219.350006</v>
      </c>
      <c r="F4103" s="0" t="n">
        <v>219.350006</v>
      </c>
      <c r="G4103" s="0" t="n">
        <v>219.350006</v>
      </c>
      <c r="H4103" s="0" t="n">
        <v>219.350006</v>
      </c>
      <c r="I4103" s="0" t="n">
        <v>204.165451</v>
      </c>
      <c r="J4103" s="0" t="n">
        <v>0</v>
      </c>
    </row>
    <row r="4104" customFormat="false" ht="13.8" hidden="false" customHeight="false" outlineLevel="0" collapsed="false">
      <c r="A4104" s="55" t="s">
        <v>1</v>
      </c>
      <c r="B4104" s="65" t="s">
        <v>4282</v>
      </c>
      <c r="C4104" s="55" t="str">
        <f aca="false">LEFT(B4104,4)</f>
        <v>2017</v>
      </c>
      <c r="D4104" s="55" t="str">
        <f aca="false">MID(B4104,6,2)</f>
        <v>03</v>
      </c>
      <c r="E4104" s="0" t="n">
        <v>218.910004</v>
      </c>
      <c r="F4104" s="0" t="n">
        <v>218.910004</v>
      </c>
      <c r="G4104" s="0" t="n">
        <v>218.910004</v>
      </c>
      <c r="H4104" s="0" t="n">
        <v>218.910004</v>
      </c>
      <c r="I4104" s="0" t="n">
        <v>203.75592</v>
      </c>
      <c r="J4104" s="0" t="n">
        <v>0</v>
      </c>
    </row>
    <row r="4105" customFormat="false" ht="13.8" hidden="false" customHeight="false" outlineLevel="0" collapsed="false">
      <c r="A4105" s="55" t="s">
        <v>1</v>
      </c>
      <c r="B4105" s="65" t="s">
        <v>4283</v>
      </c>
      <c r="C4105" s="55" t="str">
        <f aca="false">LEFT(B4105,4)</f>
        <v>2017</v>
      </c>
      <c r="D4105" s="55" t="str">
        <f aca="false">MID(B4105,6,2)</f>
        <v>03</v>
      </c>
      <c r="E4105" s="0" t="n">
        <v>219.089996</v>
      </c>
      <c r="F4105" s="0" t="n">
        <v>219.089996</v>
      </c>
      <c r="G4105" s="0" t="n">
        <v>219.089996</v>
      </c>
      <c r="H4105" s="0" t="n">
        <v>219.089996</v>
      </c>
      <c r="I4105" s="0" t="n">
        <v>203.923462</v>
      </c>
      <c r="J4105" s="0" t="n">
        <v>0</v>
      </c>
    </row>
    <row r="4106" customFormat="false" ht="13.8" hidden="false" customHeight="false" outlineLevel="0" collapsed="false">
      <c r="A4106" s="55" t="s">
        <v>1</v>
      </c>
      <c r="B4106" s="65" t="s">
        <v>4284</v>
      </c>
      <c r="C4106" s="55" t="str">
        <f aca="false">LEFT(B4106,4)</f>
        <v>2017</v>
      </c>
      <c r="D4106" s="55" t="str">
        <f aca="false">MID(B4106,6,2)</f>
        <v>03</v>
      </c>
      <c r="E4106" s="0" t="n">
        <v>219.800003</v>
      </c>
      <c r="F4106" s="0" t="n">
        <v>219.800003</v>
      </c>
      <c r="G4106" s="0" t="n">
        <v>219.800003</v>
      </c>
      <c r="H4106" s="0" t="n">
        <v>219.800003</v>
      </c>
      <c r="I4106" s="0" t="n">
        <v>204.584274</v>
      </c>
      <c r="J4106" s="0" t="n">
        <v>0</v>
      </c>
    </row>
    <row r="4107" customFormat="false" ht="13.8" hidden="false" customHeight="false" outlineLevel="0" collapsed="false">
      <c r="A4107" s="55" t="s">
        <v>1</v>
      </c>
      <c r="B4107" s="65" t="s">
        <v>4285</v>
      </c>
      <c r="C4107" s="55" t="str">
        <f aca="false">LEFT(B4107,4)</f>
        <v>2017</v>
      </c>
      <c r="D4107" s="55" t="str">
        <f aca="false">MID(B4107,6,2)</f>
        <v>03</v>
      </c>
      <c r="E4107" s="0" t="n">
        <v>219.960007</v>
      </c>
      <c r="F4107" s="0" t="n">
        <v>219.960007</v>
      </c>
      <c r="G4107" s="0" t="n">
        <v>219.960007</v>
      </c>
      <c r="H4107" s="0" t="n">
        <v>219.960007</v>
      </c>
      <c r="I4107" s="0" t="n">
        <v>204.733231</v>
      </c>
      <c r="J4107" s="0" t="n">
        <v>0</v>
      </c>
    </row>
    <row r="4108" customFormat="false" ht="13.8" hidden="false" customHeight="false" outlineLevel="0" collapsed="false">
      <c r="A4108" s="55" t="s">
        <v>1</v>
      </c>
      <c r="B4108" s="65" t="s">
        <v>4286</v>
      </c>
      <c r="C4108" s="55" t="str">
        <f aca="false">LEFT(B4108,4)</f>
        <v>2017</v>
      </c>
      <c r="D4108" s="55" t="str">
        <f aca="false">MID(B4108,6,2)</f>
        <v>03</v>
      </c>
      <c r="E4108" s="0" t="n">
        <v>219.220001</v>
      </c>
      <c r="F4108" s="0" t="n">
        <v>219.220001</v>
      </c>
      <c r="G4108" s="0" t="n">
        <v>219.220001</v>
      </c>
      <c r="H4108" s="0" t="n">
        <v>219.220001</v>
      </c>
      <c r="I4108" s="0" t="n">
        <v>204.044449</v>
      </c>
      <c r="J4108" s="0" t="n">
        <v>0</v>
      </c>
    </row>
    <row r="4109" customFormat="false" ht="13.8" hidden="false" customHeight="false" outlineLevel="0" collapsed="false">
      <c r="A4109" s="55" t="s">
        <v>1</v>
      </c>
      <c r="B4109" s="65" t="s">
        <v>4287</v>
      </c>
      <c r="C4109" s="55" t="str">
        <f aca="false">LEFT(B4109,4)</f>
        <v>2017</v>
      </c>
      <c r="D4109" s="55" t="str">
        <f aca="false">MID(B4109,6,2)</f>
        <v>03</v>
      </c>
      <c r="E4109" s="0" t="n">
        <v>221.059998</v>
      </c>
      <c r="F4109" s="0" t="n">
        <v>221.059998</v>
      </c>
      <c r="G4109" s="0" t="n">
        <v>221.059998</v>
      </c>
      <c r="H4109" s="0" t="n">
        <v>221.059998</v>
      </c>
      <c r="I4109" s="0" t="n">
        <v>205.75708</v>
      </c>
      <c r="J4109" s="0" t="n">
        <v>0</v>
      </c>
    </row>
    <row r="4110" customFormat="false" ht="13.8" hidden="false" customHeight="false" outlineLevel="0" collapsed="false">
      <c r="A4110" s="55" t="s">
        <v>1</v>
      </c>
      <c r="B4110" s="65" t="s">
        <v>4288</v>
      </c>
      <c r="C4110" s="55" t="str">
        <f aca="false">LEFT(B4110,4)</f>
        <v>2017</v>
      </c>
      <c r="D4110" s="55" t="str">
        <f aca="false">MID(B4110,6,2)</f>
        <v>03</v>
      </c>
      <c r="E4110" s="0" t="n">
        <v>220.710007</v>
      </c>
      <c r="F4110" s="0" t="n">
        <v>220.710007</v>
      </c>
      <c r="G4110" s="0" t="n">
        <v>220.710007</v>
      </c>
      <c r="H4110" s="0" t="n">
        <v>220.710007</v>
      </c>
      <c r="I4110" s="0" t="n">
        <v>205.431305</v>
      </c>
      <c r="J4110" s="0" t="n">
        <v>0</v>
      </c>
    </row>
    <row r="4111" customFormat="false" ht="13.8" hidden="false" customHeight="false" outlineLevel="0" collapsed="false">
      <c r="A4111" s="55" t="s">
        <v>1</v>
      </c>
      <c r="B4111" s="65" t="s">
        <v>4289</v>
      </c>
      <c r="C4111" s="55" t="str">
        <f aca="false">LEFT(B4111,4)</f>
        <v>2017</v>
      </c>
      <c r="D4111" s="55" t="str">
        <f aca="false">MID(B4111,6,2)</f>
        <v>03</v>
      </c>
      <c r="E4111" s="0" t="n">
        <v>220.419998</v>
      </c>
      <c r="F4111" s="0" t="n">
        <v>220.419998</v>
      </c>
      <c r="G4111" s="0" t="n">
        <v>220.419998</v>
      </c>
      <c r="H4111" s="0" t="n">
        <v>220.419998</v>
      </c>
      <c r="I4111" s="0" t="n">
        <v>205.161377</v>
      </c>
      <c r="J4111" s="0" t="n">
        <v>0</v>
      </c>
    </row>
    <row r="4112" customFormat="false" ht="13.8" hidden="false" customHeight="false" outlineLevel="0" collapsed="false">
      <c r="A4112" s="55" t="s">
        <v>1</v>
      </c>
      <c r="B4112" s="65" t="s">
        <v>4290</v>
      </c>
      <c r="C4112" s="55" t="str">
        <f aca="false">LEFT(B4112,4)</f>
        <v>2017</v>
      </c>
      <c r="D4112" s="55" t="str">
        <f aca="false">MID(B4112,6,2)</f>
        <v>03</v>
      </c>
      <c r="E4112" s="0" t="n">
        <v>219.990005</v>
      </c>
      <c r="F4112" s="0" t="n">
        <v>219.990005</v>
      </c>
      <c r="G4112" s="0" t="n">
        <v>219.990005</v>
      </c>
      <c r="H4112" s="0" t="n">
        <v>219.990005</v>
      </c>
      <c r="I4112" s="0" t="n">
        <v>204.761139</v>
      </c>
      <c r="J4112" s="0" t="n">
        <v>0</v>
      </c>
    </row>
    <row r="4113" customFormat="false" ht="13.8" hidden="false" customHeight="false" outlineLevel="0" collapsed="false">
      <c r="A4113" s="55" t="s">
        <v>1</v>
      </c>
      <c r="B4113" s="65" t="s">
        <v>4291</v>
      </c>
      <c r="C4113" s="55" t="str">
        <f aca="false">LEFT(B4113,4)</f>
        <v>2017</v>
      </c>
      <c r="D4113" s="55" t="str">
        <f aca="false">MID(B4113,6,2)</f>
        <v>03</v>
      </c>
      <c r="E4113" s="0" t="n">
        <v>216.270004</v>
      </c>
      <c r="F4113" s="0" t="n">
        <v>216.270004</v>
      </c>
      <c r="G4113" s="0" t="n">
        <v>216.270004</v>
      </c>
      <c r="H4113" s="0" t="n">
        <v>216.270004</v>
      </c>
      <c r="I4113" s="0" t="n">
        <v>202.222519</v>
      </c>
      <c r="J4113" s="0" t="n">
        <v>0</v>
      </c>
    </row>
    <row r="4114" customFormat="false" ht="13.8" hidden="false" customHeight="false" outlineLevel="0" collapsed="false">
      <c r="A4114" s="55" t="s">
        <v>1</v>
      </c>
      <c r="B4114" s="65" t="s">
        <v>4292</v>
      </c>
      <c r="C4114" s="55" t="str">
        <f aca="false">LEFT(B4114,4)</f>
        <v>2017</v>
      </c>
      <c r="D4114" s="55" t="str">
        <f aca="false">MID(B4114,6,2)</f>
        <v>03</v>
      </c>
      <c r="E4114" s="0" t="n">
        <v>216.690002</v>
      </c>
      <c r="F4114" s="0" t="n">
        <v>216.690002</v>
      </c>
      <c r="G4114" s="0" t="n">
        <v>216.690002</v>
      </c>
      <c r="H4114" s="0" t="n">
        <v>216.690002</v>
      </c>
      <c r="I4114" s="0" t="n">
        <v>202.615219</v>
      </c>
      <c r="J4114" s="0" t="n">
        <v>0</v>
      </c>
    </row>
    <row r="4115" customFormat="false" ht="13.8" hidden="false" customHeight="false" outlineLevel="0" collapsed="false">
      <c r="A4115" s="55" t="s">
        <v>1</v>
      </c>
      <c r="B4115" s="65" t="s">
        <v>4293</v>
      </c>
      <c r="C4115" s="55" t="str">
        <f aca="false">LEFT(B4115,4)</f>
        <v>2017</v>
      </c>
      <c r="D4115" s="55" t="str">
        <f aca="false">MID(B4115,6,2)</f>
        <v>03</v>
      </c>
      <c r="E4115" s="0" t="n">
        <v>216.460007</v>
      </c>
      <c r="F4115" s="0" t="n">
        <v>216.460007</v>
      </c>
      <c r="G4115" s="0" t="n">
        <v>216.460007</v>
      </c>
      <c r="H4115" s="0" t="n">
        <v>216.460007</v>
      </c>
      <c r="I4115" s="0" t="n">
        <v>202.400162</v>
      </c>
      <c r="J4115" s="0" t="n">
        <v>0</v>
      </c>
    </row>
    <row r="4116" customFormat="false" ht="13.8" hidden="false" customHeight="false" outlineLevel="0" collapsed="false">
      <c r="A4116" s="55" t="s">
        <v>1</v>
      </c>
      <c r="B4116" s="65" t="s">
        <v>4294</v>
      </c>
      <c r="C4116" s="55" t="str">
        <f aca="false">LEFT(B4116,4)</f>
        <v>2017</v>
      </c>
      <c r="D4116" s="55" t="str">
        <f aca="false">MID(B4116,6,2)</f>
        <v>03</v>
      </c>
      <c r="E4116" s="0" t="n">
        <v>216.279999</v>
      </c>
      <c r="F4116" s="0" t="n">
        <v>216.279999</v>
      </c>
      <c r="G4116" s="0" t="n">
        <v>216.279999</v>
      </c>
      <c r="H4116" s="0" t="n">
        <v>216.279999</v>
      </c>
      <c r="I4116" s="0" t="n">
        <v>202.231857</v>
      </c>
      <c r="J4116" s="0" t="n">
        <v>0</v>
      </c>
    </row>
    <row r="4117" customFormat="false" ht="13.8" hidden="false" customHeight="false" outlineLevel="0" collapsed="false">
      <c r="A4117" s="55" t="s">
        <v>1</v>
      </c>
      <c r="B4117" s="65" t="s">
        <v>4295</v>
      </c>
      <c r="C4117" s="55" t="str">
        <f aca="false">LEFT(B4117,4)</f>
        <v>2017</v>
      </c>
      <c r="D4117" s="55" t="str">
        <f aca="false">MID(B4117,6,2)</f>
        <v>03</v>
      </c>
      <c r="E4117" s="0" t="n">
        <v>216.059998</v>
      </c>
      <c r="F4117" s="0" t="n">
        <v>216.059998</v>
      </c>
      <c r="G4117" s="0" t="n">
        <v>216.059998</v>
      </c>
      <c r="H4117" s="0" t="n">
        <v>216.059998</v>
      </c>
      <c r="I4117" s="0" t="n">
        <v>202.026123</v>
      </c>
      <c r="J4117" s="0" t="n">
        <v>0</v>
      </c>
    </row>
    <row r="4118" customFormat="false" ht="13.8" hidden="false" customHeight="false" outlineLevel="0" collapsed="false">
      <c r="A4118" s="55" t="s">
        <v>1</v>
      </c>
      <c r="B4118" s="65" t="s">
        <v>4296</v>
      </c>
      <c r="C4118" s="55" t="str">
        <f aca="false">LEFT(B4118,4)</f>
        <v>2017</v>
      </c>
      <c r="D4118" s="55" t="str">
        <f aca="false">MID(B4118,6,2)</f>
        <v>03</v>
      </c>
      <c r="E4118" s="0" t="n">
        <v>217.619995</v>
      </c>
      <c r="F4118" s="0" t="n">
        <v>217.619995</v>
      </c>
      <c r="G4118" s="0" t="n">
        <v>217.619995</v>
      </c>
      <c r="H4118" s="0" t="n">
        <v>217.619995</v>
      </c>
      <c r="I4118" s="0" t="n">
        <v>203.484802</v>
      </c>
      <c r="J4118" s="0" t="n">
        <v>0</v>
      </c>
    </row>
    <row r="4119" customFormat="false" ht="13.8" hidden="false" customHeight="false" outlineLevel="0" collapsed="false">
      <c r="A4119" s="55" t="s">
        <v>1</v>
      </c>
      <c r="B4119" s="65" t="s">
        <v>4297</v>
      </c>
      <c r="C4119" s="55" t="str">
        <f aca="false">LEFT(B4119,4)</f>
        <v>2017</v>
      </c>
      <c r="D4119" s="55" t="str">
        <f aca="false">MID(B4119,6,2)</f>
        <v>03</v>
      </c>
      <c r="E4119" s="0" t="n">
        <v>217.899994</v>
      </c>
      <c r="F4119" s="0" t="n">
        <v>217.899994</v>
      </c>
      <c r="G4119" s="0" t="n">
        <v>217.899994</v>
      </c>
      <c r="H4119" s="0" t="n">
        <v>217.899994</v>
      </c>
      <c r="I4119" s="0" t="n">
        <v>203.746628</v>
      </c>
      <c r="J4119" s="0" t="n">
        <v>0</v>
      </c>
    </row>
    <row r="4120" customFormat="false" ht="13.8" hidden="false" customHeight="false" outlineLevel="0" collapsed="false">
      <c r="A4120" s="55" t="s">
        <v>1</v>
      </c>
      <c r="B4120" s="65" t="s">
        <v>4298</v>
      </c>
      <c r="C4120" s="55" t="str">
        <f aca="false">LEFT(B4120,4)</f>
        <v>2017</v>
      </c>
      <c r="D4120" s="55" t="str">
        <f aca="false">MID(B4120,6,2)</f>
        <v>03</v>
      </c>
      <c r="E4120" s="0" t="n">
        <v>218.550003</v>
      </c>
      <c r="F4120" s="0" t="n">
        <v>218.550003</v>
      </c>
      <c r="G4120" s="0" t="n">
        <v>218.550003</v>
      </c>
      <c r="H4120" s="0" t="n">
        <v>218.550003</v>
      </c>
      <c r="I4120" s="0" t="n">
        <v>204.354431</v>
      </c>
      <c r="J4120" s="0" t="n">
        <v>0</v>
      </c>
    </row>
    <row r="4121" customFormat="false" ht="13.8" hidden="false" customHeight="false" outlineLevel="0" collapsed="false">
      <c r="A4121" s="55" t="s">
        <v>1</v>
      </c>
      <c r="B4121" s="65" t="s">
        <v>4299</v>
      </c>
      <c r="C4121" s="55" t="str">
        <f aca="false">LEFT(B4121,4)</f>
        <v>2017</v>
      </c>
      <c r="D4121" s="55" t="str">
        <f aca="false">MID(B4121,6,2)</f>
        <v>03</v>
      </c>
      <c r="E4121" s="0" t="n">
        <v>218.059998</v>
      </c>
      <c r="F4121" s="0" t="n">
        <v>218.059998</v>
      </c>
      <c r="G4121" s="0" t="n">
        <v>218.059998</v>
      </c>
      <c r="H4121" s="0" t="n">
        <v>218.059998</v>
      </c>
      <c r="I4121" s="0" t="n">
        <v>203.896225</v>
      </c>
      <c r="J4121" s="0" t="n">
        <v>0</v>
      </c>
    </row>
    <row r="4122" customFormat="false" ht="13.8" hidden="false" customHeight="false" outlineLevel="0" collapsed="false">
      <c r="A4122" s="55" t="s">
        <v>1</v>
      </c>
      <c r="B4122" s="65" t="s">
        <v>4300</v>
      </c>
      <c r="C4122" s="55" t="str">
        <f aca="false">LEFT(B4122,4)</f>
        <v>2017</v>
      </c>
      <c r="D4122" s="55" t="str">
        <f aca="false">MID(B4122,6,2)</f>
        <v>04</v>
      </c>
      <c r="E4122" s="0" t="n">
        <v>217.710007</v>
      </c>
      <c r="F4122" s="0" t="n">
        <v>217.710007</v>
      </c>
      <c r="G4122" s="0" t="n">
        <v>217.710007</v>
      </c>
      <c r="H4122" s="0" t="n">
        <v>217.710007</v>
      </c>
      <c r="I4122" s="0" t="n">
        <v>203.568985</v>
      </c>
      <c r="J4122" s="0" t="n">
        <v>0</v>
      </c>
    </row>
    <row r="4123" customFormat="false" ht="13.8" hidden="false" customHeight="false" outlineLevel="0" collapsed="false">
      <c r="A4123" s="55" t="s">
        <v>1</v>
      </c>
      <c r="B4123" s="65" t="s">
        <v>4301</v>
      </c>
      <c r="C4123" s="55" t="str">
        <f aca="false">LEFT(B4123,4)</f>
        <v>2017</v>
      </c>
      <c r="D4123" s="55" t="str">
        <f aca="false">MID(B4123,6,2)</f>
        <v>04</v>
      </c>
      <c r="E4123" s="0" t="n">
        <v>217.869995</v>
      </c>
      <c r="F4123" s="0" t="n">
        <v>217.869995</v>
      </c>
      <c r="G4123" s="0" t="n">
        <v>217.869995</v>
      </c>
      <c r="H4123" s="0" t="n">
        <v>217.869995</v>
      </c>
      <c r="I4123" s="0" t="n">
        <v>203.718552</v>
      </c>
      <c r="J4123" s="0" t="n">
        <v>0</v>
      </c>
    </row>
    <row r="4124" customFormat="false" ht="13.8" hidden="false" customHeight="false" outlineLevel="0" collapsed="false">
      <c r="A4124" s="55" t="s">
        <v>1</v>
      </c>
      <c r="B4124" s="65" t="s">
        <v>4302</v>
      </c>
      <c r="C4124" s="55" t="str">
        <f aca="false">LEFT(B4124,4)</f>
        <v>2017</v>
      </c>
      <c r="D4124" s="55" t="str">
        <f aca="false">MID(B4124,6,2)</f>
        <v>04</v>
      </c>
      <c r="E4124" s="0" t="n">
        <v>217.220001</v>
      </c>
      <c r="F4124" s="0" t="n">
        <v>217.220001</v>
      </c>
      <c r="G4124" s="0" t="n">
        <v>217.220001</v>
      </c>
      <c r="H4124" s="0" t="n">
        <v>217.220001</v>
      </c>
      <c r="I4124" s="0" t="n">
        <v>203.110794</v>
      </c>
      <c r="J4124" s="0" t="n">
        <v>0</v>
      </c>
    </row>
    <row r="4125" customFormat="false" ht="13.8" hidden="false" customHeight="false" outlineLevel="0" collapsed="false">
      <c r="A4125" s="55" t="s">
        <v>1</v>
      </c>
      <c r="B4125" s="65" t="s">
        <v>4303</v>
      </c>
      <c r="C4125" s="55" t="str">
        <f aca="false">LEFT(B4125,4)</f>
        <v>2017</v>
      </c>
      <c r="D4125" s="55" t="str">
        <f aca="false">MID(B4125,6,2)</f>
        <v>04</v>
      </c>
      <c r="E4125" s="0" t="n">
        <v>217.710007</v>
      </c>
      <c r="F4125" s="0" t="n">
        <v>217.710007</v>
      </c>
      <c r="G4125" s="0" t="n">
        <v>217.710007</v>
      </c>
      <c r="H4125" s="0" t="n">
        <v>217.710007</v>
      </c>
      <c r="I4125" s="0" t="n">
        <v>203.568985</v>
      </c>
      <c r="J4125" s="0" t="n">
        <v>0</v>
      </c>
    </row>
    <row r="4126" customFormat="false" ht="13.8" hidden="false" customHeight="false" outlineLevel="0" collapsed="false">
      <c r="A4126" s="55" t="s">
        <v>1</v>
      </c>
      <c r="B4126" s="65" t="s">
        <v>4304</v>
      </c>
      <c r="C4126" s="55" t="str">
        <f aca="false">LEFT(B4126,4)</f>
        <v>2017</v>
      </c>
      <c r="D4126" s="55" t="str">
        <f aca="false">MID(B4126,6,2)</f>
        <v>04</v>
      </c>
      <c r="E4126" s="0" t="n">
        <v>217.520004</v>
      </c>
      <c r="F4126" s="0" t="n">
        <v>217.520004</v>
      </c>
      <c r="G4126" s="0" t="n">
        <v>217.520004</v>
      </c>
      <c r="H4126" s="0" t="n">
        <v>217.520004</v>
      </c>
      <c r="I4126" s="0" t="n">
        <v>203.391327</v>
      </c>
      <c r="J4126" s="0" t="n">
        <v>0</v>
      </c>
    </row>
    <row r="4127" customFormat="false" ht="13.8" hidden="false" customHeight="false" outlineLevel="0" collapsed="false">
      <c r="A4127" s="55" t="s">
        <v>1</v>
      </c>
      <c r="B4127" s="65" t="s">
        <v>4305</v>
      </c>
      <c r="C4127" s="55" t="str">
        <f aca="false">LEFT(B4127,4)</f>
        <v>2017</v>
      </c>
      <c r="D4127" s="55" t="str">
        <f aca="false">MID(B4127,6,2)</f>
        <v>04</v>
      </c>
      <c r="E4127" s="0" t="n">
        <v>217.690002</v>
      </c>
      <c r="F4127" s="0" t="n">
        <v>217.690002</v>
      </c>
      <c r="G4127" s="0" t="n">
        <v>217.690002</v>
      </c>
      <c r="H4127" s="0" t="n">
        <v>217.690002</v>
      </c>
      <c r="I4127" s="0" t="n">
        <v>203.550278</v>
      </c>
      <c r="J4127" s="0" t="n">
        <v>0</v>
      </c>
    </row>
    <row r="4128" customFormat="false" ht="13.8" hidden="false" customHeight="false" outlineLevel="0" collapsed="false">
      <c r="A4128" s="55" t="s">
        <v>1</v>
      </c>
      <c r="B4128" s="65" t="s">
        <v>4306</v>
      </c>
      <c r="C4128" s="55" t="str">
        <f aca="false">LEFT(B4128,4)</f>
        <v>2017</v>
      </c>
      <c r="D4128" s="55" t="str">
        <f aca="false">MID(B4128,6,2)</f>
        <v>04</v>
      </c>
      <c r="E4128" s="0" t="n">
        <v>217.399994</v>
      </c>
      <c r="F4128" s="0" t="n">
        <v>217.399994</v>
      </c>
      <c r="G4128" s="0" t="n">
        <v>217.399994</v>
      </c>
      <c r="H4128" s="0" t="n">
        <v>217.399994</v>
      </c>
      <c r="I4128" s="0" t="n">
        <v>203.279068</v>
      </c>
      <c r="J4128" s="0" t="n">
        <v>0</v>
      </c>
    </row>
    <row r="4129" customFormat="false" ht="13.8" hidden="false" customHeight="false" outlineLevel="0" collapsed="false">
      <c r="A4129" s="55" t="s">
        <v>1</v>
      </c>
      <c r="B4129" s="65" t="s">
        <v>4307</v>
      </c>
      <c r="C4129" s="55" t="str">
        <f aca="false">LEFT(B4129,4)</f>
        <v>2017</v>
      </c>
      <c r="D4129" s="55" t="str">
        <f aca="false">MID(B4129,6,2)</f>
        <v>04</v>
      </c>
      <c r="E4129" s="0" t="n">
        <v>216.589996</v>
      </c>
      <c r="F4129" s="0" t="n">
        <v>216.589996</v>
      </c>
      <c r="G4129" s="0" t="n">
        <v>216.589996</v>
      </c>
      <c r="H4129" s="0" t="n">
        <v>216.589996</v>
      </c>
      <c r="I4129" s="0" t="n">
        <v>202.521698</v>
      </c>
      <c r="J4129" s="0" t="n">
        <v>0</v>
      </c>
    </row>
    <row r="4130" customFormat="false" ht="13.8" hidden="false" customHeight="false" outlineLevel="0" collapsed="false">
      <c r="A4130" s="55" t="s">
        <v>1</v>
      </c>
      <c r="B4130" s="65" t="s">
        <v>4308</v>
      </c>
      <c r="C4130" s="55" t="str">
        <f aca="false">LEFT(B4130,4)</f>
        <v>2017</v>
      </c>
      <c r="D4130" s="55" t="str">
        <f aca="false">MID(B4130,6,2)</f>
        <v>04</v>
      </c>
      <c r="E4130" s="0" t="n">
        <v>215.119995</v>
      </c>
      <c r="F4130" s="0" t="n">
        <v>215.119995</v>
      </c>
      <c r="G4130" s="0" t="n">
        <v>215.119995</v>
      </c>
      <c r="H4130" s="0" t="n">
        <v>215.119995</v>
      </c>
      <c r="I4130" s="0" t="n">
        <v>201.147171</v>
      </c>
      <c r="J4130" s="0" t="n">
        <v>0</v>
      </c>
    </row>
    <row r="4131" customFormat="false" ht="13.8" hidden="false" customHeight="false" outlineLevel="0" collapsed="false">
      <c r="A4131" s="55" t="s">
        <v>1</v>
      </c>
      <c r="B4131" s="65" t="s">
        <v>4309</v>
      </c>
      <c r="C4131" s="55" t="str">
        <f aca="false">LEFT(B4131,4)</f>
        <v>2017</v>
      </c>
      <c r="D4131" s="55" t="str">
        <f aca="false">MID(B4131,6,2)</f>
        <v>04</v>
      </c>
      <c r="E4131" s="0" t="n">
        <v>216.970001</v>
      </c>
      <c r="F4131" s="0" t="n">
        <v>216.970001</v>
      </c>
      <c r="G4131" s="0" t="n">
        <v>216.970001</v>
      </c>
      <c r="H4131" s="0" t="n">
        <v>216.970001</v>
      </c>
      <c r="I4131" s="0" t="n">
        <v>202.876999</v>
      </c>
      <c r="J4131" s="0" t="n">
        <v>0</v>
      </c>
    </row>
    <row r="4132" customFormat="false" ht="13.8" hidden="false" customHeight="false" outlineLevel="0" collapsed="false">
      <c r="A4132" s="55" t="s">
        <v>1</v>
      </c>
      <c r="B4132" s="65" t="s">
        <v>4310</v>
      </c>
      <c r="C4132" s="55" t="str">
        <f aca="false">LEFT(B4132,4)</f>
        <v>2017</v>
      </c>
      <c r="D4132" s="55" t="str">
        <f aca="false">MID(B4132,6,2)</f>
        <v>04</v>
      </c>
      <c r="E4132" s="0" t="n">
        <v>216.339996</v>
      </c>
      <c r="F4132" s="0" t="n">
        <v>216.339996</v>
      </c>
      <c r="G4132" s="0" t="n">
        <v>216.339996</v>
      </c>
      <c r="H4132" s="0" t="n">
        <v>216.339996</v>
      </c>
      <c r="I4132" s="0" t="n">
        <v>202.287933</v>
      </c>
      <c r="J4132" s="0" t="n">
        <v>0</v>
      </c>
    </row>
    <row r="4133" customFormat="false" ht="13.8" hidden="false" customHeight="false" outlineLevel="0" collapsed="false">
      <c r="A4133" s="55" t="s">
        <v>1</v>
      </c>
      <c r="B4133" s="65" t="s">
        <v>4311</v>
      </c>
      <c r="C4133" s="55" t="str">
        <f aca="false">LEFT(B4133,4)</f>
        <v>2017</v>
      </c>
      <c r="D4133" s="55" t="str">
        <f aca="false">MID(B4133,6,2)</f>
        <v>04</v>
      </c>
      <c r="E4133" s="0" t="n">
        <v>216</v>
      </c>
      <c r="F4133" s="0" t="n">
        <v>216</v>
      </c>
      <c r="G4133" s="0" t="n">
        <v>216</v>
      </c>
      <c r="H4133" s="0" t="n">
        <v>216</v>
      </c>
      <c r="I4133" s="0" t="n">
        <v>201.970032</v>
      </c>
      <c r="J4133" s="0" t="n">
        <v>0</v>
      </c>
    </row>
    <row r="4134" customFormat="false" ht="13.8" hidden="false" customHeight="false" outlineLevel="0" collapsed="false">
      <c r="A4134" s="55" t="s">
        <v>1</v>
      </c>
      <c r="B4134" s="65" t="s">
        <v>4312</v>
      </c>
      <c r="C4134" s="55" t="str">
        <f aca="false">LEFT(B4134,4)</f>
        <v>2017</v>
      </c>
      <c r="D4134" s="55" t="str">
        <f aca="false">MID(B4134,6,2)</f>
        <v>04</v>
      </c>
      <c r="E4134" s="0" t="n">
        <v>217.639999</v>
      </c>
      <c r="F4134" s="0" t="n">
        <v>217.639999</v>
      </c>
      <c r="G4134" s="0" t="n">
        <v>217.639999</v>
      </c>
      <c r="H4134" s="0" t="n">
        <v>217.639999</v>
      </c>
      <c r="I4134" s="0" t="n">
        <v>203.503494</v>
      </c>
      <c r="J4134" s="0" t="n">
        <v>0</v>
      </c>
    </row>
    <row r="4135" customFormat="false" ht="13.8" hidden="false" customHeight="false" outlineLevel="0" collapsed="false">
      <c r="A4135" s="55" t="s">
        <v>1</v>
      </c>
      <c r="B4135" s="65" t="s">
        <v>4313</v>
      </c>
      <c r="C4135" s="55" t="str">
        <f aca="false">LEFT(B4135,4)</f>
        <v>2017</v>
      </c>
      <c r="D4135" s="55" t="str">
        <f aca="false">MID(B4135,6,2)</f>
        <v>04</v>
      </c>
      <c r="E4135" s="0" t="n">
        <v>216.979996</v>
      </c>
      <c r="F4135" s="0" t="n">
        <v>216.979996</v>
      </c>
      <c r="G4135" s="0" t="n">
        <v>216.979996</v>
      </c>
      <c r="H4135" s="0" t="n">
        <v>216.979996</v>
      </c>
      <c r="I4135" s="0" t="n">
        <v>202.886398</v>
      </c>
      <c r="J4135" s="0" t="n">
        <v>0</v>
      </c>
    </row>
    <row r="4136" customFormat="false" ht="13.8" hidden="false" customHeight="false" outlineLevel="0" collapsed="false">
      <c r="A4136" s="55" t="s">
        <v>1</v>
      </c>
      <c r="B4136" s="65" t="s">
        <v>4314</v>
      </c>
      <c r="C4136" s="55" t="str">
        <f aca="false">LEFT(B4136,4)</f>
        <v>2017</v>
      </c>
      <c r="D4136" s="55" t="str">
        <f aca="false">MID(B4136,6,2)</f>
        <v>04</v>
      </c>
      <c r="E4136" s="0" t="n">
        <v>219.330002</v>
      </c>
      <c r="F4136" s="0" t="n">
        <v>219.330002</v>
      </c>
      <c r="G4136" s="0" t="n">
        <v>219.330002</v>
      </c>
      <c r="H4136" s="0" t="n">
        <v>219.330002</v>
      </c>
      <c r="I4136" s="0" t="n">
        <v>205.08374</v>
      </c>
      <c r="J4136" s="0" t="n">
        <v>0</v>
      </c>
    </row>
    <row r="4137" customFormat="false" ht="13.8" hidden="false" customHeight="false" outlineLevel="0" collapsed="false">
      <c r="A4137" s="55" t="s">
        <v>1</v>
      </c>
      <c r="B4137" s="65" t="s">
        <v>4315</v>
      </c>
      <c r="C4137" s="55" t="str">
        <f aca="false">LEFT(B4137,4)</f>
        <v>2017</v>
      </c>
      <c r="D4137" s="55" t="str">
        <f aca="false">MID(B4137,6,2)</f>
        <v>04</v>
      </c>
      <c r="E4137" s="0" t="n">
        <v>220.669998</v>
      </c>
      <c r="F4137" s="0" t="n">
        <v>220.669998</v>
      </c>
      <c r="G4137" s="0" t="n">
        <v>220.669998</v>
      </c>
      <c r="H4137" s="0" t="n">
        <v>220.669998</v>
      </c>
      <c r="I4137" s="0" t="n">
        <v>206.336731</v>
      </c>
      <c r="J4137" s="0" t="n">
        <v>0</v>
      </c>
    </row>
    <row r="4138" customFormat="false" ht="13.8" hidden="false" customHeight="false" outlineLevel="0" collapsed="false">
      <c r="A4138" s="55" t="s">
        <v>1</v>
      </c>
      <c r="B4138" s="65" t="s">
        <v>4316</v>
      </c>
      <c r="C4138" s="55" t="str">
        <f aca="false">LEFT(B4138,4)</f>
        <v>2017</v>
      </c>
      <c r="D4138" s="55" t="str">
        <f aca="false">MID(B4138,6,2)</f>
        <v>04</v>
      </c>
      <c r="E4138" s="0" t="n">
        <v>220.559998</v>
      </c>
      <c r="F4138" s="0" t="n">
        <v>220.559998</v>
      </c>
      <c r="G4138" s="0" t="n">
        <v>220.559998</v>
      </c>
      <c r="H4138" s="0" t="n">
        <v>220.559998</v>
      </c>
      <c r="I4138" s="0" t="n">
        <v>206.233856</v>
      </c>
      <c r="J4138" s="0" t="n">
        <v>0</v>
      </c>
    </row>
    <row r="4139" customFormat="false" ht="13.8" hidden="false" customHeight="false" outlineLevel="0" collapsed="false">
      <c r="A4139" s="55" t="s">
        <v>1</v>
      </c>
      <c r="B4139" s="65" t="s">
        <v>4317</v>
      </c>
      <c r="C4139" s="55" t="str">
        <f aca="false">LEFT(B4139,4)</f>
        <v>2017</v>
      </c>
      <c r="D4139" s="55" t="str">
        <f aca="false">MID(B4139,6,2)</f>
        <v>04</v>
      </c>
      <c r="E4139" s="0" t="n">
        <v>220.710007</v>
      </c>
      <c r="F4139" s="0" t="n">
        <v>220.710007</v>
      </c>
      <c r="G4139" s="0" t="n">
        <v>220.710007</v>
      </c>
      <c r="H4139" s="0" t="n">
        <v>220.710007</v>
      </c>
      <c r="I4139" s="0" t="n">
        <v>206.374115</v>
      </c>
      <c r="J4139" s="0" t="n">
        <v>0</v>
      </c>
    </row>
    <row r="4140" customFormat="false" ht="13.8" hidden="false" customHeight="false" outlineLevel="0" collapsed="false">
      <c r="A4140" s="55" t="s">
        <v>1</v>
      </c>
      <c r="B4140" s="65" t="s">
        <v>4318</v>
      </c>
      <c r="C4140" s="55" t="str">
        <f aca="false">LEFT(B4140,4)</f>
        <v>2017</v>
      </c>
      <c r="D4140" s="55" t="str">
        <f aca="false">MID(B4140,6,2)</f>
        <v>04</v>
      </c>
      <c r="E4140" s="0" t="n">
        <v>220.289993</v>
      </c>
      <c r="F4140" s="0" t="n">
        <v>220.289993</v>
      </c>
      <c r="G4140" s="0" t="n">
        <v>220.289993</v>
      </c>
      <c r="H4140" s="0" t="n">
        <v>220.289993</v>
      </c>
      <c r="I4140" s="0" t="n">
        <v>205.981415</v>
      </c>
      <c r="J4140" s="0" t="n">
        <v>0</v>
      </c>
    </row>
    <row r="4141" customFormat="false" ht="13.8" hidden="false" customHeight="false" outlineLevel="0" collapsed="false">
      <c r="A4141" s="55" t="s">
        <v>1</v>
      </c>
      <c r="B4141" s="65" t="s">
        <v>4319</v>
      </c>
      <c r="C4141" s="55" t="str">
        <f aca="false">LEFT(B4141,4)</f>
        <v>2017</v>
      </c>
      <c r="D4141" s="55" t="str">
        <f aca="false">MID(B4141,6,2)</f>
        <v>05</v>
      </c>
      <c r="E4141" s="0" t="n">
        <v>220.669998</v>
      </c>
      <c r="F4141" s="0" t="n">
        <v>220.669998</v>
      </c>
      <c r="G4141" s="0" t="n">
        <v>220.669998</v>
      </c>
      <c r="H4141" s="0" t="n">
        <v>220.669998</v>
      </c>
      <c r="I4141" s="0" t="n">
        <v>206.336731</v>
      </c>
      <c r="J4141" s="0" t="n">
        <v>0</v>
      </c>
    </row>
    <row r="4142" customFormat="false" ht="13.8" hidden="false" customHeight="false" outlineLevel="0" collapsed="false">
      <c r="A4142" s="55" t="s">
        <v>1</v>
      </c>
      <c r="B4142" s="65" t="s">
        <v>4320</v>
      </c>
      <c r="C4142" s="55" t="str">
        <f aca="false">LEFT(B4142,4)</f>
        <v>2017</v>
      </c>
      <c r="D4142" s="55" t="str">
        <f aca="false">MID(B4142,6,2)</f>
        <v>05</v>
      </c>
      <c r="E4142" s="0" t="n">
        <v>220.929993</v>
      </c>
      <c r="F4142" s="0" t="n">
        <v>220.929993</v>
      </c>
      <c r="G4142" s="0" t="n">
        <v>220.929993</v>
      </c>
      <c r="H4142" s="0" t="n">
        <v>220.929993</v>
      </c>
      <c r="I4142" s="0" t="n">
        <v>206.579819</v>
      </c>
      <c r="J4142" s="0" t="n">
        <v>0</v>
      </c>
    </row>
    <row r="4143" customFormat="false" ht="13.8" hidden="false" customHeight="false" outlineLevel="0" collapsed="false">
      <c r="A4143" s="55" t="s">
        <v>1</v>
      </c>
      <c r="B4143" s="65" t="s">
        <v>4321</v>
      </c>
      <c r="C4143" s="55" t="str">
        <f aca="false">LEFT(B4143,4)</f>
        <v>2017</v>
      </c>
      <c r="D4143" s="55" t="str">
        <f aca="false">MID(B4143,6,2)</f>
        <v>05</v>
      </c>
      <c r="E4143" s="0" t="n">
        <v>220.690002</v>
      </c>
      <c r="F4143" s="0" t="n">
        <v>220.690002</v>
      </c>
      <c r="G4143" s="0" t="n">
        <v>220.690002</v>
      </c>
      <c r="H4143" s="0" t="n">
        <v>220.690002</v>
      </c>
      <c r="I4143" s="0" t="n">
        <v>206.355392</v>
      </c>
      <c r="J4143" s="0" t="n">
        <v>0</v>
      </c>
    </row>
    <row r="4144" customFormat="false" ht="13.8" hidden="false" customHeight="false" outlineLevel="0" collapsed="false">
      <c r="A4144" s="55" t="s">
        <v>1</v>
      </c>
      <c r="B4144" s="65" t="s">
        <v>4322</v>
      </c>
      <c r="C4144" s="55" t="str">
        <f aca="false">LEFT(B4144,4)</f>
        <v>2017</v>
      </c>
      <c r="D4144" s="55" t="str">
        <f aca="false">MID(B4144,6,2)</f>
        <v>05</v>
      </c>
      <c r="E4144" s="0" t="n">
        <v>220.839996</v>
      </c>
      <c r="F4144" s="0" t="n">
        <v>220.839996</v>
      </c>
      <c r="G4144" s="0" t="n">
        <v>220.839996</v>
      </c>
      <c r="H4144" s="0" t="n">
        <v>220.839996</v>
      </c>
      <c r="I4144" s="0" t="n">
        <v>206.495651</v>
      </c>
      <c r="J4144" s="0" t="n">
        <v>0</v>
      </c>
    </row>
    <row r="4145" customFormat="false" ht="13.8" hidden="false" customHeight="false" outlineLevel="0" collapsed="false">
      <c r="A4145" s="55" t="s">
        <v>1</v>
      </c>
      <c r="B4145" s="65" t="s">
        <v>4323</v>
      </c>
      <c r="C4145" s="55" t="str">
        <f aca="false">LEFT(B4145,4)</f>
        <v>2017</v>
      </c>
      <c r="D4145" s="55" t="str">
        <f aca="false">MID(B4145,6,2)</f>
        <v>05</v>
      </c>
      <c r="E4145" s="0" t="n">
        <v>221.740005</v>
      </c>
      <c r="F4145" s="0" t="n">
        <v>221.740005</v>
      </c>
      <c r="G4145" s="0" t="n">
        <v>221.740005</v>
      </c>
      <c r="H4145" s="0" t="n">
        <v>221.740005</v>
      </c>
      <c r="I4145" s="0" t="n">
        <v>207.337204</v>
      </c>
      <c r="J4145" s="0" t="n">
        <v>0</v>
      </c>
    </row>
    <row r="4146" customFormat="false" ht="13.8" hidden="false" customHeight="false" outlineLevel="0" collapsed="false">
      <c r="A4146" s="55" t="s">
        <v>1</v>
      </c>
      <c r="B4146" s="65" t="s">
        <v>4324</v>
      </c>
      <c r="C4146" s="55" t="str">
        <f aca="false">LEFT(B4146,4)</f>
        <v>2017</v>
      </c>
      <c r="D4146" s="55" t="str">
        <f aca="false">MID(B4146,6,2)</f>
        <v>05</v>
      </c>
      <c r="E4146" s="0" t="n">
        <v>221.770004</v>
      </c>
      <c r="F4146" s="0" t="n">
        <v>221.770004</v>
      </c>
      <c r="G4146" s="0" t="n">
        <v>221.770004</v>
      </c>
      <c r="H4146" s="0" t="n">
        <v>221.770004</v>
      </c>
      <c r="I4146" s="0" t="n">
        <v>207.365234</v>
      </c>
      <c r="J4146" s="0" t="n">
        <v>0</v>
      </c>
    </row>
    <row r="4147" customFormat="false" ht="13.8" hidden="false" customHeight="false" outlineLevel="0" collapsed="false">
      <c r="A4147" s="55" t="s">
        <v>1</v>
      </c>
      <c r="B4147" s="65" t="s">
        <v>4325</v>
      </c>
      <c r="C4147" s="55" t="str">
        <f aca="false">LEFT(B4147,4)</f>
        <v>2017</v>
      </c>
      <c r="D4147" s="55" t="str">
        <f aca="false">MID(B4147,6,2)</f>
        <v>05</v>
      </c>
      <c r="E4147" s="0" t="n">
        <v>221.550003</v>
      </c>
      <c r="F4147" s="0" t="n">
        <v>221.550003</v>
      </c>
      <c r="G4147" s="0" t="n">
        <v>221.550003</v>
      </c>
      <c r="H4147" s="0" t="n">
        <v>221.550003</v>
      </c>
      <c r="I4147" s="0" t="n">
        <v>207.159546</v>
      </c>
      <c r="J4147" s="0" t="n">
        <v>0</v>
      </c>
    </row>
    <row r="4148" customFormat="false" ht="13.8" hidden="false" customHeight="false" outlineLevel="0" collapsed="false">
      <c r="A4148" s="55" t="s">
        <v>1</v>
      </c>
      <c r="B4148" s="65" t="s">
        <v>4326</v>
      </c>
      <c r="C4148" s="55" t="str">
        <f aca="false">LEFT(B4148,4)</f>
        <v>2017</v>
      </c>
      <c r="D4148" s="55" t="str">
        <f aca="false">MID(B4148,6,2)</f>
        <v>05</v>
      </c>
      <c r="E4148" s="0" t="n">
        <v>221.889999</v>
      </c>
      <c r="F4148" s="0" t="n">
        <v>221.889999</v>
      </c>
      <c r="G4148" s="0" t="n">
        <v>221.889999</v>
      </c>
      <c r="H4148" s="0" t="n">
        <v>221.889999</v>
      </c>
      <c r="I4148" s="0" t="n">
        <v>207.477463</v>
      </c>
      <c r="J4148" s="0" t="n">
        <v>0</v>
      </c>
    </row>
    <row r="4149" customFormat="false" ht="13.8" hidden="false" customHeight="false" outlineLevel="0" collapsed="false">
      <c r="A4149" s="55" t="s">
        <v>1</v>
      </c>
      <c r="B4149" s="65" t="s">
        <v>4327</v>
      </c>
      <c r="C4149" s="55" t="str">
        <f aca="false">LEFT(B4149,4)</f>
        <v>2017</v>
      </c>
      <c r="D4149" s="55" t="str">
        <f aca="false">MID(B4149,6,2)</f>
        <v>05</v>
      </c>
      <c r="E4149" s="0" t="n">
        <v>221.479996</v>
      </c>
      <c r="F4149" s="0" t="n">
        <v>221.479996</v>
      </c>
      <c r="G4149" s="0" t="n">
        <v>221.479996</v>
      </c>
      <c r="H4149" s="0" t="n">
        <v>221.479996</v>
      </c>
      <c r="I4149" s="0" t="n">
        <v>207.094116</v>
      </c>
      <c r="J4149" s="0" t="n">
        <v>0</v>
      </c>
    </row>
    <row r="4150" customFormat="false" ht="13.8" hidden="false" customHeight="false" outlineLevel="0" collapsed="false">
      <c r="A4150" s="55" t="s">
        <v>1</v>
      </c>
      <c r="B4150" s="65" t="s">
        <v>4328</v>
      </c>
      <c r="C4150" s="55" t="str">
        <f aca="false">LEFT(B4150,4)</f>
        <v>2017</v>
      </c>
      <c r="D4150" s="55" t="str">
        <f aca="false">MID(B4150,6,2)</f>
        <v>05</v>
      </c>
      <c r="E4150" s="0" t="n">
        <v>221.149994</v>
      </c>
      <c r="F4150" s="0" t="n">
        <v>221.149994</v>
      </c>
      <c r="G4150" s="0" t="n">
        <v>221.149994</v>
      </c>
      <c r="H4150" s="0" t="n">
        <v>221.149994</v>
      </c>
      <c r="I4150" s="0" t="n">
        <v>206.785522</v>
      </c>
      <c r="J4150" s="0" t="n">
        <v>0</v>
      </c>
    </row>
    <row r="4151" customFormat="false" ht="13.8" hidden="false" customHeight="false" outlineLevel="0" collapsed="false">
      <c r="A4151" s="55" t="s">
        <v>1</v>
      </c>
      <c r="B4151" s="65" t="s">
        <v>4329</v>
      </c>
      <c r="C4151" s="55" t="str">
        <f aca="false">LEFT(B4151,4)</f>
        <v>2017</v>
      </c>
      <c r="D4151" s="55" t="str">
        <f aca="false">MID(B4151,6,2)</f>
        <v>05</v>
      </c>
      <c r="E4151" s="0" t="n">
        <v>222.240005</v>
      </c>
      <c r="F4151" s="0" t="n">
        <v>222.240005</v>
      </c>
      <c r="G4151" s="0" t="n">
        <v>222.240005</v>
      </c>
      <c r="H4151" s="0" t="n">
        <v>222.240005</v>
      </c>
      <c r="I4151" s="0" t="n">
        <v>207.804749</v>
      </c>
      <c r="J4151" s="0" t="n">
        <v>0</v>
      </c>
    </row>
    <row r="4152" customFormat="false" ht="13.8" hidden="false" customHeight="false" outlineLevel="0" collapsed="false">
      <c r="A4152" s="55" t="s">
        <v>1</v>
      </c>
      <c r="B4152" s="65" t="s">
        <v>4330</v>
      </c>
      <c r="C4152" s="55" t="str">
        <f aca="false">LEFT(B4152,4)</f>
        <v>2017</v>
      </c>
      <c r="D4152" s="55" t="str">
        <f aca="false">MID(B4152,6,2)</f>
        <v>05</v>
      </c>
      <c r="E4152" s="0" t="n">
        <v>222.130005</v>
      </c>
      <c r="F4152" s="0" t="n">
        <v>222.130005</v>
      </c>
      <c r="G4152" s="0" t="n">
        <v>222.130005</v>
      </c>
      <c r="H4152" s="0" t="n">
        <v>222.130005</v>
      </c>
      <c r="I4152" s="0" t="n">
        <v>207.701874</v>
      </c>
      <c r="J4152" s="0" t="n">
        <v>0</v>
      </c>
    </row>
    <row r="4153" customFormat="false" ht="13.8" hidden="false" customHeight="false" outlineLevel="0" collapsed="false">
      <c r="A4153" s="55" t="s">
        <v>1</v>
      </c>
      <c r="B4153" s="65" t="s">
        <v>4331</v>
      </c>
      <c r="C4153" s="55" t="str">
        <f aca="false">LEFT(B4153,4)</f>
        <v>2017</v>
      </c>
      <c r="D4153" s="55" t="str">
        <f aca="false">MID(B4153,6,2)</f>
        <v>05</v>
      </c>
      <c r="E4153" s="0" t="n">
        <v>218.160004</v>
      </c>
      <c r="F4153" s="0" t="n">
        <v>218.160004</v>
      </c>
      <c r="G4153" s="0" t="n">
        <v>218.160004</v>
      </c>
      <c r="H4153" s="0" t="n">
        <v>218.160004</v>
      </c>
      <c r="I4153" s="0" t="n">
        <v>203.989716</v>
      </c>
      <c r="J4153" s="0" t="n">
        <v>0</v>
      </c>
    </row>
    <row r="4154" customFormat="false" ht="13.8" hidden="false" customHeight="false" outlineLevel="0" collapsed="false">
      <c r="A4154" s="55" t="s">
        <v>1</v>
      </c>
      <c r="B4154" s="65" t="s">
        <v>4332</v>
      </c>
      <c r="C4154" s="55" t="str">
        <f aca="false">LEFT(B4154,4)</f>
        <v>2017</v>
      </c>
      <c r="D4154" s="55" t="str">
        <f aca="false">MID(B4154,6,2)</f>
        <v>05</v>
      </c>
      <c r="E4154" s="0" t="n">
        <v>218.960007</v>
      </c>
      <c r="F4154" s="0" t="n">
        <v>218.960007</v>
      </c>
      <c r="G4154" s="0" t="n">
        <v>218.960007</v>
      </c>
      <c r="H4154" s="0" t="n">
        <v>218.960007</v>
      </c>
      <c r="I4154" s="0" t="n">
        <v>204.737778</v>
      </c>
      <c r="J4154" s="0" t="n">
        <v>0</v>
      </c>
    </row>
    <row r="4155" customFormat="false" ht="13.8" hidden="false" customHeight="false" outlineLevel="0" collapsed="false">
      <c r="A4155" s="55" t="s">
        <v>1</v>
      </c>
      <c r="B4155" s="65" t="s">
        <v>4333</v>
      </c>
      <c r="C4155" s="55" t="str">
        <f aca="false">LEFT(B4155,4)</f>
        <v>2017</v>
      </c>
      <c r="D4155" s="55" t="str">
        <f aca="false">MID(B4155,6,2)</f>
        <v>05</v>
      </c>
      <c r="E4155" s="0" t="n">
        <v>220.449997</v>
      </c>
      <c r="F4155" s="0" t="n">
        <v>220.449997</v>
      </c>
      <c r="G4155" s="0" t="n">
        <v>220.449997</v>
      </c>
      <c r="H4155" s="0" t="n">
        <v>220.449997</v>
      </c>
      <c r="I4155" s="0" t="n">
        <v>206.130966</v>
      </c>
      <c r="J4155" s="0" t="n">
        <v>0</v>
      </c>
    </row>
    <row r="4156" customFormat="false" ht="13.8" hidden="false" customHeight="false" outlineLevel="0" collapsed="false">
      <c r="A4156" s="55" t="s">
        <v>1</v>
      </c>
      <c r="B4156" s="65" t="s">
        <v>4334</v>
      </c>
      <c r="C4156" s="55" t="str">
        <f aca="false">LEFT(B4156,4)</f>
        <v>2017</v>
      </c>
      <c r="D4156" s="55" t="str">
        <f aca="false">MID(B4156,6,2)</f>
        <v>05</v>
      </c>
      <c r="E4156" s="0" t="n">
        <v>221.589996</v>
      </c>
      <c r="F4156" s="0" t="n">
        <v>221.589996</v>
      </c>
      <c r="G4156" s="0" t="n">
        <v>221.589996</v>
      </c>
      <c r="H4156" s="0" t="n">
        <v>221.589996</v>
      </c>
      <c r="I4156" s="0" t="n">
        <v>207.196945</v>
      </c>
      <c r="J4156" s="0" t="n">
        <v>0</v>
      </c>
    </row>
    <row r="4157" customFormat="false" ht="13.8" hidden="false" customHeight="false" outlineLevel="0" collapsed="false">
      <c r="A4157" s="55" t="s">
        <v>1</v>
      </c>
      <c r="B4157" s="65" t="s">
        <v>4335</v>
      </c>
      <c r="C4157" s="55" t="str">
        <f aca="false">LEFT(B4157,4)</f>
        <v>2017</v>
      </c>
      <c r="D4157" s="55" t="str">
        <f aca="false">MID(B4157,6,2)</f>
        <v>05</v>
      </c>
      <c r="E4157" s="0" t="n">
        <v>222</v>
      </c>
      <c r="F4157" s="0" t="n">
        <v>222</v>
      </c>
      <c r="G4157" s="0" t="n">
        <v>222</v>
      </c>
      <c r="H4157" s="0" t="n">
        <v>222</v>
      </c>
      <c r="I4157" s="0" t="n">
        <v>207.580353</v>
      </c>
      <c r="J4157" s="0" t="n">
        <v>0</v>
      </c>
    </row>
    <row r="4158" customFormat="false" ht="13.8" hidden="false" customHeight="false" outlineLevel="0" collapsed="false">
      <c r="A4158" s="55" t="s">
        <v>1</v>
      </c>
      <c r="B4158" s="65" t="s">
        <v>4336</v>
      </c>
      <c r="C4158" s="55" t="str">
        <f aca="false">LEFT(B4158,4)</f>
        <v>2017</v>
      </c>
      <c r="D4158" s="55" t="str">
        <f aca="false">MID(B4158,6,2)</f>
        <v>05</v>
      </c>
      <c r="E4158" s="0" t="n">
        <v>222.559998</v>
      </c>
      <c r="F4158" s="0" t="n">
        <v>222.559998</v>
      </c>
      <c r="G4158" s="0" t="n">
        <v>222.559998</v>
      </c>
      <c r="H4158" s="0" t="n">
        <v>222.559998</v>
      </c>
      <c r="I4158" s="0" t="n">
        <v>208.103958</v>
      </c>
      <c r="J4158" s="0" t="n">
        <v>0</v>
      </c>
    </row>
    <row r="4159" customFormat="false" ht="13.8" hidden="false" customHeight="false" outlineLevel="0" collapsed="false">
      <c r="A4159" s="55" t="s">
        <v>1</v>
      </c>
      <c r="B4159" s="65" t="s">
        <v>4337</v>
      </c>
      <c r="C4159" s="55" t="str">
        <f aca="false">LEFT(B4159,4)</f>
        <v>2017</v>
      </c>
      <c r="D4159" s="55" t="str">
        <f aca="false">MID(B4159,6,2)</f>
        <v>05</v>
      </c>
      <c r="E4159" s="0" t="n">
        <v>223.580002</v>
      </c>
      <c r="F4159" s="0" t="n">
        <v>223.580002</v>
      </c>
      <c r="G4159" s="0" t="n">
        <v>223.580002</v>
      </c>
      <c r="H4159" s="0" t="n">
        <v>223.580002</v>
      </c>
      <c r="I4159" s="0" t="n">
        <v>209.057709</v>
      </c>
      <c r="J4159" s="0" t="n">
        <v>0</v>
      </c>
    </row>
    <row r="4160" customFormat="false" ht="13.8" hidden="false" customHeight="false" outlineLevel="0" collapsed="false">
      <c r="A4160" s="55" t="s">
        <v>1</v>
      </c>
      <c r="B4160" s="65" t="s">
        <v>4338</v>
      </c>
      <c r="C4160" s="55" t="str">
        <f aca="false">LEFT(B4160,4)</f>
        <v>2017</v>
      </c>
      <c r="D4160" s="55" t="str">
        <f aca="false">MID(B4160,6,2)</f>
        <v>05</v>
      </c>
      <c r="E4160" s="0" t="n">
        <v>223.679993</v>
      </c>
      <c r="F4160" s="0" t="n">
        <v>223.679993</v>
      </c>
      <c r="G4160" s="0" t="n">
        <v>223.679993</v>
      </c>
      <c r="H4160" s="0" t="n">
        <v>223.679993</v>
      </c>
      <c r="I4160" s="0" t="n">
        <v>209.151184</v>
      </c>
      <c r="J4160" s="0" t="n">
        <v>0</v>
      </c>
    </row>
    <row r="4161" customFormat="false" ht="13.8" hidden="false" customHeight="false" outlineLevel="0" collapsed="false">
      <c r="A4161" s="55" t="s">
        <v>1</v>
      </c>
      <c r="B4161" s="65" t="s">
        <v>4339</v>
      </c>
      <c r="C4161" s="55" t="str">
        <f aca="false">LEFT(B4161,4)</f>
        <v>2017</v>
      </c>
      <c r="D4161" s="55" t="str">
        <f aca="false">MID(B4161,6,2)</f>
        <v>05</v>
      </c>
      <c r="E4161" s="0" t="n">
        <v>223.449997</v>
      </c>
      <c r="F4161" s="0" t="n">
        <v>223.449997</v>
      </c>
      <c r="G4161" s="0" t="n">
        <v>223.449997</v>
      </c>
      <c r="H4161" s="0" t="n">
        <v>223.449997</v>
      </c>
      <c r="I4161" s="0" t="n">
        <v>208.936172</v>
      </c>
      <c r="J4161" s="0" t="n">
        <v>0</v>
      </c>
    </row>
    <row r="4162" customFormat="false" ht="13.8" hidden="false" customHeight="false" outlineLevel="0" collapsed="false">
      <c r="A4162" s="55" t="s">
        <v>1</v>
      </c>
      <c r="B4162" s="65" t="s">
        <v>4340</v>
      </c>
      <c r="C4162" s="55" t="str">
        <f aca="false">LEFT(B4162,4)</f>
        <v>2017</v>
      </c>
      <c r="D4162" s="55" t="str">
        <f aca="false">MID(B4162,6,2)</f>
        <v>05</v>
      </c>
      <c r="E4162" s="0" t="n">
        <v>223.380005</v>
      </c>
      <c r="F4162" s="0" t="n">
        <v>223.380005</v>
      </c>
      <c r="G4162" s="0" t="n">
        <v>223.380005</v>
      </c>
      <c r="H4162" s="0" t="n">
        <v>223.380005</v>
      </c>
      <c r="I4162" s="0" t="n">
        <v>208.870697</v>
      </c>
      <c r="J4162" s="0" t="n">
        <v>0</v>
      </c>
    </row>
    <row r="4163" customFormat="false" ht="13.8" hidden="false" customHeight="false" outlineLevel="0" collapsed="false">
      <c r="A4163" s="55" t="s">
        <v>1</v>
      </c>
      <c r="B4163" s="65" t="s">
        <v>4341</v>
      </c>
      <c r="C4163" s="55" t="str">
        <f aca="false">LEFT(B4163,4)</f>
        <v>2017</v>
      </c>
      <c r="D4163" s="55" t="str">
        <f aca="false">MID(B4163,6,2)</f>
        <v>06</v>
      </c>
      <c r="E4163" s="0" t="n">
        <v>225.100006</v>
      </c>
      <c r="F4163" s="0" t="n">
        <v>225.100006</v>
      </c>
      <c r="G4163" s="0" t="n">
        <v>225.100006</v>
      </c>
      <c r="H4163" s="0" t="n">
        <v>225.100006</v>
      </c>
      <c r="I4163" s="0" t="n">
        <v>210.478973</v>
      </c>
      <c r="J4163" s="0" t="n">
        <v>0</v>
      </c>
    </row>
    <row r="4164" customFormat="false" ht="13.8" hidden="false" customHeight="false" outlineLevel="0" collapsed="false">
      <c r="A4164" s="55" t="s">
        <v>1</v>
      </c>
      <c r="B4164" s="65" t="s">
        <v>4342</v>
      </c>
      <c r="C4164" s="55" t="str">
        <f aca="false">LEFT(B4164,4)</f>
        <v>2017</v>
      </c>
      <c r="D4164" s="55" t="str">
        <f aca="false">MID(B4164,6,2)</f>
        <v>06</v>
      </c>
      <c r="E4164" s="0" t="n">
        <v>225.929993</v>
      </c>
      <c r="F4164" s="0" t="n">
        <v>225.929993</v>
      </c>
      <c r="G4164" s="0" t="n">
        <v>225.929993</v>
      </c>
      <c r="H4164" s="0" t="n">
        <v>225.929993</v>
      </c>
      <c r="I4164" s="0" t="n">
        <v>211.255051</v>
      </c>
      <c r="J4164" s="0" t="n">
        <v>0</v>
      </c>
    </row>
    <row r="4165" customFormat="false" ht="13.8" hidden="false" customHeight="false" outlineLevel="0" collapsed="false">
      <c r="A4165" s="55" t="s">
        <v>1</v>
      </c>
      <c r="B4165" s="65" t="s">
        <v>4343</v>
      </c>
      <c r="C4165" s="55" t="str">
        <f aca="false">LEFT(B4165,4)</f>
        <v>2017</v>
      </c>
      <c r="D4165" s="55" t="str">
        <f aca="false">MID(B4165,6,2)</f>
        <v>06</v>
      </c>
      <c r="E4165" s="0" t="n">
        <v>225.669998</v>
      </c>
      <c r="F4165" s="0" t="n">
        <v>225.669998</v>
      </c>
      <c r="G4165" s="0" t="n">
        <v>225.669998</v>
      </c>
      <c r="H4165" s="0" t="n">
        <v>225.669998</v>
      </c>
      <c r="I4165" s="0" t="n">
        <v>211.011932</v>
      </c>
      <c r="J4165" s="0" t="n">
        <v>0</v>
      </c>
    </row>
    <row r="4166" customFormat="false" ht="13.8" hidden="false" customHeight="false" outlineLevel="0" collapsed="false">
      <c r="A4166" s="55" t="s">
        <v>1</v>
      </c>
      <c r="B4166" s="65" t="s">
        <v>4344</v>
      </c>
      <c r="C4166" s="55" t="str">
        <f aca="false">LEFT(B4166,4)</f>
        <v>2017</v>
      </c>
      <c r="D4166" s="55" t="str">
        <f aca="false">MID(B4166,6,2)</f>
        <v>06</v>
      </c>
      <c r="E4166" s="0" t="n">
        <v>225.039993</v>
      </c>
      <c r="F4166" s="0" t="n">
        <v>225.039993</v>
      </c>
      <c r="G4166" s="0" t="n">
        <v>225.039993</v>
      </c>
      <c r="H4166" s="0" t="n">
        <v>225.039993</v>
      </c>
      <c r="I4166" s="0" t="n">
        <v>210.422806</v>
      </c>
      <c r="J4166" s="0" t="n">
        <v>0</v>
      </c>
    </row>
    <row r="4167" customFormat="false" ht="13.8" hidden="false" customHeight="false" outlineLevel="0" collapsed="false">
      <c r="A4167" s="55" t="s">
        <v>1</v>
      </c>
      <c r="B4167" s="65" t="s">
        <v>4345</v>
      </c>
      <c r="C4167" s="55" t="str">
        <f aca="false">LEFT(B4167,4)</f>
        <v>2017</v>
      </c>
      <c r="D4167" s="55" t="str">
        <f aca="false">MID(B4167,6,2)</f>
        <v>06</v>
      </c>
      <c r="E4167" s="0" t="n">
        <v>225.440002</v>
      </c>
      <c r="F4167" s="0" t="n">
        <v>225.440002</v>
      </c>
      <c r="G4167" s="0" t="n">
        <v>225.440002</v>
      </c>
      <c r="H4167" s="0" t="n">
        <v>225.440002</v>
      </c>
      <c r="I4167" s="0" t="n">
        <v>210.796875</v>
      </c>
      <c r="J4167" s="0" t="n">
        <v>0</v>
      </c>
    </row>
    <row r="4168" customFormat="false" ht="13.8" hidden="false" customHeight="false" outlineLevel="0" collapsed="false">
      <c r="A4168" s="55" t="s">
        <v>1</v>
      </c>
      <c r="B4168" s="65" t="s">
        <v>4346</v>
      </c>
      <c r="C4168" s="55" t="str">
        <f aca="false">LEFT(B4168,4)</f>
        <v>2017</v>
      </c>
      <c r="D4168" s="55" t="str">
        <f aca="false">MID(B4168,6,2)</f>
        <v>06</v>
      </c>
      <c r="E4168" s="0" t="n">
        <v>225.5</v>
      </c>
      <c r="F4168" s="0" t="n">
        <v>225.5</v>
      </c>
      <c r="G4168" s="0" t="n">
        <v>225.5</v>
      </c>
      <c r="H4168" s="0" t="n">
        <v>225.5</v>
      </c>
      <c r="I4168" s="0" t="n">
        <v>210.852997</v>
      </c>
      <c r="J4168" s="0" t="n">
        <v>0</v>
      </c>
    </row>
    <row r="4169" customFormat="false" ht="13.8" hidden="false" customHeight="false" outlineLevel="0" collapsed="false">
      <c r="A4169" s="55" t="s">
        <v>1</v>
      </c>
      <c r="B4169" s="65" t="s">
        <v>4347</v>
      </c>
      <c r="C4169" s="55" t="str">
        <f aca="false">LEFT(B4169,4)</f>
        <v>2017</v>
      </c>
      <c r="D4169" s="55" t="str">
        <f aca="false">MID(B4169,6,2)</f>
        <v>06</v>
      </c>
      <c r="E4169" s="0" t="n">
        <v>225.309998</v>
      </c>
      <c r="F4169" s="0" t="n">
        <v>225.309998</v>
      </c>
      <c r="G4169" s="0" t="n">
        <v>225.309998</v>
      </c>
      <c r="H4169" s="0" t="n">
        <v>225.309998</v>
      </c>
      <c r="I4169" s="0" t="n">
        <v>210.675323</v>
      </c>
      <c r="J4169" s="0" t="n">
        <v>0</v>
      </c>
    </row>
    <row r="4170" customFormat="false" ht="13.8" hidden="false" customHeight="false" outlineLevel="0" collapsed="false">
      <c r="A4170" s="55" t="s">
        <v>1</v>
      </c>
      <c r="B4170" s="65" t="s">
        <v>4348</v>
      </c>
      <c r="C4170" s="55" t="str">
        <f aca="false">LEFT(B4170,4)</f>
        <v>2017</v>
      </c>
      <c r="D4170" s="55" t="str">
        <f aca="false">MID(B4170,6,2)</f>
        <v>06</v>
      </c>
      <c r="E4170" s="0" t="n">
        <v>225.110001</v>
      </c>
      <c r="F4170" s="0" t="n">
        <v>225.110001</v>
      </c>
      <c r="G4170" s="0" t="n">
        <v>225.110001</v>
      </c>
      <c r="H4170" s="0" t="n">
        <v>225.110001</v>
      </c>
      <c r="I4170" s="0" t="n">
        <v>210.488297</v>
      </c>
      <c r="J4170" s="0" t="n">
        <v>0</v>
      </c>
    </row>
    <row r="4171" customFormat="false" ht="13.8" hidden="false" customHeight="false" outlineLevel="0" collapsed="false">
      <c r="A4171" s="55" t="s">
        <v>1</v>
      </c>
      <c r="B4171" s="65" t="s">
        <v>4349</v>
      </c>
      <c r="C4171" s="55" t="str">
        <f aca="false">LEFT(B4171,4)</f>
        <v>2017</v>
      </c>
      <c r="D4171" s="55" t="str">
        <f aca="false">MID(B4171,6,2)</f>
        <v>06</v>
      </c>
      <c r="E4171" s="0" t="n">
        <v>226.190002</v>
      </c>
      <c r="F4171" s="0" t="n">
        <v>226.190002</v>
      </c>
      <c r="G4171" s="0" t="n">
        <v>226.190002</v>
      </c>
      <c r="H4171" s="0" t="n">
        <v>226.190002</v>
      </c>
      <c r="I4171" s="0" t="n">
        <v>211.498169</v>
      </c>
      <c r="J4171" s="0" t="n">
        <v>0</v>
      </c>
    </row>
    <row r="4172" customFormat="false" ht="13.8" hidden="false" customHeight="false" outlineLevel="0" collapsed="false">
      <c r="A4172" s="55" t="s">
        <v>1</v>
      </c>
      <c r="B4172" s="65" t="s">
        <v>4350</v>
      </c>
      <c r="C4172" s="55" t="str">
        <f aca="false">LEFT(B4172,4)</f>
        <v>2017</v>
      </c>
      <c r="D4172" s="55" t="str">
        <f aca="false">MID(B4172,6,2)</f>
        <v>06</v>
      </c>
      <c r="E4172" s="0" t="n">
        <v>225.979996</v>
      </c>
      <c r="F4172" s="0" t="n">
        <v>225.979996</v>
      </c>
      <c r="G4172" s="0" t="n">
        <v>225.979996</v>
      </c>
      <c r="H4172" s="0" t="n">
        <v>225.979996</v>
      </c>
      <c r="I4172" s="0" t="n">
        <v>211.301788</v>
      </c>
      <c r="J4172" s="0" t="n">
        <v>0</v>
      </c>
    </row>
    <row r="4173" customFormat="false" ht="13.8" hidden="false" customHeight="false" outlineLevel="0" collapsed="false">
      <c r="A4173" s="55" t="s">
        <v>1</v>
      </c>
      <c r="B4173" s="65" t="s">
        <v>4351</v>
      </c>
      <c r="C4173" s="55" t="str">
        <f aca="false">LEFT(B4173,4)</f>
        <v>2017</v>
      </c>
      <c r="D4173" s="55" t="str">
        <f aca="false">MID(B4173,6,2)</f>
        <v>06</v>
      </c>
      <c r="E4173" s="0" t="n">
        <v>225.509995</v>
      </c>
      <c r="F4173" s="0" t="n">
        <v>225.509995</v>
      </c>
      <c r="G4173" s="0" t="n">
        <v>225.509995</v>
      </c>
      <c r="H4173" s="0" t="n">
        <v>225.509995</v>
      </c>
      <c r="I4173" s="0" t="n">
        <v>210.862335</v>
      </c>
      <c r="J4173" s="0" t="n">
        <v>0</v>
      </c>
    </row>
    <row r="4174" customFormat="false" ht="13.8" hidden="false" customHeight="false" outlineLevel="0" collapsed="false">
      <c r="A4174" s="55" t="s">
        <v>1</v>
      </c>
      <c r="B4174" s="65" t="s">
        <v>4352</v>
      </c>
      <c r="C4174" s="55" t="str">
        <f aca="false">LEFT(B4174,4)</f>
        <v>2017</v>
      </c>
      <c r="D4174" s="55" t="str">
        <f aca="false">MID(B4174,6,2)</f>
        <v>06</v>
      </c>
      <c r="E4174" s="0" t="n">
        <v>225.580002</v>
      </c>
      <c r="F4174" s="0" t="n">
        <v>225.580002</v>
      </c>
      <c r="G4174" s="0" t="n">
        <v>225.580002</v>
      </c>
      <c r="H4174" s="0" t="n">
        <v>225.580002</v>
      </c>
      <c r="I4174" s="0" t="n">
        <v>210.92778</v>
      </c>
      <c r="J4174" s="0" t="n">
        <v>0</v>
      </c>
    </row>
    <row r="4175" customFormat="false" ht="13.8" hidden="false" customHeight="false" outlineLevel="0" collapsed="false">
      <c r="A4175" s="55" t="s">
        <v>1</v>
      </c>
      <c r="B4175" s="65" t="s">
        <v>4353</v>
      </c>
      <c r="C4175" s="55" t="str">
        <f aca="false">LEFT(B4175,4)</f>
        <v>2017</v>
      </c>
      <c r="D4175" s="55" t="str">
        <f aca="false">MID(B4175,6,2)</f>
        <v>06</v>
      </c>
      <c r="E4175" s="0" t="n">
        <v>227.460007</v>
      </c>
      <c r="F4175" s="0" t="n">
        <v>227.460007</v>
      </c>
      <c r="G4175" s="0" t="n">
        <v>227.460007</v>
      </c>
      <c r="H4175" s="0" t="n">
        <v>227.460007</v>
      </c>
      <c r="I4175" s="0" t="n">
        <v>212.685684</v>
      </c>
      <c r="J4175" s="0" t="n">
        <v>0</v>
      </c>
    </row>
    <row r="4176" customFormat="false" ht="13.8" hidden="false" customHeight="false" outlineLevel="0" collapsed="false">
      <c r="A4176" s="55" t="s">
        <v>1</v>
      </c>
      <c r="B4176" s="65" t="s">
        <v>4354</v>
      </c>
      <c r="C4176" s="55" t="str">
        <f aca="false">LEFT(B4176,4)</f>
        <v>2017</v>
      </c>
      <c r="D4176" s="55" t="str">
        <f aca="false">MID(B4176,6,2)</f>
        <v>06</v>
      </c>
      <c r="E4176" s="0" t="n">
        <v>225.940002</v>
      </c>
      <c r="F4176" s="0" t="n">
        <v>225.940002</v>
      </c>
      <c r="G4176" s="0" t="n">
        <v>225.940002</v>
      </c>
      <c r="H4176" s="0" t="n">
        <v>225.940002</v>
      </c>
      <c r="I4176" s="0" t="n">
        <v>211.264389</v>
      </c>
      <c r="J4176" s="0" t="n">
        <v>0</v>
      </c>
    </row>
    <row r="4177" customFormat="false" ht="13.8" hidden="false" customHeight="false" outlineLevel="0" collapsed="false">
      <c r="A4177" s="55" t="s">
        <v>1</v>
      </c>
      <c r="B4177" s="65" t="s">
        <v>4355</v>
      </c>
      <c r="C4177" s="55" t="str">
        <f aca="false">LEFT(B4177,4)</f>
        <v>2017</v>
      </c>
      <c r="D4177" s="55" t="str">
        <f aca="false">MID(B4177,6,2)</f>
        <v>06</v>
      </c>
      <c r="E4177" s="0" t="n">
        <v>225.830002</v>
      </c>
      <c r="F4177" s="0" t="n">
        <v>225.830002</v>
      </c>
      <c r="G4177" s="0" t="n">
        <v>225.830002</v>
      </c>
      <c r="H4177" s="0" t="n">
        <v>225.830002</v>
      </c>
      <c r="I4177" s="0" t="n">
        <v>211.161545</v>
      </c>
      <c r="J4177" s="0" t="n">
        <v>0</v>
      </c>
    </row>
    <row r="4178" customFormat="false" ht="13.8" hidden="false" customHeight="false" outlineLevel="0" collapsed="false">
      <c r="A4178" s="55" t="s">
        <v>1</v>
      </c>
      <c r="B4178" s="65" t="s">
        <v>4356</v>
      </c>
      <c r="C4178" s="55" t="str">
        <f aca="false">LEFT(B4178,4)</f>
        <v>2017</v>
      </c>
      <c r="D4178" s="55" t="str">
        <f aca="false">MID(B4178,6,2)</f>
        <v>06</v>
      </c>
      <c r="E4178" s="0" t="n">
        <v>224.710007</v>
      </c>
      <c r="F4178" s="0" t="n">
        <v>224.710007</v>
      </c>
      <c r="G4178" s="0" t="n">
        <v>224.710007</v>
      </c>
      <c r="H4178" s="0" t="n">
        <v>224.710007</v>
      </c>
      <c r="I4178" s="0" t="n">
        <v>211.064819</v>
      </c>
      <c r="J4178" s="0" t="n">
        <v>0</v>
      </c>
    </row>
    <row r="4179" customFormat="false" ht="13.8" hidden="false" customHeight="false" outlineLevel="0" collapsed="false">
      <c r="A4179" s="55" t="s">
        <v>1</v>
      </c>
      <c r="B4179" s="65" t="s">
        <v>4357</v>
      </c>
      <c r="C4179" s="55" t="str">
        <f aca="false">LEFT(B4179,4)</f>
        <v>2017</v>
      </c>
      <c r="D4179" s="55" t="str">
        <f aca="false">MID(B4179,6,2)</f>
        <v>06</v>
      </c>
      <c r="E4179" s="0" t="n">
        <v>225.059998</v>
      </c>
      <c r="F4179" s="0" t="n">
        <v>225.059998</v>
      </c>
      <c r="G4179" s="0" t="n">
        <v>225.059998</v>
      </c>
      <c r="H4179" s="0" t="n">
        <v>225.059998</v>
      </c>
      <c r="I4179" s="0" t="n">
        <v>211.393555</v>
      </c>
      <c r="J4179" s="0" t="n">
        <v>0</v>
      </c>
    </row>
    <row r="4180" customFormat="false" ht="13.8" hidden="false" customHeight="false" outlineLevel="0" collapsed="false">
      <c r="A4180" s="55" t="s">
        <v>1</v>
      </c>
      <c r="B4180" s="65" t="s">
        <v>4358</v>
      </c>
      <c r="C4180" s="55" t="str">
        <f aca="false">LEFT(B4180,4)</f>
        <v>2017</v>
      </c>
      <c r="D4180" s="55" t="str">
        <f aca="false">MID(B4180,6,2)</f>
        <v>06</v>
      </c>
      <c r="E4180" s="0" t="n">
        <v>225.130005</v>
      </c>
      <c r="F4180" s="0" t="n">
        <v>225.130005</v>
      </c>
      <c r="G4180" s="0" t="n">
        <v>225.130005</v>
      </c>
      <c r="H4180" s="0" t="n">
        <v>225.130005</v>
      </c>
      <c r="I4180" s="0" t="n">
        <v>211.459305</v>
      </c>
      <c r="J4180" s="0" t="n">
        <v>0</v>
      </c>
    </row>
    <row r="4181" customFormat="false" ht="13.8" hidden="false" customHeight="false" outlineLevel="0" collapsed="false">
      <c r="A4181" s="55" t="s">
        <v>1</v>
      </c>
      <c r="B4181" s="65" t="s">
        <v>4359</v>
      </c>
      <c r="C4181" s="55" t="str">
        <f aca="false">LEFT(B4181,4)</f>
        <v>2017</v>
      </c>
      <c r="D4181" s="55" t="str">
        <f aca="false">MID(B4181,6,2)</f>
        <v>06</v>
      </c>
      <c r="E4181" s="0" t="n">
        <v>223.320007</v>
      </c>
      <c r="F4181" s="0" t="n">
        <v>223.320007</v>
      </c>
      <c r="G4181" s="0" t="n">
        <v>223.320007</v>
      </c>
      <c r="H4181" s="0" t="n">
        <v>223.320007</v>
      </c>
      <c r="I4181" s="0" t="n">
        <v>209.759216</v>
      </c>
      <c r="J4181" s="0" t="n">
        <v>0</v>
      </c>
    </row>
    <row r="4182" customFormat="false" ht="13.8" hidden="false" customHeight="false" outlineLevel="0" collapsed="false">
      <c r="A4182" s="55" t="s">
        <v>1</v>
      </c>
      <c r="B4182" s="65" t="s">
        <v>4360</v>
      </c>
      <c r="C4182" s="55" t="str">
        <f aca="false">LEFT(B4182,4)</f>
        <v>2017</v>
      </c>
      <c r="D4182" s="55" t="str">
        <f aca="false">MID(B4182,6,2)</f>
        <v>06</v>
      </c>
      <c r="E4182" s="0" t="n">
        <v>225.330002</v>
      </c>
      <c r="F4182" s="0" t="n">
        <v>225.330002</v>
      </c>
      <c r="G4182" s="0" t="n">
        <v>225.330002</v>
      </c>
      <c r="H4182" s="0" t="n">
        <v>225.330002</v>
      </c>
      <c r="I4182" s="0" t="n">
        <v>211.647171</v>
      </c>
      <c r="J4182" s="0" t="n">
        <v>0</v>
      </c>
    </row>
    <row r="4183" customFormat="false" ht="13.8" hidden="false" customHeight="false" outlineLevel="0" collapsed="false">
      <c r="A4183" s="55" t="s">
        <v>1</v>
      </c>
      <c r="B4183" s="65" t="s">
        <v>4361</v>
      </c>
      <c r="C4183" s="55" t="str">
        <f aca="false">LEFT(B4183,4)</f>
        <v>2017</v>
      </c>
      <c r="D4183" s="55" t="str">
        <f aca="false">MID(B4183,6,2)</f>
        <v>06</v>
      </c>
      <c r="E4183" s="0" t="n">
        <v>223.399994</v>
      </c>
      <c r="F4183" s="0" t="n">
        <v>223.399994</v>
      </c>
      <c r="G4183" s="0" t="n">
        <v>223.399994</v>
      </c>
      <c r="H4183" s="0" t="n">
        <v>223.399994</v>
      </c>
      <c r="I4183" s="0" t="n">
        <v>209.83432</v>
      </c>
      <c r="J4183" s="0" t="n">
        <v>0</v>
      </c>
    </row>
    <row r="4184" customFormat="false" ht="13.8" hidden="false" customHeight="false" outlineLevel="0" collapsed="false">
      <c r="A4184" s="55" t="s">
        <v>1</v>
      </c>
      <c r="B4184" s="65" t="s">
        <v>4362</v>
      </c>
      <c r="C4184" s="55" t="str">
        <f aca="false">LEFT(B4184,4)</f>
        <v>2017</v>
      </c>
      <c r="D4184" s="55" t="str">
        <f aca="false">MID(B4184,6,2)</f>
        <v>06</v>
      </c>
      <c r="E4184" s="0" t="n">
        <v>223.75</v>
      </c>
      <c r="F4184" s="0" t="n">
        <v>223.75</v>
      </c>
      <c r="G4184" s="0" t="n">
        <v>223.75</v>
      </c>
      <c r="H4184" s="0" t="n">
        <v>223.75</v>
      </c>
      <c r="I4184" s="0" t="n">
        <v>210.163086</v>
      </c>
      <c r="J4184" s="0" t="n">
        <v>0</v>
      </c>
    </row>
    <row r="4185" customFormat="false" ht="13.8" hidden="false" customHeight="false" outlineLevel="0" collapsed="false">
      <c r="A4185" s="55" t="s">
        <v>1</v>
      </c>
      <c r="B4185" s="65" t="s">
        <v>4363</v>
      </c>
      <c r="C4185" s="55" t="str">
        <f aca="false">LEFT(B4185,4)</f>
        <v>2017</v>
      </c>
      <c r="D4185" s="55" t="str">
        <f aca="false">MID(B4185,6,2)</f>
        <v>07</v>
      </c>
      <c r="E4185" s="0" t="n">
        <v>224.279999</v>
      </c>
      <c r="F4185" s="0" t="n">
        <v>224.279999</v>
      </c>
      <c r="G4185" s="0" t="n">
        <v>224.279999</v>
      </c>
      <c r="H4185" s="0" t="n">
        <v>224.279999</v>
      </c>
      <c r="I4185" s="0" t="n">
        <v>210.660919</v>
      </c>
      <c r="J4185" s="0" t="n">
        <v>0</v>
      </c>
    </row>
    <row r="4186" customFormat="false" ht="13.8" hidden="false" customHeight="false" outlineLevel="0" collapsed="false">
      <c r="A4186" s="55" t="s">
        <v>1</v>
      </c>
      <c r="B4186" s="65" t="s">
        <v>4364</v>
      </c>
      <c r="C4186" s="55" t="str">
        <f aca="false">LEFT(B4186,4)</f>
        <v>2017</v>
      </c>
      <c r="D4186" s="55" t="str">
        <f aca="false">MID(B4186,6,2)</f>
        <v>07</v>
      </c>
      <c r="E4186" s="0" t="n">
        <v>224.649994</v>
      </c>
      <c r="F4186" s="0" t="n">
        <v>224.649994</v>
      </c>
      <c r="G4186" s="0" t="n">
        <v>224.649994</v>
      </c>
      <c r="H4186" s="0" t="n">
        <v>224.649994</v>
      </c>
      <c r="I4186" s="0" t="n">
        <v>211.008423</v>
      </c>
      <c r="J4186" s="0" t="n">
        <v>0</v>
      </c>
    </row>
    <row r="4187" customFormat="false" ht="13.8" hidden="false" customHeight="false" outlineLevel="0" collapsed="false">
      <c r="A4187" s="55" t="s">
        <v>1</v>
      </c>
      <c r="B4187" s="65" t="s">
        <v>4365</v>
      </c>
      <c r="C4187" s="55" t="str">
        <f aca="false">LEFT(B4187,4)</f>
        <v>2017</v>
      </c>
      <c r="D4187" s="55" t="str">
        <f aca="false">MID(B4187,6,2)</f>
        <v>07</v>
      </c>
      <c r="E4187" s="0" t="n">
        <v>222.630005</v>
      </c>
      <c r="F4187" s="0" t="n">
        <v>222.630005</v>
      </c>
      <c r="G4187" s="0" t="n">
        <v>222.630005</v>
      </c>
      <c r="H4187" s="0" t="n">
        <v>222.630005</v>
      </c>
      <c r="I4187" s="0" t="n">
        <v>209.111099</v>
      </c>
      <c r="J4187" s="0" t="n">
        <v>0</v>
      </c>
    </row>
    <row r="4188" customFormat="false" ht="13.8" hidden="false" customHeight="false" outlineLevel="0" collapsed="false">
      <c r="A4188" s="55" t="s">
        <v>1</v>
      </c>
      <c r="B4188" s="65" t="s">
        <v>4366</v>
      </c>
      <c r="C4188" s="55" t="str">
        <f aca="false">LEFT(B4188,4)</f>
        <v>2017</v>
      </c>
      <c r="D4188" s="55" t="str">
        <f aca="false">MID(B4188,6,2)</f>
        <v>07</v>
      </c>
      <c r="E4188" s="0" t="n">
        <v>224.059998</v>
      </c>
      <c r="F4188" s="0" t="n">
        <v>224.059998</v>
      </c>
      <c r="G4188" s="0" t="n">
        <v>224.059998</v>
      </c>
      <c r="H4188" s="0" t="n">
        <v>224.059998</v>
      </c>
      <c r="I4188" s="0" t="n">
        <v>210.454269</v>
      </c>
      <c r="J4188" s="0" t="n">
        <v>0</v>
      </c>
    </row>
    <row r="4189" customFormat="false" ht="13.8" hidden="false" customHeight="false" outlineLevel="0" collapsed="false">
      <c r="A4189" s="55" t="s">
        <v>1</v>
      </c>
      <c r="B4189" s="65" t="s">
        <v>4367</v>
      </c>
      <c r="C4189" s="55" t="str">
        <f aca="false">LEFT(B4189,4)</f>
        <v>2017</v>
      </c>
      <c r="D4189" s="55" t="str">
        <f aca="false">MID(B4189,6,2)</f>
        <v>07</v>
      </c>
      <c r="E4189" s="0" t="n">
        <v>224.270004</v>
      </c>
      <c r="F4189" s="0" t="n">
        <v>224.270004</v>
      </c>
      <c r="G4189" s="0" t="n">
        <v>224.270004</v>
      </c>
      <c r="H4189" s="0" t="n">
        <v>224.270004</v>
      </c>
      <c r="I4189" s="0" t="n">
        <v>210.65152</v>
      </c>
      <c r="J4189" s="0" t="n">
        <v>0</v>
      </c>
    </row>
    <row r="4190" customFormat="false" ht="13.8" hidden="false" customHeight="false" outlineLevel="0" collapsed="false">
      <c r="A4190" s="55" t="s">
        <v>1</v>
      </c>
      <c r="B4190" s="65" t="s">
        <v>4368</v>
      </c>
      <c r="C4190" s="55" t="str">
        <f aca="false">LEFT(B4190,4)</f>
        <v>2017</v>
      </c>
      <c r="D4190" s="55" t="str">
        <f aca="false">MID(B4190,6,2)</f>
        <v>07</v>
      </c>
      <c r="E4190" s="0" t="n">
        <v>224.089996</v>
      </c>
      <c r="F4190" s="0" t="n">
        <v>224.089996</v>
      </c>
      <c r="G4190" s="0" t="n">
        <v>224.089996</v>
      </c>
      <c r="H4190" s="0" t="n">
        <v>224.089996</v>
      </c>
      <c r="I4190" s="0" t="n">
        <v>210.482422</v>
      </c>
      <c r="J4190" s="0" t="n">
        <v>0</v>
      </c>
    </row>
    <row r="4191" customFormat="false" ht="13.8" hidden="false" customHeight="false" outlineLevel="0" collapsed="false">
      <c r="A4191" s="55" t="s">
        <v>1</v>
      </c>
      <c r="B4191" s="65" t="s">
        <v>4369</v>
      </c>
      <c r="C4191" s="55" t="str">
        <f aca="false">LEFT(B4191,4)</f>
        <v>2017</v>
      </c>
      <c r="D4191" s="55" t="str">
        <f aca="false">MID(B4191,6,2)</f>
        <v>07</v>
      </c>
      <c r="E4191" s="0" t="n">
        <v>225.75</v>
      </c>
      <c r="F4191" s="0" t="n">
        <v>225.75</v>
      </c>
      <c r="G4191" s="0" t="n">
        <v>225.75</v>
      </c>
      <c r="H4191" s="0" t="n">
        <v>225.75</v>
      </c>
      <c r="I4191" s="0" t="n">
        <v>212.041672</v>
      </c>
      <c r="J4191" s="0" t="n">
        <v>0</v>
      </c>
    </row>
    <row r="4192" customFormat="false" ht="13.8" hidden="false" customHeight="false" outlineLevel="0" collapsed="false">
      <c r="A4192" s="55" t="s">
        <v>1</v>
      </c>
      <c r="B4192" s="65" t="s">
        <v>4370</v>
      </c>
      <c r="C4192" s="55" t="str">
        <f aca="false">LEFT(B4192,4)</f>
        <v>2017</v>
      </c>
      <c r="D4192" s="55" t="str">
        <f aca="false">MID(B4192,6,2)</f>
        <v>07</v>
      </c>
      <c r="E4192" s="0" t="n">
        <v>226.179993</v>
      </c>
      <c r="F4192" s="0" t="n">
        <v>226.179993</v>
      </c>
      <c r="G4192" s="0" t="n">
        <v>226.179993</v>
      </c>
      <c r="H4192" s="0" t="n">
        <v>226.179993</v>
      </c>
      <c r="I4192" s="0" t="n">
        <v>212.445557</v>
      </c>
      <c r="J4192" s="0" t="n">
        <v>0</v>
      </c>
    </row>
    <row r="4193" customFormat="false" ht="13.8" hidden="false" customHeight="false" outlineLevel="0" collapsed="false">
      <c r="A4193" s="55" t="s">
        <v>1</v>
      </c>
      <c r="B4193" s="65" t="s">
        <v>4371</v>
      </c>
      <c r="C4193" s="55" t="str">
        <f aca="false">LEFT(B4193,4)</f>
        <v>2017</v>
      </c>
      <c r="D4193" s="55" t="str">
        <f aca="false">MID(B4193,6,2)</f>
        <v>07</v>
      </c>
      <c r="E4193" s="0" t="n">
        <v>227.240005</v>
      </c>
      <c r="F4193" s="0" t="n">
        <v>227.240005</v>
      </c>
      <c r="G4193" s="0" t="n">
        <v>227.240005</v>
      </c>
      <c r="H4193" s="0" t="n">
        <v>227.240005</v>
      </c>
      <c r="I4193" s="0" t="n">
        <v>213.441193</v>
      </c>
      <c r="J4193" s="0" t="n">
        <v>0</v>
      </c>
    </row>
    <row r="4194" customFormat="false" ht="13.8" hidden="false" customHeight="false" outlineLevel="0" collapsed="false">
      <c r="A4194" s="55" t="s">
        <v>1</v>
      </c>
      <c r="B4194" s="65" t="s">
        <v>4372</v>
      </c>
      <c r="C4194" s="55" t="str">
        <f aca="false">LEFT(B4194,4)</f>
        <v>2017</v>
      </c>
      <c r="D4194" s="55" t="str">
        <f aca="false">MID(B4194,6,2)</f>
        <v>07</v>
      </c>
      <c r="E4194" s="0" t="n">
        <v>227.240005</v>
      </c>
      <c r="F4194" s="0" t="n">
        <v>227.240005</v>
      </c>
      <c r="G4194" s="0" t="n">
        <v>227.240005</v>
      </c>
      <c r="H4194" s="0" t="n">
        <v>227.240005</v>
      </c>
      <c r="I4194" s="0" t="n">
        <v>213.441193</v>
      </c>
      <c r="J4194" s="0" t="n">
        <v>0</v>
      </c>
    </row>
    <row r="4195" customFormat="false" ht="13.8" hidden="false" customHeight="false" outlineLevel="0" collapsed="false">
      <c r="A4195" s="55" t="s">
        <v>1</v>
      </c>
      <c r="B4195" s="65" t="s">
        <v>4373</v>
      </c>
      <c r="C4195" s="55" t="str">
        <f aca="false">LEFT(B4195,4)</f>
        <v>2017</v>
      </c>
      <c r="D4195" s="55" t="str">
        <f aca="false">MID(B4195,6,2)</f>
        <v>07</v>
      </c>
      <c r="E4195" s="0" t="n">
        <v>227.369995</v>
      </c>
      <c r="F4195" s="0" t="n">
        <v>227.369995</v>
      </c>
      <c r="G4195" s="0" t="n">
        <v>227.369995</v>
      </c>
      <c r="H4195" s="0" t="n">
        <v>227.369995</v>
      </c>
      <c r="I4195" s="0" t="n">
        <v>213.563278</v>
      </c>
      <c r="J4195" s="0" t="n">
        <v>0</v>
      </c>
    </row>
    <row r="4196" customFormat="false" ht="13.8" hidden="false" customHeight="false" outlineLevel="0" collapsed="false">
      <c r="A4196" s="55" t="s">
        <v>1</v>
      </c>
      <c r="B4196" s="65" t="s">
        <v>4374</v>
      </c>
      <c r="C4196" s="55" t="str">
        <f aca="false">LEFT(B4196,4)</f>
        <v>2017</v>
      </c>
      <c r="D4196" s="55" t="str">
        <f aca="false">MID(B4196,6,2)</f>
        <v>07</v>
      </c>
      <c r="E4196" s="0" t="n">
        <v>228.619995</v>
      </c>
      <c r="F4196" s="0" t="n">
        <v>228.619995</v>
      </c>
      <c r="G4196" s="0" t="n">
        <v>228.619995</v>
      </c>
      <c r="H4196" s="0" t="n">
        <v>228.619995</v>
      </c>
      <c r="I4196" s="0" t="n">
        <v>214.73735</v>
      </c>
      <c r="J4196" s="0" t="n">
        <v>0</v>
      </c>
    </row>
    <row r="4197" customFormat="false" ht="13.8" hidden="false" customHeight="false" outlineLevel="0" collapsed="false">
      <c r="A4197" s="55" t="s">
        <v>1</v>
      </c>
      <c r="B4197" s="65" t="s">
        <v>4375</v>
      </c>
      <c r="C4197" s="55" t="str">
        <f aca="false">LEFT(B4197,4)</f>
        <v>2017</v>
      </c>
      <c r="D4197" s="55" t="str">
        <f aca="false">MID(B4197,6,2)</f>
        <v>07</v>
      </c>
      <c r="E4197" s="0" t="n">
        <v>228.600006</v>
      </c>
      <c r="F4197" s="0" t="n">
        <v>228.600006</v>
      </c>
      <c r="G4197" s="0" t="n">
        <v>228.600006</v>
      </c>
      <c r="H4197" s="0" t="n">
        <v>228.600006</v>
      </c>
      <c r="I4197" s="0" t="n">
        <v>214.718567</v>
      </c>
      <c r="J4197" s="0" t="n">
        <v>0</v>
      </c>
    </row>
    <row r="4198" customFormat="false" ht="13.8" hidden="false" customHeight="false" outlineLevel="0" collapsed="false">
      <c r="A4198" s="55" t="s">
        <v>1</v>
      </c>
      <c r="B4198" s="65" t="s">
        <v>4376</v>
      </c>
      <c r="C4198" s="55" t="str">
        <f aca="false">LEFT(B4198,4)</f>
        <v>2017</v>
      </c>
      <c r="D4198" s="55" t="str">
        <f aca="false">MID(B4198,6,2)</f>
        <v>07</v>
      </c>
      <c r="E4198" s="0" t="n">
        <v>228.509995</v>
      </c>
      <c r="F4198" s="0" t="n">
        <v>228.509995</v>
      </c>
      <c r="G4198" s="0" t="n">
        <v>228.509995</v>
      </c>
      <c r="H4198" s="0" t="n">
        <v>228.509995</v>
      </c>
      <c r="I4198" s="0" t="n">
        <v>214.634033</v>
      </c>
      <c r="J4198" s="0" t="n">
        <v>0</v>
      </c>
    </row>
    <row r="4199" customFormat="false" ht="13.8" hidden="false" customHeight="false" outlineLevel="0" collapsed="false">
      <c r="A4199" s="55" t="s">
        <v>1</v>
      </c>
      <c r="B4199" s="65" t="s">
        <v>4377</v>
      </c>
      <c r="C4199" s="55" t="str">
        <f aca="false">LEFT(B4199,4)</f>
        <v>2017</v>
      </c>
      <c r="D4199" s="55" t="str">
        <f aca="false">MID(B4199,6,2)</f>
        <v>07</v>
      </c>
      <c r="E4199" s="0" t="n">
        <v>228.279999</v>
      </c>
      <c r="F4199" s="0" t="n">
        <v>228.279999</v>
      </c>
      <c r="G4199" s="0" t="n">
        <v>228.279999</v>
      </c>
      <c r="H4199" s="0" t="n">
        <v>228.279999</v>
      </c>
      <c r="I4199" s="0" t="n">
        <v>214.41803</v>
      </c>
      <c r="J4199" s="0" t="n">
        <v>0</v>
      </c>
    </row>
    <row r="4200" customFormat="false" ht="13.8" hidden="false" customHeight="false" outlineLevel="0" collapsed="false">
      <c r="A4200" s="55" t="s">
        <v>1</v>
      </c>
      <c r="B4200" s="65" t="s">
        <v>4378</v>
      </c>
      <c r="C4200" s="55" t="str">
        <f aca="false">LEFT(B4200,4)</f>
        <v>2017</v>
      </c>
      <c r="D4200" s="55" t="str">
        <f aca="false">MID(B4200,6,2)</f>
        <v>07</v>
      </c>
      <c r="E4200" s="0" t="n">
        <v>228.940002</v>
      </c>
      <c r="F4200" s="0" t="n">
        <v>228.940002</v>
      </c>
      <c r="G4200" s="0" t="n">
        <v>228.940002</v>
      </c>
      <c r="H4200" s="0" t="n">
        <v>228.940002</v>
      </c>
      <c r="I4200" s="0" t="n">
        <v>215.037949</v>
      </c>
      <c r="J4200" s="0" t="n">
        <v>0</v>
      </c>
    </row>
    <row r="4201" customFormat="false" ht="13.8" hidden="false" customHeight="false" outlineLevel="0" collapsed="false">
      <c r="A4201" s="55" t="s">
        <v>1</v>
      </c>
      <c r="B4201" s="65" t="s">
        <v>4379</v>
      </c>
      <c r="C4201" s="55" t="str">
        <f aca="false">LEFT(B4201,4)</f>
        <v>2017</v>
      </c>
      <c r="D4201" s="55" t="str">
        <f aca="false">MID(B4201,6,2)</f>
        <v>07</v>
      </c>
      <c r="E4201" s="0" t="n">
        <v>229</v>
      </c>
      <c r="F4201" s="0" t="n">
        <v>229</v>
      </c>
      <c r="G4201" s="0" t="n">
        <v>229</v>
      </c>
      <c r="H4201" s="0" t="n">
        <v>229</v>
      </c>
      <c r="I4201" s="0" t="n">
        <v>215.094284</v>
      </c>
      <c r="J4201" s="0" t="n">
        <v>0</v>
      </c>
    </row>
    <row r="4202" customFormat="false" ht="13.8" hidden="false" customHeight="false" outlineLevel="0" collapsed="false">
      <c r="A4202" s="55" t="s">
        <v>1</v>
      </c>
      <c r="B4202" s="65" t="s">
        <v>4380</v>
      </c>
      <c r="C4202" s="55" t="str">
        <f aca="false">LEFT(B4202,4)</f>
        <v>2017</v>
      </c>
      <c r="D4202" s="55" t="str">
        <f aca="false">MID(B4202,6,2)</f>
        <v>07</v>
      </c>
      <c r="E4202" s="0" t="n">
        <v>228.809998</v>
      </c>
      <c r="F4202" s="0" t="n">
        <v>228.809998</v>
      </c>
      <c r="G4202" s="0" t="n">
        <v>228.809998</v>
      </c>
      <c r="H4202" s="0" t="n">
        <v>228.809998</v>
      </c>
      <c r="I4202" s="0" t="n">
        <v>214.915817</v>
      </c>
      <c r="J4202" s="0" t="n">
        <v>0</v>
      </c>
    </row>
    <row r="4203" customFormat="false" ht="13.8" hidden="false" customHeight="false" outlineLevel="0" collapsed="false">
      <c r="A4203" s="55" t="s">
        <v>1</v>
      </c>
      <c r="B4203" s="65" t="s">
        <v>4381</v>
      </c>
      <c r="C4203" s="55" t="str">
        <f aca="false">LEFT(B4203,4)</f>
        <v>2017</v>
      </c>
      <c r="D4203" s="55" t="str">
        <f aca="false">MID(B4203,6,2)</f>
        <v>07</v>
      </c>
      <c r="E4203" s="0" t="n">
        <v>228.509995</v>
      </c>
      <c r="F4203" s="0" t="n">
        <v>228.509995</v>
      </c>
      <c r="G4203" s="0" t="n">
        <v>228.509995</v>
      </c>
      <c r="H4203" s="0" t="n">
        <v>228.509995</v>
      </c>
      <c r="I4203" s="0" t="n">
        <v>214.634033</v>
      </c>
      <c r="J4203" s="0" t="n">
        <v>0</v>
      </c>
    </row>
    <row r="4204" customFormat="false" ht="13.8" hidden="false" customHeight="false" outlineLevel="0" collapsed="false">
      <c r="A4204" s="55" t="s">
        <v>1</v>
      </c>
      <c r="B4204" s="65" t="s">
        <v>4382</v>
      </c>
      <c r="C4204" s="55" t="str">
        <f aca="false">LEFT(B4204,4)</f>
        <v>2017</v>
      </c>
      <c r="D4204" s="55" t="str">
        <f aca="false">MID(B4204,6,2)</f>
        <v>07</v>
      </c>
      <c r="E4204" s="0" t="n">
        <v>228.339996</v>
      </c>
      <c r="F4204" s="0" t="n">
        <v>228.339996</v>
      </c>
      <c r="G4204" s="0" t="n">
        <v>228.339996</v>
      </c>
      <c r="H4204" s="0" t="n">
        <v>228.339996</v>
      </c>
      <c r="I4204" s="0" t="n">
        <v>214.47438</v>
      </c>
      <c r="J4204" s="0" t="n">
        <v>0</v>
      </c>
    </row>
    <row r="4205" customFormat="false" ht="13.8" hidden="false" customHeight="false" outlineLevel="0" collapsed="false">
      <c r="A4205" s="55" t="s">
        <v>1</v>
      </c>
      <c r="B4205" s="65" t="s">
        <v>4383</v>
      </c>
      <c r="C4205" s="55" t="str">
        <f aca="false">LEFT(B4205,4)</f>
        <v>2017</v>
      </c>
      <c r="D4205" s="55" t="str">
        <f aca="false">MID(B4205,6,2)</f>
        <v>08</v>
      </c>
      <c r="E4205" s="0" t="n">
        <v>228.899994</v>
      </c>
      <c r="F4205" s="0" t="n">
        <v>228.899994</v>
      </c>
      <c r="G4205" s="0" t="n">
        <v>228.899994</v>
      </c>
      <c r="H4205" s="0" t="n">
        <v>228.899994</v>
      </c>
      <c r="I4205" s="0" t="n">
        <v>215.000397</v>
      </c>
      <c r="J4205" s="0" t="n">
        <v>0</v>
      </c>
    </row>
    <row r="4206" customFormat="false" ht="13.8" hidden="false" customHeight="false" outlineLevel="0" collapsed="false">
      <c r="A4206" s="55" t="s">
        <v>1</v>
      </c>
      <c r="B4206" s="65" t="s">
        <v>4384</v>
      </c>
      <c r="C4206" s="55" t="str">
        <f aca="false">LEFT(B4206,4)</f>
        <v>2017</v>
      </c>
      <c r="D4206" s="55" t="str">
        <f aca="false">MID(B4206,6,2)</f>
        <v>08</v>
      </c>
      <c r="E4206" s="0" t="n">
        <v>229.059998</v>
      </c>
      <c r="F4206" s="0" t="n">
        <v>229.059998</v>
      </c>
      <c r="G4206" s="0" t="n">
        <v>229.059998</v>
      </c>
      <c r="H4206" s="0" t="n">
        <v>229.059998</v>
      </c>
      <c r="I4206" s="0" t="n">
        <v>215.150635</v>
      </c>
      <c r="J4206" s="0" t="n">
        <v>0</v>
      </c>
    </row>
    <row r="4207" customFormat="false" ht="13.8" hidden="false" customHeight="false" outlineLevel="0" collapsed="false">
      <c r="A4207" s="55" t="s">
        <v>1</v>
      </c>
      <c r="B4207" s="65" t="s">
        <v>4385</v>
      </c>
      <c r="C4207" s="55" t="str">
        <f aca="false">LEFT(B4207,4)</f>
        <v>2017</v>
      </c>
      <c r="D4207" s="55" t="str">
        <f aca="false">MID(B4207,6,2)</f>
        <v>08</v>
      </c>
      <c r="E4207" s="0" t="n">
        <v>228.600006</v>
      </c>
      <c r="F4207" s="0" t="n">
        <v>228.600006</v>
      </c>
      <c r="G4207" s="0" t="n">
        <v>228.600006</v>
      </c>
      <c r="H4207" s="0" t="n">
        <v>228.600006</v>
      </c>
      <c r="I4207" s="0" t="n">
        <v>214.718567</v>
      </c>
      <c r="J4207" s="0" t="n">
        <v>0</v>
      </c>
    </row>
    <row r="4208" customFormat="false" ht="13.8" hidden="false" customHeight="false" outlineLevel="0" collapsed="false">
      <c r="A4208" s="55" t="s">
        <v>1</v>
      </c>
      <c r="B4208" s="65" t="s">
        <v>4386</v>
      </c>
      <c r="C4208" s="55" t="str">
        <f aca="false">LEFT(B4208,4)</f>
        <v>2017</v>
      </c>
      <c r="D4208" s="55" t="str">
        <f aca="false">MID(B4208,6,2)</f>
        <v>08</v>
      </c>
      <c r="E4208" s="0" t="n">
        <v>229.039993</v>
      </c>
      <c r="F4208" s="0" t="n">
        <v>229.039993</v>
      </c>
      <c r="G4208" s="0" t="n">
        <v>229.039993</v>
      </c>
      <c r="H4208" s="0" t="n">
        <v>229.039993</v>
      </c>
      <c r="I4208" s="0" t="n">
        <v>215.131851</v>
      </c>
      <c r="J4208" s="0" t="n">
        <v>0</v>
      </c>
    </row>
    <row r="4209" customFormat="false" ht="13.8" hidden="false" customHeight="false" outlineLevel="0" collapsed="false">
      <c r="A4209" s="55" t="s">
        <v>1</v>
      </c>
      <c r="B4209" s="65" t="s">
        <v>4387</v>
      </c>
      <c r="C4209" s="55" t="str">
        <f aca="false">LEFT(B4209,4)</f>
        <v>2017</v>
      </c>
      <c r="D4209" s="55" t="str">
        <f aca="false">MID(B4209,6,2)</f>
        <v>08</v>
      </c>
      <c r="E4209" s="0" t="n">
        <v>229.419998</v>
      </c>
      <c r="F4209" s="0" t="n">
        <v>229.419998</v>
      </c>
      <c r="G4209" s="0" t="n">
        <v>229.419998</v>
      </c>
      <c r="H4209" s="0" t="n">
        <v>229.419998</v>
      </c>
      <c r="I4209" s="0" t="n">
        <v>215.488785</v>
      </c>
      <c r="J4209" s="0" t="n">
        <v>0</v>
      </c>
    </row>
    <row r="4210" customFormat="false" ht="13.8" hidden="false" customHeight="false" outlineLevel="0" collapsed="false">
      <c r="A4210" s="55" t="s">
        <v>1</v>
      </c>
      <c r="B4210" s="65" t="s">
        <v>4388</v>
      </c>
      <c r="C4210" s="55" t="str">
        <f aca="false">LEFT(B4210,4)</f>
        <v>2017</v>
      </c>
      <c r="D4210" s="55" t="str">
        <f aca="false">MID(B4210,6,2)</f>
        <v>08</v>
      </c>
      <c r="E4210" s="0" t="n">
        <v>228.889999</v>
      </c>
      <c r="F4210" s="0" t="n">
        <v>228.889999</v>
      </c>
      <c r="G4210" s="0" t="n">
        <v>228.889999</v>
      </c>
      <c r="H4210" s="0" t="n">
        <v>228.889999</v>
      </c>
      <c r="I4210" s="0" t="n">
        <v>214.990982</v>
      </c>
      <c r="J4210" s="0" t="n">
        <v>0</v>
      </c>
    </row>
    <row r="4211" customFormat="false" ht="13.8" hidden="false" customHeight="false" outlineLevel="0" collapsed="false">
      <c r="A4211" s="55" t="s">
        <v>1</v>
      </c>
      <c r="B4211" s="65" t="s">
        <v>4389</v>
      </c>
      <c r="C4211" s="55" t="str">
        <f aca="false">LEFT(B4211,4)</f>
        <v>2017</v>
      </c>
      <c r="D4211" s="55" t="str">
        <f aca="false">MID(B4211,6,2)</f>
        <v>08</v>
      </c>
      <c r="E4211" s="0" t="n">
        <v>228.839996</v>
      </c>
      <c r="F4211" s="0" t="n">
        <v>228.839996</v>
      </c>
      <c r="G4211" s="0" t="n">
        <v>228.839996</v>
      </c>
      <c r="H4211" s="0" t="n">
        <v>228.839996</v>
      </c>
      <c r="I4211" s="0" t="n">
        <v>214.944031</v>
      </c>
      <c r="J4211" s="0" t="n">
        <v>0</v>
      </c>
    </row>
    <row r="4212" customFormat="false" ht="13.8" hidden="false" customHeight="false" outlineLevel="0" collapsed="false">
      <c r="A4212" s="55" t="s">
        <v>1</v>
      </c>
      <c r="B4212" s="65" t="s">
        <v>4390</v>
      </c>
      <c r="C4212" s="55" t="str">
        <f aca="false">LEFT(B4212,4)</f>
        <v>2017</v>
      </c>
      <c r="D4212" s="55" t="str">
        <f aca="false">MID(B4212,6,2)</f>
        <v>08</v>
      </c>
      <c r="E4212" s="0" t="n">
        <v>225.610001</v>
      </c>
      <c r="F4212" s="0" t="n">
        <v>225.610001</v>
      </c>
      <c r="G4212" s="0" t="n">
        <v>225.610001</v>
      </c>
      <c r="H4212" s="0" t="n">
        <v>225.610001</v>
      </c>
      <c r="I4212" s="0" t="n">
        <v>211.910156</v>
      </c>
      <c r="J4212" s="0" t="n">
        <v>0</v>
      </c>
    </row>
    <row r="4213" customFormat="false" ht="13.8" hidden="false" customHeight="false" outlineLevel="0" collapsed="false">
      <c r="A4213" s="55" t="s">
        <v>1</v>
      </c>
      <c r="B4213" s="65" t="s">
        <v>4391</v>
      </c>
      <c r="C4213" s="55" t="str">
        <f aca="false">LEFT(B4213,4)</f>
        <v>2017</v>
      </c>
      <c r="D4213" s="55" t="str">
        <f aca="false">MID(B4213,6,2)</f>
        <v>08</v>
      </c>
      <c r="E4213" s="0" t="n">
        <v>225.910004</v>
      </c>
      <c r="F4213" s="0" t="n">
        <v>225.910004</v>
      </c>
      <c r="G4213" s="0" t="n">
        <v>225.910004</v>
      </c>
      <c r="H4213" s="0" t="n">
        <v>225.910004</v>
      </c>
      <c r="I4213" s="0" t="n">
        <v>212.191925</v>
      </c>
      <c r="J4213" s="0" t="n">
        <v>0</v>
      </c>
    </row>
    <row r="4214" customFormat="false" ht="13.8" hidden="false" customHeight="false" outlineLevel="0" collapsed="false">
      <c r="A4214" s="55" t="s">
        <v>1</v>
      </c>
      <c r="B4214" s="65" t="s">
        <v>4392</v>
      </c>
      <c r="C4214" s="55" t="str">
        <f aca="false">LEFT(B4214,4)</f>
        <v>2017</v>
      </c>
      <c r="D4214" s="55" t="str">
        <f aca="false">MID(B4214,6,2)</f>
        <v>08</v>
      </c>
      <c r="E4214" s="0" t="n">
        <v>228.190002</v>
      </c>
      <c r="F4214" s="0" t="n">
        <v>228.190002</v>
      </c>
      <c r="G4214" s="0" t="n">
        <v>228.190002</v>
      </c>
      <c r="H4214" s="0" t="n">
        <v>228.190002</v>
      </c>
      <c r="I4214" s="0" t="n">
        <v>214.333466</v>
      </c>
      <c r="J4214" s="0" t="n">
        <v>0</v>
      </c>
    </row>
    <row r="4215" customFormat="false" ht="13.8" hidden="false" customHeight="false" outlineLevel="0" collapsed="false">
      <c r="A4215" s="55" t="s">
        <v>1</v>
      </c>
      <c r="B4215" s="65" t="s">
        <v>4393</v>
      </c>
      <c r="C4215" s="55" t="str">
        <f aca="false">LEFT(B4215,4)</f>
        <v>2017</v>
      </c>
      <c r="D4215" s="55" t="str">
        <f aca="false">MID(B4215,6,2)</f>
        <v>08</v>
      </c>
      <c r="E4215" s="0" t="n">
        <v>228.130005</v>
      </c>
      <c r="F4215" s="0" t="n">
        <v>228.130005</v>
      </c>
      <c r="G4215" s="0" t="n">
        <v>228.130005</v>
      </c>
      <c r="H4215" s="0" t="n">
        <v>228.130005</v>
      </c>
      <c r="I4215" s="0" t="n">
        <v>214.277145</v>
      </c>
      <c r="J4215" s="0" t="n">
        <v>0</v>
      </c>
    </row>
    <row r="4216" customFormat="false" ht="13.8" hidden="false" customHeight="false" outlineLevel="0" collapsed="false">
      <c r="A4216" s="55" t="s">
        <v>1</v>
      </c>
      <c r="B4216" s="65" t="s">
        <v>4394</v>
      </c>
      <c r="C4216" s="55" t="str">
        <f aca="false">LEFT(B4216,4)</f>
        <v>2017</v>
      </c>
      <c r="D4216" s="55" t="str">
        <f aca="false">MID(B4216,6,2)</f>
        <v>08</v>
      </c>
      <c r="E4216" s="0" t="n">
        <v>228.520004</v>
      </c>
      <c r="F4216" s="0" t="n">
        <v>228.520004</v>
      </c>
      <c r="G4216" s="0" t="n">
        <v>228.520004</v>
      </c>
      <c r="H4216" s="0" t="n">
        <v>228.520004</v>
      </c>
      <c r="I4216" s="0" t="n">
        <v>214.643433</v>
      </c>
      <c r="J4216" s="0" t="n">
        <v>0</v>
      </c>
    </row>
    <row r="4217" customFormat="false" ht="13.8" hidden="false" customHeight="false" outlineLevel="0" collapsed="false">
      <c r="A4217" s="55" t="s">
        <v>1</v>
      </c>
      <c r="B4217" s="65" t="s">
        <v>4395</v>
      </c>
      <c r="C4217" s="55" t="str">
        <f aca="false">LEFT(B4217,4)</f>
        <v>2017</v>
      </c>
      <c r="D4217" s="55" t="str">
        <f aca="false">MID(B4217,6,2)</f>
        <v>08</v>
      </c>
      <c r="E4217" s="0" t="n">
        <v>225</v>
      </c>
      <c r="F4217" s="0" t="n">
        <v>225</v>
      </c>
      <c r="G4217" s="0" t="n">
        <v>225</v>
      </c>
      <c r="H4217" s="0" t="n">
        <v>225</v>
      </c>
      <c r="I4217" s="0" t="n">
        <v>211.337173</v>
      </c>
      <c r="J4217" s="0" t="n">
        <v>0</v>
      </c>
    </row>
    <row r="4218" customFormat="false" ht="13.8" hidden="false" customHeight="false" outlineLevel="0" collapsed="false">
      <c r="A4218" s="55" t="s">
        <v>1</v>
      </c>
      <c r="B4218" s="65" t="s">
        <v>4396</v>
      </c>
      <c r="C4218" s="55" t="str">
        <f aca="false">LEFT(B4218,4)</f>
        <v>2017</v>
      </c>
      <c r="D4218" s="55" t="str">
        <f aca="false">MID(B4218,6,2)</f>
        <v>08</v>
      </c>
      <c r="E4218" s="0" t="n">
        <v>224.589996</v>
      </c>
      <c r="F4218" s="0" t="n">
        <v>224.589996</v>
      </c>
      <c r="G4218" s="0" t="n">
        <v>224.589996</v>
      </c>
      <c r="H4218" s="0" t="n">
        <v>224.589996</v>
      </c>
      <c r="I4218" s="0" t="n">
        <v>210.952042</v>
      </c>
      <c r="J4218" s="0" t="n">
        <v>0</v>
      </c>
    </row>
    <row r="4219" customFormat="false" ht="13.8" hidden="false" customHeight="false" outlineLevel="0" collapsed="false">
      <c r="A4219" s="55" t="s">
        <v>1</v>
      </c>
      <c r="B4219" s="65" t="s">
        <v>4397</v>
      </c>
      <c r="C4219" s="55" t="str">
        <f aca="false">LEFT(B4219,4)</f>
        <v>2017</v>
      </c>
      <c r="D4219" s="55" t="str">
        <f aca="false">MID(B4219,6,2)</f>
        <v>08</v>
      </c>
      <c r="E4219" s="0" t="n">
        <v>224.860001</v>
      </c>
      <c r="F4219" s="0" t="n">
        <v>224.860001</v>
      </c>
      <c r="G4219" s="0" t="n">
        <v>224.860001</v>
      </c>
      <c r="H4219" s="0" t="n">
        <v>224.860001</v>
      </c>
      <c r="I4219" s="0" t="n">
        <v>211.205673</v>
      </c>
      <c r="J4219" s="0" t="n">
        <v>0</v>
      </c>
    </row>
    <row r="4220" customFormat="false" ht="13.8" hidden="false" customHeight="false" outlineLevel="0" collapsed="false">
      <c r="A4220" s="55" t="s">
        <v>1</v>
      </c>
      <c r="B4220" s="65" t="s">
        <v>4398</v>
      </c>
      <c r="C4220" s="55" t="str">
        <f aca="false">LEFT(B4220,4)</f>
        <v>2017</v>
      </c>
      <c r="D4220" s="55" t="str">
        <f aca="false">MID(B4220,6,2)</f>
        <v>08</v>
      </c>
      <c r="E4220" s="0" t="n">
        <v>227.100006</v>
      </c>
      <c r="F4220" s="0" t="n">
        <v>227.100006</v>
      </c>
      <c r="G4220" s="0" t="n">
        <v>227.100006</v>
      </c>
      <c r="H4220" s="0" t="n">
        <v>227.100006</v>
      </c>
      <c r="I4220" s="0" t="n">
        <v>213.309677</v>
      </c>
      <c r="J4220" s="0" t="n">
        <v>0</v>
      </c>
    </row>
    <row r="4221" customFormat="false" ht="13.8" hidden="false" customHeight="false" outlineLevel="0" collapsed="false">
      <c r="A4221" s="55" t="s">
        <v>1</v>
      </c>
      <c r="B4221" s="65" t="s">
        <v>4399</v>
      </c>
      <c r="C4221" s="55" t="str">
        <f aca="false">LEFT(B4221,4)</f>
        <v>2017</v>
      </c>
      <c r="D4221" s="55" t="str">
        <f aca="false">MID(B4221,6,2)</f>
        <v>08</v>
      </c>
      <c r="E4221" s="0" t="n">
        <v>226.339996</v>
      </c>
      <c r="F4221" s="0" t="n">
        <v>226.339996</v>
      </c>
      <c r="G4221" s="0" t="n">
        <v>226.339996</v>
      </c>
      <c r="H4221" s="0" t="n">
        <v>226.339996</v>
      </c>
      <c r="I4221" s="0" t="n">
        <v>212.59581</v>
      </c>
      <c r="J4221" s="0" t="n">
        <v>0</v>
      </c>
    </row>
    <row r="4222" customFormat="false" ht="13.8" hidden="false" customHeight="false" outlineLevel="0" collapsed="false">
      <c r="A4222" s="55" t="s">
        <v>1</v>
      </c>
      <c r="B4222" s="65" t="s">
        <v>4400</v>
      </c>
      <c r="C4222" s="55" t="str">
        <f aca="false">LEFT(B4222,4)</f>
        <v>2017</v>
      </c>
      <c r="D4222" s="55" t="str">
        <f aca="false">MID(B4222,6,2)</f>
        <v>08</v>
      </c>
      <c r="E4222" s="0" t="n">
        <v>225.869995</v>
      </c>
      <c r="F4222" s="0" t="n">
        <v>225.869995</v>
      </c>
      <c r="G4222" s="0" t="n">
        <v>225.869995</v>
      </c>
      <c r="H4222" s="0" t="n">
        <v>225.869995</v>
      </c>
      <c r="I4222" s="0" t="n">
        <v>212.154358</v>
      </c>
      <c r="J4222" s="0" t="n">
        <v>0</v>
      </c>
    </row>
    <row r="4223" customFormat="false" ht="13.8" hidden="false" customHeight="false" outlineLevel="0" collapsed="false">
      <c r="A4223" s="55" t="s">
        <v>1</v>
      </c>
      <c r="B4223" s="65" t="s">
        <v>4401</v>
      </c>
      <c r="C4223" s="55" t="str">
        <f aca="false">LEFT(B4223,4)</f>
        <v>2017</v>
      </c>
      <c r="D4223" s="55" t="str">
        <f aca="false">MID(B4223,6,2)</f>
        <v>08</v>
      </c>
      <c r="E4223" s="0" t="n">
        <v>226.270004</v>
      </c>
      <c r="F4223" s="0" t="n">
        <v>226.270004</v>
      </c>
      <c r="G4223" s="0" t="n">
        <v>226.270004</v>
      </c>
      <c r="H4223" s="0" t="n">
        <v>226.270004</v>
      </c>
      <c r="I4223" s="0" t="n">
        <v>212.530106</v>
      </c>
      <c r="J4223" s="0" t="n">
        <v>0</v>
      </c>
    </row>
    <row r="4224" customFormat="false" ht="13.8" hidden="false" customHeight="false" outlineLevel="0" collapsed="false">
      <c r="A4224" s="55" t="s">
        <v>1</v>
      </c>
      <c r="B4224" s="65" t="s">
        <v>4402</v>
      </c>
      <c r="C4224" s="55" t="str">
        <f aca="false">LEFT(B4224,4)</f>
        <v>2017</v>
      </c>
      <c r="D4224" s="55" t="str">
        <f aca="false">MID(B4224,6,2)</f>
        <v>08</v>
      </c>
      <c r="E4224" s="0" t="n">
        <v>226.389999</v>
      </c>
      <c r="F4224" s="0" t="n">
        <v>226.389999</v>
      </c>
      <c r="G4224" s="0" t="n">
        <v>226.389999</v>
      </c>
      <c r="H4224" s="0" t="n">
        <v>226.389999</v>
      </c>
      <c r="I4224" s="0" t="n">
        <v>212.642792</v>
      </c>
      <c r="J4224" s="0" t="n">
        <v>0</v>
      </c>
    </row>
    <row r="4225" customFormat="false" ht="13.8" hidden="false" customHeight="false" outlineLevel="0" collapsed="false">
      <c r="A4225" s="55" t="s">
        <v>1</v>
      </c>
      <c r="B4225" s="65" t="s">
        <v>4403</v>
      </c>
      <c r="C4225" s="55" t="str">
        <f aca="false">LEFT(B4225,4)</f>
        <v>2017</v>
      </c>
      <c r="D4225" s="55" t="str">
        <f aca="false">MID(B4225,6,2)</f>
        <v>08</v>
      </c>
      <c r="E4225" s="0" t="n">
        <v>226.619995</v>
      </c>
      <c r="F4225" s="0" t="n">
        <v>226.619995</v>
      </c>
      <c r="G4225" s="0" t="n">
        <v>226.619995</v>
      </c>
      <c r="H4225" s="0" t="n">
        <v>226.619995</v>
      </c>
      <c r="I4225" s="0" t="n">
        <v>212.858826</v>
      </c>
      <c r="J4225" s="0" t="n">
        <v>0</v>
      </c>
    </row>
    <row r="4226" customFormat="false" ht="13.8" hidden="false" customHeight="false" outlineLevel="0" collapsed="false">
      <c r="A4226" s="55" t="s">
        <v>1</v>
      </c>
      <c r="B4226" s="65" t="s">
        <v>4404</v>
      </c>
      <c r="C4226" s="55" t="str">
        <f aca="false">LEFT(B4226,4)</f>
        <v>2017</v>
      </c>
      <c r="D4226" s="55" t="str">
        <f aca="false">MID(B4226,6,2)</f>
        <v>08</v>
      </c>
      <c r="E4226" s="0" t="n">
        <v>227.720001</v>
      </c>
      <c r="F4226" s="0" t="n">
        <v>227.720001</v>
      </c>
      <c r="G4226" s="0" t="n">
        <v>227.720001</v>
      </c>
      <c r="H4226" s="0" t="n">
        <v>227.720001</v>
      </c>
      <c r="I4226" s="0" t="n">
        <v>213.891983</v>
      </c>
      <c r="J4226" s="0" t="n">
        <v>0</v>
      </c>
    </row>
    <row r="4227" customFormat="false" ht="13.8" hidden="false" customHeight="false" outlineLevel="0" collapsed="false">
      <c r="A4227" s="55" t="s">
        <v>1</v>
      </c>
      <c r="B4227" s="65" t="s">
        <v>4405</v>
      </c>
      <c r="C4227" s="55" t="str">
        <f aca="false">LEFT(B4227,4)</f>
        <v>2017</v>
      </c>
      <c r="D4227" s="55" t="str">
        <f aca="false">MID(B4227,6,2)</f>
        <v>08</v>
      </c>
      <c r="E4227" s="0" t="n">
        <v>229.029999</v>
      </c>
      <c r="F4227" s="0" t="n">
        <v>229.029999</v>
      </c>
      <c r="G4227" s="0" t="n">
        <v>229.029999</v>
      </c>
      <c r="H4227" s="0" t="n">
        <v>229.029999</v>
      </c>
      <c r="I4227" s="0" t="n">
        <v>215.122452</v>
      </c>
      <c r="J4227" s="0" t="n">
        <v>0</v>
      </c>
    </row>
    <row r="4228" customFormat="false" ht="13.8" hidden="false" customHeight="false" outlineLevel="0" collapsed="false">
      <c r="A4228" s="55" t="s">
        <v>1</v>
      </c>
      <c r="B4228" s="65" t="s">
        <v>4406</v>
      </c>
      <c r="C4228" s="55" t="str">
        <f aca="false">LEFT(B4228,4)</f>
        <v>2017</v>
      </c>
      <c r="D4228" s="55" t="str">
        <f aca="false">MID(B4228,6,2)</f>
        <v>09</v>
      </c>
      <c r="E4228" s="0" t="n">
        <v>229.509995</v>
      </c>
      <c r="F4228" s="0" t="n">
        <v>229.509995</v>
      </c>
      <c r="G4228" s="0" t="n">
        <v>229.509995</v>
      </c>
      <c r="H4228" s="0" t="n">
        <v>229.509995</v>
      </c>
      <c r="I4228" s="0" t="n">
        <v>215.573318</v>
      </c>
      <c r="J4228" s="0" t="n">
        <v>0</v>
      </c>
    </row>
    <row r="4229" customFormat="false" ht="13.8" hidden="false" customHeight="false" outlineLevel="0" collapsed="false">
      <c r="A4229" s="55" t="s">
        <v>1</v>
      </c>
      <c r="B4229" s="65" t="s">
        <v>4407</v>
      </c>
      <c r="C4229" s="55" t="str">
        <f aca="false">LEFT(B4229,4)</f>
        <v>2017</v>
      </c>
      <c r="D4229" s="55" t="str">
        <f aca="false">MID(B4229,6,2)</f>
        <v>09</v>
      </c>
      <c r="E4229" s="0" t="n">
        <v>227.779999</v>
      </c>
      <c r="F4229" s="0" t="n">
        <v>227.779999</v>
      </c>
      <c r="G4229" s="0" t="n">
        <v>227.779999</v>
      </c>
      <c r="H4229" s="0" t="n">
        <v>227.779999</v>
      </c>
      <c r="I4229" s="0" t="n">
        <v>213.948395</v>
      </c>
      <c r="J4229" s="0" t="n">
        <v>0</v>
      </c>
    </row>
    <row r="4230" customFormat="false" ht="13.8" hidden="false" customHeight="false" outlineLevel="0" collapsed="false">
      <c r="A4230" s="55" t="s">
        <v>1</v>
      </c>
      <c r="B4230" s="65" t="s">
        <v>4408</v>
      </c>
      <c r="C4230" s="55" t="str">
        <f aca="false">LEFT(B4230,4)</f>
        <v>2017</v>
      </c>
      <c r="D4230" s="55" t="str">
        <f aca="false">MID(B4230,6,2)</f>
        <v>09</v>
      </c>
      <c r="E4230" s="0" t="n">
        <v>228.5</v>
      </c>
      <c r="F4230" s="0" t="n">
        <v>228.5</v>
      </c>
      <c r="G4230" s="0" t="n">
        <v>228.5</v>
      </c>
      <c r="H4230" s="0" t="n">
        <v>228.5</v>
      </c>
      <c r="I4230" s="0" t="n">
        <v>214.624649</v>
      </c>
      <c r="J4230" s="0" t="n">
        <v>0</v>
      </c>
    </row>
    <row r="4231" customFormat="false" ht="13.8" hidden="false" customHeight="false" outlineLevel="0" collapsed="false">
      <c r="A4231" s="55" t="s">
        <v>1</v>
      </c>
      <c r="B4231" s="65" t="s">
        <v>4409</v>
      </c>
      <c r="C4231" s="55" t="str">
        <f aca="false">LEFT(B4231,4)</f>
        <v>2017</v>
      </c>
      <c r="D4231" s="55" t="str">
        <f aca="false">MID(B4231,6,2)</f>
        <v>09</v>
      </c>
      <c r="E4231" s="0" t="n">
        <v>228.509995</v>
      </c>
      <c r="F4231" s="0" t="n">
        <v>228.509995</v>
      </c>
      <c r="G4231" s="0" t="n">
        <v>228.509995</v>
      </c>
      <c r="H4231" s="0" t="n">
        <v>228.509995</v>
      </c>
      <c r="I4231" s="0" t="n">
        <v>214.634033</v>
      </c>
      <c r="J4231" s="0" t="n">
        <v>0</v>
      </c>
    </row>
    <row r="4232" customFormat="false" ht="13.8" hidden="false" customHeight="false" outlineLevel="0" collapsed="false">
      <c r="A4232" s="55" t="s">
        <v>1</v>
      </c>
      <c r="B4232" s="65" t="s">
        <v>4410</v>
      </c>
      <c r="C4232" s="55" t="str">
        <f aca="false">LEFT(B4232,4)</f>
        <v>2017</v>
      </c>
      <c r="D4232" s="55" t="str">
        <f aca="false">MID(B4232,6,2)</f>
        <v>09</v>
      </c>
      <c r="E4232" s="0" t="n">
        <v>228.179993</v>
      </c>
      <c r="F4232" s="0" t="n">
        <v>228.179993</v>
      </c>
      <c r="G4232" s="0" t="n">
        <v>228.179993</v>
      </c>
      <c r="H4232" s="0" t="n">
        <v>228.179993</v>
      </c>
      <c r="I4232" s="0" t="n">
        <v>214.324097</v>
      </c>
      <c r="J4232" s="0" t="n">
        <v>0</v>
      </c>
    </row>
    <row r="4233" customFormat="false" ht="13.8" hidden="false" customHeight="false" outlineLevel="0" collapsed="false">
      <c r="A4233" s="55" t="s">
        <v>1</v>
      </c>
      <c r="B4233" s="65" t="s">
        <v>4411</v>
      </c>
      <c r="C4233" s="55" t="str">
        <f aca="false">LEFT(B4233,4)</f>
        <v>2017</v>
      </c>
      <c r="D4233" s="55" t="str">
        <f aca="false">MID(B4233,6,2)</f>
        <v>09</v>
      </c>
      <c r="E4233" s="0" t="n">
        <v>230.649994</v>
      </c>
      <c r="F4233" s="0" t="n">
        <v>230.649994</v>
      </c>
      <c r="G4233" s="0" t="n">
        <v>230.649994</v>
      </c>
      <c r="H4233" s="0" t="n">
        <v>230.649994</v>
      </c>
      <c r="I4233" s="0" t="n">
        <v>216.644073</v>
      </c>
      <c r="J4233" s="0" t="n">
        <v>0</v>
      </c>
    </row>
    <row r="4234" customFormat="false" ht="13.8" hidden="false" customHeight="false" outlineLevel="0" collapsed="false">
      <c r="A4234" s="55" t="s">
        <v>1</v>
      </c>
      <c r="B4234" s="65" t="s">
        <v>4412</v>
      </c>
      <c r="C4234" s="55" t="str">
        <f aca="false">LEFT(B4234,4)</f>
        <v>2017</v>
      </c>
      <c r="D4234" s="55" t="str">
        <f aca="false">MID(B4234,6,2)</f>
        <v>09</v>
      </c>
      <c r="E4234" s="0" t="n">
        <v>231.440002</v>
      </c>
      <c r="F4234" s="0" t="n">
        <v>231.440002</v>
      </c>
      <c r="G4234" s="0" t="n">
        <v>231.440002</v>
      </c>
      <c r="H4234" s="0" t="n">
        <v>231.440002</v>
      </c>
      <c r="I4234" s="0" t="n">
        <v>217.386139</v>
      </c>
      <c r="J4234" s="0" t="n">
        <v>0</v>
      </c>
    </row>
    <row r="4235" customFormat="false" ht="13.8" hidden="false" customHeight="false" outlineLevel="0" collapsed="false">
      <c r="A4235" s="55" t="s">
        <v>1</v>
      </c>
      <c r="B4235" s="65" t="s">
        <v>4413</v>
      </c>
      <c r="C4235" s="55" t="str">
        <f aca="false">LEFT(B4235,4)</f>
        <v>2017</v>
      </c>
      <c r="D4235" s="55" t="str">
        <f aca="false">MID(B4235,6,2)</f>
        <v>09</v>
      </c>
      <c r="E4235" s="0" t="n">
        <v>231.619995</v>
      </c>
      <c r="F4235" s="0" t="n">
        <v>231.619995</v>
      </c>
      <c r="G4235" s="0" t="n">
        <v>231.619995</v>
      </c>
      <c r="H4235" s="0" t="n">
        <v>231.619995</v>
      </c>
      <c r="I4235" s="0" t="n">
        <v>217.555206</v>
      </c>
      <c r="J4235" s="0" t="n">
        <v>0</v>
      </c>
    </row>
    <row r="4236" customFormat="false" ht="13.8" hidden="false" customHeight="false" outlineLevel="0" collapsed="false">
      <c r="A4236" s="55" t="s">
        <v>1</v>
      </c>
      <c r="B4236" s="65" t="s">
        <v>4414</v>
      </c>
      <c r="C4236" s="55" t="str">
        <f aca="false">LEFT(B4236,4)</f>
        <v>2017</v>
      </c>
      <c r="D4236" s="55" t="str">
        <f aca="false">MID(B4236,6,2)</f>
        <v>09</v>
      </c>
      <c r="E4236" s="0" t="n">
        <v>231.440002</v>
      </c>
      <c r="F4236" s="0" t="n">
        <v>231.440002</v>
      </c>
      <c r="G4236" s="0" t="n">
        <v>231.440002</v>
      </c>
      <c r="H4236" s="0" t="n">
        <v>231.440002</v>
      </c>
      <c r="I4236" s="0" t="n">
        <v>217.386139</v>
      </c>
      <c r="J4236" s="0" t="n">
        <v>0</v>
      </c>
    </row>
    <row r="4237" customFormat="false" ht="13.8" hidden="false" customHeight="false" outlineLevel="0" collapsed="false">
      <c r="A4237" s="55" t="s">
        <v>1</v>
      </c>
      <c r="B4237" s="65" t="s">
        <v>4415</v>
      </c>
      <c r="C4237" s="55" t="str">
        <f aca="false">LEFT(B4237,4)</f>
        <v>2017</v>
      </c>
      <c r="D4237" s="55" t="str">
        <f aca="false">MID(B4237,6,2)</f>
        <v>09</v>
      </c>
      <c r="E4237" s="0" t="n">
        <v>231.899994</v>
      </c>
      <c r="F4237" s="0" t="n">
        <v>231.899994</v>
      </c>
      <c r="G4237" s="0" t="n">
        <v>231.899994</v>
      </c>
      <c r="H4237" s="0" t="n">
        <v>231.899994</v>
      </c>
      <c r="I4237" s="0" t="n">
        <v>217.818192</v>
      </c>
      <c r="J4237" s="0" t="n">
        <v>0</v>
      </c>
    </row>
    <row r="4238" customFormat="false" ht="13.8" hidden="false" customHeight="false" outlineLevel="0" collapsed="false">
      <c r="A4238" s="55" t="s">
        <v>1</v>
      </c>
      <c r="B4238" s="65" t="s">
        <v>4416</v>
      </c>
      <c r="C4238" s="55" t="str">
        <f aca="false">LEFT(B4238,4)</f>
        <v>2017</v>
      </c>
      <c r="D4238" s="55" t="str">
        <f aca="false">MID(B4238,6,2)</f>
        <v>09</v>
      </c>
      <c r="E4238" s="0" t="n">
        <v>232.240005</v>
      </c>
      <c r="F4238" s="0" t="n">
        <v>232.240005</v>
      </c>
      <c r="G4238" s="0" t="n">
        <v>232.240005</v>
      </c>
      <c r="H4238" s="0" t="n">
        <v>232.240005</v>
      </c>
      <c r="I4238" s="0" t="n">
        <v>218.137543</v>
      </c>
      <c r="J4238" s="0" t="n">
        <v>0</v>
      </c>
    </row>
    <row r="4239" customFormat="false" ht="13.8" hidden="false" customHeight="false" outlineLevel="0" collapsed="false">
      <c r="A4239" s="55" t="s">
        <v>1</v>
      </c>
      <c r="B4239" s="65" t="s">
        <v>4417</v>
      </c>
      <c r="C4239" s="55" t="str">
        <f aca="false">LEFT(B4239,4)</f>
        <v>2017</v>
      </c>
      <c r="D4239" s="55" t="str">
        <f aca="false">MID(B4239,6,2)</f>
        <v>09</v>
      </c>
      <c r="E4239" s="0" t="n">
        <v>231.309998</v>
      </c>
      <c r="F4239" s="0" t="n">
        <v>231.309998</v>
      </c>
      <c r="G4239" s="0" t="n">
        <v>231.309998</v>
      </c>
      <c r="H4239" s="0" t="n">
        <v>231.309998</v>
      </c>
      <c r="I4239" s="0" t="n">
        <v>218.380157</v>
      </c>
      <c r="J4239" s="0" t="n">
        <v>0</v>
      </c>
    </row>
    <row r="4240" customFormat="false" ht="13.8" hidden="false" customHeight="false" outlineLevel="0" collapsed="false">
      <c r="A4240" s="55" t="s">
        <v>1</v>
      </c>
      <c r="B4240" s="65" t="s">
        <v>4418</v>
      </c>
      <c r="C4240" s="55" t="str">
        <f aca="false">LEFT(B4240,4)</f>
        <v>2017</v>
      </c>
      <c r="D4240" s="55" t="str">
        <f aca="false">MID(B4240,6,2)</f>
        <v>09</v>
      </c>
      <c r="E4240" s="0" t="n">
        <v>231.460007</v>
      </c>
      <c r="F4240" s="0" t="n">
        <v>231.460007</v>
      </c>
      <c r="G4240" s="0" t="n">
        <v>231.460007</v>
      </c>
      <c r="H4240" s="0" t="n">
        <v>231.460007</v>
      </c>
      <c r="I4240" s="0" t="n">
        <v>218.521805</v>
      </c>
      <c r="J4240" s="0" t="n">
        <v>0</v>
      </c>
    </row>
    <row r="4241" customFormat="false" ht="13.8" hidden="false" customHeight="false" outlineLevel="0" collapsed="false">
      <c r="A4241" s="55" t="s">
        <v>1</v>
      </c>
      <c r="B4241" s="65" t="s">
        <v>4419</v>
      </c>
      <c r="C4241" s="55" t="str">
        <f aca="false">LEFT(B4241,4)</f>
        <v>2017</v>
      </c>
      <c r="D4241" s="55" t="str">
        <f aca="false">MID(B4241,6,2)</f>
        <v>09</v>
      </c>
      <c r="E4241" s="0" t="n">
        <v>230.759995</v>
      </c>
      <c r="F4241" s="0" t="n">
        <v>230.759995</v>
      </c>
      <c r="G4241" s="0" t="n">
        <v>230.759995</v>
      </c>
      <c r="H4241" s="0" t="n">
        <v>230.759995</v>
      </c>
      <c r="I4241" s="0" t="n">
        <v>217.860916</v>
      </c>
      <c r="J4241" s="0" t="n">
        <v>0</v>
      </c>
    </row>
    <row r="4242" customFormat="false" ht="13.8" hidden="false" customHeight="false" outlineLevel="0" collapsed="false">
      <c r="A4242" s="55" t="s">
        <v>1</v>
      </c>
      <c r="B4242" s="65" t="s">
        <v>4420</v>
      </c>
      <c r="C4242" s="55" t="str">
        <f aca="false">LEFT(B4242,4)</f>
        <v>2017</v>
      </c>
      <c r="D4242" s="55" t="str">
        <f aca="false">MID(B4242,6,2)</f>
        <v>09</v>
      </c>
      <c r="E4242" s="0" t="n">
        <v>230.919998</v>
      </c>
      <c r="F4242" s="0" t="n">
        <v>230.919998</v>
      </c>
      <c r="G4242" s="0" t="n">
        <v>230.919998</v>
      </c>
      <c r="H4242" s="0" t="n">
        <v>230.919998</v>
      </c>
      <c r="I4242" s="0" t="n">
        <v>218.012009</v>
      </c>
      <c r="J4242" s="0" t="n">
        <v>0</v>
      </c>
    </row>
    <row r="4243" customFormat="false" ht="13.8" hidden="false" customHeight="false" outlineLevel="0" collapsed="false">
      <c r="A4243" s="55" t="s">
        <v>1</v>
      </c>
      <c r="B4243" s="65" t="s">
        <v>4421</v>
      </c>
      <c r="C4243" s="55" t="str">
        <f aca="false">LEFT(B4243,4)</f>
        <v>2017</v>
      </c>
      <c r="D4243" s="55" t="str">
        <f aca="false">MID(B4243,6,2)</f>
        <v>09</v>
      </c>
      <c r="E4243" s="0" t="n">
        <v>230.410004</v>
      </c>
      <c r="F4243" s="0" t="n">
        <v>230.410004</v>
      </c>
      <c r="G4243" s="0" t="n">
        <v>230.410004</v>
      </c>
      <c r="H4243" s="0" t="n">
        <v>230.410004</v>
      </c>
      <c r="I4243" s="0" t="n">
        <v>217.530502</v>
      </c>
      <c r="J4243" s="0" t="n">
        <v>0</v>
      </c>
    </row>
    <row r="4244" customFormat="false" ht="13.8" hidden="false" customHeight="false" outlineLevel="0" collapsed="false">
      <c r="A4244" s="55" t="s">
        <v>1</v>
      </c>
      <c r="B4244" s="65" t="s">
        <v>4422</v>
      </c>
      <c r="C4244" s="55" t="str">
        <f aca="false">LEFT(B4244,4)</f>
        <v>2017</v>
      </c>
      <c r="D4244" s="55" t="str">
        <f aca="false">MID(B4244,6,2)</f>
        <v>09</v>
      </c>
      <c r="E4244" s="0" t="n">
        <v>230.440002</v>
      </c>
      <c r="F4244" s="0" t="n">
        <v>230.440002</v>
      </c>
      <c r="G4244" s="0" t="n">
        <v>230.440002</v>
      </c>
      <c r="H4244" s="0" t="n">
        <v>230.440002</v>
      </c>
      <c r="I4244" s="0" t="n">
        <v>217.558807</v>
      </c>
      <c r="J4244" s="0" t="n">
        <v>0</v>
      </c>
    </row>
    <row r="4245" customFormat="false" ht="13.8" hidden="false" customHeight="false" outlineLevel="0" collapsed="false">
      <c r="A4245" s="55" t="s">
        <v>1</v>
      </c>
      <c r="B4245" s="65" t="s">
        <v>4423</v>
      </c>
      <c r="C4245" s="55" t="str">
        <f aca="false">LEFT(B4245,4)</f>
        <v>2017</v>
      </c>
      <c r="D4245" s="55" t="str">
        <f aca="false">MID(B4245,6,2)</f>
        <v>09</v>
      </c>
      <c r="E4245" s="0" t="n">
        <v>231.380005</v>
      </c>
      <c r="F4245" s="0" t="n">
        <v>231.380005</v>
      </c>
      <c r="G4245" s="0" t="n">
        <v>231.380005</v>
      </c>
      <c r="H4245" s="0" t="n">
        <v>231.380005</v>
      </c>
      <c r="I4245" s="0" t="n">
        <v>218.446289</v>
      </c>
      <c r="J4245" s="0" t="n">
        <v>0</v>
      </c>
    </row>
    <row r="4246" customFormat="false" ht="13.8" hidden="false" customHeight="false" outlineLevel="0" collapsed="false">
      <c r="A4246" s="55" t="s">
        <v>1</v>
      </c>
      <c r="B4246" s="65" t="s">
        <v>4424</v>
      </c>
      <c r="C4246" s="55" t="str">
        <f aca="false">LEFT(B4246,4)</f>
        <v>2017</v>
      </c>
      <c r="D4246" s="55" t="str">
        <f aca="false">MID(B4246,6,2)</f>
        <v>09</v>
      </c>
      <c r="E4246" s="0" t="n">
        <v>231.710007</v>
      </c>
      <c r="F4246" s="0" t="n">
        <v>231.710007</v>
      </c>
      <c r="G4246" s="0" t="n">
        <v>231.710007</v>
      </c>
      <c r="H4246" s="0" t="n">
        <v>231.710007</v>
      </c>
      <c r="I4246" s="0" t="n">
        <v>218.757813</v>
      </c>
      <c r="J4246" s="0" t="n">
        <v>0</v>
      </c>
    </row>
    <row r="4247" customFormat="false" ht="13.8" hidden="false" customHeight="false" outlineLevel="0" collapsed="false">
      <c r="A4247" s="55" t="s">
        <v>1</v>
      </c>
      <c r="B4247" s="65" t="s">
        <v>4425</v>
      </c>
      <c r="C4247" s="55" t="str">
        <f aca="false">LEFT(B4247,4)</f>
        <v>2017</v>
      </c>
      <c r="D4247" s="55" t="str">
        <f aca="false">MID(B4247,6,2)</f>
        <v>09</v>
      </c>
      <c r="E4247" s="0" t="n">
        <v>232.570007</v>
      </c>
      <c r="F4247" s="0" t="n">
        <v>232.570007</v>
      </c>
      <c r="G4247" s="0" t="n">
        <v>232.570007</v>
      </c>
      <c r="H4247" s="0" t="n">
        <v>232.570007</v>
      </c>
      <c r="I4247" s="0" t="n">
        <v>219.569748</v>
      </c>
      <c r="J4247" s="0" t="n">
        <v>0</v>
      </c>
    </row>
    <row r="4248" customFormat="false" ht="13.8" hidden="false" customHeight="false" outlineLevel="0" collapsed="false">
      <c r="A4248" s="55" t="s">
        <v>1</v>
      </c>
      <c r="B4248" s="65" t="s">
        <v>4426</v>
      </c>
      <c r="C4248" s="55" t="str">
        <f aca="false">LEFT(B4248,4)</f>
        <v>2017</v>
      </c>
      <c r="D4248" s="55" t="str">
        <f aca="false">MID(B4248,6,2)</f>
        <v>10</v>
      </c>
      <c r="E4248" s="0" t="n">
        <v>233.470001</v>
      </c>
      <c r="F4248" s="0" t="n">
        <v>233.470001</v>
      </c>
      <c r="G4248" s="0" t="n">
        <v>233.470001</v>
      </c>
      <c r="H4248" s="0" t="n">
        <v>233.470001</v>
      </c>
      <c r="I4248" s="0" t="n">
        <v>220.419464</v>
      </c>
      <c r="J4248" s="0" t="n">
        <v>0</v>
      </c>
    </row>
    <row r="4249" customFormat="false" ht="13.8" hidden="false" customHeight="false" outlineLevel="0" collapsed="false">
      <c r="A4249" s="55" t="s">
        <v>1</v>
      </c>
      <c r="B4249" s="65" t="s">
        <v>4427</v>
      </c>
      <c r="C4249" s="55" t="str">
        <f aca="false">LEFT(B4249,4)</f>
        <v>2017</v>
      </c>
      <c r="D4249" s="55" t="str">
        <f aca="false">MID(B4249,6,2)</f>
        <v>10</v>
      </c>
      <c r="E4249" s="0" t="n">
        <v>233.990005</v>
      </c>
      <c r="F4249" s="0" t="n">
        <v>233.990005</v>
      </c>
      <c r="G4249" s="0" t="n">
        <v>233.990005</v>
      </c>
      <c r="H4249" s="0" t="n">
        <v>233.990005</v>
      </c>
      <c r="I4249" s="0" t="n">
        <v>220.91037</v>
      </c>
      <c r="J4249" s="0" t="n">
        <v>0</v>
      </c>
    </row>
    <row r="4250" customFormat="false" ht="13.8" hidden="false" customHeight="false" outlineLevel="0" collapsed="false">
      <c r="A4250" s="55" t="s">
        <v>1</v>
      </c>
      <c r="B4250" s="65" t="s">
        <v>4428</v>
      </c>
      <c r="C4250" s="55" t="str">
        <f aca="false">LEFT(B4250,4)</f>
        <v>2017</v>
      </c>
      <c r="D4250" s="55" t="str">
        <f aca="false">MID(B4250,6,2)</f>
        <v>10</v>
      </c>
      <c r="E4250" s="0" t="n">
        <v>234.289993</v>
      </c>
      <c r="F4250" s="0" t="n">
        <v>234.289993</v>
      </c>
      <c r="G4250" s="0" t="n">
        <v>234.289993</v>
      </c>
      <c r="H4250" s="0" t="n">
        <v>234.289993</v>
      </c>
      <c r="I4250" s="0" t="n">
        <v>221.193588</v>
      </c>
      <c r="J4250" s="0" t="n">
        <v>0</v>
      </c>
    </row>
    <row r="4251" customFormat="false" ht="13.8" hidden="false" customHeight="false" outlineLevel="0" collapsed="false">
      <c r="A4251" s="55" t="s">
        <v>1</v>
      </c>
      <c r="B4251" s="65" t="s">
        <v>4429</v>
      </c>
      <c r="C4251" s="55" t="str">
        <f aca="false">LEFT(B4251,4)</f>
        <v>2017</v>
      </c>
      <c r="D4251" s="55" t="str">
        <f aca="false">MID(B4251,6,2)</f>
        <v>10</v>
      </c>
      <c r="E4251" s="0" t="n">
        <v>235.660004</v>
      </c>
      <c r="F4251" s="0" t="n">
        <v>235.660004</v>
      </c>
      <c r="G4251" s="0" t="n">
        <v>235.660004</v>
      </c>
      <c r="H4251" s="0" t="n">
        <v>235.660004</v>
      </c>
      <c r="I4251" s="0" t="n">
        <v>222.486984</v>
      </c>
      <c r="J4251" s="0" t="n">
        <v>0</v>
      </c>
    </row>
    <row r="4252" customFormat="false" ht="13.8" hidden="false" customHeight="false" outlineLevel="0" collapsed="false">
      <c r="A4252" s="55" t="s">
        <v>1</v>
      </c>
      <c r="B4252" s="65" t="s">
        <v>4430</v>
      </c>
      <c r="C4252" s="55" t="str">
        <f aca="false">LEFT(B4252,4)</f>
        <v>2017</v>
      </c>
      <c r="D4252" s="55" t="str">
        <f aca="false">MID(B4252,6,2)</f>
        <v>10</v>
      </c>
      <c r="E4252" s="0" t="n">
        <v>235.479996</v>
      </c>
      <c r="F4252" s="0" t="n">
        <v>235.479996</v>
      </c>
      <c r="G4252" s="0" t="n">
        <v>235.479996</v>
      </c>
      <c r="H4252" s="0" t="n">
        <v>235.479996</v>
      </c>
      <c r="I4252" s="0" t="n">
        <v>222.317062</v>
      </c>
      <c r="J4252" s="0" t="n">
        <v>0</v>
      </c>
    </row>
    <row r="4253" customFormat="false" ht="13.8" hidden="false" customHeight="false" outlineLevel="0" collapsed="false">
      <c r="A4253" s="55" t="s">
        <v>1</v>
      </c>
      <c r="B4253" s="65" t="s">
        <v>4431</v>
      </c>
      <c r="C4253" s="55" t="str">
        <f aca="false">LEFT(B4253,4)</f>
        <v>2017</v>
      </c>
      <c r="D4253" s="55" t="str">
        <f aca="false">MID(B4253,6,2)</f>
        <v>10</v>
      </c>
      <c r="E4253" s="0" t="n">
        <v>235.050003</v>
      </c>
      <c r="F4253" s="0" t="n">
        <v>235.050003</v>
      </c>
      <c r="G4253" s="0" t="n">
        <v>235.050003</v>
      </c>
      <c r="H4253" s="0" t="n">
        <v>235.050003</v>
      </c>
      <c r="I4253" s="0" t="n">
        <v>221.911118</v>
      </c>
      <c r="J4253" s="0" t="n">
        <v>0</v>
      </c>
    </row>
    <row r="4254" customFormat="false" ht="13.8" hidden="false" customHeight="false" outlineLevel="0" collapsed="false">
      <c r="A4254" s="55" t="s">
        <v>1</v>
      </c>
      <c r="B4254" s="65" t="s">
        <v>4432</v>
      </c>
      <c r="C4254" s="55" t="str">
        <f aca="false">LEFT(B4254,4)</f>
        <v>2017</v>
      </c>
      <c r="D4254" s="55" t="str">
        <f aca="false">MID(B4254,6,2)</f>
        <v>10</v>
      </c>
      <c r="E4254" s="0" t="n">
        <v>235.600006</v>
      </c>
      <c r="F4254" s="0" t="n">
        <v>235.600006</v>
      </c>
      <c r="G4254" s="0" t="n">
        <v>235.600006</v>
      </c>
      <c r="H4254" s="0" t="n">
        <v>235.600006</v>
      </c>
      <c r="I4254" s="0" t="n">
        <v>222.430359</v>
      </c>
      <c r="J4254" s="0" t="n">
        <v>0</v>
      </c>
    </row>
    <row r="4255" customFormat="false" ht="13.8" hidden="false" customHeight="false" outlineLevel="0" collapsed="false">
      <c r="A4255" s="55" t="s">
        <v>1</v>
      </c>
      <c r="B4255" s="65" t="s">
        <v>4433</v>
      </c>
      <c r="C4255" s="55" t="str">
        <f aca="false">LEFT(B4255,4)</f>
        <v>2017</v>
      </c>
      <c r="D4255" s="55" t="str">
        <f aca="false">MID(B4255,6,2)</f>
        <v>10</v>
      </c>
      <c r="E4255" s="0" t="n">
        <v>236.029999</v>
      </c>
      <c r="F4255" s="0" t="n">
        <v>236.029999</v>
      </c>
      <c r="G4255" s="0" t="n">
        <v>236.029999</v>
      </c>
      <c r="H4255" s="0" t="n">
        <v>236.029999</v>
      </c>
      <c r="I4255" s="0" t="n">
        <v>222.836334</v>
      </c>
      <c r="J4255" s="0" t="n">
        <v>0</v>
      </c>
    </row>
    <row r="4256" customFormat="false" ht="13.8" hidden="false" customHeight="false" outlineLevel="0" collapsed="false">
      <c r="A4256" s="55" t="s">
        <v>1</v>
      </c>
      <c r="B4256" s="65" t="s">
        <v>4434</v>
      </c>
      <c r="C4256" s="55" t="str">
        <f aca="false">LEFT(B4256,4)</f>
        <v>2017</v>
      </c>
      <c r="D4256" s="55" t="str">
        <f aca="false">MID(B4256,6,2)</f>
        <v>10</v>
      </c>
      <c r="E4256" s="0" t="n">
        <v>235.649994</v>
      </c>
      <c r="F4256" s="0" t="n">
        <v>235.649994</v>
      </c>
      <c r="G4256" s="0" t="n">
        <v>235.649994</v>
      </c>
      <c r="H4256" s="0" t="n">
        <v>235.649994</v>
      </c>
      <c r="I4256" s="0" t="n">
        <v>222.477554</v>
      </c>
      <c r="J4256" s="0" t="n">
        <v>0</v>
      </c>
    </row>
    <row r="4257" customFormat="false" ht="13.8" hidden="false" customHeight="false" outlineLevel="0" collapsed="false">
      <c r="A4257" s="55" t="s">
        <v>1</v>
      </c>
      <c r="B4257" s="65" t="s">
        <v>4435</v>
      </c>
      <c r="C4257" s="55" t="str">
        <f aca="false">LEFT(B4257,4)</f>
        <v>2017</v>
      </c>
      <c r="D4257" s="55" t="str">
        <f aca="false">MID(B4257,6,2)</f>
        <v>10</v>
      </c>
      <c r="E4257" s="0" t="n">
        <v>235.869995</v>
      </c>
      <c r="F4257" s="0" t="n">
        <v>235.869995</v>
      </c>
      <c r="G4257" s="0" t="n">
        <v>235.869995</v>
      </c>
      <c r="H4257" s="0" t="n">
        <v>235.869995</v>
      </c>
      <c r="I4257" s="0" t="n">
        <v>222.685272</v>
      </c>
      <c r="J4257" s="0" t="n">
        <v>0</v>
      </c>
    </row>
    <row r="4258" customFormat="false" ht="13.8" hidden="false" customHeight="false" outlineLevel="0" collapsed="false">
      <c r="A4258" s="55" t="s">
        <v>1</v>
      </c>
      <c r="B4258" s="65" t="s">
        <v>4436</v>
      </c>
      <c r="C4258" s="55" t="str">
        <f aca="false">LEFT(B4258,4)</f>
        <v>2017</v>
      </c>
      <c r="D4258" s="55" t="str">
        <f aca="false">MID(B4258,6,2)</f>
        <v>10</v>
      </c>
      <c r="E4258" s="0" t="n">
        <v>236.279999</v>
      </c>
      <c r="F4258" s="0" t="n">
        <v>236.279999</v>
      </c>
      <c r="G4258" s="0" t="n">
        <v>236.279999</v>
      </c>
      <c r="H4258" s="0" t="n">
        <v>236.279999</v>
      </c>
      <c r="I4258" s="0" t="n">
        <v>223.072372</v>
      </c>
      <c r="J4258" s="0" t="n">
        <v>0</v>
      </c>
    </row>
    <row r="4259" customFormat="false" ht="13.8" hidden="false" customHeight="false" outlineLevel="0" collapsed="false">
      <c r="A4259" s="55" t="s">
        <v>1</v>
      </c>
      <c r="B4259" s="65" t="s">
        <v>4437</v>
      </c>
      <c r="C4259" s="55" t="str">
        <f aca="false">LEFT(B4259,4)</f>
        <v>2017</v>
      </c>
      <c r="D4259" s="55" t="str">
        <f aca="false">MID(B4259,6,2)</f>
        <v>10</v>
      </c>
      <c r="E4259" s="0" t="n">
        <v>236.440002</v>
      </c>
      <c r="F4259" s="0" t="n">
        <v>236.440002</v>
      </c>
      <c r="G4259" s="0" t="n">
        <v>236.440002</v>
      </c>
      <c r="H4259" s="0" t="n">
        <v>236.440002</v>
      </c>
      <c r="I4259" s="0" t="n">
        <v>223.22345</v>
      </c>
      <c r="J4259" s="0" t="n">
        <v>0</v>
      </c>
    </row>
    <row r="4260" customFormat="false" ht="13.8" hidden="false" customHeight="false" outlineLevel="0" collapsed="false">
      <c r="A4260" s="55" t="s">
        <v>1</v>
      </c>
      <c r="B4260" s="65" t="s">
        <v>4438</v>
      </c>
      <c r="C4260" s="55" t="str">
        <f aca="false">LEFT(B4260,4)</f>
        <v>2017</v>
      </c>
      <c r="D4260" s="55" t="str">
        <f aca="false">MID(B4260,6,2)</f>
        <v>10</v>
      </c>
      <c r="E4260" s="0" t="n">
        <v>236.619995</v>
      </c>
      <c r="F4260" s="0" t="n">
        <v>236.619995</v>
      </c>
      <c r="G4260" s="0" t="n">
        <v>236.619995</v>
      </c>
      <c r="H4260" s="0" t="n">
        <v>236.619995</v>
      </c>
      <c r="I4260" s="0" t="n">
        <v>223.393372</v>
      </c>
      <c r="J4260" s="0" t="n">
        <v>0</v>
      </c>
    </row>
    <row r="4261" customFormat="false" ht="13.8" hidden="false" customHeight="false" outlineLevel="0" collapsed="false">
      <c r="A4261" s="55" t="s">
        <v>1</v>
      </c>
      <c r="B4261" s="65" t="s">
        <v>4439</v>
      </c>
      <c r="C4261" s="55" t="str">
        <f aca="false">LEFT(B4261,4)</f>
        <v>2017</v>
      </c>
      <c r="D4261" s="55" t="str">
        <f aca="false">MID(B4261,6,2)</f>
        <v>10</v>
      </c>
      <c r="E4261" s="0" t="n">
        <v>236.720001</v>
      </c>
      <c r="F4261" s="0" t="n">
        <v>236.720001</v>
      </c>
      <c r="G4261" s="0" t="n">
        <v>236.720001</v>
      </c>
      <c r="H4261" s="0" t="n">
        <v>236.720001</v>
      </c>
      <c r="I4261" s="0" t="n">
        <v>223.487778</v>
      </c>
      <c r="J4261" s="0" t="n">
        <v>0</v>
      </c>
    </row>
    <row r="4262" customFormat="false" ht="13.8" hidden="false" customHeight="false" outlineLevel="0" collapsed="false">
      <c r="A4262" s="55" t="s">
        <v>1</v>
      </c>
      <c r="B4262" s="65" t="s">
        <v>4440</v>
      </c>
      <c r="C4262" s="55" t="str">
        <f aca="false">LEFT(B4262,4)</f>
        <v>2017</v>
      </c>
      <c r="D4262" s="55" t="str">
        <f aca="false">MID(B4262,6,2)</f>
        <v>10</v>
      </c>
      <c r="E4262" s="0" t="n">
        <v>237.949997</v>
      </c>
      <c r="F4262" s="0" t="n">
        <v>237.949997</v>
      </c>
      <c r="G4262" s="0" t="n">
        <v>237.949997</v>
      </c>
      <c r="H4262" s="0" t="n">
        <v>237.949997</v>
      </c>
      <c r="I4262" s="0" t="n">
        <v>224.649002</v>
      </c>
      <c r="J4262" s="0" t="n">
        <v>0</v>
      </c>
    </row>
    <row r="4263" customFormat="false" ht="13.8" hidden="false" customHeight="false" outlineLevel="0" collapsed="false">
      <c r="A4263" s="55" t="s">
        <v>1</v>
      </c>
      <c r="B4263" s="65" t="s">
        <v>4441</v>
      </c>
      <c r="C4263" s="55" t="str">
        <f aca="false">LEFT(B4263,4)</f>
        <v>2017</v>
      </c>
      <c r="D4263" s="55" t="str">
        <f aca="false">MID(B4263,6,2)</f>
        <v>10</v>
      </c>
      <c r="E4263" s="0" t="n">
        <v>237.009995</v>
      </c>
      <c r="F4263" s="0" t="n">
        <v>237.009995</v>
      </c>
      <c r="G4263" s="0" t="n">
        <v>237.009995</v>
      </c>
      <c r="H4263" s="0" t="n">
        <v>237.009995</v>
      </c>
      <c r="I4263" s="0" t="n">
        <v>223.761581</v>
      </c>
      <c r="J4263" s="0" t="n">
        <v>0</v>
      </c>
    </row>
    <row r="4264" customFormat="false" ht="13.8" hidden="false" customHeight="false" outlineLevel="0" collapsed="false">
      <c r="A4264" s="55" t="s">
        <v>1</v>
      </c>
      <c r="B4264" s="65" t="s">
        <v>4442</v>
      </c>
      <c r="C4264" s="55" t="str">
        <f aca="false">LEFT(B4264,4)</f>
        <v>2017</v>
      </c>
      <c r="D4264" s="55" t="str">
        <f aca="false">MID(B4264,6,2)</f>
        <v>10</v>
      </c>
      <c r="E4264" s="0" t="n">
        <v>237.399994</v>
      </c>
      <c r="F4264" s="0" t="n">
        <v>237.399994</v>
      </c>
      <c r="G4264" s="0" t="n">
        <v>237.399994</v>
      </c>
      <c r="H4264" s="0" t="n">
        <v>237.399994</v>
      </c>
      <c r="I4264" s="0" t="n">
        <v>224.129745</v>
      </c>
      <c r="J4264" s="0" t="n">
        <v>0</v>
      </c>
    </row>
    <row r="4265" customFormat="false" ht="13.8" hidden="false" customHeight="false" outlineLevel="0" collapsed="false">
      <c r="A4265" s="55" t="s">
        <v>1</v>
      </c>
      <c r="B4265" s="65" t="s">
        <v>4443</v>
      </c>
      <c r="C4265" s="55" t="str">
        <f aca="false">LEFT(B4265,4)</f>
        <v>2017</v>
      </c>
      <c r="D4265" s="55" t="str">
        <f aca="false">MID(B4265,6,2)</f>
        <v>10</v>
      </c>
      <c r="E4265" s="0" t="n">
        <v>236.289993</v>
      </c>
      <c r="F4265" s="0" t="n">
        <v>236.289993</v>
      </c>
      <c r="G4265" s="0" t="n">
        <v>236.289993</v>
      </c>
      <c r="H4265" s="0" t="n">
        <v>236.289993</v>
      </c>
      <c r="I4265" s="0" t="n">
        <v>223.081787</v>
      </c>
      <c r="J4265" s="0" t="n">
        <v>0</v>
      </c>
    </row>
    <row r="4266" customFormat="false" ht="13.8" hidden="false" customHeight="false" outlineLevel="0" collapsed="false">
      <c r="A4266" s="55" t="s">
        <v>1</v>
      </c>
      <c r="B4266" s="65" t="s">
        <v>4444</v>
      </c>
      <c r="C4266" s="55" t="str">
        <f aca="false">LEFT(B4266,4)</f>
        <v>2017</v>
      </c>
      <c r="D4266" s="55" t="str">
        <f aca="false">MID(B4266,6,2)</f>
        <v>10</v>
      </c>
      <c r="E4266" s="0" t="n">
        <v>236.589996</v>
      </c>
      <c r="F4266" s="0" t="n">
        <v>236.589996</v>
      </c>
      <c r="G4266" s="0" t="n">
        <v>236.589996</v>
      </c>
      <c r="H4266" s="0" t="n">
        <v>236.589996</v>
      </c>
      <c r="I4266" s="0" t="n">
        <v>223.365036</v>
      </c>
      <c r="J4266" s="0" t="n">
        <v>0</v>
      </c>
    </row>
    <row r="4267" customFormat="false" ht="13.8" hidden="false" customHeight="false" outlineLevel="0" collapsed="false">
      <c r="A4267" s="55" t="s">
        <v>1</v>
      </c>
      <c r="B4267" s="65" t="s">
        <v>4445</v>
      </c>
      <c r="C4267" s="55" t="str">
        <f aca="false">LEFT(B4267,4)</f>
        <v>2017</v>
      </c>
      <c r="D4267" s="55" t="str">
        <f aca="false">MID(B4267,6,2)</f>
        <v>10</v>
      </c>
      <c r="E4267" s="0" t="n">
        <v>238.5</v>
      </c>
      <c r="F4267" s="0" t="n">
        <v>238.5</v>
      </c>
      <c r="G4267" s="0" t="n">
        <v>238.5</v>
      </c>
      <c r="H4267" s="0" t="n">
        <v>238.5</v>
      </c>
      <c r="I4267" s="0" t="n">
        <v>225.168304</v>
      </c>
      <c r="J4267" s="0" t="n">
        <v>0</v>
      </c>
    </row>
    <row r="4268" customFormat="false" ht="13.8" hidden="false" customHeight="false" outlineLevel="0" collapsed="false">
      <c r="A4268" s="55" t="s">
        <v>1</v>
      </c>
      <c r="B4268" s="65" t="s">
        <v>4446</v>
      </c>
      <c r="C4268" s="55" t="str">
        <f aca="false">LEFT(B4268,4)</f>
        <v>2017</v>
      </c>
      <c r="D4268" s="55" t="str">
        <f aca="false">MID(B4268,6,2)</f>
        <v>10</v>
      </c>
      <c r="E4268" s="0" t="n">
        <v>237.759995</v>
      </c>
      <c r="F4268" s="0" t="n">
        <v>237.759995</v>
      </c>
      <c r="G4268" s="0" t="n">
        <v>237.759995</v>
      </c>
      <c r="H4268" s="0" t="n">
        <v>237.759995</v>
      </c>
      <c r="I4268" s="0" t="n">
        <v>224.469589</v>
      </c>
      <c r="J4268" s="0" t="n">
        <v>0</v>
      </c>
    </row>
    <row r="4269" customFormat="false" ht="13.8" hidden="false" customHeight="false" outlineLevel="0" collapsed="false">
      <c r="A4269" s="55" t="s">
        <v>1</v>
      </c>
      <c r="B4269" s="65" t="s">
        <v>4447</v>
      </c>
      <c r="C4269" s="55" t="str">
        <f aca="false">LEFT(B4269,4)</f>
        <v>2017</v>
      </c>
      <c r="D4269" s="55" t="str">
        <f aca="false">MID(B4269,6,2)</f>
        <v>10</v>
      </c>
      <c r="E4269" s="0" t="n">
        <v>237.990005</v>
      </c>
      <c r="F4269" s="0" t="n">
        <v>237.990005</v>
      </c>
      <c r="G4269" s="0" t="n">
        <v>237.990005</v>
      </c>
      <c r="H4269" s="0" t="n">
        <v>237.990005</v>
      </c>
      <c r="I4269" s="0" t="n">
        <v>224.686798</v>
      </c>
      <c r="J4269" s="0" t="n">
        <v>0</v>
      </c>
    </row>
    <row r="4270" customFormat="false" ht="13.8" hidden="false" customHeight="false" outlineLevel="0" collapsed="false">
      <c r="A4270" s="55" t="s">
        <v>1</v>
      </c>
      <c r="B4270" s="65" t="s">
        <v>4448</v>
      </c>
      <c r="C4270" s="55" t="str">
        <f aca="false">LEFT(B4270,4)</f>
        <v>2017</v>
      </c>
      <c r="D4270" s="55" t="str">
        <f aca="false">MID(B4270,6,2)</f>
        <v>11</v>
      </c>
      <c r="E4270" s="0" t="n">
        <v>238.369995</v>
      </c>
      <c r="F4270" s="0" t="n">
        <v>238.369995</v>
      </c>
      <c r="G4270" s="0" t="n">
        <v>238.369995</v>
      </c>
      <c r="H4270" s="0" t="n">
        <v>238.369995</v>
      </c>
      <c r="I4270" s="0" t="n">
        <v>225.045532</v>
      </c>
      <c r="J4270" s="0" t="n">
        <v>0</v>
      </c>
    </row>
    <row r="4271" customFormat="false" ht="13.8" hidden="false" customHeight="false" outlineLevel="0" collapsed="false">
      <c r="A4271" s="55" t="s">
        <v>1</v>
      </c>
      <c r="B4271" s="65" t="s">
        <v>4449</v>
      </c>
      <c r="C4271" s="55" t="str">
        <f aca="false">LEFT(B4271,4)</f>
        <v>2017</v>
      </c>
      <c r="D4271" s="55" t="str">
        <f aca="false">MID(B4271,6,2)</f>
        <v>11</v>
      </c>
      <c r="E4271" s="0" t="n">
        <v>238.440002</v>
      </c>
      <c r="F4271" s="0" t="n">
        <v>238.440002</v>
      </c>
      <c r="G4271" s="0" t="n">
        <v>238.440002</v>
      </c>
      <c r="H4271" s="0" t="n">
        <v>238.440002</v>
      </c>
      <c r="I4271" s="0" t="n">
        <v>225.111649</v>
      </c>
      <c r="J4271" s="0" t="n">
        <v>0</v>
      </c>
    </row>
    <row r="4272" customFormat="false" ht="13.8" hidden="false" customHeight="false" outlineLevel="0" collapsed="false">
      <c r="A4272" s="55" t="s">
        <v>1</v>
      </c>
      <c r="B4272" s="65" t="s">
        <v>4450</v>
      </c>
      <c r="C4272" s="55" t="str">
        <f aca="false">LEFT(B4272,4)</f>
        <v>2017</v>
      </c>
      <c r="D4272" s="55" t="str">
        <f aca="false">MID(B4272,6,2)</f>
        <v>11</v>
      </c>
      <c r="E4272" s="0" t="n">
        <v>239.199997</v>
      </c>
      <c r="F4272" s="0" t="n">
        <v>239.199997</v>
      </c>
      <c r="G4272" s="0" t="n">
        <v>239.199997</v>
      </c>
      <c r="H4272" s="0" t="n">
        <v>239.199997</v>
      </c>
      <c r="I4272" s="0" t="n">
        <v>225.829147</v>
      </c>
      <c r="J4272" s="0" t="n">
        <v>0</v>
      </c>
    </row>
    <row r="4273" customFormat="false" ht="13.8" hidden="false" customHeight="false" outlineLevel="0" collapsed="false">
      <c r="A4273" s="55" t="s">
        <v>1</v>
      </c>
      <c r="B4273" s="65" t="s">
        <v>4451</v>
      </c>
      <c r="C4273" s="55" t="str">
        <f aca="false">LEFT(B4273,4)</f>
        <v>2017</v>
      </c>
      <c r="D4273" s="55" t="str">
        <f aca="false">MID(B4273,6,2)</f>
        <v>11</v>
      </c>
      <c r="E4273" s="0" t="n">
        <v>239.529999</v>
      </c>
      <c r="F4273" s="0" t="n">
        <v>239.529999</v>
      </c>
      <c r="G4273" s="0" t="n">
        <v>239.529999</v>
      </c>
      <c r="H4273" s="0" t="n">
        <v>239.529999</v>
      </c>
      <c r="I4273" s="0" t="n">
        <v>226.140701</v>
      </c>
      <c r="J4273" s="0" t="n">
        <v>0</v>
      </c>
    </row>
    <row r="4274" customFormat="false" ht="13.8" hidden="false" customHeight="false" outlineLevel="0" collapsed="false">
      <c r="A4274" s="55" t="s">
        <v>1</v>
      </c>
      <c r="B4274" s="65" t="s">
        <v>4452</v>
      </c>
      <c r="C4274" s="55" t="str">
        <f aca="false">LEFT(B4274,4)</f>
        <v>2017</v>
      </c>
      <c r="D4274" s="55" t="str">
        <f aca="false">MID(B4274,6,2)</f>
        <v>11</v>
      </c>
      <c r="E4274" s="0" t="n">
        <v>239.479996</v>
      </c>
      <c r="F4274" s="0" t="n">
        <v>239.479996</v>
      </c>
      <c r="G4274" s="0" t="n">
        <v>239.479996</v>
      </c>
      <c r="H4274" s="0" t="n">
        <v>239.479996</v>
      </c>
      <c r="I4274" s="0" t="n">
        <v>226.093521</v>
      </c>
      <c r="J4274" s="0" t="n">
        <v>0</v>
      </c>
    </row>
    <row r="4275" customFormat="false" ht="13.8" hidden="false" customHeight="false" outlineLevel="0" collapsed="false">
      <c r="A4275" s="55" t="s">
        <v>1</v>
      </c>
      <c r="B4275" s="65" t="s">
        <v>4453</v>
      </c>
      <c r="C4275" s="55" t="str">
        <f aca="false">LEFT(B4275,4)</f>
        <v>2017</v>
      </c>
      <c r="D4275" s="55" t="str">
        <f aca="false">MID(B4275,6,2)</f>
        <v>11</v>
      </c>
      <c r="E4275" s="0" t="n">
        <v>239.830002</v>
      </c>
      <c r="F4275" s="0" t="n">
        <v>239.830002</v>
      </c>
      <c r="G4275" s="0" t="n">
        <v>239.830002</v>
      </c>
      <c r="H4275" s="0" t="n">
        <v>239.830002</v>
      </c>
      <c r="I4275" s="0" t="n">
        <v>226.423935</v>
      </c>
      <c r="J4275" s="0" t="n">
        <v>0</v>
      </c>
    </row>
    <row r="4276" customFormat="false" ht="13.8" hidden="false" customHeight="false" outlineLevel="0" collapsed="false">
      <c r="A4276" s="55" t="s">
        <v>1</v>
      </c>
      <c r="B4276" s="65" t="s">
        <v>4454</v>
      </c>
      <c r="C4276" s="55" t="str">
        <f aca="false">LEFT(B4276,4)</f>
        <v>2017</v>
      </c>
      <c r="D4276" s="55" t="str">
        <f aca="false">MID(B4276,6,2)</f>
        <v>11</v>
      </c>
      <c r="E4276" s="0" t="n">
        <v>238.990005</v>
      </c>
      <c r="F4276" s="0" t="n">
        <v>238.990005</v>
      </c>
      <c r="G4276" s="0" t="n">
        <v>238.990005</v>
      </c>
      <c r="H4276" s="0" t="n">
        <v>238.990005</v>
      </c>
      <c r="I4276" s="0" t="n">
        <v>225.63089</v>
      </c>
      <c r="J4276" s="0" t="n">
        <v>0</v>
      </c>
    </row>
    <row r="4277" customFormat="false" ht="13.8" hidden="false" customHeight="false" outlineLevel="0" collapsed="false">
      <c r="A4277" s="55" t="s">
        <v>1</v>
      </c>
      <c r="B4277" s="65" t="s">
        <v>4455</v>
      </c>
      <c r="C4277" s="55" t="str">
        <f aca="false">LEFT(B4277,4)</f>
        <v>2017</v>
      </c>
      <c r="D4277" s="55" t="str">
        <f aca="false">MID(B4277,6,2)</f>
        <v>11</v>
      </c>
      <c r="E4277" s="0" t="n">
        <v>238.860001</v>
      </c>
      <c r="F4277" s="0" t="n">
        <v>238.860001</v>
      </c>
      <c r="G4277" s="0" t="n">
        <v>238.860001</v>
      </c>
      <c r="H4277" s="0" t="n">
        <v>238.860001</v>
      </c>
      <c r="I4277" s="0" t="n">
        <v>225.508163</v>
      </c>
      <c r="J4277" s="0" t="n">
        <v>0</v>
      </c>
    </row>
    <row r="4278" customFormat="false" ht="13.8" hidden="false" customHeight="false" outlineLevel="0" collapsed="false">
      <c r="A4278" s="55" t="s">
        <v>1</v>
      </c>
      <c r="B4278" s="65" t="s">
        <v>4456</v>
      </c>
      <c r="C4278" s="55" t="str">
        <f aca="false">LEFT(B4278,4)</f>
        <v>2017</v>
      </c>
      <c r="D4278" s="55" t="str">
        <f aca="false">MID(B4278,6,2)</f>
        <v>11</v>
      </c>
      <c r="E4278" s="0" t="n">
        <v>239.100006</v>
      </c>
      <c r="F4278" s="0" t="n">
        <v>239.100006</v>
      </c>
      <c r="G4278" s="0" t="n">
        <v>239.100006</v>
      </c>
      <c r="H4278" s="0" t="n">
        <v>239.100006</v>
      </c>
      <c r="I4278" s="0" t="n">
        <v>225.734756</v>
      </c>
      <c r="J4278" s="0" t="n">
        <v>0</v>
      </c>
    </row>
    <row r="4279" customFormat="false" ht="13.8" hidden="false" customHeight="false" outlineLevel="0" collapsed="false">
      <c r="A4279" s="55" t="s">
        <v>1</v>
      </c>
      <c r="B4279" s="65" t="s">
        <v>4457</v>
      </c>
      <c r="C4279" s="55" t="str">
        <f aca="false">LEFT(B4279,4)</f>
        <v>2017</v>
      </c>
      <c r="D4279" s="55" t="str">
        <f aca="false">MID(B4279,6,2)</f>
        <v>11</v>
      </c>
      <c r="E4279" s="0" t="n">
        <v>238.580002</v>
      </c>
      <c r="F4279" s="0" t="n">
        <v>238.580002</v>
      </c>
      <c r="G4279" s="0" t="n">
        <v>238.580002</v>
      </c>
      <c r="H4279" s="0" t="n">
        <v>238.580002</v>
      </c>
      <c r="I4279" s="0" t="n">
        <v>225.243774</v>
      </c>
      <c r="J4279" s="0" t="n">
        <v>0</v>
      </c>
    </row>
    <row r="4280" customFormat="false" ht="13.8" hidden="false" customHeight="false" outlineLevel="0" collapsed="false">
      <c r="A4280" s="55" t="s">
        <v>1</v>
      </c>
      <c r="B4280" s="65" t="s">
        <v>4458</v>
      </c>
      <c r="C4280" s="55" t="str">
        <f aca="false">LEFT(B4280,4)</f>
        <v>2017</v>
      </c>
      <c r="D4280" s="55" t="str">
        <f aca="false">MID(B4280,6,2)</f>
        <v>11</v>
      </c>
      <c r="E4280" s="0" t="n">
        <v>237.320007</v>
      </c>
      <c r="F4280" s="0" t="n">
        <v>237.320007</v>
      </c>
      <c r="G4280" s="0" t="n">
        <v>237.320007</v>
      </c>
      <c r="H4280" s="0" t="n">
        <v>237.320007</v>
      </c>
      <c r="I4280" s="0" t="n">
        <v>224.054245</v>
      </c>
      <c r="J4280" s="0" t="n">
        <v>0</v>
      </c>
    </row>
    <row r="4281" customFormat="false" ht="13.8" hidden="false" customHeight="false" outlineLevel="0" collapsed="false">
      <c r="A4281" s="55" t="s">
        <v>1</v>
      </c>
      <c r="B4281" s="65" t="s">
        <v>4459</v>
      </c>
      <c r="C4281" s="55" t="str">
        <f aca="false">LEFT(B4281,4)</f>
        <v>2017</v>
      </c>
      <c r="D4281" s="55" t="str">
        <f aca="false">MID(B4281,6,2)</f>
        <v>11</v>
      </c>
      <c r="E4281" s="0" t="n">
        <v>239.339996</v>
      </c>
      <c r="F4281" s="0" t="n">
        <v>239.339996</v>
      </c>
      <c r="G4281" s="0" t="n">
        <v>239.339996</v>
      </c>
      <c r="H4281" s="0" t="n">
        <v>239.339996</v>
      </c>
      <c r="I4281" s="0" t="n">
        <v>225.961319</v>
      </c>
      <c r="J4281" s="0" t="n">
        <v>0</v>
      </c>
    </row>
    <row r="4282" customFormat="false" ht="13.8" hidden="false" customHeight="false" outlineLevel="0" collapsed="false">
      <c r="A4282" s="55" t="s">
        <v>1</v>
      </c>
      <c r="B4282" s="65" t="s">
        <v>4460</v>
      </c>
      <c r="C4282" s="55" t="str">
        <f aca="false">LEFT(B4282,4)</f>
        <v>2017</v>
      </c>
      <c r="D4282" s="55" t="str">
        <f aca="false">MID(B4282,6,2)</f>
        <v>11</v>
      </c>
      <c r="E4282" s="0" t="n">
        <v>238.720001</v>
      </c>
      <c r="F4282" s="0" t="n">
        <v>238.720001</v>
      </c>
      <c r="G4282" s="0" t="n">
        <v>238.720001</v>
      </c>
      <c r="H4282" s="0" t="n">
        <v>238.720001</v>
      </c>
      <c r="I4282" s="0" t="n">
        <v>225.375977</v>
      </c>
      <c r="J4282" s="0" t="n">
        <v>0</v>
      </c>
    </row>
    <row r="4283" customFormat="false" ht="13.8" hidden="false" customHeight="false" outlineLevel="0" collapsed="false">
      <c r="A4283" s="55" t="s">
        <v>1</v>
      </c>
      <c r="B4283" s="65" t="s">
        <v>4461</v>
      </c>
      <c r="C4283" s="55" t="str">
        <f aca="false">LEFT(B4283,4)</f>
        <v>2017</v>
      </c>
      <c r="D4283" s="55" t="str">
        <f aca="false">MID(B4283,6,2)</f>
        <v>11</v>
      </c>
      <c r="E4283" s="0" t="n">
        <v>239.029999</v>
      </c>
      <c r="F4283" s="0" t="n">
        <v>239.029999</v>
      </c>
      <c r="G4283" s="0" t="n">
        <v>239.029999</v>
      </c>
      <c r="H4283" s="0" t="n">
        <v>239.029999</v>
      </c>
      <c r="I4283" s="0" t="n">
        <v>225.668655</v>
      </c>
      <c r="J4283" s="0" t="n">
        <v>0</v>
      </c>
    </row>
    <row r="4284" customFormat="false" ht="13.8" hidden="false" customHeight="false" outlineLevel="0" collapsed="false">
      <c r="A4284" s="55" t="s">
        <v>1</v>
      </c>
      <c r="B4284" s="65" t="s">
        <v>4462</v>
      </c>
      <c r="C4284" s="55" t="str">
        <f aca="false">LEFT(B4284,4)</f>
        <v>2017</v>
      </c>
      <c r="D4284" s="55" t="str">
        <f aca="false">MID(B4284,6,2)</f>
        <v>11</v>
      </c>
      <c r="E4284" s="0" t="n">
        <v>240.600006</v>
      </c>
      <c r="F4284" s="0" t="n">
        <v>240.600006</v>
      </c>
      <c r="G4284" s="0" t="n">
        <v>240.600006</v>
      </c>
      <c r="H4284" s="0" t="n">
        <v>240.600006</v>
      </c>
      <c r="I4284" s="0" t="n">
        <v>227.150879</v>
      </c>
      <c r="J4284" s="0" t="n">
        <v>0</v>
      </c>
    </row>
    <row r="4285" customFormat="false" ht="13.8" hidden="false" customHeight="false" outlineLevel="0" collapsed="false">
      <c r="A4285" s="55" t="s">
        <v>1</v>
      </c>
      <c r="B4285" s="65" t="s">
        <v>4463</v>
      </c>
      <c r="C4285" s="55" t="str">
        <f aca="false">LEFT(B4285,4)</f>
        <v>2017</v>
      </c>
      <c r="D4285" s="55" t="str">
        <f aca="false">MID(B4285,6,2)</f>
        <v>11</v>
      </c>
      <c r="E4285" s="0" t="n">
        <v>240.449997</v>
      </c>
      <c r="F4285" s="0" t="n">
        <v>240.449997</v>
      </c>
      <c r="G4285" s="0" t="n">
        <v>240.449997</v>
      </c>
      <c r="H4285" s="0" t="n">
        <v>240.449997</v>
      </c>
      <c r="I4285" s="0" t="n">
        <v>227.009247</v>
      </c>
      <c r="J4285" s="0" t="n">
        <v>0</v>
      </c>
    </row>
    <row r="4286" customFormat="false" ht="13.8" hidden="false" customHeight="false" outlineLevel="0" collapsed="false">
      <c r="A4286" s="55" t="s">
        <v>1</v>
      </c>
      <c r="B4286" s="65" t="s">
        <v>4464</v>
      </c>
      <c r="C4286" s="55" t="str">
        <f aca="false">LEFT(B4286,4)</f>
        <v>2017</v>
      </c>
      <c r="D4286" s="55" t="str">
        <f aca="false">MID(B4286,6,2)</f>
        <v>11</v>
      </c>
      <c r="E4286" s="0" t="n">
        <v>240.949997</v>
      </c>
      <c r="F4286" s="0" t="n">
        <v>240.949997</v>
      </c>
      <c r="G4286" s="0" t="n">
        <v>240.949997</v>
      </c>
      <c r="H4286" s="0" t="n">
        <v>240.949997</v>
      </c>
      <c r="I4286" s="0" t="n">
        <v>227.481339</v>
      </c>
      <c r="J4286" s="0" t="n">
        <v>0</v>
      </c>
    </row>
    <row r="4287" customFormat="false" ht="13.8" hidden="false" customHeight="false" outlineLevel="0" collapsed="false">
      <c r="A4287" s="55" t="s">
        <v>1</v>
      </c>
      <c r="B4287" s="65" t="s">
        <v>4465</v>
      </c>
      <c r="C4287" s="55" t="str">
        <f aca="false">LEFT(B4287,4)</f>
        <v>2017</v>
      </c>
      <c r="D4287" s="55" t="str">
        <f aca="false">MID(B4287,6,2)</f>
        <v>11</v>
      </c>
      <c r="E4287" s="0" t="n">
        <v>240.880005</v>
      </c>
      <c r="F4287" s="0" t="n">
        <v>240.880005</v>
      </c>
      <c r="G4287" s="0" t="n">
        <v>240.880005</v>
      </c>
      <c r="H4287" s="0" t="n">
        <v>240.880005</v>
      </c>
      <c r="I4287" s="0" t="n">
        <v>227.415253</v>
      </c>
      <c r="J4287" s="0" t="n">
        <v>0</v>
      </c>
    </row>
    <row r="4288" customFormat="false" ht="13.8" hidden="false" customHeight="false" outlineLevel="0" collapsed="false">
      <c r="A4288" s="55" t="s">
        <v>1</v>
      </c>
      <c r="B4288" s="65" t="s">
        <v>4466</v>
      </c>
      <c r="C4288" s="55" t="str">
        <f aca="false">LEFT(B4288,4)</f>
        <v>2017</v>
      </c>
      <c r="D4288" s="55" t="str">
        <f aca="false">MID(B4288,6,2)</f>
        <v>11</v>
      </c>
      <c r="E4288" s="0" t="n">
        <v>243.270004</v>
      </c>
      <c r="F4288" s="0" t="n">
        <v>243.270004</v>
      </c>
      <c r="G4288" s="0" t="n">
        <v>243.270004</v>
      </c>
      <c r="H4288" s="0" t="n">
        <v>243.270004</v>
      </c>
      <c r="I4288" s="0" t="n">
        <v>229.671646</v>
      </c>
      <c r="J4288" s="0" t="n">
        <v>0</v>
      </c>
    </row>
    <row r="4289" customFormat="false" ht="13.8" hidden="false" customHeight="false" outlineLevel="0" collapsed="false">
      <c r="A4289" s="55" t="s">
        <v>1</v>
      </c>
      <c r="B4289" s="65" t="s">
        <v>4467</v>
      </c>
      <c r="C4289" s="55" t="str">
        <f aca="false">LEFT(B4289,4)</f>
        <v>2017</v>
      </c>
      <c r="D4289" s="55" t="str">
        <f aca="false">MID(B4289,6,2)</f>
        <v>11</v>
      </c>
      <c r="E4289" s="0" t="n">
        <v>243.210007</v>
      </c>
      <c r="F4289" s="0" t="n">
        <v>243.210007</v>
      </c>
      <c r="G4289" s="0" t="n">
        <v>243.210007</v>
      </c>
      <c r="H4289" s="0" t="n">
        <v>243.210007</v>
      </c>
      <c r="I4289" s="0" t="n">
        <v>229.615005</v>
      </c>
      <c r="J4289" s="0" t="n">
        <v>0</v>
      </c>
    </row>
    <row r="4290" customFormat="false" ht="13.8" hidden="false" customHeight="false" outlineLevel="0" collapsed="false">
      <c r="A4290" s="55" t="s">
        <v>1</v>
      </c>
      <c r="B4290" s="65" t="s">
        <v>4468</v>
      </c>
      <c r="C4290" s="55" t="str">
        <f aca="false">LEFT(B4290,4)</f>
        <v>2017</v>
      </c>
      <c r="D4290" s="55" t="str">
        <f aca="false">MID(B4290,6,2)</f>
        <v>11</v>
      </c>
      <c r="E4290" s="0" t="n">
        <v>245.289993</v>
      </c>
      <c r="F4290" s="0" t="n">
        <v>245.289993</v>
      </c>
      <c r="G4290" s="0" t="n">
        <v>245.289993</v>
      </c>
      <c r="H4290" s="0" t="n">
        <v>245.289993</v>
      </c>
      <c r="I4290" s="0" t="n">
        <v>231.578735</v>
      </c>
      <c r="J4290" s="0" t="n">
        <v>0</v>
      </c>
    </row>
    <row r="4291" customFormat="false" ht="13.8" hidden="false" customHeight="false" outlineLevel="0" collapsed="false">
      <c r="A4291" s="55" t="s">
        <v>1</v>
      </c>
      <c r="B4291" s="65" t="s">
        <v>4469</v>
      </c>
      <c r="C4291" s="55" t="str">
        <f aca="false">LEFT(B4291,4)</f>
        <v>2017</v>
      </c>
      <c r="D4291" s="55" t="str">
        <f aca="false">MID(B4291,6,2)</f>
        <v>12</v>
      </c>
      <c r="E4291" s="0" t="n">
        <v>244.800003</v>
      </c>
      <c r="F4291" s="0" t="n">
        <v>244.800003</v>
      </c>
      <c r="G4291" s="0" t="n">
        <v>244.800003</v>
      </c>
      <c r="H4291" s="0" t="n">
        <v>244.800003</v>
      </c>
      <c r="I4291" s="0" t="n">
        <v>231.116119</v>
      </c>
      <c r="J4291" s="0" t="n">
        <v>0</v>
      </c>
    </row>
    <row r="4292" customFormat="false" ht="13.8" hidden="false" customHeight="false" outlineLevel="0" collapsed="false">
      <c r="A4292" s="55" t="s">
        <v>1</v>
      </c>
      <c r="B4292" s="65" t="s">
        <v>4470</v>
      </c>
      <c r="C4292" s="55" t="str">
        <f aca="false">LEFT(B4292,4)</f>
        <v>2017</v>
      </c>
      <c r="D4292" s="55" t="str">
        <f aca="false">MID(B4292,6,2)</f>
        <v>12</v>
      </c>
      <c r="E4292" s="0" t="n">
        <v>244.550003</v>
      </c>
      <c r="F4292" s="0" t="n">
        <v>244.550003</v>
      </c>
      <c r="G4292" s="0" t="n">
        <v>244.550003</v>
      </c>
      <c r="H4292" s="0" t="n">
        <v>244.550003</v>
      </c>
      <c r="I4292" s="0" t="n">
        <v>230.880051</v>
      </c>
      <c r="J4292" s="0" t="n">
        <v>0</v>
      </c>
    </row>
    <row r="4293" customFormat="false" ht="13.8" hidden="false" customHeight="false" outlineLevel="0" collapsed="false">
      <c r="A4293" s="55" t="s">
        <v>1</v>
      </c>
      <c r="B4293" s="65" t="s">
        <v>4471</v>
      </c>
      <c r="C4293" s="55" t="str">
        <f aca="false">LEFT(B4293,4)</f>
        <v>2017</v>
      </c>
      <c r="D4293" s="55" t="str">
        <f aca="false">MID(B4293,6,2)</f>
        <v>12</v>
      </c>
      <c r="E4293" s="0" t="n">
        <v>243.639999</v>
      </c>
      <c r="F4293" s="0" t="n">
        <v>243.639999</v>
      </c>
      <c r="G4293" s="0" t="n">
        <v>243.639999</v>
      </c>
      <c r="H4293" s="0" t="n">
        <v>243.639999</v>
      </c>
      <c r="I4293" s="0" t="n">
        <v>230.020996</v>
      </c>
      <c r="J4293" s="0" t="n">
        <v>0</v>
      </c>
    </row>
    <row r="4294" customFormat="false" ht="13.8" hidden="false" customHeight="false" outlineLevel="0" collapsed="false">
      <c r="A4294" s="55" t="s">
        <v>1</v>
      </c>
      <c r="B4294" s="65" t="s">
        <v>4472</v>
      </c>
      <c r="C4294" s="55" t="str">
        <f aca="false">LEFT(B4294,4)</f>
        <v>2017</v>
      </c>
      <c r="D4294" s="55" t="str">
        <f aca="false">MID(B4294,6,2)</f>
        <v>12</v>
      </c>
      <c r="E4294" s="0" t="n">
        <v>243.619995</v>
      </c>
      <c r="F4294" s="0" t="n">
        <v>243.619995</v>
      </c>
      <c r="G4294" s="0" t="n">
        <v>243.619995</v>
      </c>
      <c r="H4294" s="0" t="n">
        <v>243.619995</v>
      </c>
      <c r="I4294" s="0" t="n">
        <v>230.002075</v>
      </c>
      <c r="J4294" s="0" t="n">
        <v>0</v>
      </c>
    </row>
    <row r="4295" customFormat="false" ht="13.8" hidden="false" customHeight="false" outlineLevel="0" collapsed="false">
      <c r="A4295" s="55" t="s">
        <v>1</v>
      </c>
      <c r="B4295" s="65" t="s">
        <v>4473</v>
      </c>
      <c r="C4295" s="55" t="str">
        <f aca="false">LEFT(B4295,4)</f>
        <v>2017</v>
      </c>
      <c r="D4295" s="55" t="str">
        <f aca="false">MID(B4295,6,2)</f>
        <v>12</v>
      </c>
      <c r="E4295" s="0" t="n">
        <v>244.380005</v>
      </c>
      <c r="F4295" s="0" t="n">
        <v>244.380005</v>
      </c>
      <c r="G4295" s="0" t="n">
        <v>244.380005</v>
      </c>
      <c r="H4295" s="0" t="n">
        <v>244.380005</v>
      </c>
      <c r="I4295" s="0" t="n">
        <v>230.719589</v>
      </c>
      <c r="J4295" s="0" t="n">
        <v>0</v>
      </c>
    </row>
    <row r="4296" customFormat="false" ht="13.8" hidden="false" customHeight="false" outlineLevel="0" collapsed="false">
      <c r="A4296" s="55" t="s">
        <v>1</v>
      </c>
      <c r="B4296" s="65" t="s">
        <v>4474</v>
      </c>
      <c r="C4296" s="55" t="str">
        <f aca="false">LEFT(B4296,4)</f>
        <v>2017</v>
      </c>
      <c r="D4296" s="55" t="str">
        <f aca="false">MID(B4296,6,2)</f>
        <v>12</v>
      </c>
      <c r="E4296" s="0" t="n">
        <v>245.75</v>
      </c>
      <c r="F4296" s="0" t="n">
        <v>245.75</v>
      </c>
      <c r="G4296" s="0" t="n">
        <v>245.75</v>
      </c>
      <c r="H4296" s="0" t="n">
        <v>245.75</v>
      </c>
      <c r="I4296" s="0" t="n">
        <v>232.012985</v>
      </c>
      <c r="J4296" s="0" t="n">
        <v>0</v>
      </c>
    </row>
    <row r="4297" customFormat="false" ht="13.8" hidden="false" customHeight="false" outlineLevel="0" collapsed="false">
      <c r="A4297" s="55" t="s">
        <v>1</v>
      </c>
      <c r="B4297" s="65" t="s">
        <v>4475</v>
      </c>
      <c r="C4297" s="55" t="str">
        <f aca="false">LEFT(B4297,4)</f>
        <v>2017</v>
      </c>
      <c r="D4297" s="55" t="str">
        <f aca="false">MID(B4297,6,2)</f>
        <v>12</v>
      </c>
      <c r="E4297" s="0" t="n">
        <v>246.539993</v>
      </c>
      <c r="F4297" s="0" t="n">
        <v>246.539993</v>
      </c>
      <c r="G4297" s="0" t="n">
        <v>246.539993</v>
      </c>
      <c r="H4297" s="0" t="n">
        <v>246.539993</v>
      </c>
      <c r="I4297" s="0" t="n">
        <v>232.758865</v>
      </c>
      <c r="J4297" s="0" t="n">
        <v>0</v>
      </c>
    </row>
    <row r="4298" customFormat="false" ht="13.8" hidden="false" customHeight="false" outlineLevel="0" collapsed="false">
      <c r="A4298" s="55" t="s">
        <v>1</v>
      </c>
      <c r="B4298" s="65" t="s">
        <v>4476</v>
      </c>
      <c r="C4298" s="55" t="str">
        <f aca="false">LEFT(B4298,4)</f>
        <v>2017</v>
      </c>
      <c r="D4298" s="55" t="str">
        <f aca="false">MID(B4298,6,2)</f>
        <v>12</v>
      </c>
      <c r="E4298" s="0" t="n">
        <v>246.929993</v>
      </c>
      <c r="F4298" s="0" t="n">
        <v>246.929993</v>
      </c>
      <c r="G4298" s="0" t="n">
        <v>246.929993</v>
      </c>
      <c r="H4298" s="0" t="n">
        <v>246.929993</v>
      </c>
      <c r="I4298" s="0" t="n">
        <v>233.127045</v>
      </c>
      <c r="J4298" s="0" t="n">
        <v>0</v>
      </c>
    </row>
    <row r="4299" customFormat="false" ht="13.8" hidden="false" customHeight="false" outlineLevel="0" collapsed="false">
      <c r="A4299" s="55" t="s">
        <v>1</v>
      </c>
      <c r="B4299" s="65" t="s">
        <v>4477</v>
      </c>
      <c r="C4299" s="55" t="str">
        <f aca="false">LEFT(B4299,4)</f>
        <v>2017</v>
      </c>
      <c r="D4299" s="55" t="str">
        <f aca="false">MID(B4299,6,2)</f>
        <v>12</v>
      </c>
      <c r="E4299" s="0" t="n">
        <v>246.820007</v>
      </c>
      <c r="F4299" s="0" t="n">
        <v>246.820007</v>
      </c>
      <c r="G4299" s="0" t="n">
        <v>246.820007</v>
      </c>
      <c r="H4299" s="0" t="n">
        <v>246.820007</v>
      </c>
      <c r="I4299" s="0" t="n">
        <v>233.023209</v>
      </c>
      <c r="J4299" s="0" t="n">
        <v>0</v>
      </c>
    </row>
    <row r="4300" customFormat="false" ht="13.8" hidden="false" customHeight="false" outlineLevel="0" collapsed="false">
      <c r="A4300" s="55" t="s">
        <v>1</v>
      </c>
      <c r="B4300" s="65" t="s">
        <v>4478</v>
      </c>
      <c r="C4300" s="55" t="str">
        <f aca="false">LEFT(B4300,4)</f>
        <v>2017</v>
      </c>
      <c r="D4300" s="55" t="str">
        <f aca="false">MID(B4300,6,2)</f>
        <v>12</v>
      </c>
      <c r="E4300" s="0" t="n">
        <v>245.860001</v>
      </c>
      <c r="F4300" s="0" t="n">
        <v>245.860001</v>
      </c>
      <c r="G4300" s="0" t="n">
        <v>245.860001</v>
      </c>
      <c r="H4300" s="0" t="n">
        <v>245.860001</v>
      </c>
      <c r="I4300" s="0" t="n">
        <v>232.116821</v>
      </c>
      <c r="J4300" s="0" t="n">
        <v>0</v>
      </c>
    </row>
    <row r="4301" customFormat="false" ht="13.8" hidden="false" customHeight="false" outlineLevel="0" collapsed="false">
      <c r="A4301" s="55" t="s">
        <v>1</v>
      </c>
      <c r="B4301" s="65" t="s">
        <v>4479</v>
      </c>
      <c r="C4301" s="55" t="str">
        <f aca="false">LEFT(B4301,4)</f>
        <v>2017</v>
      </c>
      <c r="D4301" s="55" t="str">
        <f aca="false">MID(B4301,6,2)</f>
        <v>12</v>
      </c>
      <c r="E4301" s="0" t="n">
        <v>248.080002</v>
      </c>
      <c r="F4301" s="0" t="n">
        <v>248.080002</v>
      </c>
      <c r="G4301" s="0" t="n">
        <v>248.080002</v>
      </c>
      <c r="H4301" s="0" t="n">
        <v>248.080002</v>
      </c>
      <c r="I4301" s="0" t="n">
        <v>234.212784</v>
      </c>
      <c r="J4301" s="0" t="n">
        <v>0</v>
      </c>
    </row>
    <row r="4302" customFormat="false" ht="13.8" hidden="false" customHeight="false" outlineLevel="0" collapsed="false">
      <c r="A4302" s="55" t="s">
        <v>1</v>
      </c>
      <c r="B4302" s="65" t="s">
        <v>4480</v>
      </c>
      <c r="C4302" s="55" t="str">
        <f aca="false">LEFT(B4302,4)</f>
        <v>2017</v>
      </c>
      <c r="D4302" s="55" t="str">
        <f aca="false">MID(B4302,6,2)</f>
        <v>12</v>
      </c>
      <c r="E4302" s="0" t="n">
        <v>249.419998</v>
      </c>
      <c r="F4302" s="0" t="n">
        <v>249.419998</v>
      </c>
      <c r="G4302" s="0" t="n">
        <v>249.419998</v>
      </c>
      <c r="H4302" s="0" t="n">
        <v>249.419998</v>
      </c>
      <c r="I4302" s="0" t="n">
        <v>235.477875</v>
      </c>
      <c r="J4302" s="0" t="n">
        <v>0</v>
      </c>
    </row>
    <row r="4303" customFormat="false" ht="13.8" hidden="false" customHeight="false" outlineLevel="0" collapsed="false">
      <c r="A4303" s="55" t="s">
        <v>1</v>
      </c>
      <c r="B4303" s="65" t="s">
        <v>4481</v>
      </c>
      <c r="C4303" s="55" t="str">
        <f aca="false">LEFT(B4303,4)</f>
        <v>2017</v>
      </c>
      <c r="D4303" s="55" t="str">
        <f aca="false">MID(B4303,6,2)</f>
        <v>12</v>
      </c>
      <c r="E4303" s="0" t="n">
        <v>248.610001</v>
      </c>
      <c r="F4303" s="0" t="n">
        <v>248.610001</v>
      </c>
      <c r="G4303" s="0" t="n">
        <v>248.610001</v>
      </c>
      <c r="H4303" s="0" t="n">
        <v>248.610001</v>
      </c>
      <c r="I4303" s="0" t="n">
        <v>234.71315</v>
      </c>
      <c r="J4303" s="0" t="n">
        <v>0</v>
      </c>
    </row>
    <row r="4304" customFormat="false" ht="13.8" hidden="false" customHeight="false" outlineLevel="0" collapsed="false">
      <c r="A4304" s="55" t="s">
        <v>1</v>
      </c>
      <c r="B4304" s="65" t="s">
        <v>4482</v>
      </c>
      <c r="C4304" s="55" t="str">
        <f aca="false">LEFT(B4304,4)</f>
        <v>2017</v>
      </c>
      <c r="D4304" s="55" t="str">
        <f aca="false">MID(B4304,6,2)</f>
        <v>12</v>
      </c>
      <c r="E4304" s="0" t="n">
        <v>248.440002</v>
      </c>
      <c r="F4304" s="0" t="n">
        <v>248.440002</v>
      </c>
      <c r="G4304" s="0" t="n">
        <v>248.440002</v>
      </c>
      <c r="H4304" s="0" t="n">
        <v>248.440002</v>
      </c>
      <c r="I4304" s="0" t="n">
        <v>234.552658</v>
      </c>
      <c r="J4304" s="0" t="n">
        <v>0</v>
      </c>
    </row>
    <row r="4305" customFormat="false" ht="13.8" hidden="false" customHeight="false" outlineLevel="0" collapsed="false">
      <c r="A4305" s="55" t="s">
        <v>1</v>
      </c>
      <c r="B4305" s="65" t="s">
        <v>4483</v>
      </c>
      <c r="C4305" s="55" t="str">
        <f aca="false">LEFT(B4305,4)</f>
        <v>2017</v>
      </c>
      <c r="D4305" s="55" t="str">
        <f aca="false">MID(B4305,6,2)</f>
        <v>12</v>
      </c>
      <c r="E4305" s="0" t="n">
        <v>248.929993</v>
      </c>
      <c r="F4305" s="0" t="n">
        <v>248.929993</v>
      </c>
      <c r="G4305" s="0" t="n">
        <v>248.929993</v>
      </c>
      <c r="H4305" s="0" t="n">
        <v>248.929993</v>
      </c>
      <c r="I4305" s="0" t="n">
        <v>235.015244</v>
      </c>
      <c r="J4305" s="0" t="n">
        <v>0</v>
      </c>
    </row>
    <row r="4306" customFormat="false" ht="13.8" hidden="false" customHeight="false" outlineLevel="0" collapsed="false">
      <c r="A4306" s="55" t="s">
        <v>1</v>
      </c>
      <c r="B4306" s="65" t="s">
        <v>4484</v>
      </c>
      <c r="C4306" s="55" t="str">
        <f aca="false">LEFT(B4306,4)</f>
        <v>2017</v>
      </c>
      <c r="D4306" s="55" t="str">
        <f aca="false">MID(B4306,6,2)</f>
        <v>12</v>
      </c>
      <c r="E4306" s="0" t="n">
        <v>247.630005</v>
      </c>
      <c r="F4306" s="0" t="n">
        <v>247.630005</v>
      </c>
      <c r="G4306" s="0" t="n">
        <v>247.630005</v>
      </c>
      <c r="H4306" s="0" t="n">
        <v>247.630005</v>
      </c>
      <c r="I4306" s="0" t="n">
        <v>234.912811</v>
      </c>
      <c r="J4306" s="0" t="n">
        <v>0</v>
      </c>
    </row>
    <row r="4307" customFormat="false" ht="13.8" hidden="false" customHeight="false" outlineLevel="0" collapsed="false">
      <c r="A4307" s="55" t="s">
        <v>1</v>
      </c>
      <c r="B4307" s="65" t="s">
        <v>4485</v>
      </c>
      <c r="C4307" s="55" t="str">
        <f aca="false">LEFT(B4307,4)</f>
        <v>2017</v>
      </c>
      <c r="D4307" s="55" t="str">
        <f aca="false">MID(B4307,6,2)</f>
        <v>12</v>
      </c>
      <c r="E4307" s="0" t="n">
        <v>247.380005</v>
      </c>
      <c r="F4307" s="0" t="n">
        <v>247.380005</v>
      </c>
      <c r="G4307" s="0" t="n">
        <v>247.380005</v>
      </c>
      <c r="H4307" s="0" t="n">
        <v>247.380005</v>
      </c>
      <c r="I4307" s="0" t="n">
        <v>234.675659</v>
      </c>
      <c r="J4307" s="0" t="n">
        <v>0</v>
      </c>
    </row>
    <row r="4308" customFormat="false" ht="13.8" hidden="false" customHeight="false" outlineLevel="0" collapsed="false">
      <c r="A4308" s="55" t="s">
        <v>1</v>
      </c>
      <c r="B4308" s="65" t="s">
        <v>4486</v>
      </c>
      <c r="C4308" s="55" t="str">
        <f aca="false">LEFT(B4308,4)</f>
        <v>2017</v>
      </c>
      <c r="D4308" s="55" t="str">
        <f aca="false">MID(B4308,6,2)</f>
        <v>12</v>
      </c>
      <c r="E4308" s="0" t="n">
        <v>247.589996</v>
      </c>
      <c r="F4308" s="0" t="n">
        <v>247.589996</v>
      </c>
      <c r="G4308" s="0" t="n">
        <v>247.589996</v>
      </c>
      <c r="H4308" s="0" t="n">
        <v>247.589996</v>
      </c>
      <c r="I4308" s="0" t="n">
        <v>234.874847</v>
      </c>
      <c r="J4308" s="0" t="n">
        <v>0</v>
      </c>
    </row>
    <row r="4309" customFormat="false" ht="13.8" hidden="false" customHeight="false" outlineLevel="0" collapsed="false">
      <c r="A4309" s="55" t="s">
        <v>1</v>
      </c>
      <c r="B4309" s="65" t="s">
        <v>4487</v>
      </c>
      <c r="C4309" s="55" t="str">
        <f aca="false">LEFT(B4309,4)</f>
        <v>2017</v>
      </c>
      <c r="D4309" s="55" t="str">
        <f aca="false">MID(B4309,6,2)</f>
        <v>12</v>
      </c>
      <c r="E4309" s="0" t="n">
        <v>248.089996</v>
      </c>
      <c r="F4309" s="0" t="n">
        <v>248.089996</v>
      </c>
      <c r="G4309" s="0" t="n">
        <v>248.089996</v>
      </c>
      <c r="H4309" s="0" t="n">
        <v>248.089996</v>
      </c>
      <c r="I4309" s="0" t="n">
        <v>235.349167</v>
      </c>
      <c r="J4309" s="0" t="n">
        <v>0</v>
      </c>
    </row>
    <row r="4310" customFormat="false" ht="13.8" hidden="false" customHeight="false" outlineLevel="0" collapsed="false">
      <c r="A4310" s="55" t="s">
        <v>1</v>
      </c>
      <c r="B4310" s="65" t="s">
        <v>4488</v>
      </c>
      <c r="C4310" s="55" t="str">
        <f aca="false">LEFT(B4310,4)</f>
        <v>2017</v>
      </c>
      <c r="D4310" s="55" t="str">
        <f aca="false">MID(B4310,6,2)</f>
        <v>12</v>
      </c>
      <c r="E4310" s="0" t="n">
        <v>246.820007</v>
      </c>
      <c r="F4310" s="0" t="n">
        <v>246.820007</v>
      </c>
      <c r="G4310" s="0" t="n">
        <v>246.820007</v>
      </c>
      <c r="H4310" s="0" t="n">
        <v>246.820007</v>
      </c>
      <c r="I4310" s="0" t="n">
        <v>234.14444</v>
      </c>
      <c r="J4310" s="0" t="n">
        <v>0</v>
      </c>
    </row>
    <row r="4311" customFormat="false" ht="13.8" hidden="false" customHeight="false" outlineLevel="0" collapsed="false">
      <c r="A4311" s="55" t="s">
        <v>1</v>
      </c>
      <c r="B4311" s="65" t="s">
        <v>4489</v>
      </c>
      <c r="C4311" s="55" t="str">
        <f aca="false">LEFT(B4311,4)</f>
        <v>2018</v>
      </c>
      <c r="D4311" s="55" t="str">
        <f aca="false">MID(B4311,6,2)</f>
        <v>01</v>
      </c>
      <c r="E4311" s="0" t="n">
        <v>248.880005</v>
      </c>
      <c r="F4311" s="0" t="n">
        <v>248.880005</v>
      </c>
      <c r="G4311" s="0" t="n">
        <v>248.880005</v>
      </c>
      <c r="H4311" s="0" t="n">
        <v>248.880005</v>
      </c>
      <c r="I4311" s="0" t="n">
        <v>236.098633</v>
      </c>
      <c r="J4311" s="0" t="n">
        <v>0</v>
      </c>
    </row>
    <row r="4312" customFormat="false" ht="13.8" hidden="false" customHeight="false" outlineLevel="0" collapsed="false">
      <c r="A4312" s="55" t="s">
        <v>1</v>
      </c>
      <c r="B4312" s="65" t="s">
        <v>4490</v>
      </c>
      <c r="C4312" s="55" t="str">
        <f aca="false">LEFT(B4312,4)</f>
        <v>2018</v>
      </c>
      <c r="D4312" s="55" t="str">
        <f aca="false">MID(B4312,6,2)</f>
        <v>01</v>
      </c>
      <c r="E4312" s="0" t="n">
        <v>250.470001</v>
      </c>
      <c r="F4312" s="0" t="n">
        <v>250.470001</v>
      </c>
      <c r="G4312" s="0" t="n">
        <v>250.470001</v>
      </c>
      <c r="H4312" s="0" t="n">
        <v>250.470001</v>
      </c>
      <c r="I4312" s="0" t="n">
        <v>237.606949</v>
      </c>
      <c r="J4312" s="0" t="n">
        <v>0</v>
      </c>
    </row>
    <row r="4313" customFormat="false" ht="13.8" hidden="false" customHeight="false" outlineLevel="0" collapsed="false">
      <c r="A4313" s="55" t="s">
        <v>1</v>
      </c>
      <c r="B4313" s="65" t="s">
        <v>4491</v>
      </c>
      <c r="C4313" s="55" t="str">
        <f aca="false">LEFT(B4313,4)</f>
        <v>2018</v>
      </c>
      <c r="D4313" s="55" t="str">
        <f aca="false">MID(B4313,6,2)</f>
        <v>01</v>
      </c>
      <c r="E4313" s="0" t="n">
        <v>251.529999</v>
      </c>
      <c r="F4313" s="0" t="n">
        <v>251.529999</v>
      </c>
      <c r="G4313" s="0" t="n">
        <v>251.529999</v>
      </c>
      <c r="H4313" s="0" t="n">
        <v>251.529999</v>
      </c>
      <c r="I4313" s="0" t="n">
        <v>238.612518</v>
      </c>
      <c r="J4313" s="0" t="n">
        <v>0</v>
      </c>
    </row>
    <row r="4314" customFormat="false" ht="13.8" hidden="false" customHeight="false" outlineLevel="0" collapsed="false">
      <c r="A4314" s="55" t="s">
        <v>1</v>
      </c>
      <c r="B4314" s="65" t="s">
        <v>4492</v>
      </c>
      <c r="C4314" s="55" t="str">
        <f aca="false">LEFT(B4314,4)</f>
        <v>2018</v>
      </c>
      <c r="D4314" s="55" t="str">
        <f aca="false">MID(B4314,6,2)</f>
        <v>01</v>
      </c>
      <c r="E4314" s="0" t="n">
        <v>253.300003</v>
      </c>
      <c r="F4314" s="0" t="n">
        <v>253.300003</v>
      </c>
      <c r="G4314" s="0" t="n">
        <v>253.300003</v>
      </c>
      <c r="H4314" s="0" t="n">
        <v>253.300003</v>
      </c>
      <c r="I4314" s="0" t="n">
        <v>240.291611</v>
      </c>
      <c r="J4314" s="0" t="n">
        <v>0</v>
      </c>
    </row>
    <row r="4315" customFormat="false" ht="13.8" hidden="false" customHeight="false" outlineLevel="0" collapsed="false">
      <c r="A4315" s="55" t="s">
        <v>1</v>
      </c>
      <c r="B4315" s="65" t="s">
        <v>4493</v>
      </c>
      <c r="C4315" s="55" t="str">
        <f aca="false">LEFT(B4315,4)</f>
        <v>2018</v>
      </c>
      <c r="D4315" s="55" t="str">
        <f aca="false">MID(B4315,6,2)</f>
        <v>01</v>
      </c>
      <c r="E4315" s="0" t="n">
        <v>253.729996</v>
      </c>
      <c r="F4315" s="0" t="n">
        <v>253.729996</v>
      </c>
      <c r="G4315" s="0" t="n">
        <v>253.729996</v>
      </c>
      <c r="H4315" s="0" t="n">
        <v>253.729996</v>
      </c>
      <c r="I4315" s="0" t="n">
        <v>240.699539</v>
      </c>
      <c r="J4315" s="0" t="n">
        <v>0</v>
      </c>
    </row>
    <row r="4316" customFormat="false" ht="13.8" hidden="false" customHeight="false" outlineLevel="0" collapsed="false">
      <c r="A4316" s="55" t="s">
        <v>1</v>
      </c>
      <c r="B4316" s="65" t="s">
        <v>4494</v>
      </c>
      <c r="C4316" s="55" t="str">
        <f aca="false">LEFT(B4316,4)</f>
        <v>2018</v>
      </c>
      <c r="D4316" s="55" t="str">
        <f aca="false">MID(B4316,6,2)</f>
        <v>01</v>
      </c>
      <c r="E4316" s="0" t="n">
        <v>254.130005</v>
      </c>
      <c r="F4316" s="0" t="n">
        <v>254.130005</v>
      </c>
      <c r="G4316" s="0" t="n">
        <v>254.130005</v>
      </c>
      <c r="H4316" s="0" t="n">
        <v>254.130005</v>
      </c>
      <c r="I4316" s="0" t="n">
        <v>241.07901</v>
      </c>
      <c r="J4316" s="0" t="n">
        <v>0</v>
      </c>
    </row>
    <row r="4317" customFormat="false" ht="13.8" hidden="false" customHeight="false" outlineLevel="0" collapsed="false">
      <c r="A4317" s="55" t="s">
        <v>1</v>
      </c>
      <c r="B4317" s="65" t="s">
        <v>4495</v>
      </c>
      <c r="C4317" s="55" t="str">
        <f aca="false">LEFT(B4317,4)</f>
        <v>2018</v>
      </c>
      <c r="D4317" s="55" t="str">
        <f aca="false">MID(B4317,6,2)</f>
        <v>01</v>
      </c>
      <c r="E4317" s="0" t="n">
        <v>253.850006</v>
      </c>
      <c r="F4317" s="0" t="n">
        <v>253.850006</v>
      </c>
      <c r="G4317" s="0" t="n">
        <v>253.850006</v>
      </c>
      <c r="H4317" s="0" t="n">
        <v>253.850006</v>
      </c>
      <c r="I4317" s="0" t="n">
        <v>240.81337</v>
      </c>
      <c r="J4317" s="0" t="n">
        <v>0</v>
      </c>
    </row>
    <row r="4318" customFormat="false" ht="13.8" hidden="false" customHeight="false" outlineLevel="0" collapsed="false">
      <c r="A4318" s="55" t="s">
        <v>1</v>
      </c>
      <c r="B4318" s="65" t="s">
        <v>4496</v>
      </c>
      <c r="C4318" s="55" t="str">
        <f aca="false">LEFT(B4318,4)</f>
        <v>2018</v>
      </c>
      <c r="D4318" s="55" t="str">
        <f aca="false">MID(B4318,6,2)</f>
        <v>01</v>
      </c>
      <c r="E4318" s="0" t="n">
        <v>255.660004</v>
      </c>
      <c r="F4318" s="0" t="n">
        <v>255.660004</v>
      </c>
      <c r="G4318" s="0" t="n">
        <v>255.660004</v>
      </c>
      <c r="H4318" s="0" t="n">
        <v>255.660004</v>
      </c>
      <c r="I4318" s="0" t="n">
        <v>242.530411</v>
      </c>
      <c r="J4318" s="0" t="n">
        <v>0</v>
      </c>
    </row>
    <row r="4319" customFormat="false" ht="13.8" hidden="false" customHeight="false" outlineLevel="0" collapsed="false">
      <c r="A4319" s="55" t="s">
        <v>1</v>
      </c>
      <c r="B4319" s="65" t="s">
        <v>4497</v>
      </c>
      <c r="C4319" s="55" t="str">
        <f aca="false">LEFT(B4319,4)</f>
        <v>2018</v>
      </c>
      <c r="D4319" s="55" t="str">
        <f aca="false">MID(B4319,6,2)</f>
        <v>01</v>
      </c>
      <c r="E4319" s="0" t="n">
        <v>257.380005</v>
      </c>
      <c r="F4319" s="0" t="n">
        <v>257.380005</v>
      </c>
      <c r="G4319" s="0" t="n">
        <v>257.380005</v>
      </c>
      <c r="H4319" s="0" t="n">
        <v>257.380005</v>
      </c>
      <c r="I4319" s="0" t="n">
        <v>244.162094</v>
      </c>
      <c r="J4319" s="0" t="n">
        <v>0</v>
      </c>
    </row>
    <row r="4320" customFormat="false" ht="13.8" hidden="false" customHeight="false" outlineLevel="0" collapsed="false">
      <c r="A4320" s="55" t="s">
        <v>1</v>
      </c>
      <c r="B4320" s="65" t="s">
        <v>4498</v>
      </c>
      <c r="C4320" s="55" t="str">
        <f aca="false">LEFT(B4320,4)</f>
        <v>2018</v>
      </c>
      <c r="D4320" s="55" t="str">
        <f aca="false">MID(B4320,6,2)</f>
        <v>01</v>
      </c>
      <c r="E4320" s="0" t="n">
        <v>256.480011</v>
      </c>
      <c r="F4320" s="0" t="n">
        <v>256.480011</v>
      </c>
      <c r="G4320" s="0" t="n">
        <v>256.480011</v>
      </c>
      <c r="H4320" s="0" t="n">
        <v>256.480011</v>
      </c>
      <c r="I4320" s="0" t="n">
        <v>243.308304</v>
      </c>
      <c r="J4320" s="0" t="n">
        <v>0</v>
      </c>
    </row>
    <row r="4321" customFormat="false" ht="13.8" hidden="false" customHeight="false" outlineLevel="0" collapsed="false">
      <c r="A4321" s="55" t="s">
        <v>1</v>
      </c>
      <c r="B4321" s="65" t="s">
        <v>4499</v>
      </c>
      <c r="C4321" s="55" t="str">
        <f aca="false">LEFT(B4321,4)</f>
        <v>2018</v>
      </c>
      <c r="D4321" s="55" t="str">
        <f aca="false">MID(B4321,6,2)</f>
        <v>01</v>
      </c>
      <c r="E4321" s="0" t="n">
        <v>258.890015</v>
      </c>
      <c r="F4321" s="0" t="n">
        <v>258.890015</v>
      </c>
      <c r="G4321" s="0" t="n">
        <v>258.890015</v>
      </c>
      <c r="H4321" s="0" t="n">
        <v>258.890015</v>
      </c>
      <c r="I4321" s="0" t="n">
        <v>245.594559</v>
      </c>
      <c r="J4321" s="0" t="n">
        <v>0</v>
      </c>
    </row>
    <row r="4322" customFormat="false" ht="13.8" hidden="false" customHeight="false" outlineLevel="0" collapsed="false">
      <c r="A4322" s="55" t="s">
        <v>1</v>
      </c>
      <c r="B4322" s="65" t="s">
        <v>4500</v>
      </c>
      <c r="C4322" s="55" t="str">
        <f aca="false">LEFT(B4322,4)</f>
        <v>2018</v>
      </c>
      <c r="D4322" s="55" t="str">
        <f aca="false">MID(B4322,6,2)</f>
        <v>01</v>
      </c>
      <c r="E4322" s="0" t="n">
        <v>258.5</v>
      </c>
      <c r="F4322" s="0" t="n">
        <v>258.5</v>
      </c>
      <c r="G4322" s="0" t="n">
        <v>258.5</v>
      </c>
      <c r="H4322" s="0" t="n">
        <v>258.5</v>
      </c>
      <c r="I4322" s="0" t="n">
        <v>245.224579</v>
      </c>
      <c r="J4322" s="0" t="n">
        <v>0</v>
      </c>
    </row>
    <row r="4323" customFormat="false" ht="13.8" hidden="false" customHeight="false" outlineLevel="0" collapsed="false">
      <c r="A4323" s="55" t="s">
        <v>1</v>
      </c>
      <c r="B4323" s="65" t="s">
        <v>4501</v>
      </c>
      <c r="C4323" s="55" t="str">
        <f aca="false">LEFT(B4323,4)</f>
        <v>2018</v>
      </c>
      <c r="D4323" s="55" t="str">
        <f aca="false">MID(B4323,6,2)</f>
        <v>01</v>
      </c>
      <c r="E4323" s="0" t="n">
        <v>259.640015</v>
      </c>
      <c r="F4323" s="0" t="n">
        <v>259.640015</v>
      </c>
      <c r="G4323" s="0" t="n">
        <v>259.640015</v>
      </c>
      <c r="H4323" s="0" t="n">
        <v>259.640015</v>
      </c>
      <c r="I4323" s="0" t="n">
        <v>246.306046</v>
      </c>
      <c r="J4323" s="0" t="n">
        <v>0</v>
      </c>
    </row>
    <row r="4324" customFormat="false" ht="13.8" hidden="false" customHeight="false" outlineLevel="0" collapsed="false">
      <c r="A4324" s="55" t="s">
        <v>1</v>
      </c>
      <c r="B4324" s="65" t="s">
        <v>4502</v>
      </c>
      <c r="C4324" s="55" t="str">
        <f aca="false">LEFT(B4324,4)</f>
        <v>2018</v>
      </c>
      <c r="D4324" s="55" t="str">
        <f aca="false">MID(B4324,6,2)</f>
        <v>01</v>
      </c>
      <c r="E4324" s="0" t="n">
        <v>261.730011</v>
      </c>
      <c r="F4324" s="0" t="n">
        <v>261.730011</v>
      </c>
      <c r="G4324" s="0" t="n">
        <v>261.730011</v>
      </c>
      <c r="H4324" s="0" t="n">
        <v>261.730011</v>
      </c>
      <c r="I4324" s="0" t="n">
        <v>248.288727</v>
      </c>
      <c r="J4324" s="0" t="n">
        <v>0</v>
      </c>
    </row>
    <row r="4325" customFormat="false" ht="13.8" hidden="false" customHeight="false" outlineLevel="0" collapsed="false">
      <c r="A4325" s="55" t="s">
        <v>1</v>
      </c>
      <c r="B4325" s="65" t="s">
        <v>4503</v>
      </c>
      <c r="C4325" s="55" t="str">
        <f aca="false">LEFT(B4325,4)</f>
        <v>2018</v>
      </c>
      <c r="D4325" s="55" t="str">
        <f aca="false">MID(B4325,6,2)</f>
        <v>01</v>
      </c>
      <c r="E4325" s="0" t="n">
        <v>262.309998</v>
      </c>
      <c r="F4325" s="0" t="n">
        <v>262.309998</v>
      </c>
      <c r="G4325" s="0" t="n">
        <v>262.309998</v>
      </c>
      <c r="H4325" s="0" t="n">
        <v>262.309998</v>
      </c>
      <c r="I4325" s="0" t="n">
        <v>248.838913</v>
      </c>
      <c r="J4325" s="0" t="n">
        <v>0</v>
      </c>
    </row>
    <row r="4326" customFormat="false" ht="13.8" hidden="false" customHeight="false" outlineLevel="0" collapsed="false">
      <c r="A4326" s="55" t="s">
        <v>1</v>
      </c>
      <c r="B4326" s="65" t="s">
        <v>4504</v>
      </c>
      <c r="C4326" s="55" t="str">
        <f aca="false">LEFT(B4326,4)</f>
        <v>2018</v>
      </c>
      <c r="D4326" s="55" t="str">
        <f aca="false">MID(B4326,6,2)</f>
        <v>01</v>
      </c>
      <c r="E4326" s="0" t="n">
        <v>262.170013</v>
      </c>
      <c r="F4326" s="0" t="n">
        <v>262.170013</v>
      </c>
      <c r="G4326" s="0" t="n">
        <v>262.170013</v>
      </c>
      <c r="H4326" s="0" t="n">
        <v>262.170013</v>
      </c>
      <c r="I4326" s="0" t="n">
        <v>248.706085</v>
      </c>
      <c r="J4326" s="0" t="n">
        <v>0</v>
      </c>
    </row>
    <row r="4327" customFormat="false" ht="13.8" hidden="false" customHeight="false" outlineLevel="0" collapsed="false">
      <c r="A4327" s="55" t="s">
        <v>1</v>
      </c>
      <c r="B4327" s="65" t="s">
        <v>4505</v>
      </c>
      <c r="C4327" s="55" t="str">
        <f aca="false">LEFT(B4327,4)</f>
        <v>2018</v>
      </c>
      <c r="D4327" s="55" t="str">
        <f aca="false">MID(B4327,6,2)</f>
        <v>01</v>
      </c>
      <c r="E4327" s="0" t="n">
        <v>262.329987</v>
      </c>
      <c r="F4327" s="0" t="n">
        <v>262.329987</v>
      </c>
      <c r="G4327" s="0" t="n">
        <v>262.329987</v>
      </c>
      <c r="H4327" s="0" t="n">
        <v>262.329987</v>
      </c>
      <c r="I4327" s="0" t="n">
        <v>248.857849</v>
      </c>
      <c r="J4327" s="0" t="n">
        <v>0</v>
      </c>
    </row>
    <row r="4328" customFormat="false" ht="13.8" hidden="false" customHeight="false" outlineLevel="0" collapsed="false">
      <c r="A4328" s="55" t="s">
        <v>1</v>
      </c>
      <c r="B4328" s="65" t="s">
        <v>4506</v>
      </c>
      <c r="C4328" s="55" t="str">
        <f aca="false">LEFT(B4328,4)</f>
        <v>2018</v>
      </c>
      <c r="D4328" s="55" t="str">
        <f aca="false">MID(B4328,6,2)</f>
        <v>01</v>
      </c>
      <c r="E4328" s="0" t="n">
        <v>265.440002</v>
      </c>
      <c r="F4328" s="0" t="n">
        <v>265.440002</v>
      </c>
      <c r="G4328" s="0" t="n">
        <v>265.440002</v>
      </c>
      <c r="H4328" s="0" t="n">
        <v>265.440002</v>
      </c>
      <c r="I4328" s="0" t="n">
        <v>251.808182</v>
      </c>
      <c r="J4328" s="0" t="n">
        <v>0</v>
      </c>
    </row>
    <row r="4329" customFormat="false" ht="13.8" hidden="false" customHeight="false" outlineLevel="0" collapsed="false">
      <c r="A4329" s="55" t="s">
        <v>1</v>
      </c>
      <c r="B4329" s="65" t="s">
        <v>4507</v>
      </c>
      <c r="C4329" s="55" t="str">
        <f aca="false">LEFT(B4329,4)</f>
        <v>2018</v>
      </c>
      <c r="D4329" s="55" t="str">
        <f aca="false">MID(B4329,6,2)</f>
        <v>01</v>
      </c>
      <c r="E4329" s="0" t="n">
        <v>263.660004</v>
      </c>
      <c r="F4329" s="0" t="n">
        <v>263.660004</v>
      </c>
      <c r="G4329" s="0" t="n">
        <v>263.660004</v>
      </c>
      <c r="H4329" s="0" t="n">
        <v>263.660004</v>
      </c>
      <c r="I4329" s="0" t="n">
        <v>250.119598</v>
      </c>
      <c r="J4329" s="0" t="n">
        <v>0</v>
      </c>
    </row>
    <row r="4330" customFormat="false" ht="13.8" hidden="false" customHeight="false" outlineLevel="0" collapsed="false">
      <c r="A4330" s="55" t="s">
        <v>1</v>
      </c>
      <c r="B4330" s="65" t="s">
        <v>4508</v>
      </c>
      <c r="C4330" s="55" t="str">
        <f aca="false">LEFT(B4330,4)</f>
        <v>2018</v>
      </c>
      <c r="D4330" s="55" t="str">
        <f aca="false">MID(B4330,6,2)</f>
        <v>01</v>
      </c>
      <c r="E4330" s="0" t="n">
        <v>260.809998</v>
      </c>
      <c r="F4330" s="0" t="n">
        <v>260.809998</v>
      </c>
      <c r="G4330" s="0" t="n">
        <v>260.809998</v>
      </c>
      <c r="H4330" s="0" t="n">
        <v>260.809998</v>
      </c>
      <c r="I4330" s="0" t="n">
        <v>247.415939</v>
      </c>
      <c r="J4330" s="0" t="n">
        <v>0</v>
      </c>
    </row>
    <row r="4331" customFormat="false" ht="13.8" hidden="false" customHeight="false" outlineLevel="0" collapsed="false">
      <c r="A4331" s="55" t="s">
        <v>1</v>
      </c>
      <c r="B4331" s="65" t="s">
        <v>4509</v>
      </c>
      <c r="C4331" s="55" t="str">
        <f aca="false">LEFT(B4331,4)</f>
        <v>2018</v>
      </c>
      <c r="D4331" s="55" t="str">
        <f aca="false">MID(B4331,6,2)</f>
        <v>01</v>
      </c>
      <c r="E4331" s="0" t="n">
        <v>260.940002</v>
      </c>
      <c r="F4331" s="0" t="n">
        <v>260.940002</v>
      </c>
      <c r="G4331" s="0" t="n">
        <v>260.940002</v>
      </c>
      <c r="H4331" s="0" t="n">
        <v>260.940002</v>
      </c>
      <c r="I4331" s="0" t="n">
        <v>247.539261</v>
      </c>
      <c r="J4331" s="0" t="n">
        <v>0</v>
      </c>
    </row>
    <row r="4332" customFormat="false" ht="13.8" hidden="false" customHeight="false" outlineLevel="0" collapsed="false">
      <c r="A4332" s="55" t="s">
        <v>1</v>
      </c>
      <c r="B4332" s="65" t="s">
        <v>4510</v>
      </c>
      <c r="C4332" s="55" t="str">
        <f aca="false">LEFT(B4332,4)</f>
        <v>2018</v>
      </c>
      <c r="D4332" s="55" t="str">
        <f aca="false">MID(B4332,6,2)</f>
        <v>02</v>
      </c>
      <c r="E4332" s="0" t="n">
        <v>260.820007</v>
      </c>
      <c r="F4332" s="0" t="n">
        <v>260.820007</v>
      </c>
      <c r="G4332" s="0" t="n">
        <v>260.820007</v>
      </c>
      <c r="H4332" s="0" t="n">
        <v>260.820007</v>
      </c>
      <c r="I4332" s="0" t="n">
        <v>247.425446</v>
      </c>
      <c r="J4332" s="0" t="n">
        <v>0</v>
      </c>
    </row>
    <row r="4333" customFormat="false" ht="13.8" hidden="false" customHeight="false" outlineLevel="0" collapsed="false">
      <c r="A4333" s="55" t="s">
        <v>1</v>
      </c>
      <c r="B4333" s="65" t="s">
        <v>4511</v>
      </c>
      <c r="C4333" s="55" t="str">
        <f aca="false">LEFT(B4333,4)</f>
        <v>2018</v>
      </c>
      <c r="D4333" s="55" t="str">
        <f aca="false">MID(B4333,6,2)</f>
        <v>02</v>
      </c>
      <c r="E4333" s="0" t="n">
        <v>255.300003</v>
      </c>
      <c r="F4333" s="0" t="n">
        <v>255.300003</v>
      </c>
      <c r="G4333" s="0" t="n">
        <v>255.300003</v>
      </c>
      <c r="H4333" s="0" t="n">
        <v>255.300003</v>
      </c>
      <c r="I4333" s="0" t="n">
        <v>242.188934</v>
      </c>
      <c r="J4333" s="0" t="n">
        <v>0</v>
      </c>
    </row>
    <row r="4334" customFormat="false" ht="13.8" hidden="false" customHeight="false" outlineLevel="0" collapsed="false">
      <c r="A4334" s="55" t="s">
        <v>1</v>
      </c>
      <c r="B4334" s="65" t="s">
        <v>4512</v>
      </c>
      <c r="C4334" s="55" t="str">
        <f aca="false">LEFT(B4334,4)</f>
        <v>2018</v>
      </c>
      <c r="D4334" s="55" t="str">
        <f aca="false">MID(B4334,6,2)</f>
        <v>02</v>
      </c>
      <c r="E4334" s="0" t="n">
        <v>244.830002</v>
      </c>
      <c r="F4334" s="0" t="n">
        <v>244.830002</v>
      </c>
      <c r="G4334" s="0" t="n">
        <v>244.830002</v>
      </c>
      <c r="H4334" s="0" t="n">
        <v>244.830002</v>
      </c>
      <c r="I4334" s="0" t="n">
        <v>232.256622</v>
      </c>
      <c r="J4334" s="0" t="n">
        <v>0</v>
      </c>
    </row>
    <row r="4335" customFormat="false" ht="13.8" hidden="false" customHeight="false" outlineLevel="0" collapsed="false">
      <c r="A4335" s="55" t="s">
        <v>1</v>
      </c>
      <c r="B4335" s="65" t="s">
        <v>4513</v>
      </c>
      <c r="C4335" s="55" t="str">
        <f aca="false">LEFT(B4335,4)</f>
        <v>2018</v>
      </c>
      <c r="D4335" s="55" t="str">
        <f aca="false">MID(B4335,6,2)</f>
        <v>02</v>
      </c>
      <c r="E4335" s="0" t="n">
        <v>249.139999</v>
      </c>
      <c r="F4335" s="0" t="n">
        <v>249.139999</v>
      </c>
      <c r="G4335" s="0" t="n">
        <v>249.139999</v>
      </c>
      <c r="H4335" s="0" t="n">
        <v>249.139999</v>
      </c>
      <c r="I4335" s="0" t="n">
        <v>236.345245</v>
      </c>
      <c r="J4335" s="0" t="n">
        <v>0</v>
      </c>
    </row>
    <row r="4336" customFormat="false" ht="13.8" hidden="false" customHeight="false" outlineLevel="0" collapsed="false">
      <c r="A4336" s="55" t="s">
        <v>1</v>
      </c>
      <c r="B4336" s="65" t="s">
        <v>4514</v>
      </c>
      <c r="C4336" s="55" t="str">
        <f aca="false">LEFT(B4336,4)</f>
        <v>2018</v>
      </c>
      <c r="D4336" s="55" t="str">
        <f aca="false">MID(B4336,6,2)</f>
        <v>02</v>
      </c>
      <c r="E4336" s="0" t="n">
        <v>247.899994</v>
      </c>
      <c r="F4336" s="0" t="n">
        <v>247.899994</v>
      </c>
      <c r="G4336" s="0" t="n">
        <v>247.899994</v>
      </c>
      <c r="H4336" s="0" t="n">
        <v>247.899994</v>
      </c>
      <c r="I4336" s="0" t="n">
        <v>235.16893</v>
      </c>
      <c r="J4336" s="0" t="n">
        <v>0</v>
      </c>
    </row>
    <row r="4337" customFormat="false" ht="13.8" hidden="false" customHeight="false" outlineLevel="0" collapsed="false">
      <c r="A4337" s="55" t="s">
        <v>1</v>
      </c>
      <c r="B4337" s="65" t="s">
        <v>4515</v>
      </c>
      <c r="C4337" s="55" t="str">
        <f aca="false">LEFT(B4337,4)</f>
        <v>2018</v>
      </c>
      <c r="D4337" s="55" t="str">
        <f aca="false">MID(B4337,6,2)</f>
        <v>02</v>
      </c>
      <c r="E4337" s="0" t="n">
        <v>238.639999</v>
      </c>
      <c r="F4337" s="0" t="n">
        <v>238.639999</v>
      </c>
      <c r="G4337" s="0" t="n">
        <v>238.639999</v>
      </c>
      <c r="H4337" s="0" t="n">
        <v>238.639999</v>
      </c>
      <c r="I4337" s="0" t="n">
        <v>226.384506</v>
      </c>
      <c r="J4337" s="0" t="n">
        <v>0</v>
      </c>
    </row>
    <row r="4338" customFormat="false" ht="13.8" hidden="false" customHeight="false" outlineLevel="0" collapsed="false">
      <c r="A4338" s="55" t="s">
        <v>1</v>
      </c>
      <c r="B4338" s="65" t="s">
        <v>4516</v>
      </c>
      <c r="C4338" s="55" t="str">
        <f aca="false">LEFT(B4338,4)</f>
        <v>2018</v>
      </c>
      <c r="D4338" s="55" t="str">
        <f aca="false">MID(B4338,6,2)</f>
        <v>02</v>
      </c>
      <c r="E4338" s="0" t="n">
        <v>242.270004</v>
      </c>
      <c r="F4338" s="0" t="n">
        <v>242.270004</v>
      </c>
      <c r="G4338" s="0" t="n">
        <v>242.270004</v>
      </c>
      <c r="H4338" s="0" t="n">
        <v>242.270004</v>
      </c>
      <c r="I4338" s="0" t="n">
        <v>229.828079</v>
      </c>
      <c r="J4338" s="0" t="n">
        <v>0</v>
      </c>
    </row>
    <row r="4339" customFormat="false" ht="13.8" hidden="false" customHeight="false" outlineLevel="0" collapsed="false">
      <c r="A4339" s="55" t="s">
        <v>1</v>
      </c>
      <c r="B4339" s="65" t="s">
        <v>4517</v>
      </c>
      <c r="C4339" s="55" t="str">
        <f aca="false">LEFT(B4339,4)</f>
        <v>2018</v>
      </c>
      <c r="D4339" s="55" t="str">
        <f aca="false">MID(B4339,6,2)</f>
        <v>02</v>
      </c>
      <c r="E4339" s="0" t="n">
        <v>245.649994</v>
      </c>
      <c r="F4339" s="0" t="n">
        <v>245.649994</v>
      </c>
      <c r="G4339" s="0" t="n">
        <v>245.649994</v>
      </c>
      <c r="H4339" s="0" t="n">
        <v>245.649994</v>
      </c>
      <c r="I4339" s="0" t="n">
        <v>233.0345</v>
      </c>
      <c r="J4339" s="0" t="n">
        <v>0</v>
      </c>
    </row>
    <row r="4340" customFormat="false" ht="13.8" hidden="false" customHeight="false" outlineLevel="0" collapsed="false">
      <c r="A4340" s="55" t="s">
        <v>1</v>
      </c>
      <c r="B4340" s="65" t="s">
        <v>4518</v>
      </c>
      <c r="C4340" s="55" t="str">
        <f aca="false">LEFT(B4340,4)</f>
        <v>2018</v>
      </c>
      <c r="D4340" s="55" t="str">
        <f aca="false">MID(B4340,6,2)</f>
        <v>02</v>
      </c>
      <c r="E4340" s="0" t="n">
        <v>246.309998</v>
      </c>
      <c r="F4340" s="0" t="n">
        <v>246.309998</v>
      </c>
      <c r="G4340" s="0" t="n">
        <v>246.309998</v>
      </c>
      <c r="H4340" s="0" t="n">
        <v>246.309998</v>
      </c>
      <c r="I4340" s="0" t="n">
        <v>233.660614</v>
      </c>
      <c r="J4340" s="0" t="n">
        <v>0</v>
      </c>
    </row>
    <row r="4341" customFormat="false" ht="13.8" hidden="false" customHeight="false" outlineLevel="0" collapsed="false">
      <c r="A4341" s="55" t="s">
        <v>1</v>
      </c>
      <c r="B4341" s="65" t="s">
        <v>4519</v>
      </c>
      <c r="C4341" s="55" t="str">
        <f aca="false">LEFT(B4341,4)</f>
        <v>2018</v>
      </c>
      <c r="D4341" s="55" t="str">
        <f aca="false">MID(B4341,6,2)</f>
        <v>02</v>
      </c>
      <c r="E4341" s="0" t="n">
        <v>249.679993</v>
      </c>
      <c r="F4341" s="0" t="n">
        <v>249.679993</v>
      </c>
      <c r="G4341" s="0" t="n">
        <v>249.679993</v>
      </c>
      <c r="H4341" s="0" t="n">
        <v>249.679993</v>
      </c>
      <c r="I4341" s="0" t="n">
        <v>236.857544</v>
      </c>
      <c r="J4341" s="0" t="n">
        <v>0</v>
      </c>
    </row>
    <row r="4342" customFormat="false" ht="13.8" hidden="false" customHeight="false" outlineLevel="0" collapsed="false">
      <c r="A4342" s="55" t="s">
        <v>1</v>
      </c>
      <c r="B4342" s="65" t="s">
        <v>4520</v>
      </c>
      <c r="C4342" s="55" t="str">
        <f aca="false">LEFT(B4342,4)</f>
        <v>2018</v>
      </c>
      <c r="D4342" s="55" t="str">
        <f aca="false">MID(B4342,6,2)</f>
        <v>02</v>
      </c>
      <c r="E4342" s="0" t="n">
        <v>252.759995</v>
      </c>
      <c r="F4342" s="0" t="n">
        <v>252.759995</v>
      </c>
      <c r="G4342" s="0" t="n">
        <v>252.759995</v>
      </c>
      <c r="H4342" s="0" t="n">
        <v>252.759995</v>
      </c>
      <c r="I4342" s="0" t="n">
        <v>239.779358</v>
      </c>
      <c r="J4342" s="0" t="n">
        <v>0</v>
      </c>
    </row>
    <row r="4343" customFormat="false" ht="13.8" hidden="false" customHeight="false" outlineLevel="0" collapsed="false">
      <c r="A4343" s="55" t="s">
        <v>1</v>
      </c>
      <c r="B4343" s="65" t="s">
        <v>4521</v>
      </c>
      <c r="C4343" s="55" t="str">
        <f aca="false">LEFT(B4343,4)</f>
        <v>2018</v>
      </c>
      <c r="D4343" s="55" t="str">
        <f aca="false">MID(B4343,6,2)</f>
        <v>02</v>
      </c>
      <c r="E4343" s="0" t="n">
        <v>252.869995</v>
      </c>
      <c r="F4343" s="0" t="n">
        <v>252.869995</v>
      </c>
      <c r="G4343" s="0" t="n">
        <v>252.869995</v>
      </c>
      <c r="H4343" s="0" t="n">
        <v>252.869995</v>
      </c>
      <c r="I4343" s="0" t="n">
        <v>239.883698</v>
      </c>
      <c r="J4343" s="0" t="n">
        <v>0</v>
      </c>
    </row>
    <row r="4344" customFormat="false" ht="13.8" hidden="false" customHeight="false" outlineLevel="0" collapsed="false">
      <c r="A4344" s="55" t="s">
        <v>1</v>
      </c>
      <c r="B4344" s="65" t="s">
        <v>4522</v>
      </c>
      <c r="C4344" s="55" t="str">
        <f aca="false">LEFT(B4344,4)</f>
        <v>2018</v>
      </c>
      <c r="D4344" s="55" t="str">
        <f aca="false">MID(B4344,6,2)</f>
        <v>02</v>
      </c>
      <c r="E4344" s="0" t="n">
        <v>251.410004</v>
      </c>
      <c r="F4344" s="0" t="n">
        <v>251.410004</v>
      </c>
      <c r="G4344" s="0" t="n">
        <v>251.410004</v>
      </c>
      <c r="H4344" s="0" t="n">
        <v>251.410004</v>
      </c>
      <c r="I4344" s="0" t="n">
        <v>238.498688</v>
      </c>
      <c r="J4344" s="0" t="n">
        <v>0</v>
      </c>
    </row>
    <row r="4345" customFormat="false" ht="13.8" hidden="false" customHeight="false" outlineLevel="0" collapsed="false">
      <c r="A4345" s="55" t="s">
        <v>1</v>
      </c>
      <c r="B4345" s="65" t="s">
        <v>4523</v>
      </c>
      <c r="C4345" s="55" t="str">
        <f aca="false">LEFT(B4345,4)</f>
        <v>2018</v>
      </c>
      <c r="D4345" s="55" t="str">
        <f aca="false">MID(B4345,6,2)</f>
        <v>02</v>
      </c>
      <c r="E4345" s="0" t="n">
        <v>250.029999</v>
      </c>
      <c r="F4345" s="0" t="n">
        <v>250.029999</v>
      </c>
      <c r="G4345" s="0" t="n">
        <v>250.029999</v>
      </c>
      <c r="H4345" s="0" t="n">
        <v>250.029999</v>
      </c>
      <c r="I4345" s="0" t="n">
        <v>237.189545</v>
      </c>
      <c r="J4345" s="0" t="n">
        <v>0</v>
      </c>
    </row>
    <row r="4346" customFormat="false" ht="13.8" hidden="false" customHeight="false" outlineLevel="0" collapsed="false">
      <c r="A4346" s="55" t="s">
        <v>1</v>
      </c>
      <c r="B4346" s="65" t="s">
        <v>4524</v>
      </c>
      <c r="C4346" s="55" t="str">
        <f aca="false">LEFT(B4346,4)</f>
        <v>2018</v>
      </c>
      <c r="D4346" s="55" t="str">
        <f aca="false">MID(B4346,6,2)</f>
        <v>02</v>
      </c>
      <c r="E4346" s="0" t="n">
        <v>250.300003</v>
      </c>
      <c r="F4346" s="0" t="n">
        <v>250.300003</v>
      </c>
      <c r="G4346" s="0" t="n">
        <v>250.300003</v>
      </c>
      <c r="H4346" s="0" t="n">
        <v>250.300003</v>
      </c>
      <c r="I4346" s="0" t="n">
        <v>237.445709</v>
      </c>
      <c r="J4346" s="0" t="n">
        <v>0</v>
      </c>
    </row>
    <row r="4347" customFormat="false" ht="13.8" hidden="false" customHeight="false" outlineLevel="0" collapsed="false">
      <c r="A4347" s="55" t="s">
        <v>1</v>
      </c>
      <c r="B4347" s="65" t="s">
        <v>4525</v>
      </c>
      <c r="C4347" s="55" t="str">
        <f aca="false">LEFT(B4347,4)</f>
        <v>2018</v>
      </c>
      <c r="D4347" s="55" t="str">
        <f aca="false">MID(B4347,6,2)</f>
        <v>02</v>
      </c>
      <c r="E4347" s="0" t="n">
        <v>254.320007</v>
      </c>
      <c r="F4347" s="0" t="n">
        <v>254.320007</v>
      </c>
      <c r="G4347" s="0" t="n">
        <v>254.320007</v>
      </c>
      <c r="H4347" s="0" t="n">
        <v>254.320007</v>
      </c>
      <c r="I4347" s="0" t="n">
        <v>241.259262</v>
      </c>
      <c r="J4347" s="0" t="n">
        <v>0</v>
      </c>
    </row>
    <row r="4348" customFormat="false" ht="13.8" hidden="false" customHeight="false" outlineLevel="0" collapsed="false">
      <c r="A4348" s="55" t="s">
        <v>1</v>
      </c>
      <c r="B4348" s="65" t="s">
        <v>4526</v>
      </c>
      <c r="C4348" s="55" t="str">
        <f aca="false">LEFT(B4348,4)</f>
        <v>2018</v>
      </c>
      <c r="D4348" s="55" t="str">
        <f aca="false">MID(B4348,6,2)</f>
        <v>02</v>
      </c>
      <c r="E4348" s="0" t="n">
        <v>257.350006</v>
      </c>
      <c r="F4348" s="0" t="n">
        <v>257.350006</v>
      </c>
      <c r="G4348" s="0" t="n">
        <v>257.350006</v>
      </c>
      <c r="H4348" s="0" t="n">
        <v>257.350006</v>
      </c>
      <c r="I4348" s="0" t="n">
        <v>244.133636</v>
      </c>
      <c r="J4348" s="0" t="n">
        <v>0</v>
      </c>
    </row>
    <row r="4349" customFormat="false" ht="13.8" hidden="false" customHeight="false" outlineLevel="0" collapsed="false">
      <c r="A4349" s="55" t="s">
        <v>1</v>
      </c>
      <c r="B4349" s="65" t="s">
        <v>4527</v>
      </c>
      <c r="C4349" s="55" t="str">
        <f aca="false">LEFT(B4349,4)</f>
        <v>2018</v>
      </c>
      <c r="D4349" s="55" t="str">
        <f aca="false">MID(B4349,6,2)</f>
        <v>02</v>
      </c>
      <c r="E4349" s="0" t="n">
        <v>254.110001</v>
      </c>
      <c r="F4349" s="0" t="n">
        <v>254.110001</v>
      </c>
      <c r="G4349" s="0" t="n">
        <v>254.110001</v>
      </c>
      <c r="H4349" s="0" t="n">
        <v>254.110001</v>
      </c>
      <c r="I4349" s="0" t="n">
        <v>241.060013</v>
      </c>
      <c r="J4349" s="0" t="n">
        <v>0</v>
      </c>
    </row>
    <row r="4350" customFormat="false" ht="13.8" hidden="false" customHeight="false" outlineLevel="0" collapsed="false">
      <c r="A4350" s="55" t="s">
        <v>1</v>
      </c>
      <c r="B4350" s="65" t="s">
        <v>4528</v>
      </c>
      <c r="C4350" s="55" t="str">
        <f aca="false">LEFT(B4350,4)</f>
        <v>2018</v>
      </c>
      <c r="D4350" s="55" t="str">
        <f aca="false">MID(B4350,6,2)</f>
        <v>02</v>
      </c>
      <c r="E4350" s="0" t="n">
        <v>251.320007</v>
      </c>
      <c r="F4350" s="0" t="n">
        <v>251.320007</v>
      </c>
      <c r="G4350" s="0" t="n">
        <v>251.320007</v>
      </c>
      <c r="H4350" s="0" t="n">
        <v>251.320007</v>
      </c>
      <c r="I4350" s="0" t="n">
        <v>238.413315</v>
      </c>
      <c r="J4350" s="0" t="n">
        <v>0</v>
      </c>
    </row>
    <row r="4351" customFormat="false" ht="13.8" hidden="false" customHeight="false" outlineLevel="0" collapsed="false">
      <c r="A4351" s="55" t="s">
        <v>1</v>
      </c>
      <c r="B4351" s="65" t="s">
        <v>4529</v>
      </c>
      <c r="C4351" s="55" t="str">
        <f aca="false">LEFT(B4351,4)</f>
        <v>2018</v>
      </c>
      <c r="D4351" s="55" t="str">
        <f aca="false">MID(B4351,6,2)</f>
        <v>03</v>
      </c>
      <c r="E4351" s="0" t="n">
        <v>248.009995</v>
      </c>
      <c r="F4351" s="0" t="n">
        <v>248.009995</v>
      </c>
      <c r="G4351" s="0" t="n">
        <v>248.009995</v>
      </c>
      <c r="H4351" s="0" t="n">
        <v>248.009995</v>
      </c>
      <c r="I4351" s="0" t="n">
        <v>235.2733</v>
      </c>
      <c r="J4351" s="0" t="n">
        <v>0</v>
      </c>
    </row>
    <row r="4352" customFormat="false" ht="13.8" hidden="false" customHeight="false" outlineLevel="0" collapsed="false">
      <c r="A4352" s="55" t="s">
        <v>1</v>
      </c>
      <c r="B4352" s="65" t="s">
        <v>4530</v>
      </c>
      <c r="C4352" s="55" t="str">
        <f aca="false">LEFT(B4352,4)</f>
        <v>2018</v>
      </c>
      <c r="D4352" s="55" t="str">
        <f aca="false">MID(B4352,6,2)</f>
        <v>03</v>
      </c>
      <c r="E4352" s="0" t="n">
        <v>249.289993</v>
      </c>
      <c r="F4352" s="0" t="n">
        <v>249.289993</v>
      </c>
      <c r="G4352" s="0" t="n">
        <v>249.289993</v>
      </c>
      <c r="H4352" s="0" t="n">
        <v>249.289993</v>
      </c>
      <c r="I4352" s="0" t="n">
        <v>236.487549</v>
      </c>
      <c r="J4352" s="0" t="n">
        <v>0</v>
      </c>
    </row>
    <row r="4353" customFormat="false" ht="13.8" hidden="false" customHeight="false" outlineLevel="0" collapsed="false">
      <c r="A4353" s="55" t="s">
        <v>1</v>
      </c>
      <c r="B4353" s="65" t="s">
        <v>4531</v>
      </c>
      <c r="C4353" s="55" t="str">
        <f aca="false">LEFT(B4353,4)</f>
        <v>2018</v>
      </c>
      <c r="D4353" s="55" t="str">
        <f aca="false">MID(B4353,6,2)</f>
        <v>03</v>
      </c>
      <c r="E4353" s="0" t="n">
        <v>252.039993</v>
      </c>
      <c r="F4353" s="0" t="n">
        <v>252.039993</v>
      </c>
      <c r="G4353" s="0" t="n">
        <v>252.039993</v>
      </c>
      <c r="H4353" s="0" t="n">
        <v>252.039993</v>
      </c>
      <c r="I4353" s="0" t="n">
        <v>239.096329</v>
      </c>
      <c r="J4353" s="0" t="n">
        <v>0</v>
      </c>
    </row>
    <row r="4354" customFormat="false" ht="13.8" hidden="false" customHeight="false" outlineLevel="0" collapsed="false">
      <c r="A4354" s="55" t="s">
        <v>1</v>
      </c>
      <c r="B4354" s="65" t="s">
        <v>4532</v>
      </c>
      <c r="C4354" s="55" t="str">
        <f aca="false">LEFT(B4354,4)</f>
        <v>2018</v>
      </c>
      <c r="D4354" s="55" t="str">
        <f aca="false">MID(B4354,6,2)</f>
        <v>03</v>
      </c>
      <c r="E4354" s="0" t="n">
        <v>252.720001</v>
      </c>
      <c r="F4354" s="0" t="n">
        <v>252.720001</v>
      </c>
      <c r="G4354" s="0" t="n">
        <v>252.720001</v>
      </c>
      <c r="H4354" s="0" t="n">
        <v>252.720001</v>
      </c>
      <c r="I4354" s="0" t="n">
        <v>239.741425</v>
      </c>
      <c r="J4354" s="0" t="n">
        <v>0</v>
      </c>
    </row>
    <row r="4355" customFormat="false" ht="13.8" hidden="false" customHeight="false" outlineLevel="0" collapsed="false">
      <c r="A4355" s="55" t="s">
        <v>1</v>
      </c>
      <c r="B4355" s="65" t="s">
        <v>4533</v>
      </c>
      <c r="C4355" s="55" t="str">
        <f aca="false">LEFT(B4355,4)</f>
        <v>2018</v>
      </c>
      <c r="D4355" s="55" t="str">
        <f aca="false">MID(B4355,6,2)</f>
        <v>03</v>
      </c>
      <c r="E4355" s="0" t="n">
        <v>252.610001</v>
      </c>
      <c r="F4355" s="0" t="n">
        <v>252.610001</v>
      </c>
      <c r="G4355" s="0" t="n">
        <v>252.610001</v>
      </c>
      <c r="H4355" s="0" t="n">
        <v>252.610001</v>
      </c>
      <c r="I4355" s="0" t="n">
        <v>239.637085</v>
      </c>
      <c r="J4355" s="0" t="n">
        <v>0</v>
      </c>
    </row>
    <row r="4356" customFormat="false" ht="13.8" hidden="false" customHeight="false" outlineLevel="0" collapsed="false">
      <c r="A4356" s="55" t="s">
        <v>1</v>
      </c>
      <c r="B4356" s="65" t="s">
        <v>4534</v>
      </c>
      <c r="C4356" s="55" t="str">
        <f aca="false">LEFT(B4356,4)</f>
        <v>2018</v>
      </c>
      <c r="D4356" s="55" t="str">
        <f aca="false">MID(B4356,6,2)</f>
        <v>03</v>
      </c>
      <c r="E4356" s="0" t="n">
        <v>253.809998</v>
      </c>
      <c r="F4356" s="0" t="n">
        <v>253.809998</v>
      </c>
      <c r="G4356" s="0" t="n">
        <v>253.809998</v>
      </c>
      <c r="H4356" s="0" t="n">
        <v>253.809998</v>
      </c>
      <c r="I4356" s="0" t="n">
        <v>240.775421</v>
      </c>
      <c r="J4356" s="0" t="n">
        <v>0</v>
      </c>
    </row>
    <row r="4357" customFormat="false" ht="13.8" hidden="false" customHeight="false" outlineLevel="0" collapsed="false">
      <c r="A4357" s="55" t="s">
        <v>1</v>
      </c>
      <c r="B4357" s="65" t="s">
        <v>4535</v>
      </c>
      <c r="C4357" s="55" t="str">
        <f aca="false">LEFT(B4357,4)</f>
        <v>2018</v>
      </c>
      <c r="D4357" s="55" t="str">
        <f aca="false">MID(B4357,6,2)</f>
        <v>03</v>
      </c>
      <c r="E4357" s="0" t="n">
        <v>258.220001</v>
      </c>
      <c r="F4357" s="0" t="n">
        <v>258.220001</v>
      </c>
      <c r="G4357" s="0" t="n">
        <v>258.220001</v>
      </c>
      <c r="H4357" s="0" t="n">
        <v>258.220001</v>
      </c>
      <c r="I4357" s="0" t="n">
        <v>244.958954</v>
      </c>
      <c r="J4357" s="0" t="n">
        <v>0</v>
      </c>
    </row>
    <row r="4358" customFormat="false" ht="13.8" hidden="false" customHeight="false" outlineLevel="0" collapsed="false">
      <c r="A4358" s="55" t="s">
        <v>1</v>
      </c>
      <c r="B4358" s="65" t="s">
        <v>4536</v>
      </c>
      <c r="C4358" s="55" t="str">
        <f aca="false">LEFT(B4358,4)</f>
        <v>2018</v>
      </c>
      <c r="D4358" s="55" t="str">
        <f aca="false">MID(B4358,6,2)</f>
        <v>03</v>
      </c>
      <c r="E4358" s="0" t="n">
        <v>257.890015</v>
      </c>
      <c r="F4358" s="0" t="n">
        <v>257.890015</v>
      </c>
      <c r="G4358" s="0" t="n">
        <v>257.890015</v>
      </c>
      <c r="H4358" s="0" t="n">
        <v>257.890015</v>
      </c>
      <c r="I4358" s="0" t="n">
        <v>244.645935</v>
      </c>
      <c r="J4358" s="0" t="n">
        <v>0</v>
      </c>
    </row>
    <row r="4359" customFormat="false" ht="13.8" hidden="false" customHeight="false" outlineLevel="0" collapsed="false">
      <c r="A4359" s="55" t="s">
        <v>1</v>
      </c>
      <c r="B4359" s="65" t="s">
        <v>4537</v>
      </c>
      <c r="C4359" s="55" t="str">
        <f aca="false">LEFT(B4359,4)</f>
        <v>2018</v>
      </c>
      <c r="D4359" s="55" t="str">
        <f aca="false">MID(B4359,6,2)</f>
        <v>03</v>
      </c>
      <c r="E4359" s="0" t="n">
        <v>256.269989</v>
      </c>
      <c r="F4359" s="0" t="n">
        <v>256.269989</v>
      </c>
      <c r="G4359" s="0" t="n">
        <v>256.269989</v>
      </c>
      <c r="H4359" s="0" t="n">
        <v>256.269989</v>
      </c>
      <c r="I4359" s="0" t="n">
        <v>243.109116</v>
      </c>
      <c r="J4359" s="0" t="n">
        <v>0</v>
      </c>
    </row>
    <row r="4360" customFormat="false" ht="13.8" hidden="false" customHeight="false" outlineLevel="0" collapsed="false">
      <c r="A4360" s="55" t="s">
        <v>1</v>
      </c>
      <c r="B4360" s="65" t="s">
        <v>4538</v>
      </c>
      <c r="C4360" s="55" t="str">
        <f aca="false">LEFT(B4360,4)</f>
        <v>2018</v>
      </c>
      <c r="D4360" s="55" t="str">
        <f aca="false">MID(B4360,6,2)</f>
        <v>03</v>
      </c>
      <c r="E4360" s="0" t="n">
        <v>254.869995</v>
      </c>
      <c r="F4360" s="0" t="n">
        <v>254.869995</v>
      </c>
      <c r="G4360" s="0" t="n">
        <v>254.869995</v>
      </c>
      <c r="H4360" s="0" t="n">
        <v>254.869995</v>
      </c>
      <c r="I4360" s="0" t="n">
        <v>241.780975</v>
      </c>
      <c r="J4360" s="0" t="n">
        <v>0</v>
      </c>
    </row>
    <row r="4361" customFormat="false" ht="13.8" hidden="false" customHeight="false" outlineLevel="0" collapsed="false">
      <c r="A4361" s="55" t="s">
        <v>1</v>
      </c>
      <c r="B4361" s="65" t="s">
        <v>4539</v>
      </c>
      <c r="C4361" s="55" t="str">
        <f aca="false">LEFT(B4361,4)</f>
        <v>2018</v>
      </c>
      <c r="D4361" s="55" t="str">
        <f aca="false">MID(B4361,6,2)</f>
        <v>03</v>
      </c>
      <c r="E4361" s="0" t="n">
        <v>254.690002</v>
      </c>
      <c r="F4361" s="0" t="n">
        <v>254.690002</v>
      </c>
      <c r="G4361" s="0" t="n">
        <v>254.690002</v>
      </c>
      <c r="H4361" s="0" t="n">
        <v>254.690002</v>
      </c>
      <c r="I4361" s="0" t="n">
        <v>241.610245</v>
      </c>
      <c r="J4361" s="0" t="n">
        <v>0</v>
      </c>
    </row>
    <row r="4362" customFormat="false" ht="13.8" hidden="false" customHeight="false" outlineLevel="0" collapsed="false">
      <c r="A4362" s="55" t="s">
        <v>1</v>
      </c>
      <c r="B4362" s="65" t="s">
        <v>4540</v>
      </c>
      <c r="C4362" s="55" t="str">
        <f aca="false">LEFT(B4362,4)</f>
        <v>2018</v>
      </c>
      <c r="D4362" s="55" t="str">
        <f aca="false">MID(B4362,6,2)</f>
        <v>03</v>
      </c>
      <c r="E4362" s="0" t="n">
        <v>255.130005</v>
      </c>
      <c r="F4362" s="0" t="n">
        <v>255.130005</v>
      </c>
      <c r="G4362" s="0" t="n">
        <v>255.130005</v>
      </c>
      <c r="H4362" s="0" t="n">
        <v>255.130005</v>
      </c>
      <c r="I4362" s="0" t="n">
        <v>242.027649</v>
      </c>
      <c r="J4362" s="0" t="n">
        <v>0</v>
      </c>
    </row>
    <row r="4363" customFormat="false" ht="13.8" hidden="false" customHeight="false" outlineLevel="0" collapsed="false">
      <c r="A4363" s="55" t="s">
        <v>1</v>
      </c>
      <c r="B4363" s="65" t="s">
        <v>4541</v>
      </c>
      <c r="C4363" s="55" t="str">
        <f aca="false">LEFT(B4363,4)</f>
        <v>2018</v>
      </c>
      <c r="D4363" s="55" t="str">
        <f aca="false">MID(B4363,6,2)</f>
        <v>03</v>
      </c>
      <c r="E4363" s="0" t="n">
        <v>251.509995</v>
      </c>
      <c r="F4363" s="0" t="n">
        <v>251.509995</v>
      </c>
      <c r="G4363" s="0" t="n">
        <v>251.509995</v>
      </c>
      <c r="H4363" s="0" t="n">
        <v>251.509995</v>
      </c>
      <c r="I4363" s="0" t="n">
        <v>238.593536</v>
      </c>
      <c r="J4363" s="0" t="n">
        <v>0</v>
      </c>
    </row>
    <row r="4364" customFormat="false" ht="13.8" hidden="false" customHeight="false" outlineLevel="0" collapsed="false">
      <c r="A4364" s="55" t="s">
        <v>1</v>
      </c>
      <c r="B4364" s="65" t="s">
        <v>4542</v>
      </c>
      <c r="C4364" s="55" t="str">
        <f aca="false">LEFT(B4364,4)</f>
        <v>2018</v>
      </c>
      <c r="D4364" s="55" t="str">
        <f aca="false">MID(B4364,6,2)</f>
        <v>03</v>
      </c>
      <c r="E4364" s="0" t="n">
        <v>251.880005</v>
      </c>
      <c r="F4364" s="0" t="n">
        <v>251.880005</v>
      </c>
      <c r="G4364" s="0" t="n">
        <v>251.880005</v>
      </c>
      <c r="H4364" s="0" t="n">
        <v>251.880005</v>
      </c>
      <c r="I4364" s="0" t="n">
        <v>238.944565</v>
      </c>
      <c r="J4364" s="0" t="n">
        <v>0</v>
      </c>
    </row>
    <row r="4365" customFormat="false" ht="13.8" hidden="false" customHeight="false" outlineLevel="0" collapsed="false">
      <c r="A4365" s="55" t="s">
        <v>1</v>
      </c>
      <c r="B4365" s="65" t="s">
        <v>4543</v>
      </c>
      <c r="C4365" s="55" t="str">
        <f aca="false">LEFT(B4365,4)</f>
        <v>2018</v>
      </c>
      <c r="D4365" s="55" t="str">
        <f aca="false">MID(B4365,6,2)</f>
        <v>03</v>
      </c>
      <c r="E4365" s="0" t="n">
        <v>251.449997</v>
      </c>
      <c r="F4365" s="0" t="n">
        <v>251.449997</v>
      </c>
      <c r="G4365" s="0" t="n">
        <v>251.449997</v>
      </c>
      <c r="H4365" s="0" t="n">
        <v>251.449997</v>
      </c>
      <c r="I4365" s="0" t="n">
        <v>238.536621</v>
      </c>
      <c r="J4365" s="0" t="n">
        <v>0</v>
      </c>
    </row>
    <row r="4366" customFormat="false" ht="13.8" hidden="false" customHeight="false" outlineLevel="0" collapsed="false">
      <c r="A4366" s="55" t="s">
        <v>1</v>
      </c>
      <c r="B4366" s="65" t="s">
        <v>4544</v>
      </c>
      <c r="C4366" s="55" t="str">
        <f aca="false">LEFT(B4366,4)</f>
        <v>2018</v>
      </c>
      <c r="D4366" s="55" t="str">
        <f aca="false">MID(B4366,6,2)</f>
        <v>03</v>
      </c>
      <c r="E4366" s="0" t="n">
        <v>245.130005</v>
      </c>
      <c r="F4366" s="0" t="n">
        <v>245.130005</v>
      </c>
      <c r="G4366" s="0" t="n">
        <v>245.130005</v>
      </c>
      <c r="H4366" s="0" t="n">
        <v>245.130005</v>
      </c>
      <c r="I4366" s="0" t="n">
        <v>232.541199</v>
      </c>
      <c r="J4366" s="0" t="n">
        <v>0</v>
      </c>
    </row>
    <row r="4367" customFormat="false" ht="13.8" hidden="false" customHeight="false" outlineLevel="0" collapsed="false">
      <c r="A4367" s="55" t="s">
        <v>1</v>
      </c>
      <c r="B4367" s="65" t="s">
        <v>4545</v>
      </c>
      <c r="C4367" s="55" t="str">
        <f aca="false">LEFT(B4367,4)</f>
        <v>2018</v>
      </c>
      <c r="D4367" s="55" t="str">
        <f aca="false">MID(B4367,6,2)</f>
        <v>03</v>
      </c>
      <c r="E4367" s="0" t="n">
        <v>238.899994</v>
      </c>
      <c r="F4367" s="0" t="n">
        <v>238.899994</v>
      </c>
      <c r="G4367" s="0" t="n">
        <v>238.899994</v>
      </c>
      <c r="H4367" s="0" t="n">
        <v>238.899994</v>
      </c>
      <c r="I4367" s="0" t="n">
        <v>227.644333</v>
      </c>
      <c r="J4367" s="0" t="n">
        <v>0</v>
      </c>
    </row>
    <row r="4368" customFormat="false" ht="13.8" hidden="false" customHeight="false" outlineLevel="0" collapsed="false">
      <c r="A4368" s="55" t="s">
        <v>1</v>
      </c>
      <c r="B4368" s="65" t="s">
        <v>4546</v>
      </c>
      <c r="C4368" s="55" t="str">
        <f aca="false">LEFT(B4368,4)</f>
        <v>2018</v>
      </c>
      <c r="D4368" s="55" t="str">
        <f aca="false">MID(B4368,6,2)</f>
        <v>03</v>
      </c>
      <c r="E4368" s="0" t="n">
        <v>245.389999</v>
      </c>
      <c r="F4368" s="0" t="n">
        <v>245.389999</v>
      </c>
      <c r="G4368" s="0" t="n">
        <v>245.389999</v>
      </c>
      <c r="H4368" s="0" t="n">
        <v>245.389999</v>
      </c>
      <c r="I4368" s="0" t="n">
        <v>233.828568</v>
      </c>
      <c r="J4368" s="0" t="n">
        <v>0</v>
      </c>
    </row>
    <row r="4369" customFormat="false" ht="13.8" hidden="false" customHeight="false" outlineLevel="0" collapsed="false">
      <c r="A4369" s="55" t="s">
        <v>1</v>
      </c>
      <c r="B4369" s="65" t="s">
        <v>4547</v>
      </c>
      <c r="C4369" s="55" t="str">
        <f aca="false">LEFT(B4369,4)</f>
        <v>2018</v>
      </c>
      <c r="D4369" s="55" t="str">
        <f aca="false">MID(B4369,6,2)</f>
        <v>03</v>
      </c>
      <c r="E4369" s="0" t="n">
        <v>241.149994</v>
      </c>
      <c r="F4369" s="0" t="n">
        <v>241.149994</v>
      </c>
      <c r="G4369" s="0" t="n">
        <v>241.149994</v>
      </c>
      <c r="H4369" s="0" t="n">
        <v>241.149994</v>
      </c>
      <c r="I4369" s="0" t="n">
        <v>229.788315</v>
      </c>
      <c r="J4369" s="0" t="n">
        <v>0</v>
      </c>
    </row>
    <row r="4370" customFormat="false" ht="13.8" hidden="false" customHeight="false" outlineLevel="0" collapsed="false">
      <c r="A4370" s="55" t="s">
        <v>1</v>
      </c>
      <c r="B4370" s="65" t="s">
        <v>4548</v>
      </c>
      <c r="C4370" s="55" t="str">
        <f aca="false">LEFT(B4370,4)</f>
        <v>2018</v>
      </c>
      <c r="D4370" s="55" t="str">
        <f aca="false">MID(B4370,6,2)</f>
        <v>03</v>
      </c>
      <c r="E4370" s="0" t="n">
        <v>240.490005</v>
      </c>
      <c r="F4370" s="0" t="n">
        <v>240.490005</v>
      </c>
      <c r="G4370" s="0" t="n">
        <v>240.490005</v>
      </c>
      <c r="H4370" s="0" t="n">
        <v>240.490005</v>
      </c>
      <c r="I4370" s="0" t="n">
        <v>229.159409</v>
      </c>
      <c r="J4370" s="0" t="n">
        <v>0</v>
      </c>
    </row>
    <row r="4371" customFormat="false" ht="13.8" hidden="false" customHeight="false" outlineLevel="0" collapsed="false">
      <c r="A4371" s="55" t="s">
        <v>1</v>
      </c>
      <c r="B4371" s="65" t="s">
        <v>4549</v>
      </c>
      <c r="C4371" s="55" t="str">
        <f aca="false">LEFT(B4371,4)</f>
        <v>2018</v>
      </c>
      <c r="D4371" s="55" t="str">
        <f aca="false">MID(B4371,6,2)</f>
        <v>03</v>
      </c>
      <c r="E4371" s="0" t="n">
        <v>243.809998</v>
      </c>
      <c r="F4371" s="0" t="n">
        <v>243.809998</v>
      </c>
      <c r="G4371" s="0" t="n">
        <v>243.809998</v>
      </c>
      <c r="H4371" s="0" t="n">
        <v>243.809998</v>
      </c>
      <c r="I4371" s="0" t="n">
        <v>232.322968</v>
      </c>
      <c r="J4371" s="0" t="n">
        <v>0</v>
      </c>
    </row>
    <row r="4372" customFormat="false" ht="13.8" hidden="false" customHeight="false" outlineLevel="0" collapsed="false">
      <c r="A4372" s="55" t="s">
        <v>1</v>
      </c>
      <c r="B4372" s="65" t="s">
        <v>4550</v>
      </c>
      <c r="C4372" s="55" t="str">
        <f aca="false">LEFT(B4372,4)</f>
        <v>2018</v>
      </c>
      <c r="D4372" s="55" t="str">
        <f aca="false">MID(B4372,6,2)</f>
        <v>04</v>
      </c>
      <c r="E4372" s="0" t="n">
        <v>238.360001</v>
      </c>
      <c r="F4372" s="0" t="n">
        <v>238.360001</v>
      </c>
      <c r="G4372" s="0" t="n">
        <v>238.360001</v>
      </c>
      <c r="H4372" s="0" t="n">
        <v>238.360001</v>
      </c>
      <c r="I4372" s="0" t="n">
        <v>227.129761</v>
      </c>
      <c r="J4372" s="0" t="n">
        <v>0</v>
      </c>
    </row>
    <row r="4373" customFormat="false" ht="13.8" hidden="false" customHeight="false" outlineLevel="0" collapsed="false">
      <c r="A4373" s="55" t="s">
        <v>1</v>
      </c>
      <c r="B4373" s="65" t="s">
        <v>4551</v>
      </c>
      <c r="C4373" s="55" t="str">
        <f aca="false">LEFT(B4373,4)</f>
        <v>2018</v>
      </c>
      <c r="D4373" s="55" t="str">
        <f aca="false">MID(B4373,6,2)</f>
        <v>04</v>
      </c>
      <c r="E4373" s="0" t="n">
        <v>241.380005</v>
      </c>
      <c r="F4373" s="0" t="n">
        <v>241.380005</v>
      </c>
      <c r="G4373" s="0" t="n">
        <v>241.380005</v>
      </c>
      <c r="H4373" s="0" t="n">
        <v>241.380005</v>
      </c>
      <c r="I4373" s="0" t="n">
        <v>230.007462</v>
      </c>
      <c r="J4373" s="0" t="n">
        <v>0</v>
      </c>
    </row>
    <row r="4374" customFormat="false" ht="13.8" hidden="false" customHeight="false" outlineLevel="0" collapsed="false">
      <c r="A4374" s="55" t="s">
        <v>1</v>
      </c>
      <c r="B4374" s="65" t="s">
        <v>4552</v>
      </c>
      <c r="C4374" s="55" t="str">
        <f aca="false">LEFT(B4374,4)</f>
        <v>2018</v>
      </c>
      <c r="D4374" s="55" t="str">
        <f aca="false">MID(B4374,6,2)</f>
        <v>04</v>
      </c>
      <c r="E4374" s="0" t="n">
        <v>244.190002</v>
      </c>
      <c r="F4374" s="0" t="n">
        <v>244.190002</v>
      </c>
      <c r="G4374" s="0" t="n">
        <v>244.190002</v>
      </c>
      <c r="H4374" s="0" t="n">
        <v>244.190002</v>
      </c>
      <c r="I4374" s="0" t="n">
        <v>232.685104</v>
      </c>
      <c r="J4374" s="0" t="n">
        <v>0</v>
      </c>
    </row>
    <row r="4375" customFormat="false" ht="13.8" hidden="false" customHeight="false" outlineLevel="0" collapsed="false">
      <c r="A4375" s="55" t="s">
        <v>1</v>
      </c>
      <c r="B4375" s="65" t="s">
        <v>4553</v>
      </c>
      <c r="C4375" s="55" t="str">
        <f aca="false">LEFT(B4375,4)</f>
        <v>2018</v>
      </c>
      <c r="D4375" s="55" t="str">
        <f aca="false">MID(B4375,6,2)</f>
        <v>04</v>
      </c>
      <c r="E4375" s="0" t="n">
        <v>245.899994</v>
      </c>
      <c r="F4375" s="0" t="n">
        <v>245.899994</v>
      </c>
      <c r="G4375" s="0" t="n">
        <v>245.899994</v>
      </c>
      <c r="H4375" s="0" t="n">
        <v>245.899994</v>
      </c>
      <c r="I4375" s="0" t="n">
        <v>234.314529</v>
      </c>
      <c r="J4375" s="0" t="n">
        <v>0</v>
      </c>
    </row>
    <row r="4376" customFormat="false" ht="13.8" hidden="false" customHeight="false" outlineLevel="0" collapsed="false">
      <c r="A4376" s="55" t="s">
        <v>1</v>
      </c>
      <c r="B4376" s="65" t="s">
        <v>4554</v>
      </c>
      <c r="C4376" s="55" t="str">
        <f aca="false">LEFT(B4376,4)</f>
        <v>2018</v>
      </c>
      <c r="D4376" s="55" t="str">
        <f aca="false">MID(B4376,6,2)</f>
        <v>04</v>
      </c>
      <c r="E4376" s="0" t="n">
        <v>240.509995</v>
      </c>
      <c r="F4376" s="0" t="n">
        <v>240.509995</v>
      </c>
      <c r="G4376" s="0" t="n">
        <v>240.509995</v>
      </c>
      <c r="H4376" s="0" t="n">
        <v>240.509995</v>
      </c>
      <c r="I4376" s="0" t="n">
        <v>229.178467</v>
      </c>
      <c r="J4376" s="0" t="n">
        <v>0</v>
      </c>
    </row>
    <row r="4377" customFormat="false" ht="13.8" hidden="false" customHeight="false" outlineLevel="0" collapsed="false">
      <c r="A4377" s="55" t="s">
        <v>1</v>
      </c>
      <c r="B4377" s="65" t="s">
        <v>4555</v>
      </c>
      <c r="C4377" s="55" t="str">
        <f aca="false">LEFT(B4377,4)</f>
        <v>2018</v>
      </c>
      <c r="D4377" s="55" t="str">
        <f aca="false">MID(B4377,6,2)</f>
        <v>04</v>
      </c>
      <c r="E4377" s="0" t="n">
        <v>241.389999</v>
      </c>
      <c r="F4377" s="0" t="n">
        <v>241.389999</v>
      </c>
      <c r="G4377" s="0" t="n">
        <v>241.389999</v>
      </c>
      <c r="H4377" s="0" t="n">
        <v>241.389999</v>
      </c>
      <c r="I4377" s="0" t="n">
        <v>230.016998</v>
      </c>
      <c r="J4377" s="0" t="n">
        <v>0</v>
      </c>
    </row>
    <row r="4378" customFormat="false" ht="13.8" hidden="false" customHeight="false" outlineLevel="0" collapsed="false">
      <c r="A4378" s="55" t="s">
        <v>1</v>
      </c>
      <c r="B4378" s="65" t="s">
        <v>4556</v>
      </c>
      <c r="C4378" s="55" t="str">
        <f aca="false">LEFT(B4378,4)</f>
        <v>2018</v>
      </c>
      <c r="D4378" s="55" t="str">
        <f aca="false">MID(B4378,6,2)</f>
        <v>04</v>
      </c>
      <c r="E4378" s="0" t="n">
        <v>245.429993</v>
      </c>
      <c r="F4378" s="0" t="n">
        <v>245.429993</v>
      </c>
      <c r="G4378" s="0" t="n">
        <v>245.429993</v>
      </c>
      <c r="H4378" s="0" t="n">
        <v>245.429993</v>
      </c>
      <c r="I4378" s="0" t="n">
        <v>233.866608</v>
      </c>
      <c r="J4378" s="0" t="n">
        <v>0</v>
      </c>
    </row>
    <row r="4379" customFormat="false" ht="13.8" hidden="false" customHeight="false" outlineLevel="0" collapsed="false">
      <c r="A4379" s="55" t="s">
        <v>1</v>
      </c>
      <c r="B4379" s="65" t="s">
        <v>4557</v>
      </c>
      <c r="C4379" s="55" t="str">
        <f aca="false">LEFT(B4379,4)</f>
        <v>2018</v>
      </c>
      <c r="D4379" s="55" t="str">
        <f aca="false">MID(B4379,6,2)</f>
        <v>04</v>
      </c>
      <c r="E4379" s="0" t="n">
        <v>244.080002</v>
      </c>
      <c r="F4379" s="0" t="n">
        <v>244.080002</v>
      </c>
      <c r="G4379" s="0" t="n">
        <v>244.080002</v>
      </c>
      <c r="H4379" s="0" t="n">
        <v>244.080002</v>
      </c>
      <c r="I4379" s="0" t="n">
        <v>232.580246</v>
      </c>
      <c r="J4379" s="0" t="n">
        <v>0</v>
      </c>
    </row>
    <row r="4380" customFormat="false" ht="13.8" hidden="false" customHeight="false" outlineLevel="0" collapsed="false">
      <c r="A4380" s="55" t="s">
        <v>1</v>
      </c>
      <c r="B4380" s="65" t="s">
        <v>4558</v>
      </c>
      <c r="C4380" s="55" t="str">
        <f aca="false">LEFT(B4380,4)</f>
        <v>2018</v>
      </c>
      <c r="D4380" s="55" t="str">
        <f aca="false">MID(B4380,6,2)</f>
        <v>04</v>
      </c>
      <c r="E4380" s="0" t="n">
        <v>246.130005</v>
      </c>
      <c r="F4380" s="0" t="n">
        <v>246.130005</v>
      </c>
      <c r="G4380" s="0" t="n">
        <v>246.130005</v>
      </c>
      <c r="H4380" s="0" t="n">
        <v>246.130005</v>
      </c>
      <c r="I4380" s="0" t="n">
        <v>234.533676</v>
      </c>
      <c r="J4380" s="0" t="n">
        <v>0</v>
      </c>
    </row>
    <row r="4381" customFormat="false" ht="13.8" hidden="false" customHeight="false" outlineLevel="0" collapsed="false">
      <c r="A4381" s="55" t="s">
        <v>1</v>
      </c>
      <c r="B4381" s="65" t="s">
        <v>4559</v>
      </c>
      <c r="C4381" s="55" t="str">
        <f aca="false">LEFT(B4381,4)</f>
        <v>2018</v>
      </c>
      <c r="D4381" s="55" t="str">
        <f aca="false">MID(B4381,6,2)</f>
        <v>04</v>
      </c>
      <c r="E4381" s="0" t="n">
        <v>245.429993</v>
      </c>
      <c r="F4381" s="0" t="n">
        <v>245.429993</v>
      </c>
      <c r="G4381" s="0" t="n">
        <v>245.429993</v>
      </c>
      <c r="H4381" s="0" t="n">
        <v>245.429993</v>
      </c>
      <c r="I4381" s="0" t="n">
        <v>233.866608</v>
      </c>
      <c r="J4381" s="0" t="n">
        <v>0</v>
      </c>
    </row>
    <row r="4382" customFormat="false" ht="13.8" hidden="false" customHeight="false" outlineLevel="0" collapsed="false">
      <c r="A4382" s="55" t="s">
        <v>1</v>
      </c>
      <c r="B4382" s="65" t="s">
        <v>4560</v>
      </c>
      <c r="C4382" s="55" t="str">
        <f aca="false">LEFT(B4382,4)</f>
        <v>2018</v>
      </c>
      <c r="D4382" s="55" t="str">
        <f aca="false">MID(B4382,6,2)</f>
        <v>04</v>
      </c>
      <c r="E4382" s="0" t="n">
        <v>247.419998</v>
      </c>
      <c r="F4382" s="0" t="n">
        <v>247.419998</v>
      </c>
      <c r="G4382" s="0" t="n">
        <v>247.419998</v>
      </c>
      <c r="H4382" s="0" t="n">
        <v>247.419998</v>
      </c>
      <c r="I4382" s="0" t="n">
        <v>235.762909</v>
      </c>
      <c r="J4382" s="0" t="n">
        <v>0</v>
      </c>
    </row>
    <row r="4383" customFormat="false" ht="13.8" hidden="false" customHeight="false" outlineLevel="0" collapsed="false">
      <c r="A4383" s="55" t="s">
        <v>1</v>
      </c>
      <c r="B4383" s="65" t="s">
        <v>4561</v>
      </c>
      <c r="C4383" s="55" t="str">
        <f aca="false">LEFT(B4383,4)</f>
        <v>2018</v>
      </c>
      <c r="D4383" s="55" t="str">
        <f aca="false">MID(B4383,6,2)</f>
        <v>04</v>
      </c>
      <c r="E4383" s="0" t="n">
        <v>250.059998</v>
      </c>
      <c r="F4383" s="0" t="n">
        <v>250.059998</v>
      </c>
      <c r="G4383" s="0" t="n">
        <v>250.059998</v>
      </c>
      <c r="H4383" s="0" t="n">
        <v>250.059998</v>
      </c>
      <c r="I4383" s="0" t="n">
        <v>238.278534</v>
      </c>
      <c r="J4383" s="0" t="n">
        <v>0</v>
      </c>
    </row>
    <row r="4384" customFormat="false" ht="13.8" hidden="false" customHeight="false" outlineLevel="0" collapsed="false">
      <c r="A4384" s="55" t="s">
        <v>1</v>
      </c>
      <c r="B4384" s="65" t="s">
        <v>4562</v>
      </c>
      <c r="C4384" s="55" t="str">
        <f aca="false">LEFT(B4384,4)</f>
        <v>2018</v>
      </c>
      <c r="D4384" s="55" t="str">
        <f aca="false">MID(B4384,6,2)</f>
        <v>04</v>
      </c>
      <c r="E4384" s="0" t="n">
        <v>250.270004</v>
      </c>
      <c r="F4384" s="0" t="n">
        <v>250.270004</v>
      </c>
      <c r="G4384" s="0" t="n">
        <v>250.270004</v>
      </c>
      <c r="H4384" s="0" t="n">
        <v>250.270004</v>
      </c>
      <c r="I4384" s="0" t="n">
        <v>238.478607</v>
      </c>
      <c r="J4384" s="0" t="n">
        <v>0</v>
      </c>
    </row>
    <row r="4385" customFormat="false" ht="13.8" hidden="false" customHeight="false" outlineLevel="0" collapsed="false">
      <c r="A4385" s="55" t="s">
        <v>1</v>
      </c>
      <c r="B4385" s="65" t="s">
        <v>4563</v>
      </c>
      <c r="C4385" s="55" t="str">
        <f aca="false">LEFT(B4385,4)</f>
        <v>2018</v>
      </c>
      <c r="D4385" s="55" t="str">
        <f aca="false">MID(B4385,6,2)</f>
        <v>04</v>
      </c>
      <c r="E4385" s="0" t="n">
        <v>248.860001</v>
      </c>
      <c r="F4385" s="0" t="n">
        <v>248.860001</v>
      </c>
      <c r="G4385" s="0" t="n">
        <v>248.860001</v>
      </c>
      <c r="H4385" s="0" t="n">
        <v>248.860001</v>
      </c>
      <c r="I4385" s="0" t="n">
        <v>237.13504</v>
      </c>
      <c r="J4385" s="0" t="n">
        <v>0</v>
      </c>
    </row>
    <row r="4386" customFormat="false" ht="13.8" hidden="false" customHeight="false" outlineLevel="0" collapsed="false">
      <c r="A4386" s="55" t="s">
        <v>1</v>
      </c>
      <c r="B4386" s="65" t="s">
        <v>4564</v>
      </c>
      <c r="C4386" s="55" t="str">
        <f aca="false">LEFT(B4386,4)</f>
        <v>2018</v>
      </c>
      <c r="D4386" s="55" t="str">
        <f aca="false">MID(B4386,6,2)</f>
        <v>04</v>
      </c>
      <c r="E4386" s="0" t="n">
        <v>246.75</v>
      </c>
      <c r="F4386" s="0" t="n">
        <v>246.75</v>
      </c>
      <c r="G4386" s="0" t="n">
        <v>246.75</v>
      </c>
      <c r="H4386" s="0" t="n">
        <v>246.75</v>
      </c>
      <c r="I4386" s="0" t="n">
        <v>235.124496</v>
      </c>
      <c r="J4386" s="0" t="n">
        <v>0</v>
      </c>
    </row>
    <row r="4387" customFormat="false" ht="13.8" hidden="false" customHeight="false" outlineLevel="0" collapsed="false">
      <c r="A4387" s="55" t="s">
        <v>1</v>
      </c>
      <c r="B4387" s="65" t="s">
        <v>4565</v>
      </c>
      <c r="C4387" s="55" t="str">
        <f aca="false">LEFT(B4387,4)</f>
        <v>2018</v>
      </c>
      <c r="D4387" s="55" t="str">
        <f aca="false">MID(B4387,6,2)</f>
        <v>04</v>
      </c>
      <c r="E4387" s="0" t="n">
        <v>246.759995</v>
      </c>
      <c r="F4387" s="0" t="n">
        <v>246.759995</v>
      </c>
      <c r="G4387" s="0" t="n">
        <v>246.759995</v>
      </c>
      <c r="H4387" s="0" t="n">
        <v>246.759995</v>
      </c>
      <c r="I4387" s="0" t="n">
        <v>235.133972</v>
      </c>
      <c r="J4387" s="0" t="n">
        <v>0</v>
      </c>
    </row>
    <row r="4388" customFormat="false" ht="13.8" hidden="false" customHeight="false" outlineLevel="0" collapsed="false">
      <c r="A4388" s="55" t="s">
        <v>1</v>
      </c>
      <c r="B4388" s="65" t="s">
        <v>4566</v>
      </c>
      <c r="C4388" s="55" t="str">
        <f aca="false">LEFT(B4388,4)</f>
        <v>2018</v>
      </c>
      <c r="D4388" s="55" t="str">
        <f aca="false">MID(B4388,6,2)</f>
        <v>04</v>
      </c>
      <c r="E4388" s="0" t="n">
        <v>243.470001</v>
      </c>
      <c r="F4388" s="0" t="n">
        <v>243.470001</v>
      </c>
      <c r="G4388" s="0" t="n">
        <v>243.470001</v>
      </c>
      <c r="H4388" s="0" t="n">
        <v>243.470001</v>
      </c>
      <c r="I4388" s="0" t="n">
        <v>231.998978</v>
      </c>
      <c r="J4388" s="0" t="n">
        <v>0</v>
      </c>
    </row>
    <row r="4389" customFormat="false" ht="13.8" hidden="false" customHeight="false" outlineLevel="0" collapsed="false">
      <c r="A4389" s="55" t="s">
        <v>1</v>
      </c>
      <c r="B4389" s="65" t="s">
        <v>4567</v>
      </c>
      <c r="C4389" s="55" t="str">
        <f aca="false">LEFT(B4389,4)</f>
        <v>2018</v>
      </c>
      <c r="D4389" s="55" t="str">
        <f aca="false">MID(B4389,6,2)</f>
        <v>04</v>
      </c>
      <c r="E4389" s="0" t="n">
        <v>243.919998</v>
      </c>
      <c r="F4389" s="0" t="n">
        <v>243.919998</v>
      </c>
      <c r="G4389" s="0" t="n">
        <v>243.919998</v>
      </c>
      <c r="H4389" s="0" t="n">
        <v>243.919998</v>
      </c>
      <c r="I4389" s="0" t="n">
        <v>232.427795</v>
      </c>
      <c r="J4389" s="0" t="n">
        <v>0</v>
      </c>
    </row>
    <row r="4390" customFormat="false" ht="13.8" hidden="false" customHeight="false" outlineLevel="0" collapsed="false">
      <c r="A4390" s="55" t="s">
        <v>1</v>
      </c>
      <c r="B4390" s="65" t="s">
        <v>4568</v>
      </c>
      <c r="C4390" s="55" t="str">
        <f aca="false">LEFT(B4390,4)</f>
        <v>2018</v>
      </c>
      <c r="D4390" s="55" t="str">
        <f aca="false">MID(B4390,6,2)</f>
        <v>04</v>
      </c>
      <c r="E4390" s="0" t="n">
        <v>246.460007</v>
      </c>
      <c r="F4390" s="0" t="n">
        <v>246.460007</v>
      </c>
      <c r="G4390" s="0" t="n">
        <v>246.460007</v>
      </c>
      <c r="H4390" s="0" t="n">
        <v>246.460007</v>
      </c>
      <c r="I4390" s="0" t="n">
        <v>234.848129</v>
      </c>
      <c r="J4390" s="0" t="n">
        <v>0</v>
      </c>
    </row>
    <row r="4391" customFormat="false" ht="13.8" hidden="false" customHeight="false" outlineLevel="0" collapsed="false">
      <c r="A4391" s="55" t="s">
        <v>1</v>
      </c>
      <c r="B4391" s="65" t="s">
        <v>4569</v>
      </c>
      <c r="C4391" s="55" t="str">
        <f aca="false">LEFT(B4391,4)</f>
        <v>2018</v>
      </c>
      <c r="D4391" s="55" t="str">
        <f aca="false">MID(B4391,6,2)</f>
        <v>04</v>
      </c>
      <c r="E4391" s="0" t="n">
        <v>246.75</v>
      </c>
      <c r="F4391" s="0" t="n">
        <v>246.75</v>
      </c>
      <c r="G4391" s="0" t="n">
        <v>246.75</v>
      </c>
      <c r="H4391" s="0" t="n">
        <v>246.75</v>
      </c>
      <c r="I4391" s="0" t="n">
        <v>235.124496</v>
      </c>
      <c r="J4391" s="0" t="n">
        <v>0</v>
      </c>
    </row>
    <row r="4392" customFormat="false" ht="13.8" hidden="false" customHeight="false" outlineLevel="0" collapsed="false">
      <c r="A4392" s="55" t="s">
        <v>1</v>
      </c>
      <c r="B4392" s="65" t="s">
        <v>4570</v>
      </c>
      <c r="C4392" s="55" t="str">
        <f aca="false">LEFT(B4392,4)</f>
        <v>2018</v>
      </c>
      <c r="D4392" s="55" t="str">
        <f aca="false">MID(B4392,6,2)</f>
        <v>04</v>
      </c>
      <c r="E4392" s="0" t="n">
        <v>244.729996</v>
      </c>
      <c r="F4392" s="0" t="n">
        <v>244.729996</v>
      </c>
      <c r="G4392" s="0" t="n">
        <v>244.729996</v>
      </c>
      <c r="H4392" s="0" t="n">
        <v>244.729996</v>
      </c>
      <c r="I4392" s="0" t="n">
        <v>233.199615</v>
      </c>
      <c r="J4392" s="0" t="n">
        <v>0</v>
      </c>
    </row>
    <row r="4393" customFormat="false" ht="13.8" hidden="false" customHeight="false" outlineLevel="0" collapsed="false">
      <c r="A4393" s="55" t="s">
        <v>1</v>
      </c>
      <c r="B4393" s="65" t="s">
        <v>4571</v>
      </c>
      <c r="C4393" s="55" t="str">
        <f aca="false">LEFT(B4393,4)</f>
        <v>2018</v>
      </c>
      <c r="D4393" s="55" t="str">
        <f aca="false">MID(B4393,6,2)</f>
        <v>05</v>
      </c>
      <c r="E4393" s="0" t="n">
        <v>245.360001</v>
      </c>
      <c r="F4393" s="0" t="n">
        <v>245.360001</v>
      </c>
      <c r="G4393" s="0" t="n">
        <v>245.360001</v>
      </c>
      <c r="H4393" s="0" t="n">
        <v>245.360001</v>
      </c>
      <c r="I4393" s="0" t="n">
        <v>233.799957</v>
      </c>
      <c r="J4393" s="0" t="n">
        <v>0</v>
      </c>
    </row>
    <row r="4394" customFormat="false" ht="13.8" hidden="false" customHeight="false" outlineLevel="0" collapsed="false">
      <c r="A4394" s="55" t="s">
        <v>1</v>
      </c>
      <c r="B4394" s="65" t="s">
        <v>4572</v>
      </c>
      <c r="C4394" s="55" t="str">
        <f aca="false">LEFT(B4394,4)</f>
        <v>2018</v>
      </c>
      <c r="D4394" s="55" t="str">
        <f aca="false">MID(B4394,6,2)</f>
        <v>05</v>
      </c>
      <c r="E4394" s="0" t="n">
        <v>243.589996</v>
      </c>
      <c r="F4394" s="0" t="n">
        <v>243.589996</v>
      </c>
      <c r="G4394" s="0" t="n">
        <v>243.589996</v>
      </c>
      <c r="H4394" s="0" t="n">
        <v>243.589996</v>
      </c>
      <c r="I4394" s="0" t="n">
        <v>232.113342</v>
      </c>
      <c r="J4394" s="0" t="n">
        <v>0</v>
      </c>
    </row>
    <row r="4395" customFormat="false" ht="13.8" hidden="false" customHeight="false" outlineLevel="0" collapsed="false">
      <c r="A4395" s="55" t="s">
        <v>1</v>
      </c>
      <c r="B4395" s="65" t="s">
        <v>4573</v>
      </c>
      <c r="C4395" s="55" t="str">
        <f aca="false">LEFT(B4395,4)</f>
        <v>2018</v>
      </c>
      <c r="D4395" s="55" t="str">
        <f aca="false">MID(B4395,6,2)</f>
        <v>05</v>
      </c>
      <c r="E4395" s="0" t="n">
        <v>243.070007</v>
      </c>
      <c r="F4395" s="0" t="n">
        <v>243.070007</v>
      </c>
      <c r="G4395" s="0" t="n">
        <v>243.070007</v>
      </c>
      <c r="H4395" s="0" t="n">
        <v>243.070007</v>
      </c>
      <c r="I4395" s="0" t="n">
        <v>231.617859</v>
      </c>
      <c r="J4395" s="0" t="n">
        <v>0</v>
      </c>
    </row>
    <row r="4396" customFormat="false" ht="13.8" hidden="false" customHeight="false" outlineLevel="0" collapsed="false">
      <c r="A4396" s="55" t="s">
        <v>1</v>
      </c>
      <c r="B4396" s="65" t="s">
        <v>4574</v>
      </c>
      <c r="C4396" s="55" t="str">
        <f aca="false">LEFT(B4396,4)</f>
        <v>2018</v>
      </c>
      <c r="D4396" s="55" t="str">
        <f aca="false">MID(B4396,6,2)</f>
        <v>05</v>
      </c>
      <c r="E4396" s="0" t="n">
        <v>246.229996</v>
      </c>
      <c r="F4396" s="0" t="n">
        <v>246.229996</v>
      </c>
      <c r="G4396" s="0" t="n">
        <v>246.229996</v>
      </c>
      <c r="H4396" s="0" t="n">
        <v>246.229996</v>
      </c>
      <c r="I4396" s="0" t="n">
        <v>234.628937</v>
      </c>
      <c r="J4396" s="0" t="n">
        <v>0</v>
      </c>
    </row>
    <row r="4397" customFormat="false" ht="13.8" hidden="false" customHeight="false" outlineLevel="0" collapsed="false">
      <c r="A4397" s="55" t="s">
        <v>1</v>
      </c>
      <c r="B4397" s="65" t="s">
        <v>4575</v>
      </c>
      <c r="C4397" s="55" t="str">
        <f aca="false">LEFT(B4397,4)</f>
        <v>2018</v>
      </c>
      <c r="D4397" s="55" t="str">
        <f aca="false">MID(B4397,6,2)</f>
        <v>05</v>
      </c>
      <c r="E4397" s="0" t="n">
        <v>247.080002</v>
      </c>
      <c r="F4397" s="0" t="n">
        <v>247.080002</v>
      </c>
      <c r="G4397" s="0" t="n">
        <v>247.080002</v>
      </c>
      <c r="H4397" s="0" t="n">
        <v>247.080002</v>
      </c>
      <c r="I4397" s="0" t="n">
        <v>235.438904</v>
      </c>
      <c r="J4397" s="0" t="n">
        <v>0</v>
      </c>
    </row>
    <row r="4398" customFormat="false" ht="13.8" hidden="false" customHeight="false" outlineLevel="0" collapsed="false">
      <c r="A4398" s="55" t="s">
        <v>1</v>
      </c>
      <c r="B4398" s="65" t="s">
        <v>4576</v>
      </c>
      <c r="C4398" s="55" t="str">
        <f aca="false">LEFT(B4398,4)</f>
        <v>2018</v>
      </c>
      <c r="D4398" s="55" t="str">
        <f aca="false">MID(B4398,6,2)</f>
        <v>05</v>
      </c>
      <c r="E4398" s="0" t="n">
        <v>247.020004</v>
      </c>
      <c r="F4398" s="0" t="n">
        <v>247.020004</v>
      </c>
      <c r="G4398" s="0" t="n">
        <v>247.020004</v>
      </c>
      <c r="H4398" s="0" t="n">
        <v>247.020004</v>
      </c>
      <c r="I4398" s="0" t="n">
        <v>235.381729</v>
      </c>
      <c r="J4398" s="0" t="n">
        <v>0</v>
      </c>
    </row>
    <row r="4399" customFormat="false" ht="13.8" hidden="false" customHeight="false" outlineLevel="0" collapsed="false">
      <c r="A4399" s="55" t="s">
        <v>1</v>
      </c>
      <c r="B4399" s="65" t="s">
        <v>4577</v>
      </c>
      <c r="C4399" s="55" t="str">
        <f aca="false">LEFT(B4399,4)</f>
        <v>2018</v>
      </c>
      <c r="D4399" s="55" t="str">
        <f aca="false">MID(B4399,6,2)</f>
        <v>05</v>
      </c>
      <c r="E4399" s="0" t="n">
        <v>249.440002</v>
      </c>
      <c r="F4399" s="0" t="n">
        <v>249.440002</v>
      </c>
      <c r="G4399" s="0" t="n">
        <v>249.440002</v>
      </c>
      <c r="H4399" s="0" t="n">
        <v>249.440002</v>
      </c>
      <c r="I4399" s="0" t="n">
        <v>237.687729</v>
      </c>
      <c r="J4399" s="0" t="n">
        <v>0</v>
      </c>
    </row>
    <row r="4400" customFormat="false" ht="13.8" hidden="false" customHeight="false" outlineLevel="0" collapsed="false">
      <c r="A4400" s="55" t="s">
        <v>1</v>
      </c>
      <c r="B4400" s="65" t="s">
        <v>4578</v>
      </c>
      <c r="C4400" s="55" t="str">
        <f aca="false">LEFT(B4400,4)</f>
        <v>2018</v>
      </c>
      <c r="D4400" s="55" t="str">
        <f aca="false">MID(B4400,6,2)</f>
        <v>05</v>
      </c>
      <c r="E4400" s="0" t="n">
        <v>251.830002</v>
      </c>
      <c r="F4400" s="0" t="n">
        <v>251.830002</v>
      </c>
      <c r="G4400" s="0" t="n">
        <v>251.830002</v>
      </c>
      <c r="H4400" s="0" t="n">
        <v>251.830002</v>
      </c>
      <c r="I4400" s="0" t="n">
        <v>239.965134</v>
      </c>
      <c r="J4400" s="0" t="n">
        <v>0</v>
      </c>
    </row>
    <row r="4401" customFormat="false" ht="13.8" hidden="false" customHeight="false" outlineLevel="0" collapsed="false">
      <c r="A4401" s="55" t="s">
        <v>1</v>
      </c>
      <c r="B4401" s="65" t="s">
        <v>4579</v>
      </c>
      <c r="C4401" s="55" t="str">
        <f aca="false">LEFT(B4401,4)</f>
        <v>2018</v>
      </c>
      <c r="D4401" s="55" t="str">
        <f aca="false">MID(B4401,6,2)</f>
        <v>05</v>
      </c>
      <c r="E4401" s="0" t="n">
        <v>252.350006</v>
      </c>
      <c r="F4401" s="0" t="n">
        <v>252.350006</v>
      </c>
      <c r="G4401" s="0" t="n">
        <v>252.350006</v>
      </c>
      <c r="H4401" s="0" t="n">
        <v>252.350006</v>
      </c>
      <c r="I4401" s="0" t="n">
        <v>240.460632</v>
      </c>
      <c r="J4401" s="0" t="n">
        <v>0</v>
      </c>
    </row>
    <row r="4402" customFormat="false" ht="13.8" hidden="false" customHeight="false" outlineLevel="0" collapsed="false">
      <c r="A4402" s="55" t="s">
        <v>1</v>
      </c>
      <c r="B4402" s="65" t="s">
        <v>4580</v>
      </c>
      <c r="C4402" s="55" t="str">
        <f aca="false">LEFT(B4402,4)</f>
        <v>2018</v>
      </c>
      <c r="D4402" s="55" t="str">
        <f aca="false">MID(B4402,6,2)</f>
        <v>05</v>
      </c>
      <c r="E4402" s="0" t="n">
        <v>252.580002</v>
      </c>
      <c r="F4402" s="0" t="n">
        <v>252.580002</v>
      </c>
      <c r="G4402" s="0" t="n">
        <v>252.580002</v>
      </c>
      <c r="H4402" s="0" t="n">
        <v>252.580002</v>
      </c>
      <c r="I4402" s="0" t="n">
        <v>240.679794</v>
      </c>
      <c r="J4402" s="0" t="n">
        <v>0</v>
      </c>
    </row>
    <row r="4403" customFormat="false" ht="13.8" hidden="false" customHeight="false" outlineLevel="0" collapsed="false">
      <c r="A4403" s="55" t="s">
        <v>1</v>
      </c>
      <c r="B4403" s="65" t="s">
        <v>4581</v>
      </c>
      <c r="C4403" s="55" t="str">
        <f aca="false">LEFT(B4403,4)</f>
        <v>2018</v>
      </c>
      <c r="D4403" s="55" t="str">
        <f aca="false">MID(B4403,6,2)</f>
        <v>05</v>
      </c>
      <c r="E4403" s="0" t="n">
        <v>250.869995</v>
      </c>
      <c r="F4403" s="0" t="n">
        <v>250.869995</v>
      </c>
      <c r="G4403" s="0" t="n">
        <v>250.869995</v>
      </c>
      <c r="H4403" s="0" t="n">
        <v>250.869995</v>
      </c>
      <c r="I4403" s="0" t="n">
        <v>239.050354</v>
      </c>
      <c r="J4403" s="0" t="n">
        <v>0</v>
      </c>
    </row>
    <row r="4404" customFormat="false" ht="13.8" hidden="false" customHeight="false" outlineLevel="0" collapsed="false">
      <c r="A4404" s="55" t="s">
        <v>1</v>
      </c>
      <c r="B4404" s="65" t="s">
        <v>4582</v>
      </c>
      <c r="C4404" s="55" t="str">
        <f aca="false">LEFT(B4404,4)</f>
        <v>2018</v>
      </c>
      <c r="D4404" s="55" t="str">
        <f aca="false">MID(B4404,6,2)</f>
        <v>05</v>
      </c>
      <c r="E4404" s="0" t="n">
        <v>251.949997</v>
      </c>
      <c r="F4404" s="0" t="n">
        <v>251.949997</v>
      </c>
      <c r="G4404" s="0" t="n">
        <v>251.949997</v>
      </c>
      <c r="H4404" s="0" t="n">
        <v>251.949997</v>
      </c>
      <c r="I4404" s="0" t="n">
        <v>240.079468</v>
      </c>
      <c r="J4404" s="0" t="n">
        <v>0</v>
      </c>
    </row>
    <row r="4405" customFormat="false" ht="13.8" hidden="false" customHeight="false" outlineLevel="0" collapsed="false">
      <c r="A4405" s="55" t="s">
        <v>1</v>
      </c>
      <c r="B4405" s="65" t="s">
        <v>4583</v>
      </c>
      <c r="C4405" s="55" t="str">
        <f aca="false">LEFT(B4405,4)</f>
        <v>2018</v>
      </c>
      <c r="D4405" s="55" t="str">
        <f aca="false">MID(B4405,6,2)</f>
        <v>05</v>
      </c>
      <c r="E4405" s="0" t="n">
        <v>251.809998</v>
      </c>
      <c r="F4405" s="0" t="n">
        <v>251.809998</v>
      </c>
      <c r="G4405" s="0" t="n">
        <v>251.809998</v>
      </c>
      <c r="H4405" s="0" t="n">
        <v>251.809998</v>
      </c>
      <c r="I4405" s="0" t="n">
        <v>239.946045</v>
      </c>
      <c r="J4405" s="0" t="n">
        <v>0</v>
      </c>
    </row>
    <row r="4406" customFormat="false" ht="13.8" hidden="false" customHeight="false" outlineLevel="0" collapsed="false">
      <c r="A4406" s="55" t="s">
        <v>1</v>
      </c>
      <c r="B4406" s="65" t="s">
        <v>4584</v>
      </c>
      <c r="C4406" s="55" t="str">
        <f aca="false">LEFT(B4406,4)</f>
        <v>2018</v>
      </c>
      <c r="D4406" s="55" t="str">
        <f aca="false">MID(B4406,6,2)</f>
        <v>05</v>
      </c>
      <c r="E4406" s="0" t="n">
        <v>251.169998</v>
      </c>
      <c r="F4406" s="0" t="n">
        <v>251.169998</v>
      </c>
      <c r="G4406" s="0" t="n">
        <v>251.169998</v>
      </c>
      <c r="H4406" s="0" t="n">
        <v>251.169998</v>
      </c>
      <c r="I4406" s="0" t="n">
        <v>239.336212</v>
      </c>
      <c r="J4406" s="0" t="n">
        <v>0</v>
      </c>
    </row>
    <row r="4407" customFormat="false" ht="13.8" hidden="false" customHeight="false" outlineLevel="0" collapsed="false">
      <c r="A4407" s="55" t="s">
        <v>1</v>
      </c>
      <c r="B4407" s="65" t="s">
        <v>4585</v>
      </c>
      <c r="C4407" s="55" t="str">
        <f aca="false">LEFT(B4407,4)</f>
        <v>2018</v>
      </c>
      <c r="D4407" s="55" t="str">
        <f aca="false">MID(B4407,6,2)</f>
        <v>05</v>
      </c>
      <c r="E4407" s="0" t="n">
        <v>253.029999</v>
      </c>
      <c r="F4407" s="0" t="n">
        <v>253.029999</v>
      </c>
      <c r="G4407" s="0" t="n">
        <v>253.029999</v>
      </c>
      <c r="H4407" s="0" t="n">
        <v>253.029999</v>
      </c>
      <c r="I4407" s="0" t="n">
        <v>241.108597</v>
      </c>
      <c r="J4407" s="0" t="n">
        <v>0</v>
      </c>
    </row>
    <row r="4408" customFormat="false" ht="13.8" hidden="false" customHeight="false" outlineLevel="0" collapsed="false">
      <c r="A4408" s="55" t="s">
        <v>1</v>
      </c>
      <c r="B4408" s="65" t="s">
        <v>4586</v>
      </c>
      <c r="C4408" s="55" t="str">
        <f aca="false">LEFT(B4408,4)</f>
        <v>2018</v>
      </c>
      <c r="D4408" s="55" t="str">
        <f aca="false">MID(B4408,6,2)</f>
        <v>05</v>
      </c>
      <c r="E4408" s="0" t="n">
        <v>252.240005</v>
      </c>
      <c r="F4408" s="0" t="n">
        <v>252.240005</v>
      </c>
      <c r="G4408" s="0" t="n">
        <v>252.240005</v>
      </c>
      <c r="H4408" s="0" t="n">
        <v>252.240005</v>
      </c>
      <c r="I4408" s="0" t="n">
        <v>240.355789</v>
      </c>
      <c r="J4408" s="0" t="n">
        <v>0</v>
      </c>
    </row>
    <row r="4409" customFormat="false" ht="13.8" hidden="false" customHeight="false" outlineLevel="0" collapsed="false">
      <c r="A4409" s="55" t="s">
        <v>1</v>
      </c>
      <c r="B4409" s="65" t="s">
        <v>4587</v>
      </c>
      <c r="C4409" s="55" t="str">
        <f aca="false">LEFT(B4409,4)</f>
        <v>2018</v>
      </c>
      <c r="D4409" s="55" t="str">
        <f aca="false">MID(B4409,6,2)</f>
        <v>05</v>
      </c>
      <c r="E4409" s="0" t="n">
        <v>253.070007</v>
      </c>
      <c r="F4409" s="0" t="n">
        <v>253.070007</v>
      </c>
      <c r="G4409" s="0" t="n">
        <v>253.070007</v>
      </c>
      <c r="H4409" s="0" t="n">
        <v>253.070007</v>
      </c>
      <c r="I4409" s="0" t="n">
        <v>241.146729</v>
      </c>
      <c r="J4409" s="0" t="n">
        <v>0</v>
      </c>
    </row>
    <row r="4410" customFormat="false" ht="13.8" hidden="false" customHeight="false" outlineLevel="0" collapsed="false">
      <c r="A4410" s="55" t="s">
        <v>1</v>
      </c>
      <c r="B4410" s="65" t="s">
        <v>4588</v>
      </c>
      <c r="C4410" s="55" t="str">
        <f aca="false">LEFT(B4410,4)</f>
        <v>2018</v>
      </c>
      <c r="D4410" s="55" t="str">
        <f aca="false">MID(B4410,6,2)</f>
        <v>05</v>
      </c>
      <c r="E4410" s="0" t="n">
        <v>252.559998</v>
      </c>
      <c r="F4410" s="0" t="n">
        <v>252.559998</v>
      </c>
      <c r="G4410" s="0" t="n">
        <v>252.559998</v>
      </c>
      <c r="H4410" s="0" t="n">
        <v>252.559998</v>
      </c>
      <c r="I4410" s="0" t="n">
        <v>240.660706</v>
      </c>
      <c r="J4410" s="0" t="n">
        <v>0</v>
      </c>
    </row>
    <row r="4411" customFormat="false" ht="13.8" hidden="false" customHeight="false" outlineLevel="0" collapsed="false">
      <c r="A4411" s="55" t="s">
        <v>1</v>
      </c>
      <c r="B4411" s="65" t="s">
        <v>4589</v>
      </c>
      <c r="C4411" s="55" t="str">
        <f aca="false">LEFT(B4411,4)</f>
        <v>2018</v>
      </c>
      <c r="D4411" s="55" t="str">
        <f aca="false">MID(B4411,6,2)</f>
        <v>05</v>
      </c>
      <c r="E4411" s="0" t="n">
        <v>252</v>
      </c>
      <c r="F4411" s="0" t="n">
        <v>252</v>
      </c>
      <c r="G4411" s="0" t="n">
        <v>252</v>
      </c>
      <c r="H4411" s="0" t="n">
        <v>252</v>
      </c>
      <c r="I4411" s="0" t="n">
        <v>240.12709</v>
      </c>
      <c r="J4411" s="0" t="n">
        <v>0</v>
      </c>
    </row>
    <row r="4412" customFormat="false" ht="13.8" hidden="false" customHeight="false" outlineLevel="0" collapsed="false">
      <c r="A4412" s="55" t="s">
        <v>1</v>
      </c>
      <c r="B4412" s="65" t="s">
        <v>4590</v>
      </c>
      <c r="C4412" s="55" t="str">
        <f aca="false">LEFT(B4412,4)</f>
        <v>2018</v>
      </c>
      <c r="D4412" s="55" t="str">
        <f aca="false">MID(B4412,6,2)</f>
        <v>05</v>
      </c>
      <c r="E4412" s="0" t="n">
        <v>249.100006</v>
      </c>
      <c r="F4412" s="0" t="n">
        <v>249.100006</v>
      </c>
      <c r="G4412" s="0" t="n">
        <v>249.100006</v>
      </c>
      <c r="H4412" s="0" t="n">
        <v>249.100006</v>
      </c>
      <c r="I4412" s="0" t="n">
        <v>237.363739</v>
      </c>
      <c r="J4412" s="0" t="n">
        <v>0</v>
      </c>
    </row>
    <row r="4413" customFormat="false" ht="13.8" hidden="false" customHeight="false" outlineLevel="0" collapsed="false">
      <c r="A4413" s="55" t="s">
        <v>1</v>
      </c>
      <c r="B4413" s="65" t="s">
        <v>4591</v>
      </c>
      <c r="C4413" s="55" t="str">
        <f aca="false">LEFT(B4413,4)</f>
        <v>2018</v>
      </c>
      <c r="D4413" s="55" t="str">
        <f aca="false">MID(B4413,6,2)</f>
        <v>05</v>
      </c>
      <c r="E4413" s="0" t="n">
        <v>252.300003</v>
      </c>
      <c r="F4413" s="0" t="n">
        <v>252.300003</v>
      </c>
      <c r="G4413" s="0" t="n">
        <v>252.300003</v>
      </c>
      <c r="H4413" s="0" t="n">
        <v>252.300003</v>
      </c>
      <c r="I4413" s="0" t="n">
        <v>240.412964</v>
      </c>
      <c r="J4413" s="0" t="n">
        <v>0</v>
      </c>
    </row>
    <row r="4414" customFormat="false" ht="13.8" hidden="false" customHeight="false" outlineLevel="0" collapsed="false">
      <c r="A4414" s="55" t="s">
        <v>1</v>
      </c>
      <c r="B4414" s="65" t="s">
        <v>4592</v>
      </c>
      <c r="C4414" s="55" t="str">
        <f aca="false">LEFT(B4414,4)</f>
        <v>2018</v>
      </c>
      <c r="D4414" s="55" t="str">
        <f aca="false">MID(B4414,6,2)</f>
        <v>05</v>
      </c>
      <c r="E4414" s="0" t="n">
        <v>250.619995</v>
      </c>
      <c r="F4414" s="0" t="n">
        <v>250.619995</v>
      </c>
      <c r="G4414" s="0" t="n">
        <v>250.619995</v>
      </c>
      <c r="H4414" s="0" t="n">
        <v>250.619995</v>
      </c>
      <c r="I4414" s="0" t="n">
        <v>238.812119</v>
      </c>
      <c r="J4414" s="0" t="n">
        <v>0</v>
      </c>
    </row>
    <row r="4415" customFormat="false" ht="13.8" hidden="false" customHeight="false" outlineLevel="0" collapsed="false">
      <c r="A4415" s="55" t="s">
        <v>1</v>
      </c>
      <c r="B4415" s="65" t="s">
        <v>4593</v>
      </c>
      <c r="C4415" s="55" t="str">
        <f aca="false">LEFT(B4415,4)</f>
        <v>2018</v>
      </c>
      <c r="D4415" s="55" t="str">
        <f aca="false">MID(B4415,6,2)</f>
        <v>06</v>
      </c>
      <c r="E4415" s="0" t="n">
        <v>253.360001</v>
      </c>
      <c r="F4415" s="0" t="n">
        <v>253.360001</v>
      </c>
      <c r="G4415" s="0" t="n">
        <v>253.360001</v>
      </c>
      <c r="H4415" s="0" t="n">
        <v>253.360001</v>
      </c>
      <c r="I4415" s="0" t="n">
        <v>241.423019</v>
      </c>
      <c r="J4415" s="0" t="n">
        <v>0</v>
      </c>
    </row>
    <row r="4416" customFormat="false" ht="13.8" hidden="false" customHeight="false" outlineLevel="0" collapsed="false">
      <c r="A4416" s="55" t="s">
        <v>1</v>
      </c>
      <c r="B4416" s="65" t="s">
        <v>4594</v>
      </c>
      <c r="C4416" s="55" t="str">
        <f aca="false">LEFT(B4416,4)</f>
        <v>2018</v>
      </c>
      <c r="D4416" s="55" t="str">
        <f aca="false">MID(B4416,6,2)</f>
        <v>06</v>
      </c>
      <c r="E4416" s="0" t="n">
        <v>254.5</v>
      </c>
      <c r="F4416" s="0" t="n">
        <v>254.5</v>
      </c>
      <c r="G4416" s="0" t="n">
        <v>254.5</v>
      </c>
      <c r="H4416" s="0" t="n">
        <v>254.5</v>
      </c>
      <c r="I4416" s="0" t="n">
        <v>242.509338</v>
      </c>
      <c r="J4416" s="0" t="n">
        <v>0</v>
      </c>
    </row>
    <row r="4417" customFormat="false" ht="13.8" hidden="false" customHeight="false" outlineLevel="0" collapsed="false">
      <c r="A4417" s="55" t="s">
        <v>1</v>
      </c>
      <c r="B4417" s="65" t="s">
        <v>4595</v>
      </c>
      <c r="C4417" s="55" t="str">
        <f aca="false">LEFT(B4417,4)</f>
        <v>2018</v>
      </c>
      <c r="D4417" s="55" t="str">
        <f aca="false">MID(B4417,6,2)</f>
        <v>06</v>
      </c>
      <c r="E4417" s="0" t="n">
        <v>254.699997</v>
      </c>
      <c r="F4417" s="0" t="n">
        <v>254.699997</v>
      </c>
      <c r="G4417" s="0" t="n">
        <v>254.699997</v>
      </c>
      <c r="H4417" s="0" t="n">
        <v>254.699997</v>
      </c>
      <c r="I4417" s="0" t="n">
        <v>242.69989</v>
      </c>
      <c r="J4417" s="0" t="n">
        <v>0</v>
      </c>
    </row>
    <row r="4418" customFormat="false" ht="13.8" hidden="false" customHeight="false" outlineLevel="0" collapsed="false">
      <c r="A4418" s="55" t="s">
        <v>1</v>
      </c>
      <c r="B4418" s="65" t="s">
        <v>4596</v>
      </c>
      <c r="C4418" s="55" t="str">
        <f aca="false">LEFT(B4418,4)</f>
        <v>2018</v>
      </c>
      <c r="D4418" s="55" t="str">
        <f aca="false">MID(B4418,6,2)</f>
        <v>06</v>
      </c>
      <c r="E4418" s="0" t="n">
        <v>256.890015</v>
      </c>
      <c r="F4418" s="0" t="n">
        <v>256.890015</v>
      </c>
      <c r="G4418" s="0" t="n">
        <v>256.890015</v>
      </c>
      <c r="H4418" s="0" t="n">
        <v>256.890015</v>
      </c>
      <c r="I4418" s="0" t="n">
        <v>244.786728</v>
      </c>
      <c r="J4418" s="0" t="n">
        <v>0</v>
      </c>
    </row>
    <row r="4419" customFormat="false" ht="13.8" hidden="false" customHeight="false" outlineLevel="0" collapsed="false">
      <c r="A4419" s="55" t="s">
        <v>1</v>
      </c>
      <c r="B4419" s="65" t="s">
        <v>4597</v>
      </c>
      <c r="C4419" s="55" t="str">
        <f aca="false">LEFT(B4419,4)</f>
        <v>2018</v>
      </c>
      <c r="D4419" s="55" t="str">
        <f aca="false">MID(B4419,6,2)</f>
        <v>06</v>
      </c>
      <c r="E4419" s="0" t="n">
        <v>256.75</v>
      </c>
      <c r="F4419" s="0" t="n">
        <v>256.75</v>
      </c>
      <c r="G4419" s="0" t="n">
        <v>256.75</v>
      </c>
      <c r="H4419" s="0" t="n">
        <v>256.75</v>
      </c>
      <c r="I4419" s="0" t="n">
        <v>244.653336</v>
      </c>
      <c r="J4419" s="0" t="n">
        <v>0</v>
      </c>
    </row>
    <row r="4420" customFormat="false" ht="13.8" hidden="false" customHeight="false" outlineLevel="0" collapsed="false">
      <c r="A4420" s="55" t="s">
        <v>1</v>
      </c>
      <c r="B4420" s="65" t="s">
        <v>4598</v>
      </c>
      <c r="C4420" s="55" t="str">
        <f aca="false">LEFT(B4420,4)</f>
        <v>2018</v>
      </c>
      <c r="D4420" s="55" t="str">
        <f aca="false">MID(B4420,6,2)</f>
        <v>06</v>
      </c>
      <c r="E4420" s="0" t="n">
        <v>257.559998</v>
      </c>
      <c r="F4420" s="0" t="n">
        <v>257.559998</v>
      </c>
      <c r="G4420" s="0" t="n">
        <v>257.559998</v>
      </c>
      <c r="H4420" s="0" t="n">
        <v>257.559998</v>
      </c>
      <c r="I4420" s="0" t="n">
        <v>245.425125</v>
      </c>
      <c r="J4420" s="0" t="n">
        <v>0</v>
      </c>
    </row>
    <row r="4421" customFormat="false" ht="13.8" hidden="false" customHeight="false" outlineLevel="0" collapsed="false">
      <c r="A4421" s="55" t="s">
        <v>1</v>
      </c>
      <c r="B4421" s="65" t="s">
        <v>4599</v>
      </c>
      <c r="C4421" s="55" t="str">
        <f aca="false">LEFT(B4421,4)</f>
        <v>2018</v>
      </c>
      <c r="D4421" s="55" t="str">
        <f aca="false">MID(B4421,6,2)</f>
        <v>06</v>
      </c>
      <c r="E4421" s="0" t="n">
        <v>257.839996</v>
      </c>
      <c r="F4421" s="0" t="n">
        <v>257.839996</v>
      </c>
      <c r="G4421" s="0" t="n">
        <v>257.839996</v>
      </c>
      <c r="H4421" s="0" t="n">
        <v>257.839996</v>
      </c>
      <c r="I4421" s="0" t="n">
        <v>245.691956</v>
      </c>
      <c r="J4421" s="0" t="n">
        <v>0</v>
      </c>
    </row>
    <row r="4422" customFormat="false" ht="13.8" hidden="false" customHeight="false" outlineLevel="0" collapsed="false">
      <c r="A4422" s="55" t="s">
        <v>1</v>
      </c>
      <c r="B4422" s="65" t="s">
        <v>4600</v>
      </c>
      <c r="C4422" s="55" t="str">
        <f aca="false">LEFT(B4422,4)</f>
        <v>2018</v>
      </c>
      <c r="D4422" s="55" t="str">
        <f aca="false">MID(B4422,6,2)</f>
        <v>06</v>
      </c>
      <c r="E4422" s="0" t="n">
        <v>258.290009</v>
      </c>
      <c r="F4422" s="0" t="n">
        <v>258.290009</v>
      </c>
      <c r="G4422" s="0" t="n">
        <v>258.290009</v>
      </c>
      <c r="H4422" s="0" t="n">
        <v>258.290009</v>
      </c>
      <c r="I4422" s="0" t="n">
        <v>246.120773</v>
      </c>
      <c r="J4422" s="0" t="n">
        <v>0</v>
      </c>
    </row>
    <row r="4423" customFormat="false" ht="13.8" hidden="false" customHeight="false" outlineLevel="0" collapsed="false">
      <c r="A4423" s="55" t="s">
        <v>1</v>
      </c>
      <c r="B4423" s="65" t="s">
        <v>4601</v>
      </c>
      <c r="C4423" s="55" t="str">
        <f aca="false">LEFT(B4423,4)</f>
        <v>2018</v>
      </c>
      <c r="D4423" s="55" t="str">
        <f aca="false">MID(B4423,6,2)</f>
        <v>06</v>
      </c>
      <c r="E4423" s="0" t="n">
        <v>257.26001</v>
      </c>
      <c r="F4423" s="0" t="n">
        <v>257.26001</v>
      </c>
      <c r="G4423" s="0" t="n">
        <v>257.26001</v>
      </c>
      <c r="H4423" s="0" t="n">
        <v>257.26001</v>
      </c>
      <c r="I4423" s="0" t="n">
        <v>245.139282</v>
      </c>
      <c r="J4423" s="0" t="n">
        <v>0</v>
      </c>
    </row>
    <row r="4424" customFormat="false" ht="13.8" hidden="false" customHeight="false" outlineLevel="0" collapsed="false">
      <c r="A4424" s="55" t="s">
        <v>1</v>
      </c>
      <c r="B4424" s="65" t="s">
        <v>4602</v>
      </c>
      <c r="C4424" s="55" t="str">
        <f aca="false">LEFT(B4424,4)</f>
        <v>2018</v>
      </c>
      <c r="D4424" s="55" t="str">
        <f aca="false">MID(B4424,6,2)</f>
        <v>06</v>
      </c>
      <c r="E4424" s="0" t="n">
        <v>257.980011</v>
      </c>
      <c r="F4424" s="0" t="n">
        <v>257.980011</v>
      </c>
      <c r="G4424" s="0" t="n">
        <v>257.980011</v>
      </c>
      <c r="H4424" s="0" t="n">
        <v>257.980011</v>
      </c>
      <c r="I4424" s="0" t="n">
        <v>245.825378</v>
      </c>
      <c r="J4424" s="0" t="n">
        <v>0</v>
      </c>
    </row>
    <row r="4425" customFormat="false" ht="13.8" hidden="false" customHeight="false" outlineLevel="0" collapsed="false">
      <c r="A4425" s="55" t="s">
        <v>1</v>
      </c>
      <c r="B4425" s="65" t="s">
        <v>4603</v>
      </c>
      <c r="C4425" s="55" t="str">
        <f aca="false">LEFT(B4425,4)</f>
        <v>2018</v>
      </c>
      <c r="D4425" s="55" t="str">
        <f aca="false">MID(B4425,6,2)</f>
        <v>06</v>
      </c>
      <c r="E4425" s="0" t="n">
        <v>257.73999</v>
      </c>
      <c r="F4425" s="0" t="n">
        <v>257.73999</v>
      </c>
      <c r="G4425" s="0" t="n">
        <v>257.73999</v>
      </c>
      <c r="H4425" s="0" t="n">
        <v>257.73999</v>
      </c>
      <c r="I4425" s="0" t="n">
        <v>245.596695</v>
      </c>
      <c r="J4425" s="0" t="n">
        <v>0</v>
      </c>
    </row>
    <row r="4426" customFormat="false" ht="13.8" hidden="false" customHeight="false" outlineLevel="0" collapsed="false">
      <c r="A4426" s="55" t="s">
        <v>1</v>
      </c>
      <c r="B4426" s="65" t="s">
        <v>4604</v>
      </c>
      <c r="C4426" s="55" t="str">
        <f aca="false">LEFT(B4426,4)</f>
        <v>2018</v>
      </c>
      <c r="D4426" s="55" t="str">
        <f aca="false">MID(B4426,6,2)</f>
        <v>06</v>
      </c>
      <c r="E4426" s="0" t="n">
        <v>257.200012</v>
      </c>
      <c r="F4426" s="0" t="n">
        <v>257.200012</v>
      </c>
      <c r="G4426" s="0" t="n">
        <v>257.200012</v>
      </c>
      <c r="H4426" s="0" t="n">
        <v>257.200012</v>
      </c>
      <c r="I4426" s="0" t="n">
        <v>245.082153</v>
      </c>
      <c r="J4426" s="0" t="n">
        <v>0</v>
      </c>
    </row>
    <row r="4427" customFormat="false" ht="13.8" hidden="false" customHeight="false" outlineLevel="0" collapsed="false">
      <c r="A4427" s="55" t="s">
        <v>1</v>
      </c>
      <c r="B4427" s="65" t="s">
        <v>4605</v>
      </c>
      <c r="C4427" s="55" t="str">
        <f aca="false">LEFT(B4427,4)</f>
        <v>2018</v>
      </c>
      <c r="D4427" s="55" t="str">
        <f aca="false">MID(B4427,6,2)</f>
        <v>06</v>
      </c>
      <c r="E4427" s="0" t="n">
        <v>256.170013</v>
      </c>
      <c r="F4427" s="0" t="n">
        <v>256.170013</v>
      </c>
      <c r="G4427" s="0" t="n">
        <v>256.170013</v>
      </c>
      <c r="H4427" s="0" t="n">
        <v>256.170013</v>
      </c>
      <c r="I4427" s="0" t="n">
        <v>244.100647</v>
      </c>
      <c r="J4427" s="0" t="n">
        <v>0</v>
      </c>
    </row>
    <row r="4428" customFormat="false" ht="13.8" hidden="false" customHeight="false" outlineLevel="0" collapsed="false">
      <c r="A4428" s="55" t="s">
        <v>1</v>
      </c>
      <c r="B4428" s="65" t="s">
        <v>4606</v>
      </c>
      <c r="C4428" s="55" t="str">
        <f aca="false">LEFT(B4428,4)</f>
        <v>2018</v>
      </c>
      <c r="D4428" s="55" t="str">
        <f aca="false">MID(B4428,6,2)</f>
        <v>06</v>
      </c>
      <c r="E4428" s="0" t="n">
        <v>256.609985</v>
      </c>
      <c r="F4428" s="0" t="n">
        <v>256.609985</v>
      </c>
      <c r="G4428" s="0" t="n">
        <v>256.609985</v>
      </c>
      <c r="H4428" s="0" t="n">
        <v>256.609985</v>
      </c>
      <c r="I4428" s="0" t="n">
        <v>244.519882</v>
      </c>
      <c r="J4428" s="0" t="n">
        <v>0</v>
      </c>
    </row>
    <row r="4429" customFormat="false" ht="13.8" hidden="false" customHeight="false" outlineLevel="0" collapsed="false">
      <c r="A4429" s="55" t="s">
        <v>1</v>
      </c>
      <c r="B4429" s="65" t="s">
        <v>4607</v>
      </c>
      <c r="C4429" s="55" t="str">
        <f aca="false">LEFT(B4429,4)</f>
        <v>2018</v>
      </c>
      <c r="D4429" s="55" t="str">
        <f aca="false">MID(B4429,6,2)</f>
        <v>06</v>
      </c>
      <c r="E4429" s="0" t="n">
        <v>255.009995</v>
      </c>
      <c r="F4429" s="0" t="n">
        <v>255.009995</v>
      </c>
      <c r="G4429" s="0" t="n">
        <v>255.009995</v>
      </c>
      <c r="H4429" s="0" t="n">
        <v>255.009995</v>
      </c>
      <c r="I4429" s="0" t="n">
        <v>242.995285</v>
      </c>
      <c r="J4429" s="0" t="n">
        <v>0</v>
      </c>
    </row>
    <row r="4430" customFormat="false" ht="13.8" hidden="false" customHeight="false" outlineLevel="0" collapsed="false">
      <c r="A4430" s="55" t="s">
        <v>1</v>
      </c>
      <c r="B4430" s="65" t="s">
        <v>4608</v>
      </c>
      <c r="C4430" s="55" t="str">
        <f aca="false">LEFT(B4430,4)</f>
        <v>2018</v>
      </c>
      <c r="D4430" s="55" t="str">
        <f aca="false">MID(B4430,6,2)</f>
        <v>06</v>
      </c>
      <c r="E4430" s="0" t="n">
        <v>255.490005</v>
      </c>
      <c r="F4430" s="0" t="n">
        <v>255.490005</v>
      </c>
      <c r="G4430" s="0" t="n">
        <v>255.490005</v>
      </c>
      <c r="H4430" s="0" t="n">
        <v>255.490005</v>
      </c>
      <c r="I4430" s="0" t="n">
        <v>243.452713</v>
      </c>
      <c r="J4430" s="0" t="n">
        <v>0</v>
      </c>
    </row>
    <row r="4431" customFormat="false" ht="13.8" hidden="false" customHeight="false" outlineLevel="0" collapsed="false">
      <c r="A4431" s="55" t="s">
        <v>1</v>
      </c>
      <c r="B4431" s="65" t="s">
        <v>4609</v>
      </c>
      <c r="C4431" s="55" t="str">
        <f aca="false">LEFT(B4431,4)</f>
        <v>2018</v>
      </c>
      <c r="D4431" s="55" t="str">
        <f aca="false">MID(B4431,6,2)</f>
        <v>06</v>
      </c>
      <c r="E4431" s="0" t="n">
        <v>251.990005</v>
      </c>
      <c r="F4431" s="0" t="n">
        <v>251.990005</v>
      </c>
      <c r="G4431" s="0" t="n">
        <v>251.990005</v>
      </c>
      <c r="H4431" s="0" t="n">
        <v>251.990005</v>
      </c>
      <c r="I4431" s="0" t="n">
        <v>240.117615</v>
      </c>
      <c r="J4431" s="0" t="n">
        <v>0</v>
      </c>
    </row>
    <row r="4432" customFormat="false" ht="13.8" hidden="false" customHeight="false" outlineLevel="0" collapsed="false">
      <c r="A4432" s="55" t="s">
        <v>1</v>
      </c>
      <c r="B4432" s="65" t="s">
        <v>4610</v>
      </c>
      <c r="C4432" s="55" t="str">
        <f aca="false">LEFT(B4432,4)</f>
        <v>2018</v>
      </c>
      <c r="D4432" s="55" t="str">
        <f aca="false">MID(B4432,6,2)</f>
        <v>06</v>
      </c>
      <c r="E4432" s="0" t="n">
        <v>252.539993</v>
      </c>
      <c r="F4432" s="0" t="n">
        <v>252.539993</v>
      </c>
      <c r="G4432" s="0" t="n">
        <v>252.539993</v>
      </c>
      <c r="H4432" s="0" t="n">
        <v>252.539993</v>
      </c>
      <c r="I4432" s="0" t="n">
        <v>240.641678</v>
      </c>
      <c r="J4432" s="0" t="n">
        <v>0</v>
      </c>
    </row>
    <row r="4433" customFormat="false" ht="13.8" hidden="false" customHeight="false" outlineLevel="0" collapsed="false">
      <c r="A4433" s="55" t="s">
        <v>1</v>
      </c>
      <c r="B4433" s="65" t="s">
        <v>4611</v>
      </c>
      <c r="C4433" s="55" t="str">
        <f aca="false">LEFT(B4433,4)</f>
        <v>2018</v>
      </c>
      <c r="D4433" s="55" t="str">
        <f aca="false">MID(B4433,6,2)</f>
        <v>06</v>
      </c>
      <c r="E4433" s="0" t="n">
        <v>249.199997</v>
      </c>
      <c r="F4433" s="0" t="n">
        <v>249.199997</v>
      </c>
      <c r="G4433" s="0" t="n">
        <v>249.199997</v>
      </c>
      <c r="H4433" s="0" t="n">
        <v>249.199997</v>
      </c>
      <c r="I4433" s="0" t="n">
        <v>238.560471</v>
      </c>
      <c r="J4433" s="0" t="n">
        <v>0</v>
      </c>
    </row>
    <row r="4434" customFormat="false" ht="13.8" hidden="false" customHeight="false" outlineLevel="0" collapsed="false">
      <c r="A4434" s="55" t="s">
        <v>1</v>
      </c>
      <c r="B4434" s="65" t="s">
        <v>4612</v>
      </c>
      <c r="C4434" s="55" t="str">
        <f aca="false">LEFT(B4434,4)</f>
        <v>2018</v>
      </c>
      <c r="D4434" s="55" t="str">
        <f aca="false">MID(B4434,6,2)</f>
        <v>06</v>
      </c>
      <c r="E4434" s="0" t="n">
        <v>250.770004</v>
      </c>
      <c r="F4434" s="0" t="n">
        <v>250.770004</v>
      </c>
      <c r="G4434" s="0" t="n">
        <v>250.770004</v>
      </c>
      <c r="H4434" s="0" t="n">
        <v>250.770004</v>
      </c>
      <c r="I4434" s="0" t="n">
        <v>240.063461</v>
      </c>
      <c r="J4434" s="0" t="n">
        <v>0</v>
      </c>
    </row>
    <row r="4435" customFormat="false" ht="13.8" hidden="false" customHeight="false" outlineLevel="0" collapsed="false">
      <c r="A4435" s="55" t="s">
        <v>1</v>
      </c>
      <c r="B4435" s="65" t="s">
        <v>4613</v>
      </c>
      <c r="C4435" s="55" t="str">
        <f aca="false">LEFT(B4435,4)</f>
        <v>2018</v>
      </c>
      <c r="D4435" s="55" t="str">
        <f aca="false">MID(B4435,6,2)</f>
        <v>06</v>
      </c>
      <c r="E4435" s="0" t="n">
        <v>250.979996</v>
      </c>
      <c r="F4435" s="0" t="n">
        <v>250.979996</v>
      </c>
      <c r="G4435" s="0" t="n">
        <v>250.979996</v>
      </c>
      <c r="H4435" s="0" t="n">
        <v>250.979996</v>
      </c>
      <c r="I4435" s="0" t="n">
        <v>240.264465</v>
      </c>
      <c r="J4435" s="0" t="n">
        <v>0</v>
      </c>
    </row>
    <row r="4436" customFormat="false" ht="13.8" hidden="false" customHeight="false" outlineLevel="0" collapsed="false">
      <c r="A4436" s="55" t="s">
        <v>1</v>
      </c>
      <c r="B4436" s="65" t="s">
        <v>4614</v>
      </c>
      <c r="C4436" s="55" t="str">
        <f aca="false">LEFT(B4436,4)</f>
        <v>2018</v>
      </c>
      <c r="D4436" s="55" t="str">
        <f aca="false">MID(B4436,6,2)</f>
        <v>07</v>
      </c>
      <c r="E4436" s="0" t="n">
        <v>251.759995</v>
      </c>
      <c r="F4436" s="0" t="n">
        <v>251.759995</v>
      </c>
      <c r="G4436" s="0" t="n">
        <v>251.759995</v>
      </c>
      <c r="H4436" s="0" t="n">
        <v>251.759995</v>
      </c>
      <c r="I4436" s="0" t="n">
        <v>241.0112</v>
      </c>
      <c r="J4436" s="0" t="n">
        <v>0</v>
      </c>
    </row>
    <row r="4437" customFormat="false" ht="13.8" hidden="false" customHeight="false" outlineLevel="0" collapsed="false">
      <c r="A4437" s="55" t="s">
        <v>1</v>
      </c>
      <c r="B4437" s="65" t="s">
        <v>4615</v>
      </c>
      <c r="C4437" s="55" t="str">
        <f aca="false">LEFT(B4437,4)</f>
        <v>2018</v>
      </c>
      <c r="D4437" s="55" t="str">
        <f aca="false">MID(B4437,6,2)</f>
        <v>07</v>
      </c>
      <c r="E4437" s="0" t="n">
        <v>250.509995</v>
      </c>
      <c r="F4437" s="0" t="n">
        <v>250.509995</v>
      </c>
      <c r="G4437" s="0" t="n">
        <v>250.509995</v>
      </c>
      <c r="H4437" s="0" t="n">
        <v>250.509995</v>
      </c>
      <c r="I4437" s="0" t="n">
        <v>239.814575</v>
      </c>
      <c r="J4437" s="0" t="n">
        <v>0</v>
      </c>
    </row>
    <row r="4438" customFormat="false" ht="13.8" hidden="false" customHeight="false" outlineLevel="0" collapsed="false">
      <c r="A4438" s="55" t="s">
        <v>1</v>
      </c>
      <c r="B4438" s="65" t="s">
        <v>4616</v>
      </c>
      <c r="C4438" s="55" t="str">
        <f aca="false">LEFT(B4438,4)</f>
        <v>2018</v>
      </c>
      <c r="D4438" s="55" t="str">
        <f aca="false">MID(B4438,6,2)</f>
        <v>07</v>
      </c>
      <c r="E4438" s="0" t="n">
        <v>252.729996</v>
      </c>
      <c r="F4438" s="0" t="n">
        <v>252.729996</v>
      </c>
      <c r="G4438" s="0" t="n">
        <v>252.729996</v>
      </c>
      <c r="H4438" s="0" t="n">
        <v>252.729996</v>
      </c>
      <c r="I4438" s="0" t="n">
        <v>241.939789</v>
      </c>
      <c r="J4438" s="0" t="n">
        <v>0</v>
      </c>
    </row>
    <row r="4439" customFormat="false" ht="13.8" hidden="false" customHeight="false" outlineLevel="0" collapsed="false">
      <c r="A4439" s="55" t="s">
        <v>1</v>
      </c>
      <c r="B4439" s="65" t="s">
        <v>4617</v>
      </c>
      <c r="C4439" s="55" t="str">
        <f aca="false">LEFT(B4439,4)</f>
        <v>2018</v>
      </c>
      <c r="D4439" s="55" t="str">
        <f aca="false">MID(B4439,6,2)</f>
        <v>07</v>
      </c>
      <c r="E4439" s="0" t="n">
        <v>254.889999</v>
      </c>
      <c r="F4439" s="0" t="n">
        <v>254.889999</v>
      </c>
      <c r="G4439" s="0" t="n">
        <v>254.889999</v>
      </c>
      <c r="H4439" s="0" t="n">
        <v>254.889999</v>
      </c>
      <c r="I4439" s="0" t="n">
        <v>244.007553</v>
      </c>
      <c r="J4439" s="0" t="n">
        <v>0</v>
      </c>
    </row>
    <row r="4440" customFormat="false" ht="13.8" hidden="false" customHeight="false" outlineLevel="0" collapsed="false">
      <c r="A4440" s="55" t="s">
        <v>1</v>
      </c>
      <c r="B4440" s="65" t="s">
        <v>4618</v>
      </c>
      <c r="C4440" s="55" t="str">
        <f aca="false">LEFT(B4440,4)</f>
        <v>2018</v>
      </c>
      <c r="D4440" s="55" t="str">
        <f aca="false">MID(B4440,6,2)</f>
        <v>07</v>
      </c>
      <c r="E4440" s="0" t="n">
        <v>257.220001</v>
      </c>
      <c r="F4440" s="0" t="n">
        <v>257.220001</v>
      </c>
      <c r="G4440" s="0" t="n">
        <v>257.220001</v>
      </c>
      <c r="H4440" s="0" t="n">
        <v>257.220001</v>
      </c>
      <c r="I4440" s="0" t="n">
        <v>246.238083</v>
      </c>
      <c r="J4440" s="0" t="n">
        <v>0</v>
      </c>
    </row>
    <row r="4441" customFormat="false" ht="13.8" hidden="false" customHeight="false" outlineLevel="0" collapsed="false">
      <c r="A4441" s="55" t="s">
        <v>1</v>
      </c>
      <c r="B4441" s="65" t="s">
        <v>4619</v>
      </c>
      <c r="C4441" s="55" t="str">
        <f aca="false">LEFT(B4441,4)</f>
        <v>2018</v>
      </c>
      <c r="D4441" s="55" t="str">
        <f aca="false">MID(B4441,6,2)</f>
        <v>07</v>
      </c>
      <c r="E4441" s="0" t="n">
        <v>258.109985</v>
      </c>
      <c r="F4441" s="0" t="n">
        <v>258.109985</v>
      </c>
      <c r="G4441" s="0" t="n">
        <v>258.109985</v>
      </c>
      <c r="H4441" s="0" t="n">
        <v>258.109985</v>
      </c>
      <c r="I4441" s="0" t="n">
        <v>247.090073</v>
      </c>
      <c r="J4441" s="0" t="n">
        <v>0</v>
      </c>
    </row>
    <row r="4442" customFormat="false" ht="13.8" hidden="false" customHeight="false" outlineLevel="0" collapsed="false">
      <c r="A4442" s="55" t="s">
        <v>1</v>
      </c>
      <c r="B4442" s="65" t="s">
        <v>4620</v>
      </c>
      <c r="C4442" s="55" t="str">
        <f aca="false">LEFT(B4442,4)</f>
        <v>2018</v>
      </c>
      <c r="D4442" s="55" t="str">
        <f aca="false">MID(B4442,6,2)</f>
        <v>07</v>
      </c>
      <c r="E4442" s="0" t="n">
        <v>256.279999</v>
      </c>
      <c r="F4442" s="0" t="n">
        <v>256.279999</v>
      </c>
      <c r="G4442" s="0" t="n">
        <v>256.279999</v>
      </c>
      <c r="H4442" s="0" t="n">
        <v>256.279999</v>
      </c>
      <c r="I4442" s="0" t="n">
        <v>245.338211</v>
      </c>
      <c r="J4442" s="0" t="n">
        <v>0</v>
      </c>
    </row>
    <row r="4443" customFormat="false" ht="13.8" hidden="false" customHeight="false" outlineLevel="0" collapsed="false">
      <c r="A4443" s="55" t="s">
        <v>1</v>
      </c>
      <c r="B4443" s="65" t="s">
        <v>4621</v>
      </c>
      <c r="C4443" s="55" t="str">
        <f aca="false">LEFT(B4443,4)</f>
        <v>2018</v>
      </c>
      <c r="D4443" s="55" t="str">
        <f aca="false">MID(B4443,6,2)</f>
        <v>07</v>
      </c>
      <c r="E4443" s="0" t="n">
        <v>258.549988</v>
      </c>
      <c r="F4443" s="0" t="n">
        <v>258.549988</v>
      </c>
      <c r="G4443" s="0" t="n">
        <v>258.549988</v>
      </c>
      <c r="H4443" s="0" t="n">
        <v>258.549988</v>
      </c>
      <c r="I4443" s="0" t="n">
        <v>247.511276</v>
      </c>
      <c r="J4443" s="0" t="n">
        <v>0</v>
      </c>
    </row>
    <row r="4444" customFormat="false" ht="13.8" hidden="false" customHeight="false" outlineLevel="0" collapsed="false">
      <c r="A4444" s="55" t="s">
        <v>1</v>
      </c>
      <c r="B4444" s="65" t="s">
        <v>4622</v>
      </c>
      <c r="C4444" s="55" t="str">
        <f aca="false">LEFT(B4444,4)</f>
        <v>2018</v>
      </c>
      <c r="D4444" s="55" t="str">
        <f aca="false">MID(B4444,6,2)</f>
        <v>07</v>
      </c>
      <c r="E4444" s="0" t="n">
        <v>258.829987</v>
      </c>
      <c r="F4444" s="0" t="n">
        <v>258.829987</v>
      </c>
      <c r="G4444" s="0" t="n">
        <v>258.829987</v>
      </c>
      <c r="H4444" s="0" t="n">
        <v>258.829987</v>
      </c>
      <c r="I4444" s="0" t="n">
        <v>247.779312</v>
      </c>
      <c r="J4444" s="0" t="n">
        <v>0</v>
      </c>
    </row>
    <row r="4445" customFormat="false" ht="13.8" hidden="false" customHeight="false" outlineLevel="0" collapsed="false">
      <c r="A4445" s="55" t="s">
        <v>1</v>
      </c>
      <c r="B4445" s="65" t="s">
        <v>4623</v>
      </c>
      <c r="C4445" s="55" t="str">
        <f aca="false">LEFT(B4445,4)</f>
        <v>2018</v>
      </c>
      <c r="D4445" s="55" t="str">
        <f aca="false">MID(B4445,6,2)</f>
        <v>07</v>
      </c>
      <c r="E4445" s="0" t="n">
        <v>258.570007</v>
      </c>
      <c r="F4445" s="0" t="n">
        <v>258.570007</v>
      </c>
      <c r="G4445" s="0" t="n">
        <v>258.570007</v>
      </c>
      <c r="H4445" s="0" t="n">
        <v>258.570007</v>
      </c>
      <c r="I4445" s="0" t="n">
        <v>247.530457</v>
      </c>
      <c r="J4445" s="0" t="n">
        <v>0</v>
      </c>
    </row>
    <row r="4446" customFormat="false" ht="13.8" hidden="false" customHeight="false" outlineLevel="0" collapsed="false">
      <c r="A4446" s="55" t="s">
        <v>1</v>
      </c>
      <c r="B4446" s="65" t="s">
        <v>4624</v>
      </c>
      <c r="C4446" s="55" t="str">
        <f aca="false">LEFT(B4446,4)</f>
        <v>2018</v>
      </c>
      <c r="D4446" s="55" t="str">
        <f aca="false">MID(B4446,6,2)</f>
        <v>07</v>
      </c>
      <c r="E4446" s="0" t="n">
        <v>259.609985</v>
      </c>
      <c r="F4446" s="0" t="n">
        <v>259.609985</v>
      </c>
      <c r="G4446" s="0" t="n">
        <v>259.609985</v>
      </c>
      <c r="H4446" s="0" t="n">
        <v>259.609985</v>
      </c>
      <c r="I4446" s="0" t="n">
        <v>248.526016</v>
      </c>
      <c r="J4446" s="0" t="n">
        <v>0</v>
      </c>
    </row>
    <row r="4447" customFormat="false" ht="13.8" hidden="false" customHeight="false" outlineLevel="0" collapsed="false">
      <c r="A4447" s="55" t="s">
        <v>1</v>
      </c>
      <c r="B4447" s="65" t="s">
        <v>4625</v>
      </c>
      <c r="C4447" s="55" t="str">
        <f aca="false">LEFT(B4447,4)</f>
        <v>2018</v>
      </c>
      <c r="D4447" s="55" t="str">
        <f aca="false">MID(B4447,6,2)</f>
        <v>07</v>
      </c>
      <c r="E4447" s="0" t="n">
        <v>260.170013</v>
      </c>
      <c r="F4447" s="0" t="n">
        <v>260.170013</v>
      </c>
      <c r="G4447" s="0" t="n">
        <v>260.170013</v>
      </c>
      <c r="H4447" s="0" t="n">
        <v>260.170013</v>
      </c>
      <c r="I4447" s="0" t="n">
        <v>249.062119</v>
      </c>
      <c r="J4447" s="0" t="n">
        <v>0</v>
      </c>
    </row>
    <row r="4448" customFormat="false" ht="13.8" hidden="false" customHeight="false" outlineLevel="0" collapsed="false">
      <c r="A4448" s="55" t="s">
        <v>1</v>
      </c>
      <c r="B4448" s="65" t="s">
        <v>4626</v>
      </c>
      <c r="C4448" s="55" t="str">
        <f aca="false">LEFT(B4448,4)</f>
        <v>2018</v>
      </c>
      <c r="D4448" s="55" t="str">
        <f aca="false">MID(B4448,6,2)</f>
        <v>07</v>
      </c>
      <c r="E4448" s="0" t="n">
        <v>259.170013</v>
      </c>
      <c r="F4448" s="0" t="n">
        <v>259.170013</v>
      </c>
      <c r="G4448" s="0" t="n">
        <v>259.170013</v>
      </c>
      <c r="H4448" s="0" t="n">
        <v>259.170013</v>
      </c>
      <c r="I4448" s="0" t="n">
        <v>248.104813</v>
      </c>
      <c r="J4448" s="0" t="n">
        <v>0</v>
      </c>
    </row>
    <row r="4449" customFormat="false" ht="13.8" hidden="false" customHeight="false" outlineLevel="0" collapsed="false">
      <c r="A4449" s="55" t="s">
        <v>1</v>
      </c>
      <c r="B4449" s="65" t="s">
        <v>4627</v>
      </c>
      <c r="C4449" s="55" t="str">
        <f aca="false">LEFT(B4449,4)</f>
        <v>2018</v>
      </c>
      <c r="D4449" s="55" t="str">
        <f aca="false">MID(B4449,6,2)</f>
        <v>07</v>
      </c>
      <c r="E4449" s="0" t="n">
        <v>258.929993</v>
      </c>
      <c r="F4449" s="0" t="n">
        <v>258.929993</v>
      </c>
      <c r="G4449" s="0" t="n">
        <v>258.929993</v>
      </c>
      <c r="H4449" s="0" t="n">
        <v>258.929993</v>
      </c>
      <c r="I4449" s="0" t="n">
        <v>247.875061</v>
      </c>
      <c r="J4449" s="0" t="n">
        <v>0</v>
      </c>
    </row>
    <row r="4450" customFormat="false" ht="13.8" hidden="false" customHeight="false" outlineLevel="0" collapsed="false">
      <c r="A4450" s="55" t="s">
        <v>1</v>
      </c>
      <c r="B4450" s="65" t="s">
        <v>4628</v>
      </c>
      <c r="C4450" s="55" t="str">
        <f aca="false">LEFT(B4450,4)</f>
        <v>2018</v>
      </c>
      <c r="D4450" s="55" t="str">
        <f aca="false">MID(B4450,6,2)</f>
        <v>07</v>
      </c>
      <c r="E4450" s="0" t="n">
        <v>259.410004</v>
      </c>
      <c r="F4450" s="0" t="n">
        <v>259.410004</v>
      </c>
      <c r="G4450" s="0" t="n">
        <v>259.410004</v>
      </c>
      <c r="H4450" s="0" t="n">
        <v>259.410004</v>
      </c>
      <c r="I4450" s="0" t="n">
        <v>248.334595</v>
      </c>
      <c r="J4450" s="0" t="n">
        <v>0</v>
      </c>
    </row>
    <row r="4451" customFormat="false" ht="13.8" hidden="false" customHeight="false" outlineLevel="0" collapsed="false">
      <c r="A4451" s="55" t="s">
        <v>1</v>
      </c>
      <c r="B4451" s="65" t="s">
        <v>4629</v>
      </c>
      <c r="C4451" s="55" t="str">
        <f aca="false">LEFT(B4451,4)</f>
        <v>2018</v>
      </c>
      <c r="D4451" s="55" t="str">
        <f aca="false">MID(B4451,6,2)</f>
        <v>07</v>
      </c>
      <c r="E4451" s="0" t="n">
        <v>260.660004</v>
      </c>
      <c r="F4451" s="0" t="n">
        <v>260.660004</v>
      </c>
      <c r="G4451" s="0" t="n">
        <v>260.660004</v>
      </c>
      <c r="H4451" s="0" t="n">
        <v>260.660004</v>
      </c>
      <c r="I4451" s="0" t="n">
        <v>249.531219</v>
      </c>
      <c r="J4451" s="0" t="n">
        <v>0</v>
      </c>
    </row>
    <row r="4452" customFormat="false" ht="13.8" hidden="false" customHeight="false" outlineLevel="0" collapsed="false">
      <c r="A4452" s="55" t="s">
        <v>1</v>
      </c>
      <c r="B4452" s="65" t="s">
        <v>4630</v>
      </c>
      <c r="C4452" s="55" t="str">
        <f aca="false">LEFT(B4452,4)</f>
        <v>2018</v>
      </c>
      <c r="D4452" s="55" t="str">
        <f aca="false">MID(B4452,6,2)</f>
        <v>07</v>
      </c>
      <c r="E4452" s="0" t="n">
        <v>263.029999</v>
      </c>
      <c r="F4452" s="0" t="n">
        <v>263.029999</v>
      </c>
      <c r="G4452" s="0" t="n">
        <v>263.029999</v>
      </c>
      <c r="H4452" s="0" t="n">
        <v>263.029999</v>
      </c>
      <c r="I4452" s="0" t="n">
        <v>251.799988</v>
      </c>
      <c r="J4452" s="0" t="n">
        <v>0</v>
      </c>
    </row>
    <row r="4453" customFormat="false" ht="13.8" hidden="false" customHeight="false" outlineLevel="0" collapsed="false">
      <c r="A4453" s="55" t="s">
        <v>1</v>
      </c>
      <c r="B4453" s="65" t="s">
        <v>4631</v>
      </c>
      <c r="C4453" s="55" t="str">
        <f aca="false">LEFT(B4453,4)</f>
        <v>2018</v>
      </c>
      <c r="D4453" s="55" t="str">
        <f aca="false">MID(B4453,6,2)</f>
        <v>07</v>
      </c>
      <c r="E4453" s="0" t="n">
        <v>262.23999</v>
      </c>
      <c r="F4453" s="0" t="n">
        <v>262.23999</v>
      </c>
      <c r="G4453" s="0" t="n">
        <v>262.23999</v>
      </c>
      <c r="H4453" s="0" t="n">
        <v>262.23999</v>
      </c>
      <c r="I4453" s="0" t="n">
        <v>251.043716</v>
      </c>
      <c r="J4453" s="0" t="n">
        <v>0</v>
      </c>
    </row>
    <row r="4454" customFormat="false" ht="13.8" hidden="false" customHeight="false" outlineLevel="0" collapsed="false">
      <c r="A4454" s="55" t="s">
        <v>1</v>
      </c>
      <c r="B4454" s="65" t="s">
        <v>4632</v>
      </c>
      <c r="C4454" s="55" t="str">
        <f aca="false">LEFT(B4454,4)</f>
        <v>2018</v>
      </c>
      <c r="D4454" s="55" t="str">
        <f aca="false">MID(B4454,6,2)</f>
        <v>07</v>
      </c>
      <c r="E4454" s="0" t="n">
        <v>260.519989</v>
      </c>
      <c r="F4454" s="0" t="n">
        <v>260.519989</v>
      </c>
      <c r="G4454" s="0" t="n">
        <v>260.519989</v>
      </c>
      <c r="H4454" s="0" t="n">
        <v>260.519989</v>
      </c>
      <c r="I4454" s="0" t="n">
        <v>249.397186</v>
      </c>
      <c r="J4454" s="0" t="n">
        <v>0</v>
      </c>
    </row>
    <row r="4455" customFormat="false" ht="13.8" hidden="false" customHeight="false" outlineLevel="0" collapsed="false">
      <c r="A4455" s="55" t="s">
        <v>1</v>
      </c>
      <c r="B4455" s="65" t="s">
        <v>4633</v>
      </c>
      <c r="C4455" s="55" t="str">
        <f aca="false">LEFT(B4455,4)</f>
        <v>2018</v>
      </c>
      <c r="D4455" s="55" t="str">
        <f aca="false">MID(B4455,6,2)</f>
        <v>07</v>
      </c>
      <c r="E4455" s="0" t="n">
        <v>259.040009</v>
      </c>
      <c r="F4455" s="0" t="n">
        <v>259.040009</v>
      </c>
      <c r="G4455" s="0" t="n">
        <v>259.040009</v>
      </c>
      <c r="H4455" s="0" t="n">
        <v>259.040009</v>
      </c>
      <c r="I4455" s="0" t="n">
        <v>247.980362</v>
      </c>
      <c r="J4455" s="0" t="n">
        <v>0</v>
      </c>
    </row>
    <row r="4456" customFormat="false" ht="13.8" hidden="false" customHeight="false" outlineLevel="0" collapsed="false">
      <c r="A4456" s="55" t="s">
        <v>1</v>
      </c>
      <c r="B4456" s="65" t="s">
        <v>4634</v>
      </c>
      <c r="C4456" s="55" t="str">
        <f aca="false">LEFT(B4456,4)</f>
        <v>2018</v>
      </c>
      <c r="D4456" s="55" t="str">
        <f aca="false">MID(B4456,6,2)</f>
        <v>07</v>
      </c>
      <c r="E4456" s="0" t="n">
        <v>260.309998</v>
      </c>
      <c r="F4456" s="0" t="n">
        <v>260.309998</v>
      </c>
      <c r="G4456" s="0" t="n">
        <v>260.309998</v>
      </c>
      <c r="H4456" s="0" t="n">
        <v>260.309998</v>
      </c>
      <c r="I4456" s="0" t="n">
        <v>249.196136</v>
      </c>
      <c r="J4456" s="0" t="n">
        <v>0</v>
      </c>
    </row>
    <row r="4457" customFormat="false" ht="13.8" hidden="false" customHeight="false" outlineLevel="0" collapsed="false">
      <c r="A4457" s="55" t="s">
        <v>1</v>
      </c>
      <c r="B4457" s="65" t="s">
        <v>4635</v>
      </c>
      <c r="C4457" s="55" t="str">
        <f aca="false">LEFT(B4457,4)</f>
        <v>2018</v>
      </c>
      <c r="D4457" s="55" t="str">
        <f aca="false">MID(B4457,6,2)</f>
        <v>08</v>
      </c>
      <c r="E4457" s="0" t="n">
        <v>260.040009</v>
      </c>
      <c r="F4457" s="0" t="n">
        <v>260.040009</v>
      </c>
      <c r="G4457" s="0" t="n">
        <v>260.040009</v>
      </c>
      <c r="H4457" s="0" t="n">
        <v>260.040009</v>
      </c>
      <c r="I4457" s="0" t="n">
        <v>248.937668</v>
      </c>
      <c r="J4457" s="0" t="n">
        <v>0</v>
      </c>
    </row>
    <row r="4458" customFormat="false" ht="13.8" hidden="false" customHeight="false" outlineLevel="0" collapsed="false">
      <c r="A4458" s="55" t="s">
        <v>1</v>
      </c>
      <c r="B4458" s="65" t="s">
        <v>4636</v>
      </c>
      <c r="C4458" s="55" t="str">
        <f aca="false">LEFT(B4458,4)</f>
        <v>2018</v>
      </c>
      <c r="D4458" s="55" t="str">
        <f aca="false">MID(B4458,6,2)</f>
        <v>08</v>
      </c>
      <c r="E4458" s="0" t="n">
        <v>261.350006</v>
      </c>
      <c r="F4458" s="0" t="n">
        <v>261.350006</v>
      </c>
      <c r="G4458" s="0" t="n">
        <v>261.350006</v>
      </c>
      <c r="H4458" s="0" t="n">
        <v>261.350006</v>
      </c>
      <c r="I4458" s="0" t="n">
        <v>250.191772</v>
      </c>
      <c r="J4458" s="0" t="n">
        <v>0</v>
      </c>
    </row>
    <row r="4459" customFormat="false" ht="13.8" hidden="false" customHeight="false" outlineLevel="0" collapsed="false">
      <c r="A4459" s="55" t="s">
        <v>1</v>
      </c>
      <c r="B4459" s="65" t="s">
        <v>4637</v>
      </c>
      <c r="C4459" s="55" t="str">
        <f aca="false">LEFT(B4459,4)</f>
        <v>2018</v>
      </c>
      <c r="D4459" s="55" t="str">
        <f aca="false">MID(B4459,6,2)</f>
        <v>08</v>
      </c>
      <c r="E4459" s="0" t="n">
        <v>262.600006</v>
      </c>
      <c r="F4459" s="0" t="n">
        <v>262.600006</v>
      </c>
      <c r="G4459" s="0" t="n">
        <v>262.600006</v>
      </c>
      <c r="H4459" s="0" t="n">
        <v>262.600006</v>
      </c>
      <c r="I4459" s="0" t="n">
        <v>251.388382</v>
      </c>
      <c r="J4459" s="0" t="n">
        <v>0</v>
      </c>
    </row>
    <row r="4460" customFormat="false" ht="13.8" hidden="false" customHeight="false" outlineLevel="0" collapsed="false">
      <c r="A4460" s="55" t="s">
        <v>1</v>
      </c>
      <c r="B4460" s="65" t="s">
        <v>4638</v>
      </c>
      <c r="C4460" s="55" t="str">
        <f aca="false">LEFT(B4460,4)</f>
        <v>2018</v>
      </c>
      <c r="D4460" s="55" t="str">
        <f aca="false">MID(B4460,6,2)</f>
        <v>08</v>
      </c>
      <c r="E4460" s="0" t="n">
        <v>263.549988</v>
      </c>
      <c r="F4460" s="0" t="n">
        <v>263.549988</v>
      </c>
      <c r="G4460" s="0" t="n">
        <v>263.549988</v>
      </c>
      <c r="H4460" s="0" t="n">
        <v>263.549988</v>
      </c>
      <c r="I4460" s="0" t="n">
        <v>252.297821</v>
      </c>
      <c r="J4460" s="0" t="n">
        <v>0</v>
      </c>
    </row>
    <row r="4461" customFormat="false" ht="13.8" hidden="false" customHeight="false" outlineLevel="0" collapsed="false">
      <c r="A4461" s="55" t="s">
        <v>1</v>
      </c>
      <c r="B4461" s="65" t="s">
        <v>4639</v>
      </c>
      <c r="C4461" s="55" t="str">
        <f aca="false">LEFT(B4461,4)</f>
        <v>2018</v>
      </c>
      <c r="D4461" s="55" t="str">
        <f aca="false">MID(B4461,6,2)</f>
        <v>08</v>
      </c>
      <c r="E4461" s="0" t="n">
        <v>264.299988</v>
      </c>
      <c r="F4461" s="0" t="n">
        <v>264.299988</v>
      </c>
      <c r="G4461" s="0" t="n">
        <v>264.299988</v>
      </c>
      <c r="H4461" s="0" t="n">
        <v>264.299988</v>
      </c>
      <c r="I4461" s="0" t="n">
        <v>253.015839</v>
      </c>
      <c r="J4461" s="0" t="n">
        <v>0</v>
      </c>
    </row>
    <row r="4462" customFormat="false" ht="13.8" hidden="false" customHeight="false" outlineLevel="0" collapsed="false">
      <c r="A4462" s="55" t="s">
        <v>1</v>
      </c>
      <c r="B4462" s="65" t="s">
        <v>4640</v>
      </c>
      <c r="C4462" s="55" t="str">
        <f aca="false">LEFT(B4462,4)</f>
        <v>2018</v>
      </c>
      <c r="D4462" s="55" t="str">
        <f aca="false">MID(B4462,6,2)</f>
        <v>08</v>
      </c>
      <c r="E4462" s="0" t="n">
        <v>264.230011</v>
      </c>
      <c r="F4462" s="0" t="n">
        <v>264.230011</v>
      </c>
      <c r="G4462" s="0" t="n">
        <v>264.230011</v>
      </c>
      <c r="H4462" s="0" t="n">
        <v>264.230011</v>
      </c>
      <c r="I4462" s="0" t="n">
        <v>252.948776</v>
      </c>
      <c r="J4462" s="0" t="n">
        <v>0</v>
      </c>
    </row>
    <row r="4463" customFormat="false" ht="13.8" hidden="false" customHeight="false" outlineLevel="0" collapsed="false">
      <c r="A4463" s="55" t="s">
        <v>1</v>
      </c>
      <c r="B4463" s="65" t="s">
        <v>4641</v>
      </c>
      <c r="C4463" s="55" t="str">
        <f aca="false">LEFT(B4463,4)</f>
        <v>2018</v>
      </c>
      <c r="D4463" s="55" t="str">
        <f aca="false">MID(B4463,6,2)</f>
        <v>08</v>
      </c>
      <c r="E4463" s="0" t="n">
        <v>263.920013</v>
      </c>
      <c r="F4463" s="0" t="n">
        <v>263.920013</v>
      </c>
      <c r="G4463" s="0" t="n">
        <v>263.920013</v>
      </c>
      <c r="H4463" s="0" t="n">
        <v>263.920013</v>
      </c>
      <c r="I4463" s="0" t="n">
        <v>252.652054</v>
      </c>
      <c r="J4463" s="0" t="n">
        <v>0</v>
      </c>
    </row>
    <row r="4464" customFormat="false" ht="13.8" hidden="false" customHeight="false" outlineLevel="0" collapsed="false">
      <c r="A4464" s="55" t="s">
        <v>1</v>
      </c>
      <c r="B4464" s="65" t="s">
        <v>4642</v>
      </c>
      <c r="C4464" s="55" t="str">
        <f aca="false">LEFT(B4464,4)</f>
        <v>2018</v>
      </c>
      <c r="D4464" s="55" t="str">
        <f aca="false">MID(B4464,6,2)</f>
        <v>08</v>
      </c>
      <c r="E4464" s="0" t="n">
        <v>262.119995</v>
      </c>
      <c r="F4464" s="0" t="n">
        <v>262.119995</v>
      </c>
      <c r="G4464" s="0" t="n">
        <v>262.119995</v>
      </c>
      <c r="H4464" s="0" t="n">
        <v>262.119995</v>
      </c>
      <c r="I4464" s="0" t="n">
        <v>250.928864</v>
      </c>
      <c r="J4464" s="0" t="n">
        <v>0</v>
      </c>
    </row>
    <row r="4465" customFormat="false" ht="13.8" hidden="false" customHeight="false" outlineLevel="0" collapsed="false">
      <c r="A4465" s="55" t="s">
        <v>1</v>
      </c>
      <c r="B4465" s="65" t="s">
        <v>4643</v>
      </c>
      <c r="C4465" s="55" t="str">
        <f aca="false">LEFT(B4465,4)</f>
        <v>2018</v>
      </c>
      <c r="D4465" s="55" t="str">
        <f aca="false">MID(B4465,6,2)</f>
        <v>08</v>
      </c>
      <c r="E4465" s="0" t="n">
        <v>261.079987</v>
      </c>
      <c r="F4465" s="0" t="n">
        <v>261.079987</v>
      </c>
      <c r="G4465" s="0" t="n">
        <v>261.079987</v>
      </c>
      <c r="H4465" s="0" t="n">
        <v>261.079987</v>
      </c>
      <c r="I4465" s="0" t="n">
        <v>249.933273</v>
      </c>
      <c r="J4465" s="0" t="n">
        <v>0</v>
      </c>
    </row>
    <row r="4466" customFormat="false" ht="13.8" hidden="false" customHeight="false" outlineLevel="0" collapsed="false">
      <c r="A4466" s="55" t="s">
        <v>1</v>
      </c>
      <c r="B4466" s="65" t="s">
        <v>4644</v>
      </c>
      <c r="C4466" s="55" t="str">
        <f aca="false">LEFT(B4466,4)</f>
        <v>2018</v>
      </c>
      <c r="D4466" s="55" t="str">
        <f aca="false">MID(B4466,6,2)</f>
        <v>08</v>
      </c>
      <c r="E4466" s="0" t="n">
        <v>262.769989</v>
      </c>
      <c r="F4466" s="0" t="n">
        <v>262.769989</v>
      </c>
      <c r="G4466" s="0" t="n">
        <v>262.769989</v>
      </c>
      <c r="H4466" s="0" t="n">
        <v>262.769989</v>
      </c>
      <c r="I4466" s="0" t="n">
        <v>251.551132</v>
      </c>
      <c r="J4466" s="0" t="n">
        <v>0</v>
      </c>
    </row>
    <row r="4467" customFormat="false" ht="13.8" hidden="false" customHeight="false" outlineLevel="0" collapsed="false">
      <c r="A4467" s="55" t="s">
        <v>1</v>
      </c>
      <c r="B4467" s="65" t="s">
        <v>4645</v>
      </c>
      <c r="C4467" s="55" t="str">
        <f aca="false">LEFT(B4467,4)</f>
        <v>2018</v>
      </c>
      <c r="D4467" s="55" t="str">
        <f aca="false">MID(B4467,6,2)</f>
        <v>08</v>
      </c>
      <c r="E4467" s="0" t="n">
        <v>260.820007</v>
      </c>
      <c r="F4467" s="0" t="n">
        <v>260.820007</v>
      </c>
      <c r="G4467" s="0" t="n">
        <v>260.820007</v>
      </c>
      <c r="H4467" s="0" t="n">
        <v>260.820007</v>
      </c>
      <c r="I4467" s="0" t="n">
        <v>249.684387</v>
      </c>
      <c r="J4467" s="0" t="n">
        <v>0</v>
      </c>
    </row>
    <row r="4468" customFormat="false" ht="13.8" hidden="false" customHeight="false" outlineLevel="0" collapsed="false">
      <c r="A4468" s="55" t="s">
        <v>1</v>
      </c>
      <c r="B4468" s="65" t="s">
        <v>4646</v>
      </c>
      <c r="C4468" s="55" t="str">
        <f aca="false">LEFT(B4468,4)</f>
        <v>2018</v>
      </c>
      <c r="D4468" s="55" t="str">
        <f aca="false">MID(B4468,6,2)</f>
        <v>08</v>
      </c>
      <c r="E4468" s="0" t="n">
        <v>262.959991</v>
      </c>
      <c r="F4468" s="0" t="n">
        <v>262.959991</v>
      </c>
      <c r="G4468" s="0" t="n">
        <v>262.959991</v>
      </c>
      <c r="H4468" s="0" t="n">
        <v>262.959991</v>
      </c>
      <c r="I4468" s="0" t="n">
        <v>251.733002</v>
      </c>
      <c r="J4468" s="0" t="n">
        <v>0</v>
      </c>
    </row>
    <row r="4469" customFormat="false" ht="13.8" hidden="false" customHeight="false" outlineLevel="0" collapsed="false">
      <c r="A4469" s="55" t="s">
        <v>1</v>
      </c>
      <c r="B4469" s="65" t="s">
        <v>4647</v>
      </c>
      <c r="C4469" s="55" t="str">
        <f aca="false">LEFT(B4469,4)</f>
        <v>2018</v>
      </c>
      <c r="D4469" s="55" t="str">
        <f aca="false">MID(B4469,6,2)</f>
        <v>08</v>
      </c>
      <c r="E4469" s="0" t="n">
        <v>263.850006</v>
      </c>
      <c r="F4469" s="0" t="n">
        <v>263.850006</v>
      </c>
      <c r="G4469" s="0" t="n">
        <v>263.850006</v>
      </c>
      <c r="H4469" s="0" t="n">
        <v>263.850006</v>
      </c>
      <c r="I4469" s="0" t="n">
        <v>252.585007</v>
      </c>
      <c r="J4469" s="0" t="n">
        <v>0</v>
      </c>
    </row>
    <row r="4470" customFormat="false" ht="13.8" hidden="false" customHeight="false" outlineLevel="0" collapsed="false">
      <c r="A4470" s="55" t="s">
        <v>1</v>
      </c>
      <c r="B4470" s="65" t="s">
        <v>4648</v>
      </c>
      <c r="C4470" s="55" t="str">
        <f aca="false">LEFT(B4470,4)</f>
        <v>2018</v>
      </c>
      <c r="D4470" s="55" t="str">
        <f aca="false">MID(B4470,6,2)</f>
        <v>08</v>
      </c>
      <c r="E4470" s="0" t="n">
        <v>264.5</v>
      </c>
      <c r="F4470" s="0" t="n">
        <v>264.5</v>
      </c>
      <c r="G4470" s="0" t="n">
        <v>264.5</v>
      </c>
      <c r="H4470" s="0" t="n">
        <v>264.5</v>
      </c>
      <c r="I4470" s="0" t="n">
        <v>253.20723</v>
      </c>
      <c r="J4470" s="0" t="n">
        <v>0</v>
      </c>
    </row>
    <row r="4471" customFormat="false" ht="13.8" hidden="false" customHeight="false" outlineLevel="0" collapsed="false">
      <c r="A4471" s="55" t="s">
        <v>1</v>
      </c>
      <c r="B4471" s="65" t="s">
        <v>4649</v>
      </c>
      <c r="C4471" s="55" t="str">
        <f aca="false">LEFT(B4471,4)</f>
        <v>2018</v>
      </c>
      <c r="D4471" s="55" t="str">
        <f aca="false">MID(B4471,6,2)</f>
        <v>08</v>
      </c>
      <c r="E4471" s="0" t="n">
        <v>265.059998</v>
      </c>
      <c r="F4471" s="0" t="n">
        <v>265.059998</v>
      </c>
      <c r="G4471" s="0" t="n">
        <v>265.059998</v>
      </c>
      <c r="H4471" s="0" t="n">
        <v>265.059998</v>
      </c>
      <c r="I4471" s="0" t="n">
        <v>253.743378</v>
      </c>
      <c r="J4471" s="0" t="n">
        <v>0</v>
      </c>
    </row>
    <row r="4472" customFormat="false" ht="13.8" hidden="false" customHeight="false" outlineLevel="0" collapsed="false">
      <c r="A4472" s="55" t="s">
        <v>1</v>
      </c>
      <c r="B4472" s="65" t="s">
        <v>4650</v>
      </c>
      <c r="C4472" s="55" t="str">
        <f aca="false">LEFT(B4472,4)</f>
        <v>2018</v>
      </c>
      <c r="D4472" s="55" t="str">
        <f aca="false">MID(B4472,6,2)</f>
        <v>08</v>
      </c>
      <c r="E4472" s="0" t="n">
        <v>264.959991</v>
      </c>
      <c r="F4472" s="0" t="n">
        <v>264.959991</v>
      </c>
      <c r="G4472" s="0" t="n">
        <v>264.959991</v>
      </c>
      <c r="H4472" s="0" t="n">
        <v>264.959991</v>
      </c>
      <c r="I4472" s="0" t="n">
        <v>253.647598</v>
      </c>
      <c r="J4472" s="0" t="n">
        <v>0</v>
      </c>
    </row>
    <row r="4473" customFormat="false" ht="13.8" hidden="false" customHeight="false" outlineLevel="0" collapsed="false">
      <c r="A4473" s="55" t="s">
        <v>1</v>
      </c>
      <c r="B4473" s="65" t="s">
        <v>4651</v>
      </c>
      <c r="C4473" s="55" t="str">
        <f aca="false">LEFT(B4473,4)</f>
        <v>2018</v>
      </c>
      <c r="D4473" s="55" t="str">
        <f aca="false">MID(B4473,6,2)</f>
        <v>08</v>
      </c>
      <c r="E4473" s="0" t="n">
        <v>264.529999</v>
      </c>
      <c r="F4473" s="0" t="n">
        <v>264.529999</v>
      </c>
      <c r="G4473" s="0" t="n">
        <v>264.529999</v>
      </c>
      <c r="H4473" s="0" t="n">
        <v>264.529999</v>
      </c>
      <c r="I4473" s="0" t="n">
        <v>253.235977</v>
      </c>
      <c r="J4473" s="0" t="n">
        <v>0</v>
      </c>
    </row>
    <row r="4474" customFormat="false" ht="13.8" hidden="false" customHeight="false" outlineLevel="0" collapsed="false">
      <c r="A4474" s="55" t="s">
        <v>1</v>
      </c>
      <c r="B4474" s="65" t="s">
        <v>4652</v>
      </c>
      <c r="C4474" s="55" t="str">
        <f aca="false">LEFT(B4474,4)</f>
        <v>2018</v>
      </c>
      <c r="D4474" s="55" t="str">
        <f aca="false">MID(B4474,6,2)</f>
        <v>08</v>
      </c>
      <c r="E4474" s="0" t="n">
        <v>266.170013</v>
      </c>
      <c r="F4474" s="0" t="n">
        <v>266.170013</v>
      </c>
      <c r="G4474" s="0" t="n">
        <v>266.170013</v>
      </c>
      <c r="H4474" s="0" t="n">
        <v>266.170013</v>
      </c>
      <c r="I4474" s="0" t="n">
        <v>254.805954</v>
      </c>
      <c r="J4474" s="0" t="n">
        <v>0</v>
      </c>
    </row>
    <row r="4475" customFormat="false" ht="13.8" hidden="false" customHeight="false" outlineLevel="0" collapsed="false">
      <c r="A4475" s="55" t="s">
        <v>1</v>
      </c>
      <c r="B4475" s="65" t="s">
        <v>4653</v>
      </c>
      <c r="C4475" s="55" t="str">
        <f aca="false">LEFT(B4475,4)</f>
        <v>2018</v>
      </c>
      <c r="D4475" s="55" t="str">
        <f aca="false">MID(B4475,6,2)</f>
        <v>08</v>
      </c>
      <c r="E4475" s="0" t="n">
        <v>268.23999</v>
      </c>
      <c r="F4475" s="0" t="n">
        <v>268.23999</v>
      </c>
      <c r="G4475" s="0" t="n">
        <v>268.23999</v>
      </c>
      <c r="H4475" s="0" t="n">
        <v>268.23999</v>
      </c>
      <c r="I4475" s="0" t="n">
        <v>256.787567</v>
      </c>
      <c r="J4475" s="0" t="n">
        <v>0</v>
      </c>
    </row>
    <row r="4476" customFormat="false" ht="13.8" hidden="false" customHeight="false" outlineLevel="0" collapsed="false">
      <c r="A4476" s="55" t="s">
        <v>1</v>
      </c>
      <c r="B4476" s="65" t="s">
        <v>4654</v>
      </c>
      <c r="C4476" s="55" t="str">
        <f aca="false">LEFT(B4476,4)</f>
        <v>2018</v>
      </c>
      <c r="D4476" s="55" t="str">
        <f aca="false">MID(B4476,6,2)</f>
        <v>08</v>
      </c>
      <c r="E4476" s="0" t="n">
        <v>268.320007</v>
      </c>
      <c r="F4476" s="0" t="n">
        <v>268.320007</v>
      </c>
      <c r="G4476" s="0" t="n">
        <v>268.320007</v>
      </c>
      <c r="H4476" s="0" t="n">
        <v>268.320007</v>
      </c>
      <c r="I4476" s="0" t="n">
        <v>256.864166</v>
      </c>
      <c r="J4476" s="0" t="n">
        <v>0</v>
      </c>
    </row>
    <row r="4477" customFormat="false" ht="13.8" hidden="false" customHeight="false" outlineLevel="0" collapsed="false">
      <c r="A4477" s="55" t="s">
        <v>1</v>
      </c>
      <c r="B4477" s="65" t="s">
        <v>4655</v>
      </c>
      <c r="C4477" s="55" t="str">
        <f aca="false">LEFT(B4477,4)</f>
        <v>2018</v>
      </c>
      <c r="D4477" s="55" t="str">
        <f aca="false">MID(B4477,6,2)</f>
        <v>08</v>
      </c>
      <c r="E4477" s="0" t="n">
        <v>269.869995</v>
      </c>
      <c r="F4477" s="0" t="n">
        <v>269.869995</v>
      </c>
      <c r="G4477" s="0" t="n">
        <v>269.869995</v>
      </c>
      <c r="H4477" s="0" t="n">
        <v>269.869995</v>
      </c>
      <c r="I4477" s="0" t="n">
        <v>258.347931</v>
      </c>
      <c r="J4477" s="0" t="n">
        <v>0</v>
      </c>
    </row>
    <row r="4478" customFormat="false" ht="13.8" hidden="false" customHeight="false" outlineLevel="0" collapsed="false">
      <c r="A4478" s="55" t="s">
        <v>1</v>
      </c>
      <c r="B4478" s="65" t="s">
        <v>4656</v>
      </c>
      <c r="C4478" s="55" t="str">
        <f aca="false">LEFT(B4478,4)</f>
        <v>2018</v>
      </c>
      <c r="D4478" s="55" t="str">
        <f aca="false">MID(B4478,6,2)</f>
        <v>08</v>
      </c>
      <c r="E4478" s="0" t="n">
        <v>268.720001</v>
      </c>
      <c r="F4478" s="0" t="n">
        <v>268.720001</v>
      </c>
      <c r="G4478" s="0" t="n">
        <v>268.720001</v>
      </c>
      <c r="H4478" s="0" t="n">
        <v>268.720001</v>
      </c>
      <c r="I4478" s="0" t="n">
        <v>257.24707</v>
      </c>
      <c r="J4478" s="0" t="n">
        <v>0</v>
      </c>
    </row>
    <row r="4479" customFormat="false" ht="13.8" hidden="false" customHeight="false" outlineLevel="0" collapsed="false">
      <c r="A4479" s="55" t="s">
        <v>1</v>
      </c>
      <c r="B4479" s="65" t="s">
        <v>4657</v>
      </c>
      <c r="C4479" s="55" t="str">
        <f aca="false">LEFT(B4479,4)</f>
        <v>2018</v>
      </c>
      <c r="D4479" s="55" t="str">
        <f aca="false">MID(B4479,6,2)</f>
        <v>08</v>
      </c>
      <c r="E4479" s="0" t="n">
        <v>268.779999</v>
      </c>
      <c r="F4479" s="0" t="n">
        <v>268.779999</v>
      </c>
      <c r="G4479" s="0" t="n">
        <v>268.779999</v>
      </c>
      <c r="H4479" s="0" t="n">
        <v>268.779999</v>
      </c>
      <c r="I4479" s="0" t="n">
        <v>257.304565</v>
      </c>
      <c r="J4479" s="0" t="n">
        <v>0</v>
      </c>
    </row>
    <row r="4480" customFormat="false" ht="13.8" hidden="false" customHeight="false" outlineLevel="0" collapsed="false">
      <c r="A4480" s="55" t="s">
        <v>1</v>
      </c>
      <c r="B4480" s="65" t="s">
        <v>4658</v>
      </c>
      <c r="C4480" s="55" t="str">
        <f aca="false">LEFT(B4480,4)</f>
        <v>2018</v>
      </c>
      <c r="D4480" s="55" t="str">
        <f aca="false">MID(B4480,6,2)</f>
        <v>09</v>
      </c>
      <c r="E4480" s="0" t="n">
        <v>268.359985</v>
      </c>
      <c r="F4480" s="0" t="n">
        <v>268.359985</v>
      </c>
      <c r="G4480" s="0" t="n">
        <v>268.359985</v>
      </c>
      <c r="H4480" s="0" t="n">
        <v>268.359985</v>
      </c>
      <c r="I4480" s="0" t="n">
        <v>256.902435</v>
      </c>
      <c r="J4480" s="0" t="n">
        <v>0</v>
      </c>
    </row>
    <row r="4481" customFormat="false" ht="13.8" hidden="false" customHeight="false" outlineLevel="0" collapsed="false">
      <c r="A4481" s="55" t="s">
        <v>1</v>
      </c>
      <c r="B4481" s="65" t="s">
        <v>4659</v>
      </c>
      <c r="C4481" s="55" t="str">
        <f aca="false">LEFT(B4481,4)</f>
        <v>2018</v>
      </c>
      <c r="D4481" s="55" t="str">
        <f aca="false">MID(B4481,6,2)</f>
        <v>09</v>
      </c>
      <c r="E4481" s="0" t="n">
        <v>267.609985</v>
      </c>
      <c r="F4481" s="0" t="n">
        <v>267.609985</v>
      </c>
      <c r="G4481" s="0" t="n">
        <v>267.609985</v>
      </c>
      <c r="H4481" s="0" t="n">
        <v>267.609985</v>
      </c>
      <c r="I4481" s="0" t="n">
        <v>256.184509</v>
      </c>
      <c r="J4481" s="0" t="n">
        <v>0</v>
      </c>
    </row>
    <row r="4482" customFormat="false" ht="13.8" hidden="false" customHeight="false" outlineLevel="0" collapsed="false">
      <c r="A4482" s="55" t="s">
        <v>1</v>
      </c>
      <c r="B4482" s="65" t="s">
        <v>4660</v>
      </c>
      <c r="C4482" s="55" t="str">
        <f aca="false">LEFT(B4482,4)</f>
        <v>2018</v>
      </c>
      <c r="D4482" s="55" t="str">
        <f aca="false">MID(B4482,6,2)</f>
        <v>09</v>
      </c>
      <c r="E4482" s="0" t="n">
        <v>266.709991</v>
      </c>
      <c r="F4482" s="0" t="n">
        <v>266.709991</v>
      </c>
      <c r="G4482" s="0" t="n">
        <v>266.709991</v>
      </c>
      <c r="H4482" s="0" t="n">
        <v>266.709991</v>
      </c>
      <c r="I4482" s="0" t="n">
        <v>255.322876</v>
      </c>
      <c r="J4482" s="0" t="n">
        <v>0</v>
      </c>
    </row>
    <row r="4483" customFormat="false" ht="13.8" hidden="false" customHeight="false" outlineLevel="0" collapsed="false">
      <c r="A4483" s="55" t="s">
        <v>1</v>
      </c>
      <c r="B4483" s="65" t="s">
        <v>4661</v>
      </c>
      <c r="C4483" s="55" t="str">
        <f aca="false">LEFT(B4483,4)</f>
        <v>2018</v>
      </c>
      <c r="D4483" s="55" t="str">
        <f aca="false">MID(B4483,6,2)</f>
        <v>09</v>
      </c>
      <c r="E4483" s="0" t="n">
        <v>266.140015</v>
      </c>
      <c r="F4483" s="0" t="n">
        <v>266.140015</v>
      </c>
      <c r="G4483" s="0" t="n">
        <v>266.140015</v>
      </c>
      <c r="H4483" s="0" t="n">
        <v>266.140015</v>
      </c>
      <c r="I4483" s="0" t="n">
        <v>254.777298</v>
      </c>
      <c r="J4483" s="0" t="n">
        <v>0</v>
      </c>
    </row>
    <row r="4484" customFormat="false" ht="13.8" hidden="false" customHeight="false" outlineLevel="0" collapsed="false">
      <c r="A4484" s="55" t="s">
        <v>1</v>
      </c>
      <c r="B4484" s="65" t="s">
        <v>4662</v>
      </c>
      <c r="C4484" s="55" t="str">
        <f aca="false">LEFT(B4484,4)</f>
        <v>2018</v>
      </c>
      <c r="D4484" s="55" t="str">
        <f aca="false">MID(B4484,6,2)</f>
        <v>09</v>
      </c>
      <c r="E4484" s="0" t="n">
        <v>266.640015</v>
      </c>
      <c r="F4484" s="0" t="n">
        <v>266.640015</v>
      </c>
      <c r="G4484" s="0" t="n">
        <v>266.640015</v>
      </c>
      <c r="H4484" s="0" t="n">
        <v>266.640015</v>
      </c>
      <c r="I4484" s="0" t="n">
        <v>255.255936</v>
      </c>
      <c r="J4484" s="0" t="n">
        <v>0</v>
      </c>
    </row>
    <row r="4485" customFormat="false" ht="13.8" hidden="false" customHeight="false" outlineLevel="0" collapsed="false">
      <c r="A4485" s="55" t="s">
        <v>1</v>
      </c>
      <c r="B4485" s="65" t="s">
        <v>4663</v>
      </c>
      <c r="C4485" s="55" t="str">
        <f aca="false">LEFT(B4485,4)</f>
        <v>2018</v>
      </c>
      <c r="D4485" s="55" t="str">
        <f aca="false">MID(B4485,6,2)</f>
        <v>09</v>
      </c>
      <c r="E4485" s="0" t="n">
        <v>267.660004</v>
      </c>
      <c r="F4485" s="0" t="n">
        <v>267.660004</v>
      </c>
      <c r="G4485" s="0" t="n">
        <v>267.660004</v>
      </c>
      <c r="H4485" s="0" t="n">
        <v>267.660004</v>
      </c>
      <c r="I4485" s="0" t="n">
        <v>256.232361</v>
      </c>
      <c r="J4485" s="0" t="n">
        <v>0</v>
      </c>
    </row>
    <row r="4486" customFormat="false" ht="13.8" hidden="false" customHeight="false" outlineLevel="0" collapsed="false">
      <c r="A4486" s="55" t="s">
        <v>1</v>
      </c>
      <c r="B4486" s="65" t="s">
        <v>4664</v>
      </c>
      <c r="C4486" s="55" t="str">
        <f aca="false">LEFT(B4486,4)</f>
        <v>2018</v>
      </c>
      <c r="D4486" s="55" t="str">
        <f aca="false">MID(B4486,6,2)</f>
        <v>09</v>
      </c>
      <c r="E4486" s="0" t="n">
        <v>267.76001</v>
      </c>
      <c r="F4486" s="0" t="n">
        <v>267.76001</v>
      </c>
      <c r="G4486" s="0" t="n">
        <v>267.76001</v>
      </c>
      <c r="H4486" s="0" t="n">
        <v>267.76001</v>
      </c>
      <c r="I4486" s="0" t="n">
        <v>256.328064</v>
      </c>
      <c r="J4486" s="0" t="n">
        <v>0</v>
      </c>
    </row>
    <row r="4487" customFormat="false" ht="13.8" hidden="false" customHeight="false" outlineLevel="0" collapsed="false">
      <c r="A4487" s="55" t="s">
        <v>1</v>
      </c>
      <c r="B4487" s="65" t="s">
        <v>4665</v>
      </c>
      <c r="C4487" s="55" t="str">
        <f aca="false">LEFT(B4487,4)</f>
        <v>2018</v>
      </c>
      <c r="D4487" s="55" t="str">
        <f aca="false">MID(B4487,6,2)</f>
        <v>09</v>
      </c>
      <c r="E4487" s="0" t="n">
        <v>269.23999</v>
      </c>
      <c r="F4487" s="0" t="n">
        <v>269.23999</v>
      </c>
      <c r="G4487" s="0" t="n">
        <v>269.23999</v>
      </c>
      <c r="H4487" s="0" t="n">
        <v>269.23999</v>
      </c>
      <c r="I4487" s="0" t="n">
        <v>257.744904</v>
      </c>
      <c r="J4487" s="0" t="n">
        <v>0</v>
      </c>
    </row>
    <row r="4488" customFormat="false" ht="13.8" hidden="false" customHeight="false" outlineLevel="0" collapsed="false">
      <c r="A4488" s="55" t="s">
        <v>1</v>
      </c>
      <c r="B4488" s="65" t="s">
        <v>4666</v>
      </c>
      <c r="C4488" s="55" t="str">
        <f aca="false">LEFT(B4488,4)</f>
        <v>2018</v>
      </c>
      <c r="D4488" s="55" t="str">
        <f aca="false">MID(B4488,6,2)</f>
        <v>09</v>
      </c>
      <c r="E4488" s="0" t="n">
        <v>269.359985</v>
      </c>
      <c r="F4488" s="0" t="n">
        <v>269.359985</v>
      </c>
      <c r="G4488" s="0" t="n">
        <v>269.359985</v>
      </c>
      <c r="H4488" s="0" t="n">
        <v>269.359985</v>
      </c>
      <c r="I4488" s="0" t="n">
        <v>257.859741</v>
      </c>
      <c r="J4488" s="0" t="n">
        <v>0</v>
      </c>
    </row>
    <row r="4489" customFormat="false" ht="13.8" hidden="false" customHeight="false" outlineLevel="0" collapsed="false">
      <c r="A4489" s="55" t="s">
        <v>1</v>
      </c>
      <c r="B4489" s="65" t="s">
        <v>4667</v>
      </c>
      <c r="C4489" s="55" t="str">
        <f aca="false">LEFT(B4489,4)</f>
        <v>2018</v>
      </c>
      <c r="D4489" s="55" t="str">
        <f aca="false">MID(B4489,6,2)</f>
        <v>09</v>
      </c>
      <c r="E4489" s="0" t="n">
        <v>267.859985</v>
      </c>
      <c r="F4489" s="0" t="n">
        <v>267.859985</v>
      </c>
      <c r="G4489" s="0" t="n">
        <v>267.859985</v>
      </c>
      <c r="H4489" s="0" t="n">
        <v>267.859985</v>
      </c>
      <c r="I4489" s="0" t="n">
        <v>256.423767</v>
      </c>
      <c r="J4489" s="0" t="n">
        <v>0</v>
      </c>
    </row>
    <row r="4490" customFormat="false" ht="13.8" hidden="false" customHeight="false" outlineLevel="0" collapsed="false">
      <c r="A4490" s="55" t="s">
        <v>1</v>
      </c>
      <c r="B4490" s="65" t="s">
        <v>4668</v>
      </c>
      <c r="C4490" s="55" t="str">
        <f aca="false">LEFT(B4490,4)</f>
        <v>2018</v>
      </c>
      <c r="D4490" s="55" t="str">
        <f aca="false">MID(B4490,6,2)</f>
        <v>09</v>
      </c>
      <c r="E4490" s="0" t="n">
        <v>269.309998</v>
      </c>
      <c r="F4490" s="0" t="n">
        <v>269.309998</v>
      </c>
      <c r="G4490" s="0" t="n">
        <v>269.309998</v>
      </c>
      <c r="H4490" s="0" t="n">
        <v>269.309998</v>
      </c>
      <c r="I4490" s="0" t="n">
        <v>257.81189</v>
      </c>
      <c r="J4490" s="0" t="n">
        <v>0</v>
      </c>
    </row>
    <row r="4491" customFormat="false" ht="13.8" hidden="false" customHeight="false" outlineLevel="0" collapsed="false">
      <c r="A4491" s="55" t="s">
        <v>1</v>
      </c>
      <c r="B4491" s="65" t="s">
        <v>4669</v>
      </c>
      <c r="C4491" s="55" t="str">
        <f aca="false">LEFT(B4491,4)</f>
        <v>2018</v>
      </c>
      <c r="D4491" s="55" t="str">
        <f aca="false">MID(B4491,6,2)</f>
        <v>09</v>
      </c>
      <c r="E4491" s="0" t="n">
        <v>269.649994</v>
      </c>
      <c r="F4491" s="0" t="n">
        <v>269.649994</v>
      </c>
      <c r="G4491" s="0" t="n">
        <v>269.649994</v>
      </c>
      <c r="H4491" s="0" t="n">
        <v>269.649994</v>
      </c>
      <c r="I4491" s="0" t="n">
        <v>258.13736</v>
      </c>
      <c r="J4491" s="0" t="n">
        <v>0</v>
      </c>
    </row>
    <row r="4492" customFormat="false" ht="13.8" hidden="false" customHeight="false" outlineLevel="0" collapsed="false">
      <c r="A4492" s="55" t="s">
        <v>1</v>
      </c>
      <c r="B4492" s="65" t="s">
        <v>4670</v>
      </c>
      <c r="C4492" s="55" t="str">
        <f aca="false">LEFT(B4492,4)</f>
        <v>2018</v>
      </c>
      <c r="D4492" s="55" t="str">
        <f aca="false">MID(B4492,6,2)</f>
        <v>09</v>
      </c>
      <c r="E4492" s="0" t="n">
        <v>271.769989</v>
      </c>
      <c r="F4492" s="0" t="n">
        <v>271.769989</v>
      </c>
      <c r="G4492" s="0" t="n">
        <v>271.769989</v>
      </c>
      <c r="H4492" s="0" t="n">
        <v>271.769989</v>
      </c>
      <c r="I4492" s="0" t="n">
        <v>260.16687</v>
      </c>
      <c r="J4492" s="0" t="n">
        <v>0</v>
      </c>
    </row>
    <row r="4493" customFormat="false" ht="13.8" hidden="false" customHeight="false" outlineLevel="0" collapsed="false">
      <c r="A4493" s="55" t="s">
        <v>1</v>
      </c>
      <c r="B4493" s="65" t="s">
        <v>4671</v>
      </c>
      <c r="C4493" s="55" t="str">
        <f aca="false">LEFT(B4493,4)</f>
        <v>2018</v>
      </c>
      <c r="D4493" s="55" t="str">
        <f aca="false">MID(B4493,6,2)</f>
        <v>09</v>
      </c>
      <c r="E4493" s="0" t="n">
        <v>271.679993</v>
      </c>
      <c r="F4493" s="0" t="n">
        <v>271.679993</v>
      </c>
      <c r="G4493" s="0" t="n">
        <v>271.679993</v>
      </c>
      <c r="H4493" s="0" t="n">
        <v>271.679993</v>
      </c>
      <c r="I4493" s="0" t="n">
        <v>260.080688</v>
      </c>
      <c r="J4493" s="0" t="n">
        <v>0</v>
      </c>
    </row>
    <row r="4494" customFormat="false" ht="13.8" hidden="false" customHeight="false" outlineLevel="0" collapsed="false">
      <c r="A4494" s="55" t="s">
        <v>1</v>
      </c>
      <c r="B4494" s="65" t="s">
        <v>4672</v>
      </c>
      <c r="C4494" s="55" t="str">
        <f aca="false">LEFT(B4494,4)</f>
        <v>2018</v>
      </c>
      <c r="D4494" s="55" t="str">
        <f aca="false">MID(B4494,6,2)</f>
        <v>09</v>
      </c>
      <c r="E4494" s="0" t="n">
        <v>270.720001</v>
      </c>
      <c r="F4494" s="0" t="n">
        <v>270.720001</v>
      </c>
      <c r="G4494" s="0" t="n">
        <v>270.720001</v>
      </c>
      <c r="H4494" s="0" t="n">
        <v>270.720001</v>
      </c>
      <c r="I4494" s="0" t="n">
        <v>259.161713</v>
      </c>
      <c r="J4494" s="0" t="n">
        <v>0</v>
      </c>
    </row>
    <row r="4495" customFormat="false" ht="13.8" hidden="false" customHeight="false" outlineLevel="0" collapsed="false">
      <c r="A4495" s="55" t="s">
        <v>1</v>
      </c>
      <c r="B4495" s="65" t="s">
        <v>4673</v>
      </c>
      <c r="C4495" s="55" t="str">
        <f aca="false">LEFT(B4495,4)</f>
        <v>2018</v>
      </c>
      <c r="D4495" s="55" t="str">
        <f aca="false">MID(B4495,6,2)</f>
        <v>09</v>
      </c>
      <c r="E4495" s="0" t="n">
        <v>269.170013</v>
      </c>
      <c r="F4495" s="0" t="n">
        <v>269.170013</v>
      </c>
      <c r="G4495" s="0" t="n">
        <v>269.170013</v>
      </c>
      <c r="H4495" s="0" t="n">
        <v>269.170013</v>
      </c>
      <c r="I4495" s="0" t="n">
        <v>258.839569</v>
      </c>
      <c r="J4495" s="0" t="n">
        <v>0</v>
      </c>
    </row>
    <row r="4496" customFormat="false" ht="13.8" hidden="false" customHeight="false" outlineLevel="0" collapsed="false">
      <c r="A4496" s="55" t="s">
        <v>1</v>
      </c>
      <c r="B4496" s="65" t="s">
        <v>4674</v>
      </c>
      <c r="C4496" s="55" t="str">
        <f aca="false">LEFT(B4496,4)</f>
        <v>2018</v>
      </c>
      <c r="D4496" s="55" t="str">
        <f aca="false">MID(B4496,6,2)</f>
        <v>09</v>
      </c>
      <c r="E4496" s="0" t="n">
        <v>268.290009</v>
      </c>
      <c r="F4496" s="0" t="n">
        <v>268.290009</v>
      </c>
      <c r="G4496" s="0" t="n">
        <v>268.290009</v>
      </c>
      <c r="H4496" s="0" t="n">
        <v>268.290009</v>
      </c>
      <c r="I4496" s="0" t="n">
        <v>257.993317</v>
      </c>
      <c r="J4496" s="0" t="n">
        <v>0</v>
      </c>
    </row>
    <row r="4497" customFormat="false" ht="13.8" hidden="false" customHeight="false" outlineLevel="0" collapsed="false">
      <c r="A4497" s="55" t="s">
        <v>1</v>
      </c>
      <c r="B4497" s="65" t="s">
        <v>4675</v>
      </c>
      <c r="C4497" s="55" t="str">
        <f aca="false">LEFT(B4497,4)</f>
        <v>2018</v>
      </c>
      <c r="D4497" s="55" t="str">
        <f aca="false">MID(B4497,6,2)</f>
        <v>09</v>
      </c>
      <c r="E4497" s="0" t="n">
        <v>269.079987</v>
      </c>
      <c r="F4497" s="0" t="n">
        <v>269.079987</v>
      </c>
      <c r="G4497" s="0" t="n">
        <v>269.079987</v>
      </c>
      <c r="H4497" s="0" t="n">
        <v>269.079987</v>
      </c>
      <c r="I4497" s="0" t="n">
        <v>258.752991</v>
      </c>
      <c r="J4497" s="0" t="n">
        <v>0</v>
      </c>
    </row>
    <row r="4498" customFormat="false" ht="13.8" hidden="false" customHeight="false" outlineLevel="0" collapsed="false">
      <c r="A4498" s="55" t="s">
        <v>1</v>
      </c>
      <c r="B4498" s="65" t="s">
        <v>4676</v>
      </c>
      <c r="C4498" s="55" t="str">
        <f aca="false">LEFT(B4498,4)</f>
        <v>2018</v>
      </c>
      <c r="D4498" s="55" t="str">
        <f aca="false">MID(B4498,6,2)</f>
        <v>09</v>
      </c>
      <c r="E4498" s="0" t="n">
        <v>269.089996</v>
      </c>
      <c r="F4498" s="0" t="n">
        <v>269.089996</v>
      </c>
      <c r="G4498" s="0" t="n">
        <v>269.089996</v>
      </c>
      <c r="H4498" s="0" t="n">
        <v>269.089996</v>
      </c>
      <c r="I4498" s="0" t="n">
        <v>258.762665</v>
      </c>
      <c r="J4498" s="0" t="n">
        <v>0</v>
      </c>
    </row>
    <row r="4499" customFormat="false" ht="13.8" hidden="false" customHeight="false" outlineLevel="0" collapsed="false">
      <c r="A4499" s="55" t="s">
        <v>1</v>
      </c>
      <c r="B4499" s="65" t="s">
        <v>4677</v>
      </c>
      <c r="C4499" s="55" t="str">
        <f aca="false">LEFT(B4499,4)</f>
        <v>2018</v>
      </c>
      <c r="D4499" s="55" t="str">
        <f aca="false">MID(B4499,6,2)</f>
        <v>10</v>
      </c>
      <c r="E4499" s="0" t="n">
        <v>270.059998</v>
      </c>
      <c r="F4499" s="0" t="n">
        <v>270.059998</v>
      </c>
      <c r="G4499" s="0" t="n">
        <v>270.059998</v>
      </c>
      <c r="H4499" s="0" t="n">
        <v>270.059998</v>
      </c>
      <c r="I4499" s="0" t="n">
        <v>259.695374</v>
      </c>
      <c r="J4499" s="0" t="n">
        <v>0</v>
      </c>
    </row>
    <row r="4500" customFormat="false" ht="13.8" hidden="false" customHeight="false" outlineLevel="0" collapsed="false">
      <c r="A4500" s="55" t="s">
        <v>1</v>
      </c>
      <c r="B4500" s="65" t="s">
        <v>4678</v>
      </c>
      <c r="C4500" s="55" t="str">
        <f aca="false">LEFT(B4500,4)</f>
        <v>2018</v>
      </c>
      <c r="D4500" s="55" t="str">
        <f aca="false">MID(B4500,6,2)</f>
        <v>10</v>
      </c>
      <c r="E4500" s="0" t="n">
        <v>269.959991</v>
      </c>
      <c r="F4500" s="0" t="n">
        <v>269.959991</v>
      </c>
      <c r="G4500" s="0" t="n">
        <v>269.959991</v>
      </c>
      <c r="H4500" s="0" t="n">
        <v>269.959991</v>
      </c>
      <c r="I4500" s="0" t="n">
        <v>259.599182</v>
      </c>
      <c r="J4500" s="0" t="n">
        <v>0</v>
      </c>
    </row>
    <row r="4501" customFormat="false" ht="13.8" hidden="false" customHeight="false" outlineLevel="0" collapsed="false">
      <c r="A4501" s="55" t="s">
        <v>1</v>
      </c>
      <c r="B4501" s="65" t="s">
        <v>4679</v>
      </c>
      <c r="C4501" s="55" t="str">
        <f aca="false">LEFT(B4501,4)</f>
        <v>2018</v>
      </c>
      <c r="D4501" s="55" t="str">
        <f aca="false">MID(B4501,6,2)</f>
        <v>10</v>
      </c>
      <c r="E4501" s="0" t="n">
        <v>270.160004</v>
      </c>
      <c r="F4501" s="0" t="n">
        <v>270.160004</v>
      </c>
      <c r="G4501" s="0" t="n">
        <v>270.160004</v>
      </c>
      <c r="H4501" s="0" t="n">
        <v>270.160004</v>
      </c>
      <c r="I4501" s="0" t="n">
        <v>259.791565</v>
      </c>
      <c r="J4501" s="0" t="n">
        <v>0</v>
      </c>
    </row>
    <row r="4502" customFormat="false" ht="13.8" hidden="false" customHeight="false" outlineLevel="0" collapsed="false">
      <c r="A4502" s="55" t="s">
        <v>1</v>
      </c>
      <c r="B4502" s="65" t="s">
        <v>4680</v>
      </c>
      <c r="C4502" s="55" t="str">
        <f aca="false">LEFT(B4502,4)</f>
        <v>2018</v>
      </c>
      <c r="D4502" s="55" t="str">
        <f aca="false">MID(B4502,6,2)</f>
        <v>10</v>
      </c>
      <c r="E4502" s="0" t="n">
        <v>268.01001</v>
      </c>
      <c r="F4502" s="0" t="n">
        <v>268.01001</v>
      </c>
      <c r="G4502" s="0" t="n">
        <v>268.01001</v>
      </c>
      <c r="H4502" s="0" t="n">
        <v>268.01001</v>
      </c>
      <c r="I4502" s="0" t="n">
        <v>257.72406</v>
      </c>
      <c r="J4502" s="0" t="n">
        <v>0</v>
      </c>
    </row>
    <row r="4503" customFormat="false" ht="13.8" hidden="false" customHeight="false" outlineLevel="0" collapsed="false">
      <c r="A4503" s="55" t="s">
        <v>1</v>
      </c>
      <c r="B4503" s="65" t="s">
        <v>4681</v>
      </c>
      <c r="C4503" s="55" t="str">
        <f aca="false">LEFT(B4503,4)</f>
        <v>2018</v>
      </c>
      <c r="D4503" s="55" t="str">
        <f aca="false">MID(B4503,6,2)</f>
        <v>10</v>
      </c>
      <c r="E4503" s="0" t="n">
        <v>266.540009</v>
      </c>
      <c r="F4503" s="0" t="n">
        <v>266.540009</v>
      </c>
      <c r="G4503" s="0" t="n">
        <v>266.540009</v>
      </c>
      <c r="H4503" s="0" t="n">
        <v>266.540009</v>
      </c>
      <c r="I4503" s="0" t="n">
        <v>256.310516</v>
      </c>
      <c r="J4503" s="0" t="n">
        <v>0</v>
      </c>
    </row>
    <row r="4504" customFormat="false" ht="13.8" hidden="false" customHeight="false" outlineLevel="0" collapsed="false">
      <c r="A4504" s="55" t="s">
        <v>1</v>
      </c>
      <c r="B4504" s="65" t="s">
        <v>4682</v>
      </c>
      <c r="C4504" s="55" t="str">
        <f aca="false">LEFT(B4504,4)</f>
        <v>2018</v>
      </c>
      <c r="D4504" s="55" t="str">
        <f aca="false">MID(B4504,6,2)</f>
        <v>10</v>
      </c>
      <c r="E4504" s="0" t="n">
        <v>266.429993</v>
      </c>
      <c r="F4504" s="0" t="n">
        <v>266.429993</v>
      </c>
      <c r="G4504" s="0" t="n">
        <v>266.429993</v>
      </c>
      <c r="H4504" s="0" t="n">
        <v>266.429993</v>
      </c>
      <c r="I4504" s="0" t="n">
        <v>256.204742</v>
      </c>
      <c r="J4504" s="0" t="n">
        <v>0</v>
      </c>
    </row>
    <row r="4505" customFormat="false" ht="13.8" hidden="false" customHeight="false" outlineLevel="0" collapsed="false">
      <c r="A4505" s="55" t="s">
        <v>1</v>
      </c>
      <c r="B4505" s="65" t="s">
        <v>4683</v>
      </c>
      <c r="C4505" s="55" t="str">
        <f aca="false">LEFT(B4505,4)</f>
        <v>2018</v>
      </c>
      <c r="D4505" s="55" t="str">
        <f aca="false">MID(B4505,6,2)</f>
        <v>10</v>
      </c>
      <c r="E4505" s="0" t="n">
        <v>266.130005</v>
      </c>
      <c r="F4505" s="0" t="n">
        <v>266.130005</v>
      </c>
      <c r="G4505" s="0" t="n">
        <v>266.130005</v>
      </c>
      <c r="H4505" s="0" t="n">
        <v>266.130005</v>
      </c>
      <c r="I4505" s="0" t="n">
        <v>255.916214</v>
      </c>
      <c r="J4505" s="0" t="n">
        <v>0</v>
      </c>
    </row>
    <row r="4506" customFormat="false" ht="13.8" hidden="false" customHeight="false" outlineLevel="0" collapsed="false">
      <c r="A4506" s="55" t="s">
        <v>1</v>
      </c>
      <c r="B4506" s="65" t="s">
        <v>4684</v>
      </c>
      <c r="C4506" s="55" t="str">
        <f aca="false">LEFT(B4506,4)</f>
        <v>2018</v>
      </c>
      <c r="D4506" s="55" t="str">
        <f aca="false">MID(B4506,6,2)</f>
        <v>10</v>
      </c>
      <c r="E4506" s="0" t="n">
        <v>257.380005</v>
      </c>
      <c r="F4506" s="0" t="n">
        <v>257.380005</v>
      </c>
      <c r="G4506" s="0" t="n">
        <v>257.380005</v>
      </c>
      <c r="H4506" s="0" t="n">
        <v>257.380005</v>
      </c>
      <c r="I4506" s="0" t="n">
        <v>247.502029</v>
      </c>
      <c r="J4506" s="0" t="n">
        <v>0</v>
      </c>
    </row>
    <row r="4507" customFormat="false" ht="13.8" hidden="false" customHeight="false" outlineLevel="0" collapsed="false">
      <c r="A4507" s="55" t="s">
        <v>1</v>
      </c>
      <c r="B4507" s="65" t="s">
        <v>4685</v>
      </c>
      <c r="C4507" s="55" t="str">
        <f aca="false">LEFT(B4507,4)</f>
        <v>2018</v>
      </c>
      <c r="D4507" s="55" t="str">
        <f aca="false">MID(B4507,6,2)</f>
        <v>10</v>
      </c>
      <c r="E4507" s="0" t="n">
        <v>252.089996</v>
      </c>
      <c r="F4507" s="0" t="n">
        <v>252.089996</v>
      </c>
      <c r="G4507" s="0" t="n">
        <v>252.089996</v>
      </c>
      <c r="H4507" s="0" t="n">
        <v>252.089996</v>
      </c>
      <c r="I4507" s="0" t="n">
        <v>242.415085</v>
      </c>
      <c r="J4507" s="0" t="n">
        <v>0</v>
      </c>
    </row>
    <row r="4508" customFormat="false" ht="13.8" hidden="false" customHeight="false" outlineLevel="0" collapsed="false">
      <c r="A4508" s="55" t="s">
        <v>1</v>
      </c>
      <c r="B4508" s="65" t="s">
        <v>4686</v>
      </c>
      <c r="C4508" s="55" t="str">
        <f aca="false">LEFT(B4508,4)</f>
        <v>2018</v>
      </c>
      <c r="D4508" s="55" t="str">
        <f aca="false">MID(B4508,6,2)</f>
        <v>10</v>
      </c>
      <c r="E4508" s="0" t="n">
        <v>255.699997</v>
      </c>
      <c r="F4508" s="0" t="n">
        <v>255.699997</v>
      </c>
      <c r="G4508" s="0" t="n">
        <v>255.699997</v>
      </c>
      <c r="H4508" s="0" t="n">
        <v>255.699997</v>
      </c>
      <c r="I4508" s="0" t="n">
        <v>245.886536</v>
      </c>
      <c r="J4508" s="0" t="n">
        <v>0</v>
      </c>
    </row>
    <row r="4509" customFormat="false" ht="13.8" hidden="false" customHeight="false" outlineLevel="0" collapsed="false">
      <c r="A4509" s="55" t="s">
        <v>1</v>
      </c>
      <c r="B4509" s="65" t="s">
        <v>4687</v>
      </c>
      <c r="C4509" s="55" t="str">
        <f aca="false">LEFT(B4509,4)</f>
        <v>2018</v>
      </c>
      <c r="D4509" s="55" t="str">
        <f aca="false">MID(B4509,6,2)</f>
        <v>10</v>
      </c>
      <c r="E4509" s="0" t="n">
        <v>254.190002</v>
      </c>
      <c r="F4509" s="0" t="n">
        <v>254.190002</v>
      </c>
      <c r="G4509" s="0" t="n">
        <v>254.190002</v>
      </c>
      <c r="H4509" s="0" t="n">
        <v>254.190002</v>
      </c>
      <c r="I4509" s="0" t="n">
        <v>244.434479</v>
      </c>
      <c r="J4509" s="0" t="n">
        <v>0</v>
      </c>
    </row>
    <row r="4510" customFormat="false" ht="13.8" hidden="false" customHeight="false" outlineLevel="0" collapsed="false">
      <c r="A4510" s="55" t="s">
        <v>1</v>
      </c>
      <c r="B4510" s="65" t="s">
        <v>4688</v>
      </c>
      <c r="C4510" s="55" t="str">
        <f aca="false">LEFT(B4510,4)</f>
        <v>2018</v>
      </c>
      <c r="D4510" s="55" t="str">
        <f aca="false">MID(B4510,6,2)</f>
        <v>10</v>
      </c>
      <c r="E4510" s="0" t="n">
        <v>259.660004</v>
      </c>
      <c r="F4510" s="0" t="n">
        <v>259.660004</v>
      </c>
      <c r="G4510" s="0" t="n">
        <v>259.660004</v>
      </c>
      <c r="H4510" s="0" t="n">
        <v>259.660004</v>
      </c>
      <c r="I4510" s="0" t="n">
        <v>249.69455</v>
      </c>
      <c r="J4510" s="0" t="n">
        <v>0</v>
      </c>
    </row>
    <row r="4511" customFormat="false" ht="13.8" hidden="false" customHeight="false" outlineLevel="0" collapsed="false">
      <c r="A4511" s="55" t="s">
        <v>1</v>
      </c>
      <c r="B4511" s="65" t="s">
        <v>4689</v>
      </c>
      <c r="C4511" s="55" t="str">
        <f aca="false">LEFT(B4511,4)</f>
        <v>2018</v>
      </c>
      <c r="D4511" s="55" t="str">
        <f aca="false">MID(B4511,6,2)</f>
        <v>10</v>
      </c>
      <c r="E4511" s="0" t="n">
        <v>259.609985</v>
      </c>
      <c r="F4511" s="0" t="n">
        <v>259.609985</v>
      </c>
      <c r="G4511" s="0" t="n">
        <v>259.609985</v>
      </c>
      <c r="H4511" s="0" t="n">
        <v>259.609985</v>
      </c>
      <c r="I4511" s="0" t="n">
        <v>249.646439</v>
      </c>
      <c r="J4511" s="0" t="n">
        <v>0</v>
      </c>
    </row>
    <row r="4512" customFormat="false" ht="13.8" hidden="false" customHeight="false" outlineLevel="0" collapsed="false">
      <c r="A4512" s="55" t="s">
        <v>1</v>
      </c>
      <c r="B4512" s="65" t="s">
        <v>4690</v>
      </c>
      <c r="C4512" s="55" t="str">
        <f aca="false">LEFT(B4512,4)</f>
        <v>2018</v>
      </c>
      <c r="D4512" s="55" t="str">
        <f aca="false">MID(B4512,6,2)</f>
        <v>10</v>
      </c>
      <c r="E4512" s="0" t="n">
        <v>255.899994</v>
      </c>
      <c r="F4512" s="0" t="n">
        <v>255.899994</v>
      </c>
      <c r="G4512" s="0" t="n">
        <v>255.899994</v>
      </c>
      <c r="H4512" s="0" t="n">
        <v>255.899994</v>
      </c>
      <c r="I4512" s="0" t="n">
        <v>246.078857</v>
      </c>
      <c r="J4512" s="0" t="n">
        <v>0</v>
      </c>
    </row>
    <row r="4513" customFormat="false" ht="13.8" hidden="false" customHeight="false" outlineLevel="0" collapsed="false">
      <c r="A4513" s="55" t="s">
        <v>1</v>
      </c>
      <c r="B4513" s="65" t="s">
        <v>4691</v>
      </c>
      <c r="C4513" s="55" t="str">
        <f aca="false">LEFT(B4513,4)</f>
        <v>2018</v>
      </c>
      <c r="D4513" s="55" t="str">
        <f aca="false">MID(B4513,6,2)</f>
        <v>10</v>
      </c>
      <c r="E4513" s="0" t="n">
        <v>255.809998</v>
      </c>
      <c r="F4513" s="0" t="n">
        <v>255.809998</v>
      </c>
      <c r="G4513" s="0" t="n">
        <v>255.809998</v>
      </c>
      <c r="H4513" s="0" t="n">
        <v>255.809998</v>
      </c>
      <c r="I4513" s="0" t="n">
        <v>245.992279</v>
      </c>
      <c r="J4513" s="0" t="n">
        <v>0</v>
      </c>
    </row>
    <row r="4514" customFormat="false" ht="13.8" hidden="false" customHeight="false" outlineLevel="0" collapsed="false">
      <c r="A4514" s="55" t="s">
        <v>1</v>
      </c>
      <c r="B4514" s="65" t="s">
        <v>4692</v>
      </c>
      <c r="C4514" s="55" t="str">
        <f aca="false">LEFT(B4514,4)</f>
        <v>2018</v>
      </c>
      <c r="D4514" s="55" t="str">
        <f aca="false">MID(B4514,6,2)</f>
        <v>10</v>
      </c>
      <c r="E4514" s="0" t="n">
        <v>254.720001</v>
      </c>
      <c r="F4514" s="0" t="n">
        <v>254.720001</v>
      </c>
      <c r="G4514" s="0" t="n">
        <v>254.720001</v>
      </c>
      <c r="H4514" s="0" t="n">
        <v>254.720001</v>
      </c>
      <c r="I4514" s="0" t="n">
        <v>244.944138</v>
      </c>
      <c r="J4514" s="0" t="n">
        <v>0</v>
      </c>
    </row>
    <row r="4515" customFormat="false" ht="13.8" hidden="false" customHeight="false" outlineLevel="0" collapsed="false">
      <c r="A4515" s="55" t="s">
        <v>1</v>
      </c>
      <c r="B4515" s="65" t="s">
        <v>4693</v>
      </c>
      <c r="C4515" s="55" t="str">
        <f aca="false">LEFT(B4515,4)</f>
        <v>2018</v>
      </c>
      <c r="D4515" s="55" t="str">
        <f aca="false">MID(B4515,6,2)</f>
        <v>10</v>
      </c>
      <c r="E4515" s="0" t="n">
        <v>253.330002</v>
      </c>
      <c r="F4515" s="0" t="n">
        <v>253.330002</v>
      </c>
      <c r="G4515" s="0" t="n">
        <v>253.330002</v>
      </c>
      <c r="H4515" s="0" t="n">
        <v>253.330002</v>
      </c>
      <c r="I4515" s="0" t="n">
        <v>243.607498</v>
      </c>
      <c r="J4515" s="0" t="n">
        <v>0</v>
      </c>
    </row>
    <row r="4516" customFormat="false" ht="13.8" hidden="false" customHeight="false" outlineLevel="0" collapsed="false">
      <c r="A4516" s="55" t="s">
        <v>1</v>
      </c>
      <c r="B4516" s="65" t="s">
        <v>4694</v>
      </c>
      <c r="C4516" s="55" t="str">
        <f aca="false">LEFT(B4516,4)</f>
        <v>2018</v>
      </c>
      <c r="D4516" s="55" t="str">
        <f aca="false">MID(B4516,6,2)</f>
        <v>10</v>
      </c>
      <c r="E4516" s="0" t="n">
        <v>245.509995</v>
      </c>
      <c r="F4516" s="0" t="n">
        <v>245.509995</v>
      </c>
      <c r="G4516" s="0" t="n">
        <v>245.509995</v>
      </c>
      <c r="H4516" s="0" t="n">
        <v>245.509995</v>
      </c>
      <c r="I4516" s="0" t="n">
        <v>236.087616</v>
      </c>
      <c r="J4516" s="0" t="n">
        <v>0</v>
      </c>
    </row>
    <row r="4517" customFormat="false" ht="13.8" hidden="false" customHeight="false" outlineLevel="0" collapsed="false">
      <c r="A4517" s="55" t="s">
        <v>1</v>
      </c>
      <c r="B4517" s="65" t="s">
        <v>4695</v>
      </c>
      <c r="C4517" s="55" t="str">
        <f aca="false">LEFT(B4517,4)</f>
        <v>2018</v>
      </c>
      <c r="D4517" s="55" t="str">
        <f aca="false">MID(B4517,6,2)</f>
        <v>10</v>
      </c>
      <c r="E4517" s="0" t="n">
        <v>250.070007</v>
      </c>
      <c r="F4517" s="0" t="n">
        <v>250.070007</v>
      </c>
      <c r="G4517" s="0" t="n">
        <v>250.070007</v>
      </c>
      <c r="H4517" s="0" t="n">
        <v>250.070007</v>
      </c>
      <c r="I4517" s="0" t="n">
        <v>240.47261</v>
      </c>
      <c r="J4517" s="0" t="n">
        <v>0</v>
      </c>
    </row>
    <row r="4518" customFormat="false" ht="13.8" hidden="false" customHeight="false" outlineLevel="0" collapsed="false">
      <c r="A4518" s="55" t="s">
        <v>1</v>
      </c>
      <c r="B4518" s="65" t="s">
        <v>4696</v>
      </c>
      <c r="C4518" s="55" t="str">
        <f aca="false">LEFT(B4518,4)</f>
        <v>2018</v>
      </c>
      <c r="D4518" s="55" t="str">
        <f aca="false">MID(B4518,6,2)</f>
        <v>10</v>
      </c>
      <c r="E4518" s="0" t="n">
        <v>245.75</v>
      </c>
      <c r="F4518" s="0" t="n">
        <v>245.75</v>
      </c>
      <c r="G4518" s="0" t="n">
        <v>245.75</v>
      </c>
      <c r="H4518" s="0" t="n">
        <v>245.75</v>
      </c>
      <c r="I4518" s="0" t="n">
        <v>236.31839</v>
      </c>
      <c r="J4518" s="0" t="n">
        <v>0</v>
      </c>
    </row>
    <row r="4519" customFormat="false" ht="13.8" hidden="false" customHeight="false" outlineLevel="0" collapsed="false">
      <c r="A4519" s="55" t="s">
        <v>1</v>
      </c>
      <c r="B4519" s="65" t="s">
        <v>4697</v>
      </c>
      <c r="C4519" s="55" t="str">
        <f aca="false">LEFT(B4519,4)</f>
        <v>2018</v>
      </c>
      <c r="D4519" s="55" t="str">
        <f aca="false">MID(B4519,6,2)</f>
        <v>10</v>
      </c>
      <c r="E4519" s="0" t="n">
        <v>244.130005</v>
      </c>
      <c r="F4519" s="0" t="n">
        <v>244.130005</v>
      </c>
      <c r="G4519" s="0" t="n">
        <v>244.130005</v>
      </c>
      <c r="H4519" s="0" t="n">
        <v>244.130005</v>
      </c>
      <c r="I4519" s="0" t="n">
        <v>234.760559</v>
      </c>
      <c r="J4519" s="0" t="n">
        <v>0</v>
      </c>
    </row>
    <row r="4520" customFormat="false" ht="13.8" hidden="false" customHeight="false" outlineLevel="0" collapsed="false">
      <c r="A4520" s="55" t="s">
        <v>1</v>
      </c>
      <c r="B4520" s="65" t="s">
        <v>4698</v>
      </c>
      <c r="C4520" s="55" t="str">
        <f aca="false">LEFT(B4520,4)</f>
        <v>2018</v>
      </c>
      <c r="D4520" s="55" t="str">
        <f aca="false">MID(B4520,6,2)</f>
        <v>10</v>
      </c>
      <c r="E4520" s="0" t="n">
        <v>247.979996</v>
      </c>
      <c r="F4520" s="0" t="n">
        <v>247.979996</v>
      </c>
      <c r="G4520" s="0" t="n">
        <v>247.979996</v>
      </c>
      <c r="H4520" s="0" t="n">
        <v>247.979996</v>
      </c>
      <c r="I4520" s="0" t="n">
        <v>238.462814</v>
      </c>
      <c r="J4520" s="0" t="n">
        <v>0</v>
      </c>
    </row>
    <row r="4521" customFormat="false" ht="13.8" hidden="false" customHeight="false" outlineLevel="0" collapsed="false">
      <c r="A4521" s="55" t="s">
        <v>1</v>
      </c>
      <c r="B4521" s="65" t="s">
        <v>4699</v>
      </c>
      <c r="C4521" s="55" t="str">
        <f aca="false">LEFT(B4521,4)</f>
        <v>2018</v>
      </c>
      <c r="D4521" s="55" t="str">
        <f aca="false">MID(B4521,6,2)</f>
        <v>10</v>
      </c>
      <c r="E4521" s="0" t="n">
        <v>250.679993</v>
      </c>
      <c r="F4521" s="0" t="n">
        <v>250.679993</v>
      </c>
      <c r="G4521" s="0" t="n">
        <v>250.679993</v>
      </c>
      <c r="H4521" s="0" t="n">
        <v>250.679993</v>
      </c>
      <c r="I4521" s="0" t="n">
        <v>241.059204</v>
      </c>
      <c r="J4521" s="0" t="n">
        <v>0</v>
      </c>
    </row>
    <row r="4522" customFormat="false" ht="13.8" hidden="false" customHeight="false" outlineLevel="0" collapsed="false">
      <c r="A4522" s="55" t="s">
        <v>1</v>
      </c>
      <c r="B4522" s="65" t="s">
        <v>4700</v>
      </c>
      <c r="C4522" s="55" t="str">
        <f aca="false">LEFT(B4522,4)</f>
        <v>2018</v>
      </c>
      <c r="D4522" s="55" t="str">
        <f aca="false">MID(B4522,6,2)</f>
        <v>11</v>
      </c>
      <c r="E4522" s="0" t="n">
        <v>253.330002</v>
      </c>
      <c r="F4522" s="0" t="n">
        <v>253.330002</v>
      </c>
      <c r="G4522" s="0" t="n">
        <v>253.330002</v>
      </c>
      <c r="H4522" s="0" t="n">
        <v>253.330002</v>
      </c>
      <c r="I4522" s="0" t="n">
        <v>243.607498</v>
      </c>
      <c r="J4522" s="0" t="n">
        <v>0</v>
      </c>
    </row>
    <row r="4523" customFormat="false" ht="13.8" hidden="false" customHeight="false" outlineLevel="0" collapsed="false">
      <c r="A4523" s="55" t="s">
        <v>1</v>
      </c>
      <c r="B4523" s="65" t="s">
        <v>4701</v>
      </c>
      <c r="C4523" s="55" t="str">
        <f aca="false">LEFT(B4523,4)</f>
        <v>2018</v>
      </c>
      <c r="D4523" s="55" t="str">
        <f aca="false">MID(B4523,6,2)</f>
        <v>11</v>
      </c>
      <c r="E4523" s="0" t="n">
        <v>251.759995</v>
      </c>
      <c r="F4523" s="0" t="n">
        <v>251.759995</v>
      </c>
      <c r="G4523" s="0" t="n">
        <v>251.759995</v>
      </c>
      <c r="H4523" s="0" t="n">
        <v>251.759995</v>
      </c>
      <c r="I4523" s="0" t="n">
        <v>242.097733</v>
      </c>
      <c r="J4523" s="0" t="n">
        <v>0</v>
      </c>
    </row>
    <row r="4524" customFormat="false" ht="13.8" hidden="false" customHeight="false" outlineLevel="0" collapsed="false">
      <c r="A4524" s="55" t="s">
        <v>1</v>
      </c>
      <c r="B4524" s="65" t="s">
        <v>4702</v>
      </c>
      <c r="C4524" s="55" t="str">
        <f aca="false">LEFT(B4524,4)</f>
        <v>2018</v>
      </c>
      <c r="D4524" s="55" t="str">
        <f aca="false">MID(B4524,6,2)</f>
        <v>11</v>
      </c>
      <c r="E4524" s="0" t="n">
        <v>253.169998</v>
      </c>
      <c r="F4524" s="0" t="n">
        <v>253.169998</v>
      </c>
      <c r="G4524" s="0" t="n">
        <v>253.169998</v>
      </c>
      <c r="H4524" s="0" t="n">
        <v>253.169998</v>
      </c>
      <c r="I4524" s="0" t="n">
        <v>243.453644</v>
      </c>
      <c r="J4524" s="0" t="n">
        <v>0</v>
      </c>
    </row>
    <row r="4525" customFormat="false" ht="13.8" hidden="false" customHeight="false" outlineLevel="0" collapsed="false">
      <c r="A4525" s="55" t="s">
        <v>1</v>
      </c>
      <c r="B4525" s="65" t="s">
        <v>4703</v>
      </c>
      <c r="C4525" s="55" t="str">
        <f aca="false">LEFT(B4525,4)</f>
        <v>2018</v>
      </c>
      <c r="D4525" s="55" t="str">
        <f aca="false">MID(B4525,6,2)</f>
        <v>11</v>
      </c>
      <c r="E4525" s="0" t="n">
        <v>254.779999</v>
      </c>
      <c r="F4525" s="0" t="n">
        <v>254.779999</v>
      </c>
      <c r="G4525" s="0" t="n">
        <v>254.779999</v>
      </c>
      <c r="H4525" s="0" t="n">
        <v>254.779999</v>
      </c>
      <c r="I4525" s="0" t="n">
        <v>245.001846</v>
      </c>
      <c r="J4525" s="0" t="n">
        <v>0</v>
      </c>
    </row>
    <row r="4526" customFormat="false" ht="13.8" hidden="false" customHeight="false" outlineLevel="0" collapsed="false">
      <c r="A4526" s="55" t="s">
        <v>1</v>
      </c>
      <c r="B4526" s="65" t="s">
        <v>4704</v>
      </c>
      <c r="C4526" s="55" t="str">
        <f aca="false">LEFT(B4526,4)</f>
        <v>2018</v>
      </c>
      <c r="D4526" s="55" t="str">
        <f aca="false">MID(B4526,6,2)</f>
        <v>11</v>
      </c>
      <c r="E4526" s="0" t="n">
        <v>260.179993</v>
      </c>
      <c r="F4526" s="0" t="n">
        <v>260.179993</v>
      </c>
      <c r="G4526" s="0" t="n">
        <v>260.179993</v>
      </c>
      <c r="H4526" s="0" t="n">
        <v>260.179993</v>
      </c>
      <c r="I4526" s="0" t="n">
        <v>250.194565</v>
      </c>
      <c r="J4526" s="0" t="n">
        <v>0</v>
      </c>
    </row>
    <row r="4527" customFormat="false" ht="13.8" hidden="false" customHeight="false" outlineLevel="0" collapsed="false">
      <c r="A4527" s="55" t="s">
        <v>1</v>
      </c>
      <c r="B4527" s="65" t="s">
        <v>4705</v>
      </c>
      <c r="C4527" s="55" t="str">
        <f aca="false">LEFT(B4527,4)</f>
        <v>2018</v>
      </c>
      <c r="D4527" s="55" t="str">
        <f aca="false">MID(B4527,6,2)</f>
        <v>11</v>
      </c>
      <c r="E4527" s="0" t="n">
        <v>259.670013</v>
      </c>
      <c r="F4527" s="0" t="n">
        <v>259.670013</v>
      </c>
      <c r="G4527" s="0" t="n">
        <v>259.670013</v>
      </c>
      <c r="H4527" s="0" t="n">
        <v>259.670013</v>
      </c>
      <c r="I4527" s="0" t="n">
        <v>249.704163</v>
      </c>
      <c r="J4527" s="0" t="n">
        <v>0</v>
      </c>
    </row>
    <row r="4528" customFormat="false" ht="13.8" hidden="false" customHeight="false" outlineLevel="0" collapsed="false">
      <c r="A4528" s="55" t="s">
        <v>1</v>
      </c>
      <c r="B4528" s="65" t="s">
        <v>4706</v>
      </c>
      <c r="C4528" s="55" t="str">
        <f aca="false">LEFT(B4528,4)</f>
        <v>2018</v>
      </c>
      <c r="D4528" s="55" t="str">
        <f aca="false">MID(B4528,6,2)</f>
        <v>11</v>
      </c>
      <c r="E4528" s="0" t="n">
        <v>257.320007</v>
      </c>
      <c r="F4528" s="0" t="n">
        <v>257.320007</v>
      </c>
      <c r="G4528" s="0" t="n">
        <v>257.320007</v>
      </c>
      <c r="H4528" s="0" t="n">
        <v>257.320007</v>
      </c>
      <c r="I4528" s="0" t="n">
        <v>247.444366</v>
      </c>
      <c r="J4528" s="0" t="n">
        <v>0</v>
      </c>
    </row>
    <row r="4529" customFormat="false" ht="13.8" hidden="false" customHeight="false" outlineLevel="0" collapsed="false">
      <c r="A4529" s="55" t="s">
        <v>1</v>
      </c>
      <c r="B4529" s="65" t="s">
        <v>4707</v>
      </c>
      <c r="C4529" s="55" t="str">
        <f aca="false">LEFT(B4529,4)</f>
        <v>2018</v>
      </c>
      <c r="D4529" s="55" t="str">
        <f aca="false">MID(B4529,6,2)</f>
        <v>11</v>
      </c>
      <c r="E4529" s="0" t="n">
        <v>252.25</v>
      </c>
      <c r="F4529" s="0" t="n">
        <v>252.25</v>
      </c>
      <c r="G4529" s="0" t="n">
        <v>252.25</v>
      </c>
      <c r="H4529" s="0" t="n">
        <v>252.25</v>
      </c>
      <c r="I4529" s="0" t="n">
        <v>242.568924</v>
      </c>
      <c r="J4529" s="0" t="n">
        <v>0</v>
      </c>
    </row>
    <row r="4530" customFormat="false" ht="13.8" hidden="false" customHeight="false" outlineLevel="0" collapsed="false">
      <c r="A4530" s="55" t="s">
        <v>1</v>
      </c>
      <c r="B4530" s="65" t="s">
        <v>4708</v>
      </c>
      <c r="C4530" s="55" t="str">
        <f aca="false">LEFT(B4530,4)</f>
        <v>2018</v>
      </c>
      <c r="D4530" s="55" t="str">
        <f aca="false">MID(B4530,6,2)</f>
        <v>11</v>
      </c>
      <c r="E4530" s="0" t="n">
        <v>251.889999</v>
      </c>
      <c r="F4530" s="0" t="n">
        <v>251.889999</v>
      </c>
      <c r="G4530" s="0" t="n">
        <v>251.889999</v>
      </c>
      <c r="H4530" s="0" t="n">
        <v>251.889999</v>
      </c>
      <c r="I4530" s="0" t="n">
        <v>242.222748</v>
      </c>
      <c r="J4530" s="0" t="n">
        <v>0</v>
      </c>
    </row>
    <row r="4531" customFormat="false" ht="13.8" hidden="false" customHeight="false" outlineLevel="0" collapsed="false">
      <c r="A4531" s="55" t="s">
        <v>1</v>
      </c>
      <c r="B4531" s="65" t="s">
        <v>4709</v>
      </c>
      <c r="C4531" s="55" t="str">
        <f aca="false">LEFT(B4531,4)</f>
        <v>2018</v>
      </c>
      <c r="D4531" s="55" t="str">
        <f aca="false">MID(B4531,6,2)</f>
        <v>11</v>
      </c>
      <c r="E4531" s="0" t="n">
        <v>250.039993</v>
      </c>
      <c r="F4531" s="0" t="n">
        <v>250.039993</v>
      </c>
      <c r="G4531" s="0" t="n">
        <v>250.039993</v>
      </c>
      <c r="H4531" s="0" t="n">
        <v>250.039993</v>
      </c>
      <c r="I4531" s="0" t="n">
        <v>240.443756</v>
      </c>
      <c r="J4531" s="0" t="n">
        <v>0</v>
      </c>
    </row>
    <row r="4532" customFormat="false" ht="13.8" hidden="false" customHeight="false" outlineLevel="0" collapsed="false">
      <c r="A4532" s="55" t="s">
        <v>1</v>
      </c>
      <c r="B4532" s="65" t="s">
        <v>4710</v>
      </c>
      <c r="C4532" s="55" t="str">
        <f aca="false">LEFT(B4532,4)</f>
        <v>2018</v>
      </c>
      <c r="D4532" s="55" t="str">
        <f aca="false">MID(B4532,6,2)</f>
        <v>11</v>
      </c>
      <c r="E4532" s="0" t="n">
        <v>252.779999</v>
      </c>
      <c r="F4532" s="0" t="n">
        <v>252.779999</v>
      </c>
      <c r="G4532" s="0" t="n">
        <v>252.779999</v>
      </c>
      <c r="H4532" s="0" t="n">
        <v>252.779999</v>
      </c>
      <c r="I4532" s="0" t="n">
        <v>243.078583</v>
      </c>
      <c r="J4532" s="0" t="n">
        <v>0</v>
      </c>
    </row>
    <row r="4533" customFormat="false" ht="13.8" hidden="false" customHeight="false" outlineLevel="0" collapsed="false">
      <c r="A4533" s="55" t="s">
        <v>1</v>
      </c>
      <c r="B4533" s="65" t="s">
        <v>4711</v>
      </c>
      <c r="C4533" s="55" t="str">
        <f aca="false">LEFT(B4533,4)</f>
        <v>2018</v>
      </c>
      <c r="D4533" s="55" t="str">
        <f aca="false">MID(B4533,6,2)</f>
        <v>11</v>
      </c>
      <c r="E4533" s="0" t="n">
        <v>253.360001</v>
      </c>
      <c r="F4533" s="0" t="n">
        <v>253.360001</v>
      </c>
      <c r="G4533" s="0" t="n">
        <v>253.360001</v>
      </c>
      <c r="H4533" s="0" t="n">
        <v>253.360001</v>
      </c>
      <c r="I4533" s="0" t="n">
        <v>243.636322</v>
      </c>
      <c r="J4533" s="0" t="n">
        <v>0</v>
      </c>
    </row>
    <row r="4534" customFormat="false" ht="13.8" hidden="false" customHeight="false" outlineLevel="0" collapsed="false">
      <c r="A4534" s="55" t="s">
        <v>1</v>
      </c>
      <c r="B4534" s="65" t="s">
        <v>4712</v>
      </c>
      <c r="C4534" s="55" t="str">
        <f aca="false">LEFT(B4534,4)</f>
        <v>2018</v>
      </c>
      <c r="D4534" s="55" t="str">
        <f aca="false">MID(B4534,6,2)</f>
        <v>11</v>
      </c>
      <c r="E4534" s="0" t="n">
        <v>249.149994</v>
      </c>
      <c r="F4534" s="0" t="n">
        <v>249.149994</v>
      </c>
      <c r="G4534" s="0" t="n">
        <v>249.149994</v>
      </c>
      <c r="H4534" s="0" t="n">
        <v>249.149994</v>
      </c>
      <c r="I4534" s="0" t="n">
        <v>239.587906</v>
      </c>
      <c r="J4534" s="0" t="n">
        <v>0</v>
      </c>
    </row>
    <row r="4535" customFormat="false" ht="13.8" hidden="false" customHeight="false" outlineLevel="0" collapsed="false">
      <c r="A4535" s="55" t="s">
        <v>1</v>
      </c>
      <c r="B4535" s="65" t="s">
        <v>4713</v>
      </c>
      <c r="C4535" s="55" t="str">
        <f aca="false">LEFT(B4535,4)</f>
        <v>2018</v>
      </c>
      <c r="D4535" s="55" t="str">
        <f aca="false">MID(B4535,6,2)</f>
        <v>11</v>
      </c>
      <c r="E4535" s="0" t="n">
        <v>244.639999</v>
      </c>
      <c r="F4535" s="0" t="n">
        <v>244.639999</v>
      </c>
      <c r="G4535" s="0" t="n">
        <v>244.639999</v>
      </c>
      <c r="H4535" s="0" t="n">
        <v>244.639999</v>
      </c>
      <c r="I4535" s="0" t="n">
        <v>235.251007</v>
      </c>
      <c r="J4535" s="0" t="n">
        <v>0</v>
      </c>
    </row>
    <row r="4536" customFormat="false" ht="13.8" hidden="false" customHeight="false" outlineLevel="0" collapsed="false">
      <c r="A4536" s="55" t="s">
        <v>1</v>
      </c>
      <c r="B4536" s="65" t="s">
        <v>4714</v>
      </c>
      <c r="C4536" s="55" t="str">
        <f aca="false">LEFT(B4536,4)</f>
        <v>2018</v>
      </c>
      <c r="D4536" s="55" t="str">
        <f aca="false">MID(B4536,6,2)</f>
        <v>11</v>
      </c>
      <c r="E4536" s="0" t="n">
        <v>245.399994</v>
      </c>
      <c r="F4536" s="0" t="n">
        <v>245.399994</v>
      </c>
      <c r="G4536" s="0" t="n">
        <v>245.399994</v>
      </c>
      <c r="H4536" s="0" t="n">
        <v>245.399994</v>
      </c>
      <c r="I4536" s="0" t="n">
        <v>235.981827</v>
      </c>
      <c r="J4536" s="0" t="n">
        <v>0</v>
      </c>
    </row>
    <row r="4537" customFormat="false" ht="13.8" hidden="false" customHeight="false" outlineLevel="0" collapsed="false">
      <c r="A4537" s="55" t="s">
        <v>1</v>
      </c>
      <c r="B4537" s="65" t="s">
        <v>4715</v>
      </c>
      <c r="C4537" s="55" t="str">
        <f aca="false">LEFT(B4537,4)</f>
        <v>2018</v>
      </c>
      <c r="D4537" s="55" t="str">
        <f aca="false">MID(B4537,6,2)</f>
        <v>11</v>
      </c>
      <c r="E4537" s="0" t="n">
        <v>243.809998</v>
      </c>
      <c r="F4537" s="0" t="n">
        <v>243.809998</v>
      </c>
      <c r="G4537" s="0" t="n">
        <v>243.809998</v>
      </c>
      <c r="H4537" s="0" t="n">
        <v>243.809998</v>
      </c>
      <c r="I4537" s="0" t="n">
        <v>234.45285</v>
      </c>
      <c r="J4537" s="0" t="n">
        <v>0</v>
      </c>
    </row>
    <row r="4538" customFormat="false" ht="13.8" hidden="false" customHeight="false" outlineLevel="0" collapsed="false">
      <c r="A4538" s="55" t="s">
        <v>1</v>
      </c>
      <c r="B4538" s="65" t="s">
        <v>4716</v>
      </c>
      <c r="C4538" s="55" t="str">
        <f aca="false">LEFT(B4538,4)</f>
        <v>2018</v>
      </c>
      <c r="D4538" s="55" t="str">
        <f aca="false">MID(B4538,6,2)</f>
        <v>11</v>
      </c>
      <c r="E4538" s="0" t="n">
        <v>247.619995</v>
      </c>
      <c r="F4538" s="0" t="n">
        <v>247.619995</v>
      </c>
      <c r="G4538" s="0" t="n">
        <v>247.619995</v>
      </c>
      <c r="H4538" s="0" t="n">
        <v>247.619995</v>
      </c>
      <c r="I4538" s="0" t="n">
        <v>238.116608</v>
      </c>
      <c r="J4538" s="0" t="n">
        <v>0</v>
      </c>
    </row>
    <row r="4539" customFormat="false" ht="13.8" hidden="false" customHeight="false" outlineLevel="0" collapsed="false">
      <c r="A4539" s="55" t="s">
        <v>1</v>
      </c>
      <c r="B4539" s="65" t="s">
        <v>4717</v>
      </c>
      <c r="C4539" s="55" t="str">
        <f aca="false">LEFT(B4539,4)</f>
        <v>2018</v>
      </c>
      <c r="D4539" s="55" t="str">
        <f aca="false">MID(B4539,6,2)</f>
        <v>11</v>
      </c>
      <c r="E4539" s="0" t="n">
        <v>248.429993</v>
      </c>
      <c r="F4539" s="0" t="n">
        <v>248.429993</v>
      </c>
      <c r="G4539" s="0" t="n">
        <v>248.429993</v>
      </c>
      <c r="H4539" s="0" t="n">
        <v>248.429993</v>
      </c>
      <c r="I4539" s="0" t="n">
        <v>238.895554</v>
      </c>
      <c r="J4539" s="0" t="n">
        <v>0</v>
      </c>
    </row>
    <row r="4540" customFormat="false" ht="13.8" hidden="false" customHeight="false" outlineLevel="0" collapsed="false">
      <c r="A4540" s="55" t="s">
        <v>1</v>
      </c>
      <c r="B4540" s="65" t="s">
        <v>4718</v>
      </c>
      <c r="C4540" s="55" t="str">
        <f aca="false">LEFT(B4540,4)</f>
        <v>2018</v>
      </c>
      <c r="D4540" s="55" t="str">
        <f aca="false">MID(B4540,6,2)</f>
        <v>11</v>
      </c>
      <c r="E4540" s="0" t="n">
        <v>254.160004</v>
      </c>
      <c r="F4540" s="0" t="n">
        <v>254.160004</v>
      </c>
      <c r="G4540" s="0" t="n">
        <v>254.160004</v>
      </c>
      <c r="H4540" s="0" t="n">
        <v>254.160004</v>
      </c>
      <c r="I4540" s="0" t="n">
        <v>244.40564</v>
      </c>
      <c r="J4540" s="0" t="n">
        <v>0</v>
      </c>
    </row>
    <row r="4541" customFormat="false" ht="13.8" hidden="false" customHeight="false" outlineLevel="0" collapsed="false">
      <c r="A4541" s="55" t="s">
        <v>1</v>
      </c>
      <c r="B4541" s="65" t="s">
        <v>4719</v>
      </c>
      <c r="C4541" s="55" t="str">
        <f aca="false">LEFT(B4541,4)</f>
        <v>2018</v>
      </c>
      <c r="D4541" s="55" t="str">
        <f aca="false">MID(B4541,6,2)</f>
        <v>11</v>
      </c>
      <c r="E4541" s="0" t="n">
        <v>253.660004</v>
      </c>
      <c r="F4541" s="0" t="n">
        <v>253.660004</v>
      </c>
      <c r="G4541" s="0" t="n">
        <v>253.660004</v>
      </c>
      <c r="H4541" s="0" t="n">
        <v>253.660004</v>
      </c>
      <c r="I4541" s="0" t="n">
        <v>243.924805</v>
      </c>
      <c r="J4541" s="0" t="n">
        <v>0</v>
      </c>
    </row>
    <row r="4542" customFormat="false" ht="13.8" hidden="false" customHeight="false" outlineLevel="0" collapsed="false">
      <c r="A4542" s="55" t="s">
        <v>1</v>
      </c>
      <c r="B4542" s="65" t="s">
        <v>4720</v>
      </c>
      <c r="C4542" s="55" t="str">
        <f aca="false">LEFT(B4542,4)</f>
        <v>2018</v>
      </c>
      <c r="D4542" s="55" t="str">
        <f aca="false">MID(B4542,6,2)</f>
        <v>11</v>
      </c>
      <c r="E4542" s="0" t="n">
        <v>255.779999</v>
      </c>
      <c r="F4542" s="0" t="n">
        <v>255.779999</v>
      </c>
      <c r="G4542" s="0" t="n">
        <v>255.779999</v>
      </c>
      <c r="H4542" s="0" t="n">
        <v>255.779999</v>
      </c>
      <c r="I4542" s="0" t="n">
        <v>245.963455</v>
      </c>
      <c r="J4542" s="0" t="n">
        <v>0</v>
      </c>
    </row>
    <row r="4543" customFormat="false" ht="13.8" hidden="false" customHeight="false" outlineLevel="0" collapsed="false">
      <c r="A4543" s="55" t="s">
        <v>1</v>
      </c>
      <c r="B4543" s="65" t="s">
        <v>4721</v>
      </c>
      <c r="C4543" s="55" t="str">
        <f aca="false">LEFT(B4543,4)</f>
        <v>2018</v>
      </c>
      <c r="D4543" s="55" t="str">
        <f aca="false">MID(B4543,6,2)</f>
        <v>12</v>
      </c>
      <c r="E4543" s="0" t="n">
        <v>258.579987</v>
      </c>
      <c r="F4543" s="0" t="n">
        <v>258.579987</v>
      </c>
      <c r="G4543" s="0" t="n">
        <v>258.579987</v>
      </c>
      <c r="H4543" s="0" t="n">
        <v>258.579987</v>
      </c>
      <c r="I4543" s="0" t="n">
        <v>248.656006</v>
      </c>
      <c r="J4543" s="0" t="n">
        <v>0</v>
      </c>
    </row>
    <row r="4544" customFormat="false" ht="13.8" hidden="false" customHeight="false" outlineLevel="0" collapsed="false">
      <c r="A4544" s="55" t="s">
        <v>1</v>
      </c>
      <c r="B4544" s="65" t="s">
        <v>4722</v>
      </c>
      <c r="C4544" s="55" t="str">
        <f aca="false">LEFT(B4544,4)</f>
        <v>2018</v>
      </c>
      <c r="D4544" s="55" t="str">
        <f aca="false">MID(B4544,6,2)</f>
        <v>12</v>
      </c>
      <c r="E4544" s="0" t="n">
        <v>250.229996</v>
      </c>
      <c r="F4544" s="0" t="n">
        <v>250.229996</v>
      </c>
      <c r="G4544" s="0" t="n">
        <v>250.229996</v>
      </c>
      <c r="H4544" s="0" t="n">
        <v>250.229996</v>
      </c>
      <c r="I4544" s="0" t="n">
        <v>240.626465</v>
      </c>
      <c r="J4544" s="0" t="n">
        <v>0</v>
      </c>
    </row>
    <row r="4545" customFormat="false" ht="13.8" hidden="false" customHeight="false" outlineLevel="0" collapsed="false">
      <c r="A4545" s="55" t="s">
        <v>1</v>
      </c>
      <c r="B4545" s="65" t="s">
        <v>4723</v>
      </c>
      <c r="C4545" s="55" t="str">
        <f aca="false">LEFT(B4545,4)</f>
        <v>2018</v>
      </c>
      <c r="D4545" s="55" t="str">
        <f aca="false">MID(B4545,6,2)</f>
        <v>12</v>
      </c>
      <c r="E4545" s="0" t="n">
        <v>249.919998</v>
      </c>
      <c r="F4545" s="0" t="n">
        <v>249.919998</v>
      </c>
      <c r="G4545" s="0" t="n">
        <v>249.919998</v>
      </c>
      <c r="H4545" s="0" t="n">
        <v>249.919998</v>
      </c>
      <c r="I4545" s="0" t="n">
        <v>240.328354</v>
      </c>
      <c r="J4545" s="0" t="n">
        <v>0</v>
      </c>
    </row>
    <row r="4546" customFormat="false" ht="13.8" hidden="false" customHeight="false" outlineLevel="0" collapsed="false">
      <c r="A4546" s="55" t="s">
        <v>1</v>
      </c>
      <c r="B4546" s="65" t="s">
        <v>4724</v>
      </c>
      <c r="C4546" s="55" t="str">
        <f aca="false">LEFT(B4546,4)</f>
        <v>2018</v>
      </c>
      <c r="D4546" s="55" t="str">
        <f aca="false">MID(B4546,6,2)</f>
        <v>12</v>
      </c>
      <c r="E4546" s="0" t="n">
        <v>244.130005</v>
      </c>
      <c r="F4546" s="0" t="n">
        <v>244.130005</v>
      </c>
      <c r="G4546" s="0" t="n">
        <v>244.130005</v>
      </c>
      <c r="H4546" s="0" t="n">
        <v>244.130005</v>
      </c>
      <c r="I4546" s="0" t="n">
        <v>234.760559</v>
      </c>
      <c r="J4546" s="0" t="n">
        <v>0</v>
      </c>
    </row>
    <row r="4547" customFormat="false" ht="13.8" hidden="false" customHeight="false" outlineLevel="0" collapsed="false">
      <c r="A4547" s="55" t="s">
        <v>1</v>
      </c>
      <c r="B4547" s="65" t="s">
        <v>4725</v>
      </c>
      <c r="C4547" s="55" t="str">
        <f aca="false">LEFT(B4547,4)</f>
        <v>2018</v>
      </c>
      <c r="D4547" s="55" t="str">
        <f aca="false">MID(B4547,6,2)</f>
        <v>12</v>
      </c>
      <c r="E4547" s="0" t="n">
        <v>244.570007</v>
      </c>
      <c r="F4547" s="0" t="n">
        <v>244.570007</v>
      </c>
      <c r="G4547" s="0" t="n">
        <v>244.570007</v>
      </c>
      <c r="H4547" s="0" t="n">
        <v>244.570007</v>
      </c>
      <c r="I4547" s="0" t="n">
        <v>235.183716</v>
      </c>
      <c r="J4547" s="0" t="n">
        <v>0</v>
      </c>
    </row>
    <row r="4548" customFormat="false" ht="13.8" hidden="false" customHeight="false" outlineLevel="0" collapsed="false">
      <c r="A4548" s="55" t="s">
        <v>1</v>
      </c>
      <c r="B4548" s="65" t="s">
        <v>4726</v>
      </c>
      <c r="C4548" s="55" t="str">
        <f aca="false">LEFT(B4548,4)</f>
        <v>2018</v>
      </c>
      <c r="D4548" s="55" t="str">
        <f aca="false">MID(B4548,6,2)</f>
        <v>12</v>
      </c>
      <c r="E4548" s="0" t="n">
        <v>244.490005</v>
      </c>
      <c r="F4548" s="0" t="n">
        <v>244.490005</v>
      </c>
      <c r="G4548" s="0" t="n">
        <v>244.490005</v>
      </c>
      <c r="H4548" s="0" t="n">
        <v>244.490005</v>
      </c>
      <c r="I4548" s="0" t="n">
        <v>235.10675</v>
      </c>
      <c r="J4548" s="0" t="n">
        <v>0</v>
      </c>
    </row>
    <row r="4549" customFormat="false" ht="13.8" hidden="false" customHeight="false" outlineLevel="0" collapsed="false">
      <c r="A4549" s="55" t="s">
        <v>1</v>
      </c>
      <c r="B4549" s="65" t="s">
        <v>4727</v>
      </c>
      <c r="C4549" s="55" t="str">
        <f aca="false">LEFT(B4549,4)</f>
        <v>2018</v>
      </c>
      <c r="D4549" s="55" t="str">
        <f aca="false">MID(B4549,6,2)</f>
        <v>12</v>
      </c>
      <c r="E4549" s="0" t="n">
        <v>245.820007</v>
      </c>
      <c r="F4549" s="0" t="n">
        <v>245.820007</v>
      </c>
      <c r="G4549" s="0" t="n">
        <v>245.820007</v>
      </c>
      <c r="H4549" s="0" t="n">
        <v>245.820007</v>
      </c>
      <c r="I4549" s="0" t="n">
        <v>236.385727</v>
      </c>
      <c r="J4549" s="0" t="n">
        <v>0</v>
      </c>
    </row>
    <row r="4550" customFormat="false" ht="13.8" hidden="false" customHeight="false" outlineLevel="0" collapsed="false">
      <c r="A4550" s="55" t="s">
        <v>1</v>
      </c>
      <c r="B4550" s="65" t="s">
        <v>4728</v>
      </c>
      <c r="C4550" s="55" t="str">
        <f aca="false">LEFT(B4550,4)</f>
        <v>2018</v>
      </c>
      <c r="D4550" s="55" t="str">
        <f aca="false">MID(B4550,6,2)</f>
        <v>12</v>
      </c>
      <c r="E4550" s="0" t="n">
        <v>245.809998</v>
      </c>
      <c r="F4550" s="0" t="n">
        <v>245.809998</v>
      </c>
      <c r="G4550" s="0" t="n">
        <v>245.809998</v>
      </c>
      <c r="H4550" s="0" t="n">
        <v>245.809998</v>
      </c>
      <c r="I4550" s="0" t="n">
        <v>236.376068</v>
      </c>
      <c r="J4550" s="0" t="n">
        <v>0</v>
      </c>
    </row>
    <row r="4551" customFormat="false" ht="13.8" hidden="false" customHeight="false" outlineLevel="0" collapsed="false">
      <c r="A4551" s="55" t="s">
        <v>1</v>
      </c>
      <c r="B4551" s="65" t="s">
        <v>4729</v>
      </c>
      <c r="C4551" s="55" t="str">
        <f aca="false">LEFT(B4551,4)</f>
        <v>2018</v>
      </c>
      <c r="D4551" s="55" t="str">
        <f aca="false">MID(B4551,6,2)</f>
        <v>12</v>
      </c>
      <c r="E4551" s="0" t="n">
        <v>239.869995</v>
      </c>
      <c r="F4551" s="0" t="n">
        <v>239.869995</v>
      </c>
      <c r="G4551" s="0" t="n">
        <v>239.869995</v>
      </c>
      <c r="H4551" s="0" t="n">
        <v>239.869995</v>
      </c>
      <c r="I4551" s="0" t="n">
        <v>231.872421</v>
      </c>
      <c r="J4551" s="0" t="n">
        <v>0</v>
      </c>
    </row>
    <row r="4552" customFormat="false" ht="13.8" hidden="false" customHeight="false" outlineLevel="0" collapsed="false">
      <c r="A4552" s="55" t="s">
        <v>1</v>
      </c>
      <c r="B4552" s="65" t="s">
        <v>4730</v>
      </c>
      <c r="C4552" s="55" t="str">
        <f aca="false">LEFT(B4552,4)</f>
        <v>2018</v>
      </c>
      <c r="D4552" s="55" t="str">
        <f aca="false">MID(B4552,6,2)</f>
        <v>12</v>
      </c>
      <c r="E4552" s="0" t="n">
        <v>234.899994</v>
      </c>
      <c r="F4552" s="0" t="n">
        <v>234.899994</v>
      </c>
      <c r="G4552" s="0" t="n">
        <v>234.899994</v>
      </c>
      <c r="H4552" s="0" t="n">
        <v>234.899994</v>
      </c>
      <c r="I4552" s="0" t="n">
        <v>227.068115</v>
      </c>
      <c r="J4552" s="0" t="n">
        <v>0</v>
      </c>
    </row>
    <row r="4553" customFormat="false" ht="13.8" hidden="false" customHeight="false" outlineLevel="0" collapsed="false">
      <c r="A4553" s="55" t="s">
        <v>1</v>
      </c>
      <c r="B4553" s="65" t="s">
        <v>4731</v>
      </c>
      <c r="C4553" s="55" t="str">
        <f aca="false">LEFT(B4553,4)</f>
        <v>2018</v>
      </c>
      <c r="D4553" s="55" t="str">
        <f aca="false">MID(B4553,6,2)</f>
        <v>12</v>
      </c>
      <c r="E4553" s="0" t="n">
        <v>234.929993</v>
      </c>
      <c r="F4553" s="0" t="n">
        <v>234.929993</v>
      </c>
      <c r="G4553" s="0" t="n">
        <v>234.929993</v>
      </c>
      <c r="H4553" s="0" t="n">
        <v>234.929993</v>
      </c>
      <c r="I4553" s="0" t="n">
        <v>227.097137</v>
      </c>
      <c r="J4553" s="0" t="n">
        <v>0</v>
      </c>
    </row>
    <row r="4554" customFormat="false" ht="13.8" hidden="false" customHeight="false" outlineLevel="0" collapsed="false">
      <c r="A4554" s="55" t="s">
        <v>1</v>
      </c>
      <c r="B4554" s="65" t="s">
        <v>4732</v>
      </c>
      <c r="C4554" s="55" t="str">
        <f aca="false">LEFT(B4554,4)</f>
        <v>2018</v>
      </c>
      <c r="D4554" s="55" t="str">
        <f aca="false">MID(B4554,6,2)</f>
        <v>12</v>
      </c>
      <c r="E4554" s="0" t="n">
        <v>231.339996</v>
      </c>
      <c r="F4554" s="0" t="n">
        <v>231.339996</v>
      </c>
      <c r="G4554" s="0" t="n">
        <v>231.339996</v>
      </c>
      <c r="H4554" s="0" t="n">
        <v>231.339996</v>
      </c>
      <c r="I4554" s="0" t="n">
        <v>223.626831</v>
      </c>
      <c r="J4554" s="0" t="n">
        <v>0</v>
      </c>
    </row>
    <row r="4555" customFormat="false" ht="13.8" hidden="false" customHeight="false" outlineLevel="0" collapsed="false">
      <c r="A4555" s="55" t="s">
        <v>1</v>
      </c>
      <c r="B4555" s="65" t="s">
        <v>4733</v>
      </c>
      <c r="C4555" s="55" t="str">
        <f aca="false">LEFT(B4555,4)</f>
        <v>2018</v>
      </c>
      <c r="D4555" s="55" t="str">
        <f aca="false">MID(B4555,6,2)</f>
        <v>12</v>
      </c>
      <c r="E4555" s="0" t="n">
        <v>227.699997</v>
      </c>
      <c r="F4555" s="0" t="n">
        <v>227.699997</v>
      </c>
      <c r="G4555" s="0" t="n">
        <v>227.699997</v>
      </c>
      <c r="H4555" s="0" t="n">
        <v>227.699997</v>
      </c>
      <c r="I4555" s="0" t="n">
        <v>220.108185</v>
      </c>
      <c r="J4555" s="0" t="n">
        <v>0</v>
      </c>
    </row>
    <row r="4556" customFormat="false" ht="13.8" hidden="false" customHeight="false" outlineLevel="0" collapsed="false">
      <c r="A4556" s="55" t="s">
        <v>1</v>
      </c>
      <c r="B4556" s="65" t="s">
        <v>4734</v>
      </c>
      <c r="C4556" s="55" t="str">
        <f aca="false">LEFT(B4556,4)</f>
        <v>2018</v>
      </c>
      <c r="D4556" s="55" t="str">
        <f aca="false">MID(B4556,6,2)</f>
        <v>12</v>
      </c>
      <c r="E4556" s="0" t="n">
        <v>223</v>
      </c>
      <c r="F4556" s="0" t="n">
        <v>223</v>
      </c>
      <c r="G4556" s="0" t="n">
        <v>223</v>
      </c>
      <c r="H4556" s="0" t="n">
        <v>223</v>
      </c>
      <c r="I4556" s="0" t="n">
        <v>215.564896</v>
      </c>
      <c r="J4556" s="0" t="n">
        <v>0</v>
      </c>
    </row>
    <row r="4557" customFormat="false" ht="13.8" hidden="false" customHeight="false" outlineLevel="0" collapsed="false">
      <c r="A4557" s="55" t="s">
        <v>1</v>
      </c>
      <c r="B4557" s="65" t="s">
        <v>4735</v>
      </c>
      <c r="C4557" s="55" t="str">
        <f aca="false">LEFT(B4557,4)</f>
        <v>2018</v>
      </c>
      <c r="D4557" s="55" t="str">
        <f aca="false">MID(B4557,6,2)</f>
        <v>12</v>
      </c>
      <c r="E4557" s="0" t="n">
        <v>216.970001</v>
      </c>
      <c r="F4557" s="0" t="n">
        <v>216.970001</v>
      </c>
      <c r="G4557" s="0" t="n">
        <v>216.970001</v>
      </c>
      <c r="H4557" s="0" t="n">
        <v>216.970001</v>
      </c>
      <c r="I4557" s="0" t="n">
        <v>209.735931</v>
      </c>
      <c r="J4557" s="0" t="n">
        <v>0</v>
      </c>
    </row>
    <row r="4558" customFormat="false" ht="13.8" hidden="false" customHeight="false" outlineLevel="0" collapsed="false">
      <c r="A4558" s="55" t="s">
        <v>1</v>
      </c>
      <c r="B4558" s="65" t="s">
        <v>4736</v>
      </c>
      <c r="C4558" s="55" t="str">
        <f aca="false">LEFT(B4558,4)</f>
        <v>2018</v>
      </c>
      <c r="D4558" s="55" t="str">
        <f aca="false">MID(B4558,6,2)</f>
        <v>12</v>
      </c>
      <c r="E4558" s="0" t="n">
        <v>227.740005</v>
      </c>
      <c r="F4558" s="0" t="n">
        <v>227.740005</v>
      </c>
      <c r="G4558" s="0" t="n">
        <v>227.740005</v>
      </c>
      <c r="H4558" s="0" t="n">
        <v>227.740005</v>
      </c>
      <c r="I4558" s="0" t="n">
        <v>220.146881</v>
      </c>
      <c r="J4558" s="0" t="n">
        <v>0</v>
      </c>
    </row>
    <row r="4559" customFormat="false" ht="13.8" hidden="false" customHeight="false" outlineLevel="0" collapsed="false">
      <c r="A4559" s="55" t="s">
        <v>1</v>
      </c>
      <c r="B4559" s="65" t="s">
        <v>4737</v>
      </c>
      <c r="C4559" s="55" t="str">
        <f aca="false">LEFT(B4559,4)</f>
        <v>2018</v>
      </c>
      <c r="D4559" s="55" t="str">
        <f aca="false">MID(B4559,6,2)</f>
        <v>12</v>
      </c>
      <c r="E4559" s="0" t="n">
        <v>229.710007</v>
      </c>
      <c r="F4559" s="0" t="n">
        <v>229.710007</v>
      </c>
      <c r="G4559" s="0" t="n">
        <v>229.710007</v>
      </c>
      <c r="H4559" s="0" t="n">
        <v>229.710007</v>
      </c>
      <c r="I4559" s="0" t="n">
        <v>222.051178</v>
      </c>
      <c r="J4559" s="0" t="n">
        <v>0</v>
      </c>
    </row>
    <row r="4560" customFormat="false" ht="13.8" hidden="false" customHeight="false" outlineLevel="0" collapsed="false">
      <c r="A4560" s="55" t="s">
        <v>1</v>
      </c>
      <c r="B4560" s="65" t="s">
        <v>4738</v>
      </c>
      <c r="C4560" s="55" t="str">
        <f aca="false">LEFT(B4560,4)</f>
        <v>2018</v>
      </c>
      <c r="D4560" s="55" t="str">
        <f aca="false">MID(B4560,6,2)</f>
        <v>12</v>
      </c>
      <c r="E4560" s="0" t="n">
        <v>229.460007</v>
      </c>
      <c r="F4560" s="0" t="n">
        <v>229.460007</v>
      </c>
      <c r="G4560" s="0" t="n">
        <v>229.460007</v>
      </c>
      <c r="H4560" s="0" t="n">
        <v>229.460007</v>
      </c>
      <c r="I4560" s="0" t="n">
        <v>221.809494</v>
      </c>
      <c r="J4560" s="0" t="n">
        <v>0</v>
      </c>
    </row>
    <row r="4561" customFormat="false" ht="13.8" hidden="false" customHeight="false" outlineLevel="0" collapsed="false">
      <c r="A4561" s="55" t="s">
        <v>1</v>
      </c>
      <c r="B4561" s="65" t="s">
        <v>4739</v>
      </c>
      <c r="C4561" s="55" t="str">
        <f aca="false">LEFT(B4561,4)</f>
        <v>2018</v>
      </c>
      <c r="D4561" s="55" t="str">
        <f aca="false">MID(B4561,6,2)</f>
        <v>12</v>
      </c>
      <c r="E4561" s="0" t="n">
        <v>231.440002</v>
      </c>
      <c r="F4561" s="0" t="n">
        <v>231.440002</v>
      </c>
      <c r="G4561" s="0" t="n">
        <v>231.440002</v>
      </c>
      <c r="H4561" s="0" t="n">
        <v>231.440002</v>
      </c>
      <c r="I4561" s="0" t="n">
        <v>223.723495</v>
      </c>
      <c r="J4561" s="0" t="n">
        <v>0</v>
      </c>
    </row>
    <row r="4562" customFormat="false" ht="13.8" hidden="false" customHeight="false" outlineLevel="0" collapsed="false">
      <c r="A4562" s="55" t="s">
        <v>1</v>
      </c>
      <c r="B4562" s="65" t="s">
        <v>4740</v>
      </c>
      <c r="C4562" s="55" t="str">
        <f aca="false">LEFT(B4562,4)</f>
        <v>2019</v>
      </c>
      <c r="D4562" s="55" t="str">
        <f aca="false">MID(B4562,6,2)</f>
        <v>01</v>
      </c>
      <c r="E4562" s="0" t="n">
        <v>231.729996</v>
      </c>
      <c r="F4562" s="0" t="n">
        <v>231.729996</v>
      </c>
      <c r="G4562" s="0" t="n">
        <v>231.729996</v>
      </c>
      <c r="H4562" s="0" t="n">
        <v>231.729996</v>
      </c>
      <c r="I4562" s="0" t="n">
        <v>224.00383</v>
      </c>
      <c r="J4562" s="0" t="n">
        <v>0</v>
      </c>
    </row>
    <row r="4563" customFormat="false" ht="13.8" hidden="false" customHeight="false" outlineLevel="0" collapsed="false">
      <c r="A4563" s="55" t="s">
        <v>1</v>
      </c>
      <c r="B4563" s="65" t="s">
        <v>4741</v>
      </c>
      <c r="C4563" s="55" t="str">
        <f aca="false">LEFT(B4563,4)</f>
        <v>2019</v>
      </c>
      <c r="D4563" s="55" t="str">
        <f aca="false">MID(B4563,6,2)</f>
        <v>01</v>
      </c>
      <c r="E4563" s="0" t="n">
        <v>226.059998</v>
      </c>
      <c r="F4563" s="0" t="n">
        <v>226.059998</v>
      </c>
      <c r="G4563" s="0" t="n">
        <v>226.059998</v>
      </c>
      <c r="H4563" s="0" t="n">
        <v>226.059998</v>
      </c>
      <c r="I4563" s="0" t="n">
        <v>218.522888</v>
      </c>
      <c r="J4563" s="0" t="n">
        <v>0</v>
      </c>
    </row>
    <row r="4564" customFormat="false" ht="13.8" hidden="false" customHeight="false" outlineLevel="0" collapsed="false">
      <c r="A4564" s="55" t="s">
        <v>1</v>
      </c>
      <c r="B4564" s="65" t="s">
        <v>4742</v>
      </c>
      <c r="C4564" s="55" t="str">
        <f aca="false">LEFT(B4564,4)</f>
        <v>2019</v>
      </c>
      <c r="D4564" s="55" t="str">
        <f aca="false">MID(B4564,6,2)</f>
        <v>01</v>
      </c>
      <c r="E4564" s="0" t="n">
        <v>233.820007</v>
      </c>
      <c r="F4564" s="0" t="n">
        <v>233.820007</v>
      </c>
      <c r="G4564" s="0" t="n">
        <v>233.820007</v>
      </c>
      <c r="H4564" s="0" t="n">
        <v>233.820007</v>
      </c>
      <c r="I4564" s="0" t="n">
        <v>226.024139</v>
      </c>
      <c r="J4564" s="0" t="n">
        <v>0</v>
      </c>
    </row>
    <row r="4565" customFormat="false" ht="13.8" hidden="false" customHeight="false" outlineLevel="0" collapsed="false">
      <c r="A4565" s="55" t="s">
        <v>1</v>
      </c>
      <c r="B4565" s="65" t="s">
        <v>4743</v>
      </c>
      <c r="C4565" s="55" t="str">
        <f aca="false">LEFT(B4565,4)</f>
        <v>2019</v>
      </c>
      <c r="D4565" s="55" t="str">
        <f aca="false">MID(B4565,6,2)</f>
        <v>01</v>
      </c>
      <c r="E4565" s="0" t="n">
        <v>235.460007</v>
      </c>
      <c r="F4565" s="0" t="n">
        <v>235.460007</v>
      </c>
      <c r="G4565" s="0" t="n">
        <v>235.460007</v>
      </c>
      <c r="H4565" s="0" t="n">
        <v>235.460007</v>
      </c>
      <c r="I4565" s="0" t="n">
        <v>227.609467</v>
      </c>
      <c r="J4565" s="0" t="n">
        <v>0</v>
      </c>
    </row>
    <row r="4566" customFormat="false" ht="13.8" hidden="false" customHeight="false" outlineLevel="0" collapsed="false">
      <c r="A4566" s="55" t="s">
        <v>1</v>
      </c>
      <c r="B4566" s="65" t="s">
        <v>4744</v>
      </c>
      <c r="C4566" s="55" t="str">
        <f aca="false">LEFT(B4566,4)</f>
        <v>2019</v>
      </c>
      <c r="D4566" s="55" t="str">
        <f aca="false">MID(B4566,6,2)</f>
        <v>01</v>
      </c>
      <c r="E4566" s="0" t="n">
        <v>237.740005</v>
      </c>
      <c r="F4566" s="0" t="n">
        <v>237.740005</v>
      </c>
      <c r="G4566" s="0" t="n">
        <v>237.740005</v>
      </c>
      <c r="H4566" s="0" t="n">
        <v>237.740005</v>
      </c>
      <c r="I4566" s="0" t="n">
        <v>229.813461</v>
      </c>
      <c r="J4566" s="0" t="n">
        <v>0</v>
      </c>
    </row>
    <row r="4567" customFormat="false" ht="13.8" hidden="false" customHeight="false" outlineLevel="0" collapsed="false">
      <c r="A4567" s="55" t="s">
        <v>1</v>
      </c>
      <c r="B4567" s="65" t="s">
        <v>4745</v>
      </c>
      <c r="C4567" s="55" t="str">
        <f aca="false">LEFT(B4567,4)</f>
        <v>2019</v>
      </c>
      <c r="D4567" s="55" t="str">
        <f aca="false">MID(B4567,6,2)</f>
        <v>01</v>
      </c>
      <c r="E4567" s="0" t="n">
        <v>238.789993</v>
      </c>
      <c r="F4567" s="0" t="n">
        <v>238.789993</v>
      </c>
      <c r="G4567" s="0" t="n">
        <v>238.789993</v>
      </c>
      <c r="H4567" s="0" t="n">
        <v>238.789993</v>
      </c>
      <c r="I4567" s="0" t="n">
        <v>230.82843</v>
      </c>
      <c r="J4567" s="0" t="n">
        <v>0</v>
      </c>
    </row>
    <row r="4568" customFormat="false" ht="13.8" hidden="false" customHeight="false" outlineLevel="0" collapsed="false">
      <c r="A4568" s="55" t="s">
        <v>1</v>
      </c>
      <c r="B4568" s="65" t="s">
        <v>4746</v>
      </c>
      <c r="C4568" s="55" t="str">
        <f aca="false">LEFT(B4568,4)</f>
        <v>2019</v>
      </c>
      <c r="D4568" s="55" t="str">
        <f aca="false">MID(B4568,6,2)</f>
        <v>01</v>
      </c>
      <c r="E4568" s="0" t="n">
        <v>239.869995</v>
      </c>
      <c r="F4568" s="0" t="n">
        <v>239.869995</v>
      </c>
      <c r="G4568" s="0" t="n">
        <v>239.869995</v>
      </c>
      <c r="H4568" s="0" t="n">
        <v>239.869995</v>
      </c>
      <c r="I4568" s="0" t="n">
        <v>231.872421</v>
      </c>
      <c r="J4568" s="0" t="n">
        <v>0</v>
      </c>
    </row>
    <row r="4569" customFormat="false" ht="13.8" hidden="false" customHeight="false" outlineLevel="0" collapsed="false">
      <c r="A4569" s="55" t="s">
        <v>1</v>
      </c>
      <c r="B4569" s="65" t="s">
        <v>4747</v>
      </c>
      <c r="C4569" s="55" t="str">
        <f aca="false">LEFT(B4569,4)</f>
        <v>2019</v>
      </c>
      <c r="D4569" s="55" t="str">
        <f aca="false">MID(B4569,6,2)</f>
        <v>01</v>
      </c>
      <c r="E4569" s="0" t="n">
        <v>239.839996</v>
      </c>
      <c r="F4569" s="0" t="n">
        <v>239.839996</v>
      </c>
      <c r="G4569" s="0" t="n">
        <v>239.839996</v>
      </c>
      <c r="H4569" s="0" t="n">
        <v>239.839996</v>
      </c>
      <c r="I4569" s="0" t="n">
        <v>231.84343</v>
      </c>
      <c r="J4569" s="0" t="n">
        <v>0</v>
      </c>
    </row>
    <row r="4570" customFormat="false" ht="13.8" hidden="false" customHeight="false" outlineLevel="0" collapsed="false">
      <c r="A4570" s="55" t="s">
        <v>1</v>
      </c>
      <c r="B4570" s="65" t="s">
        <v>4748</v>
      </c>
      <c r="C4570" s="55" t="str">
        <f aca="false">LEFT(B4570,4)</f>
        <v>2019</v>
      </c>
      <c r="D4570" s="55" t="str">
        <f aca="false">MID(B4570,6,2)</f>
        <v>01</v>
      </c>
      <c r="E4570" s="0" t="n">
        <v>238.600006</v>
      </c>
      <c r="F4570" s="0" t="n">
        <v>238.600006</v>
      </c>
      <c r="G4570" s="0" t="n">
        <v>238.600006</v>
      </c>
      <c r="H4570" s="0" t="n">
        <v>238.600006</v>
      </c>
      <c r="I4570" s="0" t="n">
        <v>230.644806</v>
      </c>
      <c r="J4570" s="0" t="n">
        <v>0</v>
      </c>
    </row>
    <row r="4571" customFormat="false" ht="13.8" hidden="false" customHeight="false" outlineLevel="0" collapsed="false">
      <c r="A4571" s="55" t="s">
        <v>1</v>
      </c>
      <c r="B4571" s="65" t="s">
        <v>4749</v>
      </c>
      <c r="C4571" s="55" t="str">
        <f aca="false">LEFT(B4571,4)</f>
        <v>2019</v>
      </c>
      <c r="D4571" s="55" t="str">
        <f aca="false">MID(B4571,6,2)</f>
        <v>01</v>
      </c>
      <c r="E4571" s="0" t="n">
        <v>241.160004</v>
      </c>
      <c r="F4571" s="0" t="n">
        <v>241.160004</v>
      </c>
      <c r="G4571" s="0" t="n">
        <v>241.160004</v>
      </c>
      <c r="H4571" s="0" t="n">
        <v>241.160004</v>
      </c>
      <c r="I4571" s="0" t="n">
        <v>233.119431</v>
      </c>
      <c r="J4571" s="0" t="n">
        <v>0</v>
      </c>
    </row>
    <row r="4572" customFormat="false" ht="13.8" hidden="false" customHeight="false" outlineLevel="0" collapsed="false">
      <c r="A4572" s="55" t="s">
        <v>1</v>
      </c>
      <c r="B4572" s="65" t="s">
        <v>4750</v>
      </c>
      <c r="C4572" s="55" t="str">
        <f aca="false">LEFT(B4572,4)</f>
        <v>2019</v>
      </c>
      <c r="D4572" s="55" t="str">
        <f aca="false">MID(B4572,6,2)</f>
        <v>01</v>
      </c>
      <c r="E4572" s="0" t="n">
        <v>241.710007</v>
      </c>
      <c r="F4572" s="0" t="n">
        <v>241.710007</v>
      </c>
      <c r="G4572" s="0" t="n">
        <v>241.710007</v>
      </c>
      <c r="H4572" s="0" t="n">
        <v>241.710007</v>
      </c>
      <c r="I4572" s="0" t="n">
        <v>233.651108</v>
      </c>
      <c r="J4572" s="0" t="n">
        <v>0</v>
      </c>
    </row>
    <row r="4573" customFormat="false" ht="13.8" hidden="false" customHeight="false" outlineLevel="0" collapsed="false">
      <c r="A4573" s="55" t="s">
        <v>1</v>
      </c>
      <c r="B4573" s="65" t="s">
        <v>4751</v>
      </c>
      <c r="C4573" s="55" t="str">
        <f aca="false">LEFT(B4573,4)</f>
        <v>2019</v>
      </c>
      <c r="D4573" s="55" t="str">
        <f aca="false">MID(B4573,6,2)</f>
        <v>01</v>
      </c>
      <c r="E4573" s="0" t="n">
        <v>243.570007</v>
      </c>
      <c r="F4573" s="0" t="n">
        <v>243.570007</v>
      </c>
      <c r="G4573" s="0" t="n">
        <v>243.570007</v>
      </c>
      <c r="H4573" s="0" t="n">
        <v>243.570007</v>
      </c>
      <c r="I4573" s="0" t="n">
        <v>235.449081</v>
      </c>
      <c r="J4573" s="0" t="n">
        <v>0</v>
      </c>
    </row>
    <row r="4574" customFormat="false" ht="13.8" hidden="false" customHeight="false" outlineLevel="0" collapsed="false">
      <c r="A4574" s="55" t="s">
        <v>1</v>
      </c>
      <c r="B4574" s="65" t="s">
        <v>4752</v>
      </c>
      <c r="C4574" s="55" t="str">
        <f aca="false">LEFT(B4574,4)</f>
        <v>2019</v>
      </c>
      <c r="D4574" s="55" t="str">
        <f aca="false">MID(B4574,6,2)</f>
        <v>01</v>
      </c>
      <c r="E4574" s="0" t="n">
        <v>246.779999</v>
      </c>
      <c r="F4574" s="0" t="n">
        <v>246.779999</v>
      </c>
      <c r="G4574" s="0" t="n">
        <v>246.779999</v>
      </c>
      <c r="H4574" s="0" t="n">
        <v>246.779999</v>
      </c>
      <c r="I4574" s="0" t="n">
        <v>238.552032</v>
      </c>
      <c r="J4574" s="0" t="n">
        <v>0</v>
      </c>
    </row>
    <row r="4575" customFormat="false" ht="13.8" hidden="false" customHeight="false" outlineLevel="0" collapsed="false">
      <c r="A4575" s="55" t="s">
        <v>1</v>
      </c>
      <c r="B4575" s="65" t="s">
        <v>4753</v>
      </c>
      <c r="C4575" s="55" t="str">
        <f aca="false">LEFT(B4575,4)</f>
        <v>2019</v>
      </c>
      <c r="D4575" s="55" t="str">
        <f aca="false">MID(B4575,6,2)</f>
        <v>01</v>
      </c>
      <c r="E4575" s="0" t="n">
        <v>243.300003</v>
      </c>
      <c r="F4575" s="0" t="n">
        <v>243.300003</v>
      </c>
      <c r="G4575" s="0" t="n">
        <v>243.300003</v>
      </c>
      <c r="H4575" s="0" t="n">
        <v>243.300003</v>
      </c>
      <c r="I4575" s="0" t="n">
        <v>235.188065</v>
      </c>
      <c r="J4575" s="0" t="n">
        <v>0</v>
      </c>
    </row>
    <row r="4576" customFormat="false" ht="13.8" hidden="false" customHeight="false" outlineLevel="0" collapsed="false">
      <c r="A4576" s="55" t="s">
        <v>1</v>
      </c>
      <c r="B4576" s="65" t="s">
        <v>4754</v>
      </c>
      <c r="C4576" s="55" t="str">
        <f aca="false">LEFT(B4576,4)</f>
        <v>2019</v>
      </c>
      <c r="D4576" s="55" t="str">
        <f aca="false">MID(B4576,6,2)</f>
        <v>01</v>
      </c>
      <c r="E4576" s="0" t="n">
        <v>243.830002</v>
      </c>
      <c r="F4576" s="0" t="n">
        <v>243.830002</v>
      </c>
      <c r="G4576" s="0" t="n">
        <v>243.830002</v>
      </c>
      <c r="H4576" s="0" t="n">
        <v>243.830002</v>
      </c>
      <c r="I4576" s="0" t="n">
        <v>235.700394</v>
      </c>
      <c r="J4576" s="0" t="n">
        <v>0</v>
      </c>
    </row>
    <row r="4577" customFormat="false" ht="13.8" hidden="false" customHeight="false" outlineLevel="0" collapsed="false">
      <c r="A4577" s="55" t="s">
        <v>1</v>
      </c>
      <c r="B4577" s="65" t="s">
        <v>4755</v>
      </c>
      <c r="C4577" s="55" t="str">
        <f aca="false">LEFT(B4577,4)</f>
        <v>2019</v>
      </c>
      <c r="D4577" s="55" t="str">
        <f aca="false">MID(B4577,6,2)</f>
        <v>01</v>
      </c>
      <c r="E4577" s="0" t="n">
        <v>244.169998</v>
      </c>
      <c r="F4577" s="0" t="n">
        <v>244.169998</v>
      </c>
      <c r="G4577" s="0" t="n">
        <v>244.169998</v>
      </c>
      <c r="H4577" s="0" t="n">
        <v>244.169998</v>
      </c>
      <c r="I4577" s="0" t="n">
        <v>236.029037</v>
      </c>
      <c r="J4577" s="0" t="n">
        <v>0</v>
      </c>
    </row>
    <row r="4578" customFormat="false" ht="13.8" hidden="false" customHeight="false" outlineLevel="0" collapsed="false">
      <c r="A4578" s="55" t="s">
        <v>1</v>
      </c>
      <c r="B4578" s="65" t="s">
        <v>4756</v>
      </c>
      <c r="C4578" s="55" t="str">
        <f aca="false">LEFT(B4578,4)</f>
        <v>2019</v>
      </c>
      <c r="D4578" s="55" t="str">
        <f aca="false">MID(B4578,6,2)</f>
        <v>01</v>
      </c>
      <c r="E4578" s="0" t="n">
        <v>246.259995</v>
      </c>
      <c r="F4578" s="0" t="n">
        <v>246.259995</v>
      </c>
      <c r="G4578" s="0" t="n">
        <v>246.259995</v>
      </c>
      <c r="H4578" s="0" t="n">
        <v>246.259995</v>
      </c>
      <c r="I4578" s="0" t="n">
        <v>238.049377</v>
      </c>
      <c r="J4578" s="0" t="n">
        <v>0</v>
      </c>
    </row>
    <row r="4579" customFormat="false" ht="13.8" hidden="false" customHeight="false" outlineLevel="0" collapsed="false">
      <c r="A4579" s="55" t="s">
        <v>1</v>
      </c>
      <c r="B4579" s="65" t="s">
        <v>4757</v>
      </c>
      <c r="C4579" s="55" t="str">
        <f aca="false">LEFT(B4579,4)</f>
        <v>2019</v>
      </c>
      <c r="D4579" s="55" t="str">
        <f aca="false">MID(B4579,6,2)</f>
        <v>01</v>
      </c>
      <c r="E4579" s="0" t="n">
        <v>244.320007</v>
      </c>
      <c r="F4579" s="0" t="n">
        <v>244.320007</v>
      </c>
      <c r="G4579" s="0" t="n">
        <v>244.320007</v>
      </c>
      <c r="H4579" s="0" t="n">
        <v>244.320007</v>
      </c>
      <c r="I4579" s="0" t="n">
        <v>236.174072</v>
      </c>
      <c r="J4579" s="0" t="n">
        <v>0</v>
      </c>
    </row>
    <row r="4580" customFormat="false" ht="13.8" hidden="false" customHeight="false" outlineLevel="0" collapsed="false">
      <c r="A4580" s="55" t="s">
        <v>1</v>
      </c>
      <c r="B4580" s="65" t="s">
        <v>4758</v>
      </c>
      <c r="C4580" s="55" t="str">
        <f aca="false">LEFT(B4580,4)</f>
        <v>2019</v>
      </c>
      <c r="D4580" s="55" t="str">
        <f aca="false">MID(B4580,6,2)</f>
        <v>01</v>
      </c>
      <c r="E4580" s="0" t="n">
        <v>243.970001</v>
      </c>
      <c r="F4580" s="0" t="n">
        <v>243.970001</v>
      </c>
      <c r="G4580" s="0" t="n">
        <v>243.970001</v>
      </c>
      <c r="H4580" s="0" t="n">
        <v>243.970001</v>
      </c>
      <c r="I4580" s="0" t="n">
        <v>235.835739</v>
      </c>
      <c r="J4580" s="0" t="n">
        <v>0</v>
      </c>
    </row>
    <row r="4581" customFormat="false" ht="13.8" hidden="false" customHeight="false" outlineLevel="0" collapsed="false">
      <c r="A4581" s="55" t="s">
        <v>1</v>
      </c>
      <c r="B4581" s="65" t="s">
        <v>4759</v>
      </c>
      <c r="C4581" s="55" t="str">
        <f aca="false">LEFT(B4581,4)</f>
        <v>2019</v>
      </c>
      <c r="D4581" s="55" t="str">
        <f aca="false">MID(B4581,6,2)</f>
        <v>01</v>
      </c>
      <c r="E4581" s="0" t="n">
        <v>247.789993</v>
      </c>
      <c r="F4581" s="0" t="n">
        <v>247.789993</v>
      </c>
      <c r="G4581" s="0" t="n">
        <v>247.789993</v>
      </c>
      <c r="H4581" s="0" t="n">
        <v>247.789993</v>
      </c>
      <c r="I4581" s="0" t="n">
        <v>239.528366</v>
      </c>
      <c r="J4581" s="0" t="n">
        <v>0</v>
      </c>
    </row>
    <row r="4582" customFormat="false" ht="13.8" hidden="false" customHeight="false" outlineLevel="0" collapsed="false">
      <c r="A4582" s="55" t="s">
        <v>1</v>
      </c>
      <c r="B4582" s="65" t="s">
        <v>4760</v>
      </c>
      <c r="C4582" s="55" t="str">
        <f aca="false">LEFT(B4582,4)</f>
        <v>2019</v>
      </c>
      <c r="D4582" s="55" t="str">
        <f aca="false">MID(B4582,6,2)</f>
        <v>01</v>
      </c>
      <c r="E4582" s="0" t="n">
        <v>249.979996</v>
      </c>
      <c r="F4582" s="0" t="n">
        <v>249.979996</v>
      </c>
      <c r="G4582" s="0" t="n">
        <v>249.979996</v>
      </c>
      <c r="H4582" s="0" t="n">
        <v>249.979996</v>
      </c>
      <c r="I4582" s="0" t="n">
        <v>241.645355</v>
      </c>
      <c r="J4582" s="0" t="n">
        <v>0</v>
      </c>
    </row>
    <row r="4583" customFormat="false" ht="13.8" hidden="false" customHeight="false" outlineLevel="0" collapsed="false">
      <c r="A4583" s="55" t="s">
        <v>1</v>
      </c>
      <c r="B4583" s="65" t="s">
        <v>4761</v>
      </c>
      <c r="C4583" s="55" t="str">
        <f aca="false">LEFT(B4583,4)</f>
        <v>2019</v>
      </c>
      <c r="D4583" s="55" t="str">
        <f aca="false">MID(B4583,6,2)</f>
        <v>02</v>
      </c>
      <c r="E4583" s="0" t="n">
        <v>250.229996</v>
      </c>
      <c r="F4583" s="0" t="n">
        <v>250.229996</v>
      </c>
      <c r="G4583" s="0" t="n">
        <v>250.229996</v>
      </c>
      <c r="H4583" s="0" t="n">
        <v>250.229996</v>
      </c>
      <c r="I4583" s="0" t="n">
        <v>241.887009</v>
      </c>
      <c r="J4583" s="0" t="n">
        <v>0</v>
      </c>
    </row>
    <row r="4584" customFormat="false" ht="13.8" hidden="false" customHeight="false" outlineLevel="0" collapsed="false">
      <c r="A4584" s="55" t="s">
        <v>1</v>
      </c>
      <c r="B4584" s="65" t="s">
        <v>4762</v>
      </c>
      <c r="C4584" s="55" t="str">
        <f aca="false">LEFT(B4584,4)</f>
        <v>2019</v>
      </c>
      <c r="D4584" s="55" t="str">
        <f aca="false">MID(B4584,6,2)</f>
        <v>02</v>
      </c>
      <c r="E4584" s="0" t="n">
        <v>251.929993</v>
      </c>
      <c r="F4584" s="0" t="n">
        <v>251.929993</v>
      </c>
      <c r="G4584" s="0" t="n">
        <v>251.929993</v>
      </c>
      <c r="H4584" s="0" t="n">
        <v>251.929993</v>
      </c>
      <c r="I4584" s="0" t="n">
        <v>243.530319</v>
      </c>
      <c r="J4584" s="0" t="n">
        <v>0</v>
      </c>
    </row>
    <row r="4585" customFormat="false" ht="13.8" hidden="false" customHeight="false" outlineLevel="0" collapsed="false">
      <c r="A4585" s="55" t="s">
        <v>1</v>
      </c>
      <c r="B4585" s="65" t="s">
        <v>4763</v>
      </c>
      <c r="C4585" s="55" t="str">
        <f aca="false">LEFT(B4585,4)</f>
        <v>2019</v>
      </c>
      <c r="D4585" s="55" t="str">
        <f aca="false">MID(B4585,6,2)</f>
        <v>02</v>
      </c>
      <c r="E4585" s="0" t="n">
        <v>253.119995</v>
      </c>
      <c r="F4585" s="0" t="n">
        <v>253.119995</v>
      </c>
      <c r="G4585" s="0" t="n">
        <v>253.119995</v>
      </c>
      <c r="H4585" s="0" t="n">
        <v>253.119995</v>
      </c>
      <c r="I4585" s="0" t="n">
        <v>244.680649</v>
      </c>
      <c r="J4585" s="0" t="n">
        <v>0</v>
      </c>
    </row>
    <row r="4586" customFormat="false" ht="13.8" hidden="false" customHeight="false" outlineLevel="0" collapsed="false">
      <c r="A4586" s="55" t="s">
        <v>1</v>
      </c>
      <c r="B4586" s="65" t="s">
        <v>4764</v>
      </c>
      <c r="C4586" s="55" t="str">
        <f aca="false">LEFT(B4586,4)</f>
        <v>2019</v>
      </c>
      <c r="D4586" s="55" t="str">
        <f aca="false">MID(B4586,6,2)</f>
        <v>02</v>
      </c>
      <c r="E4586" s="0" t="n">
        <v>252.580002</v>
      </c>
      <c r="F4586" s="0" t="n">
        <v>252.580002</v>
      </c>
      <c r="G4586" s="0" t="n">
        <v>252.580002</v>
      </c>
      <c r="H4586" s="0" t="n">
        <v>252.580002</v>
      </c>
      <c r="I4586" s="0" t="n">
        <v>244.158661</v>
      </c>
      <c r="J4586" s="0" t="n">
        <v>0</v>
      </c>
    </row>
    <row r="4587" customFormat="false" ht="13.8" hidden="false" customHeight="false" outlineLevel="0" collapsed="false">
      <c r="A4587" s="55" t="s">
        <v>1</v>
      </c>
      <c r="B4587" s="65" t="s">
        <v>4765</v>
      </c>
      <c r="C4587" s="55" t="str">
        <f aca="false">LEFT(B4587,4)</f>
        <v>2019</v>
      </c>
      <c r="D4587" s="55" t="str">
        <f aca="false">MID(B4587,6,2)</f>
        <v>02</v>
      </c>
      <c r="E4587" s="0" t="n">
        <v>250.259995</v>
      </c>
      <c r="F4587" s="0" t="n">
        <v>250.259995</v>
      </c>
      <c r="G4587" s="0" t="n">
        <v>250.259995</v>
      </c>
      <c r="H4587" s="0" t="n">
        <v>250.259995</v>
      </c>
      <c r="I4587" s="0" t="n">
        <v>241.916</v>
      </c>
      <c r="J4587" s="0" t="n">
        <v>0</v>
      </c>
    </row>
    <row r="4588" customFormat="false" ht="13.8" hidden="false" customHeight="false" outlineLevel="0" collapsed="false">
      <c r="A4588" s="55" t="s">
        <v>1</v>
      </c>
      <c r="B4588" s="65" t="s">
        <v>4766</v>
      </c>
      <c r="C4588" s="55" t="str">
        <f aca="false">LEFT(B4588,4)</f>
        <v>2019</v>
      </c>
      <c r="D4588" s="55" t="str">
        <f aca="false">MID(B4588,6,2)</f>
        <v>02</v>
      </c>
      <c r="E4588" s="0" t="n">
        <v>250.509995</v>
      </c>
      <c r="F4588" s="0" t="n">
        <v>250.509995</v>
      </c>
      <c r="G4588" s="0" t="n">
        <v>250.509995</v>
      </c>
      <c r="H4588" s="0" t="n">
        <v>250.509995</v>
      </c>
      <c r="I4588" s="0" t="n">
        <v>242.157684</v>
      </c>
      <c r="J4588" s="0" t="n">
        <v>0</v>
      </c>
    </row>
    <row r="4589" customFormat="false" ht="13.8" hidden="false" customHeight="false" outlineLevel="0" collapsed="false">
      <c r="A4589" s="55" t="s">
        <v>1</v>
      </c>
      <c r="B4589" s="65" t="s">
        <v>4767</v>
      </c>
      <c r="C4589" s="55" t="str">
        <f aca="false">LEFT(B4589,4)</f>
        <v>2019</v>
      </c>
      <c r="D4589" s="55" t="str">
        <f aca="false">MID(B4589,6,2)</f>
        <v>02</v>
      </c>
      <c r="E4589" s="0" t="n">
        <v>250.690002</v>
      </c>
      <c r="F4589" s="0" t="n">
        <v>250.690002</v>
      </c>
      <c r="G4589" s="0" t="n">
        <v>250.690002</v>
      </c>
      <c r="H4589" s="0" t="n">
        <v>250.690002</v>
      </c>
      <c r="I4589" s="0" t="n">
        <v>242.33168</v>
      </c>
      <c r="J4589" s="0" t="n">
        <v>0</v>
      </c>
    </row>
    <row r="4590" customFormat="false" ht="13.8" hidden="false" customHeight="false" outlineLevel="0" collapsed="false">
      <c r="A4590" s="55" t="s">
        <v>1</v>
      </c>
      <c r="B4590" s="65" t="s">
        <v>4768</v>
      </c>
      <c r="C4590" s="55" t="str">
        <f aca="false">LEFT(B4590,4)</f>
        <v>2019</v>
      </c>
      <c r="D4590" s="55" t="str">
        <f aca="false">MID(B4590,6,2)</f>
        <v>02</v>
      </c>
      <c r="E4590" s="0" t="n">
        <v>253.940002</v>
      </c>
      <c r="F4590" s="0" t="n">
        <v>253.940002</v>
      </c>
      <c r="G4590" s="0" t="n">
        <v>253.940002</v>
      </c>
      <c r="H4590" s="0" t="n">
        <v>253.940002</v>
      </c>
      <c r="I4590" s="0" t="n">
        <v>245.473312</v>
      </c>
      <c r="J4590" s="0" t="n">
        <v>0</v>
      </c>
    </row>
    <row r="4591" customFormat="false" ht="13.8" hidden="false" customHeight="false" outlineLevel="0" collapsed="false">
      <c r="A4591" s="55" t="s">
        <v>1</v>
      </c>
      <c r="B4591" s="65" t="s">
        <v>4769</v>
      </c>
      <c r="C4591" s="55" t="str">
        <f aca="false">LEFT(B4591,4)</f>
        <v>2019</v>
      </c>
      <c r="D4591" s="55" t="str">
        <f aca="false">MID(B4591,6,2)</f>
        <v>02</v>
      </c>
      <c r="E4591" s="0" t="n">
        <v>254.720001</v>
      </c>
      <c r="F4591" s="0" t="n">
        <v>254.720001</v>
      </c>
      <c r="G4591" s="0" t="n">
        <v>254.720001</v>
      </c>
      <c r="H4591" s="0" t="n">
        <v>254.720001</v>
      </c>
      <c r="I4591" s="0" t="n">
        <v>246.22731</v>
      </c>
      <c r="J4591" s="0" t="n">
        <v>0</v>
      </c>
    </row>
    <row r="4592" customFormat="false" ht="13.8" hidden="false" customHeight="false" outlineLevel="0" collapsed="false">
      <c r="A4592" s="55" t="s">
        <v>1</v>
      </c>
      <c r="B4592" s="65" t="s">
        <v>4770</v>
      </c>
      <c r="C4592" s="55" t="str">
        <f aca="false">LEFT(B4592,4)</f>
        <v>2019</v>
      </c>
      <c r="D4592" s="55" t="str">
        <f aca="false">MID(B4592,6,2)</f>
        <v>02</v>
      </c>
      <c r="E4592" s="0" t="n">
        <v>254.139999</v>
      </c>
      <c r="F4592" s="0" t="n">
        <v>254.139999</v>
      </c>
      <c r="G4592" s="0" t="n">
        <v>254.139999</v>
      </c>
      <c r="H4592" s="0" t="n">
        <v>254.139999</v>
      </c>
      <c r="I4592" s="0" t="n">
        <v>245.666641</v>
      </c>
      <c r="J4592" s="0" t="n">
        <v>0</v>
      </c>
    </row>
    <row r="4593" customFormat="false" ht="13.8" hidden="false" customHeight="false" outlineLevel="0" collapsed="false">
      <c r="A4593" s="55" t="s">
        <v>1</v>
      </c>
      <c r="B4593" s="65" t="s">
        <v>4771</v>
      </c>
      <c r="C4593" s="55" t="str">
        <f aca="false">LEFT(B4593,4)</f>
        <v>2019</v>
      </c>
      <c r="D4593" s="55" t="str">
        <f aca="false">MID(B4593,6,2)</f>
        <v>02</v>
      </c>
      <c r="E4593" s="0" t="n">
        <v>256.929993</v>
      </c>
      <c r="F4593" s="0" t="n">
        <v>256.929993</v>
      </c>
      <c r="G4593" s="0" t="n">
        <v>256.929993</v>
      </c>
      <c r="H4593" s="0" t="n">
        <v>256.929993</v>
      </c>
      <c r="I4593" s="0" t="n">
        <v>248.363632</v>
      </c>
      <c r="J4593" s="0" t="n">
        <v>0</v>
      </c>
    </row>
    <row r="4594" customFormat="false" ht="13.8" hidden="false" customHeight="false" outlineLevel="0" collapsed="false">
      <c r="A4594" s="55" t="s">
        <v>1</v>
      </c>
      <c r="B4594" s="65" t="s">
        <v>4772</v>
      </c>
      <c r="C4594" s="55" t="str">
        <f aca="false">LEFT(B4594,4)</f>
        <v>2019</v>
      </c>
      <c r="D4594" s="55" t="str">
        <f aca="false">MID(B4594,6,2)</f>
        <v>02</v>
      </c>
      <c r="E4594" s="0" t="n">
        <v>257.329987</v>
      </c>
      <c r="F4594" s="0" t="n">
        <v>257.329987</v>
      </c>
      <c r="G4594" s="0" t="n">
        <v>257.329987</v>
      </c>
      <c r="H4594" s="0" t="n">
        <v>257.329987</v>
      </c>
      <c r="I4594" s="0" t="n">
        <v>248.750259</v>
      </c>
      <c r="J4594" s="0" t="n">
        <v>0</v>
      </c>
    </row>
    <row r="4595" customFormat="false" ht="13.8" hidden="false" customHeight="false" outlineLevel="0" collapsed="false">
      <c r="A4595" s="55" t="s">
        <v>1</v>
      </c>
      <c r="B4595" s="65" t="s">
        <v>4773</v>
      </c>
      <c r="C4595" s="55" t="str">
        <f aca="false">LEFT(B4595,4)</f>
        <v>2019</v>
      </c>
      <c r="D4595" s="55" t="str">
        <f aca="false">MID(B4595,6,2)</f>
        <v>02</v>
      </c>
      <c r="E4595" s="0" t="n">
        <v>257.839996</v>
      </c>
      <c r="F4595" s="0" t="n">
        <v>257.839996</v>
      </c>
      <c r="G4595" s="0" t="n">
        <v>257.839996</v>
      </c>
      <c r="H4595" s="0" t="n">
        <v>257.839996</v>
      </c>
      <c r="I4595" s="0" t="n">
        <v>249.243301</v>
      </c>
      <c r="J4595" s="0" t="n">
        <v>0</v>
      </c>
    </row>
    <row r="4596" customFormat="false" ht="13.8" hidden="false" customHeight="false" outlineLevel="0" collapsed="false">
      <c r="A4596" s="55" t="s">
        <v>1</v>
      </c>
      <c r="B4596" s="65" t="s">
        <v>4774</v>
      </c>
      <c r="C4596" s="55" t="str">
        <f aca="false">LEFT(B4596,4)</f>
        <v>2019</v>
      </c>
      <c r="D4596" s="55" t="str">
        <f aca="false">MID(B4596,6,2)</f>
        <v>02</v>
      </c>
      <c r="E4596" s="0" t="n">
        <v>256.940002</v>
      </c>
      <c r="F4596" s="0" t="n">
        <v>256.940002</v>
      </c>
      <c r="G4596" s="0" t="n">
        <v>256.940002</v>
      </c>
      <c r="H4596" s="0" t="n">
        <v>256.940002</v>
      </c>
      <c r="I4596" s="0" t="n">
        <v>248.373291</v>
      </c>
      <c r="J4596" s="0" t="n">
        <v>0</v>
      </c>
    </row>
    <row r="4597" customFormat="false" ht="13.8" hidden="false" customHeight="false" outlineLevel="0" collapsed="false">
      <c r="A4597" s="55" t="s">
        <v>1</v>
      </c>
      <c r="B4597" s="65" t="s">
        <v>4775</v>
      </c>
      <c r="C4597" s="55" t="str">
        <f aca="false">LEFT(B4597,4)</f>
        <v>2019</v>
      </c>
      <c r="D4597" s="55" t="str">
        <f aca="false">MID(B4597,6,2)</f>
        <v>02</v>
      </c>
      <c r="E4597" s="0" t="n">
        <v>258.600006</v>
      </c>
      <c r="F4597" s="0" t="n">
        <v>258.600006</v>
      </c>
      <c r="G4597" s="0" t="n">
        <v>258.600006</v>
      </c>
      <c r="H4597" s="0" t="n">
        <v>258.600006</v>
      </c>
      <c r="I4597" s="0" t="n">
        <v>249.977966</v>
      </c>
      <c r="J4597" s="0" t="n">
        <v>0</v>
      </c>
    </row>
    <row r="4598" customFormat="false" ht="13.8" hidden="false" customHeight="false" outlineLevel="0" collapsed="false">
      <c r="A4598" s="55" t="s">
        <v>1</v>
      </c>
      <c r="B4598" s="65" t="s">
        <v>4776</v>
      </c>
      <c r="C4598" s="55" t="str">
        <f aca="false">LEFT(B4598,4)</f>
        <v>2019</v>
      </c>
      <c r="D4598" s="55" t="str">
        <f aca="false">MID(B4598,6,2)</f>
        <v>02</v>
      </c>
      <c r="E4598" s="0" t="n">
        <v>258.959991</v>
      </c>
      <c r="F4598" s="0" t="n">
        <v>258.959991</v>
      </c>
      <c r="G4598" s="0" t="n">
        <v>258.959991</v>
      </c>
      <c r="H4598" s="0" t="n">
        <v>258.959991</v>
      </c>
      <c r="I4598" s="0" t="n">
        <v>250.325943</v>
      </c>
      <c r="J4598" s="0" t="n">
        <v>0</v>
      </c>
    </row>
    <row r="4599" customFormat="false" ht="13.8" hidden="false" customHeight="false" outlineLevel="0" collapsed="false">
      <c r="A4599" s="55" t="s">
        <v>1</v>
      </c>
      <c r="B4599" s="65" t="s">
        <v>4777</v>
      </c>
      <c r="C4599" s="55" t="str">
        <f aca="false">LEFT(B4599,4)</f>
        <v>2019</v>
      </c>
      <c r="D4599" s="55" t="str">
        <f aca="false">MID(B4599,6,2)</f>
        <v>02</v>
      </c>
      <c r="E4599" s="0" t="n">
        <v>258.75</v>
      </c>
      <c r="F4599" s="0" t="n">
        <v>258.75</v>
      </c>
      <c r="G4599" s="0" t="n">
        <v>258.75</v>
      </c>
      <c r="H4599" s="0" t="n">
        <v>258.75</v>
      </c>
      <c r="I4599" s="0" t="n">
        <v>250.12294</v>
      </c>
      <c r="J4599" s="0" t="n">
        <v>0</v>
      </c>
    </row>
    <row r="4600" customFormat="false" ht="13.8" hidden="false" customHeight="false" outlineLevel="0" collapsed="false">
      <c r="A4600" s="55" t="s">
        <v>1</v>
      </c>
      <c r="B4600" s="65" t="s">
        <v>4778</v>
      </c>
      <c r="C4600" s="55" t="str">
        <f aca="false">LEFT(B4600,4)</f>
        <v>2019</v>
      </c>
      <c r="D4600" s="55" t="str">
        <f aca="false">MID(B4600,6,2)</f>
        <v>02</v>
      </c>
      <c r="E4600" s="0" t="n">
        <v>258.649994</v>
      </c>
      <c r="F4600" s="0" t="n">
        <v>258.649994</v>
      </c>
      <c r="G4600" s="0" t="n">
        <v>258.649994</v>
      </c>
      <c r="H4600" s="0" t="n">
        <v>258.649994</v>
      </c>
      <c r="I4600" s="0" t="n">
        <v>250.026291</v>
      </c>
      <c r="J4600" s="0" t="n">
        <v>0</v>
      </c>
    </row>
    <row r="4601" customFormat="false" ht="13.8" hidden="false" customHeight="false" outlineLevel="0" collapsed="false">
      <c r="A4601" s="55" t="s">
        <v>1</v>
      </c>
      <c r="B4601" s="65" t="s">
        <v>4779</v>
      </c>
      <c r="C4601" s="55" t="str">
        <f aca="false">LEFT(B4601,4)</f>
        <v>2019</v>
      </c>
      <c r="D4601" s="55" t="str">
        <f aca="false">MID(B4601,6,2)</f>
        <v>02</v>
      </c>
      <c r="E4601" s="0" t="n">
        <v>258</v>
      </c>
      <c r="F4601" s="0" t="n">
        <v>258</v>
      </c>
      <c r="G4601" s="0" t="n">
        <v>258</v>
      </c>
      <c r="H4601" s="0" t="n">
        <v>258</v>
      </c>
      <c r="I4601" s="0" t="n">
        <v>249.397949</v>
      </c>
      <c r="J4601" s="0" t="n">
        <v>0</v>
      </c>
    </row>
    <row r="4602" customFormat="false" ht="13.8" hidden="false" customHeight="false" outlineLevel="0" collapsed="false">
      <c r="A4602" s="55" t="s">
        <v>1</v>
      </c>
      <c r="B4602" s="65" t="s">
        <v>4780</v>
      </c>
      <c r="C4602" s="55" t="str">
        <f aca="false">LEFT(B4602,4)</f>
        <v>2019</v>
      </c>
      <c r="D4602" s="55" t="str">
        <f aca="false">MID(B4602,6,2)</f>
        <v>03</v>
      </c>
      <c r="E4602" s="0" t="n">
        <v>259.790009</v>
      </c>
      <c r="F4602" s="0" t="n">
        <v>259.790009</v>
      </c>
      <c r="G4602" s="0" t="n">
        <v>259.790009</v>
      </c>
      <c r="H4602" s="0" t="n">
        <v>259.790009</v>
      </c>
      <c r="I4602" s="0" t="n">
        <v>251.128311</v>
      </c>
      <c r="J4602" s="0" t="n">
        <v>0</v>
      </c>
    </row>
    <row r="4603" customFormat="false" ht="13.8" hidden="false" customHeight="false" outlineLevel="0" collapsed="false">
      <c r="A4603" s="55" t="s">
        <v>1</v>
      </c>
      <c r="B4603" s="65" t="s">
        <v>4781</v>
      </c>
      <c r="C4603" s="55" t="str">
        <f aca="false">LEFT(B4603,4)</f>
        <v>2019</v>
      </c>
      <c r="D4603" s="55" t="str">
        <f aca="false">MID(B4603,6,2)</f>
        <v>03</v>
      </c>
      <c r="E4603" s="0" t="n">
        <v>258.790009</v>
      </c>
      <c r="F4603" s="0" t="n">
        <v>258.790009</v>
      </c>
      <c r="G4603" s="0" t="n">
        <v>258.790009</v>
      </c>
      <c r="H4603" s="0" t="n">
        <v>258.790009</v>
      </c>
      <c r="I4603" s="0" t="n">
        <v>250.161636</v>
      </c>
      <c r="J4603" s="0" t="n">
        <v>0</v>
      </c>
    </row>
    <row r="4604" customFormat="false" ht="13.8" hidden="false" customHeight="false" outlineLevel="0" collapsed="false">
      <c r="A4604" s="55" t="s">
        <v>1</v>
      </c>
      <c r="B4604" s="65" t="s">
        <v>4782</v>
      </c>
      <c r="C4604" s="55" t="str">
        <f aca="false">LEFT(B4604,4)</f>
        <v>2019</v>
      </c>
      <c r="D4604" s="55" t="str">
        <f aca="false">MID(B4604,6,2)</f>
        <v>03</v>
      </c>
      <c r="E4604" s="0" t="n">
        <v>258.5</v>
      </c>
      <c r="F4604" s="0" t="n">
        <v>258.5</v>
      </c>
      <c r="G4604" s="0" t="n">
        <v>258.5</v>
      </c>
      <c r="H4604" s="0" t="n">
        <v>258.5</v>
      </c>
      <c r="I4604" s="0" t="n">
        <v>249.881256</v>
      </c>
      <c r="J4604" s="0" t="n">
        <v>0</v>
      </c>
    </row>
    <row r="4605" customFormat="false" ht="13.8" hidden="false" customHeight="false" outlineLevel="0" collapsed="false">
      <c r="A4605" s="55" t="s">
        <v>1</v>
      </c>
      <c r="B4605" s="65" t="s">
        <v>4783</v>
      </c>
      <c r="C4605" s="55" t="str">
        <f aca="false">LEFT(B4605,4)</f>
        <v>2019</v>
      </c>
      <c r="D4605" s="55" t="str">
        <f aca="false">MID(B4605,6,2)</f>
        <v>03</v>
      </c>
      <c r="E4605" s="0" t="n">
        <v>256.829987</v>
      </c>
      <c r="F4605" s="0" t="n">
        <v>256.829987</v>
      </c>
      <c r="G4605" s="0" t="n">
        <v>256.829987</v>
      </c>
      <c r="H4605" s="0" t="n">
        <v>256.829987</v>
      </c>
      <c r="I4605" s="0" t="n">
        <v>248.266937</v>
      </c>
      <c r="J4605" s="0" t="n">
        <v>0</v>
      </c>
    </row>
    <row r="4606" customFormat="false" ht="13.8" hidden="false" customHeight="false" outlineLevel="0" collapsed="false">
      <c r="A4606" s="55" t="s">
        <v>1</v>
      </c>
      <c r="B4606" s="65" t="s">
        <v>4784</v>
      </c>
      <c r="C4606" s="55" t="str">
        <f aca="false">LEFT(B4606,4)</f>
        <v>2019</v>
      </c>
      <c r="D4606" s="55" t="str">
        <f aca="false">MID(B4606,6,2)</f>
        <v>03</v>
      </c>
      <c r="E4606" s="0" t="n">
        <v>254.789993</v>
      </c>
      <c r="F4606" s="0" t="n">
        <v>254.789993</v>
      </c>
      <c r="G4606" s="0" t="n">
        <v>254.789993</v>
      </c>
      <c r="H4606" s="0" t="n">
        <v>254.789993</v>
      </c>
      <c r="I4606" s="0" t="n">
        <v>246.294968</v>
      </c>
      <c r="J4606" s="0" t="n">
        <v>0</v>
      </c>
    </row>
    <row r="4607" customFormat="false" ht="13.8" hidden="false" customHeight="false" outlineLevel="0" collapsed="false">
      <c r="A4607" s="55" t="s">
        <v>1</v>
      </c>
      <c r="B4607" s="65" t="s">
        <v>4785</v>
      </c>
      <c r="C4607" s="55" t="str">
        <f aca="false">LEFT(B4607,4)</f>
        <v>2019</v>
      </c>
      <c r="D4607" s="55" t="str">
        <f aca="false">MID(B4607,6,2)</f>
        <v>03</v>
      </c>
      <c r="E4607" s="0" t="n">
        <v>254.279999</v>
      </c>
      <c r="F4607" s="0" t="n">
        <v>254.279999</v>
      </c>
      <c r="G4607" s="0" t="n">
        <v>254.279999</v>
      </c>
      <c r="H4607" s="0" t="n">
        <v>254.279999</v>
      </c>
      <c r="I4607" s="0" t="n">
        <v>245.801987</v>
      </c>
      <c r="J4607" s="0" t="n">
        <v>0</v>
      </c>
    </row>
    <row r="4608" customFormat="false" ht="13.8" hidden="false" customHeight="false" outlineLevel="0" collapsed="false">
      <c r="A4608" s="55" t="s">
        <v>1</v>
      </c>
      <c r="B4608" s="65" t="s">
        <v>4786</v>
      </c>
      <c r="C4608" s="55" t="str">
        <f aca="false">LEFT(B4608,4)</f>
        <v>2019</v>
      </c>
      <c r="D4608" s="55" t="str">
        <f aca="false">MID(B4608,6,2)</f>
        <v>03</v>
      </c>
      <c r="E4608" s="0" t="n">
        <v>258.01001</v>
      </c>
      <c r="F4608" s="0" t="n">
        <v>258.01001</v>
      </c>
      <c r="G4608" s="0" t="n">
        <v>258.01001</v>
      </c>
      <c r="H4608" s="0" t="n">
        <v>258.01001</v>
      </c>
      <c r="I4608" s="0" t="n">
        <v>249.407623</v>
      </c>
      <c r="J4608" s="0" t="n">
        <v>0</v>
      </c>
    </row>
    <row r="4609" customFormat="false" ht="13.8" hidden="false" customHeight="false" outlineLevel="0" collapsed="false">
      <c r="A4609" s="55" t="s">
        <v>1</v>
      </c>
      <c r="B4609" s="65" t="s">
        <v>4787</v>
      </c>
      <c r="C4609" s="55" t="str">
        <f aca="false">LEFT(B4609,4)</f>
        <v>2019</v>
      </c>
      <c r="D4609" s="55" t="str">
        <f aca="false">MID(B4609,6,2)</f>
        <v>03</v>
      </c>
      <c r="E4609" s="0" t="n">
        <v>258.779999</v>
      </c>
      <c r="F4609" s="0" t="n">
        <v>258.779999</v>
      </c>
      <c r="G4609" s="0" t="n">
        <v>258.779999</v>
      </c>
      <c r="H4609" s="0" t="n">
        <v>258.779999</v>
      </c>
      <c r="I4609" s="0" t="n">
        <v>250.151947</v>
      </c>
      <c r="J4609" s="0" t="n">
        <v>0</v>
      </c>
    </row>
    <row r="4610" customFormat="false" ht="13.8" hidden="false" customHeight="false" outlineLevel="0" collapsed="false">
      <c r="A4610" s="55" t="s">
        <v>1</v>
      </c>
      <c r="B4610" s="65" t="s">
        <v>4788</v>
      </c>
      <c r="C4610" s="55" t="str">
        <f aca="false">LEFT(B4610,4)</f>
        <v>2019</v>
      </c>
      <c r="D4610" s="55" t="str">
        <f aca="false">MID(B4610,6,2)</f>
        <v>03</v>
      </c>
      <c r="E4610" s="0" t="n">
        <v>260.609985</v>
      </c>
      <c r="F4610" s="0" t="n">
        <v>260.609985</v>
      </c>
      <c r="G4610" s="0" t="n">
        <v>260.609985</v>
      </c>
      <c r="H4610" s="0" t="n">
        <v>260.609985</v>
      </c>
      <c r="I4610" s="0" t="n">
        <v>251.920914</v>
      </c>
      <c r="J4610" s="0" t="n">
        <v>0</v>
      </c>
    </row>
    <row r="4611" customFormat="false" ht="13.8" hidden="false" customHeight="false" outlineLevel="0" collapsed="false">
      <c r="A4611" s="55" t="s">
        <v>1</v>
      </c>
      <c r="B4611" s="65" t="s">
        <v>4789</v>
      </c>
      <c r="C4611" s="55" t="str">
        <f aca="false">LEFT(B4611,4)</f>
        <v>2019</v>
      </c>
      <c r="D4611" s="55" t="str">
        <f aca="false">MID(B4611,6,2)</f>
        <v>03</v>
      </c>
      <c r="E4611" s="0" t="n">
        <v>260.459991</v>
      </c>
      <c r="F4611" s="0" t="n">
        <v>260.459991</v>
      </c>
      <c r="G4611" s="0" t="n">
        <v>260.459991</v>
      </c>
      <c r="H4611" s="0" t="n">
        <v>260.459991</v>
      </c>
      <c r="I4611" s="0" t="n">
        <v>251.775925</v>
      </c>
      <c r="J4611" s="0" t="n">
        <v>0</v>
      </c>
    </row>
    <row r="4612" customFormat="false" ht="13.8" hidden="false" customHeight="false" outlineLevel="0" collapsed="false">
      <c r="A4612" s="55" t="s">
        <v>1</v>
      </c>
      <c r="B4612" s="65" t="s">
        <v>4790</v>
      </c>
      <c r="C4612" s="55" t="str">
        <f aca="false">LEFT(B4612,4)</f>
        <v>2019</v>
      </c>
      <c r="D4612" s="55" t="str">
        <f aca="false">MID(B4612,6,2)</f>
        <v>03</v>
      </c>
      <c r="E4612" s="0" t="n">
        <v>261.769989</v>
      </c>
      <c r="F4612" s="0" t="n">
        <v>261.769989</v>
      </c>
      <c r="G4612" s="0" t="n">
        <v>261.769989</v>
      </c>
      <c r="H4612" s="0" t="n">
        <v>261.769989</v>
      </c>
      <c r="I4612" s="0" t="n">
        <v>253.042282</v>
      </c>
      <c r="J4612" s="0" t="n">
        <v>0</v>
      </c>
    </row>
    <row r="4613" customFormat="false" ht="13.8" hidden="false" customHeight="false" outlineLevel="0" collapsed="false">
      <c r="A4613" s="55" t="s">
        <v>1</v>
      </c>
      <c r="B4613" s="65" t="s">
        <v>4791</v>
      </c>
      <c r="C4613" s="55" t="str">
        <f aca="false">LEFT(B4613,4)</f>
        <v>2019</v>
      </c>
      <c r="D4613" s="55" t="str">
        <f aca="false">MID(B4613,6,2)</f>
        <v>03</v>
      </c>
      <c r="E4613" s="0" t="n">
        <v>262.75</v>
      </c>
      <c r="F4613" s="0" t="n">
        <v>262.75</v>
      </c>
      <c r="G4613" s="0" t="n">
        <v>262.75</v>
      </c>
      <c r="H4613" s="0" t="n">
        <v>262.75</v>
      </c>
      <c r="I4613" s="0" t="n">
        <v>253.989548</v>
      </c>
      <c r="J4613" s="0" t="n">
        <v>0</v>
      </c>
    </row>
    <row r="4614" customFormat="false" ht="13.8" hidden="false" customHeight="false" outlineLevel="0" collapsed="false">
      <c r="A4614" s="55" t="s">
        <v>1</v>
      </c>
      <c r="B4614" s="65" t="s">
        <v>4792</v>
      </c>
      <c r="C4614" s="55" t="str">
        <f aca="false">LEFT(B4614,4)</f>
        <v>2019</v>
      </c>
      <c r="D4614" s="55" t="str">
        <f aca="false">MID(B4614,6,2)</f>
        <v>03</v>
      </c>
      <c r="E4614" s="0" t="n">
        <v>262.720001</v>
      </c>
      <c r="F4614" s="0" t="n">
        <v>262.720001</v>
      </c>
      <c r="G4614" s="0" t="n">
        <v>262.720001</v>
      </c>
      <c r="H4614" s="0" t="n">
        <v>262.720001</v>
      </c>
      <c r="I4614" s="0" t="n">
        <v>253.960587</v>
      </c>
      <c r="J4614" s="0" t="n">
        <v>0</v>
      </c>
    </row>
    <row r="4615" customFormat="false" ht="13.8" hidden="false" customHeight="false" outlineLevel="0" collapsed="false">
      <c r="A4615" s="55" t="s">
        <v>1</v>
      </c>
      <c r="B4615" s="65" t="s">
        <v>4793</v>
      </c>
      <c r="C4615" s="55" t="str">
        <f aca="false">LEFT(B4615,4)</f>
        <v>2019</v>
      </c>
      <c r="D4615" s="55" t="str">
        <f aca="false">MID(B4615,6,2)</f>
        <v>03</v>
      </c>
      <c r="E4615" s="0" t="n">
        <v>260.51001</v>
      </c>
      <c r="F4615" s="0" t="n">
        <v>260.51001</v>
      </c>
      <c r="G4615" s="0" t="n">
        <v>260.51001</v>
      </c>
      <c r="H4615" s="0" t="n">
        <v>260.51001</v>
      </c>
      <c r="I4615" s="0" t="n">
        <v>253.227676</v>
      </c>
      <c r="J4615" s="0" t="n">
        <v>0</v>
      </c>
    </row>
    <row r="4616" customFormat="false" ht="13.8" hidden="false" customHeight="false" outlineLevel="0" collapsed="false">
      <c r="A4616" s="55" t="s">
        <v>1</v>
      </c>
      <c r="B4616" s="65" t="s">
        <v>4794</v>
      </c>
      <c r="C4616" s="55" t="str">
        <f aca="false">LEFT(B4616,4)</f>
        <v>2019</v>
      </c>
      <c r="D4616" s="55" t="str">
        <f aca="false">MID(B4616,6,2)</f>
        <v>03</v>
      </c>
      <c r="E4616" s="0" t="n">
        <v>263.359985</v>
      </c>
      <c r="F4616" s="0" t="n">
        <v>263.359985</v>
      </c>
      <c r="G4616" s="0" t="n">
        <v>263.359985</v>
      </c>
      <c r="H4616" s="0" t="n">
        <v>263.359985</v>
      </c>
      <c r="I4616" s="0" t="n">
        <v>255.997986</v>
      </c>
      <c r="J4616" s="0" t="n">
        <v>0</v>
      </c>
    </row>
    <row r="4617" customFormat="false" ht="13.8" hidden="false" customHeight="false" outlineLevel="0" collapsed="false">
      <c r="A4617" s="55" t="s">
        <v>1</v>
      </c>
      <c r="B4617" s="65" t="s">
        <v>4795</v>
      </c>
      <c r="C4617" s="55" t="str">
        <f aca="false">LEFT(B4617,4)</f>
        <v>2019</v>
      </c>
      <c r="D4617" s="55" t="str">
        <f aca="false">MID(B4617,6,2)</f>
        <v>03</v>
      </c>
      <c r="E4617" s="0" t="n">
        <v>258.369995</v>
      </c>
      <c r="F4617" s="0" t="n">
        <v>258.369995</v>
      </c>
      <c r="G4617" s="0" t="n">
        <v>258.369995</v>
      </c>
      <c r="H4617" s="0" t="n">
        <v>258.369995</v>
      </c>
      <c r="I4617" s="0" t="n">
        <v>251.147491</v>
      </c>
      <c r="J4617" s="0" t="n">
        <v>0</v>
      </c>
    </row>
    <row r="4618" customFormat="false" ht="13.8" hidden="false" customHeight="false" outlineLevel="0" collapsed="false">
      <c r="A4618" s="55" t="s">
        <v>1</v>
      </c>
      <c r="B4618" s="65" t="s">
        <v>4796</v>
      </c>
      <c r="C4618" s="55" t="str">
        <f aca="false">LEFT(B4618,4)</f>
        <v>2019</v>
      </c>
      <c r="D4618" s="55" t="str">
        <f aca="false">MID(B4618,6,2)</f>
        <v>03</v>
      </c>
      <c r="E4618" s="0" t="n">
        <v>258.179993</v>
      </c>
      <c r="F4618" s="0" t="n">
        <v>258.179993</v>
      </c>
      <c r="G4618" s="0" t="n">
        <v>258.179993</v>
      </c>
      <c r="H4618" s="0" t="n">
        <v>258.179993</v>
      </c>
      <c r="I4618" s="0" t="n">
        <v>250.962799</v>
      </c>
      <c r="J4618" s="0" t="n">
        <v>0</v>
      </c>
    </row>
    <row r="4619" customFormat="false" ht="13.8" hidden="false" customHeight="false" outlineLevel="0" collapsed="false">
      <c r="A4619" s="55" t="s">
        <v>1</v>
      </c>
      <c r="B4619" s="65" t="s">
        <v>4797</v>
      </c>
      <c r="C4619" s="55" t="str">
        <f aca="false">LEFT(B4619,4)</f>
        <v>2019</v>
      </c>
      <c r="D4619" s="55" t="str">
        <f aca="false">MID(B4619,6,2)</f>
        <v>03</v>
      </c>
      <c r="E4619" s="0" t="n">
        <v>260.029999</v>
      </c>
      <c r="F4619" s="0" t="n">
        <v>260.029999</v>
      </c>
      <c r="G4619" s="0" t="n">
        <v>260.029999</v>
      </c>
      <c r="H4619" s="0" t="n">
        <v>260.029999</v>
      </c>
      <c r="I4619" s="0" t="n">
        <v>252.761078</v>
      </c>
      <c r="J4619" s="0" t="n">
        <v>0</v>
      </c>
    </row>
    <row r="4620" customFormat="false" ht="13.8" hidden="false" customHeight="false" outlineLevel="0" collapsed="false">
      <c r="A4620" s="55" t="s">
        <v>1</v>
      </c>
      <c r="B4620" s="65" t="s">
        <v>4798</v>
      </c>
      <c r="C4620" s="55" t="str">
        <f aca="false">LEFT(B4620,4)</f>
        <v>2019</v>
      </c>
      <c r="D4620" s="55" t="str">
        <f aca="false">MID(B4620,6,2)</f>
        <v>03</v>
      </c>
      <c r="E4620" s="0" t="n">
        <v>258.829987</v>
      </c>
      <c r="F4620" s="0" t="n">
        <v>258.829987</v>
      </c>
      <c r="G4620" s="0" t="n">
        <v>258.829987</v>
      </c>
      <c r="H4620" s="0" t="n">
        <v>258.829987</v>
      </c>
      <c r="I4620" s="0" t="n">
        <v>251.594589</v>
      </c>
      <c r="J4620" s="0" t="n">
        <v>0</v>
      </c>
    </row>
    <row r="4621" customFormat="false" ht="13.8" hidden="false" customHeight="false" outlineLevel="0" collapsed="false">
      <c r="A4621" s="55" t="s">
        <v>1</v>
      </c>
      <c r="B4621" s="65" t="s">
        <v>4799</v>
      </c>
      <c r="C4621" s="55" t="str">
        <f aca="false">LEFT(B4621,4)</f>
        <v>2019</v>
      </c>
      <c r="D4621" s="55" t="str">
        <f aca="false">MID(B4621,6,2)</f>
        <v>03</v>
      </c>
      <c r="E4621" s="0" t="n">
        <v>259.799988</v>
      </c>
      <c r="F4621" s="0" t="n">
        <v>259.799988</v>
      </c>
      <c r="G4621" s="0" t="n">
        <v>259.799988</v>
      </c>
      <c r="H4621" s="0" t="n">
        <v>259.799988</v>
      </c>
      <c r="I4621" s="0" t="n">
        <v>252.537491</v>
      </c>
      <c r="J4621" s="0" t="n">
        <v>0</v>
      </c>
    </row>
    <row r="4622" customFormat="false" ht="13.8" hidden="false" customHeight="false" outlineLevel="0" collapsed="false">
      <c r="A4622" s="55" t="s">
        <v>1</v>
      </c>
      <c r="B4622" s="65" t="s">
        <v>4800</v>
      </c>
      <c r="C4622" s="55" t="str">
        <f aca="false">LEFT(B4622,4)</f>
        <v>2019</v>
      </c>
      <c r="D4622" s="55" t="str">
        <f aca="false">MID(B4622,6,2)</f>
        <v>03</v>
      </c>
      <c r="E4622" s="0" t="n">
        <v>261.559998</v>
      </c>
      <c r="F4622" s="0" t="n">
        <v>261.559998</v>
      </c>
      <c r="G4622" s="0" t="n">
        <v>261.559998</v>
      </c>
      <c r="H4622" s="0" t="n">
        <v>261.559998</v>
      </c>
      <c r="I4622" s="0" t="n">
        <v>254.248337</v>
      </c>
      <c r="J4622" s="0" t="n">
        <v>0</v>
      </c>
    </row>
    <row r="4623" customFormat="false" ht="13.8" hidden="false" customHeight="false" outlineLevel="0" collapsed="false">
      <c r="A4623" s="55" t="s">
        <v>1</v>
      </c>
      <c r="B4623" s="65" t="s">
        <v>4801</v>
      </c>
      <c r="C4623" s="55" t="str">
        <f aca="false">LEFT(B4623,4)</f>
        <v>2019</v>
      </c>
      <c r="D4623" s="55" t="str">
        <f aca="false">MID(B4623,6,2)</f>
        <v>04</v>
      </c>
      <c r="E4623" s="0" t="n">
        <v>264.589996</v>
      </c>
      <c r="F4623" s="0" t="n">
        <v>264.589996</v>
      </c>
      <c r="G4623" s="0" t="n">
        <v>264.589996</v>
      </c>
      <c r="H4623" s="0" t="n">
        <v>264.589996</v>
      </c>
      <c r="I4623" s="0" t="n">
        <v>257.193604</v>
      </c>
      <c r="J4623" s="0" t="n">
        <v>0</v>
      </c>
    </row>
    <row r="4624" customFormat="false" ht="13.8" hidden="false" customHeight="false" outlineLevel="0" collapsed="false">
      <c r="A4624" s="55" t="s">
        <v>1</v>
      </c>
      <c r="B4624" s="65" t="s">
        <v>4802</v>
      </c>
      <c r="C4624" s="55" t="str">
        <f aca="false">LEFT(B4624,4)</f>
        <v>2019</v>
      </c>
      <c r="D4624" s="55" t="str">
        <f aca="false">MID(B4624,6,2)</f>
        <v>04</v>
      </c>
      <c r="E4624" s="0" t="n">
        <v>264.600006</v>
      </c>
      <c r="F4624" s="0" t="n">
        <v>264.600006</v>
      </c>
      <c r="G4624" s="0" t="n">
        <v>264.600006</v>
      </c>
      <c r="H4624" s="0" t="n">
        <v>264.600006</v>
      </c>
      <c r="I4624" s="0" t="n">
        <v>257.203339</v>
      </c>
      <c r="J4624" s="0" t="n">
        <v>0</v>
      </c>
    </row>
    <row r="4625" customFormat="false" ht="13.8" hidden="false" customHeight="false" outlineLevel="0" collapsed="false">
      <c r="A4625" s="55" t="s">
        <v>1</v>
      </c>
      <c r="B4625" s="65" t="s">
        <v>4803</v>
      </c>
      <c r="C4625" s="55" t="str">
        <f aca="false">LEFT(B4625,4)</f>
        <v>2019</v>
      </c>
      <c r="D4625" s="55" t="str">
        <f aca="false">MID(B4625,6,2)</f>
        <v>04</v>
      </c>
      <c r="E4625" s="0" t="n">
        <v>265.170013</v>
      </c>
      <c r="F4625" s="0" t="n">
        <v>265.170013</v>
      </c>
      <c r="G4625" s="0" t="n">
        <v>265.170013</v>
      </c>
      <c r="H4625" s="0" t="n">
        <v>265.170013</v>
      </c>
      <c r="I4625" s="0" t="n">
        <v>257.757416</v>
      </c>
      <c r="J4625" s="0" t="n">
        <v>0</v>
      </c>
    </row>
    <row r="4626" customFormat="false" ht="13.8" hidden="false" customHeight="false" outlineLevel="0" collapsed="false">
      <c r="A4626" s="55" t="s">
        <v>1</v>
      </c>
      <c r="B4626" s="65" t="s">
        <v>4804</v>
      </c>
      <c r="C4626" s="55" t="str">
        <f aca="false">LEFT(B4626,4)</f>
        <v>2019</v>
      </c>
      <c r="D4626" s="55" t="str">
        <f aca="false">MID(B4626,6,2)</f>
        <v>04</v>
      </c>
      <c r="E4626" s="0" t="n">
        <v>265.779999</v>
      </c>
      <c r="F4626" s="0" t="n">
        <v>265.779999</v>
      </c>
      <c r="G4626" s="0" t="n">
        <v>265.779999</v>
      </c>
      <c r="H4626" s="0" t="n">
        <v>265.779999</v>
      </c>
      <c r="I4626" s="0" t="n">
        <v>258.350311</v>
      </c>
      <c r="J4626" s="0" t="n">
        <v>0</v>
      </c>
    </row>
    <row r="4627" customFormat="false" ht="13.8" hidden="false" customHeight="false" outlineLevel="0" collapsed="false">
      <c r="A4627" s="55" t="s">
        <v>1</v>
      </c>
      <c r="B4627" s="65" t="s">
        <v>4805</v>
      </c>
      <c r="C4627" s="55" t="str">
        <f aca="false">LEFT(B4627,4)</f>
        <v>2019</v>
      </c>
      <c r="D4627" s="55" t="str">
        <f aca="false">MID(B4627,6,2)</f>
        <v>04</v>
      </c>
      <c r="E4627" s="0" t="n">
        <v>267.019989</v>
      </c>
      <c r="F4627" s="0" t="n">
        <v>267.019989</v>
      </c>
      <c r="G4627" s="0" t="n">
        <v>267.019989</v>
      </c>
      <c r="H4627" s="0" t="n">
        <v>267.019989</v>
      </c>
      <c r="I4627" s="0" t="n">
        <v>259.555664</v>
      </c>
      <c r="J4627" s="0" t="n">
        <v>0</v>
      </c>
    </row>
    <row r="4628" customFormat="false" ht="13.8" hidden="false" customHeight="false" outlineLevel="0" collapsed="false">
      <c r="A4628" s="55" t="s">
        <v>1</v>
      </c>
      <c r="B4628" s="65" t="s">
        <v>4806</v>
      </c>
      <c r="C4628" s="55" t="str">
        <f aca="false">LEFT(B4628,4)</f>
        <v>2019</v>
      </c>
      <c r="D4628" s="55" t="str">
        <f aca="false">MID(B4628,6,2)</f>
        <v>04</v>
      </c>
      <c r="E4628" s="0" t="n">
        <v>267.299988</v>
      </c>
      <c r="F4628" s="0" t="n">
        <v>267.299988</v>
      </c>
      <c r="G4628" s="0" t="n">
        <v>267.299988</v>
      </c>
      <c r="H4628" s="0" t="n">
        <v>267.299988</v>
      </c>
      <c r="I4628" s="0" t="n">
        <v>259.82785</v>
      </c>
      <c r="J4628" s="0" t="n">
        <v>0</v>
      </c>
    </row>
    <row r="4629" customFormat="false" ht="13.8" hidden="false" customHeight="false" outlineLevel="0" collapsed="false">
      <c r="A4629" s="55" t="s">
        <v>1</v>
      </c>
      <c r="B4629" s="65" t="s">
        <v>4807</v>
      </c>
      <c r="C4629" s="55" t="str">
        <f aca="false">LEFT(B4629,4)</f>
        <v>2019</v>
      </c>
      <c r="D4629" s="55" t="str">
        <f aca="false">MID(B4629,6,2)</f>
        <v>04</v>
      </c>
      <c r="E4629" s="0" t="n">
        <v>265.76001</v>
      </c>
      <c r="F4629" s="0" t="n">
        <v>265.76001</v>
      </c>
      <c r="G4629" s="0" t="n">
        <v>265.76001</v>
      </c>
      <c r="H4629" s="0" t="n">
        <v>265.76001</v>
      </c>
      <c r="I4629" s="0" t="n">
        <v>258.330933</v>
      </c>
      <c r="J4629" s="0" t="n">
        <v>0</v>
      </c>
    </row>
    <row r="4630" customFormat="false" ht="13.8" hidden="false" customHeight="false" outlineLevel="0" collapsed="false">
      <c r="A4630" s="55" t="s">
        <v>1</v>
      </c>
      <c r="B4630" s="65" t="s">
        <v>4808</v>
      </c>
      <c r="C4630" s="55" t="str">
        <f aca="false">LEFT(B4630,4)</f>
        <v>2019</v>
      </c>
      <c r="D4630" s="55" t="str">
        <f aca="false">MID(B4630,6,2)</f>
        <v>04</v>
      </c>
      <c r="E4630" s="0" t="n">
        <v>266.709991</v>
      </c>
      <c r="F4630" s="0" t="n">
        <v>266.709991</v>
      </c>
      <c r="G4630" s="0" t="n">
        <v>266.709991</v>
      </c>
      <c r="H4630" s="0" t="n">
        <v>266.709991</v>
      </c>
      <c r="I4630" s="0" t="n">
        <v>259.254333</v>
      </c>
      <c r="J4630" s="0" t="n">
        <v>0</v>
      </c>
    </row>
    <row r="4631" customFormat="false" ht="13.8" hidden="false" customHeight="false" outlineLevel="0" collapsed="false">
      <c r="A4631" s="55" t="s">
        <v>1</v>
      </c>
      <c r="B4631" s="65" t="s">
        <v>4809</v>
      </c>
      <c r="C4631" s="55" t="str">
        <f aca="false">LEFT(B4631,4)</f>
        <v>2019</v>
      </c>
      <c r="D4631" s="55" t="str">
        <f aca="false">MID(B4631,6,2)</f>
        <v>04</v>
      </c>
      <c r="E4631" s="0" t="n">
        <v>266.720001</v>
      </c>
      <c r="F4631" s="0" t="n">
        <v>266.720001</v>
      </c>
      <c r="G4631" s="0" t="n">
        <v>266.720001</v>
      </c>
      <c r="H4631" s="0" t="n">
        <v>266.720001</v>
      </c>
      <c r="I4631" s="0" t="n">
        <v>259.264069</v>
      </c>
      <c r="J4631" s="0" t="n">
        <v>0</v>
      </c>
    </row>
    <row r="4632" customFormat="false" ht="13.8" hidden="false" customHeight="false" outlineLevel="0" collapsed="false">
      <c r="A4632" s="55" t="s">
        <v>1</v>
      </c>
      <c r="B4632" s="65" t="s">
        <v>4810</v>
      </c>
      <c r="C4632" s="55" t="str">
        <f aca="false">LEFT(B4632,4)</f>
        <v>2019</v>
      </c>
      <c r="D4632" s="55" t="str">
        <f aca="false">MID(B4632,6,2)</f>
        <v>04</v>
      </c>
      <c r="E4632" s="0" t="n">
        <v>268.51001</v>
      </c>
      <c r="F4632" s="0" t="n">
        <v>268.51001</v>
      </c>
      <c r="G4632" s="0" t="n">
        <v>268.51001</v>
      </c>
      <c r="H4632" s="0" t="n">
        <v>268.51001</v>
      </c>
      <c r="I4632" s="0" t="n">
        <v>261.004028</v>
      </c>
      <c r="J4632" s="0" t="n">
        <v>0</v>
      </c>
    </row>
    <row r="4633" customFormat="false" ht="13.8" hidden="false" customHeight="false" outlineLevel="0" collapsed="false">
      <c r="A4633" s="55" t="s">
        <v>1</v>
      </c>
      <c r="B4633" s="65" t="s">
        <v>4811</v>
      </c>
      <c r="C4633" s="55" t="str">
        <f aca="false">LEFT(B4633,4)</f>
        <v>2019</v>
      </c>
      <c r="D4633" s="55" t="str">
        <f aca="false">MID(B4633,6,2)</f>
        <v>04</v>
      </c>
      <c r="E4633" s="0" t="n">
        <v>268.350006</v>
      </c>
      <c r="F4633" s="0" t="n">
        <v>268.350006</v>
      </c>
      <c r="G4633" s="0" t="n">
        <v>268.350006</v>
      </c>
      <c r="H4633" s="0" t="n">
        <v>268.350006</v>
      </c>
      <c r="I4633" s="0" t="n">
        <v>260.848541</v>
      </c>
      <c r="J4633" s="0" t="n">
        <v>0</v>
      </c>
    </row>
    <row r="4634" customFormat="false" ht="13.8" hidden="false" customHeight="false" outlineLevel="0" collapsed="false">
      <c r="A4634" s="55" t="s">
        <v>1</v>
      </c>
      <c r="B4634" s="65" t="s">
        <v>4812</v>
      </c>
      <c r="C4634" s="55" t="str">
        <f aca="false">LEFT(B4634,4)</f>
        <v>2019</v>
      </c>
      <c r="D4634" s="55" t="str">
        <f aca="false">MID(B4634,6,2)</f>
        <v>04</v>
      </c>
      <c r="E4634" s="0" t="n">
        <v>268.48999</v>
      </c>
      <c r="F4634" s="0" t="n">
        <v>268.48999</v>
      </c>
      <c r="G4634" s="0" t="n">
        <v>268.48999</v>
      </c>
      <c r="H4634" s="0" t="n">
        <v>268.48999</v>
      </c>
      <c r="I4634" s="0" t="n">
        <v>260.984589</v>
      </c>
      <c r="J4634" s="0" t="n">
        <v>0</v>
      </c>
    </row>
    <row r="4635" customFormat="false" ht="13.8" hidden="false" customHeight="false" outlineLevel="0" collapsed="false">
      <c r="A4635" s="55" t="s">
        <v>1</v>
      </c>
      <c r="B4635" s="65" t="s">
        <v>4813</v>
      </c>
      <c r="C4635" s="55" t="str">
        <f aca="false">LEFT(B4635,4)</f>
        <v>2019</v>
      </c>
      <c r="D4635" s="55" t="str">
        <f aca="false">MID(B4635,6,2)</f>
        <v>04</v>
      </c>
      <c r="E4635" s="0" t="n">
        <v>267.899994</v>
      </c>
      <c r="F4635" s="0" t="n">
        <v>267.899994</v>
      </c>
      <c r="G4635" s="0" t="n">
        <v>267.899994</v>
      </c>
      <c r="H4635" s="0" t="n">
        <v>267.899994</v>
      </c>
      <c r="I4635" s="0" t="n">
        <v>260.411041</v>
      </c>
      <c r="J4635" s="0" t="n">
        <v>0</v>
      </c>
    </row>
    <row r="4636" customFormat="false" ht="13.8" hidden="false" customHeight="false" outlineLevel="0" collapsed="false">
      <c r="A4636" s="55" t="s">
        <v>1</v>
      </c>
      <c r="B4636" s="65" t="s">
        <v>4814</v>
      </c>
      <c r="C4636" s="55" t="str">
        <f aca="false">LEFT(B4636,4)</f>
        <v>2019</v>
      </c>
      <c r="D4636" s="55" t="str">
        <f aca="false">MID(B4636,6,2)</f>
        <v>04</v>
      </c>
      <c r="E4636" s="0" t="n">
        <v>268.329987</v>
      </c>
      <c r="F4636" s="0" t="n">
        <v>268.329987</v>
      </c>
      <c r="G4636" s="0" t="n">
        <v>268.329987</v>
      </c>
      <c r="H4636" s="0" t="n">
        <v>268.329987</v>
      </c>
      <c r="I4636" s="0" t="n">
        <v>260.829041</v>
      </c>
      <c r="J4636" s="0" t="n">
        <v>0</v>
      </c>
    </row>
    <row r="4637" customFormat="false" ht="13.8" hidden="false" customHeight="false" outlineLevel="0" collapsed="false">
      <c r="A4637" s="55" t="s">
        <v>1</v>
      </c>
      <c r="B4637" s="65" t="s">
        <v>4815</v>
      </c>
      <c r="C4637" s="55" t="str">
        <f aca="false">LEFT(B4637,4)</f>
        <v>2019</v>
      </c>
      <c r="D4637" s="55" t="str">
        <f aca="false">MID(B4637,6,2)</f>
        <v>04</v>
      </c>
      <c r="E4637" s="0" t="n">
        <v>268.609985</v>
      </c>
      <c r="F4637" s="0" t="n">
        <v>268.609985</v>
      </c>
      <c r="G4637" s="0" t="n">
        <v>268.609985</v>
      </c>
      <c r="H4637" s="0" t="n">
        <v>268.609985</v>
      </c>
      <c r="I4637" s="0" t="n">
        <v>261.101257</v>
      </c>
      <c r="J4637" s="0" t="n">
        <v>0</v>
      </c>
    </row>
    <row r="4638" customFormat="false" ht="13.8" hidden="false" customHeight="false" outlineLevel="0" collapsed="false">
      <c r="A4638" s="55" t="s">
        <v>1</v>
      </c>
      <c r="B4638" s="65" t="s">
        <v>4816</v>
      </c>
      <c r="C4638" s="55" t="str">
        <f aca="false">LEFT(B4638,4)</f>
        <v>2019</v>
      </c>
      <c r="D4638" s="55" t="str">
        <f aca="false">MID(B4638,6,2)</f>
        <v>04</v>
      </c>
      <c r="E4638" s="0" t="n">
        <v>271</v>
      </c>
      <c r="F4638" s="0" t="n">
        <v>271</v>
      </c>
      <c r="G4638" s="0" t="n">
        <v>271</v>
      </c>
      <c r="H4638" s="0" t="n">
        <v>271</v>
      </c>
      <c r="I4638" s="0" t="n">
        <v>263.424377</v>
      </c>
      <c r="J4638" s="0" t="n">
        <v>0</v>
      </c>
    </row>
    <row r="4639" customFormat="false" ht="13.8" hidden="false" customHeight="false" outlineLevel="0" collapsed="false">
      <c r="A4639" s="55" t="s">
        <v>1</v>
      </c>
      <c r="B4639" s="65" t="s">
        <v>4817</v>
      </c>
      <c r="C4639" s="55" t="str">
        <f aca="false">LEFT(B4639,4)</f>
        <v>2019</v>
      </c>
      <c r="D4639" s="55" t="str">
        <f aca="false">MID(B4639,6,2)</f>
        <v>04</v>
      </c>
      <c r="E4639" s="0" t="n">
        <v>270.399994</v>
      </c>
      <c r="F4639" s="0" t="n">
        <v>270.399994</v>
      </c>
      <c r="G4639" s="0" t="n">
        <v>270.399994</v>
      </c>
      <c r="H4639" s="0" t="n">
        <v>270.399994</v>
      </c>
      <c r="I4639" s="0" t="n">
        <v>262.841187</v>
      </c>
      <c r="J4639" s="0" t="n">
        <v>0</v>
      </c>
    </row>
    <row r="4640" customFormat="false" ht="13.8" hidden="false" customHeight="false" outlineLevel="0" collapsed="false">
      <c r="A4640" s="55" t="s">
        <v>1</v>
      </c>
      <c r="B4640" s="65" t="s">
        <v>4818</v>
      </c>
      <c r="C4640" s="55" t="str">
        <f aca="false">LEFT(B4640,4)</f>
        <v>2019</v>
      </c>
      <c r="D4640" s="55" t="str">
        <f aca="false">MID(B4640,6,2)</f>
        <v>04</v>
      </c>
      <c r="E4640" s="0" t="n">
        <v>270.309998</v>
      </c>
      <c r="F4640" s="0" t="n">
        <v>270.309998</v>
      </c>
      <c r="G4640" s="0" t="n">
        <v>270.309998</v>
      </c>
      <c r="H4640" s="0" t="n">
        <v>270.309998</v>
      </c>
      <c r="I4640" s="0" t="n">
        <v>262.753723</v>
      </c>
      <c r="J4640" s="0" t="n">
        <v>0</v>
      </c>
    </row>
    <row r="4641" customFormat="false" ht="13.8" hidden="false" customHeight="false" outlineLevel="0" collapsed="false">
      <c r="A4641" s="55" t="s">
        <v>1</v>
      </c>
      <c r="B4641" s="65" t="s">
        <v>4819</v>
      </c>
      <c r="C4641" s="55" t="str">
        <f aca="false">LEFT(B4641,4)</f>
        <v>2019</v>
      </c>
      <c r="D4641" s="55" t="str">
        <f aca="false">MID(B4641,6,2)</f>
        <v>04</v>
      </c>
      <c r="E4641" s="0" t="n">
        <v>271.579987</v>
      </c>
      <c r="F4641" s="0" t="n">
        <v>271.579987</v>
      </c>
      <c r="G4641" s="0" t="n">
        <v>271.579987</v>
      </c>
      <c r="H4641" s="0" t="n">
        <v>271.579987</v>
      </c>
      <c r="I4641" s="0" t="n">
        <v>263.98822</v>
      </c>
      <c r="J4641" s="0" t="n">
        <v>0</v>
      </c>
    </row>
    <row r="4642" customFormat="false" ht="13.8" hidden="false" customHeight="false" outlineLevel="0" collapsed="false">
      <c r="A4642" s="55" t="s">
        <v>1</v>
      </c>
      <c r="B4642" s="65" t="s">
        <v>4820</v>
      </c>
      <c r="C4642" s="55" t="str">
        <f aca="false">LEFT(B4642,4)</f>
        <v>2019</v>
      </c>
      <c r="D4642" s="55" t="str">
        <f aca="false">MID(B4642,6,2)</f>
        <v>04</v>
      </c>
      <c r="E4642" s="0" t="n">
        <v>271.880005</v>
      </c>
      <c r="F4642" s="0" t="n">
        <v>271.880005</v>
      </c>
      <c r="G4642" s="0" t="n">
        <v>271.880005</v>
      </c>
      <c r="H4642" s="0" t="n">
        <v>271.880005</v>
      </c>
      <c r="I4642" s="0" t="n">
        <v>264.279846</v>
      </c>
      <c r="J4642" s="0" t="n">
        <v>0</v>
      </c>
    </row>
    <row r="4643" customFormat="false" ht="13.8" hidden="false" customHeight="false" outlineLevel="0" collapsed="false">
      <c r="A4643" s="55" t="s">
        <v>1</v>
      </c>
      <c r="B4643" s="65" t="s">
        <v>4821</v>
      </c>
      <c r="C4643" s="55" t="str">
        <f aca="false">LEFT(B4643,4)</f>
        <v>2019</v>
      </c>
      <c r="D4643" s="55" t="str">
        <f aca="false">MID(B4643,6,2)</f>
        <v>04</v>
      </c>
      <c r="E4643" s="0" t="n">
        <v>272.149994</v>
      </c>
      <c r="F4643" s="0" t="n">
        <v>272.149994</v>
      </c>
      <c r="G4643" s="0" t="n">
        <v>272.149994</v>
      </c>
      <c r="H4643" s="0" t="n">
        <v>272.149994</v>
      </c>
      <c r="I4643" s="0" t="n">
        <v>264.542297</v>
      </c>
      <c r="J4643" s="0" t="n">
        <v>0</v>
      </c>
    </row>
    <row r="4644" customFormat="false" ht="13.8" hidden="false" customHeight="false" outlineLevel="0" collapsed="false">
      <c r="A4644" s="55" t="s">
        <v>1</v>
      </c>
      <c r="B4644" s="65" t="s">
        <v>4822</v>
      </c>
      <c r="C4644" s="55" t="str">
        <f aca="false">LEFT(B4644,4)</f>
        <v>2019</v>
      </c>
      <c r="D4644" s="55" t="str">
        <f aca="false">MID(B4644,6,2)</f>
        <v>05</v>
      </c>
      <c r="E4644" s="0" t="n">
        <v>270.109985</v>
      </c>
      <c r="F4644" s="0" t="n">
        <v>270.109985</v>
      </c>
      <c r="G4644" s="0" t="n">
        <v>270.109985</v>
      </c>
      <c r="H4644" s="0" t="n">
        <v>270.109985</v>
      </c>
      <c r="I4644" s="0" t="n">
        <v>262.559296</v>
      </c>
      <c r="J4644" s="0" t="n">
        <v>0</v>
      </c>
    </row>
    <row r="4645" customFormat="false" ht="13.8" hidden="false" customHeight="false" outlineLevel="0" collapsed="false">
      <c r="A4645" s="55" t="s">
        <v>1</v>
      </c>
      <c r="B4645" s="65" t="s">
        <v>4823</v>
      </c>
      <c r="C4645" s="55" t="str">
        <f aca="false">LEFT(B4645,4)</f>
        <v>2019</v>
      </c>
      <c r="D4645" s="55" t="str">
        <f aca="false">MID(B4645,6,2)</f>
        <v>05</v>
      </c>
      <c r="E4645" s="0" t="n">
        <v>269.549988</v>
      </c>
      <c r="F4645" s="0" t="n">
        <v>269.549988</v>
      </c>
      <c r="G4645" s="0" t="n">
        <v>269.549988</v>
      </c>
      <c r="H4645" s="0" t="n">
        <v>269.549988</v>
      </c>
      <c r="I4645" s="0" t="n">
        <v>262.014923</v>
      </c>
      <c r="J4645" s="0" t="n">
        <v>0</v>
      </c>
    </row>
    <row r="4646" customFormat="false" ht="13.8" hidden="false" customHeight="false" outlineLevel="0" collapsed="false">
      <c r="A4646" s="55" t="s">
        <v>1</v>
      </c>
      <c r="B4646" s="65" t="s">
        <v>4824</v>
      </c>
      <c r="C4646" s="55" t="str">
        <f aca="false">LEFT(B4646,4)</f>
        <v>2019</v>
      </c>
      <c r="D4646" s="55" t="str">
        <f aca="false">MID(B4646,6,2)</f>
        <v>05</v>
      </c>
      <c r="E4646" s="0" t="n">
        <v>272.170013</v>
      </c>
      <c r="F4646" s="0" t="n">
        <v>272.170013</v>
      </c>
      <c r="G4646" s="0" t="n">
        <v>272.170013</v>
      </c>
      <c r="H4646" s="0" t="n">
        <v>272.170013</v>
      </c>
      <c r="I4646" s="0" t="n">
        <v>264.561768</v>
      </c>
      <c r="J4646" s="0" t="n">
        <v>0</v>
      </c>
    </row>
    <row r="4647" customFormat="false" ht="13.8" hidden="false" customHeight="false" outlineLevel="0" collapsed="false">
      <c r="A4647" s="55" t="s">
        <v>1</v>
      </c>
      <c r="B4647" s="65" t="s">
        <v>4825</v>
      </c>
      <c r="C4647" s="55" t="str">
        <f aca="false">LEFT(B4647,4)</f>
        <v>2019</v>
      </c>
      <c r="D4647" s="55" t="str">
        <f aca="false">MID(B4647,6,2)</f>
        <v>05</v>
      </c>
      <c r="E4647" s="0" t="n">
        <v>270.980011</v>
      </c>
      <c r="F4647" s="0" t="n">
        <v>270.980011</v>
      </c>
      <c r="G4647" s="0" t="n">
        <v>270.980011</v>
      </c>
      <c r="H4647" s="0" t="n">
        <v>270.980011</v>
      </c>
      <c r="I4647" s="0" t="n">
        <v>263.404999</v>
      </c>
      <c r="J4647" s="0" t="n">
        <v>0</v>
      </c>
    </row>
    <row r="4648" customFormat="false" ht="13.8" hidden="false" customHeight="false" outlineLevel="0" collapsed="false">
      <c r="A4648" s="55" t="s">
        <v>1</v>
      </c>
      <c r="B4648" s="65" t="s">
        <v>4826</v>
      </c>
      <c r="C4648" s="55" t="str">
        <f aca="false">LEFT(B4648,4)</f>
        <v>2019</v>
      </c>
      <c r="D4648" s="55" t="str">
        <f aca="false">MID(B4648,6,2)</f>
        <v>05</v>
      </c>
      <c r="E4648" s="0" t="n">
        <v>266.51001</v>
      </c>
      <c r="F4648" s="0" t="n">
        <v>266.51001</v>
      </c>
      <c r="G4648" s="0" t="n">
        <v>266.51001</v>
      </c>
      <c r="H4648" s="0" t="n">
        <v>266.51001</v>
      </c>
      <c r="I4648" s="0" t="n">
        <v>259.059937</v>
      </c>
      <c r="J4648" s="0" t="n">
        <v>0</v>
      </c>
    </row>
    <row r="4649" customFormat="false" ht="13.8" hidden="false" customHeight="false" outlineLevel="0" collapsed="false">
      <c r="A4649" s="55" t="s">
        <v>1</v>
      </c>
      <c r="B4649" s="65" t="s">
        <v>4827</v>
      </c>
      <c r="C4649" s="55" t="str">
        <f aca="false">LEFT(B4649,4)</f>
        <v>2019</v>
      </c>
      <c r="D4649" s="55" t="str">
        <f aca="false">MID(B4649,6,2)</f>
        <v>05</v>
      </c>
      <c r="E4649" s="0" t="n">
        <v>266.089996</v>
      </c>
      <c r="F4649" s="0" t="n">
        <v>266.089996</v>
      </c>
      <c r="G4649" s="0" t="n">
        <v>266.089996</v>
      </c>
      <c r="H4649" s="0" t="n">
        <v>266.089996</v>
      </c>
      <c r="I4649" s="0" t="n">
        <v>258.651703</v>
      </c>
      <c r="J4649" s="0" t="n">
        <v>0</v>
      </c>
    </row>
    <row r="4650" customFormat="false" ht="13.8" hidden="false" customHeight="false" outlineLevel="0" collapsed="false">
      <c r="A4650" s="55" t="s">
        <v>1</v>
      </c>
      <c r="B4650" s="65" t="s">
        <v>4828</v>
      </c>
      <c r="C4650" s="55" t="str">
        <f aca="false">LEFT(B4650,4)</f>
        <v>2019</v>
      </c>
      <c r="D4650" s="55" t="str">
        <f aca="false">MID(B4650,6,2)</f>
        <v>05</v>
      </c>
      <c r="E4650" s="0" t="n">
        <v>265.380005</v>
      </c>
      <c r="F4650" s="0" t="n">
        <v>265.380005</v>
      </c>
      <c r="G4650" s="0" t="n">
        <v>265.380005</v>
      </c>
      <c r="H4650" s="0" t="n">
        <v>265.380005</v>
      </c>
      <c r="I4650" s="0" t="n">
        <v>257.961548</v>
      </c>
      <c r="J4650" s="0" t="n">
        <v>0</v>
      </c>
    </row>
    <row r="4651" customFormat="false" ht="13.8" hidden="false" customHeight="false" outlineLevel="0" collapsed="false">
      <c r="A4651" s="55" t="s">
        <v>1</v>
      </c>
      <c r="B4651" s="65" t="s">
        <v>4829</v>
      </c>
      <c r="C4651" s="55" t="str">
        <f aca="false">LEFT(B4651,4)</f>
        <v>2019</v>
      </c>
      <c r="D4651" s="55" t="str">
        <f aca="false">MID(B4651,6,2)</f>
        <v>05</v>
      </c>
      <c r="E4651" s="0" t="n">
        <v>266.459991</v>
      </c>
      <c r="F4651" s="0" t="n">
        <v>266.459991</v>
      </c>
      <c r="G4651" s="0" t="n">
        <v>266.459991</v>
      </c>
      <c r="H4651" s="0" t="n">
        <v>266.459991</v>
      </c>
      <c r="I4651" s="0" t="n">
        <v>259.011322</v>
      </c>
      <c r="J4651" s="0" t="n">
        <v>0</v>
      </c>
    </row>
    <row r="4652" customFormat="false" ht="13.8" hidden="false" customHeight="false" outlineLevel="0" collapsed="false">
      <c r="A4652" s="55" t="s">
        <v>1</v>
      </c>
      <c r="B4652" s="65" t="s">
        <v>4830</v>
      </c>
      <c r="C4652" s="55" t="str">
        <f aca="false">LEFT(B4652,4)</f>
        <v>2019</v>
      </c>
      <c r="D4652" s="55" t="str">
        <f aca="false">MID(B4652,6,2)</f>
        <v>05</v>
      </c>
      <c r="E4652" s="0" t="n">
        <v>260.029999</v>
      </c>
      <c r="F4652" s="0" t="n">
        <v>260.029999</v>
      </c>
      <c r="G4652" s="0" t="n">
        <v>260.029999</v>
      </c>
      <c r="H4652" s="0" t="n">
        <v>260.029999</v>
      </c>
      <c r="I4652" s="0" t="n">
        <v>252.761078</v>
      </c>
      <c r="J4652" s="0" t="n">
        <v>0</v>
      </c>
    </row>
    <row r="4653" customFormat="false" ht="13.8" hidden="false" customHeight="false" outlineLevel="0" collapsed="false">
      <c r="A4653" s="55" t="s">
        <v>1</v>
      </c>
      <c r="B4653" s="65" t="s">
        <v>4831</v>
      </c>
      <c r="C4653" s="55" t="str">
        <f aca="false">LEFT(B4653,4)</f>
        <v>2019</v>
      </c>
      <c r="D4653" s="55" t="str">
        <f aca="false">MID(B4653,6,2)</f>
        <v>05</v>
      </c>
      <c r="E4653" s="0" t="n">
        <v>262.149994</v>
      </c>
      <c r="F4653" s="0" t="n">
        <v>262.149994</v>
      </c>
      <c r="G4653" s="0" t="n">
        <v>262.149994</v>
      </c>
      <c r="H4653" s="0" t="n">
        <v>262.149994</v>
      </c>
      <c r="I4653" s="0" t="n">
        <v>254.821808</v>
      </c>
      <c r="J4653" s="0" t="n">
        <v>0</v>
      </c>
    </row>
    <row r="4654" customFormat="false" ht="13.8" hidden="false" customHeight="false" outlineLevel="0" collapsed="false">
      <c r="A4654" s="55" t="s">
        <v>1</v>
      </c>
      <c r="B4654" s="65" t="s">
        <v>4832</v>
      </c>
      <c r="C4654" s="55" t="str">
        <f aca="false">LEFT(B4654,4)</f>
        <v>2019</v>
      </c>
      <c r="D4654" s="55" t="str">
        <f aca="false">MID(B4654,6,2)</f>
        <v>05</v>
      </c>
      <c r="E4654" s="0" t="n">
        <v>263.730011</v>
      </c>
      <c r="F4654" s="0" t="n">
        <v>263.730011</v>
      </c>
      <c r="G4654" s="0" t="n">
        <v>263.730011</v>
      </c>
      <c r="H4654" s="0" t="n">
        <v>263.730011</v>
      </c>
      <c r="I4654" s="0" t="n">
        <v>256.357666</v>
      </c>
      <c r="J4654" s="0" t="n">
        <v>0</v>
      </c>
    </row>
    <row r="4655" customFormat="false" ht="13.8" hidden="false" customHeight="false" outlineLevel="0" collapsed="false">
      <c r="A4655" s="55" t="s">
        <v>1</v>
      </c>
      <c r="B4655" s="65" t="s">
        <v>4833</v>
      </c>
      <c r="C4655" s="55" t="str">
        <f aca="false">LEFT(B4655,4)</f>
        <v>2019</v>
      </c>
      <c r="D4655" s="55" t="str">
        <f aca="false">MID(B4655,6,2)</f>
        <v>05</v>
      </c>
      <c r="E4655" s="0" t="n">
        <v>266.160004</v>
      </c>
      <c r="F4655" s="0" t="n">
        <v>266.160004</v>
      </c>
      <c r="G4655" s="0" t="n">
        <v>266.160004</v>
      </c>
      <c r="H4655" s="0" t="n">
        <v>266.160004</v>
      </c>
      <c r="I4655" s="0" t="n">
        <v>258.719727</v>
      </c>
      <c r="J4655" s="0" t="n">
        <v>0</v>
      </c>
    </row>
    <row r="4656" customFormat="false" ht="13.8" hidden="false" customHeight="false" outlineLevel="0" collapsed="false">
      <c r="A4656" s="55" t="s">
        <v>1</v>
      </c>
      <c r="B4656" s="65" t="s">
        <v>4834</v>
      </c>
      <c r="C4656" s="55" t="str">
        <f aca="false">LEFT(B4656,4)</f>
        <v>2019</v>
      </c>
      <c r="D4656" s="55" t="str">
        <f aca="false">MID(B4656,6,2)</f>
        <v>05</v>
      </c>
      <c r="E4656" s="0" t="n">
        <v>264.630005</v>
      </c>
      <c r="F4656" s="0" t="n">
        <v>264.630005</v>
      </c>
      <c r="G4656" s="0" t="n">
        <v>264.630005</v>
      </c>
      <c r="H4656" s="0" t="n">
        <v>264.630005</v>
      </c>
      <c r="I4656" s="0" t="n">
        <v>257.232513</v>
      </c>
      <c r="J4656" s="0" t="n">
        <v>0</v>
      </c>
    </row>
    <row r="4657" customFormat="false" ht="13.8" hidden="false" customHeight="false" outlineLevel="0" collapsed="false">
      <c r="A4657" s="55" t="s">
        <v>1</v>
      </c>
      <c r="B4657" s="65" t="s">
        <v>4835</v>
      </c>
      <c r="C4657" s="55" t="str">
        <f aca="false">LEFT(B4657,4)</f>
        <v>2019</v>
      </c>
      <c r="D4657" s="55" t="str">
        <f aca="false">MID(B4657,6,2)</f>
        <v>05</v>
      </c>
      <c r="E4657" s="0" t="n">
        <v>262.839996</v>
      </c>
      <c r="F4657" s="0" t="n">
        <v>262.839996</v>
      </c>
      <c r="G4657" s="0" t="n">
        <v>262.839996</v>
      </c>
      <c r="H4657" s="0" t="n">
        <v>262.839996</v>
      </c>
      <c r="I4657" s="0" t="n">
        <v>255.492508</v>
      </c>
      <c r="J4657" s="0" t="n">
        <v>0</v>
      </c>
    </row>
    <row r="4658" customFormat="false" ht="13.8" hidden="false" customHeight="false" outlineLevel="0" collapsed="false">
      <c r="A4658" s="55" t="s">
        <v>1</v>
      </c>
      <c r="B4658" s="65" t="s">
        <v>4836</v>
      </c>
      <c r="C4658" s="55" t="str">
        <f aca="false">LEFT(B4658,4)</f>
        <v>2019</v>
      </c>
      <c r="D4658" s="55" t="str">
        <f aca="false">MID(B4658,6,2)</f>
        <v>05</v>
      </c>
      <c r="E4658" s="0" t="n">
        <v>265.079987</v>
      </c>
      <c r="F4658" s="0" t="n">
        <v>265.079987</v>
      </c>
      <c r="G4658" s="0" t="n">
        <v>265.079987</v>
      </c>
      <c r="H4658" s="0" t="n">
        <v>265.079987</v>
      </c>
      <c r="I4658" s="0" t="n">
        <v>257.669861</v>
      </c>
      <c r="J4658" s="0" t="n">
        <v>0</v>
      </c>
    </row>
    <row r="4659" customFormat="false" ht="13.8" hidden="false" customHeight="false" outlineLevel="0" collapsed="false">
      <c r="A4659" s="55" t="s">
        <v>1</v>
      </c>
      <c r="B4659" s="65" t="s">
        <v>4837</v>
      </c>
      <c r="C4659" s="55" t="str">
        <f aca="false">LEFT(B4659,4)</f>
        <v>2019</v>
      </c>
      <c r="D4659" s="55" t="str">
        <f aca="false">MID(B4659,6,2)</f>
        <v>05</v>
      </c>
      <c r="E4659" s="0" t="n">
        <v>264.339996</v>
      </c>
      <c r="F4659" s="0" t="n">
        <v>264.339996</v>
      </c>
      <c r="G4659" s="0" t="n">
        <v>264.339996</v>
      </c>
      <c r="H4659" s="0" t="n">
        <v>264.339996</v>
      </c>
      <c r="I4659" s="0" t="n">
        <v>256.950623</v>
      </c>
      <c r="J4659" s="0" t="n">
        <v>0</v>
      </c>
    </row>
    <row r="4660" customFormat="false" ht="13.8" hidden="false" customHeight="false" outlineLevel="0" collapsed="false">
      <c r="A4660" s="55" t="s">
        <v>1</v>
      </c>
      <c r="B4660" s="65" t="s">
        <v>4838</v>
      </c>
      <c r="C4660" s="55" t="str">
        <f aca="false">LEFT(B4660,4)</f>
        <v>2019</v>
      </c>
      <c r="D4660" s="55" t="str">
        <f aca="false">MID(B4660,6,2)</f>
        <v>05</v>
      </c>
      <c r="E4660" s="0" t="n">
        <v>261.209991</v>
      </c>
      <c r="F4660" s="0" t="n">
        <v>261.209991</v>
      </c>
      <c r="G4660" s="0" t="n">
        <v>261.209991</v>
      </c>
      <c r="H4660" s="0" t="n">
        <v>261.209991</v>
      </c>
      <c r="I4660" s="0" t="n">
        <v>253.908081</v>
      </c>
      <c r="J4660" s="0" t="n">
        <v>0</v>
      </c>
    </row>
    <row r="4661" customFormat="false" ht="13.8" hidden="false" customHeight="false" outlineLevel="0" collapsed="false">
      <c r="A4661" s="55" t="s">
        <v>1</v>
      </c>
      <c r="B4661" s="65" t="s">
        <v>4839</v>
      </c>
      <c r="C4661" s="55" t="str">
        <f aca="false">LEFT(B4661,4)</f>
        <v>2019</v>
      </c>
      <c r="D4661" s="55" t="str">
        <f aca="false">MID(B4661,6,2)</f>
        <v>05</v>
      </c>
      <c r="E4661" s="0" t="n">
        <v>261.609985</v>
      </c>
      <c r="F4661" s="0" t="n">
        <v>261.609985</v>
      </c>
      <c r="G4661" s="0" t="n">
        <v>261.609985</v>
      </c>
      <c r="H4661" s="0" t="n">
        <v>261.609985</v>
      </c>
      <c r="I4661" s="0" t="n">
        <v>254.296875</v>
      </c>
      <c r="J4661" s="0" t="n">
        <v>0</v>
      </c>
    </row>
    <row r="4662" customFormat="false" ht="13.8" hidden="false" customHeight="false" outlineLevel="0" collapsed="false">
      <c r="A4662" s="55" t="s">
        <v>1</v>
      </c>
      <c r="B4662" s="65" t="s">
        <v>4840</v>
      </c>
      <c r="C4662" s="55" t="str">
        <f aca="false">LEFT(B4662,4)</f>
        <v>2019</v>
      </c>
      <c r="D4662" s="55" t="str">
        <f aca="false">MID(B4662,6,2)</f>
        <v>05</v>
      </c>
      <c r="E4662" s="0" t="n">
        <v>259.420013</v>
      </c>
      <c r="F4662" s="0" t="n">
        <v>259.420013</v>
      </c>
      <c r="G4662" s="0" t="n">
        <v>259.420013</v>
      </c>
      <c r="H4662" s="0" t="n">
        <v>259.420013</v>
      </c>
      <c r="I4662" s="0" t="n">
        <v>252.168167</v>
      </c>
      <c r="J4662" s="0" t="n">
        <v>0</v>
      </c>
    </row>
    <row r="4663" customFormat="false" ht="13.8" hidden="false" customHeight="false" outlineLevel="0" collapsed="false">
      <c r="A4663" s="55" t="s">
        <v>1</v>
      </c>
      <c r="B4663" s="65" t="s">
        <v>4841</v>
      </c>
      <c r="C4663" s="55" t="str">
        <f aca="false">LEFT(B4663,4)</f>
        <v>2019</v>
      </c>
      <c r="D4663" s="55" t="str">
        <f aca="false">MID(B4663,6,2)</f>
        <v>05</v>
      </c>
      <c r="E4663" s="0" t="n">
        <v>257.630005</v>
      </c>
      <c r="F4663" s="0" t="n">
        <v>257.630005</v>
      </c>
      <c r="G4663" s="0" t="n">
        <v>257.630005</v>
      </c>
      <c r="H4663" s="0" t="n">
        <v>257.630005</v>
      </c>
      <c r="I4663" s="0" t="n">
        <v>250.428177</v>
      </c>
      <c r="J4663" s="0" t="n">
        <v>0</v>
      </c>
    </row>
    <row r="4664" customFormat="false" ht="13.8" hidden="false" customHeight="false" outlineLevel="0" collapsed="false">
      <c r="A4664" s="55" t="s">
        <v>1</v>
      </c>
      <c r="B4664" s="65" t="s">
        <v>4842</v>
      </c>
      <c r="C4664" s="55" t="str">
        <f aca="false">LEFT(B4664,4)</f>
        <v>2019</v>
      </c>
      <c r="D4664" s="55" t="str">
        <f aca="false">MID(B4664,6,2)</f>
        <v>05</v>
      </c>
      <c r="E4664" s="0" t="n">
        <v>258.200012</v>
      </c>
      <c r="F4664" s="0" t="n">
        <v>258.200012</v>
      </c>
      <c r="G4664" s="0" t="n">
        <v>258.200012</v>
      </c>
      <c r="H4664" s="0" t="n">
        <v>258.200012</v>
      </c>
      <c r="I4664" s="0" t="n">
        <v>250.982254</v>
      </c>
      <c r="J4664" s="0" t="n">
        <v>0</v>
      </c>
    </row>
    <row r="4665" customFormat="false" ht="13.8" hidden="false" customHeight="false" outlineLevel="0" collapsed="false">
      <c r="A4665" s="55" t="s">
        <v>1</v>
      </c>
      <c r="B4665" s="65" t="s">
        <v>4843</v>
      </c>
      <c r="C4665" s="55" t="str">
        <f aca="false">LEFT(B4665,4)</f>
        <v>2019</v>
      </c>
      <c r="D4665" s="55" t="str">
        <f aca="false">MID(B4665,6,2)</f>
        <v>05</v>
      </c>
      <c r="E4665" s="0" t="n">
        <v>254.850006</v>
      </c>
      <c r="F4665" s="0" t="n">
        <v>254.850006</v>
      </c>
      <c r="G4665" s="0" t="n">
        <v>254.850006</v>
      </c>
      <c r="H4665" s="0" t="n">
        <v>254.850006</v>
      </c>
      <c r="I4665" s="0" t="n">
        <v>247.725906</v>
      </c>
      <c r="J4665" s="0" t="n">
        <v>0</v>
      </c>
    </row>
    <row r="4666" customFormat="false" ht="13.8" hidden="false" customHeight="false" outlineLevel="0" collapsed="false">
      <c r="A4666" s="55" t="s">
        <v>1</v>
      </c>
      <c r="B4666" s="65" t="s">
        <v>4844</v>
      </c>
      <c r="C4666" s="55" t="str">
        <f aca="false">LEFT(B4666,4)</f>
        <v>2019</v>
      </c>
      <c r="D4666" s="55" t="str">
        <f aca="false">MID(B4666,6,2)</f>
        <v>06</v>
      </c>
      <c r="E4666" s="0" t="n">
        <v>254.149994</v>
      </c>
      <c r="F4666" s="0" t="n">
        <v>254.149994</v>
      </c>
      <c r="G4666" s="0" t="n">
        <v>254.149994</v>
      </c>
      <c r="H4666" s="0" t="n">
        <v>254.149994</v>
      </c>
      <c r="I4666" s="0" t="n">
        <v>247.045456</v>
      </c>
      <c r="J4666" s="0" t="n">
        <v>0</v>
      </c>
    </row>
    <row r="4667" customFormat="false" ht="13.8" hidden="false" customHeight="false" outlineLevel="0" collapsed="false">
      <c r="A4667" s="55" t="s">
        <v>1</v>
      </c>
      <c r="B4667" s="65" t="s">
        <v>4845</v>
      </c>
      <c r="C4667" s="55" t="str">
        <f aca="false">LEFT(B4667,4)</f>
        <v>2019</v>
      </c>
      <c r="D4667" s="55" t="str">
        <f aca="false">MID(B4667,6,2)</f>
        <v>06</v>
      </c>
      <c r="E4667" s="0" t="n">
        <v>259.600006</v>
      </c>
      <c r="F4667" s="0" t="n">
        <v>259.600006</v>
      </c>
      <c r="G4667" s="0" t="n">
        <v>259.600006</v>
      </c>
      <c r="H4667" s="0" t="n">
        <v>259.600006</v>
      </c>
      <c r="I4667" s="0" t="n">
        <v>252.343124</v>
      </c>
      <c r="J4667" s="0" t="n">
        <v>0</v>
      </c>
    </row>
    <row r="4668" customFormat="false" ht="13.8" hidden="false" customHeight="false" outlineLevel="0" collapsed="false">
      <c r="A4668" s="55" t="s">
        <v>1</v>
      </c>
      <c r="B4668" s="65" t="s">
        <v>4846</v>
      </c>
      <c r="C4668" s="55" t="str">
        <f aca="false">LEFT(B4668,4)</f>
        <v>2019</v>
      </c>
      <c r="D4668" s="55" t="str">
        <f aca="false">MID(B4668,6,2)</f>
        <v>06</v>
      </c>
      <c r="E4668" s="0" t="n">
        <v>261.75</v>
      </c>
      <c r="F4668" s="0" t="n">
        <v>261.75</v>
      </c>
      <c r="G4668" s="0" t="n">
        <v>261.75</v>
      </c>
      <c r="H4668" s="0" t="n">
        <v>261.75</v>
      </c>
      <c r="I4668" s="0" t="n">
        <v>254.433014</v>
      </c>
      <c r="J4668" s="0" t="n">
        <v>0</v>
      </c>
    </row>
    <row r="4669" customFormat="false" ht="13.8" hidden="false" customHeight="false" outlineLevel="0" collapsed="false">
      <c r="A4669" s="55" t="s">
        <v>1</v>
      </c>
      <c r="B4669" s="65" t="s">
        <v>4847</v>
      </c>
      <c r="C4669" s="55" t="str">
        <f aca="false">LEFT(B4669,4)</f>
        <v>2019</v>
      </c>
      <c r="D4669" s="55" t="str">
        <f aca="false">MID(B4669,6,2)</f>
        <v>06</v>
      </c>
      <c r="E4669" s="0" t="n">
        <v>263.429993</v>
      </c>
      <c r="F4669" s="0" t="n">
        <v>263.429993</v>
      </c>
      <c r="G4669" s="0" t="n">
        <v>263.429993</v>
      </c>
      <c r="H4669" s="0" t="n">
        <v>263.429993</v>
      </c>
      <c r="I4669" s="0" t="n">
        <v>256.06601</v>
      </c>
      <c r="J4669" s="0" t="n">
        <v>0</v>
      </c>
    </row>
    <row r="4670" customFormat="false" ht="13.8" hidden="false" customHeight="false" outlineLevel="0" collapsed="false">
      <c r="A4670" s="55" t="s">
        <v>1</v>
      </c>
      <c r="B4670" s="65" t="s">
        <v>4848</v>
      </c>
      <c r="C4670" s="55" t="str">
        <f aca="false">LEFT(B4670,4)</f>
        <v>2019</v>
      </c>
      <c r="D4670" s="55" t="str">
        <f aca="false">MID(B4670,6,2)</f>
        <v>06</v>
      </c>
      <c r="E4670" s="0" t="n">
        <v>266.220001</v>
      </c>
      <c r="F4670" s="0" t="n">
        <v>266.220001</v>
      </c>
      <c r="G4670" s="0" t="n">
        <v>266.220001</v>
      </c>
      <c r="H4670" s="0" t="n">
        <v>266.220001</v>
      </c>
      <c r="I4670" s="0" t="n">
        <v>258.778046</v>
      </c>
      <c r="J4670" s="0" t="n">
        <v>0</v>
      </c>
    </row>
    <row r="4671" customFormat="false" ht="13.8" hidden="false" customHeight="false" outlineLevel="0" collapsed="false">
      <c r="A4671" s="55" t="s">
        <v>1</v>
      </c>
      <c r="B4671" s="65" t="s">
        <v>4849</v>
      </c>
      <c r="C4671" s="55" t="str">
        <f aca="false">LEFT(B4671,4)</f>
        <v>2019</v>
      </c>
      <c r="D4671" s="55" t="str">
        <f aca="false">MID(B4671,6,2)</f>
        <v>06</v>
      </c>
      <c r="E4671" s="0" t="n">
        <v>267.459991</v>
      </c>
      <c r="F4671" s="0" t="n">
        <v>267.459991</v>
      </c>
      <c r="G4671" s="0" t="n">
        <v>267.459991</v>
      </c>
      <c r="H4671" s="0" t="n">
        <v>267.459991</v>
      </c>
      <c r="I4671" s="0" t="n">
        <v>259.983337</v>
      </c>
      <c r="J4671" s="0" t="n">
        <v>0</v>
      </c>
    </row>
    <row r="4672" customFormat="false" ht="13.8" hidden="false" customHeight="false" outlineLevel="0" collapsed="false">
      <c r="A4672" s="55" t="s">
        <v>1</v>
      </c>
      <c r="B4672" s="65" t="s">
        <v>4850</v>
      </c>
      <c r="C4672" s="55" t="str">
        <f aca="false">LEFT(B4672,4)</f>
        <v>2019</v>
      </c>
      <c r="D4672" s="55" t="str">
        <f aca="false">MID(B4672,6,2)</f>
        <v>06</v>
      </c>
      <c r="E4672" s="0" t="n">
        <v>267.380005</v>
      </c>
      <c r="F4672" s="0" t="n">
        <v>267.380005</v>
      </c>
      <c r="G4672" s="0" t="n">
        <v>267.380005</v>
      </c>
      <c r="H4672" s="0" t="n">
        <v>267.380005</v>
      </c>
      <c r="I4672" s="0" t="n">
        <v>259.90564</v>
      </c>
      <c r="J4672" s="0" t="n">
        <v>0</v>
      </c>
    </row>
    <row r="4673" customFormat="false" ht="13.8" hidden="false" customHeight="false" outlineLevel="0" collapsed="false">
      <c r="A4673" s="55" t="s">
        <v>1</v>
      </c>
      <c r="B4673" s="65" t="s">
        <v>4851</v>
      </c>
      <c r="C4673" s="55" t="str">
        <f aca="false">LEFT(B4673,4)</f>
        <v>2019</v>
      </c>
      <c r="D4673" s="55" t="str">
        <f aca="false">MID(B4673,6,2)</f>
        <v>06</v>
      </c>
      <c r="E4673" s="0" t="n">
        <v>266.839996</v>
      </c>
      <c r="F4673" s="0" t="n">
        <v>266.839996</v>
      </c>
      <c r="G4673" s="0" t="n">
        <v>266.839996</v>
      </c>
      <c r="H4673" s="0" t="n">
        <v>266.839996</v>
      </c>
      <c r="I4673" s="0" t="n">
        <v>259.380707</v>
      </c>
      <c r="J4673" s="0" t="n">
        <v>0</v>
      </c>
    </row>
    <row r="4674" customFormat="false" ht="13.8" hidden="false" customHeight="false" outlineLevel="0" collapsed="false">
      <c r="A4674" s="55" t="s">
        <v>1</v>
      </c>
      <c r="B4674" s="65" t="s">
        <v>4852</v>
      </c>
      <c r="C4674" s="55" t="str">
        <f aca="false">LEFT(B4674,4)</f>
        <v>2019</v>
      </c>
      <c r="D4674" s="55" t="str">
        <f aca="false">MID(B4674,6,2)</f>
        <v>06</v>
      </c>
      <c r="E4674" s="0" t="n">
        <v>268.01001</v>
      </c>
      <c r="F4674" s="0" t="n">
        <v>268.01001</v>
      </c>
      <c r="G4674" s="0" t="n">
        <v>268.01001</v>
      </c>
      <c r="H4674" s="0" t="n">
        <v>268.01001</v>
      </c>
      <c r="I4674" s="0" t="n">
        <v>260.518005</v>
      </c>
      <c r="J4674" s="0" t="n">
        <v>0</v>
      </c>
    </row>
    <row r="4675" customFormat="false" ht="13.8" hidden="false" customHeight="false" outlineLevel="0" collapsed="false">
      <c r="A4675" s="55" t="s">
        <v>1</v>
      </c>
      <c r="B4675" s="65" t="s">
        <v>4853</v>
      </c>
      <c r="C4675" s="55" t="str">
        <f aca="false">LEFT(B4675,4)</f>
        <v>2019</v>
      </c>
      <c r="D4675" s="55" t="str">
        <f aca="false">MID(B4675,6,2)</f>
        <v>06</v>
      </c>
      <c r="E4675" s="0" t="n">
        <v>267.619995</v>
      </c>
      <c r="F4675" s="0" t="n">
        <v>267.619995</v>
      </c>
      <c r="G4675" s="0" t="n">
        <v>267.619995</v>
      </c>
      <c r="H4675" s="0" t="n">
        <v>267.619995</v>
      </c>
      <c r="I4675" s="0" t="n">
        <v>260.138947</v>
      </c>
      <c r="J4675" s="0" t="n">
        <v>0</v>
      </c>
    </row>
    <row r="4676" customFormat="false" ht="13.8" hidden="false" customHeight="false" outlineLevel="0" collapsed="false">
      <c r="A4676" s="55" t="s">
        <v>1</v>
      </c>
      <c r="B4676" s="65" t="s">
        <v>4854</v>
      </c>
      <c r="C4676" s="55" t="str">
        <f aca="false">LEFT(B4676,4)</f>
        <v>2019</v>
      </c>
      <c r="D4676" s="55" t="str">
        <f aca="false">MID(B4676,6,2)</f>
        <v>06</v>
      </c>
      <c r="E4676" s="0" t="n">
        <v>267.869995</v>
      </c>
      <c r="F4676" s="0" t="n">
        <v>267.869995</v>
      </c>
      <c r="G4676" s="0" t="n">
        <v>267.869995</v>
      </c>
      <c r="H4676" s="0" t="n">
        <v>267.869995</v>
      </c>
      <c r="I4676" s="0" t="n">
        <v>260.381897</v>
      </c>
      <c r="J4676" s="0" t="n">
        <v>0</v>
      </c>
    </row>
    <row r="4677" customFormat="false" ht="13.8" hidden="false" customHeight="false" outlineLevel="0" collapsed="false">
      <c r="A4677" s="55" t="s">
        <v>1</v>
      </c>
      <c r="B4677" s="65" t="s">
        <v>4855</v>
      </c>
      <c r="C4677" s="55" t="str">
        <f aca="false">LEFT(B4677,4)</f>
        <v>2019</v>
      </c>
      <c r="D4677" s="55" t="str">
        <f aca="false">MID(B4677,6,2)</f>
        <v>06</v>
      </c>
      <c r="E4677" s="0" t="n">
        <v>270.480011</v>
      </c>
      <c r="F4677" s="0" t="n">
        <v>270.480011</v>
      </c>
      <c r="G4677" s="0" t="n">
        <v>270.480011</v>
      </c>
      <c r="H4677" s="0" t="n">
        <v>270.480011</v>
      </c>
      <c r="I4677" s="0" t="n">
        <v>262.918976</v>
      </c>
      <c r="J4677" s="0" t="n">
        <v>0</v>
      </c>
    </row>
    <row r="4678" customFormat="false" ht="13.8" hidden="false" customHeight="false" outlineLevel="0" collapsed="false">
      <c r="A4678" s="55" t="s">
        <v>1</v>
      </c>
      <c r="B4678" s="65" t="s">
        <v>4856</v>
      </c>
      <c r="C4678" s="55" t="str">
        <f aca="false">LEFT(B4678,4)</f>
        <v>2019</v>
      </c>
      <c r="D4678" s="55" t="str">
        <f aca="false">MID(B4678,6,2)</f>
        <v>06</v>
      </c>
      <c r="E4678" s="0" t="n">
        <v>271.290009</v>
      </c>
      <c r="F4678" s="0" t="n">
        <v>271.290009</v>
      </c>
      <c r="G4678" s="0" t="n">
        <v>271.290009</v>
      </c>
      <c r="H4678" s="0" t="n">
        <v>271.290009</v>
      </c>
      <c r="I4678" s="0" t="n">
        <v>263.706329</v>
      </c>
      <c r="J4678" s="0" t="n">
        <v>0</v>
      </c>
    </row>
    <row r="4679" customFormat="false" ht="13.8" hidden="false" customHeight="false" outlineLevel="0" collapsed="false">
      <c r="A4679" s="55" t="s">
        <v>1</v>
      </c>
      <c r="B4679" s="65" t="s">
        <v>4857</v>
      </c>
      <c r="C4679" s="55" t="str">
        <f aca="false">LEFT(B4679,4)</f>
        <v>2019</v>
      </c>
      <c r="D4679" s="55" t="str">
        <f aca="false">MID(B4679,6,2)</f>
        <v>06</v>
      </c>
      <c r="E4679" s="0" t="n">
        <v>273.880005</v>
      </c>
      <c r="F4679" s="0" t="n">
        <v>273.880005</v>
      </c>
      <c r="G4679" s="0" t="n">
        <v>273.880005</v>
      </c>
      <c r="H4679" s="0" t="n">
        <v>273.880005</v>
      </c>
      <c r="I4679" s="0" t="n">
        <v>266.223907</v>
      </c>
      <c r="J4679" s="0" t="n">
        <v>0</v>
      </c>
    </row>
    <row r="4680" customFormat="false" ht="13.8" hidden="false" customHeight="false" outlineLevel="0" collapsed="false">
      <c r="A4680" s="55" t="s">
        <v>1</v>
      </c>
      <c r="B4680" s="65" t="s">
        <v>4858</v>
      </c>
      <c r="C4680" s="55" t="str">
        <f aca="false">LEFT(B4680,4)</f>
        <v>2019</v>
      </c>
      <c r="D4680" s="55" t="str">
        <f aca="false">MID(B4680,6,2)</f>
        <v>06</v>
      </c>
      <c r="E4680" s="0" t="n">
        <v>273.549988</v>
      </c>
      <c r="F4680" s="0" t="n">
        <v>273.549988</v>
      </c>
      <c r="G4680" s="0" t="n">
        <v>273.549988</v>
      </c>
      <c r="H4680" s="0" t="n">
        <v>273.549988</v>
      </c>
      <c r="I4680" s="0" t="n">
        <v>265.903137</v>
      </c>
      <c r="J4680" s="0" t="n">
        <v>0</v>
      </c>
    </row>
    <row r="4681" customFormat="false" ht="13.8" hidden="false" customHeight="false" outlineLevel="0" collapsed="false">
      <c r="A4681" s="55" t="s">
        <v>1</v>
      </c>
      <c r="B4681" s="65" t="s">
        <v>4859</v>
      </c>
      <c r="C4681" s="55" t="str">
        <f aca="false">LEFT(B4681,4)</f>
        <v>2019</v>
      </c>
      <c r="D4681" s="55" t="str">
        <f aca="false">MID(B4681,6,2)</f>
        <v>06</v>
      </c>
      <c r="E4681" s="0" t="n">
        <v>273.079987</v>
      </c>
      <c r="F4681" s="0" t="n">
        <v>273.079987</v>
      </c>
      <c r="G4681" s="0" t="n">
        <v>273.079987</v>
      </c>
      <c r="H4681" s="0" t="n">
        <v>273.079987</v>
      </c>
      <c r="I4681" s="0" t="n">
        <v>265.446289</v>
      </c>
      <c r="J4681" s="0" t="n">
        <v>0</v>
      </c>
    </row>
    <row r="4682" customFormat="false" ht="13.8" hidden="false" customHeight="false" outlineLevel="0" collapsed="false">
      <c r="A4682" s="55" t="s">
        <v>1</v>
      </c>
      <c r="B4682" s="65" t="s">
        <v>4860</v>
      </c>
      <c r="C4682" s="55" t="str">
        <f aca="false">LEFT(B4682,4)</f>
        <v>2019</v>
      </c>
      <c r="D4682" s="55" t="str">
        <f aca="false">MID(B4682,6,2)</f>
        <v>06</v>
      </c>
      <c r="E4682" s="0" t="n">
        <v>270.48999</v>
      </c>
      <c r="F4682" s="0" t="n">
        <v>270.48999</v>
      </c>
      <c r="G4682" s="0" t="n">
        <v>270.48999</v>
      </c>
      <c r="H4682" s="0" t="n">
        <v>270.48999</v>
      </c>
      <c r="I4682" s="0" t="n">
        <v>262.92865</v>
      </c>
      <c r="J4682" s="0" t="n">
        <v>0</v>
      </c>
    </row>
    <row r="4683" customFormat="false" ht="13.8" hidden="false" customHeight="false" outlineLevel="0" collapsed="false">
      <c r="A4683" s="55" t="s">
        <v>1</v>
      </c>
      <c r="B4683" s="65" t="s">
        <v>4861</v>
      </c>
      <c r="C4683" s="55" t="str">
        <f aca="false">LEFT(B4683,4)</f>
        <v>2019</v>
      </c>
      <c r="D4683" s="55" t="str">
        <f aca="false">MID(B4683,6,2)</f>
        <v>06</v>
      </c>
      <c r="E4683" s="0" t="n">
        <v>268.76001</v>
      </c>
      <c r="F4683" s="0" t="n">
        <v>268.76001</v>
      </c>
      <c r="G4683" s="0" t="n">
        <v>268.76001</v>
      </c>
      <c r="H4683" s="0" t="n">
        <v>268.76001</v>
      </c>
      <c r="I4683" s="0" t="n">
        <v>262.59552</v>
      </c>
      <c r="J4683" s="0" t="n">
        <v>0</v>
      </c>
    </row>
    <row r="4684" customFormat="false" ht="13.8" hidden="false" customHeight="false" outlineLevel="0" collapsed="false">
      <c r="A4684" s="55" t="s">
        <v>1</v>
      </c>
      <c r="B4684" s="65" t="s">
        <v>4862</v>
      </c>
      <c r="C4684" s="55" t="str">
        <f aca="false">LEFT(B4684,4)</f>
        <v>2019</v>
      </c>
      <c r="D4684" s="55" t="str">
        <f aca="false">MID(B4684,6,2)</f>
        <v>06</v>
      </c>
      <c r="E4684" s="0" t="n">
        <v>269.829987</v>
      </c>
      <c r="F4684" s="0" t="n">
        <v>269.829987</v>
      </c>
      <c r="G4684" s="0" t="n">
        <v>269.829987</v>
      </c>
      <c r="H4684" s="0" t="n">
        <v>269.829987</v>
      </c>
      <c r="I4684" s="0" t="n">
        <v>263.640961</v>
      </c>
      <c r="J4684" s="0" t="n">
        <v>0</v>
      </c>
    </row>
    <row r="4685" customFormat="false" ht="13.8" hidden="false" customHeight="false" outlineLevel="0" collapsed="false">
      <c r="A4685" s="55" t="s">
        <v>1</v>
      </c>
      <c r="B4685" s="65" t="s">
        <v>4863</v>
      </c>
      <c r="C4685" s="55" t="str">
        <f aca="false">LEFT(B4685,4)</f>
        <v>2019</v>
      </c>
      <c r="D4685" s="55" t="str">
        <f aca="false">MID(B4685,6,2)</f>
        <v>06</v>
      </c>
      <c r="E4685" s="0" t="n">
        <v>271.399994</v>
      </c>
      <c r="F4685" s="0" t="n">
        <v>271.399994</v>
      </c>
      <c r="G4685" s="0" t="n">
        <v>271.399994</v>
      </c>
      <c r="H4685" s="0" t="n">
        <v>271.399994</v>
      </c>
      <c r="I4685" s="0" t="n">
        <v>265.174957</v>
      </c>
      <c r="J4685" s="0" t="n">
        <v>0</v>
      </c>
    </row>
    <row r="4686" customFormat="false" ht="13.8" hidden="false" customHeight="false" outlineLevel="0" collapsed="false">
      <c r="A4686" s="55" t="s">
        <v>1</v>
      </c>
      <c r="B4686" s="65" t="s">
        <v>4864</v>
      </c>
      <c r="C4686" s="55" t="str">
        <f aca="false">LEFT(B4686,4)</f>
        <v>2019</v>
      </c>
      <c r="D4686" s="55" t="str">
        <f aca="false">MID(B4686,6,2)</f>
        <v>07</v>
      </c>
      <c r="E4686" s="0" t="n">
        <v>273.480011</v>
      </c>
      <c r="F4686" s="0" t="n">
        <v>273.480011</v>
      </c>
      <c r="G4686" s="0" t="n">
        <v>273.480011</v>
      </c>
      <c r="H4686" s="0" t="n">
        <v>273.480011</v>
      </c>
      <c r="I4686" s="0" t="n">
        <v>267.207245</v>
      </c>
      <c r="J4686" s="0" t="n">
        <v>0</v>
      </c>
    </row>
    <row r="4687" customFormat="false" ht="13.8" hidden="false" customHeight="false" outlineLevel="0" collapsed="false">
      <c r="A4687" s="55" t="s">
        <v>1</v>
      </c>
      <c r="B4687" s="65" t="s">
        <v>4865</v>
      </c>
      <c r="C4687" s="55" t="str">
        <f aca="false">LEFT(B4687,4)</f>
        <v>2019</v>
      </c>
      <c r="D4687" s="55" t="str">
        <f aca="false">MID(B4687,6,2)</f>
        <v>07</v>
      </c>
      <c r="E4687" s="0" t="n">
        <v>274.290009</v>
      </c>
      <c r="F4687" s="0" t="n">
        <v>274.290009</v>
      </c>
      <c r="G4687" s="0" t="n">
        <v>274.290009</v>
      </c>
      <c r="H4687" s="0" t="n">
        <v>274.290009</v>
      </c>
      <c r="I4687" s="0" t="n">
        <v>267.998688</v>
      </c>
      <c r="J4687" s="0" t="n">
        <v>0</v>
      </c>
    </row>
    <row r="4688" customFormat="false" ht="13.8" hidden="false" customHeight="false" outlineLevel="0" collapsed="false">
      <c r="A4688" s="55" t="s">
        <v>1</v>
      </c>
      <c r="B4688" s="65" t="s">
        <v>4866</v>
      </c>
      <c r="C4688" s="55" t="str">
        <f aca="false">LEFT(B4688,4)</f>
        <v>2019</v>
      </c>
      <c r="D4688" s="55" t="str">
        <f aca="false">MID(B4688,6,2)</f>
        <v>07</v>
      </c>
      <c r="E4688" s="0" t="n">
        <v>276.459991</v>
      </c>
      <c r="F4688" s="0" t="n">
        <v>276.459991</v>
      </c>
      <c r="G4688" s="0" t="n">
        <v>276.459991</v>
      </c>
      <c r="H4688" s="0" t="n">
        <v>276.459991</v>
      </c>
      <c r="I4688" s="0" t="n">
        <v>270.118896</v>
      </c>
      <c r="J4688" s="0" t="n">
        <v>0</v>
      </c>
    </row>
    <row r="4689" customFormat="false" ht="13.8" hidden="false" customHeight="false" outlineLevel="0" collapsed="false">
      <c r="A4689" s="55" t="s">
        <v>1</v>
      </c>
      <c r="B4689" s="65" t="s">
        <v>4867</v>
      </c>
      <c r="C4689" s="55" t="str">
        <f aca="false">LEFT(B4689,4)</f>
        <v>2019</v>
      </c>
      <c r="D4689" s="55" t="str">
        <f aca="false">MID(B4689,6,2)</f>
        <v>07</v>
      </c>
      <c r="E4689" s="0" t="n">
        <v>275.98999</v>
      </c>
      <c r="F4689" s="0" t="n">
        <v>275.98999</v>
      </c>
      <c r="G4689" s="0" t="n">
        <v>275.98999</v>
      </c>
      <c r="H4689" s="0" t="n">
        <v>275.98999</v>
      </c>
      <c r="I4689" s="0" t="n">
        <v>269.659637</v>
      </c>
      <c r="J4689" s="0" t="n">
        <v>0</v>
      </c>
    </row>
    <row r="4690" customFormat="false" ht="13.8" hidden="false" customHeight="false" outlineLevel="0" collapsed="false">
      <c r="A4690" s="55" t="s">
        <v>1</v>
      </c>
      <c r="B4690" s="65" t="s">
        <v>4868</v>
      </c>
      <c r="C4690" s="55" t="str">
        <f aca="false">LEFT(B4690,4)</f>
        <v>2019</v>
      </c>
      <c r="D4690" s="55" t="str">
        <f aca="false">MID(B4690,6,2)</f>
        <v>07</v>
      </c>
      <c r="E4690" s="0" t="n">
        <v>274.660004</v>
      </c>
      <c r="F4690" s="0" t="n">
        <v>274.660004</v>
      </c>
      <c r="G4690" s="0" t="n">
        <v>274.660004</v>
      </c>
      <c r="H4690" s="0" t="n">
        <v>274.660004</v>
      </c>
      <c r="I4690" s="0" t="n">
        <v>268.360168</v>
      </c>
      <c r="J4690" s="0" t="n">
        <v>0</v>
      </c>
    </row>
    <row r="4691" customFormat="false" ht="13.8" hidden="false" customHeight="false" outlineLevel="0" collapsed="false">
      <c r="A4691" s="55" t="s">
        <v>1</v>
      </c>
      <c r="B4691" s="65" t="s">
        <v>4869</v>
      </c>
      <c r="C4691" s="55" t="str">
        <f aca="false">LEFT(B4691,4)</f>
        <v>2019</v>
      </c>
      <c r="D4691" s="55" t="str">
        <f aca="false">MID(B4691,6,2)</f>
        <v>07</v>
      </c>
      <c r="E4691" s="0" t="n">
        <v>275.079987</v>
      </c>
      <c r="F4691" s="0" t="n">
        <v>275.079987</v>
      </c>
      <c r="G4691" s="0" t="n">
        <v>275.079987</v>
      </c>
      <c r="H4691" s="0" t="n">
        <v>275.079987</v>
      </c>
      <c r="I4691" s="0" t="n">
        <v>268.770538</v>
      </c>
      <c r="J4691" s="0" t="n">
        <v>0</v>
      </c>
    </row>
    <row r="4692" customFormat="false" ht="13.8" hidden="false" customHeight="false" outlineLevel="0" collapsed="false">
      <c r="A4692" s="55" t="s">
        <v>1</v>
      </c>
      <c r="B4692" s="65" t="s">
        <v>4870</v>
      </c>
      <c r="C4692" s="55" t="str">
        <f aca="false">LEFT(B4692,4)</f>
        <v>2019</v>
      </c>
      <c r="D4692" s="55" t="str">
        <f aca="false">MID(B4692,6,2)</f>
        <v>07</v>
      </c>
      <c r="E4692" s="0" t="n">
        <v>276.329987</v>
      </c>
      <c r="F4692" s="0" t="n">
        <v>276.329987</v>
      </c>
      <c r="G4692" s="0" t="n">
        <v>276.329987</v>
      </c>
      <c r="H4692" s="0" t="n">
        <v>276.329987</v>
      </c>
      <c r="I4692" s="0" t="n">
        <v>269.991852</v>
      </c>
      <c r="J4692" s="0" t="n">
        <v>0</v>
      </c>
    </row>
    <row r="4693" customFormat="false" ht="13.8" hidden="false" customHeight="false" outlineLevel="0" collapsed="false">
      <c r="A4693" s="55" t="s">
        <v>1</v>
      </c>
      <c r="B4693" s="65" t="s">
        <v>4871</v>
      </c>
      <c r="C4693" s="55" t="str">
        <f aca="false">LEFT(B4693,4)</f>
        <v>2019</v>
      </c>
      <c r="D4693" s="55" t="str">
        <f aca="false">MID(B4693,6,2)</f>
        <v>07</v>
      </c>
      <c r="E4693" s="0" t="n">
        <v>276.959991</v>
      </c>
      <c r="F4693" s="0" t="n">
        <v>276.959991</v>
      </c>
      <c r="G4693" s="0" t="n">
        <v>276.959991</v>
      </c>
      <c r="H4693" s="0" t="n">
        <v>276.959991</v>
      </c>
      <c r="I4693" s="0" t="n">
        <v>270.607391</v>
      </c>
      <c r="J4693" s="0" t="n">
        <v>0</v>
      </c>
    </row>
    <row r="4694" customFormat="false" ht="13.8" hidden="false" customHeight="false" outlineLevel="0" collapsed="false">
      <c r="A4694" s="55" t="s">
        <v>1</v>
      </c>
      <c r="B4694" s="65" t="s">
        <v>4872</v>
      </c>
      <c r="C4694" s="55" t="str">
        <f aca="false">LEFT(B4694,4)</f>
        <v>2019</v>
      </c>
      <c r="D4694" s="55" t="str">
        <f aca="false">MID(B4694,6,2)</f>
        <v>07</v>
      </c>
      <c r="E4694" s="0" t="n">
        <v>278.26001</v>
      </c>
      <c r="F4694" s="0" t="n">
        <v>278.26001</v>
      </c>
      <c r="G4694" s="0" t="n">
        <v>278.26001</v>
      </c>
      <c r="H4694" s="0" t="n">
        <v>278.26001</v>
      </c>
      <c r="I4694" s="0" t="n">
        <v>271.877625</v>
      </c>
      <c r="J4694" s="0" t="n">
        <v>0</v>
      </c>
    </row>
    <row r="4695" customFormat="false" ht="13.8" hidden="false" customHeight="false" outlineLevel="0" collapsed="false">
      <c r="A4695" s="55" t="s">
        <v>1</v>
      </c>
      <c r="B4695" s="65" t="s">
        <v>4873</v>
      </c>
      <c r="C4695" s="55" t="str">
        <f aca="false">LEFT(B4695,4)</f>
        <v>2019</v>
      </c>
      <c r="D4695" s="55" t="str">
        <f aca="false">MID(B4695,6,2)</f>
        <v>07</v>
      </c>
      <c r="E4695" s="0" t="n">
        <v>278.309998</v>
      </c>
      <c r="F4695" s="0" t="n">
        <v>278.309998</v>
      </c>
      <c r="G4695" s="0" t="n">
        <v>278.309998</v>
      </c>
      <c r="H4695" s="0" t="n">
        <v>278.309998</v>
      </c>
      <c r="I4695" s="0" t="n">
        <v>271.926483</v>
      </c>
      <c r="J4695" s="0" t="n">
        <v>0</v>
      </c>
    </row>
    <row r="4696" customFormat="false" ht="13.8" hidden="false" customHeight="false" outlineLevel="0" collapsed="false">
      <c r="A4696" s="55" t="s">
        <v>1</v>
      </c>
      <c r="B4696" s="65" t="s">
        <v>4874</v>
      </c>
      <c r="C4696" s="55" t="str">
        <f aca="false">LEFT(B4696,4)</f>
        <v>2019</v>
      </c>
      <c r="D4696" s="55" t="str">
        <f aca="false">MID(B4696,6,2)</f>
        <v>07</v>
      </c>
      <c r="E4696" s="0" t="n">
        <v>277.369995</v>
      </c>
      <c r="F4696" s="0" t="n">
        <v>277.369995</v>
      </c>
      <c r="G4696" s="0" t="n">
        <v>277.369995</v>
      </c>
      <c r="H4696" s="0" t="n">
        <v>277.369995</v>
      </c>
      <c r="I4696" s="0" t="n">
        <v>271.007996</v>
      </c>
      <c r="J4696" s="0" t="n">
        <v>0</v>
      </c>
    </row>
    <row r="4697" customFormat="false" ht="13.8" hidden="false" customHeight="false" outlineLevel="0" collapsed="false">
      <c r="A4697" s="55" t="s">
        <v>1</v>
      </c>
      <c r="B4697" s="65" t="s">
        <v>4875</v>
      </c>
      <c r="C4697" s="55" t="str">
        <f aca="false">LEFT(B4697,4)</f>
        <v>2019</v>
      </c>
      <c r="D4697" s="55" t="str">
        <f aca="false">MID(B4697,6,2)</f>
        <v>07</v>
      </c>
      <c r="E4697" s="0" t="n">
        <v>275.559998</v>
      </c>
      <c r="F4697" s="0" t="n">
        <v>275.559998</v>
      </c>
      <c r="G4697" s="0" t="n">
        <v>275.559998</v>
      </c>
      <c r="H4697" s="0" t="n">
        <v>275.559998</v>
      </c>
      <c r="I4697" s="0" t="n">
        <v>269.239532</v>
      </c>
      <c r="J4697" s="0" t="n">
        <v>0</v>
      </c>
    </row>
    <row r="4698" customFormat="false" ht="13.8" hidden="false" customHeight="false" outlineLevel="0" collapsed="false">
      <c r="A4698" s="55" t="s">
        <v>1</v>
      </c>
      <c r="B4698" s="65" t="s">
        <v>4876</v>
      </c>
      <c r="C4698" s="55" t="str">
        <f aca="false">LEFT(B4698,4)</f>
        <v>2019</v>
      </c>
      <c r="D4698" s="55" t="str">
        <f aca="false">MID(B4698,6,2)</f>
        <v>07</v>
      </c>
      <c r="E4698" s="0" t="n">
        <v>276.579987</v>
      </c>
      <c r="F4698" s="0" t="n">
        <v>276.579987</v>
      </c>
      <c r="G4698" s="0" t="n">
        <v>276.579987</v>
      </c>
      <c r="H4698" s="0" t="n">
        <v>276.579987</v>
      </c>
      <c r="I4698" s="0" t="n">
        <v>270.236115</v>
      </c>
      <c r="J4698" s="0" t="n">
        <v>0</v>
      </c>
    </row>
    <row r="4699" customFormat="false" ht="13.8" hidden="false" customHeight="false" outlineLevel="0" collapsed="false">
      <c r="A4699" s="55" t="s">
        <v>1</v>
      </c>
      <c r="B4699" s="65" t="s">
        <v>4877</v>
      </c>
      <c r="C4699" s="55" t="str">
        <f aca="false">LEFT(B4699,4)</f>
        <v>2019</v>
      </c>
      <c r="D4699" s="55" t="str">
        <f aca="false">MID(B4699,6,2)</f>
        <v>07</v>
      </c>
      <c r="E4699" s="0" t="n">
        <v>274.880005</v>
      </c>
      <c r="F4699" s="0" t="n">
        <v>274.880005</v>
      </c>
      <c r="G4699" s="0" t="n">
        <v>274.880005</v>
      </c>
      <c r="H4699" s="0" t="n">
        <v>274.880005</v>
      </c>
      <c r="I4699" s="0" t="n">
        <v>268.575165</v>
      </c>
      <c r="J4699" s="0" t="n">
        <v>0</v>
      </c>
    </row>
    <row r="4700" customFormat="false" ht="13.8" hidden="false" customHeight="false" outlineLevel="0" collapsed="false">
      <c r="A4700" s="55" t="s">
        <v>1</v>
      </c>
      <c r="B4700" s="65" t="s">
        <v>4878</v>
      </c>
      <c r="C4700" s="55" t="str">
        <f aca="false">LEFT(B4700,4)</f>
        <v>2019</v>
      </c>
      <c r="D4700" s="55" t="str">
        <f aca="false">MID(B4700,6,2)</f>
        <v>07</v>
      </c>
      <c r="E4700" s="0" t="n">
        <v>275.660004</v>
      </c>
      <c r="F4700" s="0" t="n">
        <v>275.660004</v>
      </c>
      <c r="G4700" s="0" t="n">
        <v>275.660004</v>
      </c>
      <c r="H4700" s="0" t="n">
        <v>275.660004</v>
      </c>
      <c r="I4700" s="0" t="n">
        <v>269.337219</v>
      </c>
      <c r="J4700" s="0" t="n">
        <v>0</v>
      </c>
    </row>
    <row r="4701" customFormat="false" ht="13.8" hidden="false" customHeight="false" outlineLevel="0" collapsed="false">
      <c r="A4701" s="55" t="s">
        <v>1</v>
      </c>
      <c r="B4701" s="65" t="s">
        <v>4879</v>
      </c>
      <c r="C4701" s="55" t="str">
        <f aca="false">LEFT(B4701,4)</f>
        <v>2019</v>
      </c>
      <c r="D4701" s="55" t="str">
        <f aca="false">MID(B4701,6,2)</f>
        <v>07</v>
      </c>
      <c r="E4701" s="0" t="n">
        <v>277.549988</v>
      </c>
      <c r="F4701" s="0" t="n">
        <v>277.549988</v>
      </c>
      <c r="G4701" s="0" t="n">
        <v>277.549988</v>
      </c>
      <c r="H4701" s="0" t="n">
        <v>277.549988</v>
      </c>
      <c r="I4701" s="0" t="n">
        <v>271.183868</v>
      </c>
      <c r="J4701" s="0" t="n">
        <v>0</v>
      </c>
    </row>
    <row r="4702" customFormat="false" ht="13.8" hidden="false" customHeight="false" outlineLevel="0" collapsed="false">
      <c r="A4702" s="55" t="s">
        <v>1</v>
      </c>
      <c r="B4702" s="65" t="s">
        <v>4880</v>
      </c>
      <c r="C4702" s="55" t="str">
        <f aca="false">LEFT(B4702,4)</f>
        <v>2019</v>
      </c>
      <c r="D4702" s="55" t="str">
        <f aca="false">MID(B4702,6,2)</f>
        <v>07</v>
      </c>
      <c r="E4702" s="0" t="n">
        <v>278.859985</v>
      </c>
      <c r="F4702" s="0" t="n">
        <v>278.859985</v>
      </c>
      <c r="G4702" s="0" t="n">
        <v>278.859985</v>
      </c>
      <c r="H4702" s="0" t="n">
        <v>278.859985</v>
      </c>
      <c r="I4702" s="0" t="n">
        <v>272.463837</v>
      </c>
      <c r="J4702" s="0" t="n">
        <v>0</v>
      </c>
    </row>
    <row r="4703" customFormat="false" ht="13.8" hidden="false" customHeight="false" outlineLevel="0" collapsed="false">
      <c r="A4703" s="55" t="s">
        <v>1</v>
      </c>
      <c r="B4703" s="65" t="s">
        <v>4881</v>
      </c>
      <c r="C4703" s="55" t="str">
        <f aca="false">LEFT(B4703,4)</f>
        <v>2019</v>
      </c>
      <c r="D4703" s="55" t="str">
        <f aca="false">MID(B4703,6,2)</f>
        <v>07</v>
      </c>
      <c r="E4703" s="0" t="n">
        <v>277.399994</v>
      </c>
      <c r="F4703" s="0" t="n">
        <v>277.399994</v>
      </c>
      <c r="G4703" s="0" t="n">
        <v>277.399994</v>
      </c>
      <c r="H4703" s="0" t="n">
        <v>277.399994</v>
      </c>
      <c r="I4703" s="0" t="n">
        <v>271.037292</v>
      </c>
      <c r="J4703" s="0" t="n">
        <v>0</v>
      </c>
    </row>
    <row r="4704" customFormat="false" ht="13.8" hidden="false" customHeight="false" outlineLevel="0" collapsed="false">
      <c r="A4704" s="55" t="s">
        <v>1</v>
      </c>
      <c r="B4704" s="65" t="s">
        <v>4882</v>
      </c>
      <c r="C4704" s="55" t="str">
        <f aca="false">LEFT(B4704,4)</f>
        <v>2019</v>
      </c>
      <c r="D4704" s="55" t="str">
        <f aca="false">MID(B4704,6,2)</f>
        <v>07</v>
      </c>
      <c r="E4704" s="0" t="n">
        <v>279.450012</v>
      </c>
      <c r="F4704" s="0" t="n">
        <v>279.450012</v>
      </c>
      <c r="G4704" s="0" t="n">
        <v>279.450012</v>
      </c>
      <c r="H4704" s="0" t="n">
        <v>279.450012</v>
      </c>
      <c r="I4704" s="0" t="n">
        <v>273.040314</v>
      </c>
      <c r="J4704" s="0" t="n">
        <v>0</v>
      </c>
    </row>
    <row r="4705" customFormat="false" ht="13.8" hidden="false" customHeight="false" outlineLevel="0" collapsed="false">
      <c r="A4705" s="55" t="s">
        <v>1</v>
      </c>
      <c r="B4705" s="65" t="s">
        <v>4883</v>
      </c>
      <c r="C4705" s="55" t="str">
        <f aca="false">LEFT(B4705,4)</f>
        <v>2019</v>
      </c>
      <c r="D4705" s="55" t="str">
        <f aca="false">MID(B4705,6,2)</f>
        <v>07</v>
      </c>
      <c r="E4705" s="0" t="n">
        <v>279</v>
      </c>
      <c r="F4705" s="0" t="n">
        <v>279</v>
      </c>
      <c r="G4705" s="0" t="n">
        <v>279</v>
      </c>
      <c r="H4705" s="0" t="n">
        <v>279</v>
      </c>
      <c r="I4705" s="0" t="n">
        <v>272.600616</v>
      </c>
      <c r="J4705" s="0" t="n">
        <v>0</v>
      </c>
    </row>
    <row r="4706" customFormat="false" ht="13.8" hidden="false" customHeight="false" outlineLevel="0" collapsed="false">
      <c r="A4706" s="55" t="s">
        <v>1</v>
      </c>
      <c r="B4706" s="65" t="s">
        <v>4884</v>
      </c>
      <c r="C4706" s="55" t="str">
        <f aca="false">LEFT(B4706,4)</f>
        <v>2019</v>
      </c>
      <c r="D4706" s="55" t="str">
        <f aca="false">MID(B4706,6,2)</f>
        <v>07</v>
      </c>
      <c r="E4706" s="0" t="n">
        <v>278.309998</v>
      </c>
      <c r="F4706" s="0" t="n">
        <v>278.309998</v>
      </c>
      <c r="G4706" s="0" t="n">
        <v>278.309998</v>
      </c>
      <c r="H4706" s="0" t="n">
        <v>278.309998</v>
      </c>
      <c r="I4706" s="0" t="n">
        <v>271.926483</v>
      </c>
      <c r="J4706" s="0" t="n">
        <v>0</v>
      </c>
    </row>
    <row r="4707" customFormat="false" ht="13.8" hidden="false" customHeight="false" outlineLevel="0" collapsed="false">
      <c r="A4707" s="55" t="s">
        <v>1</v>
      </c>
      <c r="B4707" s="65" t="s">
        <v>4885</v>
      </c>
      <c r="C4707" s="55" t="str">
        <f aca="false">LEFT(B4707,4)</f>
        <v>2019</v>
      </c>
      <c r="D4707" s="55" t="str">
        <f aca="false">MID(B4707,6,2)</f>
        <v>07</v>
      </c>
      <c r="E4707" s="0" t="n">
        <v>275.279999</v>
      </c>
      <c r="F4707" s="0" t="n">
        <v>275.279999</v>
      </c>
      <c r="G4707" s="0" t="n">
        <v>275.279999</v>
      </c>
      <c r="H4707" s="0" t="n">
        <v>275.279999</v>
      </c>
      <c r="I4707" s="0" t="n">
        <v>268.965942</v>
      </c>
      <c r="J4707" s="0" t="n">
        <v>0</v>
      </c>
    </row>
    <row r="4708" customFormat="false" ht="13.8" hidden="false" customHeight="false" outlineLevel="0" collapsed="false">
      <c r="A4708" s="55" t="s">
        <v>1</v>
      </c>
      <c r="B4708" s="65" t="s">
        <v>4886</v>
      </c>
      <c r="C4708" s="55" t="str">
        <f aca="false">LEFT(B4708,4)</f>
        <v>2019</v>
      </c>
      <c r="D4708" s="55" t="str">
        <f aca="false">MID(B4708,6,2)</f>
        <v>08</v>
      </c>
      <c r="E4708" s="0" t="n">
        <v>272.839996</v>
      </c>
      <c r="F4708" s="0" t="n">
        <v>272.839996</v>
      </c>
      <c r="G4708" s="0" t="n">
        <v>272.839996</v>
      </c>
      <c r="H4708" s="0" t="n">
        <v>272.839996</v>
      </c>
      <c r="I4708" s="0" t="n">
        <v>266.581909</v>
      </c>
      <c r="J4708" s="0" t="n">
        <v>0</v>
      </c>
    </row>
    <row r="4709" customFormat="false" ht="13.8" hidden="false" customHeight="false" outlineLevel="0" collapsed="false">
      <c r="A4709" s="55" t="s">
        <v>1</v>
      </c>
      <c r="B4709" s="65" t="s">
        <v>4887</v>
      </c>
      <c r="C4709" s="55" t="str">
        <f aca="false">LEFT(B4709,4)</f>
        <v>2019</v>
      </c>
      <c r="D4709" s="55" t="str">
        <f aca="false">MID(B4709,6,2)</f>
        <v>08</v>
      </c>
      <c r="E4709" s="0" t="n">
        <v>270.869995</v>
      </c>
      <c r="F4709" s="0" t="n">
        <v>270.869995</v>
      </c>
      <c r="G4709" s="0" t="n">
        <v>270.869995</v>
      </c>
      <c r="H4709" s="0" t="n">
        <v>270.869995</v>
      </c>
      <c r="I4709" s="0" t="n">
        <v>264.657074</v>
      </c>
      <c r="J4709" s="0" t="n">
        <v>0</v>
      </c>
    </row>
    <row r="4710" customFormat="false" ht="13.8" hidden="false" customHeight="false" outlineLevel="0" collapsed="false">
      <c r="A4710" s="55" t="s">
        <v>1</v>
      </c>
      <c r="B4710" s="65" t="s">
        <v>4888</v>
      </c>
      <c r="C4710" s="55" t="str">
        <f aca="false">LEFT(B4710,4)</f>
        <v>2019</v>
      </c>
      <c r="D4710" s="55" t="str">
        <f aca="false">MID(B4710,6,2)</f>
        <v>08</v>
      </c>
      <c r="E4710" s="0" t="n">
        <v>262.809998</v>
      </c>
      <c r="F4710" s="0" t="n">
        <v>262.809998</v>
      </c>
      <c r="G4710" s="0" t="n">
        <v>262.809998</v>
      </c>
      <c r="H4710" s="0" t="n">
        <v>262.809998</v>
      </c>
      <c r="I4710" s="0" t="n">
        <v>256.781982</v>
      </c>
      <c r="J4710" s="0" t="n">
        <v>0</v>
      </c>
    </row>
    <row r="4711" customFormat="false" ht="13.8" hidden="false" customHeight="false" outlineLevel="0" collapsed="false">
      <c r="A4711" s="55" t="s">
        <v>1</v>
      </c>
      <c r="B4711" s="65" t="s">
        <v>4889</v>
      </c>
      <c r="C4711" s="55" t="str">
        <f aca="false">LEFT(B4711,4)</f>
        <v>2019</v>
      </c>
      <c r="D4711" s="55" t="str">
        <f aca="false">MID(B4711,6,2)</f>
        <v>08</v>
      </c>
      <c r="E4711" s="0" t="n">
        <v>266.26001</v>
      </c>
      <c r="F4711" s="0" t="n">
        <v>266.26001</v>
      </c>
      <c r="G4711" s="0" t="n">
        <v>266.26001</v>
      </c>
      <c r="H4711" s="0" t="n">
        <v>266.26001</v>
      </c>
      <c r="I4711" s="0" t="n">
        <v>260.152863</v>
      </c>
      <c r="J4711" s="0" t="n">
        <v>0</v>
      </c>
    </row>
    <row r="4712" customFormat="false" ht="13.8" hidden="false" customHeight="false" outlineLevel="0" collapsed="false">
      <c r="A4712" s="55" t="s">
        <v>1</v>
      </c>
      <c r="B4712" s="65" t="s">
        <v>4890</v>
      </c>
      <c r="C4712" s="55" t="str">
        <f aca="false">LEFT(B4712,4)</f>
        <v>2019</v>
      </c>
      <c r="D4712" s="55" t="str">
        <f aca="false">MID(B4712,6,2)</f>
        <v>08</v>
      </c>
      <c r="E4712" s="0" t="n">
        <v>266.470001</v>
      </c>
      <c r="F4712" s="0" t="n">
        <v>266.470001</v>
      </c>
      <c r="G4712" s="0" t="n">
        <v>266.470001</v>
      </c>
      <c r="H4712" s="0" t="n">
        <v>266.470001</v>
      </c>
      <c r="I4712" s="0" t="n">
        <v>260.358032</v>
      </c>
      <c r="J4712" s="0" t="n">
        <v>0</v>
      </c>
    </row>
    <row r="4713" customFormat="false" ht="13.8" hidden="false" customHeight="false" outlineLevel="0" collapsed="false">
      <c r="A4713" s="55" t="s">
        <v>1</v>
      </c>
      <c r="B4713" s="65" t="s">
        <v>4891</v>
      </c>
      <c r="C4713" s="55" t="str">
        <f aca="false">LEFT(B4713,4)</f>
        <v>2019</v>
      </c>
      <c r="D4713" s="55" t="str">
        <f aca="false">MID(B4713,6,2)</f>
        <v>08</v>
      </c>
      <c r="E4713" s="0" t="n">
        <v>271.549988</v>
      </c>
      <c r="F4713" s="0" t="n">
        <v>271.549988</v>
      </c>
      <c r="G4713" s="0" t="n">
        <v>271.549988</v>
      </c>
      <c r="H4713" s="0" t="n">
        <v>271.549988</v>
      </c>
      <c r="I4713" s="0" t="n">
        <v>265.321503</v>
      </c>
      <c r="J4713" s="0" t="n">
        <v>0</v>
      </c>
    </row>
    <row r="4714" customFormat="false" ht="13.8" hidden="false" customHeight="false" outlineLevel="0" collapsed="false">
      <c r="A4714" s="55" t="s">
        <v>1</v>
      </c>
      <c r="B4714" s="65" t="s">
        <v>4892</v>
      </c>
      <c r="C4714" s="55" t="str">
        <f aca="false">LEFT(B4714,4)</f>
        <v>2019</v>
      </c>
      <c r="D4714" s="55" t="str">
        <f aca="false">MID(B4714,6,2)</f>
        <v>08</v>
      </c>
      <c r="E4714" s="0" t="n">
        <v>269.799988</v>
      </c>
      <c r="F4714" s="0" t="n">
        <v>269.799988</v>
      </c>
      <c r="G4714" s="0" t="n">
        <v>269.799988</v>
      </c>
      <c r="H4714" s="0" t="n">
        <v>269.799988</v>
      </c>
      <c r="I4714" s="0" t="n">
        <v>263.611633</v>
      </c>
      <c r="J4714" s="0" t="n">
        <v>0</v>
      </c>
    </row>
    <row r="4715" customFormat="false" ht="13.8" hidden="false" customHeight="false" outlineLevel="0" collapsed="false">
      <c r="A4715" s="55" t="s">
        <v>1</v>
      </c>
      <c r="B4715" s="65" t="s">
        <v>4893</v>
      </c>
      <c r="C4715" s="55" t="str">
        <f aca="false">LEFT(B4715,4)</f>
        <v>2019</v>
      </c>
      <c r="D4715" s="55" t="str">
        <f aca="false">MID(B4715,6,2)</f>
        <v>08</v>
      </c>
      <c r="E4715" s="0" t="n">
        <v>266.619995</v>
      </c>
      <c r="F4715" s="0" t="n">
        <v>266.619995</v>
      </c>
      <c r="G4715" s="0" t="n">
        <v>266.619995</v>
      </c>
      <c r="H4715" s="0" t="n">
        <v>266.619995</v>
      </c>
      <c r="I4715" s="0" t="n">
        <v>260.504578</v>
      </c>
      <c r="J4715" s="0" t="n">
        <v>0</v>
      </c>
    </row>
    <row r="4716" customFormat="false" ht="13.8" hidden="false" customHeight="false" outlineLevel="0" collapsed="false">
      <c r="A4716" s="55" t="s">
        <v>1</v>
      </c>
      <c r="B4716" s="65" t="s">
        <v>4894</v>
      </c>
      <c r="C4716" s="55" t="str">
        <f aca="false">LEFT(B4716,4)</f>
        <v>2019</v>
      </c>
      <c r="D4716" s="55" t="str">
        <f aca="false">MID(B4716,6,2)</f>
        <v>08</v>
      </c>
      <c r="E4716" s="0" t="n">
        <v>270.559998</v>
      </c>
      <c r="F4716" s="0" t="n">
        <v>270.559998</v>
      </c>
      <c r="G4716" s="0" t="n">
        <v>270.559998</v>
      </c>
      <c r="H4716" s="0" t="n">
        <v>270.559998</v>
      </c>
      <c r="I4716" s="0" t="n">
        <v>264.354187</v>
      </c>
      <c r="J4716" s="0" t="n">
        <v>0</v>
      </c>
    </row>
    <row r="4717" customFormat="false" ht="13.8" hidden="false" customHeight="false" outlineLevel="0" collapsed="false">
      <c r="A4717" s="55" t="s">
        <v>1</v>
      </c>
      <c r="B4717" s="65" t="s">
        <v>4895</v>
      </c>
      <c r="C4717" s="55" t="str">
        <f aca="false">LEFT(B4717,4)</f>
        <v>2019</v>
      </c>
      <c r="D4717" s="55" t="str">
        <f aca="false">MID(B4717,6,2)</f>
        <v>08</v>
      </c>
      <c r="E4717" s="0" t="n">
        <v>262.709991</v>
      </c>
      <c r="F4717" s="0" t="n">
        <v>262.709991</v>
      </c>
      <c r="G4717" s="0" t="n">
        <v>262.709991</v>
      </c>
      <c r="H4717" s="0" t="n">
        <v>262.709991</v>
      </c>
      <c r="I4717" s="0" t="n">
        <v>256.684235</v>
      </c>
      <c r="J4717" s="0" t="n">
        <v>0</v>
      </c>
    </row>
    <row r="4718" customFormat="false" ht="13.8" hidden="false" customHeight="false" outlineLevel="0" collapsed="false">
      <c r="A4718" s="55" t="s">
        <v>1</v>
      </c>
      <c r="B4718" s="65" t="s">
        <v>4896</v>
      </c>
      <c r="C4718" s="55" t="str">
        <f aca="false">LEFT(B4718,4)</f>
        <v>2019</v>
      </c>
      <c r="D4718" s="55" t="str">
        <f aca="false">MID(B4718,6,2)</f>
        <v>08</v>
      </c>
      <c r="E4718" s="0" t="n">
        <v>263.410004</v>
      </c>
      <c r="F4718" s="0" t="n">
        <v>263.410004</v>
      </c>
      <c r="G4718" s="0" t="n">
        <v>263.410004</v>
      </c>
      <c r="H4718" s="0" t="n">
        <v>263.410004</v>
      </c>
      <c r="I4718" s="0" t="n">
        <v>257.368195</v>
      </c>
      <c r="J4718" s="0" t="n">
        <v>0</v>
      </c>
    </row>
    <row r="4719" customFormat="false" ht="13.8" hidden="false" customHeight="false" outlineLevel="0" collapsed="false">
      <c r="A4719" s="55" t="s">
        <v>1</v>
      </c>
      <c r="B4719" s="65" t="s">
        <v>4897</v>
      </c>
      <c r="C4719" s="55" t="str">
        <f aca="false">LEFT(B4719,4)</f>
        <v>2019</v>
      </c>
      <c r="D4719" s="55" t="str">
        <f aca="false">MID(B4719,6,2)</f>
        <v>08</v>
      </c>
      <c r="E4719" s="0" t="n">
        <v>267.26001</v>
      </c>
      <c r="F4719" s="0" t="n">
        <v>267.26001</v>
      </c>
      <c r="G4719" s="0" t="n">
        <v>267.26001</v>
      </c>
      <c r="H4719" s="0" t="n">
        <v>267.26001</v>
      </c>
      <c r="I4719" s="0" t="n">
        <v>261.129913</v>
      </c>
      <c r="J4719" s="0" t="n">
        <v>0</v>
      </c>
    </row>
    <row r="4720" customFormat="false" ht="13.8" hidden="false" customHeight="false" outlineLevel="0" collapsed="false">
      <c r="A4720" s="55" t="s">
        <v>1</v>
      </c>
      <c r="B4720" s="65" t="s">
        <v>4898</v>
      </c>
      <c r="C4720" s="55" t="str">
        <f aca="false">LEFT(B4720,4)</f>
        <v>2019</v>
      </c>
      <c r="D4720" s="55" t="str">
        <f aca="false">MID(B4720,6,2)</f>
        <v>08</v>
      </c>
      <c r="E4720" s="0" t="n">
        <v>270.51001</v>
      </c>
      <c r="F4720" s="0" t="n">
        <v>270.51001</v>
      </c>
      <c r="G4720" s="0" t="n">
        <v>270.51001</v>
      </c>
      <c r="H4720" s="0" t="n">
        <v>270.51001</v>
      </c>
      <c r="I4720" s="0" t="n">
        <v>264.305359</v>
      </c>
      <c r="J4720" s="0" t="n">
        <v>0</v>
      </c>
    </row>
    <row r="4721" customFormat="false" ht="13.8" hidden="false" customHeight="false" outlineLevel="0" collapsed="false">
      <c r="A4721" s="55" t="s">
        <v>1</v>
      </c>
      <c r="B4721" s="65" t="s">
        <v>4899</v>
      </c>
      <c r="C4721" s="55" t="str">
        <f aca="false">LEFT(B4721,4)</f>
        <v>2019</v>
      </c>
      <c r="D4721" s="55" t="str">
        <f aca="false">MID(B4721,6,2)</f>
        <v>08</v>
      </c>
      <c r="E4721" s="0" t="n">
        <v>268.390015</v>
      </c>
      <c r="F4721" s="0" t="n">
        <v>268.390015</v>
      </c>
      <c r="G4721" s="0" t="n">
        <v>268.390015</v>
      </c>
      <c r="H4721" s="0" t="n">
        <v>268.390015</v>
      </c>
      <c r="I4721" s="0" t="n">
        <v>262.234009</v>
      </c>
      <c r="J4721" s="0" t="n">
        <v>0</v>
      </c>
    </row>
    <row r="4722" customFormat="false" ht="13.8" hidden="false" customHeight="false" outlineLevel="0" collapsed="false">
      <c r="A4722" s="55" t="s">
        <v>1</v>
      </c>
      <c r="B4722" s="65" t="s">
        <v>4900</v>
      </c>
      <c r="C4722" s="55" t="str">
        <f aca="false">LEFT(B4722,4)</f>
        <v>2019</v>
      </c>
      <c r="D4722" s="55" t="str">
        <f aca="false">MID(B4722,6,2)</f>
        <v>08</v>
      </c>
      <c r="E4722" s="0" t="n">
        <v>270.619995</v>
      </c>
      <c r="F4722" s="0" t="n">
        <v>270.619995</v>
      </c>
      <c r="G4722" s="0" t="n">
        <v>270.619995</v>
      </c>
      <c r="H4722" s="0" t="n">
        <v>270.619995</v>
      </c>
      <c r="I4722" s="0" t="n">
        <v>264.412842</v>
      </c>
      <c r="J4722" s="0" t="n">
        <v>0</v>
      </c>
    </row>
    <row r="4723" customFormat="false" ht="13.8" hidden="false" customHeight="false" outlineLevel="0" collapsed="false">
      <c r="A4723" s="55" t="s">
        <v>1</v>
      </c>
      <c r="B4723" s="65" t="s">
        <v>4901</v>
      </c>
      <c r="C4723" s="55" t="str">
        <f aca="false">LEFT(B4723,4)</f>
        <v>2019</v>
      </c>
      <c r="D4723" s="55" t="str">
        <f aca="false">MID(B4723,6,2)</f>
        <v>08</v>
      </c>
      <c r="E4723" s="0" t="n">
        <v>270.480011</v>
      </c>
      <c r="F4723" s="0" t="n">
        <v>270.480011</v>
      </c>
      <c r="G4723" s="0" t="n">
        <v>270.480011</v>
      </c>
      <c r="H4723" s="0" t="n">
        <v>270.480011</v>
      </c>
      <c r="I4723" s="0" t="n">
        <v>264.276062</v>
      </c>
      <c r="J4723" s="0" t="n">
        <v>0</v>
      </c>
    </row>
    <row r="4724" customFormat="false" ht="13.8" hidden="false" customHeight="false" outlineLevel="0" collapsed="false">
      <c r="A4724" s="55" t="s">
        <v>1</v>
      </c>
      <c r="B4724" s="65" t="s">
        <v>4902</v>
      </c>
      <c r="C4724" s="55" t="str">
        <f aca="false">LEFT(B4724,4)</f>
        <v>2019</v>
      </c>
      <c r="D4724" s="55" t="str">
        <f aca="false">MID(B4724,6,2)</f>
        <v>08</v>
      </c>
      <c r="E4724" s="0" t="n">
        <v>263.470001</v>
      </c>
      <c r="F4724" s="0" t="n">
        <v>263.470001</v>
      </c>
      <c r="G4724" s="0" t="n">
        <v>263.470001</v>
      </c>
      <c r="H4724" s="0" t="n">
        <v>263.470001</v>
      </c>
      <c r="I4724" s="0" t="n">
        <v>257.426849</v>
      </c>
      <c r="J4724" s="0" t="n">
        <v>0</v>
      </c>
    </row>
    <row r="4725" customFormat="false" ht="13.8" hidden="false" customHeight="false" outlineLevel="0" collapsed="false">
      <c r="A4725" s="55" t="s">
        <v>1</v>
      </c>
      <c r="B4725" s="65" t="s">
        <v>4903</v>
      </c>
      <c r="C4725" s="55" t="str">
        <f aca="false">LEFT(B4725,4)</f>
        <v>2019</v>
      </c>
      <c r="D4725" s="55" t="str">
        <f aca="false">MID(B4725,6,2)</f>
        <v>08</v>
      </c>
      <c r="E4725" s="0" t="n">
        <v>266.390015</v>
      </c>
      <c r="F4725" s="0" t="n">
        <v>266.390015</v>
      </c>
      <c r="G4725" s="0" t="n">
        <v>266.390015</v>
      </c>
      <c r="H4725" s="0" t="n">
        <v>266.390015</v>
      </c>
      <c r="I4725" s="0" t="n">
        <v>260.279877</v>
      </c>
      <c r="J4725" s="0" t="n">
        <v>0</v>
      </c>
    </row>
    <row r="4726" customFormat="false" ht="13.8" hidden="false" customHeight="false" outlineLevel="0" collapsed="false">
      <c r="A4726" s="55" t="s">
        <v>1</v>
      </c>
      <c r="B4726" s="65" t="s">
        <v>4904</v>
      </c>
      <c r="C4726" s="55" t="str">
        <f aca="false">LEFT(B4726,4)</f>
        <v>2019</v>
      </c>
      <c r="D4726" s="55" t="str">
        <f aca="false">MID(B4726,6,2)</f>
        <v>08</v>
      </c>
      <c r="E4726" s="0" t="n">
        <v>265.540009</v>
      </c>
      <c r="F4726" s="0" t="n">
        <v>265.540009</v>
      </c>
      <c r="G4726" s="0" t="n">
        <v>265.540009</v>
      </c>
      <c r="H4726" s="0" t="n">
        <v>265.540009</v>
      </c>
      <c r="I4726" s="0" t="n">
        <v>259.449371</v>
      </c>
      <c r="J4726" s="0" t="n">
        <v>0</v>
      </c>
    </row>
    <row r="4727" customFormat="false" ht="13.8" hidden="false" customHeight="false" outlineLevel="0" collapsed="false">
      <c r="A4727" s="55" t="s">
        <v>1</v>
      </c>
      <c r="B4727" s="65" t="s">
        <v>4905</v>
      </c>
      <c r="C4727" s="55" t="str">
        <f aca="false">LEFT(B4727,4)</f>
        <v>2019</v>
      </c>
      <c r="D4727" s="55" t="str">
        <f aca="false">MID(B4727,6,2)</f>
        <v>08</v>
      </c>
      <c r="E4727" s="0" t="n">
        <v>267.279999</v>
      </c>
      <c r="F4727" s="0" t="n">
        <v>267.279999</v>
      </c>
      <c r="G4727" s="0" t="n">
        <v>267.279999</v>
      </c>
      <c r="H4727" s="0" t="n">
        <v>267.279999</v>
      </c>
      <c r="I4727" s="0" t="n">
        <v>261.149445</v>
      </c>
      <c r="J4727" s="0" t="n">
        <v>0</v>
      </c>
    </row>
    <row r="4728" customFormat="false" ht="13.8" hidden="false" customHeight="false" outlineLevel="0" collapsed="false">
      <c r="A4728" s="55" t="s">
        <v>1</v>
      </c>
      <c r="B4728" s="65" t="s">
        <v>4906</v>
      </c>
      <c r="C4728" s="55" t="str">
        <f aca="false">LEFT(B4728,4)</f>
        <v>2019</v>
      </c>
      <c r="D4728" s="55" t="str">
        <f aca="false">MID(B4728,6,2)</f>
        <v>08</v>
      </c>
      <c r="E4728" s="0" t="n">
        <v>270.720001</v>
      </c>
      <c r="F4728" s="0" t="n">
        <v>270.720001</v>
      </c>
      <c r="G4728" s="0" t="n">
        <v>270.720001</v>
      </c>
      <c r="H4728" s="0" t="n">
        <v>270.720001</v>
      </c>
      <c r="I4728" s="0" t="n">
        <v>264.510559</v>
      </c>
      <c r="J4728" s="0" t="n">
        <v>0</v>
      </c>
    </row>
    <row r="4729" customFormat="false" ht="13.8" hidden="false" customHeight="false" outlineLevel="0" collapsed="false">
      <c r="A4729" s="55" t="s">
        <v>1</v>
      </c>
      <c r="B4729" s="65" t="s">
        <v>4907</v>
      </c>
      <c r="C4729" s="55" t="str">
        <f aca="false">LEFT(B4729,4)</f>
        <v>2019</v>
      </c>
      <c r="D4729" s="55" t="str">
        <f aca="false">MID(B4729,6,2)</f>
        <v>08</v>
      </c>
      <c r="E4729" s="0" t="n">
        <v>270.929993</v>
      </c>
      <c r="F4729" s="0" t="n">
        <v>270.929993</v>
      </c>
      <c r="G4729" s="0" t="n">
        <v>270.929993</v>
      </c>
      <c r="H4729" s="0" t="n">
        <v>270.929993</v>
      </c>
      <c r="I4729" s="0" t="n">
        <v>264.715729</v>
      </c>
      <c r="J4729" s="0" t="n">
        <v>0</v>
      </c>
    </row>
    <row r="4730" customFormat="false" ht="13.8" hidden="false" customHeight="false" outlineLevel="0" collapsed="false">
      <c r="A4730" s="55" t="s">
        <v>1</v>
      </c>
      <c r="B4730" s="65" t="s">
        <v>4908</v>
      </c>
      <c r="C4730" s="55" t="str">
        <f aca="false">LEFT(B4730,4)</f>
        <v>2019</v>
      </c>
      <c r="D4730" s="55" t="str">
        <f aca="false">MID(B4730,6,2)</f>
        <v>09</v>
      </c>
      <c r="E4730" s="0" t="n">
        <v>269.079987</v>
      </c>
      <c r="F4730" s="0" t="n">
        <v>269.079987</v>
      </c>
      <c r="G4730" s="0" t="n">
        <v>269.079987</v>
      </c>
      <c r="H4730" s="0" t="n">
        <v>269.079987</v>
      </c>
      <c r="I4730" s="0" t="n">
        <v>262.908142</v>
      </c>
      <c r="J4730" s="0" t="n">
        <v>0</v>
      </c>
    </row>
    <row r="4731" customFormat="false" ht="13.8" hidden="false" customHeight="false" outlineLevel="0" collapsed="false">
      <c r="A4731" s="55" t="s">
        <v>1</v>
      </c>
      <c r="B4731" s="65" t="s">
        <v>4909</v>
      </c>
      <c r="C4731" s="55" t="str">
        <f aca="false">LEFT(B4731,4)</f>
        <v>2019</v>
      </c>
      <c r="D4731" s="55" t="str">
        <f aca="false">MID(B4731,6,2)</f>
        <v>09</v>
      </c>
      <c r="E4731" s="0" t="n">
        <v>272.019989</v>
      </c>
      <c r="F4731" s="0" t="n">
        <v>272.019989</v>
      </c>
      <c r="G4731" s="0" t="n">
        <v>272.019989</v>
      </c>
      <c r="H4731" s="0" t="n">
        <v>272.019989</v>
      </c>
      <c r="I4731" s="0" t="n">
        <v>265.780731</v>
      </c>
      <c r="J4731" s="0" t="n">
        <v>0</v>
      </c>
    </row>
    <row r="4732" customFormat="false" ht="13.8" hidden="false" customHeight="false" outlineLevel="0" collapsed="false">
      <c r="A4732" s="55" t="s">
        <v>1</v>
      </c>
      <c r="B4732" s="65" t="s">
        <v>4910</v>
      </c>
      <c r="C4732" s="55" t="str">
        <f aca="false">LEFT(B4732,4)</f>
        <v>2019</v>
      </c>
      <c r="D4732" s="55" t="str">
        <f aca="false">MID(B4732,6,2)</f>
        <v>09</v>
      </c>
      <c r="E4732" s="0" t="n">
        <v>275.619995</v>
      </c>
      <c r="F4732" s="0" t="n">
        <v>275.619995</v>
      </c>
      <c r="G4732" s="0" t="n">
        <v>275.619995</v>
      </c>
      <c r="H4732" s="0" t="n">
        <v>275.619995</v>
      </c>
      <c r="I4732" s="0" t="n">
        <v>269.298157</v>
      </c>
      <c r="J4732" s="0" t="n">
        <v>0</v>
      </c>
    </row>
    <row r="4733" customFormat="false" ht="13.8" hidden="false" customHeight="false" outlineLevel="0" collapsed="false">
      <c r="A4733" s="55" t="s">
        <v>1</v>
      </c>
      <c r="B4733" s="65" t="s">
        <v>4911</v>
      </c>
      <c r="C4733" s="55" t="str">
        <f aca="false">LEFT(B4733,4)</f>
        <v>2019</v>
      </c>
      <c r="D4733" s="55" t="str">
        <f aca="false">MID(B4733,6,2)</f>
        <v>09</v>
      </c>
      <c r="E4733" s="0" t="n">
        <v>275.880005</v>
      </c>
      <c r="F4733" s="0" t="n">
        <v>275.880005</v>
      </c>
      <c r="G4733" s="0" t="n">
        <v>275.880005</v>
      </c>
      <c r="H4733" s="0" t="n">
        <v>275.880005</v>
      </c>
      <c r="I4733" s="0" t="n">
        <v>269.552216</v>
      </c>
      <c r="J4733" s="0" t="n">
        <v>0</v>
      </c>
    </row>
    <row r="4734" customFormat="false" ht="13.8" hidden="false" customHeight="false" outlineLevel="0" collapsed="false">
      <c r="A4734" s="55" t="s">
        <v>1</v>
      </c>
      <c r="B4734" s="65" t="s">
        <v>4912</v>
      </c>
      <c r="C4734" s="55" t="str">
        <f aca="false">LEFT(B4734,4)</f>
        <v>2019</v>
      </c>
      <c r="D4734" s="55" t="str">
        <f aca="false">MID(B4734,6,2)</f>
        <v>09</v>
      </c>
      <c r="E4734" s="0" t="n">
        <v>275.880005</v>
      </c>
      <c r="F4734" s="0" t="n">
        <v>275.880005</v>
      </c>
      <c r="G4734" s="0" t="n">
        <v>275.880005</v>
      </c>
      <c r="H4734" s="0" t="n">
        <v>275.880005</v>
      </c>
      <c r="I4734" s="0" t="n">
        <v>269.552216</v>
      </c>
      <c r="J4734" s="0" t="n">
        <v>0</v>
      </c>
    </row>
    <row r="4735" customFormat="false" ht="13.8" hidden="false" customHeight="false" outlineLevel="0" collapsed="false">
      <c r="A4735" s="55" t="s">
        <v>1</v>
      </c>
      <c r="B4735" s="65" t="s">
        <v>4913</v>
      </c>
      <c r="C4735" s="55" t="str">
        <f aca="false">LEFT(B4735,4)</f>
        <v>2019</v>
      </c>
      <c r="D4735" s="55" t="str">
        <f aca="false">MID(B4735,6,2)</f>
        <v>09</v>
      </c>
      <c r="E4735" s="0" t="n">
        <v>275.970001</v>
      </c>
      <c r="F4735" s="0" t="n">
        <v>275.970001</v>
      </c>
      <c r="G4735" s="0" t="n">
        <v>275.970001</v>
      </c>
      <c r="H4735" s="0" t="n">
        <v>275.970001</v>
      </c>
      <c r="I4735" s="0" t="n">
        <v>269.640106</v>
      </c>
      <c r="J4735" s="0" t="n">
        <v>0</v>
      </c>
    </row>
    <row r="4736" customFormat="false" ht="13.8" hidden="false" customHeight="false" outlineLevel="0" collapsed="false">
      <c r="A4736" s="55" t="s">
        <v>1</v>
      </c>
      <c r="B4736" s="65" t="s">
        <v>4914</v>
      </c>
      <c r="C4736" s="55" t="str">
        <f aca="false">LEFT(B4736,4)</f>
        <v>2019</v>
      </c>
      <c r="D4736" s="55" t="str">
        <f aca="false">MID(B4736,6,2)</f>
        <v>09</v>
      </c>
      <c r="E4736" s="0" t="n">
        <v>277.980011</v>
      </c>
      <c r="F4736" s="0" t="n">
        <v>277.980011</v>
      </c>
      <c r="G4736" s="0" t="n">
        <v>277.980011</v>
      </c>
      <c r="H4736" s="0" t="n">
        <v>277.980011</v>
      </c>
      <c r="I4736" s="0" t="n">
        <v>271.604065</v>
      </c>
      <c r="J4736" s="0" t="n">
        <v>0</v>
      </c>
    </row>
    <row r="4737" customFormat="false" ht="13.8" hidden="false" customHeight="false" outlineLevel="0" collapsed="false">
      <c r="A4737" s="55" t="s">
        <v>1</v>
      </c>
      <c r="B4737" s="65" t="s">
        <v>4915</v>
      </c>
      <c r="C4737" s="55" t="str">
        <f aca="false">LEFT(B4737,4)</f>
        <v>2019</v>
      </c>
      <c r="D4737" s="55" t="str">
        <f aca="false">MID(B4737,6,2)</f>
        <v>09</v>
      </c>
      <c r="E4737" s="0" t="n">
        <v>278.829987</v>
      </c>
      <c r="F4737" s="0" t="n">
        <v>278.829987</v>
      </c>
      <c r="G4737" s="0" t="n">
        <v>278.829987</v>
      </c>
      <c r="H4737" s="0" t="n">
        <v>278.829987</v>
      </c>
      <c r="I4737" s="0" t="n">
        <v>272.434479</v>
      </c>
      <c r="J4737" s="0" t="n">
        <v>0</v>
      </c>
    </row>
    <row r="4738" customFormat="false" ht="13.8" hidden="false" customHeight="false" outlineLevel="0" collapsed="false">
      <c r="A4738" s="55" t="s">
        <v>1</v>
      </c>
      <c r="B4738" s="65" t="s">
        <v>4916</v>
      </c>
      <c r="C4738" s="55" t="str">
        <f aca="false">LEFT(B4738,4)</f>
        <v>2019</v>
      </c>
      <c r="D4738" s="55" t="str">
        <f aca="false">MID(B4738,6,2)</f>
        <v>09</v>
      </c>
      <c r="E4738" s="0" t="n">
        <v>278.700012</v>
      </c>
      <c r="F4738" s="0" t="n">
        <v>278.700012</v>
      </c>
      <c r="G4738" s="0" t="n">
        <v>278.700012</v>
      </c>
      <c r="H4738" s="0" t="n">
        <v>278.700012</v>
      </c>
      <c r="I4738" s="0" t="n">
        <v>272.307556</v>
      </c>
      <c r="J4738" s="0" t="n">
        <v>0</v>
      </c>
    </row>
    <row r="4739" customFormat="false" ht="13.8" hidden="false" customHeight="false" outlineLevel="0" collapsed="false">
      <c r="A4739" s="55" t="s">
        <v>1</v>
      </c>
      <c r="B4739" s="65" t="s">
        <v>4917</v>
      </c>
      <c r="C4739" s="55" t="str">
        <f aca="false">LEFT(B4739,4)</f>
        <v>2019</v>
      </c>
      <c r="D4739" s="55" t="str">
        <f aca="false">MID(B4739,6,2)</f>
        <v>09</v>
      </c>
      <c r="E4739" s="0" t="n">
        <v>277.839996</v>
      </c>
      <c r="F4739" s="0" t="n">
        <v>277.839996</v>
      </c>
      <c r="G4739" s="0" t="n">
        <v>277.839996</v>
      </c>
      <c r="H4739" s="0" t="n">
        <v>277.839996</v>
      </c>
      <c r="I4739" s="0" t="n">
        <v>271.467224</v>
      </c>
      <c r="J4739" s="0" t="n">
        <v>0</v>
      </c>
    </row>
    <row r="4740" customFormat="false" ht="13.8" hidden="false" customHeight="false" outlineLevel="0" collapsed="false">
      <c r="A4740" s="55" t="s">
        <v>1</v>
      </c>
      <c r="B4740" s="65" t="s">
        <v>4918</v>
      </c>
      <c r="C4740" s="55" t="str">
        <f aca="false">LEFT(B4740,4)</f>
        <v>2019</v>
      </c>
      <c r="D4740" s="55" t="str">
        <f aca="false">MID(B4740,6,2)</f>
        <v>09</v>
      </c>
      <c r="E4740" s="0" t="n">
        <v>278.549988</v>
      </c>
      <c r="F4740" s="0" t="n">
        <v>278.549988</v>
      </c>
      <c r="G4740" s="0" t="n">
        <v>278.549988</v>
      </c>
      <c r="H4740" s="0" t="n">
        <v>278.549988</v>
      </c>
      <c r="I4740" s="0" t="n">
        <v>272.16095</v>
      </c>
      <c r="J4740" s="0" t="n">
        <v>0</v>
      </c>
    </row>
    <row r="4741" customFormat="false" ht="13.8" hidden="false" customHeight="false" outlineLevel="0" collapsed="false">
      <c r="A4741" s="55" t="s">
        <v>1</v>
      </c>
      <c r="B4741" s="65" t="s">
        <v>4919</v>
      </c>
      <c r="C4741" s="55" t="str">
        <f aca="false">LEFT(B4741,4)</f>
        <v>2019</v>
      </c>
      <c r="D4741" s="55" t="str">
        <f aca="false">MID(B4741,6,2)</f>
        <v>09</v>
      </c>
      <c r="E4741" s="0" t="n">
        <v>278.649994</v>
      </c>
      <c r="F4741" s="0" t="n">
        <v>278.649994</v>
      </c>
      <c r="G4741" s="0" t="n">
        <v>278.649994</v>
      </c>
      <c r="H4741" s="0" t="n">
        <v>278.649994</v>
      </c>
      <c r="I4741" s="0" t="n">
        <v>272.258636</v>
      </c>
      <c r="J4741" s="0" t="n">
        <v>0</v>
      </c>
    </row>
    <row r="4742" customFormat="false" ht="13.8" hidden="false" customHeight="false" outlineLevel="0" collapsed="false">
      <c r="A4742" s="55" t="s">
        <v>1</v>
      </c>
      <c r="B4742" s="65" t="s">
        <v>4920</v>
      </c>
      <c r="C4742" s="55" t="str">
        <f aca="false">LEFT(B4742,4)</f>
        <v>2019</v>
      </c>
      <c r="D4742" s="55" t="str">
        <f aca="false">MID(B4742,6,2)</f>
        <v>09</v>
      </c>
      <c r="E4742" s="0" t="n">
        <v>278.670013</v>
      </c>
      <c r="F4742" s="0" t="n">
        <v>278.670013</v>
      </c>
      <c r="G4742" s="0" t="n">
        <v>278.670013</v>
      </c>
      <c r="H4742" s="0" t="n">
        <v>278.670013</v>
      </c>
      <c r="I4742" s="0" t="n">
        <v>272.278229</v>
      </c>
      <c r="J4742" s="0" t="n">
        <v>0</v>
      </c>
    </row>
    <row r="4743" customFormat="false" ht="13.8" hidden="false" customHeight="false" outlineLevel="0" collapsed="false">
      <c r="A4743" s="55" t="s">
        <v>1</v>
      </c>
      <c r="B4743" s="65" t="s">
        <v>4921</v>
      </c>
      <c r="C4743" s="55" t="str">
        <f aca="false">LEFT(B4743,4)</f>
        <v>2019</v>
      </c>
      <c r="D4743" s="55" t="str">
        <f aca="false">MID(B4743,6,2)</f>
        <v>09</v>
      </c>
      <c r="E4743" s="0" t="n">
        <v>277.320007</v>
      </c>
      <c r="F4743" s="0" t="n">
        <v>277.320007</v>
      </c>
      <c r="G4743" s="0" t="n">
        <v>277.320007</v>
      </c>
      <c r="H4743" s="0" t="n">
        <v>277.320007</v>
      </c>
      <c r="I4743" s="0" t="n">
        <v>270.959167</v>
      </c>
      <c r="J4743" s="0" t="n">
        <v>0</v>
      </c>
    </row>
    <row r="4744" customFormat="false" ht="13.8" hidden="false" customHeight="false" outlineLevel="0" collapsed="false">
      <c r="A4744" s="55" t="s">
        <v>1</v>
      </c>
      <c r="B4744" s="65" t="s">
        <v>4922</v>
      </c>
      <c r="C4744" s="55" t="str">
        <f aca="false">LEFT(B4744,4)</f>
        <v>2019</v>
      </c>
      <c r="D4744" s="55" t="str">
        <f aca="false">MID(B4744,6,2)</f>
        <v>09</v>
      </c>
      <c r="E4744" s="0" t="n">
        <v>277.299988</v>
      </c>
      <c r="F4744" s="0" t="n">
        <v>277.299988</v>
      </c>
      <c r="G4744" s="0" t="n">
        <v>277.299988</v>
      </c>
      <c r="H4744" s="0" t="n">
        <v>277.299988</v>
      </c>
      <c r="I4744" s="0" t="n">
        <v>270.939606</v>
      </c>
      <c r="J4744" s="0" t="n">
        <v>0</v>
      </c>
    </row>
    <row r="4745" customFormat="false" ht="13.8" hidden="false" customHeight="false" outlineLevel="0" collapsed="false">
      <c r="A4745" s="55" t="s">
        <v>1</v>
      </c>
      <c r="B4745" s="65" t="s">
        <v>4923</v>
      </c>
      <c r="C4745" s="55" t="str">
        <f aca="false">LEFT(B4745,4)</f>
        <v>2019</v>
      </c>
      <c r="D4745" s="55" t="str">
        <f aca="false">MID(B4745,6,2)</f>
        <v>09</v>
      </c>
      <c r="E4745" s="0" t="n">
        <v>274.980011</v>
      </c>
      <c r="F4745" s="0" t="n">
        <v>274.980011</v>
      </c>
      <c r="G4745" s="0" t="n">
        <v>274.980011</v>
      </c>
      <c r="H4745" s="0" t="n">
        <v>274.980011</v>
      </c>
      <c r="I4745" s="0" t="n">
        <v>268.672852</v>
      </c>
      <c r="J4745" s="0" t="n">
        <v>0</v>
      </c>
    </row>
    <row r="4746" customFormat="false" ht="13.8" hidden="false" customHeight="false" outlineLevel="0" collapsed="false">
      <c r="A4746" s="55" t="s">
        <v>1</v>
      </c>
      <c r="B4746" s="65" t="s">
        <v>4924</v>
      </c>
      <c r="C4746" s="55" t="str">
        <f aca="false">LEFT(B4746,4)</f>
        <v>2019</v>
      </c>
      <c r="D4746" s="55" t="str">
        <f aca="false">MID(B4746,6,2)</f>
        <v>09</v>
      </c>
      <c r="E4746" s="0" t="n">
        <v>275.369995</v>
      </c>
      <c r="F4746" s="0" t="n">
        <v>275.369995</v>
      </c>
      <c r="G4746" s="0" t="n">
        <v>275.369995</v>
      </c>
      <c r="H4746" s="0" t="n">
        <v>275.369995</v>
      </c>
      <c r="I4746" s="0" t="n">
        <v>270.334839</v>
      </c>
      <c r="J4746" s="0" t="n">
        <v>0</v>
      </c>
    </row>
    <row r="4747" customFormat="false" ht="13.8" hidden="false" customHeight="false" outlineLevel="0" collapsed="false">
      <c r="A4747" s="55" t="s">
        <v>1</v>
      </c>
      <c r="B4747" s="65" t="s">
        <v>4925</v>
      </c>
      <c r="C4747" s="55" t="str">
        <f aca="false">LEFT(B4747,4)</f>
        <v>2019</v>
      </c>
      <c r="D4747" s="55" t="str">
        <f aca="false">MID(B4747,6,2)</f>
        <v>09</v>
      </c>
      <c r="E4747" s="0" t="n">
        <v>274.720001</v>
      </c>
      <c r="F4747" s="0" t="n">
        <v>274.720001</v>
      </c>
      <c r="G4747" s="0" t="n">
        <v>274.720001</v>
      </c>
      <c r="H4747" s="0" t="n">
        <v>274.720001</v>
      </c>
      <c r="I4747" s="0" t="n">
        <v>269.696747</v>
      </c>
      <c r="J4747" s="0" t="n">
        <v>0</v>
      </c>
    </row>
    <row r="4748" customFormat="false" ht="13.8" hidden="false" customHeight="false" outlineLevel="0" collapsed="false">
      <c r="A4748" s="55" t="s">
        <v>1</v>
      </c>
      <c r="B4748" s="65" t="s">
        <v>4926</v>
      </c>
      <c r="C4748" s="55" t="str">
        <f aca="false">LEFT(B4748,4)</f>
        <v>2019</v>
      </c>
      <c r="D4748" s="55" t="str">
        <f aca="false">MID(B4748,6,2)</f>
        <v>09</v>
      </c>
      <c r="E4748" s="0" t="n">
        <v>273.299988</v>
      </c>
      <c r="F4748" s="0" t="n">
        <v>273.299988</v>
      </c>
      <c r="G4748" s="0" t="n">
        <v>273.299988</v>
      </c>
      <c r="H4748" s="0" t="n">
        <v>273.299988</v>
      </c>
      <c r="I4748" s="0" t="n">
        <v>268.302704</v>
      </c>
      <c r="J4748" s="0" t="n">
        <v>0</v>
      </c>
    </row>
    <row r="4749" customFormat="false" ht="13.8" hidden="false" customHeight="false" outlineLevel="0" collapsed="false">
      <c r="A4749" s="55" t="s">
        <v>1</v>
      </c>
      <c r="B4749" s="65" t="s">
        <v>4927</v>
      </c>
      <c r="C4749" s="55" t="str">
        <f aca="false">LEFT(B4749,4)</f>
        <v>2019</v>
      </c>
      <c r="D4749" s="55" t="str">
        <f aca="false">MID(B4749,6,2)</f>
        <v>09</v>
      </c>
      <c r="E4749" s="0" t="n">
        <v>274.690002</v>
      </c>
      <c r="F4749" s="0" t="n">
        <v>274.690002</v>
      </c>
      <c r="G4749" s="0" t="n">
        <v>274.690002</v>
      </c>
      <c r="H4749" s="0" t="n">
        <v>274.690002</v>
      </c>
      <c r="I4749" s="0" t="n">
        <v>269.667297</v>
      </c>
      <c r="J4749" s="0" t="n">
        <v>0</v>
      </c>
    </row>
    <row r="4750" customFormat="false" ht="13.8" hidden="false" customHeight="false" outlineLevel="0" collapsed="false">
      <c r="A4750" s="55" t="s">
        <v>1</v>
      </c>
      <c r="B4750" s="65" t="s">
        <v>4928</v>
      </c>
      <c r="C4750" s="55" t="str">
        <f aca="false">LEFT(B4750,4)</f>
        <v>2019</v>
      </c>
      <c r="D4750" s="55" t="str">
        <f aca="false">MID(B4750,6,2)</f>
        <v>10</v>
      </c>
      <c r="E4750" s="0" t="n">
        <v>271.329987</v>
      </c>
      <c r="F4750" s="0" t="n">
        <v>271.329987</v>
      </c>
      <c r="G4750" s="0" t="n">
        <v>271.329987</v>
      </c>
      <c r="H4750" s="0" t="n">
        <v>271.329987</v>
      </c>
      <c r="I4750" s="0" t="n">
        <v>266.368774</v>
      </c>
      <c r="J4750" s="0" t="n">
        <v>0</v>
      </c>
    </row>
    <row r="4751" customFormat="false" ht="13.8" hidden="false" customHeight="false" outlineLevel="0" collapsed="false">
      <c r="A4751" s="55" t="s">
        <v>1</v>
      </c>
      <c r="B4751" s="65" t="s">
        <v>4929</v>
      </c>
      <c r="C4751" s="55" t="str">
        <f aca="false">LEFT(B4751,4)</f>
        <v>2019</v>
      </c>
      <c r="D4751" s="55" t="str">
        <f aca="false">MID(B4751,6,2)</f>
        <v>10</v>
      </c>
      <c r="E4751" s="0" t="n">
        <v>266.480011</v>
      </c>
      <c r="F4751" s="0" t="n">
        <v>266.480011</v>
      </c>
      <c r="G4751" s="0" t="n">
        <v>266.480011</v>
      </c>
      <c r="H4751" s="0" t="n">
        <v>266.480011</v>
      </c>
      <c r="I4751" s="0" t="n">
        <v>261.607452</v>
      </c>
      <c r="J4751" s="0" t="n">
        <v>0</v>
      </c>
    </row>
    <row r="4752" customFormat="false" ht="13.8" hidden="false" customHeight="false" outlineLevel="0" collapsed="false">
      <c r="A4752" s="55" t="s">
        <v>1</v>
      </c>
      <c r="B4752" s="65" t="s">
        <v>4930</v>
      </c>
      <c r="C4752" s="55" t="str">
        <f aca="false">LEFT(B4752,4)</f>
        <v>2019</v>
      </c>
      <c r="D4752" s="55" t="str">
        <f aca="false">MID(B4752,6,2)</f>
        <v>10</v>
      </c>
      <c r="E4752" s="0" t="n">
        <v>268.670013</v>
      </c>
      <c r="F4752" s="0" t="n">
        <v>268.670013</v>
      </c>
      <c r="G4752" s="0" t="n">
        <v>268.670013</v>
      </c>
      <c r="H4752" s="0" t="n">
        <v>268.670013</v>
      </c>
      <c r="I4752" s="0" t="n">
        <v>263.757385</v>
      </c>
      <c r="J4752" s="0" t="n">
        <v>0</v>
      </c>
    </row>
    <row r="4753" customFormat="false" ht="13.8" hidden="false" customHeight="false" outlineLevel="0" collapsed="false">
      <c r="A4753" s="55" t="s">
        <v>1</v>
      </c>
      <c r="B4753" s="65" t="s">
        <v>4931</v>
      </c>
      <c r="C4753" s="55" t="str">
        <f aca="false">LEFT(B4753,4)</f>
        <v>2019</v>
      </c>
      <c r="D4753" s="55" t="str">
        <f aca="false">MID(B4753,6,2)</f>
        <v>10</v>
      </c>
      <c r="E4753" s="0" t="n">
        <v>272.48999</v>
      </c>
      <c r="F4753" s="0" t="n">
        <v>272.48999</v>
      </c>
      <c r="G4753" s="0" t="n">
        <v>272.48999</v>
      </c>
      <c r="H4753" s="0" t="n">
        <v>272.48999</v>
      </c>
      <c r="I4753" s="0" t="n">
        <v>267.507507</v>
      </c>
      <c r="J4753" s="0" t="n">
        <v>0</v>
      </c>
    </row>
    <row r="4754" customFormat="false" ht="13.8" hidden="false" customHeight="false" outlineLevel="0" collapsed="false">
      <c r="A4754" s="55" t="s">
        <v>1</v>
      </c>
      <c r="B4754" s="65" t="s">
        <v>4932</v>
      </c>
      <c r="C4754" s="55" t="str">
        <f aca="false">LEFT(B4754,4)</f>
        <v>2019</v>
      </c>
      <c r="D4754" s="55" t="str">
        <f aca="false">MID(B4754,6,2)</f>
        <v>10</v>
      </c>
      <c r="E4754" s="0" t="n">
        <v>271.269989</v>
      </c>
      <c r="F4754" s="0" t="n">
        <v>271.269989</v>
      </c>
      <c r="G4754" s="0" t="n">
        <v>271.269989</v>
      </c>
      <c r="H4754" s="0" t="n">
        <v>271.269989</v>
      </c>
      <c r="I4754" s="0" t="n">
        <v>266.309814</v>
      </c>
      <c r="J4754" s="0" t="n">
        <v>0</v>
      </c>
    </row>
    <row r="4755" customFormat="false" ht="13.8" hidden="false" customHeight="false" outlineLevel="0" collapsed="false">
      <c r="A4755" s="55" t="s">
        <v>1</v>
      </c>
      <c r="B4755" s="65" t="s">
        <v>4933</v>
      </c>
      <c r="C4755" s="55" t="str">
        <f aca="false">LEFT(B4755,4)</f>
        <v>2019</v>
      </c>
      <c r="D4755" s="55" t="str">
        <f aca="false">MID(B4755,6,2)</f>
        <v>10</v>
      </c>
      <c r="E4755" s="0" t="n">
        <v>267.049988</v>
      </c>
      <c r="F4755" s="0" t="n">
        <v>267.049988</v>
      </c>
      <c r="G4755" s="0" t="n">
        <v>267.049988</v>
      </c>
      <c r="H4755" s="0" t="n">
        <v>267.049988</v>
      </c>
      <c r="I4755" s="0" t="n">
        <v>262.166992</v>
      </c>
      <c r="J4755" s="0" t="n">
        <v>0</v>
      </c>
    </row>
    <row r="4756" customFormat="false" ht="13.8" hidden="false" customHeight="false" outlineLevel="0" collapsed="false">
      <c r="A4756" s="55" t="s">
        <v>1</v>
      </c>
      <c r="B4756" s="65" t="s">
        <v>4934</v>
      </c>
      <c r="C4756" s="55" t="str">
        <f aca="false">LEFT(B4756,4)</f>
        <v>2019</v>
      </c>
      <c r="D4756" s="55" t="str">
        <f aca="false">MID(B4756,6,2)</f>
        <v>10</v>
      </c>
      <c r="E4756" s="0" t="n">
        <v>269.570007</v>
      </c>
      <c r="F4756" s="0" t="n">
        <v>269.570007</v>
      </c>
      <c r="G4756" s="0" t="n">
        <v>269.570007</v>
      </c>
      <c r="H4756" s="0" t="n">
        <v>269.570007</v>
      </c>
      <c r="I4756" s="0" t="n">
        <v>264.64093</v>
      </c>
      <c r="J4756" s="0" t="n">
        <v>0</v>
      </c>
    </row>
    <row r="4757" customFormat="false" ht="13.8" hidden="false" customHeight="false" outlineLevel="0" collapsed="false">
      <c r="A4757" s="55" t="s">
        <v>1</v>
      </c>
      <c r="B4757" s="65" t="s">
        <v>4935</v>
      </c>
      <c r="C4757" s="55" t="str">
        <f aca="false">LEFT(B4757,4)</f>
        <v>2019</v>
      </c>
      <c r="D4757" s="55" t="str">
        <f aca="false">MID(B4757,6,2)</f>
        <v>10</v>
      </c>
      <c r="E4757" s="0" t="n">
        <v>271.299988</v>
      </c>
      <c r="F4757" s="0" t="n">
        <v>271.299988</v>
      </c>
      <c r="G4757" s="0" t="n">
        <v>271.299988</v>
      </c>
      <c r="H4757" s="0" t="n">
        <v>271.299988</v>
      </c>
      <c r="I4757" s="0" t="n">
        <v>266.339294</v>
      </c>
      <c r="J4757" s="0" t="n">
        <v>0</v>
      </c>
    </row>
    <row r="4758" customFormat="false" ht="13.8" hidden="false" customHeight="false" outlineLevel="0" collapsed="false">
      <c r="A4758" s="55" t="s">
        <v>1</v>
      </c>
      <c r="B4758" s="65" t="s">
        <v>4936</v>
      </c>
      <c r="C4758" s="55" t="str">
        <f aca="false">LEFT(B4758,4)</f>
        <v>2019</v>
      </c>
      <c r="D4758" s="55" t="str">
        <f aca="false">MID(B4758,6,2)</f>
        <v>10</v>
      </c>
      <c r="E4758" s="0" t="n">
        <v>274.299988</v>
      </c>
      <c r="F4758" s="0" t="n">
        <v>274.299988</v>
      </c>
      <c r="G4758" s="0" t="n">
        <v>274.299988</v>
      </c>
      <c r="H4758" s="0" t="n">
        <v>274.299988</v>
      </c>
      <c r="I4758" s="0" t="n">
        <v>269.284454</v>
      </c>
      <c r="J4758" s="0" t="n">
        <v>0</v>
      </c>
    </row>
    <row r="4759" customFormat="false" ht="13.8" hidden="false" customHeight="false" outlineLevel="0" collapsed="false">
      <c r="A4759" s="55" t="s">
        <v>1</v>
      </c>
      <c r="B4759" s="65" t="s">
        <v>4937</v>
      </c>
      <c r="C4759" s="55" t="str">
        <f aca="false">LEFT(B4759,4)</f>
        <v>2019</v>
      </c>
      <c r="D4759" s="55" t="str">
        <f aca="false">MID(B4759,6,2)</f>
        <v>10</v>
      </c>
      <c r="E4759" s="0" t="n">
        <v>273.920013</v>
      </c>
      <c r="F4759" s="0" t="n">
        <v>273.920013</v>
      </c>
      <c r="G4759" s="0" t="n">
        <v>273.920013</v>
      </c>
      <c r="H4759" s="0" t="n">
        <v>273.920013</v>
      </c>
      <c r="I4759" s="0" t="n">
        <v>268.911407</v>
      </c>
      <c r="J4759" s="0" t="n">
        <v>0</v>
      </c>
    </row>
    <row r="4760" customFormat="false" ht="13.8" hidden="false" customHeight="false" outlineLevel="0" collapsed="false">
      <c r="A4760" s="55" t="s">
        <v>1</v>
      </c>
      <c r="B4760" s="65" t="s">
        <v>4938</v>
      </c>
      <c r="C4760" s="55" t="str">
        <f aca="false">LEFT(B4760,4)</f>
        <v>2019</v>
      </c>
      <c r="D4760" s="55" t="str">
        <f aca="false">MID(B4760,6,2)</f>
        <v>10</v>
      </c>
      <c r="E4760" s="0" t="n">
        <v>276.649994</v>
      </c>
      <c r="F4760" s="0" t="n">
        <v>276.649994</v>
      </c>
      <c r="G4760" s="0" t="n">
        <v>276.649994</v>
      </c>
      <c r="H4760" s="0" t="n">
        <v>276.649994</v>
      </c>
      <c r="I4760" s="0" t="n">
        <v>271.591461</v>
      </c>
      <c r="J4760" s="0" t="n">
        <v>0</v>
      </c>
    </row>
    <row r="4761" customFormat="false" ht="13.8" hidden="false" customHeight="false" outlineLevel="0" collapsed="false">
      <c r="A4761" s="55" t="s">
        <v>1</v>
      </c>
      <c r="B4761" s="65" t="s">
        <v>4939</v>
      </c>
      <c r="C4761" s="55" t="str">
        <f aca="false">LEFT(B4761,4)</f>
        <v>2019</v>
      </c>
      <c r="D4761" s="55" t="str">
        <f aca="false">MID(B4761,6,2)</f>
        <v>10</v>
      </c>
      <c r="E4761" s="0" t="n">
        <v>276.109985</v>
      </c>
      <c r="F4761" s="0" t="n">
        <v>276.109985</v>
      </c>
      <c r="G4761" s="0" t="n">
        <v>276.109985</v>
      </c>
      <c r="H4761" s="0" t="n">
        <v>276.109985</v>
      </c>
      <c r="I4761" s="0" t="n">
        <v>271.06134</v>
      </c>
      <c r="J4761" s="0" t="n">
        <v>0</v>
      </c>
    </row>
    <row r="4762" customFormat="false" ht="13.8" hidden="false" customHeight="false" outlineLevel="0" collapsed="false">
      <c r="A4762" s="55" t="s">
        <v>1</v>
      </c>
      <c r="B4762" s="65" t="s">
        <v>4940</v>
      </c>
      <c r="C4762" s="55" t="str">
        <f aca="false">LEFT(B4762,4)</f>
        <v>2019</v>
      </c>
      <c r="D4762" s="55" t="str">
        <f aca="false">MID(B4762,6,2)</f>
        <v>10</v>
      </c>
      <c r="E4762" s="0" t="n">
        <v>276.890015</v>
      </c>
      <c r="F4762" s="0" t="n">
        <v>276.890015</v>
      </c>
      <c r="G4762" s="0" t="n">
        <v>276.890015</v>
      </c>
      <c r="H4762" s="0" t="n">
        <v>276.890015</v>
      </c>
      <c r="I4762" s="0" t="n">
        <v>271.827118</v>
      </c>
      <c r="J4762" s="0" t="n">
        <v>0</v>
      </c>
    </row>
    <row r="4763" customFormat="false" ht="13.8" hidden="false" customHeight="false" outlineLevel="0" collapsed="false">
      <c r="A4763" s="55" t="s">
        <v>1</v>
      </c>
      <c r="B4763" s="65" t="s">
        <v>4941</v>
      </c>
      <c r="C4763" s="55" t="str">
        <f aca="false">LEFT(B4763,4)</f>
        <v>2019</v>
      </c>
      <c r="D4763" s="55" t="str">
        <f aca="false">MID(B4763,6,2)</f>
        <v>10</v>
      </c>
      <c r="E4763" s="0" t="n">
        <v>275.820007</v>
      </c>
      <c r="F4763" s="0" t="n">
        <v>275.820007</v>
      </c>
      <c r="G4763" s="0" t="n">
        <v>275.820007</v>
      </c>
      <c r="H4763" s="0" t="n">
        <v>275.820007</v>
      </c>
      <c r="I4763" s="0" t="n">
        <v>270.776642</v>
      </c>
      <c r="J4763" s="0" t="n">
        <v>0</v>
      </c>
    </row>
    <row r="4764" customFormat="false" ht="13.8" hidden="false" customHeight="false" outlineLevel="0" collapsed="false">
      <c r="A4764" s="55" t="s">
        <v>1</v>
      </c>
      <c r="B4764" s="65" t="s">
        <v>4942</v>
      </c>
      <c r="C4764" s="55" t="str">
        <f aca="false">LEFT(B4764,4)</f>
        <v>2019</v>
      </c>
      <c r="D4764" s="55" t="str">
        <f aca="false">MID(B4764,6,2)</f>
        <v>10</v>
      </c>
      <c r="E4764" s="0" t="n">
        <v>277.720001</v>
      </c>
      <c r="F4764" s="0" t="n">
        <v>277.720001</v>
      </c>
      <c r="G4764" s="0" t="n">
        <v>277.720001</v>
      </c>
      <c r="H4764" s="0" t="n">
        <v>277.720001</v>
      </c>
      <c r="I4764" s="0" t="n">
        <v>272.641907</v>
      </c>
      <c r="J4764" s="0" t="n">
        <v>0</v>
      </c>
    </row>
    <row r="4765" customFormat="false" ht="13.8" hidden="false" customHeight="false" outlineLevel="0" collapsed="false">
      <c r="A4765" s="55" t="s">
        <v>1</v>
      </c>
      <c r="B4765" s="65" t="s">
        <v>4943</v>
      </c>
      <c r="C4765" s="55" t="str">
        <f aca="false">LEFT(B4765,4)</f>
        <v>2019</v>
      </c>
      <c r="D4765" s="55" t="str">
        <f aca="false">MID(B4765,6,2)</f>
        <v>10</v>
      </c>
      <c r="E4765" s="0" t="n">
        <v>276.73999</v>
      </c>
      <c r="F4765" s="0" t="n">
        <v>276.73999</v>
      </c>
      <c r="G4765" s="0" t="n">
        <v>276.73999</v>
      </c>
      <c r="H4765" s="0" t="n">
        <v>276.73999</v>
      </c>
      <c r="I4765" s="0" t="n">
        <v>271.67984</v>
      </c>
      <c r="J4765" s="0" t="n">
        <v>0</v>
      </c>
    </row>
    <row r="4766" customFormat="false" ht="13.8" hidden="false" customHeight="false" outlineLevel="0" collapsed="false">
      <c r="A4766" s="55" t="s">
        <v>1</v>
      </c>
      <c r="B4766" s="65" t="s">
        <v>4944</v>
      </c>
      <c r="C4766" s="55" t="str">
        <f aca="false">LEFT(B4766,4)</f>
        <v>2019</v>
      </c>
      <c r="D4766" s="55" t="str">
        <f aca="false">MID(B4766,6,2)</f>
        <v>10</v>
      </c>
      <c r="E4766" s="0" t="n">
        <v>277.529999</v>
      </c>
      <c r="F4766" s="0" t="n">
        <v>277.529999</v>
      </c>
      <c r="G4766" s="0" t="n">
        <v>277.529999</v>
      </c>
      <c r="H4766" s="0" t="n">
        <v>277.529999</v>
      </c>
      <c r="I4766" s="0" t="n">
        <v>272.455353</v>
      </c>
      <c r="J4766" s="0" t="n">
        <v>0</v>
      </c>
    </row>
    <row r="4767" customFormat="false" ht="13.8" hidden="false" customHeight="false" outlineLevel="0" collapsed="false">
      <c r="A4767" s="55" t="s">
        <v>1</v>
      </c>
      <c r="B4767" s="65" t="s">
        <v>4945</v>
      </c>
      <c r="C4767" s="55" t="str">
        <f aca="false">LEFT(B4767,4)</f>
        <v>2019</v>
      </c>
      <c r="D4767" s="55" t="str">
        <f aca="false">MID(B4767,6,2)</f>
        <v>10</v>
      </c>
      <c r="E4767" s="0" t="n">
        <v>278.070007</v>
      </c>
      <c r="F4767" s="0" t="n">
        <v>278.070007</v>
      </c>
      <c r="G4767" s="0" t="n">
        <v>278.070007</v>
      </c>
      <c r="H4767" s="0" t="n">
        <v>278.070007</v>
      </c>
      <c r="I4767" s="0" t="n">
        <v>272.985474</v>
      </c>
      <c r="J4767" s="0" t="n">
        <v>0</v>
      </c>
    </row>
    <row r="4768" customFormat="false" ht="13.8" hidden="false" customHeight="false" outlineLevel="0" collapsed="false">
      <c r="A4768" s="55" t="s">
        <v>1</v>
      </c>
      <c r="B4768" s="65" t="s">
        <v>4946</v>
      </c>
      <c r="C4768" s="55" t="str">
        <f aca="false">LEFT(B4768,4)</f>
        <v>2019</v>
      </c>
      <c r="D4768" s="55" t="str">
        <f aca="false">MID(B4768,6,2)</f>
        <v>10</v>
      </c>
      <c r="E4768" s="0" t="n">
        <v>279.200012</v>
      </c>
      <c r="F4768" s="0" t="n">
        <v>279.200012</v>
      </c>
      <c r="G4768" s="0" t="n">
        <v>279.200012</v>
      </c>
      <c r="H4768" s="0" t="n">
        <v>279.200012</v>
      </c>
      <c r="I4768" s="0" t="n">
        <v>274.094849</v>
      </c>
      <c r="J4768" s="0" t="n">
        <v>0</v>
      </c>
    </row>
    <row r="4769" customFormat="false" ht="13.8" hidden="false" customHeight="false" outlineLevel="0" collapsed="false">
      <c r="A4769" s="55" t="s">
        <v>1</v>
      </c>
      <c r="B4769" s="65" t="s">
        <v>4947</v>
      </c>
      <c r="C4769" s="55" t="str">
        <f aca="false">LEFT(B4769,4)</f>
        <v>2019</v>
      </c>
      <c r="D4769" s="55" t="str">
        <f aca="false">MID(B4769,6,2)</f>
        <v>10</v>
      </c>
      <c r="E4769" s="0" t="n">
        <v>280.76001</v>
      </c>
      <c r="F4769" s="0" t="n">
        <v>280.76001</v>
      </c>
      <c r="G4769" s="0" t="n">
        <v>280.76001</v>
      </c>
      <c r="H4769" s="0" t="n">
        <v>280.76001</v>
      </c>
      <c r="I4769" s="0" t="n">
        <v>275.626312</v>
      </c>
      <c r="J4769" s="0" t="n">
        <v>0</v>
      </c>
    </row>
    <row r="4770" customFormat="false" ht="13.8" hidden="false" customHeight="false" outlineLevel="0" collapsed="false">
      <c r="A4770" s="55" t="s">
        <v>1</v>
      </c>
      <c r="B4770" s="65" t="s">
        <v>4948</v>
      </c>
      <c r="C4770" s="55" t="str">
        <f aca="false">LEFT(B4770,4)</f>
        <v>2019</v>
      </c>
      <c r="D4770" s="55" t="str">
        <f aca="false">MID(B4770,6,2)</f>
        <v>10</v>
      </c>
      <c r="E4770" s="0" t="n">
        <v>280.670013</v>
      </c>
      <c r="F4770" s="0" t="n">
        <v>280.670013</v>
      </c>
      <c r="G4770" s="0" t="n">
        <v>280.670013</v>
      </c>
      <c r="H4770" s="0" t="n">
        <v>280.670013</v>
      </c>
      <c r="I4770" s="0" t="n">
        <v>275.537994</v>
      </c>
      <c r="J4770" s="0" t="n">
        <v>0</v>
      </c>
    </row>
    <row r="4771" customFormat="false" ht="13.8" hidden="false" customHeight="false" outlineLevel="0" collapsed="false">
      <c r="A4771" s="55" t="s">
        <v>1</v>
      </c>
      <c r="B4771" s="65" t="s">
        <v>4949</v>
      </c>
      <c r="C4771" s="55" t="str">
        <f aca="false">LEFT(B4771,4)</f>
        <v>2019</v>
      </c>
      <c r="D4771" s="55" t="str">
        <f aca="false">MID(B4771,6,2)</f>
        <v>10</v>
      </c>
      <c r="E4771" s="0" t="n">
        <v>281.470001</v>
      </c>
      <c r="F4771" s="0" t="n">
        <v>281.470001</v>
      </c>
      <c r="G4771" s="0" t="n">
        <v>281.470001</v>
      </c>
      <c r="H4771" s="0" t="n">
        <v>281.470001</v>
      </c>
      <c r="I4771" s="0" t="n">
        <v>276.323303</v>
      </c>
      <c r="J4771" s="0" t="n">
        <v>0</v>
      </c>
    </row>
    <row r="4772" customFormat="false" ht="13.8" hidden="false" customHeight="false" outlineLevel="0" collapsed="false">
      <c r="A4772" s="55" t="s">
        <v>1</v>
      </c>
      <c r="B4772" s="65" t="s">
        <v>4950</v>
      </c>
      <c r="C4772" s="55" t="str">
        <f aca="false">LEFT(B4772,4)</f>
        <v>2019</v>
      </c>
      <c r="D4772" s="55" t="str">
        <f aca="false">MID(B4772,6,2)</f>
        <v>10</v>
      </c>
      <c r="E4772" s="0" t="n">
        <v>280.630005</v>
      </c>
      <c r="F4772" s="0" t="n">
        <v>280.630005</v>
      </c>
      <c r="G4772" s="0" t="n">
        <v>280.630005</v>
      </c>
      <c r="H4772" s="0" t="n">
        <v>280.630005</v>
      </c>
      <c r="I4772" s="0" t="n">
        <v>275.498688</v>
      </c>
      <c r="J4772" s="0" t="n">
        <v>0</v>
      </c>
    </row>
    <row r="4773" customFormat="false" ht="13.8" hidden="false" customHeight="false" outlineLevel="0" collapsed="false">
      <c r="A4773" s="55" t="s">
        <v>1</v>
      </c>
      <c r="B4773" s="65" t="s">
        <v>4951</v>
      </c>
      <c r="C4773" s="55" t="str">
        <f aca="false">LEFT(B4773,4)</f>
        <v>2019</v>
      </c>
      <c r="D4773" s="55" t="str">
        <f aca="false">MID(B4773,6,2)</f>
        <v>11</v>
      </c>
      <c r="E4773" s="0" t="n">
        <v>283.369995</v>
      </c>
      <c r="F4773" s="0" t="n">
        <v>283.369995</v>
      </c>
      <c r="G4773" s="0" t="n">
        <v>283.369995</v>
      </c>
      <c r="H4773" s="0" t="n">
        <v>283.369995</v>
      </c>
      <c r="I4773" s="0" t="n">
        <v>278.188599</v>
      </c>
      <c r="J4773" s="0" t="n">
        <v>0</v>
      </c>
    </row>
    <row r="4774" customFormat="false" ht="13.8" hidden="false" customHeight="false" outlineLevel="0" collapsed="false">
      <c r="A4774" s="55" t="s">
        <v>1</v>
      </c>
      <c r="B4774" s="65" t="s">
        <v>4952</v>
      </c>
      <c r="C4774" s="55" t="str">
        <f aca="false">LEFT(B4774,4)</f>
        <v>2019</v>
      </c>
      <c r="D4774" s="55" t="str">
        <f aca="false">MID(B4774,6,2)</f>
        <v>11</v>
      </c>
      <c r="E4774" s="0" t="n">
        <v>284.420013</v>
      </c>
      <c r="F4774" s="0" t="n">
        <v>284.420013</v>
      </c>
      <c r="G4774" s="0" t="n">
        <v>284.420013</v>
      </c>
      <c r="H4774" s="0" t="n">
        <v>284.420013</v>
      </c>
      <c r="I4774" s="0" t="n">
        <v>279.219421</v>
      </c>
      <c r="J4774" s="0" t="n">
        <v>0</v>
      </c>
    </row>
    <row r="4775" customFormat="false" ht="13.8" hidden="false" customHeight="false" outlineLevel="0" collapsed="false">
      <c r="A4775" s="55" t="s">
        <v>1</v>
      </c>
      <c r="B4775" s="65" t="s">
        <v>4953</v>
      </c>
      <c r="C4775" s="55" t="str">
        <f aca="false">LEFT(B4775,4)</f>
        <v>2019</v>
      </c>
      <c r="D4775" s="55" t="str">
        <f aca="false">MID(B4775,6,2)</f>
        <v>11</v>
      </c>
      <c r="E4775" s="0" t="n">
        <v>284.079987</v>
      </c>
      <c r="F4775" s="0" t="n">
        <v>284.079987</v>
      </c>
      <c r="G4775" s="0" t="n">
        <v>284.079987</v>
      </c>
      <c r="H4775" s="0" t="n">
        <v>284.079987</v>
      </c>
      <c r="I4775" s="0" t="n">
        <v>278.88562</v>
      </c>
      <c r="J4775" s="0" t="n">
        <v>0</v>
      </c>
    </row>
    <row r="4776" customFormat="false" ht="13.8" hidden="false" customHeight="false" outlineLevel="0" collapsed="false">
      <c r="A4776" s="55" t="s">
        <v>1</v>
      </c>
      <c r="B4776" s="65" t="s">
        <v>4954</v>
      </c>
      <c r="C4776" s="55" t="str">
        <f aca="false">LEFT(B4776,4)</f>
        <v>2019</v>
      </c>
      <c r="D4776" s="55" t="str">
        <f aca="false">MID(B4776,6,2)</f>
        <v>11</v>
      </c>
      <c r="E4776" s="0" t="n">
        <v>284.299988</v>
      </c>
      <c r="F4776" s="0" t="n">
        <v>284.299988</v>
      </c>
      <c r="G4776" s="0" t="n">
        <v>284.299988</v>
      </c>
      <c r="H4776" s="0" t="n">
        <v>284.299988</v>
      </c>
      <c r="I4776" s="0" t="n">
        <v>279.101593</v>
      </c>
      <c r="J4776" s="0" t="n">
        <v>0</v>
      </c>
    </row>
    <row r="4777" customFormat="false" ht="13.8" hidden="false" customHeight="false" outlineLevel="0" collapsed="false">
      <c r="A4777" s="55" t="s">
        <v>1</v>
      </c>
      <c r="B4777" s="65" t="s">
        <v>4955</v>
      </c>
      <c r="C4777" s="55" t="str">
        <f aca="false">LEFT(B4777,4)</f>
        <v>2019</v>
      </c>
      <c r="D4777" s="55" t="str">
        <f aca="false">MID(B4777,6,2)</f>
        <v>11</v>
      </c>
      <c r="E4777" s="0" t="n">
        <v>285.209991</v>
      </c>
      <c r="F4777" s="0" t="n">
        <v>285.209991</v>
      </c>
      <c r="G4777" s="0" t="n">
        <v>285.209991</v>
      </c>
      <c r="H4777" s="0" t="n">
        <v>285.209991</v>
      </c>
      <c r="I4777" s="0" t="n">
        <v>279.994934</v>
      </c>
      <c r="J4777" s="0" t="n">
        <v>0</v>
      </c>
    </row>
    <row r="4778" customFormat="false" ht="13.8" hidden="false" customHeight="false" outlineLevel="0" collapsed="false">
      <c r="A4778" s="55" t="s">
        <v>1</v>
      </c>
      <c r="B4778" s="65" t="s">
        <v>4956</v>
      </c>
      <c r="C4778" s="55" t="str">
        <f aca="false">LEFT(B4778,4)</f>
        <v>2019</v>
      </c>
      <c r="D4778" s="55" t="str">
        <f aca="false">MID(B4778,6,2)</f>
        <v>11</v>
      </c>
      <c r="E4778" s="0" t="n">
        <v>286</v>
      </c>
      <c r="F4778" s="0" t="n">
        <v>286</v>
      </c>
      <c r="G4778" s="0" t="n">
        <v>286</v>
      </c>
      <c r="H4778" s="0" t="n">
        <v>286</v>
      </c>
      <c r="I4778" s="0" t="n">
        <v>280.770477</v>
      </c>
      <c r="J4778" s="0" t="n">
        <v>0</v>
      </c>
    </row>
    <row r="4779" customFormat="false" ht="13.8" hidden="false" customHeight="false" outlineLevel="0" collapsed="false">
      <c r="A4779" s="55" t="s">
        <v>1</v>
      </c>
      <c r="B4779" s="65" t="s">
        <v>4957</v>
      </c>
      <c r="C4779" s="55" t="str">
        <f aca="false">LEFT(B4779,4)</f>
        <v>2019</v>
      </c>
      <c r="D4779" s="55" t="str">
        <f aca="false">MID(B4779,6,2)</f>
        <v>11</v>
      </c>
      <c r="E4779" s="0" t="n">
        <v>285.429993</v>
      </c>
      <c r="F4779" s="0" t="n">
        <v>285.429993</v>
      </c>
      <c r="G4779" s="0" t="n">
        <v>285.429993</v>
      </c>
      <c r="H4779" s="0" t="n">
        <v>285.429993</v>
      </c>
      <c r="I4779" s="0" t="n">
        <v>280.210907</v>
      </c>
      <c r="J4779" s="0" t="n">
        <v>0</v>
      </c>
    </row>
    <row r="4780" customFormat="false" ht="13.8" hidden="false" customHeight="false" outlineLevel="0" collapsed="false">
      <c r="A4780" s="55" t="s">
        <v>1</v>
      </c>
      <c r="B4780" s="65" t="s">
        <v>4958</v>
      </c>
      <c r="C4780" s="55" t="str">
        <f aca="false">LEFT(B4780,4)</f>
        <v>2019</v>
      </c>
      <c r="D4780" s="55" t="str">
        <f aca="false">MID(B4780,6,2)</f>
        <v>11</v>
      </c>
      <c r="E4780" s="0" t="n">
        <v>285.899994</v>
      </c>
      <c r="F4780" s="0" t="n">
        <v>285.899994</v>
      </c>
      <c r="G4780" s="0" t="n">
        <v>285.899994</v>
      </c>
      <c r="H4780" s="0" t="n">
        <v>285.899994</v>
      </c>
      <c r="I4780" s="0" t="n">
        <v>280.672333</v>
      </c>
      <c r="J4780" s="0" t="n">
        <v>0</v>
      </c>
    </row>
    <row r="4781" customFormat="false" ht="13.8" hidden="false" customHeight="false" outlineLevel="0" collapsed="false">
      <c r="A4781" s="55" t="s">
        <v>1</v>
      </c>
      <c r="B4781" s="65" t="s">
        <v>4959</v>
      </c>
      <c r="C4781" s="55" t="str">
        <f aca="false">LEFT(B4781,4)</f>
        <v>2019</v>
      </c>
      <c r="D4781" s="55" t="str">
        <f aca="false">MID(B4781,6,2)</f>
        <v>11</v>
      </c>
      <c r="E4781" s="0" t="n">
        <v>286.109985</v>
      </c>
      <c r="F4781" s="0" t="n">
        <v>286.109985</v>
      </c>
      <c r="G4781" s="0" t="n">
        <v>286.109985</v>
      </c>
      <c r="H4781" s="0" t="n">
        <v>286.109985</v>
      </c>
      <c r="I4781" s="0" t="n">
        <v>280.878479</v>
      </c>
      <c r="J4781" s="0" t="n">
        <v>0</v>
      </c>
    </row>
    <row r="4782" customFormat="false" ht="13.8" hidden="false" customHeight="false" outlineLevel="0" collapsed="false">
      <c r="A4782" s="55" t="s">
        <v>1</v>
      </c>
      <c r="B4782" s="65" t="s">
        <v>4960</v>
      </c>
      <c r="C4782" s="55" t="str">
        <f aca="false">LEFT(B4782,4)</f>
        <v>2019</v>
      </c>
      <c r="D4782" s="55" t="str">
        <f aca="false">MID(B4782,6,2)</f>
        <v>11</v>
      </c>
      <c r="E4782" s="0" t="n">
        <v>286.420013</v>
      </c>
      <c r="F4782" s="0" t="n">
        <v>286.420013</v>
      </c>
      <c r="G4782" s="0" t="n">
        <v>286.420013</v>
      </c>
      <c r="H4782" s="0" t="n">
        <v>286.420013</v>
      </c>
      <c r="I4782" s="0" t="n">
        <v>281.182861</v>
      </c>
      <c r="J4782" s="0" t="n">
        <v>0</v>
      </c>
    </row>
    <row r="4783" customFormat="false" ht="13.8" hidden="false" customHeight="false" outlineLevel="0" collapsed="false">
      <c r="A4783" s="55" t="s">
        <v>1</v>
      </c>
      <c r="B4783" s="65" t="s">
        <v>4961</v>
      </c>
      <c r="C4783" s="55" t="str">
        <f aca="false">LEFT(B4783,4)</f>
        <v>2019</v>
      </c>
      <c r="D4783" s="55" t="str">
        <f aca="false">MID(B4783,6,2)</f>
        <v>11</v>
      </c>
      <c r="E4783" s="0" t="n">
        <v>288.670013</v>
      </c>
      <c r="F4783" s="0" t="n">
        <v>288.670013</v>
      </c>
      <c r="G4783" s="0" t="n">
        <v>288.670013</v>
      </c>
      <c r="H4783" s="0" t="n">
        <v>288.670013</v>
      </c>
      <c r="I4783" s="0" t="n">
        <v>283.391663</v>
      </c>
      <c r="J4783" s="0" t="n">
        <v>0</v>
      </c>
    </row>
    <row r="4784" customFormat="false" ht="13.8" hidden="false" customHeight="false" outlineLevel="0" collapsed="false">
      <c r="A4784" s="55" t="s">
        <v>1</v>
      </c>
      <c r="B4784" s="65" t="s">
        <v>4962</v>
      </c>
      <c r="C4784" s="55" t="str">
        <f aca="false">LEFT(B4784,4)</f>
        <v>2019</v>
      </c>
      <c r="D4784" s="55" t="str">
        <f aca="false">MID(B4784,6,2)</f>
        <v>11</v>
      </c>
      <c r="E4784" s="0" t="n">
        <v>288.820007</v>
      </c>
      <c r="F4784" s="0" t="n">
        <v>288.820007</v>
      </c>
      <c r="G4784" s="0" t="n">
        <v>288.820007</v>
      </c>
      <c r="H4784" s="0" t="n">
        <v>288.820007</v>
      </c>
      <c r="I4784" s="0" t="n">
        <v>283.53891</v>
      </c>
      <c r="J4784" s="0" t="n">
        <v>0</v>
      </c>
    </row>
    <row r="4785" customFormat="false" ht="13.8" hidden="false" customHeight="false" outlineLevel="0" collapsed="false">
      <c r="A4785" s="55" t="s">
        <v>1</v>
      </c>
      <c r="B4785" s="65" t="s">
        <v>4963</v>
      </c>
      <c r="C4785" s="55" t="str">
        <f aca="false">LEFT(B4785,4)</f>
        <v>2019</v>
      </c>
      <c r="D4785" s="55" t="str">
        <f aca="false">MID(B4785,6,2)</f>
        <v>11</v>
      </c>
      <c r="E4785" s="0" t="n">
        <v>288.670013</v>
      </c>
      <c r="F4785" s="0" t="n">
        <v>288.670013</v>
      </c>
      <c r="G4785" s="0" t="n">
        <v>288.670013</v>
      </c>
      <c r="H4785" s="0" t="n">
        <v>288.670013</v>
      </c>
      <c r="I4785" s="0" t="n">
        <v>283.391663</v>
      </c>
      <c r="J4785" s="0" t="n">
        <v>0</v>
      </c>
    </row>
    <row r="4786" customFormat="false" ht="13.8" hidden="false" customHeight="false" outlineLevel="0" collapsed="false">
      <c r="A4786" s="55" t="s">
        <v>1</v>
      </c>
      <c r="B4786" s="65" t="s">
        <v>4964</v>
      </c>
      <c r="C4786" s="55" t="str">
        <f aca="false">LEFT(B4786,4)</f>
        <v>2019</v>
      </c>
      <c r="D4786" s="55" t="str">
        <f aca="false">MID(B4786,6,2)</f>
        <v>11</v>
      </c>
      <c r="E4786" s="0" t="n">
        <v>287.640015</v>
      </c>
      <c r="F4786" s="0" t="n">
        <v>287.640015</v>
      </c>
      <c r="G4786" s="0" t="n">
        <v>287.640015</v>
      </c>
      <c r="H4786" s="0" t="n">
        <v>287.640015</v>
      </c>
      <c r="I4786" s="0" t="n">
        <v>282.380524</v>
      </c>
      <c r="J4786" s="0" t="n">
        <v>0</v>
      </c>
    </row>
    <row r="4787" customFormat="false" ht="13.8" hidden="false" customHeight="false" outlineLevel="0" collapsed="false">
      <c r="A4787" s="55" t="s">
        <v>1</v>
      </c>
      <c r="B4787" s="65" t="s">
        <v>4965</v>
      </c>
      <c r="C4787" s="55" t="str">
        <f aca="false">LEFT(B4787,4)</f>
        <v>2019</v>
      </c>
      <c r="D4787" s="55" t="str">
        <f aca="false">MID(B4787,6,2)</f>
        <v>11</v>
      </c>
      <c r="E4787" s="0" t="n">
        <v>287.209991</v>
      </c>
      <c r="F4787" s="0" t="n">
        <v>287.209991</v>
      </c>
      <c r="G4787" s="0" t="n">
        <v>287.209991</v>
      </c>
      <c r="H4787" s="0" t="n">
        <v>287.209991</v>
      </c>
      <c r="I4787" s="0" t="n">
        <v>281.958344</v>
      </c>
      <c r="J4787" s="0" t="n">
        <v>0</v>
      </c>
    </row>
    <row r="4788" customFormat="false" ht="13.8" hidden="false" customHeight="false" outlineLevel="0" collapsed="false">
      <c r="A4788" s="55" t="s">
        <v>1</v>
      </c>
      <c r="B4788" s="65" t="s">
        <v>4966</v>
      </c>
      <c r="C4788" s="55" t="str">
        <f aca="false">LEFT(B4788,4)</f>
        <v>2019</v>
      </c>
      <c r="D4788" s="55" t="str">
        <f aca="false">MID(B4788,6,2)</f>
        <v>11</v>
      </c>
      <c r="E4788" s="0" t="n">
        <v>287.829987</v>
      </c>
      <c r="F4788" s="0" t="n">
        <v>287.829987</v>
      </c>
      <c r="G4788" s="0" t="n">
        <v>287.829987</v>
      </c>
      <c r="H4788" s="0" t="n">
        <v>287.829987</v>
      </c>
      <c r="I4788" s="0" t="n">
        <v>282.567047</v>
      </c>
      <c r="J4788" s="0" t="n">
        <v>0</v>
      </c>
    </row>
    <row r="4789" customFormat="false" ht="13.8" hidden="false" customHeight="false" outlineLevel="0" collapsed="false">
      <c r="A4789" s="55" t="s">
        <v>1</v>
      </c>
      <c r="B4789" s="65" t="s">
        <v>4967</v>
      </c>
      <c r="C4789" s="55" t="str">
        <f aca="false">LEFT(B4789,4)</f>
        <v>2019</v>
      </c>
      <c r="D4789" s="55" t="str">
        <f aca="false">MID(B4789,6,2)</f>
        <v>11</v>
      </c>
      <c r="E4789" s="0" t="n">
        <v>290.029999</v>
      </c>
      <c r="F4789" s="0" t="n">
        <v>290.029999</v>
      </c>
      <c r="G4789" s="0" t="n">
        <v>290.029999</v>
      </c>
      <c r="H4789" s="0" t="n">
        <v>290.029999</v>
      </c>
      <c r="I4789" s="0" t="n">
        <v>284.726807</v>
      </c>
      <c r="J4789" s="0" t="n">
        <v>0</v>
      </c>
    </row>
    <row r="4790" customFormat="false" ht="13.8" hidden="false" customHeight="false" outlineLevel="0" collapsed="false">
      <c r="A4790" s="55" t="s">
        <v>1</v>
      </c>
      <c r="B4790" s="65" t="s">
        <v>4968</v>
      </c>
      <c r="C4790" s="55" t="str">
        <f aca="false">LEFT(B4790,4)</f>
        <v>2019</v>
      </c>
      <c r="D4790" s="55" t="str">
        <f aca="false">MID(B4790,6,2)</f>
        <v>11</v>
      </c>
      <c r="E4790" s="0" t="n">
        <v>290.670013</v>
      </c>
      <c r="F4790" s="0" t="n">
        <v>290.670013</v>
      </c>
      <c r="G4790" s="0" t="n">
        <v>290.670013</v>
      </c>
      <c r="H4790" s="0" t="n">
        <v>290.670013</v>
      </c>
      <c r="I4790" s="0" t="n">
        <v>285.355103</v>
      </c>
      <c r="J4790" s="0" t="n">
        <v>0</v>
      </c>
    </row>
    <row r="4791" customFormat="false" ht="13.8" hidden="false" customHeight="false" outlineLevel="0" collapsed="false">
      <c r="A4791" s="55" t="s">
        <v>1</v>
      </c>
      <c r="B4791" s="65" t="s">
        <v>4969</v>
      </c>
      <c r="C4791" s="55" t="str">
        <f aca="false">LEFT(B4791,4)</f>
        <v>2019</v>
      </c>
      <c r="D4791" s="55" t="str">
        <f aca="false">MID(B4791,6,2)</f>
        <v>11</v>
      </c>
      <c r="E4791" s="0" t="n">
        <v>291.920013</v>
      </c>
      <c r="F4791" s="0" t="n">
        <v>291.920013</v>
      </c>
      <c r="G4791" s="0" t="n">
        <v>291.920013</v>
      </c>
      <c r="H4791" s="0" t="n">
        <v>291.920013</v>
      </c>
      <c r="I4791" s="0" t="n">
        <v>286.582275</v>
      </c>
      <c r="J4791" s="0" t="n">
        <v>0</v>
      </c>
    </row>
    <row r="4792" customFormat="false" ht="13.8" hidden="false" customHeight="false" outlineLevel="0" collapsed="false">
      <c r="A4792" s="55" t="s">
        <v>1</v>
      </c>
      <c r="B4792" s="65" t="s">
        <v>4970</v>
      </c>
      <c r="C4792" s="55" t="str">
        <f aca="false">LEFT(B4792,4)</f>
        <v>2019</v>
      </c>
      <c r="D4792" s="55" t="str">
        <f aca="false">MID(B4792,6,2)</f>
        <v>11</v>
      </c>
      <c r="E4792" s="0" t="n">
        <v>290.820007</v>
      </c>
      <c r="F4792" s="0" t="n">
        <v>290.820007</v>
      </c>
      <c r="G4792" s="0" t="n">
        <v>290.820007</v>
      </c>
      <c r="H4792" s="0" t="n">
        <v>290.820007</v>
      </c>
      <c r="I4792" s="0" t="n">
        <v>285.50235</v>
      </c>
      <c r="J4792" s="0" t="n">
        <v>0</v>
      </c>
    </row>
    <row r="4793" customFormat="false" ht="13.8" hidden="false" customHeight="false" outlineLevel="0" collapsed="false">
      <c r="A4793" s="55" t="s">
        <v>1</v>
      </c>
      <c r="B4793" s="65" t="s">
        <v>4971</v>
      </c>
      <c r="C4793" s="55" t="str">
        <f aca="false">LEFT(B4793,4)</f>
        <v>2019</v>
      </c>
      <c r="D4793" s="55" t="str">
        <f aca="false">MID(B4793,6,2)</f>
        <v>12</v>
      </c>
      <c r="E4793" s="0" t="n">
        <v>288.309998</v>
      </c>
      <c r="F4793" s="0" t="n">
        <v>288.309998</v>
      </c>
      <c r="G4793" s="0" t="n">
        <v>288.309998</v>
      </c>
      <c r="H4793" s="0" t="n">
        <v>288.309998</v>
      </c>
      <c r="I4793" s="0" t="n">
        <v>283.038269</v>
      </c>
      <c r="J4793" s="0" t="n">
        <v>0</v>
      </c>
    </row>
    <row r="4794" customFormat="false" ht="13.8" hidden="false" customHeight="false" outlineLevel="0" collapsed="false">
      <c r="A4794" s="55" t="s">
        <v>1</v>
      </c>
      <c r="B4794" s="65" t="s">
        <v>4972</v>
      </c>
      <c r="C4794" s="55" t="str">
        <f aca="false">LEFT(B4794,4)</f>
        <v>2019</v>
      </c>
      <c r="D4794" s="55" t="str">
        <f aca="false">MID(B4794,6,2)</f>
        <v>12</v>
      </c>
      <c r="E4794" s="0" t="n">
        <v>286.410004</v>
      </c>
      <c r="F4794" s="0" t="n">
        <v>286.410004</v>
      </c>
      <c r="G4794" s="0" t="n">
        <v>286.410004</v>
      </c>
      <c r="H4794" s="0" t="n">
        <v>286.410004</v>
      </c>
      <c r="I4794" s="0" t="n">
        <v>281.173004</v>
      </c>
      <c r="J4794" s="0" t="n">
        <v>0</v>
      </c>
    </row>
    <row r="4795" customFormat="false" ht="13.8" hidden="false" customHeight="false" outlineLevel="0" collapsed="false">
      <c r="A4795" s="55" t="s">
        <v>1</v>
      </c>
      <c r="B4795" s="65" t="s">
        <v>4973</v>
      </c>
      <c r="C4795" s="55" t="str">
        <f aca="false">LEFT(B4795,4)</f>
        <v>2019</v>
      </c>
      <c r="D4795" s="55" t="str">
        <f aca="false">MID(B4795,6,2)</f>
        <v>12</v>
      </c>
      <c r="E4795" s="0" t="n">
        <v>288.25</v>
      </c>
      <c r="F4795" s="0" t="n">
        <v>288.25</v>
      </c>
      <c r="G4795" s="0" t="n">
        <v>288.25</v>
      </c>
      <c r="H4795" s="0" t="n">
        <v>288.25</v>
      </c>
      <c r="I4795" s="0" t="n">
        <v>282.97937</v>
      </c>
      <c r="J4795" s="0" t="n">
        <v>0</v>
      </c>
    </row>
    <row r="4796" customFormat="false" ht="13.8" hidden="false" customHeight="false" outlineLevel="0" collapsed="false">
      <c r="A4796" s="55" t="s">
        <v>1</v>
      </c>
      <c r="B4796" s="65" t="s">
        <v>4974</v>
      </c>
      <c r="C4796" s="55" t="str">
        <f aca="false">LEFT(B4796,4)</f>
        <v>2019</v>
      </c>
      <c r="D4796" s="55" t="str">
        <f aca="false">MID(B4796,6,2)</f>
        <v>12</v>
      </c>
      <c r="E4796" s="0" t="n">
        <v>288.76001</v>
      </c>
      <c r="F4796" s="0" t="n">
        <v>288.76001</v>
      </c>
      <c r="G4796" s="0" t="n">
        <v>288.76001</v>
      </c>
      <c r="H4796" s="0" t="n">
        <v>288.76001</v>
      </c>
      <c r="I4796" s="0" t="n">
        <v>283.480072</v>
      </c>
      <c r="J4796" s="0" t="n">
        <v>0</v>
      </c>
    </row>
    <row r="4797" customFormat="false" ht="13.8" hidden="false" customHeight="false" outlineLevel="0" collapsed="false">
      <c r="A4797" s="55" t="s">
        <v>1</v>
      </c>
      <c r="B4797" s="65" t="s">
        <v>4975</v>
      </c>
      <c r="C4797" s="55" t="str">
        <f aca="false">LEFT(B4797,4)</f>
        <v>2019</v>
      </c>
      <c r="D4797" s="55" t="str">
        <f aca="false">MID(B4797,6,2)</f>
        <v>12</v>
      </c>
      <c r="E4797" s="0" t="n">
        <v>291.410004</v>
      </c>
      <c r="F4797" s="0" t="n">
        <v>291.410004</v>
      </c>
      <c r="G4797" s="0" t="n">
        <v>291.410004</v>
      </c>
      <c r="H4797" s="0" t="n">
        <v>291.410004</v>
      </c>
      <c r="I4797" s="0" t="n">
        <v>286.081604</v>
      </c>
      <c r="J4797" s="0" t="n">
        <v>0</v>
      </c>
    </row>
    <row r="4798" customFormat="false" ht="13.8" hidden="false" customHeight="false" outlineLevel="0" collapsed="false">
      <c r="A4798" s="55" t="s">
        <v>1</v>
      </c>
      <c r="B4798" s="65" t="s">
        <v>4976</v>
      </c>
      <c r="C4798" s="55" t="str">
        <f aca="false">LEFT(B4798,4)</f>
        <v>2019</v>
      </c>
      <c r="D4798" s="55" t="str">
        <f aca="false">MID(B4798,6,2)</f>
        <v>12</v>
      </c>
      <c r="E4798" s="0" t="n">
        <v>290.519989</v>
      </c>
      <c r="F4798" s="0" t="n">
        <v>290.519989</v>
      </c>
      <c r="G4798" s="0" t="n">
        <v>290.519989</v>
      </c>
      <c r="H4798" s="0" t="n">
        <v>290.519989</v>
      </c>
      <c r="I4798" s="0" t="n">
        <v>285.207855</v>
      </c>
      <c r="J4798" s="0" t="n">
        <v>0</v>
      </c>
    </row>
    <row r="4799" customFormat="false" ht="13.8" hidden="false" customHeight="false" outlineLevel="0" collapsed="false">
      <c r="A4799" s="55" t="s">
        <v>1</v>
      </c>
      <c r="B4799" s="65" t="s">
        <v>4977</v>
      </c>
      <c r="C4799" s="55" t="str">
        <f aca="false">LEFT(B4799,4)</f>
        <v>2019</v>
      </c>
      <c r="D4799" s="55" t="str">
        <f aca="false">MID(B4799,6,2)</f>
        <v>12</v>
      </c>
      <c r="E4799" s="0" t="n">
        <v>290.209991</v>
      </c>
      <c r="F4799" s="0" t="n">
        <v>290.209991</v>
      </c>
      <c r="G4799" s="0" t="n">
        <v>290.209991</v>
      </c>
      <c r="H4799" s="0" t="n">
        <v>290.209991</v>
      </c>
      <c r="I4799" s="0" t="n">
        <v>284.903503</v>
      </c>
      <c r="J4799" s="0" t="n">
        <v>0</v>
      </c>
    </row>
    <row r="4800" customFormat="false" ht="13.8" hidden="false" customHeight="false" outlineLevel="0" collapsed="false">
      <c r="A4800" s="55" t="s">
        <v>1</v>
      </c>
      <c r="B4800" s="65" t="s">
        <v>4978</v>
      </c>
      <c r="C4800" s="55" t="str">
        <f aca="false">LEFT(B4800,4)</f>
        <v>2019</v>
      </c>
      <c r="D4800" s="55" t="str">
        <f aca="false">MID(B4800,6,2)</f>
        <v>12</v>
      </c>
      <c r="E4800" s="0" t="n">
        <v>291.049988</v>
      </c>
      <c r="F4800" s="0" t="n">
        <v>291.049988</v>
      </c>
      <c r="G4800" s="0" t="n">
        <v>291.049988</v>
      </c>
      <c r="H4800" s="0" t="n">
        <v>291.049988</v>
      </c>
      <c r="I4800" s="0" t="n">
        <v>285.72818</v>
      </c>
      <c r="J4800" s="0" t="n">
        <v>0</v>
      </c>
    </row>
    <row r="4801" customFormat="false" ht="13.8" hidden="false" customHeight="false" outlineLevel="0" collapsed="false">
      <c r="A4801" s="55" t="s">
        <v>1</v>
      </c>
      <c r="B4801" s="65" t="s">
        <v>4979</v>
      </c>
      <c r="C4801" s="55" t="str">
        <f aca="false">LEFT(B4801,4)</f>
        <v>2019</v>
      </c>
      <c r="D4801" s="55" t="str">
        <f aca="false">MID(B4801,6,2)</f>
        <v>12</v>
      </c>
      <c r="E4801" s="0" t="n">
        <v>293.589996</v>
      </c>
      <c r="F4801" s="0" t="n">
        <v>293.589996</v>
      </c>
      <c r="G4801" s="0" t="n">
        <v>293.589996</v>
      </c>
      <c r="H4801" s="0" t="n">
        <v>293.589996</v>
      </c>
      <c r="I4801" s="0" t="n">
        <v>288.221741</v>
      </c>
      <c r="J4801" s="0" t="n">
        <v>0</v>
      </c>
    </row>
    <row r="4802" customFormat="false" ht="13.8" hidden="false" customHeight="false" outlineLevel="0" collapsed="false">
      <c r="A4802" s="55" t="s">
        <v>1</v>
      </c>
      <c r="B4802" s="65" t="s">
        <v>4980</v>
      </c>
      <c r="C4802" s="55" t="str">
        <f aca="false">LEFT(B4802,4)</f>
        <v>2019</v>
      </c>
      <c r="D4802" s="55" t="str">
        <f aca="false">MID(B4802,6,2)</f>
        <v>12</v>
      </c>
      <c r="E4802" s="0" t="n">
        <v>293.660004</v>
      </c>
      <c r="F4802" s="0" t="n">
        <v>293.660004</v>
      </c>
      <c r="G4802" s="0" t="n">
        <v>293.660004</v>
      </c>
      <c r="H4802" s="0" t="n">
        <v>293.660004</v>
      </c>
      <c r="I4802" s="0" t="n">
        <v>288.290436</v>
      </c>
      <c r="J4802" s="0" t="n">
        <v>0</v>
      </c>
    </row>
    <row r="4803" customFormat="false" ht="13.8" hidden="false" customHeight="false" outlineLevel="0" collapsed="false">
      <c r="A4803" s="55" t="s">
        <v>1</v>
      </c>
      <c r="B4803" s="65" t="s">
        <v>4981</v>
      </c>
      <c r="C4803" s="55" t="str">
        <f aca="false">LEFT(B4803,4)</f>
        <v>2019</v>
      </c>
      <c r="D4803" s="55" t="str">
        <f aca="false">MID(B4803,6,2)</f>
        <v>12</v>
      </c>
      <c r="E4803" s="0" t="n">
        <v>295.769989</v>
      </c>
      <c r="F4803" s="0" t="n">
        <v>295.769989</v>
      </c>
      <c r="G4803" s="0" t="n">
        <v>295.769989</v>
      </c>
      <c r="H4803" s="0" t="n">
        <v>295.769989</v>
      </c>
      <c r="I4803" s="0" t="n">
        <v>290.361877</v>
      </c>
      <c r="J4803" s="0" t="n">
        <v>0</v>
      </c>
    </row>
    <row r="4804" customFormat="false" ht="13.8" hidden="false" customHeight="false" outlineLevel="0" collapsed="false">
      <c r="A4804" s="55" t="s">
        <v>1</v>
      </c>
      <c r="B4804" s="65" t="s">
        <v>4982</v>
      </c>
      <c r="C4804" s="55" t="str">
        <f aca="false">LEFT(B4804,4)</f>
        <v>2019</v>
      </c>
      <c r="D4804" s="55" t="str">
        <f aca="false">MID(B4804,6,2)</f>
        <v>12</v>
      </c>
      <c r="E4804" s="0" t="n">
        <v>295.869995</v>
      </c>
      <c r="F4804" s="0" t="n">
        <v>295.869995</v>
      </c>
      <c r="G4804" s="0" t="n">
        <v>295.869995</v>
      </c>
      <c r="H4804" s="0" t="n">
        <v>295.869995</v>
      </c>
      <c r="I4804" s="0" t="n">
        <v>290.460022</v>
      </c>
      <c r="J4804" s="0" t="n">
        <v>0</v>
      </c>
    </row>
    <row r="4805" customFormat="false" ht="13.8" hidden="false" customHeight="false" outlineLevel="0" collapsed="false">
      <c r="A4805" s="55" t="s">
        <v>1</v>
      </c>
      <c r="B4805" s="65" t="s">
        <v>4983</v>
      </c>
      <c r="C4805" s="55" t="str">
        <f aca="false">LEFT(B4805,4)</f>
        <v>2019</v>
      </c>
      <c r="D4805" s="55" t="str">
        <f aca="false">MID(B4805,6,2)</f>
        <v>12</v>
      </c>
      <c r="E4805" s="0" t="n">
        <v>295.769989</v>
      </c>
      <c r="F4805" s="0" t="n">
        <v>295.769989</v>
      </c>
      <c r="G4805" s="0" t="n">
        <v>295.769989</v>
      </c>
      <c r="H4805" s="0" t="n">
        <v>295.769989</v>
      </c>
      <c r="I4805" s="0" t="n">
        <v>290.361877</v>
      </c>
      <c r="J4805" s="0" t="n">
        <v>0</v>
      </c>
    </row>
    <row r="4806" customFormat="false" ht="13.8" hidden="false" customHeight="false" outlineLevel="0" collapsed="false">
      <c r="A4806" s="55" t="s">
        <v>1</v>
      </c>
      <c r="B4806" s="65" t="s">
        <v>4984</v>
      </c>
      <c r="C4806" s="55" t="str">
        <f aca="false">LEFT(B4806,4)</f>
        <v>2019</v>
      </c>
      <c r="D4806" s="55" t="str">
        <f aca="false">MID(B4806,6,2)</f>
        <v>12</v>
      </c>
      <c r="E4806" s="0" t="n">
        <v>297.109985</v>
      </c>
      <c r="F4806" s="0" t="n">
        <v>297.109985</v>
      </c>
      <c r="G4806" s="0" t="n">
        <v>297.109985</v>
      </c>
      <c r="H4806" s="0" t="n">
        <v>297.109985</v>
      </c>
      <c r="I4806" s="0" t="n">
        <v>291.677338</v>
      </c>
      <c r="J4806" s="0" t="n">
        <v>0</v>
      </c>
    </row>
    <row r="4807" customFormat="false" ht="13.8" hidden="false" customHeight="false" outlineLevel="0" collapsed="false">
      <c r="A4807" s="55" t="s">
        <v>1</v>
      </c>
      <c r="B4807" s="65" t="s">
        <v>4985</v>
      </c>
      <c r="C4807" s="55" t="str">
        <f aca="false">LEFT(B4807,4)</f>
        <v>2019</v>
      </c>
      <c r="D4807" s="55" t="str">
        <f aca="false">MID(B4807,6,2)</f>
        <v>12</v>
      </c>
      <c r="E4807" s="0" t="n">
        <v>297.160004</v>
      </c>
      <c r="F4807" s="0" t="n">
        <v>297.160004</v>
      </c>
      <c r="G4807" s="0" t="n">
        <v>297.160004</v>
      </c>
      <c r="H4807" s="0" t="n">
        <v>297.160004</v>
      </c>
      <c r="I4807" s="0" t="n">
        <v>293.140289</v>
      </c>
      <c r="J4807" s="0" t="n">
        <v>0</v>
      </c>
    </row>
    <row r="4808" customFormat="false" ht="13.8" hidden="false" customHeight="false" outlineLevel="0" collapsed="false">
      <c r="A4808" s="55" t="s">
        <v>1</v>
      </c>
      <c r="B4808" s="65" t="s">
        <v>4986</v>
      </c>
      <c r="C4808" s="55" t="str">
        <f aca="false">LEFT(B4808,4)</f>
        <v>2019</v>
      </c>
      <c r="D4808" s="55" t="str">
        <f aca="false">MID(B4808,6,2)</f>
        <v>12</v>
      </c>
      <c r="E4808" s="0" t="n">
        <v>297.410004</v>
      </c>
      <c r="F4808" s="0" t="n">
        <v>297.410004</v>
      </c>
      <c r="G4808" s="0" t="n">
        <v>297.410004</v>
      </c>
      <c r="H4808" s="0" t="n">
        <v>297.410004</v>
      </c>
      <c r="I4808" s="0" t="n">
        <v>293.386902</v>
      </c>
      <c r="J4808" s="0" t="n">
        <v>0</v>
      </c>
    </row>
    <row r="4809" customFormat="false" ht="13.8" hidden="false" customHeight="false" outlineLevel="0" collapsed="false">
      <c r="A4809" s="55" t="s">
        <v>1</v>
      </c>
      <c r="B4809" s="65" t="s">
        <v>4987</v>
      </c>
      <c r="C4809" s="55" t="str">
        <f aca="false">LEFT(B4809,4)</f>
        <v>2019</v>
      </c>
      <c r="D4809" s="55" t="str">
        <f aca="false">MID(B4809,6,2)</f>
        <v>12</v>
      </c>
      <c r="E4809" s="0" t="n">
        <v>297.380005</v>
      </c>
      <c r="F4809" s="0" t="n">
        <v>297.380005</v>
      </c>
      <c r="G4809" s="0" t="n">
        <v>297.380005</v>
      </c>
      <c r="H4809" s="0" t="n">
        <v>297.380005</v>
      </c>
      <c r="I4809" s="0" t="n">
        <v>293.35733</v>
      </c>
      <c r="J4809" s="0" t="n">
        <v>0</v>
      </c>
    </row>
    <row r="4810" customFormat="false" ht="13.8" hidden="false" customHeight="false" outlineLevel="0" collapsed="false">
      <c r="A4810" s="55" t="s">
        <v>1</v>
      </c>
      <c r="B4810" s="65" t="s">
        <v>4988</v>
      </c>
      <c r="C4810" s="55" t="str">
        <f aca="false">LEFT(B4810,4)</f>
        <v>2019</v>
      </c>
      <c r="D4810" s="55" t="str">
        <f aca="false">MID(B4810,6,2)</f>
        <v>12</v>
      </c>
      <c r="E4810" s="0" t="n">
        <v>298.929993</v>
      </c>
      <c r="F4810" s="0" t="n">
        <v>298.929993</v>
      </c>
      <c r="G4810" s="0" t="n">
        <v>298.929993</v>
      </c>
      <c r="H4810" s="0" t="n">
        <v>298.929993</v>
      </c>
      <c r="I4810" s="0" t="n">
        <v>294.886383</v>
      </c>
      <c r="J4810" s="0" t="n">
        <v>0</v>
      </c>
    </row>
    <row r="4811" customFormat="false" ht="13.8" hidden="false" customHeight="false" outlineLevel="0" collapsed="false">
      <c r="A4811" s="55" t="s">
        <v>1</v>
      </c>
      <c r="B4811" s="65" t="s">
        <v>4989</v>
      </c>
      <c r="C4811" s="55" t="str">
        <f aca="false">LEFT(B4811,4)</f>
        <v>2019</v>
      </c>
      <c r="D4811" s="55" t="str">
        <f aca="false">MID(B4811,6,2)</f>
        <v>12</v>
      </c>
      <c r="E4811" s="0" t="n">
        <v>298.940002</v>
      </c>
      <c r="F4811" s="0" t="n">
        <v>298.940002</v>
      </c>
      <c r="G4811" s="0" t="n">
        <v>298.940002</v>
      </c>
      <c r="H4811" s="0" t="n">
        <v>298.940002</v>
      </c>
      <c r="I4811" s="0" t="n">
        <v>294.89624</v>
      </c>
      <c r="J4811" s="0" t="n">
        <v>0</v>
      </c>
    </row>
    <row r="4812" customFormat="false" ht="13.8" hidden="false" customHeight="false" outlineLevel="0" collapsed="false">
      <c r="A4812" s="55" t="s">
        <v>1</v>
      </c>
      <c r="B4812" s="65" t="s">
        <v>4990</v>
      </c>
      <c r="C4812" s="55" t="str">
        <f aca="false">LEFT(B4812,4)</f>
        <v>2019</v>
      </c>
      <c r="D4812" s="55" t="str">
        <f aca="false">MID(B4812,6,2)</f>
        <v>12</v>
      </c>
      <c r="E4812" s="0" t="n">
        <v>297.25</v>
      </c>
      <c r="F4812" s="0" t="n">
        <v>297.25</v>
      </c>
      <c r="G4812" s="0" t="n">
        <v>297.25</v>
      </c>
      <c r="H4812" s="0" t="n">
        <v>297.25</v>
      </c>
      <c r="I4812" s="0" t="n">
        <v>293.229095</v>
      </c>
      <c r="J4812" s="0" t="n">
        <v>0</v>
      </c>
    </row>
    <row r="4813" customFormat="false" ht="13.8" hidden="false" customHeight="false" outlineLevel="0" collapsed="false">
      <c r="A4813" s="55" t="s">
        <v>1</v>
      </c>
      <c r="B4813" s="65" t="s">
        <v>4991</v>
      </c>
      <c r="C4813" s="55" t="str">
        <f aca="false">LEFT(B4813,4)</f>
        <v>2019</v>
      </c>
      <c r="D4813" s="55" t="str">
        <f aca="false">MID(B4813,6,2)</f>
        <v>12</v>
      </c>
      <c r="E4813" s="0" t="n">
        <v>298.140015</v>
      </c>
      <c r="F4813" s="0" t="n">
        <v>298.140015</v>
      </c>
      <c r="G4813" s="0" t="n">
        <v>298.140015</v>
      </c>
      <c r="H4813" s="0" t="n">
        <v>298.140015</v>
      </c>
      <c r="I4813" s="0" t="n">
        <v>294.107086</v>
      </c>
      <c r="J4813" s="0" t="n">
        <v>0</v>
      </c>
    </row>
    <row r="4814" customFormat="false" ht="13.8" hidden="false" customHeight="false" outlineLevel="0" collapsed="false">
      <c r="A4814" s="55" t="s">
        <v>1</v>
      </c>
      <c r="B4814" s="65" t="s">
        <v>4992</v>
      </c>
      <c r="C4814" s="55" t="str">
        <f aca="false">LEFT(B4814,4)</f>
        <v>2020</v>
      </c>
      <c r="D4814" s="55" t="str">
        <f aca="false">MID(B4814,6,2)</f>
        <v>01</v>
      </c>
      <c r="E4814" s="0" t="n">
        <v>300.679993</v>
      </c>
      <c r="F4814" s="0" t="n">
        <v>300.679993</v>
      </c>
      <c r="G4814" s="0" t="n">
        <v>300.679993</v>
      </c>
      <c r="H4814" s="0" t="n">
        <v>300.679993</v>
      </c>
      <c r="I4814" s="0" t="n">
        <v>296.612671</v>
      </c>
      <c r="J4814" s="0" t="n">
        <v>0</v>
      </c>
    </row>
    <row r="4815" customFormat="false" ht="13.8" hidden="false" customHeight="false" outlineLevel="0" collapsed="false">
      <c r="A4815" s="55" t="s">
        <v>1</v>
      </c>
      <c r="B4815" s="65" t="s">
        <v>4993</v>
      </c>
      <c r="C4815" s="55" t="str">
        <f aca="false">LEFT(B4815,4)</f>
        <v>2020</v>
      </c>
      <c r="D4815" s="55" t="str">
        <f aca="false">MID(B4815,6,2)</f>
        <v>01</v>
      </c>
      <c r="E4815" s="0" t="n">
        <v>298.589996</v>
      </c>
      <c r="F4815" s="0" t="n">
        <v>298.589996</v>
      </c>
      <c r="G4815" s="0" t="n">
        <v>298.589996</v>
      </c>
      <c r="H4815" s="0" t="n">
        <v>298.589996</v>
      </c>
      <c r="I4815" s="0" t="n">
        <v>294.550964</v>
      </c>
      <c r="J4815" s="0" t="n">
        <v>0</v>
      </c>
    </row>
    <row r="4816" customFormat="false" ht="13.8" hidden="false" customHeight="false" outlineLevel="0" collapsed="false">
      <c r="A4816" s="55" t="s">
        <v>1</v>
      </c>
      <c r="B4816" s="65" t="s">
        <v>4994</v>
      </c>
      <c r="C4816" s="55" t="str">
        <f aca="false">LEFT(B4816,4)</f>
        <v>2020</v>
      </c>
      <c r="D4816" s="55" t="str">
        <f aca="false">MID(B4816,6,2)</f>
        <v>01</v>
      </c>
      <c r="E4816" s="0" t="n">
        <v>299.640015</v>
      </c>
      <c r="F4816" s="0" t="n">
        <v>299.640015</v>
      </c>
      <c r="G4816" s="0" t="n">
        <v>299.640015</v>
      </c>
      <c r="H4816" s="0" t="n">
        <v>299.640015</v>
      </c>
      <c r="I4816" s="0" t="n">
        <v>295.586761</v>
      </c>
      <c r="J4816" s="0" t="n">
        <v>0</v>
      </c>
    </row>
    <row r="4817" customFormat="false" ht="13.8" hidden="false" customHeight="false" outlineLevel="0" collapsed="false">
      <c r="A4817" s="55" t="s">
        <v>1</v>
      </c>
      <c r="B4817" s="65" t="s">
        <v>4995</v>
      </c>
      <c r="C4817" s="55" t="str">
        <f aca="false">LEFT(B4817,4)</f>
        <v>2020</v>
      </c>
      <c r="D4817" s="55" t="str">
        <f aca="false">MID(B4817,6,2)</f>
        <v>01</v>
      </c>
      <c r="E4817" s="0" t="n">
        <v>298.829987</v>
      </c>
      <c r="F4817" s="0" t="n">
        <v>298.829987</v>
      </c>
      <c r="G4817" s="0" t="n">
        <v>298.829987</v>
      </c>
      <c r="H4817" s="0" t="n">
        <v>298.829987</v>
      </c>
      <c r="I4817" s="0" t="n">
        <v>294.78772</v>
      </c>
      <c r="J4817" s="0" t="n">
        <v>0</v>
      </c>
    </row>
    <row r="4818" customFormat="false" ht="13.8" hidden="false" customHeight="false" outlineLevel="0" collapsed="false">
      <c r="A4818" s="55" t="s">
        <v>1</v>
      </c>
      <c r="B4818" s="65" t="s">
        <v>4996</v>
      </c>
      <c r="C4818" s="55" t="str">
        <f aca="false">LEFT(B4818,4)</f>
        <v>2020</v>
      </c>
      <c r="D4818" s="55" t="str">
        <f aca="false">MID(B4818,6,2)</f>
        <v>01</v>
      </c>
      <c r="E4818" s="0" t="n">
        <v>300.309998</v>
      </c>
      <c r="F4818" s="0" t="n">
        <v>300.309998</v>
      </c>
      <c r="G4818" s="0" t="n">
        <v>300.309998</v>
      </c>
      <c r="H4818" s="0" t="n">
        <v>300.309998</v>
      </c>
      <c r="I4818" s="0" t="n">
        <v>296.247711</v>
      </c>
      <c r="J4818" s="0" t="n">
        <v>0</v>
      </c>
    </row>
    <row r="4819" customFormat="false" ht="13.8" hidden="false" customHeight="false" outlineLevel="0" collapsed="false">
      <c r="A4819" s="55" t="s">
        <v>1</v>
      </c>
      <c r="B4819" s="65" t="s">
        <v>4997</v>
      </c>
      <c r="C4819" s="55" t="str">
        <f aca="false">LEFT(B4819,4)</f>
        <v>2020</v>
      </c>
      <c r="D4819" s="55" t="str">
        <f aca="false">MID(B4819,6,2)</f>
        <v>01</v>
      </c>
      <c r="E4819" s="0" t="n">
        <v>302.390015</v>
      </c>
      <c r="F4819" s="0" t="n">
        <v>302.390015</v>
      </c>
      <c r="G4819" s="0" t="n">
        <v>302.390015</v>
      </c>
      <c r="H4819" s="0" t="n">
        <v>302.390015</v>
      </c>
      <c r="I4819" s="0" t="n">
        <v>298.299561</v>
      </c>
      <c r="J4819" s="0" t="n">
        <v>0</v>
      </c>
    </row>
    <row r="4820" customFormat="false" ht="13.8" hidden="false" customHeight="false" outlineLevel="0" collapsed="false">
      <c r="A4820" s="55" t="s">
        <v>1</v>
      </c>
      <c r="B4820" s="65" t="s">
        <v>4998</v>
      </c>
      <c r="C4820" s="55" t="str">
        <f aca="false">LEFT(B4820,4)</f>
        <v>2020</v>
      </c>
      <c r="D4820" s="55" t="str">
        <f aca="false">MID(B4820,6,2)</f>
        <v>01</v>
      </c>
      <c r="E4820" s="0" t="n">
        <v>301.519989</v>
      </c>
      <c r="F4820" s="0" t="n">
        <v>301.519989</v>
      </c>
      <c r="G4820" s="0" t="n">
        <v>301.519989</v>
      </c>
      <c r="H4820" s="0" t="n">
        <v>301.519989</v>
      </c>
      <c r="I4820" s="0" t="n">
        <v>297.441315</v>
      </c>
      <c r="J4820" s="0" t="n">
        <v>0</v>
      </c>
    </row>
    <row r="4821" customFormat="false" ht="13.8" hidden="false" customHeight="false" outlineLevel="0" collapsed="false">
      <c r="A4821" s="55" t="s">
        <v>1</v>
      </c>
      <c r="B4821" s="65" t="s">
        <v>4999</v>
      </c>
      <c r="C4821" s="55" t="str">
        <f aca="false">LEFT(B4821,4)</f>
        <v>2020</v>
      </c>
      <c r="D4821" s="55" t="str">
        <f aca="false">MID(B4821,6,2)</f>
        <v>01</v>
      </c>
      <c r="E4821" s="0" t="n">
        <v>303.630005</v>
      </c>
      <c r="F4821" s="0" t="n">
        <v>303.630005</v>
      </c>
      <c r="G4821" s="0" t="n">
        <v>303.630005</v>
      </c>
      <c r="H4821" s="0" t="n">
        <v>303.630005</v>
      </c>
      <c r="I4821" s="0" t="n">
        <v>299.522797</v>
      </c>
      <c r="J4821" s="0" t="n">
        <v>0</v>
      </c>
    </row>
    <row r="4822" customFormat="false" ht="13.8" hidden="false" customHeight="false" outlineLevel="0" collapsed="false">
      <c r="A4822" s="55" t="s">
        <v>1</v>
      </c>
      <c r="B4822" s="65" t="s">
        <v>5000</v>
      </c>
      <c r="C4822" s="55" t="str">
        <f aca="false">LEFT(B4822,4)</f>
        <v>2020</v>
      </c>
      <c r="D4822" s="55" t="str">
        <f aca="false">MID(B4822,6,2)</f>
        <v>01</v>
      </c>
      <c r="E4822" s="0" t="n">
        <v>303.200012</v>
      </c>
      <c r="F4822" s="0" t="n">
        <v>303.200012</v>
      </c>
      <c r="G4822" s="0" t="n">
        <v>303.200012</v>
      </c>
      <c r="H4822" s="0" t="n">
        <v>303.200012</v>
      </c>
      <c r="I4822" s="0" t="n">
        <v>299.098602</v>
      </c>
      <c r="J4822" s="0" t="n">
        <v>0</v>
      </c>
    </row>
    <row r="4823" customFormat="false" ht="13.8" hidden="false" customHeight="false" outlineLevel="0" collapsed="false">
      <c r="A4823" s="55" t="s">
        <v>1</v>
      </c>
      <c r="B4823" s="65" t="s">
        <v>5001</v>
      </c>
      <c r="C4823" s="55" t="str">
        <f aca="false">LEFT(B4823,4)</f>
        <v>2020</v>
      </c>
      <c r="D4823" s="55" t="str">
        <f aca="false">MID(B4823,6,2)</f>
        <v>01</v>
      </c>
      <c r="E4823" s="0" t="n">
        <v>303.769989</v>
      </c>
      <c r="F4823" s="0" t="n">
        <v>303.769989</v>
      </c>
      <c r="G4823" s="0" t="n">
        <v>303.769989</v>
      </c>
      <c r="H4823" s="0" t="n">
        <v>303.769989</v>
      </c>
      <c r="I4823" s="0" t="n">
        <v>299.660889</v>
      </c>
      <c r="J4823" s="0" t="n">
        <v>0</v>
      </c>
    </row>
    <row r="4824" customFormat="false" ht="13.8" hidden="false" customHeight="false" outlineLevel="0" collapsed="false">
      <c r="A4824" s="55" t="s">
        <v>1</v>
      </c>
      <c r="B4824" s="65" t="s">
        <v>5002</v>
      </c>
      <c r="C4824" s="55" t="str">
        <f aca="false">LEFT(B4824,4)</f>
        <v>2020</v>
      </c>
      <c r="D4824" s="55" t="str">
        <f aca="false">MID(B4824,6,2)</f>
        <v>01</v>
      </c>
      <c r="E4824" s="0" t="n">
        <v>306.320007</v>
      </c>
      <c r="F4824" s="0" t="n">
        <v>306.320007</v>
      </c>
      <c r="G4824" s="0" t="n">
        <v>306.320007</v>
      </c>
      <c r="H4824" s="0" t="n">
        <v>306.320007</v>
      </c>
      <c r="I4824" s="0" t="n">
        <v>302.176422</v>
      </c>
      <c r="J4824" s="0" t="n">
        <v>0</v>
      </c>
    </row>
    <row r="4825" customFormat="false" ht="13.8" hidden="false" customHeight="false" outlineLevel="0" collapsed="false">
      <c r="A4825" s="55" t="s">
        <v>1</v>
      </c>
      <c r="B4825" s="65" t="s">
        <v>5003</v>
      </c>
      <c r="C4825" s="55" t="str">
        <f aca="false">LEFT(B4825,4)</f>
        <v>2020</v>
      </c>
      <c r="D4825" s="55" t="str">
        <f aca="false">MID(B4825,6,2)</f>
        <v>01</v>
      </c>
      <c r="E4825" s="0" t="n">
        <v>307.51001</v>
      </c>
      <c r="F4825" s="0" t="n">
        <v>307.51001</v>
      </c>
      <c r="G4825" s="0" t="n">
        <v>307.51001</v>
      </c>
      <c r="H4825" s="0" t="n">
        <v>307.51001</v>
      </c>
      <c r="I4825" s="0" t="n">
        <v>303.350342</v>
      </c>
      <c r="J4825" s="0" t="n">
        <v>0</v>
      </c>
    </row>
    <row r="4826" customFormat="false" ht="13.8" hidden="false" customHeight="false" outlineLevel="0" collapsed="false">
      <c r="A4826" s="55" t="s">
        <v>1</v>
      </c>
      <c r="B4826" s="65" t="s">
        <v>5004</v>
      </c>
      <c r="C4826" s="55" t="str">
        <f aca="false">LEFT(B4826,4)</f>
        <v>2020</v>
      </c>
      <c r="D4826" s="55" t="str">
        <f aca="false">MID(B4826,6,2)</f>
        <v>01</v>
      </c>
      <c r="E4826" s="0" t="n">
        <v>306.700012</v>
      </c>
      <c r="F4826" s="0" t="n">
        <v>306.700012</v>
      </c>
      <c r="G4826" s="0" t="n">
        <v>306.700012</v>
      </c>
      <c r="H4826" s="0" t="n">
        <v>306.700012</v>
      </c>
      <c r="I4826" s="0" t="n">
        <v>302.551239</v>
      </c>
      <c r="J4826" s="0" t="n">
        <v>0</v>
      </c>
    </row>
    <row r="4827" customFormat="false" ht="13.8" hidden="false" customHeight="false" outlineLevel="0" collapsed="false">
      <c r="A4827" s="55" t="s">
        <v>1</v>
      </c>
      <c r="B4827" s="65" t="s">
        <v>5005</v>
      </c>
      <c r="C4827" s="55" t="str">
        <f aca="false">LEFT(B4827,4)</f>
        <v>2020</v>
      </c>
      <c r="D4827" s="55" t="str">
        <f aca="false">MID(B4827,6,2)</f>
        <v>01</v>
      </c>
      <c r="E4827" s="0" t="n">
        <v>306.799988</v>
      </c>
      <c r="F4827" s="0" t="n">
        <v>306.799988</v>
      </c>
      <c r="G4827" s="0" t="n">
        <v>306.799988</v>
      </c>
      <c r="H4827" s="0" t="n">
        <v>306.799988</v>
      </c>
      <c r="I4827" s="0" t="n">
        <v>302.649872</v>
      </c>
      <c r="J4827" s="0" t="n">
        <v>0</v>
      </c>
    </row>
    <row r="4828" customFormat="false" ht="13.8" hidden="false" customHeight="false" outlineLevel="0" collapsed="false">
      <c r="A4828" s="55" t="s">
        <v>1</v>
      </c>
      <c r="B4828" s="65" t="s">
        <v>5006</v>
      </c>
      <c r="C4828" s="55" t="str">
        <f aca="false">LEFT(B4828,4)</f>
        <v>2020</v>
      </c>
      <c r="D4828" s="55" t="str">
        <f aca="false">MID(B4828,6,2)</f>
        <v>01</v>
      </c>
      <c r="E4828" s="0" t="n">
        <v>307.170013</v>
      </c>
      <c r="F4828" s="0" t="n">
        <v>307.170013</v>
      </c>
      <c r="G4828" s="0" t="n">
        <v>307.170013</v>
      </c>
      <c r="H4828" s="0" t="n">
        <v>307.170013</v>
      </c>
      <c r="I4828" s="0" t="n">
        <v>303.014893</v>
      </c>
      <c r="J4828" s="0" t="n">
        <v>0</v>
      </c>
    </row>
    <row r="4829" customFormat="false" ht="13.8" hidden="false" customHeight="false" outlineLevel="0" collapsed="false">
      <c r="A4829" s="55" t="s">
        <v>1</v>
      </c>
      <c r="B4829" s="65" t="s">
        <v>5007</v>
      </c>
      <c r="C4829" s="55" t="str">
        <f aca="false">LEFT(B4829,4)</f>
        <v>2020</v>
      </c>
      <c r="D4829" s="55" t="str">
        <f aca="false">MID(B4829,6,2)</f>
        <v>01</v>
      </c>
      <c r="E4829" s="0" t="n">
        <v>304.399994</v>
      </c>
      <c r="F4829" s="0" t="n">
        <v>304.399994</v>
      </c>
      <c r="G4829" s="0" t="n">
        <v>304.399994</v>
      </c>
      <c r="H4829" s="0" t="n">
        <v>304.399994</v>
      </c>
      <c r="I4829" s="0" t="n">
        <v>300.282349</v>
      </c>
      <c r="J4829" s="0" t="n">
        <v>0</v>
      </c>
    </row>
    <row r="4830" customFormat="false" ht="13.8" hidden="false" customHeight="false" outlineLevel="0" collapsed="false">
      <c r="A4830" s="55" t="s">
        <v>1</v>
      </c>
      <c r="B4830" s="65" t="s">
        <v>5008</v>
      </c>
      <c r="C4830" s="55" t="str">
        <f aca="false">LEFT(B4830,4)</f>
        <v>2020</v>
      </c>
      <c r="D4830" s="55" t="str">
        <f aca="false">MID(B4830,6,2)</f>
        <v>01</v>
      </c>
      <c r="E4830" s="0" t="n">
        <v>299.609985</v>
      </c>
      <c r="F4830" s="0" t="n">
        <v>299.609985</v>
      </c>
      <c r="G4830" s="0" t="n">
        <v>299.609985</v>
      </c>
      <c r="H4830" s="0" t="n">
        <v>299.609985</v>
      </c>
      <c r="I4830" s="0" t="n">
        <v>295.557159</v>
      </c>
      <c r="J4830" s="0" t="n">
        <v>0</v>
      </c>
    </row>
    <row r="4831" customFormat="false" ht="13.8" hidden="false" customHeight="false" outlineLevel="0" collapsed="false">
      <c r="A4831" s="55" t="s">
        <v>1</v>
      </c>
      <c r="B4831" s="65" t="s">
        <v>5009</v>
      </c>
      <c r="C4831" s="55" t="str">
        <f aca="false">LEFT(B4831,4)</f>
        <v>2020</v>
      </c>
      <c r="D4831" s="55" t="str">
        <f aca="false">MID(B4831,6,2)</f>
        <v>01</v>
      </c>
      <c r="E4831" s="0" t="n">
        <v>302.630005</v>
      </c>
      <c r="F4831" s="0" t="n">
        <v>302.630005</v>
      </c>
      <c r="G4831" s="0" t="n">
        <v>302.630005</v>
      </c>
      <c r="H4831" s="0" t="n">
        <v>302.630005</v>
      </c>
      <c r="I4831" s="0" t="n">
        <v>298.536346</v>
      </c>
      <c r="J4831" s="0" t="n">
        <v>0</v>
      </c>
    </row>
    <row r="4832" customFormat="false" ht="13.8" hidden="false" customHeight="false" outlineLevel="0" collapsed="false">
      <c r="A4832" s="55" t="s">
        <v>1</v>
      </c>
      <c r="B4832" s="65" t="s">
        <v>5010</v>
      </c>
      <c r="C4832" s="55" t="str">
        <f aca="false">LEFT(B4832,4)</f>
        <v>2020</v>
      </c>
      <c r="D4832" s="55" t="str">
        <f aca="false">MID(B4832,6,2)</f>
        <v>01</v>
      </c>
      <c r="E4832" s="0" t="n">
        <v>302.369995</v>
      </c>
      <c r="F4832" s="0" t="n">
        <v>302.369995</v>
      </c>
      <c r="G4832" s="0" t="n">
        <v>302.369995</v>
      </c>
      <c r="H4832" s="0" t="n">
        <v>302.369995</v>
      </c>
      <c r="I4832" s="0" t="n">
        <v>298.279816</v>
      </c>
      <c r="J4832" s="0" t="n">
        <v>0</v>
      </c>
    </row>
    <row r="4833" customFormat="false" ht="13.8" hidden="false" customHeight="false" outlineLevel="0" collapsed="false">
      <c r="A4833" s="55" t="s">
        <v>1</v>
      </c>
      <c r="B4833" s="65" t="s">
        <v>5011</v>
      </c>
      <c r="C4833" s="55" t="str">
        <f aca="false">LEFT(B4833,4)</f>
        <v>2020</v>
      </c>
      <c r="D4833" s="55" t="str">
        <f aca="false">MID(B4833,6,2)</f>
        <v>01</v>
      </c>
      <c r="E4833" s="0" t="n">
        <v>303.369995</v>
      </c>
      <c r="F4833" s="0" t="n">
        <v>303.369995</v>
      </c>
      <c r="G4833" s="0" t="n">
        <v>303.369995</v>
      </c>
      <c r="H4833" s="0" t="n">
        <v>303.369995</v>
      </c>
      <c r="I4833" s="0" t="n">
        <v>299.266327</v>
      </c>
      <c r="J4833" s="0" t="n">
        <v>0</v>
      </c>
    </row>
    <row r="4834" customFormat="false" ht="13.8" hidden="false" customHeight="false" outlineLevel="0" collapsed="false">
      <c r="A4834" s="55" t="s">
        <v>1</v>
      </c>
      <c r="B4834" s="65" t="s">
        <v>5012</v>
      </c>
      <c r="C4834" s="55" t="str">
        <f aca="false">LEFT(B4834,4)</f>
        <v>2020</v>
      </c>
      <c r="D4834" s="55" t="str">
        <f aca="false">MID(B4834,6,2)</f>
        <v>01</v>
      </c>
      <c r="E4834" s="0" t="n">
        <v>298.019989</v>
      </c>
      <c r="F4834" s="0" t="n">
        <v>298.019989</v>
      </c>
      <c r="G4834" s="0" t="n">
        <v>298.019989</v>
      </c>
      <c r="H4834" s="0" t="n">
        <v>298.019989</v>
      </c>
      <c r="I4834" s="0" t="n">
        <v>293.988678</v>
      </c>
      <c r="J4834" s="0" t="n">
        <v>0</v>
      </c>
    </row>
    <row r="4835" customFormat="false" ht="13.8" hidden="false" customHeight="false" outlineLevel="0" collapsed="false">
      <c r="A4835" s="55" t="s">
        <v>1</v>
      </c>
      <c r="B4835" s="65" t="s">
        <v>5013</v>
      </c>
      <c r="C4835" s="55" t="str">
        <f aca="false">LEFT(B4835,4)</f>
        <v>2020</v>
      </c>
      <c r="D4835" s="55" t="str">
        <f aca="false">MID(B4835,6,2)</f>
        <v>02</v>
      </c>
      <c r="E4835" s="0" t="n">
        <v>300.179993</v>
      </c>
      <c r="F4835" s="0" t="n">
        <v>300.179993</v>
      </c>
      <c r="G4835" s="0" t="n">
        <v>300.179993</v>
      </c>
      <c r="H4835" s="0" t="n">
        <v>300.179993</v>
      </c>
      <c r="I4835" s="0" t="n">
        <v>296.119476</v>
      </c>
      <c r="J4835" s="0" t="n">
        <v>0</v>
      </c>
    </row>
    <row r="4836" customFormat="false" ht="13.8" hidden="false" customHeight="false" outlineLevel="0" collapsed="false">
      <c r="A4836" s="55" t="s">
        <v>1</v>
      </c>
      <c r="B4836" s="65" t="s">
        <v>5014</v>
      </c>
      <c r="C4836" s="55" t="str">
        <f aca="false">LEFT(B4836,4)</f>
        <v>2020</v>
      </c>
      <c r="D4836" s="55" t="str">
        <f aca="false">MID(B4836,6,2)</f>
        <v>02</v>
      </c>
      <c r="E4836" s="0" t="n">
        <v>304.679993</v>
      </c>
      <c r="F4836" s="0" t="n">
        <v>304.679993</v>
      </c>
      <c r="G4836" s="0" t="n">
        <v>304.679993</v>
      </c>
      <c r="H4836" s="0" t="n">
        <v>304.679993</v>
      </c>
      <c r="I4836" s="0" t="n">
        <v>300.558563</v>
      </c>
      <c r="J4836" s="0" t="n">
        <v>0</v>
      </c>
    </row>
    <row r="4837" customFormat="false" ht="13.8" hidden="false" customHeight="false" outlineLevel="0" collapsed="false">
      <c r="A4837" s="55" t="s">
        <v>1</v>
      </c>
      <c r="B4837" s="65" t="s">
        <v>5015</v>
      </c>
      <c r="C4837" s="55" t="str">
        <f aca="false">LEFT(B4837,4)</f>
        <v>2020</v>
      </c>
      <c r="D4837" s="55" t="str">
        <f aca="false">MID(B4837,6,2)</f>
        <v>02</v>
      </c>
      <c r="E4837" s="0" t="n">
        <v>308.119995</v>
      </c>
      <c r="F4837" s="0" t="n">
        <v>308.119995</v>
      </c>
      <c r="G4837" s="0" t="n">
        <v>308.119995</v>
      </c>
      <c r="H4837" s="0" t="n">
        <v>308.119995</v>
      </c>
      <c r="I4837" s="0" t="n">
        <v>303.952057</v>
      </c>
      <c r="J4837" s="0" t="n">
        <v>0</v>
      </c>
    </row>
    <row r="4838" customFormat="false" ht="13.8" hidden="false" customHeight="false" outlineLevel="0" collapsed="false">
      <c r="A4838" s="55" t="s">
        <v>1</v>
      </c>
      <c r="B4838" s="65" t="s">
        <v>5016</v>
      </c>
      <c r="C4838" s="55" t="str">
        <f aca="false">LEFT(B4838,4)</f>
        <v>2020</v>
      </c>
      <c r="D4838" s="55" t="str">
        <f aca="false">MID(B4838,6,2)</f>
        <v>02</v>
      </c>
      <c r="E4838" s="0" t="n">
        <v>309.190002</v>
      </c>
      <c r="F4838" s="0" t="n">
        <v>309.190002</v>
      </c>
      <c r="G4838" s="0" t="n">
        <v>309.190002</v>
      </c>
      <c r="H4838" s="0" t="n">
        <v>309.190002</v>
      </c>
      <c r="I4838" s="0" t="n">
        <v>305.007599</v>
      </c>
      <c r="J4838" s="0" t="n">
        <v>0</v>
      </c>
    </row>
    <row r="4839" customFormat="false" ht="13.8" hidden="false" customHeight="false" outlineLevel="0" collapsed="false">
      <c r="A4839" s="55" t="s">
        <v>1</v>
      </c>
      <c r="B4839" s="65" t="s">
        <v>5017</v>
      </c>
      <c r="C4839" s="55" t="str">
        <f aca="false">LEFT(B4839,4)</f>
        <v>2020</v>
      </c>
      <c r="D4839" s="55" t="str">
        <f aca="false">MID(B4839,6,2)</f>
        <v>02</v>
      </c>
      <c r="E4839" s="0" t="n">
        <v>307.579987</v>
      </c>
      <c r="F4839" s="0" t="n">
        <v>307.579987</v>
      </c>
      <c r="G4839" s="0" t="n">
        <v>307.579987</v>
      </c>
      <c r="H4839" s="0" t="n">
        <v>307.579987</v>
      </c>
      <c r="I4839" s="0" t="n">
        <v>303.419342</v>
      </c>
      <c r="J4839" s="0" t="n">
        <v>0</v>
      </c>
    </row>
    <row r="4840" customFormat="false" ht="13.8" hidden="false" customHeight="false" outlineLevel="0" collapsed="false">
      <c r="A4840" s="55" t="s">
        <v>1</v>
      </c>
      <c r="B4840" s="65" t="s">
        <v>5018</v>
      </c>
      <c r="C4840" s="55" t="str">
        <f aca="false">LEFT(B4840,4)</f>
        <v>2020</v>
      </c>
      <c r="D4840" s="55" t="str">
        <f aca="false">MID(B4840,6,2)</f>
        <v>02</v>
      </c>
      <c r="E4840" s="0" t="n">
        <v>309.880005</v>
      </c>
      <c r="F4840" s="0" t="n">
        <v>309.880005</v>
      </c>
      <c r="G4840" s="0" t="n">
        <v>309.880005</v>
      </c>
      <c r="H4840" s="0" t="n">
        <v>309.880005</v>
      </c>
      <c r="I4840" s="0" t="n">
        <v>305.688263</v>
      </c>
      <c r="J4840" s="0" t="n">
        <v>0</v>
      </c>
    </row>
    <row r="4841" customFormat="false" ht="13.8" hidden="false" customHeight="false" outlineLevel="0" collapsed="false">
      <c r="A4841" s="55" t="s">
        <v>1</v>
      </c>
      <c r="B4841" s="65" t="s">
        <v>5019</v>
      </c>
      <c r="C4841" s="55" t="str">
        <f aca="false">LEFT(B4841,4)</f>
        <v>2020</v>
      </c>
      <c r="D4841" s="55" t="str">
        <f aca="false">MID(B4841,6,2)</f>
        <v>02</v>
      </c>
      <c r="E4841" s="0" t="n">
        <v>310.420013</v>
      </c>
      <c r="F4841" s="0" t="n">
        <v>310.420013</v>
      </c>
      <c r="G4841" s="0" t="n">
        <v>310.420013</v>
      </c>
      <c r="H4841" s="0" t="n">
        <v>310.420013</v>
      </c>
      <c r="I4841" s="0" t="n">
        <v>306.220947</v>
      </c>
      <c r="J4841" s="0" t="n">
        <v>0</v>
      </c>
    </row>
    <row r="4842" customFormat="false" ht="13.8" hidden="false" customHeight="false" outlineLevel="0" collapsed="false">
      <c r="A4842" s="55" t="s">
        <v>1</v>
      </c>
      <c r="B4842" s="65" t="s">
        <v>5020</v>
      </c>
      <c r="C4842" s="55" t="str">
        <f aca="false">LEFT(B4842,4)</f>
        <v>2020</v>
      </c>
      <c r="D4842" s="55" t="str">
        <f aca="false">MID(B4842,6,2)</f>
        <v>02</v>
      </c>
      <c r="E4842" s="0" t="n">
        <v>312.429993</v>
      </c>
      <c r="F4842" s="0" t="n">
        <v>312.429993</v>
      </c>
      <c r="G4842" s="0" t="n">
        <v>312.429993</v>
      </c>
      <c r="H4842" s="0" t="n">
        <v>312.429993</v>
      </c>
      <c r="I4842" s="0" t="n">
        <v>308.203735</v>
      </c>
      <c r="J4842" s="0" t="n">
        <v>0</v>
      </c>
    </row>
    <row r="4843" customFormat="false" ht="13.8" hidden="false" customHeight="false" outlineLevel="0" collapsed="false">
      <c r="A4843" s="55" t="s">
        <v>1</v>
      </c>
      <c r="B4843" s="65" t="s">
        <v>5021</v>
      </c>
      <c r="C4843" s="55" t="str">
        <f aca="false">LEFT(B4843,4)</f>
        <v>2020</v>
      </c>
      <c r="D4843" s="55" t="str">
        <f aca="false">MID(B4843,6,2)</f>
        <v>02</v>
      </c>
      <c r="E4843" s="0" t="n">
        <v>312.029999</v>
      </c>
      <c r="F4843" s="0" t="n">
        <v>312.029999</v>
      </c>
      <c r="G4843" s="0" t="n">
        <v>312.029999</v>
      </c>
      <c r="H4843" s="0" t="n">
        <v>312.029999</v>
      </c>
      <c r="I4843" s="0" t="n">
        <v>307.809143</v>
      </c>
      <c r="J4843" s="0" t="n">
        <v>0</v>
      </c>
    </row>
    <row r="4844" customFormat="false" ht="13.8" hidden="false" customHeight="false" outlineLevel="0" collapsed="false">
      <c r="A4844" s="55" t="s">
        <v>1</v>
      </c>
      <c r="B4844" s="65" t="s">
        <v>5022</v>
      </c>
      <c r="C4844" s="55" t="str">
        <f aca="false">LEFT(B4844,4)</f>
        <v>2020</v>
      </c>
      <c r="D4844" s="55" t="str">
        <f aca="false">MID(B4844,6,2)</f>
        <v>02</v>
      </c>
      <c r="E4844" s="0" t="n">
        <v>312.649994</v>
      </c>
      <c r="F4844" s="0" t="n">
        <v>312.649994</v>
      </c>
      <c r="G4844" s="0" t="n">
        <v>312.649994</v>
      </c>
      <c r="H4844" s="0" t="n">
        <v>312.649994</v>
      </c>
      <c r="I4844" s="0" t="n">
        <v>308.420746</v>
      </c>
      <c r="J4844" s="0" t="n">
        <v>0</v>
      </c>
    </row>
    <row r="4845" customFormat="false" ht="13.8" hidden="false" customHeight="false" outlineLevel="0" collapsed="false">
      <c r="A4845" s="55" t="s">
        <v>1</v>
      </c>
      <c r="B4845" s="65" t="s">
        <v>5023</v>
      </c>
      <c r="C4845" s="55" t="str">
        <f aca="false">LEFT(B4845,4)</f>
        <v>2020</v>
      </c>
      <c r="D4845" s="55" t="str">
        <f aca="false">MID(B4845,6,2)</f>
        <v>02</v>
      </c>
      <c r="E4845" s="0" t="n">
        <v>311.75</v>
      </c>
      <c r="F4845" s="0" t="n">
        <v>311.75</v>
      </c>
      <c r="G4845" s="0" t="n">
        <v>311.75</v>
      </c>
      <c r="H4845" s="0" t="n">
        <v>311.75</v>
      </c>
      <c r="I4845" s="0" t="n">
        <v>307.532959</v>
      </c>
      <c r="J4845" s="0" t="n">
        <v>0</v>
      </c>
    </row>
    <row r="4846" customFormat="false" ht="13.8" hidden="false" customHeight="false" outlineLevel="0" collapsed="false">
      <c r="A4846" s="55" t="s">
        <v>1</v>
      </c>
      <c r="B4846" s="65" t="s">
        <v>5024</v>
      </c>
      <c r="C4846" s="55" t="str">
        <f aca="false">LEFT(B4846,4)</f>
        <v>2020</v>
      </c>
      <c r="D4846" s="55" t="str">
        <f aca="false">MID(B4846,6,2)</f>
        <v>02</v>
      </c>
      <c r="E4846" s="0" t="n">
        <v>313.279999</v>
      </c>
      <c r="F4846" s="0" t="n">
        <v>313.279999</v>
      </c>
      <c r="G4846" s="0" t="n">
        <v>313.279999</v>
      </c>
      <c r="H4846" s="0" t="n">
        <v>313.279999</v>
      </c>
      <c r="I4846" s="0" t="n">
        <v>309.042267</v>
      </c>
      <c r="J4846" s="0" t="n">
        <v>0</v>
      </c>
    </row>
    <row r="4847" customFormat="false" ht="13.8" hidden="false" customHeight="false" outlineLevel="0" collapsed="false">
      <c r="A4847" s="55" t="s">
        <v>1</v>
      </c>
      <c r="B4847" s="65" t="s">
        <v>5025</v>
      </c>
      <c r="C4847" s="55" t="str">
        <f aca="false">LEFT(B4847,4)</f>
        <v>2020</v>
      </c>
      <c r="D4847" s="55" t="str">
        <f aca="false">MID(B4847,6,2)</f>
        <v>02</v>
      </c>
      <c r="E4847" s="0" t="n">
        <v>312.089996</v>
      </c>
      <c r="F4847" s="0" t="n">
        <v>312.089996</v>
      </c>
      <c r="G4847" s="0" t="n">
        <v>312.089996</v>
      </c>
      <c r="H4847" s="0" t="n">
        <v>312.089996</v>
      </c>
      <c r="I4847" s="0" t="n">
        <v>307.868347</v>
      </c>
      <c r="J4847" s="0" t="n">
        <v>0</v>
      </c>
    </row>
    <row r="4848" customFormat="false" ht="13.8" hidden="false" customHeight="false" outlineLevel="0" collapsed="false">
      <c r="A4848" s="55" t="s">
        <v>1</v>
      </c>
      <c r="B4848" s="65" t="s">
        <v>5026</v>
      </c>
      <c r="C4848" s="55" t="str">
        <f aca="false">LEFT(B4848,4)</f>
        <v>2020</v>
      </c>
      <c r="D4848" s="55" t="str">
        <f aca="false">MID(B4848,6,2)</f>
        <v>02</v>
      </c>
      <c r="E4848" s="0" t="n">
        <v>308.820007</v>
      </c>
      <c r="F4848" s="0" t="n">
        <v>308.820007</v>
      </c>
      <c r="G4848" s="0" t="n">
        <v>308.820007</v>
      </c>
      <c r="H4848" s="0" t="n">
        <v>308.820007</v>
      </c>
      <c r="I4848" s="0" t="n">
        <v>304.642578</v>
      </c>
      <c r="J4848" s="0" t="n">
        <v>0</v>
      </c>
    </row>
    <row r="4849" customFormat="false" ht="13.8" hidden="false" customHeight="false" outlineLevel="0" collapsed="false">
      <c r="A4849" s="55" t="s">
        <v>1</v>
      </c>
      <c r="B4849" s="65" t="s">
        <v>5027</v>
      </c>
      <c r="C4849" s="55" t="str">
        <f aca="false">LEFT(B4849,4)</f>
        <v>2020</v>
      </c>
      <c r="D4849" s="55" t="str">
        <f aca="false">MID(B4849,6,2)</f>
        <v>02</v>
      </c>
      <c r="E4849" s="0" t="n">
        <v>298.5</v>
      </c>
      <c r="F4849" s="0" t="n">
        <v>298.5</v>
      </c>
      <c r="G4849" s="0" t="n">
        <v>298.5</v>
      </c>
      <c r="H4849" s="0" t="n">
        <v>298.5</v>
      </c>
      <c r="I4849" s="0" t="n">
        <v>294.462158</v>
      </c>
      <c r="J4849" s="0" t="n">
        <v>0</v>
      </c>
    </row>
    <row r="4850" customFormat="false" ht="13.8" hidden="false" customHeight="false" outlineLevel="0" collapsed="false">
      <c r="A4850" s="55" t="s">
        <v>1</v>
      </c>
      <c r="B4850" s="65" t="s">
        <v>5028</v>
      </c>
      <c r="C4850" s="55" t="str">
        <f aca="false">LEFT(B4850,4)</f>
        <v>2020</v>
      </c>
      <c r="D4850" s="55" t="str">
        <f aca="false">MID(B4850,6,2)</f>
        <v>02</v>
      </c>
      <c r="E4850" s="0" t="n">
        <v>289.470001</v>
      </c>
      <c r="F4850" s="0" t="n">
        <v>289.470001</v>
      </c>
      <c r="G4850" s="0" t="n">
        <v>289.470001</v>
      </c>
      <c r="H4850" s="0" t="n">
        <v>289.470001</v>
      </c>
      <c r="I4850" s="0" t="n">
        <v>285.554321</v>
      </c>
      <c r="J4850" s="0" t="n">
        <v>0</v>
      </c>
    </row>
    <row r="4851" customFormat="false" ht="13.8" hidden="false" customHeight="false" outlineLevel="0" collapsed="false">
      <c r="A4851" s="55" t="s">
        <v>1</v>
      </c>
      <c r="B4851" s="65" t="s">
        <v>5029</v>
      </c>
      <c r="C4851" s="55" t="str">
        <f aca="false">LEFT(B4851,4)</f>
        <v>2020</v>
      </c>
      <c r="D4851" s="55" t="str">
        <f aca="false">MID(B4851,6,2)</f>
        <v>02</v>
      </c>
      <c r="E4851" s="0" t="n">
        <v>288.369995</v>
      </c>
      <c r="F4851" s="0" t="n">
        <v>288.369995</v>
      </c>
      <c r="G4851" s="0" t="n">
        <v>288.369995</v>
      </c>
      <c r="H4851" s="0" t="n">
        <v>288.369995</v>
      </c>
      <c r="I4851" s="0" t="n">
        <v>284.469208</v>
      </c>
      <c r="J4851" s="0" t="n">
        <v>0</v>
      </c>
    </row>
    <row r="4852" customFormat="false" ht="13.8" hidden="false" customHeight="false" outlineLevel="0" collapsed="false">
      <c r="A4852" s="55" t="s">
        <v>1</v>
      </c>
      <c r="B4852" s="65" t="s">
        <v>5030</v>
      </c>
      <c r="C4852" s="55" t="str">
        <f aca="false">LEFT(B4852,4)</f>
        <v>2020</v>
      </c>
      <c r="D4852" s="55" t="str">
        <f aca="false">MID(B4852,6,2)</f>
        <v>02</v>
      </c>
      <c r="E4852" s="0" t="n">
        <v>275.690002</v>
      </c>
      <c r="F4852" s="0" t="n">
        <v>275.690002</v>
      </c>
      <c r="G4852" s="0" t="n">
        <v>275.690002</v>
      </c>
      <c r="H4852" s="0" t="n">
        <v>275.690002</v>
      </c>
      <c r="I4852" s="0" t="n">
        <v>271.960754</v>
      </c>
      <c r="J4852" s="0" t="n">
        <v>0</v>
      </c>
    </row>
    <row r="4853" customFormat="false" ht="13.8" hidden="false" customHeight="false" outlineLevel="0" collapsed="false">
      <c r="A4853" s="55" t="s">
        <v>1</v>
      </c>
      <c r="B4853" s="65" t="s">
        <v>5031</v>
      </c>
      <c r="C4853" s="55" t="str">
        <f aca="false">LEFT(B4853,4)</f>
        <v>2020</v>
      </c>
      <c r="D4853" s="55" t="str">
        <f aca="false">MID(B4853,6,2)</f>
        <v>02</v>
      </c>
      <c r="E4853" s="0" t="n">
        <v>273.470001</v>
      </c>
      <c r="F4853" s="0" t="n">
        <v>273.470001</v>
      </c>
      <c r="G4853" s="0" t="n">
        <v>273.470001</v>
      </c>
      <c r="H4853" s="0" t="n">
        <v>273.470001</v>
      </c>
      <c r="I4853" s="0" t="n">
        <v>269.770752</v>
      </c>
      <c r="J4853" s="0" t="n">
        <v>0</v>
      </c>
    </row>
    <row r="4854" customFormat="false" ht="13.8" hidden="false" customHeight="false" outlineLevel="0" collapsed="false">
      <c r="A4854" s="55" t="s">
        <v>1</v>
      </c>
      <c r="B4854" s="65" t="s">
        <v>5032</v>
      </c>
      <c r="C4854" s="55" t="str">
        <f aca="false">LEFT(B4854,4)</f>
        <v>2020</v>
      </c>
      <c r="D4854" s="55" t="str">
        <f aca="false">MID(B4854,6,2)</f>
        <v>03</v>
      </c>
      <c r="E4854" s="0" t="n">
        <v>286.059998</v>
      </c>
      <c r="F4854" s="0" t="n">
        <v>286.059998</v>
      </c>
      <c r="G4854" s="0" t="n">
        <v>286.059998</v>
      </c>
      <c r="H4854" s="0" t="n">
        <v>286.059998</v>
      </c>
      <c r="I4854" s="0" t="n">
        <v>282.19046</v>
      </c>
      <c r="J4854" s="0" t="n">
        <v>0</v>
      </c>
    </row>
    <row r="4855" customFormat="false" ht="13.8" hidden="false" customHeight="false" outlineLevel="0" collapsed="false">
      <c r="A4855" s="55" t="s">
        <v>1</v>
      </c>
      <c r="B4855" s="65" t="s">
        <v>5033</v>
      </c>
      <c r="C4855" s="55" t="str">
        <f aca="false">LEFT(B4855,4)</f>
        <v>2020</v>
      </c>
      <c r="D4855" s="55" t="str">
        <f aca="false">MID(B4855,6,2)</f>
        <v>03</v>
      </c>
      <c r="E4855" s="0" t="n">
        <v>278.040009</v>
      </c>
      <c r="F4855" s="0" t="n">
        <v>278.040009</v>
      </c>
      <c r="G4855" s="0" t="n">
        <v>278.040009</v>
      </c>
      <c r="H4855" s="0" t="n">
        <v>278.040009</v>
      </c>
      <c r="I4855" s="0" t="n">
        <v>274.278961</v>
      </c>
      <c r="J4855" s="0" t="n">
        <v>0</v>
      </c>
    </row>
    <row r="4856" customFormat="false" ht="13.8" hidden="false" customHeight="false" outlineLevel="0" collapsed="false">
      <c r="A4856" s="55" t="s">
        <v>1</v>
      </c>
      <c r="B4856" s="65" t="s">
        <v>5034</v>
      </c>
      <c r="C4856" s="55" t="str">
        <f aca="false">LEFT(B4856,4)</f>
        <v>2020</v>
      </c>
      <c r="D4856" s="55" t="str">
        <f aca="false">MID(B4856,6,2)</f>
        <v>03</v>
      </c>
      <c r="E4856" s="0" t="n">
        <v>289.779999</v>
      </c>
      <c r="F4856" s="0" t="n">
        <v>289.779999</v>
      </c>
      <c r="G4856" s="0" t="n">
        <v>289.779999</v>
      </c>
      <c r="H4856" s="0" t="n">
        <v>289.779999</v>
      </c>
      <c r="I4856" s="0" t="n">
        <v>285.860138</v>
      </c>
      <c r="J4856" s="0" t="n">
        <v>0</v>
      </c>
    </row>
    <row r="4857" customFormat="false" ht="13.8" hidden="false" customHeight="false" outlineLevel="0" collapsed="false">
      <c r="A4857" s="55" t="s">
        <v>1</v>
      </c>
      <c r="B4857" s="65" t="s">
        <v>5035</v>
      </c>
      <c r="C4857" s="55" t="str">
        <f aca="false">LEFT(B4857,4)</f>
        <v>2020</v>
      </c>
      <c r="D4857" s="55" t="str">
        <f aca="false">MID(B4857,6,2)</f>
        <v>03</v>
      </c>
      <c r="E4857" s="0" t="n">
        <v>280.01001</v>
      </c>
      <c r="F4857" s="0" t="n">
        <v>280.01001</v>
      </c>
      <c r="G4857" s="0" t="n">
        <v>280.01001</v>
      </c>
      <c r="H4857" s="0" t="n">
        <v>280.01001</v>
      </c>
      <c r="I4857" s="0" t="n">
        <v>276.222321</v>
      </c>
      <c r="J4857" s="0" t="n">
        <v>0</v>
      </c>
    </row>
    <row r="4858" customFormat="false" ht="13.8" hidden="false" customHeight="false" outlineLevel="0" collapsed="false">
      <c r="A4858" s="55" t="s">
        <v>1</v>
      </c>
      <c r="B4858" s="65" t="s">
        <v>5036</v>
      </c>
      <c r="C4858" s="55" t="str">
        <f aca="false">LEFT(B4858,4)</f>
        <v>2020</v>
      </c>
      <c r="D4858" s="55" t="str">
        <f aca="false">MID(B4858,6,2)</f>
        <v>03</v>
      </c>
      <c r="E4858" s="0" t="n">
        <v>275.25</v>
      </c>
      <c r="F4858" s="0" t="n">
        <v>275.25</v>
      </c>
      <c r="G4858" s="0" t="n">
        <v>275.25</v>
      </c>
      <c r="H4858" s="0" t="n">
        <v>275.25</v>
      </c>
      <c r="I4858" s="0" t="n">
        <v>271.526703</v>
      </c>
      <c r="J4858" s="0" t="n">
        <v>0</v>
      </c>
    </row>
    <row r="4859" customFormat="false" ht="13.8" hidden="false" customHeight="false" outlineLevel="0" collapsed="false">
      <c r="A4859" s="55" t="s">
        <v>1</v>
      </c>
      <c r="B4859" s="65" t="s">
        <v>5037</v>
      </c>
      <c r="C4859" s="55" t="str">
        <f aca="false">LEFT(B4859,4)</f>
        <v>2020</v>
      </c>
      <c r="D4859" s="55" t="str">
        <f aca="false">MID(B4859,6,2)</f>
        <v>03</v>
      </c>
      <c r="E4859" s="0" t="n">
        <v>253.190002</v>
      </c>
      <c r="F4859" s="0" t="n">
        <v>253.190002</v>
      </c>
      <c r="G4859" s="0" t="n">
        <v>253.190002</v>
      </c>
      <c r="H4859" s="0" t="n">
        <v>253.190002</v>
      </c>
      <c r="I4859" s="0" t="n">
        <v>250.839523</v>
      </c>
      <c r="J4859" s="0" t="n">
        <v>0</v>
      </c>
    </row>
    <row r="4860" customFormat="false" ht="13.8" hidden="false" customHeight="false" outlineLevel="0" collapsed="false">
      <c r="A4860" s="55" t="s">
        <v>1</v>
      </c>
      <c r="B4860" s="65" t="s">
        <v>5038</v>
      </c>
      <c r="C4860" s="55" t="str">
        <f aca="false">LEFT(B4860,4)</f>
        <v>2020</v>
      </c>
      <c r="D4860" s="55" t="str">
        <f aca="false">MID(B4860,6,2)</f>
        <v>03</v>
      </c>
      <c r="E4860" s="0" t="n">
        <v>265.690002</v>
      </c>
      <c r="F4860" s="0" t="n">
        <v>265.690002</v>
      </c>
      <c r="G4860" s="0" t="n">
        <v>265.690002</v>
      </c>
      <c r="H4860" s="0" t="n">
        <v>265.690002</v>
      </c>
      <c r="I4860" s="0" t="n">
        <v>263.223511</v>
      </c>
      <c r="J4860" s="0" t="n">
        <v>0</v>
      </c>
    </row>
    <row r="4861" customFormat="false" ht="13.8" hidden="false" customHeight="false" outlineLevel="0" collapsed="false">
      <c r="A4861" s="55" t="s">
        <v>1</v>
      </c>
      <c r="B4861" s="65" t="s">
        <v>5039</v>
      </c>
      <c r="C4861" s="55" t="str">
        <f aca="false">LEFT(B4861,4)</f>
        <v>2020</v>
      </c>
      <c r="D4861" s="55" t="str">
        <f aca="false">MID(B4861,6,2)</f>
        <v>03</v>
      </c>
      <c r="E4861" s="0" t="n">
        <v>252.740005</v>
      </c>
      <c r="F4861" s="0" t="n">
        <v>252.740005</v>
      </c>
      <c r="G4861" s="0" t="n">
        <v>252.740005</v>
      </c>
      <c r="H4861" s="0" t="n">
        <v>252.740005</v>
      </c>
      <c r="I4861" s="0" t="n">
        <v>250.393707</v>
      </c>
      <c r="J4861" s="0" t="n">
        <v>0</v>
      </c>
    </row>
    <row r="4862" customFormat="false" ht="13.8" hidden="false" customHeight="false" outlineLevel="0" collapsed="false">
      <c r="A4862" s="55" t="s">
        <v>1</v>
      </c>
      <c r="B4862" s="65" t="s">
        <v>5040</v>
      </c>
      <c r="C4862" s="55" t="str">
        <f aca="false">LEFT(B4862,4)</f>
        <v>2020</v>
      </c>
      <c r="D4862" s="55" t="str">
        <f aca="false">MID(B4862,6,2)</f>
        <v>03</v>
      </c>
      <c r="E4862" s="0" t="n">
        <v>228.75</v>
      </c>
      <c r="F4862" s="0" t="n">
        <v>228.75</v>
      </c>
      <c r="G4862" s="0" t="n">
        <v>228.75</v>
      </c>
      <c r="H4862" s="0" t="n">
        <v>228.75</v>
      </c>
      <c r="I4862" s="0" t="n">
        <v>226.626404</v>
      </c>
      <c r="J4862" s="0" t="n">
        <v>0</v>
      </c>
    </row>
    <row r="4863" customFormat="false" ht="13.8" hidden="false" customHeight="false" outlineLevel="0" collapsed="false">
      <c r="A4863" s="55" t="s">
        <v>1</v>
      </c>
      <c r="B4863" s="65" t="s">
        <v>5041</v>
      </c>
      <c r="C4863" s="55" t="str">
        <f aca="false">LEFT(B4863,4)</f>
        <v>2020</v>
      </c>
      <c r="D4863" s="55" t="str">
        <f aca="false">MID(B4863,6,2)</f>
        <v>03</v>
      </c>
      <c r="E4863" s="0" t="n">
        <v>250.070007</v>
      </c>
      <c r="F4863" s="0" t="n">
        <v>250.070007</v>
      </c>
      <c r="G4863" s="0" t="n">
        <v>250.070007</v>
      </c>
      <c r="H4863" s="0" t="n">
        <v>250.070007</v>
      </c>
      <c r="I4863" s="0" t="n">
        <v>247.748505</v>
      </c>
      <c r="J4863" s="0" t="n">
        <v>0</v>
      </c>
    </row>
    <row r="4864" customFormat="false" ht="13.8" hidden="false" customHeight="false" outlineLevel="0" collapsed="false">
      <c r="A4864" s="55" t="s">
        <v>1</v>
      </c>
      <c r="B4864" s="65" t="s">
        <v>5042</v>
      </c>
      <c r="C4864" s="55" t="str">
        <f aca="false">LEFT(B4864,4)</f>
        <v>2020</v>
      </c>
      <c r="D4864" s="55" t="str">
        <f aca="false">MID(B4864,6,2)</f>
        <v>03</v>
      </c>
      <c r="E4864" s="0" t="n">
        <v>220.119995</v>
      </c>
      <c r="F4864" s="0" t="n">
        <v>220.119995</v>
      </c>
      <c r="G4864" s="0" t="n">
        <v>220.119995</v>
      </c>
      <c r="H4864" s="0" t="n">
        <v>220.119995</v>
      </c>
      <c r="I4864" s="0" t="n">
        <v>218.076523</v>
      </c>
      <c r="J4864" s="0" t="n">
        <v>0</v>
      </c>
    </row>
    <row r="4865" customFormat="false" ht="13.8" hidden="false" customHeight="false" outlineLevel="0" collapsed="false">
      <c r="A4865" s="55" t="s">
        <v>1</v>
      </c>
      <c r="B4865" s="65" t="s">
        <v>5043</v>
      </c>
      <c r="C4865" s="55" t="str">
        <f aca="false">LEFT(B4865,4)</f>
        <v>2020</v>
      </c>
      <c r="D4865" s="55" t="str">
        <f aca="false">MID(B4865,6,2)</f>
        <v>03</v>
      </c>
      <c r="E4865" s="0" t="n">
        <v>233.279999</v>
      </c>
      <c r="F4865" s="0" t="n">
        <v>233.279999</v>
      </c>
      <c r="G4865" s="0" t="n">
        <v>233.279999</v>
      </c>
      <c r="H4865" s="0" t="n">
        <v>233.279999</v>
      </c>
      <c r="I4865" s="0" t="n">
        <v>231.114365</v>
      </c>
      <c r="J4865" s="0" t="n">
        <v>0</v>
      </c>
    </row>
    <row r="4866" customFormat="false" ht="13.8" hidden="false" customHeight="false" outlineLevel="0" collapsed="false">
      <c r="A4866" s="55" t="s">
        <v>1</v>
      </c>
      <c r="B4866" s="65" t="s">
        <v>5044</v>
      </c>
      <c r="C4866" s="55" t="str">
        <f aca="false">LEFT(B4866,4)</f>
        <v>2020</v>
      </c>
      <c r="D4866" s="55" t="str">
        <f aca="false">MID(B4866,6,2)</f>
        <v>03</v>
      </c>
      <c r="E4866" s="0" t="n">
        <v>221.199997</v>
      </c>
      <c r="F4866" s="0" t="n">
        <v>221.199997</v>
      </c>
      <c r="G4866" s="0" t="n">
        <v>221.199997</v>
      </c>
      <c r="H4866" s="0" t="n">
        <v>221.199997</v>
      </c>
      <c r="I4866" s="0" t="n">
        <v>219.1465</v>
      </c>
      <c r="J4866" s="0" t="n">
        <v>0</v>
      </c>
    </row>
    <row r="4867" customFormat="false" ht="13.8" hidden="false" customHeight="false" outlineLevel="0" collapsed="false">
      <c r="A4867" s="55" t="s">
        <v>1</v>
      </c>
      <c r="B4867" s="65" t="s">
        <v>5045</v>
      </c>
      <c r="C4867" s="55" t="str">
        <f aca="false">LEFT(B4867,4)</f>
        <v>2020</v>
      </c>
      <c r="D4867" s="55" t="str">
        <f aca="false">MID(B4867,6,2)</f>
        <v>03</v>
      </c>
      <c r="E4867" s="0" t="n">
        <v>222.25</v>
      </c>
      <c r="F4867" s="0" t="n">
        <v>222.25</v>
      </c>
      <c r="G4867" s="0" t="n">
        <v>222.25</v>
      </c>
      <c r="H4867" s="0" t="n">
        <v>222.25</v>
      </c>
      <c r="I4867" s="0" t="n">
        <v>220.186752</v>
      </c>
      <c r="J4867" s="0" t="n">
        <v>0</v>
      </c>
    </row>
    <row r="4868" customFormat="false" ht="13.8" hidden="false" customHeight="false" outlineLevel="0" collapsed="false">
      <c r="A4868" s="55" t="s">
        <v>1</v>
      </c>
      <c r="B4868" s="65" t="s">
        <v>5046</v>
      </c>
      <c r="C4868" s="55" t="str">
        <f aca="false">LEFT(B4868,4)</f>
        <v>2020</v>
      </c>
      <c r="D4868" s="55" t="str">
        <f aca="false">MID(B4868,6,2)</f>
        <v>03</v>
      </c>
      <c r="E4868" s="0" t="n">
        <v>212.649994</v>
      </c>
      <c r="F4868" s="0" t="n">
        <v>212.649994</v>
      </c>
      <c r="G4868" s="0" t="n">
        <v>212.649994</v>
      </c>
      <c r="H4868" s="0" t="n">
        <v>212.649994</v>
      </c>
      <c r="I4868" s="0" t="n">
        <v>210.675873</v>
      </c>
      <c r="J4868" s="0" t="n">
        <v>0</v>
      </c>
    </row>
    <row r="4869" customFormat="false" ht="13.8" hidden="false" customHeight="false" outlineLevel="0" collapsed="false">
      <c r="A4869" s="55" t="s">
        <v>1</v>
      </c>
      <c r="B4869" s="65" t="s">
        <v>5047</v>
      </c>
      <c r="C4869" s="55" t="str">
        <f aca="false">LEFT(B4869,4)</f>
        <v>2020</v>
      </c>
      <c r="D4869" s="55" t="str">
        <f aca="false">MID(B4869,6,2)</f>
        <v>03</v>
      </c>
      <c r="E4869" s="0" t="n">
        <v>206.419998</v>
      </c>
      <c r="F4869" s="0" t="n">
        <v>206.419998</v>
      </c>
      <c r="G4869" s="0" t="n">
        <v>206.419998</v>
      </c>
      <c r="H4869" s="0" t="n">
        <v>206.419998</v>
      </c>
      <c r="I4869" s="0" t="n">
        <v>204.503708</v>
      </c>
      <c r="J4869" s="0" t="n">
        <v>0</v>
      </c>
    </row>
    <row r="4870" customFormat="false" ht="13.8" hidden="false" customHeight="false" outlineLevel="0" collapsed="false">
      <c r="A4870" s="55" t="s">
        <v>1</v>
      </c>
      <c r="B4870" s="65" t="s">
        <v>5048</v>
      </c>
      <c r="C4870" s="55" t="str">
        <f aca="false">LEFT(B4870,4)</f>
        <v>2020</v>
      </c>
      <c r="D4870" s="55" t="str">
        <f aca="false">MID(B4870,6,2)</f>
        <v>03</v>
      </c>
      <c r="E4870" s="0" t="n">
        <v>225.820007</v>
      </c>
      <c r="F4870" s="0" t="n">
        <v>225.820007</v>
      </c>
      <c r="G4870" s="0" t="n">
        <v>225.820007</v>
      </c>
      <c r="H4870" s="0" t="n">
        <v>225.820007</v>
      </c>
      <c r="I4870" s="0" t="n">
        <v>223.723618</v>
      </c>
      <c r="J4870" s="0" t="n">
        <v>0</v>
      </c>
    </row>
    <row r="4871" customFormat="false" ht="13.8" hidden="false" customHeight="false" outlineLevel="0" collapsed="false">
      <c r="A4871" s="55" t="s">
        <v>1</v>
      </c>
      <c r="B4871" s="65" t="s">
        <v>5049</v>
      </c>
      <c r="C4871" s="55" t="str">
        <f aca="false">LEFT(B4871,4)</f>
        <v>2020</v>
      </c>
      <c r="D4871" s="55" t="str">
        <f aca="false">MID(B4871,6,2)</f>
        <v>03</v>
      </c>
      <c r="E4871" s="0" t="n">
        <v>228.429993</v>
      </c>
      <c r="F4871" s="0" t="n">
        <v>228.429993</v>
      </c>
      <c r="G4871" s="0" t="n">
        <v>228.429993</v>
      </c>
      <c r="H4871" s="0" t="n">
        <v>228.429993</v>
      </c>
      <c r="I4871" s="0" t="n">
        <v>226.309387</v>
      </c>
      <c r="J4871" s="0" t="n">
        <v>0</v>
      </c>
    </row>
    <row r="4872" customFormat="false" ht="13.8" hidden="false" customHeight="false" outlineLevel="0" collapsed="false">
      <c r="A4872" s="55" t="s">
        <v>1</v>
      </c>
      <c r="B4872" s="65" t="s">
        <v>5050</v>
      </c>
      <c r="C4872" s="55" t="str">
        <f aca="false">LEFT(B4872,4)</f>
        <v>2020</v>
      </c>
      <c r="D4872" s="55" t="str">
        <f aca="false">MID(B4872,6,2)</f>
        <v>03</v>
      </c>
      <c r="E4872" s="0" t="n">
        <v>242.690002</v>
      </c>
      <c r="F4872" s="0" t="n">
        <v>242.690002</v>
      </c>
      <c r="G4872" s="0" t="n">
        <v>242.690002</v>
      </c>
      <c r="H4872" s="0" t="n">
        <v>242.690002</v>
      </c>
      <c r="I4872" s="0" t="n">
        <v>240.437012</v>
      </c>
      <c r="J4872" s="0" t="n">
        <v>0</v>
      </c>
    </row>
    <row r="4873" customFormat="false" ht="13.8" hidden="false" customHeight="false" outlineLevel="0" collapsed="false">
      <c r="A4873" s="55" t="s">
        <v>1</v>
      </c>
      <c r="B4873" s="65" t="s">
        <v>5051</v>
      </c>
      <c r="C4873" s="55" t="str">
        <f aca="false">LEFT(B4873,4)</f>
        <v>2020</v>
      </c>
      <c r="D4873" s="55" t="str">
        <f aca="false">MID(B4873,6,2)</f>
        <v>03</v>
      </c>
      <c r="E4873" s="0" t="n">
        <v>234.520004</v>
      </c>
      <c r="F4873" s="0" t="n">
        <v>234.520004</v>
      </c>
      <c r="G4873" s="0" t="n">
        <v>234.520004</v>
      </c>
      <c r="H4873" s="0" t="n">
        <v>234.520004</v>
      </c>
      <c r="I4873" s="0" t="n">
        <v>232.34285</v>
      </c>
      <c r="J4873" s="0" t="n">
        <v>0</v>
      </c>
    </row>
    <row r="4874" customFormat="false" ht="13.8" hidden="false" customHeight="false" outlineLevel="0" collapsed="false">
      <c r="A4874" s="55" t="s">
        <v>1</v>
      </c>
      <c r="B4874" s="65" t="s">
        <v>5052</v>
      </c>
      <c r="C4874" s="55" t="str">
        <f aca="false">LEFT(B4874,4)</f>
        <v>2020</v>
      </c>
      <c r="D4874" s="55" t="str">
        <f aca="false">MID(B4874,6,2)</f>
        <v>03</v>
      </c>
      <c r="E4874" s="0" t="n">
        <v>242.419998</v>
      </c>
      <c r="F4874" s="0" t="n">
        <v>242.419998</v>
      </c>
      <c r="G4874" s="0" t="n">
        <v>242.419998</v>
      </c>
      <c r="H4874" s="0" t="n">
        <v>242.419998</v>
      </c>
      <c r="I4874" s="0" t="n">
        <v>240.16951</v>
      </c>
      <c r="J4874" s="0" t="n">
        <v>0</v>
      </c>
    </row>
    <row r="4875" customFormat="false" ht="13.8" hidden="false" customHeight="false" outlineLevel="0" collapsed="false">
      <c r="A4875" s="55" t="s">
        <v>1</v>
      </c>
      <c r="B4875" s="65" t="s">
        <v>5053</v>
      </c>
      <c r="C4875" s="55" t="str">
        <f aca="false">LEFT(B4875,4)</f>
        <v>2020</v>
      </c>
      <c r="D4875" s="55" t="str">
        <f aca="false">MID(B4875,6,2)</f>
        <v>03</v>
      </c>
      <c r="E4875" s="0" t="n">
        <v>238.559998</v>
      </c>
      <c r="F4875" s="0" t="n">
        <v>238.559998</v>
      </c>
      <c r="G4875" s="0" t="n">
        <v>238.559998</v>
      </c>
      <c r="H4875" s="0" t="n">
        <v>238.559998</v>
      </c>
      <c r="I4875" s="0" t="n">
        <v>236.345337</v>
      </c>
      <c r="J4875" s="0" t="n">
        <v>0</v>
      </c>
    </row>
    <row r="4876" customFormat="false" ht="13.8" hidden="false" customHeight="false" outlineLevel="0" collapsed="false">
      <c r="A4876" s="55" t="s">
        <v>1</v>
      </c>
      <c r="B4876" s="65" t="s">
        <v>5054</v>
      </c>
      <c r="C4876" s="55" t="str">
        <f aca="false">LEFT(B4876,4)</f>
        <v>2020</v>
      </c>
      <c r="D4876" s="55" t="str">
        <f aca="false">MID(B4876,6,2)</f>
        <v>04</v>
      </c>
      <c r="E4876" s="0" t="n">
        <v>228.029999</v>
      </c>
      <c r="F4876" s="0" t="n">
        <v>228.029999</v>
      </c>
      <c r="G4876" s="0" t="n">
        <v>228.029999</v>
      </c>
      <c r="H4876" s="0" t="n">
        <v>228.029999</v>
      </c>
      <c r="I4876" s="0" t="n">
        <v>225.913101</v>
      </c>
      <c r="J4876" s="0" t="n">
        <v>0</v>
      </c>
    </row>
    <row r="4877" customFormat="false" ht="13.8" hidden="false" customHeight="false" outlineLevel="0" collapsed="false">
      <c r="A4877" s="55" t="s">
        <v>1</v>
      </c>
      <c r="B4877" s="65" t="s">
        <v>5055</v>
      </c>
      <c r="C4877" s="55" t="str">
        <f aca="false">LEFT(B4877,4)</f>
        <v>2020</v>
      </c>
      <c r="D4877" s="55" t="str">
        <f aca="false">MID(B4877,6,2)</f>
        <v>04</v>
      </c>
      <c r="E4877" s="0" t="n">
        <v>233.279999</v>
      </c>
      <c r="F4877" s="0" t="n">
        <v>233.279999</v>
      </c>
      <c r="G4877" s="0" t="n">
        <v>233.279999</v>
      </c>
      <c r="H4877" s="0" t="n">
        <v>233.279999</v>
      </c>
      <c r="I4877" s="0" t="n">
        <v>231.114365</v>
      </c>
      <c r="J4877" s="0" t="n">
        <v>0</v>
      </c>
    </row>
    <row r="4878" customFormat="false" ht="13.8" hidden="false" customHeight="false" outlineLevel="0" collapsed="false">
      <c r="A4878" s="55" t="s">
        <v>1</v>
      </c>
      <c r="B4878" s="65" t="s">
        <v>5056</v>
      </c>
      <c r="C4878" s="55" t="str">
        <f aca="false">LEFT(B4878,4)</f>
        <v>2020</v>
      </c>
      <c r="D4878" s="55" t="str">
        <f aca="false">MID(B4878,6,2)</f>
        <v>04</v>
      </c>
      <c r="E4878" s="0" t="n">
        <v>229.779999</v>
      </c>
      <c r="F4878" s="0" t="n">
        <v>229.779999</v>
      </c>
      <c r="G4878" s="0" t="n">
        <v>229.779999</v>
      </c>
      <c r="H4878" s="0" t="n">
        <v>229.779999</v>
      </c>
      <c r="I4878" s="0" t="n">
        <v>227.646851</v>
      </c>
      <c r="J4878" s="0" t="n">
        <v>0</v>
      </c>
    </row>
    <row r="4879" customFormat="false" ht="13.8" hidden="false" customHeight="false" outlineLevel="0" collapsed="false">
      <c r="A4879" s="55" t="s">
        <v>1</v>
      </c>
      <c r="B4879" s="65" t="s">
        <v>5057</v>
      </c>
      <c r="C4879" s="55" t="str">
        <f aca="false">LEFT(B4879,4)</f>
        <v>2020</v>
      </c>
      <c r="D4879" s="55" t="str">
        <f aca="false">MID(B4879,6,2)</f>
        <v>04</v>
      </c>
      <c r="E4879" s="0" t="n">
        <v>245.929993</v>
      </c>
      <c r="F4879" s="0" t="n">
        <v>245.929993</v>
      </c>
      <c r="G4879" s="0" t="n">
        <v>245.929993</v>
      </c>
      <c r="H4879" s="0" t="n">
        <v>245.929993</v>
      </c>
      <c r="I4879" s="0" t="n">
        <v>243.646927</v>
      </c>
      <c r="J4879" s="0" t="n">
        <v>0</v>
      </c>
    </row>
    <row r="4880" customFormat="false" ht="13.8" hidden="false" customHeight="false" outlineLevel="0" collapsed="false">
      <c r="A4880" s="55" t="s">
        <v>1</v>
      </c>
      <c r="B4880" s="65" t="s">
        <v>5058</v>
      </c>
      <c r="C4880" s="55" t="str">
        <f aca="false">LEFT(B4880,4)</f>
        <v>2020</v>
      </c>
      <c r="D4880" s="55" t="str">
        <f aca="false">MID(B4880,6,2)</f>
        <v>04</v>
      </c>
      <c r="E4880" s="0" t="n">
        <v>245.539993</v>
      </c>
      <c r="F4880" s="0" t="n">
        <v>245.539993</v>
      </c>
      <c r="G4880" s="0" t="n">
        <v>245.539993</v>
      </c>
      <c r="H4880" s="0" t="n">
        <v>245.539993</v>
      </c>
      <c r="I4880" s="0" t="n">
        <v>243.260544</v>
      </c>
      <c r="J4880" s="0" t="n">
        <v>0</v>
      </c>
    </row>
    <row r="4881" customFormat="false" ht="13.8" hidden="false" customHeight="false" outlineLevel="0" collapsed="false">
      <c r="A4881" s="55" t="s">
        <v>1</v>
      </c>
      <c r="B4881" s="65" t="s">
        <v>5059</v>
      </c>
      <c r="C4881" s="55" t="str">
        <f aca="false">LEFT(B4881,4)</f>
        <v>2020</v>
      </c>
      <c r="D4881" s="55" t="str">
        <f aca="false">MID(B4881,6,2)</f>
        <v>04</v>
      </c>
      <c r="E4881" s="0" t="n">
        <v>253.970001</v>
      </c>
      <c r="F4881" s="0" t="n">
        <v>253.970001</v>
      </c>
      <c r="G4881" s="0" t="n">
        <v>253.970001</v>
      </c>
      <c r="H4881" s="0" t="n">
        <v>253.970001</v>
      </c>
      <c r="I4881" s="0" t="n">
        <v>251.612289</v>
      </c>
      <c r="J4881" s="0" t="n">
        <v>0</v>
      </c>
    </row>
    <row r="4882" customFormat="false" ht="13.8" hidden="false" customHeight="false" outlineLevel="0" collapsed="false">
      <c r="A4882" s="55" t="s">
        <v>1</v>
      </c>
      <c r="B4882" s="65" t="s">
        <v>5060</v>
      </c>
      <c r="C4882" s="55" t="str">
        <f aca="false">LEFT(B4882,4)</f>
        <v>2020</v>
      </c>
      <c r="D4882" s="55" t="str">
        <f aca="false">MID(B4882,6,2)</f>
        <v>04</v>
      </c>
      <c r="E4882" s="0" t="n">
        <v>257.679993</v>
      </c>
      <c r="F4882" s="0" t="n">
        <v>257.679993</v>
      </c>
      <c r="G4882" s="0" t="n">
        <v>257.679993</v>
      </c>
      <c r="H4882" s="0" t="n">
        <v>257.679993</v>
      </c>
      <c r="I4882" s="0" t="n">
        <v>255.287842</v>
      </c>
      <c r="J4882" s="0" t="n">
        <v>0</v>
      </c>
    </row>
    <row r="4883" customFormat="false" ht="13.8" hidden="false" customHeight="false" outlineLevel="0" collapsed="false">
      <c r="A4883" s="55" t="s">
        <v>1</v>
      </c>
      <c r="B4883" s="65" t="s">
        <v>5061</v>
      </c>
      <c r="C4883" s="55" t="str">
        <f aca="false">LEFT(B4883,4)</f>
        <v>2020</v>
      </c>
      <c r="D4883" s="55" t="str">
        <f aca="false">MID(B4883,6,2)</f>
        <v>04</v>
      </c>
      <c r="E4883" s="0" t="n">
        <v>255.089996</v>
      </c>
      <c r="F4883" s="0" t="n">
        <v>255.089996</v>
      </c>
      <c r="G4883" s="0" t="n">
        <v>255.089996</v>
      </c>
      <c r="H4883" s="0" t="n">
        <v>255.089996</v>
      </c>
      <c r="I4883" s="0" t="n">
        <v>252.721878</v>
      </c>
      <c r="J4883" s="0" t="n">
        <v>0</v>
      </c>
    </row>
    <row r="4884" customFormat="false" ht="13.8" hidden="false" customHeight="false" outlineLevel="0" collapsed="false">
      <c r="A4884" s="55" t="s">
        <v>1</v>
      </c>
      <c r="B4884" s="65" t="s">
        <v>5062</v>
      </c>
      <c r="C4884" s="55" t="str">
        <f aca="false">LEFT(B4884,4)</f>
        <v>2020</v>
      </c>
      <c r="D4884" s="55" t="str">
        <f aca="false">MID(B4884,6,2)</f>
        <v>04</v>
      </c>
      <c r="E4884" s="0" t="n">
        <v>262.920013</v>
      </c>
      <c r="F4884" s="0" t="n">
        <v>262.920013</v>
      </c>
      <c r="G4884" s="0" t="n">
        <v>262.920013</v>
      </c>
      <c r="H4884" s="0" t="n">
        <v>262.920013</v>
      </c>
      <c r="I4884" s="0" t="n">
        <v>260.479218</v>
      </c>
      <c r="J4884" s="0" t="n">
        <v>0</v>
      </c>
    </row>
    <row r="4885" customFormat="false" ht="13.8" hidden="false" customHeight="false" outlineLevel="0" collapsed="false">
      <c r="A4885" s="55" t="s">
        <v>1</v>
      </c>
      <c r="B4885" s="65" t="s">
        <v>5063</v>
      </c>
      <c r="C4885" s="55" t="str">
        <f aca="false">LEFT(B4885,4)</f>
        <v>2020</v>
      </c>
      <c r="D4885" s="55" t="str">
        <f aca="false">MID(B4885,6,2)</f>
        <v>04</v>
      </c>
      <c r="E4885" s="0" t="n">
        <v>257.140015</v>
      </c>
      <c r="F4885" s="0" t="n">
        <v>257.140015</v>
      </c>
      <c r="G4885" s="0" t="n">
        <v>257.140015</v>
      </c>
      <c r="H4885" s="0" t="n">
        <v>257.140015</v>
      </c>
      <c r="I4885" s="0" t="n">
        <v>254.752869</v>
      </c>
      <c r="J4885" s="0" t="n">
        <v>0</v>
      </c>
    </row>
    <row r="4886" customFormat="false" ht="13.8" hidden="false" customHeight="false" outlineLevel="0" collapsed="false">
      <c r="A4886" s="55" t="s">
        <v>1</v>
      </c>
      <c r="B4886" s="65" t="s">
        <v>5064</v>
      </c>
      <c r="C4886" s="55" t="str">
        <f aca="false">LEFT(B4886,4)</f>
        <v>2020</v>
      </c>
      <c r="D4886" s="55" t="str">
        <f aca="false">MID(B4886,6,2)</f>
        <v>04</v>
      </c>
      <c r="E4886" s="0" t="n">
        <v>258.630005</v>
      </c>
      <c r="F4886" s="0" t="n">
        <v>258.630005</v>
      </c>
      <c r="G4886" s="0" t="n">
        <v>258.630005</v>
      </c>
      <c r="H4886" s="0" t="n">
        <v>258.630005</v>
      </c>
      <c r="I4886" s="0" t="n">
        <v>256.229034</v>
      </c>
      <c r="J4886" s="0" t="n">
        <v>0</v>
      </c>
    </row>
    <row r="4887" customFormat="false" ht="13.8" hidden="false" customHeight="false" outlineLevel="0" collapsed="false">
      <c r="A4887" s="55" t="s">
        <v>1</v>
      </c>
      <c r="B4887" s="65" t="s">
        <v>5065</v>
      </c>
      <c r="C4887" s="55" t="str">
        <f aca="false">LEFT(B4887,4)</f>
        <v>2020</v>
      </c>
      <c r="D4887" s="55" t="str">
        <f aca="false">MID(B4887,6,2)</f>
        <v>04</v>
      </c>
      <c r="E4887" s="0" t="n">
        <v>265.579987</v>
      </c>
      <c r="F4887" s="0" t="n">
        <v>265.579987</v>
      </c>
      <c r="G4887" s="0" t="n">
        <v>265.579987</v>
      </c>
      <c r="H4887" s="0" t="n">
        <v>265.579987</v>
      </c>
      <c r="I4887" s="0" t="n">
        <v>263.114502</v>
      </c>
      <c r="J4887" s="0" t="n">
        <v>0</v>
      </c>
    </row>
    <row r="4888" customFormat="false" ht="13.8" hidden="false" customHeight="false" outlineLevel="0" collapsed="false">
      <c r="A4888" s="55" t="s">
        <v>1</v>
      </c>
      <c r="B4888" s="65" t="s">
        <v>5066</v>
      </c>
      <c r="C4888" s="55" t="str">
        <f aca="false">LEFT(B4888,4)</f>
        <v>2020</v>
      </c>
      <c r="D4888" s="55" t="str">
        <f aca="false">MID(B4888,6,2)</f>
        <v>04</v>
      </c>
      <c r="E4888" s="0" t="n">
        <v>260.820007</v>
      </c>
      <c r="F4888" s="0" t="n">
        <v>260.820007</v>
      </c>
      <c r="G4888" s="0" t="n">
        <v>260.820007</v>
      </c>
      <c r="H4888" s="0" t="n">
        <v>260.820007</v>
      </c>
      <c r="I4888" s="0" t="n">
        <v>258.398682</v>
      </c>
      <c r="J4888" s="0" t="n">
        <v>0</v>
      </c>
    </row>
    <row r="4889" customFormat="false" ht="13.8" hidden="false" customHeight="false" outlineLevel="0" collapsed="false">
      <c r="A4889" s="55" t="s">
        <v>1</v>
      </c>
      <c r="B4889" s="65" t="s">
        <v>5067</v>
      </c>
      <c r="C4889" s="55" t="str">
        <f aca="false">LEFT(B4889,4)</f>
        <v>2020</v>
      </c>
      <c r="D4889" s="55" t="str">
        <f aca="false">MID(B4889,6,2)</f>
        <v>04</v>
      </c>
      <c r="E4889" s="0" t="n">
        <v>252.830002</v>
      </c>
      <c r="F4889" s="0" t="n">
        <v>252.830002</v>
      </c>
      <c r="G4889" s="0" t="n">
        <v>252.830002</v>
      </c>
      <c r="H4889" s="0" t="n">
        <v>252.830002</v>
      </c>
      <c r="I4889" s="0" t="n">
        <v>250.482864</v>
      </c>
      <c r="J4889" s="0" t="n">
        <v>0</v>
      </c>
    </row>
    <row r="4890" customFormat="false" ht="13.8" hidden="false" customHeight="false" outlineLevel="0" collapsed="false">
      <c r="A4890" s="55" t="s">
        <v>1</v>
      </c>
      <c r="B4890" s="65" t="s">
        <v>5068</v>
      </c>
      <c r="C4890" s="55" t="str">
        <f aca="false">LEFT(B4890,4)</f>
        <v>2020</v>
      </c>
      <c r="D4890" s="55" t="str">
        <f aca="false">MID(B4890,6,2)</f>
        <v>04</v>
      </c>
      <c r="E4890" s="0" t="n">
        <v>258.640015</v>
      </c>
      <c r="F4890" s="0" t="n">
        <v>258.640015</v>
      </c>
      <c r="G4890" s="0" t="n">
        <v>258.640015</v>
      </c>
      <c r="H4890" s="0" t="n">
        <v>258.640015</v>
      </c>
      <c r="I4890" s="0" t="n">
        <v>256.238953</v>
      </c>
      <c r="J4890" s="0" t="n">
        <v>0</v>
      </c>
    </row>
    <row r="4891" customFormat="false" ht="13.8" hidden="false" customHeight="false" outlineLevel="0" collapsed="false">
      <c r="A4891" s="55" t="s">
        <v>1</v>
      </c>
      <c r="B4891" s="65" t="s">
        <v>5069</v>
      </c>
      <c r="C4891" s="55" t="str">
        <f aca="false">LEFT(B4891,4)</f>
        <v>2020</v>
      </c>
      <c r="D4891" s="55" t="str">
        <f aca="false">MID(B4891,6,2)</f>
        <v>04</v>
      </c>
      <c r="E4891" s="0" t="n">
        <v>258.51001</v>
      </c>
      <c r="F4891" s="0" t="n">
        <v>258.51001</v>
      </c>
      <c r="G4891" s="0" t="n">
        <v>258.51001</v>
      </c>
      <c r="H4891" s="0" t="n">
        <v>258.51001</v>
      </c>
      <c r="I4891" s="0" t="n">
        <v>256.110138</v>
      </c>
      <c r="J4891" s="0" t="n">
        <v>0</v>
      </c>
    </row>
    <row r="4892" customFormat="false" ht="13.8" hidden="false" customHeight="false" outlineLevel="0" collapsed="false">
      <c r="A4892" s="55" t="s">
        <v>1</v>
      </c>
      <c r="B4892" s="65" t="s">
        <v>5070</v>
      </c>
      <c r="C4892" s="55" t="str">
        <f aca="false">LEFT(B4892,4)</f>
        <v>2020</v>
      </c>
      <c r="D4892" s="55" t="str">
        <f aca="false">MID(B4892,6,2)</f>
        <v>04</v>
      </c>
      <c r="E4892" s="0" t="n">
        <v>262.119995</v>
      </c>
      <c r="F4892" s="0" t="n">
        <v>262.119995</v>
      </c>
      <c r="G4892" s="0" t="n">
        <v>262.119995</v>
      </c>
      <c r="H4892" s="0" t="n">
        <v>262.119995</v>
      </c>
      <c r="I4892" s="0" t="n">
        <v>259.686646</v>
      </c>
      <c r="J4892" s="0" t="n">
        <v>0</v>
      </c>
    </row>
    <row r="4893" customFormat="false" ht="13.8" hidden="false" customHeight="false" outlineLevel="0" collapsed="false">
      <c r="A4893" s="55" t="s">
        <v>1</v>
      </c>
      <c r="B4893" s="65" t="s">
        <v>5071</v>
      </c>
      <c r="C4893" s="55" t="str">
        <f aca="false">LEFT(B4893,4)</f>
        <v>2020</v>
      </c>
      <c r="D4893" s="55" t="str">
        <f aca="false">MID(B4893,6,2)</f>
        <v>04</v>
      </c>
      <c r="E4893" s="0" t="n">
        <v>265.980011</v>
      </c>
      <c r="F4893" s="0" t="n">
        <v>265.980011</v>
      </c>
      <c r="G4893" s="0" t="n">
        <v>265.980011</v>
      </c>
      <c r="H4893" s="0" t="n">
        <v>265.980011</v>
      </c>
      <c r="I4893" s="0" t="n">
        <v>263.510803</v>
      </c>
      <c r="J4893" s="0" t="n">
        <v>0</v>
      </c>
    </row>
    <row r="4894" customFormat="false" ht="13.8" hidden="false" customHeight="false" outlineLevel="0" collapsed="false">
      <c r="A4894" s="55" t="s">
        <v>1</v>
      </c>
      <c r="B4894" s="65" t="s">
        <v>5072</v>
      </c>
      <c r="C4894" s="55" t="str">
        <f aca="false">LEFT(B4894,4)</f>
        <v>2020</v>
      </c>
      <c r="D4894" s="55" t="str">
        <f aca="false">MID(B4894,6,2)</f>
        <v>04</v>
      </c>
      <c r="E4894" s="0" t="n">
        <v>264.600006</v>
      </c>
      <c r="F4894" s="0" t="n">
        <v>264.600006</v>
      </c>
      <c r="G4894" s="0" t="n">
        <v>264.600006</v>
      </c>
      <c r="H4894" s="0" t="n">
        <v>264.600006</v>
      </c>
      <c r="I4894" s="0" t="n">
        <v>262.143616</v>
      </c>
      <c r="J4894" s="0" t="n">
        <v>0</v>
      </c>
    </row>
    <row r="4895" customFormat="false" ht="13.8" hidden="false" customHeight="false" outlineLevel="0" collapsed="false">
      <c r="A4895" s="55" t="s">
        <v>1</v>
      </c>
      <c r="B4895" s="65" t="s">
        <v>5073</v>
      </c>
      <c r="C4895" s="55" t="str">
        <f aca="false">LEFT(B4895,4)</f>
        <v>2020</v>
      </c>
      <c r="D4895" s="55" t="str">
        <f aca="false">MID(B4895,6,2)</f>
        <v>04</v>
      </c>
      <c r="E4895" s="0" t="n">
        <v>271.640015</v>
      </c>
      <c r="F4895" s="0" t="n">
        <v>271.640015</v>
      </c>
      <c r="G4895" s="0" t="n">
        <v>271.640015</v>
      </c>
      <c r="H4895" s="0" t="n">
        <v>271.640015</v>
      </c>
      <c r="I4895" s="0" t="n">
        <v>269.118256</v>
      </c>
      <c r="J4895" s="0" t="n">
        <v>0</v>
      </c>
    </row>
    <row r="4896" customFormat="false" ht="13.8" hidden="false" customHeight="false" outlineLevel="0" collapsed="false">
      <c r="A4896" s="55" t="s">
        <v>1</v>
      </c>
      <c r="B4896" s="65" t="s">
        <v>5074</v>
      </c>
      <c r="C4896" s="55" t="str">
        <f aca="false">LEFT(B4896,4)</f>
        <v>2020</v>
      </c>
      <c r="D4896" s="55" t="str">
        <f aca="false">MID(B4896,6,2)</f>
        <v>04</v>
      </c>
      <c r="E4896" s="0" t="n">
        <v>269.140015</v>
      </c>
      <c r="F4896" s="0" t="n">
        <v>269.140015</v>
      </c>
      <c r="G4896" s="0" t="n">
        <v>269.140015</v>
      </c>
      <c r="H4896" s="0" t="n">
        <v>269.140015</v>
      </c>
      <c r="I4896" s="0" t="n">
        <v>266.641449</v>
      </c>
      <c r="J4896" s="0" t="n">
        <v>0</v>
      </c>
    </row>
    <row r="4897" customFormat="false" ht="13.8" hidden="false" customHeight="false" outlineLevel="0" collapsed="false">
      <c r="A4897" s="55" t="s">
        <v>1</v>
      </c>
      <c r="B4897" s="65" t="s">
        <v>5075</v>
      </c>
      <c r="C4897" s="55" t="str">
        <f aca="false">LEFT(B4897,4)</f>
        <v>2020</v>
      </c>
      <c r="D4897" s="55" t="str">
        <f aca="false">MID(B4897,6,2)</f>
        <v>05</v>
      </c>
      <c r="E4897" s="0" t="n">
        <v>261.619995</v>
      </c>
      <c r="F4897" s="0" t="n">
        <v>261.619995</v>
      </c>
      <c r="G4897" s="0" t="n">
        <v>261.619995</v>
      </c>
      <c r="H4897" s="0" t="n">
        <v>261.619995</v>
      </c>
      <c r="I4897" s="0" t="n">
        <v>259.191254</v>
      </c>
      <c r="J4897" s="0" t="n">
        <v>0</v>
      </c>
    </row>
    <row r="4898" customFormat="false" ht="13.8" hidden="false" customHeight="false" outlineLevel="0" collapsed="false">
      <c r="A4898" s="55" t="s">
        <v>1</v>
      </c>
      <c r="B4898" s="65" t="s">
        <v>5076</v>
      </c>
      <c r="C4898" s="55" t="str">
        <f aca="false">LEFT(B4898,4)</f>
        <v>2020</v>
      </c>
      <c r="D4898" s="55" t="str">
        <f aca="false">MID(B4898,6,2)</f>
        <v>05</v>
      </c>
      <c r="E4898" s="0" t="n">
        <v>262.730011</v>
      </c>
      <c r="F4898" s="0" t="n">
        <v>262.730011</v>
      </c>
      <c r="G4898" s="0" t="n">
        <v>262.730011</v>
      </c>
      <c r="H4898" s="0" t="n">
        <v>262.730011</v>
      </c>
      <c r="I4898" s="0" t="n">
        <v>260.290955</v>
      </c>
      <c r="J4898" s="0" t="n">
        <v>0</v>
      </c>
    </row>
    <row r="4899" customFormat="false" ht="13.8" hidden="false" customHeight="false" outlineLevel="0" collapsed="false">
      <c r="A4899" s="55" t="s">
        <v>1</v>
      </c>
      <c r="B4899" s="65" t="s">
        <v>5077</v>
      </c>
      <c r="C4899" s="55" t="str">
        <f aca="false">LEFT(B4899,4)</f>
        <v>2020</v>
      </c>
      <c r="D4899" s="55" t="str">
        <f aca="false">MID(B4899,6,2)</f>
        <v>05</v>
      </c>
      <c r="E4899" s="0" t="n">
        <v>265.100006</v>
      </c>
      <c r="F4899" s="0" t="n">
        <v>265.100006</v>
      </c>
      <c r="G4899" s="0" t="n">
        <v>265.100006</v>
      </c>
      <c r="H4899" s="0" t="n">
        <v>265.100006</v>
      </c>
      <c r="I4899" s="0" t="n">
        <v>262.638977</v>
      </c>
      <c r="J4899" s="0" t="n">
        <v>0</v>
      </c>
    </row>
    <row r="4900" customFormat="false" ht="13.8" hidden="false" customHeight="false" outlineLevel="0" collapsed="false">
      <c r="A4900" s="55" t="s">
        <v>1</v>
      </c>
      <c r="B4900" s="65" t="s">
        <v>5078</v>
      </c>
      <c r="C4900" s="55" t="str">
        <f aca="false">LEFT(B4900,4)</f>
        <v>2020</v>
      </c>
      <c r="D4900" s="55" t="str">
        <f aca="false">MID(B4900,6,2)</f>
        <v>05</v>
      </c>
      <c r="E4900" s="0" t="n">
        <v>263.269989</v>
      </c>
      <c r="F4900" s="0" t="n">
        <v>263.269989</v>
      </c>
      <c r="G4900" s="0" t="n">
        <v>263.269989</v>
      </c>
      <c r="H4900" s="0" t="n">
        <v>263.269989</v>
      </c>
      <c r="I4900" s="0" t="n">
        <v>260.825958</v>
      </c>
      <c r="J4900" s="0" t="n">
        <v>0</v>
      </c>
    </row>
    <row r="4901" customFormat="false" ht="13.8" hidden="false" customHeight="false" outlineLevel="0" collapsed="false">
      <c r="A4901" s="55" t="s">
        <v>1</v>
      </c>
      <c r="B4901" s="65" t="s">
        <v>5079</v>
      </c>
      <c r="C4901" s="55" t="str">
        <f aca="false">LEFT(B4901,4)</f>
        <v>2020</v>
      </c>
      <c r="D4901" s="55" t="str">
        <f aca="false">MID(B4901,6,2)</f>
        <v>05</v>
      </c>
      <c r="E4901" s="0" t="n">
        <v>266.399994</v>
      </c>
      <c r="F4901" s="0" t="n">
        <v>266.399994</v>
      </c>
      <c r="G4901" s="0" t="n">
        <v>266.399994</v>
      </c>
      <c r="H4901" s="0" t="n">
        <v>266.399994</v>
      </c>
      <c r="I4901" s="0" t="n">
        <v>263.92688</v>
      </c>
      <c r="J4901" s="0" t="n">
        <v>0</v>
      </c>
    </row>
    <row r="4902" customFormat="false" ht="13.8" hidden="false" customHeight="false" outlineLevel="0" collapsed="false">
      <c r="A4902" s="55" t="s">
        <v>1</v>
      </c>
      <c r="B4902" s="65" t="s">
        <v>5080</v>
      </c>
      <c r="C4902" s="55" t="str">
        <f aca="false">LEFT(B4902,4)</f>
        <v>2020</v>
      </c>
      <c r="D4902" s="55" t="str">
        <f aca="false">MID(B4902,6,2)</f>
        <v>05</v>
      </c>
      <c r="E4902" s="0" t="n">
        <v>270.950012</v>
      </c>
      <c r="F4902" s="0" t="n">
        <v>270.950012</v>
      </c>
      <c r="G4902" s="0" t="n">
        <v>270.950012</v>
      </c>
      <c r="H4902" s="0" t="n">
        <v>270.950012</v>
      </c>
      <c r="I4902" s="0" t="n">
        <v>268.434662</v>
      </c>
      <c r="J4902" s="0" t="n">
        <v>0</v>
      </c>
    </row>
    <row r="4903" customFormat="false" ht="13.8" hidden="false" customHeight="false" outlineLevel="0" collapsed="false">
      <c r="A4903" s="55" t="s">
        <v>1</v>
      </c>
      <c r="B4903" s="65" t="s">
        <v>5081</v>
      </c>
      <c r="C4903" s="55" t="str">
        <f aca="false">LEFT(B4903,4)</f>
        <v>2020</v>
      </c>
      <c r="D4903" s="55" t="str">
        <f aca="false">MID(B4903,6,2)</f>
        <v>05</v>
      </c>
      <c r="E4903" s="0" t="n">
        <v>270.98999</v>
      </c>
      <c r="F4903" s="0" t="n">
        <v>270.98999</v>
      </c>
      <c r="G4903" s="0" t="n">
        <v>270.98999</v>
      </c>
      <c r="H4903" s="0" t="n">
        <v>270.98999</v>
      </c>
      <c r="I4903" s="0" t="n">
        <v>268.474274</v>
      </c>
      <c r="J4903" s="0" t="n">
        <v>0</v>
      </c>
    </row>
    <row r="4904" customFormat="false" ht="13.8" hidden="false" customHeight="false" outlineLevel="0" collapsed="false">
      <c r="A4904" s="55" t="s">
        <v>1</v>
      </c>
      <c r="B4904" s="65" t="s">
        <v>5082</v>
      </c>
      <c r="C4904" s="55" t="str">
        <f aca="false">LEFT(B4904,4)</f>
        <v>2020</v>
      </c>
      <c r="D4904" s="55" t="str">
        <f aca="false">MID(B4904,6,2)</f>
        <v>05</v>
      </c>
      <c r="E4904" s="0" t="n">
        <v>265.459991</v>
      </c>
      <c r="F4904" s="0" t="n">
        <v>265.459991</v>
      </c>
      <c r="G4904" s="0" t="n">
        <v>265.459991</v>
      </c>
      <c r="H4904" s="0" t="n">
        <v>265.459991</v>
      </c>
      <c r="I4904" s="0" t="n">
        <v>262.995605</v>
      </c>
      <c r="J4904" s="0" t="n">
        <v>0</v>
      </c>
    </row>
    <row r="4905" customFormat="false" ht="13.8" hidden="false" customHeight="false" outlineLevel="0" collapsed="false">
      <c r="A4905" s="55" t="s">
        <v>1</v>
      </c>
      <c r="B4905" s="65" t="s">
        <v>5083</v>
      </c>
      <c r="C4905" s="55" t="str">
        <f aca="false">LEFT(B4905,4)</f>
        <v>2020</v>
      </c>
      <c r="D4905" s="55" t="str">
        <f aca="false">MID(B4905,6,2)</f>
        <v>05</v>
      </c>
      <c r="E4905" s="0" t="n">
        <v>260.850006</v>
      </c>
      <c r="F4905" s="0" t="n">
        <v>260.850006</v>
      </c>
      <c r="G4905" s="0" t="n">
        <v>260.850006</v>
      </c>
      <c r="H4905" s="0" t="n">
        <v>260.850006</v>
      </c>
      <c r="I4905" s="0" t="n">
        <v>258.428436</v>
      </c>
      <c r="J4905" s="0" t="n">
        <v>0</v>
      </c>
    </row>
    <row r="4906" customFormat="false" ht="13.8" hidden="false" customHeight="false" outlineLevel="0" collapsed="false">
      <c r="A4906" s="55" t="s">
        <v>1</v>
      </c>
      <c r="B4906" s="65" t="s">
        <v>5084</v>
      </c>
      <c r="C4906" s="55" t="str">
        <f aca="false">LEFT(B4906,4)</f>
        <v>2020</v>
      </c>
      <c r="D4906" s="55" t="str">
        <f aca="false">MID(B4906,6,2)</f>
        <v>05</v>
      </c>
      <c r="E4906" s="0" t="n">
        <v>263.920013</v>
      </c>
      <c r="F4906" s="0" t="n">
        <v>263.920013</v>
      </c>
      <c r="G4906" s="0" t="n">
        <v>263.920013</v>
      </c>
      <c r="H4906" s="0" t="n">
        <v>263.920013</v>
      </c>
      <c r="I4906" s="0" t="n">
        <v>261.46994</v>
      </c>
      <c r="J4906" s="0" t="n">
        <v>0</v>
      </c>
    </row>
    <row r="4907" customFormat="false" ht="13.8" hidden="false" customHeight="false" outlineLevel="0" collapsed="false">
      <c r="A4907" s="55" t="s">
        <v>1</v>
      </c>
      <c r="B4907" s="65" t="s">
        <v>5085</v>
      </c>
      <c r="C4907" s="55" t="str">
        <f aca="false">LEFT(B4907,4)</f>
        <v>2020</v>
      </c>
      <c r="D4907" s="55" t="str">
        <f aca="false">MID(B4907,6,2)</f>
        <v>05</v>
      </c>
      <c r="E4907" s="0" t="n">
        <v>264.980011</v>
      </c>
      <c r="F4907" s="0" t="n">
        <v>264.980011</v>
      </c>
      <c r="G4907" s="0" t="n">
        <v>264.980011</v>
      </c>
      <c r="H4907" s="0" t="n">
        <v>264.980011</v>
      </c>
      <c r="I4907" s="0" t="n">
        <v>262.520081</v>
      </c>
      <c r="J4907" s="0" t="n">
        <v>0</v>
      </c>
    </row>
    <row r="4908" customFormat="false" ht="13.8" hidden="false" customHeight="false" outlineLevel="0" collapsed="false">
      <c r="A4908" s="55" t="s">
        <v>1</v>
      </c>
      <c r="B4908" s="65" t="s">
        <v>5086</v>
      </c>
      <c r="C4908" s="55" t="str">
        <f aca="false">LEFT(B4908,4)</f>
        <v>2020</v>
      </c>
      <c r="D4908" s="55" t="str">
        <f aca="false">MID(B4908,6,2)</f>
        <v>05</v>
      </c>
      <c r="E4908" s="0" t="n">
        <v>273.359985</v>
      </c>
      <c r="F4908" s="0" t="n">
        <v>273.359985</v>
      </c>
      <c r="G4908" s="0" t="n">
        <v>273.359985</v>
      </c>
      <c r="H4908" s="0" t="n">
        <v>273.359985</v>
      </c>
      <c r="I4908" s="0" t="n">
        <v>270.822296</v>
      </c>
      <c r="J4908" s="0" t="n">
        <v>0</v>
      </c>
    </row>
    <row r="4909" customFormat="false" ht="13.8" hidden="false" customHeight="false" outlineLevel="0" collapsed="false">
      <c r="A4909" s="55" t="s">
        <v>1</v>
      </c>
      <c r="B4909" s="65" t="s">
        <v>5087</v>
      </c>
      <c r="C4909" s="55" t="str">
        <f aca="false">LEFT(B4909,4)</f>
        <v>2020</v>
      </c>
      <c r="D4909" s="55" t="str">
        <f aca="false">MID(B4909,6,2)</f>
        <v>05</v>
      </c>
      <c r="E4909" s="0" t="n">
        <v>270.519989</v>
      </c>
      <c r="F4909" s="0" t="n">
        <v>270.519989</v>
      </c>
      <c r="G4909" s="0" t="n">
        <v>270.519989</v>
      </c>
      <c r="H4909" s="0" t="n">
        <v>270.519989</v>
      </c>
      <c r="I4909" s="0" t="n">
        <v>268.008636</v>
      </c>
      <c r="J4909" s="0" t="n">
        <v>0</v>
      </c>
    </row>
    <row r="4910" customFormat="false" ht="13.8" hidden="false" customHeight="false" outlineLevel="0" collapsed="false">
      <c r="A4910" s="55" t="s">
        <v>1</v>
      </c>
      <c r="B4910" s="65" t="s">
        <v>5088</v>
      </c>
      <c r="C4910" s="55" t="str">
        <f aca="false">LEFT(B4910,4)</f>
        <v>2020</v>
      </c>
      <c r="D4910" s="55" t="str">
        <f aca="false">MID(B4910,6,2)</f>
        <v>05</v>
      </c>
      <c r="E4910" s="0" t="n">
        <v>275.070007</v>
      </c>
      <c r="F4910" s="0" t="n">
        <v>275.070007</v>
      </c>
      <c r="G4910" s="0" t="n">
        <v>275.070007</v>
      </c>
      <c r="H4910" s="0" t="n">
        <v>275.070007</v>
      </c>
      <c r="I4910" s="0" t="n">
        <v>272.516418</v>
      </c>
      <c r="J4910" s="0" t="n">
        <v>0</v>
      </c>
    </row>
    <row r="4911" customFormat="false" ht="13.8" hidden="false" customHeight="false" outlineLevel="0" collapsed="false">
      <c r="A4911" s="55" t="s">
        <v>1</v>
      </c>
      <c r="B4911" s="65" t="s">
        <v>5089</v>
      </c>
      <c r="C4911" s="55" t="str">
        <f aca="false">LEFT(B4911,4)</f>
        <v>2020</v>
      </c>
      <c r="D4911" s="55" t="str">
        <f aca="false">MID(B4911,6,2)</f>
        <v>05</v>
      </c>
      <c r="E4911" s="0" t="n">
        <v>272.950012</v>
      </c>
      <c r="F4911" s="0" t="n">
        <v>272.950012</v>
      </c>
      <c r="G4911" s="0" t="n">
        <v>272.950012</v>
      </c>
      <c r="H4911" s="0" t="n">
        <v>272.950012</v>
      </c>
      <c r="I4911" s="0" t="n">
        <v>270.416107</v>
      </c>
      <c r="J4911" s="0" t="n">
        <v>0</v>
      </c>
    </row>
    <row r="4912" customFormat="false" ht="13.8" hidden="false" customHeight="false" outlineLevel="0" collapsed="false">
      <c r="A4912" s="55" t="s">
        <v>1</v>
      </c>
      <c r="B4912" s="65" t="s">
        <v>5090</v>
      </c>
      <c r="C4912" s="55" t="str">
        <f aca="false">LEFT(B4912,4)</f>
        <v>2020</v>
      </c>
      <c r="D4912" s="55" t="str">
        <f aca="false">MID(B4912,6,2)</f>
        <v>05</v>
      </c>
      <c r="E4912" s="0" t="n">
        <v>273.640015</v>
      </c>
      <c r="F4912" s="0" t="n">
        <v>273.640015</v>
      </c>
      <c r="G4912" s="0" t="n">
        <v>273.640015</v>
      </c>
      <c r="H4912" s="0" t="n">
        <v>273.640015</v>
      </c>
      <c r="I4912" s="0" t="n">
        <v>271.09967</v>
      </c>
      <c r="J4912" s="0" t="n">
        <v>0</v>
      </c>
    </row>
    <row r="4913" customFormat="false" ht="13.8" hidden="false" customHeight="false" outlineLevel="0" collapsed="false">
      <c r="A4913" s="55" t="s">
        <v>1</v>
      </c>
      <c r="B4913" s="65" t="s">
        <v>5091</v>
      </c>
      <c r="C4913" s="55" t="str">
        <f aca="false">LEFT(B4913,4)</f>
        <v>2020</v>
      </c>
      <c r="D4913" s="55" t="str">
        <f aca="false">MID(B4913,6,2)</f>
        <v>05</v>
      </c>
      <c r="E4913" s="0" t="n">
        <v>277.01001</v>
      </c>
      <c r="F4913" s="0" t="n">
        <v>277.01001</v>
      </c>
      <c r="G4913" s="0" t="n">
        <v>277.01001</v>
      </c>
      <c r="H4913" s="0" t="n">
        <v>277.01001</v>
      </c>
      <c r="I4913" s="0" t="n">
        <v>274.438385</v>
      </c>
      <c r="J4913" s="0" t="n">
        <v>0</v>
      </c>
    </row>
    <row r="4914" customFormat="false" ht="13.8" hidden="false" customHeight="false" outlineLevel="0" collapsed="false">
      <c r="A4914" s="55" t="s">
        <v>1</v>
      </c>
      <c r="B4914" s="65" t="s">
        <v>5092</v>
      </c>
      <c r="C4914" s="55" t="str">
        <f aca="false">LEFT(B4914,4)</f>
        <v>2020</v>
      </c>
      <c r="D4914" s="55" t="str">
        <f aca="false">MID(B4914,6,2)</f>
        <v>05</v>
      </c>
      <c r="E4914" s="0" t="n">
        <v>281.119995</v>
      </c>
      <c r="F4914" s="0" t="n">
        <v>281.119995</v>
      </c>
      <c r="G4914" s="0" t="n">
        <v>281.119995</v>
      </c>
      <c r="H4914" s="0" t="n">
        <v>281.119995</v>
      </c>
      <c r="I4914" s="0" t="n">
        <v>278.510254</v>
      </c>
      <c r="J4914" s="0" t="n">
        <v>0</v>
      </c>
    </row>
    <row r="4915" customFormat="false" ht="13.8" hidden="false" customHeight="false" outlineLevel="0" collapsed="false">
      <c r="A4915" s="55" t="s">
        <v>1</v>
      </c>
      <c r="B4915" s="65" t="s">
        <v>5093</v>
      </c>
      <c r="C4915" s="55" t="str">
        <f aca="false">LEFT(B4915,4)</f>
        <v>2020</v>
      </c>
      <c r="D4915" s="55" t="str">
        <f aca="false">MID(B4915,6,2)</f>
        <v>05</v>
      </c>
      <c r="E4915" s="0" t="n">
        <v>280.570007</v>
      </c>
      <c r="F4915" s="0" t="n">
        <v>280.570007</v>
      </c>
      <c r="G4915" s="0" t="n">
        <v>280.570007</v>
      </c>
      <c r="H4915" s="0" t="n">
        <v>280.570007</v>
      </c>
      <c r="I4915" s="0" t="n">
        <v>277.965363</v>
      </c>
      <c r="J4915" s="0" t="n">
        <v>0</v>
      </c>
    </row>
    <row r="4916" customFormat="false" ht="13.8" hidden="false" customHeight="false" outlineLevel="0" collapsed="false">
      <c r="A4916" s="55" t="s">
        <v>1</v>
      </c>
      <c r="B4916" s="65" t="s">
        <v>5094</v>
      </c>
      <c r="C4916" s="55" t="str">
        <f aca="false">LEFT(B4916,4)</f>
        <v>2020</v>
      </c>
      <c r="D4916" s="55" t="str">
        <f aca="false">MID(B4916,6,2)</f>
        <v>05</v>
      </c>
      <c r="E4916" s="0" t="n">
        <v>281.959991</v>
      </c>
      <c r="F4916" s="0" t="n">
        <v>281.959991</v>
      </c>
      <c r="G4916" s="0" t="n">
        <v>281.959991</v>
      </c>
      <c r="H4916" s="0" t="n">
        <v>281.959991</v>
      </c>
      <c r="I4916" s="0" t="n">
        <v>279.342438</v>
      </c>
      <c r="J4916" s="0" t="n">
        <v>0</v>
      </c>
    </row>
    <row r="4917" customFormat="false" ht="13.8" hidden="false" customHeight="false" outlineLevel="0" collapsed="false">
      <c r="A4917" s="55" t="s">
        <v>1</v>
      </c>
      <c r="B4917" s="65" t="s">
        <v>5095</v>
      </c>
      <c r="C4917" s="55" t="str">
        <f aca="false">LEFT(B4917,4)</f>
        <v>2020</v>
      </c>
      <c r="D4917" s="55" t="str">
        <f aca="false">MID(B4917,6,2)</f>
        <v>06</v>
      </c>
      <c r="E4917" s="0" t="n">
        <v>283.029999</v>
      </c>
      <c r="F4917" s="0" t="n">
        <v>283.029999</v>
      </c>
      <c r="G4917" s="0" t="n">
        <v>283.029999</v>
      </c>
      <c r="H4917" s="0" t="n">
        <v>283.029999</v>
      </c>
      <c r="I4917" s="0" t="n">
        <v>280.402496</v>
      </c>
      <c r="J4917" s="0" t="n">
        <v>0</v>
      </c>
    </row>
    <row r="4918" customFormat="false" ht="13.8" hidden="false" customHeight="false" outlineLevel="0" collapsed="false">
      <c r="A4918" s="55" t="s">
        <v>1</v>
      </c>
      <c r="B4918" s="65" t="s">
        <v>5096</v>
      </c>
      <c r="C4918" s="55" t="str">
        <f aca="false">LEFT(B4918,4)</f>
        <v>2020</v>
      </c>
      <c r="D4918" s="55" t="str">
        <f aca="false">MID(B4918,6,2)</f>
        <v>06</v>
      </c>
      <c r="E4918" s="0" t="n">
        <v>285.359985</v>
      </c>
      <c r="F4918" s="0" t="n">
        <v>285.359985</v>
      </c>
      <c r="G4918" s="0" t="n">
        <v>285.359985</v>
      </c>
      <c r="H4918" s="0" t="n">
        <v>285.359985</v>
      </c>
      <c r="I4918" s="0" t="n">
        <v>282.710846</v>
      </c>
      <c r="J4918" s="0" t="n">
        <v>0</v>
      </c>
    </row>
    <row r="4919" customFormat="false" ht="13.8" hidden="false" customHeight="false" outlineLevel="0" collapsed="false">
      <c r="A4919" s="55" t="s">
        <v>1</v>
      </c>
      <c r="B4919" s="65" t="s">
        <v>5097</v>
      </c>
      <c r="C4919" s="55" t="str">
        <f aca="false">LEFT(B4919,4)</f>
        <v>2020</v>
      </c>
      <c r="D4919" s="55" t="str">
        <f aca="false">MID(B4919,6,2)</f>
        <v>06</v>
      </c>
      <c r="E4919" s="0" t="n">
        <v>289.290009</v>
      </c>
      <c r="F4919" s="0" t="n">
        <v>289.290009</v>
      </c>
      <c r="G4919" s="0" t="n">
        <v>289.290009</v>
      </c>
      <c r="H4919" s="0" t="n">
        <v>289.290009</v>
      </c>
      <c r="I4919" s="0" t="n">
        <v>286.604401</v>
      </c>
      <c r="J4919" s="0" t="n">
        <v>0</v>
      </c>
    </row>
    <row r="4920" customFormat="false" ht="13.8" hidden="false" customHeight="false" outlineLevel="0" collapsed="false">
      <c r="A4920" s="55" t="s">
        <v>1</v>
      </c>
      <c r="B4920" s="65" t="s">
        <v>5098</v>
      </c>
      <c r="C4920" s="55" t="str">
        <f aca="false">LEFT(B4920,4)</f>
        <v>2020</v>
      </c>
      <c r="D4920" s="55" t="str">
        <f aca="false">MID(B4920,6,2)</f>
        <v>06</v>
      </c>
      <c r="E4920" s="0" t="n">
        <v>288.380005</v>
      </c>
      <c r="F4920" s="0" t="n">
        <v>288.380005</v>
      </c>
      <c r="G4920" s="0" t="n">
        <v>288.380005</v>
      </c>
      <c r="H4920" s="0" t="n">
        <v>288.380005</v>
      </c>
      <c r="I4920" s="0" t="n">
        <v>285.70285</v>
      </c>
      <c r="J4920" s="0" t="n">
        <v>0</v>
      </c>
    </row>
    <row r="4921" customFormat="false" ht="13.8" hidden="false" customHeight="false" outlineLevel="0" collapsed="false">
      <c r="A4921" s="55" t="s">
        <v>1</v>
      </c>
      <c r="B4921" s="65" t="s">
        <v>5099</v>
      </c>
      <c r="C4921" s="55" t="str">
        <f aca="false">LEFT(B4921,4)</f>
        <v>2020</v>
      </c>
      <c r="D4921" s="55" t="str">
        <f aca="false">MID(B4921,6,2)</f>
        <v>06</v>
      </c>
      <c r="E4921" s="0" t="n">
        <v>295.940002</v>
      </c>
      <c r="F4921" s="0" t="n">
        <v>295.940002</v>
      </c>
      <c r="G4921" s="0" t="n">
        <v>295.940002</v>
      </c>
      <c r="H4921" s="0" t="n">
        <v>295.940002</v>
      </c>
      <c r="I4921" s="0" t="n">
        <v>293.192688</v>
      </c>
      <c r="J4921" s="0" t="n">
        <v>0</v>
      </c>
    </row>
    <row r="4922" customFormat="false" ht="13.8" hidden="false" customHeight="false" outlineLevel="0" collapsed="false">
      <c r="A4922" s="55" t="s">
        <v>1</v>
      </c>
      <c r="B4922" s="65" t="s">
        <v>5100</v>
      </c>
      <c r="C4922" s="55" t="str">
        <f aca="false">LEFT(B4922,4)</f>
        <v>2020</v>
      </c>
      <c r="D4922" s="55" t="str">
        <f aca="false">MID(B4922,6,2)</f>
        <v>06</v>
      </c>
      <c r="E4922" s="0" t="n">
        <v>299.51001</v>
      </c>
      <c r="F4922" s="0" t="n">
        <v>299.51001</v>
      </c>
      <c r="G4922" s="0" t="n">
        <v>299.51001</v>
      </c>
      <c r="H4922" s="0" t="n">
        <v>299.51001</v>
      </c>
      <c r="I4922" s="0" t="n">
        <v>296.729553</v>
      </c>
      <c r="J4922" s="0" t="n">
        <v>0</v>
      </c>
    </row>
    <row r="4923" customFormat="false" ht="13.8" hidden="false" customHeight="false" outlineLevel="0" collapsed="false">
      <c r="A4923" s="55" t="s">
        <v>1</v>
      </c>
      <c r="B4923" s="65" t="s">
        <v>5101</v>
      </c>
      <c r="C4923" s="55" t="str">
        <f aca="false">LEFT(B4923,4)</f>
        <v>2020</v>
      </c>
      <c r="D4923" s="55" t="str">
        <f aca="false">MID(B4923,6,2)</f>
        <v>06</v>
      </c>
      <c r="E4923" s="0" t="n">
        <v>297.190002</v>
      </c>
      <c r="F4923" s="0" t="n">
        <v>297.190002</v>
      </c>
      <c r="G4923" s="0" t="n">
        <v>297.190002</v>
      </c>
      <c r="H4923" s="0" t="n">
        <v>297.190002</v>
      </c>
      <c r="I4923" s="0" t="n">
        <v>294.431061</v>
      </c>
      <c r="J4923" s="0" t="n">
        <v>0</v>
      </c>
    </row>
    <row r="4924" customFormat="false" ht="13.8" hidden="false" customHeight="false" outlineLevel="0" collapsed="false">
      <c r="A4924" s="55" t="s">
        <v>1</v>
      </c>
      <c r="B4924" s="65" t="s">
        <v>5102</v>
      </c>
      <c r="C4924" s="55" t="str">
        <f aca="false">LEFT(B4924,4)</f>
        <v>2020</v>
      </c>
      <c r="D4924" s="55" t="str">
        <f aca="false">MID(B4924,6,2)</f>
        <v>06</v>
      </c>
      <c r="E4924" s="0" t="n">
        <v>295.609985</v>
      </c>
      <c r="F4924" s="0" t="n">
        <v>295.609985</v>
      </c>
      <c r="G4924" s="0" t="n">
        <v>295.609985</v>
      </c>
      <c r="H4924" s="0" t="n">
        <v>295.609985</v>
      </c>
      <c r="I4924" s="0" t="n">
        <v>292.865723</v>
      </c>
      <c r="J4924" s="0" t="n">
        <v>0</v>
      </c>
    </row>
    <row r="4925" customFormat="false" ht="13.8" hidden="false" customHeight="false" outlineLevel="0" collapsed="false">
      <c r="A4925" s="55" t="s">
        <v>1</v>
      </c>
      <c r="B4925" s="65" t="s">
        <v>5103</v>
      </c>
      <c r="C4925" s="55" t="str">
        <f aca="false">LEFT(B4925,4)</f>
        <v>2020</v>
      </c>
      <c r="D4925" s="55" t="str">
        <f aca="false">MID(B4925,6,2)</f>
        <v>06</v>
      </c>
      <c r="E4925" s="0" t="n">
        <v>278.220001</v>
      </c>
      <c r="F4925" s="0" t="n">
        <v>278.220001</v>
      </c>
      <c r="G4925" s="0" t="n">
        <v>278.220001</v>
      </c>
      <c r="H4925" s="0" t="n">
        <v>278.220001</v>
      </c>
      <c r="I4925" s="0" t="n">
        <v>275.637146</v>
      </c>
      <c r="J4925" s="0" t="n">
        <v>0</v>
      </c>
    </row>
    <row r="4926" customFormat="false" ht="13.8" hidden="false" customHeight="false" outlineLevel="0" collapsed="false">
      <c r="A4926" s="55" t="s">
        <v>1</v>
      </c>
      <c r="B4926" s="65" t="s">
        <v>5104</v>
      </c>
      <c r="C4926" s="55" t="str">
        <f aca="false">LEFT(B4926,4)</f>
        <v>2020</v>
      </c>
      <c r="D4926" s="55" t="str">
        <f aca="false">MID(B4926,6,2)</f>
        <v>06</v>
      </c>
      <c r="E4926" s="0" t="n">
        <v>281.940002</v>
      </c>
      <c r="F4926" s="0" t="n">
        <v>281.940002</v>
      </c>
      <c r="G4926" s="0" t="n">
        <v>281.940002</v>
      </c>
      <c r="H4926" s="0" t="n">
        <v>281.940002</v>
      </c>
      <c r="I4926" s="0" t="n">
        <v>279.322632</v>
      </c>
      <c r="J4926" s="0" t="n">
        <v>0</v>
      </c>
    </row>
    <row r="4927" customFormat="false" ht="13.8" hidden="false" customHeight="false" outlineLevel="0" collapsed="false">
      <c r="A4927" s="55" t="s">
        <v>1</v>
      </c>
      <c r="B4927" s="65" t="s">
        <v>5105</v>
      </c>
      <c r="C4927" s="55" t="str">
        <f aca="false">LEFT(B4927,4)</f>
        <v>2020</v>
      </c>
      <c r="D4927" s="55" t="str">
        <f aca="false">MID(B4927,6,2)</f>
        <v>06</v>
      </c>
      <c r="E4927" s="0" t="n">
        <v>284.299988</v>
      </c>
      <c r="F4927" s="0" t="n">
        <v>284.299988</v>
      </c>
      <c r="G4927" s="0" t="n">
        <v>284.299988</v>
      </c>
      <c r="H4927" s="0" t="n">
        <v>284.299988</v>
      </c>
      <c r="I4927" s="0" t="n">
        <v>281.660706</v>
      </c>
      <c r="J4927" s="0" t="n">
        <v>0</v>
      </c>
    </row>
    <row r="4928" customFormat="false" ht="13.8" hidden="false" customHeight="false" outlineLevel="0" collapsed="false">
      <c r="A4928" s="55" t="s">
        <v>1</v>
      </c>
      <c r="B4928" s="65" t="s">
        <v>5106</v>
      </c>
      <c r="C4928" s="55" t="str">
        <f aca="false">LEFT(B4928,4)</f>
        <v>2020</v>
      </c>
      <c r="D4928" s="55" t="str">
        <f aca="false">MID(B4928,6,2)</f>
        <v>06</v>
      </c>
      <c r="E4928" s="0" t="n">
        <v>289.690002</v>
      </c>
      <c r="F4928" s="0" t="n">
        <v>289.690002</v>
      </c>
      <c r="G4928" s="0" t="n">
        <v>289.690002</v>
      </c>
      <c r="H4928" s="0" t="n">
        <v>289.690002</v>
      </c>
      <c r="I4928" s="0" t="n">
        <v>287.000671</v>
      </c>
      <c r="J4928" s="0" t="n">
        <v>0</v>
      </c>
    </row>
    <row r="4929" customFormat="false" ht="13.8" hidden="false" customHeight="false" outlineLevel="0" collapsed="false">
      <c r="A4929" s="55" t="s">
        <v>1</v>
      </c>
      <c r="B4929" s="65" t="s">
        <v>5107</v>
      </c>
      <c r="C4929" s="55" t="str">
        <f aca="false">LEFT(B4929,4)</f>
        <v>2020</v>
      </c>
      <c r="D4929" s="55" t="str">
        <f aca="false">MID(B4929,6,2)</f>
        <v>06</v>
      </c>
      <c r="E4929" s="0" t="n">
        <v>288.649994</v>
      </c>
      <c r="F4929" s="0" t="n">
        <v>288.649994</v>
      </c>
      <c r="G4929" s="0" t="n">
        <v>288.649994</v>
      </c>
      <c r="H4929" s="0" t="n">
        <v>288.649994</v>
      </c>
      <c r="I4929" s="0" t="n">
        <v>285.970306</v>
      </c>
      <c r="J4929" s="0" t="n">
        <v>0</v>
      </c>
    </row>
    <row r="4930" customFormat="false" ht="13.8" hidden="false" customHeight="false" outlineLevel="0" collapsed="false">
      <c r="A4930" s="55" t="s">
        <v>1</v>
      </c>
      <c r="B4930" s="65" t="s">
        <v>5108</v>
      </c>
      <c r="C4930" s="55" t="str">
        <f aca="false">LEFT(B4930,4)</f>
        <v>2020</v>
      </c>
      <c r="D4930" s="55" t="str">
        <f aca="false">MID(B4930,6,2)</f>
        <v>06</v>
      </c>
      <c r="E4930" s="0" t="n">
        <v>288.820007</v>
      </c>
      <c r="F4930" s="0" t="n">
        <v>288.820007</v>
      </c>
      <c r="G4930" s="0" t="n">
        <v>288.820007</v>
      </c>
      <c r="H4930" s="0" t="n">
        <v>288.820007</v>
      </c>
      <c r="I4930" s="0" t="n">
        <v>286.138763</v>
      </c>
      <c r="J4930" s="0" t="n">
        <v>0</v>
      </c>
    </row>
    <row r="4931" customFormat="false" ht="13.8" hidden="false" customHeight="false" outlineLevel="0" collapsed="false">
      <c r="A4931" s="55" t="s">
        <v>1</v>
      </c>
      <c r="B4931" s="65" t="s">
        <v>5109</v>
      </c>
      <c r="C4931" s="55" t="str">
        <f aca="false">LEFT(B4931,4)</f>
        <v>2020</v>
      </c>
      <c r="D4931" s="55" t="str">
        <f aca="false">MID(B4931,6,2)</f>
        <v>06</v>
      </c>
      <c r="E4931" s="0" t="n">
        <v>287.23999</v>
      </c>
      <c r="F4931" s="0" t="n">
        <v>287.23999</v>
      </c>
      <c r="G4931" s="0" t="n">
        <v>287.23999</v>
      </c>
      <c r="H4931" s="0" t="n">
        <v>287.23999</v>
      </c>
      <c r="I4931" s="0" t="n">
        <v>284.573425</v>
      </c>
      <c r="J4931" s="0" t="n">
        <v>0</v>
      </c>
    </row>
    <row r="4932" customFormat="false" ht="13.8" hidden="false" customHeight="false" outlineLevel="0" collapsed="false">
      <c r="A4932" s="55" t="s">
        <v>1</v>
      </c>
      <c r="B4932" s="65" t="s">
        <v>5110</v>
      </c>
      <c r="C4932" s="55" t="str">
        <f aca="false">LEFT(B4932,4)</f>
        <v>2020</v>
      </c>
      <c r="D4932" s="55" t="str">
        <f aca="false">MID(B4932,6,2)</f>
        <v>06</v>
      </c>
      <c r="E4932" s="0" t="n">
        <v>289.119995</v>
      </c>
      <c r="F4932" s="0" t="n">
        <v>289.119995</v>
      </c>
      <c r="G4932" s="0" t="n">
        <v>289.119995</v>
      </c>
      <c r="H4932" s="0" t="n">
        <v>289.119995</v>
      </c>
      <c r="I4932" s="0" t="n">
        <v>286.435974</v>
      </c>
      <c r="J4932" s="0" t="n">
        <v>0</v>
      </c>
    </row>
    <row r="4933" customFormat="false" ht="13.8" hidden="false" customHeight="false" outlineLevel="0" collapsed="false">
      <c r="A4933" s="55" t="s">
        <v>1</v>
      </c>
      <c r="B4933" s="65" t="s">
        <v>5111</v>
      </c>
      <c r="C4933" s="55" t="str">
        <f aca="false">LEFT(B4933,4)</f>
        <v>2020</v>
      </c>
      <c r="D4933" s="55" t="str">
        <f aca="false">MID(B4933,6,2)</f>
        <v>06</v>
      </c>
      <c r="E4933" s="0" t="n">
        <v>290.359985</v>
      </c>
      <c r="F4933" s="0" t="n">
        <v>290.359985</v>
      </c>
      <c r="G4933" s="0" t="n">
        <v>290.359985</v>
      </c>
      <c r="H4933" s="0" t="n">
        <v>290.359985</v>
      </c>
      <c r="I4933" s="0" t="n">
        <v>287.664429</v>
      </c>
      <c r="J4933" s="0" t="n">
        <v>0</v>
      </c>
    </row>
    <row r="4934" customFormat="false" ht="13.8" hidden="false" customHeight="false" outlineLevel="0" collapsed="false">
      <c r="A4934" s="55" t="s">
        <v>1</v>
      </c>
      <c r="B4934" s="65" t="s">
        <v>5112</v>
      </c>
      <c r="C4934" s="55" t="str">
        <f aca="false">LEFT(B4934,4)</f>
        <v>2020</v>
      </c>
      <c r="D4934" s="55" t="str">
        <f aca="false">MID(B4934,6,2)</f>
        <v>06</v>
      </c>
      <c r="E4934" s="0" t="n">
        <v>282.859985</v>
      </c>
      <c r="F4934" s="0" t="n">
        <v>282.859985</v>
      </c>
      <c r="G4934" s="0" t="n">
        <v>282.859985</v>
      </c>
      <c r="H4934" s="0" t="n">
        <v>282.859985</v>
      </c>
      <c r="I4934" s="0" t="n">
        <v>280.23407</v>
      </c>
      <c r="J4934" s="0" t="n">
        <v>0</v>
      </c>
    </row>
    <row r="4935" customFormat="false" ht="13.8" hidden="false" customHeight="false" outlineLevel="0" collapsed="false">
      <c r="A4935" s="55" t="s">
        <v>1</v>
      </c>
      <c r="B4935" s="65" t="s">
        <v>5113</v>
      </c>
      <c r="C4935" s="55" t="str">
        <f aca="false">LEFT(B4935,4)</f>
        <v>2020</v>
      </c>
      <c r="D4935" s="55" t="str">
        <f aca="false">MID(B4935,6,2)</f>
        <v>06</v>
      </c>
      <c r="E4935" s="0" t="n">
        <v>285.970001</v>
      </c>
      <c r="F4935" s="0" t="n">
        <v>285.970001</v>
      </c>
      <c r="G4935" s="0" t="n">
        <v>285.970001</v>
      </c>
      <c r="H4935" s="0" t="n">
        <v>285.970001</v>
      </c>
      <c r="I4935" s="0" t="n">
        <v>283.315216</v>
      </c>
      <c r="J4935" s="0" t="n">
        <v>0</v>
      </c>
    </row>
    <row r="4936" customFormat="false" ht="13.8" hidden="false" customHeight="false" outlineLevel="0" collapsed="false">
      <c r="A4936" s="55" t="s">
        <v>1</v>
      </c>
      <c r="B4936" s="65" t="s">
        <v>5114</v>
      </c>
      <c r="C4936" s="55" t="str">
        <f aca="false">LEFT(B4936,4)</f>
        <v>2020</v>
      </c>
      <c r="D4936" s="55" t="str">
        <f aca="false">MID(B4936,6,2)</f>
        <v>06</v>
      </c>
      <c r="E4936" s="0" t="n">
        <v>277.619995</v>
      </c>
      <c r="F4936" s="0" t="n">
        <v>277.619995</v>
      </c>
      <c r="G4936" s="0" t="n">
        <v>277.619995</v>
      </c>
      <c r="H4936" s="0" t="n">
        <v>277.619995</v>
      </c>
      <c r="I4936" s="0" t="n">
        <v>276.42984</v>
      </c>
      <c r="J4936" s="0" t="n">
        <v>0</v>
      </c>
    </row>
    <row r="4937" customFormat="false" ht="13.8" hidden="false" customHeight="false" outlineLevel="0" collapsed="false">
      <c r="A4937" s="55" t="s">
        <v>1</v>
      </c>
      <c r="B4937" s="65" t="s">
        <v>5115</v>
      </c>
      <c r="C4937" s="55" t="str">
        <f aca="false">LEFT(B4937,4)</f>
        <v>2020</v>
      </c>
      <c r="D4937" s="55" t="str">
        <f aca="false">MID(B4937,6,2)</f>
        <v>06</v>
      </c>
      <c r="E4937" s="0" t="n">
        <v>281.730011</v>
      </c>
      <c r="F4937" s="0" t="n">
        <v>281.730011</v>
      </c>
      <c r="G4937" s="0" t="n">
        <v>281.730011</v>
      </c>
      <c r="H4937" s="0" t="n">
        <v>281.730011</v>
      </c>
      <c r="I4937" s="0" t="n">
        <v>280.522247</v>
      </c>
      <c r="J4937" s="0" t="n">
        <v>0</v>
      </c>
    </row>
    <row r="4938" customFormat="false" ht="13.8" hidden="false" customHeight="false" outlineLevel="0" collapsed="false">
      <c r="A4938" s="55" t="s">
        <v>1</v>
      </c>
      <c r="B4938" s="65" t="s">
        <v>5116</v>
      </c>
      <c r="C4938" s="55" t="str">
        <f aca="false">LEFT(B4938,4)</f>
        <v>2020</v>
      </c>
      <c r="D4938" s="55" t="str">
        <f aca="false">MID(B4938,6,2)</f>
        <v>06</v>
      </c>
      <c r="E4938" s="0" t="n">
        <v>286.089996</v>
      </c>
      <c r="F4938" s="0" t="n">
        <v>286.089996</v>
      </c>
      <c r="G4938" s="0" t="n">
        <v>286.089996</v>
      </c>
      <c r="H4938" s="0" t="n">
        <v>286.089996</v>
      </c>
      <c r="I4938" s="0" t="n">
        <v>284.863556</v>
      </c>
      <c r="J4938" s="0" t="n">
        <v>0</v>
      </c>
    </row>
    <row r="4939" customFormat="false" ht="13.8" hidden="false" customHeight="false" outlineLevel="0" collapsed="false">
      <c r="A4939" s="55" t="s">
        <v>1</v>
      </c>
      <c r="B4939" s="65" t="s">
        <v>5117</v>
      </c>
      <c r="C4939" s="55" t="str">
        <f aca="false">LEFT(B4939,4)</f>
        <v>2020</v>
      </c>
      <c r="D4939" s="55" t="str">
        <f aca="false">MID(B4939,6,2)</f>
        <v>07</v>
      </c>
      <c r="E4939" s="0" t="n">
        <v>287.529999</v>
      </c>
      <c r="F4939" s="0" t="n">
        <v>287.529999</v>
      </c>
      <c r="G4939" s="0" t="n">
        <v>287.529999</v>
      </c>
      <c r="H4939" s="0" t="n">
        <v>287.529999</v>
      </c>
      <c r="I4939" s="0" t="n">
        <v>286.297363</v>
      </c>
      <c r="J4939" s="0" t="n">
        <v>0</v>
      </c>
    </row>
    <row r="4940" customFormat="false" ht="13.8" hidden="false" customHeight="false" outlineLevel="0" collapsed="false">
      <c r="A4940" s="55" t="s">
        <v>1</v>
      </c>
      <c r="B4940" s="65" t="s">
        <v>5118</v>
      </c>
      <c r="C4940" s="55" t="str">
        <f aca="false">LEFT(B4940,4)</f>
        <v>2020</v>
      </c>
      <c r="D4940" s="55" t="str">
        <f aca="false">MID(B4940,6,2)</f>
        <v>07</v>
      </c>
      <c r="E4940" s="0" t="n">
        <v>288.899994</v>
      </c>
      <c r="F4940" s="0" t="n">
        <v>288.899994</v>
      </c>
      <c r="G4940" s="0" t="n">
        <v>288.899994</v>
      </c>
      <c r="H4940" s="0" t="n">
        <v>288.899994</v>
      </c>
      <c r="I4940" s="0" t="n">
        <v>287.661499</v>
      </c>
      <c r="J4940" s="0" t="n">
        <v>0</v>
      </c>
    </row>
    <row r="4941" customFormat="false" ht="13.8" hidden="false" customHeight="false" outlineLevel="0" collapsed="false">
      <c r="A4941" s="55" t="s">
        <v>1</v>
      </c>
      <c r="B4941" s="65" t="s">
        <v>5119</v>
      </c>
      <c r="C4941" s="55" t="str">
        <f aca="false">LEFT(B4941,4)</f>
        <v>2020</v>
      </c>
      <c r="D4941" s="55" t="str">
        <f aca="false">MID(B4941,6,2)</f>
        <v>07</v>
      </c>
      <c r="E4941" s="0" t="n">
        <v>293.48999</v>
      </c>
      <c r="F4941" s="0" t="n">
        <v>293.48999</v>
      </c>
      <c r="G4941" s="0" t="n">
        <v>293.48999</v>
      </c>
      <c r="H4941" s="0" t="n">
        <v>293.48999</v>
      </c>
      <c r="I4941" s="0" t="n">
        <v>292.231812</v>
      </c>
      <c r="J4941" s="0" t="n">
        <v>0</v>
      </c>
    </row>
    <row r="4942" customFormat="false" ht="13.8" hidden="false" customHeight="false" outlineLevel="0" collapsed="false">
      <c r="A4942" s="55" t="s">
        <v>1</v>
      </c>
      <c r="B4942" s="65" t="s">
        <v>5120</v>
      </c>
      <c r="C4942" s="55" t="str">
        <f aca="false">LEFT(B4942,4)</f>
        <v>2020</v>
      </c>
      <c r="D4942" s="55" t="str">
        <f aca="false">MID(B4942,6,2)</f>
        <v>07</v>
      </c>
      <c r="E4942" s="0" t="n">
        <v>290.320007</v>
      </c>
      <c r="F4942" s="0" t="n">
        <v>290.320007</v>
      </c>
      <c r="G4942" s="0" t="n">
        <v>290.320007</v>
      </c>
      <c r="H4942" s="0" t="n">
        <v>290.320007</v>
      </c>
      <c r="I4942" s="0" t="n">
        <v>289.075409</v>
      </c>
      <c r="J4942" s="0" t="n">
        <v>0</v>
      </c>
    </row>
    <row r="4943" customFormat="false" ht="13.8" hidden="false" customHeight="false" outlineLevel="0" collapsed="false">
      <c r="A4943" s="55" t="s">
        <v>1</v>
      </c>
      <c r="B4943" s="65" t="s">
        <v>5121</v>
      </c>
      <c r="C4943" s="55" t="str">
        <f aca="false">LEFT(B4943,4)</f>
        <v>2020</v>
      </c>
      <c r="D4943" s="55" t="str">
        <f aca="false">MID(B4943,6,2)</f>
        <v>07</v>
      </c>
      <c r="E4943" s="0" t="n">
        <v>292.589996</v>
      </c>
      <c r="F4943" s="0" t="n">
        <v>292.589996</v>
      </c>
      <c r="G4943" s="0" t="n">
        <v>292.589996</v>
      </c>
      <c r="H4943" s="0" t="n">
        <v>292.589996</v>
      </c>
      <c r="I4943" s="0" t="n">
        <v>291.335693</v>
      </c>
      <c r="J4943" s="0" t="n">
        <v>0</v>
      </c>
    </row>
    <row r="4944" customFormat="false" ht="13.8" hidden="false" customHeight="false" outlineLevel="0" collapsed="false">
      <c r="A4944" s="55" t="s">
        <v>1</v>
      </c>
      <c r="B4944" s="65" t="s">
        <v>5122</v>
      </c>
      <c r="C4944" s="55" t="str">
        <f aca="false">LEFT(B4944,4)</f>
        <v>2020</v>
      </c>
      <c r="D4944" s="55" t="str">
        <f aca="false">MID(B4944,6,2)</f>
        <v>07</v>
      </c>
      <c r="E4944" s="0" t="n">
        <v>291.019989</v>
      </c>
      <c r="F4944" s="0" t="n">
        <v>291.019989</v>
      </c>
      <c r="G4944" s="0" t="n">
        <v>291.019989</v>
      </c>
      <c r="H4944" s="0" t="n">
        <v>291.019989</v>
      </c>
      <c r="I4944" s="0" t="n">
        <v>289.7724</v>
      </c>
      <c r="J4944" s="0" t="n">
        <v>0</v>
      </c>
    </row>
    <row r="4945" customFormat="false" ht="13.8" hidden="false" customHeight="false" outlineLevel="0" collapsed="false">
      <c r="A4945" s="55" t="s">
        <v>1</v>
      </c>
      <c r="B4945" s="65" t="s">
        <v>5123</v>
      </c>
      <c r="C4945" s="55" t="str">
        <f aca="false">LEFT(B4945,4)</f>
        <v>2020</v>
      </c>
      <c r="D4945" s="55" t="str">
        <f aca="false">MID(B4945,6,2)</f>
        <v>07</v>
      </c>
      <c r="E4945" s="0" t="n">
        <v>294.070007</v>
      </c>
      <c r="F4945" s="0" t="n">
        <v>294.070007</v>
      </c>
      <c r="G4945" s="0" t="n">
        <v>294.070007</v>
      </c>
      <c r="H4945" s="0" t="n">
        <v>294.070007</v>
      </c>
      <c r="I4945" s="0" t="n">
        <v>292.809357</v>
      </c>
      <c r="J4945" s="0" t="n">
        <v>0</v>
      </c>
    </row>
    <row r="4946" customFormat="false" ht="13.8" hidden="false" customHeight="false" outlineLevel="0" collapsed="false">
      <c r="A4946" s="55" t="s">
        <v>1</v>
      </c>
      <c r="B4946" s="65" t="s">
        <v>5124</v>
      </c>
      <c r="C4946" s="55" t="str">
        <f aca="false">LEFT(B4946,4)</f>
        <v>2020</v>
      </c>
      <c r="D4946" s="55" t="str">
        <f aca="false">MID(B4946,6,2)</f>
        <v>07</v>
      </c>
      <c r="E4946" s="0" t="n">
        <v>291.320007</v>
      </c>
      <c r="F4946" s="0" t="n">
        <v>291.320007</v>
      </c>
      <c r="G4946" s="0" t="n">
        <v>291.320007</v>
      </c>
      <c r="H4946" s="0" t="n">
        <v>291.320007</v>
      </c>
      <c r="I4946" s="0" t="n">
        <v>290.071136</v>
      </c>
      <c r="J4946" s="0" t="n">
        <v>0</v>
      </c>
    </row>
    <row r="4947" customFormat="false" ht="13.8" hidden="false" customHeight="false" outlineLevel="0" collapsed="false">
      <c r="A4947" s="55" t="s">
        <v>1</v>
      </c>
      <c r="B4947" s="65" t="s">
        <v>5125</v>
      </c>
      <c r="C4947" s="55" t="str">
        <f aca="false">LEFT(B4947,4)</f>
        <v>2020</v>
      </c>
      <c r="D4947" s="55" t="str">
        <f aca="false">MID(B4947,6,2)</f>
        <v>07</v>
      </c>
      <c r="E4947" s="0" t="n">
        <v>295.26001</v>
      </c>
      <c r="F4947" s="0" t="n">
        <v>295.26001</v>
      </c>
      <c r="G4947" s="0" t="n">
        <v>295.26001</v>
      </c>
      <c r="H4947" s="0" t="n">
        <v>295.26001</v>
      </c>
      <c r="I4947" s="0" t="n">
        <v>293.994232</v>
      </c>
      <c r="J4947" s="0" t="n">
        <v>0</v>
      </c>
    </row>
    <row r="4948" customFormat="false" ht="13.8" hidden="false" customHeight="false" outlineLevel="0" collapsed="false">
      <c r="A4948" s="55" t="s">
        <v>1</v>
      </c>
      <c r="B4948" s="65" t="s">
        <v>5126</v>
      </c>
      <c r="C4948" s="55" t="str">
        <f aca="false">LEFT(B4948,4)</f>
        <v>2020</v>
      </c>
      <c r="D4948" s="55" t="str">
        <f aca="false">MID(B4948,6,2)</f>
        <v>07</v>
      </c>
      <c r="E4948" s="0" t="n">
        <v>297.950012</v>
      </c>
      <c r="F4948" s="0" t="n">
        <v>297.950012</v>
      </c>
      <c r="G4948" s="0" t="n">
        <v>297.950012</v>
      </c>
      <c r="H4948" s="0" t="n">
        <v>297.950012</v>
      </c>
      <c r="I4948" s="0" t="n">
        <v>296.672729</v>
      </c>
      <c r="J4948" s="0" t="n">
        <v>0</v>
      </c>
    </row>
    <row r="4949" customFormat="false" ht="13.8" hidden="false" customHeight="false" outlineLevel="0" collapsed="false">
      <c r="A4949" s="55" t="s">
        <v>1</v>
      </c>
      <c r="B4949" s="65" t="s">
        <v>5127</v>
      </c>
      <c r="C4949" s="55" t="str">
        <f aca="false">LEFT(B4949,4)</f>
        <v>2020</v>
      </c>
      <c r="D4949" s="55" t="str">
        <f aca="false">MID(B4949,6,2)</f>
        <v>07</v>
      </c>
      <c r="E4949" s="0" t="n">
        <v>296.940002</v>
      </c>
      <c r="F4949" s="0" t="n">
        <v>296.940002</v>
      </c>
      <c r="G4949" s="0" t="n">
        <v>296.940002</v>
      </c>
      <c r="H4949" s="0" t="n">
        <v>296.940002</v>
      </c>
      <c r="I4949" s="0" t="n">
        <v>295.667023</v>
      </c>
      <c r="J4949" s="0" t="n">
        <v>0</v>
      </c>
    </row>
    <row r="4950" customFormat="false" ht="13.8" hidden="false" customHeight="false" outlineLevel="0" collapsed="false">
      <c r="A4950" s="55" t="s">
        <v>1</v>
      </c>
      <c r="B4950" s="65" t="s">
        <v>5128</v>
      </c>
      <c r="C4950" s="55" t="str">
        <f aca="false">LEFT(B4950,4)</f>
        <v>2020</v>
      </c>
      <c r="D4950" s="55" t="str">
        <f aca="false">MID(B4950,6,2)</f>
        <v>07</v>
      </c>
      <c r="E4950" s="0" t="n">
        <v>297.799988</v>
      </c>
      <c r="F4950" s="0" t="n">
        <v>297.799988</v>
      </c>
      <c r="G4950" s="0" t="n">
        <v>297.799988</v>
      </c>
      <c r="H4950" s="0" t="n">
        <v>297.799988</v>
      </c>
      <c r="I4950" s="0" t="n">
        <v>296.523346</v>
      </c>
      <c r="J4950" s="0" t="n">
        <v>0</v>
      </c>
    </row>
    <row r="4951" customFormat="false" ht="13.8" hidden="false" customHeight="false" outlineLevel="0" collapsed="false">
      <c r="A4951" s="55" t="s">
        <v>1</v>
      </c>
      <c r="B4951" s="65" t="s">
        <v>5129</v>
      </c>
      <c r="C4951" s="55" t="str">
        <f aca="false">LEFT(B4951,4)</f>
        <v>2020</v>
      </c>
      <c r="D4951" s="55" t="str">
        <f aca="false">MID(B4951,6,2)</f>
        <v>07</v>
      </c>
      <c r="E4951" s="0" t="n">
        <v>300.309998</v>
      </c>
      <c r="F4951" s="0" t="n">
        <v>300.309998</v>
      </c>
      <c r="G4951" s="0" t="n">
        <v>300.309998</v>
      </c>
      <c r="H4951" s="0" t="n">
        <v>300.309998</v>
      </c>
      <c r="I4951" s="0" t="n">
        <v>299.022583</v>
      </c>
      <c r="J4951" s="0" t="n">
        <v>0</v>
      </c>
    </row>
    <row r="4952" customFormat="false" ht="13.8" hidden="false" customHeight="false" outlineLevel="0" collapsed="false">
      <c r="A4952" s="55" t="s">
        <v>1</v>
      </c>
      <c r="B4952" s="65" t="s">
        <v>5130</v>
      </c>
      <c r="C4952" s="55" t="str">
        <f aca="false">LEFT(B4952,4)</f>
        <v>2020</v>
      </c>
      <c r="D4952" s="55" t="str">
        <f aca="false">MID(B4952,6,2)</f>
        <v>07</v>
      </c>
      <c r="E4952" s="0" t="n">
        <v>300.820007</v>
      </c>
      <c r="F4952" s="0" t="n">
        <v>300.820007</v>
      </c>
      <c r="G4952" s="0" t="n">
        <v>300.820007</v>
      </c>
      <c r="H4952" s="0" t="n">
        <v>300.820007</v>
      </c>
      <c r="I4952" s="0" t="n">
        <v>299.530396</v>
      </c>
      <c r="J4952" s="0" t="n">
        <v>0</v>
      </c>
    </row>
    <row r="4953" customFormat="false" ht="13.8" hidden="false" customHeight="false" outlineLevel="0" collapsed="false">
      <c r="A4953" s="55" t="s">
        <v>1</v>
      </c>
      <c r="B4953" s="65" t="s">
        <v>5131</v>
      </c>
      <c r="C4953" s="55" t="str">
        <f aca="false">LEFT(B4953,4)</f>
        <v>2020</v>
      </c>
      <c r="D4953" s="55" t="str">
        <f aca="false">MID(B4953,6,2)</f>
        <v>07</v>
      </c>
      <c r="E4953" s="0" t="n">
        <v>302.549988</v>
      </c>
      <c r="F4953" s="0" t="n">
        <v>302.549988</v>
      </c>
      <c r="G4953" s="0" t="n">
        <v>302.549988</v>
      </c>
      <c r="H4953" s="0" t="n">
        <v>302.549988</v>
      </c>
      <c r="I4953" s="0" t="n">
        <v>301.25296</v>
      </c>
      <c r="J4953" s="0" t="n">
        <v>0</v>
      </c>
    </row>
    <row r="4954" customFormat="false" ht="13.8" hidden="false" customHeight="false" outlineLevel="0" collapsed="false">
      <c r="A4954" s="55" t="s">
        <v>1</v>
      </c>
      <c r="B4954" s="65" t="s">
        <v>5132</v>
      </c>
      <c r="C4954" s="55" t="str">
        <f aca="false">LEFT(B4954,4)</f>
        <v>2020</v>
      </c>
      <c r="D4954" s="55" t="str">
        <f aca="false">MID(B4954,6,2)</f>
        <v>07</v>
      </c>
      <c r="E4954" s="0" t="n">
        <v>298.850006</v>
      </c>
      <c r="F4954" s="0" t="n">
        <v>298.850006</v>
      </c>
      <c r="G4954" s="0" t="n">
        <v>298.850006</v>
      </c>
      <c r="H4954" s="0" t="n">
        <v>298.850006</v>
      </c>
      <c r="I4954" s="0" t="n">
        <v>297.568848</v>
      </c>
      <c r="J4954" s="0" t="n">
        <v>0</v>
      </c>
    </row>
    <row r="4955" customFormat="false" ht="13.8" hidden="false" customHeight="false" outlineLevel="0" collapsed="false">
      <c r="A4955" s="55" t="s">
        <v>1</v>
      </c>
      <c r="B4955" s="65" t="s">
        <v>5133</v>
      </c>
      <c r="C4955" s="55" t="str">
        <f aca="false">LEFT(B4955,4)</f>
        <v>2020</v>
      </c>
      <c r="D4955" s="55" t="str">
        <f aca="false">MID(B4955,6,2)</f>
        <v>07</v>
      </c>
      <c r="E4955" s="0" t="n">
        <v>297</v>
      </c>
      <c r="F4955" s="0" t="n">
        <v>297</v>
      </c>
      <c r="G4955" s="0" t="n">
        <v>297</v>
      </c>
      <c r="H4955" s="0" t="n">
        <v>297</v>
      </c>
      <c r="I4955" s="0" t="n">
        <v>295.726776</v>
      </c>
      <c r="J4955" s="0" t="n">
        <v>0</v>
      </c>
    </row>
    <row r="4956" customFormat="false" ht="13.8" hidden="false" customHeight="false" outlineLevel="0" collapsed="false">
      <c r="A4956" s="55" t="s">
        <v>1</v>
      </c>
      <c r="B4956" s="65" t="s">
        <v>5134</v>
      </c>
      <c r="C4956" s="55" t="str">
        <f aca="false">LEFT(B4956,4)</f>
        <v>2020</v>
      </c>
      <c r="D4956" s="55" t="str">
        <f aca="false">MID(B4956,6,2)</f>
        <v>07</v>
      </c>
      <c r="E4956" s="0" t="n">
        <v>299.200012</v>
      </c>
      <c r="F4956" s="0" t="n">
        <v>299.200012</v>
      </c>
      <c r="G4956" s="0" t="n">
        <v>299.200012</v>
      </c>
      <c r="H4956" s="0" t="n">
        <v>299.200012</v>
      </c>
      <c r="I4956" s="0" t="n">
        <v>297.917358</v>
      </c>
      <c r="J4956" s="0" t="n">
        <v>0</v>
      </c>
    </row>
    <row r="4957" customFormat="false" ht="13.8" hidden="false" customHeight="false" outlineLevel="0" collapsed="false">
      <c r="A4957" s="55" t="s">
        <v>1</v>
      </c>
      <c r="B4957" s="65" t="s">
        <v>5135</v>
      </c>
      <c r="C4957" s="55" t="str">
        <f aca="false">LEFT(B4957,4)</f>
        <v>2020</v>
      </c>
      <c r="D4957" s="55" t="str">
        <f aca="false">MID(B4957,6,2)</f>
        <v>07</v>
      </c>
      <c r="E4957" s="0" t="n">
        <v>297.269989</v>
      </c>
      <c r="F4957" s="0" t="n">
        <v>297.269989</v>
      </c>
      <c r="G4957" s="0" t="n">
        <v>297.269989</v>
      </c>
      <c r="H4957" s="0" t="n">
        <v>297.269989</v>
      </c>
      <c r="I4957" s="0" t="n">
        <v>295.995605</v>
      </c>
      <c r="J4957" s="0" t="n">
        <v>0</v>
      </c>
    </row>
    <row r="4958" customFormat="false" ht="13.8" hidden="false" customHeight="false" outlineLevel="0" collapsed="false">
      <c r="A4958" s="55" t="s">
        <v>1</v>
      </c>
      <c r="B4958" s="65" t="s">
        <v>5136</v>
      </c>
      <c r="C4958" s="55" t="str">
        <f aca="false">LEFT(B4958,4)</f>
        <v>2020</v>
      </c>
      <c r="D4958" s="55" t="str">
        <f aca="false">MID(B4958,6,2)</f>
        <v>07</v>
      </c>
      <c r="E4958" s="0" t="n">
        <v>300.959991</v>
      </c>
      <c r="F4958" s="0" t="n">
        <v>300.959991</v>
      </c>
      <c r="G4958" s="0" t="n">
        <v>300.959991</v>
      </c>
      <c r="H4958" s="0" t="n">
        <v>300.959991</v>
      </c>
      <c r="I4958" s="0" t="n">
        <v>299.6698</v>
      </c>
      <c r="J4958" s="0" t="n">
        <v>0</v>
      </c>
    </row>
    <row r="4959" customFormat="false" ht="13.8" hidden="false" customHeight="false" outlineLevel="0" collapsed="false">
      <c r="A4959" s="55" t="s">
        <v>1</v>
      </c>
      <c r="B4959" s="65" t="s">
        <v>5137</v>
      </c>
      <c r="C4959" s="55" t="str">
        <f aca="false">LEFT(B4959,4)</f>
        <v>2020</v>
      </c>
      <c r="D4959" s="55" t="str">
        <f aca="false">MID(B4959,6,2)</f>
        <v>07</v>
      </c>
      <c r="E4959" s="0" t="n">
        <v>299.890015</v>
      </c>
      <c r="F4959" s="0" t="n">
        <v>299.890015</v>
      </c>
      <c r="G4959" s="0" t="n">
        <v>299.890015</v>
      </c>
      <c r="H4959" s="0" t="n">
        <v>299.890015</v>
      </c>
      <c r="I4959" s="0" t="n">
        <v>298.604401</v>
      </c>
      <c r="J4959" s="0" t="n">
        <v>0</v>
      </c>
    </row>
    <row r="4960" customFormat="false" ht="13.8" hidden="false" customHeight="false" outlineLevel="0" collapsed="false">
      <c r="A4960" s="55" t="s">
        <v>1</v>
      </c>
      <c r="B4960" s="65" t="s">
        <v>5138</v>
      </c>
      <c r="C4960" s="55" t="str">
        <f aca="false">LEFT(B4960,4)</f>
        <v>2020</v>
      </c>
      <c r="D4960" s="55" t="str">
        <f aca="false">MID(B4960,6,2)</f>
        <v>07</v>
      </c>
      <c r="E4960" s="0" t="n">
        <v>302.220001</v>
      </c>
      <c r="F4960" s="0" t="n">
        <v>302.220001</v>
      </c>
      <c r="G4960" s="0" t="n">
        <v>302.220001</v>
      </c>
      <c r="H4960" s="0" t="n">
        <v>302.220001</v>
      </c>
      <c r="I4960" s="0" t="n">
        <v>300.924408</v>
      </c>
      <c r="J4960" s="0" t="n">
        <v>0</v>
      </c>
    </row>
    <row r="4961" customFormat="false" ht="13.8" hidden="false" customHeight="false" outlineLevel="0" collapsed="false">
      <c r="A4961" s="55" t="s">
        <v>1</v>
      </c>
      <c r="B4961" s="65" t="s">
        <v>5139</v>
      </c>
      <c r="C4961" s="55" t="str">
        <f aca="false">LEFT(B4961,4)</f>
        <v>2020</v>
      </c>
      <c r="D4961" s="55" t="str">
        <f aca="false">MID(B4961,6,2)</f>
        <v>08</v>
      </c>
      <c r="E4961" s="0" t="n">
        <v>304.399994</v>
      </c>
      <c r="F4961" s="0" t="n">
        <v>304.399994</v>
      </c>
      <c r="G4961" s="0" t="n">
        <v>304.399994</v>
      </c>
      <c r="H4961" s="0" t="n">
        <v>304.399994</v>
      </c>
      <c r="I4961" s="0" t="n">
        <v>303.095062</v>
      </c>
      <c r="J4961" s="0" t="n">
        <v>0</v>
      </c>
    </row>
    <row r="4962" customFormat="false" ht="13.8" hidden="false" customHeight="false" outlineLevel="0" collapsed="false">
      <c r="A4962" s="55" t="s">
        <v>1</v>
      </c>
      <c r="B4962" s="65" t="s">
        <v>5140</v>
      </c>
      <c r="C4962" s="55" t="str">
        <f aca="false">LEFT(B4962,4)</f>
        <v>2020</v>
      </c>
      <c r="D4962" s="55" t="str">
        <f aca="false">MID(B4962,6,2)</f>
        <v>08</v>
      </c>
      <c r="E4962" s="0" t="n">
        <v>305.48999</v>
      </c>
      <c r="F4962" s="0" t="n">
        <v>305.48999</v>
      </c>
      <c r="G4962" s="0" t="n">
        <v>305.48999</v>
      </c>
      <c r="H4962" s="0" t="n">
        <v>305.48999</v>
      </c>
      <c r="I4962" s="0" t="n">
        <v>304.180359</v>
      </c>
      <c r="J4962" s="0" t="n">
        <v>0</v>
      </c>
    </row>
    <row r="4963" customFormat="false" ht="13.8" hidden="false" customHeight="false" outlineLevel="0" collapsed="false">
      <c r="A4963" s="55" t="s">
        <v>1</v>
      </c>
      <c r="B4963" s="65" t="s">
        <v>5141</v>
      </c>
      <c r="C4963" s="55" t="str">
        <f aca="false">LEFT(B4963,4)</f>
        <v>2020</v>
      </c>
      <c r="D4963" s="55" t="str">
        <f aca="false">MID(B4963,6,2)</f>
        <v>08</v>
      </c>
      <c r="E4963" s="0" t="n">
        <v>307.459991</v>
      </c>
      <c r="F4963" s="0" t="n">
        <v>307.459991</v>
      </c>
      <c r="G4963" s="0" t="n">
        <v>307.459991</v>
      </c>
      <c r="H4963" s="0" t="n">
        <v>307.459991</v>
      </c>
      <c r="I4963" s="0" t="n">
        <v>306.141937</v>
      </c>
      <c r="J4963" s="0" t="n">
        <v>0</v>
      </c>
    </row>
    <row r="4964" customFormat="false" ht="13.8" hidden="false" customHeight="false" outlineLevel="0" collapsed="false">
      <c r="A4964" s="55" t="s">
        <v>1</v>
      </c>
      <c r="B4964" s="65" t="s">
        <v>5142</v>
      </c>
      <c r="C4964" s="55" t="str">
        <f aca="false">LEFT(B4964,4)</f>
        <v>2020</v>
      </c>
      <c r="D4964" s="55" t="str">
        <f aca="false">MID(B4964,6,2)</f>
        <v>08</v>
      </c>
      <c r="E4964" s="0" t="n">
        <v>309.470001</v>
      </c>
      <c r="F4964" s="0" t="n">
        <v>309.470001</v>
      </c>
      <c r="G4964" s="0" t="n">
        <v>309.470001</v>
      </c>
      <c r="H4964" s="0" t="n">
        <v>309.470001</v>
      </c>
      <c r="I4964" s="0" t="n">
        <v>308.143311</v>
      </c>
      <c r="J4964" s="0" t="n">
        <v>0</v>
      </c>
    </row>
    <row r="4965" customFormat="false" ht="13.8" hidden="false" customHeight="false" outlineLevel="0" collapsed="false">
      <c r="A4965" s="55" t="s">
        <v>1</v>
      </c>
      <c r="B4965" s="65" t="s">
        <v>5143</v>
      </c>
      <c r="C4965" s="55" t="str">
        <f aca="false">LEFT(B4965,4)</f>
        <v>2020</v>
      </c>
      <c r="D4965" s="55" t="str">
        <f aca="false">MID(B4965,6,2)</f>
        <v>08</v>
      </c>
      <c r="E4965" s="0" t="n">
        <v>309.730011</v>
      </c>
      <c r="F4965" s="0" t="n">
        <v>309.730011</v>
      </c>
      <c r="G4965" s="0" t="n">
        <v>309.730011</v>
      </c>
      <c r="H4965" s="0" t="n">
        <v>309.730011</v>
      </c>
      <c r="I4965" s="0" t="n">
        <v>308.402222</v>
      </c>
      <c r="J4965" s="0" t="n">
        <v>0</v>
      </c>
    </row>
    <row r="4966" customFormat="false" ht="13.8" hidden="false" customHeight="false" outlineLevel="0" collapsed="false">
      <c r="A4966" s="55" t="s">
        <v>1</v>
      </c>
      <c r="B4966" s="65" t="s">
        <v>5144</v>
      </c>
      <c r="C4966" s="55" t="str">
        <f aca="false">LEFT(B4966,4)</f>
        <v>2020</v>
      </c>
      <c r="D4966" s="55" t="str">
        <f aca="false">MID(B4966,6,2)</f>
        <v>08</v>
      </c>
      <c r="E4966" s="0" t="n">
        <v>310.579987</v>
      </c>
      <c r="F4966" s="0" t="n">
        <v>310.579987</v>
      </c>
      <c r="G4966" s="0" t="n">
        <v>310.579987</v>
      </c>
      <c r="H4966" s="0" t="n">
        <v>310.579987</v>
      </c>
      <c r="I4966" s="0" t="n">
        <v>309.248535</v>
      </c>
      <c r="J4966" s="0" t="n">
        <v>0</v>
      </c>
    </row>
    <row r="4967" customFormat="false" ht="13.8" hidden="false" customHeight="false" outlineLevel="0" collapsed="false">
      <c r="A4967" s="55" t="s">
        <v>1</v>
      </c>
      <c r="B4967" s="65" t="s">
        <v>5145</v>
      </c>
      <c r="C4967" s="55" t="str">
        <f aca="false">LEFT(B4967,4)</f>
        <v>2020</v>
      </c>
      <c r="D4967" s="55" t="str">
        <f aca="false">MID(B4967,6,2)</f>
        <v>08</v>
      </c>
      <c r="E4967" s="0" t="n">
        <v>308.109985</v>
      </c>
      <c r="F4967" s="0" t="n">
        <v>308.109985</v>
      </c>
      <c r="G4967" s="0" t="n">
        <v>308.109985</v>
      </c>
      <c r="H4967" s="0" t="n">
        <v>308.109985</v>
      </c>
      <c r="I4967" s="0" t="n">
        <v>306.789124</v>
      </c>
      <c r="J4967" s="0" t="n">
        <v>0</v>
      </c>
    </row>
    <row r="4968" customFormat="false" ht="13.8" hidden="false" customHeight="false" outlineLevel="0" collapsed="false">
      <c r="A4968" s="55" t="s">
        <v>1</v>
      </c>
      <c r="B4968" s="65" t="s">
        <v>5146</v>
      </c>
      <c r="C4968" s="55" t="str">
        <f aca="false">LEFT(B4968,4)</f>
        <v>2020</v>
      </c>
      <c r="D4968" s="55" t="str">
        <f aca="false">MID(B4968,6,2)</f>
        <v>08</v>
      </c>
      <c r="E4968" s="0" t="n">
        <v>312.459991</v>
      </c>
      <c r="F4968" s="0" t="n">
        <v>312.459991</v>
      </c>
      <c r="G4968" s="0" t="n">
        <v>312.459991</v>
      </c>
      <c r="H4968" s="0" t="n">
        <v>312.459991</v>
      </c>
      <c r="I4968" s="0" t="n">
        <v>311.120483</v>
      </c>
      <c r="J4968" s="0" t="n">
        <v>0</v>
      </c>
    </row>
    <row r="4969" customFormat="false" ht="13.8" hidden="false" customHeight="false" outlineLevel="0" collapsed="false">
      <c r="A4969" s="55" t="s">
        <v>1</v>
      </c>
      <c r="B4969" s="65" t="s">
        <v>5147</v>
      </c>
      <c r="C4969" s="55" t="str">
        <f aca="false">LEFT(B4969,4)</f>
        <v>2020</v>
      </c>
      <c r="D4969" s="55" t="str">
        <f aca="false">MID(B4969,6,2)</f>
        <v>08</v>
      </c>
      <c r="E4969" s="0" t="n">
        <v>311.899994</v>
      </c>
      <c r="F4969" s="0" t="n">
        <v>311.899994</v>
      </c>
      <c r="G4969" s="0" t="n">
        <v>311.899994</v>
      </c>
      <c r="H4969" s="0" t="n">
        <v>311.899994</v>
      </c>
      <c r="I4969" s="0" t="n">
        <v>310.562897</v>
      </c>
      <c r="J4969" s="0" t="n">
        <v>0</v>
      </c>
    </row>
    <row r="4970" customFormat="false" ht="13.8" hidden="false" customHeight="false" outlineLevel="0" collapsed="false">
      <c r="A4970" s="55" t="s">
        <v>1</v>
      </c>
      <c r="B4970" s="65" t="s">
        <v>5148</v>
      </c>
      <c r="C4970" s="55" t="str">
        <f aca="false">LEFT(B4970,4)</f>
        <v>2020</v>
      </c>
      <c r="D4970" s="55" t="str">
        <f aca="false">MID(B4970,6,2)</f>
        <v>08</v>
      </c>
      <c r="E4970" s="0" t="n">
        <v>311.869995</v>
      </c>
      <c r="F4970" s="0" t="n">
        <v>311.869995</v>
      </c>
      <c r="G4970" s="0" t="n">
        <v>311.869995</v>
      </c>
      <c r="H4970" s="0" t="n">
        <v>311.869995</v>
      </c>
      <c r="I4970" s="0" t="n">
        <v>310.53302</v>
      </c>
      <c r="J4970" s="0" t="n">
        <v>0</v>
      </c>
    </row>
    <row r="4971" customFormat="false" ht="13.8" hidden="false" customHeight="false" outlineLevel="0" collapsed="false">
      <c r="A4971" s="55" t="s">
        <v>1</v>
      </c>
      <c r="B4971" s="65" t="s">
        <v>5149</v>
      </c>
      <c r="C4971" s="55" t="str">
        <f aca="false">LEFT(B4971,4)</f>
        <v>2020</v>
      </c>
      <c r="D4971" s="55" t="str">
        <f aca="false">MID(B4971,6,2)</f>
        <v>08</v>
      </c>
      <c r="E4971" s="0" t="n">
        <v>312.720001</v>
      </c>
      <c r="F4971" s="0" t="n">
        <v>312.720001</v>
      </c>
      <c r="G4971" s="0" t="n">
        <v>312.720001</v>
      </c>
      <c r="H4971" s="0" t="n">
        <v>312.720001</v>
      </c>
      <c r="I4971" s="0" t="n">
        <v>311.379395</v>
      </c>
      <c r="J4971" s="0" t="n">
        <v>0</v>
      </c>
    </row>
    <row r="4972" customFormat="false" ht="13.8" hidden="false" customHeight="false" outlineLevel="0" collapsed="false">
      <c r="A4972" s="55" t="s">
        <v>1</v>
      </c>
      <c r="B4972" s="65" t="s">
        <v>5150</v>
      </c>
      <c r="C4972" s="55" t="str">
        <f aca="false">LEFT(B4972,4)</f>
        <v>2020</v>
      </c>
      <c r="D4972" s="55" t="str">
        <f aca="false">MID(B4972,6,2)</f>
        <v>08</v>
      </c>
      <c r="E4972" s="0" t="n">
        <v>313.48999</v>
      </c>
      <c r="F4972" s="0" t="n">
        <v>313.48999</v>
      </c>
      <c r="G4972" s="0" t="n">
        <v>313.48999</v>
      </c>
      <c r="H4972" s="0" t="n">
        <v>313.48999</v>
      </c>
      <c r="I4972" s="0" t="n">
        <v>312.146088</v>
      </c>
      <c r="J4972" s="0" t="n">
        <v>0</v>
      </c>
    </row>
    <row r="4973" customFormat="false" ht="13.8" hidden="false" customHeight="false" outlineLevel="0" collapsed="false">
      <c r="A4973" s="55" t="s">
        <v>1</v>
      </c>
      <c r="B4973" s="65" t="s">
        <v>5151</v>
      </c>
      <c r="C4973" s="55" t="str">
        <f aca="false">LEFT(B4973,4)</f>
        <v>2020</v>
      </c>
      <c r="D4973" s="55" t="str">
        <f aca="false">MID(B4973,6,2)</f>
        <v>08</v>
      </c>
      <c r="E4973" s="0" t="n">
        <v>312.160004</v>
      </c>
      <c r="F4973" s="0" t="n">
        <v>312.160004</v>
      </c>
      <c r="G4973" s="0" t="n">
        <v>312.160004</v>
      </c>
      <c r="H4973" s="0" t="n">
        <v>312.160004</v>
      </c>
      <c r="I4973" s="0" t="n">
        <v>310.821777</v>
      </c>
      <c r="J4973" s="0" t="n">
        <v>0</v>
      </c>
    </row>
    <row r="4974" customFormat="false" ht="13.8" hidden="false" customHeight="false" outlineLevel="0" collapsed="false">
      <c r="A4974" s="55" t="s">
        <v>1</v>
      </c>
      <c r="B4974" s="65" t="s">
        <v>5152</v>
      </c>
      <c r="C4974" s="55" t="str">
        <f aca="false">LEFT(B4974,4)</f>
        <v>2020</v>
      </c>
      <c r="D4974" s="55" t="str">
        <f aca="false">MID(B4974,6,2)</f>
        <v>08</v>
      </c>
      <c r="E4974" s="0" t="n">
        <v>313.160004</v>
      </c>
      <c r="F4974" s="0" t="n">
        <v>313.160004</v>
      </c>
      <c r="G4974" s="0" t="n">
        <v>313.160004</v>
      </c>
      <c r="H4974" s="0" t="n">
        <v>313.160004</v>
      </c>
      <c r="I4974" s="0" t="n">
        <v>311.817505</v>
      </c>
      <c r="J4974" s="0" t="n">
        <v>0</v>
      </c>
    </row>
    <row r="4975" customFormat="false" ht="13.8" hidden="false" customHeight="false" outlineLevel="0" collapsed="false">
      <c r="A4975" s="55" t="s">
        <v>1</v>
      </c>
      <c r="B4975" s="65" t="s">
        <v>5153</v>
      </c>
      <c r="C4975" s="55" t="str">
        <f aca="false">LEFT(B4975,4)</f>
        <v>2020</v>
      </c>
      <c r="D4975" s="55" t="str">
        <f aca="false">MID(B4975,6,2)</f>
        <v>08</v>
      </c>
      <c r="E4975" s="0" t="n">
        <v>314.26001</v>
      </c>
      <c r="F4975" s="0" t="n">
        <v>314.26001</v>
      </c>
      <c r="G4975" s="0" t="n">
        <v>314.26001</v>
      </c>
      <c r="H4975" s="0" t="n">
        <v>314.26001</v>
      </c>
      <c r="I4975" s="0" t="n">
        <v>312.912781</v>
      </c>
      <c r="J4975" s="0" t="n">
        <v>0</v>
      </c>
    </row>
    <row r="4976" customFormat="false" ht="13.8" hidden="false" customHeight="false" outlineLevel="0" collapsed="false">
      <c r="A4976" s="55" t="s">
        <v>1</v>
      </c>
      <c r="B4976" s="65" t="s">
        <v>5154</v>
      </c>
      <c r="C4976" s="55" t="str">
        <f aca="false">LEFT(B4976,4)</f>
        <v>2020</v>
      </c>
      <c r="D4976" s="55" t="str">
        <f aca="false">MID(B4976,6,2)</f>
        <v>08</v>
      </c>
      <c r="E4976" s="0" t="n">
        <v>317.450012</v>
      </c>
      <c r="F4976" s="0" t="n">
        <v>317.450012</v>
      </c>
      <c r="G4976" s="0" t="n">
        <v>317.450012</v>
      </c>
      <c r="H4976" s="0" t="n">
        <v>317.450012</v>
      </c>
      <c r="I4976" s="0" t="n">
        <v>316.089111</v>
      </c>
      <c r="J4976" s="0" t="n">
        <v>0</v>
      </c>
    </row>
    <row r="4977" customFormat="false" ht="13.8" hidden="false" customHeight="false" outlineLevel="0" collapsed="false">
      <c r="A4977" s="55" t="s">
        <v>1</v>
      </c>
      <c r="B4977" s="65" t="s">
        <v>5155</v>
      </c>
      <c r="C4977" s="55" t="str">
        <f aca="false">LEFT(B4977,4)</f>
        <v>2020</v>
      </c>
      <c r="D4977" s="55" t="str">
        <f aca="false">MID(B4977,6,2)</f>
        <v>08</v>
      </c>
      <c r="E4977" s="0" t="n">
        <v>318.589996</v>
      </c>
      <c r="F4977" s="0" t="n">
        <v>318.589996</v>
      </c>
      <c r="G4977" s="0" t="n">
        <v>318.589996</v>
      </c>
      <c r="H4977" s="0" t="n">
        <v>318.589996</v>
      </c>
      <c r="I4977" s="0" t="n">
        <v>317.224213</v>
      </c>
      <c r="J4977" s="0" t="n">
        <v>0</v>
      </c>
    </row>
    <row r="4978" customFormat="false" ht="13.8" hidden="false" customHeight="false" outlineLevel="0" collapsed="false">
      <c r="A4978" s="55" t="s">
        <v>1</v>
      </c>
      <c r="B4978" s="65" t="s">
        <v>5156</v>
      </c>
      <c r="C4978" s="55" t="str">
        <f aca="false">LEFT(B4978,4)</f>
        <v>2020</v>
      </c>
      <c r="D4978" s="55" t="str">
        <f aca="false">MID(B4978,6,2)</f>
        <v>08</v>
      </c>
      <c r="E4978" s="0" t="n">
        <v>321.839996</v>
      </c>
      <c r="F4978" s="0" t="n">
        <v>321.839996</v>
      </c>
      <c r="G4978" s="0" t="n">
        <v>321.839996</v>
      </c>
      <c r="H4978" s="0" t="n">
        <v>321.839996</v>
      </c>
      <c r="I4978" s="0" t="n">
        <v>320.460297</v>
      </c>
      <c r="J4978" s="0" t="n">
        <v>0</v>
      </c>
    </row>
    <row r="4979" customFormat="false" ht="13.8" hidden="false" customHeight="false" outlineLevel="0" collapsed="false">
      <c r="A4979" s="55" t="s">
        <v>1</v>
      </c>
      <c r="B4979" s="65" t="s">
        <v>5157</v>
      </c>
      <c r="C4979" s="55" t="str">
        <f aca="false">LEFT(B4979,4)</f>
        <v>2020</v>
      </c>
      <c r="D4979" s="55" t="str">
        <f aca="false">MID(B4979,6,2)</f>
        <v>08</v>
      </c>
      <c r="E4979" s="0" t="n">
        <v>322.399994</v>
      </c>
      <c r="F4979" s="0" t="n">
        <v>322.399994</v>
      </c>
      <c r="G4979" s="0" t="n">
        <v>322.399994</v>
      </c>
      <c r="H4979" s="0" t="n">
        <v>322.399994</v>
      </c>
      <c r="I4979" s="0" t="n">
        <v>321.017883</v>
      </c>
      <c r="J4979" s="0" t="n">
        <v>0</v>
      </c>
    </row>
    <row r="4980" customFormat="false" ht="13.8" hidden="false" customHeight="false" outlineLevel="0" collapsed="false">
      <c r="A4980" s="55" t="s">
        <v>1</v>
      </c>
      <c r="B4980" s="65" t="s">
        <v>5158</v>
      </c>
      <c r="C4980" s="55" t="str">
        <f aca="false">LEFT(B4980,4)</f>
        <v>2020</v>
      </c>
      <c r="D4980" s="55" t="str">
        <f aca="false">MID(B4980,6,2)</f>
        <v>08</v>
      </c>
      <c r="E4980" s="0" t="n">
        <v>324.609985</v>
      </c>
      <c r="F4980" s="0" t="n">
        <v>324.609985</v>
      </c>
      <c r="G4980" s="0" t="n">
        <v>324.609985</v>
      </c>
      <c r="H4980" s="0" t="n">
        <v>324.609985</v>
      </c>
      <c r="I4980" s="0" t="n">
        <v>323.218414</v>
      </c>
      <c r="J4980" s="0" t="n">
        <v>0</v>
      </c>
    </row>
    <row r="4981" customFormat="false" ht="13.8" hidden="false" customHeight="false" outlineLevel="0" collapsed="false">
      <c r="A4981" s="55" t="s">
        <v>1</v>
      </c>
      <c r="B4981" s="65" t="s">
        <v>5159</v>
      </c>
      <c r="C4981" s="55" t="str">
        <f aca="false">LEFT(B4981,4)</f>
        <v>2020</v>
      </c>
      <c r="D4981" s="55" t="str">
        <f aca="false">MID(B4981,6,2)</f>
        <v>08</v>
      </c>
      <c r="E4981" s="0" t="n">
        <v>324.609985</v>
      </c>
      <c r="F4981" s="0" t="n">
        <v>324.609985</v>
      </c>
      <c r="G4981" s="0" t="n">
        <v>324.609985</v>
      </c>
      <c r="H4981" s="0" t="n">
        <v>324.609985</v>
      </c>
      <c r="I4981" s="0" t="n">
        <v>323.218414</v>
      </c>
      <c r="J4981" s="0" t="n">
        <v>0</v>
      </c>
    </row>
    <row r="4982" customFormat="false" ht="13.8" hidden="false" customHeight="false" outlineLevel="0" collapsed="false">
      <c r="A4982" s="55" t="s">
        <v>1</v>
      </c>
      <c r="B4982" s="65" t="s">
        <v>5160</v>
      </c>
      <c r="C4982" s="55" t="str">
        <f aca="false">LEFT(B4982,4)</f>
        <v>2020</v>
      </c>
      <c r="D4982" s="55" t="str">
        <f aca="false">MID(B4982,6,2)</f>
        <v>09</v>
      </c>
      <c r="E4982" s="0" t="n">
        <v>326.380005</v>
      </c>
      <c r="F4982" s="0" t="n">
        <v>326.380005</v>
      </c>
      <c r="G4982" s="0" t="n">
        <v>326.380005</v>
      </c>
      <c r="H4982" s="0" t="n">
        <v>326.380005</v>
      </c>
      <c r="I4982" s="0" t="n">
        <v>324.980835</v>
      </c>
      <c r="J4982" s="0" t="n">
        <v>0</v>
      </c>
    </row>
    <row r="4983" customFormat="false" ht="13.8" hidden="false" customHeight="false" outlineLevel="0" collapsed="false">
      <c r="A4983" s="55" t="s">
        <v>1</v>
      </c>
      <c r="B4983" s="65" t="s">
        <v>5161</v>
      </c>
      <c r="C4983" s="55" t="str">
        <f aca="false">LEFT(B4983,4)</f>
        <v>2020</v>
      </c>
      <c r="D4983" s="55" t="str">
        <f aca="false">MID(B4983,6,2)</f>
        <v>09</v>
      </c>
      <c r="E4983" s="0" t="n">
        <v>331.420013</v>
      </c>
      <c r="F4983" s="0" t="n">
        <v>331.420013</v>
      </c>
      <c r="G4983" s="0" t="n">
        <v>331.420013</v>
      </c>
      <c r="H4983" s="0" t="n">
        <v>331.420013</v>
      </c>
      <c r="I4983" s="0" t="n">
        <v>329.999237</v>
      </c>
      <c r="J4983" s="0" t="n">
        <v>0</v>
      </c>
    </row>
    <row r="4984" customFormat="false" ht="13.8" hidden="false" customHeight="false" outlineLevel="0" collapsed="false">
      <c r="A4984" s="55" t="s">
        <v>1</v>
      </c>
      <c r="B4984" s="65" t="s">
        <v>5162</v>
      </c>
      <c r="C4984" s="55" t="str">
        <f aca="false">LEFT(B4984,4)</f>
        <v>2020</v>
      </c>
      <c r="D4984" s="55" t="str">
        <f aca="false">MID(B4984,6,2)</f>
        <v>09</v>
      </c>
      <c r="E4984" s="0" t="n">
        <v>319.839996</v>
      </c>
      <c r="F4984" s="0" t="n">
        <v>319.839996</v>
      </c>
      <c r="G4984" s="0" t="n">
        <v>319.839996</v>
      </c>
      <c r="H4984" s="0" t="n">
        <v>319.839996</v>
      </c>
      <c r="I4984" s="0" t="n">
        <v>318.468872</v>
      </c>
      <c r="J4984" s="0" t="n">
        <v>0</v>
      </c>
    </row>
    <row r="4985" customFormat="false" ht="13.8" hidden="false" customHeight="false" outlineLevel="0" collapsed="false">
      <c r="A4985" s="55" t="s">
        <v>1</v>
      </c>
      <c r="B4985" s="65" t="s">
        <v>5163</v>
      </c>
      <c r="C4985" s="55" t="str">
        <f aca="false">LEFT(B4985,4)</f>
        <v>2020</v>
      </c>
      <c r="D4985" s="55" t="str">
        <f aca="false">MID(B4985,6,2)</f>
        <v>09</v>
      </c>
      <c r="E4985" s="0" t="n">
        <v>317.23999</v>
      </c>
      <c r="F4985" s="0" t="n">
        <v>317.23999</v>
      </c>
      <c r="G4985" s="0" t="n">
        <v>317.23999</v>
      </c>
      <c r="H4985" s="0" t="n">
        <v>317.23999</v>
      </c>
      <c r="I4985" s="0" t="n">
        <v>315.880005</v>
      </c>
      <c r="J4985" s="0" t="n">
        <v>0</v>
      </c>
    </row>
    <row r="4986" customFormat="false" ht="13.8" hidden="false" customHeight="false" outlineLevel="0" collapsed="false">
      <c r="A4986" s="55" t="s">
        <v>1</v>
      </c>
      <c r="B4986" s="65" t="s">
        <v>5164</v>
      </c>
      <c r="C4986" s="55" t="str">
        <f aca="false">LEFT(B4986,4)</f>
        <v>2020</v>
      </c>
      <c r="D4986" s="55" t="str">
        <f aca="false">MID(B4986,6,2)</f>
        <v>09</v>
      </c>
      <c r="E4986" s="0" t="n">
        <v>308.450012</v>
      </c>
      <c r="F4986" s="0" t="n">
        <v>308.450012</v>
      </c>
      <c r="G4986" s="0" t="n">
        <v>308.450012</v>
      </c>
      <c r="H4986" s="0" t="n">
        <v>308.450012</v>
      </c>
      <c r="I4986" s="0" t="n">
        <v>307.127716</v>
      </c>
      <c r="J4986" s="0" t="n">
        <v>0</v>
      </c>
    </row>
    <row r="4987" customFormat="false" ht="13.8" hidden="false" customHeight="false" outlineLevel="0" collapsed="false">
      <c r="A4987" s="55" t="s">
        <v>1</v>
      </c>
      <c r="B4987" s="65" t="s">
        <v>5165</v>
      </c>
      <c r="C4987" s="55" t="str">
        <f aca="false">LEFT(B4987,4)</f>
        <v>2020</v>
      </c>
      <c r="D4987" s="55" t="str">
        <f aca="false">MID(B4987,6,2)</f>
        <v>09</v>
      </c>
      <c r="E4987" s="0" t="n">
        <v>314.679993</v>
      </c>
      <c r="F4987" s="0" t="n">
        <v>314.679993</v>
      </c>
      <c r="G4987" s="0" t="n">
        <v>314.679993</v>
      </c>
      <c r="H4987" s="0" t="n">
        <v>314.679993</v>
      </c>
      <c r="I4987" s="0" t="n">
        <v>313.330963</v>
      </c>
      <c r="J4987" s="0" t="n">
        <v>0</v>
      </c>
    </row>
    <row r="4988" customFormat="false" ht="13.8" hidden="false" customHeight="false" outlineLevel="0" collapsed="false">
      <c r="A4988" s="55" t="s">
        <v>1</v>
      </c>
      <c r="B4988" s="65" t="s">
        <v>5166</v>
      </c>
      <c r="C4988" s="55" t="str">
        <f aca="false">LEFT(B4988,4)</f>
        <v>2020</v>
      </c>
      <c r="D4988" s="55" t="str">
        <f aca="false">MID(B4988,6,2)</f>
        <v>09</v>
      </c>
      <c r="E4988" s="0" t="n">
        <v>309.160004</v>
      </c>
      <c r="F4988" s="0" t="n">
        <v>309.160004</v>
      </c>
      <c r="G4988" s="0" t="n">
        <v>309.160004</v>
      </c>
      <c r="H4988" s="0" t="n">
        <v>309.160004</v>
      </c>
      <c r="I4988" s="0" t="n">
        <v>307.834656</v>
      </c>
      <c r="J4988" s="0" t="n">
        <v>0</v>
      </c>
    </row>
    <row r="4989" customFormat="false" ht="13.8" hidden="false" customHeight="false" outlineLevel="0" collapsed="false">
      <c r="A4989" s="55" t="s">
        <v>1</v>
      </c>
      <c r="B4989" s="65" t="s">
        <v>5167</v>
      </c>
      <c r="C4989" s="55" t="str">
        <f aca="false">LEFT(B4989,4)</f>
        <v>2020</v>
      </c>
      <c r="D4989" s="55" t="str">
        <f aca="false">MID(B4989,6,2)</f>
        <v>09</v>
      </c>
      <c r="E4989" s="0" t="n">
        <v>309.339996</v>
      </c>
      <c r="F4989" s="0" t="n">
        <v>309.339996</v>
      </c>
      <c r="G4989" s="0" t="n">
        <v>309.339996</v>
      </c>
      <c r="H4989" s="0" t="n">
        <v>309.339996</v>
      </c>
      <c r="I4989" s="0" t="n">
        <v>308.013885</v>
      </c>
      <c r="J4989" s="0" t="n">
        <v>0</v>
      </c>
    </row>
    <row r="4990" customFormat="false" ht="13.8" hidden="false" customHeight="false" outlineLevel="0" collapsed="false">
      <c r="A4990" s="55" t="s">
        <v>1</v>
      </c>
      <c r="B4990" s="65" t="s">
        <v>5168</v>
      </c>
      <c r="C4990" s="55" t="str">
        <f aca="false">LEFT(B4990,4)</f>
        <v>2020</v>
      </c>
      <c r="D4990" s="55" t="str">
        <f aca="false">MID(B4990,6,2)</f>
        <v>09</v>
      </c>
      <c r="E4990" s="0" t="n">
        <v>313.380005</v>
      </c>
      <c r="F4990" s="0" t="n">
        <v>313.380005</v>
      </c>
      <c r="G4990" s="0" t="n">
        <v>313.380005</v>
      </c>
      <c r="H4990" s="0" t="n">
        <v>313.380005</v>
      </c>
      <c r="I4990" s="0" t="n">
        <v>312.03656</v>
      </c>
      <c r="J4990" s="0" t="n">
        <v>0</v>
      </c>
    </row>
    <row r="4991" customFormat="false" ht="13.8" hidden="false" customHeight="false" outlineLevel="0" collapsed="false">
      <c r="A4991" s="55" t="s">
        <v>1</v>
      </c>
      <c r="B4991" s="65" t="s">
        <v>5169</v>
      </c>
      <c r="C4991" s="55" t="str">
        <f aca="false">LEFT(B4991,4)</f>
        <v>2020</v>
      </c>
      <c r="D4991" s="55" t="str">
        <f aca="false">MID(B4991,6,2)</f>
        <v>09</v>
      </c>
      <c r="E4991" s="0" t="n">
        <v>315.019989</v>
      </c>
      <c r="F4991" s="0" t="n">
        <v>315.019989</v>
      </c>
      <c r="G4991" s="0" t="n">
        <v>315.019989</v>
      </c>
      <c r="H4991" s="0" t="n">
        <v>315.019989</v>
      </c>
      <c r="I4991" s="0" t="n">
        <v>313.669525</v>
      </c>
      <c r="J4991" s="0" t="n">
        <v>0</v>
      </c>
    </row>
    <row r="4992" customFormat="false" ht="13.8" hidden="false" customHeight="false" outlineLevel="0" collapsed="false">
      <c r="A4992" s="55" t="s">
        <v>1</v>
      </c>
      <c r="B4992" s="65" t="s">
        <v>5170</v>
      </c>
      <c r="C4992" s="55" t="str">
        <f aca="false">LEFT(B4992,4)</f>
        <v>2020</v>
      </c>
      <c r="D4992" s="55" t="str">
        <f aca="false">MID(B4992,6,2)</f>
        <v>09</v>
      </c>
      <c r="E4992" s="0" t="n">
        <v>313.570007</v>
      </c>
      <c r="F4992" s="0" t="n">
        <v>313.570007</v>
      </c>
      <c r="G4992" s="0" t="n">
        <v>313.570007</v>
      </c>
      <c r="H4992" s="0" t="n">
        <v>313.570007</v>
      </c>
      <c r="I4992" s="0" t="n">
        <v>312.225739</v>
      </c>
      <c r="J4992" s="0" t="n">
        <v>0</v>
      </c>
    </row>
    <row r="4993" customFormat="false" ht="13.8" hidden="false" customHeight="false" outlineLevel="0" collapsed="false">
      <c r="A4993" s="55" t="s">
        <v>1</v>
      </c>
      <c r="B4993" s="65" t="s">
        <v>5171</v>
      </c>
      <c r="C4993" s="55" t="str">
        <f aca="false">LEFT(B4993,4)</f>
        <v>2020</v>
      </c>
      <c r="D4993" s="55" t="str">
        <f aca="false">MID(B4993,6,2)</f>
        <v>09</v>
      </c>
      <c r="E4993" s="0" t="n">
        <v>310.940002</v>
      </c>
      <c r="F4993" s="0" t="n">
        <v>310.940002</v>
      </c>
      <c r="G4993" s="0" t="n">
        <v>310.940002</v>
      </c>
      <c r="H4993" s="0" t="n">
        <v>310.940002</v>
      </c>
      <c r="I4993" s="0" t="n">
        <v>309.607025</v>
      </c>
      <c r="J4993" s="0" t="n">
        <v>0</v>
      </c>
    </row>
    <row r="4994" customFormat="false" ht="13.8" hidden="false" customHeight="false" outlineLevel="0" collapsed="false">
      <c r="A4994" s="55" t="s">
        <v>1</v>
      </c>
      <c r="B4994" s="65" t="s">
        <v>5172</v>
      </c>
      <c r="C4994" s="55" t="str">
        <f aca="false">LEFT(B4994,4)</f>
        <v>2020</v>
      </c>
      <c r="D4994" s="55" t="str">
        <f aca="false">MID(B4994,6,2)</f>
        <v>09</v>
      </c>
      <c r="E4994" s="0" t="n">
        <v>307.470001</v>
      </c>
      <c r="F4994" s="0" t="n">
        <v>307.470001</v>
      </c>
      <c r="G4994" s="0" t="n">
        <v>307.470001</v>
      </c>
      <c r="H4994" s="0" t="n">
        <v>307.470001</v>
      </c>
      <c r="I4994" s="0" t="n">
        <v>306.151886</v>
      </c>
      <c r="J4994" s="0" t="n">
        <v>0</v>
      </c>
    </row>
    <row r="4995" customFormat="false" ht="13.8" hidden="false" customHeight="false" outlineLevel="0" collapsed="false">
      <c r="A4995" s="55" t="s">
        <v>1</v>
      </c>
      <c r="B4995" s="65" t="s">
        <v>5173</v>
      </c>
      <c r="C4995" s="55" t="str">
        <f aca="false">LEFT(B4995,4)</f>
        <v>2020</v>
      </c>
      <c r="D4995" s="55" t="str">
        <f aca="false">MID(B4995,6,2)</f>
        <v>09</v>
      </c>
      <c r="E4995" s="0" t="n">
        <v>303.920013</v>
      </c>
      <c r="F4995" s="0" t="n">
        <v>303.920013</v>
      </c>
      <c r="G4995" s="0" t="n">
        <v>303.920013</v>
      </c>
      <c r="H4995" s="0" t="n">
        <v>303.920013</v>
      </c>
      <c r="I4995" s="0" t="n">
        <v>302.617126</v>
      </c>
      <c r="J4995" s="0" t="n">
        <v>0</v>
      </c>
    </row>
    <row r="4996" customFormat="false" ht="13.8" hidden="false" customHeight="false" outlineLevel="0" collapsed="false">
      <c r="A4996" s="55" t="s">
        <v>1</v>
      </c>
      <c r="B4996" s="65" t="s">
        <v>5174</v>
      </c>
      <c r="C4996" s="55" t="str">
        <f aca="false">LEFT(B4996,4)</f>
        <v>2020</v>
      </c>
      <c r="D4996" s="55" t="str">
        <f aca="false">MID(B4996,6,2)</f>
        <v>09</v>
      </c>
      <c r="E4996" s="0" t="n">
        <v>307.119995</v>
      </c>
      <c r="F4996" s="0" t="n">
        <v>307.119995</v>
      </c>
      <c r="G4996" s="0" t="n">
        <v>307.119995</v>
      </c>
      <c r="H4996" s="0" t="n">
        <v>307.119995</v>
      </c>
      <c r="I4996" s="0" t="n">
        <v>305.803375</v>
      </c>
      <c r="J4996" s="0" t="n">
        <v>0</v>
      </c>
    </row>
    <row r="4997" customFormat="false" ht="13.8" hidden="false" customHeight="false" outlineLevel="0" collapsed="false">
      <c r="A4997" s="55" t="s">
        <v>1</v>
      </c>
      <c r="B4997" s="65" t="s">
        <v>5175</v>
      </c>
      <c r="C4997" s="55" t="str">
        <f aca="false">LEFT(B4997,4)</f>
        <v>2020</v>
      </c>
      <c r="D4997" s="55" t="str">
        <f aca="false">MID(B4997,6,2)</f>
        <v>09</v>
      </c>
      <c r="E4997" s="0" t="n">
        <v>299.859985</v>
      </c>
      <c r="F4997" s="0" t="n">
        <v>299.859985</v>
      </c>
      <c r="G4997" s="0" t="n">
        <v>299.859985</v>
      </c>
      <c r="H4997" s="0" t="n">
        <v>299.859985</v>
      </c>
      <c r="I4997" s="0" t="n">
        <v>298.574493</v>
      </c>
      <c r="J4997" s="0" t="n">
        <v>0</v>
      </c>
    </row>
    <row r="4998" customFormat="false" ht="13.8" hidden="false" customHeight="false" outlineLevel="0" collapsed="false">
      <c r="A4998" s="55" t="s">
        <v>1</v>
      </c>
      <c r="B4998" s="65" t="s">
        <v>5176</v>
      </c>
      <c r="C4998" s="55" t="str">
        <f aca="false">LEFT(B4998,4)</f>
        <v>2020</v>
      </c>
      <c r="D4998" s="55" t="str">
        <f aca="false">MID(B4998,6,2)</f>
        <v>09</v>
      </c>
      <c r="E4998" s="0" t="n">
        <v>300.769989</v>
      </c>
      <c r="F4998" s="0" t="n">
        <v>300.769989</v>
      </c>
      <c r="G4998" s="0" t="n">
        <v>300.769989</v>
      </c>
      <c r="H4998" s="0" t="n">
        <v>300.769989</v>
      </c>
      <c r="I4998" s="0" t="n">
        <v>299.480591</v>
      </c>
      <c r="J4998" s="0" t="n">
        <v>0</v>
      </c>
    </row>
    <row r="4999" customFormat="false" ht="13.8" hidden="false" customHeight="false" outlineLevel="0" collapsed="false">
      <c r="A4999" s="55" t="s">
        <v>1</v>
      </c>
      <c r="B4999" s="65" t="s">
        <v>5177</v>
      </c>
      <c r="C4999" s="55" t="str">
        <f aca="false">LEFT(B4999,4)</f>
        <v>2020</v>
      </c>
      <c r="D4999" s="55" t="str">
        <f aca="false">MID(B4999,6,2)</f>
        <v>09</v>
      </c>
      <c r="E4999" s="0" t="n">
        <v>305.579987</v>
      </c>
      <c r="F4999" s="0" t="n">
        <v>305.579987</v>
      </c>
      <c r="G4999" s="0" t="n">
        <v>305.579987</v>
      </c>
      <c r="H4999" s="0" t="n">
        <v>305.579987</v>
      </c>
      <c r="I4999" s="0" t="n">
        <v>304.269989</v>
      </c>
      <c r="J4999" s="0" t="n">
        <v>0</v>
      </c>
    </row>
    <row r="5000" customFormat="false" ht="13.8" hidden="false" customHeight="false" outlineLevel="0" collapsed="false">
      <c r="A5000" s="55" t="s">
        <v>1</v>
      </c>
      <c r="B5000" s="65" t="s">
        <v>5178</v>
      </c>
      <c r="C5000" s="55" t="str">
        <f aca="false">LEFT(B5000,4)</f>
        <v>2020</v>
      </c>
      <c r="D5000" s="55" t="str">
        <f aca="false">MID(B5000,6,2)</f>
        <v>09</v>
      </c>
      <c r="E5000" s="0" t="n">
        <v>309.200012</v>
      </c>
      <c r="F5000" s="0" t="n">
        <v>309.200012</v>
      </c>
      <c r="G5000" s="0" t="n">
        <v>309.200012</v>
      </c>
      <c r="H5000" s="0" t="n">
        <v>309.200012</v>
      </c>
      <c r="I5000" s="0" t="n">
        <v>309.200012</v>
      </c>
      <c r="J5000" s="0" t="n">
        <v>0</v>
      </c>
    </row>
    <row r="5001" customFormat="false" ht="13.8" hidden="false" customHeight="false" outlineLevel="0" collapsed="false">
      <c r="A5001" s="55" t="s">
        <v>1</v>
      </c>
      <c r="B5001" s="65" t="s">
        <v>5179</v>
      </c>
      <c r="C5001" s="55" t="str">
        <f aca="false">LEFT(B5001,4)</f>
        <v>2020</v>
      </c>
      <c r="D5001" s="55" t="str">
        <f aca="false">MID(B5001,6,2)</f>
        <v>09</v>
      </c>
      <c r="E5001" s="0" t="n">
        <v>307.75</v>
      </c>
      <c r="F5001" s="0" t="n">
        <v>307.75</v>
      </c>
      <c r="G5001" s="0" t="n">
        <v>307.75</v>
      </c>
      <c r="H5001" s="0" t="n">
        <v>307.75</v>
      </c>
      <c r="I5001" s="0" t="n">
        <v>307.75</v>
      </c>
      <c r="J5001" s="0" t="n">
        <v>0</v>
      </c>
    </row>
    <row r="5002" customFormat="false" ht="13.8" hidden="false" customHeight="false" outlineLevel="0" collapsed="false">
      <c r="A5002" s="55" t="s">
        <v>1</v>
      </c>
      <c r="B5002" s="65" t="s">
        <v>5180</v>
      </c>
      <c r="C5002" s="55" t="str">
        <f aca="false">LEFT(B5002,4)</f>
        <v>2020</v>
      </c>
      <c r="D5002" s="55" t="str">
        <f aca="false">MID(B5002,6,2)</f>
        <v>09</v>
      </c>
      <c r="E5002" s="0" t="n">
        <v>310.290009</v>
      </c>
      <c r="F5002" s="0" t="n">
        <v>310.290009</v>
      </c>
      <c r="G5002" s="0" t="n">
        <v>310.290009</v>
      </c>
      <c r="H5002" s="0" t="n">
        <v>310.290009</v>
      </c>
      <c r="I5002" s="0" t="n">
        <v>310.290009</v>
      </c>
      <c r="J5002" s="0" t="n">
        <v>0</v>
      </c>
    </row>
    <row r="5003" customFormat="false" ht="13.8" hidden="false" customHeight="false" outlineLevel="0" collapsed="false">
      <c r="A5003" s="55" t="s">
        <v>1</v>
      </c>
      <c r="B5003" s="65" t="s">
        <v>5181</v>
      </c>
      <c r="C5003" s="55" t="str">
        <f aca="false">LEFT(B5003,4)</f>
        <v>2020</v>
      </c>
      <c r="D5003" s="55" t="str">
        <f aca="false">MID(B5003,6,2)</f>
        <v>10</v>
      </c>
      <c r="E5003" s="0" t="n">
        <v>311.970001</v>
      </c>
      <c r="F5003" s="0" t="n">
        <v>311.970001</v>
      </c>
      <c r="G5003" s="0" t="n">
        <v>311.970001</v>
      </c>
      <c r="H5003" s="0" t="n">
        <v>311.970001</v>
      </c>
      <c r="I5003" s="0" t="n">
        <v>311.970001</v>
      </c>
      <c r="J5003" s="0" t="n">
        <v>0</v>
      </c>
    </row>
    <row r="5004" customFormat="false" ht="13.8" hidden="false" customHeight="false" outlineLevel="0" collapsed="false">
      <c r="A5004" s="55" t="s">
        <v>1</v>
      </c>
      <c r="B5004" s="65" t="s">
        <v>5182</v>
      </c>
      <c r="C5004" s="55" t="str">
        <f aca="false">LEFT(B5004,4)</f>
        <v>2020</v>
      </c>
      <c r="D5004" s="55" t="str">
        <f aca="false">MID(B5004,6,2)</f>
        <v>10</v>
      </c>
      <c r="E5004" s="0" t="n">
        <v>308.98999</v>
      </c>
      <c r="F5004" s="0" t="n">
        <v>308.98999</v>
      </c>
      <c r="G5004" s="0" t="n">
        <v>308.98999</v>
      </c>
      <c r="H5004" s="0" t="n">
        <v>308.98999</v>
      </c>
      <c r="I5004" s="0" t="n">
        <v>308.98999</v>
      </c>
      <c r="J5004" s="0" t="n">
        <v>0</v>
      </c>
    </row>
    <row r="5005" customFormat="false" ht="13.8" hidden="false" customHeight="false" outlineLevel="0" collapsed="false">
      <c r="A5005" s="55" t="s">
        <v>1</v>
      </c>
      <c r="B5005" s="65" t="s">
        <v>5183</v>
      </c>
      <c r="C5005" s="55" t="str">
        <f aca="false">LEFT(B5005,4)</f>
        <v>2020</v>
      </c>
      <c r="D5005" s="55" t="str">
        <f aca="false">MID(B5005,6,2)</f>
        <v>10</v>
      </c>
      <c r="E5005" s="0" t="n">
        <v>314.570007</v>
      </c>
      <c r="F5005" s="0" t="n">
        <v>314.570007</v>
      </c>
      <c r="G5005" s="0" t="n">
        <v>314.570007</v>
      </c>
      <c r="H5005" s="0" t="n">
        <v>314.570007</v>
      </c>
      <c r="I5005" s="0" t="n">
        <v>314.570007</v>
      </c>
      <c r="J5005" s="0" t="n">
        <v>0</v>
      </c>
    </row>
    <row r="5006" customFormat="false" ht="13.8" hidden="false" customHeight="false" outlineLevel="0" collapsed="false">
      <c r="A5006" s="55" t="s">
        <v>1</v>
      </c>
      <c r="B5006" s="65" t="s">
        <v>5184</v>
      </c>
      <c r="C5006" s="55" t="str">
        <f aca="false">LEFT(B5006,4)</f>
        <v>2020</v>
      </c>
      <c r="D5006" s="55" t="str">
        <f aca="false">MID(B5006,6,2)</f>
        <v>10</v>
      </c>
      <c r="E5006" s="0" t="n">
        <v>310.179993</v>
      </c>
      <c r="F5006" s="0" t="n">
        <v>310.179993</v>
      </c>
      <c r="G5006" s="0" t="n">
        <v>310.179993</v>
      </c>
      <c r="H5006" s="0" t="n">
        <v>310.179993</v>
      </c>
      <c r="I5006" s="0" t="n">
        <v>310.179993</v>
      </c>
      <c r="J5006" s="0" t="n">
        <v>0</v>
      </c>
    </row>
    <row r="5007" customFormat="false" ht="13.8" hidden="false" customHeight="false" outlineLevel="0" collapsed="false">
      <c r="A5007" s="55" t="s">
        <v>1</v>
      </c>
      <c r="B5007" s="65" t="s">
        <v>5185</v>
      </c>
      <c r="C5007" s="55" t="str">
        <f aca="false">LEFT(B5007,4)</f>
        <v>2020</v>
      </c>
      <c r="D5007" s="55" t="str">
        <f aca="false">MID(B5007,6,2)</f>
        <v>10</v>
      </c>
      <c r="E5007" s="0" t="n">
        <v>315.589996</v>
      </c>
      <c r="F5007" s="0" t="n">
        <v>315.589996</v>
      </c>
      <c r="G5007" s="0" t="n">
        <v>315.589996</v>
      </c>
      <c r="H5007" s="0" t="n">
        <v>315.589996</v>
      </c>
      <c r="I5007" s="0" t="n">
        <v>315.589996</v>
      </c>
      <c r="J5007" s="0" t="n">
        <v>0</v>
      </c>
    </row>
    <row r="5008" customFormat="false" ht="13.8" hidden="false" customHeight="false" outlineLevel="0" collapsed="false">
      <c r="A5008" s="55" t="s">
        <v>1</v>
      </c>
      <c r="B5008" s="65" t="s">
        <v>5186</v>
      </c>
      <c r="C5008" s="55" t="str">
        <f aca="false">LEFT(B5008,4)</f>
        <v>2020</v>
      </c>
      <c r="D5008" s="55" t="str">
        <f aca="false">MID(B5008,6,2)</f>
        <v>10</v>
      </c>
      <c r="E5008" s="0" t="n">
        <v>318.209991</v>
      </c>
      <c r="F5008" s="0" t="n">
        <v>318.209991</v>
      </c>
      <c r="G5008" s="0" t="n">
        <v>318.209991</v>
      </c>
      <c r="H5008" s="0" t="n">
        <v>318.209991</v>
      </c>
      <c r="I5008" s="0" t="n">
        <v>318.209991</v>
      </c>
      <c r="J5008" s="0" t="n">
        <v>0</v>
      </c>
    </row>
    <row r="5009" customFormat="false" ht="13.8" hidden="false" customHeight="false" outlineLevel="0" collapsed="false">
      <c r="A5009" s="55" t="s">
        <v>1</v>
      </c>
      <c r="B5009" s="65" t="s">
        <v>5187</v>
      </c>
      <c r="C5009" s="55" t="str">
        <f aca="false">LEFT(B5009,4)</f>
        <v>2020</v>
      </c>
      <c r="D5009" s="55" t="str">
        <f aca="false">MID(B5009,6,2)</f>
        <v>10</v>
      </c>
      <c r="E5009" s="0" t="n">
        <v>321.019989</v>
      </c>
      <c r="F5009" s="0" t="n">
        <v>321.019989</v>
      </c>
      <c r="G5009" s="0" t="n">
        <v>321.019989</v>
      </c>
      <c r="H5009" s="0" t="n">
        <v>321.019989</v>
      </c>
      <c r="I5009" s="0" t="n">
        <v>321.019989</v>
      </c>
      <c r="J5009" s="0" t="n">
        <v>0</v>
      </c>
    </row>
    <row r="5010" customFormat="false" ht="13.8" hidden="false" customHeight="false" outlineLevel="0" collapsed="false">
      <c r="A5010" s="55" t="s">
        <v>1</v>
      </c>
      <c r="B5010" s="65" t="s">
        <v>5188</v>
      </c>
      <c r="C5010" s="55" t="str">
        <f aca="false">LEFT(B5010,4)</f>
        <v>2020</v>
      </c>
      <c r="D5010" s="55" t="str">
        <f aca="false">MID(B5010,6,2)</f>
        <v>10</v>
      </c>
      <c r="E5010" s="0" t="n">
        <v>326.290009</v>
      </c>
      <c r="F5010" s="0" t="n">
        <v>326.290009</v>
      </c>
      <c r="G5010" s="0" t="n">
        <v>326.290009</v>
      </c>
      <c r="H5010" s="0" t="n">
        <v>326.290009</v>
      </c>
      <c r="I5010" s="0" t="n">
        <v>326.290009</v>
      </c>
      <c r="J5010" s="0" t="n">
        <v>0</v>
      </c>
    </row>
    <row r="5011" customFormat="false" ht="13.8" hidden="false" customHeight="false" outlineLevel="0" collapsed="false">
      <c r="A5011" s="55" t="s">
        <v>1</v>
      </c>
      <c r="B5011" s="65" t="s">
        <v>5189</v>
      </c>
      <c r="C5011" s="55" t="str">
        <f aca="false">LEFT(B5011,4)</f>
        <v>2020</v>
      </c>
      <c r="D5011" s="55" t="str">
        <f aca="false">MID(B5011,6,2)</f>
        <v>10</v>
      </c>
      <c r="E5011" s="0" t="n">
        <v>324.230011</v>
      </c>
      <c r="F5011" s="0" t="n">
        <v>324.230011</v>
      </c>
      <c r="G5011" s="0" t="n">
        <v>324.230011</v>
      </c>
      <c r="H5011" s="0" t="n">
        <v>324.230011</v>
      </c>
      <c r="I5011" s="0" t="n">
        <v>324.230011</v>
      </c>
      <c r="J5011" s="0" t="n">
        <v>0</v>
      </c>
    </row>
    <row r="5012" customFormat="false" ht="13.8" hidden="false" customHeight="false" outlineLevel="0" collapsed="false">
      <c r="A5012" s="55" t="s">
        <v>1</v>
      </c>
      <c r="B5012" s="65" t="s">
        <v>5190</v>
      </c>
      <c r="C5012" s="55" t="str">
        <f aca="false">LEFT(B5012,4)</f>
        <v>2020</v>
      </c>
      <c r="D5012" s="55" t="str">
        <f aca="false">MID(B5012,6,2)</f>
        <v>10</v>
      </c>
      <c r="E5012" s="0" t="n">
        <v>322.109985</v>
      </c>
      <c r="F5012" s="0" t="n">
        <v>322.109985</v>
      </c>
      <c r="G5012" s="0" t="n">
        <v>322.109985</v>
      </c>
      <c r="H5012" s="0" t="n">
        <v>322.109985</v>
      </c>
      <c r="I5012" s="0" t="n">
        <v>322.109985</v>
      </c>
      <c r="J5012" s="0" t="n">
        <v>0</v>
      </c>
    </row>
    <row r="5013" customFormat="false" ht="13.8" hidden="false" customHeight="false" outlineLevel="0" collapsed="false">
      <c r="A5013" s="55" t="s">
        <v>1</v>
      </c>
      <c r="B5013" s="65" t="s">
        <v>5191</v>
      </c>
      <c r="C5013" s="55" t="str">
        <f aca="false">LEFT(B5013,4)</f>
        <v>2020</v>
      </c>
      <c r="D5013" s="55" t="str">
        <f aca="false">MID(B5013,6,2)</f>
        <v>10</v>
      </c>
      <c r="E5013" s="0" t="n">
        <v>321.630005</v>
      </c>
      <c r="F5013" s="0" t="n">
        <v>321.630005</v>
      </c>
      <c r="G5013" s="0" t="n">
        <v>321.630005</v>
      </c>
      <c r="H5013" s="0" t="n">
        <v>321.630005</v>
      </c>
      <c r="I5013" s="0" t="n">
        <v>321.630005</v>
      </c>
      <c r="J5013" s="0" t="n">
        <v>0</v>
      </c>
    </row>
    <row r="5014" customFormat="false" ht="13.8" hidden="false" customHeight="false" outlineLevel="0" collapsed="false">
      <c r="A5014" s="55" t="s">
        <v>1</v>
      </c>
      <c r="B5014" s="65" t="s">
        <v>5192</v>
      </c>
      <c r="C5014" s="55" t="str">
        <f aca="false">LEFT(B5014,4)</f>
        <v>2020</v>
      </c>
      <c r="D5014" s="55" t="str">
        <f aca="false">MID(B5014,6,2)</f>
        <v>10</v>
      </c>
      <c r="E5014" s="0" t="n">
        <v>321.670013</v>
      </c>
      <c r="F5014" s="0" t="n">
        <v>321.670013</v>
      </c>
      <c r="G5014" s="0" t="n">
        <v>321.670013</v>
      </c>
      <c r="H5014" s="0" t="n">
        <v>321.670013</v>
      </c>
      <c r="I5014" s="0" t="n">
        <v>321.670013</v>
      </c>
      <c r="J5014" s="0" t="n">
        <v>0</v>
      </c>
    </row>
    <row r="5015" customFormat="false" ht="13.8" hidden="false" customHeight="false" outlineLevel="0" collapsed="false">
      <c r="A5015" s="55" t="s">
        <v>1</v>
      </c>
      <c r="B5015" s="65" t="s">
        <v>5193</v>
      </c>
      <c r="C5015" s="55" t="str">
        <f aca="false">LEFT(B5015,4)</f>
        <v>2020</v>
      </c>
      <c r="D5015" s="55" t="str">
        <f aca="false">MID(B5015,6,2)</f>
        <v>10</v>
      </c>
      <c r="E5015" s="0" t="n">
        <v>316.420013</v>
      </c>
      <c r="F5015" s="0" t="n">
        <v>316.420013</v>
      </c>
      <c r="G5015" s="0" t="n">
        <v>316.420013</v>
      </c>
      <c r="H5015" s="0" t="n">
        <v>316.420013</v>
      </c>
      <c r="I5015" s="0" t="n">
        <v>316.420013</v>
      </c>
      <c r="J5015" s="0" t="n">
        <v>0</v>
      </c>
    </row>
    <row r="5016" customFormat="false" ht="13.8" hidden="false" customHeight="false" outlineLevel="0" collapsed="false">
      <c r="A5016" s="55" t="s">
        <v>1</v>
      </c>
      <c r="B5016" s="65" t="s">
        <v>5194</v>
      </c>
      <c r="C5016" s="55" t="str">
        <f aca="false">LEFT(B5016,4)</f>
        <v>2020</v>
      </c>
      <c r="D5016" s="55" t="str">
        <f aca="false">MID(B5016,6,2)</f>
        <v>10</v>
      </c>
      <c r="E5016" s="0" t="n">
        <v>317.920013</v>
      </c>
      <c r="F5016" s="0" t="n">
        <v>317.920013</v>
      </c>
      <c r="G5016" s="0" t="n">
        <v>317.920013</v>
      </c>
      <c r="H5016" s="0" t="n">
        <v>317.920013</v>
      </c>
      <c r="I5016" s="0" t="n">
        <v>317.920013</v>
      </c>
      <c r="J5016" s="0" t="n">
        <v>0</v>
      </c>
    </row>
    <row r="5017" customFormat="false" ht="13.8" hidden="false" customHeight="false" outlineLevel="0" collapsed="false">
      <c r="A5017" s="55" t="s">
        <v>1</v>
      </c>
      <c r="B5017" s="65" t="s">
        <v>5195</v>
      </c>
      <c r="C5017" s="55" t="str">
        <f aca="false">LEFT(B5017,4)</f>
        <v>2020</v>
      </c>
      <c r="D5017" s="55" t="str">
        <f aca="false">MID(B5017,6,2)</f>
        <v>10</v>
      </c>
      <c r="E5017" s="0" t="n">
        <v>317.230011</v>
      </c>
      <c r="F5017" s="0" t="n">
        <v>317.230011</v>
      </c>
      <c r="G5017" s="0" t="n">
        <v>317.230011</v>
      </c>
      <c r="H5017" s="0" t="n">
        <v>317.230011</v>
      </c>
      <c r="I5017" s="0" t="n">
        <v>317.230011</v>
      </c>
      <c r="J5017" s="0" t="n">
        <v>0</v>
      </c>
    </row>
    <row r="5018" customFormat="false" ht="13.8" hidden="false" customHeight="false" outlineLevel="0" collapsed="false">
      <c r="A5018" s="55" t="s">
        <v>1</v>
      </c>
      <c r="B5018" s="65" t="s">
        <v>5196</v>
      </c>
      <c r="C5018" s="55" t="str">
        <f aca="false">LEFT(B5018,4)</f>
        <v>2020</v>
      </c>
      <c r="D5018" s="55" t="str">
        <f aca="false">MID(B5018,6,2)</f>
        <v>10</v>
      </c>
      <c r="E5018" s="0" t="n">
        <v>318.920013</v>
      </c>
      <c r="F5018" s="0" t="n">
        <v>318.920013</v>
      </c>
      <c r="G5018" s="0" t="n">
        <v>318.920013</v>
      </c>
      <c r="H5018" s="0" t="n">
        <v>318.920013</v>
      </c>
      <c r="I5018" s="0" t="n">
        <v>318.920013</v>
      </c>
      <c r="J5018" s="0" t="n">
        <v>0</v>
      </c>
    </row>
    <row r="5019" customFormat="false" ht="13.8" hidden="false" customHeight="false" outlineLevel="0" collapsed="false">
      <c r="A5019" s="55" t="s">
        <v>1</v>
      </c>
      <c r="B5019" s="65" t="s">
        <v>5197</v>
      </c>
      <c r="C5019" s="55" t="str">
        <f aca="false">LEFT(B5019,4)</f>
        <v>2020</v>
      </c>
      <c r="D5019" s="55" t="str">
        <f aca="false">MID(B5019,6,2)</f>
        <v>10</v>
      </c>
      <c r="E5019" s="0" t="n">
        <v>320.019989</v>
      </c>
      <c r="F5019" s="0" t="n">
        <v>320.019989</v>
      </c>
      <c r="G5019" s="0" t="n">
        <v>320.019989</v>
      </c>
      <c r="H5019" s="0" t="n">
        <v>320.019989</v>
      </c>
      <c r="I5019" s="0" t="n">
        <v>320.019989</v>
      </c>
      <c r="J5019" s="0" t="n">
        <v>0</v>
      </c>
    </row>
    <row r="5020" customFormat="false" ht="13.8" hidden="false" customHeight="false" outlineLevel="0" collapsed="false">
      <c r="A5020" s="55" t="s">
        <v>1</v>
      </c>
      <c r="B5020" s="65" t="s">
        <v>5198</v>
      </c>
      <c r="C5020" s="55" t="str">
        <f aca="false">LEFT(B5020,4)</f>
        <v>2020</v>
      </c>
      <c r="D5020" s="55" t="str">
        <f aca="false">MID(B5020,6,2)</f>
        <v>10</v>
      </c>
      <c r="E5020" s="0" t="n">
        <v>314.070007</v>
      </c>
      <c r="F5020" s="0" t="n">
        <v>314.070007</v>
      </c>
      <c r="G5020" s="0" t="n">
        <v>314.070007</v>
      </c>
      <c r="H5020" s="0" t="n">
        <v>314.070007</v>
      </c>
      <c r="I5020" s="0" t="n">
        <v>314.070007</v>
      </c>
      <c r="J5020" s="0" t="n">
        <v>0</v>
      </c>
    </row>
    <row r="5021" customFormat="false" ht="13.8" hidden="false" customHeight="false" outlineLevel="0" collapsed="false">
      <c r="A5021" s="55" t="s">
        <v>1</v>
      </c>
      <c r="B5021" s="65" t="s">
        <v>5199</v>
      </c>
      <c r="C5021" s="55" t="str">
        <f aca="false">LEFT(B5021,4)</f>
        <v>2020</v>
      </c>
      <c r="D5021" s="55" t="str">
        <f aca="false">MID(B5021,6,2)</f>
        <v>10</v>
      </c>
      <c r="E5021" s="0" t="n">
        <v>313.130005</v>
      </c>
      <c r="F5021" s="0" t="n">
        <v>313.130005</v>
      </c>
      <c r="G5021" s="0" t="n">
        <v>313.130005</v>
      </c>
      <c r="H5021" s="0" t="n">
        <v>313.130005</v>
      </c>
      <c r="I5021" s="0" t="n">
        <v>313.130005</v>
      </c>
      <c r="J5021" s="0" t="n">
        <v>0</v>
      </c>
    </row>
    <row r="5022" customFormat="false" ht="13.8" hidden="false" customHeight="false" outlineLevel="0" collapsed="false">
      <c r="A5022" s="55" t="s">
        <v>1</v>
      </c>
      <c r="B5022" s="65" t="s">
        <v>5200</v>
      </c>
      <c r="C5022" s="55" t="str">
        <f aca="false">LEFT(B5022,4)</f>
        <v>2020</v>
      </c>
      <c r="D5022" s="55" t="str">
        <f aca="false">MID(B5022,6,2)</f>
        <v>10</v>
      </c>
      <c r="E5022" s="0" t="n">
        <v>302.079987</v>
      </c>
      <c r="F5022" s="0" t="n">
        <v>302.079987</v>
      </c>
      <c r="G5022" s="0" t="n">
        <v>302.079987</v>
      </c>
      <c r="H5022" s="0" t="n">
        <v>302.079987</v>
      </c>
      <c r="I5022" s="0" t="n">
        <v>302.079987</v>
      </c>
      <c r="J5022" s="0" t="n">
        <v>0</v>
      </c>
    </row>
    <row r="5023" customFormat="false" ht="13.8" hidden="false" customHeight="false" outlineLevel="0" collapsed="false">
      <c r="A5023" s="55" t="s">
        <v>1</v>
      </c>
      <c r="B5023" s="65" t="s">
        <v>5201</v>
      </c>
      <c r="C5023" s="55" t="str">
        <f aca="false">LEFT(B5023,4)</f>
        <v>2020</v>
      </c>
      <c r="D5023" s="55" t="str">
        <f aca="false">MID(B5023,6,2)</f>
        <v>10</v>
      </c>
      <c r="E5023" s="0" t="n">
        <v>305.709991</v>
      </c>
      <c r="F5023" s="0" t="n">
        <v>305.709991</v>
      </c>
      <c r="G5023" s="0" t="n">
        <v>305.709991</v>
      </c>
      <c r="H5023" s="0" t="n">
        <v>305.709991</v>
      </c>
      <c r="I5023" s="0" t="n">
        <v>305.709991</v>
      </c>
      <c r="J5023" s="0" t="n">
        <v>0</v>
      </c>
    </row>
    <row r="5024" customFormat="false" ht="13.8" hidden="false" customHeight="false" outlineLevel="0" collapsed="false">
      <c r="A5024" s="55" t="s">
        <v>1</v>
      </c>
      <c r="B5024" s="65" t="s">
        <v>5202</v>
      </c>
      <c r="C5024" s="55" t="str">
        <f aca="false">LEFT(B5024,4)</f>
        <v>2020</v>
      </c>
      <c r="D5024" s="55" t="str">
        <f aca="false">MID(B5024,6,2)</f>
        <v>10</v>
      </c>
      <c r="E5024" s="0" t="n">
        <v>302.029999</v>
      </c>
      <c r="F5024" s="0" t="n">
        <v>302.029999</v>
      </c>
      <c r="G5024" s="0" t="n">
        <v>302.029999</v>
      </c>
      <c r="H5024" s="0" t="n">
        <v>302.029999</v>
      </c>
      <c r="I5024" s="0" t="n">
        <v>302.029999</v>
      </c>
      <c r="J5024" s="0" t="n">
        <v>0</v>
      </c>
    </row>
    <row r="5025" customFormat="false" ht="13.8" hidden="false" customHeight="false" outlineLevel="0" collapsed="false">
      <c r="A5025" s="55" t="s">
        <v>1</v>
      </c>
      <c r="B5025" s="65" t="s">
        <v>1965</v>
      </c>
      <c r="C5025" s="55" t="str">
        <f aca="false">LEFT(B5025,4)</f>
        <v>2007</v>
      </c>
      <c r="D5025" s="55" t="str">
        <f aca="false">MID(B5025,6,2)</f>
        <v>12</v>
      </c>
      <c r="K5025" s="0" t="n">
        <v>0.777</v>
      </c>
    </row>
    <row r="5026" customFormat="false" ht="13.8" hidden="false" customHeight="false" outlineLevel="0" collapsed="false">
      <c r="A5026" s="55" t="s">
        <v>1</v>
      </c>
      <c r="B5026" s="65" t="s">
        <v>2156</v>
      </c>
      <c r="C5026" s="55" t="str">
        <f aca="false">LEFT(B5026,4)</f>
        <v>2008</v>
      </c>
      <c r="D5026" s="55" t="str">
        <f aca="false">MID(B5026,6,2)</f>
        <v>09</v>
      </c>
      <c r="K5026" s="0" t="n">
        <v>0.656</v>
      </c>
    </row>
    <row r="5027" customFormat="false" ht="13.8" hidden="false" customHeight="false" outlineLevel="0" collapsed="false">
      <c r="A5027" s="55" t="s">
        <v>1</v>
      </c>
      <c r="B5027" s="65" t="s">
        <v>961</v>
      </c>
      <c r="C5027" s="55" t="str">
        <f aca="false">LEFT(B5027,4)</f>
        <v>2003</v>
      </c>
      <c r="D5027" s="55" t="str">
        <f aca="false">MID(B5027,6,2)</f>
        <v>12</v>
      </c>
      <c r="K5027" s="0" t="n">
        <v>0.488</v>
      </c>
    </row>
    <row r="5028" customFormat="false" ht="13.8" hidden="false" customHeight="false" outlineLevel="0" collapsed="false">
      <c r="A5028" s="55" t="s">
        <v>1</v>
      </c>
      <c r="B5028" s="65" t="s">
        <v>1085</v>
      </c>
      <c r="C5028" s="55" t="str">
        <f aca="false">LEFT(B5028,4)</f>
        <v>2004</v>
      </c>
      <c r="D5028" s="55" t="str">
        <f aca="false">MID(B5028,6,2)</f>
        <v>06</v>
      </c>
      <c r="K5028" s="0" t="n">
        <v>0.372</v>
      </c>
    </row>
    <row r="5029" customFormat="false" ht="13.8" hidden="false" customHeight="false" outlineLevel="0" collapsed="false">
      <c r="A5029" s="55" t="s">
        <v>1</v>
      </c>
      <c r="B5029" s="65" t="s">
        <v>3162</v>
      </c>
      <c r="C5029" s="55" t="str">
        <f aca="false">LEFT(B5029,4)</f>
        <v>2012</v>
      </c>
      <c r="D5029" s="55" t="str">
        <f aca="false">MID(B5029,6,2)</f>
        <v>09</v>
      </c>
      <c r="K5029" s="0" t="n">
        <v>0.69</v>
      </c>
    </row>
    <row r="5030" customFormat="false" ht="13.8" hidden="false" customHeight="false" outlineLevel="0" collapsed="false">
      <c r="A5030" s="55" t="s">
        <v>1</v>
      </c>
      <c r="B5030" s="65" t="s">
        <v>4291</v>
      </c>
      <c r="C5030" s="55" t="str">
        <f aca="false">LEFT(B5030,4)</f>
        <v>2017</v>
      </c>
      <c r="D5030" s="55" t="str">
        <f aca="false">MID(B5030,6,2)</f>
        <v>03</v>
      </c>
      <c r="K5030" s="0" t="n">
        <v>1.005</v>
      </c>
    </row>
    <row r="5031" customFormat="false" ht="13.8" hidden="false" customHeight="false" outlineLevel="0" collapsed="false">
      <c r="A5031" s="55" t="s">
        <v>1</v>
      </c>
      <c r="B5031" s="65" t="s">
        <v>1080</v>
      </c>
      <c r="C5031" s="55" t="str">
        <f aca="false">LEFT(B5031,4)</f>
        <v>2004</v>
      </c>
      <c r="D5031" s="55" t="str">
        <f aca="false">MID(B5031,6,2)</f>
        <v>06</v>
      </c>
      <c r="K5031" s="0" t="n">
        <v>0.372</v>
      </c>
    </row>
    <row r="5032" customFormat="false" ht="13.8" hidden="false" customHeight="false" outlineLevel="0" collapsed="false">
      <c r="A5032" s="55" t="s">
        <v>1</v>
      </c>
      <c r="B5032" s="65" t="s">
        <v>1023</v>
      </c>
      <c r="C5032" s="55" t="str">
        <f aca="false">LEFT(B5032,4)</f>
        <v>2004</v>
      </c>
      <c r="D5032" s="55" t="str">
        <f aca="false">MID(B5032,6,2)</f>
        <v>03</v>
      </c>
      <c r="K5032" s="0" t="n">
        <v>0.379</v>
      </c>
    </row>
    <row r="5033" customFormat="false" ht="13.8" hidden="false" customHeight="false" outlineLevel="0" collapsed="false">
      <c r="A5033" s="55" t="s">
        <v>1</v>
      </c>
      <c r="B5033" s="65" t="s">
        <v>1148</v>
      </c>
      <c r="C5033" s="55" t="str">
        <f aca="false">LEFT(B5033,4)</f>
        <v>2004</v>
      </c>
      <c r="D5033" s="55" t="str">
        <f aca="false">MID(B5033,6,2)</f>
        <v>09</v>
      </c>
      <c r="K5033" s="0" t="n">
        <v>0.431</v>
      </c>
    </row>
    <row r="5034" customFormat="false" ht="13.8" hidden="false" customHeight="false" outlineLevel="0" collapsed="false">
      <c r="A5034" s="55" t="s">
        <v>1</v>
      </c>
      <c r="B5034" s="65" t="s">
        <v>4160</v>
      </c>
      <c r="C5034" s="55" t="str">
        <f aca="false">LEFT(B5034,4)</f>
        <v>2016</v>
      </c>
      <c r="D5034" s="55" t="str">
        <f aca="false">MID(B5034,6,2)</f>
        <v>09</v>
      </c>
      <c r="K5034" s="0" t="n">
        <v>0.89</v>
      </c>
    </row>
    <row r="5035" customFormat="false" ht="13.8" hidden="false" customHeight="false" outlineLevel="0" collapsed="false">
      <c r="A5035" s="55" t="s">
        <v>1</v>
      </c>
      <c r="B5035" s="65" t="s">
        <v>2281</v>
      </c>
      <c r="C5035" s="55" t="str">
        <f aca="false">LEFT(B5035,4)</f>
        <v>2009</v>
      </c>
      <c r="D5035" s="55" t="str">
        <f aca="false">MID(B5035,6,2)</f>
        <v>03</v>
      </c>
      <c r="K5035" s="0" t="n">
        <v>0.544</v>
      </c>
    </row>
    <row r="5036" customFormat="false" ht="13.8" hidden="false" customHeight="false" outlineLevel="0" collapsed="false">
      <c r="A5036" s="55" t="s">
        <v>1</v>
      </c>
      <c r="B5036" s="65" t="s">
        <v>3284</v>
      </c>
      <c r="C5036" s="55" t="str">
        <f aca="false">LEFT(B5036,4)</f>
        <v>2013</v>
      </c>
      <c r="D5036" s="55" t="str">
        <f aca="false">MID(B5036,6,2)</f>
        <v>03</v>
      </c>
      <c r="K5036" s="0" t="n">
        <v>0.676</v>
      </c>
    </row>
    <row r="5037" customFormat="false" ht="13.8" hidden="false" customHeight="false" outlineLevel="0" collapsed="false">
      <c r="A5037" s="55" t="s">
        <v>1</v>
      </c>
      <c r="B5037" s="65" t="s">
        <v>4356</v>
      </c>
      <c r="C5037" s="55" t="str">
        <f aca="false">LEFT(B5037,4)</f>
        <v>2017</v>
      </c>
      <c r="D5037" s="55" t="str">
        <f aca="false">MID(B5037,6,2)</f>
        <v>06</v>
      </c>
      <c r="K5037" s="0" t="n">
        <v>1.017</v>
      </c>
    </row>
    <row r="5038" customFormat="false" ht="13.8" hidden="false" customHeight="false" outlineLevel="0" collapsed="false">
      <c r="A5038" s="55" t="s">
        <v>1</v>
      </c>
      <c r="B5038" s="65" t="s">
        <v>4985</v>
      </c>
      <c r="C5038" s="55" t="str">
        <f aca="false">LEFT(B5038,4)</f>
        <v>2019</v>
      </c>
      <c r="D5038" s="55" t="str">
        <f aca="false">MID(B5038,6,2)</f>
        <v>12</v>
      </c>
      <c r="K5038" s="0" t="n">
        <v>1.433</v>
      </c>
    </row>
    <row r="5039" customFormat="false" ht="13.8" hidden="false" customHeight="false" outlineLevel="0" collapsed="false">
      <c r="A5039" s="55" t="s">
        <v>1</v>
      </c>
      <c r="B5039" s="65" t="s">
        <v>2342</v>
      </c>
      <c r="C5039" s="55" t="str">
        <f aca="false">LEFT(B5039,4)</f>
        <v>2009</v>
      </c>
      <c r="D5039" s="55" t="str">
        <f aca="false">MID(B5039,6,2)</f>
        <v>06</v>
      </c>
      <c r="K5039" s="0" t="n">
        <v>0.454</v>
      </c>
    </row>
    <row r="5040" customFormat="false" ht="13.8" hidden="false" customHeight="false" outlineLevel="0" collapsed="false">
      <c r="A5040" s="55" t="s">
        <v>1</v>
      </c>
      <c r="B5040" s="65" t="s">
        <v>2409</v>
      </c>
      <c r="C5040" s="55" t="str">
        <f aca="false">LEFT(B5040,4)</f>
        <v>2009</v>
      </c>
      <c r="D5040" s="55" t="str">
        <f aca="false">MID(B5040,6,2)</f>
        <v>09</v>
      </c>
      <c r="K5040" s="0" t="n">
        <v>0.512</v>
      </c>
    </row>
    <row r="5041" customFormat="false" ht="13.8" hidden="false" customHeight="false" outlineLevel="0" collapsed="false">
      <c r="A5041" s="55" t="s">
        <v>1</v>
      </c>
      <c r="B5041" s="65" t="s">
        <v>4417</v>
      </c>
      <c r="C5041" s="55" t="str">
        <f aca="false">LEFT(B5041,4)</f>
        <v>2017</v>
      </c>
      <c r="D5041" s="55" t="str">
        <f aca="false">MID(B5041,6,2)</f>
        <v>09</v>
      </c>
      <c r="K5041" s="0" t="n">
        <v>1.187</v>
      </c>
    </row>
    <row r="5042" customFormat="false" ht="13.8" hidden="false" customHeight="false" outlineLevel="0" collapsed="false">
      <c r="A5042" s="55" t="s">
        <v>1</v>
      </c>
      <c r="B5042" s="65" t="s">
        <v>2974</v>
      </c>
      <c r="C5042" s="55" t="str">
        <f aca="false">LEFT(B5042,4)</f>
        <v>2011</v>
      </c>
      <c r="D5042" s="55" t="str">
        <f aca="false">MID(B5042,6,2)</f>
        <v>12</v>
      </c>
      <c r="K5042" s="0" t="n">
        <v>0.691</v>
      </c>
    </row>
    <row r="5043" customFormat="false" ht="13.8" hidden="false" customHeight="false" outlineLevel="0" collapsed="false">
      <c r="A5043" s="55" t="s">
        <v>1</v>
      </c>
      <c r="B5043" s="65" t="s">
        <v>3348</v>
      </c>
      <c r="C5043" s="55" t="str">
        <f aca="false">LEFT(B5043,4)</f>
        <v>2013</v>
      </c>
      <c r="D5043" s="55" t="str">
        <f aca="false">MID(B5043,6,2)</f>
        <v>06</v>
      </c>
      <c r="K5043" s="0" t="n">
        <v>0.743</v>
      </c>
    </row>
    <row r="5044" customFormat="false" ht="13.8" hidden="false" customHeight="false" outlineLevel="0" collapsed="false">
      <c r="A5044" s="55" t="s">
        <v>1</v>
      </c>
      <c r="B5044" s="65" t="s">
        <v>3977</v>
      </c>
      <c r="C5044" s="55" t="str">
        <f aca="false">LEFT(B5044,4)</f>
        <v>2015</v>
      </c>
      <c r="D5044" s="55" t="str">
        <f aca="false">MID(B5044,6,2)</f>
        <v>12</v>
      </c>
      <c r="K5044" s="0" t="n">
        <v>1.102</v>
      </c>
    </row>
    <row r="5045" customFormat="false" ht="13.8" hidden="false" customHeight="false" outlineLevel="0" collapsed="false">
      <c r="A5045" s="55" t="s">
        <v>1</v>
      </c>
      <c r="B5045" s="65" t="s">
        <v>1211</v>
      </c>
      <c r="C5045" s="55" t="str">
        <f aca="false">LEFT(B5045,4)</f>
        <v>2004</v>
      </c>
      <c r="D5045" s="55" t="str">
        <f aca="false">MID(B5045,6,2)</f>
        <v>12</v>
      </c>
      <c r="K5045" s="0" t="n">
        <v>0.858</v>
      </c>
    </row>
    <row r="5046" customFormat="false" ht="13.8" hidden="false" customHeight="false" outlineLevel="0" collapsed="false">
      <c r="A5046" s="55" t="s">
        <v>1</v>
      </c>
      <c r="B5046" s="65" t="s">
        <v>1838</v>
      </c>
      <c r="C5046" s="55" t="str">
        <f aca="false">LEFT(B5046,4)</f>
        <v>2007</v>
      </c>
      <c r="D5046" s="55" t="str">
        <f aca="false">MID(B5046,6,2)</f>
        <v>06</v>
      </c>
      <c r="K5046" s="0" t="n">
        <v>0.598</v>
      </c>
    </row>
    <row r="5047" customFormat="false" ht="13.8" hidden="false" customHeight="false" outlineLevel="0" collapsed="false">
      <c r="A5047" s="55" t="s">
        <v>1</v>
      </c>
      <c r="B5047" s="65" t="s">
        <v>2910</v>
      </c>
      <c r="C5047" s="55" t="str">
        <f aca="false">LEFT(B5047,4)</f>
        <v>2011</v>
      </c>
      <c r="D5047" s="55" t="str">
        <f aca="false">MID(B5047,6,2)</f>
        <v>09</v>
      </c>
      <c r="K5047" s="0" t="n">
        <v>0.586</v>
      </c>
    </row>
    <row r="5048" customFormat="false" ht="13.8" hidden="false" customHeight="false" outlineLevel="0" collapsed="false">
      <c r="A5048" s="55" t="s">
        <v>1</v>
      </c>
      <c r="B5048" s="65" t="s">
        <v>3913</v>
      </c>
      <c r="C5048" s="55" t="str">
        <f aca="false">LEFT(B5048,4)</f>
        <v>2015</v>
      </c>
      <c r="D5048" s="55" t="str">
        <f aca="false">MID(B5048,6,2)</f>
        <v>09</v>
      </c>
      <c r="K5048" s="0" t="n">
        <v>0.959</v>
      </c>
    </row>
    <row r="5049" customFormat="false" ht="13.8" hidden="false" customHeight="false" outlineLevel="0" collapsed="false">
      <c r="A5049" s="55" t="s">
        <v>1</v>
      </c>
      <c r="B5049" s="65" t="s">
        <v>1272</v>
      </c>
      <c r="C5049" s="55" t="str">
        <f aca="false">LEFT(B5049,4)</f>
        <v>2005</v>
      </c>
      <c r="D5049" s="55" t="str">
        <f aca="false">MID(B5049,6,2)</f>
        <v>03</v>
      </c>
      <c r="K5049" s="0" t="n">
        <v>0.454</v>
      </c>
    </row>
    <row r="5050" customFormat="false" ht="13.8" hidden="false" customHeight="false" outlineLevel="0" collapsed="false">
      <c r="A5050" s="55" t="s">
        <v>1</v>
      </c>
      <c r="B5050" s="65" t="s">
        <v>5178</v>
      </c>
      <c r="C5050" s="55" t="str">
        <f aca="false">LEFT(B5050,4)</f>
        <v>2020</v>
      </c>
      <c r="D5050" s="55" t="str">
        <f aca="false">MID(B5050,6,2)</f>
        <v>09</v>
      </c>
      <c r="K5050" s="0" t="n">
        <v>1.31</v>
      </c>
    </row>
    <row r="5051" customFormat="false" ht="13.8" hidden="false" customHeight="false" outlineLevel="0" collapsed="false">
      <c r="A5051" s="55" t="s">
        <v>1</v>
      </c>
      <c r="B5051" s="65" t="s">
        <v>830</v>
      </c>
      <c r="C5051" s="55" t="str">
        <f aca="false">LEFT(B5051,4)</f>
        <v>2003</v>
      </c>
      <c r="D5051" s="55" t="str">
        <f aca="false">MID(B5051,6,2)</f>
        <v>06</v>
      </c>
      <c r="K5051" s="0" t="n">
        <v>0.313</v>
      </c>
    </row>
    <row r="5052" customFormat="false" ht="13.8" hidden="false" customHeight="false" outlineLevel="0" collapsed="false">
      <c r="A5052" s="55" t="s">
        <v>1</v>
      </c>
      <c r="B5052" s="65" t="s">
        <v>1901</v>
      </c>
      <c r="C5052" s="55" t="str">
        <f aca="false">LEFT(B5052,4)</f>
        <v>2007</v>
      </c>
      <c r="D5052" s="55" t="str">
        <f aca="false">MID(B5052,6,2)</f>
        <v>09</v>
      </c>
      <c r="K5052" s="0" t="n">
        <v>0.648</v>
      </c>
    </row>
    <row r="5053" customFormat="false" ht="13.8" hidden="false" customHeight="false" outlineLevel="0" collapsed="false">
      <c r="A5053" s="55" t="s">
        <v>1</v>
      </c>
      <c r="B5053" s="65" t="s">
        <v>898</v>
      </c>
      <c r="C5053" s="55" t="str">
        <f aca="false">LEFT(B5053,4)</f>
        <v>2003</v>
      </c>
      <c r="D5053" s="55" t="str">
        <f aca="false">MID(B5053,6,2)</f>
        <v>09</v>
      </c>
      <c r="K5053" s="0" t="n">
        <v>0.375</v>
      </c>
    </row>
    <row r="5054" customFormat="false" ht="13.8" hidden="false" customHeight="false" outlineLevel="0" collapsed="false">
      <c r="A5054" s="55" t="s">
        <v>1</v>
      </c>
      <c r="B5054" s="65" t="s">
        <v>5114</v>
      </c>
      <c r="C5054" s="55" t="str">
        <f aca="false">LEFT(B5054,4)</f>
        <v>2020</v>
      </c>
      <c r="D5054" s="55" t="str">
        <f aca="false">MID(B5054,6,2)</f>
        <v>06</v>
      </c>
      <c r="K5054" s="0" t="n">
        <v>1.435</v>
      </c>
    </row>
    <row r="5055" customFormat="false" ht="13.8" hidden="false" customHeight="false" outlineLevel="0" collapsed="false">
      <c r="A5055" s="55" t="s">
        <v>1</v>
      </c>
      <c r="B5055" s="65" t="s">
        <v>4231</v>
      </c>
      <c r="C5055" s="55" t="str">
        <f aca="false">LEFT(B5055,4)</f>
        <v>2016</v>
      </c>
      <c r="D5055" s="55" t="str">
        <f aca="false">MID(B5055,6,2)</f>
        <v>12</v>
      </c>
      <c r="K5055" s="0" t="n">
        <v>1.305</v>
      </c>
    </row>
    <row r="5056" customFormat="false" ht="13.8" hidden="false" customHeight="false" outlineLevel="0" collapsed="false">
      <c r="A5056" s="55" t="s">
        <v>1</v>
      </c>
      <c r="B5056" s="65" t="s">
        <v>1018</v>
      </c>
      <c r="C5056" s="55" t="str">
        <f aca="false">LEFT(B5056,4)</f>
        <v>2004</v>
      </c>
      <c r="D5056" s="55" t="str">
        <f aca="false">MID(B5056,6,2)</f>
        <v>03</v>
      </c>
      <c r="K5056" s="0" t="n">
        <v>0.379</v>
      </c>
    </row>
    <row r="5057" customFormat="false" ht="13.8" hidden="false" customHeight="false" outlineLevel="0" collapsed="false">
      <c r="A5057" s="55" t="s">
        <v>1</v>
      </c>
      <c r="B5057" s="65" t="s">
        <v>2029</v>
      </c>
      <c r="C5057" s="55" t="str">
        <f aca="false">LEFT(B5057,4)</f>
        <v>2008</v>
      </c>
      <c r="D5057" s="55" t="str">
        <f aca="false">MID(B5057,6,2)</f>
        <v>03</v>
      </c>
      <c r="K5057" s="0" t="n">
        <v>0.627</v>
      </c>
    </row>
    <row r="5058" customFormat="false" ht="13.8" hidden="false" customHeight="false" outlineLevel="0" collapsed="false">
      <c r="A5058" s="55" t="s">
        <v>1</v>
      </c>
      <c r="B5058" s="65" t="s">
        <v>3036</v>
      </c>
      <c r="C5058" s="55" t="str">
        <f aca="false">LEFT(B5058,4)</f>
        <v>2012</v>
      </c>
      <c r="D5058" s="55" t="str">
        <f aca="false">MID(B5058,6,2)</f>
        <v>03</v>
      </c>
      <c r="K5058" s="0" t="n">
        <v>0.574</v>
      </c>
    </row>
    <row r="5059" customFormat="false" ht="13.8" hidden="false" customHeight="false" outlineLevel="0" collapsed="false">
      <c r="A5059" s="55" t="s">
        <v>1</v>
      </c>
      <c r="B5059" s="65" t="s">
        <v>4038</v>
      </c>
      <c r="C5059" s="55" t="str">
        <f aca="false">LEFT(B5059,4)</f>
        <v>2016</v>
      </c>
      <c r="D5059" s="55" t="str">
        <f aca="false">MID(B5059,6,2)</f>
        <v>03</v>
      </c>
      <c r="K5059" s="0" t="n">
        <v>1.015</v>
      </c>
    </row>
    <row r="5060" customFormat="false" ht="13.8" hidden="false" customHeight="false" outlineLevel="0" collapsed="false">
      <c r="A5060" s="55" t="s">
        <v>1</v>
      </c>
      <c r="B5060" s="65" t="s">
        <v>2093</v>
      </c>
      <c r="C5060" s="55" t="str">
        <f aca="false">LEFT(B5060,4)</f>
        <v>2008</v>
      </c>
      <c r="D5060" s="55" t="str">
        <f aca="false">MID(B5060,6,2)</f>
        <v>06</v>
      </c>
      <c r="K5060" s="0" t="n">
        <v>0.594</v>
      </c>
    </row>
    <row r="5061" customFormat="false" ht="13.8" hidden="false" customHeight="false" outlineLevel="0" collapsed="false">
      <c r="A5061" s="55" t="s">
        <v>1</v>
      </c>
      <c r="B5061" s="65" t="s">
        <v>2220</v>
      </c>
      <c r="C5061" s="55" t="str">
        <f aca="false">LEFT(B5061,4)</f>
        <v>2008</v>
      </c>
      <c r="D5061" s="55" t="str">
        <f aca="false">MID(B5061,6,2)</f>
        <v>12</v>
      </c>
      <c r="K5061" s="0" t="n">
        <v>0.717</v>
      </c>
    </row>
    <row r="5062" customFormat="false" ht="13.8" hidden="false" customHeight="false" outlineLevel="0" collapsed="false">
      <c r="A5062" s="55" t="s">
        <v>1</v>
      </c>
      <c r="B5062" s="65" t="s">
        <v>3099</v>
      </c>
      <c r="C5062" s="55" t="str">
        <f aca="false">LEFT(B5062,4)</f>
        <v>2012</v>
      </c>
      <c r="D5062" s="55" t="str">
        <f aca="false">MID(B5062,6,2)</f>
        <v>06</v>
      </c>
      <c r="K5062" s="0" t="n">
        <v>0.646</v>
      </c>
    </row>
    <row r="5063" customFormat="false" ht="13.8" hidden="false" customHeight="false" outlineLevel="0" collapsed="false">
      <c r="A5063" s="55" t="s">
        <v>1</v>
      </c>
      <c r="B5063" s="65" t="s">
        <v>3224</v>
      </c>
      <c r="C5063" s="55" t="str">
        <f aca="false">LEFT(B5063,4)</f>
        <v>2012</v>
      </c>
      <c r="D5063" s="55" t="str">
        <f aca="false">MID(B5063,6,2)</f>
        <v>12</v>
      </c>
      <c r="K5063" s="0" t="n">
        <v>0.946</v>
      </c>
    </row>
    <row r="5064" customFormat="false" ht="13.8" hidden="false" customHeight="false" outlineLevel="0" collapsed="false">
      <c r="A5064" s="55" t="s">
        <v>1</v>
      </c>
      <c r="B5064" s="65" t="s">
        <v>5037</v>
      </c>
      <c r="C5064" s="55" t="str">
        <f aca="false">LEFT(B5064,4)</f>
        <v>2020</v>
      </c>
      <c r="D5064" s="55" t="str">
        <f aca="false">MID(B5064,6,2)</f>
        <v>03</v>
      </c>
      <c r="K5064" s="0" t="n">
        <v>1.179</v>
      </c>
    </row>
    <row r="5065" customFormat="false" ht="13.8" hidden="false" customHeight="false" outlineLevel="0" collapsed="false">
      <c r="A5065" s="55" t="s">
        <v>1</v>
      </c>
      <c r="B5065" s="65" t="s">
        <v>4102</v>
      </c>
      <c r="C5065" s="55" t="str">
        <f aca="false">LEFT(B5065,4)</f>
        <v>2016</v>
      </c>
      <c r="D5065" s="55" t="str">
        <f aca="false">MID(B5065,6,2)</f>
        <v>06</v>
      </c>
      <c r="K5065" s="0" t="n">
        <v>0.959</v>
      </c>
    </row>
    <row r="5066" customFormat="false" ht="13.8" hidden="false" customHeight="false" outlineLevel="0" collapsed="false">
      <c r="A5066" s="55" t="s">
        <v>1</v>
      </c>
      <c r="B5066" s="65" t="s">
        <v>1588</v>
      </c>
      <c r="C5066" s="55" t="str">
        <f aca="false">LEFT(B5066,4)</f>
        <v>2006</v>
      </c>
      <c r="D5066" s="55" t="str">
        <f aca="false">MID(B5066,6,2)</f>
        <v>06</v>
      </c>
      <c r="K5066" s="0" t="n">
        <v>0.509</v>
      </c>
    </row>
    <row r="5067" customFormat="false" ht="13.8" hidden="false" customHeight="false" outlineLevel="0" collapsed="false">
      <c r="A5067" s="55" t="s">
        <v>1</v>
      </c>
      <c r="B5067" s="65" t="s">
        <v>2658</v>
      </c>
      <c r="C5067" s="55" t="str">
        <f aca="false">LEFT(B5067,4)</f>
        <v>2010</v>
      </c>
      <c r="D5067" s="55" t="str">
        <f aca="false">MID(B5067,6,2)</f>
        <v>09</v>
      </c>
      <c r="K5067" s="0" t="n">
        <v>0.558</v>
      </c>
    </row>
    <row r="5068" customFormat="false" ht="13.8" hidden="false" customHeight="false" outlineLevel="0" collapsed="false">
      <c r="A5068" s="55" t="s">
        <v>1</v>
      </c>
      <c r="B5068" s="65" t="s">
        <v>3662</v>
      </c>
      <c r="C5068" s="55" t="str">
        <f aca="false">LEFT(B5068,4)</f>
        <v>2014</v>
      </c>
      <c r="D5068" s="55" t="str">
        <f aca="false">MID(B5068,6,2)</f>
        <v>09</v>
      </c>
      <c r="K5068" s="0" t="n">
        <v>0.883</v>
      </c>
    </row>
    <row r="5069" customFormat="false" ht="13.8" hidden="false" customHeight="false" outlineLevel="0" collapsed="false">
      <c r="A5069" s="55" t="s">
        <v>1</v>
      </c>
      <c r="B5069" s="65" t="s">
        <v>4793</v>
      </c>
      <c r="C5069" s="55" t="str">
        <f aca="false">LEFT(B5069,4)</f>
        <v>2019</v>
      </c>
      <c r="D5069" s="55" t="str">
        <f aca="false">MID(B5069,6,2)</f>
        <v>03</v>
      </c>
      <c r="K5069" s="0" t="n">
        <v>1.456</v>
      </c>
    </row>
    <row r="5070" customFormat="false" ht="13.8" hidden="false" customHeight="false" outlineLevel="0" collapsed="false">
      <c r="A5070" s="55" t="s">
        <v>1</v>
      </c>
      <c r="B5070" s="65" t="s">
        <v>1651</v>
      </c>
      <c r="C5070" s="55" t="str">
        <f aca="false">LEFT(B5070,4)</f>
        <v>2006</v>
      </c>
      <c r="D5070" s="55" t="str">
        <f aca="false">MID(B5070,6,2)</f>
        <v>09</v>
      </c>
      <c r="K5070" s="0" t="n">
        <v>0.547</v>
      </c>
    </row>
    <row r="5071" customFormat="false" ht="13.8" hidden="false" customHeight="false" outlineLevel="0" collapsed="false">
      <c r="A5071" s="55" t="s">
        <v>1</v>
      </c>
      <c r="B5071" s="65" t="s">
        <v>4861</v>
      </c>
      <c r="C5071" s="55" t="str">
        <f aca="false">LEFT(B5071,4)</f>
        <v>2019</v>
      </c>
      <c r="D5071" s="55" t="str">
        <f aca="false">MID(B5071,6,2)</f>
        <v>06</v>
      </c>
      <c r="K5071" s="0" t="n">
        <v>1.389</v>
      </c>
    </row>
    <row r="5072" customFormat="false" ht="13.8" hidden="false" customHeight="false" outlineLevel="0" collapsed="false">
      <c r="A5072" s="55" t="s">
        <v>1</v>
      </c>
      <c r="B5072" s="65" t="s">
        <v>647</v>
      </c>
      <c r="C5072" s="55" t="str">
        <f aca="false">LEFT(B5072,4)</f>
        <v>2002</v>
      </c>
      <c r="D5072" s="55" t="str">
        <f aca="false">MID(B5072,6,2)</f>
        <v>09</v>
      </c>
      <c r="K5072" s="0" t="n">
        <v>0.363</v>
      </c>
    </row>
    <row r="5073" customFormat="false" ht="13.8" hidden="false" customHeight="false" outlineLevel="0" collapsed="false">
      <c r="A5073" s="55" t="s">
        <v>1</v>
      </c>
      <c r="B5073" s="65" t="s">
        <v>2472</v>
      </c>
      <c r="C5073" s="55" t="str">
        <f aca="false">LEFT(B5073,4)</f>
        <v>2009</v>
      </c>
      <c r="D5073" s="55" t="str">
        <f aca="false">MID(B5073,6,2)</f>
        <v>12</v>
      </c>
      <c r="K5073" s="0" t="n">
        <v>0.693</v>
      </c>
    </row>
    <row r="5074" customFormat="false" ht="13.8" hidden="false" customHeight="false" outlineLevel="0" collapsed="false">
      <c r="A5074" s="55" t="s">
        <v>1</v>
      </c>
      <c r="B5074" s="65" t="s">
        <v>3476</v>
      </c>
      <c r="C5074" s="55" t="str">
        <f aca="false">LEFT(B5074,4)</f>
        <v>2013</v>
      </c>
      <c r="D5074" s="55" t="str">
        <f aca="false">MID(B5074,6,2)</f>
        <v>12</v>
      </c>
      <c r="K5074" s="0" t="n">
        <v>0.92</v>
      </c>
    </row>
    <row r="5075" customFormat="false" ht="13.8" hidden="false" customHeight="false" outlineLevel="0" collapsed="false">
      <c r="A5075" s="55" t="s">
        <v>1</v>
      </c>
      <c r="B5075" s="65" t="s">
        <v>2784</v>
      </c>
      <c r="C5075" s="55" t="str">
        <f aca="false">LEFT(B5075,4)</f>
        <v>2011</v>
      </c>
      <c r="D5075" s="55" t="str">
        <f aca="false">MID(B5075,6,2)</f>
        <v>03</v>
      </c>
      <c r="K5075" s="0" t="n">
        <v>0.539</v>
      </c>
    </row>
    <row r="5076" customFormat="false" ht="13.8" hidden="false" customHeight="false" outlineLevel="0" collapsed="false">
      <c r="A5076" s="55" t="s">
        <v>1</v>
      </c>
      <c r="B5076" s="65" t="s">
        <v>4924</v>
      </c>
      <c r="C5076" s="55" t="str">
        <f aca="false">LEFT(B5076,4)</f>
        <v>2019</v>
      </c>
      <c r="D5076" s="55" t="str">
        <f aca="false">MID(B5076,6,2)</f>
        <v>09</v>
      </c>
      <c r="K5076" s="0" t="n">
        <v>1.303</v>
      </c>
    </row>
    <row r="5077" customFormat="false" ht="13.8" hidden="false" customHeight="false" outlineLevel="0" collapsed="false">
      <c r="A5077" s="55" t="s">
        <v>1</v>
      </c>
      <c r="B5077" s="65" t="s">
        <v>3787</v>
      </c>
      <c r="C5077" s="55" t="str">
        <f aca="false">LEFT(B5077,4)</f>
        <v>2015</v>
      </c>
      <c r="D5077" s="55" t="str">
        <f aca="false">MID(B5077,6,2)</f>
        <v>03</v>
      </c>
      <c r="K5077" s="0" t="n">
        <v>0.991</v>
      </c>
    </row>
    <row r="5078" customFormat="false" ht="13.8" hidden="false" customHeight="false" outlineLevel="0" collapsed="false">
      <c r="A5078" s="55" t="s">
        <v>1</v>
      </c>
      <c r="B5078" s="65" t="s">
        <v>4484</v>
      </c>
      <c r="C5078" s="55" t="str">
        <f aca="false">LEFT(B5078,4)</f>
        <v>2017</v>
      </c>
      <c r="D5078" s="55" t="str">
        <f aca="false">MID(B5078,6,2)</f>
        <v>12</v>
      </c>
      <c r="K5078" s="0" t="n">
        <v>1.192</v>
      </c>
    </row>
    <row r="5079" customFormat="false" ht="13.8" hidden="false" customHeight="false" outlineLevel="0" collapsed="false">
      <c r="A5079" s="55" t="s">
        <v>1</v>
      </c>
      <c r="B5079" s="65" t="s">
        <v>1466</v>
      </c>
      <c r="C5079" s="55" t="str">
        <f aca="false">LEFT(B5079,4)</f>
        <v>2005</v>
      </c>
      <c r="D5079" s="55" t="str">
        <f aca="false">MID(B5079,6,2)</f>
        <v>12</v>
      </c>
      <c r="K5079" s="0" t="n">
        <v>0.627</v>
      </c>
    </row>
    <row r="5080" customFormat="false" ht="13.8" hidden="false" customHeight="false" outlineLevel="0" collapsed="false">
      <c r="A5080" s="55" t="s">
        <v>1</v>
      </c>
      <c r="B5080" s="65" t="s">
        <v>1775</v>
      </c>
      <c r="C5080" s="55" t="str">
        <f aca="false">LEFT(B5080,4)</f>
        <v>2007</v>
      </c>
      <c r="D5080" s="55" t="str">
        <f aca="false">MID(B5080,6,2)</f>
        <v>03</v>
      </c>
      <c r="K5080" s="0" t="n">
        <v>0.576</v>
      </c>
    </row>
    <row r="5081" customFormat="false" ht="13.8" hidden="false" customHeight="false" outlineLevel="0" collapsed="false">
      <c r="A5081" s="55" t="s">
        <v>1</v>
      </c>
      <c r="B5081" s="65" t="s">
        <v>2847</v>
      </c>
      <c r="C5081" s="55" t="str">
        <f aca="false">LEFT(B5081,4)</f>
        <v>2011</v>
      </c>
      <c r="D5081" s="55" t="str">
        <f aca="false">MID(B5081,6,2)</f>
        <v>06</v>
      </c>
      <c r="K5081" s="0" t="n">
        <v>0.574</v>
      </c>
    </row>
    <row r="5082" customFormat="false" ht="13.8" hidden="false" customHeight="false" outlineLevel="0" collapsed="false">
      <c r="A5082" s="55" t="s">
        <v>1</v>
      </c>
      <c r="B5082" s="65" t="s">
        <v>3850</v>
      </c>
      <c r="C5082" s="55" t="str">
        <f aca="false">LEFT(B5082,4)</f>
        <v>2015</v>
      </c>
      <c r="D5082" s="55" t="str">
        <f aca="false">MID(B5082,6,2)</f>
        <v>06</v>
      </c>
      <c r="K5082" s="0" t="n">
        <v>0.909</v>
      </c>
    </row>
    <row r="5083" customFormat="false" ht="13.8" hidden="false" customHeight="false" outlineLevel="0" collapsed="false">
      <c r="A5083" s="55" t="s">
        <v>1</v>
      </c>
      <c r="B5083" s="65" t="s">
        <v>710</v>
      </c>
      <c r="C5083" s="55" t="str">
        <f aca="false">LEFT(B5083,4)</f>
        <v>2002</v>
      </c>
      <c r="D5083" s="55" t="str">
        <f aca="false">MID(B5083,6,2)</f>
        <v>12</v>
      </c>
      <c r="K5083" s="0" t="n">
        <v>0.432</v>
      </c>
    </row>
    <row r="5084" customFormat="false" ht="13.8" hidden="false" customHeight="false" outlineLevel="0" collapsed="false">
      <c r="A5084" s="55" t="s">
        <v>1</v>
      </c>
      <c r="B5084" s="65" t="s">
        <v>1337</v>
      </c>
      <c r="C5084" s="55" t="str">
        <f aca="false">LEFT(B5084,4)</f>
        <v>2005</v>
      </c>
      <c r="D5084" s="55" t="str">
        <f aca="false">MID(B5084,6,2)</f>
        <v>06</v>
      </c>
      <c r="K5084" s="0" t="n">
        <v>0.444</v>
      </c>
    </row>
    <row r="5085" customFormat="false" ht="13.8" hidden="false" customHeight="false" outlineLevel="0" collapsed="false">
      <c r="A5085" s="55" t="s">
        <v>1</v>
      </c>
      <c r="B5085" s="65" t="s">
        <v>3411</v>
      </c>
      <c r="C5085" s="55" t="str">
        <f aca="false">LEFT(B5085,4)</f>
        <v>2013</v>
      </c>
      <c r="D5085" s="55" t="str">
        <f aca="false">MID(B5085,6,2)</f>
        <v>09</v>
      </c>
      <c r="K5085" s="0" t="n">
        <v>0.793</v>
      </c>
    </row>
    <row r="5086" customFormat="false" ht="13.8" hidden="false" customHeight="false" outlineLevel="0" collapsed="false">
      <c r="A5086" s="55" t="s">
        <v>1</v>
      </c>
      <c r="B5086" s="65" t="s">
        <v>2534</v>
      </c>
      <c r="C5086" s="55" t="str">
        <f aca="false">LEFT(B5086,4)</f>
        <v>2010</v>
      </c>
      <c r="D5086" s="55" t="str">
        <f aca="false">MID(B5086,6,2)</f>
        <v>03</v>
      </c>
      <c r="K5086" s="0" t="n">
        <v>0.465</v>
      </c>
    </row>
    <row r="5087" customFormat="false" ht="13.8" hidden="false" customHeight="false" outlineLevel="0" collapsed="false">
      <c r="A5087" s="55" t="s">
        <v>1</v>
      </c>
      <c r="B5087" s="65" t="s">
        <v>332</v>
      </c>
      <c r="C5087" s="55" t="str">
        <f aca="false">LEFT(B5087,4)</f>
        <v>2001</v>
      </c>
      <c r="D5087" s="55" t="str">
        <f aca="false">MID(B5087,6,2)</f>
        <v>06</v>
      </c>
      <c r="K5087" s="0" t="n">
        <v>0.297</v>
      </c>
    </row>
    <row r="5088" customFormat="false" ht="13.8" hidden="false" customHeight="false" outlineLevel="0" collapsed="false">
      <c r="A5088" s="55" t="s">
        <v>1</v>
      </c>
      <c r="B5088" s="65" t="s">
        <v>4611</v>
      </c>
      <c r="C5088" s="55" t="str">
        <f aca="false">LEFT(B5088,4)</f>
        <v>2018</v>
      </c>
      <c r="D5088" s="55" t="str">
        <f aca="false">MID(B5088,6,2)</f>
        <v>06</v>
      </c>
      <c r="K5088" s="0" t="n">
        <v>1.166</v>
      </c>
    </row>
    <row r="5089" customFormat="false" ht="13.8" hidden="false" customHeight="false" outlineLevel="0" collapsed="false">
      <c r="A5089" s="55" t="s">
        <v>1</v>
      </c>
      <c r="B5089" s="65" t="s">
        <v>772</v>
      </c>
      <c r="C5089" s="55" t="str">
        <f aca="false">LEFT(B5089,4)</f>
        <v>2003</v>
      </c>
      <c r="D5089" s="55" t="str">
        <f aca="false">MID(B5089,6,2)</f>
        <v>03</v>
      </c>
      <c r="K5089" s="0" t="n">
        <v>0.622</v>
      </c>
    </row>
    <row r="5090" customFormat="false" ht="13.8" hidden="false" customHeight="false" outlineLevel="0" collapsed="false">
      <c r="A5090" s="55" t="s">
        <v>1</v>
      </c>
      <c r="B5090" s="65" t="s">
        <v>1400</v>
      </c>
      <c r="C5090" s="55" t="str">
        <f aca="false">LEFT(B5090,4)</f>
        <v>2005</v>
      </c>
      <c r="D5090" s="55" t="str">
        <f aca="false">MID(B5090,6,2)</f>
        <v>09</v>
      </c>
      <c r="K5090" s="0" t="n">
        <v>0.557</v>
      </c>
    </row>
    <row r="5091" customFormat="false" ht="13.8" hidden="false" customHeight="false" outlineLevel="0" collapsed="false">
      <c r="A5091" s="55" t="s">
        <v>1</v>
      </c>
      <c r="B5091" s="65" t="s">
        <v>4545</v>
      </c>
      <c r="C5091" s="55" t="str">
        <f aca="false">LEFT(B5091,4)</f>
        <v>2018</v>
      </c>
      <c r="D5091" s="55" t="str">
        <f aca="false">MID(B5091,6,2)</f>
        <v>03</v>
      </c>
      <c r="K5091" s="0" t="n">
        <v>1.091</v>
      </c>
    </row>
    <row r="5092" customFormat="false" ht="13.8" hidden="false" customHeight="false" outlineLevel="0" collapsed="false">
      <c r="A5092" s="55" t="s">
        <v>1</v>
      </c>
      <c r="B5092" s="65" t="s">
        <v>2597</v>
      </c>
      <c r="C5092" s="55" t="str">
        <f aca="false">LEFT(B5092,4)</f>
        <v>2010</v>
      </c>
      <c r="D5092" s="55" t="str">
        <f aca="false">MID(B5092,6,2)</f>
        <v>06</v>
      </c>
      <c r="K5092" s="0" t="n">
        <v>0.532</v>
      </c>
    </row>
    <row r="5093" customFormat="false" ht="13.8" hidden="false" customHeight="false" outlineLevel="0" collapsed="false">
      <c r="A5093" s="55" t="s">
        <v>1</v>
      </c>
      <c r="B5093" s="65" t="s">
        <v>1520</v>
      </c>
      <c r="C5093" s="55" t="str">
        <f aca="false">LEFT(B5093,4)</f>
        <v>2006</v>
      </c>
      <c r="D5093" s="55" t="str">
        <f aca="false">MID(B5093,6,2)</f>
        <v>03</v>
      </c>
      <c r="K5093" s="0" t="n">
        <v>0.516</v>
      </c>
    </row>
    <row r="5094" customFormat="false" ht="13.8" hidden="false" customHeight="false" outlineLevel="0" collapsed="false">
      <c r="A5094" s="55" t="s">
        <v>1</v>
      </c>
      <c r="B5094" s="65" t="s">
        <v>4673</v>
      </c>
      <c r="C5094" s="55" t="str">
        <f aca="false">LEFT(B5094,4)</f>
        <v>2018</v>
      </c>
      <c r="D5094" s="55" t="str">
        <f aca="false">MID(B5094,6,2)</f>
        <v>09</v>
      </c>
      <c r="K5094" s="0" t="n">
        <v>1.215</v>
      </c>
    </row>
    <row r="5095" customFormat="false" ht="13.8" hidden="false" customHeight="false" outlineLevel="0" collapsed="false">
      <c r="A5095" s="55" t="s">
        <v>1</v>
      </c>
      <c r="B5095" s="65" t="s">
        <v>391</v>
      </c>
      <c r="C5095" s="55" t="str">
        <f aca="false">LEFT(B5095,4)</f>
        <v>2001</v>
      </c>
      <c r="D5095" s="55" t="str">
        <f aca="false">MID(B5095,6,2)</f>
        <v>09</v>
      </c>
      <c r="K5095" s="0" t="n">
        <v>0.335</v>
      </c>
    </row>
    <row r="5096" customFormat="false" ht="13.8" hidden="false" customHeight="false" outlineLevel="0" collapsed="false">
      <c r="A5096" s="55" t="s">
        <v>1</v>
      </c>
      <c r="B5096" s="65" t="s">
        <v>516</v>
      </c>
      <c r="C5096" s="55" t="str">
        <f aca="false">LEFT(B5096,4)</f>
        <v>2002</v>
      </c>
      <c r="D5096" s="55" t="str">
        <f aca="false">MID(B5096,6,2)</f>
        <v>03</v>
      </c>
      <c r="K5096" s="0" t="n">
        <v>0.31</v>
      </c>
    </row>
    <row r="5097" customFormat="false" ht="13.8" hidden="false" customHeight="false" outlineLevel="0" collapsed="false">
      <c r="A5097" s="55" t="s">
        <v>1</v>
      </c>
      <c r="B5097" s="65" t="s">
        <v>3536</v>
      </c>
      <c r="C5097" s="55" t="str">
        <f aca="false">LEFT(B5097,4)</f>
        <v>2014</v>
      </c>
      <c r="D5097" s="55" t="str">
        <f aca="false">MID(B5097,6,2)</f>
        <v>03</v>
      </c>
      <c r="K5097" s="0" t="n">
        <v>0.785</v>
      </c>
    </row>
    <row r="5098" customFormat="false" ht="13.8" hidden="false" customHeight="false" outlineLevel="0" collapsed="false">
      <c r="A5098" s="55" t="s">
        <v>1</v>
      </c>
      <c r="B5098" s="65" t="s">
        <v>1716</v>
      </c>
      <c r="C5098" s="55" t="str">
        <f aca="false">LEFT(B5098,4)</f>
        <v>2006</v>
      </c>
      <c r="D5098" s="55" t="str">
        <f aca="false">MID(B5098,6,2)</f>
        <v>12</v>
      </c>
      <c r="K5098" s="0" t="n">
        <v>0.68</v>
      </c>
    </row>
    <row r="5099" customFormat="false" ht="13.8" hidden="false" customHeight="false" outlineLevel="0" collapsed="false">
      <c r="A5099" s="55" t="s">
        <v>1</v>
      </c>
      <c r="B5099" s="65" t="s">
        <v>3724</v>
      </c>
      <c r="C5099" s="55" t="str">
        <f aca="false">LEFT(B5099,4)</f>
        <v>2014</v>
      </c>
      <c r="D5099" s="55" t="str">
        <f aca="false">MID(B5099,6,2)</f>
        <v>12</v>
      </c>
      <c r="K5099" s="0" t="n">
        <v>1.034</v>
      </c>
    </row>
    <row r="5100" customFormat="false" ht="13.8" hidden="false" customHeight="false" outlineLevel="0" collapsed="false">
      <c r="A5100" s="55" t="s">
        <v>1</v>
      </c>
      <c r="B5100" s="65" t="s">
        <v>2722</v>
      </c>
      <c r="C5100" s="55" t="str">
        <f aca="false">LEFT(B5100,4)</f>
        <v>2010</v>
      </c>
      <c r="D5100" s="55" t="str">
        <f aca="false">MID(B5100,6,2)</f>
        <v>12</v>
      </c>
      <c r="K5100" s="0" t="n">
        <v>0.529</v>
      </c>
    </row>
    <row r="5101" customFormat="false" ht="13.8" hidden="false" customHeight="false" outlineLevel="0" collapsed="false">
      <c r="A5101" s="55" t="s">
        <v>1</v>
      </c>
      <c r="B5101" s="65" t="s">
        <v>4729</v>
      </c>
      <c r="C5101" s="55" t="str">
        <f aca="false">LEFT(B5101,4)</f>
        <v>2018</v>
      </c>
      <c r="D5101" s="55" t="str">
        <f aca="false">MID(B5101,6,2)</f>
        <v>12</v>
      </c>
      <c r="K5101" s="0" t="n">
        <v>1.281</v>
      </c>
    </row>
    <row r="5102" customFormat="false" ht="13.8" hidden="false" customHeight="false" outlineLevel="0" collapsed="false">
      <c r="A5102" s="55" t="s">
        <v>1</v>
      </c>
      <c r="B5102" s="65" t="s">
        <v>3599</v>
      </c>
      <c r="C5102" s="55" t="str">
        <f aca="false">LEFT(B5102,4)</f>
        <v>2014</v>
      </c>
      <c r="D5102" s="55" t="str">
        <f aca="false">MID(B5102,6,2)</f>
        <v>06</v>
      </c>
      <c r="K5102" s="0" t="n">
        <v>0.815</v>
      </c>
    </row>
    <row r="5103" customFormat="false" ht="13.8" hidden="false" customHeight="false" outlineLevel="0" collapsed="false">
      <c r="A5103" s="55" t="s">
        <v>168</v>
      </c>
      <c r="B5103" s="65" t="s">
        <v>427</v>
      </c>
      <c r="C5103" s="55" t="str">
        <f aca="false">LEFT(B5103,4)</f>
        <v>2001</v>
      </c>
      <c r="D5103" s="55" t="str">
        <f aca="false">MID(B5103,6,2)</f>
        <v>11</v>
      </c>
      <c r="E5103" s="0" t="n">
        <v>50</v>
      </c>
      <c r="F5103" s="0" t="n">
        <v>50</v>
      </c>
      <c r="G5103" s="0" t="n">
        <v>50</v>
      </c>
      <c r="H5103" s="0" t="n">
        <v>50</v>
      </c>
      <c r="I5103" s="0" t="n">
        <v>24.293283</v>
      </c>
      <c r="J5103" s="0" t="n">
        <v>0</v>
      </c>
    </row>
    <row r="5104" customFormat="false" ht="13.8" hidden="false" customHeight="false" outlineLevel="0" collapsed="false">
      <c r="A5104" s="55" t="s">
        <v>168</v>
      </c>
      <c r="B5104" s="65" t="s">
        <v>428</v>
      </c>
      <c r="C5104" s="55" t="str">
        <f aca="false">LEFT(B5104,4)</f>
        <v>2001</v>
      </c>
      <c r="D5104" s="55" t="str">
        <f aca="false">MID(B5104,6,2)</f>
        <v>11</v>
      </c>
      <c r="E5104" s="0" t="n">
        <v>50.509998</v>
      </c>
      <c r="F5104" s="0" t="n">
        <v>50.509998</v>
      </c>
      <c r="G5104" s="0" t="n">
        <v>50.509998</v>
      </c>
      <c r="H5104" s="0" t="n">
        <v>50.509998</v>
      </c>
      <c r="I5104" s="0" t="n">
        <v>24.541063</v>
      </c>
      <c r="J5104" s="0" t="n">
        <v>0</v>
      </c>
    </row>
    <row r="5105" customFormat="false" ht="13.8" hidden="false" customHeight="false" outlineLevel="0" collapsed="false">
      <c r="A5105" s="55" t="s">
        <v>168</v>
      </c>
      <c r="B5105" s="65" t="s">
        <v>429</v>
      </c>
      <c r="C5105" s="55" t="str">
        <f aca="false">LEFT(B5105,4)</f>
        <v>2001</v>
      </c>
      <c r="D5105" s="55" t="str">
        <f aca="false">MID(B5105,6,2)</f>
        <v>11</v>
      </c>
      <c r="E5105" s="0" t="n">
        <v>50.82</v>
      </c>
      <c r="F5105" s="0" t="n">
        <v>50.82</v>
      </c>
      <c r="G5105" s="0" t="n">
        <v>50.82</v>
      </c>
      <c r="H5105" s="0" t="n">
        <v>50.82</v>
      </c>
      <c r="I5105" s="0" t="n">
        <v>24.691683</v>
      </c>
      <c r="J5105" s="0" t="n">
        <v>0</v>
      </c>
    </row>
    <row r="5106" customFormat="false" ht="13.8" hidden="false" customHeight="false" outlineLevel="0" collapsed="false">
      <c r="A5106" s="55" t="s">
        <v>168</v>
      </c>
      <c r="B5106" s="65" t="s">
        <v>430</v>
      </c>
      <c r="C5106" s="55" t="str">
        <f aca="false">LEFT(B5106,4)</f>
        <v>2001</v>
      </c>
      <c r="D5106" s="55" t="str">
        <f aca="false">MID(B5106,6,2)</f>
        <v>11</v>
      </c>
      <c r="E5106" s="0" t="n">
        <v>51.299999</v>
      </c>
      <c r="F5106" s="0" t="n">
        <v>51.299999</v>
      </c>
      <c r="G5106" s="0" t="n">
        <v>51.299999</v>
      </c>
      <c r="H5106" s="0" t="n">
        <v>51.299999</v>
      </c>
      <c r="I5106" s="0" t="n">
        <v>24.924902</v>
      </c>
      <c r="J5106" s="0" t="n">
        <v>0</v>
      </c>
    </row>
    <row r="5107" customFormat="false" ht="13.8" hidden="false" customHeight="false" outlineLevel="0" collapsed="false">
      <c r="A5107" s="55" t="s">
        <v>168</v>
      </c>
      <c r="B5107" s="65" t="s">
        <v>431</v>
      </c>
      <c r="C5107" s="55" t="str">
        <f aca="false">LEFT(B5107,4)</f>
        <v>2001</v>
      </c>
      <c r="D5107" s="55" t="str">
        <f aca="false">MID(B5107,6,2)</f>
        <v>11</v>
      </c>
      <c r="E5107" s="0" t="n">
        <v>51.32</v>
      </c>
      <c r="F5107" s="0" t="n">
        <v>51.32</v>
      </c>
      <c r="G5107" s="0" t="n">
        <v>51.32</v>
      </c>
      <c r="H5107" s="0" t="n">
        <v>51.32</v>
      </c>
      <c r="I5107" s="0" t="n">
        <v>24.934612</v>
      </c>
      <c r="J5107" s="0" t="n">
        <v>0</v>
      </c>
    </row>
    <row r="5108" customFormat="false" ht="13.8" hidden="false" customHeight="false" outlineLevel="0" collapsed="false">
      <c r="A5108" s="55" t="s">
        <v>168</v>
      </c>
      <c r="B5108" s="65" t="s">
        <v>432</v>
      </c>
      <c r="C5108" s="55" t="str">
        <f aca="false">LEFT(B5108,4)</f>
        <v>2001</v>
      </c>
      <c r="D5108" s="55" t="str">
        <f aca="false">MID(B5108,6,2)</f>
        <v>11</v>
      </c>
      <c r="E5108" s="0" t="n">
        <v>51.41</v>
      </c>
      <c r="F5108" s="0" t="n">
        <v>51.41</v>
      </c>
      <c r="G5108" s="0" t="n">
        <v>51.41</v>
      </c>
      <c r="H5108" s="0" t="n">
        <v>51.41</v>
      </c>
      <c r="I5108" s="0" t="n">
        <v>24.978346</v>
      </c>
      <c r="J5108" s="0" t="n">
        <v>0</v>
      </c>
    </row>
    <row r="5109" customFormat="false" ht="13.8" hidden="false" customHeight="false" outlineLevel="0" collapsed="false">
      <c r="A5109" s="55" t="s">
        <v>168</v>
      </c>
      <c r="B5109" s="65" t="s">
        <v>433</v>
      </c>
      <c r="C5109" s="55" t="str">
        <f aca="false">LEFT(B5109,4)</f>
        <v>2001</v>
      </c>
      <c r="D5109" s="55" t="str">
        <f aca="false">MID(B5109,6,2)</f>
        <v>11</v>
      </c>
      <c r="E5109" s="0" t="n">
        <v>51.18</v>
      </c>
      <c r="F5109" s="0" t="n">
        <v>51.18</v>
      </c>
      <c r="G5109" s="0" t="n">
        <v>51.18</v>
      </c>
      <c r="H5109" s="0" t="n">
        <v>51.18</v>
      </c>
      <c r="I5109" s="0" t="n">
        <v>24.8666</v>
      </c>
      <c r="J5109" s="0" t="n">
        <v>0</v>
      </c>
    </row>
    <row r="5110" customFormat="false" ht="13.8" hidden="false" customHeight="false" outlineLevel="0" collapsed="false">
      <c r="A5110" s="55" t="s">
        <v>168</v>
      </c>
      <c r="B5110" s="65" t="s">
        <v>434</v>
      </c>
      <c r="C5110" s="55" t="str">
        <f aca="false">LEFT(B5110,4)</f>
        <v>2001</v>
      </c>
      <c r="D5110" s="55" t="str">
        <f aca="false">MID(B5110,6,2)</f>
        <v>11</v>
      </c>
      <c r="E5110" s="0" t="n">
        <v>51.369999</v>
      </c>
      <c r="F5110" s="0" t="n">
        <v>51.369999</v>
      </c>
      <c r="G5110" s="0" t="n">
        <v>51.369999</v>
      </c>
      <c r="H5110" s="0" t="n">
        <v>51.369999</v>
      </c>
      <c r="I5110" s="0" t="n">
        <v>24.958904</v>
      </c>
      <c r="J5110" s="0" t="n">
        <v>0</v>
      </c>
    </row>
    <row r="5111" customFormat="false" ht="13.8" hidden="false" customHeight="false" outlineLevel="0" collapsed="false">
      <c r="A5111" s="55" t="s">
        <v>168</v>
      </c>
      <c r="B5111" s="65" t="s">
        <v>435</v>
      </c>
      <c r="C5111" s="55" t="str">
        <f aca="false">LEFT(B5111,4)</f>
        <v>2001</v>
      </c>
      <c r="D5111" s="55" t="str">
        <f aca="false">MID(B5111,6,2)</f>
        <v>11</v>
      </c>
      <c r="E5111" s="0" t="n">
        <v>51.630001</v>
      </c>
      <c r="F5111" s="0" t="n">
        <v>51.630001</v>
      </c>
      <c r="G5111" s="0" t="n">
        <v>51.630001</v>
      </c>
      <c r="H5111" s="0" t="n">
        <v>51.630001</v>
      </c>
      <c r="I5111" s="0" t="n">
        <v>25.085226</v>
      </c>
      <c r="J5111" s="0" t="n">
        <v>0</v>
      </c>
    </row>
    <row r="5112" customFormat="false" ht="13.8" hidden="false" customHeight="false" outlineLevel="0" collapsed="false">
      <c r="A5112" s="55" t="s">
        <v>168</v>
      </c>
      <c r="B5112" s="65" t="s">
        <v>436</v>
      </c>
      <c r="C5112" s="55" t="str">
        <f aca="false">LEFT(B5112,4)</f>
        <v>2001</v>
      </c>
      <c r="D5112" s="55" t="str">
        <f aca="false">MID(B5112,6,2)</f>
        <v>11</v>
      </c>
      <c r="E5112" s="0" t="n">
        <v>51.490002</v>
      </c>
      <c r="F5112" s="0" t="n">
        <v>51.490002</v>
      </c>
      <c r="G5112" s="0" t="n">
        <v>51.490002</v>
      </c>
      <c r="H5112" s="0" t="n">
        <v>51.490002</v>
      </c>
      <c r="I5112" s="0" t="n">
        <v>25.01722</v>
      </c>
      <c r="J5112" s="0" t="n">
        <v>0</v>
      </c>
    </row>
    <row r="5113" customFormat="false" ht="13.8" hidden="false" customHeight="false" outlineLevel="0" collapsed="false">
      <c r="A5113" s="55" t="s">
        <v>168</v>
      </c>
      <c r="B5113" s="65" t="s">
        <v>437</v>
      </c>
      <c r="C5113" s="55" t="str">
        <f aca="false">LEFT(B5113,4)</f>
        <v>2001</v>
      </c>
      <c r="D5113" s="55" t="str">
        <f aca="false">MID(B5113,6,2)</f>
        <v>11</v>
      </c>
      <c r="E5113" s="0" t="n">
        <v>51.389999</v>
      </c>
      <c r="F5113" s="0" t="n">
        <v>51.389999</v>
      </c>
      <c r="G5113" s="0" t="n">
        <v>51.389999</v>
      </c>
      <c r="H5113" s="0" t="n">
        <v>51.389999</v>
      </c>
      <c r="I5113" s="0" t="n">
        <v>24.968622</v>
      </c>
      <c r="J5113" s="0" t="n">
        <v>0</v>
      </c>
    </row>
    <row r="5114" customFormat="false" ht="13.8" hidden="false" customHeight="false" outlineLevel="0" collapsed="false">
      <c r="A5114" s="55" t="s">
        <v>168</v>
      </c>
      <c r="B5114" s="65" t="s">
        <v>438</v>
      </c>
      <c r="C5114" s="55" t="str">
        <f aca="false">LEFT(B5114,4)</f>
        <v>2001</v>
      </c>
      <c r="D5114" s="55" t="str">
        <f aca="false">MID(B5114,6,2)</f>
        <v>11</v>
      </c>
      <c r="E5114" s="0" t="n">
        <v>51.470001</v>
      </c>
      <c r="F5114" s="0" t="n">
        <v>51.470001</v>
      </c>
      <c r="G5114" s="0" t="n">
        <v>51.470001</v>
      </c>
      <c r="H5114" s="0" t="n">
        <v>51.470001</v>
      </c>
      <c r="I5114" s="0" t="n">
        <v>25.007504</v>
      </c>
      <c r="J5114" s="0" t="n">
        <v>0</v>
      </c>
    </row>
    <row r="5115" customFormat="false" ht="13.8" hidden="false" customHeight="false" outlineLevel="0" collapsed="false">
      <c r="A5115" s="55" t="s">
        <v>168</v>
      </c>
      <c r="B5115" s="65" t="s">
        <v>439</v>
      </c>
      <c r="C5115" s="55" t="str">
        <f aca="false">LEFT(B5115,4)</f>
        <v>2001</v>
      </c>
      <c r="D5115" s="55" t="str">
        <f aca="false">MID(B5115,6,2)</f>
        <v>11</v>
      </c>
      <c r="E5115" s="0" t="n">
        <v>51.77</v>
      </c>
      <c r="F5115" s="0" t="n">
        <v>51.77</v>
      </c>
      <c r="G5115" s="0" t="n">
        <v>51.77</v>
      </c>
      <c r="H5115" s="0" t="n">
        <v>51.77</v>
      </c>
      <c r="I5115" s="0" t="n">
        <v>25.153255</v>
      </c>
      <c r="J5115" s="0" t="n">
        <v>0</v>
      </c>
    </row>
    <row r="5116" customFormat="false" ht="13.8" hidden="false" customHeight="false" outlineLevel="0" collapsed="false">
      <c r="A5116" s="55" t="s">
        <v>168</v>
      </c>
      <c r="B5116" s="65" t="s">
        <v>440</v>
      </c>
      <c r="C5116" s="55" t="str">
        <f aca="false">LEFT(B5116,4)</f>
        <v>2001</v>
      </c>
      <c r="D5116" s="55" t="str">
        <f aca="false">MID(B5116,6,2)</f>
        <v>11</v>
      </c>
      <c r="E5116" s="0" t="n">
        <v>51.720001</v>
      </c>
      <c r="F5116" s="0" t="n">
        <v>51.720001</v>
      </c>
      <c r="G5116" s="0" t="n">
        <v>51.720001</v>
      </c>
      <c r="H5116" s="0" t="n">
        <v>51.720001</v>
      </c>
      <c r="I5116" s="0" t="n">
        <v>25.12896</v>
      </c>
      <c r="J5116" s="0" t="n">
        <v>0</v>
      </c>
    </row>
    <row r="5117" customFormat="false" ht="13.8" hidden="false" customHeight="false" outlineLevel="0" collapsed="false">
      <c r="A5117" s="55" t="s">
        <v>168</v>
      </c>
      <c r="B5117" s="65" t="s">
        <v>441</v>
      </c>
      <c r="C5117" s="55" t="str">
        <f aca="false">LEFT(B5117,4)</f>
        <v>2001</v>
      </c>
      <c r="D5117" s="55" t="str">
        <f aca="false">MID(B5117,6,2)</f>
        <v>12</v>
      </c>
      <c r="E5117" s="0" t="n">
        <v>51.439999</v>
      </c>
      <c r="F5117" s="0" t="n">
        <v>51.439999</v>
      </c>
      <c r="G5117" s="0" t="n">
        <v>51.439999</v>
      </c>
      <c r="H5117" s="0" t="n">
        <v>51.439999</v>
      </c>
      <c r="I5117" s="0" t="n">
        <v>24.992926</v>
      </c>
      <c r="J5117" s="0" t="n">
        <v>0</v>
      </c>
    </row>
    <row r="5118" customFormat="false" ht="13.8" hidden="false" customHeight="false" outlineLevel="0" collapsed="false">
      <c r="A5118" s="55" t="s">
        <v>168</v>
      </c>
      <c r="B5118" s="65" t="s">
        <v>442</v>
      </c>
      <c r="C5118" s="55" t="str">
        <f aca="false">LEFT(B5118,4)</f>
        <v>2001</v>
      </c>
      <c r="D5118" s="55" t="str">
        <f aca="false">MID(B5118,6,2)</f>
        <v>12</v>
      </c>
      <c r="E5118" s="0" t="n">
        <v>52.080002</v>
      </c>
      <c r="F5118" s="0" t="n">
        <v>52.080002</v>
      </c>
      <c r="G5118" s="0" t="n">
        <v>52.080002</v>
      </c>
      <c r="H5118" s="0" t="n">
        <v>52.080002</v>
      </c>
      <c r="I5118" s="0" t="n">
        <v>25.303875</v>
      </c>
      <c r="J5118" s="0" t="n">
        <v>0</v>
      </c>
    </row>
    <row r="5119" customFormat="false" ht="13.8" hidden="false" customHeight="false" outlineLevel="0" collapsed="false">
      <c r="A5119" s="55" t="s">
        <v>168</v>
      </c>
      <c r="B5119" s="65" t="s">
        <v>443</v>
      </c>
      <c r="C5119" s="55" t="str">
        <f aca="false">LEFT(B5119,4)</f>
        <v>2001</v>
      </c>
      <c r="D5119" s="55" t="str">
        <f aca="false">MID(B5119,6,2)</f>
        <v>12</v>
      </c>
      <c r="E5119" s="0" t="n">
        <v>52.450001</v>
      </c>
      <c r="F5119" s="0" t="n">
        <v>52.450001</v>
      </c>
      <c r="G5119" s="0" t="n">
        <v>52.450001</v>
      </c>
      <c r="H5119" s="0" t="n">
        <v>52.450001</v>
      </c>
      <c r="I5119" s="0" t="n">
        <v>25.483639</v>
      </c>
      <c r="J5119" s="0" t="n">
        <v>0</v>
      </c>
    </row>
    <row r="5120" customFormat="false" ht="13.8" hidden="false" customHeight="false" outlineLevel="0" collapsed="false">
      <c r="A5120" s="55" t="s">
        <v>168</v>
      </c>
      <c r="B5120" s="65" t="s">
        <v>444</v>
      </c>
      <c r="C5120" s="55" t="str">
        <f aca="false">LEFT(B5120,4)</f>
        <v>2001</v>
      </c>
      <c r="D5120" s="55" t="str">
        <f aca="false">MID(B5120,6,2)</f>
        <v>12</v>
      </c>
      <c r="E5120" s="0" t="n">
        <v>52.75</v>
      </c>
      <c r="F5120" s="0" t="n">
        <v>52.75</v>
      </c>
      <c r="G5120" s="0" t="n">
        <v>52.75</v>
      </c>
      <c r="H5120" s="0" t="n">
        <v>52.75</v>
      </c>
      <c r="I5120" s="0" t="n">
        <v>25.629404</v>
      </c>
      <c r="J5120" s="0" t="n">
        <v>0</v>
      </c>
    </row>
    <row r="5121" customFormat="false" ht="13.8" hidden="false" customHeight="false" outlineLevel="0" collapsed="false">
      <c r="A5121" s="55" t="s">
        <v>168</v>
      </c>
      <c r="B5121" s="65" t="s">
        <v>445</v>
      </c>
      <c r="C5121" s="55" t="str">
        <f aca="false">LEFT(B5121,4)</f>
        <v>2001</v>
      </c>
      <c r="D5121" s="55" t="str">
        <f aca="false">MID(B5121,6,2)</f>
        <v>12</v>
      </c>
      <c r="E5121" s="0" t="n">
        <v>52.849998</v>
      </c>
      <c r="F5121" s="0" t="n">
        <v>52.849998</v>
      </c>
      <c r="G5121" s="0" t="n">
        <v>52.849998</v>
      </c>
      <c r="H5121" s="0" t="n">
        <v>52.849998</v>
      </c>
      <c r="I5121" s="0" t="n">
        <v>25.67799</v>
      </c>
      <c r="J5121" s="0" t="n">
        <v>0</v>
      </c>
    </row>
    <row r="5122" customFormat="false" ht="13.8" hidden="false" customHeight="false" outlineLevel="0" collapsed="false">
      <c r="A5122" s="55" t="s">
        <v>168</v>
      </c>
      <c r="B5122" s="65" t="s">
        <v>446</v>
      </c>
      <c r="C5122" s="55" t="str">
        <f aca="false">LEFT(B5122,4)</f>
        <v>2001</v>
      </c>
      <c r="D5122" s="55" t="str">
        <f aca="false">MID(B5122,6,2)</f>
        <v>12</v>
      </c>
      <c r="E5122" s="0" t="n">
        <v>52.470001</v>
      </c>
      <c r="F5122" s="0" t="n">
        <v>52.470001</v>
      </c>
      <c r="G5122" s="0" t="n">
        <v>52.470001</v>
      </c>
      <c r="H5122" s="0" t="n">
        <v>52.470001</v>
      </c>
      <c r="I5122" s="0" t="n">
        <v>25.493355</v>
      </c>
      <c r="J5122" s="0" t="n">
        <v>0</v>
      </c>
    </row>
    <row r="5123" customFormat="false" ht="13.8" hidden="false" customHeight="false" outlineLevel="0" collapsed="false">
      <c r="A5123" s="55" t="s">
        <v>168</v>
      </c>
      <c r="B5123" s="65" t="s">
        <v>447</v>
      </c>
      <c r="C5123" s="55" t="str">
        <f aca="false">LEFT(B5123,4)</f>
        <v>2001</v>
      </c>
      <c r="D5123" s="55" t="str">
        <f aca="false">MID(B5123,6,2)</f>
        <v>12</v>
      </c>
      <c r="E5123" s="0" t="n">
        <v>52.709999</v>
      </c>
      <c r="F5123" s="0" t="n">
        <v>52.709999</v>
      </c>
      <c r="G5123" s="0" t="n">
        <v>52.709999</v>
      </c>
      <c r="H5123" s="0" t="n">
        <v>52.709999</v>
      </c>
      <c r="I5123" s="0" t="n">
        <v>25.609978</v>
      </c>
      <c r="J5123" s="0" t="n">
        <v>0</v>
      </c>
    </row>
    <row r="5124" customFormat="false" ht="13.8" hidden="false" customHeight="false" outlineLevel="0" collapsed="false">
      <c r="A5124" s="55" t="s">
        <v>168</v>
      </c>
      <c r="B5124" s="65" t="s">
        <v>448</v>
      </c>
      <c r="C5124" s="55" t="str">
        <f aca="false">LEFT(B5124,4)</f>
        <v>2001</v>
      </c>
      <c r="D5124" s="55" t="str">
        <f aca="false">MID(B5124,6,2)</f>
        <v>12</v>
      </c>
      <c r="E5124" s="0" t="n">
        <v>52.360001</v>
      </c>
      <c r="F5124" s="0" t="n">
        <v>52.360001</v>
      </c>
      <c r="G5124" s="0" t="n">
        <v>52.360001</v>
      </c>
      <c r="H5124" s="0" t="n">
        <v>52.360001</v>
      </c>
      <c r="I5124" s="0" t="n">
        <v>25.439917</v>
      </c>
      <c r="J5124" s="0" t="n">
        <v>0</v>
      </c>
    </row>
    <row r="5125" customFormat="false" ht="13.8" hidden="false" customHeight="false" outlineLevel="0" collapsed="false">
      <c r="A5125" s="55" t="s">
        <v>168</v>
      </c>
      <c r="B5125" s="65" t="s">
        <v>449</v>
      </c>
      <c r="C5125" s="55" t="str">
        <f aca="false">LEFT(B5125,4)</f>
        <v>2001</v>
      </c>
      <c r="D5125" s="55" t="str">
        <f aca="false">MID(B5125,6,2)</f>
        <v>12</v>
      </c>
      <c r="E5125" s="0" t="n">
        <v>51.939999</v>
      </c>
      <c r="F5125" s="0" t="n">
        <v>51.939999</v>
      </c>
      <c r="G5125" s="0" t="n">
        <v>51.939999</v>
      </c>
      <c r="H5125" s="0" t="n">
        <v>51.939999</v>
      </c>
      <c r="I5125" s="0" t="n">
        <v>25.235851</v>
      </c>
      <c r="J5125" s="0" t="n">
        <v>0</v>
      </c>
    </row>
    <row r="5126" customFormat="false" ht="13.8" hidden="false" customHeight="false" outlineLevel="0" collapsed="false">
      <c r="A5126" s="55" t="s">
        <v>168</v>
      </c>
      <c r="B5126" s="65" t="s">
        <v>450</v>
      </c>
      <c r="C5126" s="55" t="str">
        <f aca="false">LEFT(B5126,4)</f>
        <v>2001</v>
      </c>
      <c r="D5126" s="55" t="str">
        <f aca="false">MID(B5126,6,2)</f>
        <v>12</v>
      </c>
      <c r="E5126" s="0" t="n">
        <v>52.25</v>
      </c>
      <c r="F5126" s="0" t="n">
        <v>52.25</v>
      </c>
      <c r="G5126" s="0" t="n">
        <v>52.25</v>
      </c>
      <c r="H5126" s="0" t="n">
        <v>52.25</v>
      </c>
      <c r="I5126" s="0" t="n">
        <v>25.386475</v>
      </c>
      <c r="J5126" s="0" t="n">
        <v>0</v>
      </c>
    </row>
    <row r="5127" customFormat="false" ht="13.8" hidden="false" customHeight="false" outlineLevel="0" collapsed="false">
      <c r="A5127" s="55" t="s">
        <v>168</v>
      </c>
      <c r="B5127" s="65" t="s">
        <v>451</v>
      </c>
      <c r="C5127" s="55" t="str">
        <f aca="false">LEFT(B5127,4)</f>
        <v>2001</v>
      </c>
      <c r="D5127" s="55" t="str">
        <f aca="false">MID(B5127,6,2)</f>
        <v>12</v>
      </c>
      <c r="E5127" s="0" t="n">
        <v>52.509998</v>
      </c>
      <c r="F5127" s="0" t="n">
        <v>52.509998</v>
      </c>
      <c r="G5127" s="0" t="n">
        <v>52.509998</v>
      </c>
      <c r="H5127" s="0" t="n">
        <v>52.509998</v>
      </c>
      <c r="I5127" s="0" t="n">
        <v>25.512796</v>
      </c>
      <c r="J5127" s="0" t="n">
        <v>0</v>
      </c>
    </row>
    <row r="5128" customFormat="false" ht="13.8" hidden="false" customHeight="false" outlineLevel="0" collapsed="false">
      <c r="A5128" s="55" t="s">
        <v>168</v>
      </c>
      <c r="B5128" s="65" t="s">
        <v>452</v>
      </c>
      <c r="C5128" s="55" t="str">
        <f aca="false">LEFT(B5128,4)</f>
        <v>2001</v>
      </c>
      <c r="D5128" s="55" t="str">
        <f aca="false">MID(B5128,6,2)</f>
        <v>12</v>
      </c>
      <c r="E5128" s="0" t="n">
        <v>52.639999</v>
      </c>
      <c r="F5128" s="0" t="n">
        <v>52.639999</v>
      </c>
      <c r="G5128" s="0" t="n">
        <v>52.639999</v>
      </c>
      <c r="H5128" s="0" t="n">
        <v>52.639999</v>
      </c>
      <c r="I5128" s="0" t="n">
        <v>25.575953</v>
      </c>
      <c r="J5128" s="0" t="n">
        <v>0</v>
      </c>
    </row>
    <row r="5129" customFormat="false" ht="13.8" hidden="false" customHeight="false" outlineLevel="0" collapsed="false">
      <c r="A5129" s="55" t="s">
        <v>168</v>
      </c>
      <c r="B5129" s="65" t="s">
        <v>453</v>
      </c>
      <c r="C5129" s="55" t="str">
        <f aca="false">LEFT(B5129,4)</f>
        <v>2001</v>
      </c>
      <c r="D5129" s="55" t="str">
        <f aca="false">MID(B5129,6,2)</f>
        <v>12</v>
      </c>
      <c r="E5129" s="0" t="n">
        <v>52.380001</v>
      </c>
      <c r="F5129" s="0" t="n">
        <v>52.380001</v>
      </c>
      <c r="G5129" s="0" t="n">
        <v>52.380001</v>
      </c>
      <c r="H5129" s="0" t="n">
        <v>52.380001</v>
      </c>
      <c r="I5129" s="0" t="n">
        <v>25.449631</v>
      </c>
      <c r="J5129" s="0" t="n">
        <v>0</v>
      </c>
    </row>
    <row r="5130" customFormat="false" ht="13.8" hidden="false" customHeight="false" outlineLevel="0" collapsed="false">
      <c r="A5130" s="55" t="s">
        <v>168</v>
      </c>
      <c r="B5130" s="65" t="s">
        <v>454</v>
      </c>
      <c r="C5130" s="55" t="str">
        <f aca="false">LEFT(B5130,4)</f>
        <v>2001</v>
      </c>
      <c r="D5130" s="55" t="str">
        <f aca="false">MID(B5130,6,2)</f>
        <v>12</v>
      </c>
      <c r="E5130" s="0" t="n">
        <v>52.130001</v>
      </c>
      <c r="F5130" s="0" t="n">
        <v>52.130001</v>
      </c>
      <c r="G5130" s="0" t="n">
        <v>52.130001</v>
      </c>
      <c r="H5130" s="0" t="n">
        <v>52.130001</v>
      </c>
      <c r="I5130" s="0" t="n">
        <v>25.328169</v>
      </c>
      <c r="J5130" s="0" t="n">
        <v>0</v>
      </c>
    </row>
    <row r="5131" customFormat="false" ht="13.8" hidden="false" customHeight="false" outlineLevel="0" collapsed="false">
      <c r="A5131" s="55" t="s">
        <v>168</v>
      </c>
      <c r="B5131" s="65" t="s">
        <v>455</v>
      </c>
      <c r="C5131" s="55" t="str">
        <f aca="false">LEFT(B5131,4)</f>
        <v>2001</v>
      </c>
      <c r="D5131" s="55" t="str">
        <f aca="false">MID(B5131,6,2)</f>
        <v>12</v>
      </c>
      <c r="E5131" s="0" t="n">
        <v>52.459999</v>
      </c>
      <c r="F5131" s="0" t="n">
        <v>52.459999</v>
      </c>
      <c r="G5131" s="0" t="n">
        <v>52.459999</v>
      </c>
      <c r="H5131" s="0" t="n">
        <v>52.459999</v>
      </c>
      <c r="I5131" s="0" t="n">
        <v>25.488497</v>
      </c>
      <c r="J5131" s="0" t="n">
        <v>0</v>
      </c>
    </row>
    <row r="5132" customFormat="false" ht="13.8" hidden="false" customHeight="false" outlineLevel="0" collapsed="false">
      <c r="A5132" s="55" t="s">
        <v>168</v>
      </c>
      <c r="B5132" s="65" t="s">
        <v>456</v>
      </c>
      <c r="C5132" s="55" t="str">
        <f aca="false">LEFT(B5132,4)</f>
        <v>2001</v>
      </c>
      <c r="D5132" s="55" t="str">
        <f aca="false">MID(B5132,6,2)</f>
        <v>12</v>
      </c>
      <c r="E5132" s="0" t="n">
        <v>52.639999</v>
      </c>
      <c r="F5132" s="0" t="n">
        <v>52.639999</v>
      </c>
      <c r="G5132" s="0" t="n">
        <v>52.639999</v>
      </c>
      <c r="H5132" s="0" t="n">
        <v>52.639999</v>
      </c>
      <c r="I5132" s="0" t="n">
        <v>25.575953</v>
      </c>
      <c r="J5132" s="0" t="n">
        <v>0</v>
      </c>
    </row>
    <row r="5133" customFormat="false" ht="13.8" hidden="false" customHeight="false" outlineLevel="0" collapsed="false">
      <c r="A5133" s="55" t="s">
        <v>168</v>
      </c>
      <c r="B5133" s="65" t="s">
        <v>457</v>
      </c>
      <c r="C5133" s="55" t="str">
        <f aca="false">LEFT(B5133,4)</f>
        <v>2001</v>
      </c>
      <c r="D5133" s="55" t="str">
        <f aca="false">MID(B5133,6,2)</f>
        <v>12</v>
      </c>
      <c r="E5133" s="0" t="n">
        <v>52.860001</v>
      </c>
      <c r="F5133" s="0" t="n">
        <v>52.860001</v>
      </c>
      <c r="G5133" s="0" t="n">
        <v>52.860001</v>
      </c>
      <c r="H5133" s="0" t="n">
        <v>52.860001</v>
      </c>
      <c r="I5133" s="0" t="n">
        <v>25.682844</v>
      </c>
      <c r="J5133" s="0" t="n">
        <v>0</v>
      </c>
    </row>
    <row r="5134" customFormat="false" ht="13.8" hidden="false" customHeight="false" outlineLevel="0" collapsed="false">
      <c r="A5134" s="55" t="s">
        <v>168</v>
      </c>
      <c r="B5134" s="65" t="s">
        <v>458</v>
      </c>
      <c r="C5134" s="55" t="str">
        <f aca="false">LEFT(B5134,4)</f>
        <v>2001</v>
      </c>
      <c r="D5134" s="55" t="str">
        <f aca="false">MID(B5134,6,2)</f>
        <v>12</v>
      </c>
      <c r="E5134" s="0" t="n">
        <v>52.93</v>
      </c>
      <c r="F5134" s="0" t="n">
        <v>52.93</v>
      </c>
      <c r="G5134" s="0" t="n">
        <v>52.93</v>
      </c>
      <c r="H5134" s="0" t="n">
        <v>52.93</v>
      </c>
      <c r="I5134" s="0" t="n">
        <v>25.716866</v>
      </c>
      <c r="J5134" s="0" t="n">
        <v>0</v>
      </c>
    </row>
    <row r="5135" customFormat="false" ht="13.8" hidden="false" customHeight="false" outlineLevel="0" collapsed="false">
      <c r="A5135" s="55" t="s">
        <v>168</v>
      </c>
      <c r="B5135" s="65" t="s">
        <v>459</v>
      </c>
      <c r="C5135" s="55" t="str">
        <f aca="false">LEFT(B5135,4)</f>
        <v>2001</v>
      </c>
      <c r="D5135" s="55" t="str">
        <f aca="false">MID(B5135,6,2)</f>
        <v>12</v>
      </c>
      <c r="E5135" s="0" t="n">
        <v>51.889999</v>
      </c>
      <c r="F5135" s="0" t="n">
        <v>51.889999</v>
      </c>
      <c r="G5135" s="0" t="n">
        <v>51.889999</v>
      </c>
      <c r="H5135" s="0" t="n">
        <v>51.889999</v>
      </c>
      <c r="I5135" s="0" t="n">
        <v>25.211554</v>
      </c>
      <c r="J5135" s="0" t="n">
        <v>0</v>
      </c>
    </row>
    <row r="5136" customFormat="false" ht="13.8" hidden="false" customHeight="false" outlineLevel="0" collapsed="false">
      <c r="A5136" s="55" t="s">
        <v>168</v>
      </c>
      <c r="B5136" s="65" t="s">
        <v>460</v>
      </c>
      <c r="C5136" s="55" t="str">
        <f aca="false">LEFT(B5136,4)</f>
        <v>2001</v>
      </c>
      <c r="D5136" s="55" t="str">
        <f aca="false">MID(B5136,6,2)</f>
        <v>12</v>
      </c>
      <c r="E5136" s="0" t="n">
        <v>51.779999</v>
      </c>
      <c r="F5136" s="0" t="n">
        <v>51.779999</v>
      </c>
      <c r="G5136" s="0" t="n">
        <v>51.779999</v>
      </c>
      <c r="H5136" s="0" t="n">
        <v>51.779999</v>
      </c>
      <c r="I5136" s="0" t="n">
        <v>25.158119</v>
      </c>
      <c r="J5136" s="0" t="n">
        <v>0</v>
      </c>
    </row>
    <row r="5137" customFormat="false" ht="13.8" hidden="false" customHeight="false" outlineLevel="0" collapsed="false">
      <c r="A5137" s="55" t="s">
        <v>168</v>
      </c>
      <c r="B5137" s="65" t="s">
        <v>461</v>
      </c>
      <c r="C5137" s="55" t="str">
        <f aca="false">LEFT(B5137,4)</f>
        <v>2002</v>
      </c>
      <c r="D5137" s="55" t="str">
        <f aca="false">MID(B5137,6,2)</f>
        <v>01</v>
      </c>
      <c r="E5137" s="0" t="n">
        <v>51.810001</v>
      </c>
      <c r="F5137" s="0" t="n">
        <v>51.810001</v>
      </c>
      <c r="G5137" s="0" t="n">
        <v>51.810001</v>
      </c>
      <c r="H5137" s="0" t="n">
        <v>51.810001</v>
      </c>
      <c r="I5137" s="0" t="n">
        <v>25.172699</v>
      </c>
      <c r="J5137" s="0" t="n">
        <v>0</v>
      </c>
    </row>
    <row r="5138" customFormat="false" ht="13.8" hidden="false" customHeight="false" outlineLevel="0" collapsed="false">
      <c r="A5138" s="55" t="s">
        <v>168</v>
      </c>
      <c r="B5138" s="65" t="s">
        <v>462</v>
      </c>
      <c r="C5138" s="55" t="str">
        <f aca="false">LEFT(B5138,4)</f>
        <v>2002</v>
      </c>
      <c r="D5138" s="55" t="str">
        <f aca="false">MID(B5138,6,2)</f>
        <v>01</v>
      </c>
      <c r="E5138" s="0" t="n">
        <v>52.209999</v>
      </c>
      <c r="F5138" s="0" t="n">
        <v>52.209999</v>
      </c>
      <c r="G5138" s="0" t="n">
        <v>52.209999</v>
      </c>
      <c r="H5138" s="0" t="n">
        <v>52.209999</v>
      </c>
      <c r="I5138" s="0" t="n">
        <v>25.367043</v>
      </c>
      <c r="J5138" s="0" t="n">
        <v>0</v>
      </c>
    </row>
    <row r="5139" customFormat="false" ht="13.8" hidden="false" customHeight="false" outlineLevel="0" collapsed="false">
      <c r="A5139" s="55" t="s">
        <v>168</v>
      </c>
      <c r="B5139" s="65" t="s">
        <v>463</v>
      </c>
      <c r="C5139" s="55" t="str">
        <f aca="false">LEFT(B5139,4)</f>
        <v>2002</v>
      </c>
      <c r="D5139" s="55" t="str">
        <f aca="false">MID(B5139,6,2)</f>
        <v>01</v>
      </c>
      <c r="E5139" s="0" t="n">
        <v>52.07</v>
      </c>
      <c r="F5139" s="0" t="n">
        <v>52.07</v>
      </c>
      <c r="G5139" s="0" t="n">
        <v>52.07</v>
      </c>
      <c r="H5139" s="0" t="n">
        <v>52.07</v>
      </c>
      <c r="I5139" s="0" t="n">
        <v>25.299019</v>
      </c>
      <c r="J5139" s="0" t="n">
        <v>0</v>
      </c>
    </row>
    <row r="5140" customFormat="false" ht="13.8" hidden="false" customHeight="false" outlineLevel="0" collapsed="false">
      <c r="A5140" s="55" t="s">
        <v>168</v>
      </c>
      <c r="B5140" s="65" t="s">
        <v>464</v>
      </c>
      <c r="C5140" s="55" t="str">
        <f aca="false">LEFT(B5140,4)</f>
        <v>2002</v>
      </c>
      <c r="D5140" s="55" t="str">
        <f aca="false">MID(B5140,6,2)</f>
        <v>01</v>
      </c>
      <c r="E5140" s="0" t="n">
        <v>51.91</v>
      </c>
      <c r="F5140" s="0" t="n">
        <v>51.91</v>
      </c>
      <c r="G5140" s="0" t="n">
        <v>51.91</v>
      </c>
      <c r="H5140" s="0" t="n">
        <v>51.91</v>
      </c>
      <c r="I5140" s="0" t="n">
        <v>25.221277</v>
      </c>
      <c r="J5140" s="0" t="n">
        <v>0</v>
      </c>
    </row>
    <row r="5141" customFormat="false" ht="13.8" hidden="false" customHeight="false" outlineLevel="0" collapsed="false">
      <c r="A5141" s="55" t="s">
        <v>168</v>
      </c>
      <c r="B5141" s="65" t="s">
        <v>465</v>
      </c>
      <c r="C5141" s="55" t="str">
        <f aca="false">LEFT(B5141,4)</f>
        <v>2002</v>
      </c>
      <c r="D5141" s="55" t="str">
        <f aca="false">MID(B5141,6,2)</f>
        <v>01</v>
      </c>
      <c r="E5141" s="0" t="n">
        <v>51.939999</v>
      </c>
      <c r="F5141" s="0" t="n">
        <v>51.939999</v>
      </c>
      <c r="G5141" s="0" t="n">
        <v>51.939999</v>
      </c>
      <c r="H5141" s="0" t="n">
        <v>51.939999</v>
      </c>
      <c r="I5141" s="0" t="n">
        <v>25.235851</v>
      </c>
      <c r="J5141" s="0" t="n">
        <v>0</v>
      </c>
    </row>
    <row r="5142" customFormat="false" ht="13.8" hidden="false" customHeight="false" outlineLevel="0" collapsed="false">
      <c r="A5142" s="55" t="s">
        <v>168</v>
      </c>
      <c r="B5142" s="65" t="s">
        <v>466</v>
      </c>
      <c r="C5142" s="55" t="str">
        <f aca="false">LEFT(B5142,4)</f>
        <v>2002</v>
      </c>
      <c r="D5142" s="55" t="str">
        <f aca="false">MID(B5142,6,2)</f>
        <v>01</v>
      </c>
      <c r="E5142" s="0" t="n">
        <v>51.799999</v>
      </c>
      <c r="F5142" s="0" t="n">
        <v>51.799999</v>
      </c>
      <c r="G5142" s="0" t="n">
        <v>51.799999</v>
      </c>
      <c r="H5142" s="0" t="n">
        <v>51.799999</v>
      </c>
      <c r="I5142" s="0" t="n">
        <v>25.167835</v>
      </c>
      <c r="J5142" s="0" t="n">
        <v>0</v>
      </c>
    </row>
    <row r="5143" customFormat="false" ht="13.8" hidden="false" customHeight="false" outlineLevel="0" collapsed="false">
      <c r="A5143" s="55" t="s">
        <v>168</v>
      </c>
      <c r="B5143" s="65" t="s">
        <v>467</v>
      </c>
      <c r="C5143" s="55" t="str">
        <f aca="false">LEFT(B5143,4)</f>
        <v>2002</v>
      </c>
      <c r="D5143" s="55" t="str">
        <f aca="false">MID(B5143,6,2)</f>
        <v>01</v>
      </c>
      <c r="E5143" s="0" t="n">
        <v>51.720001</v>
      </c>
      <c r="F5143" s="0" t="n">
        <v>51.720001</v>
      </c>
      <c r="G5143" s="0" t="n">
        <v>51.720001</v>
      </c>
      <c r="H5143" s="0" t="n">
        <v>51.720001</v>
      </c>
      <c r="I5143" s="0" t="n">
        <v>25.12896</v>
      </c>
      <c r="J5143" s="0" t="n">
        <v>0</v>
      </c>
    </row>
    <row r="5144" customFormat="false" ht="13.8" hidden="false" customHeight="false" outlineLevel="0" collapsed="false">
      <c r="A5144" s="55" t="s">
        <v>168</v>
      </c>
      <c r="B5144" s="65" t="s">
        <v>468</v>
      </c>
      <c r="C5144" s="55" t="str">
        <f aca="false">LEFT(B5144,4)</f>
        <v>2002</v>
      </c>
      <c r="D5144" s="55" t="str">
        <f aca="false">MID(B5144,6,2)</f>
        <v>01</v>
      </c>
      <c r="E5144" s="0" t="n">
        <v>51.66</v>
      </c>
      <c r="F5144" s="0" t="n">
        <v>51.66</v>
      </c>
      <c r="G5144" s="0" t="n">
        <v>51.66</v>
      </c>
      <c r="H5144" s="0" t="n">
        <v>51.66</v>
      </c>
      <c r="I5144" s="0" t="n">
        <v>25.099812</v>
      </c>
      <c r="J5144" s="0" t="n">
        <v>0</v>
      </c>
    </row>
    <row r="5145" customFormat="false" ht="13.8" hidden="false" customHeight="false" outlineLevel="0" collapsed="false">
      <c r="A5145" s="55" t="s">
        <v>168</v>
      </c>
      <c r="B5145" s="65" t="s">
        <v>469</v>
      </c>
      <c r="C5145" s="55" t="str">
        <f aca="false">LEFT(B5145,4)</f>
        <v>2002</v>
      </c>
      <c r="D5145" s="55" t="str">
        <f aca="false">MID(B5145,6,2)</f>
        <v>01</v>
      </c>
      <c r="E5145" s="0" t="n">
        <v>52.189999</v>
      </c>
      <c r="F5145" s="0" t="n">
        <v>52.189999</v>
      </c>
      <c r="G5145" s="0" t="n">
        <v>52.189999</v>
      </c>
      <c r="H5145" s="0" t="n">
        <v>52.189999</v>
      </c>
      <c r="I5145" s="0" t="n">
        <v>25.357323</v>
      </c>
      <c r="J5145" s="0" t="n">
        <v>0</v>
      </c>
    </row>
    <row r="5146" customFormat="false" ht="13.8" hidden="false" customHeight="false" outlineLevel="0" collapsed="false">
      <c r="A5146" s="55" t="s">
        <v>168</v>
      </c>
      <c r="B5146" s="65" t="s">
        <v>470</v>
      </c>
      <c r="C5146" s="55" t="str">
        <f aca="false">LEFT(B5146,4)</f>
        <v>2002</v>
      </c>
      <c r="D5146" s="55" t="str">
        <f aca="false">MID(B5146,6,2)</f>
        <v>01</v>
      </c>
      <c r="E5146" s="0" t="n">
        <v>51.959999</v>
      </c>
      <c r="F5146" s="0" t="n">
        <v>51.959999</v>
      </c>
      <c r="G5146" s="0" t="n">
        <v>51.959999</v>
      </c>
      <c r="H5146" s="0" t="n">
        <v>51.959999</v>
      </c>
      <c r="I5146" s="0" t="n">
        <v>25.24556</v>
      </c>
      <c r="J5146" s="0" t="n">
        <v>0</v>
      </c>
    </row>
    <row r="5147" customFormat="false" ht="13.8" hidden="false" customHeight="false" outlineLevel="0" collapsed="false">
      <c r="A5147" s="55" t="s">
        <v>168</v>
      </c>
      <c r="B5147" s="65" t="s">
        <v>471</v>
      </c>
      <c r="C5147" s="55" t="str">
        <f aca="false">LEFT(B5147,4)</f>
        <v>2002</v>
      </c>
      <c r="D5147" s="55" t="str">
        <f aca="false">MID(B5147,6,2)</f>
        <v>01</v>
      </c>
      <c r="E5147" s="0" t="n">
        <v>51.740002</v>
      </c>
      <c r="F5147" s="0" t="n">
        <v>51.740002</v>
      </c>
      <c r="G5147" s="0" t="n">
        <v>51.740002</v>
      </c>
      <c r="H5147" s="0" t="n">
        <v>51.740002</v>
      </c>
      <c r="I5147" s="0" t="n">
        <v>25.138672</v>
      </c>
      <c r="J5147" s="0" t="n">
        <v>0</v>
      </c>
    </row>
    <row r="5148" customFormat="false" ht="13.8" hidden="false" customHeight="false" outlineLevel="0" collapsed="false">
      <c r="A5148" s="55" t="s">
        <v>168</v>
      </c>
      <c r="B5148" s="65" t="s">
        <v>472</v>
      </c>
      <c r="C5148" s="55" t="str">
        <f aca="false">LEFT(B5148,4)</f>
        <v>2002</v>
      </c>
      <c r="D5148" s="55" t="str">
        <f aca="false">MID(B5148,6,2)</f>
        <v>01</v>
      </c>
      <c r="E5148" s="0" t="n">
        <v>51.950001</v>
      </c>
      <c r="F5148" s="0" t="n">
        <v>51.950001</v>
      </c>
      <c r="G5148" s="0" t="n">
        <v>51.950001</v>
      </c>
      <c r="H5148" s="0" t="n">
        <v>51.950001</v>
      </c>
      <c r="I5148" s="0" t="n">
        <v>25.240719</v>
      </c>
      <c r="J5148" s="0" t="n">
        <v>0</v>
      </c>
    </row>
    <row r="5149" customFormat="false" ht="13.8" hidden="false" customHeight="false" outlineLevel="0" collapsed="false">
      <c r="A5149" s="55" t="s">
        <v>168</v>
      </c>
      <c r="B5149" s="65" t="s">
        <v>473</v>
      </c>
      <c r="C5149" s="55" t="str">
        <f aca="false">LEFT(B5149,4)</f>
        <v>2002</v>
      </c>
      <c r="D5149" s="55" t="str">
        <f aca="false">MID(B5149,6,2)</f>
        <v>01</v>
      </c>
      <c r="E5149" s="0" t="n">
        <v>51.599998</v>
      </c>
      <c r="F5149" s="0" t="n">
        <v>51.599998</v>
      </c>
      <c r="G5149" s="0" t="n">
        <v>51.599998</v>
      </c>
      <c r="H5149" s="0" t="n">
        <v>51.599998</v>
      </c>
      <c r="I5149" s="0" t="n">
        <v>25.07066</v>
      </c>
      <c r="J5149" s="0" t="n">
        <v>0</v>
      </c>
    </row>
    <row r="5150" customFormat="false" ht="13.8" hidden="false" customHeight="false" outlineLevel="0" collapsed="false">
      <c r="A5150" s="55" t="s">
        <v>168</v>
      </c>
      <c r="B5150" s="65" t="s">
        <v>474</v>
      </c>
      <c r="C5150" s="55" t="str">
        <f aca="false">LEFT(B5150,4)</f>
        <v>2002</v>
      </c>
      <c r="D5150" s="55" t="str">
        <f aca="false">MID(B5150,6,2)</f>
        <v>01</v>
      </c>
      <c r="E5150" s="0" t="n">
        <v>51.650002</v>
      </c>
      <c r="F5150" s="0" t="n">
        <v>51.650002</v>
      </c>
      <c r="G5150" s="0" t="n">
        <v>51.650002</v>
      </c>
      <c r="H5150" s="0" t="n">
        <v>51.650002</v>
      </c>
      <c r="I5150" s="0" t="n">
        <v>25.094954</v>
      </c>
      <c r="J5150" s="0" t="n">
        <v>0</v>
      </c>
    </row>
    <row r="5151" customFormat="false" ht="13.8" hidden="false" customHeight="false" outlineLevel="0" collapsed="false">
      <c r="A5151" s="55" t="s">
        <v>168</v>
      </c>
      <c r="B5151" s="65" t="s">
        <v>475</v>
      </c>
      <c r="C5151" s="55" t="str">
        <f aca="false">LEFT(B5151,4)</f>
        <v>2002</v>
      </c>
      <c r="D5151" s="55" t="str">
        <f aca="false">MID(B5151,6,2)</f>
        <v>01</v>
      </c>
      <c r="E5151" s="0" t="n">
        <v>51.639999</v>
      </c>
      <c r="F5151" s="0" t="n">
        <v>51.639999</v>
      </c>
      <c r="G5151" s="0" t="n">
        <v>51.639999</v>
      </c>
      <c r="H5151" s="0" t="n">
        <v>51.639999</v>
      </c>
      <c r="I5151" s="0" t="n">
        <v>25.090099</v>
      </c>
      <c r="J5151" s="0" t="n">
        <v>0</v>
      </c>
    </row>
    <row r="5152" customFormat="false" ht="13.8" hidden="false" customHeight="false" outlineLevel="0" collapsed="false">
      <c r="A5152" s="55" t="s">
        <v>168</v>
      </c>
      <c r="B5152" s="65" t="s">
        <v>476</v>
      </c>
      <c r="C5152" s="55" t="str">
        <f aca="false">LEFT(B5152,4)</f>
        <v>2002</v>
      </c>
      <c r="D5152" s="55" t="str">
        <f aca="false">MID(B5152,6,2)</f>
        <v>01</v>
      </c>
      <c r="E5152" s="0" t="n">
        <v>51.529999</v>
      </c>
      <c r="F5152" s="0" t="n">
        <v>51.529999</v>
      </c>
      <c r="G5152" s="0" t="n">
        <v>51.529999</v>
      </c>
      <c r="H5152" s="0" t="n">
        <v>51.529999</v>
      </c>
      <c r="I5152" s="0" t="n">
        <v>25.036644</v>
      </c>
      <c r="J5152" s="0" t="n">
        <v>0</v>
      </c>
    </row>
    <row r="5153" customFormat="false" ht="13.8" hidden="false" customHeight="false" outlineLevel="0" collapsed="false">
      <c r="A5153" s="55" t="s">
        <v>168</v>
      </c>
      <c r="B5153" s="65" t="s">
        <v>477</v>
      </c>
      <c r="C5153" s="55" t="str">
        <f aca="false">LEFT(B5153,4)</f>
        <v>2002</v>
      </c>
      <c r="D5153" s="55" t="str">
        <f aca="false">MID(B5153,6,2)</f>
        <v>01</v>
      </c>
      <c r="E5153" s="0" t="n">
        <v>51.470001</v>
      </c>
      <c r="F5153" s="0" t="n">
        <v>51.470001</v>
      </c>
      <c r="G5153" s="0" t="n">
        <v>51.470001</v>
      </c>
      <c r="H5153" s="0" t="n">
        <v>51.470001</v>
      </c>
      <c r="I5153" s="0" t="n">
        <v>25.007504</v>
      </c>
      <c r="J5153" s="0" t="n">
        <v>0</v>
      </c>
    </row>
    <row r="5154" customFormat="false" ht="13.8" hidden="false" customHeight="false" outlineLevel="0" collapsed="false">
      <c r="A5154" s="55" t="s">
        <v>168</v>
      </c>
      <c r="B5154" s="65" t="s">
        <v>478</v>
      </c>
      <c r="C5154" s="55" t="str">
        <f aca="false">LEFT(B5154,4)</f>
        <v>2002</v>
      </c>
      <c r="D5154" s="55" t="str">
        <f aca="false">MID(B5154,6,2)</f>
        <v>01</v>
      </c>
      <c r="E5154" s="0" t="n">
        <v>51.48</v>
      </c>
      <c r="F5154" s="0" t="n">
        <v>51.48</v>
      </c>
      <c r="G5154" s="0" t="n">
        <v>51.48</v>
      </c>
      <c r="H5154" s="0" t="n">
        <v>51.48</v>
      </c>
      <c r="I5154" s="0" t="n">
        <v>25.012356</v>
      </c>
      <c r="J5154" s="0" t="n">
        <v>0</v>
      </c>
    </row>
    <row r="5155" customFormat="false" ht="13.8" hidden="false" customHeight="false" outlineLevel="0" collapsed="false">
      <c r="A5155" s="55" t="s">
        <v>168</v>
      </c>
      <c r="B5155" s="65" t="s">
        <v>479</v>
      </c>
      <c r="C5155" s="55" t="str">
        <f aca="false">LEFT(B5155,4)</f>
        <v>2002</v>
      </c>
      <c r="D5155" s="55" t="str">
        <f aca="false">MID(B5155,6,2)</f>
        <v>01</v>
      </c>
      <c r="E5155" s="0" t="n">
        <v>51.360001</v>
      </c>
      <c r="F5155" s="0" t="n">
        <v>51.360001</v>
      </c>
      <c r="G5155" s="0" t="n">
        <v>51.360001</v>
      </c>
      <c r="H5155" s="0" t="n">
        <v>51.360001</v>
      </c>
      <c r="I5155" s="0" t="n">
        <v>24.954042</v>
      </c>
      <c r="J5155" s="0" t="n">
        <v>0</v>
      </c>
    </row>
    <row r="5156" customFormat="false" ht="13.8" hidden="false" customHeight="false" outlineLevel="0" collapsed="false">
      <c r="A5156" s="55" t="s">
        <v>168</v>
      </c>
      <c r="B5156" s="65" t="s">
        <v>480</v>
      </c>
      <c r="C5156" s="55" t="str">
        <f aca="false">LEFT(B5156,4)</f>
        <v>2002</v>
      </c>
      <c r="D5156" s="55" t="str">
        <f aca="false">MID(B5156,6,2)</f>
        <v>01</v>
      </c>
      <c r="E5156" s="0" t="n">
        <v>51.669998</v>
      </c>
      <c r="F5156" s="0" t="n">
        <v>51.669998</v>
      </c>
      <c r="G5156" s="0" t="n">
        <v>51.669998</v>
      </c>
      <c r="H5156" s="0" t="n">
        <v>51.669998</v>
      </c>
      <c r="I5156" s="0" t="n">
        <v>25.104666</v>
      </c>
      <c r="J5156" s="0" t="n">
        <v>0</v>
      </c>
    </row>
    <row r="5157" customFormat="false" ht="13.8" hidden="false" customHeight="false" outlineLevel="0" collapsed="false">
      <c r="A5157" s="55" t="s">
        <v>168</v>
      </c>
      <c r="B5157" s="65" t="s">
        <v>481</v>
      </c>
      <c r="C5157" s="55" t="str">
        <f aca="false">LEFT(B5157,4)</f>
        <v>2002</v>
      </c>
      <c r="D5157" s="55" t="str">
        <f aca="false">MID(B5157,6,2)</f>
        <v>01</v>
      </c>
      <c r="E5157" s="0" t="n">
        <v>51.650002</v>
      </c>
      <c r="F5157" s="0" t="n">
        <v>51.650002</v>
      </c>
      <c r="G5157" s="0" t="n">
        <v>51.650002</v>
      </c>
      <c r="H5157" s="0" t="n">
        <v>51.650002</v>
      </c>
      <c r="I5157" s="0" t="n">
        <v>25.094954</v>
      </c>
      <c r="J5157" s="0" t="n">
        <v>0</v>
      </c>
    </row>
    <row r="5158" customFormat="false" ht="13.8" hidden="false" customHeight="false" outlineLevel="0" collapsed="false">
      <c r="A5158" s="55" t="s">
        <v>168</v>
      </c>
      <c r="B5158" s="65" t="s">
        <v>482</v>
      </c>
      <c r="C5158" s="55" t="str">
        <f aca="false">LEFT(B5158,4)</f>
        <v>2002</v>
      </c>
      <c r="D5158" s="55" t="str">
        <f aca="false">MID(B5158,6,2)</f>
        <v>02</v>
      </c>
      <c r="E5158" s="0" t="n">
        <v>51.709999</v>
      </c>
      <c r="F5158" s="0" t="n">
        <v>51.709999</v>
      </c>
      <c r="G5158" s="0" t="n">
        <v>51.709999</v>
      </c>
      <c r="H5158" s="0" t="n">
        <v>51.709999</v>
      </c>
      <c r="I5158" s="0" t="n">
        <v>25.1241</v>
      </c>
      <c r="J5158" s="0" t="n">
        <v>0</v>
      </c>
    </row>
    <row r="5159" customFormat="false" ht="13.8" hidden="false" customHeight="false" outlineLevel="0" collapsed="false">
      <c r="A5159" s="55" t="s">
        <v>168</v>
      </c>
      <c r="B5159" s="65" t="s">
        <v>483</v>
      </c>
      <c r="C5159" s="55" t="str">
        <f aca="false">LEFT(B5159,4)</f>
        <v>2002</v>
      </c>
      <c r="D5159" s="55" t="str">
        <f aca="false">MID(B5159,6,2)</f>
        <v>02</v>
      </c>
      <c r="E5159" s="0" t="n">
        <v>51.82</v>
      </c>
      <c r="F5159" s="0" t="n">
        <v>51.82</v>
      </c>
      <c r="G5159" s="0" t="n">
        <v>51.82</v>
      </c>
      <c r="H5159" s="0" t="n">
        <v>51.82</v>
      </c>
      <c r="I5159" s="0" t="n">
        <v>25.177555</v>
      </c>
      <c r="J5159" s="0" t="n">
        <v>0</v>
      </c>
    </row>
    <row r="5160" customFormat="false" ht="13.8" hidden="false" customHeight="false" outlineLevel="0" collapsed="false">
      <c r="A5160" s="55" t="s">
        <v>168</v>
      </c>
      <c r="B5160" s="65" t="s">
        <v>484</v>
      </c>
      <c r="C5160" s="55" t="str">
        <f aca="false">LEFT(B5160,4)</f>
        <v>2002</v>
      </c>
      <c r="D5160" s="55" t="str">
        <f aca="false">MID(B5160,6,2)</f>
        <v>02</v>
      </c>
      <c r="E5160" s="0" t="n">
        <v>51.740002</v>
      </c>
      <c r="F5160" s="0" t="n">
        <v>51.740002</v>
      </c>
      <c r="G5160" s="0" t="n">
        <v>51.740002</v>
      </c>
      <c r="H5160" s="0" t="n">
        <v>51.740002</v>
      </c>
      <c r="I5160" s="0" t="n">
        <v>25.138672</v>
      </c>
      <c r="J5160" s="0" t="n">
        <v>0</v>
      </c>
    </row>
    <row r="5161" customFormat="false" ht="13.8" hidden="false" customHeight="false" outlineLevel="0" collapsed="false">
      <c r="A5161" s="55" t="s">
        <v>168</v>
      </c>
      <c r="B5161" s="65" t="s">
        <v>485</v>
      </c>
      <c r="C5161" s="55" t="str">
        <f aca="false">LEFT(B5161,4)</f>
        <v>2002</v>
      </c>
      <c r="D5161" s="55" t="str">
        <f aca="false">MID(B5161,6,2)</f>
        <v>02</v>
      </c>
      <c r="E5161" s="0" t="n">
        <v>51.540001</v>
      </c>
      <c r="F5161" s="0" t="n">
        <v>51.540001</v>
      </c>
      <c r="G5161" s="0" t="n">
        <v>51.540001</v>
      </c>
      <c r="H5161" s="0" t="n">
        <v>51.540001</v>
      </c>
      <c r="I5161" s="0" t="n">
        <v>25.041496</v>
      </c>
      <c r="J5161" s="0" t="n">
        <v>0</v>
      </c>
    </row>
    <row r="5162" customFormat="false" ht="13.8" hidden="false" customHeight="false" outlineLevel="0" collapsed="false">
      <c r="A5162" s="55" t="s">
        <v>168</v>
      </c>
      <c r="B5162" s="65" t="s">
        <v>486</v>
      </c>
      <c r="C5162" s="55" t="str">
        <f aca="false">LEFT(B5162,4)</f>
        <v>2002</v>
      </c>
      <c r="D5162" s="55" t="str">
        <f aca="false">MID(B5162,6,2)</f>
        <v>02</v>
      </c>
      <c r="E5162" s="0" t="n">
        <v>51.400002</v>
      </c>
      <c r="F5162" s="0" t="n">
        <v>51.400002</v>
      </c>
      <c r="G5162" s="0" t="n">
        <v>51.400002</v>
      </c>
      <c r="H5162" s="0" t="n">
        <v>51.400002</v>
      </c>
      <c r="I5162" s="0" t="n">
        <v>24.973484</v>
      </c>
      <c r="J5162" s="0" t="n">
        <v>0</v>
      </c>
    </row>
    <row r="5163" customFormat="false" ht="13.8" hidden="false" customHeight="false" outlineLevel="0" collapsed="false">
      <c r="A5163" s="55" t="s">
        <v>168</v>
      </c>
      <c r="B5163" s="65" t="s">
        <v>487</v>
      </c>
      <c r="C5163" s="55" t="str">
        <f aca="false">LEFT(B5163,4)</f>
        <v>2002</v>
      </c>
      <c r="D5163" s="55" t="str">
        <f aca="false">MID(B5163,6,2)</f>
        <v>02</v>
      </c>
      <c r="E5163" s="0" t="n">
        <v>51.549999</v>
      </c>
      <c r="F5163" s="0" t="n">
        <v>51.549999</v>
      </c>
      <c r="G5163" s="0" t="n">
        <v>51.549999</v>
      </c>
      <c r="H5163" s="0" t="n">
        <v>51.549999</v>
      </c>
      <c r="I5163" s="0" t="n">
        <v>25.046364</v>
      </c>
      <c r="J5163" s="0" t="n">
        <v>0</v>
      </c>
    </row>
    <row r="5164" customFormat="false" ht="13.8" hidden="false" customHeight="false" outlineLevel="0" collapsed="false">
      <c r="A5164" s="55" t="s">
        <v>168</v>
      </c>
      <c r="B5164" s="65" t="s">
        <v>488</v>
      </c>
      <c r="C5164" s="55" t="str">
        <f aca="false">LEFT(B5164,4)</f>
        <v>2002</v>
      </c>
      <c r="D5164" s="55" t="str">
        <f aca="false">MID(B5164,6,2)</f>
        <v>02</v>
      </c>
      <c r="E5164" s="0" t="n">
        <v>51.959999</v>
      </c>
      <c r="F5164" s="0" t="n">
        <v>51.959999</v>
      </c>
      <c r="G5164" s="0" t="n">
        <v>51.959999</v>
      </c>
      <c r="H5164" s="0" t="n">
        <v>51.959999</v>
      </c>
      <c r="I5164" s="0" t="n">
        <v>25.24556</v>
      </c>
      <c r="J5164" s="0" t="n">
        <v>0</v>
      </c>
    </row>
    <row r="5165" customFormat="false" ht="13.8" hidden="false" customHeight="false" outlineLevel="0" collapsed="false">
      <c r="A5165" s="55" t="s">
        <v>168</v>
      </c>
      <c r="B5165" s="65" t="s">
        <v>489</v>
      </c>
      <c r="C5165" s="55" t="str">
        <f aca="false">LEFT(B5165,4)</f>
        <v>2002</v>
      </c>
      <c r="D5165" s="55" t="str">
        <f aca="false">MID(B5165,6,2)</f>
        <v>02</v>
      </c>
      <c r="E5165" s="0" t="n">
        <v>51.790001</v>
      </c>
      <c r="F5165" s="0" t="n">
        <v>51.790001</v>
      </c>
      <c r="G5165" s="0" t="n">
        <v>51.790001</v>
      </c>
      <c r="H5165" s="0" t="n">
        <v>51.790001</v>
      </c>
      <c r="I5165" s="0" t="n">
        <v>25.162964</v>
      </c>
      <c r="J5165" s="0" t="n">
        <v>0</v>
      </c>
    </row>
    <row r="5166" customFormat="false" ht="13.8" hidden="false" customHeight="false" outlineLevel="0" collapsed="false">
      <c r="A5166" s="55" t="s">
        <v>168</v>
      </c>
      <c r="B5166" s="65" t="s">
        <v>490</v>
      </c>
      <c r="C5166" s="55" t="str">
        <f aca="false">LEFT(B5166,4)</f>
        <v>2002</v>
      </c>
      <c r="D5166" s="55" t="str">
        <f aca="false">MID(B5166,6,2)</f>
        <v>02</v>
      </c>
      <c r="E5166" s="0" t="n">
        <v>52.029999</v>
      </c>
      <c r="F5166" s="0" t="n">
        <v>52.029999</v>
      </c>
      <c r="G5166" s="0" t="n">
        <v>52.029999</v>
      </c>
      <c r="H5166" s="0" t="n">
        <v>52.029999</v>
      </c>
      <c r="I5166" s="0" t="n">
        <v>25.279587</v>
      </c>
      <c r="J5166" s="0" t="n">
        <v>0</v>
      </c>
    </row>
    <row r="5167" customFormat="false" ht="13.8" hidden="false" customHeight="false" outlineLevel="0" collapsed="false">
      <c r="A5167" s="55" t="s">
        <v>168</v>
      </c>
      <c r="B5167" s="65" t="s">
        <v>491</v>
      </c>
      <c r="C5167" s="55" t="str">
        <f aca="false">LEFT(B5167,4)</f>
        <v>2002</v>
      </c>
      <c r="D5167" s="55" t="str">
        <f aca="false">MID(B5167,6,2)</f>
        <v>02</v>
      </c>
      <c r="E5167" s="0" t="n">
        <v>52.060001</v>
      </c>
      <c r="F5167" s="0" t="n">
        <v>52.060001</v>
      </c>
      <c r="G5167" s="0" t="n">
        <v>52.060001</v>
      </c>
      <c r="H5167" s="0" t="n">
        <v>52.060001</v>
      </c>
      <c r="I5167" s="0" t="n">
        <v>25.294167</v>
      </c>
      <c r="J5167" s="0" t="n">
        <v>0</v>
      </c>
    </row>
    <row r="5168" customFormat="false" ht="13.8" hidden="false" customHeight="false" outlineLevel="0" collapsed="false">
      <c r="A5168" s="55" t="s">
        <v>168</v>
      </c>
      <c r="B5168" s="65" t="s">
        <v>492</v>
      </c>
      <c r="C5168" s="55" t="str">
        <f aca="false">LEFT(B5168,4)</f>
        <v>2002</v>
      </c>
      <c r="D5168" s="55" t="str">
        <f aca="false">MID(B5168,6,2)</f>
        <v>02</v>
      </c>
      <c r="E5168" s="0" t="n">
        <v>52.349998</v>
      </c>
      <c r="F5168" s="0" t="n">
        <v>52.349998</v>
      </c>
      <c r="G5168" s="0" t="n">
        <v>52.349998</v>
      </c>
      <c r="H5168" s="0" t="n">
        <v>52.349998</v>
      </c>
      <c r="I5168" s="0" t="n">
        <v>25.435055</v>
      </c>
      <c r="J5168" s="0" t="n">
        <v>0</v>
      </c>
    </row>
    <row r="5169" customFormat="false" ht="13.8" hidden="false" customHeight="false" outlineLevel="0" collapsed="false">
      <c r="A5169" s="55" t="s">
        <v>168</v>
      </c>
      <c r="B5169" s="65" t="s">
        <v>493</v>
      </c>
      <c r="C5169" s="55" t="str">
        <f aca="false">LEFT(B5169,4)</f>
        <v>2002</v>
      </c>
      <c r="D5169" s="55" t="str">
        <f aca="false">MID(B5169,6,2)</f>
        <v>02</v>
      </c>
      <c r="E5169" s="0" t="n">
        <v>52.150002</v>
      </c>
      <c r="F5169" s="0" t="n">
        <v>52.150002</v>
      </c>
      <c r="G5169" s="0" t="n">
        <v>52.150002</v>
      </c>
      <c r="H5169" s="0" t="n">
        <v>52.150002</v>
      </c>
      <c r="I5169" s="0" t="n">
        <v>25.337891</v>
      </c>
      <c r="J5169" s="0" t="n">
        <v>0</v>
      </c>
    </row>
    <row r="5170" customFormat="false" ht="13.8" hidden="false" customHeight="false" outlineLevel="0" collapsed="false">
      <c r="A5170" s="55" t="s">
        <v>168</v>
      </c>
      <c r="B5170" s="65" t="s">
        <v>494</v>
      </c>
      <c r="C5170" s="55" t="str">
        <f aca="false">LEFT(B5170,4)</f>
        <v>2002</v>
      </c>
      <c r="D5170" s="55" t="str">
        <f aca="false">MID(B5170,6,2)</f>
        <v>02</v>
      </c>
      <c r="E5170" s="0" t="n">
        <v>52.599998</v>
      </c>
      <c r="F5170" s="0" t="n">
        <v>52.599998</v>
      </c>
      <c r="G5170" s="0" t="n">
        <v>52.599998</v>
      </c>
      <c r="H5170" s="0" t="n">
        <v>52.599998</v>
      </c>
      <c r="I5170" s="0" t="n">
        <v>25.556528</v>
      </c>
      <c r="J5170" s="0" t="n">
        <v>0</v>
      </c>
    </row>
    <row r="5171" customFormat="false" ht="13.8" hidden="false" customHeight="false" outlineLevel="0" collapsed="false">
      <c r="A5171" s="55" t="s">
        <v>168</v>
      </c>
      <c r="B5171" s="65" t="s">
        <v>495</v>
      </c>
      <c r="C5171" s="55" t="str">
        <f aca="false">LEFT(B5171,4)</f>
        <v>2002</v>
      </c>
      <c r="D5171" s="55" t="str">
        <f aca="false">MID(B5171,6,2)</f>
        <v>02</v>
      </c>
      <c r="E5171" s="0" t="n">
        <v>52.049999</v>
      </c>
      <c r="F5171" s="0" t="n">
        <v>52.049999</v>
      </c>
      <c r="G5171" s="0" t="n">
        <v>52.049999</v>
      </c>
      <c r="H5171" s="0" t="n">
        <v>52.049999</v>
      </c>
      <c r="I5171" s="0" t="n">
        <v>25.289301</v>
      </c>
      <c r="J5171" s="0" t="n">
        <v>0</v>
      </c>
    </row>
    <row r="5172" customFormat="false" ht="13.8" hidden="false" customHeight="false" outlineLevel="0" collapsed="false">
      <c r="A5172" s="55" t="s">
        <v>168</v>
      </c>
      <c r="B5172" s="65" t="s">
        <v>496</v>
      </c>
      <c r="C5172" s="55" t="str">
        <f aca="false">LEFT(B5172,4)</f>
        <v>2002</v>
      </c>
      <c r="D5172" s="55" t="str">
        <f aca="false">MID(B5172,6,2)</f>
        <v>02</v>
      </c>
      <c r="E5172" s="0" t="n">
        <v>52.720001</v>
      </c>
      <c r="F5172" s="0" t="n">
        <v>52.720001</v>
      </c>
      <c r="G5172" s="0" t="n">
        <v>52.720001</v>
      </c>
      <c r="H5172" s="0" t="n">
        <v>52.720001</v>
      </c>
      <c r="I5172" s="0" t="n">
        <v>25.614828</v>
      </c>
      <c r="J5172" s="0" t="n">
        <v>0</v>
      </c>
    </row>
    <row r="5173" customFormat="false" ht="13.8" hidden="false" customHeight="false" outlineLevel="0" collapsed="false">
      <c r="A5173" s="55" t="s">
        <v>168</v>
      </c>
      <c r="B5173" s="65" t="s">
        <v>497</v>
      </c>
      <c r="C5173" s="55" t="str">
        <f aca="false">LEFT(B5173,4)</f>
        <v>2002</v>
      </c>
      <c r="D5173" s="55" t="str">
        <f aca="false">MID(B5173,6,2)</f>
        <v>02</v>
      </c>
      <c r="E5173" s="0" t="n">
        <v>52.77</v>
      </c>
      <c r="F5173" s="0" t="n">
        <v>52.77</v>
      </c>
      <c r="G5173" s="0" t="n">
        <v>52.77</v>
      </c>
      <c r="H5173" s="0" t="n">
        <v>52.77</v>
      </c>
      <c r="I5173" s="0" t="n">
        <v>25.639122</v>
      </c>
      <c r="J5173" s="0" t="n">
        <v>0</v>
      </c>
    </row>
    <row r="5174" customFormat="false" ht="13.8" hidden="false" customHeight="false" outlineLevel="0" collapsed="false">
      <c r="A5174" s="55" t="s">
        <v>168</v>
      </c>
      <c r="B5174" s="65" t="s">
        <v>498</v>
      </c>
      <c r="C5174" s="55" t="str">
        <f aca="false">LEFT(B5174,4)</f>
        <v>2002</v>
      </c>
      <c r="D5174" s="55" t="str">
        <f aca="false">MID(B5174,6,2)</f>
        <v>02</v>
      </c>
      <c r="E5174" s="0" t="n">
        <v>52.810001</v>
      </c>
      <c r="F5174" s="0" t="n">
        <v>52.810001</v>
      </c>
      <c r="G5174" s="0" t="n">
        <v>52.810001</v>
      </c>
      <c r="H5174" s="0" t="n">
        <v>52.810001</v>
      </c>
      <c r="I5174" s="0" t="n">
        <v>25.658556</v>
      </c>
      <c r="J5174" s="0" t="n">
        <v>0</v>
      </c>
    </row>
    <row r="5175" customFormat="false" ht="13.8" hidden="false" customHeight="false" outlineLevel="0" collapsed="false">
      <c r="A5175" s="55" t="s">
        <v>168</v>
      </c>
      <c r="B5175" s="65" t="s">
        <v>499</v>
      </c>
      <c r="C5175" s="55" t="str">
        <f aca="false">LEFT(B5175,4)</f>
        <v>2002</v>
      </c>
      <c r="D5175" s="55" t="str">
        <f aca="false">MID(B5175,6,2)</f>
        <v>02</v>
      </c>
      <c r="E5175" s="0" t="n">
        <v>52.779999</v>
      </c>
      <c r="F5175" s="0" t="n">
        <v>52.779999</v>
      </c>
      <c r="G5175" s="0" t="n">
        <v>52.779999</v>
      </c>
      <c r="H5175" s="0" t="n">
        <v>52.779999</v>
      </c>
      <c r="I5175" s="0" t="n">
        <v>25.643986</v>
      </c>
      <c r="J5175" s="0" t="n">
        <v>0</v>
      </c>
    </row>
    <row r="5176" customFormat="false" ht="13.8" hidden="false" customHeight="false" outlineLevel="0" collapsed="false">
      <c r="A5176" s="55" t="s">
        <v>168</v>
      </c>
      <c r="B5176" s="65" t="s">
        <v>500</v>
      </c>
      <c r="C5176" s="55" t="str">
        <f aca="false">LEFT(B5176,4)</f>
        <v>2002</v>
      </c>
      <c r="D5176" s="55" t="str">
        <f aca="false">MID(B5176,6,2)</f>
        <v>02</v>
      </c>
      <c r="E5176" s="0" t="n">
        <v>52.650002</v>
      </c>
      <c r="F5176" s="0" t="n">
        <v>52.650002</v>
      </c>
      <c r="G5176" s="0" t="n">
        <v>52.650002</v>
      </c>
      <c r="H5176" s="0" t="n">
        <v>52.650002</v>
      </c>
      <c r="I5176" s="0" t="n">
        <v>25.580822</v>
      </c>
      <c r="J5176" s="0" t="n">
        <v>0</v>
      </c>
    </row>
    <row r="5177" customFormat="false" ht="13.8" hidden="false" customHeight="false" outlineLevel="0" collapsed="false">
      <c r="A5177" s="55" t="s">
        <v>168</v>
      </c>
      <c r="B5177" s="65" t="s">
        <v>501</v>
      </c>
      <c r="C5177" s="55" t="str">
        <f aca="false">LEFT(B5177,4)</f>
        <v>2002</v>
      </c>
      <c r="D5177" s="55" t="str">
        <f aca="false">MID(B5177,6,2)</f>
        <v>03</v>
      </c>
      <c r="E5177" s="0" t="n">
        <v>53.200001</v>
      </c>
      <c r="F5177" s="0" t="n">
        <v>53.200001</v>
      </c>
      <c r="G5177" s="0" t="n">
        <v>53.200001</v>
      </c>
      <c r="H5177" s="0" t="n">
        <v>53.200001</v>
      </c>
      <c r="I5177" s="0" t="n">
        <v>25.848045</v>
      </c>
      <c r="J5177" s="0" t="n">
        <v>0</v>
      </c>
    </row>
    <row r="5178" customFormat="false" ht="13.8" hidden="false" customHeight="false" outlineLevel="0" collapsed="false">
      <c r="A5178" s="55" t="s">
        <v>168</v>
      </c>
      <c r="B5178" s="65" t="s">
        <v>502</v>
      </c>
      <c r="C5178" s="55" t="str">
        <f aca="false">LEFT(B5178,4)</f>
        <v>2002</v>
      </c>
      <c r="D5178" s="55" t="str">
        <f aca="false">MID(B5178,6,2)</f>
        <v>03</v>
      </c>
      <c r="E5178" s="0" t="n">
        <v>53.830002</v>
      </c>
      <c r="F5178" s="0" t="n">
        <v>53.830002</v>
      </c>
      <c r="G5178" s="0" t="n">
        <v>53.830002</v>
      </c>
      <c r="H5178" s="0" t="n">
        <v>53.830002</v>
      </c>
      <c r="I5178" s="0" t="n">
        <v>26.154142</v>
      </c>
      <c r="J5178" s="0" t="n">
        <v>0</v>
      </c>
    </row>
    <row r="5179" customFormat="false" ht="13.8" hidden="false" customHeight="false" outlineLevel="0" collapsed="false">
      <c r="A5179" s="55" t="s">
        <v>168</v>
      </c>
      <c r="B5179" s="65" t="s">
        <v>503</v>
      </c>
      <c r="C5179" s="55" t="str">
        <f aca="false">LEFT(B5179,4)</f>
        <v>2002</v>
      </c>
      <c r="D5179" s="55" t="str">
        <f aca="false">MID(B5179,6,2)</f>
        <v>03</v>
      </c>
      <c r="E5179" s="0" t="n">
        <v>54.669998</v>
      </c>
      <c r="F5179" s="0" t="n">
        <v>54.669998</v>
      </c>
      <c r="G5179" s="0" t="n">
        <v>54.669998</v>
      </c>
      <c r="H5179" s="0" t="n">
        <v>54.669998</v>
      </c>
      <c r="I5179" s="0" t="n">
        <v>26.562262</v>
      </c>
      <c r="J5179" s="0" t="n">
        <v>0</v>
      </c>
    </row>
    <row r="5180" customFormat="false" ht="13.8" hidden="false" customHeight="false" outlineLevel="0" collapsed="false">
      <c r="A5180" s="55" t="s">
        <v>168</v>
      </c>
      <c r="B5180" s="65" t="s">
        <v>504</v>
      </c>
      <c r="C5180" s="55" t="str">
        <f aca="false">LEFT(B5180,4)</f>
        <v>2002</v>
      </c>
      <c r="D5180" s="55" t="str">
        <f aca="false">MID(B5180,6,2)</f>
        <v>03</v>
      </c>
      <c r="E5180" s="0" t="n">
        <v>54.970001</v>
      </c>
      <c r="F5180" s="0" t="n">
        <v>54.970001</v>
      </c>
      <c r="G5180" s="0" t="n">
        <v>54.970001</v>
      </c>
      <c r="H5180" s="0" t="n">
        <v>54.970001</v>
      </c>
      <c r="I5180" s="0" t="n">
        <v>26.708029</v>
      </c>
      <c r="J5180" s="0" t="n">
        <v>0</v>
      </c>
    </row>
    <row r="5181" customFormat="false" ht="13.8" hidden="false" customHeight="false" outlineLevel="0" collapsed="false">
      <c r="A5181" s="55" t="s">
        <v>168</v>
      </c>
      <c r="B5181" s="65" t="s">
        <v>505</v>
      </c>
      <c r="C5181" s="55" t="str">
        <f aca="false">LEFT(B5181,4)</f>
        <v>2002</v>
      </c>
      <c r="D5181" s="55" t="str">
        <f aca="false">MID(B5181,6,2)</f>
        <v>03</v>
      </c>
      <c r="E5181" s="0" t="n">
        <v>54.91</v>
      </c>
      <c r="F5181" s="0" t="n">
        <v>54.91</v>
      </c>
      <c r="G5181" s="0" t="n">
        <v>54.91</v>
      </c>
      <c r="H5181" s="0" t="n">
        <v>54.91</v>
      </c>
      <c r="I5181" s="0" t="n">
        <v>26.678869</v>
      </c>
      <c r="J5181" s="0" t="n">
        <v>0</v>
      </c>
    </row>
    <row r="5182" customFormat="false" ht="13.8" hidden="false" customHeight="false" outlineLevel="0" collapsed="false">
      <c r="A5182" s="55" t="s">
        <v>168</v>
      </c>
      <c r="B5182" s="65" t="s">
        <v>506</v>
      </c>
      <c r="C5182" s="55" t="str">
        <f aca="false">LEFT(B5182,4)</f>
        <v>2002</v>
      </c>
      <c r="D5182" s="55" t="str">
        <f aca="false">MID(B5182,6,2)</f>
        <v>03</v>
      </c>
      <c r="E5182" s="0" t="n">
        <v>54.919998</v>
      </c>
      <c r="F5182" s="0" t="n">
        <v>54.919998</v>
      </c>
      <c r="G5182" s="0" t="n">
        <v>54.919998</v>
      </c>
      <c r="H5182" s="0" t="n">
        <v>54.919998</v>
      </c>
      <c r="I5182" s="0" t="n">
        <v>26.683725</v>
      </c>
      <c r="J5182" s="0" t="n">
        <v>0</v>
      </c>
    </row>
    <row r="5183" customFormat="false" ht="13.8" hidden="false" customHeight="false" outlineLevel="0" collapsed="false">
      <c r="A5183" s="55" t="s">
        <v>168</v>
      </c>
      <c r="B5183" s="65" t="s">
        <v>507</v>
      </c>
      <c r="C5183" s="55" t="str">
        <f aca="false">LEFT(B5183,4)</f>
        <v>2002</v>
      </c>
      <c r="D5183" s="55" t="str">
        <f aca="false">MID(B5183,6,2)</f>
        <v>03</v>
      </c>
      <c r="E5183" s="0" t="n">
        <v>54.549999</v>
      </c>
      <c r="F5183" s="0" t="n">
        <v>54.549999</v>
      </c>
      <c r="G5183" s="0" t="n">
        <v>54.549999</v>
      </c>
      <c r="H5183" s="0" t="n">
        <v>54.549999</v>
      </c>
      <c r="I5183" s="0" t="n">
        <v>26.503963</v>
      </c>
      <c r="J5183" s="0" t="n">
        <v>0</v>
      </c>
    </row>
    <row r="5184" customFormat="false" ht="13.8" hidden="false" customHeight="false" outlineLevel="0" collapsed="false">
      <c r="A5184" s="55" t="s">
        <v>168</v>
      </c>
      <c r="B5184" s="65" t="s">
        <v>508</v>
      </c>
      <c r="C5184" s="55" t="str">
        <f aca="false">LEFT(B5184,4)</f>
        <v>2002</v>
      </c>
      <c r="D5184" s="55" t="str">
        <f aca="false">MID(B5184,6,2)</f>
        <v>03</v>
      </c>
      <c r="E5184" s="0" t="n">
        <v>54.48</v>
      </c>
      <c r="F5184" s="0" t="n">
        <v>54.48</v>
      </c>
      <c r="G5184" s="0" t="n">
        <v>54.48</v>
      </c>
      <c r="H5184" s="0" t="n">
        <v>54.48</v>
      </c>
      <c r="I5184" s="0" t="n">
        <v>26.469944</v>
      </c>
      <c r="J5184" s="0" t="n">
        <v>0</v>
      </c>
    </row>
    <row r="5185" customFormat="false" ht="13.8" hidden="false" customHeight="false" outlineLevel="0" collapsed="false">
      <c r="A5185" s="55" t="s">
        <v>168</v>
      </c>
      <c r="B5185" s="65" t="s">
        <v>509</v>
      </c>
      <c r="C5185" s="55" t="str">
        <f aca="false">LEFT(B5185,4)</f>
        <v>2002</v>
      </c>
      <c r="D5185" s="55" t="str">
        <f aca="false">MID(B5185,6,2)</f>
        <v>03</v>
      </c>
      <c r="E5185" s="0" t="n">
        <v>54.470001</v>
      </c>
      <c r="F5185" s="0" t="n">
        <v>54.470001</v>
      </c>
      <c r="G5185" s="0" t="n">
        <v>54.470001</v>
      </c>
      <c r="H5185" s="0" t="n">
        <v>54.470001</v>
      </c>
      <c r="I5185" s="0" t="n">
        <v>26.465103</v>
      </c>
      <c r="J5185" s="0" t="n">
        <v>0</v>
      </c>
    </row>
    <row r="5186" customFormat="false" ht="13.8" hidden="false" customHeight="false" outlineLevel="0" collapsed="false">
      <c r="A5186" s="55" t="s">
        <v>168</v>
      </c>
      <c r="B5186" s="65" t="s">
        <v>510</v>
      </c>
      <c r="C5186" s="55" t="str">
        <f aca="false">LEFT(B5186,4)</f>
        <v>2002</v>
      </c>
      <c r="D5186" s="55" t="str">
        <f aca="false">MID(B5186,6,2)</f>
        <v>03</v>
      </c>
      <c r="E5186" s="0" t="n">
        <v>55.07</v>
      </c>
      <c r="F5186" s="0" t="n">
        <v>55.07</v>
      </c>
      <c r="G5186" s="0" t="n">
        <v>55.07</v>
      </c>
      <c r="H5186" s="0" t="n">
        <v>55.07</v>
      </c>
      <c r="I5186" s="0" t="n">
        <v>26.756618</v>
      </c>
      <c r="J5186" s="0" t="n">
        <v>0</v>
      </c>
    </row>
    <row r="5187" customFormat="false" ht="13.8" hidden="false" customHeight="false" outlineLevel="0" collapsed="false">
      <c r="A5187" s="55" t="s">
        <v>168</v>
      </c>
      <c r="B5187" s="65" t="s">
        <v>511</v>
      </c>
      <c r="C5187" s="55" t="str">
        <f aca="false">LEFT(B5187,4)</f>
        <v>2002</v>
      </c>
      <c r="D5187" s="55" t="str">
        <f aca="false">MID(B5187,6,2)</f>
        <v>03</v>
      </c>
      <c r="E5187" s="0" t="n">
        <v>55.23</v>
      </c>
      <c r="F5187" s="0" t="n">
        <v>55.23</v>
      </c>
      <c r="G5187" s="0" t="n">
        <v>55.23</v>
      </c>
      <c r="H5187" s="0" t="n">
        <v>55.23</v>
      </c>
      <c r="I5187" s="0" t="n">
        <v>26.834351</v>
      </c>
      <c r="J5187" s="0" t="n">
        <v>0</v>
      </c>
    </row>
    <row r="5188" customFormat="false" ht="13.8" hidden="false" customHeight="false" outlineLevel="0" collapsed="false">
      <c r="A5188" s="55" t="s">
        <v>168</v>
      </c>
      <c r="B5188" s="65" t="s">
        <v>512</v>
      </c>
      <c r="C5188" s="55" t="str">
        <f aca="false">LEFT(B5188,4)</f>
        <v>2002</v>
      </c>
      <c r="D5188" s="55" t="str">
        <f aca="false">MID(B5188,6,2)</f>
        <v>03</v>
      </c>
      <c r="E5188" s="0" t="n">
        <v>55.389999</v>
      </c>
      <c r="F5188" s="0" t="n">
        <v>55.389999</v>
      </c>
      <c r="G5188" s="0" t="n">
        <v>55.389999</v>
      </c>
      <c r="H5188" s="0" t="n">
        <v>55.389999</v>
      </c>
      <c r="I5188" s="0" t="n">
        <v>26.912086</v>
      </c>
      <c r="J5188" s="0" t="n">
        <v>0</v>
      </c>
    </row>
    <row r="5189" customFormat="false" ht="13.8" hidden="false" customHeight="false" outlineLevel="0" collapsed="false">
      <c r="A5189" s="55" t="s">
        <v>168</v>
      </c>
      <c r="B5189" s="65" t="s">
        <v>513</v>
      </c>
      <c r="C5189" s="55" t="str">
        <f aca="false">LEFT(B5189,4)</f>
        <v>2002</v>
      </c>
      <c r="D5189" s="55" t="str">
        <f aca="false">MID(B5189,6,2)</f>
        <v>03</v>
      </c>
      <c r="E5189" s="0" t="n">
        <v>55.490002</v>
      </c>
      <c r="F5189" s="0" t="n">
        <v>55.490002</v>
      </c>
      <c r="G5189" s="0" t="n">
        <v>55.490002</v>
      </c>
      <c r="H5189" s="0" t="n">
        <v>55.490002</v>
      </c>
      <c r="I5189" s="0" t="n">
        <v>26.960669</v>
      </c>
      <c r="J5189" s="0" t="n">
        <v>0</v>
      </c>
    </row>
    <row r="5190" customFormat="false" ht="13.8" hidden="false" customHeight="false" outlineLevel="0" collapsed="false">
      <c r="A5190" s="55" t="s">
        <v>168</v>
      </c>
      <c r="B5190" s="65" t="s">
        <v>514</v>
      </c>
      <c r="C5190" s="55" t="str">
        <f aca="false">LEFT(B5190,4)</f>
        <v>2002</v>
      </c>
      <c r="D5190" s="55" t="str">
        <f aca="false">MID(B5190,6,2)</f>
        <v>03</v>
      </c>
      <c r="E5190" s="0" t="n">
        <v>55.349998</v>
      </c>
      <c r="F5190" s="0" t="n">
        <v>55.349998</v>
      </c>
      <c r="G5190" s="0" t="n">
        <v>55.349998</v>
      </c>
      <c r="H5190" s="0" t="n">
        <v>55.349998</v>
      </c>
      <c r="I5190" s="0" t="n">
        <v>26.892662</v>
      </c>
      <c r="J5190" s="0" t="n">
        <v>0</v>
      </c>
    </row>
    <row r="5191" customFormat="false" ht="13.8" hidden="false" customHeight="false" outlineLevel="0" collapsed="false">
      <c r="A5191" s="55" t="s">
        <v>168</v>
      </c>
      <c r="B5191" s="65" t="s">
        <v>515</v>
      </c>
      <c r="C5191" s="55" t="str">
        <f aca="false">LEFT(B5191,4)</f>
        <v>2002</v>
      </c>
      <c r="D5191" s="55" t="str">
        <f aca="false">MID(B5191,6,2)</f>
        <v>03</v>
      </c>
      <c r="E5191" s="0" t="n">
        <v>55.799999</v>
      </c>
      <c r="F5191" s="0" t="n">
        <v>55.799999</v>
      </c>
      <c r="G5191" s="0" t="n">
        <v>55.799999</v>
      </c>
      <c r="H5191" s="0" t="n">
        <v>55.799999</v>
      </c>
      <c r="I5191" s="0" t="n">
        <v>27.11129</v>
      </c>
      <c r="J5191" s="0" t="n">
        <v>0</v>
      </c>
    </row>
    <row r="5192" customFormat="false" ht="13.8" hidden="false" customHeight="false" outlineLevel="0" collapsed="false">
      <c r="A5192" s="55" t="s">
        <v>168</v>
      </c>
      <c r="B5192" s="65" t="s">
        <v>516</v>
      </c>
      <c r="C5192" s="55" t="str">
        <f aca="false">LEFT(B5192,4)</f>
        <v>2002</v>
      </c>
      <c r="D5192" s="55" t="str">
        <f aca="false">MID(B5192,6,2)</f>
        <v>03</v>
      </c>
      <c r="E5192" s="0" t="n">
        <v>55.290001</v>
      </c>
      <c r="F5192" s="0" t="n">
        <v>55.290001</v>
      </c>
      <c r="G5192" s="0" t="n">
        <v>55.290001</v>
      </c>
      <c r="H5192" s="0" t="n">
        <v>55.290001</v>
      </c>
      <c r="I5192" s="0" t="n">
        <v>27.096594</v>
      </c>
      <c r="J5192" s="0" t="n">
        <v>0</v>
      </c>
    </row>
    <row r="5193" customFormat="false" ht="13.8" hidden="false" customHeight="false" outlineLevel="0" collapsed="false">
      <c r="A5193" s="55" t="s">
        <v>168</v>
      </c>
      <c r="B5193" s="65" t="s">
        <v>517</v>
      </c>
      <c r="C5193" s="55" t="str">
        <f aca="false">LEFT(B5193,4)</f>
        <v>2002</v>
      </c>
      <c r="D5193" s="55" t="str">
        <f aca="false">MID(B5193,6,2)</f>
        <v>03</v>
      </c>
      <c r="E5193" s="0" t="n">
        <v>55.049999</v>
      </c>
      <c r="F5193" s="0" t="n">
        <v>55.049999</v>
      </c>
      <c r="G5193" s="0" t="n">
        <v>55.049999</v>
      </c>
      <c r="H5193" s="0" t="n">
        <v>55.049999</v>
      </c>
      <c r="I5193" s="0" t="n">
        <v>26.978975</v>
      </c>
      <c r="J5193" s="0" t="n">
        <v>0</v>
      </c>
    </row>
    <row r="5194" customFormat="false" ht="13.8" hidden="false" customHeight="false" outlineLevel="0" collapsed="false">
      <c r="A5194" s="55" t="s">
        <v>168</v>
      </c>
      <c r="B5194" s="65" t="s">
        <v>518</v>
      </c>
      <c r="C5194" s="55" t="str">
        <f aca="false">LEFT(B5194,4)</f>
        <v>2002</v>
      </c>
      <c r="D5194" s="55" t="str">
        <f aca="false">MID(B5194,6,2)</f>
        <v>03</v>
      </c>
      <c r="E5194" s="0" t="n">
        <v>55.400002</v>
      </c>
      <c r="F5194" s="0" t="n">
        <v>55.400002</v>
      </c>
      <c r="G5194" s="0" t="n">
        <v>55.400002</v>
      </c>
      <c r="H5194" s="0" t="n">
        <v>55.400002</v>
      </c>
      <c r="I5194" s="0" t="n">
        <v>27.150503</v>
      </c>
      <c r="J5194" s="0" t="n">
        <v>0</v>
      </c>
    </row>
    <row r="5195" customFormat="false" ht="13.8" hidden="false" customHeight="false" outlineLevel="0" collapsed="false">
      <c r="A5195" s="55" t="s">
        <v>168</v>
      </c>
      <c r="B5195" s="65" t="s">
        <v>519</v>
      </c>
      <c r="C5195" s="55" t="str">
        <f aca="false">LEFT(B5195,4)</f>
        <v>2002</v>
      </c>
      <c r="D5195" s="55" t="str">
        <f aca="false">MID(B5195,6,2)</f>
        <v>03</v>
      </c>
      <c r="E5195" s="0" t="n">
        <v>55.639999</v>
      </c>
      <c r="F5195" s="0" t="n">
        <v>55.639999</v>
      </c>
      <c r="G5195" s="0" t="n">
        <v>55.639999</v>
      </c>
      <c r="H5195" s="0" t="n">
        <v>55.639999</v>
      </c>
      <c r="I5195" s="0" t="n">
        <v>27.26812</v>
      </c>
      <c r="J5195" s="0" t="n">
        <v>0</v>
      </c>
    </row>
    <row r="5196" customFormat="false" ht="13.8" hidden="false" customHeight="false" outlineLevel="0" collapsed="false">
      <c r="A5196" s="55" t="s">
        <v>168</v>
      </c>
      <c r="B5196" s="65" t="s">
        <v>520</v>
      </c>
      <c r="C5196" s="55" t="str">
        <f aca="false">LEFT(B5196,4)</f>
        <v>2002</v>
      </c>
      <c r="D5196" s="55" t="str">
        <f aca="false">MID(B5196,6,2)</f>
        <v>03</v>
      </c>
      <c r="E5196" s="0" t="n">
        <v>55.48</v>
      </c>
      <c r="F5196" s="0" t="n">
        <v>55.48</v>
      </c>
      <c r="G5196" s="0" t="n">
        <v>55.48</v>
      </c>
      <c r="H5196" s="0" t="n">
        <v>55.48</v>
      </c>
      <c r="I5196" s="0" t="n">
        <v>27.189709</v>
      </c>
      <c r="J5196" s="0" t="n">
        <v>0</v>
      </c>
    </row>
    <row r="5197" customFormat="false" ht="13.8" hidden="false" customHeight="false" outlineLevel="0" collapsed="false">
      <c r="A5197" s="55" t="s">
        <v>168</v>
      </c>
      <c r="B5197" s="65" t="s">
        <v>521</v>
      </c>
      <c r="C5197" s="55" t="str">
        <f aca="false">LEFT(B5197,4)</f>
        <v>2002</v>
      </c>
      <c r="D5197" s="55" t="str">
        <f aca="false">MID(B5197,6,2)</f>
        <v>04</v>
      </c>
      <c r="E5197" s="0" t="n">
        <v>55.610001</v>
      </c>
      <c r="F5197" s="0" t="n">
        <v>55.610001</v>
      </c>
      <c r="G5197" s="0" t="n">
        <v>55.610001</v>
      </c>
      <c r="H5197" s="0" t="n">
        <v>55.610001</v>
      </c>
      <c r="I5197" s="0" t="n">
        <v>27.253408</v>
      </c>
      <c r="J5197" s="0" t="n">
        <v>0</v>
      </c>
    </row>
    <row r="5198" customFormat="false" ht="13.8" hidden="false" customHeight="false" outlineLevel="0" collapsed="false">
      <c r="A5198" s="55" t="s">
        <v>168</v>
      </c>
      <c r="B5198" s="65" t="s">
        <v>522</v>
      </c>
      <c r="C5198" s="55" t="str">
        <f aca="false">LEFT(B5198,4)</f>
        <v>2002</v>
      </c>
      <c r="D5198" s="55" t="str">
        <f aca="false">MID(B5198,6,2)</f>
        <v>04</v>
      </c>
      <c r="E5198" s="0" t="n">
        <v>55.689999</v>
      </c>
      <c r="F5198" s="0" t="n">
        <v>55.689999</v>
      </c>
      <c r="G5198" s="0" t="n">
        <v>55.689999</v>
      </c>
      <c r="H5198" s="0" t="n">
        <v>55.689999</v>
      </c>
      <c r="I5198" s="0" t="n">
        <v>27.292631</v>
      </c>
      <c r="J5198" s="0" t="n">
        <v>0</v>
      </c>
    </row>
    <row r="5199" customFormat="false" ht="13.8" hidden="false" customHeight="false" outlineLevel="0" collapsed="false">
      <c r="A5199" s="55" t="s">
        <v>168</v>
      </c>
      <c r="B5199" s="65" t="s">
        <v>523</v>
      </c>
      <c r="C5199" s="55" t="str">
        <f aca="false">LEFT(B5199,4)</f>
        <v>2002</v>
      </c>
      <c r="D5199" s="55" t="str">
        <f aca="false">MID(B5199,6,2)</f>
        <v>04</v>
      </c>
      <c r="E5199" s="0" t="n">
        <v>55.57</v>
      </c>
      <c r="F5199" s="0" t="n">
        <v>55.57</v>
      </c>
      <c r="G5199" s="0" t="n">
        <v>55.57</v>
      </c>
      <c r="H5199" s="0" t="n">
        <v>55.57</v>
      </c>
      <c r="I5199" s="0" t="n">
        <v>27.233812</v>
      </c>
      <c r="J5199" s="0" t="n">
        <v>0</v>
      </c>
    </row>
    <row r="5200" customFormat="false" ht="13.8" hidden="false" customHeight="false" outlineLevel="0" collapsed="false">
      <c r="A5200" s="55" t="s">
        <v>168</v>
      </c>
      <c r="B5200" s="65" t="s">
        <v>524</v>
      </c>
      <c r="C5200" s="55" t="str">
        <f aca="false">LEFT(B5200,4)</f>
        <v>2002</v>
      </c>
      <c r="D5200" s="55" t="str">
        <f aca="false">MID(B5200,6,2)</f>
        <v>04</v>
      </c>
      <c r="E5200" s="0" t="n">
        <v>55.82</v>
      </c>
      <c r="F5200" s="0" t="n">
        <v>55.82</v>
      </c>
      <c r="G5200" s="0" t="n">
        <v>55.82</v>
      </c>
      <c r="H5200" s="0" t="n">
        <v>55.82</v>
      </c>
      <c r="I5200" s="0" t="n">
        <v>27.356329</v>
      </c>
      <c r="J5200" s="0" t="n">
        <v>0</v>
      </c>
    </row>
    <row r="5201" customFormat="false" ht="13.8" hidden="false" customHeight="false" outlineLevel="0" collapsed="false">
      <c r="A5201" s="55" t="s">
        <v>168</v>
      </c>
      <c r="B5201" s="65" t="s">
        <v>525</v>
      </c>
      <c r="C5201" s="55" t="str">
        <f aca="false">LEFT(B5201,4)</f>
        <v>2002</v>
      </c>
      <c r="D5201" s="55" t="str">
        <f aca="false">MID(B5201,6,2)</f>
        <v>04</v>
      </c>
      <c r="E5201" s="0" t="n">
        <v>56.23</v>
      </c>
      <c r="F5201" s="0" t="n">
        <v>56.23</v>
      </c>
      <c r="G5201" s="0" t="n">
        <v>56.23</v>
      </c>
      <c r="H5201" s="0" t="n">
        <v>56.23</v>
      </c>
      <c r="I5201" s="0" t="n">
        <v>27.557272</v>
      </c>
      <c r="J5201" s="0" t="n">
        <v>0</v>
      </c>
    </row>
    <row r="5202" customFormat="false" ht="13.8" hidden="false" customHeight="false" outlineLevel="0" collapsed="false">
      <c r="A5202" s="55" t="s">
        <v>168</v>
      </c>
      <c r="B5202" s="65" t="s">
        <v>526</v>
      </c>
      <c r="C5202" s="55" t="str">
        <f aca="false">LEFT(B5202,4)</f>
        <v>2002</v>
      </c>
      <c r="D5202" s="55" t="str">
        <f aca="false">MID(B5202,6,2)</f>
        <v>04</v>
      </c>
      <c r="E5202" s="0" t="n">
        <v>56.75</v>
      </c>
      <c r="F5202" s="0" t="n">
        <v>56.75</v>
      </c>
      <c r="G5202" s="0" t="n">
        <v>56.75</v>
      </c>
      <c r="H5202" s="0" t="n">
        <v>56.75</v>
      </c>
      <c r="I5202" s="0" t="n">
        <v>27.812103</v>
      </c>
      <c r="J5202" s="0" t="n">
        <v>0</v>
      </c>
    </row>
    <row r="5203" customFormat="false" ht="13.8" hidden="false" customHeight="false" outlineLevel="0" collapsed="false">
      <c r="A5203" s="55" t="s">
        <v>168</v>
      </c>
      <c r="B5203" s="65" t="s">
        <v>527</v>
      </c>
      <c r="C5203" s="55" t="str">
        <f aca="false">LEFT(B5203,4)</f>
        <v>2002</v>
      </c>
      <c r="D5203" s="55" t="str">
        <f aca="false">MID(B5203,6,2)</f>
        <v>04</v>
      </c>
      <c r="E5203" s="0" t="n">
        <v>57.220001</v>
      </c>
      <c r="F5203" s="0" t="n">
        <v>57.220001</v>
      </c>
      <c r="G5203" s="0" t="n">
        <v>57.220001</v>
      </c>
      <c r="H5203" s="0" t="n">
        <v>57.220001</v>
      </c>
      <c r="I5203" s="0" t="n">
        <v>28.042465</v>
      </c>
      <c r="J5203" s="0" t="n">
        <v>0</v>
      </c>
    </row>
    <row r="5204" customFormat="false" ht="13.8" hidden="false" customHeight="false" outlineLevel="0" collapsed="false">
      <c r="A5204" s="55" t="s">
        <v>168</v>
      </c>
      <c r="B5204" s="65" t="s">
        <v>528</v>
      </c>
      <c r="C5204" s="55" t="str">
        <f aca="false">LEFT(B5204,4)</f>
        <v>2002</v>
      </c>
      <c r="D5204" s="55" t="str">
        <f aca="false">MID(B5204,6,2)</f>
        <v>04</v>
      </c>
      <c r="E5204" s="0" t="n">
        <v>57.880001</v>
      </c>
      <c r="F5204" s="0" t="n">
        <v>57.880001</v>
      </c>
      <c r="G5204" s="0" t="n">
        <v>57.880001</v>
      </c>
      <c r="H5204" s="0" t="n">
        <v>57.880001</v>
      </c>
      <c r="I5204" s="0" t="n">
        <v>28.365913</v>
      </c>
      <c r="J5204" s="0" t="n">
        <v>0</v>
      </c>
    </row>
    <row r="5205" customFormat="false" ht="13.8" hidden="false" customHeight="false" outlineLevel="0" collapsed="false">
      <c r="A5205" s="55" t="s">
        <v>168</v>
      </c>
      <c r="B5205" s="65" t="s">
        <v>529</v>
      </c>
      <c r="C5205" s="55" t="str">
        <f aca="false">LEFT(B5205,4)</f>
        <v>2002</v>
      </c>
      <c r="D5205" s="55" t="str">
        <f aca="false">MID(B5205,6,2)</f>
        <v>04</v>
      </c>
      <c r="E5205" s="0" t="n">
        <v>57.580002</v>
      </c>
      <c r="F5205" s="0" t="n">
        <v>57.580002</v>
      </c>
      <c r="G5205" s="0" t="n">
        <v>57.580002</v>
      </c>
      <c r="H5205" s="0" t="n">
        <v>57.580002</v>
      </c>
      <c r="I5205" s="0" t="n">
        <v>28.218868</v>
      </c>
      <c r="J5205" s="0" t="n">
        <v>0</v>
      </c>
    </row>
    <row r="5206" customFormat="false" ht="13.8" hidden="false" customHeight="false" outlineLevel="0" collapsed="false">
      <c r="A5206" s="55" t="s">
        <v>168</v>
      </c>
      <c r="B5206" s="65" t="s">
        <v>530</v>
      </c>
      <c r="C5206" s="55" t="str">
        <f aca="false">LEFT(B5206,4)</f>
        <v>2002</v>
      </c>
      <c r="D5206" s="55" t="str">
        <f aca="false">MID(B5206,6,2)</f>
        <v>04</v>
      </c>
      <c r="E5206" s="0" t="n">
        <v>58.400002</v>
      </c>
      <c r="F5206" s="0" t="n">
        <v>58.400002</v>
      </c>
      <c r="G5206" s="0" t="n">
        <v>58.400002</v>
      </c>
      <c r="H5206" s="0" t="n">
        <v>58.400002</v>
      </c>
      <c r="I5206" s="0" t="n">
        <v>28.620752</v>
      </c>
      <c r="J5206" s="0" t="n">
        <v>0</v>
      </c>
    </row>
    <row r="5207" customFormat="false" ht="13.8" hidden="false" customHeight="false" outlineLevel="0" collapsed="false">
      <c r="A5207" s="55" t="s">
        <v>168</v>
      </c>
      <c r="B5207" s="65" t="s">
        <v>531</v>
      </c>
      <c r="C5207" s="55" t="str">
        <f aca="false">LEFT(B5207,4)</f>
        <v>2002</v>
      </c>
      <c r="D5207" s="55" t="str">
        <f aca="false">MID(B5207,6,2)</f>
        <v>04</v>
      </c>
      <c r="E5207" s="0" t="n">
        <v>57.799999</v>
      </c>
      <c r="F5207" s="0" t="n">
        <v>57.799999</v>
      </c>
      <c r="G5207" s="0" t="n">
        <v>57.799999</v>
      </c>
      <c r="H5207" s="0" t="n">
        <v>57.799999</v>
      </c>
      <c r="I5207" s="0" t="n">
        <v>28.3267</v>
      </c>
      <c r="J5207" s="0" t="n">
        <v>0</v>
      </c>
    </row>
    <row r="5208" customFormat="false" ht="13.8" hidden="false" customHeight="false" outlineLevel="0" collapsed="false">
      <c r="A5208" s="55" t="s">
        <v>168</v>
      </c>
      <c r="B5208" s="65" t="s">
        <v>532</v>
      </c>
      <c r="C5208" s="55" t="str">
        <f aca="false">LEFT(B5208,4)</f>
        <v>2002</v>
      </c>
      <c r="D5208" s="55" t="str">
        <f aca="false">MID(B5208,6,2)</f>
        <v>04</v>
      </c>
      <c r="E5208" s="0" t="n">
        <v>57.220001</v>
      </c>
      <c r="F5208" s="0" t="n">
        <v>57.220001</v>
      </c>
      <c r="G5208" s="0" t="n">
        <v>57.220001</v>
      </c>
      <c r="H5208" s="0" t="n">
        <v>57.220001</v>
      </c>
      <c r="I5208" s="0" t="n">
        <v>28.042465</v>
      </c>
      <c r="J5208" s="0" t="n">
        <v>0</v>
      </c>
    </row>
    <row r="5209" customFormat="false" ht="13.8" hidden="false" customHeight="false" outlineLevel="0" collapsed="false">
      <c r="A5209" s="55" t="s">
        <v>168</v>
      </c>
      <c r="B5209" s="65" t="s">
        <v>533</v>
      </c>
      <c r="C5209" s="55" t="str">
        <f aca="false">LEFT(B5209,4)</f>
        <v>2002</v>
      </c>
      <c r="D5209" s="55" t="str">
        <f aca="false">MID(B5209,6,2)</f>
        <v>04</v>
      </c>
      <c r="E5209" s="0" t="n">
        <v>56.450001</v>
      </c>
      <c r="F5209" s="0" t="n">
        <v>56.450001</v>
      </c>
      <c r="G5209" s="0" t="n">
        <v>56.450001</v>
      </c>
      <c r="H5209" s="0" t="n">
        <v>56.450001</v>
      </c>
      <c r="I5209" s="0" t="n">
        <v>27.665096</v>
      </c>
      <c r="J5209" s="0" t="n">
        <v>0</v>
      </c>
    </row>
    <row r="5210" customFormat="false" ht="13.8" hidden="false" customHeight="false" outlineLevel="0" collapsed="false">
      <c r="A5210" s="55" t="s">
        <v>168</v>
      </c>
      <c r="B5210" s="65" t="s">
        <v>534</v>
      </c>
      <c r="C5210" s="55" t="str">
        <f aca="false">LEFT(B5210,4)</f>
        <v>2002</v>
      </c>
      <c r="D5210" s="55" t="str">
        <f aca="false">MID(B5210,6,2)</f>
        <v>04</v>
      </c>
      <c r="E5210" s="0" t="n">
        <v>56.57</v>
      </c>
      <c r="F5210" s="0" t="n">
        <v>56.57</v>
      </c>
      <c r="G5210" s="0" t="n">
        <v>56.57</v>
      </c>
      <c r="H5210" s="0" t="n">
        <v>56.57</v>
      </c>
      <c r="I5210" s="0" t="n">
        <v>27.723894</v>
      </c>
      <c r="J5210" s="0" t="n">
        <v>0</v>
      </c>
    </row>
    <row r="5211" customFormat="false" ht="13.8" hidden="false" customHeight="false" outlineLevel="0" collapsed="false">
      <c r="A5211" s="55" t="s">
        <v>168</v>
      </c>
      <c r="B5211" s="65" t="s">
        <v>535</v>
      </c>
      <c r="C5211" s="55" t="str">
        <f aca="false">LEFT(B5211,4)</f>
        <v>2002</v>
      </c>
      <c r="D5211" s="55" t="str">
        <f aca="false">MID(B5211,6,2)</f>
        <v>04</v>
      </c>
      <c r="E5211" s="0" t="n">
        <v>56.139999</v>
      </c>
      <c r="F5211" s="0" t="n">
        <v>56.139999</v>
      </c>
      <c r="G5211" s="0" t="n">
        <v>56.139999</v>
      </c>
      <c r="H5211" s="0" t="n">
        <v>56.139999</v>
      </c>
      <c r="I5211" s="0" t="n">
        <v>27.513159</v>
      </c>
      <c r="J5211" s="0" t="n">
        <v>0</v>
      </c>
    </row>
    <row r="5212" customFormat="false" ht="13.8" hidden="false" customHeight="false" outlineLevel="0" collapsed="false">
      <c r="A5212" s="55" t="s">
        <v>168</v>
      </c>
      <c r="B5212" s="65" t="s">
        <v>536</v>
      </c>
      <c r="C5212" s="55" t="str">
        <f aca="false">LEFT(B5212,4)</f>
        <v>2002</v>
      </c>
      <c r="D5212" s="55" t="str">
        <f aca="false">MID(B5212,6,2)</f>
        <v>04</v>
      </c>
      <c r="E5212" s="0" t="n">
        <v>55.57</v>
      </c>
      <c r="F5212" s="0" t="n">
        <v>55.57</v>
      </c>
      <c r="G5212" s="0" t="n">
        <v>55.57</v>
      </c>
      <c r="H5212" s="0" t="n">
        <v>55.57</v>
      </c>
      <c r="I5212" s="0" t="n">
        <v>27.233812</v>
      </c>
      <c r="J5212" s="0" t="n">
        <v>0</v>
      </c>
    </row>
    <row r="5213" customFormat="false" ht="13.8" hidden="false" customHeight="false" outlineLevel="0" collapsed="false">
      <c r="A5213" s="55" t="s">
        <v>168</v>
      </c>
      <c r="B5213" s="65" t="s">
        <v>537</v>
      </c>
      <c r="C5213" s="55" t="str">
        <f aca="false">LEFT(B5213,4)</f>
        <v>2002</v>
      </c>
      <c r="D5213" s="55" t="str">
        <f aca="false">MID(B5213,6,2)</f>
        <v>04</v>
      </c>
      <c r="E5213" s="0" t="n">
        <v>54.810001</v>
      </c>
      <c r="F5213" s="0" t="n">
        <v>54.810001</v>
      </c>
      <c r="G5213" s="0" t="n">
        <v>54.810001</v>
      </c>
      <c r="H5213" s="0" t="n">
        <v>54.810001</v>
      </c>
      <c r="I5213" s="0" t="n">
        <v>26.861341</v>
      </c>
      <c r="J5213" s="0" t="n">
        <v>0</v>
      </c>
    </row>
    <row r="5214" customFormat="false" ht="13.8" hidden="false" customHeight="false" outlineLevel="0" collapsed="false">
      <c r="A5214" s="55" t="s">
        <v>168</v>
      </c>
      <c r="B5214" s="65" t="s">
        <v>538</v>
      </c>
      <c r="C5214" s="55" t="str">
        <f aca="false">LEFT(B5214,4)</f>
        <v>2002</v>
      </c>
      <c r="D5214" s="55" t="str">
        <f aca="false">MID(B5214,6,2)</f>
        <v>04</v>
      </c>
      <c r="E5214" s="0" t="n">
        <v>55.09</v>
      </c>
      <c r="F5214" s="0" t="n">
        <v>55.09</v>
      </c>
      <c r="G5214" s="0" t="n">
        <v>55.09</v>
      </c>
      <c r="H5214" s="0" t="n">
        <v>55.09</v>
      </c>
      <c r="I5214" s="0" t="n">
        <v>26.998575</v>
      </c>
      <c r="J5214" s="0" t="n">
        <v>0</v>
      </c>
    </row>
    <row r="5215" customFormat="false" ht="13.8" hidden="false" customHeight="false" outlineLevel="0" collapsed="false">
      <c r="A5215" s="55" t="s">
        <v>168</v>
      </c>
      <c r="B5215" s="65" t="s">
        <v>539</v>
      </c>
      <c r="C5215" s="55" t="str">
        <f aca="false">LEFT(B5215,4)</f>
        <v>2002</v>
      </c>
      <c r="D5215" s="55" t="str">
        <f aca="false">MID(B5215,6,2)</f>
        <v>04</v>
      </c>
      <c r="E5215" s="0" t="n">
        <v>55.330002</v>
      </c>
      <c r="F5215" s="0" t="n">
        <v>55.330002</v>
      </c>
      <c r="G5215" s="0" t="n">
        <v>55.330002</v>
      </c>
      <c r="H5215" s="0" t="n">
        <v>55.330002</v>
      </c>
      <c r="I5215" s="0" t="n">
        <v>27.116203</v>
      </c>
      <c r="J5215" s="0" t="n">
        <v>0</v>
      </c>
    </row>
    <row r="5216" customFormat="false" ht="13.8" hidden="false" customHeight="false" outlineLevel="0" collapsed="false">
      <c r="A5216" s="55" t="s">
        <v>168</v>
      </c>
      <c r="B5216" s="65" t="s">
        <v>540</v>
      </c>
      <c r="C5216" s="55" t="str">
        <f aca="false">LEFT(B5216,4)</f>
        <v>2002</v>
      </c>
      <c r="D5216" s="55" t="str">
        <f aca="false">MID(B5216,6,2)</f>
        <v>04</v>
      </c>
      <c r="E5216" s="0" t="n">
        <v>55.099998</v>
      </c>
      <c r="F5216" s="0" t="n">
        <v>55.099998</v>
      </c>
      <c r="G5216" s="0" t="n">
        <v>55.099998</v>
      </c>
      <c r="H5216" s="0" t="n">
        <v>55.099998</v>
      </c>
      <c r="I5216" s="0" t="n">
        <v>27.003458</v>
      </c>
      <c r="J5216" s="0" t="n">
        <v>0</v>
      </c>
    </row>
    <row r="5217" customFormat="false" ht="13.8" hidden="false" customHeight="false" outlineLevel="0" collapsed="false">
      <c r="A5217" s="55" t="s">
        <v>168</v>
      </c>
      <c r="B5217" s="65" t="s">
        <v>541</v>
      </c>
      <c r="C5217" s="55" t="str">
        <f aca="false">LEFT(B5217,4)</f>
        <v>2002</v>
      </c>
      <c r="D5217" s="55" t="str">
        <f aca="false">MID(B5217,6,2)</f>
        <v>04</v>
      </c>
      <c r="E5217" s="0" t="n">
        <v>55.110001</v>
      </c>
      <c r="F5217" s="0" t="n">
        <v>55.110001</v>
      </c>
      <c r="G5217" s="0" t="n">
        <v>55.110001</v>
      </c>
      <c r="H5217" s="0" t="n">
        <v>55.110001</v>
      </c>
      <c r="I5217" s="0" t="n">
        <v>27.008377</v>
      </c>
      <c r="J5217" s="0" t="n">
        <v>0</v>
      </c>
    </row>
    <row r="5218" customFormat="false" ht="13.8" hidden="false" customHeight="false" outlineLevel="0" collapsed="false">
      <c r="A5218" s="55" t="s">
        <v>168</v>
      </c>
      <c r="B5218" s="65" t="s">
        <v>542</v>
      </c>
      <c r="C5218" s="55" t="str">
        <f aca="false">LEFT(B5218,4)</f>
        <v>2002</v>
      </c>
      <c r="D5218" s="55" t="str">
        <f aca="false">MID(B5218,6,2)</f>
        <v>04</v>
      </c>
      <c r="E5218" s="0" t="n">
        <v>55.82</v>
      </c>
      <c r="F5218" s="0" t="n">
        <v>55.82</v>
      </c>
      <c r="G5218" s="0" t="n">
        <v>55.82</v>
      </c>
      <c r="H5218" s="0" t="n">
        <v>55.82</v>
      </c>
      <c r="I5218" s="0" t="n">
        <v>27.356329</v>
      </c>
      <c r="J5218" s="0" t="n">
        <v>0</v>
      </c>
    </row>
    <row r="5219" customFormat="false" ht="13.8" hidden="false" customHeight="false" outlineLevel="0" collapsed="false">
      <c r="A5219" s="55" t="s">
        <v>168</v>
      </c>
      <c r="B5219" s="65" t="s">
        <v>543</v>
      </c>
      <c r="C5219" s="55" t="str">
        <f aca="false">LEFT(B5219,4)</f>
        <v>2002</v>
      </c>
      <c r="D5219" s="55" t="str">
        <f aca="false">MID(B5219,6,2)</f>
        <v>05</v>
      </c>
      <c r="E5219" s="0" t="n">
        <v>56.27</v>
      </c>
      <c r="F5219" s="0" t="n">
        <v>56.27</v>
      </c>
      <c r="G5219" s="0" t="n">
        <v>56.27</v>
      </c>
      <c r="H5219" s="0" t="n">
        <v>56.27</v>
      </c>
      <c r="I5219" s="0" t="n">
        <v>27.576864</v>
      </c>
      <c r="J5219" s="0" t="n">
        <v>0</v>
      </c>
    </row>
    <row r="5220" customFormat="false" ht="13.8" hidden="false" customHeight="false" outlineLevel="0" collapsed="false">
      <c r="A5220" s="55" t="s">
        <v>168</v>
      </c>
      <c r="B5220" s="65" t="s">
        <v>544</v>
      </c>
      <c r="C5220" s="55" t="str">
        <f aca="false">LEFT(B5220,4)</f>
        <v>2002</v>
      </c>
      <c r="D5220" s="55" t="str">
        <f aca="false">MID(B5220,6,2)</f>
        <v>05</v>
      </c>
      <c r="E5220" s="0" t="n">
        <v>56.82</v>
      </c>
      <c r="F5220" s="0" t="n">
        <v>56.82</v>
      </c>
      <c r="G5220" s="0" t="n">
        <v>56.82</v>
      </c>
      <c r="H5220" s="0" t="n">
        <v>56.82</v>
      </c>
      <c r="I5220" s="0" t="n">
        <v>27.84642</v>
      </c>
      <c r="J5220" s="0" t="n">
        <v>0</v>
      </c>
    </row>
    <row r="5221" customFormat="false" ht="13.8" hidden="false" customHeight="false" outlineLevel="0" collapsed="false">
      <c r="A5221" s="55" t="s">
        <v>168</v>
      </c>
      <c r="B5221" s="65" t="s">
        <v>545</v>
      </c>
      <c r="C5221" s="55" t="str">
        <f aca="false">LEFT(B5221,4)</f>
        <v>2002</v>
      </c>
      <c r="D5221" s="55" t="str">
        <f aca="false">MID(B5221,6,2)</f>
        <v>05</v>
      </c>
      <c r="E5221" s="0" t="n">
        <v>56.77</v>
      </c>
      <c r="F5221" s="0" t="n">
        <v>56.77</v>
      </c>
      <c r="G5221" s="0" t="n">
        <v>56.77</v>
      </c>
      <c r="H5221" s="0" t="n">
        <v>56.77</v>
      </c>
      <c r="I5221" s="0" t="n">
        <v>27.821922</v>
      </c>
      <c r="J5221" s="0" t="n">
        <v>0</v>
      </c>
    </row>
    <row r="5222" customFormat="false" ht="13.8" hidden="false" customHeight="false" outlineLevel="0" collapsed="false">
      <c r="A5222" s="55" t="s">
        <v>168</v>
      </c>
      <c r="B5222" s="65" t="s">
        <v>546</v>
      </c>
      <c r="C5222" s="55" t="str">
        <f aca="false">LEFT(B5222,4)</f>
        <v>2002</v>
      </c>
      <c r="D5222" s="55" t="str">
        <f aca="false">MID(B5222,6,2)</f>
        <v>05</v>
      </c>
      <c r="E5222" s="0" t="n">
        <v>56.279999</v>
      </c>
      <c r="F5222" s="0" t="n">
        <v>56.279999</v>
      </c>
      <c r="G5222" s="0" t="n">
        <v>56.279999</v>
      </c>
      <c r="H5222" s="0" t="n">
        <v>56.279999</v>
      </c>
      <c r="I5222" s="0" t="n">
        <v>27.581772</v>
      </c>
      <c r="J5222" s="0" t="n">
        <v>0</v>
      </c>
    </row>
    <row r="5223" customFormat="false" ht="13.8" hidden="false" customHeight="false" outlineLevel="0" collapsed="false">
      <c r="A5223" s="55" t="s">
        <v>168</v>
      </c>
      <c r="B5223" s="65" t="s">
        <v>547</v>
      </c>
      <c r="C5223" s="55" t="str">
        <f aca="false">LEFT(B5223,4)</f>
        <v>2002</v>
      </c>
      <c r="D5223" s="55" t="str">
        <f aca="false">MID(B5223,6,2)</f>
        <v>05</v>
      </c>
      <c r="E5223" s="0" t="n">
        <v>56.029999</v>
      </c>
      <c r="F5223" s="0" t="n">
        <v>56.029999</v>
      </c>
      <c r="G5223" s="0" t="n">
        <v>56.029999</v>
      </c>
      <c r="H5223" s="0" t="n">
        <v>56.029999</v>
      </c>
      <c r="I5223" s="0" t="n">
        <v>27.459251</v>
      </c>
      <c r="J5223" s="0" t="n">
        <v>0</v>
      </c>
    </row>
    <row r="5224" customFormat="false" ht="13.8" hidden="false" customHeight="false" outlineLevel="0" collapsed="false">
      <c r="A5224" s="55" t="s">
        <v>168</v>
      </c>
      <c r="B5224" s="65" t="s">
        <v>548</v>
      </c>
      <c r="C5224" s="55" t="str">
        <f aca="false">LEFT(B5224,4)</f>
        <v>2002</v>
      </c>
      <c r="D5224" s="55" t="str">
        <f aca="false">MID(B5224,6,2)</f>
        <v>05</v>
      </c>
      <c r="E5224" s="0" t="n">
        <v>55.84</v>
      </c>
      <c r="F5224" s="0" t="n">
        <v>55.84</v>
      </c>
      <c r="G5224" s="0" t="n">
        <v>55.84</v>
      </c>
      <c r="H5224" s="0" t="n">
        <v>55.84</v>
      </c>
      <c r="I5224" s="0" t="n">
        <v>27.366129</v>
      </c>
      <c r="J5224" s="0" t="n">
        <v>0</v>
      </c>
    </row>
    <row r="5225" customFormat="false" ht="13.8" hidden="false" customHeight="false" outlineLevel="0" collapsed="false">
      <c r="A5225" s="55" t="s">
        <v>168</v>
      </c>
      <c r="B5225" s="65" t="s">
        <v>549</v>
      </c>
      <c r="C5225" s="55" t="str">
        <f aca="false">LEFT(B5225,4)</f>
        <v>2002</v>
      </c>
      <c r="D5225" s="55" t="str">
        <f aca="false">MID(B5225,6,2)</f>
        <v>05</v>
      </c>
      <c r="E5225" s="0" t="n">
        <v>55.209999</v>
      </c>
      <c r="F5225" s="0" t="n">
        <v>55.209999</v>
      </c>
      <c r="G5225" s="0" t="n">
        <v>55.209999</v>
      </c>
      <c r="H5225" s="0" t="n">
        <v>55.209999</v>
      </c>
      <c r="I5225" s="0" t="n">
        <v>27.057386</v>
      </c>
      <c r="J5225" s="0" t="n">
        <v>0</v>
      </c>
    </row>
    <row r="5226" customFormat="false" ht="13.8" hidden="false" customHeight="false" outlineLevel="0" collapsed="false">
      <c r="A5226" s="55" t="s">
        <v>168</v>
      </c>
      <c r="B5226" s="65" t="s">
        <v>550</v>
      </c>
      <c r="C5226" s="55" t="str">
        <f aca="false">LEFT(B5226,4)</f>
        <v>2002</v>
      </c>
      <c r="D5226" s="55" t="str">
        <f aca="false">MID(B5226,6,2)</f>
        <v>05</v>
      </c>
      <c r="E5226" s="0" t="n">
        <v>54.790001</v>
      </c>
      <c r="F5226" s="0" t="n">
        <v>54.790001</v>
      </c>
      <c r="G5226" s="0" t="n">
        <v>54.790001</v>
      </c>
      <c r="H5226" s="0" t="n">
        <v>54.790001</v>
      </c>
      <c r="I5226" s="0" t="n">
        <v>26.851555</v>
      </c>
      <c r="J5226" s="0" t="n">
        <v>0</v>
      </c>
    </row>
    <row r="5227" customFormat="false" ht="13.8" hidden="false" customHeight="false" outlineLevel="0" collapsed="false">
      <c r="A5227" s="55" t="s">
        <v>168</v>
      </c>
      <c r="B5227" s="65" t="s">
        <v>551</v>
      </c>
      <c r="C5227" s="55" t="str">
        <f aca="false">LEFT(B5227,4)</f>
        <v>2002</v>
      </c>
      <c r="D5227" s="55" t="str">
        <f aca="false">MID(B5227,6,2)</f>
        <v>05</v>
      </c>
      <c r="E5227" s="0" t="n">
        <v>55</v>
      </c>
      <c r="F5227" s="0" t="n">
        <v>55</v>
      </c>
      <c r="G5227" s="0" t="n">
        <v>55</v>
      </c>
      <c r="H5227" s="0" t="n">
        <v>55</v>
      </c>
      <c r="I5227" s="0" t="n">
        <v>26.954466</v>
      </c>
      <c r="J5227" s="0" t="n">
        <v>0</v>
      </c>
    </row>
    <row r="5228" customFormat="false" ht="13.8" hidden="false" customHeight="false" outlineLevel="0" collapsed="false">
      <c r="A5228" s="55" t="s">
        <v>168</v>
      </c>
      <c r="B5228" s="65" t="s">
        <v>552</v>
      </c>
      <c r="C5228" s="55" t="str">
        <f aca="false">LEFT(B5228,4)</f>
        <v>2002</v>
      </c>
      <c r="D5228" s="55" t="str">
        <f aca="false">MID(B5228,6,2)</f>
        <v>05</v>
      </c>
      <c r="E5228" s="0" t="n">
        <v>55.220001</v>
      </c>
      <c r="F5228" s="0" t="n">
        <v>55.220001</v>
      </c>
      <c r="G5228" s="0" t="n">
        <v>55.220001</v>
      </c>
      <c r="H5228" s="0" t="n">
        <v>55.220001</v>
      </c>
      <c r="I5228" s="0" t="n">
        <v>27.062279</v>
      </c>
      <c r="J5228" s="0" t="n">
        <v>0</v>
      </c>
    </row>
    <row r="5229" customFormat="false" ht="13.8" hidden="false" customHeight="false" outlineLevel="0" collapsed="false">
      <c r="A5229" s="55" t="s">
        <v>168</v>
      </c>
      <c r="B5229" s="65" t="s">
        <v>553</v>
      </c>
      <c r="C5229" s="55" t="str">
        <f aca="false">LEFT(B5229,4)</f>
        <v>2002</v>
      </c>
      <c r="D5229" s="55" t="str">
        <f aca="false">MID(B5229,6,2)</f>
        <v>05</v>
      </c>
      <c r="E5229" s="0" t="n">
        <v>55.580002</v>
      </c>
      <c r="F5229" s="0" t="n">
        <v>55.580002</v>
      </c>
      <c r="G5229" s="0" t="n">
        <v>55.580002</v>
      </c>
      <c r="H5229" s="0" t="n">
        <v>55.580002</v>
      </c>
      <c r="I5229" s="0" t="n">
        <v>27.238716</v>
      </c>
      <c r="J5229" s="0" t="n">
        <v>0</v>
      </c>
    </row>
    <row r="5230" customFormat="false" ht="13.8" hidden="false" customHeight="false" outlineLevel="0" collapsed="false">
      <c r="A5230" s="55" t="s">
        <v>168</v>
      </c>
      <c r="B5230" s="65" t="s">
        <v>554</v>
      </c>
      <c r="C5230" s="55" t="str">
        <f aca="false">LEFT(B5230,4)</f>
        <v>2002</v>
      </c>
      <c r="D5230" s="55" t="str">
        <f aca="false">MID(B5230,6,2)</f>
        <v>05</v>
      </c>
      <c r="E5230" s="0" t="n">
        <v>55.27</v>
      </c>
      <c r="F5230" s="0" t="n">
        <v>55.27</v>
      </c>
      <c r="G5230" s="0" t="n">
        <v>55.27</v>
      </c>
      <c r="H5230" s="0" t="n">
        <v>55.27</v>
      </c>
      <c r="I5230" s="0" t="n">
        <v>27.086781</v>
      </c>
      <c r="J5230" s="0" t="n">
        <v>0</v>
      </c>
    </row>
    <row r="5231" customFormat="false" ht="13.8" hidden="false" customHeight="false" outlineLevel="0" collapsed="false">
      <c r="A5231" s="55" t="s">
        <v>168</v>
      </c>
      <c r="B5231" s="65" t="s">
        <v>555</v>
      </c>
      <c r="C5231" s="55" t="str">
        <f aca="false">LEFT(B5231,4)</f>
        <v>2002</v>
      </c>
      <c r="D5231" s="55" t="str">
        <f aca="false">MID(B5231,6,2)</f>
        <v>05</v>
      </c>
      <c r="E5231" s="0" t="n">
        <v>55.5</v>
      </c>
      <c r="F5231" s="0" t="n">
        <v>55.5</v>
      </c>
      <c r="G5231" s="0" t="n">
        <v>55.5</v>
      </c>
      <c r="H5231" s="0" t="n">
        <v>55.5</v>
      </c>
      <c r="I5231" s="0" t="n">
        <v>27.199524</v>
      </c>
      <c r="J5231" s="0" t="n">
        <v>0</v>
      </c>
    </row>
    <row r="5232" customFormat="false" ht="13.8" hidden="false" customHeight="false" outlineLevel="0" collapsed="false">
      <c r="A5232" s="55" t="s">
        <v>168</v>
      </c>
      <c r="B5232" s="65" t="s">
        <v>556</v>
      </c>
      <c r="C5232" s="55" t="str">
        <f aca="false">LEFT(B5232,4)</f>
        <v>2002</v>
      </c>
      <c r="D5232" s="55" t="str">
        <f aca="false">MID(B5232,6,2)</f>
        <v>05</v>
      </c>
      <c r="E5232" s="0" t="n">
        <v>55.32</v>
      </c>
      <c r="F5232" s="0" t="n">
        <v>55.32</v>
      </c>
      <c r="G5232" s="0" t="n">
        <v>55.32</v>
      </c>
      <c r="H5232" s="0" t="n">
        <v>55.32</v>
      </c>
      <c r="I5232" s="0" t="n">
        <v>27.111296</v>
      </c>
      <c r="J5232" s="0" t="n">
        <v>0</v>
      </c>
    </row>
    <row r="5233" customFormat="false" ht="13.8" hidden="false" customHeight="false" outlineLevel="0" collapsed="false">
      <c r="A5233" s="55" t="s">
        <v>168</v>
      </c>
      <c r="B5233" s="65" t="s">
        <v>557</v>
      </c>
      <c r="C5233" s="55" t="str">
        <f aca="false">LEFT(B5233,4)</f>
        <v>2002</v>
      </c>
      <c r="D5233" s="55" t="str">
        <f aca="false">MID(B5233,6,2)</f>
        <v>05</v>
      </c>
      <c r="E5233" s="0" t="n">
        <v>54.939999</v>
      </c>
      <c r="F5233" s="0" t="n">
        <v>54.939999</v>
      </c>
      <c r="G5233" s="0" t="n">
        <v>54.939999</v>
      </c>
      <c r="H5233" s="0" t="n">
        <v>54.939999</v>
      </c>
      <c r="I5233" s="0" t="n">
        <v>26.92506</v>
      </c>
      <c r="J5233" s="0" t="n">
        <v>0</v>
      </c>
    </row>
    <row r="5234" customFormat="false" ht="13.8" hidden="false" customHeight="false" outlineLevel="0" collapsed="false">
      <c r="A5234" s="55" t="s">
        <v>168</v>
      </c>
      <c r="B5234" s="65" t="s">
        <v>558</v>
      </c>
      <c r="C5234" s="55" t="str">
        <f aca="false">LEFT(B5234,4)</f>
        <v>2002</v>
      </c>
      <c r="D5234" s="55" t="str">
        <f aca="false">MID(B5234,6,2)</f>
        <v>05</v>
      </c>
      <c r="E5234" s="0" t="n">
        <v>54.939999</v>
      </c>
      <c r="F5234" s="0" t="n">
        <v>54.939999</v>
      </c>
      <c r="G5234" s="0" t="n">
        <v>54.939999</v>
      </c>
      <c r="H5234" s="0" t="n">
        <v>54.939999</v>
      </c>
      <c r="I5234" s="0" t="n">
        <v>26.92506</v>
      </c>
      <c r="J5234" s="0" t="n">
        <v>0</v>
      </c>
    </row>
    <row r="5235" customFormat="false" ht="13.8" hidden="false" customHeight="false" outlineLevel="0" collapsed="false">
      <c r="A5235" s="55" t="s">
        <v>168</v>
      </c>
      <c r="B5235" s="65" t="s">
        <v>559</v>
      </c>
      <c r="C5235" s="55" t="str">
        <f aca="false">LEFT(B5235,4)</f>
        <v>2002</v>
      </c>
      <c r="D5235" s="55" t="str">
        <f aca="false">MID(B5235,6,2)</f>
        <v>05</v>
      </c>
      <c r="E5235" s="0" t="n">
        <v>55.93</v>
      </c>
      <c r="F5235" s="0" t="n">
        <v>55.93</v>
      </c>
      <c r="G5235" s="0" t="n">
        <v>55.93</v>
      </c>
      <c r="H5235" s="0" t="n">
        <v>55.93</v>
      </c>
      <c r="I5235" s="0" t="n">
        <v>27.410248</v>
      </c>
      <c r="J5235" s="0" t="n">
        <v>0</v>
      </c>
    </row>
    <row r="5236" customFormat="false" ht="13.8" hidden="false" customHeight="false" outlineLevel="0" collapsed="false">
      <c r="A5236" s="55" t="s">
        <v>168</v>
      </c>
      <c r="B5236" s="65" t="s">
        <v>560</v>
      </c>
      <c r="C5236" s="55" t="str">
        <f aca="false">LEFT(B5236,4)</f>
        <v>2002</v>
      </c>
      <c r="D5236" s="55" t="str">
        <f aca="false">MID(B5236,6,2)</f>
        <v>05</v>
      </c>
      <c r="E5236" s="0" t="n">
        <v>55.860001</v>
      </c>
      <c r="F5236" s="0" t="n">
        <v>55.860001</v>
      </c>
      <c r="G5236" s="0" t="n">
        <v>55.860001</v>
      </c>
      <c r="H5236" s="0" t="n">
        <v>55.860001</v>
      </c>
      <c r="I5236" s="0" t="n">
        <v>27.375942</v>
      </c>
      <c r="J5236" s="0" t="n">
        <v>0</v>
      </c>
    </row>
    <row r="5237" customFormat="false" ht="13.8" hidden="false" customHeight="false" outlineLevel="0" collapsed="false">
      <c r="A5237" s="55" t="s">
        <v>168</v>
      </c>
      <c r="B5237" s="65" t="s">
        <v>561</v>
      </c>
      <c r="C5237" s="55" t="str">
        <f aca="false">LEFT(B5237,4)</f>
        <v>2002</v>
      </c>
      <c r="D5237" s="55" t="str">
        <f aca="false">MID(B5237,6,2)</f>
        <v>05</v>
      </c>
      <c r="E5237" s="0" t="n">
        <v>56.259998</v>
      </c>
      <c r="F5237" s="0" t="n">
        <v>56.259998</v>
      </c>
      <c r="G5237" s="0" t="n">
        <v>56.259998</v>
      </c>
      <c r="H5237" s="0" t="n">
        <v>56.259998</v>
      </c>
      <c r="I5237" s="0" t="n">
        <v>27.571964</v>
      </c>
      <c r="J5237" s="0" t="n">
        <v>0</v>
      </c>
    </row>
    <row r="5238" customFormat="false" ht="13.8" hidden="false" customHeight="false" outlineLevel="0" collapsed="false">
      <c r="A5238" s="55" t="s">
        <v>168</v>
      </c>
      <c r="B5238" s="65" t="s">
        <v>562</v>
      </c>
      <c r="C5238" s="55" t="str">
        <f aca="false">LEFT(B5238,4)</f>
        <v>2002</v>
      </c>
      <c r="D5238" s="55" t="str">
        <f aca="false">MID(B5238,6,2)</f>
        <v>05</v>
      </c>
      <c r="E5238" s="0" t="n">
        <v>56.75</v>
      </c>
      <c r="F5238" s="0" t="n">
        <v>56.75</v>
      </c>
      <c r="G5238" s="0" t="n">
        <v>56.75</v>
      </c>
      <c r="H5238" s="0" t="n">
        <v>56.75</v>
      </c>
      <c r="I5238" s="0" t="n">
        <v>27.812103</v>
      </c>
      <c r="J5238" s="0" t="n">
        <v>0</v>
      </c>
    </row>
    <row r="5239" customFormat="false" ht="13.8" hidden="false" customHeight="false" outlineLevel="0" collapsed="false">
      <c r="A5239" s="55" t="s">
        <v>168</v>
      </c>
      <c r="B5239" s="65" t="s">
        <v>563</v>
      </c>
      <c r="C5239" s="55" t="str">
        <f aca="false">LEFT(B5239,4)</f>
        <v>2002</v>
      </c>
      <c r="D5239" s="55" t="str">
        <f aca="false">MID(B5239,6,2)</f>
        <v>05</v>
      </c>
      <c r="E5239" s="0" t="n">
        <v>56.759998</v>
      </c>
      <c r="F5239" s="0" t="n">
        <v>56.759998</v>
      </c>
      <c r="G5239" s="0" t="n">
        <v>56.759998</v>
      </c>
      <c r="H5239" s="0" t="n">
        <v>56.759998</v>
      </c>
      <c r="I5239" s="0" t="n">
        <v>27.816998</v>
      </c>
      <c r="J5239" s="0" t="n">
        <v>0</v>
      </c>
    </row>
    <row r="5240" customFormat="false" ht="13.8" hidden="false" customHeight="false" outlineLevel="0" collapsed="false">
      <c r="A5240" s="55" t="s">
        <v>168</v>
      </c>
      <c r="B5240" s="65" t="s">
        <v>564</v>
      </c>
      <c r="C5240" s="55" t="str">
        <f aca="false">LEFT(B5240,4)</f>
        <v>2002</v>
      </c>
      <c r="D5240" s="55" t="str">
        <f aca="false">MID(B5240,6,2)</f>
        <v>05</v>
      </c>
      <c r="E5240" s="0" t="n">
        <v>56.549999</v>
      </c>
      <c r="F5240" s="0" t="n">
        <v>56.549999</v>
      </c>
      <c r="G5240" s="0" t="n">
        <v>56.549999</v>
      </c>
      <c r="H5240" s="0" t="n">
        <v>56.549999</v>
      </c>
      <c r="I5240" s="0" t="n">
        <v>27.714087</v>
      </c>
      <c r="J5240" s="0" t="n">
        <v>0</v>
      </c>
    </row>
    <row r="5241" customFormat="false" ht="13.8" hidden="false" customHeight="false" outlineLevel="0" collapsed="false">
      <c r="A5241" s="55" t="s">
        <v>168</v>
      </c>
      <c r="B5241" s="65" t="s">
        <v>565</v>
      </c>
      <c r="C5241" s="55" t="str">
        <f aca="false">LEFT(B5241,4)</f>
        <v>2002</v>
      </c>
      <c r="D5241" s="55" t="str">
        <f aca="false">MID(B5241,6,2)</f>
        <v>06</v>
      </c>
      <c r="E5241" s="0" t="n">
        <v>56.48</v>
      </c>
      <c r="F5241" s="0" t="n">
        <v>56.48</v>
      </c>
      <c r="G5241" s="0" t="n">
        <v>56.48</v>
      </c>
      <c r="H5241" s="0" t="n">
        <v>56.48</v>
      </c>
      <c r="I5241" s="0" t="n">
        <v>27.6798</v>
      </c>
      <c r="J5241" s="0" t="n">
        <v>0</v>
      </c>
    </row>
    <row r="5242" customFormat="false" ht="13.8" hidden="false" customHeight="false" outlineLevel="0" collapsed="false">
      <c r="A5242" s="55" t="s">
        <v>168</v>
      </c>
      <c r="B5242" s="65" t="s">
        <v>566</v>
      </c>
      <c r="C5242" s="55" t="str">
        <f aca="false">LEFT(B5242,4)</f>
        <v>2002</v>
      </c>
      <c r="D5242" s="55" t="str">
        <f aca="false">MID(B5242,6,2)</f>
        <v>06</v>
      </c>
      <c r="E5242" s="0" t="n">
        <v>56.740002</v>
      </c>
      <c r="F5242" s="0" t="n">
        <v>56.740002</v>
      </c>
      <c r="G5242" s="0" t="n">
        <v>56.740002</v>
      </c>
      <c r="H5242" s="0" t="n">
        <v>56.740002</v>
      </c>
      <c r="I5242" s="0" t="n">
        <v>27.807215</v>
      </c>
      <c r="J5242" s="0" t="n">
        <v>0</v>
      </c>
    </row>
    <row r="5243" customFormat="false" ht="13.8" hidden="false" customHeight="false" outlineLevel="0" collapsed="false">
      <c r="A5243" s="55" t="s">
        <v>168</v>
      </c>
      <c r="B5243" s="65" t="s">
        <v>567</v>
      </c>
      <c r="C5243" s="55" t="str">
        <f aca="false">LEFT(B5243,4)</f>
        <v>2002</v>
      </c>
      <c r="D5243" s="55" t="str">
        <f aca="false">MID(B5243,6,2)</f>
        <v>06</v>
      </c>
      <c r="E5243" s="0" t="n">
        <v>56.669998</v>
      </c>
      <c r="F5243" s="0" t="n">
        <v>56.669998</v>
      </c>
      <c r="G5243" s="0" t="n">
        <v>56.669998</v>
      </c>
      <c r="H5243" s="0" t="n">
        <v>56.669998</v>
      </c>
      <c r="I5243" s="0" t="n">
        <v>27.772907</v>
      </c>
      <c r="J5243" s="0" t="n">
        <v>0</v>
      </c>
    </row>
    <row r="5244" customFormat="false" ht="13.8" hidden="false" customHeight="false" outlineLevel="0" collapsed="false">
      <c r="A5244" s="55" t="s">
        <v>168</v>
      </c>
      <c r="B5244" s="65" t="s">
        <v>568</v>
      </c>
      <c r="C5244" s="55" t="str">
        <f aca="false">LEFT(B5244,4)</f>
        <v>2002</v>
      </c>
      <c r="D5244" s="55" t="str">
        <f aca="false">MID(B5244,6,2)</f>
        <v>06</v>
      </c>
      <c r="E5244" s="0" t="n">
        <v>56.43</v>
      </c>
      <c r="F5244" s="0" t="n">
        <v>56.43</v>
      </c>
      <c r="G5244" s="0" t="n">
        <v>56.43</v>
      </c>
      <c r="H5244" s="0" t="n">
        <v>56.43</v>
      </c>
      <c r="I5244" s="0" t="n">
        <v>27.655272</v>
      </c>
      <c r="J5244" s="0" t="n">
        <v>0</v>
      </c>
    </row>
    <row r="5245" customFormat="false" ht="13.8" hidden="false" customHeight="false" outlineLevel="0" collapsed="false">
      <c r="A5245" s="55" t="s">
        <v>168</v>
      </c>
      <c r="B5245" s="65" t="s">
        <v>569</v>
      </c>
      <c r="C5245" s="55" t="str">
        <f aca="false">LEFT(B5245,4)</f>
        <v>2002</v>
      </c>
      <c r="D5245" s="55" t="str">
        <f aca="false">MID(B5245,6,2)</f>
        <v>06</v>
      </c>
      <c r="E5245" s="0" t="n">
        <v>56.349998</v>
      </c>
      <c r="F5245" s="0" t="n">
        <v>56.349998</v>
      </c>
      <c r="G5245" s="0" t="n">
        <v>56.349998</v>
      </c>
      <c r="H5245" s="0" t="n">
        <v>56.349998</v>
      </c>
      <c r="I5245" s="0" t="n">
        <v>27.616077</v>
      </c>
      <c r="J5245" s="0" t="n">
        <v>0</v>
      </c>
    </row>
    <row r="5246" customFormat="false" ht="13.8" hidden="false" customHeight="false" outlineLevel="0" collapsed="false">
      <c r="A5246" s="55" t="s">
        <v>168</v>
      </c>
      <c r="B5246" s="65" t="s">
        <v>570</v>
      </c>
      <c r="C5246" s="55" t="str">
        <f aca="false">LEFT(B5246,4)</f>
        <v>2002</v>
      </c>
      <c r="D5246" s="55" t="str">
        <f aca="false">MID(B5246,6,2)</f>
        <v>06</v>
      </c>
      <c r="E5246" s="0" t="n">
        <v>56.529999</v>
      </c>
      <c r="F5246" s="0" t="n">
        <v>56.529999</v>
      </c>
      <c r="G5246" s="0" t="n">
        <v>56.529999</v>
      </c>
      <c r="H5246" s="0" t="n">
        <v>56.529999</v>
      </c>
      <c r="I5246" s="0" t="n">
        <v>27.704296</v>
      </c>
      <c r="J5246" s="0" t="n">
        <v>0</v>
      </c>
    </row>
    <row r="5247" customFormat="false" ht="13.8" hidden="false" customHeight="false" outlineLevel="0" collapsed="false">
      <c r="A5247" s="55" t="s">
        <v>168</v>
      </c>
      <c r="B5247" s="65" t="s">
        <v>571</v>
      </c>
      <c r="C5247" s="55" t="str">
        <f aca="false">LEFT(B5247,4)</f>
        <v>2002</v>
      </c>
      <c r="D5247" s="55" t="str">
        <f aca="false">MID(B5247,6,2)</f>
        <v>06</v>
      </c>
      <c r="E5247" s="0" t="n">
        <v>56.57</v>
      </c>
      <c r="F5247" s="0" t="n">
        <v>56.57</v>
      </c>
      <c r="G5247" s="0" t="n">
        <v>56.57</v>
      </c>
      <c r="H5247" s="0" t="n">
        <v>56.57</v>
      </c>
      <c r="I5247" s="0" t="n">
        <v>27.723894</v>
      </c>
      <c r="J5247" s="0" t="n">
        <v>0</v>
      </c>
    </row>
    <row r="5248" customFormat="false" ht="13.8" hidden="false" customHeight="false" outlineLevel="0" collapsed="false">
      <c r="A5248" s="55" t="s">
        <v>168</v>
      </c>
      <c r="B5248" s="65" t="s">
        <v>572</v>
      </c>
      <c r="C5248" s="55" t="str">
        <f aca="false">LEFT(B5248,4)</f>
        <v>2002</v>
      </c>
      <c r="D5248" s="55" t="str">
        <f aca="false">MID(B5248,6,2)</f>
        <v>06</v>
      </c>
      <c r="E5248" s="0" t="n">
        <v>56.720001</v>
      </c>
      <c r="F5248" s="0" t="n">
        <v>56.720001</v>
      </c>
      <c r="G5248" s="0" t="n">
        <v>56.720001</v>
      </c>
      <c r="H5248" s="0" t="n">
        <v>56.720001</v>
      </c>
      <c r="I5248" s="0" t="n">
        <v>27.797409</v>
      </c>
      <c r="J5248" s="0" t="n">
        <v>0</v>
      </c>
    </row>
    <row r="5249" customFormat="false" ht="13.8" hidden="false" customHeight="false" outlineLevel="0" collapsed="false">
      <c r="A5249" s="55" t="s">
        <v>168</v>
      </c>
      <c r="B5249" s="65" t="s">
        <v>573</v>
      </c>
      <c r="C5249" s="55" t="str">
        <f aca="false">LEFT(B5249,4)</f>
        <v>2002</v>
      </c>
      <c r="D5249" s="55" t="str">
        <f aca="false">MID(B5249,6,2)</f>
        <v>06</v>
      </c>
      <c r="E5249" s="0" t="n">
        <v>56.709999</v>
      </c>
      <c r="F5249" s="0" t="n">
        <v>56.709999</v>
      </c>
      <c r="G5249" s="0" t="n">
        <v>56.709999</v>
      </c>
      <c r="H5249" s="0" t="n">
        <v>56.709999</v>
      </c>
      <c r="I5249" s="0" t="n">
        <v>27.792509</v>
      </c>
      <c r="J5249" s="0" t="n">
        <v>0</v>
      </c>
    </row>
    <row r="5250" customFormat="false" ht="13.8" hidden="false" customHeight="false" outlineLevel="0" collapsed="false">
      <c r="A5250" s="55" t="s">
        <v>168</v>
      </c>
      <c r="B5250" s="65" t="s">
        <v>574</v>
      </c>
      <c r="C5250" s="55" t="str">
        <f aca="false">LEFT(B5250,4)</f>
        <v>2002</v>
      </c>
      <c r="D5250" s="55" t="str">
        <f aca="false">MID(B5250,6,2)</f>
        <v>06</v>
      </c>
      <c r="E5250" s="0" t="n">
        <v>56.59</v>
      </c>
      <c r="F5250" s="0" t="n">
        <v>56.59</v>
      </c>
      <c r="G5250" s="0" t="n">
        <v>56.59</v>
      </c>
      <c r="H5250" s="0" t="n">
        <v>56.59</v>
      </c>
      <c r="I5250" s="0" t="n">
        <v>27.733694</v>
      </c>
      <c r="J5250" s="0" t="n">
        <v>0</v>
      </c>
    </row>
    <row r="5251" customFormat="false" ht="13.8" hidden="false" customHeight="false" outlineLevel="0" collapsed="false">
      <c r="A5251" s="55" t="s">
        <v>168</v>
      </c>
      <c r="B5251" s="65" t="s">
        <v>575</v>
      </c>
      <c r="C5251" s="55" t="str">
        <f aca="false">LEFT(B5251,4)</f>
        <v>2002</v>
      </c>
      <c r="D5251" s="55" t="str">
        <f aca="false">MID(B5251,6,2)</f>
        <v>06</v>
      </c>
      <c r="E5251" s="0" t="n">
        <v>56.98</v>
      </c>
      <c r="F5251" s="0" t="n">
        <v>56.98</v>
      </c>
      <c r="G5251" s="0" t="n">
        <v>56.98</v>
      </c>
      <c r="H5251" s="0" t="n">
        <v>56.98</v>
      </c>
      <c r="I5251" s="0" t="n">
        <v>27.924835</v>
      </c>
      <c r="J5251" s="0" t="n">
        <v>0</v>
      </c>
    </row>
    <row r="5252" customFormat="false" ht="13.8" hidden="false" customHeight="false" outlineLevel="0" collapsed="false">
      <c r="A5252" s="55" t="s">
        <v>168</v>
      </c>
      <c r="B5252" s="65" t="s">
        <v>576</v>
      </c>
      <c r="C5252" s="55" t="str">
        <f aca="false">LEFT(B5252,4)</f>
        <v>2002</v>
      </c>
      <c r="D5252" s="55" t="str">
        <f aca="false">MID(B5252,6,2)</f>
        <v>06</v>
      </c>
      <c r="E5252" s="0" t="n">
        <v>56.700001</v>
      </c>
      <c r="F5252" s="0" t="n">
        <v>56.700001</v>
      </c>
      <c r="G5252" s="0" t="n">
        <v>56.700001</v>
      </c>
      <c r="H5252" s="0" t="n">
        <v>56.700001</v>
      </c>
      <c r="I5252" s="0" t="n">
        <v>27.787609</v>
      </c>
      <c r="J5252" s="0" t="n">
        <v>0</v>
      </c>
    </row>
    <row r="5253" customFormat="false" ht="13.8" hidden="false" customHeight="false" outlineLevel="0" collapsed="false">
      <c r="A5253" s="55" t="s">
        <v>168</v>
      </c>
      <c r="B5253" s="65" t="s">
        <v>577</v>
      </c>
      <c r="C5253" s="55" t="str">
        <f aca="false">LEFT(B5253,4)</f>
        <v>2002</v>
      </c>
      <c r="D5253" s="55" t="str">
        <f aca="false">MID(B5253,6,2)</f>
        <v>06</v>
      </c>
      <c r="E5253" s="0" t="n">
        <v>56.68</v>
      </c>
      <c r="F5253" s="0" t="n">
        <v>56.68</v>
      </c>
      <c r="G5253" s="0" t="n">
        <v>56.68</v>
      </c>
      <c r="H5253" s="0" t="n">
        <v>56.68</v>
      </c>
      <c r="I5253" s="0" t="n">
        <v>27.777807</v>
      </c>
      <c r="J5253" s="0" t="n">
        <v>0</v>
      </c>
    </row>
    <row r="5254" customFormat="false" ht="13.8" hidden="false" customHeight="false" outlineLevel="0" collapsed="false">
      <c r="A5254" s="55" t="s">
        <v>168</v>
      </c>
      <c r="B5254" s="65" t="s">
        <v>578</v>
      </c>
      <c r="C5254" s="55" t="str">
        <f aca="false">LEFT(B5254,4)</f>
        <v>2002</v>
      </c>
      <c r="D5254" s="55" t="str">
        <f aca="false">MID(B5254,6,2)</f>
        <v>06</v>
      </c>
      <c r="E5254" s="0" t="n">
        <v>56.919998</v>
      </c>
      <c r="F5254" s="0" t="n">
        <v>56.919998</v>
      </c>
      <c r="G5254" s="0" t="n">
        <v>56.919998</v>
      </c>
      <c r="H5254" s="0" t="n">
        <v>56.919998</v>
      </c>
      <c r="I5254" s="0" t="n">
        <v>27.895418</v>
      </c>
      <c r="J5254" s="0" t="n">
        <v>0</v>
      </c>
    </row>
    <row r="5255" customFormat="false" ht="13.8" hidden="false" customHeight="false" outlineLevel="0" collapsed="false">
      <c r="A5255" s="55" t="s">
        <v>168</v>
      </c>
      <c r="B5255" s="65" t="s">
        <v>579</v>
      </c>
      <c r="C5255" s="55" t="str">
        <f aca="false">LEFT(B5255,4)</f>
        <v>2002</v>
      </c>
      <c r="D5255" s="55" t="str">
        <f aca="false">MID(B5255,6,2)</f>
        <v>06</v>
      </c>
      <c r="E5255" s="0" t="n">
        <v>56.689999</v>
      </c>
      <c r="F5255" s="0" t="n">
        <v>56.689999</v>
      </c>
      <c r="G5255" s="0" t="n">
        <v>56.689999</v>
      </c>
      <c r="H5255" s="0" t="n">
        <v>56.689999</v>
      </c>
      <c r="I5255" s="0" t="n">
        <v>27.782705</v>
      </c>
      <c r="J5255" s="0" t="n">
        <v>0</v>
      </c>
    </row>
    <row r="5256" customFormat="false" ht="13.8" hidden="false" customHeight="false" outlineLevel="0" collapsed="false">
      <c r="A5256" s="55" t="s">
        <v>168</v>
      </c>
      <c r="B5256" s="65" t="s">
        <v>580</v>
      </c>
      <c r="C5256" s="55" t="str">
        <f aca="false">LEFT(B5256,4)</f>
        <v>2002</v>
      </c>
      <c r="D5256" s="55" t="str">
        <f aca="false">MID(B5256,6,2)</f>
        <v>06</v>
      </c>
      <c r="E5256" s="0" t="n">
        <v>56.580002</v>
      </c>
      <c r="F5256" s="0" t="n">
        <v>56.580002</v>
      </c>
      <c r="G5256" s="0" t="n">
        <v>56.580002</v>
      </c>
      <c r="H5256" s="0" t="n">
        <v>56.580002</v>
      </c>
      <c r="I5256" s="0" t="n">
        <v>27.728786</v>
      </c>
      <c r="J5256" s="0" t="n">
        <v>0</v>
      </c>
    </row>
    <row r="5257" customFormat="false" ht="13.8" hidden="false" customHeight="false" outlineLevel="0" collapsed="false">
      <c r="A5257" s="55" t="s">
        <v>168</v>
      </c>
      <c r="B5257" s="65" t="s">
        <v>581</v>
      </c>
      <c r="C5257" s="55" t="str">
        <f aca="false">LEFT(B5257,4)</f>
        <v>2002</v>
      </c>
      <c r="D5257" s="55" t="str">
        <f aca="false">MID(B5257,6,2)</f>
        <v>06</v>
      </c>
      <c r="E5257" s="0" t="n">
        <v>57.009998</v>
      </c>
      <c r="F5257" s="0" t="n">
        <v>57.009998</v>
      </c>
      <c r="G5257" s="0" t="n">
        <v>57.009998</v>
      </c>
      <c r="H5257" s="0" t="n">
        <v>57.009998</v>
      </c>
      <c r="I5257" s="0" t="n">
        <v>27.939526</v>
      </c>
      <c r="J5257" s="0" t="n">
        <v>0</v>
      </c>
    </row>
    <row r="5258" customFormat="false" ht="13.8" hidden="false" customHeight="false" outlineLevel="0" collapsed="false">
      <c r="A5258" s="55" t="s">
        <v>168</v>
      </c>
      <c r="B5258" s="65" t="s">
        <v>582</v>
      </c>
      <c r="C5258" s="55" t="str">
        <f aca="false">LEFT(B5258,4)</f>
        <v>2002</v>
      </c>
      <c r="D5258" s="55" t="str">
        <f aca="false">MID(B5258,6,2)</f>
        <v>06</v>
      </c>
      <c r="E5258" s="0" t="n">
        <v>56.75</v>
      </c>
      <c r="F5258" s="0" t="n">
        <v>56.75</v>
      </c>
      <c r="G5258" s="0" t="n">
        <v>56.75</v>
      </c>
      <c r="H5258" s="0" t="n">
        <v>56.75</v>
      </c>
      <c r="I5258" s="0" t="n">
        <v>27.812103</v>
      </c>
      <c r="J5258" s="0" t="n">
        <v>0</v>
      </c>
    </row>
    <row r="5259" customFormat="false" ht="13.8" hidden="false" customHeight="false" outlineLevel="0" collapsed="false">
      <c r="A5259" s="55" t="s">
        <v>168</v>
      </c>
      <c r="B5259" s="65" t="s">
        <v>583</v>
      </c>
      <c r="C5259" s="55" t="str">
        <f aca="false">LEFT(B5259,4)</f>
        <v>2002</v>
      </c>
      <c r="D5259" s="55" t="str">
        <f aca="false">MID(B5259,6,2)</f>
        <v>06</v>
      </c>
      <c r="E5259" s="0" t="n">
        <v>56.91</v>
      </c>
      <c r="F5259" s="0" t="n">
        <v>56.91</v>
      </c>
      <c r="G5259" s="0" t="n">
        <v>56.91</v>
      </c>
      <c r="H5259" s="0" t="n">
        <v>56.91</v>
      </c>
      <c r="I5259" s="0" t="n">
        <v>27.890522</v>
      </c>
      <c r="J5259" s="0" t="n">
        <v>0</v>
      </c>
    </row>
    <row r="5260" customFormat="false" ht="13.8" hidden="false" customHeight="false" outlineLevel="0" collapsed="false">
      <c r="A5260" s="55" t="s">
        <v>168</v>
      </c>
      <c r="B5260" s="65" t="s">
        <v>584</v>
      </c>
      <c r="C5260" s="55" t="str">
        <f aca="false">LEFT(B5260,4)</f>
        <v>2002</v>
      </c>
      <c r="D5260" s="55" t="str">
        <f aca="false">MID(B5260,6,2)</f>
        <v>06</v>
      </c>
      <c r="E5260" s="0" t="n">
        <v>57.369999</v>
      </c>
      <c r="F5260" s="0" t="n">
        <v>57.369999</v>
      </c>
      <c r="G5260" s="0" t="n">
        <v>57.369999</v>
      </c>
      <c r="H5260" s="0" t="n">
        <v>57.369999</v>
      </c>
      <c r="I5260" s="0" t="n">
        <v>28.115965</v>
      </c>
      <c r="J5260" s="0" t="n">
        <v>0</v>
      </c>
    </row>
    <row r="5261" customFormat="false" ht="13.8" hidden="false" customHeight="false" outlineLevel="0" collapsed="false">
      <c r="A5261" s="55" t="s">
        <v>168</v>
      </c>
      <c r="B5261" s="65" t="s">
        <v>585</v>
      </c>
      <c r="C5261" s="55" t="str">
        <f aca="false">LEFT(B5261,4)</f>
        <v>2002</v>
      </c>
      <c r="D5261" s="55" t="str">
        <f aca="false">MID(B5261,6,2)</f>
        <v>07</v>
      </c>
      <c r="E5261" s="0" t="n">
        <v>56.860001</v>
      </c>
      <c r="F5261" s="0" t="n">
        <v>56.860001</v>
      </c>
      <c r="G5261" s="0" t="n">
        <v>56.860001</v>
      </c>
      <c r="H5261" s="0" t="n">
        <v>56.860001</v>
      </c>
      <c r="I5261" s="0" t="n">
        <v>27.866022</v>
      </c>
      <c r="J5261" s="0" t="n">
        <v>0</v>
      </c>
    </row>
    <row r="5262" customFormat="false" ht="13.8" hidden="false" customHeight="false" outlineLevel="0" collapsed="false">
      <c r="A5262" s="55" t="s">
        <v>168</v>
      </c>
      <c r="B5262" s="65" t="s">
        <v>586</v>
      </c>
      <c r="C5262" s="55" t="str">
        <f aca="false">LEFT(B5262,4)</f>
        <v>2002</v>
      </c>
      <c r="D5262" s="55" t="str">
        <f aca="false">MID(B5262,6,2)</f>
        <v>07</v>
      </c>
      <c r="E5262" s="0" t="n">
        <v>56.220001</v>
      </c>
      <c r="F5262" s="0" t="n">
        <v>56.220001</v>
      </c>
      <c r="G5262" s="0" t="n">
        <v>56.220001</v>
      </c>
      <c r="H5262" s="0" t="n">
        <v>56.220001</v>
      </c>
      <c r="I5262" s="0" t="n">
        <v>27.55237</v>
      </c>
      <c r="J5262" s="0" t="n">
        <v>0</v>
      </c>
    </row>
    <row r="5263" customFormat="false" ht="13.8" hidden="false" customHeight="false" outlineLevel="0" collapsed="false">
      <c r="A5263" s="55" t="s">
        <v>168</v>
      </c>
      <c r="B5263" s="65" t="s">
        <v>587</v>
      </c>
      <c r="C5263" s="55" t="str">
        <f aca="false">LEFT(B5263,4)</f>
        <v>2002</v>
      </c>
      <c r="D5263" s="55" t="str">
        <f aca="false">MID(B5263,6,2)</f>
        <v>07</v>
      </c>
      <c r="E5263" s="0" t="n">
        <v>55.549999</v>
      </c>
      <c r="F5263" s="0" t="n">
        <v>55.549999</v>
      </c>
      <c r="G5263" s="0" t="n">
        <v>55.549999</v>
      </c>
      <c r="H5263" s="0" t="n">
        <v>55.549999</v>
      </c>
      <c r="I5263" s="0" t="n">
        <v>27.224005</v>
      </c>
      <c r="J5263" s="0" t="n">
        <v>0</v>
      </c>
    </row>
    <row r="5264" customFormat="false" ht="13.8" hidden="false" customHeight="false" outlineLevel="0" collapsed="false">
      <c r="A5264" s="55" t="s">
        <v>168</v>
      </c>
      <c r="B5264" s="65" t="s">
        <v>588</v>
      </c>
      <c r="C5264" s="55" t="str">
        <f aca="false">LEFT(B5264,4)</f>
        <v>2002</v>
      </c>
      <c r="D5264" s="55" t="str">
        <f aca="false">MID(B5264,6,2)</f>
        <v>07</v>
      </c>
      <c r="E5264" s="0" t="n">
        <v>56.009998</v>
      </c>
      <c r="F5264" s="0" t="n">
        <v>56.009998</v>
      </c>
      <c r="G5264" s="0" t="n">
        <v>56.009998</v>
      </c>
      <c r="H5264" s="0" t="n">
        <v>56.009998</v>
      </c>
      <c r="I5264" s="0" t="n">
        <v>27.449446</v>
      </c>
      <c r="J5264" s="0" t="n">
        <v>0</v>
      </c>
    </row>
    <row r="5265" customFormat="false" ht="13.8" hidden="false" customHeight="false" outlineLevel="0" collapsed="false">
      <c r="A5265" s="55" t="s">
        <v>168</v>
      </c>
      <c r="B5265" s="65" t="s">
        <v>589</v>
      </c>
      <c r="C5265" s="55" t="str">
        <f aca="false">LEFT(B5265,4)</f>
        <v>2002</v>
      </c>
      <c r="D5265" s="55" t="str">
        <f aca="false">MID(B5265,6,2)</f>
        <v>07</v>
      </c>
      <c r="E5265" s="0" t="n">
        <v>55.34</v>
      </c>
      <c r="F5265" s="0" t="n">
        <v>55.34</v>
      </c>
      <c r="G5265" s="0" t="n">
        <v>55.34</v>
      </c>
      <c r="H5265" s="0" t="n">
        <v>55.34</v>
      </c>
      <c r="I5265" s="0" t="n">
        <v>27.121111</v>
      </c>
      <c r="J5265" s="0" t="n">
        <v>0</v>
      </c>
    </row>
    <row r="5266" customFormat="false" ht="13.8" hidden="false" customHeight="false" outlineLevel="0" collapsed="false">
      <c r="A5266" s="55" t="s">
        <v>168</v>
      </c>
      <c r="B5266" s="65" t="s">
        <v>590</v>
      </c>
      <c r="C5266" s="55" t="str">
        <f aca="false">LEFT(B5266,4)</f>
        <v>2002</v>
      </c>
      <c r="D5266" s="55" t="str">
        <f aca="false">MID(B5266,6,2)</f>
        <v>07</v>
      </c>
      <c r="E5266" s="0" t="n">
        <v>55.060001</v>
      </c>
      <c r="F5266" s="0" t="n">
        <v>55.060001</v>
      </c>
      <c r="G5266" s="0" t="n">
        <v>55.060001</v>
      </c>
      <c r="H5266" s="0" t="n">
        <v>55.060001</v>
      </c>
      <c r="I5266" s="0" t="n">
        <v>26.983871</v>
      </c>
      <c r="J5266" s="0" t="n">
        <v>0</v>
      </c>
    </row>
    <row r="5267" customFormat="false" ht="13.8" hidden="false" customHeight="false" outlineLevel="0" collapsed="false">
      <c r="A5267" s="55" t="s">
        <v>168</v>
      </c>
      <c r="B5267" s="65" t="s">
        <v>591</v>
      </c>
      <c r="C5267" s="55" t="str">
        <f aca="false">LEFT(B5267,4)</f>
        <v>2002</v>
      </c>
      <c r="D5267" s="55" t="str">
        <f aca="false">MID(B5267,6,2)</f>
        <v>07</v>
      </c>
      <c r="E5267" s="0" t="n">
        <v>54.330002</v>
      </c>
      <c r="F5267" s="0" t="n">
        <v>54.330002</v>
      </c>
      <c r="G5267" s="0" t="n">
        <v>54.330002</v>
      </c>
      <c r="H5267" s="0" t="n">
        <v>54.330002</v>
      </c>
      <c r="I5267" s="0" t="n">
        <v>26.626102</v>
      </c>
      <c r="J5267" s="0" t="n">
        <v>0</v>
      </c>
    </row>
    <row r="5268" customFormat="false" ht="13.8" hidden="false" customHeight="false" outlineLevel="0" collapsed="false">
      <c r="A5268" s="55" t="s">
        <v>168</v>
      </c>
      <c r="B5268" s="65" t="s">
        <v>592</v>
      </c>
      <c r="C5268" s="55" t="str">
        <f aca="false">LEFT(B5268,4)</f>
        <v>2002</v>
      </c>
      <c r="D5268" s="55" t="str">
        <f aca="false">MID(B5268,6,2)</f>
        <v>07</v>
      </c>
      <c r="E5268" s="0" t="n">
        <v>53.290001</v>
      </c>
      <c r="F5268" s="0" t="n">
        <v>53.290001</v>
      </c>
      <c r="G5268" s="0" t="n">
        <v>53.290001</v>
      </c>
      <c r="H5268" s="0" t="n">
        <v>53.290001</v>
      </c>
      <c r="I5268" s="0" t="n">
        <v>26.116426</v>
      </c>
      <c r="J5268" s="0" t="n">
        <v>0</v>
      </c>
    </row>
    <row r="5269" customFormat="false" ht="13.8" hidden="false" customHeight="false" outlineLevel="0" collapsed="false">
      <c r="A5269" s="55" t="s">
        <v>168</v>
      </c>
      <c r="B5269" s="65" t="s">
        <v>593</v>
      </c>
      <c r="C5269" s="55" t="str">
        <f aca="false">LEFT(B5269,4)</f>
        <v>2002</v>
      </c>
      <c r="D5269" s="55" t="str">
        <f aca="false">MID(B5269,6,2)</f>
        <v>07</v>
      </c>
      <c r="E5269" s="0" t="n">
        <v>53.009998</v>
      </c>
      <c r="F5269" s="0" t="n">
        <v>53.009998</v>
      </c>
      <c r="G5269" s="0" t="n">
        <v>53.009998</v>
      </c>
      <c r="H5269" s="0" t="n">
        <v>53.009998</v>
      </c>
      <c r="I5269" s="0" t="n">
        <v>25.979206</v>
      </c>
      <c r="J5269" s="0" t="n">
        <v>0</v>
      </c>
    </row>
    <row r="5270" customFormat="false" ht="13.8" hidden="false" customHeight="false" outlineLevel="0" collapsed="false">
      <c r="A5270" s="55" t="s">
        <v>168</v>
      </c>
      <c r="B5270" s="65" t="s">
        <v>594</v>
      </c>
      <c r="C5270" s="55" t="str">
        <f aca="false">LEFT(B5270,4)</f>
        <v>2002</v>
      </c>
      <c r="D5270" s="55" t="str">
        <f aca="false">MID(B5270,6,2)</f>
        <v>07</v>
      </c>
      <c r="E5270" s="0" t="n">
        <v>52.619999</v>
      </c>
      <c r="F5270" s="0" t="n">
        <v>52.619999</v>
      </c>
      <c r="G5270" s="0" t="n">
        <v>52.619999</v>
      </c>
      <c r="H5270" s="0" t="n">
        <v>52.619999</v>
      </c>
      <c r="I5270" s="0" t="n">
        <v>25.788078</v>
      </c>
      <c r="J5270" s="0" t="n">
        <v>0</v>
      </c>
    </row>
    <row r="5271" customFormat="false" ht="13.8" hidden="false" customHeight="false" outlineLevel="0" collapsed="false">
      <c r="A5271" s="55" t="s">
        <v>168</v>
      </c>
      <c r="B5271" s="65" t="s">
        <v>595</v>
      </c>
      <c r="C5271" s="55" t="str">
        <f aca="false">LEFT(B5271,4)</f>
        <v>2002</v>
      </c>
      <c r="D5271" s="55" t="str">
        <f aca="false">MID(B5271,6,2)</f>
        <v>07</v>
      </c>
      <c r="E5271" s="0" t="n">
        <v>53.169998</v>
      </c>
      <c r="F5271" s="0" t="n">
        <v>53.169998</v>
      </c>
      <c r="G5271" s="0" t="n">
        <v>53.169998</v>
      </c>
      <c r="H5271" s="0" t="n">
        <v>53.169998</v>
      </c>
      <c r="I5271" s="0" t="n">
        <v>26.057629</v>
      </c>
      <c r="J5271" s="0" t="n">
        <v>0</v>
      </c>
    </row>
    <row r="5272" customFormat="false" ht="13.8" hidden="false" customHeight="false" outlineLevel="0" collapsed="false">
      <c r="A5272" s="55" t="s">
        <v>168</v>
      </c>
      <c r="B5272" s="65" t="s">
        <v>596</v>
      </c>
      <c r="C5272" s="55" t="str">
        <f aca="false">LEFT(B5272,4)</f>
        <v>2002</v>
      </c>
      <c r="D5272" s="55" t="str">
        <f aca="false">MID(B5272,6,2)</f>
        <v>07</v>
      </c>
      <c r="E5272" s="0" t="n">
        <v>52.669998</v>
      </c>
      <c r="F5272" s="0" t="n">
        <v>52.669998</v>
      </c>
      <c r="G5272" s="0" t="n">
        <v>52.669998</v>
      </c>
      <c r="H5272" s="0" t="n">
        <v>52.669998</v>
      </c>
      <c r="I5272" s="0" t="n">
        <v>25.812584</v>
      </c>
      <c r="J5272" s="0" t="n">
        <v>0</v>
      </c>
    </row>
    <row r="5273" customFormat="false" ht="13.8" hidden="false" customHeight="false" outlineLevel="0" collapsed="false">
      <c r="A5273" s="55" t="s">
        <v>168</v>
      </c>
      <c r="B5273" s="65" t="s">
        <v>597</v>
      </c>
      <c r="C5273" s="55" t="str">
        <f aca="false">LEFT(B5273,4)</f>
        <v>2002</v>
      </c>
      <c r="D5273" s="55" t="str">
        <f aca="false">MID(B5273,6,2)</f>
        <v>07</v>
      </c>
      <c r="E5273" s="0" t="n">
        <v>51.360001</v>
      </c>
      <c r="F5273" s="0" t="n">
        <v>51.360001</v>
      </c>
      <c r="G5273" s="0" t="n">
        <v>51.360001</v>
      </c>
      <c r="H5273" s="0" t="n">
        <v>51.360001</v>
      </c>
      <c r="I5273" s="0" t="n">
        <v>25.170568</v>
      </c>
      <c r="J5273" s="0" t="n">
        <v>0</v>
      </c>
    </row>
    <row r="5274" customFormat="false" ht="13.8" hidden="false" customHeight="false" outlineLevel="0" collapsed="false">
      <c r="A5274" s="55" t="s">
        <v>168</v>
      </c>
      <c r="B5274" s="65" t="s">
        <v>598</v>
      </c>
      <c r="C5274" s="55" t="str">
        <f aca="false">LEFT(B5274,4)</f>
        <v>2002</v>
      </c>
      <c r="D5274" s="55" t="str">
        <f aca="false">MID(B5274,6,2)</f>
        <v>07</v>
      </c>
      <c r="E5274" s="0" t="n">
        <v>50.490002</v>
      </c>
      <c r="F5274" s="0" t="n">
        <v>50.490002</v>
      </c>
      <c r="G5274" s="0" t="n">
        <v>50.490002</v>
      </c>
      <c r="H5274" s="0" t="n">
        <v>50.490002</v>
      </c>
      <c r="I5274" s="0" t="n">
        <v>24.744209</v>
      </c>
      <c r="J5274" s="0" t="n">
        <v>0</v>
      </c>
    </row>
    <row r="5275" customFormat="false" ht="13.8" hidden="false" customHeight="false" outlineLevel="0" collapsed="false">
      <c r="A5275" s="55" t="s">
        <v>168</v>
      </c>
      <c r="B5275" s="65" t="s">
        <v>599</v>
      </c>
      <c r="C5275" s="55" t="str">
        <f aca="false">LEFT(B5275,4)</f>
        <v>2002</v>
      </c>
      <c r="D5275" s="55" t="str">
        <f aca="false">MID(B5275,6,2)</f>
        <v>07</v>
      </c>
      <c r="E5275" s="0" t="n">
        <v>49.529999</v>
      </c>
      <c r="F5275" s="0" t="n">
        <v>49.529999</v>
      </c>
      <c r="G5275" s="0" t="n">
        <v>49.529999</v>
      </c>
      <c r="H5275" s="0" t="n">
        <v>49.529999</v>
      </c>
      <c r="I5275" s="0" t="n">
        <v>24.273727</v>
      </c>
      <c r="J5275" s="0" t="n">
        <v>0</v>
      </c>
    </row>
    <row r="5276" customFormat="false" ht="13.8" hidden="false" customHeight="false" outlineLevel="0" collapsed="false">
      <c r="A5276" s="55" t="s">
        <v>168</v>
      </c>
      <c r="B5276" s="65" t="s">
        <v>600</v>
      </c>
      <c r="C5276" s="55" t="str">
        <f aca="false">LEFT(B5276,4)</f>
        <v>2002</v>
      </c>
      <c r="D5276" s="55" t="str">
        <f aca="false">MID(B5276,6,2)</f>
        <v>07</v>
      </c>
      <c r="E5276" s="0" t="n">
        <v>48</v>
      </c>
      <c r="F5276" s="0" t="n">
        <v>48</v>
      </c>
      <c r="G5276" s="0" t="n">
        <v>48</v>
      </c>
      <c r="H5276" s="0" t="n">
        <v>48</v>
      </c>
      <c r="I5276" s="0" t="n">
        <v>23.523903</v>
      </c>
      <c r="J5276" s="0" t="n">
        <v>0</v>
      </c>
    </row>
    <row r="5277" customFormat="false" ht="13.8" hidden="false" customHeight="false" outlineLevel="0" collapsed="false">
      <c r="A5277" s="55" t="s">
        <v>168</v>
      </c>
      <c r="B5277" s="65" t="s">
        <v>601</v>
      </c>
      <c r="C5277" s="55" t="str">
        <f aca="false">LEFT(B5277,4)</f>
        <v>2002</v>
      </c>
      <c r="D5277" s="55" t="str">
        <f aca="false">MID(B5277,6,2)</f>
        <v>07</v>
      </c>
      <c r="E5277" s="0" t="n">
        <v>48.23</v>
      </c>
      <c r="F5277" s="0" t="n">
        <v>48.23</v>
      </c>
      <c r="G5277" s="0" t="n">
        <v>48.23</v>
      </c>
      <c r="H5277" s="0" t="n">
        <v>48.23</v>
      </c>
      <c r="I5277" s="0" t="n">
        <v>23.636627</v>
      </c>
      <c r="J5277" s="0" t="n">
        <v>0</v>
      </c>
    </row>
    <row r="5278" customFormat="false" ht="13.8" hidden="false" customHeight="false" outlineLevel="0" collapsed="false">
      <c r="A5278" s="55" t="s">
        <v>168</v>
      </c>
      <c r="B5278" s="65" t="s">
        <v>602</v>
      </c>
      <c r="C5278" s="55" t="str">
        <f aca="false">LEFT(B5278,4)</f>
        <v>2002</v>
      </c>
      <c r="D5278" s="55" t="str">
        <f aca="false">MID(B5278,6,2)</f>
        <v>07</v>
      </c>
      <c r="E5278" s="0" t="n">
        <v>49.41</v>
      </c>
      <c r="F5278" s="0" t="n">
        <v>49.41</v>
      </c>
      <c r="G5278" s="0" t="n">
        <v>49.41</v>
      </c>
      <c r="H5278" s="0" t="n">
        <v>49.41</v>
      </c>
      <c r="I5278" s="0" t="n">
        <v>24.214916</v>
      </c>
      <c r="J5278" s="0" t="n">
        <v>0</v>
      </c>
    </row>
    <row r="5279" customFormat="false" ht="13.8" hidden="false" customHeight="false" outlineLevel="0" collapsed="false">
      <c r="A5279" s="55" t="s">
        <v>168</v>
      </c>
      <c r="B5279" s="65" t="s">
        <v>603</v>
      </c>
      <c r="C5279" s="55" t="str">
        <f aca="false">LEFT(B5279,4)</f>
        <v>2002</v>
      </c>
      <c r="D5279" s="55" t="str">
        <f aca="false">MID(B5279,6,2)</f>
        <v>07</v>
      </c>
      <c r="E5279" s="0" t="n">
        <v>51.130001</v>
      </c>
      <c r="F5279" s="0" t="n">
        <v>51.130001</v>
      </c>
      <c r="G5279" s="0" t="n">
        <v>51.130001</v>
      </c>
      <c r="H5279" s="0" t="n">
        <v>51.130001</v>
      </c>
      <c r="I5279" s="0" t="n">
        <v>25.057858</v>
      </c>
      <c r="J5279" s="0" t="n">
        <v>0</v>
      </c>
    </row>
    <row r="5280" customFormat="false" ht="13.8" hidden="false" customHeight="false" outlineLevel="0" collapsed="false">
      <c r="A5280" s="55" t="s">
        <v>168</v>
      </c>
      <c r="B5280" s="65" t="s">
        <v>604</v>
      </c>
      <c r="C5280" s="55" t="str">
        <f aca="false">LEFT(B5280,4)</f>
        <v>2002</v>
      </c>
      <c r="D5280" s="55" t="str">
        <f aca="false">MID(B5280,6,2)</f>
        <v>07</v>
      </c>
      <c r="E5280" s="0" t="n">
        <v>53.52</v>
      </c>
      <c r="F5280" s="0" t="n">
        <v>53.52</v>
      </c>
      <c r="G5280" s="0" t="n">
        <v>53.52</v>
      </c>
      <c r="H5280" s="0" t="n">
        <v>53.52</v>
      </c>
      <c r="I5280" s="0" t="n">
        <v>26.229153</v>
      </c>
      <c r="J5280" s="0" t="n">
        <v>0</v>
      </c>
    </row>
    <row r="5281" customFormat="false" ht="13.8" hidden="false" customHeight="false" outlineLevel="0" collapsed="false">
      <c r="A5281" s="55" t="s">
        <v>168</v>
      </c>
      <c r="B5281" s="65" t="s">
        <v>605</v>
      </c>
      <c r="C5281" s="55" t="str">
        <f aca="false">LEFT(B5281,4)</f>
        <v>2002</v>
      </c>
      <c r="D5281" s="55" t="str">
        <f aca="false">MID(B5281,6,2)</f>
        <v>07</v>
      </c>
      <c r="E5281" s="0" t="n">
        <v>54.189999</v>
      </c>
      <c r="F5281" s="0" t="n">
        <v>54.189999</v>
      </c>
      <c r="G5281" s="0" t="n">
        <v>54.189999</v>
      </c>
      <c r="H5281" s="0" t="n">
        <v>54.189999</v>
      </c>
      <c r="I5281" s="0" t="n">
        <v>26.557497</v>
      </c>
      <c r="J5281" s="0" t="n">
        <v>0</v>
      </c>
    </row>
    <row r="5282" customFormat="false" ht="13.8" hidden="false" customHeight="false" outlineLevel="0" collapsed="false">
      <c r="A5282" s="55" t="s">
        <v>168</v>
      </c>
      <c r="B5282" s="65" t="s">
        <v>606</v>
      </c>
      <c r="C5282" s="55" t="str">
        <f aca="false">LEFT(B5282,4)</f>
        <v>2002</v>
      </c>
      <c r="D5282" s="55" t="str">
        <f aca="false">MID(B5282,6,2)</f>
        <v>07</v>
      </c>
      <c r="E5282" s="0" t="n">
        <v>54.360001</v>
      </c>
      <c r="F5282" s="0" t="n">
        <v>54.360001</v>
      </c>
      <c r="G5282" s="0" t="n">
        <v>54.360001</v>
      </c>
      <c r="H5282" s="0" t="n">
        <v>54.360001</v>
      </c>
      <c r="I5282" s="0" t="n">
        <v>26.64081</v>
      </c>
      <c r="J5282" s="0" t="n">
        <v>0</v>
      </c>
    </row>
    <row r="5283" customFormat="false" ht="13.8" hidden="false" customHeight="false" outlineLevel="0" collapsed="false">
      <c r="A5283" s="55" t="s">
        <v>168</v>
      </c>
      <c r="B5283" s="65" t="s">
        <v>607</v>
      </c>
      <c r="C5283" s="55" t="str">
        <f aca="false">LEFT(B5283,4)</f>
        <v>2002</v>
      </c>
      <c r="D5283" s="55" t="str">
        <f aca="false">MID(B5283,6,2)</f>
        <v>08</v>
      </c>
      <c r="E5283" s="0" t="n">
        <v>53.419998</v>
      </c>
      <c r="F5283" s="0" t="n">
        <v>53.419998</v>
      </c>
      <c r="G5283" s="0" t="n">
        <v>53.419998</v>
      </c>
      <c r="H5283" s="0" t="n">
        <v>53.419998</v>
      </c>
      <c r="I5283" s="0" t="n">
        <v>26.180134</v>
      </c>
      <c r="J5283" s="0" t="n">
        <v>0</v>
      </c>
    </row>
    <row r="5284" customFormat="false" ht="13.8" hidden="false" customHeight="false" outlineLevel="0" collapsed="false">
      <c r="A5284" s="55" t="s">
        <v>168</v>
      </c>
      <c r="B5284" s="65" t="s">
        <v>608</v>
      </c>
      <c r="C5284" s="55" t="str">
        <f aca="false">LEFT(B5284,4)</f>
        <v>2002</v>
      </c>
      <c r="D5284" s="55" t="str">
        <f aca="false">MID(B5284,6,2)</f>
        <v>08</v>
      </c>
      <c r="E5284" s="0" t="n">
        <v>52.450001</v>
      </c>
      <c r="F5284" s="0" t="n">
        <v>52.450001</v>
      </c>
      <c r="G5284" s="0" t="n">
        <v>52.450001</v>
      </c>
      <c r="H5284" s="0" t="n">
        <v>52.450001</v>
      </c>
      <c r="I5284" s="0" t="n">
        <v>25.704754</v>
      </c>
      <c r="J5284" s="0" t="n">
        <v>0</v>
      </c>
    </row>
    <row r="5285" customFormat="false" ht="13.8" hidden="false" customHeight="false" outlineLevel="0" collapsed="false">
      <c r="A5285" s="55" t="s">
        <v>168</v>
      </c>
      <c r="B5285" s="65" t="s">
        <v>609</v>
      </c>
      <c r="C5285" s="55" t="str">
        <f aca="false">LEFT(B5285,4)</f>
        <v>2002</v>
      </c>
      <c r="D5285" s="55" t="str">
        <f aca="false">MID(B5285,6,2)</f>
        <v>08</v>
      </c>
      <c r="E5285" s="0" t="n">
        <v>51.66</v>
      </c>
      <c r="F5285" s="0" t="n">
        <v>51.66</v>
      </c>
      <c r="G5285" s="0" t="n">
        <v>51.66</v>
      </c>
      <c r="H5285" s="0" t="n">
        <v>51.66</v>
      </c>
      <c r="I5285" s="0" t="n">
        <v>25.317596</v>
      </c>
      <c r="J5285" s="0" t="n">
        <v>0</v>
      </c>
    </row>
    <row r="5286" customFormat="false" ht="13.8" hidden="false" customHeight="false" outlineLevel="0" collapsed="false">
      <c r="A5286" s="55" t="s">
        <v>168</v>
      </c>
      <c r="B5286" s="65" t="s">
        <v>610</v>
      </c>
      <c r="C5286" s="55" t="str">
        <f aca="false">LEFT(B5286,4)</f>
        <v>2002</v>
      </c>
      <c r="D5286" s="55" t="str">
        <f aca="false">MID(B5286,6,2)</f>
        <v>08</v>
      </c>
      <c r="E5286" s="0" t="n">
        <v>51.91</v>
      </c>
      <c r="F5286" s="0" t="n">
        <v>51.91</v>
      </c>
      <c r="G5286" s="0" t="n">
        <v>51.91</v>
      </c>
      <c r="H5286" s="0" t="n">
        <v>51.91</v>
      </c>
      <c r="I5286" s="0" t="n">
        <v>25.440117</v>
      </c>
      <c r="J5286" s="0" t="n">
        <v>0</v>
      </c>
    </row>
    <row r="5287" customFormat="false" ht="13.8" hidden="false" customHeight="false" outlineLevel="0" collapsed="false">
      <c r="A5287" s="55" t="s">
        <v>168</v>
      </c>
      <c r="B5287" s="65" t="s">
        <v>611</v>
      </c>
      <c r="C5287" s="55" t="str">
        <f aca="false">LEFT(B5287,4)</f>
        <v>2002</v>
      </c>
      <c r="D5287" s="55" t="str">
        <f aca="false">MID(B5287,6,2)</f>
        <v>08</v>
      </c>
      <c r="E5287" s="0" t="n">
        <v>52.709999</v>
      </c>
      <c r="F5287" s="0" t="n">
        <v>52.709999</v>
      </c>
      <c r="G5287" s="0" t="n">
        <v>52.709999</v>
      </c>
      <c r="H5287" s="0" t="n">
        <v>52.709999</v>
      </c>
      <c r="I5287" s="0" t="n">
        <v>25.832188</v>
      </c>
      <c r="J5287" s="0" t="n">
        <v>0</v>
      </c>
    </row>
    <row r="5288" customFormat="false" ht="13.8" hidden="false" customHeight="false" outlineLevel="0" collapsed="false">
      <c r="A5288" s="55" t="s">
        <v>168</v>
      </c>
      <c r="B5288" s="65" t="s">
        <v>612</v>
      </c>
      <c r="C5288" s="55" t="str">
        <f aca="false">LEFT(B5288,4)</f>
        <v>2002</v>
      </c>
      <c r="D5288" s="55" t="str">
        <f aca="false">MID(B5288,6,2)</f>
        <v>08</v>
      </c>
      <c r="E5288" s="0" t="n">
        <v>52.700001</v>
      </c>
      <c r="F5288" s="0" t="n">
        <v>52.700001</v>
      </c>
      <c r="G5288" s="0" t="n">
        <v>52.700001</v>
      </c>
      <c r="H5288" s="0" t="n">
        <v>52.700001</v>
      </c>
      <c r="I5288" s="0" t="n">
        <v>25.827272</v>
      </c>
      <c r="J5288" s="0" t="n">
        <v>0</v>
      </c>
    </row>
    <row r="5289" customFormat="false" ht="13.8" hidden="false" customHeight="false" outlineLevel="0" collapsed="false">
      <c r="A5289" s="55" t="s">
        <v>168</v>
      </c>
      <c r="B5289" s="65" t="s">
        <v>613</v>
      </c>
      <c r="C5289" s="55" t="str">
        <f aca="false">LEFT(B5289,4)</f>
        <v>2002</v>
      </c>
      <c r="D5289" s="55" t="str">
        <f aca="false">MID(B5289,6,2)</f>
        <v>08</v>
      </c>
      <c r="E5289" s="0" t="n">
        <v>52.189999</v>
      </c>
      <c r="F5289" s="0" t="n">
        <v>52.189999</v>
      </c>
      <c r="G5289" s="0" t="n">
        <v>52.189999</v>
      </c>
      <c r="H5289" s="0" t="n">
        <v>52.189999</v>
      </c>
      <c r="I5289" s="0" t="n">
        <v>25.577341</v>
      </c>
      <c r="J5289" s="0" t="n">
        <v>0</v>
      </c>
    </row>
    <row r="5290" customFormat="false" ht="13.8" hidden="false" customHeight="false" outlineLevel="0" collapsed="false">
      <c r="A5290" s="55" t="s">
        <v>168</v>
      </c>
      <c r="B5290" s="65" t="s">
        <v>614</v>
      </c>
      <c r="C5290" s="55" t="str">
        <f aca="false">LEFT(B5290,4)</f>
        <v>2002</v>
      </c>
      <c r="D5290" s="55" t="str">
        <f aca="false">MID(B5290,6,2)</f>
        <v>08</v>
      </c>
      <c r="E5290" s="0" t="n">
        <v>52.759998</v>
      </c>
      <c r="F5290" s="0" t="n">
        <v>52.759998</v>
      </c>
      <c r="G5290" s="0" t="n">
        <v>52.759998</v>
      </c>
      <c r="H5290" s="0" t="n">
        <v>52.759998</v>
      </c>
      <c r="I5290" s="0" t="n">
        <v>25.85668</v>
      </c>
      <c r="J5290" s="0" t="n">
        <v>0</v>
      </c>
    </row>
    <row r="5291" customFormat="false" ht="13.8" hidden="false" customHeight="false" outlineLevel="0" collapsed="false">
      <c r="A5291" s="55" t="s">
        <v>168</v>
      </c>
      <c r="B5291" s="65" t="s">
        <v>615</v>
      </c>
      <c r="C5291" s="55" t="str">
        <f aca="false">LEFT(B5291,4)</f>
        <v>2002</v>
      </c>
      <c r="D5291" s="55" t="str">
        <f aca="false">MID(B5291,6,2)</f>
        <v>08</v>
      </c>
      <c r="E5291" s="0" t="n">
        <v>52.049999</v>
      </c>
      <c r="F5291" s="0" t="n">
        <v>52.049999</v>
      </c>
      <c r="G5291" s="0" t="n">
        <v>52.049999</v>
      </c>
      <c r="H5291" s="0" t="n">
        <v>52.049999</v>
      </c>
      <c r="I5291" s="0" t="n">
        <v>25.50873</v>
      </c>
      <c r="J5291" s="0" t="n">
        <v>0</v>
      </c>
    </row>
    <row r="5292" customFormat="false" ht="13.8" hidden="false" customHeight="false" outlineLevel="0" collapsed="false">
      <c r="A5292" s="55" t="s">
        <v>168</v>
      </c>
      <c r="B5292" s="65" t="s">
        <v>616</v>
      </c>
      <c r="C5292" s="55" t="str">
        <f aca="false">LEFT(B5292,4)</f>
        <v>2002</v>
      </c>
      <c r="D5292" s="55" t="str">
        <f aca="false">MID(B5292,6,2)</f>
        <v>08</v>
      </c>
      <c r="E5292" s="0" t="n">
        <v>52.529999</v>
      </c>
      <c r="F5292" s="0" t="n">
        <v>52.529999</v>
      </c>
      <c r="G5292" s="0" t="n">
        <v>52.529999</v>
      </c>
      <c r="H5292" s="0" t="n">
        <v>52.529999</v>
      </c>
      <c r="I5292" s="0" t="n">
        <v>25.743969</v>
      </c>
      <c r="J5292" s="0" t="n">
        <v>0</v>
      </c>
    </row>
    <row r="5293" customFormat="false" ht="13.8" hidden="false" customHeight="false" outlineLevel="0" collapsed="false">
      <c r="A5293" s="55" t="s">
        <v>168</v>
      </c>
      <c r="B5293" s="65" t="s">
        <v>617</v>
      </c>
      <c r="C5293" s="55" t="str">
        <f aca="false">LEFT(B5293,4)</f>
        <v>2002</v>
      </c>
      <c r="D5293" s="55" t="str">
        <f aca="false">MID(B5293,6,2)</f>
        <v>08</v>
      </c>
      <c r="E5293" s="0" t="n">
        <v>52.68</v>
      </c>
      <c r="F5293" s="0" t="n">
        <v>52.68</v>
      </c>
      <c r="G5293" s="0" t="n">
        <v>52.68</v>
      </c>
      <c r="H5293" s="0" t="n">
        <v>52.68</v>
      </c>
      <c r="I5293" s="0" t="n">
        <v>25.817474</v>
      </c>
      <c r="J5293" s="0" t="n">
        <v>0</v>
      </c>
    </row>
    <row r="5294" customFormat="false" ht="13.8" hidden="false" customHeight="false" outlineLevel="0" collapsed="false">
      <c r="A5294" s="55" t="s">
        <v>168</v>
      </c>
      <c r="B5294" s="65" t="s">
        <v>618</v>
      </c>
      <c r="C5294" s="55" t="str">
        <f aca="false">LEFT(B5294,4)</f>
        <v>2002</v>
      </c>
      <c r="D5294" s="55" t="str">
        <f aca="false">MID(B5294,6,2)</f>
        <v>08</v>
      </c>
      <c r="E5294" s="0" t="n">
        <v>53.439999</v>
      </c>
      <c r="F5294" s="0" t="n">
        <v>53.439999</v>
      </c>
      <c r="G5294" s="0" t="n">
        <v>53.439999</v>
      </c>
      <c r="H5294" s="0" t="n">
        <v>53.439999</v>
      </c>
      <c r="I5294" s="0" t="n">
        <v>26.189943</v>
      </c>
      <c r="J5294" s="0" t="n">
        <v>0</v>
      </c>
    </row>
    <row r="5295" customFormat="false" ht="13.8" hidden="false" customHeight="false" outlineLevel="0" collapsed="false">
      <c r="A5295" s="55" t="s">
        <v>168</v>
      </c>
      <c r="B5295" s="65" t="s">
        <v>619</v>
      </c>
      <c r="C5295" s="55" t="str">
        <f aca="false">LEFT(B5295,4)</f>
        <v>2002</v>
      </c>
      <c r="D5295" s="55" t="str">
        <f aca="false">MID(B5295,6,2)</f>
        <v>08</v>
      </c>
      <c r="E5295" s="0" t="n">
        <v>53.040001</v>
      </c>
      <c r="F5295" s="0" t="n">
        <v>53.040001</v>
      </c>
      <c r="G5295" s="0" t="n">
        <v>53.040001</v>
      </c>
      <c r="H5295" s="0" t="n">
        <v>53.040001</v>
      </c>
      <c r="I5295" s="0" t="n">
        <v>25.99391</v>
      </c>
      <c r="J5295" s="0" t="n">
        <v>0</v>
      </c>
    </row>
    <row r="5296" customFormat="false" ht="13.8" hidden="false" customHeight="false" outlineLevel="0" collapsed="false">
      <c r="A5296" s="55" t="s">
        <v>168</v>
      </c>
      <c r="B5296" s="65" t="s">
        <v>620</v>
      </c>
      <c r="C5296" s="55" t="str">
        <f aca="false">LEFT(B5296,4)</f>
        <v>2002</v>
      </c>
      <c r="D5296" s="55" t="str">
        <f aca="false">MID(B5296,6,2)</f>
        <v>08</v>
      </c>
      <c r="E5296" s="0" t="n">
        <v>52.98</v>
      </c>
      <c r="F5296" s="0" t="n">
        <v>52.98</v>
      </c>
      <c r="G5296" s="0" t="n">
        <v>52.98</v>
      </c>
      <c r="H5296" s="0" t="n">
        <v>52.98</v>
      </c>
      <c r="I5296" s="0" t="n">
        <v>25.964504</v>
      </c>
      <c r="J5296" s="0" t="n">
        <v>0</v>
      </c>
    </row>
    <row r="5297" customFormat="false" ht="13.8" hidden="false" customHeight="false" outlineLevel="0" collapsed="false">
      <c r="A5297" s="55" t="s">
        <v>168</v>
      </c>
      <c r="B5297" s="65" t="s">
        <v>621</v>
      </c>
      <c r="C5297" s="55" t="str">
        <f aca="false">LEFT(B5297,4)</f>
        <v>2002</v>
      </c>
      <c r="D5297" s="55" t="str">
        <f aca="false">MID(B5297,6,2)</f>
        <v>08</v>
      </c>
      <c r="E5297" s="0" t="n">
        <v>53.459999</v>
      </c>
      <c r="F5297" s="0" t="n">
        <v>53.459999</v>
      </c>
      <c r="G5297" s="0" t="n">
        <v>53.459999</v>
      </c>
      <c r="H5297" s="0" t="n">
        <v>53.459999</v>
      </c>
      <c r="I5297" s="0" t="n">
        <v>26.199738</v>
      </c>
      <c r="J5297" s="0" t="n">
        <v>0</v>
      </c>
    </row>
    <row r="5298" customFormat="false" ht="13.8" hidden="false" customHeight="false" outlineLevel="0" collapsed="false">
      <c r="A5298" s="55" t="s">
        <v>168</v>
      </c>
      <c r="B5298" s="65" t="s">
        <v>622</v>
      </c>
      <c r="C5298" s="55" t="str">
        <f aca="false">LEFT(B5298,4)</f>
        <v>2002</v>
      </c>
      <c r="D5298" s="55" t="str">
        <f aca="false">MID(B5298,6,2)</f>
        <v>08</v>
      </c>
      <c r="E5298" s="0" t="n">
        <v>53.419998</v>
      </c>
      <c r="F5298" s="0" t="n">
        <v>53.419998</v>
      </c>
      <c r="G5298" s="0" t="n">
        <v>53.419998</v>
      </c>
      <c r="H5298" s="0" t="n">
        <v>53.419998</v>
      </c>
      <c r="I5298" s="0" t="n">
        <v>26.180134</v>
      </c>
      <c r="J5298" s="0" t="n">
        <v>0</v>
      </c>
    </row>
    <row r="5299" customFormat="false" ht="13.8" hidden="false" customHeight="false" outlineLevel="0" collapsed="false">
      <c r="A5299" s="55" t="s">
        <v>168</v>
      </c>
      <c r="B5299" s="65" t="s">
        <v>623</v>
      </c>
      <c r="C5299" s="55" t="str">
        <f aca="false">LEFT(B5299,4)</f>
        <v>2002</v>
      </c>
      <c r="D5299" s="55" t="str">
        <f aca="false">MID(B5299,6,2)</f>
        <v>08</v>
      </c>
      <c r="E5299" s="0" t="n">
        <v>53.490002</v>
      </c>
      <c r="F5299" s="0" t="n">
        <v>53.490002</v>
      </c>
      <c r="G5299" s="0" t="n">
        <v>53.490002</v>
      </c>
      <c r="H5299" s="0" t="n">
        <v>53.490002</v>
      </c>
      <c r="I5299" s="0" t="n">
        <v>26.214445</v>
      </c>
      <c r="J5299" s="0" t="n">
        <v>0</v>
      </c>
    </row>
    <row r="5300" customFormat="false" ht="13.8" hidden="false" customHeight="false" outlineLevel="0" collapsed="false">
      <c r="A5300" s="55" t="s">
        <v>168</v>
      </c>
      <c r="B5300" s="65" t="s">
        <v>624</v>
      </c>
      <c r="C5300" s="55" t="str">
        <f aca="false">LEFT(B5300,4)</f>
        <v>2002</v>
      </c>
      <c r="D5300" s="55" t="str">
        <f aca="false">MID(B5300,6,2)</f>
        <v>08</v>
      </c>
      <c r="E5300" s="0" t="n">
        <v>54.049999</v>
      </c>
      <c r="F5300" s="0" t="n">
        <v>54.049999</v>
      </c>
      <c r="G5300" s="0" t="n">
        <v>54.049999</v>
      </c>
      <c r="H5300" s="0" t="n">
        <v>54.049999</v>
      </c>
      <c r="I5300" s="0" t="n">
        <v>26.488884</v>
      </c>
      <c r="J5300" s="0" t="n">
        <v>0</v>
      </c>
    </row>
    <row r="5301" customFormat="false" ht="13.8" hidden="false" customHeight="false" outlineLevel="0" collapsed="false">
      <c r="A5301" s="55" t="s">
        <v>168</v>
      </c>
      <c r="B5301" s="65" t="s">
        <v>625</v>
      </c>
      <c r="C5301" s="55" t="str">
        <f aca="false">LEFT(B5301,4)</f>
        <v>2002</v>
      </c>
      <c r="D5301" s="55" t="str">
        <f aca="false">MID(B5301,6,2)</f>
        <v>08</v>
      </c>
      <c r="E5301" s="0" t="n">
        <v>53.990002</v>
      </c>
      <c r="F5301" s="0" t="n">
        <v>53.990002</v>
      </c>
      <c r="G5301" s="0" t="n">
        <v>53.990002</v>
      </c>
      <c r="H5301" s="0" t="n">
        <v>53.990002</v>
      </c>
      <c r="I5301" s="0" t="n">
        <v>26.45949</v>
      </c>
      <c r="J5301" s="0" t="n">
        <v>0</v>
      </c>
    </row>
    <row r="5302" customFormat="false" ht="13.8" hidden="false" customHeight="false" outlineLevel="0" collapsed="false">
      <c r="A5302" s="55" t="s">
        <v>168</v>
      </c>
      <c r="B5302" s="65" t="s">
        <v>626</v>
      </c>
      <c r="C5302" s="55" t="str">
        <f aca="false">LEFT(B5302,4)</f>
        <v>2002</v>
      </c>
      <c r="D5302" s="55" t="str">
        <f aca="false">MID(B5302,6,2)</f>
        <v>08</v>
      </c>
      <c r="E5302" s="0" t="n">
        <v>54.330002</v>
      </c>
      <c r="F5302" s="0" t="n">
        <v>54.330002</v>
      </c>
      <c r="G5302" s="0" t="n">
        <v>54.330002</v>
      </c>
      <c r="H5302" s="0" t="n">
        <v>54.330002</v>
      </c>
      <c r="I5302" s="0" t="n">
        <v>26.626102</v>
      </c>
      <c r="J5302" s="0" t="n">
        <v>0</v>
      </c>
    </row>
    <row r="5303" customFormat="false" ht="13.8" hidden="false" customHeight="false" outlineLevel="0" collapsed="false">
      <c r="A5303" s="55" t="s">
        <v>168</v>
      </c>
      <c r="B5303" s="65" t="s">
        <v>627</v>
      </c>
      <c r="C5303" s="55" t="str">
        <f aca="false">LEFT(B5303,4)</f>
        <v>2002</v>
      </c>
      <c r="D5303" s="55" t="str">
        <f aca="false">MID(B5303,6,2)</f>
        <v>08</v>
      </c>
      <c r="E5303" s="0" t="n">
        <v>54.240002</v>
      </c>
      <c r="F5303" s="0" t="n">
        <v>54.240002</v>
      </c>
      <c r="G5303" s="0" t="n">
        <v>54.240002</v>
      </c>
      <c r="H5303" s="0" t="n">
        <v>54.240002</v>
      </c>
      <c r="I5303" s="0" t="n">
        <v>26.581991</v>
      </c>
      <c r="J5303" s="0" t="n">
        <v>0</v>
      </c>
    </row>
    <row r="5304" customFormat="false" ht="13.8" hidden="false" customHeight="false" outlineLevel="0" collapsed="false">
      <c r="A5304" s="55" t="s">
        <v>168</v>
      </c>
      <c r="B5304" s="65" t="s">
        <v>628</v>
      </c>
      <c r="C5304" s="55" t="str">
        <f aca="false">LEFT(B5304,4)</f>
        <v>2002</v>
      </c>
      <c r="D5304" s="55" t="str">
        <f aca="false">MID(B5304,6,2)</f>
        <v>08</v>
      </c>
      <c r="E5304" s="0" t="n">
        <v>54.470001</v>
      </c>
      <c r="F5304" s="0" t="n">
        <v>54.470001</v>
      </c>
      <c r="G5304" s="0" t="n">
        <v>54.470001</v>
      </c>
      <c r="H5304" s="0" t="n">
        <v>54.470001</v>
      </c>
      <c r="I5304" s="0" t="n">
        <v>26.694729</v>
      </c>
      <c r="J5304" s="0" t="n">
        <v>0</v>
      </c>
    </row>
    <row r="5305" customFormat="false" ht="13.8" hidden="false" customHeight="false" outlineLevel="0" collapsed="false">
      <c r="A5305" s="55" t="s">
        <v>168</v>
      </c>
      <c r="B5305" s="65" t="s">
        <v>629</v>
      </c>
      <c r="C5305" s="55" t="str">
        <f aca="false">LEFT(B5305,4)</f>
        <v>2002</v>
      </c>
      <c r="D5305" s="55" t="str">
        <f aca="false">MID(B5305,6,2)</f>
        <v>09</v>
      </c>
      <c r="E5305" s="0" t="n">
        <v>53.91</v>
      </c>
      <c r="F5305" s="0" t="n">
        <v>53.91</v>
      </c>
      <c r="G5305" s="0" t="n">
        <v>53.91</v>
      </c>
      <c r="H5305" s="0" t="n">
        <v>53.91</v>
      </c>
      <c r="I5305" s="0" t="n">
        <v>26.420286</v>
      </c>
      <c r="J5305" s="0" t="n">
        <v>0</v>
      </c>
    </row>
    <row r="5306" customFormat="false" ht="13.8" hidden="false" customHeight="false" outlineLevel="0" collapsed="false">
      <c r="A5306" s="55" t="s">
        <v>168</v>
      </c>
      <c r="B5306" s="65" t="s">
        <v>630</v>
      </c>
      <c r="C5306" s="55" t="str">
        <f aca="false">LEFT(B5306,4)</f>
        <v>2002</v>
      </c>
      <c r="D5306" s="55" t="str">
        <f aca="false">MID(B5306,6,2)</f>
        <v>09</v>
      </c>
      <c r="E5306" s="0" t="n">
        <v>54.139999</v>
      </c>
      <c r="F5306" s="0" t="n">
        <v>54.139999</v>
      </c>
      <c r="G5306" s="0" t="n">
        <v>54.139999</v>
      </c>
      <c r="H5306" s="0" t="n">
        <v>54.139999</v>
      </c>
      <c r="I5306" s="0" t="n">
        <v>26.533003</v>
      </c>
      <c r="J5306" s="0" t="n">
        <v>0</v>
      </c>
    </row>
    <row r="5307" customFormat="false" ht="13.8" hidden="false" customHeight="false" outlineLevel="0" collapsed="false">
      <c r="A5307" s="55" t="s">
        <v>168</v>
      </c>
      <c r="B5307" s="65" t="s">
        <v>631</v>
      </c>
      <c r="C5307" s="55" t="str">
        <f aca="false">LEFT(B5307,4)</f>
        <v>2002</v>
      </c>
      <c r="D5307" s="55" t="str">
        <f aca="false">MID(B5307,6,2)</f>
        <v>09</v>
      </c>
      <c r="E5307" s="0" t="n">
        <v>53.849998</v>
      </c>
      <c r="F5307" s="0" t="n">
        <v>53.849998</v>
      </c>
      <c r="G5307" s="0" t="n">
        <v>53.849998</v>
      </c>
      <c r="H5307" s="0" t="n">
        <v>53.849998</v>
      </c>
      <c r="I5307" s="0" t="n">
        <v>26.390869</v>
      </c>
      <c r="J5307" s="0" t="n">
        <v>0</v>
      </c>
    </row>
    <row r="5308" customFormat="false" ht="13.8" hidden="false" customHeight="false" outlineLevel="0" collapsed="false">
      <c r="A5308" s="55" t="s">
        <v>168</v>
      </c>
      <c r="B5308" s="65" t="s">
        <v>632</v>
      </c>
      <c r="C5308" s="55" t="str">
        <f aca="false">LEFT(B5308,4)</f>
        <v>2002</v>
      </c>
      <c r="D5308" s="55" t="str">
        <f aca="false">MID(B5308,6,2)</f>
        <v>09</v>
      </c>
      <c r="E5308" s="0" t="n">
        <v>54.169998</v>
      </c>
      <c r="F5308" s="0" t="n">
        <v>54.169998</v>
      </c>
      <c r="G5308" s="0" t="n">
        <v>54.169998</v>
      </c>
      <c r="H5308" s="0" t="n">
        <v>54.169998</v>
      </c>
      <c r="I5308" s="0" t="n">
        <v>26.547693</v>
      </c>
      <c r="J5308" s="0" t="n">
        <v>0</v>
      </c>
    </row>
    <row r="5309" customFormat="false" ht="13.8" hidden="false" customHeight="false" outlineLevel="0" collapsed="false">
      <c r="A5309" s="55" t="s">
        <v>168</v>
      </c>
      <c r="B5309" s="65" t="s">
        <v>633</v>
      </c>
      <c r="C5309" s="55" t="str">
        <f aca="false">LEFT(B5309,4)</f>
        <v>2002</v>
      </c>
      <c r="D5309" s="55" t="str">
        <f aca="false">MID(B5309,6,2)</f>
        <v>09</v>
      </c>
      <c r="E5309" s="0" t="n">
        <v>54.060001</v>
      </c>
      <c r="F5309" s="0" t="n">
        <v>54.060001</v>
      </c>
      <c r="G5309" s="0" t="n">
        <v>54.060001</v>
      </c>
      <c r="H5309" s="0" t="n">
        <v>54.060001</v>
      </c>
      <c r="I5309" s="0" t="n">
        <v>26.493795</v>
      </c>
      <c r="J5309" s="0" t="n">
        <v>0</v>
      </c>
    </row>
    <row r="5310" customFormat="false" ht="13.8" hidden="false" customHeight="false" outlineLevel="0" collapsed="false">
      <c r="A5310" s="55" t="s">
        <v>168</v>
      </c>
      <c r="B5310" s="65" t="s">
        <v>634</v>
      </c>
      <c r="C5310" s="55" t="str">
        <f aca="false">LEFT(B5310,4)</f>
        <v>2002</v>
      </c>
      <c r="D5310" s="55" t="str">
        <f aca="false">MID(B5310,6,2)</f>
        <v>09</v>
      </c>
      <c r="E5310" s="0" t="n">
        <v>54.029999</v>
      </c>
      <c r="F5310" s="0" t="n">
        <v>54.029999</v>
      </c>
      <c r="G5310" s="0" t="n">
        <v>54.029999</v>
      </c>
      <c r="H5310" s="0" t="n">
        <v>54.029999</v>
      </c>
      <c r="I5310" s="0" t="n">
        <v>26.479097</v>
      </c>
      <c r="J5310" s="0" t="n">
        <v>0</v>
      </c>
    </row>
    <row r="5311" customFormat="false" ht="13.8" hidden="false" customHeight="false" outlineLevel="0" collapsed="false">
      <c r="A5311" s="55" t="s">
        <v>168</v>
      </c>
      <c r="B5311" s="65" t="s">
        <v>635</v>
      </c>
      <c r="C5311" s="55" t="str">
        <f aca="false">LEFT(B5311,4)</f>
        <v>2002</v>
      </c>
      <c r="D5311" s="55" t="str">
        <f aca="false">MID(B5311,6,2)</f>
        <v>09</v>
      </c>
      <c r="E5311" s="0" t="n">
        <v>54.009998</v>
      </c>
      <c r="F5311" s="0" t="n">
        <v>54.009998</v>
      </c>
      <c r="G5311" s="0" t="n">
        <v>54.009998</v>
      </c>
      <c r="H5311" s="0" t="n">
        <v>54.009998</v>
      </c>
      <c r="I5311" s="0" t="n">
        <v>26.469288</v>
      </c>
      <c r="J5311" s="0" t="n">
        <v>0</v>
      </c>
    </row>
    <row r="5312" customFormat="false" ht="13.8" hidden="false" customHeight="false" outlineLevel="0" collapsed="false">
      <c r="A5312" s="55" t="s">
        <v>168</v>
      </c>
      <c r="B5312" s="65" t="s">
        <v>636</v>
      </c>
      <c r="C5312" s="55" t="str">
        <f aca="false">LEFT(B5312,4)</f>
        <v>2002</v>
      </c>
      <c r="D5312" s="55" t="str">
        <f aca="false">MID(B5312,6,2)</f>
        <v>09</v>
      </c>
      <c r="E5312" s="0" t="n">
        <v>53.73</v>
      </c>
      <c r="F5312" s="0" t="n">
        <v>53.73</v>
      </c>
      <c r="G5312" s="0" t="n">
        <v>53.73</v>
      </c>
      <c r="H5312" s="0" t="n">
        <v>53.73</v>
      </c>
      <c r="I5312" s="0" t="n">
        <v>26.33206</v>
      </c>
      <c r="J5312" s="0" t="n">
        <v>0</v>
      </c>
    </row>
    <row r="5313" customFormat="false" ht="13.8" hidden="false" customHeight="false" outlineLevel="0" collapsed="false">
      <c r="A5313" s="55" t="s">
        <v>168</v>
      </c>
      <c r="B5313" s="65" t="s">
        <v>637</v>
      </c>
      <c r="C5313" s="55" t="str">
        <f aca="false">LEFT(B5313,4)</f>
        <v>2002</v>
      </c>
      <c r="D5313" s="55" t="str">
        <f aca="false">MID(B5313,6,2)</f>
        <v>09</v>
      </c>
      <c r="E5313" s="0" t="n">
        <v>54.07</v>
      </c>
      <c r="F5313" s="0" t="n">
        <v>54.07</v>
      </c>
      <c r="G5313" s="0" t="n">
        <v>54.07</v>
      </c>
      <c r="H5313" s="0" t="n">
        <v>54.07</v>
      </c>
      <c r="I5313" s="0" t="n">
        <v>26.49869</v>
      </c>
      <c r="J5313" s="0" t="n">
        <v>0</v>
      </c>
    </row>
    <row r="5314" customFormat="false" ht="13.8" hidden="false" customHeight="false" outlineLevel="0" collapsed="false">
      <c r="A5314" s="55" t="s">
        <v>168</v>
      </c>
      <c r="B5314" s="65" t="s">
        <v>638</v>
      </c>
      <c r="C5314" s="55" t="str">
        <f aca="false">LEFT(B5314,4)</f>
        <v>2002</v>
      </c>
      <c r="D5314" s="55" t="str">
        <f aca="false">MID(B5314,6,2)</f>
        <v>09</v>
      </c>
      <c r="E5314" s="0" t="n">
        <v>53.830002</v>
      </c>
      <c r="F5314" s="0" t="n">
        <v>53.830002</v>
      </c>
      <c r="G5314" s="0" t="n">
        <v>53.830002</v>
      </c>
      <c r="H5314" s="0" t="n">
        <v>53.830002</v>
      </c>
      <c r="I5314" s="0" t="n">
        <v>26.381077</v>
      </c>
      <c r="J5314" s="0" t="n">
        <v>0</v>
      </c>
    </row>
    <row r="5315" customFormat="false" ht="13.8" hidden="false" customHeight="false" outlineLevel="0" collapsed="false">
      <c r="A5315" s="55" t="s">
        <v>168</v>
      </c>
      <c r="B5315" s="65" t="s">
        <v>639</v>
      </c>
      <c r="C5315" s="55" t="str">
        <f aca="false">LEFT(B5315,4)</f>
        <v>2002</v>
      </c>
      <c r="D5315" s="55" t="str">
        <f aca="false">MID(B5315,6,2)</f>
        <v>09</v>
      </c>
      <c r="E5315" s="0" t="n">
        <v>53.549999</v>
      </c>
      <c r="F5315" s="0" t="n">
        <v>53.549999</v>
      </c>
      <c r="G5315" s="0" t="n">
        <v>53.549999</v>
      </c>
      <c r="H5315" s="0" t="n">
        <v>53.549999</v>
      </c>
      <c r="I5315" s="0" t="n">
        <v>26.243849</v>
      </c>
      <c r="J5315" s="0" t="n">
        <v>0</v>
      </c>
    </row>
    <row r="5316" customFormat="false" ht="13.8" hidden="false" customHeight="false" outlineLevel="0" collapsed="false">
      <c r="A5316" s="55" t="s">
        <v>168</v>
      </c>
      <c r="B5316" s="65" t="s">
        <v>640</v>
      </c>
      <c r="C5316" s="55" t="str">
        <f aca="false">LEFT(B5316,4)</f>
        <v>2002</v>
      </c>
      <c r="D5316" s="55" t="str">
        <f aca="false">MID(B5316,6,2)</f>
        <v>09</v>
      </c>
      <c r="E5316" s="0" t="n">
        <v>53.41</v>
      </c>
      <c r="F5316" s="0" t="n">
        <v>53.41</v>
      </c>
      <c r="G5316" s="0" t="n">
        <v>53.41</v>
      </c>
      <c r="H5316" s="0" t="n">
        <v>53.41</v>
      </c>
      <c r="I5316" s="0" t="n">
        <v>26.175245</v>
      </c>
      <c r="J5316" s="0" t="n">
        <v>0</v>
      </c>
    </row>
    <row r="5317" customFormat="false" ht="13.8" hidden="false" customHeight="false" outlineLevel="0" collapsed="false">
      <c r="A5317" s="55" t="s">
        <v>168</v>
      </c>
      <c r="B5317" s="65" t="s">
        <v>641</v>
      </c>
      <c r="C5317" s="55" t="str">
        <f aca="false">LEFT(B5317,4)</f>
        <v>2002</v>
      </c>
      <c r="D5317" s="55" t="str">
        <f aca="false">MID(B5317,6,2)</f>
        <v>09</v>
      </c>
      <c r="E5317" s="0" t="n">
        <v>53.009998</v>
      </c>
      <c r="F5317" s="0" t="n">
        <v>53.009998</v>
      </c>
      <c r="G5317" s="0" t="n">
        <v>53.009998</v>
      </c>
      <c r="H5317" s="0" t="n">
        <v>53.009998</v>
      </c>
      <c r="I5317" s="0" t="n">
        <v>25.979206</v>
      </c>
      <c r="J5317" s="0" t="n">
        <v>0</v>
      </c>
    </row>
    <row r="5318" customFormat="false" ht="13.8" hidden="false" customHeight="false" outlineLevel="0" collapsed="false">
      <c r="A5318" s="55" t="s">
        <v>168</v>
      </c>
      <c r="B5318" s="65" t="s">
        <v>642</v>
      </c>
      <c r="C5318" s="55" t="str">
        <f aca="false">LEFT(B5318,4)</f>
        <v>2002</v>
      </c>
      <c r="D5318" s="55" t="str">
        <f aca="false">MID(B5318,6,2)</f>
        <v>09</v>
      </c>
      <c r="E5318" s="0" t="n">
        <v>53.43</v>
      </c>
      <c r="F5318" s="0" t="n">
        <v>53.43</v>
      </c>
      <c r="G5318" s="0" t="n">
        <v>53.43</v>
      </c>
      <c r="H5318" s="0" t="n">
        <v>53.43</v>
      </c>
      <c r="I5318" s="0" t="n">
        <v>26.185034</v>
      </c>
      <c r="J5318" s="0" t="n">
        <v>0</v>
      </c>
    </row>
    <row r="5319" customFormat="false" ht="13.8" hidden="false" customHeight="false" outlineLevel="0" collapsed="false">
      <c r="A5319" s="55" t="s">
        <v>168</v>
      </c>
      <c r="B5319" s="65" t="s">
        <v>643</v>
      </c>
      <c r="C5319" s="55" t="str">
        <f aca="false">LEFT(B5319,4)</f>
        <v>2002</v>
      </c>
      <c r="D5319" s="55" t="str">
        <f aca="false">MID(B5319,6,2)</f>
        <v>09</v>
      </c>
      <c r="E5319" s="0" t="n">
        <v>53.200001</v>
      </c>
      <c r="F5319" s="0" t="n">
        <v>53.200001</v>
      </c>
      <c r="G5319" s="0" t="n">
        <v>53.200001</v>
      </c>
      <c r="H5319" s="0" t="n">
        <v>53.200001</v>
      </c>
      <c r="I5319" s="0" t="n">
        <v>26.072323</v>
      </c>
      <c r="J5319" s="0" t="n">
        <v>0</v>
      </c>
    </row>
    <row r="5320" customFormat="false" ht="13.8" hidden="false" customHeight="false" outlineLevel="0" collapsed="false">
      <c r="A5320" s="55" t="s">
        <v>168</v>
      </c>
      <c r="B5320" s="65" t="s">
        <v>644</v>
      </c>
      <c r="C5320" s="55" t="str">
        <f aca="false">LEFT(B5320,4)</f>
        <v>2002</v>
      </c>
      <c r="D5320" s="55" t="str">
        <f aca="false">MID(B5320,6,2)</f>
        <v>09</v>
      </c>
      <c r="E5320" s="0" t="n">
        <v>52.84</v>
      </c>
      <c r="F5320" s="0" t="n">
        <v>52.84</v>
      </c>
      <c r="G5320" s="0" t="n">
        <v>52.84</v>
      </c>
      <c r="H5320" s="0" t="n">
        <v>52.84</v>
      </c>
      <c r="I5320" s="0" t="n">
        <v>25.895891</v>
      </c>
      <c r="J5320" s="0" t="n">
        <v>0</v>
      </c>
    </row>
    <row r="5321" customFormat="false" ht="13.8" hidden="false" customHeight="false" outlineLevel="0" collapsed="false">
      <c r="A5321" s="55" t="s">
        <v>168</v>
      </c>
      <c r="B5321" s="65" t="s">
        <v>645</v>
      </c>
      <c r="C5321" s="55" t="str">
        <f aca="false">LEFT(B5321,4)</f>
        <v>2002</v>
      </c>
      <c r="D5321" s="55" t="str">
        <f aca="false">MID(B5321,6,2)</f>
        <v>09</v>
      </c>
      <c r="E5321" s="0" t="n">
        <v>52.599998</v>
      </c>
      <c r="F5321" s="0" t="n">
        <v>52.599998</v>
      </c>
      <c r="G5321" s="0" t="n">
        <v>52.599998</v>
      </c>
      <c r="H5321" s="0" t="n">
        <v>52.599998</v>
      </c>
      <c r="I5321" s="0" t="n">
        <v>25.778278</v>
      </c>
      <c r="J5321" s="0" t="n">
        <v>0</v>
      </c>
    </row>
    <row r="5322" customFormat="false" ht="13.8" hidden="false" customHeight="false" outlineLevel="0" collapsed="false">
      <c r="A5322" s="55" t="s">
        <v>168</v>
      </c>
      <c r="B5322" s="65" t="s">
        <v>646</v>
      </c>
      <c r="C5322" s="55" t="str">
        <f aca="false">LEFT(B5322,4)</f>
        <v>2002</v>
      </c>
      <c r="D5322" s="55" t="str">
        <f aca="false">MID(B5322,6,2)</f>
        <v>09</v>
      </c>
      <c r="E5322" s="0" t="n">
        <v>53.25</v>
      </c>
      <c r="F5322" s="0" t="n">
        <v>53.25</v>
      </c>
      <c r="G5322" s="0" t="n">
        <v>53.25</v>
      </c>
      <c r="H5322" s="0" t="n">
        <v>53.25</v>
      </c>
      <c r="I5322" s="0" t="n">
        <v>26.09683</v>
      </c>
      <c r="J5322" s="0" t="n">
        <v>0</v>
      </c>
    </row>
    <row r="5323" customFormat="false" ht="13.8" hidden="false" customHeight="false" outlineLevel="0" collapsed="false">
      <c r="A5323" s="55" t="s">
        <v>168</v>
      </c>
      <c r="B5323" s="65" t="s">
        <v>647</v>
      </c>
      <c r="C5323" s="55" t="str">
        <f aca="false">LEFT(B5323,4)</f>
        <v>2002</v>
      </c>
      <c r="D5323" s="55" t="str">
        <f aca="false">MID(B5323,6,2)</f>
        <v>09</v>
      </c>
      <c r="E5323" s="0" t="n">
        <v>51.810001</v>
      </c>
      <c r="F5323" s="0" t="n">
        <v>51.810001</v>
      </c>
      <c r="G5323" s="0" t="n">
        <v>51.810001</v>
      </c>
      <c r="H5323" s="0" t="n">
        <v>51.810001</v>
      </c>
      <c r="I5323" s="0" t="n">
        <v>25.808413</v>
      </c>
      <c r="J5323" s="0" t="n">
        <v>0</v>
      </c>
    </row>
    <row r="5324" customFormat="false" ht="13.8" hidden="false" customHeight="false" outlineLevel="0" collapsed="false">
      <c r="A5324" s="55" t="s">
        <v>168</v>
      </c>
      <c r="B5324" s="65" t="s">
        <v>648</v>
      </c>
      <c r="C5324" s="55" t="str">
        <f aca="false">LEFT(B5324,4)</f>
        <v>2002</v>
      </c>
      <c r="D5324" s="55" t="str">
        <f aca="false">MID(B5324,6,2)</f>
        <v>09</v>
      </c>
      <c r="E5324" s="0" t="n">
        <v>51.66</v>
      </c>
      <c r="F5324" s="0" t="n">
        <v>51.66</v>
      </c>
      <c r="G5324" s="0" t="n">
        <v>51.66</v>
      </c>
      <c r="H5324" s="0" t="n">
        <v>51.66</v>
      </c>
      <c r="I5324" s="0" t="n">
        <v>25.733685</v>
      </c>
      <c r="J5324" s="0" t="n">
        <v>0</v>
      </c>
    </row>
    <row r="5325" customFormat="false" ht="13.8" hidden="false" customHeight="false" outlineLevel="0" collapsed="false">
      <c r="A5325" s="55" t="s">
        <v>168</v>
      </c>
      <c r="B5325" s="65" t="s">
        <v>649</v>
      </c>
      <c r="C5325" s="55" t="str">
        <f aca="false">LEFT(B5325,4)</f>
        <v>2002</v>
      </c>
      <c r="D5325" s="55" t="str">
        <f aca="false">MID(B5325,6,2)</f>
        <v>10</v>
      </c>
      <c r="E5325" s="0" t="n">
        <v>51.549999</v>
      </c>
      <c r="F5325" s="0" t="n">
        <v>51.549999</v>
      </c>
      <c r="G5325" s="0" t="n">
        <v>51.549999</v>
      </c>
      <c r="H5325" s="0" t="n">
        <v>51.549999</v>
      </c>
      <c r="I5325" s="0" t="n">
        <v>25.678885</v>
      </c>
      <c r="J5325" s="0" t="n">
        <v>0</v>
      </c>
    </row>
    <row r="5326" customFormat="false" ht="13.8" hidden="false" customHeight="false" outlineLevel="0" collapsed="false">
      <c r="A5326" s="55" t="s">
        <v>168</v>
      </c>
      <c r="B5326" s="65" t="s">
        <v>650</v>
      </c>
      <c r="C5326" s="55" t="str">
        <f aca="false">LEFT(B5326,4)</f>
        <v>2002</v>
      </c>
      <c r="D5326" s="55" t="str">
        <f aca="false">MID(B5326,6,2)</f>
        <v>10</v>
      </c>
      <c r="E5326" s="0" t="n">
        <v>50.91</v>
      </c>
      <c r="F5326" s="0" t="n">
        <v>50.91</v>
      </c>
      <c r="G5326" s="0" t="n">
        <v>50.91</v>
      </c>
      <c r="H5326" s="0" t="n">
        <v>50.91</v>
      </c>
      <c r="I5326" s="0" t="n">
        <v>25.360086</v>
      </c>
      <c r="J5326" s="0" t="n">
        <v>0</v>
      </c>
    </row>
    <row r="5327" customFormat="false" ht="13.8" hidden="false" customHeight="false" outlineLevel="0" collapsed="false">
      <c r="A5327" s="55" t="s">
        <v>168</v>
      </c>
      <c r="B5327" s="65" t="s">
        <v>651</v>
      </c>
      <c r="C5327" s="55" t="str">
        <f aca="false">LEFT(B5327,4)</f>
        <v>2002</v>
      </c>
      <c r="D5327" s="55" t="str">
        <f aca="false">MID(B5327,6,2)</f>
        <v>10</v>
      </c>
      <c r="E5327" s="0" t="n">
        <v>50.869999</v>
      </c>
      <c r="F5327" s="0" t="n">
        <v>50.869999</v>
      </c>
      <c r="G5327" s="0" t="n">
        <v>50.869999</v>
      </c>
      <c r="H5327" s="0" t="n">
        <v>50.869999</v>
      </c>
      <c r="I5327" s="0" t="n">
        <v>25.340158</v>
      </c>
      <c r="J5327" s="0" t="n">
        <v>0</v>
      </c>
    </row>
    <row r="5328" customFormat="false" ht="13.8" hidden="false" customHeight="false" outlineLevel="0" collapsed="false">
      <c r="A5328" s="55" t="s">
        <v>168</v>
      </c>
      <c r="B5328" s="65" t="s">
        <v>652</v>
      </c>
      <c r="C5328" s="55" t="str">
        <f aca="false">LEFT(B5328,4)</f>
        <v>2002</v>
      </c>
      <c r="D5328" s="55" t="str">
        <f aca="false">MID(B5328,6,2)</f>
        <v>10</v>
      </c>
      <c r="E5328" s="0" t="n">
        <v>50.02</v>
      </c>
      <c r="F5328" s="0" t="n">
        <v>50.02</v>
      </c>
      <c r="G5328" s="0" t="n">
        <v>50.02</v>
      </c>
      <c r="H5328" s="0" t="n">
        <v>50.02</v>
      </c>
      <c r="I5328" s="0" t="n">
        <v>24.916737</v>
      </c>
      <c r="J5328" s="0" t="n">
        <v>0</v>
      </c>
    </row>
    <row r="5329" customFormat="false" ht="13.8" hidden="false" customHeight="false" outlineLevel="0" collapsed="false">
      <c r="A5329" s="55" t="s">
        <v>168</v>
      </c>
      <c r="B5329" s="65" t="s">
        <v>653</v>
      </c>
      <c r="C5329" s="55" t="str">
        <f aca="false">LEFT(B5329,4)</f>
        <v>2002</v>
      </c>
      <c r="D5329" s="55" t="str">
        <f aca="false">MID(B5329,6,2)</f>
        <v>10</v>
      </c>
      <c r="E5329" s="0" t="n">
        <v>48.689999</v>
      </c>
      <c r="F5329" s="0" t="n">
        <v>48.689999</v>
      </c>
      <c r="G5329" s="0" t="n">
        <v>48.689999</v>
      </c>
      <c r="H5329" s="0" t="n">
        <v>48.689999</v>
      </c>
      <c r="I5329" s="0" t="n">
        <v>24.254229</v>
      </c>
      <c r="J5329" s="0" t="n">
        <v>0</v>
      </c>
    </row>
    <row r="5330" customFormat="false" ht="13.8" hidden="false" customHeight="false" outlineLevel="0" collapsed="false">
      <c r="A5330" s="55" t="s">
        <v>168</v>
      </c>
      <c r="B5330" s="65" t="s">
        <v>654</v>
      </c>
      <c r="C5330" s="55" t="str">
        <f aca="false">LEFT(B5330,4)</f>
        <v>2002</v>
      </c>
      <c r="D5330" s="55" t="str">
        <f aca="false">MID(B5330,6,2)</f>
        <v>10</v>
      </c>
      <c r="E5330" s="0" t="n">
        <v>48.139999</v>
      </c>
      <c r="F5330" s="0" t="n">
        <v>48.139999</v>
      </c>
      <c r="G5330" s="0" t="n">
        <v>48.139999</v>
      </c>
      <c r="H5330" s="0" t="n">
        <v>48.139999</v>
      </c>
      <c r="I5330" s="0" t="n">
        <v>23.980247</v>
      </c>
      <c r="J5330" s="0" t="n">
        <v>0</v>
      </c>
    </row>
    <row r="5331" customFormat="false" ht="13.8" hidden="false" customHeight="false" outlineLevel="0" collapsed="false">
      <c r="A5331" s="55" t="s">
        <v>168</v>
      </c>
      <c r="B5331" s="65" t="s">
        <v>655</v>
      </c>
      <c r="C5331" s="55" t="str">
        <f aca="false">LEFT(B5331,4)</f>
        <v>2002</v>
      </c>
      <c r="D5331" s="55" t="str">
        <f aca="false">MID(B5331,6,2)</f>
        <v>10</v>
      </c>
      <c r="E5331" s="0" t="n">
        <v>46.669998</v>
      </c>
      <c r="F5331" s="0" t="n">
        <v>46.669998</v>
      </c>
      <c r="G5331" s="0" t="n">
        <v>46.669998</v>
      </c>
      <c r="H5331" s="0" t="n">
        <v>46.669998</v>
      </c>
      <c r="I5331" s="0" t="n">
        <v>23.24799</v>
      </c>
      <c r="J5331" s="0" t="n">
        <v>0</v>
      </c>
    </row>
    <row r="5332" customFormat="false" ht="13.8" hidden="false" customHeight="false" outlineLevel="0" collapsed="false">
      <c r="A5332" s="55" t="s">
        <v>168</v>
      </c>
      <c r="B5332" s="65" t="s">
        <v>656</v>
      </c>
      <c r="C5332" s="55" t="str">
        <f aca="false">LEFT(B5332,4)</f>
        <v>2002</v>
      </c>
      <c r="D5332" s="55" t="str">
        <f aca="false">MID(B5332,6,2)</f>
        <v>10</v>
      </c>
      <c r="E5332" s="0" t="n">
        <v>47.82</v>
      </c>
      <c r="F5332" s="0" t="n">
        <v>47.82</v>
      </c>
      <c r="G5332" s="0" t="n">
        <v>47.82</v>
      </c>
      <c r="H5332" s="0" t="n">
        <v>47.82</v>
      </c>
      <c r="I5332" s="0" t="n">
        <v>23.820852</v>
      </c>
      <c r="J5332" s="0" t="n">
        <v>0</v>
      </c>
    </row>
    <row r="5333" customFormat="false" ht="13.8" hidden="false" customHeight="false" outlineLevel="0" collapsed="false">
      <c r="A5333" s="55" t="s">
        <v>168</v>
      </c>
      <c r="B5333" s="65" t="s">
        <v>657</v>
      </c>
      <c r="C5333" s="55" t="str">
        <f aca="false">LEFT(B5333,4)</f>
        <v>2002</v>
      </c>
      <c r="D5333" s="55" t="str">
        <f aca="false">MID(B5333,6,2)</f>
        <v>10</v>
      </c>
      <c r="E5333" s="0" t="n">
        <v>48.66</v>
      </c>
      <c r="F5333" s="0" t="n">
        <v>48.66</v>
      </c>
      <c r="G5333" s="0" t="n">
        <v>48.66</v>
      </c>
      <c r="H5333" s="0" t="n">
        <v>48.66</v>
      </c>
      <c r="I5333" s="0" t="n">
        <v>24.239275</v>
      </c>
      <c r="J5333" s="0" t="n">
        <v>0</v>
      </c>
    </row>
    <row r="5334" customFormat="false" ht="13.8" hidden="false" customHeight="false" outlineLevel="0" collapsed="false">
      <c r="A5334" s="55" t="s">
        <v>168</v>
      </c>
      <c r="B5334" s="65" t="s">
        <v>658</v>
      </c>
      <c r="C5334" s="55" t="str">
        <f aca="false">LEFT(B5334,4)</f>
        <v>2002</v>
      </c>
      <c r="D5334" s="55" t="str">
        <f aca="false">MID(B5334,6,2)</f>
        <v>10</v>
      </c>
      <c r="E5334" s="0" t="n">
        <v>48</v>
      </c>
      <c r="F5334" s="0" t="n">
        <v>48</v>
      </c>
      <c r="G5334" s="0" t="n">
        <v>48</v>
      </c>
      <c r="H5334" s="0" t="n">
        <v>48</v>
      </c>
      <c r="I5334" s="0" t="n">
        <v>23.910513</v>
      </c>
      <c r="J5334" s="0" t="n">
        <v>0</v>
      </c>
    </row>
    <row r="5335" customFormat="false" ht="13.8" hidden="false" customHeight="false" outlineLevel="0" collapsed="false">
      <c r="A5335" s="55" t="s">
        <v>168</v>
      </c>
      <c r="B5335" s="65" t="s">
        <v>659</v>
      </c>
      <c r="C5335" s="55" t="str">
        <f aca="false">LEFT(B5335,4)</f>
        <v>2002</v>
      </c>
      <c r="D5335" s="55" t="str">
        <f aca="false">MID(B5335,6,2)</f>
        <v>10</v>
      </c>
      <c r="E5335" s="0" t="n">
        <v>49.099998</v>
      </c>
      <c r="F5335" s="0" t="n">
        <v>49.099998</v>
      </c>
      <c r="G5335" s="0" t="n">
        <v>49.099998</v>
      </c>
      <c r="H5335" s="0" t="n">
        <v>49.099998</v>
      </c>
      <c r="I5335" s="0" t="n">
        <v>24.458462</v>
      </c>
      <c r="J5335" s="0" t="n">
        <v>0</v>
      </c>
    </row>
    <row r="5336" customFormat="false" ht="13.8" hidden="false" customHeight="false" outlineLevel="0" collapsed="false">
      <c r="A5336" s="55" t="s">
        <v>168</v>
      </c>
      <c r="B5336" s="65" t="s">
        <v>660</v>
      </c>
      <c r="C5336" s="55" t="str">
        <f aca="false">LEFT(B5336,4)</f>
        <v>2002</v>
      </c>
      <c r="D5336" s="55" t="str">
        <f aca="false">MID(B5336,6,2)</f>
        <v>10</v>
      </c>
      <c r="E5336" s="0" t="n">
        <v>48.66</v>
      </c>
      <c r="F5336" s="0" t="n">
        <v>48.66</v>
      </c>
      <c r="G5336" s="0" t="n">
        <v>48.66</v>
      </c>
      <c r="H5336" s="0" t="n">
        <v>48.66</v>
      </c>
      <c r="I5336" s="0" t="n">
        <v>24.239275</v>
      </c>
      <c r="J5336" s="0" t="n">
        <v>0</v>
      </c>
    </row>
    <row r="5337" customFormat="false" ht="13.8" hidden="false" customHeight="false" outlineLevel="0" collapsed="false">
      <c r="A5337" s="55" t="s">
        <v>168</v>
      </c>
      <c r="B5337" s="65" t="s">
        <v>661</v>
      </c>
      <c r="C5337" s="55" t="str">
        <f aca="false">LEFT(B5337,4)</f>
        <v>2002</v>
      </c>
      <c r="D5337" s="55" t="str">
        <f aca="false">MID(B5337,6,2)</f>
        <v>10</v>
      </c>
      <c r="E5337" s="0" t="n">
        <v>49.330002</v>
      </c>
      <c r="F5337" s="0" t="n">
        <v>49.330002</v>
      </c>
      <c r="G5337" s="0" t="n">
        <v>49.330002</v>
      </c>
      <c r="H5337" s="0" t="n">
        <v>49.330002</v>
      </c>
      <c r="I5337" s="0" t="n">
        <v>24.573027</v>
      </c>
      <c r="J5337" s="0" t="n">
        <v>0</v>
      </c>
    </row>
    <row r="5338" customFormat="false" ht="13.8" hidden="false" customHeight="false" outlineLevel="0" collapsed="false">
      <c r="A5338" s="55" t="s">
        <v>168</v>
      </c>
      <c r="B5338" s="65" t="s">
        <v>662</v>
      </c>
      <c r="C5338" s="55" t="str">
        <f aca="false">LEFT(B5338,4)</f>
        <v>2002</v>
      </c>
      <c r="D5338" s="55" t="str">
        <f aca="false">MID(B5338,6,2)</f>
        <v>10</v>
      </c>
      <c r="E5338" s="0" t="n">
        <v>49.200001</v>
      </c>
      <c r="F5338" s="0" t="n">
        <v>49.200001</v>
      </c>
      <c r="G5338" s="0" t="n">
        <v>49.200001</v>
      </c>
      <c r="H5338" s="0" t="n">
        <v>49.200001</v>
      </c>
      <c r="I5338" s="0" t="n">
        <v>24.508272</v>
      </c>
      <c r="J5338" s="0" t="n">
        <v>0</v>
      </c>
    </row>
    <row r="5339" customFormat="false" ht="13.8" hidden="false" customHeight="false" outlineLevel="0" collapsed="false">
      <c r="A5339" s="55" t="s">
        <v>168</v>
      </c>
      <c r="B5339" s="65" t="s">
        <v>663</v>
      </c>
      <c r="C5339" s="55" t="str">
        <f aca="false">LEFT(B5339,4)</f>
        <v>2002</v>
      </c>
      <c r="D5339" s="55" t="str">
        <f aca="false">MID(B5339,6,2)</f>
        <v>10</v>
      </c>
      <c r="E5339" s="0" t="n">
        <v>49.02</v>
      </c>
      <c r="F5339" s="0" t="n">
        <v>49.02</v>
      </c>
      <c r="G5339" s="0" t="n">
        <v>49.02</v>
      </c>
      <c r="H5339" s="0" t="n">
        <v>49.02</v>
      </c>
      <c r="I5339" s="0" t="n">
        <v>24.41861</v>
      </c>
      <c r="J5339" s="0" t="n">
        <v>0</v>
      </c>
    </row>
    <row r="5340" customFormat="false" ht="13.8" hidden="false" customHeight="false" outlineLevel="0" collapsed="false">
      <c r="A5340" s="55" t="s">
        <v>168</v>
      </c>
      <c r="B5340" s="65" t="s">
        <v>664</v>
      </c>
      <c r="C5340" s="55" t="str">
        <f aca="false">LEFT(B5340,4)</f>
        <v>2002</v>
      </c>
      <c r="D5340" s="55" t="str">
        <f aca="false">MID(B5340,6,2)</f>
        <v>10</v>
      </c>
      <c r="E5340" s="0" t="n">
        <v>48.27</v>
      </c>
      <c r="F5340" s="0" t="n">
        <v>48.27</v>
      </c>
      <c r="G5340" s="0" t="n">
        <v>48.27</v>
      </c>
      <c r="H5340" s="0" t="n">
        <v>48.27</v>
      </c>
      <c r="I5340" s="0" t="n">
        <v>24.044996</v>
      </c>
      <c r="J5340" s="0" t="n">
        <v>0</v>
      </c>
    </row>
    <row r="5341" customFormat="false" ht="13.8" hidden="false" customHeight="false" outlineLevel="0" collapsed="false">
      <c r="A5341" s="55" t="s">
        <v>168</v>
      </c>
      <c r="B5341" s="65" t="s">
        <v>665</v>
      </c>
      <c r="C5341" s="55" t="str">
        <f aca="false">LEFT(B5341,4)</f>
        <v>2002</v>
      </c>
      <c r="D5341" s="55" t="str">
        <f aca="false">MID(B5341,6,2)</f>
        <v>10</v>
      </c>
      <c r="E5341" s="0" t="n">
        <v>48.23</v>
      </c>
      <c r="F5341" s="0" t="n">
        <v>48.23</v>
      </c>
      <c r="G5341" s="0" t="n">
        <v>48.23</v>
      </c>
      <c r="H5341" s="0" t="n">
        <v>48.23</v>
      </c>
      <c r="I5341" s="0" t="n">
        <v>24.025089</v>
      </c>
      <c r="J5341" s="0" t="n">
        <v>0</v>
      </c>
    </row>
    <row r="5342" customFormat="false" ht="13.8" hidden="false" customHeight="false" outlineLevel="0" collapsed="false">
      <c r="A5342" s="55" t="s">
        <v>168</v>
      </c>
      <c r="B5342" s="65" t="s">
        <v>666</v>
      </c>
      <c r="C5342" s="55" t="str">
        <f aca="false">LEFT(B5342,4)</f>
        <v>2002</v>
      </c>
      <c r="D5342" s="55" t="str">
        <f aca="false">MID(B5342,6,2)</f>
        <v>10</v>
      </c>
      <c r="E5342" s="0" t="n">
        <v>48.810001</v>
      </c>
      <c r="F5342" s="0" t="n">
        <v>48.810001</v>
      </c>
      <c r="G5342" s="0" t="n">
        <v>48.810001</v>
      </c>
      <c r="H5342" s="0" t="n">
        <v>48.810001</v>
      </c>
      <c r="I5342" s="0" t="n">
        <v>24.314009</v>
      </c>
      <c r="J5342" s="0" t="n">
        <v>0</v>
      </c>
    </row>
    <row r="5343" customFormat="false" ht="13.8" hidden="false" customHeight="false" outlineLevel="0" collapsed="false">
      <c r="A5343" s="55" t="s">
        <v>168</v>
      </c>
      <c r="B5343" s="65" t="s">
        <v>667</v>
      </c>
      <c r="C5343" s="55" t="str">
        <f aca="false">LEFT(B5343,4)</f>
        <v>2002</v>
      </c>
      <c r="D5343" s="55" t="str">
        <f aca="false">MID(B5343,6,2)</f>
        <v>10</v>
      </c>
      <c r="E5343" s="0" t="n">
        <v>49.52</v>
      </c>
      <c r="F5343" s="0" t="n">
        <v>49.52</v>
      </c>
      <c r="G5343" s="0" t="n">
        <v>49.52</v>
      </c>
      <c r="H5343" s="0" t="n">
        <v>49.52</v>
      </c>
      <c r="I5343" s="0" t="n">
        <v>24.667681</v>
      </c>
      <c r="J5343" s="0" t="n">
        <v>0</v>
      </c>
    </row>
    <row r="5344" customFormat="false" ht="13.8" hidden="false" customHeight="false" outlineLevel="0" collapsed="false">
      <c r="A5344" s="55" t="s">
        <v>168</v>
      </c>
      <c r="B5344" s="65" t="s">
        <v>668</v>
      </c>
      <c r="C5344" s="55" t="str">
        <f aca="false">LEFT(B5344,4)</f>
        <v>2002</v>
      </c>
      <c r="D5344" s="55" t="str">
        <f aca="false">MID(B5344,6,2)</f>
        <v>10</v>
      </c>
      <c r="E5344" s="0" t="n">
        <v>49.25</v>
      </c>
      <c r="F5344" s="0" t="n">
        <v>49.25</v>
      </c>
      <c r="G5344" s="0" t="n">
        <v>49.25</v>
      </c>
      <c r="H5344" s="0" t="n">
        <v>49.25</v>
      </c>
      <c r="I5344" s="0" t="n">
        <v>24.533184</v>
      </c>
      <c r="J5344" s="0" t="n">
        <v>0</v>
      </c>
    </row>
    <row r="5345" customFormat="false" ht="13.8" hidden="false" customHeight="false" outlineLevel="0" collapsed="false">
      <c r="A5345" s="55" t="s">
        <v>168</v>
      </c>
      <c r="B5345" s="65" t="s">
        <v>669</v>
      </c>
      <c r="C5345" s="55" t="str">
        <f aca="false">LEFT(B5345,4)</f>
        <v>2002</v>
      </c>
      <c r="D5345" s="55" t="str">
        <f aca="false">MID(B5345,6,2)</f>
        <v>10</v>
      </c>
      <c r="E5345" s="0" t="n">
        <v>48.880001</v>
      </c>
      <c r="F5345" s="0" t="n">
        <v>48.880001</v>
      </c>
      <c r="G5345" s="0" t="n">
        <v>48.880001</v>
      </c>
      <c r="H5345" s="0" t="n">
        <v>48.880001</v>
      </c>
      <c r="I5345" s="0" t="n">
        <v>24.348869</v>
      </c>
      <c r="J5345" s="0" t="n">
        <v>0</v>
      </c>
    </row>
    <row r="5346" customFormat="false" ht="13.8" hidden="false" customHeight="false" outlineLevel="0" collapsed="false">
      <c r="A5346" s="55" t="s">
        <v>168</v>
      </c>
      <c r="B5346" s="65" t="s">
        <v>670</v>
      </c>
      <c r="C5346" s="55" t="str">
        <f aca="false">LEFT(B5346,4)</f>
        <v>2002</v>
      </c>
      <c r="D5346" s="55" t="str">
        <f aca="false">MID(B5346,6,2)</f>
        <v>10</v>
      </c>
      <c r="E5346" s="0" t="n">
        <v>48.959999</v>
      </c>
      <c r="F5346" s="0" t="n">
        <v>48.959999</v>
      </c>
      <c r="G5346" s="0" t="n">
        <v>48.959999</v>
      </c>
      <c r="H5346" s="0" t="n">
        <v>48.959999</v>
      </c>
      <c r="I5346" s="0" t="n">
        <v>24.388716</v>
      </c>
      <c r="J5346" s="0" t="n">
        <v>0</v>
      </c>
    </row>
    <row r="5347" customFormat="false" ht="13.8" hidden="false" customHeight="false" outlineLevel="0" collapsed="false">
      <c r="A5347" s="55" t="s">
        <v>168</v>
      </c>
      <c r="B5347" s="65" t="s">
        <v>671</v>
      </c>
      <c r="C5347" s="55" t="str">
        <f aca="false">LEFT(B5347,4)</f>
        <v>2002</v>
      </c>
      <c r="D5347" s="55" t="str">
        <f aca="false">MID(B5347,6,2)</f>
        <v>10</v>
      </c>
      <c r="E5347" s="0" t="n">
        <v>49.119999</v>
      </c>
      <c r="F5347" s="0" t="n">
        <v>49.119999</v>
      </c>
      <c r="G5347" s="0" t="n">
        <v>49.119999</v>
      </c>
      <c r="H5347" s="0" t="n">
        <v>49.119999</v>
      </c>
      <c r="I5347" s="0" t="n">
        <v>24.468416</v>
      </c>
      <c r="J5347" s="0" t="n">
        <v>0</v>
      </c>
    </row>
    <row r="5348" customFormat="false" ht="13.8" hidden="false" customHeight="false" outlineLevel="0" collapsed="false">
      <c r="A5348" s="55" t="s">
        <v>168</v>
      </c>
      <c r="B5348" s="65" t="s">
        <v>672</v>
      </c>
      <c r="C5348" s="55" t="str">
        <f aca="false">LEFT(B5348,4)</f>
        <v>2002</v>
      </c>
      <c r="D5348" s="55" t="str">
        <f aca="false">MID(B5348,6,2)</f>
        <v>11</v>
      </c>
      <c r="E5348" s="0" t="n">
        <v>49.540001</v>
      </c>
      <c r="F5348" s="0" t="n">
        <v>49.540001</v>
      </c>
      <c r="G5348" s="0" t="n">
        <v>49.540001</v>
      </c>
      <c r="H5348" s="0" t="n">
        <v>49.540001</v>
      </c>
      <c r="I5348" s="0" t="n">
        <v>24.677633</v>
      </c>
      <c r="J5348" s="0" t="n">
        <v>0</v>
      </c>
    </row>
    <row r="5349" customFormat="false" ht="13.8" hidden="false" customHeight="false" outlineLevel="0" collapsed="false">
      <c r="A5349" s="55" t="s">
        <v>168</v>
      </c>
      <c r="B5349" s="65" t="s">
        <v>673</v>
      </c>
      <c r="C5349" s="55" t="str">
        <f aca="false">LEFT(B5349,4)</f>
        <v>2002</v>
      </c>
      <c r="D5349" s="55" t="str">
        <f aca="false">MID(B5349,6,2)</f>
        <v>11</v>
      </c>
      <c r="E5349" s="0" t="n">
        <v>50.18</v>
      </c>
      <c r="F5349" s="0" t="n">
        <v>50.18</v>
      </c>
      <c r="G5349" s="0" t="n">
        <v>50.18</v>
      </c>
      <c r="H5349" s="0" t="n">
        <v>50.18</v>
      </c>
      <c r="I5349" s="0" t="n">
        <v>24.996452</v>
      </c>
      <c r="J5349" s="0" t="n">
        <v>0</v>
      </c>
    </row>
    <row r="5350" customFormat="false" ht="13.8" hidden="false" customHeight="false" outlineLevel="0" collapsed="false">
      <c r="A5350" s="55" t="s">
        <v>168</v>
      </c>
      <c r="B5350" s="65" t="s">
        <v>674</v>
      </c>
      <c r="C5350" s="55" t="str">
        <f aca="false">LEFT(B5350,4)</f>
        <v>2002</v>
      </c>
      <c r="D5350" s="55" t="str">
        <f aca="false">MID(B5350,6,2)</f>
        <v>11</v>
      </c>
      <c r="E5350" s="0" t="n">
        <v>50.349998</v>
      </c>
      <c r="F5350" s="0" t="n">
        <v>50.349998</v>
      </c>
      <c r="G5350" s="0" t="n">
        <v>50.349998</v>
      </c>
      <c r="H5350" s="0" t="n">
        <v>50.349998</v>
      </c>
      <c r="I5350" s="0" t="n">
        <v>25.08112</v>
      </c>
      <c r="J5350" s="0" t="n">
        <v>0</v>
      </c>
    </row>
    <row r="5351" customFormat="false" ht="13.8" hidden="false" customHeight="false" outlineLevel="0" collapsed="false">
      <c r="A5351" s="55" t="s">
        <v>168</v>
      </c>
      <c r="B5351" s="65" t="s">
        <v>675</v>
      </c>
      <c r="C5351" s="55" t="str">
        <f aca="false">LEFT(B5351,4)</f>
        <v>2002</v>
      </c>
      <c r="D5351" s="55" t="str">
        <f aca="false">MID(B5351,6,2)</f>
        <v>11</v>
      </c>
      <c r="E5351" s="0" t="n">
        <v>50.759998</v>
      </c>
      <c r="F5351" s="0" t="n">
        <v>50.759998</v>
      </c>
      <c r="G5351" s="0" t="n">
        <v>50.759998</v>
      </c>
      <c r="H5351" s="0" t="n">
        <v>50.759998</v>
      </c>
      <c r="I5351" s="0" t="n">
        <v>25.285357</v>
      </c>
      <c r="J5351" s="0" t="n">
        <v>0</v>
      </c>
    </row>
    <row r="5352" customFormat="false" ht="13.8" hidden="false" customHeight="false" outlineLevel="0" collapsed="false">
      <c r="A5352" s="55" t="s">
        <v>168</v>
      </c>
      <c r="B5352" s="65" t="s">
        <v>676</v>
      </c>
      <c r="C5352" s="55" t="str">
        <f aca="false">LEFT(B5352,4)</f>
        <v>2002</v>
      </c>
      <c r="D5352" s="55" t="str">
        <f aca="false">MID(B5352,6,2)</f>
        <v>11</v>
      </c>
      <c r="E5352" s="0" t="n">
        <v>50.459999</v>
      </c>
      <c r="F5352" s="0" t="n">
        <v>50.459999</v>
      </c>
      <c r="G5352" s="0" t="n">
        <v>50.459999</v>
      </c>
      <c r="H5352" s="0" t="n">
        <v>50.459999</v>
      </c>
      <c r="I5352" s="0" t="n">
        <v>25.135914</v>
      </c>
      <c r="J5352" s="0" t="n">
        <v>0</v>
      </c>
    </row>
    <row r="5353" customFormat="false" ht="13.8" hidden="false" customHeight="false" outlineLevel="0" collapsed="false">
      <c r="A5353" s="55" t="s">
        <v>168</v>
      </c>
      <c r="B5353" s="65" t="s">
        <v>677</v>
      </c>
      <c r="C5353" s="55" t="str">
        <f aca="false">LEFT(B5353,4)</f>
        <v>2002</v>
      </c>
      <c r="D5353" s="55" t="str">
        <f aca="false">MID(B5353,6,2)</f>
        <v>11</v>
      </c>
      <c r="E5353" s="0" t="n">
        <v>50.169998</v>
      </c>
      <c r="F5353" s="0" t="n">
        <v>50.169998</v>
      </c>
      <c r="G5353" s="0" t="n">
        <v>50.169998</v>
      </c>
      <c r="H5353" s="0" t="n">
        <v>50.169998</v>
      </c>
      <c r="I5353" s="0" t="n">
        <v>24.991467</v>
      </c>
      <c r="J5353" s="0" t="n">
        <v>0</v>
      </c>
    </row>
    <row r="5354" customFormat="false" ht="13.8" hidden="false" customHeight="false" outlineLevel="0" collapsed="false">
      <c r="A5354" s="55" t="s">
        <v>168</v>
      </c>
      <c r="B5354" s="65" t="s">
        <v>678</v>
      </c>
      <c r="C5354" s="55" t="str">
        <f aca="false">LEFT(B5354,4)</f>
        <v>2002</v>
      </c>
      <c r="D5354" s="55" t="str">
        <f aca="false">MID(B5354,6,2)</f>
        <v>11</v>
      </c>
      <c r="E5354" s="0" t="n">
        <v>49.75</v>
      </c>
      <c r="F5354" s="0" t="n">
        <v>49.75</v>
      </c>
      <c r="G5354" s="0" t="n">
        <v>49.75</v>
      </c>
      <c r="H5354" s="0" t="n">
        <v>49.75</v>
      </c>
      <c r="I5354" s="0" t="n">
        <v>24.78224</v>
      </c>
      <c r="J5354" s="0" t="n">
        <v>0</v>
      </c>
    </row>
    <row r="5355" customFormat="false" ht="13.8" hidden="false" customHeight="false" outlineLevel="0" collapsed="false">
      <c r="A5355" s="55" t="s">
        <v>168</v>
      </c>
      <c r="B5355" s="65" t="s">
        <v>679</v>
      </c>
      <c r="C5355" s="55" t="str">
        <f aca="false">LEFT(B5355,4)</f>
        <v>2002</v>
      </c>
      <c r="D5355" s="55" t="str">
        <f aca="false">MID(B5355,6,2)</f>
        <v>11</v>
      </c>
      <c r="E5355" s="0" t="n">
        <v>50.299999</v>
      </c>
      <c r="F5355" s="0" t="n">
        <v>50.299999</v>
      </c>
      <c r="G5355" s="0" t="n">
        <v>50.299999</v>
      </c>
      <c r="H5355" s="0" t="n">
        <v>50.299999</v>
      </c>
      <c r="I5355" s="0" t="n">
        <v>25.056225</v>
      </c>
      <c r="J5355" s="0" t="n">
        <v>0</v>
      </c>
    </row>
    <row r="5356" customFormat="false" ht="13.8" hidden="false" customHeight="false" outlineLevel="0" collapsed="false">
      <c r="A5356" s="55" t="s">
        <v>168</v>
      </c>
      <c r="B5356" s="65" t="s">
        <v>680</v>
      </c>
      <c r="C5356" s="55" t="str">
        <f aca="false">LEFT(B5356,4)</f>
        <v>2002</v>
      </c>
      <c r="D5356" s="55" t="str">
        <f aca="false">MID(B5356,6,2)</f>
        <v>11</v>
      </c>
      <c r="E5356" s="0" t="n">
        <v>49.860001</v>
      </c>
      <c r="F5356" s="0" t="n">
        <v>49.860001</v>
      </c>
      <c r="G5356" s="0" t="n">
        <v>49.860001</v>
      </c>
      <c r="H5356" s="0" t="n">
        <v>49.860001</v>
      </c>
      <c r="I5356" s="0" t="n">
        <v>24.837038</v>
      </c>
      <c r="J5356" s="0" t="n">
        <v>0</v>
      </c>
    </row>
    <row r="5357" customFormat="false" ht="13.8" hidden="false" customHeight="false" outlineLevel="0" collapsed="false">
      <c r="A5357" s="55" t="s">
        <v>168</v>
      </c>
      <c r="B5357" s="65" t="s">
        <v>681</v>
      </c>
      <c r="C5357" s="55" t="str">
        <f aca="false">LEFT(B5357,4)</f>
        <v>2002</v>
      </c>
      <c r="D5357" s="55" t="str">
        <f aca="false">MID(B5357,6,2)</f>
        <v>11</v>
      </c>
      <c r="E5357" s="0" t="n">
        <v>50.75</v>
      </c>
      <c r="F5357" s="0" t="n">
        <v>50.75</v>
      </c>
      <c r="G5357" s="0" t="n">
        <v>50.75</v>
      </c>
      <c r="H5357" s="0" t="n">
        <v>50.75</v>
      </c>
      <c r="I5357" s="0" t="n">
        <v>25.280384</v>
      </c>
      <c r="J5357" s="0" t="n">
        <v>0</v>
      </c>
    </row>
    <row r="5358" customFormat="false" ht="13.8" hidden="false" customHeight="false" outlineLevel="0" collapsed="false">
      <c r="A5358" s="55" t="s">
        <v>168</v>
      </c>
      <c r="B5358" s="65" t="s">
        <v>682</v>
      </c>
      <c r="C5358" s="55" t="str">
        <f aca="false">LEFT(B5358,4)</f>
        <v>2002</v>
      </c>
      <c r="D5358" s="55" t="str">
        <f aca="false">MID(B5358,6,2)</f>
        <v>11</v>
      </c>
      <c r="E5358" s="0" t="n">
        <v>50.59</v>
      </c>
      <c r="F5358" s="0" t="n">
        <v>50.59</v>
      </c>
      <c r="G5358" s="0" t="n">
        <v>50.59</v>
      </c>
      <c r="H5358" s="0" t="n">
        <v>50.59</v>
      </c>
      <c r="I5358" s="0" t="n">
        <v>25.200676</v>
      </c>
      <c r="J5358" s="0" t="n">
        <v>0</v>
      </c>
    </row>
    <row r="5359" customFormat="false" ht="13.8" hidden="false" customHeight="false" outlineLevel="0" collapsed="false">
      <c r="A5359" s="55" t="s">
        <v>168</v>
      </c>
      <c r="B5359" s="65" t="s">
        <v>683</v>
      </c>
      <c r="C5359" s="55" t="str">
        <f aca="false">LEFT(B5359,4)</f>
        <v>2002</v>
      </c>
      <c r="D5359" s="55" t="str">
        <f aca="false">MID(B5359,6,2)</f>
        <v>11</v>
      </c>
      <c r="E5359" s="0" t="n">
        <v>50.389999</v>
      </c>
      <c r="F5359" s="0" t="n">
        <v>50.389999</v>
      </c>
      <c r="G5359" s="0" t="n">
        <v>50.389999</v>
      </c>
      <c r="H5359" s="0" t="n">
        <v>50.389999</v>
      </c>
      <c r="I5359" s="0" t="n">
        <v>25.101059</v>
      </c>
      <c r="J5359" s="0" t="n">
        <v>0</v>
      </c>
    </row>
    <row r="5360" customFormat="false" ht="13.8" hidden="false" customHeight="false" outlineLevel="0" collapsed="false">
      <c r="A5360" s="55" t="s">
        <v>168</v>
      </c>
      <c r="B5360" s="65" t="s">
        <v>684</v>
      </c>
      <c r="C5360" s="55" t="str">
        <f aca="false">LEFT(B5360,4)</f>
        <v>2002</v>
      </c>
      <c r="D5360" s="55" t="str">
        <f aca="false">MID(B5360,6,2)</f>
        <v>11</v>
      </c>
      <c r="E5360" s="0" t="n">
        <v>50.400002</v>
      </c>
      <c r="F5360" s="0" t="n">
        <v>50.400002</v>
      </c>
      <c r="G5360" s="0" t="n">
        <v>50.400002</v>
      </c>
      <c r="H5360" s="0" t="n">
        <v>50.400002</v>
      </c>
      <c r="I5360" s="0" t="n">
        <v>25.106035</v>
      </c>
      <c r="J5360" s="0" t="n">
        <v>0</v>
      </c>
    </row>
    <row r="5361" customFormat="false" ht="13.8" hidden="false" customHeight="false" outlineLevel="0" collapsed="false">
      <c r="A5361" s="55" t="s">
        <v>168</v>
      </c>
      <c r="B5361" s="65" t="s">
        <v>685</v>
      </c>
      <c r="C5361" s="55" t="str">
        <f aca="false">LEFT(B5361,4)</f>
        <v>2002</v>
      </c>
      <c r="D5361" s="55" t="str">
        <f aca="false">MID(B5361,6,2)</f>
        <v>11</v>
      </c>
      <c r="E5361" s="0" t="n">
        <v>50.59</v>
      </c>
      <c r="F5361" s="0" t="n">
        <v>50.59</v>
      </c>
      <c r="G5361" s="0" t="n">
        <v>50.59</v>
      </c>
      <c r="H5361" s="0" t="n">
        <v>50.59</v>
      </c>
      <c r="I5361" s="0" t="n">
        <v>25.200676</v>
      </c>
      <c r="J5361" s="0" t="n">
        <v>0</v>
      </c>
    </row>
    <row r="5362" customFormat="false" ht="13.8" hidden="false" customHeight="false" outlineLevel="0" collapsed="false">
      <c r="A5362" s="55" t="s">
        <v>168</v>
      </c>
      <c r="B5362" s="65" t="s">
        <v>686</v>
      </c>
      <c r="C5362" s="55" t="str">
        <f aca="false">LEFT(B5362,4)</f>
        <v>2002</v>
      </c>
      <c r="D5362" s="55" t="str">
        <f aca="false">MID(B5362,6,2)</f>
        <v>11</v>
      </c>
      <c r="E5362" s="0" t="n">
        <v>50.77</v>
      </c>
      <c r="F5362" s="0" t="n">
        <v>50.77</v>
      </c>
      <c r="G5362" s="0" t="n">
        <v>50.77</v>
      </c>
      <c r="H5362" s="0" t="n">
        <v>50.77</v>
      </c>
      <c r="I5362" s="0" t="n">
        <v>25.290339</v>
      </c>
      <c r="J5362" s="0" t="n">
        <v>0</v>
      </c>
    </row>
    <row r="5363" customFormat="false" ht="13.8" hidden="false" customHeight="false" outlineLevel="0" collapsed="false">
      <c r="A5363" s="55" t="s">
        <v>168</v>
      </c>
      <c r="B5363" s="65" t="s">
        <v>687</v>
      </c>
      <c r="C5363" s="55" t="str">
        <f aca="false">LEFT(B5363,4)</f>
        <v>2002</v>
      </c>
      <c r="D5363" s="55" t="str">
        <f aca="false">MID(B5363,6,2)</f>
        <v>11</v>
      </c>
      <c r="E5363" s="0" t="n">
        <v>51.049999</v>
      </c>
      <c r="F5363" s="0" t="n">
        <v>51.049999</v>
      </c>
      <c r="G5363" s="0" t="n">
        <v>51.049999</v>
      </c>
      <c r="H5363" s="0" t="n">
        <v>51.049999</v>
      </c>
      <c r="I5363" s="0" t="n">
        <v>25.429817</v>
      </c>
      <c r="J5363" s="0" t="n">
        <v>0</v>
      </c>
    </row>
    <row r="5364" customFormat="false" ht="13.8" hidden="false" customHeight="false" outlineLevel="0" collapsed="false">
      <c r="A5364" s="55" t="s">
        <v>168</v>
      </c>
      <c r="B5364" s="65" t="s">
        <v>688</v>
      </c>
      <c r="C5364" s="55" t="str">
        <f aca="false">LEFT(B5364,4)</f>
        <v>2002</v>
      </c>
      <c r="D5364" s="55" t="str">
        <f aca="false">MID(B5364,6,2)</f>
        <v>11</v>
      </c>
      <c r="E5364" s="0" t="n">
        <v>51.029999</v>
      </c>
      <c r="F5364" s="0" t="n">
        <v>51.029999</v>
      </c>
      <c r="G5364" s="0" t="n">
        <v>51.029999</v>
      </c>
      <c r="H5364" s="0" t="n">
        <v>51.029999</v>
      </c>
      <c r="I5364" s="0" t="n">
        <v>25.419865</v>
      </c>
      <c r="J5364" s="0" t="n">
        <v>0</v>
      </c>
    </row>
    <row r="5365" customFormat="false" ht="13.8" hidden="false" customHeight="false" outlineLevel="0" collapsed="false">
      <c r="A5365" s="55" t="s">
        <v>168</v>
      </c>
      <c r="B5365" s="65" t="s">
        <v>689</v>
      </c>
      <c r="C5365" s="55" t="str">
        <f aca="false">LEFT(B5365,4)</f>
        <v>2002</v>
      </c>
      <c r="D5365" s="55" t="str">
        <f aca="false">MID(B5365,6,2)</f>
        <v>11</v>
      </c>
      <c r="E5365" s="0" t="n">
        <v>50.93</v>
      </c>
      <c r="F5365" s="0" t="n">
        <v>50.93</v>
      </c>
      <c r="G5365" s="0" t="n">
        <v>50.93</v>
      </c>
      <c r="H5365" s="0" t="n">
        <v>50.93</v>
      </c>
      <c r="I5365" s="0" t="n">
        <v>25.370033</v>
      </c>
      <c r="J5365" s="0" t="n">
        <v>0</v>
      </c>
    </row>
    <row r="5366" customFormat="false" ht="13.8" hidden="false" customHeight="false" outlineLevel="0" collapsed="false">
      <c r="A5366" s="55" t="s">
        <v>168</v>
      </c>
      <c r="B5366" s="65" t="s">
        <v>690</v>
      </c>
      <c r="C5366" s="55" t="str">
        <f aca="false">LEFT(B5366,4)</f>
        <v>2002</v>
      </c>
      <c r="D5366" s="55" t="str">
        <f aca="false">MID(B5366,6,2)</f>
        <v>11</v>
      </c>
      <c r="E5366" s="0" t="n">
        <v>51.400002</v>
      </c>
      <c r="F5366" s="0" t="n">
        <v>51.400002</v>
      </c>
      <c r="G5366" s="0" t="n">
        <v>51.400002</v>
      </c>
      <c r="H5366" s="0" t="n">
        <v>51.400002</v>
      </c>
      <c r="I5366" s="0" t="n">
        <v>25.604166</v>
      </c>
      <c r="J5366" s="0" t="n">
        <v>0</v>
      </c>
    </row>
    <row r="5367" customFormat="false" ht="13.8" hidden="false" customHeight="false" outlineLevel="0" collapsed="false">
      <c r="A5367" s="55" t="s">
        <v>168</v>
      </c>
      <c r="B5367" s="65" t="s">
        <v>691</v>
      </c>
      <c r="C5367" s="55" t="str">
        <f aca="false">LEFT(B5367,4)</f>
        <v>2002</v>
      </c>
      <c r="D5367" s="55" t="str">
        <f aca="false">MID(B5367,6,2)</f>
        <v>11</v>
      </c>
      <c r="E5367" s="0" t="n">
        <v>51.400002</v>
      </c>
      <c r="F5367" s="0" t="n">
        <v>51.400002</v>
      </c>
      <c r="G5367" s="0" t="n">
        <v>51.400002</v>
      </c>
      <c r="H5367" s="0" t="n">
        <v>51.400002</v>
      </c>
      <c r="I5367" s="0" t="n">
        <v>25.604166</v>
      </c>
      <c r="J5367" s="0" t="n">
        <v>0</v>
      </c>
    </row>
    <row r="5368" customFormat="false" ht="13.8" hidden="false" customHeight="false" outlineLevel="0" collapsed="false">
      <c r="A5368" s="55" t="s">
        <v>168</v>
      </c>
      <c r="B5368" s="65" t="s">
        <v>692</v>
      </c>
      <c r="C5368" s="55" t="str">
        <f aca="false">LEFT(B5368,4)</f>
        <v>2002</v>
      </c>
      <c r="D5368" s="55" t="str">
        <f aca="false">MID(B5368,6,2)</f>
        <v>12</v>
      </c>
      <c r="E5368" s="0" t="n">
        <v>51.810001</v>
      </c>
      <c r="F5368" s="0" t="n">
        <v>51.810001</v>
      </c>
      <c r="G5368" s="0" t="n">
        <v>51.810001</v>
      </c>
      <c r="H5368" s="0" t="n">
        <v>51.810001</v>
      </c>
      <c r="I5368" s="0" t="n">
        <v>25.808413</v>
      </c>
      <c r="J5368" s="0" t="n">
        <v>0</v>
      </c>
    </row>
    <row r="5369" customFormat="false" ht="13.8" hidden="false" customHeight="false" outlineLevel="0" collapsed="false">
      <c r="A5369" s="55" t="s">
        <v>168</v>
      </c>
      <c r="B5369" s="65" t="s">
        <v>693</v>
      </c>
      <c r="C5369" s="55" t="str">
        <f aca="false">LEFT(B5369,4)</f>
        <v>2002</v>
      </c>
      <c r="D5369" s="55" t="str">
        <f aca="false">MID(B5369,6,2)</f>
        <v>12</v>
      </c>
      <c r="E5369" s="0" t="n">
        <v>51.52</v>
      </c>
      <c r="F5369" s="0" t="n">
        <v>51.52</v>
      </c>
      <c r="G5369" s="0" t="n">
        <v>51.52</v>
      </c>
      <c r="H5369" s="0" t="n">
        <v>51.52</v>
      </c>
      <c r="I5369" s="0" t="n">
        <v>25.66394</v>
      </c>
      <c r="J5369" s="0" t="n">
        <v>0</v>
      </c>
    </row>
    <row r="5370" customFormat="false" ht="13.8" hidden="false" customHeight="false" outlineLevel="0" collapsed="false">
      <c r="A5370" s="55" t="s">
        <v>168</v>
      </c>
      <c r="B5370" s="65" t="s">
        <v>694</v>
      </c>
      <c r="C5370" s="55" t="str">
        <f aca="false">LEFT(B5370,4)</f>
        <v>2002</v>
      </c>
      <c r="D5370" s="55" t="str">
        <f aca="false">MID(B5370,6,2)</f>
        <v>12</v>
      </c>
      <c r="E5370" s="0" t="n">
        <v>51.389999</v>
      </c>
      <c r="F5370" s="0" t="n">
        <v>51.389999</v>
      </c>
      <c r="G5370" s="0" t="n">
        <v>51.389999</v>
      </c>
      <c r="H5370" s="0" t="n">
        <v>51.389999</v>
      </c>
      <c r="I5370" s="0" t="n">
        <v>25.599186</v>
      </c>
      <c r="J5370" s="0" t="n">
        <v>0</v>
      </c>
    </row>
    <row r="5371" customFormat="false" ht="13.8" hidden="false" customHeight="false" outlineLevel="0" collapsed="false">
      <c r="A5371" s="55" t="s">
        <v>168</v>
      </c>
      <c r="B5371" s="65" t="s">
        <v>695</v>
      </c>
      <c r="C5371" s="55" t="str">
        <f aca="false">LEFT(B5371,4)</f>
        <v>2002</v>
      </c>
      <c r="D5371" s="55" t="str">
        <f aca="false">MID(B5371,6,2)</f>
        <v>12</v>
      </c>
      <c r="E5371" s="0" t="n">
        <v>51.380001</v>
      </c>
      <c r="F5371" s="0" t="n">
        <v>51.380001</v>
      </c>
      <c r="G5371" s="0" t="n">
        <v>51.380001</v>
      </c>
      <c r="H5371" s="0" t="n">
        <v>51.380001</v>
      </c>
      <c r="I5371" s="0" t="n">
        <v>25.594212</v>
      </c>
      <c r="J5371" s="0" t="n">
        <v>0</v>
      </c>
    </row>
    <row r="5372" customFormat="false" ht="13.8" hidden="false" customHeight="false" outlineLevel="0" collapsed="false">
      <c r="A5372" s="55" t="s">
        <v>168</v>
      </c>
      <c r="B5372" s="65" t="s">
        <v>696</v>
      </c>
      <c r="C5372" s="55" t="str">
        <f aca="false">LEFT(B5372,4)</f>
        <v>2002</v>
      </c>
      <c r="D5372" s="55" t="str">
        <f aca="false">MID(B5372,6,2)</f>
        <v>12</v>
      </c>
      <c r="E5372" s="0" t="n">
        <v>51.290001</v>
      </c>
      <c r="F5372" s="0" t="n">
        <v>51.290001</v>
      </c>
      <c r="G5372" s="0" t="n">
        <v>51.290001</v>
      </c>
      <c r="H5372" s="0" t="n">
        <v>51.290001</v>
      </c>
      <c r="I5372" s="0" t="n">
        <v>25.549391</v>
      </c>
      <c r="J5372" s="0" t="n">
        <v>0</v>
      </c>
    </row>
    <row r="5373" customFormat="false" ht="13.8" hidden="false" customHeight="false" outlineLevel="0" collapsed="false">
      <c r="A5373" s="55" t="s">
        <v>168</v>
      </c>
      <c r="B5373" s="65" t="s">
        <v>697</v>
      </c>
      <c r="C5373" s="55" t="str">
        <f aca="false">LEFT(B5373,4)</f>
        <v>2002</v>
      </c>
      <c r="D5373" s="55" t="str">
        <f aca="false">MID(B5373,6,2)</f>
        <v>12</v>
      </c>
      <c r="E5373" s="0" t="n">
        <v>51.549999</v>
      </c>
      <c r="F5373" s="0" t="n">
        <v>51.549999</v>
      </c>
      <c r="G5373" s="0" t="n">
        <v>51.549999</v>
      </c>
      <c r="H5373" s="0" t="n">
        <v>51.549999</v>
      </c>
      <c r="I5373" s="0" t="n">
        <v>25.678885</v>
      </c>
      <c r="J5373" s="0" t="n">
        <v>0</v>
      </c>
    </row>
    <row r="5374" customFormat="false" ht="13.8" hidden="false" customHeight="false" outlineLevel="0" collapsed="false">
      <c r="A5374" s="55" t="s">
        <v>168</v>
      </c>
      <c r="B5374" s="65" t="s">
        <v>698</v>
      </c>
      <c r="C5374" s="55" t="str">
        <f aca="false">LEFT(B5374,4)</f>
        <v>2002</v>
      </c>
      <c r="D5374" s="55" t="str">
        <f aca="false">MID(B5374,6,2)</f>
        <v>12</v>
      </c>
      <c r="E5374" s="0" t="n">
        <v>51.380001</v>
      </c>
      <c r="F5374" s="0" t="n">
        <v>51.380001</v>
      </c>
      <c r="G5374" s="0" t="n">
        <v>51.380001</v>
      </c>
      <c r="H5374" s="0" t="n">
        <v>51.380001</v>
      </c>
      <c r="I5374" s="0" t="n">
        <v>25.594212</v>
      </c>
      <c r="J5374" s="0" t="n">
        <v>0</v>
      </c>
    </row>
    <row r="5375" customFormat="false" ht="13.8" hidden="false" customHeight="false" outlineLevel="0" collapsed="false">
      <c r="A5375" s="55" t="s">
        <v>168</v>
      </c>
      <c r="B5375" s="65" t="s">
        <v>699</v>
      </c>
      <c r="C5375" s="55" t="str">
        <f aca="false">LEFT(B5375,4)</f>
        <v>2002</v>
      </c>
      <c r="D5375" s="55" t="str">
        <f aca="false">MID(B5375,6,2)</f>
        <v>12</v>
      </c>
      <c r="E5375" s="0" t="n">
        <v>51.32</v>
      </c>
      <c r="F5375" s="0" t="n">
        <v>51.32</v>
      </c>
      <c r="G5375" s="0" t="n">
        <v>51.32</v>
      </c>
      <c r="H5375" s="0" t="n">
        <v>51.32</v>
      </c>
      <c r="I5375" s="0" t="n">
        <v>25.564314</v>
      </c>
      <c r="J5375" s="0" t="n">
        <v>0</v>
      </c>
    </row>
    <row r="5376" customFormat="false" ht="13.8" hidden="false" customHeight="false" outlineLevel="0" collapsed="false">
      <c r="A5376" s="55" t="s">
        <v>168</v>
      </c>
      <c r="B5376" s="65" t="s">
        <v>700</v>
      </c>
      <c r="C5376" s="55" t="str">
        <f aca="false">LEFT(B5376,4)</f>
        <v>2002</v>
      </c>
      <c r="D5376" s="55" t="str">
        <f aca="false">MID(B5376,6,2)</f>
        <v>12</v>
      </c>
      <c r="E5376" s="0" t="n">
        <v>51.380001</v>
      </c>
      <c r="F5376" s="0" t="n">
        <v>51.380001</v>
      </c>
      <c r="G5376" s="0" t="n">
        <v>51.380001</v>
      </c>
      <c r="H5376" s="0" t="n">
        <v>51.380001</v>
      </c>
      <c r="I5376" s="0" t="n">
        <v>25.594212</v>
      </c>
      <c r="J5376" s="0" t="n">
        <v>0</v>
      </c>
    </row>
    <row r="5377" customFormat="false" ht="13.8" hidden="false" customHeight="false" outlineLevel="0" collapsed="false">
      <c r="A5377" s="55" t="s">
        <v>168</v>
      </c>
      <c r="B5377" s="65" t="s">
        <v>701</v>
      </c>
      <c r="C5377" s="55" t="str">
        <f aca="false">LEFT(B5377,4)</f>
        <v>2002</v>
      </c>
      <c r="D5377" s="55" t="str">
        <f aca="false">MID(B5377,6,2)</f>
        <v>12</v>
      </c>
      <c r="E5377" s="0" t="n">
        <v>51.130001</v>
      </c>
      <c r="F5377" s="0" t="n">
        <v>51.130001</v>
      </c>
      <c r="G5377" s="0" t="n">
        <v>51.130001</v>
      </c>
      <c r="H5377" s="0" t="n">
        <v>51.130001</v>
      </c>
      <c r="I5377" s="0" t="n">
        <v>25.469679</v>
      </c>
      <c r="J5377" s="0" t="n">
        <v>0</v>
      </c>
    </row>
    <row r="5378" customFormat="false" ht="13.8" hidden="false" customHeight="false" outlineLevel="0" collapsed="false">
      <c r="A5378" s="55" t="s">
        <v>168</v>
      </c>
      <c r="B5378" s="65" t="s">
        <v>702</v>
      </c>
      <c r="C5378" s="55" t="str">
        <f aca="false">LEFT(B5378,4)</f>
        <v>2002</v>
      </c>
      <c r="D5378" s="55" t="str">
        <f aca="false">MID(B5378,6,2)</f>
        <v>12</v>
      </c>
      <c r="E5378" s="0" t="n">
        <v>51.580002</v>
      </c>
      <c r="F5378" s="0" t="n">
        <v>51.580002</v>
      </c>
      <c r="G5378" s="0" t="n">
        <v>51.580002</v>
      </c>
      <c r="H5378" s="0" t="n">
        <v>51.580002</v>
      </c>
      <c r="I5378" s="0" t="n">
        <v>25.693832</v>
      </c>
      <c r="J5378" s="0" t="n">
        <v>0</v>
      </c>
    </row>
    <row r="5379" customFormat="false" ht="13.8" hidden="false" customHeight="false" outlineLevel="0" collapsed="false">
      <c r="A5379" s="55" t="s">
        <v>168</v>
      </c>
      <c r="B5379" s="65" t="s">
        <v>703</v>
      </c>
      <c r="C5379" s="55" t="str">
        <f aca="false">LEFT(B5379,4)</f>
        <v>2002</v>
      </c>
      <c r="D5379" s="55" t="str">
        <f aca="false">MID(B5379,6,2)</f>
        <v>12</v>
      </c>
      <c r="E5379" s="0" t="n">
        <v>51.099998</v>
      </c>
      <c r="F5379" s="0" t="n">
        <v>51.099998</v>
      </c>
      <c r="G5379" s="0" t="n">
        <v>51.099998</v>
      </c>
      <c r="H5379" s="0" t="n">
        <v>51.099998</v>
      </c>
      <c r="I5379" s="0" t="n">
        <v>25.454729</v>
      </c>
      <c r="J5379" s="0" t="n">
        <v>0</v>
      </c>
    </row>
    <row r="5380" customFormat="false" ht="13.8" hidden="false" customHeight="false" outlineLevel="0" collapsed="false">
      <c r="A5380" s="55" t="s">
        <v>168</v>
      </c>
      <c r="B5380" s="65" t="s">
        <v>704</v>
      </c>
      <c r="C5380" s="55" t="str">
        <f aca="false">LEFT(B5380,4)</f>
        <v>2002</v>
      </c>
      <c r="D5380" s="55" t="str">
        <f aca="false">MID(B5380,6,2)</f>
        <v>12</v>
      </c>
      <c r="E5380" s="0" t="n">
        <v>50.799999</v>
      </c>
      <c r="F5380" s="0" t="n">
        <v>50.799999</v>
      </c>
      <c r="G5380" s="0" t="n">
        <v>50.799999</v>
      </c>
      <c r="H5380" s="0" t="n">
        <v>50.799999</v>
      </c>
      <c r="I5380" s="0" t="n">
        <v>25.305286</v>
      </c>
      <c r="J5380" s="0" t="n">
        <v>0</v>
      </c>
    </row>
    <row r="5381" customFormat="false" ht="13.8" hidden="false" customHeight="false" outlineLevel="0" collapsed="false">
      <c r="A5381" s="55" t="s">
        <v>168</v>
      </c>
      <c r="B5381" s="65" t="s">
        <v>705</v>
      </c>
      <c r="C5381" s="55" t="str">
        <f aca="false">LEFT(B5381,4)</f>
        <v>2002</v>
      </c>
      <c r="D5381" s="55" t="str">
        <f aca="false">MID(B5381,6,2)</f>
        <v>12</v>
      </c>
      <c r="E5381" s="0" t="n">
        <v>50.740002</v>
      </c>
      <c r="F5381" s="0" t="n">
        <v>50.740002</v>
      </c>
      <c r="G5381" s="0" t="n">
        <v>50.740002</v>
      </c>
      <c r="H5381" s="0" t="n">
        <v>50.740002</v>
      </c>
      <c r="I5381" s="0" t="n">
        <v>25.275398</v>
      </c>
      <c r="J5381" s="0" t="n">
        <v>0</v>
      </c>
    </row>
    <row r="5382" customFormat="false" ht="13.8" hidden="false" customHeight="false" outlineLevel="0" collapsed="false">
      <c r="A5382" s="55" t="s">
        <v>168</v>
      </c>
      <c r="B5382" s="65" t="s">
        <v>706</v>
      </c>
      <c r="C5382" s="55" t="str">
        <f aca="false">LEFT(B5382,4)</f>
        <v>2002</v>
      </c>
      <c r="D5382" s="55" t="str">
        <f aca="false">MID(B5382,6,2)</f>
        <v>12</v>
      </c>
      <c r="E5382" s="0" t="n">
        <v>50.959999</v>
      </c>
      <c r="F5382" s="0" t="n">
        <v>50.959999</v>
      </c>
      <c r="G5382" s="0" t="n">
        <v>50.959999</v>
      </c>
      <c r="H5382" s="0" t="n">
        <v>50.959999</v>
      </c>
      <c r="I5382" s="0" t="n">
        <v>25.384989</v>
      </c>
      <c r="J5382" s="0" t="n">
        <v>0</v>
      </c>
    </row>
    <row r="5383" customFormat="false" ht="13.8" hidden="false" customHeight="false" outlineLevel="0" collapsed="false">
      <c r="A5383" s="55" t="s">
        <v>168</v>
      </c>
      <c r="B5383" s="65" t="s">
        <v>707</v>
      </c>
      <c r="C5383" s="55" t="str">
        <f aca="false">LEFT(B5383,4)</f>
        <v>2002</v>
      </c>
      <c r="D5383" s="55" t="str">
        <f aca="false">MID(B5383,6,2)</f>
        <v>12</v>
      </c>
      <c r="E5383" s="0" t="n">
        <v>51.310001</v>
      </c>
      <c r="F5383" s="0" t="n">
        <v>51.310001</v>
      </c>
      <c r="G5383" s="0" t="n">
        <v>51.310001</v>
      </c>
      <c r="H5383" s="0" t="n">
        <v>51.310001</v>
      </c>
      <c r="I5383" s="0" t="n">
        <v>25.55934</v>
      </c>
      <c r="J5383" s="0" t="n">
        <v>0</v>
      </c>
    </row>
    <row r="5384" customFormat="false" ht="13.8" hidden="false" customHeight="false" outlineLevel="0" collapsed="false">
      <c r="A5384" s="55" t="s">
        <v>168</v>
      </c>
      <c r="B5384" s="65" t="s">
        <v>708</v>
      </c>
      <c r="C5384" s="55" t="str">
        <f aca="false">LEFT(B5384,4)</f>
        <v>2002</v>
      </c>
      <c r="D5384" s="55" t="str">
        <f aca="false">MID(B5384,6,2)</f>
        <v>12</v>
      </c>
      <c r="E5384" s="0" t="n">
        <v>51.400002</v>
      </c>
      <c r="F5384" s="0" t="n">
        <v>51.400002</v>
      </c>
      <c r="G5384" s="0" t="n">
        <v>51.400002</v>
      </c>
      <c r="H5384" s="0" t="n">
        <v>51.400002</v>
      </c>
      <c r="I5384" s="0" t="n">
        <v>25.604166</v>
      </c>
      <c r="J5384" s="0" t="n">
        <v>0</v>
      </c>
    </row>
    <row r="5385" customFormat="false" ht="13.8" hidden="false" customHeight="false" outlineLevel="0" collapsed="false">
      <c r="A5385" s="55" t="s">
        <v>168</v>
      </c>
      <c r="B5385" s="65" t="s">
        <v>709</v>
      </c>
      <c r="C5385" s="55" t="str">
        <f aca="false">LEFT(B5385,4)</f>
        <v>2002</v>
      </c>
      <c r="D5385" s="55" t="str">
        <f aca="false">MID(B5385,6,2)</f>
        <v>12</v>
      </c>
      <c r="E5385" s="0" t="n">
        <v>50.150002</v>
      </c>
      <c r="F5385" s="0" t="n">
        <v>50.150002</v>
      </c>
      <c r="G5385" s="0" t="n">
        <v>50.150002</v>
      </c>
      <c r="H5385" s="0" t="n">
        <v>50.150002</v>
      </c>
      <c r="I5385" s="0" t="n">
        <v>24.981506</v>
      </c>
      <c r="J5385" s="0" t="n">
        <v>0</v>
      </c>
    </row>
    <row r="5386" customFormat="false" ht="13.8" hidden="false" customHeight="false" outlineLevel="0" collapsed="false">
      <c r="A5386" s="55" t="s">
        <v>168</v>
      </c>
      <c r="B5386" s="65" t="s">
        <v>710</v>
      </c>
      <c r="C5386" s="55" t="str">
        <f aca="false">LEFT(B5386,4)</f>
        <v>2002</v>
      </c>
      <c r="D5386" s="55" t="str">
        <f aca="false">MID(B5386,6,2)</f>
        <v>12</v>
      </c>
      <c r="E5386" s="0" t="n">
        <v>50.139999</v>
      </c>
      <c r="F5386" s="0" t="n">
        <v>50.139999</v>
      </c>
      <c r="G5386" s="0" t="n">
        <v>50.139999</v>
      </c>
      <c r="H5386" s="0" t="n">
        <v>50.139999</v>
      </c>
      <c r="I5386" s="0" t="n">
        <v>24.97653</v>
      </c>
      <c r="J5386" s="0" t="n">
        <v>0</v>
      </c>
    </row>
    <row r="5387" customFormat="false" ht="13.8" hidden="false" customHeight="false" outlineLevel="0" collapsed="false">
      <c r="A5387" s="55" t="s">
        <v>168</v>
      </c>
      <c r="B5387" s="65" t="s">
        <v>711</v>
      </c>
      <c r="C5387" s="55" t="str">
        <f aca="false">LEFT(B5387,4)</f>
        <v>2002</v>
      </c>
      <c r="D5387" s="55" t="str">
        <f aca="false">MID(B5387,6,2)</f>
        <v>12</v>
      </c>
      <c r="E5387" s="0" t="n">
        <v>50.439999</v>
      </c>
      <c r="F5387" s="0" t="n">
        <v>50.439999</v>
      </c>
      <c r="G5387" s="0" t="n">
        <v>50.439999</v>
      </c>
      <c r="H5387" s="0" t="n">
        <v>50.439999</v>
      </c>
      <c r="I5387" s="0" t="n">
        <v>25.125959</v>
      </c>
      <c r="J5387" s="0" t="n">
        <v>0</v>
      </c>
    </row>
    <row r="5388" customFormat="false" ht="13.8" hidden="false" customHeight="false" outlineLevel="0" collapsed="false">
      <c r="A5388" s="55" t="s">
        <v>168</v>
      </c>
      <c r="B5388" s="65" t="s">
        <v>712</v>
      </c>
      <c r="C5388" s="55" t="str">
        <f aca="false">LEFT(B5388,4)</f>
        <v>2002</v>
      </c>
      <c r="D5388" s="55" t="str">
        <f aca="false">MID(B5388,6,2)</f>
        <v>12</v>
      </c>
      <c r="E5388" s="0" t="n">
        <v>50.5</v>
      </c>
      <c r="F5388" s="0" t="n">
        <v>50.5</v>
      </c>
      <c r="G5388" s="0" t="n">
        <v>50.5</v>
      </c>
      <c r="H5388" s="0" t="n">
        <v>50.5</v>
      </c>
      <c r="I5388" s="0" t="n">
        <v>25.155834</v>
      </c>
      <c r="J5388" s="0" t="n">
        <v>0</v>
      </c>
    </row>
    <row r="5389" customFormat="false" ht="13.8" hidden="false" customHeight="false" outlineLevel="0" collapsed="false">
      <c r="A5389" s="55" t="s">
        <v>168</v>
      </c>
      <c r="B5389" s="65" t="s">
        <v>713</v>
      </c>
      <c r="C5389" s="55" t="str">
        <f aca="false">LEFT(B5389,4)</f>
        <v>2003</v>
      </c>
      <c r="D5389" s="55" t="str">
        <f aca="false">MID(B5389,6,2)</f>
        <v>01</v>
      </c>
      <c r="E5389" s="0" t="n">
        <v>50.75</v>
      </c>
      <c r="F5389" s="0" t="n">
        <v>50.75</v>
      </c>
      <c r="G5389" s="0" t="n">
        <v>50.75</v>
      </c>
      <c r="H5389" s="0" t="n">
        <v>50.75</v>
      </c>
      <c r="I5389" s="0" t="n">
        <v>25.280384</v>
      </c>
      <c r="J5389" s="0" t="n">
        <v>0</v>
      </c>
    </row>
    <row r="5390" customFormat="false" ht="13.8" hidden="false" customHeight="false" outlineLevel="0" collapsed="false">
      <c r="A5390" s="55" t="s">
        <v>168</v>
      </c>
      <c r="B5390" s="65" t="s">
        <v>714</v>
      </c>
      <c r="C5390" s="55" t="str">
        <f aca="false">LEFT(B5390,4)</f>
        <v>2003</v>
      </c>
      <c r="D5390" s="55" t="str">
        <f aca="false">MID(B5390,6,2)</f>
        <v>01</v>
      </c>
      <c r="E5390" s="0" t="n">
        <v>51.16</v>
      </c>
      <c r="F5390" s="0" t="n">
        <v>51.16</v>
      </c>
      <c r="G5390" s="0" t="n">
        <v>51.16</v>
      </c>
      <c r="H5390" s="0" t="n">
        <v>51.16</v>
      </c>
      <c r="I5390" s="0" t="n">
        <v>25.484629</v>
      </c>
      <c r="J5390" s="0" t="n">
        <v>0</v>
      </c>
    </row>
    <row r="5391" customFormat="false" ht="13.8" hidden="false" customHeight="false" outlineLevel="0" collapsed="false">
      <c r="A5391" s="55" t="s">
        <v>168</v>
      </c>
      <c r="B5391" s="65" t="s">
        <v>715</v>
      </c>
      <c r="C5391" s="55" t="str">
        <f aca="false">LEFT(B5391,4)</f>
        <v>2003</v>
      </c>
      <c r="D5391" s="55" t="str">
        <f aca="false">MID(B5391,6,2)</f>
        <v>01</v>
      </c>
      <c r="E5391" s="0" t="n">
        <v>51.68</v>
      </c>
      <c r="F5391" s="0" t="n">
        <v>51.68</v>
      </c>
      <c r="G5391" s="0" t="n">
        <v>51.68</v>
      </c>
      <c r="H5391" s="0" t="n">
        <v>51.68</v>
      </c>
      <c r="I5391" s="0" t="n">
        <v>25.743649</v>
      </c>
      <c r="J5391" s="0" t="n">
        <v>0</v>
      </c>
    </row>
    <row r="5392" customFormat="false" ht="13.8" hidden="false" customHeight="false" outlineLevel="0" collapsed="false">
      <c r="A5392" s="55" t="s">
        <v>168</v>
      </c>
      <c r="B5392" s="65" t="s">
        <v>716</v>
      </c>
      <c r="C5392" s="55" t="str">
        <f aca="false">LEFT(B5392,4)</f>
        <v>2003</v>
      </c>
      <c r="D5392" s="55" t="str">
        <f aca="false">MID(B5392,6,2)</f>
        <v>01</v>
      </c>
      <c r="E5392" s="0" t="n">
        <v>50.939999</v>
      </c>
      <c r="F5392" s="0" t="n">
        <v>50.939999</v>
      </c>
      <c r="G5392" s="0" t="n">
        <v>50.939999</v>
      </c>
      <c r="H5392" s="0" t="n">
        <v>50.939999</v>
      </c>
      <c r="I5392" s="0" t="n">
        <v>25.375025</v>
      </c>
      <c r="J5392" s="0" t="n">
        <v>0</v>
      </c>
    </row>
    <row r="5393" customFormat="false" ht="13.8" hidden="false" customHeight="false" outlineLevel="0" collapsed="false">
      <c r="A5393" s="55" t="s">
        <v>168</v>
      </c>
      <c r="B5393" s="65" t="s">
        <v>717</v>
      </c>
      <c r="C5393" s="55" t="str">
        <f aca="false">LEFT(B5393,4)</f>
        <v>2003</v>
      </c>
      <c r="D5393" s="55" t="str">
        <f aca="false">MID(B5393,6,2)</f>
        <v>01</v>
      </c>
      <c r="E5393" s="0" t="n">
        <v>50.439999</v>
      </c>
      <c r="F5393" s="0" t="n">
        <v>50.439999</v>
      </c>
      <c r="G5393" s="0" t="n">
        <v>50.439999</v>
      </c>
      <c r="H5393" s="0" t="n">
        <v>50.439999</v>
      </c>
      <c r="I5393" s="0" t="n">
        <v>25.125959</v>
      </c>
      <c r="J5393" s="0" t="n">
        <v>0</v>
      </c>
    </row>
    <row r="5394" customFormat="false" ht="13.8" hidden="false" customHeight="false" outlineLevel="0" collapsed="false">
      <c r="A5394" s="55" t="s">
        <v>168</v>
      </c>
      <c r="B5394" s="65" t="s">
        <v>718</v>
      </c>
      <c r="C5394" s="55" t="str">
        <f aca="false">LEFT(B5394,4)</f>
        <v>2003</v>
      </c>
      <c r="D5394" s="55" t="str">
        <f aca="false">MID(B5394,6,2)</f>
        <v>01</v>
      </c>
      <c r="E5394" s="0" t="n">
        <v>50.540001</v>
      </c>
      <c r="F5394" s="0" t="n">
        <v>50.540001</v>
      </c>
      <c r="G5394" s="0" t="n">
        <v>50.540001</v>
      </c>
      <c r="H5394" s="0" t="n">
        <v>50.540001</v>
      </c>
      <c r="I5394" s="0" t="n">
        <v>25.175779</v>
      </c>
      <c r="J5394" s="0" t="n">
        <v>0</v>
      </c>
    </row>
    <row r="5395" customFormat="false" ht="13.8" hidden="false" customHeight="false" outlineLevel="0" collapsed="false">
      <c r="A5395" s="55" t="s">
        <v>168</v>
      </c>
      <c r="B5395" s="65" t="s">
        <v>719</v>
      </c>
      <c r="C5395" s="55" t="str">
        <f aca="false">LEFT(B5395,4)</f>
        <v>2003</v>
      </c>
      <c r="D5395" s="55" t="str">
        <f aca="false">MID(B5395,6,2)</f>
        <v>01</v>
      </c>
      <c r="E5395" s="0" t="n">
        <v>50.110001</v>
      </c>
      <c r="F5395" s="0" t="n">
        <v>50.110001</v>
      </c>
      <c r="G5395" s="0" t="n">
        <v>50.110001</v>
      </c>
      <c r="H5395" s="0" t="n">
        <v>50.110001</v>
      </c>
      <c r="I5395" s="0" t="n">
        <v>24.961578</v>
      </c>
      <c r="J5395" s="0" t="n">
        <v>0</v>
      </c>
    </row>
    <row r="5396" customFormat="false" ht="13.8" hidden="false" customHeight="false" outlineLevel="0" collapsed="false">
      <c r="A5396" s="55" t="s">
        <v>168</v>
      </c>
      <c r="B5396" s="65" t="s">
        <v>720</v>
      </c>
      <c r="C5396" s="55" t="str">
        <f aca="false">LEFT(B5396,4)</f>
        <v>2003</v>
      </c>
      <c r="D5396" s="55" t="str">
        <f aca="false">MID(B5396,6,2)</f>
        <v>01</v>
      </c>
      <c r="E5396" s="0" t="n">
        <v>49.889999</v>
      </c>
      <c r="F5396" s="0" t="n">
        <v>49.889999</v>
      </c>
      <c r="G5396" s="0" t="n">
        <v>49.889999</v>
      </c>
      <c r="H5396" s="0" t="n">
        <v>49.889999</v>
      </c>
      <c r="I5396" s="0" t="n">
        <v>24.851988</v>
      </c>
      <c r="J5396" s="0" t="n">
        <v>0</v>
      </c>
    </row>
    <row r="5397" customFormat="false" ht="13.8" hidden="false" customHeight="false" outlineLevel="0" collapsed="false">
      <c r="A5397" s="55" t="s">
        <v>168</v>
      </c>
      <c r="B5397" s="65" t="s">
        <v>721</v>
      </c>
      <c r="C5397" s="55" t="str">
        <f aca="false">LEFT(B5397,4)</f>
        <v>2003</v>
      </c>
      <c r="D5397" s="55" t="str">
        <f aca="false">MID(B5397,6,2)</f>
        <v>01</v>
      </c>
      <c r="E5397" s="0" t="n">
        <v>49.950001</v>
      </c>
      <c r="F5397" s="0" t="n">
        <v>49.950001</v>
      </c>
      <c r="G5397" s="0" t="n">
        <v>49.950001</v>
      </c>
      <c r="H5397" s="0" t="n">
        <v>49.950001</v>
      </c>
      <c r="I5397" s="0" t="n">
        <v>24.881882</v>
      </c>
      <c r="J5397" s="0" t="n">
        <v>0</v>
      </c>
    </row>
    <row r="5398" customFormat="false" ht="13.8" hidden="false" customHeight="false" outlineLevel="0" collapsed="false">
      <c r="A5398" s="55" t="s">
        <v>168</v>
      </c>
      <c r="B5398" s="65" t="s">
        <v>722</v>
      </c>
      <c r="C5398" s="55" t="str">
        <f aca="false">LEFT(B5398,4)</f>
        <v>2003</v>
      </c>
      <c r="D5398" s="55" t="str">
        <f aca="false">MID(B5398,6,2)</f>
        <v>01</v>
      </c>
      <c r="E5398" s="0" t="n">
        <v>49.799999</v>
      </c>
      <c r="F5398" s="0" t="n">
        <v>49.799999</v>
      </c>
      <c r="G5398" s="0" t="n">
        <v>49.799999</v>
      </c>
      <c r="H5398" s="0" t="n">
        <v>49.799999</v>
      </c>
      <c r="I5398" s="0" t="n">
        <v>24.807148</v>
      </c>
      <c r="J5398" s="0" t="n">
        <v>0</v>
      </c>
    </row>
    <row r="5399" customFormat="false" ht="13.8" hidden="false" customHeight="false" outlineLevel="0" collapsed="false">
      <c r="A5399" s="55" t="s">
        <v>168</v>
      </c>
      <c r="B5399" s="65" t="s">
        <v>723</v>
      </c>
      <c r="C5399" s="55" t="str">
        <f aca="false">LEFT(B5399,4)</f>
        <v>2003</v>
      </c>
      <c r="D5399" s="55" t="str">
        <f aca="false">MID(B5399,6,2)</f>
        <v>01</v>
      </c>
      <c r="E5399" s="0" t="n">
        <v>49.310001</v>
      </c>
      <c r="F5399" s="0" t="n">
        <v>49.310001</v>
      </c>
      <c r="G5399" s="0" t="n">
        <v>49.310001</v>
      </c>
      <c r="H5399" s="0" t="n">
        <v>49.310001</v>
      </c>
      <c r="I5399" s="0" t="n">
        <v>24.563066</v>
      </c>
      <c r="J5399" s="0" t="n">
        <v>0</v>
      </c>
    </row>
    <row r="5400" customFormat="false" ht="13.8" hidden="false" customHeight="false" outlineLevel="0" collapsed="false">
      <c r="A5400" s="55" t="s">
        <v>168</v>
      </c>
      <c r="B5400" s="65" t="s">
        <v>724</v>
      </c>
      <c r="C5400" s="55" t="str">
        <f aca="false">LEFT(B5400,4)</f>
        <v>2003</v>
      </c>
      <c r="D5400" s="55" t="str">
        <f aca="false">MID(B5400,6,2)</f>
        <v>01</v>
      </c>
      <c r="E5400" s="0" t="n">
        <v>48.84</v>
      </c>
      <c r="F5400" s="0" t="n">
        <v>48.84</v>
      </c>
      <c r="G5400" s="0" t="n">
        <v>48.84</v>
      </c>
      <c r="H5400" s="0" t="n">
        <v>48.84</v>
      </c>
      <c r="I5400" s="0" t="n">
        <v>24.328941</v>
      </c>
      <c r="J5400" s="0" t="n">
        <v>0</v>
      </c>
    </row>
    <row r="5401" customFormat="false" ht="13.8" hidden="false" customHeight="false" outlineLevel="0" collapsed="false">
      <c r="A5401" s="55" t="s">
        <v>168</v>
      </c>
      <c r="B5401" s="65" t="s">
        <v>725</v>
      </c>
      <c r="C5401" s="55" t="str">
        <f aca="false">LEFT(B5401,4)</f>
        <v>2003</v>
      </c>
      <c r="D5401" s="55" t="str">
        <f aca="false">MID(B5401,6,2)</f>
        <v>01</v>
      </c>
      <c r="E5401" s="0" t="n">
        <v>48.66</v>
      </c>
      <c r="F5401" s="0" t="n">
        <v>48.66</v>
      </c>
      <c r="G5401" s="0" t="n">
        <v>48.66</v>
      </c>
      <c r="H5401" s="0" t="n">
        <v>48.66</v>
      </c>
      <c r="I5401" s="0" t="n">
        <v>24.239275</v>
      </c>
      <c r="J5401" s="0" t="n">
        <v>0</v>
      </c>
    </row>
    <row r="5402" customFormat="false" ht="13.8" hidden="false" customHeight="false" outlineLevel="0" collapsed="false">
      <c r="A5402" s="55" t="s">
        <v>168</v>
      </c>
      <c r="B5402" s="65" t="s">
        <v>726</v>
      </c>
      <c r="C5402" s="55" t="str">
        <f aca="false">LEFT(B5402,4)</f>
        <v>2003</v>
      </c>
      <c r="D5402" s="55" t="str">
        <f aca="false">MID(B5402,6,2)</f>
        <v>01</v>
      </c>
      <c r="E5402" s="0" t="n">
        <v>48.639999</v>
      </c>
      <c r="F5402" s="0" t="n">
        <v>48.639999</v>
      </c>
      <c r="G5402" s="0" t="n">
        <v>48.639999</v>
      </c>
      <c r="H5402" s="0" t="n">
        <v>48.639999</v>
      </c>
      <c r="I5402" s="0" t="n">
        <v>24.229319</v>
      </c>
      <c r="J5402" s="0" t="n">
        <v>0</v>
      </c>
    </row>
    <row r="5403" customFormat="false" ht="13.8" hidden="false" customHeight="false" outlineLevel="0" collapsed="false">
      <c r="A5403" s="55" t="s">
        <v>168</v>
      </c>
      <c r="B5403" s="65" t="s">
        <v>727</v>
      </c>
      <c r="C5403" s="55" t="str">
        <f aca="false">LEFT(B5403,4)</f>
        <v>2003</v>
      </c>
      <c r="D5403" s="55" t="str">
        <f aca="false">MID(B5403,6,2)</f>
        <v>01</v>
      </c>
      <c r="E5403" s="0" t="n">
        <v>48.790001</v>
      </c>
      <c r="F5403" s="0" t="n">
        <v>48.790001</v>
      </c>
      <c r="G5403" s="0" t="n">
        <v>48.790001</v>
      </c>
      <c r="H5403" s="0" t="n">
        <v>48.790001</v>
      </c>
      <c r="I5403" s="0" t="n">
        <v>24.304035</v>
      </c>
      <c r="J5403" s="0" t="n">
        <v>0</v>
      </c>
    </row>
    <row r="5404" customFormat="false" ht="13.8" hidden="false" customHeight="false" outlineLevel="0" collapsed="false">
      <c r="A5404" s="55" t="s">
        <v>168</v>
      </c>
      <c r="B5404" s="65" t="s">
        <v>728</v>
      </c>
      <c r="C5404" s="55" t="str">
        <f aca="false">LEFT(B5404,4)</f>
        <v>2003</v>
      </c>
      <c r="D5404" s="55" t="str">
        <f aca="false">MID(B5404,6,2)</f>
        <v>01</v>
      </c>
      <c r="E5404" s="0" t="n">
        <v>48.32</v>
      </c>
      <c r="F5404" s="0" t="n">
        <v>48.32</v>
      </c>
      <c r="G5404" s="0" t="n">
        <v>48.32</v>
      </c>
      <c r="H5404" s="0" t="n">
        <v>48.32</v>
      </c>
      <c r="I5404" s="0" t="n">
        <v>24.069916</v>
      </c>
      <c r="J5404" s="0" t="n">
        <v>0</v>
      </c>
    </row>
    <row r="5405" customFormat="false" ht="13.8" hidden="false" customHeight="false" outlineLevel="0" collapsed="false">
      <c r="A5405" s="55" t="s">
        <v>168</v>
      </c>
      <c r="B5405" s="65" t="s">
        <v>729</v>
      </c>
      <c r="C5405" s="55" t="str">
        <f aca="false">LEFT(B5405,4)</f>
        <v>2003</v>
      </c>
      <c r="D5405" s="55" t="str">
        <f aca="false">MID(B5405,6,2)</f>
        <v>01</v>
      </c>
      <c r="E5405" s="0" t="n">
        <v>48.130001</v>
      </c>
      <c r="F5405" s="0" t="n">
        <v>48.130001</v>
      </c>
      <c r="G5405" s="0" t="n">
        <v>48.130001</v>
      </c>
      <c r="H5405" s="0" t="n">
        <v>48.130001</v>
      </c>
      <c r="I5405" s="0" t="n">
        <v>23.975264</v>
      </c>
      <c r="J5405" s="0" t="n">
        <v>0</v>
      </c>
    </row>
    <row r="5406" customFormat="false" ht="13.8" hidden="false" customHeight="false" outlineLevel="0" collapsed="false">
      <c r="A5406" s="55" t="s">
        <v>168</v>
      </c>
      <c r="B5406" s="65" t="s">
        <v>730</v>
      </c>
      <c r="C5406" s="55" t="str">
        <f aca="false">LEFT(B5406,4)</f>
        <v>2003</v>
      </c>
      <c r="D5406" s="55" t="str">
        <f aca="false">MID(B5406,6,2)</f>
        <v>01</v>
      </c>
      <c r="E5406" s="0" t="n">
        <v>48.240002</v>
      </c>
      <c r="F5406" s="0" t="n">
        <v>48.240002</v>
      </c>
      <c r="G5406" s="0" t="n">
        <v>48.240002</v>
      </c>
      <c r="H5406" s="0" t="n">
        <v>48.240002</v>
      </c>
      <c r="I5406" s="0" t="n">
        <v>24.030066</v>
      </c>
      <c r="J5406" s="0" t="n">
        <v>0</v>
      </c>
    </row>
    <row r="5407" customFormat="false" ht="13.8" hidden="false" customHeight="false" outlineLevel="0" collapsed="false">
      <c r="A5407" s="55" t="s">
        <v>168</v>
      </c>
      <c r="B5407" s="65" t="s">
        <v>731</v>
      </c>
      <c r="C5407" s="55" t="str">
        <f aca="false">LEFT(B5407,4)</f>
        <v>2003</v>
      </c>
      <c r="D5407" s="55" t="str">
        <f aca="false">MID(B5407,6,2)</f>
        <v>01</v>
      </c>
      <c r="E5407" s="0" t="n">
        <v>48.689999</v>
      </c>
      <c r="F5407" s="0" t="n">
        <v>48.689999</v>
      </c>
      <c r="G5407" s="0" t="n">
        <v>48.689999</v>
      </c>
      <c r="H5407" s="0" t="n">
        <v>48.689999</v>
      </c>
      <c r="I5407" s="0" t="n">
        <v>24.254229</v>
      </c>
      <c r="J5407" s="0" t="n">
        <v>0</v>
      </c>
    </row>
    <row r="5408" customFormat="false" ht="13.8" hidden="false" customHeight="false" outlineLevel="0" collapsed="false">
      <c r="A5408" s="55" t="s">
        <v>168</v>
      </c>
      <c r="B5408" s="65" t="s">
        <v>732</v>
      </c>
      <c r="C5408" s="55" t="str">
        <f aca="false">LEFT(B5408,4)</f>
        <v>2003</v>
      </c>
      <c r="D5408" s="55" t="str">
        <f aca="false">MID(B5408,6,2)</f>
        <v>01</v>
      </c>
      <c r="E5408" s="0" t="n">
        <v>48.380001</v>
      </c>
      <c r="F5408" s="0" t="n">
        <v>48.380001</v>
      </c>
      <c r="G5408" s="0" t="n">
        <v>48.380001</v>
      </c>
      <c r="H5408" s="0" t="n">
        <v>48.380001</v>
      </c>
      <c r="I5408" s="0" t="n">
        <v>24.099804</v>
      </c>
      <c r="J5408" s="0" t="n">
        <v>0</v>
      </c>
    </row>
    <row r="5409" customFormat="false" ht="13.8" hidden="false" customHeight="false" outlineLevel="0" collapsed="false">
      <c r="A5409" s="55" t="s">
        <v>168</v>
      </c>
      <c r="B5409" s="65" t="s">
        <v>733</v>
      </c>
      <c r="C5409" s="55" t="str">
        <f aca="false">LEFT(B5409,4)</f>
        <v>2003</v>
      </c>
      <c r="D5409" s="55" t="str">
        <f aca="false">MID(B5409,6,2)</f>
        <v>01</v>
      </c>
      <c r="E5409" s="0" t="n">
        <v>49.139999</v>
      </c>
      <c r="F5409" s="0" t="n">
        <v>49.139999</v>
      </c>
      <c r="G5409" s="0" t="n">
        <v>49.139999</v>
      </c>
      <c r="H5409" s="0" t="n">
        <v>49.139999</v>
      </c>
      <c r="I5409" s="0" t="n">
        <v>24.478374</v>
      </c>
      <c r="J5409" s="0" t="n">
        <v>0</v>
      </c>
    </row>
    <row r="5410" customFormat="false" ht="13.8" hidden="false" customHeight="false" outlineLevel="0" collapsed="false">
      <c r="A5410" s="55" t="s">
        <v>168</v>
      </c>
      <c r="B5410" s="65" t="s">
        <v>734</v>
      </c>
      <c r="C5410" s="55" t="str">
        <f aca="false">LEFT(B5410,4)</f>
        <v>2003</v>
      </c>
      <c r="D5410" s="55" t="str">
        <f aca="false">MID(B5410,6,2)</f>
        <v>02</v>
      </c>
      <c r="E5410" s="0" t="n">
        <v>48.91</v>
      </c>
      <c r="F5410" s="0" t="n">
        <v>48.91</v>
      </c>
      <c r="G5410" s="0" t="n">
        <v>48.91</v>
      </c>
      <c r="H5410" s="0" t="n">
        <v>48.91</v>
      </c>
      <c r="I5410" s="0" t="n">
        <v>24.363813</v>
      </c>
      <c r="J5410" s="0" t="n">
        <v>0</v>
      </c>
    </row>
    <row r="5411" customFormat="false" ht="13.8" hidden="false" customHeight="false" outlineLevel="0" collapsed="false">
      <c r="A5411" s="55" t="s">
        <v>168</v>
      </c>
      <c r="B5411" s="65" t="s">
        <v>735</v>
      </c>
      <c r="C5411" s="55" t="str">
        <f aca="false">LEFT(B5411,4)</f>
        <v>2003</v>
      </c>
      <c r="D5411" s="55" t="str">
        <f aca="false">MID(B5411,6,2)</f>
        <v>02</v>
      </c>
      <c r="E5411" s="0" t="n">
        <v>49.099998</v>
      </c>
      <c r="F5411" s="0" t="n">
        <v>49.099998</v>
      </c>
      <c r="G5411" s="0" t="n">
        <v>49.099998</v>
      </c>
      <c r="H5411" s="0" t="n">
        <v>49.099998</v>
      </c>
      <c r="I5411" s="0" t="n">
        <v>24.458462</v>
      </c>
      <c r="J5411" s="0" t="n">
        <v>0</v>
      </c>
    </row>
    <row r="5412" customFormat="false" ht="13.8" hidden="false" customHeight="false" outlineLevel="0" collapsed="false">
      <c r="A5412" s="55" t="s">
        <v>168</v>
      </c>
      <c r="B5412" s="65" t="s">
        <v>736</v>
      </c>
      <c r="C5412" s="55" t="str">
        <f aca="false">LEFT(B5412,4)</f>
        <v>2003</v>
      </c>
      <c r="D5412" s="55" t="str">
        <f aca="false">MID(B5412,6,2)</f>
        <v>02</v>
      </c>
      <c r="E5412" s="0" t="n">
        <v>49.130001</v>
      </c>
      <c r="F5412" s="0" t="n">
        <v>49.130001</v>
      </c>
      <c r="G5412" s="0" t="n">
        <v>49.130001</v>
      </c>
      <c r="H5412" s="0" t="n">
        <v>49.130001</v>
      </c>
      <c r="I5412" s="0" t="n">
        <v>24.4734</v>
      </c>
      <c r="J5412" s="0" t="n">
        <v>0</v>
      </c>
    </row>
    <row r="5413" customFormat="false" ht="13.8" hidden="false" customHeight="false" outlineLevel="0" collapsed="false">
      <c r="A5413" s="55" t="s">
        <v>168</v>
      </c>
      <c r="B5413" s="65" t="s">
        <v>737</v>
      </c>
      <c r="C5413" s="55" t="str">
        <f aca="false">LEFT(B5413,4)</f>
        <v>2003</v>
      </c>
      <c r="D5413" s="55" t="str">
        <f aca="false">MID(B5413,6,2)</f>
        <v>02</v>
      </c>
      <c r="E5413" s="0" t="n">
        <v>49.169998</v>
      </c>
      <c r="F5413" s="0" t="n">
        <v>49.169998</v>
      </c>
      <c r="G5413" s="0" t="n">
        <v>49.169998</v>
      </c>
      <c r="H5413" s="0" t="n">
        <v>49.169998</v>
      </c>
      <c r="I5413" s="0" t="n">
        <v>24.493328</v>
      </c>
      <c r="J5413" s="0" t="n">
        <v>0</v>
      </c>
    </row>
    <row r="5414" customFormat="false" ht="13.8" hidden="false" customHeight="false" outlineLevel="0" collapsed="false">
      <c r="A5414" s="55" t="s">
        <v>168</v>
      </c>
      <c r="B5414" s="65" t="s">
        <v>738</v>
      </c>
      <c r="C5414" s="55" t="str">
        <f aca="false">LEFT(B5414,4)</f>
        <v>2003</v>
      </c>
      <c r="D5414" s="55" t="str">
        <f aca="false">MID(B5414,6,2)</f>
        <v>02</v>
      </c>
      <c r="E5414" s="0" t="n">
        <v>48.77</v>
      </c>
      <c r="F5414" s="0" t="n">
        <v>48.77</v>
      </c>
      <c r="G5414" s="0" t="n">
        <v>48.77</v>
      </c>
      <c r="H5414" s="0" t="n">
        <v>48.77</v>
      </c>
      <c r="I5414" s="0" t="n">
        <v>24.294077</v>
      </c>
      <c r="J5414" s="0" t="n">
        <v>0</v>
      </c>
    </row>
    <row r="5415" customFormat="false" ht="13.8" hidden="false" customHeight="false" outlineLevel="0" collapsed="false">
      <c r="A5415" s="55" t="s">
        <v>168</v>
      </c>
      <c r="B5415" s="65" t="s">
        <v>739</v>
      </c>
      <c r="C5415" s="55" t="str">
        <f aca="false">LEFT(B5415,4)</f>
        <v>2003</v>
      </c>
      <c r="D5415" s="55" t="str">
        <f aca="false">MID(B5415,6,2)</f>
        <v>02</v>
      </c>
      <c r="E5415" s="0" t="n">
        <v>49.200001</v>
      </c>
      <c r="F5415" s="0" t="n">
        <v>49.200001</v>
      </c>
      <c r="G5415" s="0" t="n">
        <v>49.200001</v>
      </c>
      <c r="H5415" s="0" t="n">
        <v>49.200001</v>
      </c>
      <c r="I5415" s="0" t="n">
        <v>24.508272</v>
      </c>
      <c r="J5415" s="0" t="n">
        <v>0</v>
      </c>
    </row>
    <row r="5416" customFormat="false" ht="13.8" hidden="false" customHeight="false" outlineLevel="0" collapsed="false">
      <c r="A5416" s="55" t="s">
        <v>168</v>
      </c>
      <c r="B5416" s="65" t="s">
        <v>740</v>
      </c>
      <c r="C5416" s="55" t="str">
        <f aca="false">LEFT(B5416,4)</f>
        <v>2003</v>
      </c>
      <c r="D5416" s="55" t="str">
        <f aca="false">MID(B5416,6,2)</f>
        <v>02</v>
      </c>
      <c r="E5416" s="0" t="n">
        <v>48.720001</v>
      </c>
      <c r="F5416" s="0" t="n">
        <v>48.720001</v>
      </c>
      <c r="G5416" s="0" t="n">
        <v>48.720001</v>
      </c>
      <c r="H5416" s="0" t="n">
        <v>48.720001</v>
      </c>
      <c r="I5416" s="0" t="n">
        <v>24.269176</v>
      </c>
      <c r="J5416" s="0" t="n">
        <v>0</v>
      </c>
    </row>
    <row r="5417" customFormat="false" ht="13.8" hidden="false" customHeight="false" outlineLevel="0" collapsed="false">
      <c r="A5417" s="55" t="s">
        <v>168</v>
      </c>
      <c r="B5417" s="65" t="s">
        <v>741</v>
      </c>
      <c r="C5417" s="55" t="str">
        <f aca="false">LEFT(B5417,4)</f>
        <v>2003</v>
      </c>
      <c r="D5417" s="55" t="str">
        <f aca="false">MID(B5417,6,2)</f>
        <v>02</v>
      </c>
      <c r="E5417" s="0" t="n">
        <v>48.450001</v>
      </c>
      <c r="F5417" s="0" t="n">
        <v>48.450001</v>
      </c>
      <c r="G5417" s="0" t="n">
        <v>48.450001</v>
      </c>
      <c r="H5417" s="0" t="n">
        <v>48.450001</v>
      </c>
      <c r="I5417" s="0" t="n">
        <v>24.134676</v>
      </c>
      <c r="J5417" s="0" t="n">
        <v>0</v>
      </c>
    </row>
    <row r="5418" customFormat="false" ht="13.8" hidden="false" customHeight="false" outlineLevel="0" collapsed="false">
      <c r="A5418" s="55" t="s">
        <v>168</v>
      </c>
      <c r="B5418" s="65" t="s">
        <v>742</v>
      </c>
      <c r="C5418" s="55" t="str">
        <f aca="false">LEFT(B5418,4)</f>
        <v>2003</v>
      </c>
      <c r="D5418" s="55" t="str">
        <f aca="false">MID(B5418,6,2)</f>
        <v>02</v>
      </c>
      <c r="E5418" s="0" t="n">
        <v>48.57</v>
      </c>
      <c r="F5418" s="0" t="n">
        <v>48.57</v>
      </c>
      <c r="G5418" s="0" t="n">
        <v>48.57</v>
      </c>
      <c r="H5418" s="0" t="n">
        <v>48.57</v>
      </c>
      <c r="I5418" s="0" t="n">
        <v>24.194447</v>
      </c>
      <c r="J5418" s="0" t="n">
        <v>0</v>
      </c>
    </row>
    <row r="5419" customFormat="false" ht="13.8" hidden="false" customHeight="false" outlineLevel="0" collapsed="false">
      <c r="A5419" s="55" t="s">
        <v>168</v>
      </c>
      <c r="B5419" s="65" t="s">
        <v>743</v>
      </c>
      <c r="C5419" s="55" t="str">
        <f aca="false">LEFT(B5419,4)</f>
        <v>2003</v>
      </c>
      <c r="D5419" s="55" t="str">
        <f aca="false">MID(B5419,6,2)</f>
        <v>02</v>
      </c>
      <c r="E5419" s="0" t="n">
        <v>48.349998</v>
      </c>
      <c r="F5419" s="0" t="n">
        <v>48.349998</v>
      </c>
      <c r="G5419" s="0" t="n">
        <v>48.349998</v>
      </c>
      <c r="H5419" s="0" t="n">
        <v>48.349998</v>
      </c>
      <c r="I5419" s="0" t="n">
        <v>24.084852</v>
      </c>
      <c r="J5419" s="0" t="n">
        <v>0</v>
      </c>
    </row>
    <row r="5420" customFormat="false" ht="13.8" hidden="false" customHeight="false" outlineLevel="0" collapsed="false">
      <c r="A5420" s="55" t="s">
        <v>168</v>
      </c>
      <c r="B5420" s="65" t="s">
        <v>744</v>
      </c>
      <c r="C5420" s="55" t="str">
        <f aca="false">LEFT(B5420,4)</f>
        <v>2003</v>
      </c>
      <c r="D5420" s="55" t="str">
        <f aca="false">MID(B5420,6,2)</f>
        <v>02</v>
      </c>
      <c r="E5420" s="0" t="n">
        <v>48.939999</v>
      </c>
      <c r="F5420" s="0" t="n">
        <v>48.939999</v>
      </c>
      <c r="G5420" s="0" t="n">
        <v>48.939999</v>
      </c>
      <c r="H5420" s="0" t="n">
        <v>48.939999</v>
      </c>
      <c r="I5420" s="0" t="n">
        <v>24.378757</v>
      </c>
      <c r="J5420" s="0" t="n">
        <v>0</v>
      </c>
    </row>
    <row r="5421" customFormat="false" ht="13.8" hidden="false" customHeight="false" outlineLevel="0" collapsed="false">
      <c r="A5421" s="55" t="s">
        <v>168</v>
      </c>
      <c r="B5421" s="65" t="s">
        <v>745</v>
      </c>
      <c r="C5421" s="55" t="str">
        <f aca="false">LEFT(B5421,4)</f>
        <v>2003</v>
      </c>
      <c r="D5421" s="55" t="str">
        <f aca="false">MID(B5421,6,2)</f>
        <v>02</v>
      </c>
      <c r="E5421" s="0" t="n">
        <v>49.220001</v>
      </c>
      <c r="F5421" s="0" t="n">
        <v>49.220001</v>
      </c>
      <c r="G5421" s="0" t="n">
        <v>49.220001</v>
      </c>
      <c r="H5421" s="0" t="n">
        <v>49.220001</v>
      </c>
      <c r="I5421" s="0" t="n">
        <v>24.518234</v>
      </c>
      <c r="J5421" s="0" t="n">
        <v>0</v>
      </c>
    </row>
    <row r="5422" customFormat="false" ht="13.8" hidden="false" customHeight="false" outlineLevel="0" collapsed="false">
      <c r="A5422" s="55" t="s">
        <v>168</v>
      </c>
      <c r="B5422" s="65" t="s">
        <v>746</v>
      </c>
      <c r="C5422" s="55" t="str">
        <f aca="false">LEFT(B5422,4)</f>
        <v>2003</v>
      </c>
      <c r="D5422" s="55" t="str">
        <f aca="false">MID(B5422,6,2)</f>
        <v>02</v>
      </c>
      <c r="E5422" s="0" t="n">
        <v>49.290001</v>
      </c>
      <c r="F5422" s="0" t="n">
        <v>49.290001</v>
      </c>
      <c r="G5422" s="0" t="n">
        <v>49.290001</v>
      </c>
      <c r="H5422" s="0" t="n">
        <v>49.290001</v>
      </c>
      <c r="I5422" s="0" t="n">
        <v>24.553102</v>
      </c>
      <c r="J5422" s="0" t="n">
        <v>0</v>
      </c>
    </row>
    <row r="5423" customFormat="false" ht="13.8" hidden="false" customHeight="false" outlineLevel="0" collapsed="false">
      <c r="A5423" s="55" t="s">
        <v>168</v>
      </c>
      <c r="B5423" s="65" t="s">
        <v>747</v>
      </c>
      <c r="C5423" s="55" t="str">
        <f aca="false">LEFT(B5423,4)</f>
        <v>2003</v>
      </c>
      <c r="D5423" s="55" t="str">
        <f aca="false">MID(B5423,6,2)</f>
        <v>02</v>
      </c>
      <c r="E5423" s="0" t="n">
        <v>49.73</v>
      </c>
      <c r="F5423" s="0" t="n">
        <v>49.73</v>
      </c>
      <c r="G5423" s="0" t="n">
        <v>49.73</v>
      </c>
      <c r="H5423" s="0" t="n">
        <v>49.73</v>
      </c>
      <c r="I5423" s="0" t="n">
        <v>24.77228</v>
      </c>
      <c r="J5423" s="0" t="n">
        <v>0</v>
      </c>
    </row>
    <row r="5424" customFormat="false" ht="13.8" hidden="false" customHeight="false" outlineLevel="0" collapsed="false">
      <c r="A5424" s="55" t="s">
        <v>168</v>
      </c>
      <c r="B5424" s="65" t="s">
        <v>748</v>
      </c>
      <c r="C5424" s="55" t="str">
        <f aca="false">LEFT(B5424,4)</f>
        <v>2003</v>
      </c>
      <c r="D5424" s="55" t="str">
        <f aca="false">MID(B5424,6,2)</f>
        <v>02</v>
      </c>
      <c r="E5424" s="0" t="n">
        <v>49.330002</v>
      </c>
      <c r="F5424" s="0" t="n">
        <v>49.330002</v>
      </c>
      <c r="G5424" s="0" t="n">
        <v>49.330002</v>
      </c>
      <c r="H5424" s="0" t="n">
        <v>49.330002</v>
      </c>
      <c r="I5424" s="0" t="n">
        <v>24.573027</v>
      </c>
      <c r="J5424" s="0" t="n">
        <v>0</v>
      </c>
    </row>
    <row r="5425" customFormat="false" ht="13.8" hidden="false" customHeight="false" outlineLevel="0" collapsed="false">
      <c r="A5425" s="55" t="s">
        <v>168</v>
      </c>
      <c r="B5425" s="65" t="s">
        <v>749</v>
      </c>
      <c r="C5425" s="55" t="str">
        <f aca="false">LEFT(B5425,4)</f>
        <v>2003</v>
      </c>
      <c r="D5425" s="55" t="str">
        <f aca="false">MID(B5425,6,2)</f>
        <v>02</v>
      </c>
      <c r="E5425" s="0" t="n">
        <v>49.82</v>
      </c>
      <c r="F5425" s="0" t="n">
        <v>49.82</v>
      </c>
      <c r="G5425" s="0" t="n">
        <v>49.82</v>
      </c>
      <c r="H5425" s="0" t="n">
        <v>49.82</v>
      </c>
      <c r="I5425" s="0" t="n">
        <v>24.81711</v>
      </c>
      <c r="J5425" s="0" t="n">
        <v>0</v>
      </c>
    </row>
    <row r="5426" customFormat="false" ht="13.8" hidden="false" customHeight="false" outlineLevel="0" collapsed="false">
      <c r="A5426" s="55" t="s">
        <v>168</v>
      </c>
      <c r="B5426" s="65" t="s">
        <v>750</v>
      </c>
      <c r="C5426" s="55" t="str">
        <f aca="false">LEFT(B5426,4)</f>
        <v>2003</v>
      </c>
      <c r="D5426" s="55" t="str">
        <f aca="false">MID(B5426,6,2)</f>
        <v>02</v>
      </c>
      <c r="E5426" s="0" t="n">
        <v>49.610001</v>
      </c>
      <c r="F5426" s="0" t="n">
        <v>49.610001</v>
      </c>
      <c r="G5426" s="0" t="n">
        <v>49.610001</v>
      </c>
      <c r="H5426" s="0" t="n">
        <v>49.610001</v>
      </c>
      <c r="I5426" s="0" t="n">
        <v>24.712509</v>
      </c>
      <c r="J5426" s="0" t="n">
        <v>0</v>
      </c>
    </row>
    <row r="5427" customFormat="false" ht="13.8" hidden="false" customHeight="false" outlineLevel="0" collapsed="false">
      <c r="A5427" s="55" t="s">
        <v>168</v>
      </c>
      <c r="B5427" s="65" t="s">
        <v>751</v>
      </c>
      <c r="C5427" s="55" t="str">
        <f aca="false">LEFT(B5427,4)</f>
        <v>2003</v>
      </c>
      <c r="D5427" s="55" t="str">
        <f aca="false">MID(B5427,6,2)</f>
        <v>02</v>
      </c>
      <c r="E5427" s="0" t="n">
        <v>49.959999</v>
      </c>
      <c r="F5427" s="0" t="n">
        <v>49.959999</v>
      </c>
      <c r="G5427" s="0" t="n">
        <v>49.959999</v>
      </c>
      <c r="H5427" s="0" t="n">
        <v>49.959999</v>
      </c>
      <c r="I5427" s="0" t="n">
        <v>24.886868</v>
      </c>
      <c r="J5427" s="0" t="n">
        <v>0</v>
      </c>
    </row>
    <row r="5428" customFormat="false" ht="13.8" hidden="false" customHeight="false" outlineLevel="0" collapsed="false">
      <c r="A5428" s="55" t="s">
        <v>168</v>
      </c>
      <c r="B5428" s="65" t="s">
        <v>752</v>
      </c>
      <c r="C5428" s="55" t="str">
        <f aca="false">LEFT(B5428,4)</f>
        <v>2003</v>
      </c>
      <c r="D5428" s="55" t="str">
        <f aca="false">MID(B5428,6,2)</f>
        <v>02</v>
      </c>
      <c r="E5428" s="0" t="n">
        <v>49.990002</v>
      </c>
      <c r="F5428" s="0" t="n">
        <v>49.990002</v>
      </c>
      <c r="G5428" s="0" t="n">
        <v>49.990002</v>
      </c>
      <c r="H5428" s="0" t="n">
        <v>49.990002</v>
      </c>
      <c r="I5428" s="0" t="n">
        <v>24.901802</v>
      </c>
      <c r="J5428" s="0" t="n">
        <v>0</v>
      </c>
    </row>
    <row r="5429" customFormat="false" ht="13.8" hidden="false" customHeight="false" outlineLevel="0" collapsed="false">
      <c r="A5429" s="55" t="s">
        <v>168</v>
      </c>
      <c r="B5429" s="65" t="s">
        <v>753</v>
      </c>
      <c r="C5429" s="55" t="str">
        <f aca="false">LEFT(B5429,4)</f>
        <v>2003</v>
      </c>
      <c r="D5429" s="55" t="str">
        <f aca="false">MID(B5429,6,2)</f>
        <v>03</v>
      </c>
      <c r="E5429" s="0" t="n">
        <v>50.049999</v>
      </c>
      <c r="F5429" s="0" t="n">
        <v>50.049999</v>
      </c>
      <c r="G5429" s="0" t="n">
        <v>50.049999</v>
      </c>
      <c r="H5429" s="0" t="n">
        <v>50.049999</v>
      </c>
      <c r="I5429" s="0" t="n">
        <v>24.931698</v>
      </c>
      <c r="J5429" s="0" t="n">
        <v>0</v>
      </c>
    </row>
    <row r="5430" customFormat="false" ht="13.8" hidden="false" customHeight="false" outlineLevel="0" collapsed="false">
      <c r="A5430" s="55" t="s">
        <v>168</v>
      </c>
      <c r="B5430" s="65" t="s">
        <v>754</v>
      </c>
      <c r="C5430" s="55" t="str">
        <f aca="false">LEFT(B5430,4)</f>
        <v>2003</v>
      </c>
      <c r="D5430" s="55" t="str">
        <f aca="false">MID(B5430,6,2)</f>
        <v>03</v>
      </c>
      <c r="E5430" s="0" t="n">
        <v>49.73</v>
      </c>
      <c r="F5430" s="0" t="n">
        <v>49.73</v>
      </c>
      <c r="G5430" s="0" t="n">
        <v>49.73</v>
      </c>
      <c r="H5430" s="0" t="n">
        <v>49.73</v>
      </c>
      <c r="I5430" s="0" t="n">
        <v>24.77228</v>
      </c>
      <c r="J5430" s="0" t="n">
        <v>0</v>
      </c>
    </row>
    <row r="5431" customFormat="false" ht="13.8" hidden="false" customHeight="false" outlineLevel="0" collapsed="false">
      <c r="A5431" s="55" t="s">
        <v>168</v>
      </c>
      <c r="B5431" s="65" t="s">
        <v>755</v>
      </c>
      <c r="C5431" s="55" t="str">
        <f aca="false">LEFT(B5431,4)</f>
        <v>2003</v>
      </c>
      <c r="D5431" s="55" t="str">
        <f aca="false">MID(B5431,6,2)</f>
        <v>03</v>
      </c>
      <c r="E5431" s="0" t="n">
        <v>49.84</v>
      </c>
      <c r="F5431" s="0" t="n">
        <v>49.84</v>
      </c>
      <c r="G5431" s="0" t="n">
        <v>49.84</v>
      </c>
      <c r="H5431" s="0" t="n">
        <v>49.84</v>
      </c>
      <c r="I5431" s="0" t="n">
        <v>24.827082</v>
      </c>
      <c r="J5431" s="0" t="n">
        <v>0</v>
      </c>
    </row>
    <row r="5432" customFormat="false" ht="13.8" hidden="false" customHeight="false" outlineLevel="0" collapsed="false">
      <c r="A5432" s="55" t="s">
        <v>168</v>
      </c>
      <c r="B5432" s="65" t="s">
        <v>756</v>
      </c>
      <c r="C5432" s="55" t="str">
        <f aca="false">LEFT(B5432,4)</f>
        <v>2003</v>
      </c>
      <c r="D5432" s="55" t="str">
        <f aca="false">MID(B5432,6,2)</f>
        <v>03</v>
      </c>
      <c r="E5432" s="0" t="n">
        <v>49.560001</v>
      </c>
      <c r="F5432" s="0" t="n">
        <v>49.560001</v>
      </c>
      <c r="G5432" s="0" t="n">
        <v>49.560001</v>
      </c>
      <c r="H5432" s="0" t="n">
        <v>49.560001</v>
      </c>
      <c r="I5432" s="0" t="n">
        <v>24.687597</v>
      </c>
      <c r="J5432" s="0" t="n">
        <v>0</v>
      </c>
    </row>
    <row r="5433" customFormat="false" ht="13.8" hidden="false" customHeight="false" outlineLevel="0" collapsed="false">
      <c r="A5433" s="55" t="s">
        <v>168</v>
      </c>
      <c r="B5433" s="65" t="s">
        <v>757</v>
      </c>
      <c r="C5433" s="55" t="str">
        <f aca="false">LEFT(B5433,4)</f>
        <v>2003</v>
      </c>
      <c r="D5433" s="55" t="str">
        <f aca="false">MID(B5433,6,2)</f>
        <v>03</v>
      </c>
      <c r="E5433" s="0" t="n">
        <v>49.57</v>
      </c>
      <c r="F5433" s="0" t="n">
        <v>49.57</v>
      </c>
      <c r="G5433" s="0" t="n">
        <v>49.57</v>
      </c>
      <c r="H5433" s="0" t="n">
        <v>49.57</v>
      </c>
      <c r="I5433" s="0" t="n">
        <v>24.692593</v>
      </c>
      <c r="J5433" s="0" t="n">
        <v>0</v>
      </c>
    </row>
    <row r="5434" customFormat="false" ht="13.8" hidden="false" customHeight="false" outlineLevel="0" collapsed="false">
      <c r="A5434" s="55" t="s">
        <v>168</v>
      </c>
      <c r="B5434" s="65" t="s">
        <v>758</v>
      </c>
      <c r="C5434" s="55" t="str">
        <f aca="false">LEFT(B5434,4)</f>
        <v>2003</v>
      </c>
      <c r="D5434" s="55" t="str">
        <f aca="false">MID(B5434,6,2)</f>
        <v>03</v>
      </c>
      <c r="E5434" s="0" t="n">
        <v>49.07</v>
      </c>
      <c r="F5434" s="0" t="n">
        <v>49.07</v>
      </c>
      <c r="G5434" s="0" t="n">
        <v>49.07</v>
      </c>
      <c r="H5434" s="0" t="n">
        <v>49.07</v>
      </c>
      <c r="I5434" s="0" t="n">
        <v>24.443518</v>
      </c>
      <c r="J5434" s="0" t="n">
        <v>0</v>
      </c>
    </row>
    <row r="5435" customFormat="false" ht="13.8" hidden="false" customHeight="false" outlineLevel="0" collapsed="false">
      <c r="A5435" s="55" t="s">
        <v>168</v>
      </c>
      <c r="B5435" s="65" t="s">
        <v>759</v>
      </c>
      <c r="C5435" s="55" t="str">
        <f aca="false">LEFT(B5435,4)</f>
        <v>2003</v>
      </c>
      <c r="D5435" s="55" t="str">
        <f aca="false">MID(B5435,6,2)</f>
        <v>03</v>
      </c>
      <c r="E5435" s="0" t="n">
        <v>49.049999</v>
      </c>
      <c r="F5435" s="0" t="n">
        <v>49.049999</v>
      </c>
      <c r="G5435" s="0" t="n">
        <v>49.049999</v>
      </c>
      <c r="H5435" s="0" t="n">
        <v>49.049999</v>
      </c>
      <c r="I5435" s="0" t="n">
        <v>24.433558</v>
      </c>
      <c r="J5435" s="0" t="n">
        <v>0</v>
      </c>
    </row>
    <row r="5436" customFormat="false" ht="13.8" hidden="false" customHeight="false" outlineLevel="0" collapsed="false">
      <c r="A5436" s="55" t="s">
        <v>168</v>
      </c>
      <c r="B5436" s="65" t="s">
        <v>760</v>
      </c>
      <c r="C5436" s="55" t="str">
        <f aca="false">LEFT(B5436,4)</f>
        <v>2003</v>
      </c>
      <c r="D5436" s="55" t="str">
        <f aca="false">MID(B5436,6,2)</f>
        <v>03</v>
      </c>
      <c r="E5436" s="0" t="n">
        <v>48.970001</v>
      </c>
      <c r="F5436" s="0" t="n">
        <v>48.970001</v>
      </c>
      <c r="G5436" s="0" t="n">
        <v>48.970001</v>
      </c>
      <c r="H5436" s="0" t="n">
        <v>48.970001</v>
      </c>
      <c r="I5436" s="0" t="n">
        <v>24.393694</v>
      </c>
      <c r="J5436" s="0" t="n">
        <v>0</v>
      </c>
    </row>
    <row r="5437" customFormat="false" ht="13.8" hidden="false" customHeight="false" outlineLevel="0" collapsed="false">
      <c r="A5437" s="55" t="s">
        <v>168</v>
      </c>
      <c r="B5437" s="65" t="s">
        <v>761</v>
      </c>
      <c r="C5437" s="55" t="str">
        <f aca="false">LEFT(B5437,4)</f>
        <v>2003</v>
      </c>
      <c r="D5437" s="55" t="str">
        <f aca="false">MID(B5437,6,2)</f>
        <v>03</v>
      </c>
      <c r="E5437" s="0" t="n">
        <v>49.459999</v>
      </c>
      <c r="F5437" s="0" t="n">
        <v>49.459999</v>
      </c>
      <c r="G5437" s="0" t="n">
        <v>49.459999</v>
      </c>
      <c r="H5437" s="0" t="n">
        <v>49.459999</v>
      </c>
      <c r="I5437" s="0" t="n">
        <v>24.637787</v>
      </c>
      <c r="J5437" s="0" t="n">
        <v>0</v>
      </c>
    </row>
    <row r="5438" customFormat="false" ht="13.8" hidden="false" customHeight="false" outlineLevel="0" collapsed="false">
      <c r="A5438" s="55" t="s">
        <v>168</v>
      </c>
      <c r="B5438" s="65" t="s">
        <v>762</v>
      </c>
      <c r="C5438" s="55" t="str">
        <f aca="false">LEFT(B5438,4)</f>
        <v>2003</v>
      </c>
      <c r="D5438" s="55" t="str">
        <f aca="false">MID(B5438,6,2)</f>
        <v>03</v>
      </c>
      <c r="E5438" s="0" t="n">
        <v>49.290001</v>
      </c>
      <c r="F5438" s="0" t="n">
        <v>49.290001</v>
      </c>
      <c r="G5438" s="0" t="n">
        <v>49.290001</v>
      </c>
      <c r="H5438" s="0" t="n">
        <v>49.290001</v>
      </c>
      <c r="I5438" s="0" t="n">
        <v>24.553102</v>
      </c>
      <c r="J5438" s="0" t="n">
        <v>0</v>
      </c>
    </row>
    <row r="5439" customFormat="false" ht="13.8" hidden="false" customHeight="false" outlineLevel="0" collapsed="false">
      <c r="A5439" s="55" t="s">
        <v>168</v>
      </c>
      <c r="B5439" s="65" t="s">
        <v>763</v>
      </c>
      <c r="C5439" s="55" t="str">
        <f aca="false">LEFT(B5439,4)</f>
        <v>2003</v>
      </c>
      <c r="D5439" s="55" t="str">
        <f aca="false">MID(B5439,6,2)</f>
        <v>03</v>
      </c>
      <c r="E5439" s="0" t="n">
        <v>50.290001</v>
      </c>
      <c r="F5439" s="0" t="n">
        <v>50.290001</v>
      </c>
      <c r="G5439" s="0" t="n">
        <v>50.290001</v>
      </c>
      <c r="H5439" s="0" t="n">
        <v>50.290001</v>
      </c>
      <c r="I5439" s="0" t="n">
        <v>25.051245</v>
      </c>
      <c r="J5439" s="0" t="n">
        <v>0</v>
      </c>
    </row>
    <row r="5440" customFormat="false" ht="13.8" hidden="false" customHeight="false" outlineLevel="0" collapsed="false">
      <c r="A5440" s="55" t="s">
        <v>168</v>
      </c>
      <c r="B5440" s="65" t="s">
        <v>764</v>
      </c>
      <c r="C5440" s="55" t="str">
        <f aca="false">LEFT(B5440,4)</f>
        <v>2003</v>
      </c>
      <c r="D5440" s="55" t="str">
        <f aca="false">MID(B5440,6,2)</f>
        <v>03</v>
      </c>
      <c r="E5440" s="0" t="n">
        <v>50.43</v>
      </c>
      <c r="F5440" s="0" t="n">
        <v>50.43</v>
      </c>
      <c r="G5440" s="0" t="n">
        <v>50.43</v>
      </c>
      <c r="H5440" s="0" t="n">
        <v>50.43</v>
      </c>
      <c r="I5440" s="0" t="n">
        <v>25.120974</v>
      </c>
      <c r="J5440" s="0" t="n">
        <v>0</v>
      </c>
    </row>
    <row r="5441" customFormat="false" ht="13.8" hidden="false" customHeight="false" outlineLevel="0" collapsed="false">
      <c r="A5441" s="55" t="s">
        <v>168</v>
      </c>
      <c r="B5441" s="65" t="s">
        <v>765</v>
      </c>
      <c r="C5441" s="55" t="str">
        <f aca="false">LEFT(B5441,4)</f>
        <v>2003</v>
      </c>
      <c r="D5441" s="55" t="str">
        <f aca="false">MID(B5441,6,2)</f>
        <v>03</v>
      </c>
      <c r="E5441" s="0" t="n">
        <v>50.880001</v>
      </c>
      <c r="F5441" s="0" t="n">
        <v>50.880001</v>
      </c>
      <c r="G5441" s="0" t="n">
        <v>50.880001</v>
      </c>
      <c r="H5441" s="0" t="n">
        <v>50.880001</v>
      </c>
      <c r="I5441" s="0" t="n">
        <v>25.345137</v>
      </c>
      <c r="J5441" s="0" t="n">
        <v>0</v>
      </c>
    </row>
    <row r="5442" customFormat="false" ht="13.8" hidden="false" customHeight="false" outlineLevel="0" collapsed="false">
      <c r="A5442" s="55" t="s">
        <v>168</v>
      </c>
      <c r="B5442" s="65" t="s">
        <v>766</v>
      </c>
      <c r="C5442" s="55" t="str">
        <f aca="false">LEFT(B5442,4)</f>
        <v>2003</v>
      </c>
      <c r="D5442" s="55" t="str">
        <f aca="false">MID(B5442,6,2)</f>
        <v>03</v>
      </c>
      <c r="E5442" s="0" t="n">
        <v>51.349998</v>
      </c>
      <c r="F5442" s="0" t="n">
        <v>51.349998</v>
      </c>
      <c r="G5442" s="0" t="n">
        <v>51.349998</v>
      </c>
      <c r="H5442" s="0" t="n">
        <v>51.349998</v>
      </c>
      <c r="I5442" s="0" t="n">
        <v>25.579262</v>
      </c>
      <c r="J5442" s="0" t="n">
        <v>0</v>
      </c>
    </row>
    <row r="5443" customFormat="false" ht="13.8" hidden="false" customHeight="false" outlineLevel="0" collapsed="false">
      <c r="A5443" s="55" t="s">
        <v>168</v>
      </c>
      <c r="B5443" s="65" t="s">
        <v>767</v>
      </c>
      <c r="C5443" s="55" t="str">
        <f aca="false">LEFT(B5443,4)</f>
        <v>2003</v>
      </c>
      <c r="D5443" s="55" t="str">
        <f aca="false">MID(B5443,6,2)</f>
        <v>03</v>
      </c>
      <c r="E5443" s="0" t="n">
        <v>52.16</v>
      </c>
      <c r="F5443" s="0" t="n">
        <v>52.16</v>
      </c>
      <c r="G5443" s="0" t="n">
        <v>52.16</v>
      </c>
      <c r="H5443" s="0" t="n">
        <v>52.16</v>
      </c>
      <c r="I5443" s="0" t="n">
        <v>25.982748</v>
      </c>
      <c r="J5443" s="0" t="n">
        <v>0</v>
      </c>
    </row>
    <row r="5444" customFormat="false" ht="13.8" hidden="false" customHeight="false" outlineLevel="0" collapsed="false">
      <c r="A5444" s="55" t="s">
        <v>168</v>
      </c>
      <c r="B5444" s="65" t="s">
        <v>768</v>
      </c>
      <c r="C5444" s="55" t="str">
        <f aca="false">LEFT(B5444,4)</f>
        <v>2003</v>
      </c>
      <c r="D5444" s="55" t="str">
        <f aca="false">MID(B5444,6,2)</f>
        <v>03</v>
      </c>
      <c r="E5444" s="0" t="n">
        <v>50.950001</v>
      </c>
      <c r="F5444" s="0" t="n">
        <v>50.950001</v>
      </c>
      <c r="G5444" s="0" t="n">
        <v>50.950001</v>
      </c>
      <c r="H5444" s="0" t="n">
        <v>50.950001</v>
      </c>
      <c r="I5444" s="0" t="n">
        <v>25.380013</v>
      </c>
      <c r="J5444" s="0" t="n">
        <v>0</v>
      </c>
    </row>
    <row r="5445" customFormat="false" ht="13.8" hidden="false" customHeight="false" outlineLevel="0" collapsed="false">
      <c r="A5445" s="55" t="s">
        <v>168</v>
      </c>
      <c r="B5445" s="65" t="s">
        <v>769</v>
      </c>
      <c r="C5445" s="55" t="str">
        <f aca="false">LEFT(B5445,4)</f>
        <v>2003</v>
      </c>
      <c r="D5445" s="55" t="str">
        <f aca="false">MID(B5445,6,2)</f>
        <v>03</v>
      </c>
      <c r="E5445" s="0" t="n">
        <v>51.5</v>
      </c>
      <c r="F5445" s="0" t="n">
        <v>51.5</v>
      </c>
      <c r="G5445" s="0" t="n">
        <v>51.5</v>
      </c>
      <c r="H5445" s="0" t="n">
        <v>51.5</v>
      </c>
      <c r="I5445" s="0" t="n">
        <v>25.653973</v>
      </c>
      <c r="J5445" s="0" t="n">
        <v>0</v>
      </c>
    </row>
    <row r="5446" customFormat="false" ht="13.8" hidden="false" customHeight="false" outlineLevel="0" collapsed="false">
      <c r="A5446" s="55" t="s">
        <v>168</v>
      </c>
      <c r="B5446" s="65" t="s">
        <v>770</v>
      </c>
      <c r="C5446" s="55" t="str">
        <f aca="false">LEFT(B5446,4)</f>
        <v>2003</v>
      </c>
      <c r="D5446" s="55" t="str">
        <f aca="false">MID(B5446,6,2)</f>
        <v>03</v>
      </c>
      <c r="E5446" s="0" t="n">
        <v>51.73</v>
      </c>
      <c r="F5446" s="0" t="n">
        <v>51.73</v>
      </c>
      <c r="G5446" s="0" t="n">
        <v>51.73</v>
      </c>
      <c r="H5446" s="0" t="n">
        <v>51.73</v>
      </c>
      <c r="I5446" s="0" t="n">
        <v>25.768566</v>
      </c>
      <c r="J5446" s="0" t="n">
        <v>0</v>
      </c>
    </row>
    <row r="5447" customFormat="false" ht="13.8" hidden="false" customHeight="false" outlineLevel="0" collapsed="false">
      <c r="A5447" s="55" t="s">
        <v>168</v>
      </c>
      <c r="B5447" s="65" t="s">
        <v>771</v>
      </c>
      <c r="C5447" s="55" t="str">
        <f aca="false">LEFT(B5447,4)</f>
        <v>2003</v>
      </c>
      <c r="D5447" s="55" t="str">
        <f aca="false">MID(B5447,6,2)</f>
        <v>03</v>
      </c>
      <c r="E5447" s="0" t="n">
        <v>51.529999</v>
      </c>
      <c r="F5447" s="0" t="n">
        <v>51.529999</v>
      </c>
      <c r="G5447" s="0" t="n">
        <v>51.529999</v>
      </c>
      <c r="H5447" s="0" t="n">
        <v>51.529999</v>
      </c>
      <c r="I5447" s="0" t="n">
        <v>25.668922</v>
      </c>
      <c r="J5447" s="0" t="n">
        <v>0</v>
      </c>
    </row>
    <row r="5448" customFormat="false" ht="13.8" hidden="false" customHeight="false" outlineLevel="0" collapsed="false">
      <c r="A5448" s="55" t="s">
        <v>168</v>
      </c>
      <c r="B5448" s="65" t="s">
        <v>772</v>
      </c>
      <c r="C5448" s="55" t="str">
        <f aca="false">LEFT(B5448,4)</f>
        <v>2003</v>
      </c>
      <c r="D5448" s="55" t="str">
        <f aca="false">MID(B5448,6,2)</f>
        <v>03</v>
      </c>
      <c r="E5448" s="0" t="n">
        <v>50.860001</v>
      </c>
      <c r="F5448" s="0" t="n">
        <v>50.860001</v>
      </c>
      <c r="G5448" s="0" t="n">
        <v>50.860001</v>
      </c>
      <c r="H5448" s="0" t="n">
        <v>50.860001</v>
      </c>
      <c r="I5448" s="0" t="n">
        <v>25.560873</v>
      </c>
      <c r="J5448" s="0" t="n">
        <v>0</v>
      </c>
    </row>
    <row r="5449" customFormat="false" ht="13.8" hidden="false" customHeight="false" outlineLevel="0" collapsed="false">
      <c r="A5449" s="55" t="s">
        <v>168</v>
      </c>
      <c r="B5449" s="65" t="s">
        <v>773</v>
      </c>
      <c r="C5449" s="55" t="str">
        <f aca="false">LEFT(B5449,4)</f>
        <v>2003</v>
      </c>
      <c r="D5449" s="55" t="str">
        <f aca="false">MID(B5449,6,2)</f>
        <v>03</v>
      </c>
      <c r="E5449" s="0" t="n">
        <v>50.5</v>
      </c>
      <c r="F5449" s="0" t="n">
        <v>50.5</v>
      </c>
      <c r="G5449" s="0" t="n">
        <v>50.5</v>
      </c>
      <c r="H5449" s="0" t="n">
        <v>50.5</v>
      </c>
      <c r="I5449" s="0" t="n">
        <v>25.379944</v>
      </c>
      <c r="J5449" s="0" t="n">
        <v>0</v>
      </c>
    </row>
    <row r="5450" customFormat="false" ht="13.8" hidden="false" customHeight="false" outlineLevel="0" collapsed="false">
      <c r="A5450" s="55" t="s">
        <v>168</v>
      </c>
      <c r="B5450" s="65" t="s">
        <v>774</v>
      </c>
      <c r="C5450" s="55" t="str">
        <f aca="false">LEFT(B5450,4)</f>
        <v>2003</v>
      </c>
      <c r="D5450" s="55" t="str">
        <f aca="false">MID(B5450,6,2)</f>
        <v>04</v>
      </c>
      <c r="E5450" s="0" t="n">
        <v>51.540001</v>
      </c>
      <c r="F5450" s="0" t="n">
        <v>51.540001</v>
      </c>
      <c r="G5450" s="0" t="n">
        <v>51.540001</v>
      </c>
      <c r="H5450" s="0" t="n">
        <v>51.540001</v>
      </c>
      <c r="I5450" s="0" t="n">
        <v>25.90262</v>
      </c>
      <c r="J5450" s="0" t="n">
        <v>0</v>
      </c>
    </row>
    <row r="5451" customFormat="false" ht="13.8" hidden="false" customHeight="false" outlineLevel="0" collapsed="false">
      <c r="A5451" s="55" t="s">
        <v>168</v>
      </c>
      <c r="B5451" s="65" t="s">
        <v>775</v>
      </c>
      <c r="C5451" s="55" t="str">
        <f aca="false">LEFT(B5451,4)</f>
        <v>2003</v>
      </c>
      <c r="D5451" s="55" t="str">
        <f aca="false">MID(B5451,6,2)</f>
        <v>04</v>
      </c>
      <c r="E5451" s="0" t="n">
        <v>52.029999</v>
      </c>
      <c r="F5451" s="0" t="n">
        <v>52.029999</v>
      </c>
      <c r="G5451" s="0" t="n">
        <v>52.029999</v>
      </c>
      <c r="H5451" s="0" t="n">
        <v>52.029999</v>
      </c>
      <c r="I5451" s="0" t="n">
        <v>26.148886</v>
      </c>
      <c r="J5451" s="0" t="n">
        <v>0</v>
      </c>
    </row>
    <row r="5452" customFormat="false" ht="13.8" hidden="false" customHeight="false" outlineLevel="0" collapsed="false">
      <c r="A5452" s="55" t="s">
        <v>168</v>
      </c>
      <c r="B5452" s="65" t="s">
        <v>776</v>
      </c>
      <c r="C5452" s="55" t="str">
        <f aca="false">LEFT(B5452,4)</f>
        <v>2003</v>
      </c>
      <c r="D5452" s="55" t="str">
        <f aca="false">MID(B5452,6,2)</f>
        <v>04</v>
      </c>
      <c r="E5452" s="0" t="n">
        <v>51.810001</v>
      </c>
      <c r="F5452" s="0" t="n">
        <v>51.810001</v>
      </c>
      <c r="G5452" s="0" t="n">
        <v>51.810001</v>
      </c>
      <c r="H5452" s="0" t="n">
        <v>51.810001</v>
      </c>
      <c r="I5452" s="0" t="n">
        <v>26.038322</v>
      </c>
      <c r="J5452" s="0" t="n">
        <v>0</v>
      </c>
    </row>
    <row r="5453" customFormat="false" ht="13.8" hidden="false" customHeight="false" outlineLevel="0" collapsed="false">
      <c r="A5453" s="55" t="s">
        <v>168</v>
      </c>
      <c r="B5453" s="65" t="s">
        <v>777</v>
      </c>
      <c r="C5453" s="55" t="str">
        <f aca="false">LEFT(B5453,4)</f>
        <v>2003</v>
      </c>
      <c r="D5453" s="55" t="str">
        <f aca="false">MID(B5453,6,2)</f>
        <v>04</v>
      </c>
      <c r="E5453" s="0" t="n">
        <v>51.419998</v>
      </c>
      <c r="F5453" s="0" t="n">
        <v>51.419998</v>
      </c>
      <c r="G5453" s="0" t="n">
        <v>51.419998</v>
      </c>
      <c r="H5453" s="0" t="n">
        <v>51.419998</v>
      </c>
      <c r="I5453" s="0" t="n">
        <v>25.842308</v>
      </c>
      <c r="J5453" s="0" t="n">
        <v>0</v>
      </c>
    </row>
    <row r="5454" customFormat="false" ht="13.8" hidden="false" customHeight="false" outlineLevel="0" collapsed="false">
      <c r="A5454" s="55" t="s">
        <v>168</v>
      </c>
      <c r="B5454" s="65" t="s">
        <v>778</v>
      </c>
      <c r="C5454" s="55" t="str">
        <f aca="false">LEFT(B5454,4)</f>
        <v>2003</v>
      </c>
      <c r="D5454" s="55" t="str">
        <f aca="false">MID(B5454,6,2)</f>
        <v>04</v>
      </c>
      <c r="E5454" s="0" t="n">
        <v>51.98</v>
      </c>
      <c r="F5454" s="0" t="n">
        <v>51.98</v>
      </c>
      <c r="G5454" s="0" t="n">
        <v>51.98</v>
      </c>
      <c r="H5454" s="0" t="n">
        <v>51.98</v>
      </c>
      <c r="I5454" s="0" t="n">
        <v>26.123753</v>
      </c>
      <c r="J5454" s="0" t="n">
        <v>0</v>
      </c>
    </row>
    <row r="5455" customFormat="false" ht="13.8" hidden="false" customHeight="false" outlineLevel="0" collapsed="false">
      <c r="A5455" s="55" t="s">
        <v>168</v>
      </c>
      <c r="B5455" s="65" t="s">
        <v>779</v>
      </c>
      <c r="C5455" s="55" t="str">
        <f aca="false">LEFT(B5455,4)</f>
        <v>2003</v>
      </c>
      <c r="D5455" s="55" t="str">
        <f aca="false">MID(B5455,6,2)</f>
        <v>04</v>
      </c>
      <c r="E5455" s="0" t="n">
        <v>51.73</v>
      </c>
      <c r="F5455" s="0" t="n">
        <v>51.73</v>
      </c>
      <c r="G5455" s="0" t="n">
        <v>51.73</v>
      </c>
      <c r="H5455" s="0" t="n">
        <v>51.73</v>
      </c>
      <c r="I5455" s="0" t="n">
        <v>25.998119</v>
      </c>
      <c r="J5455" s="0" t="n">
        <v>0</v>
      </c>
    </row>
    <row r="5456" customFormat="false" ht="13.8" hidden="false" customHeight="false" outlineLevel="0" collapsed="false">
      <c r="A5456" s="55" t="s">
        <v>168</v>
      </c>
      <c r="B5456" s="65" t="s">
        <v>780</v>
      </c>
      <c r="C5456" s="55" t="str">
        <f aca="false">LEFT(B5456,4)</f>
        <v>2003</v>
      </c>
      <c r="D5456" s="55" t="str">
        <f aca="false">MID(B5456,6,2)</f>
        <v>04</v>
      </c>
      <c r="E5456" s="0" t="n">
        <v>51.849998</v>
      </c>
      <c r="F5456" s="0" t="n">
        <v>51.849998</v>
      </c>
      <c r="G5456" s="0" t="n">
        <v>51.849998</v>
      </c>
      <c r="H5456" s="0" t="n">
        <v>51.849998</v>
      </c>
      <c r="I5456" s="0" t="n">
        <v>26.058416</v>
      </c>
      <c r="J5456" s="0" t="n">
        <v>0</v>
      </c>
    </row>
    <row r="5457" customFormat="false" ht="13.8" hidden="false" customHeight="false" outlineLevel="0" collapsed="false">
      <c r="A5457" s="55" t="s">
        <v>168</v>
      </c>
      <c r="B5457" s="65" t="s">
        <v>781</v>
      </c>
      <c r="C5457" s="55" t="str">
        <f aca="false">LEFT(B5457,4)</f>
        <v>2003</v>
      </c>
      <c r="D5457" s="55" t="str">
        <f aca="false">MID(B5457,6,2)</f>
        <v>04</v>
      </c>
      <c r="E5457" s="0" t="n">
        <v>51.68</v>
      </c>
      <c r="F5457" s="0" t="n">
        <v>51.68</v>
      </c>
      <c r="G5457" s="0" t="n">
        <v>51.68</v>
      </c>
      <c r="H5457" s="0" t="n">
        <v>51.68</v>
      </c>
      <c r="I5457" s="0" t="n">
        <v>25.972982</v>
      </c>
      <c r="J5457" s="0" t="n">
        <v>0</v>
      </c>
    </row>
    <row r="5458" customFormat="false" ht="13.8" hidden="false" customHeight="false" outlineLevel="0" collapsed="false">
      <c r="A5458" s="55" t="s">
        <v>168</v>
      </c>
      <c r="B5458" s="65" t="s">
        <v>782</v>
      </c>
      <c r="C5458" s="55" t="str">
        <f aca="false">LEFT(B5458,4)</f>
        <v>2003</v>
      </c>
      <c r="D5458" s="55" t="str">
        <f aca="false">MID(B5458,6,2)</f>
        <v>04</v>
      </c>
      <c r="E5458" s="0" t="n">
        <v>51.459999</v>
      </c>
      <c r="F5458" s="0" t="n">
        <v>51.459999</v>
      </c>
      <c r="G5458" s="0" t="n">
        <v>51.459999</v>
      </c>
      <c r="H5458" s="0" t="n">
        <v>51.459999</v>
      </c>
      <c r="I5458" s="0" t="n">
        <v>25.862419</v>
      </c>
      <c r="J5458" s="0" t="n">
        <v>0</v>
      </c>
    </row>
    <row r="5459" customFormat="false" ht="13.8" hidden="false" customHeight="false" outlineLevel="0" collapsed="false">
      <c r="A5459" s="55" t="s">
        <v>168</v>
      </c>
      <c r="B5459" s="65" t="s">
        <v>783</v>
      </c>
      <c r="C5459" s="55" t="str">
        <f aca="false">LEFT(B5459,4)</f>
        <v>2003</v>
      </c>
      <c r="D5459" s="55" t="str">
        <f aca="false">MID(B5459,6,2)</f>
        <v>04</v>
      </c>
      <c r="E5459" s="0" t="n">
        <v>52.139999</v>
      </c>
      <c r="F5459" s="0" t="n">
        <v>52.139999</v>
      </c>
      <c r="G5459" s="0" t="n">
        <v>52.139999</v>
      </c>
      <c r="H5459" s="0" t="n">
        <v>52.139999</v>
      </c>
      <c r="I5459" s="0" t="n">
        <v>26.204161</v>
      </c>
      <c r="J5459" s="0" t="n">
        <v>0</v>
      </c>
    </row>
    <row r="5460" customFormat="false" ht="13.8" hidden="false" customHeight="false" outlineLevel="0" collapsed="false">
      <c r="A5460" s="55" t="s">
        <v>168</v>
      </c>
      <c r="B5460" s="65" t="s">
        <v>784</v>
      </c>
      <c r="C5460" s="55" t="str">
        <f aca="false">LEFT(B5460,4)</f>
        <v>2003</v>
      </c>
      <c r="D5460" s="55" t="str">
        <f aca="false">MID(B5460,6,2)</f>
        <v>04</v>
      </c>
      <c r="E5460" s="0" t="n">
        <v>52.369999</v>
      </c>
      <c r="F5460" s="0" t="n">
        <v>52.369999</v>
      </c>
      <c r="G5460" s="0" t="n">
        <v>52.369999</v>
      </c>
      <c r="H5460" s="0" t="n">
        <v>52.369999</v>
      </c>
      <c r="I5460" s="0" t="n">
        <v>26.319756</v>
      </c>
      <c r="J5460" s="0" t="n">
        <v>0</v>
      </c>
    </row>
    <row r="5461" customFormat="false" ht="13.8" hidden="false" customHeight="false" outlineLevel="0" collapsed="false">
      <c r="A5461" s="55" t="s">
        <v>168</v>
      </c>
      <c r="B5461" s="65" t="s">
        <v>785</v>
      </c>
      <c r="C5461" s="55" t="str">
        <f aca="false">LEFT(B5461,4)</f>
        <v>2003</v>
      </c>
      <c r="D5461" s="55" t="str">
        <f aca="false">MID(B5461,6,2)</f>
        <v>04</v>
      </c>
      <c r="E5461" s="0" t="n">
        <v>52.52</v>
      </c>
      <c r="F5461" s="0" t="n">
        <v>52.52</v>
      </c>
      <c r="G5461" s="0" t="n">
        <v>52.52</v>
      </c>
      <c r="H5461" s="0" t="n">
        <v>52.52</v>
      </c>
      <c r="I5461" s="0" t="n">
        <v>26.395145</v>
      </c>
      <c r="J5461" s="0" t="n">
        <v>0</v>
      </c>
    </row>
    <row r="5462" customFormat="false" ht="13.8" hidden="false" customHeight="false" outlineLevel="0" collapsed="false">
      <c r="A5462" s="55" t="s">
        <v>168</v>
      </c>
      <c r="B5462" s="65" t="s">
        <v>786</v>
      </c>
      <c r="C5462" s="55" t="str">
        <f aca="false">LEFT(B5462,4)</f>
        <v>2003</v>
      </c>
      <c r="D5462" s="55" t="str">
        <f aca="false">MID(B5462,6,2)</f>
        <v>04</v>
      </c>
      <c r="E5462" s="0" t="n">
        <v>52.849998</v>
      </c>
      <c r="F5462" s="0" t="n">
        <v>52.849998</v>
      </c>
      <c r="G5462" s="0" t="n">
        <v>52.849998</v>
      </c>
      <c r="H5462" s="0" t="n">
        <v>52.849998</v>
      </c>
      <c r="I5462" s="0" t="n">
        <v>26.560991</v>
      </c>
      <c r="J5462" s="0" t="n">
        <v>0</v>
      </c>
    </row>
    <row r="5463" customFormat="false" ht="13.8" hidden="false" customHeight="false" outlineLevel="0" collapsed="false">
      <c r="A5463" s="55" t="s">
        <v>168</v>
      </c>
      <c r="B5463" s="65" t="s">
        <v>787</v>
      </c>
      <c r="C5463" s="55" t="str">
        <f aca="false">LEFT(B5463,4)</f>
        <v>2003</v>
      </c>
      <c r="D5463" s="55" t="str">
        <f aca="false">MID(B5463,6,2)</f>
        <v>04</v>
      </c>
      <c r="E5463" s="0" t="n">
        <v>53.220001</v>
      </c>
      <c r="F5463" s="0" t="n">
        <v>53.220001</v>
      </c>
      <c r="G5463" s="0" t="n">
        <v>53.220001</v>
      </c>
      <c r="H5463" s="0" t="n">
        <v>53.220001</v>
      </c>
      <c r="I5463" s="0" t="n">
        <v>26.746956</v>
      </c>
      <c r="J5463" s="0" t="n">
        <v>0</v>
      </c>
    </row>
    <row r="5464" customFormat="false" ht="13.8" hidden="false" customHeight="false" outlineLevel="0" collapsed="false">
      <c r="A5464" s="55" t="s">
        <v>168</v>
      </c>
      <c r="B5464" s="65" t="s">
        <v>788</v>
      </c>
      <c r="C5464" s="55" t="str">
        <f aca="false">LEFT(B5464,4)</f>
        <v>2003</v>
      </c>
      <c r="D5464" s="55" t="str">
        <f aca="false">MID(B5464,6,2)</f>
        <v>04</v>
      </c>
      <c r="E5464" s="0" t="n">
        <v>53.73</v>
      </c>
      <c r="F5464" s="0" t="n">
        <v>53.73</v>
      </c>
      <c r="G5464" s="0" t="n">
        <v>53.73</v>
      </c>
      <c r="H5464" s="0" t="n">
        <v>53.73</v>
      </c>
      <c r="I5464" s="0" t="n">
        <v>27.003254</v>
      </c>
      <c r="J5464" s="0" t="n">
        <v>0</v>
      </c>
    </row>
    <row r="5465" customFormat="false" ht="13.8" hidden="false" customHeight="false" outlineLevel="0" collapsed="false">
      <c r="A5465" s="55" t="s">
        <v>168</v>
      </c>
      <c r="B5465" s="65" t="s">
        <v>789</v>
      </c>
      <c r="C5465" s="55" t="str">
        <f aca="false">LEFT(B5465,4)</f>
        <v>2003</v>
      </c>
      <c r="D5465" s="55" t="str">
        <f aca="false">MID(B5465,6,2)</f>
        <v>04</v>
      </c>
      <c r="E5465" s="0" t="n">
        <v>53.880001</v>
      </c>
      <c r="F5465" s="0" t="n">
        <v>53.880001</v>
      </c>
      <c r="G5465" s="0" t="n">
        <v>53.880001</v>
      </c>
      <c r="H5465" s="0" t="n">
        <v>53.880001</v>
      </c>
      <c r="I5465" s="0" t="n">
        <v>27.078646</v>
      </c>
      <c r="J5465" s="0" t="n">
        <v>0</v>
      </c>
    </row>
    <row r="5466" customFormat="false" ht="13.8" hidden="false" customHeight="false" outlineLevel="0" collapsed="false">
      <c r="A5466" s="55" t="s">
        <v>168</v>
      </c>
      <c r="B5466" s="65" t="s">
        <v>790</v>
      </c>
      <c r="C5466" s="55" t="str">
        <f aca="false">LEFT(B5466,4)</f>
        <v>2003</v>
      </c>
      <c r="D5466" s="55" t="str">
        <f aca="false">MID(B5466,6,2)</f>
        <v>04</v>
      </c>
      <c r="E5466" s="0" t="n">
        <v>53.330002</v>
      </c>
      <c r="F5466" s="0" t="n">
        <v>53.330002</v>
      </c>
      <c r="G5466" s="0" t="n">
        <v>53.330002</v>
      </c>
      <c r="H5466" s="0" t="n">
        <v>53.330002</v>
      </c>
      <c r="I5466" s="0" t="n">
        <v>26.802225</v>
      </c>
      <c r="J5466" s="0" t="n">
        <v>0</v>
      </c>
    </row>
    <row r="5467" customFormat="false" ht="13.8" hidden="false" customHeight="false" outlineLevel="0" collapsed="false">
      <c r="A5467" s="55" t="s">
        <v>168</v>
      </c>
      <c r="B5467" s="65" t="s">
        <v>791</v>
      </c>
      <c r="C5467" s="55" t="str">
        <f aca="false">LEFT(B5467,4)</f>
        <v>2003</v>
      </c>
      <c r="D5467" s="55" t="str">
        <f aca="false">MID(B5467,6,2)</f>
        <v>04</v>
      </c>
      <c r="E5467" s="0" t="n">
        <v>52.990002</v>
      </c>
      <c r="F5467" s="0" t="n">
        <v>52.990002</v>
      </c>
      <c r="G5467" s="0" t="n">
        <v>52.990002</v>
      </c>
      <c r="H5467" s="0" t="n">
        <v>52.990002</v>
      </c>
      <c r="I5467" s="0" t="n">
        <v>26.631357</v>
      </c>
      <c r="J5467" s="0" t="n">
        <v>0</v>
      </c>
    </row>
    <row r="5468" customFormat="false" ht="13.8" hidden="false" customHeight="false" outlineLevel="0" collapsed="false">
      <c r="A5468" s="55" t="s">
        <v>168</v>
      </c>
      <c r="B5468" s="65" t="s">
        <v>792</v>
      </c>
      <c r="C5468" s="55" t="str">
        <f aca="false">LEFT(B5468,4)</f>
        <v>2003</v>
      </c>
      <c r="D5468" s="55" t="str">
        <f aca="false">MID(B5468,6,2)</f>
        <v>04</v>
      </c>
      <c r="E5468" s="0" t="n">
        <v>52.919998</v>
      </c>
      <c r="F5468" s="0" t="n">
        <v>52.919998</v>
      </c>
      <c r="G5468" s="0" t="n">
        <v>52.919998</v>
      </c>
      <c r="H5468" s="0" t="n">
        <v>52.919998</v>
      </c>
      <c r="I5468" s="0" t="n">
        <v>26.596174</v>
      </c>
      <c r="J5468" s="0" t="n">
        <v>0</v>
      </c>
    </row>
    <row r="5469" customFormat="false" ht="13.8" hidden="false" customHeight="false" outlineLevel="0" collapsed="false">
      <c r="A5469" s="55" t="s">
        <v>168</v>
      </c>
      <c r="B5469" s="65" t="s">
        <v>793</v>
      </c>
      <c r="C5469" s="55" t="str">
        <f aca="false">LEFT(B5469,4)</f>
        <v>2003</v>
      </c>
      <c r="D5469" s="55" t="str">
        <f aca="false">MID(B5469,6,2)</f>
        <v>04</v>
      </c>
      <c r="E5469" s="0" t="n">
        <v>53.02</v>
      </c>
      <c r="F5469" s="0" t="n">
        <v>53.02</v>
      </c>
      <c r="G5469" s="0" t="n">
        <v>53.02</v>
      </c>
      <c r="H5469" s="0" t="n">
        <v>53.02</v>
      </c>
      <c r="I5469" s="0" t="n">
        <v>26.646433</v>
      </c>
      <c r="J5469" s="0" t="n">
        <v>0</v>
      </c>
    </row>
    <row r="5470" customFormat="false" ht="13.8" hidden="false" customHeight="false" outlineLevel="0" collapsed="false">
      <c r="A5470" s="55" t="s">
        <v>168</v>
      </c>
      <c r="B5470" s="65" t="s">
        <v>794</v>
      </c>
      <c r="C5470" s="55" t="str">
        <f aca="false">LEFT(B5470,4)</f>
        <v>2003</v>
      </c>
      <c r="D5470" s="55" t="str">
        <f aca="false">MID(B5470,6,2)</f>
        <v>04</v>
      </c>
      <c r="E5470" s="0" t="n">
        <v>52.59</v>
      </c>
      <c r="F5470" s="0" t="n">
        <v>52.59</v>
      </c>
      <c r="G5470" s="0" t="n">
        <v>52.59</v>
      </c>
      <c r="H5470" s="0" t="n">
        <v>52.59</v>
      </c>
      <c r="I5470" s="0" t="n">
        <v>26.43033</v>
      </c>
      <c r="J5470" s="0" t="n">
        <v>0</v>
      </c>
    </row>
    <row r="5471" customFormat="false" ht="13.8" hidden="false" customHeight="false" outlineLevel="0" collapsed="false">
      <c r="A5471" s="55" t="s">
        <v>168</v>
      </c>
      <c r="B5471" s="65" t="s">
        <v>795</v>
      </c>
      <c r="C5471" s="55" t="str">
        <f aca="false">LEFT(B5471,4)</f>
        <v>2003</v>
      </c>
      <c r="D5471" s="55" t="str">
        <f aca="false">MID(B5471,6,2)</f>
        <v>05</v>
      </c>
      <c r="E5471" s="0" t="n">
        <v>52.919998</v>
      </c>
      <c r="F5471" s="0" t="n">
        <v>52.919998</v>
      </c>
      <c r="G5471" s="0" t="n">
        <v>52.919998</v>
      </c>
      <c r="H5471" s="0" t="n">
        <v>52.919998</v>
      </c>
      <c r="I5471" s="0" t="n">
        <v>26.596174</v>
      </c>
      <c r="J5471" s="0" t="n">
        <v>0</v>
      </c>
    </row>
    <row r="5472" customFormat="false" ht="13.8" hidden="false" customHeight="false" outlineLevel="0" collapsed="false">
      <c r="A5472" s="55" t="s">
        <v>168</v>
      </c>
      <c r="B5472" s="65" t="s">
        <v>796</v>
      </c>
      <c r="C5472" s="55" t="str">
        <f aca="false">LEFT(B5472,4)</f>
        <v>2003</v>
      </c>
      <c r="D5472" s="55" t="str">
        <f aca="false">MID(B5472,6,2)</f>
        <v>05</v>
      </c>
      <c r="E5472" s="0" t="n">
        <v>53.450001</v>
      </c>
      <c r="F5472" s="0" t="n">
        <v>53.450001</v>
      </c>
      <c r="G5472" s="0" t="n">
        <v>53.450001</v>
      </c>
      <c r="H5472" s="0" t="n">
        <v>53.450001</v>
      </c>
      <c r="I5472" s="0" t="n">
        <v>26.862541</v>
      </c>
      <c r="J5472" s="0" t="n">
        <v>0</v>
      </c>
    </row>
    <row r="5473" customFormat="false" ht="13.8" hidden="false" customHeight="false" outlineLevel="0" collapsed="false">
      <c r="A5473" s="55" t="s">
        <v>168</v>
      </c>
      <c r="B5473" s="65" t="s">
        <v>797</v>
      </c>
      <c r="C5473" s="55" t="str">
        <f aca="false">LEFT(B5473,4)</f>
        <v>2003</v>
      </c>
      <c r="D5473" s="55" t="str">
        <f aca="false">MID(B5473,6,2)</f>
        <v>05</v>
      </c>
      <c r="E5473" s="0" t="n">
        <v>53.889999</v>
      </c>
      <c r="F5473" s="0" t="n">
        <v>53.889999</v>
      </c>
      <c r="G5473" s="0" t="n">
        <v>53.889999</v>
      </c>
      <c r="H5473" s="0" t="n">
        <v>53.889999</v>
      </c>
      <c r="I5473" s="0" t="n">
        <v>27.08367</v>
      </c>
      <c r="J5473" s="0" t="n">
        <v>0</v>
      </c>
    </row>
    <row r="5474" customFormat="false" ht="13.8" hidden="false" customHeight="false" outlineLevel="0" collapsed="false">
      <c r="A5474" s="55" t="s">
        <v>168</v>
      </c>
      <c r="B5474" s="65" t="s">
        <v>798</v>
      </c>
      <c r="C5474" s="55" t="str">
        <f aca="false">LEFT(B5474,4)</f>
        <v>2003</v>
      </c>
      <c r="D5474" s="55" t="str">
        <f aca="false">MID(B5474,6,2)</f>
        <v>05</v>
      </c>
      <c r="E5474" s="0" t="n">
        <v>54.369999</v>
      </c>
      <c r="F5474" s="0" t="n">
        <v>54.369999</v>
      </c>
      <c r="G5474" s="0" t="n">
        <v>54.369999</v>
      </c>
      <c r="H5474" s="0" t="n">
        <v>54.369999</v>
      </c>
      <c r="I5474" s="0" t="n">
        <v>27.324907</v>
      </c>
      <c r="J5474" s="0" t="n">
        <v>0</v>
      </c>
    </row>
    <row r="5475" customFormat="false" ht="13.8" hidden="false" customHeight="false" outlineLevel="0" collapsed="false">
      <c r="A5475" s="55" t="s">
        <v>168</v>
      </c>
      <c r="B5475" s="65" t="s">
        <v>799</v>
      </c>
      <c r="C5475" s="55" t="str">
        <f aca="false">LEFT(B5475,4)</f>
        <v>2003</v>
      </c>
      <c r="D5475" s="55" t="str">
        <f aca="false">MID(B5475,6,2)</f>
        <v>05</v>
      </c>
      <c r="E5475" s="0" t="n">
        <v>54</v>
      </c>
      <c r="F5475" s="0" t="n">
        <v>54</v>
      </c>
      <c r="G5475" s="0" t="n">
        <v>54</v>
      </c>
      <c r="H5475" s="0" t="n">
        <v>54</v>
      </c>
      <c r="I5475" s="0" t="n">
        <v>27.138954</v>
      </c>
      <c r="J5475" s="0" t="n">
        <v>0</v>
      </c>
    </row>
    <row r="5476" customFormat="false" ht="13.8" hidden="false" customHeight="false" outlineLevel="0" collapsed="false">
      <c r="A5476" s="55" t="s">
        <v>168</v>
      </c>
      <c r="B5476" s="65" t="s">
        <v>800</v>
      </c>
      <c r="C5476" s="55" t="str">
        <f aca="false">LEFT(B5476,4)</f>
        <v>2003</v>
      </c>
      <c r="D5476" s="55" t="str">
        <f aca="false">MID(B5476,6,2)</f>
        <v>05</v>
      </c>
      <c r="E5476" s="0" t="n">
        <v>54.32</v>
      </c>
      <c r="F5476" s="0" t="n">
        <v>54.32</v>
      </c>
      <c r="G5476" s="0" t="n">
        <v>54.32</v>
      </c>
      <c r="H5476" s="0" t="n">
        <v>54.32</v>
      </c>
      <c r="I5476" s="0" t="n">
        <v>27.299772</v>
      </c>
      <c r="J5476" s="0" t="n">
        <v>0</v>
      </c>
    </row>
    <row r="5477" customFormat="false" ht="13.8" hidden="false" customHeight="false" outlineLevel="0" collapsed="false">
      <c r="A5477" s="55" t="s">
        <v>168</v>
      </c>
      <c r="B5477" s="65" t="s">
        <v>801</v>
      </c>
      <c r="C5477" s="55" t="str">
        <f aca="false">LEFT(B5477,4)</f>
        <v>2003</v>
      </c>
      <c r="D5477" s="55" t="str">
        <f aca="false">MID(B5477,6,2)</f>
        <v>05</v>
      </c>
      <c r="E5477" s="0" t="n">
        <v>54.82</v>
      </c>
      <c r="F5477" s="0" t="n">
        <v>54.82</v>
      </c>
      <c r="G5477" s="0" t="n">
        <v>54.82</v>
      </c>
      <c r="H5477" s="0" t="n">
        <v>54.82</v>
      </c>
      <c r="I5477" s="0" t="n">
        <v>27.551064</v>
      </c>
      <c r="J5477" s="0" t="n">
        <v>0</v>
      </c>
    </row>
    <row r="5478" customFormat="false" ht="13.8" hidden="false" customHeight="false" outlineLevel="0" collapsed="false">
      <c r="A5478" s="55" t="s">
        <v>168</v>
      </c>
      <c r="B5478" s="65" t="s">
        <v>802</v>
      </c>
      <c r="C5478" s="55" t="str">
        <f aca="false">LEFT(B5478,4)</f>
        <v>2003</v>
      </c>
      <c r="D5478" s="55" t="str">
        <f aca="false">MID(B5478,6,2)</f>
        <v>05</v>
      </c>
      <c r="E5478" s="0" t="n">
        <v>55.110001</v>
      </c>
      <c r="F5478" s="0" t="n">
        <v>55.110001</v>
      </c>
      <c r="G5478" s="0" t="n">
        <v>55.110001</v>
      </c>
      <c r="H5478" s="0" t="n">
        <v>55.110001</v>
      </c>
      <c r="I5478" s="0" t="n">
        <v>27.696814</v>
      </c>
      <c r="J5478" s="0" t="n">
        <v>0</v>
      </c>
    </row>
    <row r="5479" customFormat="false" ht="13.8" hidden="false" customHeight="false" outlineLevel="0" collapsed="false">
      <c r="A5479" s="55" t="s">
        <v>168</v>
      </c>
      <c r="B5479" s="65" t="s">
        <v>803</v>
      </c>
      <c r="C5479" s="55" t="str">
        <f aca="false">LEFT(B5479,4)</f>
        <v>2003</v>
      </c>
      <c r="D5479" s="55" t="str">
        <f aca="false">MID(B5479,6,2)</f>
        <v>05</v>
      </c>
      <c r="E5479" s="0" t="n">
        <v>55.130001</v>
      </c>
      <c r="F5479" s="0" t="n">
        <v>55.130001</v>
      </c>
      <c r="G5479" s="0" t="n">
        <v>55.130001</v>
      </c>
      <c r="H5479" s="0" t="n">
        <v>55.130001</v>
      </c>
      <c r="I5479" s="0" t="n">
        <v>27.706865</v>
      </c>
      <c r="J5479" s="0" t="n">
        <v>0</v>
      </c>
    </row>
    <row r="5480" customFormat="false" ht="13.8" hidden="false" customHeight="false" outlineLevel="0" collapsed="false">
      <c r="A5480" s="55" t="s">
        <v>168</v>
      </c>
      <c r="B5480" s="65" t="s">
        <v>804</v>
      </c>
      <c r="C5480" s="55" t="str">
        <f aca="false">LEFT(B5480,4)</f>
        <v>2003</v>
      </c>
      <c r="D5480" s="55" t="str">
        <f aca="false">MID(B5480,6,2)</f>
        <v>05</v>
      </c>
      <c r="E5480" s="0" t="n">
        <v>54.91</v>
      </c>
      <c r="F5480" s="0" t="n">
        <v>54.91</v>
      </c>
      <c r="G5480" s="0" t="n">
        <v>54.91</v>
      </c>
      <c r="H5480" s="0" t="n">
        <v>54.91</v>
      </c>
      <c r="I5480" s="0" t="n">
        <v>27.596294</v>
      </c>
      <c r="J5480" s="0" t="n">
        <v>0</v>
      </c>
    </row>
    <row r="5481" customFormat="false" ht="13.8" hidden="false" customHeight="false" outlineLevel="0" collapsed="false">
      <c r="A5481" s="55" t="s">
        <v>168</v>
      </c>
      <c r="B5481" s="65" t="s">
        <v>805</v>
      </c>
      <c r="C5481" s="55" t="str">
        <f aca="false">LEFT(B5481,4)</f>
        <v>2003</v>
      </c>
      <c r="D5481" s="55" t="str">
        <f aca="false">MID(B5481,6,2)</f>
        <v>05</v>
      </c>
      <c r="E5481" s="0" t="n">
        <v>55.060001</v>
      </c>
      <c r="F5481" s="0" t="n">
        <v>55.060001</v>
      </c>
      <c r="G5481" s="0" t="n">
        <v>55.060001</v>
      </c>
      <c r="H5481" s="0" t="n">
        <v>55.060001</v>
      </c>
      <c r="I5481" s="0" t="n">
        <v>27.671686</v>
      </c>
      <c r="J5481" s="0" t="n">
        <v>0</v>
      </c>
    </row>
    <row r="5482" customFormat="false" ht="13.8" hidden="false" customHeight="false" outlineLevel="0" collapsed="false">
      <c r="A5482" s="55" t="s">
        <v>168</v>
      </c>
      <c r="B5482" s="65" t="s">
        <v>806</v>
      </c>
      <c r="C5482" s="55" t="str">
        <f aca="false">LEFT(B5482,4)</f>
        <v>2003</v>
      </c>
      <c r="D5482" s="55" t="str">
        <f aca="false">MID(B5482,6,2)</f>
        <v>05</v>
      </c>
      <c r="E5482" s="0" t="n">
        <v>55.32</v>
      </c>
      <c r="F5482" s="0" t="n">
        <v>55.32</v>
      </c>
      <c r="G5482" s="0" t="n">
        <v>55.32</v>
      </c>
      <c r="H5482" s="0" t="n">
        <v>55.32</v>
      </c>
      <c r="I5482" s="0" t="n">
        <v>27.802347</v>
      </c>
      <c r="J5482" s="0" t="n">
        <v>0</v>
      </c>
    </row>
    <row r="5483" customFormat="false" ht="13.8" hidden="false" customHeight="false" outlineLevel="0" collapsed="false">
      <c r="A5483" s="55" t="s">
        <v>168</v>
      </c>
      <c r="B5483" s="65" t="s">
        <v>807</v>
      </c>
      <c r="C5483" s="55" t="str">
        <f aca="false">LEFT(B5483,4)</f>
        <v>2003</v>
      </c>
      <c r="D5483" s="55" t="str">
        <f aca="false">MID(B5483,6,2)</f>
        <v>05</v>
      </c>
      <c r="E5483" s="0" t="n">
        <v>55.040001</v>
      </c>
      <c r="F5483" s="0" t="n">
        <v>55.040001</v>
      </c>
      <c r="G5483" s="0" t="n">
        <v>55.040001</v>
      </c>
      <c r="H5483" s="0" t="n">
        <v>55.040001</v>
      </c>
      <c r="I5483" s="0" t="n">
        <v>27.661634</v>
      </c>
      <c r="J5483" s="0" t="n">
        <v>0</v>
      </c>
    </row>
    <row r="5484" customFormat="false" ht="13.8" hidden="false" customHeight="false" outlineLevel="0" collapsed="false">
      <c r="A5484" s="55" t="s">
        <v>168</v>
      </c>
      <c r="B5484" s="65" t="s">
        <v>808</v>
      </c>
      <c r="C5484" s="55" t="str">
        <f aca="false">LEFT(B5484,4)</f>
        <v>2003</v>
      </c>
      <c r="D5484" s="55" t="str">
        <f aca="false">MID(B5484,6,2)</f>
        <v>05</v>
      </c>
      <c r="E5484" s="0" t="n">
        <v>55.43</v>
      </c>
      <c r="F5484" s="0" t="n">
        <v>55.43</v>
      </c>
      <c r="G5484" s="0" t="n">
        <v>55.43</v>
      </c>
      <c r="H5484" s="0" t="n">
        <v>55.43</v>
      </c>
      <c r="I5484" s="0" t="n">
        <v>27.857632</v>
      </c>
      <c r="J5484" s="0" t="n">
        <v>0</v>
      </c>
    </row>
    <row r="5485" customFormat="false" ht="13.8" hidden="false" customHeight="false" outlineLevel="0" collapsed="false">
      <c r="A5485" s="55" t="s">
        <v>168</v>
      </c>
      <c r="B5485" s="65" t="s">
        <v>809</v>
      </c>
      <c r="C5485" s="55" t="str">
        <f aca="false">LEFT(B5485,4)</f>
        <v>2003</v>
      </c>
      <c r="D5485" s="55" t="str">
        <f aca="false">MID(B5485,6,2)</f>
        <v>05</v>
      </c>
      <c r="E5485" s="0" t="n">
        <v>55.68</v>
      </c>
      <c r="F5485" s="0" t="n">
        <v>55.68</v>
      </c>
      <c r="G5485" s="0" t="n">
        <v>55.68</v>
      </c>
      <c r="H5485" s="0" t="n">
        <v>55.68</v>
      </c>
      <c r="I5485" s="0" t="n">
        <v>27.98328</v>
      </c>
      <c r="J5485" s="0" t="n">
        <v>0</v>
      </c>
    </row>
    <row r="5486" customFormat="false" ht="13.8" hidden="false" customHeight="false" outlineLevel="0" collapsed="false">
      <c r="A5486" s="55" t="s">
        <v>168</v>
      </c>
      <c r="B5486" s="65" t="s">
        <v>810</v>
      </c>
      <c r="C5486" s="55" t="str">
        <f aca="false">LEFT(B5486,4)</f>
        <v>2003</v>
      </c>
      <c r="D5486" s="55" t="str">
        <f aca="false">MID(B5486,6,2)</f>
        <v>05</v>
      </c>
      <c r="E5486" s="0" t="n">
        <v>56.139999</v>
      </c>
      <c r="F5486" s="0" t="n">
        <v>56.139999</v>
      </c>
      <c r="G5486" s="0" t="n">
        <v>56.139999</v>
      </c>
      <c r="H5486" s="0" t="n">
        <v>56.139999</v>
      </c>
      <c r="I5486" s="0" t="n">
        <v>28.214458</v>
      </c>
      <c r="J5486" s="0" t="n">
        <v>0</v>
      </c>
    </row>
    <row r="5487" customFormat="false" ht="13.8" hidden="false" customHeight="false" outlineLevel="0" collapsed="false">
      <c r="A5487" s="55" t="s">
        <v>168</v>
      </c>
      <c r="B5487" s="65" t="s">
        <v>811</v>
      </c>
      <c r="C5487" s="55" t="str">
        <f aca="false">LEFT(B5487,4)</f>
        <v>2003</v>
      </c>
      <c r="D5487" s="55" t="str">
        <f aca="false">MID(B5487,6,2)</f>
        <v>05</v>
      </c>
      <c r="E5487" s="0" t="n">
        <v>56.310001</v>
      </c>
      <c r="F5487" s="0" t="n">
        <v>56.310001</v>
      </c>
      <c r="G5487" s="0" t="n">
        <v>56.310001</v>
      </c>
      <c r="H5487" s="0" t="n">
        <v>56.310001</v>
      </c>
      <c r="I5487" s="0" t="n">
        <v>28.299898</v>
      </c>
      <c r="J5487" s="0" t="n">
        <v>0</v>
      </c>
    </row>
    <row r="5488" customFormat="false" ht="13.8" hidden="false" customHeight="false" outlineLevel="0" collapsed="false">
      <c r="A5488" s="55" t="s">
        <v>168</v>
      </c>
      <c r="B5488" s="65" t="s">
        <v>812</v>
      </c>
      <c r="C5488" s="55" t="str">
        <f aca="false">LEFT(B5488,4)</f>
        <v>2003</v>
      </c>
      <c r="D5488" s="55" t="str">
        <f aca="false">MID(B5488,6,2)</f>
        <v>05</v>
      </c>
      <c r="E5488" s="0" t="n">
        <v>56.34</v>
      </c>
      <c r="F5488" s="0" t="n">
        <v>56.34</v>
      </c>
      <c r="G5488" s="0" t="n">
        <v>56.34</v>
      </c>
      <c r="H5488" s="0" t="n">
        <v>56.34</v>
      </c>
      <c r="I5488" s="0" t="n">
        <v>28.314981</v>
      </c>
      <c r="J5488" s="0" t="n">
        <v>0</v>
      </c>
    </row>
    <row r="5489" customFormat="false" ht="13.8" hidden="false" customHeight="false" outlineLevel="0" collapsed="false">
      <c r="A5489" s="55" t="s">
        <v>168</v>
      </c>
      <c r="B5489" s="65" t="s">
        <v>813</v>
      </c>
      <c r="C5489" s="55" t="str">
        <f aca="false">LEFT(B5489,4)</f>
        <v>2003</v>
      </c>
      <c r="D5489" s="55" t="str">
        <f aca="false">MID(B5489,6,2)</f>
        <v>05</v>
      </c>
      <c r="E5489" s="0" t="n">
        <v>55.59</v>
      </c>
      <c r="F5489" s="0" t="n">
        <v>55.59</v>
      </c>
      <c r="G5489" s="0" t="n">
        <v>55.59</v>
      </c>
      <c r="H5489" s="0" t="n">
        <v>55.59</v>
      </c>
      <c r="I5489" s="0" t="n">
        <v>27.938046</v>
      </c>
      <c r="J5489" s="0" t="n">
        <v>0</v>
      </c>
    </row>
    <row r="5490" customFormat="false" ht="13.8" hidden="false" customHeight="false" outlineLevel="0" collapsed="false">
      <c r="A5490" s="55" t="s">
        <v>168</v>
      </c>
      <c r="B5490" s="65" t="s">
        <v>814</v>
      </c>
      <c r="C5490" s="55" t="str">
        <f aca="false">LEFT(B5490,4)</f>
        <v>2003</v>
      </c>
      <c r="D5490" s="55" t="str">
        <f aca="false">MID(B5490,6,2)</f>
        <v>05</v>
      </c>
      <c r="E5490" s="0" t="n">
        <v>54.439999</v>
      </c>
      <c r="F5490" s="0" t="n">
        <v>54.439999</v>
      </c>
      <c r="G5490" s="0" t="n">
        <v>54.439999</v>
      </c>
      <c r="H5490" s="0" t="n">
        <v>54.439999</v>
      </c>
      <c r="I5490" s="0" t="n">
        <v>27.360098</v>
      </c>
      <c r="J5490" s="0" t="n">
        <v>0</v>
      </c>
    </row>
    <row r="5491" customFormat="false" ht="13.8" hidden="false" customHeight="false" outlineLevel="0" collapsed="false">
      <c r="A5491" s="55" t="s">
        <v>168</v>
      </c>
      <c r="B5491" s="65" t="s">
        <v>815</v>
      </c>
      <c r="C5491" s="55" t="str">
        <f aca="false">LEFT(B5491,4)</f>
        <v>2003</v>
      </c>
      <c r="D5491" s="55" t="str">
        <f aca="false">MID(B5491,6,2)</f>
        <v>05</v>
      </c>
      <c r="E5491" s="0" t="n">
        <v>55.490002</v>
      </c>
      <c r="F5491" s="0" t="n">
        <v>55.490002</v>
      </c>
      <c r="G5491" s="0" t="n">
        <v>55.490002</v>
      </c>
      <c r="H5491" s="0" t="n">
        <v>55.490002</v>
      </c>
      <c r="I5491" s="0" t="n">
        <v>27.887779</v>
      </c>
      <c r="J5491" s="0" t="n">
        <v>0</v>
      </c>
    </row>
    <row r="5492" customFormat="false" ht="13.8" hidden="false" customHeight="false" outlineLevel="0" collapsed="false">
      <c r="A5492" s="55" t="s">
        <v>168</v>
      </c>
      <c r="B5492" s="65" t="s">
        <v>816</v>
      </c>
      <c r="C5492" s="55" t="str">
        <f aca="false">LEFT(B5492,4)</f>
        <v>2003</v>
      </c>
      <c r="D5492" s="55" t="str">
        <f aca="false">MID(B5492,6,2)</f>
        <v>06</v>
      </c>
      <c r="E5492" s="0" t="n">
        <v>55.73</v>
      </c>
      <c r="F5492" s="0" t="n">
        <v>55.73</v>
      </c>
      <c r="G5492" s="0" t="n">
        <v>55.73</v>
      </c>
      <c r="H5492" s="0" t="n">
        <v>55.73</v>
      </c>
      <c r="I5492" s="0" t="n">
        <v>28.008402</v>
      </c>
      <c r="J5492" s="0" t="n">
        <v>0</v>
      </c>
    </row>
    <row r="5493" customFormat="false" ht="13.8" hidden="false" customHeight="false" outlineLevel="0" collapsed="false">
      <c r="A5493" s="55" t="s">
        <v>168</v>
      </c>
      <c r="B5493" s="65" t="s">
        <v>817</v>
      </c>
      <c r="C5493" s="55" t="str">
        <f aca="false">LEFT(B5493,4)</f>
        <v>2003</v>
      </c>
      <c r="D5493" s="55" t="str">
        <f aca="false">MID(B5493,6,2)</f>
        <v>06</v>
      </c>
      <c r="E5493" s="0" t="n">
        <v>55.970001</v>
      </c>
      <c r="F5493" s="0" t="n">
        <v>55.970001</v>
      </c>
      <c r="G5493" s="0" t="n">
        <v>55.970001</v>
      </c>
      <c r="H5493" s="0" t="n">
        <v>55.970001</v>
      </c>
      <c r="I5493" s="0" t="n">
        <v>28.129011</v>
      </c>
      <c r="J5493" s="0" t="n">
        <v>0</v>
      </c>
    </row>
    <row r="5494" customFormat="false" ht="13.8" hidden="false" customHeight="false" outlineLevel="0" collapsed="false">
      <c r="A5494" s="55" t="s">
        <v>168</v>
      </c>
      <c r="B5494" s="65" t="s">
        <v>818</v>
      </c>
      <c r="C5494" s="55" t="str">
        <f aca="false">LEFT(B5494,4)</f>
        <v>2003</v>
      </c>
      <c r="D5494" s="55" t="str">
        <f aca="false">MID(B5494,6,2)</f>
        <v>06</v>
      </c>
      <c r="E5494" s="0" t="n">
        <v>56.52</v>
      </c>
      <c r="F5494" s="0" t="n">
        <v>56.52</v>
      </c>
      <c r="G5494" s="0" t="n">
        <v>56.52</v>
      </c>
      <c r="H5494" s="0" t="n">
        <v>56.52</v>
      </c>
      <c r="I5494" s="0" t="n">
        <v>28.405451</v>
      </c>
      <c r="J5494" s="0" t="n">
        <v>0</v>
      </c>
    </row>
    <row r="5495" customFormat="false" ht="13.8" hidden="false" customHeight="false" outlineLevel="0" collapsed="false">
      <c r="A5495" s="55" t="s">
        <v>168</v>
      </c>
      <c r="B5495" s="65" t="s">
        <v>819</v>
      </c>
      <c r="C5495" s="55" t="str">
        <f aca="false">LEFT(B5495,4)</f>
        <v>2003</v>
      </c>
      <c r="D5495" s="55" t="str">
        <f aca="false">MID(B5495,6,2)</f>
        <v>06</v>
      </c>
      <c r="E5495" s="0" t="n">
        <v>56.509998</v>
      </c>
      <c r="F5495" s="0" t="n">
        <v>56.509998</v>
      </c>
      <c r="G5495" s="0" t="n">
        <v>56.509998</v>
      </c>
      <c r="H5495" s="0" t="n">
        <v>56.509998</v>
      </c>
      <c r="I5495" s="0" t="n">
        <v>28.400419</v>
      </c>
      <c r="J5495" s="0" t="n">
        <v>0</v>
      </c>
    </row>
    <row r="5496" customFormat="false" ht="13.8" hidden="false" customHeight="false" outlineLevel="0" collapsed="false">
      <c r="A5496" s="55" t="s">
        <v>168</v>
      </c>
      <c r="B5496" s="65" t="s">
        <v>820</v>
      </c>
      <c r="C5496" s="55" t="str">
        <f aca="false">LEFT(B5496,4)</f>
        <v>2003</v>
      </c>
      <c r="D5496" s="55" t="str">
        <f aca="false">MID(B5496,6,2)</f>
        <v>06</v>
      </c>
      <c r="E5496" s="0" t="n">
        <v>57.080002</v>
      </c>
      <c r="F5496" s="0" t="n">
        <v>57.080002</v>
      </c>
      <c r="G5496" s="0" t="n">
        <v>57.080002</v>
      </c>
      <c r="H5496" s="0" t="n">
        <v>57.080002</v>
      </c>
      <c r="I5496" s="0" t="n">
        <v>28.686892</v>
      </c>
      <c r="J5496" s="0" t="n">
        <v>0</v>
      </c>
    </row>
    <row r="5497" customFormat="false" ht="13.8" hidden="false" customHeight="false" outlineLevel="0" collapsed="false">
      <c r="A5497" s="55" t="s">
        <v>168</v>
      </c>
      <c r="B5497" s="65" t="s">
        <v>821</v>
      </c>
      <c r="C5497" s="55" t="str">
        <f aca="false">LEFT(B5497,4)</f>
        <v>2003</v>
      </c>
      <c r="D5497" s="55" t="str">
        <f aca="false">MID(B5497,6,2)</f>
        <v>06</v>
      </c>
      <c r="E5497" s="0" t="n">
        <v>56.700001</v>
      </c>
      <c r="F5497" s="0" t="n">
        <v>56.700001</v>
      </c>
      <c r="G5497" s="0" t="n">
        <v>56.700001</v>
      </c>
      <c r="H5497" s="0" t="n">
        <v>56.700001</v>
      </c>
      <c r="I5497" s="0" t="n">
        <v>28.495903</v>
      </c>
      <c r="J5497" s="0" t="n">
        <v>0</v>
      </c>
    </row>
    <row r="5498" customFormat="false" ht="13.8" hidden="false" customHeight="false" outlineLevel="0" collapsed="false">
      <c r="A5498" s="55" t="s">
        <v>168</v>
      </c>
      <c r="B5498" s="65" t="s">
        <v>822</v>
      </c>
      <c r="C5498" s="55" t="str">
        <f aca="false">LEFT(B5498,4)</f>
        <v>2003</v>
      </c>
      <c r="D5498" s="55" t="str">
        <f aca="false">MID(B5498,6,2)</f>
        <v>06</v>
      </c>
      <c r="E5498" s="0" t="n">
        <v>57.419998</v>
      </c>
      <c r="F5498" s="0" t="n">
        <v>57.419998</v>
      </c>
      <c r="G5498" s="0" t="n">
        <v>57.419998</v>
      </c>
      <c r="H5498" s="0" t="n">
        <v>57.419998</v>
      </c>
      <c r="I5498" s="0" t="n">
        <v>28.857752</v>
      </c>
      <c r="J5498" s="0" t="n">
        <v>0</v>
      </c>
    </row>
    <row r="5499" customFormat="false" ht="13.8" hidden="false" customHeight="false" outlineLevel="0" collapsed="false">
      <c r="A5499" s="55" t="s">
        <v>168</v>
      </c>
      <c r="B5499" s="65" t="s">
        <v>823</v>
      </c>
      <c r="C5499" s="55" t="str">
        <f aca="false">LEFT(B5499,4)</f>
        <v>2003</v>
      </c>
      <c r="D5499" s="55" t="str">
        <f aca="false">MID(B5499,6,2)</f>
        <v>06</v>
      </c>
      <c r="E5499" s="0" t="n">
        <v>57.830002</v>
      </c>
      <c r="F5499" s="0" t="n">
        <v>57.830002</v>
      </c>
      <c r="G5499" s="0" t="n">
        <v>57.830002</v>
      </c>
      <c r="H5499" s="0" t="n">
        <v>57.830002</v>
      </c>
      <c r="I5499" s="0" t="n">
        <v>29.063801</v>
      </c>
      <c r="J5499" s="0" t="n">
        <v>0</v>
      </c>
    </row>
    <row r="5500" customFormat="false" ht="13.8" hidden="false" customHeight="false" outlineLevel="0" collapsed="false">
      <c r="A5500" s="55" t="s">
        <v>168</v>
      </c>
      <c r="B5500" s="65" t="s">
        <v>824</v>
      </c>
      <c r="C5500" s="55" t="str">
        <f aca="false">LEFT(B5500,4)</f>
        <v>2003</v>
      </c>
      <c r="D5500" s="55" t="str">
        <f aca="false">MID(B5500,6,2)</f>
        <v>06</v>
      </c>
      <c r="E5500" s="0" t="n">
        <v>57.16</v>
      </c>
      <c r="F5500" s="0" t="n">
        <v>57.16</v>
      </c>
      <c r="G5500" s="0" t="n">
        <v>57.16</v>
      </c>
      <c r="H5500" s="0" t="n">
        <v>57.16</v>
      </c>
      <c r="I5500" s="0" t="n">
        <v>28.727081</v>
      </c>
      <c r="J5500" s="0" t="n">
        <v>0</v>
      </c>
    </row>
    <row r="5501" customFormat="false" ht="13.8" hidden="false" customHeight="false" outlineLevel="0" collapsed="false">
      <c r="A5501" s="55" t="s">
        <v>168</v>
      </c>
      <c r="B5501" s="65" t="s">
        <v>825</v>
      </c>
      <c r="C5501" s="55" t="str">
        <f aca="false">LEFT(B5501,4)</f>
        <v>2003</v>
      </c>
      <c r="D5501" s="55" t="str">
        <f aca="false">MID(B5501,6,2)</f>
        <v>06</v>
      </c>
      <c r="E5501" s="0" t="n">
        <v>56.41</v>
      </c>
      <c r="F5501" s="0" t="n">
        <v>56.41</v>
      </c>
      <c r="G5501" s="0" t="n">
        <v>56.41</v>
      </c>
      <c r="H5501" s="0" t="n">
        <v>56.41</v>
      </c>
      <c r="I5501" s="0" t="n">
        <v>28.350153</v>
      </c>
      <c r="J5501" s="0" t="n">
        <v>0</v>
      </c>
    </row>
    <row r="5502" customFormat="false" ht="13.8" hidden="false" customHeight="false" outlineLevel="0" collapsed="false">
      <c r="A5502" s="55" t="s">
        <v>168</v>
      </c>
      <c r="B5502" s="65" t="s">
        <v>826</v>
      </c>
      <c r="C5502" s="55" t="str">
        <f aca="false">LEFT(B5502,4)</f>
        <v>2003</v>
      </c>
      <c r="D5502" s="55" t="str">
        <f aca="false">MID(B5502,6,2)</f>
        <v>06</v>
      </c>
      <c r="E5502" s="0" t="n">
        <v>56.93</v>
      </c>
      <c r="F5502" s="0" t="n">
        <v>56.93</v>
      </c>
      <c r="G5502" s="0" t="n">
        <v>56.93</v>
      </c>
      <c r="H5502" s="0" t="n">
        <v>56.93</v>
      </c>
      <c r="I5502" s="0" t="n">
        <v>28.611502</v>
      </c>
      <c r="J5502" s="0" t="n">
        <v>0</v>
      </c>
    </row>
    <row r="5503" customFormat="false" ht="13.8" hidden="false" customHeight="false" outlineLevel="0" collapsed="false">
      <c r="A5503" s="55" t="s">
        <v>168</v>
      </c>
      <c r="B5503" s="65" t="s">
        <v>827</v>
      </c>
      <c r="C5503" s="55" t="str">
        <f aca="false">LEFT(B5503,4)</f>
        <v>2003</v>
      </c>
      <c r="D5503" s="55" t="str">
        <f aca="false">MID(B5503,6,2)</f>
        <v>06</v>
      </c>
      <c r="E5503" s="0" t="n">
        <v>56.450001</v>
      </c>
      <c r="F5503" s="0" t="n">
        <v>56.450001</v>
      </c>
      <c r="G5503" s="0" t="n">
        <v>56.450001</v>
      </c>
      <c r="H5503" s="0" t="n">
        <v>56.450001</v>
      </c>
      <c r="I5503" s="0" t="n">
        <v>28.370256</v>
      </c>
      <c r="J5503" s="0" t="n">
        <v>0</v>
      </c>
    </row>
    <row r="5504" customFormat="false" ht="13.8" hidden="false" customHeight="false" outlineLevel="0" collapsed="false">
      <c r="A5504" s="55" t="s">
        <v>168</v>
      </c>
      <c r="B5504" s="65" t="s">
        <v>828</v>
      </c>
      <c r="C5504" s="55" t="str">
        <f aca="false">LEFT(B5504,4)</f>
        <v>2003</v>
      </c>
      <c r="D5504" s="55" t="str">
        <f aca="false">MID(B5504,6,2)</f>
        <v>06</v>
      </c>
      <c r="E5504" s="0" t="n">
        <v>55.889999</v>
      </c>
      <c r="F5504" s="0" t="n">
        <v>55.889999</v>
      </c>
      <c r="G5504" s="0" t="n">
        <v>55.889999</v>
      </c>
      <c r="H5504" s="0" t="n">
        <v>55.889999</v>
      </c>
      <c r="I5504" s="0" t="n">
        <v>28.088827</v>
      </c>
      <c r="J5504" s="0" t="n">
        <v>0</v>
      </c>
    </row>
    <row r="5505" customFormat="false" ht="13.8" hidden="false" customHeight="false" outlineLevel="0" collapsed="false">
      <c r="A5505" s="55" t="s">
        <v>168</v>
      </c>
      <c r="B5505" s="65" t="s">
        <v>829</v>
      </c>
      <c r="C5505" s="55" t="str">
        <f aca="false">LEFT(B5505,4)</f>
        <v>2003</v>
      </c>
      <c r="D5505" s="55" t="str">
        <f aca="false">MID(B5505,6,2)</f>
        <v>06</v>
      </c>
      <c r="E5505" s="0" t="n">
        <v>55.810001</v>
      </c>
      <c r="F5505" s="0" t="n">
        <v>55.810001</v>
      </c>
      <c r="G5505" s="0" t="n">
        <v>55.810001</v>
      </c>
      <c r="H5505" s="0" t="n">
        <v>55.810001</v>
      </c>
      <c r="I5505" s="0" t="n">
        <v>28.048615</v>
      </c>
      <c r="J5505" s="0" t="n">
        <v>0</v>
      </c>
    </row>
    <row r="5506" customFormat="false" ht="13.8" hidden="false" customHeight="false" outlineLevel="0" collapsed="false">
      <c r="A5506" s="55" t="s">
        <v>168</v>
      </c>
      <c r="B5506" s="65" t="s">
        <v>830</v>
      </c>
      <c r="C5506" s="55" t="str">
        <f aca="false">LEFT(B5506,4)</f>
        <v>2003</v>
      </c>
      <c r="D5506" s="55" t="str">
        <f aca="false">MID(B5506,6,2)</f>
        <v>06</v>
      </c>
      <c r="E5506" s="0" t="n">
        <v>55.18</v>
      </c>
      <c r="F5506" s="0" t="n">
        <v>55.18</v>
      </c>
      <c r="G5506" s="0" t="n">
        <v>55.18</v>
      </c>
      <c r="H5506" s="0" t="n">
        <v>55.18</v>
      </c>
      <c r="I5506" s="0" t="n">
        <v>28.052177</v>
      </c>
      <c r="J5506" s="0" t="n">
        <v>0</v>
      </c>
    </row>
    <row r="5507" customFormat="false" ht="13.8" hidden="false" customHeight="false" outlineLevel="0" collapsed="false">
      <c r="A5507" s="55" t="s">
        <v>168</v>
      </c>
      <c r="B5507" s="65" t="s">
        <v>831</v>
      </c>
      <c r="C5507" s="55" t="str">
        <f aca="false">LEFT(B5507,4)</f>
        <v>2003</v>
      </c>
      <c r="D5507" s="55" t="str">
        <f aca="false">MID(B5507,6,2)</f>
        <v>06</v>
      </c>
      <c r="E5507" s="0" t="n">
        <v>54.580002</v>
      </c>
      <c r="F5507" s="0" t="n">
        <v>54.580002</v>
      </c>
      <c r="G5507" s="0" t="n">
        <v>54.580002</v>
      </c>
      <c r="H5507" s="0" t="n">
        <v>54.580002</v>
      </c>
      <c r="I5507" s="0" t="n">
        <v>27.747149</v>
      </c>
      <c r="J5507" s="0" t="n">
        <v>0</v>
      </c>
    </row>
    <row r="5508" customFormat="false" ht="13.8" hidden="false" customHeight="false" outlineLevel="0" collapsed="false">
      <c r="A5508" s="55" t="s">
        <v>168</v>
      </c>
      <c r="B5508" s="65" t="s">
        <v>832</v>
      </c>
      <c r="C5508" s="55" t="str">
        <f aca="false">LEFT(B5508,4)</f>
        <v>2003</v>
      </c>
      <c r="D5508" s="55" t="str">
        <f aca="false">MID(B5508,6,2)</f>
        <v>06</v>
      </c>
      <c r="E5508" s="0" t="n">
        <v>54.82</v>
      </c>
      <c r="F5508" s="0" t="n">
        <v>54.82</v>
      </c>
      <c r="G5508" s="0" t="n">
        <v>54.82</v>
      </c>
      <c r="H5508" s="0" t="n">
        <v>54.82</v>
      </c>
      <c r="I5508" s="0" t="n">
        <v>27.869156</v>
      </c>
      <c r="J5508" s="0" t="n">
        <v>0</v>
      </c>
    </row>
    <row r="5509" customFormat="false" ht="13.8" hidden="false" customHeight="false" outlineLevel="0" collapsed="false">
      <c r="A5509" s="55" t="s">
        <v>168</v>
      </c>
      <c r="B5509" s="65" t="s">
        <v>833</v>
      </c>
      <c r="C5509" s="55" t="str">
        <f aca="false">LEFT(B5509,4)</f>
        <v>2003</v>
      </c>
      <c r="D5509" s="55" t="str">
        <f aca="false">MID(B5509,6,2)</f>
        <v>06</v>
      </c>
      <c r="E5509" s="0" t="n">
        <v>55.150002</v>
      </c>
      <c r="F5509" s="0" t="n">
        <v>55.150002</v>
      </c>
      <c r="G5509" s="0" t="n">
        <v>55.150002</v>
      </c>
      <c r="H5509" s="0" t="n">
        <v>55.150002</v>
      </c>
      <c r="I5509" s="0" t="n">
        <v>28.036928</v>
      </c>
      <c r="J5509" s="0" t="n">
        <v>0</v>
      </c>
    </row>
    <row r="5510" customFormat="false" ht="13.8" hidden="false" customHeight="false" outlineLevel="0" collapsed="false">
      <c r="A5510" s="55" t="s">
        <v>168</v>
      </c>
      <c r="B5510" s="65" t="s">
        <v>834</v>
      </c>
      <c r="C5510" s="55" t="str">
        <f aca="false">LEFT(B5510,4)</f>
        <v>2003</v>
      </c>
      <c r="D5510" s="55" t="str">
        <f aca="false">MID(B5510,6,2)</f>
        <v>06</v>
      </c>
      <c r="E5510" s="0" t="n">
        <v>55.849998</v>
      </c>
      <c r="F5510" s="0" t="n">
        <v>55.849998</v>
      </c>
      <c r="G5510" s="0" t="n">
        <v>55.849998</v>
      </c>
      <c r="H5510" s="0" t="n">
        <v>55.849998</v>
      </c>
      <c r="I5510" s="0" t="n">
        <v>28.39278</v>
      </c>
      <c r="J5510" s="0" t="n">
        <v>0</v>
      </c>
    </row>
    <row r="5511" customFormat="false" ht="13.8" hidden="false" customHeight="false" outlineLevel="0" collapsed="false">
      <c r="A5511" s="55" t="s">
        <v>168</v>
      </c>
      <c r="B5511" s="65" t="s">
        <v>835</v>
      </c>
      <c r="C5511" s="55" t="str">
        <f aca="false">LEFT(B5511,4)</f>
        <v>2003</v>
      </c>
      <c r="D5511" s="55" t="str">
        <f aca="false">MID(B5511,6,2)</f>
        <v>06</v>
      </c>
      <c r="E5511" s="0" t="n">
        <v>55.990002</v>
      </c>
      <c r="F5511" s="0" t="n">
        <v>55.990002</v>
      </c>
      <c r="G5511" s="0" t="n">
        <v>55.990002</v>
      </c>
      <c r="H5511" s="0" t="n">
        <v>55.990002</v>
      </c>
      <c r="I5511" s="0" t="n">
        <v>28.463961</v>
      </c>
      <c r="J5511" s="0" t="n">
        <v>0</v>
      </c>
    </row>
    <row r="5512" customFormat="false" ht="13.8" hidden="false" customHeight="false" outlineLevel="0" collapsed="false">
      <c r="A5512" s="55" t="s">
        <v>168</v>
      </c>
      <c r="B5512" s="65" t="s">
        <v>836</v>
      </c>
      <c r="C5512" s="55" t="str">
        <f aca="false">LEFT(B5512,4)</f>
        <v>2003</v>
      </c>
      <c r="D5512" s="55" t="str">
        <f aca="false">MID(B5512,6,2)</f>
        <v>06</v>
      </c>
      <c r="E5512" s="0" t="n">
        <v>56</v>
      </c>
      <c r="F5512" s="0" t="n">
        <v>56</v>
      </c>
      <c r="G5512" s="0" t="n">
        <v>56</v>
      </c>
      <c r="H5512" s="0" t="n">
        <v>56</v>
      </c>
      <c r="I5512" s="0" t="n">
        <v>28.469044</v>
      </c>
      <c r="J5512" s="0" t="n">
        <v>0</v>
      </c>
    </row>
    <row r="5513" customFormat="false" ht="13.8" hidden="false" customHeight="false" outlineLevel="0" collapsed="false">
      <c r="A5513" s="55" t="s">
        <v>168</v>
      </c>
      <c r="B5513" s="65" t="s">
        <v>837</v>
      </c>
      <c r="C5513" s="55" t="str">
        <f aca="false">LEFT(B5513,4)</f>
        <v>2003</v>
      </c>
      <c r="D5513" s="55" t="str">
        <f aca="false">MID(B5513,6,2)</f>
        <v>07</v>
      </c>
      <c r="E5513" s="0" t="n">
        <v>56.419998</v>
      </c>
      <c r="F5513" s="0" t="n">
        <v>56.419998</v>
      </c>
      <c r="G5513" s="0" t="n">
        <v>56.419998</v>
      </c>
      <c r="H5513" s="0" t="n">
        <v>56.419998</v>
      </c>
      <c r="I5513" s="0" t="n">
        <v>28.682549</v>
      </c>
      <c r="J5513" s="0" t="n">
        <v>0</v>
      </c>
    </row>
    <row r="5514" customFormat="false" ht="13.8" hidden="false" customHeight="false" outlineLevel="0" collapsed="false">
      <c r="A5514" s="55" t="s">
        <v>168</v>
      </c>
      <c r="B5514" s="65" t="s">
        <v>838</v>
      </c>
      <c r="C5514" s="55" t="str">
        <f aca="false">LEFT(B5514,4)</f>
        <v>2003</v>
      </c>
      <c r="D5514" s="55" t="str">
        <f aca="false">MID(B5514,6,2)</f>
        <v>07</v>
      </c>
      <c r="E5514" s="0" t="n">
        <v>57.240002</v>
      </c>
      <c r="F5514" s="0" t="n">
        <v>57.240002</v>
      </c>
      <c r="G5514" s="0" t="n">
        <v>57.240002</v>
      </c>
      <c r="H5514" s="0" t="n">
        <v>57.240002</v>
      </c>
      <c r="I5514" s="0" t="n">
        <v>29.099432</v>
      </c>
      <c r="J5514" s="0" t="n">
        <v>0</v>
      </c>
    </row>
    <row r="5515" customFormat="false" ht="13.8" hidden="false" customHeight="false" outlineLevel="0" collapsed="false">
      <c r="A5515" s="55" t="s">
        <v>168</v>
      </c>
      <c r="B5515" s="65" t="s">
        <v>839</v>
      </c>
      <c r="C5515" s="55" t="str">
        <f aca="false">LEFT(B5515,4)</f>
        <v>2003</v>
      </c>
      <c r="D5515" s="55" t="str">
        <f aca="false">MID(B5515,6,2)</f>
        <v>07</v>
      </c>
      <c r="E5515" s="0" t="n">
        <v>57.5</v>
      </c>
      <c r="F5515" s="0" t="n">
        <v>57.5</v>
      </c>
      <c r="G5515" s="0" t="n">
        <v>57.5</v>
      </c>
      <c r="H5515" s="0" t="n">
        <v>57.5</v>
      </c>
      <c r="I5515" s="0" t="n">
        <v>29.231604</v>
      </c>
      <c r="J5515" s="0" t="n">
        <v>0</v>
      </c>
    </row>
    <row r="5516" customFormat="false" ht="13.8" hidden="false" customHeight="false" outlineLevel="0" collapsed="false">
      <c r="A5516" s="55" t="s">
        <v>168</v>
      </c>
      <c r="B5516" s="65" t="s">
        <v>840</v>
      </c>
      <c r="C5516" s="55" t="str">
        <f aca="false">LEFT(B5516,4)</f>
        <v>2003</v>
      </c>
      <c r="D5516" s="55" t="str">
        <f aca="false">MID(B5516,6,2)</f>
        <v>07</v>
      </c>
      <c r="E5516" s="0" t="n">
        <v>58.080002</v>
      </c>
      <c r="F5516" s="0" t="n">
        <v>58.080002</v>
      </c>
      <c r="G5516" s="0" t="n">
        <v>58.080002</v>
      </c>
      <c r="H5516" s="0" t="n">
        <v>58.080002</v>
      </c>
      <c r="I5516" s="0" t="n">
        <v>29.526464</v>
      </c>
      <c r="J5516" s="0" t="n">
        <v>0</v>
      </c>
    </row>
    <row r="5517" customFormat="false" ht="13.8" hidden="false" customHeight="false" outlineLevel="0" collapsed="false">
      <c r="A5517" s="55" t="s">
        <v>168</v>
      </c>
      <c r="B5517" s="65" t="s">
        <v>841</v>
      </c>
      <c r="C5517" s="55" t="str">
        <f aca="false">LEFT(B5517,4)</f>
        <v>2003</v>
      </c>
      <c r="D5517" s="55" t="str">
        <f aca="false">MID(B5517,6,2)</f>
        <v>07</v>
      </c>
      <c r="E5517" s="0" t="n">
        <v>58.110001</v>
      </c>
      <c r="F5517" s="0" t="n">
        <v>58.110001</v>
      </c>
      <c r="G5517" s="0" t="n">
        <v>58.110001</v>
      </c>
      <c r="H5517" s="0" t="n">
        <v>58.110001</v>
      </c>
      <c r="I5517" s="0" t="n">
        <v>29.541714</v>
      </c>
      <c r="J5517" s="0" t="n">
        <v>0</v>
      </c>
    </row>
    <row r="5518" customFormat="false" ht="13.8" hidden="false" customHeight="false" outlineLevel="0" collapsed="false">
      <c r="A5518" s="55" t="s">
        <v>168</v>
      </c>
      <c r="B5518" s="65" t="s">
        <v>842</v>
      </c>
      <c r="C5518" s="55" t="str">
        <f aca="false">LEFT(B5518,4)</f>
        <v>2003</v>
      </c>
      <c r="D5518" s="55" t="str">
        <f aca="false">MID(B5518,6,2)</f>
        <v>07</v>
      </c>
      <c r="E5518" s="0" t="n">
        <v>57.799999</v>
      </c>
      <c r="F5518" s="0" t="n">
        <v>57.799999</v>
      </c>
      <c r="G5518" s="0" t="n">
        <v>57.799999</v>
      </c>
      <c r="H5518" s="0" t="n">
        <v>57.799999</v>
      </c>
      <c r="I5518" s="0" t="n">
        <v>29.384115</v>
      </c>
      <c r="J5518" s="0" t="n">
        <v>0</v>
      </c>
    </row>
    <row r="5519" customFormat="false" ht="13.8" hidden="false" customHeight="false" outlineLevel="0" collapsed="false">
      <c r="A5519" s="55" t="s">
        <v>168</v>
      </c>
      <c r="B5519" s="65" t="s">
        <v>843</v>
      </c>
      <c r="C5519" s="55" t="str">
        <f aca="false">LEFT(B5519,4)</f>
        <v>2003</v>
      </c>
      <c r="D5519" s="55" t="str">
        <f aca="false">MID(B5519,6,2)</f>
        <v>07</v>
      </c>
      <c r="E5519" s="0" t="n">
        <v>56.959999</v>
      </c>
      <c r="F5519" s="0" t="n">
        <v>56.959999</v>
      </c>
      <c r="G5519" s="0" t="n">
        <v>56.959999</v>
      </c>
      <c r="H5519" s="0" t="n">
        <v>56.959999</v>
      </c>
      <c r="I5519" s="0" t="n">
        <v>28.957088</v>
      </c>
      <c r="J5519" s="0" t="n">
        <v>0</v>
      </c>
    </row>
    <row r="5520" customFormat="false" ht="13.8" hidden="false" customHeight="false" outlineLevel="0" collapsed="false">
      <c r="A5520" s="55" t="s">
        <v>168</v>
      </c>
      <c r="B5520" s="65" t="s">
        <v>844</v>
      </c>
      <c r="C5520" s="55" t="str">
        <f aca="false">LEFT(B5520,4)</f>
        <v>2003</v>
      </c>
      <c r="D5520" s="55" t="str">
        <f aca="false">MID(B5520,6,2)</f>
        <v>07</v>
      </c>
      <c r="E5520" s="0" t="n">
        <v>57.470001</v>
      </c>
      <c r="F5520" s="0" t="n">
        <v>57.470001</v>
      </c>
      <c r="G5520" s="0" t="n">
        <v>57.470001</v>
      </c>
      <c r="H5520" s="0" t="n">
        <v>57.470001</v>
      </c>
      <c r="I5520" s="0" t="n">
        <v>29.21636</v>
      </c>
      <c r="J5520" s="0" t="n">
        <v>0</v>
      </c>
    </row>
    <row r="5521" customFormat="false" ht="13.8" hidden="false" customHeight="false" outlineLevel="0" collapsed="false">
      <c r="A5521" s="55" t="s">
        <v>168</v>
      </c>
      <c r="B5521" s="65" t="s">
        <v>845</v>
      </c>
      <c r="C5521" s="55" t="str">
        <f aca="false">LEFT(B5521,4)</f>
        <v>2003</v>
      </c>
      <c r="D5521" s="55" t="str">
        <f aca="false">MID(B5521,6,2)</f>
        <v>07</v>
      </c>
      <c r="E5521" s="0" t="n">
        <v>57.919998</v>
      </c>
      <c r="F5521" s="0" t="n">
        <v>57.919998</v>
      </c>
      <c r="G5521" s="0" t="n">
        <v>57.919998</v>
      </c>
      <c r="H5521" s="0" t="n">
        <v>57.919998</v>
      </c>
      <c r="I5521" s="0" t="n">
        <v>29.445126</v>
      </c>
      <c r="J5521" s="0" t="n">
        <v>0</v>
      </c>
    </row>
    <row r="5522" customFormat="false" ht="13.8" hidden="false" customHeight="false" outlineLevel="0" collapsed="false">
      <c r="A5522" s="55" t="s">
        <v>168</v>
      </c>
      <c r="B5522" s="65" t="s">
        <v>846</v>
      </c>
      <c r="C5522" s="55" t="str">
        <f aca="false">LEFT(B5522,4)</f>
        <v>2003</v>
      </c>
      <c r="D5522" s="55" t="str">
        <f aca="false">MID(B5522,6,2)</f>
        <v>07</v>
      </c>
      <c r="E5522" s="0" t="n">
        <v>57.919998</v>
      </c>
      <c r="F5522" s="0" t="n">
        <v>57.919998</v>
      </c>
      <c r="G5522" s="0" t="n">
        <v>57.919998</v>
      </c>
      <c r="H5522" s="0" t="n">
        <v>57.919998</v>
      </c>
      <c r="I5522" s="0" t="n">
        <v>29.445126</v>
      </c>
      <c r="J5522" s="0" t="n">
        <v>0</v>
      </c>
    </row>
    <row r="5523" customFormat="false" ht="13.8" hidden="false" customHeight="false" outlineLevel="0" collapsed="false">
      <c r="A5523" s="55" t="s">
        <v>168</v>
      </c>
      <c r="B5523" s="65" t="s">
        <v>847</v>
      </c>
      <c r="C5523" s="55" t="str">
        <f aca="false">LEFT(B5523,4)</f>
        <v>2003</v>
      </c>
      <c r="D5523" s="55" t="str">
        <f aca="false">MID(B5523,6,2)</f>
        <v>07</v>
      </c>
      <c r="E5523" s="0" t="n">
        <v>57.849998</v>
      </c>
      <c r="F5523" s="0" t="n">
        <v>57.849998</v>
      </c>
      <c r="G5523" s="0" t="n">
        <v>57.849998</v>
      </c>
      <c r="H5523" s="0" t="n">
        <v>57.849998</v>
      </c>
      <c r="I5523" s="0" t="n">
        <v>29.409544</v>
      </c>
      <c r="J5523" s="0" t="n">
        <v>0</v>
      </c>
    </row>
    <row r="5524" customFormat="false" ht="13.8" hidden="false" customHeight="false" outlineLevel="0" collapsed="false">
      <c r="A5524" s="55" t="s">
        <v>168</v>
      </c>
      <c r="B5524" s="65" t="s">
        <v>848</v>
      </c>
      <c r="C5524" s="55" t="str">
        <f aca="false">LEFT(B5524,4)</f>
        <v>2003</v>
      </c>
      <c r="D5524" s="55" t="str">
        <f aca="false">MID(B5524,6,2)</f>
        <v>07</v>
      </c>
      <c r="E5524" s="0" t="n">
        <v>57.080002</v>
      </c>
      <c r="F5524" s="0" t="n">
        <v>57.080002</v>
      </c>
      <c r="G5524" s="0" t="n">
        <v>57.080002</v>
      </c>
      <c r="H5524" s="0" t="n">
        <v>57.080002</v>
      </c>
      <c r="I5524" s="0" t="n">
        <v>29.018095</v>
      </c>
      <c r="J5524" s="0" t="n">
        <v>0</v>
      </c>
    </row>
    <row r="5525" customFormat="false" ht="13.8" hidden="false" customHeight="false" outlineLevel="0" collapsed="false">
      <c r="A5525" s="55" t="s">
        <v>168</v>
      </c>
      <c r="B5525" s="65" t="s">
        <v>849</v>
      </c>
      <c r="C5525" s="55" t="str">
        <f aca="false">LEFT(B5525,4)</f>
        <v>2003</v>
      </c>
      <c r="D5525" s="55" t="str">
        <f aca="false">MID(B5525,6,2)</f>
        <v>07</v>
      </c>
      <c r="E5525" s="0" t="n">
        <v>57.43</v>
      </c>
      <c r="F5525" s="0" t="n">
        <v>57.43</v>
      </c>
      <c r="G5525" s="0" t="n">
        <v>57.43</v>
      </c>
      <c r="H5525" s="0" t="n">
        <v>57.43</v>
      </c>
      <c r="I5525" s="0" t="n">
        <v>29.196014</v>
      </c>
      <c r="J5525" s="0" t="n">
        <v>0</v>
      </c>
    </row>
    <row r="5526" customFormat="false" ht="13.8" hidden="false" customHeight="false" outlineLevel="0" collapsed="false">
      <c r="A5526" s="55" t="s">
        <v>168</v>
      </c>
      <c r="B5526" s="65" t="s">
        <v>850</v>
      </c>
      <c r="C5526" s="55" t="str">
        <f aca="false">LEFT(B5526,4)</f>
        <v>2003</v>
      </c>
      <c r="D5526" s="55" t="str">
        <f aca="false">MID(B5526,6,2)</f>
        <v>07</v>
      </c>
      <c r="E5526" s="0" t="n">
        <v>57.16</v>
      </c>
      <c r="F5526" s="0" t="n">
        <v>57.16</v>
      </c>
      <c r="G5526" s="0" t="n">
        <v>57.16</v>
      </c>
      <c r="H5526" s="0" t="n">
        <v>57.16</v>
      </c>
      <c r="I5526" s="0" t="n">
        <v>29.05875</v>
      </c>
      <c r="J5526" s="0" t="n">
        <v>0</v>
      </c>
    </row>
    <row r="5527" customFormat="false" ht="13.8" hidden="false" customHeight="false" outlineLevel="0" collapsed="false">
      <c r="A5527" s="55" t="s">
        <v>168</v>
      </c>
      <c r="B5527" s="65" t="s">
        <v>851</v>
      </c>
      <c r="C5527" s="55" t="str">
        <f aca="false">LEFT(B5527,4)</f>
        <v>2003</v>
      </c>
      <c r="D5527" s="55" t="str">
        <f aca="false">MID(B5527,6,2)</f>
        <v>07</v>
      </c>
      <c r="E5527" s="0" t="n">
        <v>57.509998</v>
      </c>
      <c r="F5527" s="0" t="n">
        <v>57.509998</v>
      </c>
      <c r="G5527" s="0" t="n">
        <v>57.509998</v>
      </c>
      <c r="H5527" s="0" t="n">
        <v>57.509998</v>
      </c>
      <c r="I5527" s="0" t="n">
        <v>29.236694</v>
      </c>
      <c r="J5527" s="0" t="n">
        <v>0</v>
      </c>
    </row>
    <row r="5528" customFormat="false" ht="13.8" hidden="false" customHeight="false" outlineLevel="0" collapsed="false">
      <c r="A5528" s="55" t="s">
        <v>168</v>
      </c>
      <c r="B5528" s="65" t="s">
        <v>852</v>
      </c>
      <c r="C5528" s="55" t="str">
        <f aca="false">LEFT(B5528,4)</f>
        <v>2003</v>
      </c>
      <c r="D5528" s="55" t="str">
        <f aca="false">MID(B5528,6,2)</f>
        <v>07</v>
      </c>
      <c r="E5528" s="0" t="n">
        <v>57.220001</v>
      </c>
      <c r="F5528" s="0" t="n">
        <v>57.220001</v>
      </c>
      <c r="G5528" s="0" t="n">
        <v>57.220001</v>
      </c>
      <c r="H5528" s="0" t="n">
        <v>57.220001</v>
      </c>
      <c r="I5528" s="0" t="n">
        <v>29.089258</v>
      </c>
      <c r="J5528" s="0" t="n">
        <v>0</v>
      </c>
    </row>
    <row r="5529" customFormat="false" ht="13.8" hidden="false" customHeight="false" outlineLevel="0" collapsed="false">
      <c r="A5529" s="55" t="s">
        <v>168</v>
      </c>
      <c r="B5529" s="65" t="s">
        <v>853</v>
      </c>
      <c r="C5529" s="55" t="str">
        <f aca="false">LEFT(B5529,4)</f>
        <v>2003</v>
      </c>
      <c r="D5529" s="55" t="str">
        <f aca="false">MID(B5529,6,2)</f>
        <v>07</v>
      </c>
      <c r="E5529" s="0" t="n">
        <v>57.68</v>
      </c>
      <c r="F5529" s="0" t="n">
        <v>57.68</v>
      </c>
      <c r="G5529" s="0" t="n">
        <v>57.68</v>
      </c>
      <c r="H5529" s="0" t="n">
        <v>57.68</v>
      </c>
      <c r="I5529" s="0" t="n">
        <v>29.323122</v>
      </c>
      <c r="J5529" s="0" t="n">
        <v>0</v>
      </c>
    </row>
    <row r="5530" customFormat="false" ht="13.8" hidden="false" customHeight="false" outlineLevel="0" collapsed="false">
      <c r="A5530" s="55" t="s">
        <v>168</v>
      </c>
      <c r="B5530" s="65" t="s">
        <v>854</v>
      </c>
      <c r="C5530" s="55" t="str">
        <f aca="false">LEFT(B5530,4)</f>
        <v>2003</v>
      </c>
      <c r="D5530" s="55" t="str">
        <f aca="false">MID(B5530,6,2)</f>
        <v>07</v>
      </c>
      <c r="E5530" s="0" t="n">
        <v>57.990002</v>
      </c>
      <c r="F5530" s="0" t="n">
        <v>57.990002</v>
      </c>
      <c r="G5530" s="0" t="n">
        <v>57.990002</v>
      </c>
      <c r="H5530" s="0" t="n">
        <v>57.990002</v>
      </c>
      <c r="I5530" s="0" t="n">
        <v>29.480709</v>
      </c>
      <c r="J5530" s="0" t="n">
        <v>0</v>
      </c>
    </row>
    <row r="5531" customFormat="false" ht="13.8" hidden="false" customHeight="false" outlineLevel="0" collapsed="false">
      <c r="A5531" s="55" t="s">
        <v>168</v>
      </c>
      <c r="B5531" s="65" t="s">
        <v>855</v>
      </c>
      <c r="C5531" s="55" t="str">
        <f aca="false">LEFT(B5531,4)</f>
        <v>2003</v>
      </c>
      <c r="D5531" s="55" t="str">
        <f aca="false">MID(B5531,6,2)</f>
        <v>07</v>
      </c>
      <c r="E5531" s="0" t="n">
        <v>57.73</v>
      </c>
      <c r="F5531" s="0" t="n">
        <v>57.73</v>
      </c>
      <c r="G5531" s="0" t="n">
        <v>57.73</v>
      </c>
      <c r="H5531" s="0" t="n">
        <v>57.73</v>
      </c>
      <c r="I5531" s="0" t="n">
        <v>29.348539</v>
      </c>
      <c r="J5531" s="0" t="n">
        <v>0</v>
      </c>
    </row>
    <row r="5532" customFormat="false" ht="13.8" hidden="false" customHeight="false" outlineLevel="0" collapsed="false">
      <c r="A5532" s="55" t="s">
        <v>168</v>
      </c>
      <c r="B5532" s="65" t="s">
        <v>856</v>
      </c>
      <c r="C5532" s="55" t="str">
        <f aca="false">LEFT(B5532,4)</f>
        <v>2003</v>
      </c>
      <c r="D5532" s="55" t="str">
        <f aca="false">MID(B5532,6,2)</f>
        <v>07</v>
      </c>
      <c r="E5532" s="0" t="n">
        <v>58.259998</v>
      </c>
      <c r="F5532" s="0" t="n">
        <v>58.259998</v>
      </c>
      <c r="G5532" s="0" t="n">
        <v>58.259998</v>
      </c>
      <c r="H5532" s="0" t="n">
        <v>58.259998</v>
      </c>
      <c r="I5532" s="0" t="n">
        <v>29.617973</v>
      </c>
      <c r="J5532" s="0" t="n">
        <v>0</v>
      </c>
    </row>
    <row r="5533" customFormat="false" ht="13.8" hidden="false" customHeight="false" outlineLevel="0" collapsed="false">
      <c r="A5533" s="55" t="s">
        <v>168</v>
      </c>
      <c r="B5533" s="65" t="s">
        <v>857</v>
      </c>
      <c r="C5533" s="55" t="str">
        <f aca="false">LEFT(B5533,4)</f>
        <v>2003</v>
      </c>
      <c r="D5533" s="55" t="str">
        <f aca="false">MID(B5533,6,2)</f>
        <v>07</v>
      </c>
      <c r="E5533" s="0" t="n">
        <v>59</v>
      </c>
      <c r="F5533" s="0" t="n">
        <v>59</v>
      </c>
      <c r="G5533" s="0" t="n">
        <v>59</v>
      </c>
      <c r="H5533" s="0" t="n">
        <v>59</v>
      </c>
      <c r="I5533" s="0" t="n">
        <v>29.994169</v>
      </c>
      <c r="J5533" s="0" t="n">
        <v>0</v>
      </c>
    </row>
    <row r="5534" customFormat="false" ht="13.8" hidden="false" customHeight="false" outlineLevel="0" collapsed="false">
      <c r="A5534" s="55" t="s">
        <v>168</v>
      </c>
      <c r="B5534" s="65" t="s">
        <v>858</v>
      </c>
      <c r="C5534" s="55" t="str">
        <f aca="false">LEFT(B5534,4)</f>
        <v>2003</v>
      </c>
      <c r="D5534" s="55" t="str">
        <f aca="false">MID(B5534,6,2)</f>
        <v>07</v>
      </c>
      <c r="E5534" s="0" t="n">
        <v>58.91</v>
      </c>
      <c r="F5534" s="0" t="n">
        <v>58.91</v>
      </c>
      <c r="G5534" s="0" t="n">
        <v>58.91</v>
      </c>
      <c r="H5534" s="0" t="n">
        <v>58.91</v>
      </c>
      <c r="I5534" s="0" t="n">
        <v>29.948412</v>
      </c>
      <c r="J5534" s="0" t="n">
        <v>0</v>
      </c>
    </row>
    <row r="5535" customFormat="false" ht="13.8" hidden="false" customHeight="false" outlineLevel="0" collapsed="false">
      <c r="A5535" s="55" t="s">
        <v>168</v>
      </c>
      <c r="B5535" s="65" t="s">
        <v>859</v>
      </c>
      <c r="C5535" s="55" t="str">
        <f aca="false">LEFT(B5535,4)</f>
        <v>2003</v>
      </c>
      <c r="D5535" s="55" t="str">
        <f aca="false">MID(B5535,6,2)</f>
        <v>08</v>
      </c>
      <c r="E5535" s="0" t="n">
        <v>58.630001</v>
      </c>
      <c r="F5535" s="0" t="n">
        <v>58.630001</v>
      </c>
      <c r="G5535" s="0" t="n">
        <v>58.630001</v>
      </c>
      <c r="H5535" s="0" t="n">
        <v>58.630001</v>
      </c>
      <c r="I5535" s="0" t="n">
        <v>29.806068</v>
      </c>
      <c r="J5535" s="0" t="n">
        <v>0</v>
      </c>
    </row>
    <row r="5536" customFormat="false" ht="13.8" hidden="false" customHeight="false" outlineLevel="0" collapsed="false">
      <c r="A5536" s="55" t="s">
        <v>168</v>
      </c>
      <c r="B5536" s="65" t="s">
        <v>860</v>
      </c>
      <c r="C5536" s="55" t="str">
        <f aca="false">LEFT(B5536,4)</f>
        <v>2003</v>
      </c>
      <c r="D5536" s="55" t="str">
        <f aca="false">MID(B5536,6,2)</f>
        <v>08</v>
      </c>
      <c r="E5536" s="0" t="n">
        <v>58.279999</v>
      </c>
      <c r="F5536" s="0" t="n">
        <v>58.279999</v>
      </c>
      <c r="G5536" s="0" t="n">
        <v>58.279999</v>
      </c>
      <c r="H5536" s="0" t="n">
        <v>58.279999</v>
      </c>
      <c r="I5536" s="0" t="n">
        <v>29.628128</v>
      </c>
      <c r="J5536" s="0" t="n">
        <v>0</v>
      </c>
    </row>
    <row r="5537" customFormat="false" ht="13.8" hidden="false" customHeight="false" outlineLevel="0" collapsed="false">
      <c r="A5537" s="55" t="s">
        <v>168</v>
      </c>
      <c r="B5537" s="65" t="s">
        <v>861</v>
      </c>
      <c r="C5537" s="55" t="str">
        <f aca="false">LEFT(B5537,4)</f>
        <v>2003</v>
      </c>
      <c r="D5537" s="55" t="str">
        <f aca="false">MID(B5537,6,2)</f>
        <v>08</v>
      </c>
      <c r="E5537" s="0" t="n">
        <v>58.09</v>
      </c>
      <c r="F5537" s="0" t="n">
        <v>58.09</v>
      </c>
      <c r="G5537" s="0" t="n">
        <v>58.09</v>
      </c>
      <c r="H5537" s="0" t="n">
        <v>58.09</v>
      </c>
      <c r="I5537" s="0" t="n">
        <v>29.531538</v>
      </c>
      <c r="J5537" s="0" t="n">
        <v>0</v>
      </c>
    </row>
    <row r="5538" customFormat="false" ht="13.8" hidden="false" customHeight="false" outlineLevel="0" collapsed="false">
      <c r="A5538" s="55" t="s">
        <v>168</v>
      </c>
      <c r="B5538" s="65" t="s">
        <v>862</v>
      </c>
      <c r="C5538" s="55" t="str">
        <f aca="false">LEFT(B5538,4)</f>
        <v>2003</v>
      </c>
      <c r="D5538" s="55" t="str">
        <f aca="false">MID(B5538,6,2)</f>
        <v>08</v>
      </c>
      <c r="E5538" s="0" t="n">
        <v>58.099998</v>
      </c>
      <c r="F5538" s="0" t="n">
        <v>58.099998</v>
      </c>
      <c r="G5538" s="0" t="n">
        <v>58.099998</v>
      </c>
      <c r="H5538" s="0" t="n">
        <v>58.099998</v>
      </c>
      <c r="I5538" s="0" t="n">
        <v>29.536633</v>
      </c>
      <c r="J5538" s="0" t="n">
        <v>0</v>
      </c>
    </row>
    <row r="5539" customFormat="false" ht="13.8" hidden="false" customHeight="false" outlineLevel="0" collapsed="false">
      <c r="A5539" s="55" t="s">
        <v>168</v>
      </c>
      <c r="B5539" s="65" t="s">
        <v>863</v>
      </c>
      <c r="C5539" s="55" t="str">
        <f aca="false">LEFT(B5539,4)</f>
        <v>2003</v>
      </c>
      <c r="D5539" s="55" t="str">
        <f aca="false">MID(B5539,6,2)</f>
        <v>08</v>
      </c>
      <c r="E5539" s="0" t="n">
        <v>58.34</v>
      </c>
      <c r="F5539" s="0" t="n">
        <v>58.34</v>
      </c>
      <c r="G5539" s="0" t="n">
        <v>58.34</v>
      </c>
      <c r="H5539" s="0" t="n">
        <v>58.34</v>
      </c>
      <c r="I5539" s="0" t="n">
        <v>29.658644</v>
      </c>
      <c r="J5539" s="0" t="n">
        <v>0</v>
      </c>
    </row>
    <row r="5540" customFormat="false" ht="13.8" hidden="false" customHeight="false" outlineLevel="0" collapsed="false">
      <c r="A5540" s="55" t="s">
        <v>168</v>
      </c>
      <c r="B5540" s="65" t="s">
        <v>864</v>
      </c>
      <c r="C5540" s="55" t="str">
        <f aca="false">LEFT(B5540,4)</f>
        <v>2003</v>
      </c>
      <c r="D5540" s="55" t="str">
        <f aca="false">MID(B5540,6,2)</f>
        <v>08</v>
      </c>
      <c r="E5540" s="0" t="n">
        <v>58.259998</v>
      </c>
      <c r="F5540" s="0" t="n">
        <v>58.259998</v>
      </c>
      <c r="G5540" s="0" t="n">
        <v>58.259998</v>
      </c>
      <c r="H5540" s="0" t="n">
        <v>58.259998</v>
      </c>
      <c r="I5540" s="0" t="n">
        <v>29.617973</v>
      </c>
      <c r="J5540" s="0" t="n">
        <v>0</v>
      </c>
    </row>
    <row r="5541" customFormat="false" ht="13.8" hidden="false" customHeight="false" outlineLevel="0" collapsed="false">
      <c r="A5541" s="55" t="s">
        <v>168</v>
      </c>
      <c r="B5541" s="65" t="s">
        <v>865</v>
      </c>
      <c r="C5541" s="55" t="str">
        <f aca="false">LEFT(B5541,4)</f>
        <v>2003</v>
      </c>
      <c r="D5541" s="55" t="str">
        <f aca="false">MID(B5541,6,2)</f>
        <v>08</v>
      </c>
      <c r="E5541" s="0" t="n">
        <v>58.299999</v>
      </c>
      <c r="F5541" s="0" t="n">
        <v>58.299999</v>
      </c>
      <c r="G5541" s="0" t="n">
        <v>58.299999</v>
      </c>
      <c r="H5541" s="0" t="n">
        <v>58.299999</v>
      </c>
      <c r="I5541" s="0" t="n">
        <v>29.63829</v>
      </c>
      <c r="J5541" s="0" t="n">
        <v>0</v>
      </c>
    </row>
    <row r="5542" customFormat="false" ht="13.8" hidden="false" customHeight="false" outlineLevel="0" collapsed="false">
      <c r="A5542" s="55" t="s">
        <v>168</v>
      </c>
      <c r="B5542" s="65" t="s">
        <v>866</v>
      </c>
      <c r="C5542" s="55" t="str">
        <f aca="false">LEFT(B5542,4)</f>
        <v>2003</v>
      </c>
      <c r="D5542" s="55" t="str">
        <f aca="false">MID(B5542,6,2)</f>
        <v>08</v>
      </c>
      <c r="E5542" s="0" t="n">
        <v>58.369999</v>
      </c>
      <c r="F5542" s="0" t="n">
        <v>58.369999</v>
      </c>
      <c r="G5542" s="0" t="n">
        <v>58.369999</v>
      </c>
      <c r="H5542" s="0" t="n">
        <v>58.369999</v>
      </c>
      <c r="I5542" s="0" t="n">
        <v>29.673889</v>
      </c>
      <c r="J5542" s="0" t="n">
        <v>0</v>
      </c>
    </row>
    <row r="5543" customFormat="false" ht="13.8" hidden="false" customHeight="false" outlineLevel="0" collapsed="false">
      <c r="A5543" s="55" t="s">
        <v>168</v>
      </c>
      <c r="B5543" s="65" t="s">
        <v>867</v>
      </c>
      <c r="C5543" s="55" t="str">
        <f aca="false">LEFT(B5543,4)</f>
        <v>2003</v>
      </c>
      <c r="D5543" s="55" t="str">
        <f aca="false">MID(B5543,6,2)</f>
        <v>08</v>
      </c>
      <c r="E5543" s="0" t="n">
        <v>58.080002</v>
      </c>
      <c r="F5543" s="0" t="n">
        <v>58.080002</v>
      </c>
      <c r="G5543" s="0" t="n">
        <v>58.080002</v>
      </c>
      <c r="H5543" s="0" t="n">
        <v>58.080002</v>
      </c>
      <c r="I5543" s="0" t="n">
        <v>29.526464</v>
      </c>
      <c r="J5543" s="0" t="n">
        <v>0</v>
      </c>
    </row>
    <row r="5544" customFormat="false" ht="13.8" hidden="false" customHeight="false" outlineLevel="0" collapsed="false">
      <c r="A5544" s="55" t="s">
        <v>168</v>
      </c>
      <c r="B5544" s="65" t="s">
        <v>868</v>
      </c>
      <c r="C5544" s="55" t="str">
        <f aca="false">LEFT(B5544,4)</f>
        <v>2003</v>
      </c>
      <c r="D5544" s="55" t="str">
        <f aca="false">MID(B5544,6,2)</f>
        <v>08</v>
      </c>
      <c r="E5544" s="0" t="n">
        <v>58.439999</v>
      </c>
      <c r="F5544" s="0" t="n">
        <v>58.439999</v>
      </c>
      <c r="G5544" s="0" t="n">
        <v>58.439999</v>
      </c>
      <c r="H5544" s="0" t="n">
        <v>58.439999</v>
      </c>
      <c r="I5544" s="0" t="n">
        <v>29.709478</v>
      </c>
      <c r="J5544" s="0" t="n">
        <v>0</v>
      </c>
    </row>
    <row r="5545" customFormat="false" ht="13.8" hidden="false" customHeight="false" outlineLevel="0" collapsed="false">
      <c r="A5545" s="55" t="s">
        <v>168</v>
      </c>
      <c r="B5545" s="65" t="s">
        <v>869</v>
      </c>
      <c r="C5545" s="55" t="str">
        <f aca="false">LEFT(B5545,4)</f>
        <v>2003</v>
      </c>
      <c r="D5545" s="55" t="str">
        <f aca="false">MID(B5545,6,2)</f>
        <v>08</v>
      </c>
      <c r="E5545" s="0" t="n">
        <v>58.150002</v>
      </c>
      <c r="F5545" s="0" t="n">
        <v>58.150002</v>
      </c>
      <c r="G5545" s="0" t="n">
        <v>58.150002</v>
      </c>
      <c r="H5545" s="0" t="n">
        <v>58.150002</v>
      </c>
      <c r="I5545" s="0" t="n">
        <v>29.562056</v>
      </c>
      <c r="J5545" s="0" t="n">
        <v>0</v>
      </c>
    </row>
    <row r="5546" customFormat="false" ht="13.8" hidden="false" customHeight="false" outlineLevel="0" collapsed="false">
      <c r="A5546" s="55" t="s">
        <v>168</v>
      </c>
      <c r="B5546" s="65" t="s">
        <v>870</v>
      </c>
      <c r="C5546" s="55" t="str">
        <f aca="false">LEFT(B5546,4)</f>
        <v>2003</v>
      </c>
      <c r="D5546" s="55" t="str">
        <f aca="false">MID(B5546,6,2)</f>
        <v>08</v>
      </c>
      <c r="E5546" s="0" t="n">
        <v>58.450001</v>
      </c>
      <c r="F5546" s="0" t="n">
        <v>58.450001</v>
      </c>
      <c r="G5546" s="0" t="n">
        <v>58.450001</v>
      </c>
      <c r="H5546" s="0" t="n">
        <v>58.450001</v>
      </c>
      <c r="I5546" s="0" t="n">
        <v>29.714567</v>
      </c>
      <c r="J5546" s="0" t="n">
        <v>0</v>
      </c>
    </row>
    <row r="5547" customFormat="false" ht="13.8" hidden="false" customHeight="false" outlineLevel="0" collapsed="false">
      <c r="A5547" s="55" t="s">
        <v>168</v>
      </c>
      <c r="B5547" s="65" t="s">
        <v>871</v>
      </c>
      <c r="C5547" s="55" t="str">
        <f aca="false">LEFT(B5547,4)</f>
        <v>2003</v>
      </c>
      <c r="D5547" s="55" t="str">
        <f aca="false">MID(B5547,6,2)</f>
        <v>08</v>
      </c>
      <c r="E5547" s="0" t="n">
        <v>58.700001</v>
      </c>
      <c r="F5547" s="0" t="n">
        <v>58.700001</v>
      </c>
      <c r="G5547" s="0" t="n">
        <v>58.700001</v>
      </c>
      <c r="H5547" s="0" t="n">
        <v>58.700001</v>
      </c>
      <c r="I5547" s="0" t="n">
        <v>29.841644</v>
      </c>
      <c r="J5547" s="0" t="n">
        <v>0</v>
      </c>
    </row>
    <row r="5548" customFormat="false" ht="13.8" hidden="false" customHeight="false" outlineLevel="0" collapsed="false">
      <c r="A5548" s="55" t="s">
        <v>168</v>
      </c>
      <c r="B5548" s="65" t="s">
        <v>872</v>
      </c>
      <c r="C5548" s="55" t="str">
        <f aca="false">LEFT(B5548,4)</f>
        <v>2003</v>
      </c>
      <c r="D5548" s="55" t="str">
        <f aca="false">MID(B5548,6,2)</f>
        <v>08</v>
      </c>
      <c r="E5548" s="0" t="n">
        <v>58.830002</v>
      </c>
      <c r="F5548" s="0" t="n">
        <v>58.830002</v>
      </c>
      <c r="G5548" s="0" t="n">
        <v>58.830002</v>
      </c>
      <c r="H5548" s="0" t="n">
        <v>58.830002</v>
      </c>
      <c r="I5548" s="0" t="n">
        <v>29.907736</v>
      </c>
      <c r="J5548" s="0" t="n">
        <v>0</v>
      </c>
    </row>
    <row r="5549" customFormat="false" ht="13.8" hidden="false" customHeight="false" outlineLevel="0" collapsed="false">
      <c r="A5549" s="55" t="s">
        <v>168</v>
      </c>
      <c r="B5549" s="65" t="s">
        <v>873</v>
      </c>
      <c r="C5549" s="55" t="str">
        <f aca="false">LEFT(B5549,4)</f>
        <v>2003</v>
      </c>
      <c r="D5549" s="55" t="str">
        <f aca="false">MID(B5549,6,2)</f>
        <v>08</v>
      </c>
      <c r="E5549" s="0" t="n">
        <v>58.970001</v>
      </c>
      <c r="F5549" s="0" t="n">
        <v>58.970001</v>
      </c>
      <c r="G5549" s="0" t="n">
        <v>58.970001</v>
      </c>
      <c r="H5549" s="0" t="n">
        <v>58.970001</v>
      </c>
      <c r="I5549" s="0" t="n">
        <v>29.97891</v>
      </c>
      <c r="J5549" s="0" t="n">
        <v>0</v>
      </c>
    </row>
    <row r="5550" customFormat="false" ht="13.8" hidden="false" customHeight="false" outlineLevel="0" collapsed="false">
      <c r="A5550" s="55" t="s">
        <v>168</v>
      </c>
      <c r="B5550" s="65" t="s">
        <v>874</v>
      </c>
      <c r="C5550" s="55" t="str">
        <f aca="false">LEFT(B5550,4)</f>
        <v>2003</v>
      </c>
      <c r="D5550" s="55" t="str">
        <f aca="false">MID(B5550,6,2)</f>
        <v>08</v>
      </c>
      <c r="E5550" s="0" t="n">
        <v>58.389999</v>
      </c>
      <c r="F5550" s="0" t="n">
        <v>58.389999</v>
      </c>
      <c r="G5550" s="0" t="n">
        <v>58.389999</v>
      </c>
      <c r="H5550" s="0" t="n">
        <v>58.389999</v>
      </c>
      <c r="I5550" s="0" t="n">
        <v>29.684053</v>
      </c>
      <c r="J5550" s="0" t="n">
        <v>0</v>
      </c>
    </row>
    <row r="5551" customFormat="false" ht="13.8" hidden="false" customHeight="false" outlineLevel="0" collapsed="false">
      <c r="A5551" s="55" t="s">
        <v>168</v>
      </c>
      <c r="B5551" s="65" t="s">
        <v>875</v>
      </c>
      <c r="C5551" s="55" t="str">
        <f aca="false">LEFT(B5551,4)</f>
        <v>2003</v>
      </c>
      <c r="D5551" s="55" t="str">
        <f aca="false">MID(B5551,6,2)</f>
        <v>08</v>
      </c>
      <c r="E5551" s="0" t="n">
        <v>57.970001</v>
      </c>
      <c r="F5551" s="0" t="n">
        <v>57.970001</v>
      </c>
      <c r="G5551" s="0" t="n">
        <v>57.970001</v>
      </c>
      <c r="H5551" s="0" t="n">
        <v>57.970001</v>
      </c>
      <c r="I5551" s="0" t="n">
        <v>29.470537</v>
      </c>
      <c r="J5551" s="0" t="n">
        <v>0</v>
      </c>
    </row>
    <row r="5552" customFormat="false" ht="13.8" hidden="false" customHeight="false" outlineLevel="0" collapsed="false">
      <c r="A5552" s="55" t="s">
        <v>168</v>
      </c>
      <c r="B5552" s="65" t="s">
        <v>876</v>
      </c>
      <c r="C5552" s="55" t="str">
        <f aca="false">LEFT(B5552,4)</f>
        <v>2003</v>
      </c>
      <c r="D5552" s="55" t="str">
        <f aca="false">MID(B5552,6,2)</f>
        <v>08</v>
      </c>
      <c r="E5552" s="0" t="n">
        <v>58.459999</v>
      </c>
      <c r="F5552" s="0" t="n">
        <v>58.459999</v>
      </c>
      <c r="G5552" s="0" t="n">
        <v>58.459999</v>
      </c>
      <c r="H5552" s="0" t="n">
        <v>58.459999</v>
      </c>
      <c r="I5552" s="0" t="n">
        <v>29.719641</v>
      </c>
      <c r="J5552" s="0" t="n">
        <v>0</v>
      </c>
    </row>
    <row r="5553" customFormat="false" ht="13.8" hidden="false" customHeight="false" outlineLevel="0" collapsed="false">
      <c r="A5553" s="55" t="s">
        <v>168</v>
      </c>
      <c r="B5553" s="65" t="s">
        <v>877</v>
      </c>
      <c r="C5553" s="55" t="str">
        <f aca="false">LEFT(B5553,4)</f>
        <v>2003</v>
      </c>
      <c r="D5553" s="55" t="str">
        <f aca="false">MID(B5553,6,2)</f>
        <v>08</v>
      </c>
      <c r="E5553" s="0" t="n">
        <v>59.080002</v>
      </c>
      <c r="F5553" s="0" t="n">
        <v>59.080002</v>
      </c>
      <c r="G5553" s="0" t="n">
        <v>59.080002</v>
      </c>
      <c r="H5553" s="0" t="n">
        <v>59.080002</v>
      </c>
      <c r="I5553" s="0" t="n">
        <v>30.034832</v>
      </c>
      <c r="J5553" s="0" t="n">
        <v>0</v>
      </c>
    </row>
    <row r="5554" customFormat="false" ht="13.8" hidden="false" customHeight="false" outlineLevel="0" collapsed="false">
      <c r="A5554" s="55" t="s">
        <v>168</v>
      </c>
      <c r="B5554" s="65" t="s">
        <v>878</v>
      </c>
      <c r="C5554" s="55" t="str">
        <f aca="false">LEFT(B5554,4)</f>
        <v>2003</v>
      </c>
      <c r="D5554" s="55" t="str">
        <f aca="false">MID(B5554,6,2)</f>
        <v>08</v>
      </c>
      <c r="E5554" s="0" t="n">
        <v>59.02</v>
      </c>
      <c r="F5554" s="0" t="n">
        <v>59.02</v>
      </c>
      <c r="G5554" s="0" t="n">
        <v>59.02</v>
      </c>
      <c r="H5554" s="0" t="n">
        <v>59.02</v>
      </c>
      <c r="I5554" s="0" t="n">
        <v>30.004328</v>
      </c>
      <c r="J5554" s="0" t="n">
        <v>0</v>
      </c>
    </row>
    <row r="5555" customFormat="false" ht="13.8" hidden="false" customHeight="false" outlineLevel="0" collapsed="false">
      <c r="A5555" s="55" t="s">
        <v>168</v>
      </c>
      <c r="B5555" s="65" t="s">
        <v>879</v>
      </c>
      <c r="C5555" s="55" t="str">
        <f aca="false">LEFT(B5555,4)</f>
        <v>2003</v>
      </c>
      <c r="D5555" s="55" t="str">
        <f aca="false">MID(B5555,6,2)</f>
        <v>08</v>
      </c>
      <c r="E5555" s="0" t="n">
        <v>59.25</v>
      </c>
      <c r="F5555" s="0" t="n">
        <v>59.25</v>
      </c>
      <c r="G5555" s="0" t="n">
        <v>59.25</v>
      </c>
      <c r="H5555" s="0" t="n">
        <v>59.25</v>
      </c>
      <c r="I5555" s="0" t="n">
        <v>30.121256</v>
      </c>
      <c r="J5555" s="0" t="n">
        <v>0</v>
      </c>
    </row>
    <row r="5556" customFormat="false" ht="13.8" hidden="false" customHeight="false" outlineLevel="0" collapsed="false">
      <c r="A5556" s="55" t="s">
        <v>168</v>
      </c>
      <c r="B5556" s="65" t="s">
        <v>880</v>
      </c>
      <c r="C5556" s="55" t="str">
        <f aca="false">LEFT(B5556,4)</f>
        <v>2003</v>
      </c>
      <c r="D5556" s="55" t="str">
        <f aca="false">MID(B5556,6,2)</f>
        <v>09</v>
      </c>
      <c r="E5556" s="0" t="n">
        <v>60.09</v>
      </c>
      <c r="F5556" s="0" t="n">
        <v>60.09</v>
      </c>
      <c r="G5556" s="0" t="n">
        <v>60.09</v>
      </c>
      <c r="H5556" s="0" t="n">
        <v>60.09</v>
      </c>
      <c r="I5556" s="0" t="n">
        <v>30.548302</v>
      </c>
      <c r="J5556" s="0" t="n">
        <v>0</v>
      </c>
    </row>
    <row r="5557" customFormat="false" ht="13.8" hidden="false" customHeight="false" outlineLevel="0" collapsed="false">
      <c r="A5557" s="55" t="s">
        <v>168</v>
      </c>
      <c r="B5557" s="65" t="s">
        <v>881</v>
      </c>
      <c r="C5557" s="55" t="str">
        <f aca="false">LEFT(B5557,4)</f>
        <v>2003</v>
      </c>
      <c r="D5557" s="55" t="str">
        <f aca="false">MID(B5557,6,2)</f>
        <v>09</v>
      </c>
      <c r="E5557" s="0" t="n">
        <v>60.630001</v>
      </c>
      <c r="F5557" s="0" t="n">
        <v>60.630001</v>
      </c>
      <c r="G5557" s="0" t="n">
        <v>60.630001</v>
      </c>
      <c r="H5557" s="0" t="n">
        <v>60.630001</v>
      </c>
      <c r="I5557" s="0" t="n">
        <v>30.822817</v>
      </c>
      <c r="J5557" s="0" t="n">
        <v>0</v>
      </c>
    </row>
    <row r="5558" customFormat="false" ht="13.8" hidden="false" customHeight="false" outlineLevel="0" collapsed="false">
      <c r="A5558" s="55" t="s">
        <v>168</v>
      </c>
      <c r="B5558" s="65" t="s">
        <v>882</v>
      </c>
      <c r="C5558" s="55" t="str">
        <f aca="false">LEFT(B5558,4)</f>
        <v>2003</v>
      </c>
      <c r="D5558" s="55" t="str">
        <f aca="false">MID(B5558,6,2)</f>
        <v>09</v>
      </c>
      <c r="E5558" s="0" t="n">
        <v>60.73</v>
      </c>
      <c r="F5558" s="0" t="n">
        <v>60.73</v>
      </c>
      <c r="G5558" s="0" t="n">
        <v>60.73</v>
      </c>
      <c r="H5558" s="0" t="n">
        <v>60.73</v>
      </c>
      <c r="I5558" s="0" t="n">
        <v>30.87365</v>
      </c>
      <c r="J5558" s="0" t="n">
        <v>0</v>
      </c>
    </row>
    <row r="5559" customFormat="false" ht="13.8" hidden="false" customHeight="false" outlineLevel="0" collapsed="false">
      <c r="A5559" s="55" t="s">
        <v>168</v>
      </c>
      <c r="B5559" s="65" t="s">
        <v>883</v>
      </c>
      <c r="C5559" s="55" t="str">
        <f aca="false">LEFT(B5559,4)</f>
        <v>2003</v>
      </c>
      <c r="D5559" s="55" t="str">
        <f aca="false">MID(B5559,6,2)</f>
        <v>09</v>
      </c>
      <c r="E5559" s="0" t="n">
        <v>60.470001</v>
      </c>
      <c r="F5559" s="0" t="n">
        <v>60.470001</v>
      </c>
      <c r="G5559" s="0" t="n">
        <v>60.470001</v>
      </c>
      <c r="H5559" s="0" t="n">
        <v>60.470001</v>
      </c>
      <c r="I5559" s="0" t="n">
        <v>30.74148</v>
      </c>
      <c r="J5559" s="0" t="n">
        <v>0</v>
      </c>
    </row>
    <row r="5560" customFormat="false" ht="13.8" hidden="false" customHeight="false" outlineLevel="0" collapsed="false">
      <c r="A5560" s="55" t="s">
        <v>168</v>
      </c>
      <c r="B5560" s="65" t="s">
        <v>884</v>
      </c>
      <c r="C5560" s="55" t="str">
        <f aca="false">LEFT(B5560,4)</f>
        <v>2003</v>
      </c>
      <c r="D5560" s="55" t="str">
        <f aca="false">MID(B5560,6,2)</f>
        <v>09</v>
      </c>
      <c r="E5560" s="0" t="n">
        <v>60.639999</v>
      </c>
      <c r="F5560" s="0" t="n">
        <v>60.639999</v>
      </c>
      <c r="G5560" s="0" t="n">
        <v>60.639999</v>
      </c>
      <c r="H5560" s="0" t="n">
        <v>60.639999</v>
      </c>
      <c r="I5560" s="0" t="n">
        <v>30.827894</v>
      </c>
      <c r="J5560" s="0" t="n">
        <v>0</v>
      </c>
    </row>
    <row r="5561" customFormat="false" ht="13.8" hidden="false" customHeight="false" outlineLevel="0" collapsed="false">
      <c r="A5561" s="55" t="s">
        <v>168</v>
      </c>
      <c r="B5561" s="65" t="s">
        <v>885</v>
      </c>
      <c r="C5561" s="55" t="str">
        <f aca="false">LEFT(B5561,4)</f>
        <v>2003</v>
      </c>
      <c r="D5561" s="55" t="str">
        <f aca="false">MID(B5561,6,2)</f>
        <v>09</v>
      </c>
      <c r="E5561" s="0" t="n">
        <v>60.490002</v>
      </c>
      <c r="F5561" s="0" t="n">
        <v>60.490002</v>
      </c>
      <c r="G5561" s="0" t="n">
        <v>60.490002</v>
      </c>
      <c r="H5561" s="0" t="n">
        <v>60.490002</v>
      </c>
      <c r="I5561" s="0" t="n">
        <v>30.751638</v>
      </c>
      <c r="J5561" s="0" t="n">
        <v>0</v>
      </c>
    </row>
    <row r="5562" customFormat="false" ht="13.8" hidden="false" customHeight="false" outlineLevel="0" collapsed="false">
      <c r="A5562" s="55" t="s">
        <v>168</v>
      </c>
      <c r="B5562" s="65" t="s">
        <v>886</v>
      </c>
      <c r="C5562" s="55" t="str">
        <f aca="false">LEFT(B5562,4)</f>
        <v>2003</v>
      </c>
      <c r="D5562" s="55" t="str">
        <f aca="false">MID(B5562,6,2)</f>
        <v>09</v>
      </c>
      <c r="E5562" s="0" t="n">
        <v>59.630001</v>
      </c>
      <c r="F5562" s="0" t="n">
        <v>59.630001</v>
      </c>
      <c r="G5562" s="0" t="n">
        <v>59.630001</v>
      </c>
      <c r="H5562" s="0" t="n">
        <v>59.630001</v>
      </c>
      <c r="I5562" s="0" t="n">
        <v>30.314447</v>
      </c>
      <c r="J5562" s="0" t="n">
        <v>0</v>
      </c>
    </row>
    <row r="5563" customFormat="false" ht="13.8" hidden="false" customHeight="false" outlineLevel="0" collapsed="false">
      <c r="A5563" s="55" t="s">
        <v>168</v>
      </c>
      <c r="B5563" s="65" t="s">
        <v>887</v>
      </c>
      <c r="C5563" s="55" t="str">
        <f aca="false">LEFT(B5563,4)</f>
        <v>2003</v>
      </c>
      <c r="D5563" s="55" t="str">
        <f aca="false">MID(B5563,6,2)</f>
        <v>09</v>
      </c>
      <c r="E5563" s="0" t="n">
        <v>60.110001</v>
      </c>
      <c r="F5563" s="0" t="n">
        <v>60.110001</v>
      </c>
      <c r="G5563" s="0" t="n">
        <v>60.110001</v>
      </c>
      <c r="H5563" s="0" t="n">
        <v>60.110001</v>
      </c>
      <c r="I5563" s="0" t="n">
        <v>30.558466</v>
      </c>
      <c r="J5563" s="0" t="n">
        <v>0</v>
      </c>
    </row>
    <row r="5564" customFormat="false" ht="13.8" hidden="false" customHeight="false" outlineLevel="0" collapsed="false">
      <c r="A5564" s="55" t="s">
        <v>168</v>
      </c>
      <c r="B5564" s="65" t="s">
        <v>888</v>
      </c>
      <c r="C5564" s="55" t="str">
        <f aca="false">LEFT(B5564,4)</f>
        <v>2003</v>
      </c>
      <c r="D5564" s="55" t="str">
        <f aca="false">MID(B5564,6,2)</f>
        <v>09</v>
      </c>
      <c r="E5564" s="0" t="n">
        <v>60.25</v>
      </c>
      <c r="F5564" s="0" t="n">
        <v>60.25</v>
      </c>
      <c r="G5564" s="0" t="n">
        <v>60.25</v>
      </c>
      <c r="H5564" s="0" t="n">
        <v>60.25</v>
      </c>
      <c r="I5564" s="0" t="n">
        <v>30.629631</v>
      </c>
      <c r="J5564" s="0" t="n">
        <v>0</v>
      </c>
    </row>
    <row r="5565" customFormat="false" ht="13.8" hidden="false" customHeight="false" outlineLevel="0" collapsed="false">
      <c r="A5565" s="55" t="s">
        <v>168</v>
      </c>
      <c r="B5565" s="65" t="s">
        <v>889</v>
      </c>
      <c r="C5565" s="55" t="str">
        <f aca="false">LEFT(B5565,4)</f>
        <v>2003</v>
      </c>
      <c r="D5565" s="55" t="str">
        <f aca="false">MID(B5565,6,2)</f>
        <v>09</v>
      </c>
      <c r="E5565" s="0" t="n">
        <v>60.07</v>
      </c>
      <c r="F5565" s="0" t="n">
        <v>60.07</v>
      </c>
      <c r="G5565" s="0" t="n">
        <v>60.07</v>
      </c>
      <c r="H5565" s="0" t="n">
        <v>60.07</v>
      </c>
      <c r="I5565" s="0" t="n">
        <v>30.538122</v>
      </c>
      <c r="J5565" s="0" t="n">
        <v>0</v>
      </c>
    </row>
    <row r="5566" customFormat="false" ht="13.8" hidden="false" customHeight="false" outlineLevel="0" collapsed="false">
      <c r="A5566" s="55" t="s">
        <v>168</v>
      </c>
      <c r="B5566" s="65" t="s">
        <v>890</v>
      </c>
      <c r="C5566" s="55" t="str">
        <f aca="false">LEFT(B5566,4)</f>
        <v>2003</v>
      </c>
      <c r="D5566" s="55" t="str">
        <f aca="false">MID(B5566,6,2)</f>
        <v>09</v>
      </c>
      <c r="E5566" s="0" t="n">
        <v>60.16</v>
      </c>
      <c r="F5566" s="0" t="n">
        <v>60.16</v>
      </c>
      <c r="G5566" s="0" t="n">
        <v>60.16</v>
      </c>
      <c r="H5566" s="0" t="n">
        <v>60.16</v>
      </c>
      <c r="I5566" s="0" t="n">
        <v>30.583883</v>
      </c>
      <c r="J5566" s="0" t="n">
        <v>0</v>
      </c>
    </row>
    <row r="5567" customFormat="false" ht="13.8" hidden="false" customHeight="false" outlineLevel="0" collapsed="false">
      <c r="A5567" s="55" t="s">
        <v>168</v>
      </c>
      <c r="B5567" s="65" t="s">
        <v>891</v>
      </c>
      <c r="C5567" s="55" t="str">
        <f aca="false">LEFT(B5567,4)</f>
        <v>2003</v>
      </c>
      <c r="D5567" s="55" t="str">
        <f aca="false">MID(B5567,6,2)</f>
        <v>09</v>
      </c>
      <c r="E5567" s="0" t="n">
        <v>59.849998</v>
      </c>
      <c r="F5567" s="0" t="n">
        <v>59.849998</v>
      </c>
      <c r="G5567" s="0" t="n">
        <v>59.849998</v>
      </c>
      <c r="H5567" s="0" t="n">
        <v>59.849998</v>
      </c>
      <c r="I5567" s="0" t="n">
        <v>30.426279</v>
      </c>
      <c r="J5567" s="0" t="n">
        <v>0</v>
      </c>
    </row>
    <row r="5568" customFormat="false" ht="13.8" hidden="false" customHeight="false" outlineLevel="0" collapsed="false">
      <c r="A5568" s="55" t="s">
        <v>168</v>
      </c>
      <c r="B5568" s="65" t="s">
        <v>892</v>
      </c>
      <c r="C5568" s="55" t="str">
        <f aca="false">LEFT(B5568,4)</f>
        <v>2003</v>
      </c>
      <c r="D5568" s="55" t="str">
        <f aca="false">MID(B5568,6,2)</f>
        <v>09</v>
      </c>
      <c r="E5568" s="0" t="n">
        <v>60.23</v>
      </c>
      <c r="F5568" s="0" t="n">
        <v>60.23</v>
      </c>
      <c r="G5568" s="0" t="n">
        <v>60.23</v>
      </c>
      <c r="H5568" s="0" t="n">
        <v>60.23</v>
      </c>
      <c r="I5568" s="0" t="n">
        <v>30.619455</v>
      </c>
      <c r="J5568" s="0" t="n">
        <v>0</v>
      </c>
    </row>
    <row r="5569" customFormat="false" ht="13.8" hidden="false" customHeight="false" outlineLevel="0" collapsed="false">
      <c r="A5569" s="55" t="s">
        <v>168</v>
      </c>
      <c r="B5569" s="65" t="s">
        <v>893</v>
      </c>
      <c r="C5569" s="55" t="str">
        <f aca="false">LEFT(B5569,4)</f>
        <v>2003</v>
      </c>
      <c r="D5569" s="55" t="str">
        <f aca="false">MID(B5569,6,2)</f>
        <v>09</v>
      </c>
      <c r="E5569" s="0" t="n">
        <v>60.619999</v>
      </c>
      <c r="F5569" s="0" t="n">
        <v>60.619999</v>
      </c>
      <c r="G5569" s="0" t="n">
        <v>60.619999</v>
      </c>
      <c r="H5569" s="0" t="n">
        <v>60.619999</v>
      </c>
      <c r="I5569" s="0" t="n">
        <v>30.817732</v>
      </c>
      <c r="J5569" s="0" t="n">
        <v>0</v>
      </c>
    </row>
    <row r="5570" customFormat="false" ht="13.8" hidden="false" customHeight="false" outlineLevel="0" collapsed="false">
      <c r="A5570" s="55" t="s">
        <v>168</v>
      </c>
      <c r="B5570" s="65" t="s">
        <v>894</v>
      </c>
      <c r="C5570" s="55" t="str">
        <f aca="false">LEFT(B5570,4)</f>
        <v>2003</v>
      </c>
      <c r="D5570" s="55" t="str">
        <f aca="false">MID(B5570,6,2)</f>
        <v>09</v>
      </c>
      <c r="E5570" s="0" t="n">
        <v>60.630001</v>
      </c>
      <c r="F5570" s="0" t="n">
        <v>60.630001</v>
      </c>
      <c r="G5570" s="0" t="n">
        <v>60.630001</v>
      </c>
      <c r="H5570" s="0" t="n">
        <v>60.630001</v>
      </c>
      <c r="I5570" s="0" t="n">
        <v>30.822817</v>
      </c>
      <c r="J5570" s="0" t="n">
        <v>0</v>
      </c>
    </row>
    <row r="5571" customFormat="false" ht="13.8" hidden="false" customHeight="false" outlineLevel="0" collapsed="false">
      <c r="A5571" s="55" t="s">
        <v>168</v>
      </c>
      <c r="B5571" s="65" t="s">
        <v>895</v>
      </c>
      <c r="C5571" s="55" t="str">
        <f aca="false">LEFT(B5571,4)</f>
        <v>2003</v>
      </c>
      <c r="D5571" s="55" t="str">
        <f aca="false">MID(B5571,6,2)</f>
        <v>09</v>
      </c>
      <c r="E5571" s="0" t="n">
        <v>60.98</v>
      </c>
      <c r="F5571" s="0" t="n">
        <v>60.98</v>
      </c>
      <c r="G5571" s="0" t="n">
        <v>60.98</v>
      </c>
      <c r="H5571" s="0" t="n">
        <v>60.98</v>
      </c>
      <c r="I5571" s="0" t="n">
        <v>31.000746</v>
      </c>
      <c r="J5571" s="0" t="n">
        <v>0</v>
      </c>
    </row>
    <row r="5572" customFormat="false" ht="13.8" hidden="false" customHeight="false" outlineLevel="0" collapsed="false">
      <c r="A5572" s="55" t="s">
        <v>168</v>
      </c>
      <c r="B5572" s="65" t="s">
        <v>896</v>
      </c>
      <c r="C5572" s="55" t="str">
        <f aca="false">LEFT(B5572,4)</f>
        <v>2003</v>
      </c>
      <c r="D5572" s="55" t="str">
        <f aca="false">MID(B5572,6,2)</f>
        <v>09</v>
      </c>
      <c r="E5572" s="0" t="n">
        <v>60.549999</v>
      </c>
      <c r="F5572" s="0" t="n">
        <v>60.549999</v>
      </c>
      <c r="G5572" s="0" t="n">
        <v>60.549999</v>
      </c>
      <c r="H5572" s="0" t="n">
        <v>60.549999</v>
      </c>
      <c r="I5572" s="0" t="n">
        <v>30.782162</v>
      </c>
      <c r="J5572" s="0" t="n">
        <v>0</v>
      </c>
    </row>
    <row r="5573" customFormat="false" ht="13.8" hidden="false" customHeight="false" outlineLevel="0" collapsed="false">
      <c r="A5573" s="55" t="s">
        <v>168</v>
      </c>
      <c r="B5573" s="65" t="s">
        <v>897</v>
      </c>
      <c r="C5573" s="55" t="str">
        <f aca="false">LEFT(B5573,4)</f>
        <v>2003</v>
      </c>
      <c r="D5573" s="55" t="str">
        <f aca="false">MID(B5573,6,2)</f>
        <v>09</v>
      </c>
      <c r="E5573" s="0" t="n">
        <v>60.470001</v>
      </c>
      <c r="F5573" s="0" t="n">
        <v>60.470001</v>
      </c>
      <c r="G5573" s="0" t="n">
        <v>60.470001</v>
      </c>
      <c r="H5573" s="0" t="n">
        <v>60.470001</v>
      </c>
      <c r="I5573" s="0" t="n">
        <v>30.74148</v>
      </c>
      <c r="J5573" s="0" t="n">
        <v>0</v>
      </c>
    </row>
    <row r="5574" customFormat="false" ht="13.8" hidden="false" customHeight="false" outlineLevel="0" collapsed="false">
      <c r="A5574" s="55" t="s">
        <v>168</v>
      </c>
      <c r="B5574" s="65" t="s">
        <v>898</v>
      </c>
      <c r="C5574" s="55" t="str">
        <f aca="false">LEFT(B5574,4)</f>
        <v>2003</v>
      </c>
      <c r="D5574" s="55" t="str">
        <f aca="false">MID(B5574,6,2)</f>
        <v>09</v>
      </c>
      <c r="E5574" s="0" t="n">
        <v>59.509998</v>
      </c>
      <c r="F5574" s="0" t="n">
        <v>59.509998</v>
      </c>
      <c r="G5574" s="0" t="n">
        <v>59.509998</v>
      </c>
      <c r="H5574" s="0" t="n">
        <v>59.509998</v>
      </c>
      <c r="I5574" s="0" t="n">
        <v>30.673445</v>
      </c>
      <c r="J5574" s="0" t="n">
        <v>0</v>
      </c>
    </row>
    <row r="5575" customFormat="false" ht="13.8" hidden="false" customHeight="false" outlineLevel="0" collapsed="false">
      <c r="A5575" s="55" t="s">
        <v>168</v>
      </c>
      <c r="B5575" s="65" t="s">
        <v>899</v>
      </c>
      <c r="C5575" s="55" t="str">
        <f aca="false">LEFT(B5575,4)</f>
        <v>2003</v>
      </c>
      <c r="D5575" s="55" t="str">
        <f aca="false">MID(B5575,6,2)</f>
        <v>09</v>
      </c>
      <c r="E5575" s="0" t="n">
        <v>60.02</v>
      </c>
      <c r="F5575" s="0" t="n">
        <v>60.02</v>
      </c>
      <c r="G5575" s="0" t="n">
        <v>60.02</v>
      </c>
      <c r="H5575" s="0" t="n">
        <v>60.02</v>
      </c>
      <c r="I5575" s="0" t="n">
        <v>30.936325</v>
      </c>
      <c r="J5575" s="0" t="n">
        <v>0</v>
      </c>
    </row>
    <row r="5576" customFormat="false" ht="13.8" hidden="false" customHeight="false" outlineLevel="0" collapsed="false">
      <c r="A5576" s="55" t="s">
        <v>168</v>
      </c>
      <c r="B5576" s="65" t="s">
        <v>900</v>
      </c>
      <c r="C5576" s="55" t="str">
        <f aca="false">LEFT(B5576,4)</f>
        <v>2003</v>
      </c>
      <c r="D5576" s="55" t="str">
        <f aca="false">MID(B5576,6,2)</f>
        <v>09</v>
      </c>
      <c r="E5576" s="0" t="n">
        <v>60.330002</v>
      </c>
      <c r="F5576" s="0" t="n">
        <v>60.330002</v>
      </c>
      <c r="G5576" s="0" t="n">
        <v>60.330002</v>
      </c>
      <c r="H5576" s="0" t="n">
        <v>60.330002</v>
      </c>
      <c r="I5576" s="0" t="n">
        <v>31.096106</v>
      </c>
      <c r="J5576" s="0" t="n">
        <v>0</v>
      </c>
    </row>
    <row r="5577" customFormat="false" ht="13.8" hidden="false" customHeight="false" outlineLevel="0" collapsed="false">
      <c r="A5577" s="55" t="s">
        <v>168</v>
      </c>
      <c r="B5577" s="65" t="s">
        <v>901</v>
      </c>
      <c r="C5577" s="55" t="str">
        <f aca="false">LEFT(B5577,4)</f>
        <v>2003</v>
      </c>
      <c r="D5577" s="55" t="str">
        <f aca="false">MID(B5577,6,2)</f>
        <v>10</v>
      </c>
      <c r="E5577" s="0" t="n">
        <v>60.830002</v>
      </c>
      <c r="F5577" s="0" t="n">
        <v>60.830002</v>
      </c>
      <c r="G5577" s="0" t="n">
        <v>60.830002</v>
      </c>
      <c r="H5577" s="0" t="n">
        <v>60.830002</v>
      </c>
      <c r="I5577" s="0" t="n">
        <v>31.353815</v>
      </c>
      <c r="J5577" s="0" t="n">
        <v>0</v>
      </c>
    </row>
    <row r="5578" customFormat="false" ht="13.8" hidden="false" customHeight="false" outlineLevel="0" collapsed="false">
      <c r="A5578" s="55" t="s">
        <v>168</v>
      </c>
      <c r="B5578" s="65" t="s">
        <v>902</v>
      </c>
      <c r="C5578" s="55" t="str">
        <f aca="false">LEFT(B5578,4)</f>
        <v>2003</v>
      </c>
      <c r="D5578" s="55" t="str">
        <f aca="false">MID(B5578,6,2)</f>
        <v>10</v>
      </c>
      <c r="E5578" s="0" t="n">
        <v>61.369999</v>
      </c>
      <c r="F5578" s="0" t="n">
        <v>61.369999</v>
      </c>
      <c r="G5578" s="0" t="n">
        <v>61.369999</v>
      </c>
      <c r="H5578" s="0" t="n">
        <v>61.369999</v>
      </c>
      <c r="I5578" s="0" t="n">
        <v>31.632145</v>
      </c>
      <c r="J5578" s="0" t="n">
        <v>0</v>
      </c>
    </row>
    <row r="5579" customFormat="false" ht="13.8" hidden="false" customHeight="false" outlineLevel="0" collapsed="false">
      <c r="A5579" s="55" t="s">
        <v>168</v>
      </c>
      <c r="B5579" s="65" t="s">
        <v>903</v>
      </c>
      <c r="C5579" s="55" t="str">
        <f aca="false">LEFT(B5579,4)</f>
        <v>2003</v>
      </c>
      <c r="D5579" s="55" t="str">
        <f aca="false">MID(B5579,6,2)</f>
        <v>10</v>
      </c>
      <c r="E5579" s="0" t="n">
        <v>61.959999</v>
      </c>
      <c r="F5579" s="0" t="n">
        <v>61.959999</v>
      </c>
      <c r="G5579" s="0" t="n">
        <v>61.959999</v>
      </c>
      <c r="H5579" s="0" t="n">
        <v>61.959999</v>
      </c>
      <c r="I5579" s="0" t="n">
        <v>31.936245</v>
      </c>
      <c r="J5579" s="0" t="n">
        <v>0</v>
      </c>
    </row>
    <row r="5580" customFormat="false" ht="13.8" hidden="false" customHeight="false" outlineLevel="0" collapsed="false">
      <c r="A5580" s="55" t="s">
        <v>168</v>
      </c>
      <c r="B5580" s="65" t="s">
        <v>904</v>
      </c>
      <c r="C5580" s="55" t="str">
        <f aca="false">LEFT(B5580,4)</f>
        <v>2003</v>
      </c>
      <c r="D5580" s="55" t="str">
        <f aca="false">MID(B5580,6,2)</f>
        <v>10</v>
      </c>
      <c r="E5580" s="0" t="n">
        <v>62.610001</v>
      </c>
      <c r="F5580" s="0" t="n">
        <v>62.610001</v>
      </c>
      <c r="G5580" s="0" t="n">
        <v>62.610001</v>
      </c>
      <c r="H5580" s="0" t="n">
        <v>62.610001</v>
      </c>
      <c r="I5580" s="0" t="n">
        <v>32.271286</v>
      </c>
      <c r="J5580" s="0" t="n">
        <v>0</v>
      </c>
    </row>
    <row r="5581" customFormat="false" ht="13.8" hidden="false" customHeight="false" outlineLevel="0" collapsed="false">
      <c r="A5581" s="55" t="s">
        <v>168</v>
      </c>
      <c r="B5581" s="65" t="s">
        <v>905</v>
      </c>
      <c r="C5581" s="55" t="str">
        <f aca="false">LEFT(B5581,4)</f>
        <v>2003</v>
      </c>
      <c r="D5581" s="55" t="str">
        <f aca="false">MID(B5581,6,2)</f>
        <v>10</v>
      </c>
      <c r="E5581" s="0" t="n">
        <v>62.439999</v>
      </c>
      <c r="F5581" s="0" t="n">
        <v>62.439999</v>
      </c>
      <c r="G5581" s="0" t="n">
        <v>62.439999</v>
      </c>
      <c r="H5581" s="0" t="n">
        <v>62.439999</v>
      </c>
      <c r="I5581" s="0" t="n">
        <v>32.183647</v>
      </c>
      <c r="J5581" s="0" t="n">
        <v>0</v>
      </c>
    </row>
    <row r="5582" customFormat="false" ht="13.8" hidden="false" customHeight="false" outlineLevel="0" collapsed="false">
      <c r="A5582" s="55" t="s">
        <v>168</v>
      </c>
      <c r="B5582" s="65" t="s">
        <v>906</v>
      </c>
      <c r="C5582" s="55" t="str">
        <f aca="false">LEFT(B5582,4)</f>
        <v>2003</v>
      </c>
      <c r="D5582" s="55" t="str">
        <f aca="false">MID(B5582,6,2)</f>
        <v>10</v>
      </c>
      <c r="E5582" s="0" t="n">
        <v>62.380001</v>
      </c>
      <c r="F5582" s="0" t="n">
        <v>62.380001</v>
      </c>
      <c r="G5582" s="0" t="n">
        <v>62.380001</v>
      </c>
      <c r="H5582" s="0" t="n">
        <v>62.380001</v>
      </c>
      <c r="I5582" s="0" t="n">
        <v>32.152737</v>
      </c>
      <c r="J5582" s="0" t="n">
        <v>0</v>
      </c>
    </row>
    <row r="5583" customFormat="false" ht="13.8" hidden="false" customHeight="false" outlineLevel="0" collapsed="false">
      <c r="A5583" s="55" t="s">
        <v>168</v>
      </c>
      <c r="B5583" s="65" t="s">
        <v>907</v>
      </c>
      <c r="C5583" s="55" t="str">
        <f aca="false">LEFT(B5583,4)</f>
        <v>2003</v>
      </c>
      <c r="D5583" s="55" t="str">
        <f aca="false">MID(B5583,6,2)</f>
        <v>10</v>
      </c>
      <c r="E5583" s="0" t="n">
        <v>62.580002</v>
      </c>
      <c r="F5583" s="0" t="n">
        <v>62.580002</v>
      </c>
      <c r="G5583" s="0" t="n">
        <v>62.580002</v>
      </c>
      <c r="H5583" s="0" t="n">
        <v>62.580002</v>
      </c>
      <c r="I5583" s="0" t="n">
        <v>32.255814</v>
      </c>
      <c r="J5583" s="0" t="n">
        <v>0</v>
      </c>
    </row>
    <row r="5584" customFormat="false" ht="13.8" hidden="false" customHeight="false" outlineLevel="0" collapsed="false">
      <c r="A5584" s="55" t="s">
        <v>168</v>
      </c>
      <c r="B5584" s="65" t="s">
        <v>908</v>
      </c>
      <c r="C5584" s="55" t="str">
        <f aca="false">LEFT(B5584,4)</f>
        <v>2003</v>
      </c>
      <c r="D5584" s="55" t="str">
        <f aca="false">MID(B5584,6,2)</f>
        <v>10</v>
      </c>
      <c r="E5584" s="0" t="n">
        <v>62.450001</v>
      </c>
      <c r="F5584" s="0" t="n">
        <v>62.450001</v>
      </c>
      <c r="G5584" s="0" t="n">
        <v>62.450001</v>
      </c>
      <c r="H5584" s="0" t="n">
        <v>62.450001</v>
      </c>
      <c r="I5584" s="0" t="n">
        <v>32.188828</v>
      </c>
      <c r="J5584" s="0" t="n">
        <v>0</v>
      </c>
    </row>
    <row r="5585" customFormat="false" ht="13.8" hidden="false" customHeight="false" outlineLevel="0" collapsed="false">
      <c r="A5585" s="55" t="s">
        <v>168</v>
      </c>
      <c r="B5585" s="65" t="s">
        <v>909</v>
      </c>
      <c r="C5585" s="55" t="str">
        <f aca="false">LEFT(B5585,4)</f>
        <v>2003</v>
      </c>
      <c r="D5585" s="55" t="str">
        <f aca="false">MID(B5585,6,2)</f>
        <v>10</v>
      </c>
      <c r="E5585" s="0" t="n">
        <v>62.66</v>
      </c>
      <c r="F5585" s="0" t="n">
        <v>62.66</v>
      </c>
      <c r="G5585" s="0" t="n">
        <v>62.66</v>
      </c>
      <c r="H5585" s="0" t="n">
        <v>62.66</v>
      </c>
      <c r="I5585" s="0" t="n">
        <v>32.297066</v>
      </c>
      <c r="J5585" s="0" t="n">
        <v>0</v>
      </c>
    </row>
    <row r="5586" customFormat="false" ht="13.8" hidden="false" customHeight="false" outlineLevel="0" collapsed="false">
      <c r="A5586" s="55" t="s">
        <v>168</v>
      </c>
      <c r="B5586" s="65" t="s">
        <v>910</v>
      </c>
      <c r="C5586" s="55" t="str">
        <f aca="false">LEFT(B5586,4)</f>
        <v>2003</v>
      </c>
      <c r="D5586" s="55" t="str">
        <f aca="false">MID(B5586,6,2)</f>
        <v>10</v>
      </c>
      <c r="E5586" s="0" t="n">
        <v>62.779999</v>
      </c>
      <c r="F5586" s="0" t="n">
        <v>62.779999</v>
      </c>
      <c r="G5586" s="0" t="n">
        <v>62.779999</v>
      </c>
      <c r="H5586" s="0" t="n">
        <v>62.779999</v>
      </c>
      <c r="I5586" s="0" t="n">
        <v>32.358913</v>
      </c>
      <c r="J5586" s="0" t="n">
        <v>0</v>
      </c>
    </row>
    <row r="5587" customFormat="false" ht="13.8" hidden="false" customHeight="false" outlineLevel="0" collapsed="false">
      <c r="A5587" s="55" t="s">
        <v>168</v>
      </c>
      <c r="B5587" s="65" t="s">
        <v>911</v>
      </c>
      <c r="C5587" s="55" t="str">
        <f aca="false">LEFT(B5587,4)</f>
        <v>2003</v>
      </c>
      <c r="D5587" s="55" t="str">
        <f aca="false">MID(B5587,6,2)</f>
        <v>10</v>
      </c>
      <c r="E5587" s="0" t="n">
        <v>62.599998</v>
      </c>
      <c r="F5587" s="0" t="n">
        <v>62.599998</v>
      </c>
      <c r="G5587" s="0" t="n">
        <v>62.599998</v>
      </c>
      <c r="H5587" s="0" t="n">
        <v>62.599998</v>
      </c>
      <c r="I5587" s="0" t="n">
        <v>32.26614</v>
      </c>
      <c r="J5587" s="0" t="n">
        <v>0</v>
      </c>
    </row>
    <row r="5588" customFormat="false" ht="13.8" hidden="false" customHeight="false" outlineLevel="0" collapsed="false">
      <c r="A5588" s="55" t="s">
        <v>168</v>
      </c>
      <c r="B5588" s="65" t="s">
        <v>912</v>
      </c>
      <c r="C5588" s="55" t="str">
        <f aca="false">LEFT(B5588,4)</f>
        <v>2003</v>
      </c>
      <c r="D5588" s="55" t="str">
        <f aca="false">MID(B5588,6,2)</f>
        <v>10</v>
      </c>
      <c r="E5588" s="0" t="n">
        <v>62.73</v>
      </c>
      <c r="F5588" s="0" t="n">
        <v>62.73</v>
      </c>
      <c r="G5588" s="0" t="n">
        <v>62.73</v>
      </c>
      <c r="H5588" s="0" t="n">
        <v>62.73</v>
      </c>
      <c r="I5588" s="0" t="n">
        <v>32.333141</v>
      </c>
      <c r="J5588" s="0" t="n">
        <v>0</v>
      </c>
    </row>
    <row r="5589" customFormat="false" ht="13.8" hidden="false" customHeight="false" outlineLevel="0" collapsed="false">
      <c r="A5589" s="55" t="s">
        <v>168</v>
      </c>
      <c r="B5589" s="65" t="s">
        <v>913</v>
      </c>
      <c r="C5589" s="55" t="str">
        <f aca="false">LEFT(B5589,4)</f>
        <v>2003</v>
      </c>
      <c r="D5589" s="55" t="str">
        <f aca="false">MID(B5589,6,2)</f>
        <v>10</v>
      </c>
      <c r="E5589" s="0" t="n">
        <v>62.18</v>
      </c>
      <c r="F5589" s="0" t="n">
        <v>62.18</v>
      </c>
      <c r="G5589" s="0" t="n">
        <v>62.18</v>
      </c>
      <c r="H5589" s="0" t="n">
        <v>62.18</v>
      </c>
      <c r="I5589" s="0" t="n">
        <v>32.049652</v>
      </c>
      <c r="J5589" s="0" t="n">
        <v>0</v>
      </c>
    </row>
    <row r="5590" customFormat="false" ht="13.8" hidden="false" customHeight="false" outlineLevel="0" collapsed="false">
      <c r="A5590" s="55" t="s">
        <v>168</v>
      </c>
      <c r="B5590" s="65" t="s">
        <v>914</v>
      </c>
      <c r="C5590" s="55" t="str">
        <f aca="false">LEFT(B5590,4)</f>
        <v>2003</v>
      </c>
      <c r="D5590" s="55" t="str">
        <f aca="false">MID(B5590,6,2)</f>
        <v>10</v>
      </c>
      <c r="E5590" s="0" t="n">
        <v>62.110001</v>
      </c>
      <c r="F5590" s="0" t="n">
        <v>62.110001</v>
      </c>
      <c r="G5590" s="0" t="n">
        <v>62.110001</v>
      </c>
      <c r="H5590" s="0" t="n">
        <v>62.110001</v>
      </c>
      <c r="I5590" s="0" t="n">
        <v>32.013569</v>
      </c>
      <c r="J5590" s="0" t="n">
        <v>0</v>
      </c>
    </row>
    <row r="5591" customFormat="false" ht="13.8" hidden="false" customHeight="false" outlineLevel="0" collapsed="false">
      <c r="A5591" s="55" t="s">
        <v>168</v>
      </c>
      <c r="B5591" s="65" t="s">
        <v>915</v>
      </c>
      <c r="C5591" s="55" t="str">
        <f aca="false">LEFT(B5591,4)</f>
        <v>2003</v>
      </c>
      <c r="D5591" s="55" t="str">
        <f aca="false">MID(B5591,6,2)</f>
        <v>10</v>
      </c>
      <c r="E5591" s="0" t="n">
        <v>62.09</v>
      </c>
      <c r="F5591" s="0" t="n">
        <v>62.09</v>
      </c>
      <c r="G5591" s="0" t="n">
        <v>62.09</v>
      </c>
      <c r="H5591" s="0" t="n">
        <v>62.09</v>
      </c>
      <c r="I5591" s="0" t="n">
        <v>32.003258</v>
      </c>
      <c r="J5591" s="0" t="n">
        <v>0</v>
      </c>
    </row>
    <row r="5592" customFormat="false" ht="13.8" hidden="false" customHeight="false" outlineLevel="0" collapsed="false">
      <c r="A5592" s="55" t="s">
        <v>168</v>
      </c>
      <c r="B5592" s="65" t="s">
        <v>916</v>
      </c>
      <c r="C5592" s="55" t="str">
        <f aca="false">LEFT(B5592,4)</f>
        <v>2003</v>
      </c>
      <c r="D5592" s="55" t="str">
        <f aca="false">MID(B5592,6,2)</f>
        <v>10</v>
      </c>
      <c r="E5592" s="0" t="n">
        <v>61.419998</v>
      </c>
      <c r="F5592" s="0" t="n">
        <v>61.419998</v>
      </c>
      <c r="G5592" s="0" t="n">
        <v>61.419998</v>
      </c>
      <c r="H5592" s="0" t="n">
        <v>61.419998</v>
      </c>
      <c r="I5592" s="0" t="n">
        <v>31.657921</v>
      </c>
      <c r="J5592" s="0" t="n">
        <v>0</v>
      </c>
    </row>
    <row r="5593" customFormat="false" ht="13.8" hidden="false" customHeight="false" outlineLevel="0" collapsed="false">
      <c r="A5593" s="55" t="s">
        <v>168</v>
      </c>
      <c r="B5593" s="65" t="s">
        <v>917</v>
      </c>
      <c r="C5593" s="55" t="str">
        <f aca="false">LEFT(B5593,4)</f>
        <v>2003</v>
      </c>
      <c r="D5593" s="55" t="str">
        <f aca="false">MID(B5593,6,2)</f>
        <v>10</v>
      </c>
      <c r="E5593" s="0" t="n">
        <v>60.91</v>
      </c>
      <c r="F5593" s="0" t="n">
        <v>60.91</v>
      </c>
      <c r="G5593" s="0" t="n">
        <v>60.91</v>
      </c>
      <c r="H5593" s="0" t="n">
        <v>60.91</v>
      </c>
      <c r="I5593" s="0" t="n">
        <v>31.39505</v>
      </c>
      <c r="J5593" s="0" t="n">
        <v>0</v>
      </c>
    </row>
    <row r="5594" customFormat="false" ht="13.8" hidden="false" customHeight="false" outlineLevel="0" collapsed="false">
      <c r="A5594" s="55" t="s">
        <v>168</v>
      </c>
      <c r="B5594" s="65" t="s">
        <v>918</v>
      </c>
      <c r="C5594" s="55" t="str">
        <f aca="false">LEFT(B5594,4)</f>
        <v>2003</v>
      </c>
      <c r="D5594" s="55" t="str">
        <f aca="false">MID(B5594,6,2)</f>
        <v>10</v>
      </c>
      <c r="E5594" s="0" t="n">
        <v>60.490002</v>
      </c>
      <c r="F5594" s="0" t="n">
        <v>60.490002</v>
      </c>
      <c r="G5594" s="0" t="n">
        <v>60.490002</v>
      </c>
      <c r="H5594" s="0" t="n">
        <v>60.490002</v>
      </c>
      <c r="I5594" s="0" t="n">
        <v>31.17856</v>
      </c>
      <c r="J5594" s="0" t="n">
        <v>0</v>
      </c>
    </row>
    <row r="5595" customFormat="false" ht="13.8" hidden="false" customHeight="false" outlineLevel="0" collapsed="false">
      <c r="A5595" s="55" t="s">
        <v>168</v>
      </c>
      <c r="B5595" s="65" t="s">
        <v>919</v>
      </c>
      <c r="C5595" s="55" t="str">
        <f aca="false">LEFT(B5595,4)</f>
        <v>2003</v>
      </c>
      <c r="D5595" s="55" t="str">
        <f aca="false">MID(B5595,6,2)</f>
        <v>10</v>
      </c>
      <c r="E5595" s="0" t="n">
        <v>61.18</v>
      </c>
      <c r="F5595" s="0" t="n">
        <v>61.18</v>
      </c>
      <c r="G5595" s="0" t="n">
        <v>61.18</v>
      </c>
      <c r="H5595" s="0" t="n">
        <v>61.18</v>
      </c>
      <c r="I5595" s="0" t="n">
        <v>31.534231</v>
      </c>
      <c r="J5595" s="0" t="n">
        <v>0</v>
      </c>
    </row>
    <row r="5596" customFormat="false" ht="13.8" hidden="false" customHeight="false" outlineLevel="0" collapsed="false">
      <c r="A5596" s="55" t="s">
        <v>168</v>
      </c>
      <c r="B5596" s="65" t="s">
        <v>920</v>
      </c>
      <c r="C5596" s="55" t="str">
        <f aca="false">LEFT(B5596,4)</f>
        <v>2003</v>
      </c>
      <c r="D5596" s="55" t="str">
        <f aca="false">MID(B5596,6,2)</f>
        <v>10</v>
      </c>
      <c r="E5596" s="0" t="n">
        <v>60.740002</v>
      </c>
      <c r="F5596" s="0" t="n">
        <v>60.740002</v>
      </c>
      <c r="G5596" s="0" t="n">
        <v>60.740002</v>
      </c>
      <c r="H5596" s="0" t="n">
        <v>60.740002</v>
      </c>
      <c r="I5596" s="0" t="n">
        <v>31.307426</v>
      </c>
      <c r="J5596" s="0" t="n">
        <v>0</v>
      </c>
    </row>
    <row r="5597" customFormat="false" ht="13.8" hidden="false" customHeight="false" outlineLevel="0" collapsed="false">
      <c r="A5597" s="55" t="s">
        <v>168</v>
      </c>
      <c r="B5597" s="65" t="s">
        <v>921</v>
      </c>
      <c r="C5597" s="55" t="str">
        <f aca="false">LEFT(B5597,4)</f>
        <v>2003</v>
      </c>
      <c r="D5597" s="55" t="str">
        <f aca="false">MID(B5597,6,2)</f>
        <v>10</v>
      </c>
      <c r="E5597" s="0" t="n">
        <v>61.310001</v>
      </c>
      <c r="F5597" s="0" t="n">
        <v>61.310001</v>
      </c>
      <c r="G5597" s="0" t="n">
        <v>61.310001</v>
      </c>
      <c r="H5597" s="0" t="n">
        <v>61.310001</v>
      </c>
      <c r="I5597" s="0" t="n">
        <v>31.601217</v>
      </c>
      <c r="J5597" s="0" t="n">
        <v>0</v>
      </c>
    </row>
    <row r="5598" customFormat="false" ht="13.8" hidden="false" customHeight="false" outlineLevel="0" collapsed="false">
      <c r="A5598" s="55" t="s">
        <v>168</v>
      </c>
      <c r="B5598" s="65" t="s">
        <v>922</v>
      </c>
      <c r="C5598" s="55" t="str">
        <f aca="false">LEFT(B5598,4)</f>
        <v>2003</v>
      </c>
      <c r="D5598" s="55" t="str">
        <f aca="false">MID(B5598,6,2)</f>
        <v>10</v>
      </c>
      <c r="E5598" s="0" t="n">
        <v>61.560001</v>
      </c>
      <c r="F5598" s="0" t="n">
        <v>61.560001</v>
      </c>
      <c r="G5598" s="0" t="n">
        <v>61.560001</v>
      </c>
      <c r="H5598" s="0" t="n">
        <v>61.560001</v>
      </c>
      <c r="I5598" s="0" t="n">
        <v>31.730083</v>
      </c>
      <c r="J5598" s="0" t="n">
        <v>0</v>
      </c>
    </row>
    <row r="5599" customFormat="false" ht="13.8" hidden="false" customHeight="false" outlineLevel="0" collapsed="false">
      <c r="A5599" s="55" t="s">
        <v>168</v>
      </c>
      <c r="B5599" s="65" t="s">
        <v>923</v>
      </c>
      <c r="C5599" s="55" t="str">
        <f aca="false">LEFT(B5599,4)</f>
        <v>2003</v>
      </c>
      <c r="D5599" s="55" t="str">
        <f aca="false">MID(B5599,6,2)</f>
        <v>10</v>
      </c>
      <c r="E5599" s="0" t="n">
        <v>61.330002</v>
      </c>
      <c r="F5599" s="0" t="n">
        <v>61.330002</v>
      </c>
      <c r="G5599" s="0" t="n">
        <v>61.330002</v>
      </c>
      <c r="H5599" s="0" t="n">
        <v>61.330002</v>
      </c>
      <c r="I5599" s="0" t="n">
        <v>31.611528</v>
      </c>
      <c r="J5599" s="0" t="n">
        <v>0</v>
      </c>
    </row>
    <row r="5600" customFormat="false" ht="13.8" hidden="false" customHeight="false" outlineLevel="0" collapsed="false">
      <c r="A5600" s="55" t="s">
        <v>168</v>
      </c>
      <c r="B5600" s="65" t="s">
        <v>924</v>
      </c>
      <c r="C5600" s="55" t="str">
        <f aca="false">LEFT(B5600,4)</f>
        <v>2003</v>
      </c>
      <c r="D5600" s="55" t="str">
        <f aca="false">MID(B5600,6,2)</f>
        <v>11</v>
      </c>
      <c r="E5600" s="0" t="n">
        <v>62.130001</v>
      </c>
      <c r="F5600" s="0" t="n">
        <v>62.130001</v>
      </c>
      <c r="G5600" s="0" t="n">
        <v>62.130001</v>
      </c>
      <c r="H5600" s="0" t="n">
        <v>62.130001</v>
      </c>
      <c r="I5600" s="0" t="n">
        <v>32.023876</v>
      </c>
      <c r="J5600" s="0" t="n">
        <v>0</v>
      </c>
    </row>
    <row r="5601" customFormat="false" ht="13.8" hidden="false" customHeight="false" outlineLevel="0" collapsed="false">
      <c r="A5601" s="55" t="s">
        <v>168</v>
      </c>
      <c r="B5601" s="65" t="s">
        <v>925</v>
      </c>
      <c r="C5601" s="55" t="str">
        <f aca="false">LEFT(B5601,4)</f>
        <v>2003</v>
      </c>
      <c r="D5601" s="55" t="str">
        <f aca="false">MID(B5601,6,2)</f>
        <v>11</v>
      </c>
      <c r="E5601" s="0" t="n">
        <v>62.200001</v>
      </c>
      <c r="F5601" s="0" t="n">
        <v>62.200001</v>
      </c>
      <c r="G5601" s="0" t="n">
        <v>62.200001</v>
      </c>
      <c r="H5601" s="0" t="n">
        <v>62.200001</v>
      </c>
      <c r="I5601" s="0" t="n">
        <v>32.059959</v>
      </c>
      <c r="J5601" s="0" t="n">
        <v>0</v>
      </c>
    </row>
    <row r="5602" customFormat="false" ht="13.8" hidden="false" customHeight="false" outlineLevel="0" collapsed="false">
      <c r="A5602" s="55" t="s">
        <v>168</v>
      </c>
      <c r="B5602" s="65" t="s">
        <v>926</v>
      </c>
      <c r="C5602" s="55" t="str">
        <f aca="false">LEFT(B5602,4)</f>
        <v>2003</v>
      </c>
      <c r="D5602" s="55" t="str">
        <f aca="false">MID(B5602,6,2)</f>
        <v>11</v>
      </c>
      <c r="E5602" s="0" t="n">
        <v>62.060001</v>
      </c>
      <c r="F5602" s="0" t="n">
        <v>62.060001</v>
      </c>
      <c r="G5602" s="0" t="n">
        <v>62.060001</v>
      </c>
      <c r="H5602" s="0" t="n">
        <v>62.060001</v>
      </c>
      <c r="I5602" s="0" t="n">
        <v>31.987803</v>
      </c>
      <c r="J5602" s="0" t="n">
        <v>0</v>
      </c>
    </row>
    <row r="5603" customFormat="false" ht="13.8" hidden="false" customHeight="false" outlineLevel="0" collapsed="false">
      <c r="A5603" s="55" t="s">
        <v>168</v>
      </c>
      <c r="B5603" s="65" t="s">
        <v>927</v>
      </c>
      <c r="C5603" s="55" t="str">
        <f aca="false">LEFT(B5603,4)</f>
        <v>2003</v>
      </c>
      <c r="D5603" s="55" t="str">
        <f aca="false">MID(B5603,6,2)</f>
        <v>11</v>
      </c>
      <c r="E5603" s="0" t="n">
        <v>62.599998</v>
      </c>
      <c r="F5603" s="0" t="n">
        <v>62.599998</v>
      </c>
      <c r="G5603" s="0" t="n">
        <v>62.599998</v>
      </c>
      <c r="H5603" s="0" t="n">
        <v>62.599998</v>
      </c>
      <c r="I5603" s="0" t="n">
        <v>32.26614</v>
      </c>
      <c r="J5603" s="0" t="n">
        <v>0</v>
      </c>
    </row>
    <row r="5604" customFormat="false" ht="13.8" hidden="false" customHeight="false" outlineLevel="0" collapsed="false">
      <c r="A5604" s="55" t="s">
        <v>168</v>
      </c>
      <c r="B5604" s="65" t="s">
        <v>928</v>
      </c>
      <c r="C5604" s="55" t="str">
        <f aca="false">LEFT(B5604,4)</f>
        <v>2003</v>
      </c>
      <c r="D5604" s="55" t="str">
        <f aca="false">MID(B5604,6,2)</f>
        <v>11</v>
      </c>
      <c r="E5604" s="0" t="n">
        <v>62.880001</v>
      </c>
      <c r="F5604" s="0" t="n">
        <v>62.880001</v>
      </c>
      <c r="G5604" s="0" t="n">
        <v>62.880001</v>
      </c>
      <c r="H5604" s="0" t="n">
        <v>62.880001</v>
      </c>
      <c r="I5604" s="0" t="n">
        <v>32.410454</v>
      </c>
      <c r="J5604" s="0" t="n">
        <v>0</v>
      </c>
    </row>
    <row r="5605" customFormat="false" ht="13.8" hidden="false" customHeight="false" outlineLevel="0" collapsed="false">
      <c r="A5605" s="55" t="s">
        <v>168</v>
      </c>
      <c r="B5605" s="65" t="s">
        <v>929</v>
      </c>
      <c r="C5605" s="55" t="str">
        <f aca="false">LEFT(B5605,4)</f>
        <v>2003</v>
      </c>
      <c r="D5605" s="55" t="str">
        <f aca="false">MID(B5605,6,2)</f>
        <v>11</v>
      </c>
      <c r="E5605" s="0" t="n">
        <v>62.740002</v>
      </c>
      <c r="F5605" s="0" t="n">
        <v>62.740002</v>
      </c>
      <c r="G5605" s="0" t="n">
        <v>62.740002</v>
      </c>
      <c r="H5605" s="0" t="n">
        <v>62.740002</v>
      </c>
      <c r="I5605" s="0" t="n">
        <v>32.338306</v>
      </c>
      <c r="J5605" s="0" t="n">
        <v>0</v>
      </c>
    </row>
    <row r="5606" customFormat="false" ht="13.8" hidden="false" customHeight="false" outlineLevel="0" collapsed="false">
      <c r="A5606" s="55" t="s">
        <v>168</v>
      </c>
      <c r="B5606" s="65" t="s">
        <v>930</v>
      </c>
      <c r="C5606" s="55" t="str">
        <f aca="false">LEFT(B5606,4)</f>
        <v>2003</v>
      </c>
      <c r="D5606" s="55" t="str">
        <f aca="false">MID(B5606,6,2)</f>
        <v>11</v>
      </c>
      <c r="E5606" s="0" t="n">
        <v>62.380001</v>
      </c>
      <c r="F5606" s="0" t="n">
        <v>62.380001</v>
      </c>
      <c r="G5606" s="0" t="n">
        <v>62.380001</v>
      </c>
      <c r="H5606" s="0" t="n">
        <v>62.380001</v>
      </c>
      <c r="I5606" s="0" t="n">
        <v>32.152737</v>
      </c>
      <c r="J5606" s="0" t="n">
        <v>0</v>
      </c>
    </row>
    <row r="5607" customFormat="false" ht="13.8" hidden="false" customHeight="false" outlineLevel="0" collapsed="false">
      <c r="A5607" s="55" t="s">
        <v>168</v>
      </c>
      <c r="B5607" s="65" t="s">
        <v>931</v>
      </c>
      <c r="C5607" s="55" t="str">
        <f aca="false">LEFT(B5607,4)</f>
        <v>2003</v>
      </c>
      <c r="D5607" s="55" t="str">
        <f aca="false">MID(B5607,6,2)</f>
        <v>11</v>
      </c>
      <c r="E5607" s="0" t="n">
        <v>63.209999</v>
      </c>
      <c r="F5607" s="0" t="n">
        <v>63.209999</v>
      </c>
      <c r="G5607" s="0" t="n">
        <v>63.209999</v>
      </c>
      <c r="H5607" s="0" t="n">
        <v>63.209999</v>
      </c>
      <c r="I5607" s="0" t="n">
        <v>32.580547</v>
      </c>
      <c r="J5607" s="0" t="n">
        <v>0</v>
      </c>
    </row>
    <row r="5608" customFormat="false" ht="13.8" hidden="false" customHeight="false" outlineLevel="0" collapsed="false">
      <c r="A5608" s="55" t="s">
        <v>168</v>
      </c>
      <c r="B5608" s="65" t="s">
        <v>932</v>
      </c>
      <c r="C5608" s="55" t="str">
        <f aca="false">LEFT(B5608,4)</f>
        <v>2003</v>
      </c>
      <c r="D5608" s="55" t="str">
        <f aca="false">MID(B5608,6,2)</f>
        <v>11</v>
      </c>
      <c r="E5608" s="0" t="n">
        <v>63.439999</v>
      </c>
      <c r="F5608" s="0" t="n">
        <v>63.439999</v>
      </c>
      <c r="G5608" s="0" t="n">
        <v>63.439999</v>
      </c>
      <c r="H5608" s="0" t="n">
        <v>63.439999</v>
      </c>
      <c r="I5608" s="0" t="n">
        <v>32.699104</v>
      </c>
      <c r="J5608" s="0" t="n">
        <v>0</v>
      </c>
    </row>
    <row r="5609" customFormat="false" ht="13.8" hidden="false" customHeight="false" outlineLevel="0" collapsed="false">
      <c r="A5609" s="55" t="s">
        <v>168</v>
      </c>
      <c r="B5609" s="65" t="s">
        <v>933</v>
      </c>
      <c r="C5609" s="55" t="str">
        <f aca="false">LEFT(B5609,4)</f>
        <v>2003</v>
      </c>
      <c r="D5609" s="55" t="str">
        <f aca="false">MID(B5609,6,2)</f>
        <v>11</v>
      </c>
      <c r="E5609" s="0" t="n">
        <v>63.700001</v>
      </c>
      <c r="F5609" s="0" t="n">
        <v>63.700001</v>
      </c>
      <c r="G5609" s="0" t="n">
        <v>63.700001</v>
      </c>
      <c r="H5609" s="0" t="n">
        <v>63.700001</v>
      </c>
      <c r="I5609" s="0" t="n">
        <v>32.833111</v>
      </c>
      <c r="J5609" s="0" t="n">
        <v>0</v>
      </c>
    </row>
    <row r="5610" customFormat="false" ht="13.8" hidden="false" customHeight="false" outlineLevel="0" collapsed="false">
      <c r="A5610" s="55" t="s">
        <v>168</v>
      </c>
      <c r="B5610" s="65" t="s">
        <v>934</v>
      </c>
      <c r="C5610" s="55" t="str">
        <f aca="false">LEFT(B5610,4)</f>
        <v>2003</v>
      </c>
      <c r="D5610" s="55" t="str">
        <f aca="false">MID(B5610,6,2)</f>
        <v>11</v>
      </c>
      <c r="E5610" s="0" t="n">
        <v>63.509998</v>
      </c>
      <c r="F5610" s="0" t="n">
        <v>63.509998</v>
      </c>
      <c r="G5610" s="0" t="n">
        <v>63.509998</v>
      </c>
      <c r="H5610" s="0" t="n">
        <v>63.509998</v>
      </c>
      <c r="I5610" s="0" t="n">
        <v>32.735176</v>
      </c>
      <c r="J5610" s="0" t="n">
        <v>0</v>
      </c>
    </row>
    <row r="5611" customFormat="false" ht="13.8" hidden="false" customHeight="false" outlineLevel="0" collapsed="false">
      <c r="A5611" s="55" t="s">
        <v>168</v>
      </c>
      <c r="B5611" s="65" t="s">
        <v>935</v>
      </c>
      <c r="C5611" s="55" t="str">
        <f aca="false">LEFT(B5611,4)</f>
        <v>2003</v>
      </c>
      <c r="D5611" s="55" t="str">
        <f aca="false">MID(B5611,6,2)</f>
        <v>11</v>
      </c>
      <c r="E5611" s="0" t="n">
        <v>63.470001</v>
      </c>
      <c r="F5611" s="0" t="n">
        <v>63.470001</v>
      </c>
      <c r="G5611" s="0" t="n">
        <v>63.470001</v>
      </c>
      <c r="H5611" s="0" t="n">
        <v>63.470001</v>
      </c>
      <c r="I5611" s="0" t="n">
        <v>32.714558</v>
      </c>
      <c r="J5611" s="0" t="n">
        <v>0</v>
      </c>
    </row>
    <row r="5612" customFormat="false" ht="13.8" hidden="false" customHeight="false" outlineLevel="0" collapsed="false">
      <c r="A5612" s="55" t="s">
        <v>168</v>
      </c>
      <c r="B5612" s="65" t="s">
        <v>936</v>
      </c>
      <c r="C5612" s="55" t="str">
        <f aca="false">LEFT(B5612,4)</f>
        <v>2003</v>
      </c>
      <c r="D5612" s="55" t="str">
        <f aca="false">MID(B5612,6,2)</f>
        <v>11</v>
      </c>
      <c r="E5612" s="0" t="n">
        <v>63.299999</v>
      </c>
      <c r="F5612" s="0" t="n">
        <v>63.299999</v>
      </c>
      <c r="G5612" s="0" t="n">
        <v>63.299999</v>
      </c>
      <c r="H5612" s="0" t="n">
        <v>63.299999</v>
      </c>
      <c r="I5612" s="0" t="n">
        <v>32.626919</v>
      </c>
      <c r="J5612" s="0" t="n">
        <v>0</v>
      </c>
    </row>
    <row r="5613" customFormat="false" ht="13.8" hidden="false" customHeight="false" outlineLevel="0" collapsed="false">
      <c r="A5613" s="55" t="s">
        <v>168</v>
      </c>
      <c r="B5613" s="65" t="s">
        <v>937</v>
      </c>
      <c r="C5613" s="55" t="str">
        <f aca="false">LEFT(B5613,4)</f>
        <v>2003</v>
      </c>
      <c r="D5613" s="55" t="str">
        <f aca="false">MID(B5613,6,2)</f>
        <v>11</v>
      </c>
      <c r="E5613" s="0" t="n">
        <v>62.720001</v>
      </c>
      <c r="F5613" s="0" t="n">
        <v>62.720001</v>
      </c>
      <c r="G5613" s="0" t="n">
        <v>62.720001</v>
      </c>
      <c r="H5613" s="0" t="n">
        <v>62.720001</v>
      </c>
      <c r="I5613" s="0" t="n">
        <v>32.327984</v>
      </c>
      <c r="J5613" s="0" t="n">
        <v>0</v>
      </c>
    </row>
    <row r="5614" customFormat="false" ht="13.8" hidden="false" customHeight="false" outlineLevel="0" collapsed="false">
      <c r="A5614" s="55" t="s">
        <v>168</v>
      </c>
      <c r="B5614" s="65" t="s">
        <v>938</v>
      </c>
      <c r="C5614" s="55" t="str">
        <f aca="false">LEFT(B5614,4)</f>
        <v>2003</v>
      </c>
      <c r="D5614" s="55" t="str">
        <f aca="false">MID(B5614,6,2)</f>
        <v>11</v>
      </c>
      <c r="E5614" s="0" t="n">
        <v>62.529999</v>
      </c>
      <c r="F5614" s="0" t="n">
        <v>62.529999</v>
      </c>
      <c r="G5614" s="0" t="n">
        <v>62.529999</v>
      </c>
      <c r="H5614" s="0" t="n">
        <v>62.529999</v>
      </c>
      <c r="I5614" s="0" t="n">
        <v>32.230042</v>
      </c>
      <c r="J5614" s="0" t="n">
        <v>0</v>
      </c>
    </row>
    <row r="5615" customFormat="false" ht="13.8" hidden="false" customHeight="false" outlineLevel="0" collapsed="false">
      <c r="A5615" s="55" t="s">
        <v>168</v>
      </c>
      <c r="B5615" s="65" t="s">
        <v>939</v>
      </c>
      <c r="C5615" s="55" t="str">
        <f aca="false">LEFT(B5615,4)</f>
        <v>2003</v>
      </c>
      <c r="D5615" s="55" t="str">
        <f aca="false">MID(B5615,6,2)</f>
        <v>11</v>
      </c>
      <c r="E5615" s="0" t="n">
        <v>62.950001</v>
      </c>
      <c r="F5615" s="0" t="n">
        <v>62.950001</v>
      </c>
      <c r="G5615" s="0" t="n">
        <v>62.950001</v>
      </c>
      <c r="H5615" s="0" t="n">
        <v>62.950001</v>
      </c>
      <c r="I5615" s="0" t="n">
        <v>32.446548</v>
      </c>
      <c r="J5615" s="0" t="n">
        <v>0</v>
      </c>
    </row>
    <row r="5616" customFormat="false" ht="13.8" hidden="false" customHeight="false" outlineLevel="0" collapsed="false">
      <c r="A5616" s="55" t="s">
        <v>168</v>
      </c>
      <c r="B5616" s="65" t="s">
        <v>940</v>
      </c>
      <c r="C5616" s="55" t="str">
        <f aca="false">LEFT(B5616,4)</f>
        <v>2003</v>
      </c>
      <c r="D5616" s="55" t="str">
        <f aca="false">MID(B5616,6,2)</f>
        <v>11</v>
      </c>
      <c r="E5616" s="0" t="n">
        <v>63.490002</v>
      </c>
      <c r="F5616" s="0" t="n">
        <v>63.490002</v>
      </c>
      <c r="G5616" s="0" t="n">
        <v>63.490002</v>
      </c>
      <c r="H5616" s="0" t="n">
        <v>63.490002</v>
      </c>
      <c r="I5616" s="0" t="n">
        <v>32.724854</v>
      </c>
      <c r="J5616" s="0" t="n">
        <v>0</v>
      </c>
    </row>
    <row r="5617" customFormat="false" ht="13.8" hidden="false" customHeight="false" outlineLevel="0" collapsed="false">
      <c r="A5617" s="55" t="s">
        <v>168</v>
      </c>
      <c r="B5617" s="65" t="s">
        <v>941</v>
      </c>
      <c r="C5617" s="55" t="str">
        <f aca="false">LEFT(B5617,4)</f>
        <v>2003</v>
      </c>
      <c r="D5617" s="55" t="str">
        <f aca="false">MID(B5617,6,2)</f>
        <v>11</v>
      </c>
      <c r="E5617" s="0" t="n">
        <v>63.810001</v>
      </c>
      <c r="F5617" s="0" t="n">
        <v>63.810001</v>
      </c>
      <c r="G5617" s="0" t="n">
        <v>63.810001</v>
      </c>
      <c r="H5617" s="0" t="n">
        <v>63.810001</v>
      </c>
      <c r="I5617" s="0" t="n">
        <v>32.889812</v>
      </c>
      <c r="J5617" s="0" t="n">
        <v>0</v>
      </c>
    </row>
    <row r="5618" customFormat="false" ht="13.8" hidden="false" customHeight="false" outlineLevel="0" collapsed="false">
      <c r="A5618" s="55" t="s">
        <v>168</v>
      </c>
      <c r="B5618" s="65" t="s">
        <v>942</v>
      </c>
      <c r="C5618" s="55" t="str">
        <f aca="false">LEFT(B5618,4)</f>
        <v>2003</v>
      </c>
      <c r="D5618" s="55" t="str">
        <f aca="false">MID(B5618,6,2)</f>
        <v>11</v>
      </c>
      <c r="E5618" s="0" t="n">
        <v>63.970001</v>
      </c>
      <c r="F5618" s="0" t="n">
        <v>63.970001</v>
      </c>
      <c r="G5618" s="0" t="n">
        <v>63.970001</v>
      </c>
      <c r="H5618" s="0" t="n">
        <v>63.970001</v>
      </c>
      <c r="I5618" s="0" t="n">
        <v>32.972282</v>
      </c>
      <c r="J5618" s="0" t="n">
        <v>0</v>
      </c>
    </row>
    <row r="5619" customFormat="false" ht="13.8" hidden="false" customHeight="false" outlineLevel="0" collapsed="false">
      <c r="A5619" s="55" t="s">
        <v>168</v>
      </c>
      <c r="B5619" s="65" t="s">
        <v>943</v>
      </c>
      <c r="C5619" s="55" t="str">
        <f aca="false">LEFT(B5619,4)</f>
        <v>2003</v>
      </c>
      <c r="D5619" s="55" t="str">
        <f aca="false">MID(B5619,6,2)</f>
        <v>12</v>
      </c>
      <c r="E5619" s="0" t="n">
        <v>64.760002</v>
      </c>
      <c r="F5619" s="0" t="n">
        <v>64.760002</v>
      </c>
      <c r="G5619" s="0" t="n">
        <v>64.760002</v>
      </c>
      <c r="H5619" s="0" t="n">
        <v>64.760002</v>
      </c>
      <c r="I5619" s="0" t="n">
        <v>33.379463</v>
      </c>
      <c r="J5619" s="0" t="n">
        <v>0</v>
      </c>
    </row>
    <row r="5620" customFormat="false" ht="13.8" hidden="false" customHeight="false" outlineLevel="0" collapsed="false">
      <c r="A5620" s="55" t="s">
        <v>168</v>
      </c>
      <c r="B5620" s="65" t="s">
        <v>944</v>
      </c>
      <c r="C5620" s="55" t="str">
        <f aca="false">LEFT(B5620,4)</f>
        <v>2003</v>
      </c>
      <c r="D5620" s="55" t="str">
        <f aca="false">MID(B5620,6,2)</f>
        <v>12</v>
      </c>
      <c r="E5620" s="0" t="n">
        <v>64.599998</v>
      </c>
      <c r="F5620" s="0" t="n">
        <v>64.599998</v>
      </c>
      <c r="G5620" s="0" t="n">
        <v>64.599998</v>
      </c>
      <c r="H5620" s="0" t="n">
        <v>64.599998</v>
      </c>
      <c r="I5620" s="0" t="n">
        <v>33.297001</v>
      </c>
      <c r="J5620" s="0" t="n">
        <v>0</v>
      </c>
    </row>
    <row r="5621" customFormat="false" ht="13.8" hidden="false" customHeight="false" outlineLevel="0" collapsed="false">
      <c r="A5621" s="55" t="s">
        <v>168</v>
      </c>
      <c r="B5621" s="65" t="s">
        <v>945</v>
      </c>
      <c r="C5621" s="55" t="str">
        <f aca="false">LEFT(B5621,4)</f>
        <v>2003</v>
      </c>
      <c r="D5621" s="55" t="str">
        <f aca="false">MID(B5621,6,2)</f>
        <v>12</v>
      </c>
      <c r="E5621" s="0" t="n">
        <v>64.529999</v>
      </c>
      <c r="F5621" s="0" t="n">
        <v>64.529999</v>
      </c>
      <c r="G5621" s="0" t="n">
        <v>64.529999</v>
      </c>
      <c r="H5621" s="0" t="n">
        <v>64.529999</v>
      </c>
      <c r="I5621" s="0" t="n">
        <v>33.260925</v>
      </c>
      <c r="J5621" s="0" t="n">
        <v>0</v>
      </c>
    </row>
    <row r="5622" customFormat="false" ht="13.8" hidden="false" customHeight="false" outlineLevel="0" collapsed="false">
      <c r="A5622" s="55" t="s">
        <v>168</v>
      </c>
      <c r="B5622" s="65" t="s">
        <v>946</v>
      </c>
      <c r="C5622" s="55" t="str">
        <f aca="false">LEFT(B5622,4)</f>
        <v>2003</v>
      </c>
      <c r="D5622" s="55" t="str">
        <f aca="false">MID(B5622,6,2)</f>
        <v>12</v>
      </c>
      <c r="E5622" s="0" t="n">
        <v>64.260002</v>
      </c>
      <c r="F5622" s="0" t="n">
        <v>64.260002</v>
      </c>
      <c r="G5622" s="0" t="n">
        <v>64.260002</v>
      </c>
      <c r="H5622" s="0" t="n">
        <v>64.260002</v>
      </c>
      <c r="I5622" s="0" t="n">
        <v>33.12175</v>
      </c>
      <c r="J5622" s="0" t="n">
        <v>0</v>
      </c>
    </row>
    <row r="5623" customFormat="false" ht="13.8" hidden="false" customHeight="false" outlineLevel="0" collapsed="false">
      <c r="A5623" s="55" t="s">
        <v>168</v>
      </c>
      <c r="B5623" s="65" t="s">
        <v>947</v>
      </c>
      <c r="C5623" s="55" t="str">
        <f aca="false">LEFT(B5623,4)</f>
        <v>2003</v>
      </c>
      <c r="D5623" s="55" t="str">
        <f aca="false">MID(B5623,6,2)</f>
        <v>12</v>
      </c>
      <c r="E5623" s="0" t="n">
        <v>64.230003</v>
      </c>
      <c r="F5623" s="0" t="n">
        <v>64.230003</v>
      </c>
      <c r="G5623" s="0" t="n">
        <v>64.230003</v>
      </c>
      <c r="H5623" s="0" t="n">
        <v>64.230003</v>
      </c>
      <c r="I5623" s="0" t="n">
        <v>33.106289</v>
      </c>
      <c r="J5623" s="0" t="n">
        <v>0</v>
      </c>
    </row>
    <row r="5624" customFormat="false" ht="13.8" hidden="false" customHeight="false" outlineLevel="0" collapsed="false">
      <c r="A5624" s="55" t="s">
        <v>168</v>
      </c>
      <c r="B5624" s="65" t="s">
        <v>948</v>
      </c>
      <c r="C5624" s="55" t="str">
        <f aca="false">LEFT(B5624,4)</f>
        <v>2003</v>
      </c>
      <c r="D5624" s="55" t="str">
        <f aca="false">MID(B5624,6,2)</f>
        <v>12</v>
      </c>
      <c r="E5624" s="0" t="n">
        <v>64.690002</v>
      </c>
      <c r="F5624" s="0" t="n">
        <v>64.690002</v>
      </c>
      <c r="G5624" s="0" t="n">
        <v>64.690002</v>
      </c>
      <c r="H5624" s="0" t="n">
        <v>64.690002</v>
      </c>
      <c r="I5624" s="0" t="n">
        <v>33.34338</v>
      </c>
      <c r="J5624" s="0" t="n">
        <v>0</v>
      </c>
    </row>
    <row r="5625" customFormat="false" ht="13.8" hidden="false" customHeight="false" outlineLevel="0" collapsed="false">
      <c r="A5625" s="55" t="s">
        <v>168</v>
      </c>
      <c r="B5625" s="65" t="s">
        <v>949</v>
      </c>
      <c r="C5625" s="55" t="str">
        <f aca="false">LEFT(B5625,4)</f>
        <v>2003</v>
      </c>
      <c r="D5625" s="55" t="str">
        <f aca="false">MID(B5625,6,2)</f>
        <v>12</v>
      </c>
      <c r="E5625" s="0" t="n">
        <v>64.730003</v>
      </c>
      <c r="F5625" s="0" t="n">
        <v>64.730003</v>
      </c>
      <c r="G5625" s="0" t="n">
        <v>64.730003</v>
      </c>
      <c r="H5625" s="0" t="n">
        <v>64.730003</v>
      </c>
      <c r="I5625" s="0" t="n">
        <v>33.36401</v>
      </c>
      <c r="J5625" s="0" t="n">
        <v>0</v>
      </c>
    </row>
    <row r="5626" customFormat="false" ht="13.8" hidden="false" customHeight="false" outlineLevel="0" collapsed="false">
      <c r="A5626" s="55" t="s">
        <v>168</v>
      </c>
      <c r="B5626" s="65" t="s">
        <v>950</v>
      </c>
      <c r="C5626" s="55" t="str">
        <f aca="false">LEFT(B5626,4)</f>
        <v>2003</v>
      </c>
      <c r="D5626" s="55" t="str">
        <f aca="false">MID(B5626,6,2)</f>
        <v>12</v>
      </c>
      <c r="E5626" s="0" t="n">
        <v>64.510002</v>
      </c>
      <c r="F5626" s="0" t="n">
        <v>64.510002</v>
      </c>
      <c r="G5626" s="0" t="n">
        <v>64.510002</v>
      </c>
      <c r="H5626" s="0" t="n">
        <v>64.510002</v>
      </c>
      <c r="I5626" s="0" t="n">
        <v>33.250618</v>
      </c>
      <c r="J5626" s="0" t="n">
        <v>0</v>
      </c>
    </row>
    <row r="5627" customFormat="false" ht="13.8" hidden="false" customHeight="false" outlineLevel="0" collapsed="false">
      <c r="A5627" s="55" t="s">
        <v>168</v>
      </c>
      <c r="B5627" s="65" t="s">
        <v>951</v>
      </c>
      <c r="C5627" s="55" t="str">
        <f aca="false">LEFT(B5627,4)</f>
        <v>2003</v>
      </c>
      <c r="D5627" s="55" t="str">
        <f aca="false">MID(B5627,6,2)</f>
        <v>12</v>
      </c>
      <c r="E5627" s="0" t="n">
        <v>64.949997</v>
      </c>
      <c r="F5627" s="0" t="n">
        <v>64.949997</v>
      </c>
      <c r="G5627" s="0" t="n">
        <v>64.949997</v>
      </c>
      <c r="H5627" s="0" t="n">
        <v>64.949997</v>
      </c>
      <c r="I5627" s="0" t="n">
        <v>33.477398</v>
      </c>
      <c r="J5627" s="0" t="n">
        <v>0</v>
      </c>
    </row>
    <row r="5628" customFormat="false" ht="13.8" hidden="false" customHeight="false" outlineLevel="0" collapsed="false">
      <c r="A5628" s="55" t="s">
        <v>168</v>
      </c>
      <c r="B5628" s="65" t="s">
        <v>952</v>
      </c>
      <c r="C5628" s="55" t="str">
        <f aca="false">LEFT(B5628,4)</f>
        <v>2003</v>
      </c>
      <c r="D5628" s="55" t="str">
        <f aca="false">MID(B5628,6,2)</f>
        <v>12</v>
      </c>
      <c r="E5628" s="0" t="n">
        <v>65.190002</v>
      </c>
      <c r="F5628" s="0" t="n">
        <v>65.190002</v>
      </c>
      <c r="G5628" s="0" t="n">
        <v>65.190002</v>
      </c>
      <c r="H5628" s="0" t="n">
        <v>65.190002</v>
      </c>
      <c r="I5628" s="0" t="n">
        <v>33.601097</v>
      </c>
      <c r="J5628" s="0" t="n">
        <v>0</v>
      </c>
    </row>
    <row r="5629" customFormat="false" ht="13.8" hidden="false" customHeight="false" outlineLevel="0" collapsed="false">
      <c r="A5629" s="55" t="s">
        <v>168</v>
      </c>
      <c r="B5629" s="65" t="s">
        <v>953</v>
      </c>
      <c r="C5629" s="55" t="str">
        <f aca="false">LEFT(B5629,4)</f>
        <v>2003</v>
      </c>
      <c r="D5629" s="55" t="str">
        <f aca="false">MID(B5629,6,2)</f>
        <v>12</v>
      </c>
      <c r="E5629" s="0" t="n">
        <v>64.790001</v>
      </c>
      <c r="F5629" s="0" t="n">
        <v>64.790001</v>
      </c>
      <c r="G5629" s="0" t="n">
        <v>64.790001</v>
      </c>
      <c r="H5629" s="0" t="n">
        <v>64.790001</v>
      </c>
      <c r="I5629" s="0" t="n">
        <v>33.394932</v>
      </c>
      <c r="J5629" s="0" t="n">
        <v>0</v>
      </c>
    </row>
    <row r="5630" customFormat="false" ht="13.8" hidden="false" customHeight="false" outlineLevel="0" collapsed="false">
      <c r="A5630" s="55" t="s">
        <v>168</v>
      </c>
      <c r="B5630" s="65" t="s">
        <v>954</v>
      </c>
      <c r="C5630" s="55" t="str">
        <f aca="false">LEFT(B5630,4)</f>
        <v>2003</v>
      </c>
      <c r="D5630" s="55" t="str">
        <f aca="false">MID(B5630,6,2)</f>
        <v>12</v>
      </c>
      <c r="E5630" s="0" t="n">
        <v>65.199997</v>
      </c>
      <c r="F5630" s="0" t="n">
        <v>65.199997</v>
      </c>
      <c r="G5630" s="0" t="n">
        <v>65.199997</v>
      </c>
      <c r="H5630" s="0" t="n">
        <v>65.199997</v>
      </c>
      <c r="I5630" s="0" t="n">
        <v>33.606251</v>
      </c>
      <c r="J5630" s="0" t="n">
        <v>0</v>
      </c>
    </row>
    <row r="5631" customFormat="false" ht="13.8" hidden="false" customHeight="false" outlineLevel="0" collapsed="false">
      <c r="A5631" s="55" t="s">
        <v>168</v>
      </c>
      <c r="B5631" s="65" t="s">
        <v>955</v>
      </c>
      <c r="C5631" s="55" t="str">
        <f aca="false">LEFT(B5631,4)</f>
        <v>2003</v>
      </c>
      <c r="D5631" s="55" t="str">
        <f aca="false">MID(B5631,6,2)</f>
        <v>12</v>
      </c>
      <c r="E5631" s="0" t="n">
        <v>65.230003</v>
      </c>
      <c r="F5631" s="0" t="n">
        <v>65.230003</v>
      </c>
      <c r="G5631" s="0" t="n">
        <v>65.230003</v>
      </c>
      <c r="H5631" s="0" t="n">
        <v>65.230003</v>
      </c>
      <c r="I5631" s="0" t="n">
        <v>33.621712</v>
      </c>
      <c r="J5631" s="0" t="n">
        <v>0</v>
      </c>
    </row>
    <row r="5632" customFormat="false" ht="13.8" hidden="false" customHeight="false" outlineLevel="0" collapsed="false">
      <c r="A5632" s="55" t="s">
        <v>168</v>
      </c>
      <c r="B5632" s="65" t="s">
        <v>956</v>
      </c>
      <c r="C5632" s="55" t="str">
        <f aca="false">LEFT(B5632,4)</f>
        <v>2003</v>
      </c>
      <c r="D5632" s="55" t="str">
        <f aca="false">MID(B5632,6,2)</f>
        <v>12</v>
      </c>
      <c r="E5632" s="0" t="n">
        <v>65.230003</v>
      </c>
      <c r="F5632" s="0" t="n">
        <v>65.230003</v>
      </c>
      <c r="G5632" s="0" t="n">
        <v>65.230003</v>
      </c>
      <c r="H5632" s="0" t="n">
        <v>65.230003</v>
      </c>
      <c r="I5632" s="0" t="n">
        <v>33.621712</v>
      </c>
      <c r="J5632" s="0" t="n">
        <v>0</v>
      </c>
    </row>
    <row r="5633" customFormat="false" ht="13.8" hidden="false" customHeight="false" outlineLevel="0" collapsed="false">
      <c r="A5633" s="55" t="s">
        <v>168</v>
      </c>
      <c r="B5633" s="65" t="s">
        <v>957</v>
      </c>
      <c r="C5633" s="55" t="str">
        <f aca="false">LEFT(B5633,4)</f>
        <v>2003</v>
      </c>
      <c r="D5633" s="55" t="str">
        <f aca="false">MID(B5633,6,2)</f>
        <v>12</v>
      </c>
      <c r="E5633" s="0" t="n">
        <v>65.349998</v>
      </c>
      <c r="F5633" s="0" t="n">
        <v>65.349998</v>
      </c>
      <c r="G5633" s="0" t="n">
        <v>65.349998</v>
      </c>
      <c r="H5633" s="0" t="n">
        <v>65.349998</v>
      </c>
      <c r="I5633" s="0" t="n">
        <v>33.683563</v>
      </c>
      <c r="J5633" s="0" t="n">
        <v>0</v>
      </c>
    </row>
    <row r="5634" customFormat="false" ht="13.8" hidden="false" customHeight="false" outlineLevel="0" collapsed="false">
      <c r="A5634" s="55" t="s">
        <v>168</v>
      </c>
      <c r="B5634" s="65" t="s">
        <v>958</v>
      </c>
      <c r="C5634" s="55" t="str">
        <f aca="false">LEFT(B5634,4)</f>
        <v>2003</v>
      </c>
      <c r="D5634" s="55" t="str">
        <f aca="false">MID(B5634,6,2)</f>
        <v>12</v>
      </c>
      <c r="E5634" s="0" t="n">
        <v>65.660004</v>
      </c>
      <c r="F5634" s="0" t="n">
        <v>65.660004</v>
      </c>
      <c r="G5634" s="0" t="n">
        <v>65.660004</v>
      </c>
      <c r="H5634" s="0" t="n">
        <v>65.660004</v>
      </c>
      <c r="I5634" s="0" t="n">
        <v>33.84338</v>
      </c>
      <c r="J5634" s="0" t="n">
        <v>0</v>
      </c>
    </row>
    <row r="5635" customFormat="false" ht="13.8" hidden="false" customHeight="false" outlineLevel="0" collapsed="false">
      <c r="A5635" s="55" t="s">
        <v>168</v>
      </c>
      <c r="B5635" s="65" t="s">
        <v>959</v>
      </c>
      <c r="C5635" s="55" t="str">
        <f aca="false">LEFT(B5635,4)</f>
        <v>2003</v>
      </c>
      <c r="D5635" s="55" t="str">
        <f aca="false">MID(B5635,6,2)</f>
        <v>12</v>
      </c>
      <c r="E5635" s="0" t="n">
        <v>64.440002</v>
      </c>
      <c r="F5635" s="0" t="n">
        <v>64.440002</v>
      </c>
      <c r="G5635" s="0" t="n">
        <v>64.440002</v>
      </c>
      <c r="H5635" s="0" t="n">
        <v>64.440002</v>
      </c>
      <c r="I5635" s="0" t="n">
        <v>33.73447</v>
      </c>
      <c r="J5635" s="0" t="n">
        <v>0</v>
      </c>
    </row>
    <row r="5636" customFormat="false" ht="13.8" hidden="false" customHeight="false" outlineLevel="0" collapsed="false">
      <c r="A5636" s="55" t="s">
        <v>168</v>
      </c>
      <c r="B5636" s="65" t="s">
        <v>960</v>
      </c>
      <c r="C5636" s="55" t="str">
        <f aca="false">LEFT(B5636,4)</f>
        <v>2003</v>
      </c>
      <c r="D5636" s="55" t="str">
        <f aca="false">MID(B5636,6,2)</f>
        <v>12</v>
      </c>
      <c r="E5636" s="0" t="n">
        <v>64.610001</v>
      </c>
      <c r="F5636" s="0" t="n">
        <v>64.610001</v>
      </c>
      <c r="G5636" s="0" t="n">
        <v>64.610001</v>
      </c>
      <c r="H5636" s="0" t="n">
        <v>64.610001</v>
      </c>
      <c r="I5636" s="0" t="n">
        <v>33.823471</v>
      </c>
      <c r="J5636" s="0" t="n">
        <v>0</v>
      </c>
    </row>
    <row r="5637" customFormat="false" ht="13.8" hidden="false" customHeight="false" outlineLevel="0" collapsed="false">
      <c r="A5637" s="55" t="s">
        <v>168</v>
      </c>
      <c r="B5637" s="65" t="s">
        <v>961</v>
      </c>
      <c r="C5637" s="55" t="str">
        <f aca="false">LEFT(B5637,4)</f>
        <v>2003</v>
      </c>
      <c r="D5637" s="55" t="str">
        <f aca="false">MID(B5637,6,2)</f>
        <v>12</v>
      </c>
      <c r="E5637" s="0" t="n">
        <v>64.699997</v>
      </c>
      <c r="F5637" s="0" t="n">
        <v>64.699997</v>
      </c>
      <c r="G5637" s="0" t="n">
        <v>64.699997</v>
      </c>
      <c r="H5637" s="0" t="n">
        <v>64.699997</v>
      </c>
      <c r="I5637" s="0" t="n">
        <v>33.87059</v>
      </c>
      <c r="J5637" s="0" t="n">
        <v>0</v>
      </c>
    </row>
    <row r="5638" customFormat="false" ht="13.8" hidden="false" customHeight="false" outlineLevel="0" collapsed="false">
      <c r="A5638" s="55" t="s">
        <v>168</v>
      </c>
      <c r="B5638" s="65" t="s">
        <v>962</v>
      </c>
      <c r="C5638" s="55" t="str">
        <f aca="false">LEFT(B5638,4)</f>
        <v>2003</v>
      </c>
      <c r="D5638" s="55" t="str">
        <f aca="false">MID(B5638,6,2)</f>
        <v>12</v>
      </c>
      <c r="E5638" s="0" t="n">
        <v>65.110001</v>
      </c>
      <c r="F5638" s="0" t="n">
        <v>65.110001</v>
      </c>
      <c r="G5638" s="0" t="n">
        <v>65.110001</v>
      </c>
      <c r="H5638" s="0" t="n">
        <v>65.110001</v>
      </c>
      <c r="I5638" s="0" t="n">
        <v>34.085201</v>
      </c>
      <c r="J5638" s="0" t="n">
        <v>0</v>
      </c>
    </row>
    <row r="5639" customFormat="false" ht="13.8" hidden="false" customHeight="false" outlineLevel="0" collapsed="false">
      <c r="A5639" s="55" t="s">
        <v>168</v>
      </c>
      <c r="B5639" s="65" t="s">
        <v>963</v>
      </c>
      <c r="C5639" s="55" t="str">
        <f aca="false">LEFT(B5639,4)</f>
        <v>2003</v>
      </c>
      <c r="D5639" s="55" t="str">
        <f aca="false">MID(B5639,6,2)</f>
        <v>12</v>
      </c>
      <c r="E5639" s="0" t="n">
        <v>65.300003</v>
      </c>
      <c r="F5639" s="0" t="n">
        <v>65.300003</v>
      </c>
      <c r="G5639" s="0" t="n">
        <v>65.300003</v>
      </c>
      <c r="H5639" s="0" t="n">
        <v>65.300003</v>
      </c>
      <c r="I5639" s="0" t="n">
        <v>34.184685</v>
      </c>
      <c r="J5639" s="0" t="n">
        <v>0</v>
      </c>
    </row>
    <row r="5640" customFormat="false" ht="13.8" hidden="false" customHeight="false" outlineLevel="0" collapsed="false">
      <c r="A5640" s="55" t="s">
        <v>168</v>
      </c>
      <c r="B5640" s="65" t="s">
        <v>964</v>
      </c>
      <c r="C5640" s="55" t="str">
        <f aca="false">LEFT(B5640,4)</f>
        <v>2003</v>
      </c>
      <c r="D5640" s="55" t="str">
        <f aca="false">MID(B5640,6,2)</f>
        <v>12</v>
      </c>
      <c r="E5640" s="0" t="n">
        <v>64.760002</v>
      </c>
      <c r="F5640" s="0" t="n">
        <v>64.760002</v>
      </c>
      <c r="G5640" s="0" t="n">
        <v>64.760002</v>
      </c>
      <c r="H5640" s="0" t="n">
        <v>64.760002</v>
      </c>
      <c r="I5640" s="0" t="n">
        <v>33.901985</v>
      </c>
      <c r="J5640" s="0" t="n">
        <v>0</v>
      </c>
    </row>
    <row r="5641" customFormat="false" ht="13.8" hidden="false" customHeight="false" outlineLevel="0" collapsed="false">
      <c r="A5641" s="55" t="s">
        <v>168</v>
      </c>
      <c r="B5641" s="65" t="s">
        <v>965</v>
      </c>
      <c r="C5641" s="55" t="str">
        <f aca="false">LEFT(B5641,4)</f>
        <v>2004</v>
      </c>
      <c r="D5641" s="55" t="str">
        <f aca="false">MID(B5641,6,2)</f>
        <v>01</v>
      </c>
      <c r="E5641" s="0" t="n">
        <v>64.699997</v>
      </c>
      <c r="F5641" s="0" t="n">
        <v>64.699997</v>
      </c>
      <c r="G5641" s="0" t="n">
        <v>64.699997</v>
      </c>
      <c r="H5641" s="0" t="n">
        <v>64.699997</v>
      </c>
      <c r="I5641" s="0" t="n">
        <v>33.87059</v>
      </c>
      <c r="J5641" s="0" t="n">
        <v>0</v>
      </c>
    </row>
    <row r="5642" customFormat="false" ht="13.8" hidden="false" customHeight="false" outlineLevel="0" collapsed="false">
      <c r="A5642" s="55" t="s">
        <v>168</v>
      </c>
      <c r="B5642" s="65" t="s">
        <v>966</v>
      </c>
      <c r="C5642" s="55" t="str">
        <f aca="false">LEFT(B5642,4)</f>
        <v>2004</v>
      </c>
      <c r="D5642" s="55" t="str">
        <f aca="false">MID(B5642,6,2)</f>
        <v>01</v>
      </c>
      <c r="E5642" s="0" t="n">
        <v>64.709999</v>
      </c>
      <c r="F5642" s="0" t="n">
        <v>64.709999</v>
      </c>
      <c r="G5642" s="0" t="n">
        <v>64.709999</v>
      </c>
      <c r="H5642" s="0" t="n">
        <v>64.709999</v>
      </c>
      <c r="I5642" s="0" t="n">
        <v>33.875816</v>
      </c>
      <c r="J5642" s="0" t="n">
        <v>0</v>
      </c>
    </row>
    <row r="5643" customFormat="false" ht="13.8" hidden="false" customHeight="false" outlineLevel="0" collapsed="false">
      <c r="A5643" s="55" t="s">
        <v>168</v>
      </c>
      <c r="B5643" s="65" t="s">
        <v>967</v>
      </c>
      <c r="C5643" s="55" t="str">
        <f aca="false">LEFT(B5643,4)</f>
        <v>2004</v>
      </c>
      <c r="D5643" s="55" t="str">
        <f aca="false">MID(B5643,6,2)</f>
        <v>01</v>
      </c>
      <c r="E5643" s="0" t="n">
        <v>64.830002</v>
      </c>
      <c r="F5643" s="0" t="n">
        <v>64.830002</v>
      </c>
      <c r="G5643" s="0" t="n">
        <v>64.830002</v>
      </c>
      <c r="H5643" s="0" t="n">
        <v>64.830002</v>
      </c>
      <c r="I5643" s="0" t="n">
        <v>33.938637</v>
      </c>
      <c r="J5643" s="0" t="n">
        <v>0</v>
      </c>
    </row>
    <row r="5644" customFormat="false" ht="13.8" hidden="false" customHeight="false" outlineLevel="0" collapsed="false">
      <c r="A5644" s="55" t="s">
        <v>168</v>
      </c>
      <c r="B5644" s="65" t="s">
        <v>968</v>
      </c>
      <c r="C5644" s="55" t="str">
        <f aca="false">LEFT(B5644,4)</f>
        <v>2004</v>
      </c>
      <c r="D5644" s="55" t="str">
        <f aca="false">MID(B5644,6,2)</f>
        <v>01</v>
      </c>
      <c r="E5644" s="0" t="n">
        <v>64.5</v>
      </c>
      <c r="F5644" s="0" t="n">
        <v>64.5</v>
      </c>
      <c r="G5644" s="0" t="n">
        <v>64.5</v>
      </c>
      <c r="H5644" s="0" t="n">
        <v>64.5</v>
      </c>
      <c r="I5644" s="0" t="n">
        <v>33.765884</v>
      </c>
      <c r="J5644" s="0" t="n">
        <v>0</v>
      </c>
    </row>
    <row r="5645" customFormat="false" ht="13.8" hidden="false" customHeight="false" outlineLevel="0" collapsed="false">
      <c r="A5645" s="55" t="s">
        <v>168</v>
      </c>
      <c r="B5645" s="65" t="s">
        <v>969</v>
      </c>
      <c r="C5645" s="55" t="str">
        <f aca="false">LEFT(B5645,4)</f>
        <v>2004</v>
      </c>
      <c r="D5645" s="55" t="str">
        <f aca="false">MID(B5645,6,2)</f>
        <v>01</v>
      </c>
      <c r="E5645" s="0" t="n">
        <v>64.709999</v>
      </c>
      <c r="F5645" s="0" t="n">
        <v>64.709999</v>
      </c>
      <c r="G5645" s="0" t="n">
        <v>64.709999</v>
      </c>
      <c r="H5645" s="0" t="n">
        <v>64.709999</v>
      </c>
      <c r="I5645" s="0" t="n">
        <v>33.875816</v>
      </c>
      <c r="J5645" s="0" t="n">
        <v>0</v>
      </c>
    </row>
    <row r="5646" customFormat="false" ht="13.8" hidden="false" customHeight="false" outlineLevel="0" collapsed="false">
      <c r="A5646" s="55" t="s">
        <v>168</v>
      </c>
      <c r="B5646" s="65" t="s">
        <v>970</v>
      </c>
      <c r="C5646" s="55" t="str">
        <f aca="false">LEFT(B5646,4)</f>
        <v>2004</v>
      </c>
      <c r="D5646" s="55" t="str">
        <f aca="false">MID(B5646,6,2)</f>
        <v>01</v>
      </c>
      <c r="E5646" s="0" t="n">
        <v>64.860001</v>
      </c>
      <c r="F5646" s="0" t="n">
        <v>64.860001</v>
      </c>
      <c r="G5646" s="0" t="n">
        <v>64.860001</v>
      </c>
      <c r="H5646" s="0" t="n">
        <v>64.860001</v>
      </c>
      <c r="I5646" s="0" t="n">
        <v>33.954342</v>
      </c>
      <c r="J5646" s="0" t="n">
        <v>0</v>
      </c>
    </row>
    <row r="5647" customFormat="false" ht="13.8" hidden="false" customHeight="false" outlineLevel="0" collapsed="false">
      <c r="A5647" s="55" t="s">
        <v>168</v>
      </c>
      <c r="B5647" s="65" t="s">
        <v>971</v>
      </c>
      <c r="C5647" s="55" t="str">
        <f aca="false">LEFT(B5647,4)</f>
        <v>2004</v>
      </c>
      <c r="D5647" s="55" t="str">
        <f aca="false">MID(B5647,6,2)</f>
        <v>01</v>
      </c>
      <c r="E5647" s="0" t="n">
        <v>64.910004</v>
      </c>
      <c r="F5647" s="0" t="n">
        <v>64.910004</v>
      </c>
      <c r="G5647" s="0" t="n">
        <v>64.910004</v>
      </c>
      <c r="H5647" s="0" t="n">
        <v>64.910004</v>
      </c>
      <c r="I5647" s="0" t="n">
        <v>33.980518</v>
      </c>
      <c r="J5647" s="0" t="n">
        <v>0</v>
      </c>
    </row>
    <row r="5648" customFormat="false" ht="13.8" hidden="false" customHeight="false" outlineLevel="0" collapsed="false">
      <c r="A5648" s="55" t="s">
        <v>168</v>
      </c>
      <c r="B5648" s="65" t="s">
        <v>972</v>
      </c>
      <c r="C5648" s="55" t="str">
        <f aca="false">LEFT(B5648,4)</f>
        <v>2004</v>
      </c>
      <c r="D5648" s="55" t="str">
        <f aca="false">MID(B5648,6,2)</f>
        <v>01</v>
      </c>
      <c r="E5648" s="0" t="n">
        <v>65.040001</v>
      </c>
      <c r="F5648" s="0" t="n">
        <v>65.040001</v>
      </c>
      <c r="G5648" s="0" t="n">
        <v>65.040001</v>
      </c>
      <c r="H5648" s="0" t="n">
        <v>65.040001</v>
      </c>
      <c r="I5648" s="0" t="n">
        <v>34.048576</v>
      </c>
      <c r="J5648" s="0" t="n">
        <v>0</v>
      </c>
    </row>
    <row r="5649" customFormat="false" ht="13.8" hidden="false" customHeight="false" outlineLevel="0" collapsed="false">
      <c r="A5649" s="55" t="s">
        <v>168</v>
      </c>
      <c r="B5649" s="65" t="s">
        <v>973</v>
      </c>
      <c r="C5649" s="55" t="str">
        <f aca="false">LEFT(B5649,4)</f>
        <v>2004</v>
      </c>
      <c r="D5649" s="55" t="str">
        <f aca="false">MID(B5649,6,2)</f>
        <v>01</v>
      </c>
      <c r="E5649" s="0" t="n">
        <v>65.360001</v>
      </c>
      <c r="F5649" s="0" t="n">
        <v>65.360001</v>
      </c>
      <c r="G5649" s="0" t="n">
        <v>65.360001</v>
      </c>
      <c r="H5649" s="0" t="n">
        <v>65.360001</v>
      </c>
      <c r="I5649" s="0" t="n">
        <v>34.216106</v>
      </c>
      <c r="J5649" s="0" t="n">
        <v>0</v>
      </c>
    </row>
    <row r="5650" customFormat="false" ht="13.8" hidden="false" customHeight="false" outlineLevel="0" collapsed="false">
      <c r="A5650" s="55" t="s">
        <v>168</v>
      </c>
      <c r="B5650" s="65" t="s">
        <v>974</v>
      </c>
      <c r="C5650" s="55" t="str">
        <f aca="false">LEFT(B5650,4)</f>
        <v>2004</v>
      </c>
      <c r="D5650" s="55" t="str">
        <f aca="false">MID(B5650,6,2)</f>
        <v>01</v>
      </c>
      <c r="E5650" s="0" t="n">
        <v>65.220001</v>
      </c>
      <c r="F5650" s="0" t="n">
        <v>65.220001</v>
      </c>
      <c r="G5650" s="0" t="n">
        <v>65.220001</v>
      </c>
      <c r="H5650" s="0" t="n">
        <v>65.220001</v>
      </c>
      <c r="I5650" s="0" t="n">
        <v>34.142803</v>
      </c>
      <c r="J5650" s="0" t="n">
        <v>0</v>
      </c>
    </row>
    <row r="5651" customFormat="false" ht="13.8" hidden="false" customHeight="false" outlineLevel="0" collapsed="false">
      <c r="A5651" s="55" t="s">
        <v>168</v>
      </c>
      <c r="B5651" s="65" t="s">
        <v>975</v>
      </c>
      <c r="C5651" s="55" t="str">
        <f aca="false">LEFT(B5651,4)</f>
        <v>2004</v>
      </c>
      <c r="D5651" s="55" t="str">
        <f aca="false">MID(B5651,6,2)</f>
        <v>01</v>
      </c>
      <c r="E5651" s="0" t="n">
        <v>64.739998</v>
      </c>
      <c r="F5651" s="0" t="n">
        <v>64.739998</v>
      </c>
      <c r="G5651" s="0" t="n">
        <v>64.739998</v>
      </c>
      <c r="H5651" s="0" t="n">
        <v>64.739998</v>
      </c>
      <c r="I5651" s="0" t="n">
        <v>33.891514</v>
      </c>
      <c r="J5651" s="0" t="n">
        <v>0</v>
      </c>
    </row>
    <row r="5652" customFormat="false" ht="13.8" hidden="false" customHeight="false" outlineLevel="0" collapsed="false">
      <c r="A5652" s="55" t="s">
        <v>168</v>
      </c>
      <c r="B5652" s="65" t="s">
        <v>976</v>
      </c>
      <c r="C5652" s="55" t="str">
        <f aca="false">LEFT(B5652,4)</f>
        <v>2004</v>
      </c>
      <c r="D5652" s="55" t="str">
        <f aca="false">MID(B5652,6,2)</f>
        <v>01</v>
      </c>
      <c r="E5652" s="0" t="n">
        <v>64.709999</v>
      </c>
      <c r="F5652" s="0" t="n">
        <v>64.709999</v>
      </c>
      <c r="G5652" s="0" t="n">
        <v>64.709999</v>
      </c>
      <c r="H5652" s="0" t="n">
        <v>64.709999</v>
      </c>
      <c r="I5652" s="0" t="n">
        <v>33.875816</v>
      </c>
      <c r="J5652" s="0" t="n">
        <v>0</v>
      </c>
    </row>
    <row r="5653" customFormat="false" ht="13.8" hidden="false" customHeight="false" outlineLevel="0" collapsed="false">
      <c r="A5653" s="55" t="s">
        <v>168</v>
      </c>
      <c r="B5653" s="65" t="s">
        <v>977</v>
      </c>
      <c r="C5653" s="55" t="str">
        <f aca="false">LEFT(B5653,4)</f>
        <v>2004</v>
      </c>
      <c r="D5653" s="55" t="str">
        <f aca="false">MID(B5653,6,2)</f>
        <v>01</v>
      </c>
      <c r="E5653" s="0" t="n">
        <v>64.849998</v>
      </c>
      <c r="F5653" s="0" t="n">
        <v>64.849998</v>
      </c>
      <c r="G5653" s="0" t="n">
        <v>64.849998</v>
      </c>
      <c r="H5653" s="0" t="n">
        <v>64.849998</v>
      </c>
      <c r="I5653" s="0" t="n">
        <v>33.949089</v>
      </c>
      <c r="J5653" s="0" t="n">
        <v>0</v>
      </c>
    </row>
    <row r="5654" customFormat="false" ht="13.8" hidden="false" customHeight="false" outlineLevel="0" collapsed="false">
      <c r="A5654" s="55" t="s">
        <v>168</v>
      </c>
      <c r="B5654" s="65" t="s">
        <v>978</v>
      </c>
      <c r="C5654" s="55" t="str">
        <f aca="false">LEFT(B5654,4)</f>
        <v>2004</v>
      </c>
      <c r="D5654" s="55" t="str">
        <f aca="false">MID(B5654,6,2)</f>
        <v>01</v>
      </c>
      <c r="E5654" s="0" t="n">
        <v>65.050003</v>
      </c>
      <c r="F5654" s="0" t="n">
        <v>65.050003</v>
      </c>
      <c r="G5654" s="0" t="n">
        <v>65.050003</v>
      </c>
      <c r="H5654" s="0" t="n">
        <v>65.050003</v>
      </c>
      <c r="I5654" s="0" t="n">
        <v>34.053799</v>
      </c>
      <c r="J5654" s="0" t="n">
        <v>0</v>
      </c>
    </row>
    <row r="5655" customFormat="false" ht="13.8" hidden="false" customHeight="false" outlineLevel="0" collapsed="false">
      <c r="A5655" s="55" t="s">
        <v>168</v>
      </c>
      <c r="B5655" s="65" t="s">
        <v>979</v>
      </c>
      <c r="C5655" s="55" t="str">
        <f aca="false">LEFT(B5655,4)</f>
        <v>2004</v>
      </c>
      <c r="D5655" s="55" t="str">
        <f aca="false">MID(B5655,6,2)</f>
        <v>01</v>
      </c>
      <c r="E5655" s="0" t="n">
        <v>65.599998</v>
      </c>
      <c r="F5655" s="0" t="n">
        <v>65.599998</v>
      </c>
      <c r="G5655" s="0" t="n">
        <v>65.599998</v>
      </c>
      <c r="H5655" s="0" t="n">
        <v>65.599998</v>
      </c>
      <c r="I5655" s="0" t="n">
        <v>34.341728</v>
      </c>
      <c r="J5655" s="0" t="n">
        <v>0</v>
      </c>
    </row>
    <row r="5656" customFormat="false" ht="13.8" hidden="false" customHeight="false" outlineLevel="0" collapsed="false">
      <c r="A5656" s="55" t="s">
        <v>168</v>
      </c>
      <c r="B5656" s="65" t="s">
        <v>980</v>
      </c>
      <c r="C5656" s="55" t="str">
        <f aca="false">LEFT(B5656,4)</f>
        <v>2004</v>
      </c>
      <c r="D5656" s="55" t="str">
        <f aca="false">MID(B5656,6,2)</f>
        <v>01</v>
      </c>
      <c r="E5656" s="0" t="n">
        <v>66.360001</v>
      </c>
      <c r="F5656" s="0" t="n">
        <v>66.360001</v>
      </c>
      <c r="G5656" s="0" t="n">
        <v>66.360001</v>
      </c>
      <c r="H5656" s="0" t="n">
        <v>66.360001</v>
      </c>
      <c r="I5656" s="0" t="n">
        <v>34.739597</v>
      </c>
      <c r="J5656" s="0" t="n">
        <v>0</v>
      </c>
    </row>
    <row r="5657" customFormat="false" ht="13.8" hidden="false" customHeight="false" outlineLevel="0" collapsed="false">
      <c r="A5657" s="55" t="s">
        <v>168</v>
      </c>
      <c r="B5657" s="65" t="s">
        <v>981</v>
      </c>
      <c r="C5657" s="55" t="str">
        <f aca="false">LEFT(B5657,4)</f>
        <v>2004</v>
      </c>
      <c r="D5657" s="55" t="str">
        <f aca="false">MID(B5657,6,2)</f>
        <v>01</v>
      </c>
      <c r="E5657" s="0" t="n">
        <v>66.910004</v>
      </c>
      <c r="F5657" s="0" t="n">
        <v>66.910004</v>
      </c>
      <c r="G5657" s="0" t="n">
        <v>66.910004</v>
      </c>
      <c r="H5657" s="0" t="n">
        <v>66.910004</v>
      </c>
      <c r="I5657" s="0" t="n">
        <v>35.027515</v>
      </c>
      <c r="J5657" s="0" t="n">
        <v>0</v>
      </c>
    </row>
    <row r="5658" customFormat="false" ht="13.8" hidden="false" customHeight="false" outlineLevel="0" collapsed="false">
      <c r="A5658" s="55" t="s">
        <v>168</v>
      </c>
      <c r="B5658" s="65" t="s">
        <v>982</v>
      </c>
      <c r="C5658" s="55" t="str">
        <f aca="false">LEFT(B5658,4)</f>
        <v>2004</v>
      </c>
      <c r="D5658" s="55" t="str">
        <f aca="false">MID(B5658,6,2)</f>
        <v>01</v>
      </c>
      <c r="E5658" s="0" t="n">
        <v>66.959999</v>
      </c>
      <c r="F5658" s="0" t="n">
        <v>66.959999</v>
      </c>
      <c r="G5658" s="0" t="n">
        <v>66.959999</v>
      </c>
      <c r="H5658" s="0" t="n">
        <v>66.959999</v>
      </c>
      <c r="I5658" s="0" t="n">
        <v>35.053684</v>
      </c>
      <c r="J5658" s="0" t="n">
        <v>0</v>
      </c>
    </row>
    <row r="5659" customFormat="false" ht="13.8" hidden="false" customHeight="false" outlineLevel="0" collapsed="false">
      <c r="A5659" s="55" t="s">
        <v>168</v>
      </c>
      <c r="B5659" s="65" t="s">
        <v>983</v>
      </c>
      <c r="C5659" s="55" t="str">
        <f aca="false">LEFT(B5659,4)</f>
        <v>2004</v>
      </c>
      <c r="D5659" s="55" t="str">
        <f aca="false">MID(B5659,6,2)</f>
        <v>01</v>
      </c>
      <c r="E5659" s="0" t="n">
        <v>67.110001</v>
      </c>
      <c r="F5659" s="0" t="n">
        <v>67.110001</v>
      </c>
      <c r="G5659" s="0" t="n">
        <v>67.110001</v>
      </c>
      <c r="H5659" s="0" t="n">
        <v>67.110001</v>
      </c>
      <c r="I5659" s="0" t="n">
        <v>35.132229</v>
      </c>
      <c r="J5659" s="0" t="n">
        <v>0</v>
      </c>
    </row>
    <row r="5660" customFormat="false" ht="13.8" hidden="false" customHeight="false" outlineLevel="0" collapsed="false">
      <c r="A5660" s="55" t="s">
        <v>168</v>
      </c>
      <c r="B5660" s="65" t="s">
        <v>984</v>
      </c>
      <c r="C5660" s="55" t="str">
        <f aca="false">LEFT(B5660,4)</f>
        <v>2004</v>
      </c>
      <c r="D5660" s="55" t="str">
        <f aca="false">MID(B5660,6,2)</f>
        <v>01</v>
      </c>
      <c r="E5660" s="0" t="n">
        <v>67.559998</v>
      </c>
      <c r="F5660" s="0" t="n">
        <v>67.559998</v>
      </c>
      <c r="G5660" s="0" t="n">
        <v>67.559998</v>
      </c>
      <c r="H5660" s="0" t="n">
        <v>67.559998</v>
      </c>
      <c r="I5660" s="0" t="n">
        <v>35.36779</v>
      </c>
      <c r="J5660" s="0" t="n">
        <v>0</v>
      </c>
    </row>
    <row r="5661" customFormat="false" ht="13.8" hidden="false" customHeight="false" outlineLevel="0" collapsed="false">
      <c r="A5661" s="55" t="s">
        <v>168</v>
      </c>
      <c r="B5661" s="65" t="s">
        <v>985</v>
      </c>
      <c r="C5661" s="55" t="str">
        <f aca="false">LEFT(B5661,4)</f>
        <v>2004</v>
      </c>
      <c r="D5661" s="55" t="str">
        <f aca="false">MID(B5661,6,2)</f>
        <v>02</v>
      </c>
      <c r="E5661" s="0" t="n">
        <v>68.440002</v>
      </c>
      <c r="F5661" s="0" t="n">
        <v>68.440002</v>
      </c>
      <c r="G5661" s="0" t="n">
        <v>68.440002</v>
      </c>
      <c r="H5661" s="0" t="n">
        <v>68.440002</v>
      </c>
      <c r="I5661" s="0" t="n">
        <v>35.828476</v>
      </c>
      <c r="J5661" s="0" t="n">
        <v>0</v>
      </c>
    </row>
    <row r="5662" customFormat="false" ht="13.8" hidden="false" customHeight="false" outlineLevel="0" collapsed="false">
      <c r="A5662" s="55" t="s">
        <v>168</v>
      </c>
      <c r="B5662" s="65" t="s">
        <v>986</v>
      </c>
      <c r="C5662" s="55" t="str">
        <f aca="false">LEFT(B5662,4)</f>
        <v>2004</v>
      </c>
      <c r="D5662" s="55" t="str">
        <f aca="false">MID(B5662,6,2)</f>
        <v>02</v>
      </c>
      <c r="E5662" s="0" t="n">
        <v>68.279999</v>
      </c>
      <c r="F5662" s="0" t="n">
        <v>68.279999</v>
      </c>
      <c r="G5662" s="0" t="n">
        <v>68.279999</v>
      </c>
      <c r="H5662" s="0" t="n">
        <v>68.279999</v>
      </c>
      <c r="I5662" s="0" t="n">
        <v>35.744717</v>
      </c>
      <c r="J5662" s="0" t="n">
        <v>0</v>
      </c>
    </row>
    <row r="5663" customFormat="false" ht="13.8" hidden="false" customHeight="false" outlineLevel="0" collapsed="false">
      <c r="A5663" s="55" t="s">
        <v>168</v>
      </c>
      <c r="B5663" s="65" t="s">
        <v>987</v>
      </c>
      <c r="C5663" s="55" t="str">
        <f aca="false">LEFT(B5663,4)</f>
        <v>2004</v>
      </c>
      <c r="D5663" s="55" t="str">
        <f aca="false">MID(B5663,6,2)</f>
        <v>02</v>
      </c>
      <c r="E5663" s="0" t="n">
        <v>66.959999</v>
      </c>
      <c r="F5663" s="0" t="n">
        <v>66.959999</v>
      </c>
      <c r="G5663" s="0" t="n">
        <v>66.959999</v>
      </c>
      <c r="H5663" s="0" t="n">
        <v>66.959999</v>
      </c>
      <c r="I5663" s="0" t="n">
        <v>35.053684</v>
      </c>
      <c r="J5663" s="0" t="n">
        <v>0</v>
      </c>
    </row>
    <row r="5664" customFormat="false" ht="13.8" hidden="false" customHeight="false" outlineLevel="0" collapsed="false">
      <c r="A5664" s="55" t="s">
        <v>168</v>
      </c>
      <c r="B5664" s="65" t="s">
        <v>988</v>
      </c>
      <c r="C5664" s="55" t="str">
        <f aca="false">LEFT(B5664,4)</f>
        <v>2004</v>
      </c>
      <c r="D5664" s="55" t="str">
        <f aca="false">MID(B5664,6,2)</f>
        <v>02</v>
      </c>
      <c r="E5664" s="0" t="n">
        <v>67.419998</v>
      </c>
      <c r="F5664" s="0" t="n">
        <v>67.419998</v>
      </c>
      <c r="G5664" s="0" t="n">
        <v>67.419998</v>
      </c>
      <c r="H5664" s="0" t="n">
        <v>67.419998</v>
      </c>
      <c r="I5664" s="0" t="n">
        <v>35.294514</v>
      </c>
      <c r="J5664" s="0" t="n">
        <v>0</v>
      </c>
    </row>
    <row r="5665" customFormat="false" ht="13.8" hidden="false" customHeight="false" outlineLevel="0" collapsed="false">
      <c r="A5665" s="55" t="s">
        <v>168</v>
      </c>
      <c r="B5665" s="65" t="s">
        <v>989</v>
      </c>
      <c r="C5665" s="55" t="str">
        <f aca="false">LEFT(B5665,4)</f>
        <v>2004</v>
      </c>
      <c r="D5665" s="55" t="str">
        <f aca="false">MID(B5665,6,2)</f>
        <v>02</v>
      </c>
      <c r="E5665" s="0" t="n">
        <v>68.589996</v>
      </c>
      <c r="F5665" s="0" t="n">
        <v>68.589996</v>
      </c>
      <c r="G5665" s="0" t="n">
        <v>68.589996</v>
      </c>
      <c r="H5665" s="0" t="n">
        <v>68.589996</v>
      </c>
      <c r="I5665" s="0" t="n">
        <v>35.907001</v>
      </c>
      <c r="J5665" s="0" t="n">
        <v>0</v>
      </c>
    </row>
    <row r="5666" customFormat="false" ht="13.8" hidden="false" customHeight="false" outlineLevel="0" collapsed="false">
      <c r="A5666" s="55" t="s">
        <v>168</v>
      </c>
      <c r="B5666" s="65" t="s">
        <v>990</v>
      </c>
      <c r="C5666" s="55" t="str">
        <f aca="false">LEFT(B5666,4)</f>
        <v>2004</v>
      </c>
      <c r="D5666" s="55" t="str">
        <f aca="false">MID(B5666,6,2)</f>
        <v>02</v>
      </c>
      <c r="E5666" s="0" t="n">
        <v>68.57</v>
      </c>
      <c r="F5666" s="0" t="n">
        <v>68.57</v>
      </c>
      <c r="G5666" s="0" t="n">
        <v>68.57</v>
      </c>
      <c r="H5666" s="0" t="n">
        <v>68.57</v>
      </c>
      <c r="I5666" s="0" t="n">
        <v>35.896538</v>
      </c>
      <c r="J5666" s="0" t="n">
        <v>0</v>
      </c>
    </row>
    <row r="5667" customFormat="false" ht="13.8" hidden="false" customHeight="false" outlineLevel="0" collapsed="false">
      <c r="A5667" s="55" t="s">
        <v>168</v>
      </c>
      <c r="B5667" s="65" t="s">
        <v>991</v>
      </c>
      <c r="C5667" s="55" t="str">
        <f aca="false">LEFT(B5667,4)</f>
        <v>2004</v>
      </c>
      <c r="D5667" s="55" t="str">
        <f aca="false">MID(B5667,6,2)</f>
        <v>02</v>
      </c>
      <c r="E5667" s="0" t="n">
        <v>69.010002</v>
      </c>
      <c r="F5667" s="0" t="n">
        <v>69.010002</v>
      </c>
      <c r="G5667" s="0" t="n">
        <v>69.010002</v>
      </c>
      <c r="H5667" s="0" t="n">
        <v>69.010002</v>
      </c>
      <c r="I5667" s="0" t="n">
        <v>36.126884</v>
      </c>
      <c r="J5667" s="0" t="n">
        <v>0</v>
      </c>
    </row>
    <row r="5668" customFormat="false" ht="13.8" hidden="false" customHeight="false" outlineLevel="0" collapsed="false">
      <c r="A5668" s="55" t="s">
        <v>168</v>
      </c>
      <c r="B5668" s="65" t="s">
        <v>992</v>
      </c>
      <c r="C5668" s="55" t="str">
        <f aca="false">LEFT(B5668,4)</f>
        <v>2004</v>
      </c>
      <c r="D5668" s="55" t="str">
        <f aca="false">MID(B5668,6,2)</f>
        <v>02</v>
      </c>
      <c r="E5668" s="0" t="n">
        <v>69.360001</v>
      </c>
      <c r="F5668" s="0" t="n">
        <v>69.360001</v>
      </c>
      <c r="G5668" s="0" t="n">
        <v>69.360001</v>
      </c>
      <c r="H5668" s="0" t="n">
        <v>69.360001</v>
      </c>
      <c r="I5668" s="0" t="n">
        <v>36.310097</v>
      </c>
      <c r="J5668" s="0" t="n">
        <v>0</v>
      </c>
    </row>
    <row r="5669" customFormat="false" ht="13.8" hidden="false" customHeight="false" outlineLevel="0" collapsed="false">
      <c r="A5669" s="55" t="s">
        <v>168</v>
      </c>
      <c r="B5669" s="65" t="s">
        <v>993</v>
      </c>
      <c r="C5669" s="55" t="str">
        <f aca="false">LEFT(B5669,4)</f>
        <v>2004</v>
      </c>
      <c r="D5669" s="55" t="str">
        <f aca="false">MID(B5669,6,2)</f>
        <v>02</v>
      </c>
      <c r="E5669" s="0" t="n">
        <v>68.650002</v>
      </c>
      <c r="F5669" s="0" t="n">
        <v>68.650002</v>
      </c>
      <c r="G5669" s="0" t="n">
        <v>68.650002</v>
      </c>
      <c r="H5669" s="0" t="n">
        <v>68.650002</v>
      </c>
      <c r="I5669" s="0" t="n">
        <v>35.938408</v>
      </c>
      <c r="J5669" s="0" t="n">
        <v>0</v>
      </c>
    </row>
    <row r="5670" customFormat="false" ht="13.8" hidden="false" customHeight="false" outlineLevel="0" collapsed="false">
      <c r="A5670" s="55" t="s">
        <v>168</v>
      </c>
      <c r="B5670" s="65" t="s">
        <v>994</v>
      </c>
      <c r="C5670" s="55" t="str">
        <f aca="false">LEFT(B5670,4)</f>
        <v>2004</v>
      </c>
      <c r="D5670" s="55" t="str">
        <f aca="false">MID(B5670,6,2)</f>
        <v>02</v>
      </c>
      <c r="E5670" s="0" t="n">
        <v>68.120003</v>
      </c>
      <c r="F5670" s="0" t="n">
        <v>68.120003</v>
      </c>
      <c r="G5670" s="0" t="n">
        <v>68.120003</v>
      </c>
      <c r="H5670" s="0" t="n">
        <v>68.120003</v>
      </c>
      <c r="I5670" s="0" t="n">
        <v>35.66095</v>
      </c>
      <c r="J5670" s="0" t="n">
        <v>0</v>
      </c>
    </row>
    <row r="5671" customFormat="false" ht="13.8" hidden="false" customHeight="false" outlineLevel="0" collapsed="false">
      <c r="A5671" s="55" t="s">
        <v>168</v>
      </c>
      <c r="B5671" s="65" t="s">
        <v>995</v>
      </c>
      <c r="C5671" s="55" t="str">
        <f aca="false">LEFT(B5671,4)</f>
        <v>2004</v>
      </c>
      <c r="D5671" s="55" t="str">
        <f aca="false">MID(B5671,6,2)</f>
        <v>02</v>
      </c>
      <c r="E5671" s="0" t="n">
        <v>68.260002</v>
      </c>
      <c r="F5671" s="0" t="n">
        <v>68.260002</v>
      </c>
      <c r="G5671" s="0" t="n">
        <v>68.260002</v>
      </c>
      <c r="H5671" s="0" t="n">
        <v>68.260002</v>
      </c>
      <c r="I5671" s="0" t="n">
        <v>35.734249</v>
      </c>
      <c r="J5671" s="0" t="n">
        <v>0</v>
      </c>
    </row>
    <row r="5672" customFormat="false" ht="13.8" hidden="false" customHeight="false" outlineLevel="0" collapsed="false">
      <c r="A5672" s="55" t="s">
        <v>168</v>
      </c>
      <c r="B5672" s="65" t="s">
        <v>996</v>
      </c>
      <c r="C5672" s="55" t="str">
        <f aca="false">LEFT(B5672,4)</f>
        <v>2004</v>
      </c>
      <c r="D5672" s="55" t="str">
        <f aca="false">MID(B5672,6,2)</f>
        <v>02</v>
      </c>
      <c r="E5672" s="0" t="n">
        <v>68.07</v>
      </c>
      <c r="F5672" s="0" t="n">
        <v>68.07</v>
      </c>
      <c r="G5672" s="0" t="n">
        <v>68.07</v>
      </c>
      <c r="H5672" s="0" t="n">
        <v>68.07</v>
      </c>
      <c r="I5672" s="0" t="n">
        <v>35.634785</v>
      </c>
      <c r="J5672" s="0" t="n">
        <v>0</v>
      </c>
    </row>
    <row r="5673" customFormat="false" ht="13.8" hidden="false" customHeight="false" outlineLevel="0" collapsed="false">
      <c r="A5673" s="55" t="s">
        <v>168</v>
      </c>
      <c r="B5673" s="65" t="s">
        <v>997</v>
      </c>
      <c r="C5673" s="55" t="str">
        <f aca="false">LEFT(B5673,4)</f>
        <v>2004</v>
      </c>
      <c r="D5673" s="55" t="str">
        <f aca="false">MID(B5673,6,2)</f>
        <v>02</v>
      </c>
      <c r="E5673" s="0" t="n">
        <v>68.029999</v>
      </c>
      <c r="F5673" s="0" t="n">
        <v>68.029999</v>
      </c>
      <c r="G5673" s="0" t="n">
        <v>68.029999</v>
      </c>
      <c r="H5673" s="0" t="n">
        <v>68.029999</v>
      </c>
      <c r="I5673" s="0" t="n">
        <v>35.613842</v>
      </c>
      <c r="J5673" s="0" t="n">
        <v>0</v>
      </c>
    </row>
    <row r="5674" customFormat="false" ht="13.8" hidden="false" customHeight="false" outlineLevel="0" collapsed="false">
      <c r="A5674" s="55" t="s">
        <v>168</v>
      </c>
      <c r="B5674" s="65" t="s">
        <v>998</v>
      </c>
      <c r="C5674" s="55" t="str">
        <f aca="false">LEFT(B5674,4)</f>
        <v>2004</v>
      </c>
      <c r="D5674" s="55" t="str">
        <f aca="false">MID(B5674,6,2)</f>
        <v>02</v>
      </c>
      <c r="E5674" s="0" t="n">
        <v>68.010002</v>
      </c>
      <c r="F5674" s="0" t="n">
        <v>68.010002</v>
      </c>
      <c r="G5674" s="0" t="n">
        <v>68.010002</v>
      </c>
      <c r="H5674" s="0" t="n">
        <v>68.010002</v>
      </c>
      <c r="I5674" s="0" t="n">
        <v>35.603363</v>
      </c>
      <c r="J5674" s="0" t="n">
        <v>0</v>
      </c>
    </row>
    <row r="5675" customFormat="false" ht="13.8" hidden="false" customHeight="false" outlineLevel="0" collapsed="false">
      <c r="A5675" s="55" t="s">
        <v>168</v>
      </c>
      <c r="B5675" s="65" t="s">
        <v>999</v>
      </c>
      <c r="C5675" s="55" t="str">
        <f aca="false">LEFT(B5675,4)</f>
        <v>2004</v>
      </c>
      <c r="D5675" s="55" t="str">
        <f aca="false">MID(B5675,6,2)</f>
        <v>02</v>
      </c>
      <c r="E5675" s="0" t="n">
        <v>67.989998</v>
      </c>
      <c r="F5675" s="0" t="n">
        <v>67.989998</v>
      </c>
      <c r="G5675" s="0" t="n">
        <v>67.989998</v>
      </c>
      <c r="H5675" s="0" t="n">
        <v>67.989998</v>
      </c>
      <c r="I5675" s="0" t="n">
        <v>35.592899</v>
      </c>
      <c r="J5675" s="0" t="n">
        <v>0</v>
      </c>
    </row>
    <row r="5676" customFormat="false" ht="13.8" hidden="false" customHeight="false" outlineLevel="0" collapsed="false">
      <c r="A5676" s="55" t="s">
        <v>168</v>
      </c>
      <c r="B5676" s="65" t="s">
        <v>1000</v>
      </c>
      <c r="C5676" s="55" t="str">
        <f aca="false">LEFT(B5676,4)</f>
        <v>2004</v>
      </c>
      <c r="D5676" s="55" t="str">
        <f aca="false">MID(B5676,6,2)</f>
        <v>02</v>
      </c>
      <c r="E5676" s="0" t="n">
        <v>68.120003</v>
      </c>
      <c r="F5676" s="0" t="n">
        <v>68.120003</v>
      </c>
      <c r="G5676" s="0" t="n">
        <v>68.120003</v>
      </c>
      <c r="H5676" s="0" t="n">
        <v>68.120003</v>
      </c>
      <c r="I5676" s="0" t="n">
        <v>35.66095</v>
      </c>
      <c r="J5676" s="0" t="n">
        <v>0</v>
      </c>
    </row>
    <row r="5677" customFormat="false" ht="13.8" hidden="false" customHeight="false" outlineLevel="0" collapsed="false">
      <c r="A5677" s="55" t="s">
        <v>168</v>
      </c>
      <c r="B5677" s="65" t="s">
        <v>1001</v>
      </c>
      <c r="C5677" s="55" t="str">
        <f aca="false">LEFT(B5677,4)</f>
        <v>2004</v>
      </c>
      <c r="D5677" s="55" t="str">
        <f aca="false">MID(B5677,6,2)</f>
        <v>02</v>
      </c>
      <c r="E5677" s="0" t="n">
        <v>68.699997</v>
      </c>
      <c r="F5677" s="0" t="n">
        <v>68.699997</v>
      </c>
      <c r="G5677" s="0" t="n">
        <v>68.699997</v>
      </c>
      <c r="H5677" s="0" t="n">
        <v>68.699997</v>
      </c>
      <c r="I5677" s="0" t="n">
        <v>35.964573</v>
      </c>
      <c r="J5677" s="0" t="n">
        <v>0</v>
      </c>
    </row>
    <row r="5678" customFormat="false" ht="13.8" hidden="false" customHeight="false" outlineLevel="0" collapsed="false">
      <c r="A5678" s="55" t="s">
        <v>168</v>
      </c>
      <c r="B5678" s="65" t="s">
        <v>1002</v>
      </c>
      <c r="C5678" s="55" t="str">
        <f aca="false">LEFT(B5678,4)</f>
        <v>2004</v>
      </c>
      <c r="D5678" s="55" t="str">
        <f aca="false">MID(B5678,6,2)</f>
        <v>02</v>
      </c>
      <c r="E5678" s="0" t="n">
        <v>68.559998</v>
      </c>
      <c r="F5678" s="0" t="n">
        <v>68.559998</v>
      </c>
      <c r="G5678" s="0" t="n">
        <v>68.559998</v>
      </c>
      <c r="H5678" s="0" t="n">
        <v>68.559998</v>
      </c>
      <c r="I5678" s="0" t="n">
        <v>35.891304</v>
      </c>
      <c r="J5678" s="0" t="n">
        <v>0</v>
      </c>
    </row>
    <row r="5679" customFormat="false" ht="13.8" hidden="false" customHeight="false" outlineLevel="0" collapsed="false">
      <c r="A5679" s="55" t="s">
        <v>168</v>
      </c>
      <c r="B5679" s="65" t="s">
        <v>1003</v>
      </c>
      <c r="C5679" s="55" t="str">
        <f aca="false">LEFT(B5679,4)</f>
        <v>2004</v>
      </c>
      <c r="D5679" s="55" t="str">
        <f aca="false">MID(B5679,6,2)</f>
        <v>02</v>
      </c>
      <c r="E5679" s="0" t="n">
        <v>68.660004</v>
      </c>
      <c r="F5679" s="0" t="n">
        <v>68.660004</v>
      </c>
      <c r="G5679" s="0" t="n">
        <v>68.660004</v>
      </c>
      <c r="H5679" s="0" t="n">
        <v>68.660004</v>
      </c>
      <c r="I5679" s="0" t="n">
        <v>35.943653</v>
      </c>
      <c r="J5679" s="0" t="n">
        <v>0</v>
      </c>
    </row>
    <row r="5680" customFormat="false" ht="13.8" hidden="false" customHeight="false" outlineLevel="0" collapsed="false">
      <c r="A5680" s="55" t="s">
        <v>168</v>
      </c>
      <c r="B5680" s="65" t="s">
        <v>1004</v>
      </c>
      <c r="C5680" s="55" t="str">
        <f aca="false">LEFT(B5680,4)</f>
        <v>2004</v>
      </c>
      <c r="D5680" s="55" t="str">
        <f aca="false">MID(B5680,6,2)</f>
        <v>03</v>
      </c>
      <c r="E5680" s="0" t="n">
        <v>69.440002</v>
      </c>
      <c r="F5680" s="0" t="n">
        <v>69.440002</v>
      </c>
      <c r="G5680" s="0" t="n">
        <v>69.440002</v>
      </c>
      <c r="H5680" s="0" t="n">
        <v>69.440002</v>
      </c>
      <c r="I5680" s="0" t="n">
        <v>36.35199</v>
      </c>
      <c r="J5680" s="0" t="n">
        <v>0</v>
      </c>
    </row>
    <row r="5681" customFormat="false" ht="13.8" hidden="false" customHeight="false" outlineLevel="0" collapsed="false">
      <c r="A5681" s="55" t="s">
        <v>168</v>
      </c>
      <c r="B5681" s="65" t="s">
        <v>1005</v>
      </c>
      <c r="C5681" s="55" t="str">
        <f aca="false">LEFT(B5681,4)</f>
        <v>2004</v>
      </c>
      <c r="D5681" s="55" t="str">
        <f aca="false">MID(B5681,6,2)</f>
        <v>03</v>
      </c>
      <c r="E5681" s="0" t="n">
        <v>69.93</v>
      </c>
      <c r="F5681" s="0" t="n">
        <v>69.93</v>
      </c>
      <c r="G5681" s="0" t="n">
        <v>69.93</v>
      </c>
      <c r="H5681" s="0" t="n">
        <v>69.93</v>
      </c>
      <c r="I5681" s="0" t="n">
        <v>36.608494</v>
      </c>
      <c r="J5681" s="0" t="n">
        <v>0</v>
      </c>
    </row>
    <row r="5682" customFormat="false" ht="13.8" hidden="false" customHeight="false" outlineLevel="0" collapsed="false">
      <c r="A5682" s="55" t="s">
        <v>168</v>
      </c>
      <c r="B5682" s="65" t="s">
        <v>1006</v>
      </c>
      <c r="C5682" s="55" t="str">
        <f aca="false">LEFT(B5682,4)</f>
        <v>2004</v>
      </c>
      <c r="D5682" s="55" t="str">
        <f aca="false">MID(B5682,6,2)</f>
        <v>03</v>
      </c>
      <c r="E5682" s="0" t="n">
        <v>70.290001</v>
      </c>
      <c r="F5682" s="0" t="n">
        <v>70.290001</v>
      </c>
      <c r="G5682" s="0" t="n">
        <v>70.290001</v>
      </c>
      <c r="H5682" s="0" t="n">
        <v>70.290001</v>
      </c>
      <c r="I5682" s="0" t="n">
        <v>36.796951</v>
      </c>
      <c r="J5682" s="0" t="n">
        <v>0</v>
      </c>
    </row>
    <row r="5683" customFormat="false" ht="13.8" hidden="false" customHeight="false" outlineLevel="0" collapsed="false">
      <c r="A5683" s="55" t="s">
        <v>168</v>
      </c>
      <c r="B5683" s="65" t="s">
        <v>1007</v>
      </c>
      <c r="C5683" s="55" t="str">
        <f aca="false">LEFT(B5683,4)</f>
        <v>2004</v>
      </c>
      <c r="D5683" s="55" t="str">
        <f aca="false">MID(B5683,6,2)</f>
        <v>03</v>
      </c>
      <c r="E5683" s="0" t="n">
        <v>70.57</v>
      </c>
      <c r="F5683" s="0" t="n">
        <v>70.57</v>
      </c>
      <c r="G5683" s="0" t="n">
        <v>70.57</v>
      </c>
      <c r="H5683" s="0" t="n">
        <v>70.57</v>
      </c>
      <c r="I5683" s="0" t="n">
        <v>36.943523</v>
      </c>
      <c r="J5683" s="0" t="n">
        <v>0</v>
      </c>
    </row>
    <row r="5684" customFormat="false" ht="13.8" hidden="false" customHeight="false" outlineLevel="0" collapsed="false">
      <c r="A5684" s="55" t="s">
        <v>168</v>
      </c>
      <c r="B5684" s="65" t="s">
        <v>1008</v>
      </c>
      <c r="C5684" s="55" t="str">
        <f aca="false">LEFT(B5684,4)</f>
        <v>2004</v>
      </c>
      <c r="D5684" s="55" t="str">
        <f aca="false">MID(B5684,6,2)</f>
        <v>03</v>
      </c>
      <c r="E5684" s="0" t="n">
        <v>70.949997</v>
      </c>
      <c r="F5684" s="0" t="n">
        <v>70.949997</v>
      </c>
      <c r="G5684" s="0" t="n">
        <v>70.949997</v>
      </c>
      <c r="H5684" s="0" t="n">
        <v>70.949997</v>
      </c>
      <c r="I5684" s="0" t="n">
        <v>37.142475</v>
      </c>
      <c r="J5684" s="0" t="n">
        <v>0</v>
      </c>
    </row>
    <row r="5685" customFormat="false" ht="13.8" hidden="false" customHeight="false" outlineLevel="0" collapsed="false">
      <c r="A5685" s="55" t="s">
        <v>168</v>
      </c>
      <c r="B5685" s="65" t="s">
        <v>1009</v>
      </c>
      <c r="C5685" s="55" t="str">
        <f aca="false">LEFT(B5685,4)</f>
        <v>2004</v>
      </c>
      <c r="D5685" s="55" t="str">
        <f aca="false">MID(B5685,6,2)</f>
        <v>03</v>
      </c>
      <c r="E5685" s="0" t="n">
        <v>70.870003</v>
      </c>
      <c r="F5685" s="0" t="n">
        <v>70.870003</v>
      </c>
      <c r="G5685" s="0" t="n">
        <v>70.870003</v>
      </c>
      <c r="H5685" s="0" t="n">
        <v>70.870003</v>
      </c>
      <c r="I5685" s="0" t="n">
        <v>37.100571</v>
      </c>
      <c r="J5685" s="0" t="n">
        <v>0</v>
      </c>
    </row>
    <row r="5686" customFormat="false" ht="13.8" hidden="false" customHeight="false" outlineLevel="0" collapsed="false">
      <c r="A5686" s="55" t="s">
        <v>168</v>
      </c>
      <c r="B5686" s="65" t="s">
        <v>1010</v>
      </c>
      <c r="C5686" s="55" t="str">
        <f aca="false">LEFT(B5686,4)</f>
        <v>2004</v>
      </c>
      <c r="D5686" s="55" t="str">
        <f aca="false">MID(B5686,6,2)</f>
        <v>03</v>
      </c>
      <c r="E5686" s="0" t="n">
        <v>70.849998</v>
      </c>
      <c r="F5686" s="0" t="n">
        <v>70.849998</v>
      </c>
      <c r="G5686" s="0" t="n">
        <v>70.849998</v>
      </c>
      <c r="H5686" s="0" t="n">
        <v>70.849998</v>
      </c>
      <c r="I5686" s="0" t="n">
        <v>37.090126</v>
      </c>
      <c r="J5686" s="0" t="n">
        <v>0</v>
      </c>
    </row>
    <row r="5687" customFormat="false" ht="13.8" hidden="false" customHeight="false" outlineLevel="0" collapsed="false">
      <c r="A5687" s="55" t="s">
        <v>168</v>
      </c>
      <c r="B5687" s="65" t="s">
        <v>1011</v>
      </c>
      <c r="C5687" s="55" t="str">
        <f aca="false">LEFT(B5687,4)</f>
        <v>2004</v>
      </c>
      <c r="D5687" s="55" t="str">
        <f aca="false">MID(B5687,6,2)</f>
        <v>03</v>
      </c>
      <c r="E5687" s="0" t="n">
        <v>70.029999</v>
      </c>
      <c r="F5687" s="0" t="n">
        <v>70.029999</v>
      </c>
      <c r="G5687" s="0" t="n">
        <v>70.029999</v>
      </c>
      <c r="H5687" s="0" t="n">
        <v>70.029999</v>
      </c>
      <c r="I5687" s="0" t="n">
        <v>36.660843</v>
      </c>
      <c r="J5687" s="0" t="n">
        <v>0</v>
      </c>
    </row>
    <row r="5688" customFormat="false" ht="13.8" hidden="false" customHeight="false" outlineLevel="0" collapsed="false">
      <c r="A5688" s="55" t="s">
        <v>168</v>
      </c>
      <c r="B5688" s="65" t="s">
        <v>1012</v>
      </c>
      <c r="C5688" s="55" t="str">
        <f aca="false">LEFT(B5688,4)</f>
        <v>2004</v>
      </c>
      <c r="D5688" s="55" t="str">
        <f aca="false">MID(B5688,6,2)</f>
        <v>03</v>
      </c>
      <c r="E5688" s="0" t="n">
        <v>69.209999</v>
      </c>
      <c r="F5688" s="0" t="n">
        <v>69.209999</v>
      </c>
      <c r="G5688" s="0" t="n">
        <v>69.209999</v>
      </c>
      <c r="H5688" s="0" t="n">
        <v>69.209999</v>
      </c>
      <c r="I5688" s="0" t="n">
        <v>36.231567</v>
      </c>
      <c r="J5688" s="0" t="n">
        <v>0</v>
      </c>
    </row>
    <row r="5689" customFormat="false" ht="13.8" hidden="false" customHeight="false" outlineLevel="0" collapsed="false">
      <c r="A5689" s="55" t="s">
        <v>168</v>
      </c>
      <c r="B5689" s="65" t="s">
        <v>1013</v>
      </c>
      <c r="C5689" s="55" t="str">
        <f aca="false">LEFT(B5689,4)</f>
        <v>2004</v>
      </c>
      <c r="D5689" s="55" t="str">
        <f aca="false">MID(B5689,6,2)</f>
        <v>03</v>
      </c>
      <c r="E5689" s="0" t="n">
        <v>69.989998</v>
      </c>
      <c r="F5689" s="0" t="n">
        <v>69.989998</v>
      </c>
      <c r="G5689" s="0" t="n">
        <v>69.989998</v>
      </c>
      <c r="H5689" s="0" t="n">
        <v>69.989998</v>
      </c>
      <c r="I5689" s="0" t="n">
        <v>36.639908</v>
      </c>
      <c r="J5689" s="0" t="n">
        <v>0</v>
      </c>
    </row>
    <row r="5690" customFormat="false" ht="13.8" hidden="false" customHeight="false" outlineLevel="0" collapsed="false">
      <c r="A5690" s="55" t="s">
        <v>168</v>
      </c>
      <c r="B5690" s="65" t="s">
        <v>1014</v>
      </c>
      <c r="C5690" s="55" t="str">
        <f aca="false">LEFT(B5690,4)</f>
        <v>2004</v>
      </c>
      <c r="D5690" s="55" t="str">
        <f aca="false">MID(B5690,6,2)</f>
        <v>03</v>
      </c>
      <c r="E5690" s="0" t="n">
        <v>69.449997</v>
      </c>
      <c r="F5690" s="0" t="n">
        <v>69.449997</v>
      </c>
      <c r="G5690" s="0" t="n">
        <v>69.449997</v>
      </c>
      <c r="H5690" s="0" t="n">
        <v>69.449997</v>
      </c>
      <c r="I5690" s="0" t="n">
        <v>36.357216</v>
      </c>
      <c r="J5690" s="0" t="n">
        <v>0</v>
      </c>
    </row>
    <row r="5691" customFormat="false" ht="13.8" hidden="false" customHeight="false" outlineLevel="0" collapsed="false">
      <c r="A5691" s="55" t="s">
        <v>168</v>
      </c>
      <c r="B5691" s="65" t="s">
        <v>1015</v>
      </c>
      <c r="C5691" s="55" t="str">
        <f aca="false">LEFT(B5691,4)</f>
        <v>2004</v>
      </c>
      <c r="D5691" s="55" t="str">
        <f aca="false">MID(B5691,6,2)</f>
        <v>03</v>
      </c>
      <c r="E5691" s="0" t="n">
        <v>69.620003</v>
      </c>
      <c r="F5691" s="0" t="n">
        <v>69.620003</v>
      </c>
      <c r="G5691" s="0" t="n">
        <v>69.620003</v>
      </c>
      <c r="H5691" s="0" t="n">
        <v>69.620003</v>
      </c>
      <c r="I5691" s="0" t="n">
        <v>36.446217</v>
      </c>
      <c r="J5691" s="0" t="n">
        <v>0</v>
      </c>
    </row>
    <row r="5692" customFormat="false" ht="13.8" hidden="false" customHeight="false" outlineLevel="0" collapsed="false">
      <c r="A5692" s="55" t="s">
        <v>168</v>
      </c>
      <c r="B5692" s="65" t="s">
        <v>1016</v>
      </c>
      <c r="C5692" s="55" t="str">
        <f aca="false">LEFT(B5692,4)</f>
        <v>2004</v>
      </c>
      <c r="D5692" s="55" t="str">
        <f aca="false">MID(B5692,6,2)</f>
        <v>03</v>
      </c>
      <c r="E5692" s="0" t="n">
        <v>70.699997</v>
      </c>
      <c r="F5692" s="0" t="n">
        <v>70.699997</v>
      </c>
      <c r="G5692" s="0" t="n">
        <v>70.699997</v>
      </c>
      <c r="H5692" s="0" t="n">
        <v>70.699997</v>
      </c>
      <c r="I5692" s="0" t="n">
        <v>37.011597</v>
      </c>
      <c r="J5692" s="0" t="n">
        <v>0</v>
      </c>
    </row>
    <row r="5693" customFormat="false" ht="13.8" hidden="false" customHeight="false" outlineLevel="0" collapsed="false">
      <c r="A5693" s="55" t="s">
        <v>168</v>
      </c>
      <c r="B5693" s="65" t="s">
        <v>1017</v>
      </c>
      <c r="C5693" s="55" t="str">
        <f aca="false">LEFT(B5693,4)</f>
        <v>2004</v>
      </c>
      <c r="D5693" s="55" t="str">
        <f aca="false">MID(B5693,6,2)</f>
        <v>03</v>
      </c>
      <c r="E5693" s="0" t="n">
        <v>71.040001</v>
      </c>
      <c r="F5693" s="0" t="n">
        <v>71.040001</v>
      </c>
      <c r="G5693" s="0" t="n">
        <v>71.040001</v>
      </c>
      <c r="H5693" s="0" t="n">
        <v>71.040001</v>
      </c>
      <c r="I5693" s="0" t="n">
        <v>37.189579</v>
      </c>
      <c r="J5693" s="0" t="n">
        <v>0</v>
      </c>
    </row>
    <row r="5694" customFormat="false" ht="13.8" hidden="false" customHeight="false" outlineLevel="0" collapsed="false">
      <c r="A5694" s="55" t="s">
        <v>168</v>
      </c>
      <c r="B5694" s="65" t="s">
        <v>1018</v>
      </c>
      <c r="C5694" s="55" t="str">
        <f aca="false">LEFT(B5694,4)</f>
        <v>2004</v>
      </c>
      <c r="D5694" s="55" t="str">
        <f aca="false">MID(B5694,6,2)</f>
        <v>03</v>
      </c>
      <c r="E5694" s="0" t="n">
        <v>71.129997</v>
      </c>
      <c r="F5694" s="0" t="n">
        <v>71.129997</v>
      </c>
      <c r="G5694" s="0" t="n">
        <v>71.129997</v>
      </c>
      <c r="H5694" s="0" t="n">
        <v>71.129997</v>
      </c>
      <c r="I5694" s="0" t="n">
        <v>37.236694</v>
      </c>
      <c r="J5694" s="0" t="n">
        <v>0</v>
      </c>
    </row>
    <row r="5695" customFormat="false" ht="13.8" hidden="false" customHeight="false" outlineLevel="0" collapsed="false">
      <c r="A5695" s="55" t="s">
        <v>168</v>
      </c>
      <c r="B5695" s="65" t="s">
        <v>1019</v>
      </c>
      <c r="C5695" s="55" t="str">
        <f aca="false">LEFT(B5695,4)</f>
        <v>2004</v>
      </c>
      <c r="D5695" s="55" t="str">
        <f aca="false">MID(B5695,6,2)</f>
        <v>03</v>
      </c>
      <c r="E5695" s="0" t="n">
        <v>70.839996</v>
      </c>
      <c r="F5695" s="0" t="n">
        <v>70.839996</v>
      </c>
      <c r="G5695" s="0" t="n">
        <v>70.839996</v>
      </c>
      <c r="H5695" s="0" t="n">
        <v>70.839996</v>
      </c>
      <c r="I5695" s="0" t="n">
        <v>37.084877</v>
      </c>
      <c r="J5695" s="0" t="n">
        <v>0</v>
      </c>
    </row>
    <row r="5696" customFormat="false" ht="13.8" hidden="false" customHeight="false" outlineLevel="0" collapsed="false">
      <c r="A5696" s="55" t="s">
        <v>168</v>
      </c>
      <c r="B5696" s="65" t="s">
        <v>1020</v>
      </c>
      <c r="C5696" s="55" t="str">
        <f aca="false">LEFT(B5696,4)</f>
        <v>2004</v>
      </c>
      <c r="D5696" s="55" t="str">
        <f aca="false">MID(B5696,6,2)</f>
        <v>03</v>
      </c>
      <c r="E5696" s="0" t="n">
        <v>71.230003</v>
      </c>
      <c r="F5696" s="0" t="n">
        <v>71.230003</v>
      </c>
      <c r="G5696" s="0" t="n">
        <v>71.230003</v>
      </c>
      <c r="H5696" s="0" t="n">
        <v>71.230003</v>
      </c>
      <c r="I5696" s="0" t="n">
        <v>37.289043</v>
      </c>
      <c r="J5696" s="0" t="n">
        <v>0</v>
      </c>
    </row>
    <row r="5697" customFormat="false" ht="13.8" hidden="false" customHeight="false" outlineLevel="0" collapsed="false">
      <c r="A5697" s="55" t="s">
        <v>168</v>
      </c>
      <c r="B5697" s="65" t="s">
        <v>1021</v>
      </c>
      <c r="C5697" s="55" t="str">
        <f aca="false">LEFT(B5697,4)</f>
        <v>2004</v>
      </c>
      <c r="D5697" s="55" t="str">
        <f aca="false">MID(B5697,6,2)</f>
        <v>03</v>
      </c>
      <c r="E5697" s="0" t="n">
        <v>70.610001</v>
      </c>
      <c r="F5697" s="0" t="n">
        <v>70.610001</v>
      </c>
      <c r="G5697" s="0" t="n">
        <v>70.610001</v>
      </c>
      <c r="H5697" s="0" t="n">
        <v>70.610001</v>
      </c>
      <c r="I5697" s="0" t="n">
        <v>36.964481</v>
      </c>
      <c r="J5697" s="0" t="n">
        <v>0</v>
      </c>
    </row>
    <row r="5698" customFormat="false" ht="13.8" hidden="false" customHeight="false" outlineLevel="0" collapsed="false">
      <c r="A5698" s="55" t="s">
        <v>168</v>
      </c>
      <c r="B5698" s="65" t="s">
        <v>1022</v>
      </c>
      <c r="C5698" s="55" t="str">
        <f aca="false">LEFT(B5698,4)</f>
        <v>2004</v>
      </c>
      <c r="D5698" s="55" t="str">
        <f aca="false">MID(B5698,6,2)</f>
        <v>03</v>
      </c>
      <c r="E5698" s="0" t="n">
        <v>71.470001</v>
      </c>
      <c r="F5698" s="0" t="n">
        <v>71.470001</v>
      </c>
      <c r="G5698" s="0" t="n">
        <v>71.470001</v>
      </c>
      <c r="H5698" s="0" t="n">
        <v>71.470001</v>
      </c>
      <c r="I5698" s="0" t="n">
        <v>37.414684</v>
      </c>
      <c r="J5698" s="0" t="n">
        <v>0</v>
      </c>
    </row>
    <row r="5699" customFormat="false" ht="13.8" hidden="false" customHeight="false" outlineLevel="0" collapsed="false">
      <c r="A5699" s="55" t="s">
        <v>168</v>
      </c>
      <c r="B5699" s="65" t="s">
        <v>1023</v>
      </c>
      <c r="C5699" s="55" t="str">
        <f aca="false">LEFT(B5699,4)</f>
        <v>2004</v>
      </c>
      <c r="D5699" s="55" t="str">
        <f aca="false">MID(B5699,6,2)</f>
        <v>03</v>
      </c>
      <c r="E5699" s="0" t="n">
        <v>70.169998</v>
      </c>
      <c r="F5699" s="0" t="n">
        <v>70.169998</v>
      </c>
      <c r="G5699" s="0" t="n">
        <v>70.169998</v>
      </c>
      <c r="H5699" s="0" t="n">
        <v>70.169998</v>
      </c>
      <c r="I5699" s="0" t="n">
        <v>36.926327</v>
      </c>
      <c r="J5699" s="0" t="n">
        <v>0</v>
      </c>
    </row>
    <row r="5700" customFormat="false" ht="13.8" hidden="false" customHeight="false" outlineLevel="0" collapsed="false">
      <c r="A5700" s="55" t="s">
        <v>168</v>
      </c>
      <c r="B5700" s="65" t="s">
        <v>1024</v>
      </c>
      <c r="C5700" s="55" t="str">
        <f aca="false">LEFT(B5700,4)</f>
        <v>2004</v>
      </c>
      <c r="D5700" s="55" t="str">
        <f aca="false">MID(B5700,6,2)</f>
        <v>03</v>
      </c>
      <c r="E5700" s="0" t="n">
        <v>70.639999</v>
      </c>
      <c r="F5700" s="0" t="n">
        <v>70.639999</v>
      </c>
      <c r="G5700" s="0" t="n">
        <v>70.639999</v>
      </c>
      <c r="H5700" s="0" t="n">
        <v>70.639999</v>
      </c>
      <c r="I5700" s="0" t="n">
        <v>37.173668</v>
      </c>
      <c r="J5700" s="0" t="n">
        <v>0</v>
      </c>
    </row>
    <row r="5701" customFormat="false" ht="13.8" hidden="false" customHeight="false" outlineLevel="0" collapsed="false">
      <c r="A5701" s="55" t="s">
        <v>168</v>
      </c>
      <c r="B5701" s="65" t="s">
        <v>1025</v>
      </c>
      <c r="C5701" s="55" t="str">
        <f aca="false">LEFT(B5701,4)</f>
        <v>2004</v>
      </c>
      <c r="D5701" s="55" t="str">
        <f aca="false">MID(B5701,6,2)</f>
        <v>03</v>
      </c>
      <c r="E5701" s="0" t="n">
        <v>71.300003</v>
      </c>
      <c r="F5701" s="0" t="n">
        <v>71.300003</v>
      </c>
      <c r="G5701" s="0" t="n">
        <v>71.300003</v>
      </c>
      <c r="H5701" s="0" t="n">
        <v>71.300003</v>
      </c>
      <c r="I5701" s="0" t="n">
        <v>37.520981</v>
      </c>
      <c r="J5701" s="0" t="n">
        <v>0</v>
      </c>
    </row>
    <row r="5702" customFormat="false" ht="13.8" hidden="false" customHeight="false" outlineLevel="0" collapsed="false">
      <c r="A5702" s="55" t="s">
        <v>168</v>
      </c>
      <c r="B5702" s="65" t="s">
        <v>1026</v>
      </c>
      <c r="C5702" s="55" t="str">
        <f aca="false">LEFT(B5702,4)</f>
        <v>2004</v>
      </c>
      <c r="D5702" s="55" t="str">
        <f aca="false">MID(B5702,6,2)</f>
        <v>03</v>
      </c>
      <c r="E5702" s="0" t="n">
        <v>71.830002</v>
      </c>
      <c r="F5702" s="0" t="n">
        <v>71.830002</v>
      </c>
      <c r="G5702" s="0" t="n">
        <v>71.830002</v>
      </c>
      <c r="H5702" s="0" t="n">
        <v>71.830002</v>
      </c>
      <c r="I5702" s="0" t="n">
        <v>37.799896</v>
      </c>
      <c r="J5702" s="0" t="n">
        <v>0</v>
      </c>
    </row>
    <row r="5703" customFormat="false" ht="13.8" hidden="false" customHeight="false" outlineLevel="0" collapsed="false">
      <c r="A5703" s="55" t="s">
        <v>168</v>
      </c>
      <c r="B5703" s="65" t="s">
        <v>1027</v>
      </c>
      <c r="C5703" s="55" t="str">
        <f aca="false">LEFT(B5703,4)</f>
        <v>2004</v>
      </c>
      <c r="D5703" s="55" t="str">
        <f aca="false">MID(B5703,6,2)</f>
        <v>04</v>
      </c>
      <c r="E5703" s="0" t="n">
        <v>72.470001</v>
      </c>
      <c r="F5703" s="0" t="n">
        <v>72.470001</v>
      </c>
      <c r="G5703" s="0" t="n">
        <v>72.470001</v>
      </c>
      <c r="H5703" s="0" t="n">
        <v>72.470001</v>
      </c>
      <c r="I5703" s="0" t="n">
        <v>38.136711</v>
      </c>
      <c r="J5703" s="0" t="n">
        <v>0</v>
      </c>
    </row>
    <row r="5704" customFormat="false" ht="13.8" hidden="false" customHeight="false" outlineLevel="0" collapsed="false">
      <c r="A5704" s="55" t="s">
        <v>168</v>
      </c>
      <c r="B5704" s="65" t="s">
        <v>1028</v>
      </c>
      <c r="C5704" s="55" t="str">
        <f aca="false">LEFT(B5704,4)</f>
        <v>2004</v>
      </c>
      <c r="D5704" s="55" t="str">
        <f aca="false">MID(B5704,6,2)</f>
        <v>04</v>
      </c>
      <c r="E5704" s="0" t="n">
        <v>71.779999</v>
      </c>
      <c r="F5704" s="0" t="n">
        <v>71.779999</v>
      </c>
      <c r="G5704" s="0" t="n">
        <v>71.779999</v>
      </c>
      <c r="H5704" s="0" t="n">
        <v>71.779999</v>
      </c>
      <c r="I5704" s="0" t="n">
        <v>37.773582</v>
      </c>
      <c r="J5704" s="0" t="n">
        <v>0</v>
      </c>
    </row>
    <row r="5705" customFormat="false" ht="13.8" hidden="false" customHeight="false" outlineLevel="0" collapsed="false">
      <c r="A5705" s="55" t="s">
        <v>168</v>
      </c>
      <c r="B5705" s="65" t="s">
        <v>1029</v>
      </c>
      <c r="C5705" s="55" t="str">
        <f aca="false">LEFT(B5705,4)</f>
        <v>2004</v>
      </c>
      <c r="D5705" s="55" t="str">
        <f aca="false">MID(B5705,6,2)</f>
        <v>04</v>
      </c>
      <c r="E5705" s="0" t="n">
        <v>69.010002</v>
      </c>
      <c r="F5705" s="0" t="n">
        <v>69.010002</v>
      </c>
      <c r="G5705" s="0" t="n">
        <v>69.010002</v>
      </c>
      <c r="H5705" s="0" t="n">
        <v>69.010002</v>
      </c>
      <c r="I5705" s="0" t="n">
        <v>36.315899</v>
      </c>
      <c r="J5705" s="0" t="n">
        <v>0</v>
      </c>
    </row>
    <row r="5706" customFormat="false" ht="13.8" hidden="false" customHeight="false" outlineLevel="0" collapsed="false">
      <c r="A5706" s="55" t="s">
        <v>168</v>
      </c>
      <c r="B5706" s="65" t="s">
        <v>1030</v>
      </c>
      <c r="C5706" s="55" t="str">
        <f aca="false">LEFT(B5706,4)</f>
        <v>2004</v>
      </c>
      <c r="D5706" s="55" t="str">
        <f aca="false">MID(B5706,6,2)</f>
        <v>04</v>
      </c>
      <c r="E5706" s="0" t="n">
        <v>66.169998</v>
      </c>
      <c r="F5706" s="0" t="n">
        <v>66.169998</v>
      </c>
      <c r="G5706" s="0" t="n">
        <v>66.169998</v>
      </c>
      <c r="H5706" s="0" t="n">
        <v>66.169998</v>
      </c>
      <c r="I5706" s="0" t="n">
        <v>34.821377</v>
      </c>
      <c r="J5706" s="0" t="n">
        <v>0</v>
      </c>
    </row>
    <row r="5707" customFormat="false" ht="13.8" hidden="false" customHeight="false" outlineLevel="0" collapsed="false">
      <c r="A5707" s="55" t="s">
        <v>168</v>
      </c>
      <c r="B5707" s="65" t="s">
        <v>1031</v>
      </c>
      <c r="C5707" s="55" t="str">
        <f aca="false">LEFT(B5707,4)</f>
        <v>2004</v>
      </c>
      <c r="D5707" s="55" t="str">
        <f aca="false">MID(B5707,6,2)</f>
        <v>04</v>
      </c>
      <c r="E5707" s="0" t="n">
        <v>67.269997</v>
      </c>
      <c r="F5707" s="0" t="n">
        <v>67.269997</v>
      </c>
      <c r="G5707" s="0" t="n">
        <v>67.269997</v>
      </c>
      <c r="H5707" s="0" t="n">
        <v>67.269997</v>
      </c>
      <c r="I5707" s="0" t="n">
        <v>35.400242</v>
      </c>
      <c r="J5707" s="0" t="n">
        <v>0</v>
      </c>
    </row>
    <row r="5708" customFormat="false" ht="13.8" hidden="false" customHeight="false" outlineLevel="0" collapsed="false">
      <c r="A5708" s="55" t="s">
        <v>168</v>
      </c>
      <c r="B5708" s="65" t="s">
        <v>1032</v>
      </c>
      <c r="C5708" s="55" t="str">
        <f aca="false">LEFT(B5708,4)</f>
        <v>2004</v>
      </c>
      <c r="D5708" s="55" t="str">
        <f aca="false">MID(B5708,6,2)</f>
        <v>04</v>
      </c>
      <c r="E5708" s="0" t="n">
        <v>66</v>
      </c>
      <c r="F5708" s="0" t="n">
        <v>66</v>
      </c>
      <c r="G5708" s="0" t="n">
        <v>66</v>
      </c>
      <c r="H5708" s="0" t="n">
        <v>66</v>
      </c>
      <c r="I5708" s="0" t="n">
        <v>34.731911</v>
      </c>
      <c r="J5708" s="0" t="n">
        <v>0</v>
      </c>
    </row>
    <row r="5709" customFormat="false" ht="13.8" hidden="false" customHeight="false" outlineLevel="0" collapsed="false">
      <c r="A5709" s="55" t="s">
        <v>168</v>
      </c>
      <c r="B5709" s="65" t="s">
        <v>1033</v>
      </c>
      <c r="C5709" s="55" t="str">
        <f aca="false">LEFT(B5709,4)</f>
        <v>2004</v>
      </c>
      <c r="D5709" s="55" t="str">
        <f aca="false">MID(B5709,6,2)</f>
        <v>04</v>
      </c>
      <c r="E5709" s="0" t="n">
        <v>62.709999</v>
      </c>
      <c r="F5709" s="0" t="n">
        <v>62.709999</v>
      </c>
      <c r="G5709" s="0" t="n">
        <v>62.709999</v>
      </c>
      <c r="H5709" s="0" t="n">
        <v>62.709999</v>
      </c>
      <c r="I5709" s="0" t="n">
        <v>33.000576</v>
      </c>
      <c r="J5709" s="0" t="n">
        <v>0</v>
      </c>
    </row>
    <row r="5710" customFormat="false" ht="13.8" hidden="false" customHeight="false" outlineLevel="0" collapsed="false">
      <c r="A5710" s="55" t="s">
        <v>168</v>
      </c>
      <c r="B5710" s="65" t="s">
        <v>1034</v>
      </c>
      <c r="C5710" s="55" t="str">
        <f aca="false">LEFT(B5710,4)</f>
        <v>2004</v>
      </c>
      <c r="D5710" s="55" t="str">
        <f aca="false">MID(B5710,6,2)</f>
        <v>04</v>
      </c>
      <c r="E5710" s="0" t="n">
        <v>62.259998</v>
      </c>
      <c r="F5710" s="0" t="n">
        <v>62.259998</v>
      </c>
      <c r="G5710" s="0" t="n">
        <v>62.259998</v>
      </c>
      <c r="H5710" s="0" t="n">
        <v>62.259998</v>
      </c>
      <c r="I5710" s="0" t="n">
        <v>32.763779</v>
      </c>
      <c r="J5710" s="0" t="n">
        <v>0</v>
      </c>
    </row>
    <row r="5711" customFormat="false" ht="13.8" hidden="false" customHeight="false" outlineLevel="0" collapsed="false">
      <c r="A5711" s="55" t="s">
        <v>168</v>
      </c>
      <c r="B5711" s="65" t="s">
        <v>1035</v>
      </c>
      <c r="C5711" s="55" t="str">
        <f aca="false">LEFT(B5711,4)</f>
        <v>2004</v>
      </c>
      <c r="D5711" s="55" t="str">
        <f aca="false">MID(B5711,6,2)</f>
        <v>04</v>
      </c>
      <c r="E5711" s="0" t="n">
        <v>61.599998</v>
      </c>
      <c r="F5711" s="0" t="n">
        <v>61.599998</v>
      </c>
      <c r="G5711" s="0" t="n">
        <v>61.599998</v>
      </c>
      <c r="H5711" s="0" t="n">
        <v>61.599998</v>
      </c>
      <c r="I5711" s="0" t="n">
        <v>32.416451</v>
      </c>
      <c r="J5711" s="0" t="n">
        <v>0</v>
      </c>
    </row>
    <row r="5712" customFormat="false" ht="13.8" hidden="false" customHeight="false" outlineLevel="0" collapsed="false">
      <c r="A5712" s="55" t="s">
        <v>168</v>
      </c>
      <c r="B5712" s="65" t="s">
        <v>1036</v>
      </c>
      <c r="C5712" s="55" t="str">
        <f aca="false">LEFT(B5712,4)</f>
        <v>2004</v>
      </c>
      <c r="D5712" s="55" t="str">
        <f aca="false">MID(B5712,6,2)</f>
        <v>04</v>
      </c>
      <c r="E5712" s="0" t="n">
        <v>62.950001</v>
      </c>
      <c r="F5712" s="0" t="n">
        <v>62.950001</v>
      </c>
      <c r="G5712" s="0" t="n">
        <v>62.950001</v>
      </c>
      <c r="H5712" s="0" t="n">
        <v>62.950001</v>
      </c>
      <c r="I5712" s="0" t="n">
        <v>33.126873</v>
      </c>
      <c r="J5712" s="0" t="n">
        <v>0</v>
      </c>
    </row>
    <row r="5713" customFormat="false" ht="13.8" hidden="false" customHeight="false" outlineLevel="0" collapsed="false">
      <c r="A5713" s="55" t="s">
        <v>168</v>
      </c>
      <c r="B5713" s="65" t="s">
        <v>1037</v>
      </c>
      <c r="C5713" s="55" t="str">
        <f aca="false">LEFT(B5713,4)</f>
        <v>2004</v>
      </c>
      <c r="D5713" s="55" t="str">
        <f aca="false">MID(B5713,6,2)</f>
        <v>04</v>
      </c>
      <c r="E5713" s="0" t="n">
        <v>63.610001</v>
      </c>
      <c r="F5713" s="0" t="n">
        <v>63.610001</v>
      </c>
      <c r="G5713" s="0" t="n">
        <v>63.610001</v>
      </c>
      <c r="H5713" s="0" t="n">
        <v>63.610001</v>
      </c>
      <c r="I5713" s="0" t="n">
        <v>33.474197</v>
      </c>
      <c r="J5713" s="0" t="n">
        <v>0</v>
      </c>
    </row>
    <row r="5714" customFormat="false" ht="13.8" hidden="false" customHeight="false" outlineLevel="0" collapsed="false">
      <c r="A5714" s="55" t="s">
        <v>168</v>
      </c>
      <c r="B5714" s="65" t="s">
        <v>1038</v>
      </c>
      <c r="C5714" s="55" t="str">
        <f aca="false">LEFT(B5714,4)</f>
        <v>2004</v>
      </c>
      <c r="D5714" s="55" t="str">
        <f aca="false">MID(B5714,6,2)</f>
        <v>04</v>
      </c>
      <c r="E5714" s="0" t="n">
        <v>63.959999</v>
      </c>
      <c r="F5714" s="0" t="n">
        <v>63.959999</v>
      </c>
      <c r="G5714" s="0" t="n">
        <v>63.959999</v>
      </c>
      <c r="H5714" s="0" t="n">
        <v>63.959999</v>
      </c>
      <c r="I5714" s="0" t="n">
        <v>33.658379</v>
      </c>
      <c r="J5714" s="0" t="n">
        <v>0</v>
      </c>
    </row>
    <row r="5715" customFormat="false" ht="13.8" hidden="false" customHeight="false" outlineLevel="0" collapsed="false">
      <c r="A5715" s="55" t="s">
        <v>168</v>
      </c>
      <c r="B5715" s="65" t="s">
        <v>1039</v>
      </c>
      <c r="C5715" s="55" t="str">
        <f aca="false">LEFT(B5715,4)</f>
        <v>2004</v>
      </c>
      <c r="D5715" s="55" t="str">
        <f aca="false">MID(B5715,6,2)</f>
        <v>04</v>
      </c>
      <c r="E5715" s="0" t="n">
        <v>61.68</v>
      </c>
      <c r="F5715" s="0" t="n">
        <v>61.68</v>
      </c>
      <c r="G5715" s="0" t="n">
        <v>61.68</v>
      </c>
      <c r="H5715" s="0" t="n">
        <v>61.68</v>
      </c>
      <c r="I5715" s="0" t="n">
        <v>32.458549</v>
      </c>
      <c r="J5715" s="0" t="n">
        <v>0</v>
      </c>
    </row>
    <row r="5716" customFormat="false" ht="13.8" hidden="false" customHeight="false" outlineLevel="0" collapsed="false">
      <c r="A5716" s="55" t="s">
        <v>168</v>
      </c>
      <c r="B5716" s="65" t="s">
        <v>1040</v>
      </c>
      <c r="C5716" s="55" t="str">
        <f aca="false">LEFT(B5716,4)</f>
        <v>2004</v>
      </c>
      <c r="D5716" s="55" t="str">
        <f aca="false">MID(B5716,6,2)</f>
        <v>04</v>
      </c>
      <c r="E5716" s="0" t="n">
        <v>61.849998</v>
      </c>
      <c r="F5716" s="0" t="n">
        <v>61.849998</v>
      </c>
      <c r="G5716" s="0" t="n">
        <v>61.849998</v>
      </c>
      <c r="H5716" s="0" t="n">
        <v>61.849998</v>
      </c>
      <c r="I5716" s="0" t="n">
        <v>32.548012</v>
      </c>
      <c r="J5716" s="0" t="n">
        <v>0</v>
      </c>
    </row>
    <row r="5717" customFormat="false" ht="13.8" hidden="false" customHeight="false" outlineLevel="0" collapsed="false">
      <c r="A5717" s="55" t="s">
        <v>168</v>
      </c>
      <c r="B5717" s="65" t="s">
        <v>1041</v>
      </c>
      <c r="C5717" s="55" t="str">
        <f aca="false">LEFT(B5717,4)</f>
        <v>2004</v>
      </c>
      <c r="D5717" s="55" t="str">
        <f aca="false">MID(B5717,6,2)</f>
        <v>04</v>
      </c>
      <c r="E5717" s="0" t="n">
        <v>62.68</v>
      </c>
      <c r="F5717" s="0" t="n">
        <v>62.68</v>
      </c>
      <c r="G5717" s="0" t="n">
        <v>62.68</v>
      </c>
      <c r="H5717" s="0" t="n">
        <v>62.68</v>
      </c>
      <c r="I5717" s="0" t="n">
        <v>32.984791</v>
      </c>
      <c r="J5717" s="0" t="n">
        <v>0</v>
      </c>
    </row>
    <row r="5718" customFormat="false" ht="13.8" hidden="false" customHeight="false" outlineLevel="0" collapsed="false">
      <c r="A5718" s="55" t="s">
        <v>168</v>
      </c>
      <c r="B5718" s="65" t="s">
        <v>1042</v>
      </c>
      <c r="C5718" s="55" t="str">
        <f aca="false">LEFT(B5718,4)</f>
        <v>2004</v>
      </c>
      <c r="D5718" s="55" t="str">
        <f aca="false">MID(B5718,6,2)</f>
        <v>04</v>
      </c>
      <c r="E5718" s="0" t="n">
        <v>62.110001</v>
      </c>
      <c r="F5718" s="0" t="n">
        <v>62.110001</v>
      </c>
      <c r="G5718" s="0" t="n">
        <v>62.110001</v>
      </c>
      <c r="H5718" s="0" t="n">
        <v>62.110001</v>
      </c>
      <c r="I5718" s="0" t="n">
        <v>32.684841</v>
      </c>
      <c r="J5718" s="0" t="n">
        <v>0</v>
      </c>
    </row>
    <row r="5719" customFormat="false" ht="13.8" hidden="false" customHeight="false" outlineLevel="0" collapsed="false">
      <c r="A5719" s="55" t="s">
        <v>168</v>
      </c>
      <c r="B5719" s="65" t="s">
        <v>1043</v>
      </c>
      <c r="C5719" s="55" t="str">
        <f aca="false">LEFT(B5719,4)</f>
        <v>2004</v>
      </c>
      <c r="D5719" s="55" t="str">
        <f aca="false">MID(B5719,6,2)</f>
        <v>04</v>
      </c>
      <c r="E5719" s="0" t="n">
        <v>62.43</v>
      </c>
      <c r="F5719" s="0" t="n">
        <v>62.43</v>
      </c>
      <c r="G5719" s="0" t="n">
        <v>62.43</v>
      </c>
      <c r="H5719" s="0" t="n">
        <v>62.43</v>
      </c>
      <c r="I5719" s="0" t="n">
        <v>32.853241</v>
      </c>
      <c r="J5719" s="0" t="n">
        <v>0</v>
      </c>
    </row>
    <row r="5720" customFormat="false" ht="13.8" hidden="false" customHeight="false" outlineLevel="0" collapsed="false">
      <c r="A5720" s="55" t="s">
        <v>168</v>
      </c>
      <c r="B5720" s="65" t="s">
        <v>1044</v>
      </c>
      <c r="C5720" s="55" t="str">
        <f aca="false">LEFT(B5720,4)</f>
        <v>2004</v>
      </c>
      <c r="D5720" s="55" t="str">
        <f aca="false">MID(B5720,6,2)</f>
        <v>04</v>
      </c>
      <c r="E5720" s="0" t="n">
        <v>62.990002</v>
      </c>
      <c r="F5720" s="0" t="n">
        <v>62.990002</v>
      </c>
      <c r="G5720" s="0" t="n">
        <v>62.990002</v>
      </c>
      <c r="H5720" s="0" t="n">
        <v>62.990002</v>
      </c>
      <c r="I5720" s="0" t="n">
        <v>33.147915</v>
      </c>
      <c r="J5720" s="0" t="n">
        <v>0</v>
      </c>
    </row>
    <row r="5721" customFormat="false" ht="13.8" hidden="false" customHeight="false" outlineLevel="0" collapsed="false">
      <c r="A5721" s="55" t="s">
        <v>168</v>
      </c>
      <c r="B5721" s="65" t="s">
        <v>1045</v>
      </c>
      <c r="C5721" s="55" t="str">
        <f aca="false">LEFT(B5721,4)</f>
        <v>2004</v>
      </c>
      <c r="D5721" s="55" t="str">
        <f aca="false">MID(B5721,6,2)</f>
        <v>04</v>
      </c>
      <c r="E5721" s="0" t="n">
        <v>62.580002</v>
      </c>
      <c r="F5721" s="0" t="n">
        <v>62.580002</v>
      </c>
      <c r="G5721" s="0" t="n">
        <v>62.580002</v>
      </c>
      <c r="H5721" s="0" t="n">
        <v>62.580002</v>
      </c>
      <c r="I5721" s="0" t="n">
        <v>32.932171</v>
      </c>
      <c r="J5721" s="0" t="n">
        <v>0</v>
      </c>
    </row>
    <row r="5722" customFormat="false" ht="13.8" hidden="false" customHeight="false" outlineLevel="0" collapsed="false">
      <c r="A5722" s="55" t="s">
        <v>168</v>
      </c>
      <c r="B5722" s="65" t="s">
        <v>1046</v>
      </c>
      <c r="C5722" s="55" t="str">
        <f aca="false">LEFT(B5722,4)</f>
        <v>2004</v>
      </c>
      <c r="D5722" s="55" t="str">
        <f aca="false">MID(B5722,6,2)</f>
        <v>04</v>
      </c>
      <c r="E5722" s="0" t="n">
        <v>61.709999</v>
      </c>
      <c r="F5722" s="0" t="n">
        <v>61.709999</v>
      </c>
      <c r="G5722" s="0" t="n">
        <v>61.709999</v>
      </c>
      <c r="H5722" s="0" t="n">
        <v>61.709999</v>
      </c>
      <c r="I5722" s="0" t="n">
        <v>32.474342</v>
      </c>
      <c r="J5722" s="0" t="n">
        <v>0</v>
      </c>
    </row>
    <row r="5723" customFormat="false" ht="13.8" hidden="false" customHeight="false" outlineLevel="0" collapsed="false">
      <c r="A5723" s="55" t="s">
        <v>168</v>
      </c>
      <c r="B5723" s="65" t="s">
        <v>1047</v>
      </c>
      <c r="C5723" s="55" t="str">
        <f aca="false">LEFT(B5723,4)</f>
        <v>2004</v>
      </c>
      <c r="D5723" s="55" t="str">
        <f aca="false">MID(B5723,6,2)</f>
        <v>04</v>
      </c>
      <c r="E5723" s="0" t="n">
        <v>61.389999</v>
      </c>
      <c r="F5723" s="0" t="n">
        <v>61.389999</v>
      </c>
      <c r="G5723" s="0" t="n">
        <v>61.389999</v>
      </c>
      <c r="H5723" s="0" t="n">
        <v>61.389999</v>
      </c>
      <c r="I5723" s="0" t="n">
        <v>32.305954</v>
      </c>
      <c r="J5723" s="0" t="n">
        <v>0</v>
      </c>
    </row>
    <row r="5724" customFormat="false" ht="13.8" hidden="false" customHeight="false" outlineLevel="0" collapsed="false">
      <c r="A5724" s="55" t="s">
        <v>168</v>
      </c>
      <c r="B5724" s="65" t="s">
        <v>1048</v>
      </c>
      <c r="C5724" s="55" t="str">
        <f aca="false">LEFT(B5724,4)</f>
        <v>2004</v>
      </c>
      <c r="D5724" s="55" t="str">
        <f aca="false">MID(B5724,6,2)</f>
        <v>05</v>
      </c>
      <c r="E5724" s="0" t="n">
        <v>62.32</v>
      </c>
      <c r="F5724" s="0" t="n">
        <v>62.32</v>
      </c>
      <c r="G5724" s="0" t="n">
        <v>62.32</v>
      </c>
      <c r="H5724" s="0" t="n">
        <v>62.32</v>
      </c>
      <c r="I5724" s="0" t="n">
        <v>32.795345</v>
      </c>
      <c r="J5724" s="0" t="n">
        <v>0</v>
      </c>
    </row>
    <row r="5725" customFormat="false" ht="13.8" hidden="false" customHeight="false" outlineLevel="0" collapsed="false">
      <c r="A5725" s="55" t="s">
        <v>168</v>
      </c>
      <c r="B5725" s="65" t="s">
        <v>1049</v>
      </c>
      <c r="C5725" s="55" t="str">
        <f aca="false">LEFT(B5725,4)</f>
        <v>2004</v>
      </c>
      <c r="D5725" s="55" t="str">
        <f aca="false">MID(B5725,6,2)</f>
        <v>05</v>
      </c>
      <c r="E5725" s="0" t="n">
        <v>62.73</v>
      </c>
      <c r="F5725" s="0" t="n">
        <v>62.73</v>
      </c>
      <c r="G5725" s="0" t="n">
        <v>62.73</v>
      </c>
      <c r="H5725" s="0" t="n">
        <v>62.73</v>
      </c>
      <c r="I5725" s="0" t="n">
        <v>33.011105</v>
      </c>
      <c r="J5725" s="0" t="n">
        <v>0</v>
      </c>
    </row>
    <row r="5726" customFormat="false" ht="13.8" hidden="false" customHeight="false" outlineLevel="0" collapsed="false">
      <c r="A5726" s="55" t="s">
        <v>168</v>
      </c>
      <c r="B5726" s="65" t="s">
        <v>1050</v>
      </c>
      <c r="C5726" s="55" t="str">
        <f aca="false">LEFT(B5726,4)</f>
        <v>2004</v>
      </c>
      <c r="D5726" s="55" t="str">
        <f aca="false">MID(B5726,6,2)</f>
        <v>05</v>
      </c>
      <c r="E5726" s="0" t="n">
        <v>62.049999</v>
      </c>
      <c r="F5726" s="0" t="n">
        <v>62.049999</v>
      </c>
      <c r="G5726" s="0" t="n">
        <v>62.049999</v>
      </c>
      <c r="H5726" s="0" t="n">
        <v>62.049999</v>
      </c>
      <c r="I5726" s="0" t="n">
        <v>32.653263</v>
      </c>
      <c r="J5726" s="0" t="n">
        <v>0</v>
      </c>
    </row>
    <row r="5727" customFormat="false" ht="13.8" hidden="false" customHeight="false" outlineLevel="0" collapsed="false">
      <c r="A5727" s="55" t="s">
        <v>168</v>
      </c>
      <c r="B5727" s="65" t="s">
        <v>1051</v>
      </c>
      <c r="C5727" s="55" t="str">
        <f aca="false">LEFT(B5727,4)</f>
        <v>2004</v>
      </c>
      <c r="D5727" s="55" t="str">
        <f aca="false">MID(B5727,6,2)</f>
        <v>05</v>
      </c>
      <c r="E5727" s="0" t="n">
        <v>62.02</v>
      </c>
      <c r="F5727" s="0" t="n">
        <v>62.02</v>
      </c>
      <c r="G5727" s="0" t="n">
        <v>62.02</v>
      </c>
      <c r="H5727" s="0" t="n">
        <v>62.02</v>
      </c>
      <c r="I5727" s="0" t="n">
        <v>32.63747</v>
      </c>
      <c r="J5727" s="0" t="n">
        <v>0</v>
      </c>
    </row>
    <row r="5728" customFormat="false" ht="13.8" hidden="false" customHeight="false" outlineLevel="0" collapsed="false">
      <c r="A5728" s="55" t="s">
        <v>168</v>
      </c>
      <c r="B5728" s="65" t="s">
        <v>1052</v>
      </c>
      <c r="C5728" s="55" t="str">
        <f aca="false">LEFT(B5728,4)</f>
        <v>2004</v>
      </c>
      <c r="D5728" s="55" t="str">
        <f aca="false">MID(B5728,6,2)</f>
        <v>05</v>
      </c>
      <c r="E5728" s="0" t="n">
        <v>59.91</v>
      </c>
      <c r="F5728" s="0" t="n">
        <v>59.91</v>
      </c>
      <c r="G5728" s="0" t="n">
        <v>59.91</v>
      </c>
      <c r="H5728" s="0" t="n">
        <v>59.91</v>
      </c>
      <c r="I5728" s="0" t="n">
        <v>31.5271</v>
      </c>
      <c r="J5728" s="0" t="n">
        <v>0</v>
      </c>
    </row>
    <row r="5729" customFormat="false" ht="13.8" hidden="false" customHeight="false" outlineLevel="0" collapsed="false">
      <c r="A5729" s="55" t="s">
        <v>168</v>
      </c>
      <c r="B5729" s="65" t="s">
        <v>1053</v>
      </c>
      <c r="C5729" s="55" t="str">
        <f aca="false">LEFT(B5729,4)</f>
        <v>2004</v>
      </c>
      <c r="D5729" s="55" t="str">
        <f aca="false">MID(B5729,6,2)</f>
        <v>05</v>
      </c>
      <c r="E5729" s="0" t="n">
        <v>59.240002</v>
      </c>
      <c r="F5729" s="0" t="n">
        <v>59.240002</v>
      </c>
      <c r="G5729" s="0" t="n">
        <v>59.240002</v>
      </c>
      <c r="H5729" s="0" t="n">
        <v>59.240002</v>
      </c>
      <c r="I5729" s="0" t="n">
        <v>31.174528</v>
      </c>
      <c r="J5729" s="0" t="n">
        <v>0</v>
      </c>
    </row>
    <row r="5730" customFormat="false" ht="13.8" hidden="false" customHeight="false" outlineLevel="0" collapsed="false">
      <c r="A5730" s="55" t="s">
        <v>168</v>
      </c>
      <c r="B5730" s="65" t="s">
        <v>1054</v>
      </c>
      <c r="C5730" s="55" t="str">
        <f aca="false">LEFT(B5730,4)</f>
        <v>2004</v>
      </c>
      <c r="D5730" s="55" t="str">
        <f aca="false">MID(B5730,6,2)</f>
        <v>05</v>
      </c>
      <c r="E5730" s="0" t="n">
        <v>59.740002</v>
      </c>
      <c r="F5730" s="0" t="n">
        <v>59.740002</v>
      </c>
      <c r="G5730" s="0" t="n">
        <v>59.740002</v>
      </c>
      <c r="H5730" s="0" t="n">
        <v>59.740002</v>
      </c>
      <c r="I5730" s="0" t="n">
        <v>31.437643</v>
      </c>
      <c r="J5730" s="0" t="n">
        <v>0</v>
      </c>
    </row>
    <row r="5731" customFormat="false" ht="13.8" hidden="false" customHeight="false" outlineLevel="0" collapsed="false">
      <c r="A5731" s="55" t="s">
        <v>168</v>
      </c>
      <c r="B5731" s="65" t="s">
        <v>1055</v>
      </c>
      <c r="C5731" s="55" t="str">
        <f aca="false">LEFT(B5731,4)</f>
        <v>2004</v>
      </c>
      <c r="D5731" s="55" t="str">
        <f aca="false">MID(B5731,6,2)</f>
        <v>05</v>
      </c>
      <c r="E5731" s="0" t="n">
        <v>59.779999</v>
      </c>
      <c r="F5731" s="0" t="n">
        <v>59.779999</v>
      </c>
      <c r="G5731" s="0" t="n">
        <v>59.779999</v>
      </c>
      <c r="H5731" s="0" t="n">
        <v>59.779999</v>
      </c>
      <c r="I5731" s="0" t="n">
        <v>31.458696</v>
      </c>
      <c r="J5731" s="0" t="n">
        <v>0</v>
      </c>
    </row>
    <row r="5732" customFormat="false" ht="13.8" hidden="false" customHeight="false" outlineLevel="0" collapsed="false">
      <c r="A5732" s="55" t="s">
        <v>168</v>
      </c>
      <c r="B5732" s="65" t="s">
        <v>1056</v>
      </c>
      <c r="C5732" s="55" t="str">
        <f aca="false">LEFT(B5732,4)</f>
        <v>2004</v>
      </c>
      <c r="D5732" s="55" t="str">
        <f aca="false">MID(B5732,6,2)</f>
        <v>05</v>
      </c>
      <c r="E5732" s="0" t="n">
        <v>59.830002</v>
      </c>
      <c r="F5732" s="0" t="n">
        <v>59.830002</v>
      </c>
      <c r="G5732" s="0" t="n">
        <v>59.830002</v>
      </c>
      <c r="H5732" s="0" t="n">
        <v>59.830002</v>
      </c>
      <c r="I5732" s="0" t="n">
        <v>31.485012</v>
      </c>
      <c r="J5732" s="0" t="n">
        <v>0</v>
      </c>
    </row>
    <row r="5733" customFormat="false" ht="13.8" hidden="false" customHeight="false" outlineLevel="0" collapsed="false">
      <c r="A5733" s="55" t="s">
        <v>168</v>
      </c>
      <c r="B5733" s="65" t="s">
        <v>1057</v>
      </c>
      <c r="C5733" s="55" t="str">
        <f aca="false">LEFT(B5733,4)</f>
        <v>2004</v>
      </c>
      <c r="D5733" s="55" t="str">
        <f aca="false">MID(B5733,6,2)</f>
        <v>05</v>
      </c>
      <c r="E5733" s="0" t="n">
        <v>60.509998</v>
      </c>
      <c r="F5733" s="0" t="n">
        <v>60.509998</v>
      </c>
      <c r="G5733" s="0" t="n">
        <v>60.509998</v>
      </c>
      <c r="H5733" s="0" t="n">
        <v>60.509998</v>
      </c>
      <c r="I5733" s="0" t="n">
        <v>31.842848</v>
      </c>
      <c r="J5733" s="0" t="n">
        <v>0</v>
      </c>
    </row>
    <row r="5734" customFormat="false" ht="13.8" hidden="false" customHeight="false" outlineLevel="0" collapsed="false">
      <c r="A5734" s="55" t="s">
        <v>168</v>
      </c>
      <c r="B5734" s="65" t="s">
        <v>1058</v>
      </c>
      <c r="C5734" s="55" t="str">
        <f aca="false">LEFT(B5734,4)</f>
        <v>2004</v>
      </c>
      <c r="D5734" s="55" t="str">
        <f aca="false">MID(B5734,6,2)</f>
        <v>05</v>
      </c>
      <c r="E5734" s="0" t="n">
        <v>60.939999</v>
      </c>
      <c r="F5734" s="0" t="n">
        <v>60.939999</v>
      </c>
      <c r="G5734" s="0" t="n">
        <v>60.939999</v>
      </c>
      <c r="H5734" s="0" t="n">
        <v>60.939999</v>
      </c>
      <c r="I5734" s="0" t="n">
        <v>32.069138</v>
      </c>
      <c r="J5734" s="0" t="n">
        <v>0</v>
      </c>
    </row>
    <row r="5735" customFormat="false" ht="13.8" hidden="false" customHeight="false" outlineLevel="0" collapsed="false">
      <c r="A5735" s="55" t="s">
        <v>168</v>
      </c>
      <c r="B5735" s="65" t="s">
        <v>1059</v>
      </c>
      <c r="C5735" s="55" t="str">
        <f aca="false">LEFT(B5735,4)</f>
        <v>2004</v>
      </c>
      <c r="D5735" s="55" t="str">
        <f aca="false">MID(B5735,6,2)</f>
        <v>05</v>
      </c>
      <c r="E5735" s="0" t="n">
        <v>62.099998</v>
      </c>
      <c r="F5735" s="0" t="n">
        <v>62.099998</v>
      </c>
      <c r="G5735" s="0" t="n">
        <v>62.099998</v>
      </c>
      <c r="H5735" s="0" t="n">
        <v>62.099998</v>
      </c>
      <c r="I5735" s="0" t="n">
        <v>32.679585</v>
      </c>
      <c r="J5735" s="0" t="n">
        <v>0</v>
      </c>
    </row>
    <row r="5736" customFormat="false" ht="13.8" hidden="false" customHeight="false" outlineLevel="0" collapsed="false">
      <c r="A5736" s="55" t="s">
        <v>168</v>
      </c>
      <c r="B5736" s="65" t="s">
        <v>1060</v>
      </c>
      <c r="C5736" s="55" t="str">
        <f aca="false">LEFT(B5736,4)</f>
        <v>2004</v>
      </c>
      <c r="D5736" s="55" t="str">
        <f aca="false">MID(B5736,6,2)</f>
        <v>05</v>
      </c>
      <c r="E5736" s="0" t="n">
        <v>60.709999</v>
      </c>
      <c r="F5736" s="0" t="n">
        <v>60.709999</v>
      </c>
      <c r="G5736" s="0" t="n">
        <v>60.709999</v>
      </c>
      <c r="H5736" s="0" t="n">
        <v>60.709999</v>
      </c>
      <c r="I5736" s="0" t="n">
        <v>31.948101</v>
      </c>
      <c r="J5736" s="0" t="n">
        <v>0</v>
      </c>
    </row>
    <row r="5737" customFormat="false" ht="13.8" hidden="false" customHeight="false" outlineLevel="0" collapsed="false">
      <c r="A5737" s="55" t="s">
        <v>168</v>
      </c>
      <c r="B5737" s="65" t="s">
        <v>1061</v>
      </c>
      <c r="C5737" s="55" t="str">
        <f aca="false">LEFT(B5737,4)</f>
        <v>2004</v>
      </c>
      <c r="D5737" s="55" t="str">
        <f aca="false">MID(B5737,6,2)</f>
        <v>05</v>
      </c>
      <c r="E5737" s="0" t="n">
        <v>61.939999</v>
      </c>
      <c r="F5737" s="0" t="n">
        <v>61.939999</v>
      </c>
      <c r="G5737" s="0" t="n">
        <v>61.939999</v>
      </c>
      <c r="H5737" s="0" t="n">
        <v>61.939999</v>
      </c>
      <c r="I5737" s="0" t="n">
        <v>32.595364</v>
      </c>
      <c r="J5737" s="0" t="n">
        <v>0</v>
      </c>
    </row>
    <row r="5738" customFormat="false" ht="13.8" hidden="false" customHeight="false" outlineLevel="0" collapsed="false">
      <c r="A5738" s="55" t="s">
        <v>168</v>
      </c>
      <c r="B5738" s="65" t="s">
        <v>1062</v>
      </c>
      <c r="C5738" s="55" t="str">
        <f aca="false">LEFT(B5738,4)</f>
        <v>2004</v>
      </c>
      <c r="D5738" s="55" t="str">
        <f aca="false">MID(B5738,6,2)</f>
        <v>05</v>
      </c>
      <c r="E5738" s="0" t="n">
        <v>61.919998</v>
      </c>
      <c r="F5738" s="0" t="n">
        <v>61.919998</v>
      </c>
      <c r="G5738" s="0" t="n">
        <v>61.919998</v>
      </c>
      <c r="H5738" s="0" t="n">
        <v>61.919998</v>
      </c>
      <c r="I5738" s="0" t="n">
        <v>32.58485</v>
      </c>
      <c r="J5738" s="0" t="n">
        <v>0</v>
      </c>
    </row>
    <row r="5739" customFormat="false" ht="13.8" hidden="false" customHeight="false" outlineLevel="0" collapsed="false">
      <c r="A5739" s="55" t="s">
        <v>168</v>
      </c>
      <c r="B5739" s="65" t="s">
        <v>1063</v>
      </c>
      <c r="C5739" s="55" t="str">
        <f aca="false">LEFT(B5739,4)</f>
        <v>2004</v>
      </c>
      <c r="D5739" s="55" t="str">
        <f aca="false">MID(B5739,6,2)</f>
        <v>05</v>
      </c>
      <c r="E5739" s="0" t="n">
        <v>62.560001</v>
      </c>
      <c r="F5739" s="0" t="n">
        <v>62.560001</v>
      </c>
      <c r="G5739" s="0" t="n">
        <v>62.560001</v>
      </c>
      <c r="H5739" s="0" t="n">
        <v>62.560001</v>
      </c>
      <c r="I5739" s="0" t="n">
        <v>32.921642</v>
      </c>
      <c r="J5739" s="0" t="n">
        <v>0</v>
      </c>
    </row>
    <row r="5740" customFormat="false" ht="13.8" hidden="false" customHeight="false" outlineLevel="0" collapsed="false">
      <c r="A5740" s="55" t="s">
        <v>168</v>
      </c>
      <c r="B5740" s="65" t="s">
        <v>1064</v>
      </c>
      <c r="C5740" s="55" t="str">
        <f aca="false">LEFT(B5740,4)</f>
        <v>2004</v>
      </c>
      <c r="D5740" s="55" t="str">
        <f aca="false">MID(B5740,6,2)</f>
        <v>05</v>
      </c>
      <c r="E5740" s="0" t="n">
        <v>63.810001</v>
      </c>
      <c r="F5740" s="0" t="n">
        <v>63.810001</v>
      </c>
      <c r="G5740" s="0" t="n">
        <v>63.810001</v>
      </c>
      <c r="H5740" s="0" t="n">
        <v>63.810001</v>
      </c>
      <c r="I5740" s="0" t="n">
        <v>33.579437</v>
      </c>
      <c r="J5740" s="0" t="n">
        <v>0</v>
      </c>
    </row>
    <row r="5741" customFormat="false" ht="13.8" hidden="false" customHeight="false" outlineLevel="0" collapsed="false">
      <c r="A5741" s="55" t="s">
        <v>168</v>
      </c>
      <c r="B5741" s="65" t="s">
        <v>1065</v>
      </c>
      <c r="C5741" s="55" t="str">
        <f aca="false">LEFT(B5741,4)</f>
        <v>2004</v>
      </c>
      <c r="D5741" s="55" t="str">
        <f aca="false">MID(B5741,6,2)</f>
        <v>05</v>
      </c>
      <c r="E5741" s="0" t="n">
        <v>64.720001</v>
      </c>
      <c r="F5741" s="0" t="n">
        <v>64.720001</v>
      </c>
      <c r="G5741" s="0" t="n">
        <v>64.720001</v>
      </c>
      <c r="H5741" s="0" t="n">
        <v>64.720001</v>
      </c>
      <c r="I5741" s="0" t="n">
        <v>34.058338</v>
      </c>
      <c r="J5741" s="0" t="n">
        <v>0</v>
      </c>
    </row>
    <row r="5742" customFormat="false" ht="13.8" hidden="false" customHeight="false" outlineLevel="0" collapsed="false">
      <c r="A5742" s="55" t="s">
        <v>168</v>
      </c>
      <c r="B5742" s="65" t="s">
        <v>1066</v>
      </c>
      <c r="C5742" s="55" t="str">
        <f aca="false">LEFT(B5742,4)</f>
        <v>2004</v>
      </c>
      <c r="D5742" s="55" t="str">
        <f aca="false">MID(B5742,6,2)</f>
        <v>05</v>
      </c>
      <c r="E5742" s="0" t="n">
        <v>65.040001</v>
      </c>
      <c r="F5742" s="0" t="n">
        <v>65.040001</v>
      </c>
      <c r="G5742" s="0" t="n">
        <v>65.040001</v>
      </c>
      <c r="H5742" s="0" t="n">
        <v>65.040001</v>
      </c>
      <c r="I5742" s="0" t="n">
        <v>34.226734</v>
      </c>
      <c r="J5742" s="0" t="n">
        <v>0</v>
      </c>
    </row>
    <row r="5743" customFormat="false" ht="13.8" hidden="false" customHeight="false" outlineLevel="0" collapsed="false">
      <c r="A5743" s="55" t="s">
        <v>168</v>
      </c>
      <c r="B5743" s="65" t="s">
        <v>1067</v>
      </c>
      <c r="C5743" s="55" t="str">
        <f aca="false">LEFT(B5743,4)</f>
        <v>2004</v>
      </c>
      <c r="D5743" s="55" t="str">
        <f aca="false">MID(B5743,6,2)</f>
        <v>05</v>
      </c>
      <c r="E5743" s="0" t="n">
        <v>65.709999</v>
      </c>
      <c r="F5743" s="0" t="n">
        <v>65.709999</v>
      </c>
      <c r="G5743" s="0" t="n">
        <v>65.709999</v>
      </c>
      <c r="H5743" s="0" t="n">
        <v>65.709999</v>
      </c>
      <c r="I5743" s="0" t="n">
        <v>34.579296</v>
      </c>
      <c r="J5743" s="0" t="n">
        <v>0</v>
      </c>
    </row>
    <row r="5744" customFormat="false" ht="13.8" hidden="false" customHeight="false" outlineLevel="0" collapsed="false">
      <c r="A5744" s="55" t="s">
        <v>168</v>
      </c>
      <c r="B5744" s="65" t="s">
        <v>1068</v>
      </c>
      <c r="C5744" s="55" t="str">
        <f aca="false">LEFT(B5744,4)</f>
        <v>2004</v>
      </c>
      <c r="D5744" s="55" t="str">
        <f aca="false">MID(B5744,6,2)</f>
        <v>06</v>
      </c>
      <c r="E5744" s="0" t="n">
        <v>65.010002</v>
      </c>
      <c r="F5744" s="0" t="n">
        <v>65.010002</v>
      </c>
      <c r="G5744" s="0" t="n">
        <v>65.010002</v>
      </c>
      <c r="H5744" s="0" t="n">
        <v>65.010002</v>
      </c>
      <c r="I5744" s="0" t="n">
        <v>34.210938</v>
      </c>
      <c r="J5744" s="0" t="n">
        <v>0</v>
      </c>
    </row>
    <row r="5745" customFormat="false" ht="13.8" hidden="false" customHeight="false" outlineLevel="0" collapsed="false">
      <c r="A5745" s="55" t="s">
        <v>168</v>
      </c>
      <c r="B5745" s="65" t="s">
        <v>1069</v>
      </c>
      <c r="C5745" s="55" t="str">
        <f aca="false">LEFT(B5745,4)</f>
        <v>2004</v>
      </c>
      <c r="D5745" s="55" t="str">
        <f aca="false">MID(B5745,6,2)</f>
        <v>06</v>
      </c>
      <c r="E5745" s="0" t="n">
        <v>65.959999</v>
      </c>
      <c r="F5745" s="0" t="n">
        <v>65.959999</v>
      </c>
      <c r="G5745" s="0" t="n">
        <v>65.959999</v>
      </c>
      <c r="H5745" s="0" t="n">
        <v>65.959999</v>
      </c>
      <c r="I5745" s="0" t="n">
        <v>34.710861</v>
      </c>
      <c r="J5745" s="0" t="n">
        <v>0</v>
      </c>
    </row>
    <row r="5746" customFormat="false" ht="13.8" hidden="false" customHeight="false" outlineLevel="0" collapsed="false">
      <c r="A5746" s="55" t="s">
        <v>168</v>
      </c>
      <c r="B5746" s="65" t="s">
        <v>1070</v>
      </c>
      <c r="C5746" s="55" t="str">
        <f aca="false">LEFT(B5746,4)</f>
        <v>2004</v>
      </c>
      <c r="D5746" s="55" t="str">
        <f aca="false">MID(B5746,6,2)</f>
        <v>06</v>
      </c>
      <c r="E5746" s="0" t="n">
        <v>65.529999</v>
      </c>
      <c r="F5746" s="0" t="n">
        <v>65.529999</v>
      </c>
      <c r="G5746" s="0" t="n">
        <v>65.529999</v>
      </c>
      <c r="H5746" s="0" t="n">
        <v>65.529999</v>
      </c>
      <c r="I5746" s="0" t="n">
        <v>34.48457</v>
      </c>
      <c r="J5746" s="0" t="n">
        <v>0</v>
      </c>
    </row>
    <row r="5747" customFormat="false" ht="13.8" hidden="false" customHeight="false" outlineLevel="0" collapsed="false">
      <c r="A5747" s="55" t="s">
        <v>168</v>
      </c>
      <c r="B5747" s="65" t="s">
        <v>1071</v>
      </c>
      <c r="C5747" s="55" t="str">
        <f aca="false">LEFT(B5747,4)</f>
        <v>2004</v>
      </c>
      <c r="D5747" s="55" t="str">
        <f aca="false">MID(B5747,6,2)</f>
        <v>06</v>
      </c>
      <c r="E5747" s="0" t="n">
        <v>65.639999</v>
      </c>
      <c r="F5747" s="0" t="n">
        <v>65.639999</v>
      </c>
      <c r="G5747" s="0" t="n">
        <v>65.639999</v>
      </c>
      <c r="H5747" s="0" t="n">
        <v>65.639999</v>
      </c>
      <c r="I5747" s="0" t="n">
        <v>34.542469</v>
      </c>
      <c r="J5747" s="0" t="n">
        <v>0</v>
      </c>
    </row>
    <row r="5748" customFormat="false" ht="13.8" hidden="false" customHeight="false" outlineLevel="0" collapsed="false">
      <c r="A5748" s="55" t="s">
        <v>168</v>
      </c>
      <c r="B5748" s="65" t="s">
        <v>1072</v>
      </c>
      <c r="C5748" s="55" t="str">
        <f aca="false">LEFT(B5748,4)</f>
        <v>2004</v>
      </c>
      <c r="D5748" s="55" t="str">
        <f aca="false">MID(B5748,6,2)</f>
        <v>06</v>
      </c>
      <c r="E5748" s="0" t="n">
        <v>66.120003</v>
      </c>
      <c r="F5748" s="0" t="n">
        <v>66.120003</v>
      </c>
      <c r="G5748" s="0" t="n">
        <v>66.120003</v>
      </c>
      <c r="H5748" s="0" t="n">
        <v>66.120003</v>
      </c>
      <c r="I5748" s="0" t="n">
        <v>34.795063</v>
      </c>
      <c r="J5748" s="0" t="n">
        <v>0</v>
      </c>
    </row>
    <row r="5749" customFormat="false" ht="13.8" hidden="false" customHeight="false" outlineLevel="0" collapsed="false">
      <c r="A5749" s="55" t="s">
        <v>168</v>
      </c>
      <c r="B5749" s="65" t="s">
        <v>1073</v>
      </c>
      <c r="C5749" s="55" t="str">
        <f aca="false">LEFT(B5749,4)</f>
        <v>2004</v>
      </c>
      <c r="D5749" s="55" t="str">
        <f aca="false">MID(B5749,6,2)</f>
        <v>06</v>
      </c>
      <c r="E5749" s="0" t="n">
        <v>66</v>
      </c>
      <c r="F5749" s="0" t="n">
        <v>66</v>
      </c>
      <c r="G5749" s="0" t="n">
        <v>66</v>
      </c>
      <c r="H5749" s="0" t="n">
        <v>66</v>
      </c>
      <c r="I5749" s="0" t="n">
        <v>34.731911</v>
      </c>
      <c r="J5749" s="0" t="n">
        <v>0</v>
      </c>
    </row>
    <row r="5750" customFormat="false" ht="13.8" hidden="false" customHeight="false" outlineLevel="0" collapsed="false">
      <c r="A5750" s="55" t="s">
        <v>168</v>
      </c>
      <c r="B5750" s="65" t="s">
        <v>1074</v>
      </c>
      <c r="C5750" s="55" t="str">
        <f aca="false">LEFT(B5750,4)</f>
        <v>2004</v>
      </c>
      <c r="D5750" s="55" t="str">
        <f aca="false">MID(B5750,6,2)</f>
        <v>06</v>
      </c>
      <c r="E5750" s="0" t="n">
        <v>65.68</v>
      </c>
      <c r="F5750" s="0" t="n">
        <v>65.68</v>
      </c>
      <c r="G5750" s="0" t="n">
        <v>65.68</v>
      </c>
      <c r="H5750" s="0" t="n">
        <v>65.68</v>
      </c>
      <c r="I5750" s="0" t="n">
        <v>34.563538</v>
      </c>
      <c r="J5750" s="0" t="n">
        <v>0</v>
      </c>
    </row>
    <row r="5751" customFormat="false" ht="13.8" hidden="false" customHeight="false" outlineLevel="0" collapsed="false">
      <c r="A5751" s="55" t="s">
        <v>168</v>
      </c>
      <c r="B5751" s="65" t="s">
        <v>1075</v>
      </c>
      <c r="C5751" s="55" t="str">
        <f aca="false">LEFT(B5751,4)</f>
        <v>2004</v>
      </c>
      <c r="D5751" s="55" t="str">
        <f aca="false">MID(B5751,6,2)</f>
        <v>06</v>
      </c>
      <c r="E5751" s="0" t="n">
        <v>65.449997</v>
      </c>
      <c r="F5751" s="0" t="n">
        <v>65.449997</v>
      </c>
      <c r="G5751" s="0" t="n">
        <v>65.449997</v>
      </c>
      <c r="H5751" s="0" t="n">
        <v>65.449997</v>
      </c>
      <c r="I5751" s="0" t="n">
        <v>34.442474</v>
      </c>
      <c r="J5751" s="0" t="n">
        <v>0</v>
      </c>
    </row>
    <row r="5752" customFormat="false" ht="13.8" hidden="false" customHeight="false" outlineLevel="0" collapsed="false">
      <c r="A5752" s="55" t="s">
        <v>168</v>
      </c>
      <c r="B5752" s="65" t="s">
        <v>1076</v>
      </c>
      <c r="C5752" s="55" t="str">
        <f aca="false">LEFT(B5752,4)</f>
        <v>2004</v>
      </c>
      <c r="D5752" s="55" t="str">
        <f aca="false">MID(B5752,6,2)</f>
        <v>06</v>
      </c>
      <c r="E5752" s="0" t="n">
        <v>64.330002</v>
      </c>
      <c r="F5752" s="0" t="n">
        <v>64.330002</v>
      </c>
      <c r="G5752" s="0" t="n">
        <v>64.330002</v>
      </c>
      <c r="H5752" s="0" t="n">
        <v>64.330002</v>
      </c>
      <c r="I5752" s="0" t="n">
        <v>33.853096</v>
      </c>
      <c r="J5752" s="0" t="n">
        <v>0</v>
      </c>
    </row>
    <row r="5753" customFormat="false" ht="13.8" hidden="false" customHeight="false" outlineLevel="0" collapsed="false">
      <c r="A5753" s="55" t="s">
        <v>168</v>
      </c>
      <c r="B5753" s="65" t="s">
        <v>1077</v>
      </c>
      <c r="C5753" s="55" t="str">
        <f aca="false">LEFT(B5753,4)</f>
        <v>2004</v>
      </c>
      <c r="D5753" s="55" t="str">
        <f aca="false">MID(B5753,6,2)</f>
        <v>06</v>
      </c>
      <c r="E5753" s="0" t="n">
        <v>65.559998</v>
      </c>
      <c r="F5753" s="0" t="n">
        <v>65.559998</v>
      </c>
      <c r="G5753" s="0" t="n">
        <v>65.559998</v>
      </c>
      <c r="H5753" s="0" t="n">
        <v>65.559998</v>
      </c>
      <c r="I5753" s="0" t="n">
        <v>34.500366</v>
      </c>
      <c r="J5753" s="0" t="n">
        <v>0</v>
      </c>
    </row>
    <row r="5754" customFormat="false" ht="13.8" hidden="false" customHeight="false" outlineLevel="0" collapsed="false">
      <c r="A5754" s="55" t="s">
        <v>168</v>
      </c>
      <c r="B5754" s="65" t="s">
        <v>1078</v>
      </c>
      <c r="C5754" s="55" t="str">
        <f aca="false">LEFT(B5754,4)</f>
        <v>2004</v>
      </c>
      <c r="D5754" s="55" t="str">
        <f aca="false">MID(B5754,6,2)</f>
        <v>06</v>
      </c>
      <c r="E5754" s="0" t="n">
        <v>65.790001</v>
      </c>
      <c r="F5754" s="0" t="n">
        <v>65.790001</v>
      </c>
      <c r="G5754" s="0" t="n">
        <v>65.790001</v>
      </c>
      <c r="H5754" s="0" t="n">
        <v>65.790001</v>
      </c>
      <c r="I5754" s="0" t="n">
        <v>34.621395</v>
      </c>
      <c r="J5754" s="0" t="n">
        <v>0</v>
      </c>
    </row>
    <row r="5755" customFormat="false" ht="13.8" hidden="false" customHeight="false" outlineLevel="0" collapsed="false">
      <c r="A5755" s="55" t="s">
        <v>168</v>
      </c>
      <c r="B5755" s="65" t="s">
        <v>1079</v>
      </c>
      <c r="C5755" s="55" t="str">
        <f aca="false">LEFT(B5755,4)</f>
        <v>2004</v>
      </c>
      <c r="D5755" s="55" t="str">
        <f aca="false">MID(B5755,6,2)</f>
        <v>06</v>
      </c>
      <c r="E5755" s="0" t="n">
        <v>66.239998</v>
      </c>
      <c r="F5755" s="0" t="n">
        <v>66.239998</v>
      </c>
      <c r="G5755" s="0" t="n">
        <v>66.239998</v>
      </c>
      <c r="H5755" s="0" t="n">
        <v>66.239998</v>
      </c>
      <c r="I5755" s="0" t="n">
        <v>34.858204</v>
      </c>
      <c r="J5755" s="0" t="n">
        <v>0</v>
      </c>
    </row>
    <row r="5756" customFormat="false" ht="13.8" hidden="false" customHeight="false" outlineLevel="0" collapsed="false">
      <c r="A5756" s="55" t="s">
        <v>168</v>
      </c>
      <c r="B5756" s="65" t="s">
        <v>1080</v>
      </c>
      <c r="C5756" s="55" t="str">
        <f aca="false">LEFT(B5756,4)</f>
        <v>2004</v>
      </c>
      <c r="D5756" s="55" t="str">
        <f aca="false">MID(B5756,6,2)</f>
        <v>06</v>
      </c>
      <c r="E5756" s="0" t="n">
        <v>66.519997</v>
      </c>
      <c r="F5756" s="0" t="n">
        <v>66.519997</v>
      </c>
      <c r="G5756" s="0" t="n">
        <v>66.519997</v>
      </c>
      <c r="H5756" s="0" t="n">
        <v>66.519997</v>
      </c>
      <c r="I5756" s="0" t="n">
        <v>35.005558</v>
      </c>
      <c r="J5756" s="0" t="n">
        <v>0</v>
      </c>
    </row>
    <row r="5757" customFormat="false" ht="13.8" hidden="false" customHeight="false" outlineLevel="0" collapsed="false">
      <c r="A5757" s="55" t="s">
        <v>168</v>
      </c>
      <c r="B5757" s="65" t="s">
        <v>1081</v>
      </c>
      <c r="C5757" s="55" t="str">
        <f aca="false">LEFT(B5757,4)</f>
        <v>2004</v>
      </c>
      <c r="D5757" s="55" t="str">
        <f aca="false">MID(B5757,6,2)</f>
        <v>06</v>
      </c>
      <c r="E5757" s="0" t="n">
        <v>67.239998</v>
      </c>
      <c r="F5757" s="0" t="n">
        <v>67.239998</v>
      </c>
      <c r="G5757" s="0" t="n">
        <v>67.239998</v>
      </c>
      <c r="H5757" s="0" t="n">
        <v>67.239998</v>
      </c>
      <c r="I5757" s="0" t="n">
        <v>35.384453</v>
      </c>
      <c r="J5757" s="0" t="n">
        <v>0</v>
      </c>
    </row>
    <row r="5758" customFormat="false" ht="13.8" hidden="false" customHeight="false" outlineLevel="0" collapsed="false">
      <c r="A5758" s="55" t="s">
        <v>168</v>
      </c>
      <c r="B5758" s="65" t="s">
        <v>1082</v>
      </c>
      <c r="C5758" s="55" t="str">
        <f aca="false">LEFT(B5758,4)</f>
        <v>2004</v>
      </c>
      <c r="D5758" s="55" t="str">
        <f aca="false">MID(B5758,6,2)</f>
        <v>06</v>
      </c>
      <c r="E5758" s="0" t="n">
        <v>67.139999</v>
      </c>
      <c r="F5758" s="0" t="n">
        <v>67.139999</v>
      </c>
      <c r="G5758" s="0" t="n">
        <v>67.139999</v>
      </c>
      <c r="H5758" s="0" t="n">
        <v>67.139999</v>
      </c>
      <c r="I5758" s="0" t="n">
        <v>35.331814</v>
      </c>
      <c r="J5758" s="0" t="n">
        <v>0</v>
      </c>
    </row>
    <row r="5759" customFormat="false" ht="13.8" hidden="false" customHeight="false" outlineLevel="0" collapsed="false">
      <c r="A5759" s="55" t="s">
        <v>168</v>
      </c>
      <c r="B5759" s="65" t="s">
        <v>1083</v>
      </c>
      <c r="C5759" s="55" t="str">
        <f aca="false">LEFT(B5759,4)</f>
        <v>2004</v>
      </c>
      <c r="D5759" s="55" t="str">
        <f aca="false">MID(B5759,6,2)</f>
        <v>06</v>
      </c>
      <c r="E5759" s="0" t="n">
        <v>67.580002</v>
      </c>
      <c r="F5759" s="0" t="n">
        <v>67.580002</v>
      </c>
      <c r="G5759" s="0" t="n">
        <v>67.580002</v>
      </c>
      <c r="H5759" s="0" t="n">
        <v>67.580002</v>
      </c>
      <c r="I5759" s="0" t="n">
        <v>35.563366</v>
      </c>
      <c r="J5759" s="0" t="n">
        <v>0</v>
      </c>
    </row>
    <row r="5760" customFormat="false" ht="13.8" hidden="false" customHeight="false" outlineLevel="0" collapsed="false">
      <c r="A5760" s="55" t="s">
        <v>168</v>
      </c>
      <c r="B5760" s="65" t="s">
        <v>1084</v>
      </c>
      <c r="C5760" s="55" t="str">
        <f aca="false">LEFT(B5760,4)</f>
        <v>2004</v>
      </c>
      <c r="D5760" s="55" t="str">
        <f aca="false">MID(B5760,6,2)</f>
        <v>06</v>
      </c>
      <c r="E5760" s="0" t="n">
        <v>67.370003</v>
      </c>
      <c r="F5760" s="0" t="n">
        <v>67.370003</v>
      </c>
      <c r="G5760" s="0" t="n">
        <v>67.370003</v>
      </c>
      <c r="H5760" s="0" t="n">
        <v>67.370003</v>
      </c>
      <c r="I5760" s="0" t="n">
        <v>35.45285</v>
      </c>
      <c r="J5760" s="0" t="n">
        <v>0</v>
      </c>
    </row>
    <row r="5761" customFormat="false" ht="13.8" hidden="false" customHeight="false" outlineLevel="0" collapsed="false">
      <c r="A5761" s="55" t="s">
        <v>168</v>
      </c>
      <c r="B5761" s="65" t="s">
        <v>1085</v>
      </c>
      <c r="C5761" s="55" t="str">
        <f aca="false">LEFT(B5761,4)</f>
        <v>2004</v>
      </c>
      <c r="D5761" s="55" t="str">
        <f aca="false">MID(B5761,6,2)</f>
        <v>06</v>
      </c>
      <c r="E5761" s="0" t="n">
        <v>66.989998</v>
      </c>
      <c r="F5761" s="0" t="n">
        <v>66.989998</v>
      </c>
      <c r="G5761" s="0" t="n">
        <v>66.989998</v>
      </c>
      <c r="H5761" s="0" t="n">
        <v>66.989998</v>
      </c>
      <c r="I5761" s="0" t="n">
        <v>35.555828</v>
      </c>
      <c r="J5761" s="0" t="n">
        <v>0</v>
      </c>
    </row>
    <row r="5762" customFormat="false" ht="13.8" hidden="false" customHeight="false" outlineLevel="0" collapsed="false">
      <c r="A5762" s="55" t="s">
        <v>168</v>
      </c>
      <c r="B5762" s="65" t="s">
        <v>1086</v>
      </c>
      <c r="C5762" s="55" t="str">
        <f aca="false">LEFT(B5762,4)</f>
        <v>2004</v>
      </c>
      <c r="D5762" s="55" t="str">
        <f aca="false">MID(B5762,6,2)</f>
        <v>06</v>
      </c>
      <c r="E5762" s="0" t="n">
        <v>67.300003</v>
      </c>
      <c r="F5762" s="0" t="n">
        <v>67.300003</v>
      </c>
      <c r="G5762" s="0" t="n">
        <v>67.300003</v>
      </c>
      <c r="H5762" s="0" t="n">
        <v>67.300003</v>
      </c>
      <c r="I5762" s="0" t="n">
        <v>35.720356</v>
      </c>
      <c r="J5762" s="0" t="n">
        <v>0</v>
      </c>
    </row>
    <row r="5763" customFormat="false" ht="13.8" hidden="false" customHeight="false" outlineLevel="0" collapsed="false">
      <c r="A5763" s="55" t="s">
        <v>168</v>
      </c>
      <c r="B5763" s="65" t="s">
        <v>1087</v>
      </c>
      <c r="C5763" s="55" t="str">
        <f aca="false">LEFT(B5763,4)</f>
        <v>2004</v>
      </c>
      <c r="D5763" s="55" t="str">
        <f aca="false">MID(B5763,6,2)</f>
        <v>06</v>
      </c>
      <c r="E5763" s="0" t="n">
        <v>65.839996</v>
      </c>
      <c r="F5763" s="0" t="n">
        <v>65.839996</v>
      </c>
      <c r="G5763" s="0" t="n">
        <v>65.839996</v>
      </c>
      <c r="H5763" s="0" t="n">
        <v>65.839996</v>
      </c>
      <c r="I5763" s="0" t="n">
        <v>34.945457</v>
      </c>
      <c r="J5763" s="0" t="n">
        <v>0</v>
      </c>
    </row>
    <row r="5764" customFormat="false" ht="13.8" hidden="false" customHeight="false" outlineLevel="0" collapsed="false">
      <c r="A5764" s="55" t="s">
        <v>168</v>
      </c>
      <c r="B5764" s="65" t="s">
        <v>1088</v>
      </c>
      <c r="C5764" s="55" t="str">
        <f aca="false">LEFT(B5764,4)</f>
        <v>2004</v>
      </c>
      <c r="D5764" s="55" t="str">
        <f aca="false">MID(B5764,6,2)</f>
        <v>06</v>
      </c>
      <c r="E5764" s="0" t="n">
        <v>66.669998</v>
      </c>
      <c r="F5764" s="0" t="n">
        <v>66.669998</v>
      </c>
      <c r="G5764" s="0" t="n">
        <v>66.669998</v>
      </c>
      <c r="H5764" s="0" t="n">
        <v>66.669998</v>
      </c>
      <c r="I5764" s="0" t="n">
        <v>35.386005</v>
      </c>
      <c r="J5764" s="0" t="n">
        <v>0</v>
      </c>
    </row>
    <row r="5765" customFormat="false" ht="13.8" hidden="false" customHeight="false" outlineLevel="0" collapsed="false">
      <c r="A5765" s="55" t="s">
        <v>168</v>
      </c>
      <c r="B5765" s="65" t="s">
        <v>1089</v>
      </c>
      <c r="C5765" s="55" t="str">
        <f aca="false">LEFT(B5765,4)</f>
        <v>2004</v>
      </c>
      <c r="D5765" s="55" t="str">
        <f aca="false">MID(B5765,6,2)</f>
        <v>07</v>
      </c>
      <c r="E5765" s="0" t="n">
        <v>66.779999</v>
      </c>
      <c r="F5765" s="0" t="n">
        <v>66.779999</v>
      </c>
      <c r="G5765" s="0" t="n">
        <v>66.779999</v>
      </c>
      <c r="H5765" s="0" t="n">
        <v>66.779999</v>
      </c>
      <c r="I5765" s="0" t="n">
        <v>35.44437</v>
      </c>
      <c r="J5765" s="0" t="n">
        <v>0</v>
      </c>
    </row>
    <row r="5766" customFormat="false" ht="13.8" hidden="false" customHeight="false" outlineLevel="0" collapsed="false">
      <c r="A5766" s="55" t="s">
        <v>168</v>
      </c>
      <c r="B5766" s="65" t="s">
        <v>1090</v>
      </c>
      <c r="C5766" s="55" t="str">
        <f aca="false">LEFT(B5766,4)</f>
        <v>2004</v>
      </c>
      <c r="D5766" s="55" t="str">
        <f aca="false">MID(B5766,6,2)</f>
        <v>07</v>
      </c>
      <c r="E5766" s="0" t="n">
        <v>68.110001</v>
      </c>
      <c r="F5766" s="0" t="n">
        <v>68.110001</v>
      </c>
      <c r="G5766" s="0" t="n">
        <v>68.110001</v>
      </c>
      <c r="H5766" s="0" t="n">
        <v>68.110001</v>
      </c>
      <c r="I5766" s="0" t="n">
        <v>36.15028</v>
      </c>
      <c r="J5766" s="0" t="n">
        <v>0</v>
      </c>
    </row>
    <row r="5767" customFormat="false" ht="13.8" hidden="false" customHeight="false" outlineLevel="0" collapsed="false">
      <c r="A5767" s="55" t="s">
        <v>168</v>
      </c>
      <c r="B5767" s="65" t="s">
        <v>1091</v>
      </c>
      <c r="C5767" s="55" t="str">
        <f aca="false">LEFT(B5767,4)</f>
        <v>2004</v>
      </c>
      <c r="D5767" s="55" t="str">
        <f aca="false">MID(B5767,6,2)</f>
        <v>07</v>
      </c>
      <c r="E5767" s="0" t="n">
        <v>67.830002</v>
      </c>
      <c r="F5767" s="0" t="n">
        <v>67.830002</v>
      </c>
      <c r="G5767" s="0" t="n">
        <v>67.830002</v>
      </c>
      <c r="H5767" s="0" t="n">
        <v>67.830002</v>
      </c>
      <c r="I5767" s="0" t="n">
        <v>36.001678</v>
      </c>
      <c r="J5767" s="0" t="n">
        <v>0</v>
      </c>
    </row>
    <row r="5768" customFormat="false" ht="13.8" hidden="false" customHeight="false" outlineLevel="0" collapsed="false">
      <c r="A5768" s="55" t="s">
        <v>168</v>
      </c>
      <c r="B5768" s="65" t="s">
        <v>1092</v>
      </c>
      <c r="C5768" s="55" t="str">
        <f aca="false">LEFT(B5768,4)</f>
        <v>2004</v>
      </c>
      <c r="D5768" s="55" t="str">
        <f aca="false">MID(B5768,6,2)</f>
        <v>07</v>
      </c>
      <c r="E5768" s="0" t="n">
        <v>68.559998</v>
      </c>
      <c r="F5768" s="0" t="n">
        <v>68.559998</v>
      </c>
      <c r="G5768" s="0" t="n">
        <v>68.559998</v>
      </c>
      <c r="H5768" s="0" t="n">
        <v>68.559998</v>
      </c>
      <c r="I5768" s="0" t="n">
        <v>36.389126</v>
      </c>
      <c r="J5768" s="0" t="n">
        <v>0</v>
      </c>
    </row>
    <row r="5769" customFormat="false" ht="13.8" hidden="false" customHeight="false" outlineLevel="0" collapsed="false">
      <c r="A5769" s="55" t="s">
        <v>168</v>
      </c>
      <c r="B5769" s="65" t="s">
        <v>1093</v>
      </c>
      <c r="C5769" s="55" t="str">
        <f aca="false">LEFT(B5769,4)</f>
        <v>2004</v>
      </c>
      <c r="D5769" s="55" t="str">
        <f aca="false">MID(B5769,6,2)</f>
        <v>07</v>
      </c>
      <c r="E5769" s="0" t="n">
        <v>67.510002</v>
      </c>
      <c r="F5769" s="0" t="n">
        <v>67.510002</v>
      </c>
      <c r="G5769" s="0" t="n">
        <v>67.510002</v>
      </c>
      <c r="H5769" s="0" t="n">
        <v>67.510002</v>
      </c>
      <c r="I5769" s="0" t="n">
        <v>35.83181</v>
      </c>
      <c r="J5769" s="0" t="n">
        <v>0</v>
      </c>
    </row>
    <row r="5770" customFormat="false" ht="13.8" hidden="false" customHeight="false" outlineLevel="0" collapsed="false">
      <c r="A5770" s="55" t="s">
        <v>168</v>
      </c>
      <c r="B5770" s="65" t="s">
        <v>1094</v>
      </c>
      <c r="C5770" s="55" t="str">
        <f aca="false">LEFT(B5770,4)</f>
        <v>2004</v>
      </c>
      <c r="D5770" s="55" t="str">
        <f aca="false">MID(B5770,6,2)</f>
        <v>07</v>
      </c>
      <c r="E5770" s="0" t="n">
        <v>67.550003</v>
      </c>
      <c r="F5770" s="0" t="n">
        <v>67.550003</v>
      </c>
      <c r="G5770" s="0" t="n">
        <v>67.550003</v>
      </c>
      <c r="H5770" s="0" t="n">
        <v>67.550003</v>
      </c>
      <c r="I5770" s="0" t="n">
        <v>35.853054</v>
      </c>
      <c r="J5770" s="0" t="n">
        <v>0</v>
      </c>
    </row>
    <row r="5771" customFormat="false" ht="13.8" hidden="false" customHeight="false" outlineLevel="0" collapsed="false">
      <c r="A5771" s="55" t="s">
        <v>168</v>
      </c>
      <c r="B5771" s="65" t="s">
        <v>1095</v>
      </c>
      <c r="C5771" s="55" t="str">
        <f aca="false">LEFT(B5771,4)</f>
        <v>2004</v>
      </c>
      <c r="D5771" s="55" t="str">
        <f aca="false">MID(B5771,6,2)</f>
        <v>07</v>
      </c>
      <c r="E5771" s="0" t="n">
        <v>68.139999</v>
      </c>
      <c r="F5771" s="0" t="n">
        <v>68.139999</v>
      </c>
      <c r="G5771" s="0" t="n">
        <v>68.139999</v>
      </c>
      <c r="H5771" s="0" t="n">
        <v>68.139999</v>
      </c>
      <c r="I5771" s="0" t="n">
        <v>36.166206</v>
      </c>
      <c r="J5771" s="0" t="n">
        <v>0</v>
      </c>
    </row>
    <row r="5772" customFormat="false" ht="13.8" hidden="false" customHeight="false" outlineLevel="0" collapsed="false">
      <c r="A5772" s="55" t="s">
        <v>168</v>
      </c>
      <c r="B5772" s="65" t="s">
        <v>1096</v>
      </c>
      <c r="C5772" s="55" t="str">
        <f aca="false">LEFT(B5772,4)</f>
        <v>2004</v>
      </c>
      <c r="D5772" s="55" t="str">
        <f aca="false">MID(B5772,6,2)</f>
        <v>07</v>
      </c>
      <c r="E5772" s="0" t="n">
        <v>67.529999</v>
      </c>
      <c r="F5772" s="0" t="n">
        <v>67.529999</v>
      </c>
      <c r="G5772" s="0" t="n">
        <v>67.529999</v>
      </c>
      <c r="H5772" s="0" t="n">
        <v>67.529999</v>
      </c>
      <c r="I5772" s="0" t="n">
        <v>35.842442</v>
      </c>
      <c r="J5772" s="0" t="n">
        <v>0</v>
      </c>
    </row>
    <row r="5773" customFormat="false" ht="13.8" hidden="false" customHeight="false" outlineLevel="0" collapsed="false">
      <c r="A5773" s="55" t="s">
        <v>168</v>
      </c>
      <c r="B5773" s="65" t="s">
        <v>1097</v>
      </c>
      <c r="C5773" s="55" t="str">
        <f aca="false">LEFT(B5773,4)</f>
        <v>2004</v>
      </c>
      <c r="D5773" s="55" t="str">
        <f aca="false">MID(B5773,6,2)</f>
        <v>07</v>
      </c>
      <c r="E5773" s="0" t="n">
        <v>67.970001</v>
      </c>
      <c r="F5773" s="0" t="n">
        <v>67.970001</v>
      </c>
      <c r="G5773" s="0" t="n">
        <v>67.970001</v>
      </c>
      <c r="H5773" s="0" t="n">
        <v>67.970001</v>
      </c>
      <c r="I5773" s="0" t="n">
        <v>36.075981</v>
      </c>
      <c r="J5773" s="0" t="n">
        <v>0</v>
      </c>
    </row>
    <row r="5774" customFormat="false" ht="13.8" hidden="false" customHeight="false" outlineLevel="0" collapsed="false">
      <c r="A5774" s="55" t="s">
        <v>168</v>
      </c>
      <c r="B5774" s="65" t="s">
        <v>1098</v>
      </c>
      <c r="C5774" s="55" t="str">
        <f aca="false">LEFT(B5774,4)</f>
        <v>2004</v>
      </c>
      <c r="D5774" s="55" t="str">
        <f aca="false">MID(B5774,6,2)</f>
        <v>07</v>
      </c>
      <c r="E5774" s="0" t="n">
        <v>68.57</v>
      </c>
      <c r="F5774" s="0" t="n">
        <v>68.57</v>
      </c>
      <c r="G5774" s="0" t="n">
        <v>68.57</v>
      </c>
      <c r="H5774" s="0" t="n">
        <v>68.57</v>
      </c>
      <c r="I5774" s="0" t="n">
        <v>36.394428</v>
      </c>
      <c r="J5774" s="0" t="n">
        <v>0</v>
      </c>
    </row>
    <row r="5775" customFormat="false" ht="13.8" hidden="false" customHeight="false" outlineLevel="0" collapsed="false">
      <c r="A5775" s="55" t="s">
        <v>168</v>
      </c>
      <c r="B5775" s="65" t="s">
        <v>1099</v>
      </c>
      <c r="C5775" s="55" t="str">
        <f aca="false">LEFT(B5775,4)</f>
        <v>2004</v>
      </c>
      <c r="D5775" s="55" t="str">
        <f aca="false">MID(B5775,6,2)</f>
        <v>07</v>
      </c>
      <c r="E5775" s="0" t="n">
        <v>68.440002</v>
      </c>
      <c r="F5775" s="0" t="n">
        <v>68.440002</v>
      </c>
      <c r="G5775" s="0" t="n">
        <v>68.440002</v>
      </c>
      <c r="H5775" s="0" t="n">
        <v>68.440002</v>
      </c>
      <c r="I5775" s="0" t="n">
        <v>36.325436</v>
      </c>
      <c r="J5775" s="0" t="n">
        <v>0</v>
      </c>
    </row>
    <row r="5776" customFormat="false" ht="13.8" hidden="false" customHeight="false" outlineLevel="0" collapsed="false">
      <c r="A5776" s="55" t="s">
        <v>168</v>
      </c>
      <c r="B5776" s="65" t="s">
        <v>1100</v>
      </c>
      <c r="C5776" s="55" t="str">
        <f aca="false">LEFT(B5776,4)</f>
        <v>2004</v>
      </c>
      <c r="D5776" s="55" t="str">
        <f aca="false">MID(B5776,6,2)</f>
        <v>07</v>
      </c>
      <c r="E5776" s="0" t="n">
        <v>69</v>
      </c>
      <c r="F5776" s="0" t="n">
        <v>69</v>
      </c>
      <c r="G5776" s="0" t="n">
        <v>69</v>
      </c>
      <c r="H5776" s="0" t="n">
        <v>69</v>
      </c>
      <c r="I5776" s="0" t="n">
        <v>36.622658</v>
      </c>
      <c r="J5776" s="0" t="n">
        <v>0</v>
      </c>
    </row>
    <row r="5777" customFormat="false" ht="13.8" hidden="false" customHeight="false" outlineLevel="0" collapsed="false">
      <c r="A5777" s="55" t="s">
        <v>168</v>
      </c>
      <c r="B5777" s="65" t="s">
        <v>1101</v>
      </c>
      <c r="C5777" s="55" t="str">
        <f aca="false">LEFT(B5777,4)</f>
        <v>2004</v>
      </c>
      <c r="D5777" s="55" t="str">
        <f aca="false">MID(B5777,6,2)</f>
        <v>07</v>
      </c>
      <c r="E5777" s="0" t="n">
        <v>69.150002</v>
      </c>
      <c r="F5777" s="0" t="n">
        <v>69.150002</v>
      </c>
      <c r="G5777" s="0" t="n">
        <v>69.150002</v>
      </c>
      <c r="H5777" s="0" t="n">
        <v>69.150002</v>
      </c>
      <c r="I5777" s="0" t="n">
        <v>36.702282</v>
      </c>
      <c r="J5777" s="0" t="n">
        <v>0</v>
      </c>
    </row>
    <row r="5778" customFormat="false" ht="13.8" hidden="false" customHeight="false" outlineLevel="0" collapsed="false">
      <c r="A5778" s="55" t="s">
        <v>168</v>
      </c>
      <c r="B5778" s="65" t="s">
        <v>1102</v>
      </c>
      <c r="C5778" s="55" t="str">
        <f aca="false">LEFT(B5778,4)</f>
        <v>2004</v>
      </c>
      <c r="D5778" s="55" t="str">
        <f aca="false">MID(B5778,6,2)</f>
        <v>07</v>
      </c>
      <c r="E5778" s="0" t="n">
        <v>68.480003</v>
      </c>
      <c r="F5778" s="0" t="n">
        <v>68.480003</v>
      </c>
      <c r="G5778" s="0" t="n">
        <v>68.480003</v>
      </c>
      <c r="H5778" s="0" t="n">
        <v>68.480003</v>
      </c>
      <c r="I5778" s="0" t="n">
        <v>36.346676</v>
      </c>
      <c r="J5778" s="0" t="n">
        <v>0</v>
      </c>
    </row>
    <row r="5779" customFormat="false" ht="13.8" hidden="false" customHeight="false" outlineLevel="0" collapsed="false">
      <c r="A5779" s="55" t="s">
        <v>168</v>
      </c>
      <c r="B5779" s="65" t="s">
        <v>1103</v>
      </c>
      <c r="C5779" s="55" t="str">
        <f aca="false">LEFT(B5779,4)</f>
        <v>2004</v>
      </c>
      <c r="D5779" s="55" t="str">
        <f aca="false">MID(B5779,6,2)</f>
        <v>07</v>
      </c>
      <c r="E5779" s="0" t="n">
        <v>66.940002</v>
      </c>
      <c r="F5779" s="0" t="n">
        <v>66.940002</v>
      </c>
      <c r="G5779" s="0" t="n">
        <v>66.940002</v>
      </c>
      <c r="H5779" s="0" t="n">
        <v>66.940002</v>
      </c>
      <c r="I5779" s="0" t="n">
        <v>35.529297</v>
      </c>
      <c r="J5779" s="0" t="n">
        <v>0</v>
      </c>
    </row>
    <row r="5780" customFormat="false" ht="13.8" hidden="false" customHeight="false" outlineLevel="0" collapsed="false">
      <c r="A5780" s="55" t="s">
        <v>168</v>
      </c>
      <c r="B5780" s="65" t="s">
        <v>1104</v>
      </c>
      <c r="C5780" s="55" t="str">
        <f aca="false">LEFT(B5780,4)</f>
        <v>2004</v>
      </c>
      <c r="D5780" s="55" t="str">
        <f aca="false">MID(B5780,6,2)</f>
        <v>07</v>
      </c>
      <c r="E5780" s="0" t="n">
        <v>66.400002</v>
      </c>
      <c r="F5780" s="0" t="n">
        <v>66.400002</v>
      </c>
      <c r="G5780" s="0" t="n">
        <v>66.400002</v>
      </c>
      <c r="H5780" s="0" t="n">
        <v>66.400002</v>
      </c>
      <c r="I5780" s="0" t="n">
        <v>35.242683</v>
      </c>
      <c r="J5780" s="0" t="n">
        <v>0</v>
      </c>
    </row>
    <row r="5781" customFormat="false" ht="13.8" hidden="false" customHeight="false" outlineLevel="0" collapsed="false">
      <c r="A5781" s="55" t="s">
        <v>168</v>
      </c>
      <c r="B5781" s="65" t="s">
        <v>1105</v>
      </c>
      <c r="C5781" s="55" t="str">
        <f aca="false">LEFT(B5781,4)</f>
        <v>2004</v>
      </c>
      <c r="D5781" s="55" t="str">
        <f aca="false">MID(B5781,6,2)</f>
        <v>07</v>
      </c>
      <c r="E5781" s="0" t="n">
        <v>65.870003</v>
      </c>
      <c r="F5781" s="0" t="n">
        <v>65.870003</v>
      </c>
      <c r="G5781" s="0" t="n">
        <v>65.870003</v>
      </c>
      <c r="H5781" s="0" t="n">
        <v>65.870003</v>
      </c>
      <c r="I5781" s="0" t="n">
        <v>34.961369</v>
      </c>
      <c r="J5781" s="0" t="n">
        <v>0</v>
      </c>
    </row>
    <row r="5782" customFormat="false" ht="13.8" hidden="false" customHeight="false" outlineLevel="0" collapsed="false">
      <c r="A5782" s="55" t="s">
        <v>168</v>
      </c>
      <c r="B5782" s="65" t="s">
        <v>1106</v>
      </c>
      <c r="C5782" s="55" t="str">
        <f aca="false">LEFT(B5782,4)</f>
        <v>2004</v>
      </c>
      <c r="D5782" s="55" t="str">
        <f aca="false">MID(B5782,6,2)</f>
        <v>07</v>
      </c>
      <c r="E5782" s="0" t="n">
        <v>66</v>
      </c>
      <c r="F5782" s="0" t="n">
        <v>66</v>
      </c>
      <c r="G5782" s="0" t="n">
        <v>66</v>
      </c>
      <c r="H5782" s="0" t="n">
        <v>66</v>
      </c>
      <c r="I5782" s="0" t="n">
        <v>35.030373</v>
      </c>
      <c r="J5782" s="0" t="n">
        <v>0</v>
      </c>
    </row>
    <row r="5783" customFormat="false" ht="13.8" hidden="false" customHeight="false" outlineLevel="0" collapsed="false">
      <c r="A5783" s="55" t="s">
        <v>168</v>
      </c>
      <c r="B5783" s="65" t="s">
        <v>1107</v>
      </c>
      <c r="C5783" s="55" t="str">
        <f aca="false">LEFT(B5783,4)</f>
        <v>2004</v>
      </c>
      <c r="D5783" s="55" t="str">
        <f aca="false">MID(B5783,6,2)</f>
        <v>07</v>
      </c>
      <c r="E5783" s="0" t="n">
        <v>66.540001</v>
      </c>
      <c r="F5783" s="0" t="n">
        <v>66.540001</v>
      </c>
      <c r="G5783" s="0" t="n">
        <v>66.540001</v>
      </c>
      <c r="H5783" s="0" t="n">
        <v>66.540001</v>
      </c>
      <c r="I5783" s="0" t="n">
        <v>35.316971</v>
      </c>
      <c r="J5783" s="0" t="n">
        <v>0</v>
      </c>
    </row>
    <row r="5784" customFormat="false" ht="13.8" hidden="false" customHeight="false" outlineLevel="0" collapsed="false">
      <c r="A5784" s="55" t="s">
        <v>168</v>
      </c>
      <c r="B5784" s="65" t="s">
        <v>1108</v>
      </c>
      <c r="C5784" s="55" t="str">
        <f aca="false">LEFT(B5784,4)</f>
        <v>2004</v>
      </c>
      <c r="D5784" s="55" t="str">
        <f aca="false">MID(B5784,6,2)</f>
        <v>07</v>
      </c>
      <c r="E5784" s="0" t="n">
        <v>66.5</v>
      </c>
      <c r="F5784" s="0" t="n">
        <v>66.5</v>
      </c>
      <c r="G5784" s="0" t="n">
        <v>66.5</v>
      </c>
      <c r="H5784" s="0" t="n">
        <v>66.5</v>
      </c>
      <c r="I5784" s="0" t="n">
        <v>35.295773</v>
      </c>
      <c r="J5784" s="0" t="n">
        <v>0</v>
      </c>
    </row>
    <row r="5785" customFormat="false" ht="13.8" hidden="false" customHeight="false" outlineLevel="0" collapsed="false">
      <c r="A5785" s="55" t="s">
        <v>168</v>
      </c>
      <c r="B5785" s="65" t="s">
        <v>1109</v>
      </c>
      <c r="C5785" s="55" t="str">
        <f aca="false">LEFT(B5785,4)</f>
        <v>2004</v>
      </c>
      <c r="D5785" s="55" t="str">
        <f aca="false">MID(B5785,6,2)</f>
        <v>07</v>
      </c>
      <c r="E5785" s="0" t="n">
        <v>67.019997</v>
      </c>
      <c r="F5785" s="0" t="n">
        <v>67.019997</v>
      </c>
      <c r="G5785" s="0" t="n">
        <v>67.019997</v>
      </c>
      <c r="H5785" s="0" t="n">
        <v>67.019997</v>
      </c>
      <c r="I5785" s="0" t="n">
        <v>35.571754</v>
      </c>
      <c r="J5785" s="0" t="n">
        <v>0</v>
      </c>
    </row>
    <row r="5786" customFormat="false" ht="13.8" hidden="false" customHeight="false" outlineLevel="0" collapsed="false">
      <c r="A5786" s="55" t="s">
        <v>168</v>
      </c>
      <c r="B5786" s="65" t="s">
        <v>1110</v>
      </c>
      <c r="C5786" s="55" t="str">
        <f aca="false">LEFT(B5786,4)</f>
        <v>2004</v>
      </c>
      <c r="D5786" s="55" t="str">
        <f aca="false">MID(B5786,6,2)</f>
        <v>08</v>
      </c>
      <c r="E5786" s="0" t="n">
        <v>68.099998</v>
      </c>
      <c r="F5786" s="0" t="n">
        <v>68.099998</v>
      </c>
      <c r="G5786" s="0" t="n">
        <v>68.099998</v>
      </c>
      <c r="H5786" s="0" t="n">
        <v>68.099998</v>
      </c>
      <c r="I5786" s="0" t="n">
        <v>36.144981</v>
      </c>
      <c r="J5786" s="0" t="n">
        <v>0</v>
      </c>
    </row>
    <row r="5787" customFormat="false" ht="13.8" hidden="false" customHeight="false" outlineLevel="0" collapsed="false">
      <c r="A5787" s="55" t="s">
        <v>168</v>
      </c>
      <c r="B5787" s="65" t="s">
        <v>1111</v>
      </c>
      <c r="C5787" s="55" t="str">
        <f aca="false">LEFT(B5787,4)</f>
        <v>2004</v>
      </c>
      <c r="D5787" s="55" t="str">
        <f aca="false">MID(B5787,6,2)</f>
        <v>08</v>
      </c>
      <c r="E5787" s="0" t="n">
        <v>68.269997</v>
      </c>
      <c r="F5787" s="0" t="n">
        <v>68.269997</v>
      </c>
      <c r="G5787" s="0" t="n">
        <v>68.269997</v>
      </c>
      <c r="H5787" s="0" t="n">
        <v>68.269997</v>
      </c>
      <c r="I5787" s="0" t="n">
        <v>36.235214</v>
      </c>
      <c r="J5787" s="0" t="n">
        <v>0</v>
      </c>
    </row>
    <row r="5788" customFormat="false" ht="13.8" hidden="false" customHeight="false" outlineLevel="0" collapsed="false">
      <c r="A5788" s="55" t="s">
        <v>168</v>
      </c>
      <c r="B5788" s="65" t="s">
        <v>1112</v>
      </c>
      <c r="C5788" s="55" t="str">
        <f aca="false">LEFT(B5788,4)</f>
        <v>2004</v>
      </c>
      <c r="D5788" s="55" t="str">
        <f aca="false">MID(B5788,6,2)</f>
        <v>08</v>
      </c>
      <c r="E5788" s="0" t="n">
        <v>68.919998</v>
      </c>
      <c r="F5788" s="0" t="n">
        <v>68.919998</v>
      </c>
      <c r="G5788" s="0" t="n">
        <v>68.919998</v>
      </c>
      <c r="H5788" s="0" t="n">
        <v>68.919998</v>
      </c>
      <c r="I5788" s="0" t="n">
        <v>36.580204</v>
      </c>
      <c r="J5788" s="0" t="n">
        <v>0</v>
      </c>
    </row>
    <row r="5789" customFormat="false" ht="13.8" hidden="false" customHeight="false" outlineLevel="0" collapsed="false">
      <c r="A5789" s="55" t="s">
        <v>168</v>
      </c>
      <c r="B5789" s="65" t="s">
        <v>1113</v>
      </c>
      <c r="C5789" s="55" t="str">
        <f aca="false">LEFT(B5789,4)</f>
        <v>2004</v>
      </c>
      <c r="D5789" s="55" t="str">
        <f aca="false">MID(B5789,6,2)</f>
        <v>08</v>
      </c>
      <c r="E5789" s="0" t="n">
        <v>67.75</v>
      </c>
      <c r="F5789" s="0" t="n">
        <v>67.75</v>
      </c>
      <c r="G5789" s="0" t="n">
        <v>67.75</v>
      </c>
      <c r="H5789" s="0" t="n">
        <v>67.75</v>
      </c>
      <c r="I5789" s="0" t="n">
        <v>35.959202</v>
      </c>
      <c r="J5789" s="0" t="n">
        <v>0</v>
      </c>
    </row>
    <row r="5790" customFormat="false" ht="13.8" hidden="false" customHeight="false" outlineLevel="0" collapsed="false">
      <c r="A5790" s="55" t="s">
        <v>168</v>
      </c>
      <c r="B5790" s="65" t="s">
        <v>1114</v>
      </c>
      <c r="C5790" s="55" t="str">
        <f aca="false">LEFT(B5790,4)</f>
        <v>2004</v>
      </c>
      <c r="D5790" s="55" t="str">
        <f aca="false">MID(B5790,6,2)</f>
        <v>08</v>
      </c>
      <c r="E5790" s="0" t="n">
        <v>67.559998</v>
      </c>
      <c r="F5790" s="0" t="n">
        <v>67.559998</v>
      </c>
      <c r="G5790" s="0" t="n">
        <v>67.559998</v>
      </c>
      <c r="H5790" s="0" t="n">
        <v>67.559998</v>
      </c>
      <c r="I5790" s="0" t="n">
        <v>35.858353</v>
      </c>
      <c r="J5790" s="0" t="n">
        <v>0</v>
      </c>
    </row>
    <row r="5791" customFormat="false" ht="13.8" hidden="false" customHeight="false" outlineLevel="0" collapsed="false">
      <c r="A5791" s="55" t="s">
        <v>168</v>
      </c>
      <c r="B5791" s="65" t="s">
        <v>1115</v>
      </c>
      <c r="C5791" s="55" t="str">
        <f aca="false">LEFT(B5791,4)</f>
        <v>2004</v>
      </c>
      <c r="D5791" s="55" t="str">
        <f aca="false">MID(B5791,6,2)</f>
        <v>08</v>
      </c>
      <c r="E5791" s="0" t="n">
        <v>67.650002</v>
      </c>
      <c r="F5791" s="0" t="n">
        <v>67.650002</v>
      </c>
      <c r="G5791" s="0" t="n">
        <v>67.650002</v>
      </c>
      <c r="H5791" s="0" t="n">
        <v>67.650002</v>
      </c>
      <c r="I5791" s="0" t="n">
        <v>35.906128</v>
      </c>
      <c r="J5791" s="0" t="n">
        <v>0</v>
      </c>
    </row>
    <row r="5792" customFormat="false" ht="13.8" hidden="false" customHeight="false" outlineLevel="0" collapsed="false">
      <c r="A5792" s="55" t="s">
        <v>168</v>
      </c>
      <c r="B5792" s="65" t="s">
        <v>1116</v>
      </c>
      <c r="C5792" s="55" t="str">
        <f aca="false">LEFT(B5792,4)</f>
        <v>2004</v>
      </c>
      <c r="D5792" s="55" t="str">
        <f aca="false">MID(B5792,6,2)</f>
        <v>08</v>
      </c>
      <c r="E5792" s="0" t="n">
        <v>67.93</v>
      </c>
      <c r="F5792" s="0" t="n">
        <v>67.93</v>
      </c>
      <c r="G5792" s="0" t="n">
        <v>67.93</v>
      </c>
      <c r="H5792" s="0" t="n">
        <v>67.93</v>
      </c>
      <c r="I5792" s="0" t="n">
        <v>36.054756</v>
      </c>
      <c r="J5792" s="0" t="n">
        <v>0</v>
      </c>
    </row>
    <row r="5793" customFormat="false" ht="13.8" hidden="false" customHeight="false" outlineLevel="0" collapsed="false">
      <c r="A5793" s="55" t="s">
        <v>168</v>
      </c>
      <c r="B5793" s="65" t="s">
        <v>1117</v>
      </c>
      <c r="C5793" s="55" t="str">
        <f aca="false">LEFT(B5793,4)</f>
        <v>2004</v>
      </c>
      <c r="D5793" s="55" t="str">
        <f aca="false">MID(B5793,6,2)</f>
        <v>08</v>
      </c>
      <c r="E5793" s="0" t="n">
        <v>67.860001</v>
      </c>
      <c r="F5793" s="0" t="n">
        <v>67.860001</v>
      </c>
      <c r="G5793" s="0" t="n">
        <v>67.860001</v>
      </c>
      <c r="H5793" s="0" t="n">
        <v>67.860001</v>
      </c>
      <c r="I5793" s="0" t="n">
        <v>36.017578</v>
      </c>
      <c r="J5793" s="0" t="n">
        <v>0</v>
      </c>
    </row>
    <row r="5794" customFormat="false" ht="13.8" hidden="false" customHeight="false" outlineLevel="0" collapsed="false">
      <c r="A5794" s="55" t="s">
        <v>168</v>
      </c>
      <c r="B5794" s="65" t="s">
        <v>1118</v>
      </c>
      <c r="C5794" s="55" t="str">
        <f aca="false">LEFT(B5794,4)</f>
        <v>2004</v>
      </c>
      <c r="D5794" s="55" t="str">
        <f aca="false">MID(B5794,6,2)</f>
        <v>08</v>
      </c>
      <c r="E5794" s="0" t="n">
        <v>67.160004</v>
      </c>
      <c r="F5794" s="0" t="n">
        <v>67.160004</v>
      </c>
      <c r="G5794" s="0" t="n">
        <v>67.160004</v>
      </c>
      <c r="H5794" s="0" t="n">
        <v>67.160004</v>
      </c>
      <c r="I5794" s="0" t="n">
        <v>35.646072</v>
      </c>
      <c r="J5794" s="0" t="n">
        <v>0</v>
      </c>
    </row>
    <row r="5795" customFormat="false" ht="13.8" hidden="false" customHeight="false" outlineLevel="0" collapsed="false">
      <c r="A5795" s="55" t="s">
        <v>168</v>
      </c>
      <c r="B5795" s="65" t="s">
        <v>1119</v>
      </c>
      <c r="C5795" s="55" t="str">
        <f aca="false">LEFT(B5795,4)</f>
        <v>2004</v>
      </c>
      <c r="D5795" s="55" t="str">
        <f aca="false">MID(B5795,6,2)</f>
        <v>08</v>
      </c>
      <c r="E5795" s="0" t="n">
        <v>67.18</v>
      </c>
      <c r="F5795" s="0" t="n">
        <v>67.18</v>
      </c>
      <c r="G5795" s="0" t="n">
        <v>67.18</v>
      </c>
      <c r="H5795" s="0" t="n">
        <v>67.18</v>
      </c>
      <c r="I5795" s="0" t="n">
        <v>35.656677</v>
      </c>
      <c r="J5795" s="0" t="n">
        <v>0</v>
      </c>
    </row>
    <row r="5796" customFormat="false" ht="13.8" hidden="false" customHeight="false" outlineLevel="0" collapsed="false">
      <c r="A5796" s="55" t="s">
        <v>168</v>
      </c>
      <c r="B5796" s="65" t="s">
        <v>1120</v>
      </c>
      <c r="C5796" s="55" t="str">
        <f aca="false">LEFT(B5796,4)</f>
        <v>2004</v>
      </c>
      <c r="D5796" s="55" t="str">
        <f aca="false">MID(B5796,6,2)</f>
        <v>08</v>
      </c>
      <c r="E5796" s="0" t="n">
        <v>68.160004</v>
      </c>
      <c r="F5796" s="0" t="n">
        <v>68.160004</v>
      </c>
      <c r="G5796" s="0" t="n">
        <v>68.160004</v>
      </c>
      <c r="H5796" s="0" t="n">
        <v>68.160004</v>
      </c>
      <c r="I5796" s="0" t="n">
        <v>36.176819</v>
      </c>
      <c r="J5796" s="0" t="n">
        <v>0</v>
      </c>
    </row>
    <row r="5797" customFormat="false" ht="13.8" hidden="false" customHeight="false" outlineLevel="0" collapsed="false">
      <c r="A5797" s="55" t="s">
        <v>168</v>
      </c>
      <c r="B5797" s="65" t="s">
        <v>1121</v>
      </c>
      <c r="C5797" s="55" t="str">
        <f aca="false">LEFT(B5797,4)</f>
        <v>2004</v>
      </c>
      <c r="D5797" s="55" t="str">
        <f aca="false">MID(B5797,6,2)</f>
        <v>08</v>
      </c>
      <c r="E5797" s="0" t="n">
        <v>68.82</v>
      </c>
      <c r="F5797" s="0" t="n">
        <v>68.82</v>
      </c>
      <c r="G5797" s="0" t="n">
        <v>68.82</v>
      </c>
      <c r="H5797" s="0" t="n">
        <v>68.82</v>
      </c>
      <c r="I5797" s="0" t="n">
        <v>36.527126</v>
      </c>
      <c r="J5797" s="0" t="n">
        <v>0</v>
      </c>
    </row>
    <row r="5798" customFormat="false" ht="13.8" hidden="false" customHeight="false" outlineLevel="0" collapsed="false">
      <c r="A5798" s="55" t="s">
        <v>168</v>
      </c>
      <c r="B5798" s="65" t="s">
        <v>1122</v>
      </c>
      <c r="C5798" s="55" t="str">
        <f aca="false">LEFT(B5798,4)</f>
        <v>2004</v>
      </c>
      <c r="D5798" s="55" t="str">
        <f aca="false">MID(B5798,6,2)</f>
        <v>08</v>
      </c>
      <c r="E5798" s="0" t="n">
        <v>69.720001</v>
      </c>
      <c r="F5798" s="0" t="n">
        <v>69.720001</v>
      </c>
      <c r="G5798" s="0" t="n">
        <v>69.720001</v>
      </c>
      <c r="H5798" s="0" t="n">
        <v>69.720001</v>
      </c>
      <c r="I5798" s="0" t="n">
        <v>37.004822</v>
      </c>
      <c r="J5798" s="0" t="n">
        <v>0</v>
      </c>
    </row>
    <row r="5799" customFormat="false" ht="13.8" hidden="false" customHeight="false" outlineLevel="0" collapsed="false">
      <c r="A5799" s="55" t="s">
        <v>168</v>
      </c>
      <c r="B5799" s="65" t="s">
        <v>1123</v>
      </c>
      <c r="C5799" s="55" t="str">
        <f aca="false">LEFT(B5799,4)</f>
        <v>2004</v>
      </c>
      <c r="D5799" s="55" t="str">
        <f aca="false">MID(B5799,6,2)</f>
        <v>08</v>
      </c>
      <c r="E5799" s="0" t="n">
        <v>68.529999</v>
      </c>
      <c r="F5799" s="0" t="n">
        <v>68.529999</v>
      </c>
      <c r="G5799" s="0" t="n">
        <v>68.529999</v>
      </c>
      <c r="H5799" s="0" t="n">
        <v>68.529999</v>
      </c>
      <c r="I5799" s="0" t="n">
        <v>36.373203</v>
      </c>
      <c r="J5799" s="0" t="n">
        <v>0</v>
      </c>
    </row>
    <row r="5800" customFormat="false" ht="13.8" hidden="false" customHeight="false" outlineLevel="0" collapsed="false">
      <c r="A5800" s="55" t="s">
        <v>168</v>
      </c>
      <c r="B5800" s="65" t="s">
        <v>1124</v>
      </c>
      <c r="C5800" s="55" t="str">
        <f aca="false">LEFT(B5800,4)</f>
        <v>2004</v>
      </c>
      <c r="D5800" s="55" t="str">
        <f aca="false">MID(B5800,6,2)</f>
        <v>08</v>
      </c>
      <c r="E5800" s="0" t="n">
        <v>70.550003</v>
      </c>
      <c r="F5800" s="0" t="n">
        <v>70.550003</v>
      </c>
      <c r="G5800" s="0" t="n">
        <v>70.550003</v>
      </c>
      <c r="H5800" s="0" t="n">
        <v>70.550003</v>
      </c>
      <c r="I5800" s="0" t="n">
        <v>37.445351</v>
      </c>
      <c r="J5800" s="0" t="n">
        <v>0</v>
      </c>
    </row>
    <row r="5801" customFormat="false" ht="13.8" hidden="false" customHeight="false" outlineLevel="0" collapsed="false">
      <c r="A5801" s="55" t="s">
        <v>168</v>
      </c>
      <c r="B5801" s="65" t="s">
        <v>1125</v>
      </c>
      <c r="C5801" s="55" t="str">
        <f aca="false">LEFT(B5801,4)</f>
        <v>2004</v>
      </c>
      <c r="D5801" s="55" t="str">
        <f aca="false">MID(B5801,6,2)</f>
        <v>08</v>
      </c>
      <c r="E5801" s="0" t="n">
        <v>70.480003</v>
      </c>
      <c r="F5801" s="0" t="n">
        <v>70.480003</v>
      </c>
      <c r="G5801" s="0" t="n">
        <v>70.480003</v>
      </c>
      <c r="H5801" s="0" t="n">
        <v>70.480003</v>
      </c>
      <c r="I5801" s="0" t="n">
        <v>37.408192</v>
      </c>
      <c r="J5801" s="0" t="n">
        <v>0</v>
      </c>
    </row>
    <row r="5802" customFormat="false" ht="13.8" hidden="false" customHeight="false" outlineLevel="0" collapsed="false">
      <c r="A5802" s="55" t="s">
        <v>168</v>
      </c>
      <c r="B5802" s="65" t="s">
        <v>1126</v>
      </c>
      <c r="C5802" s="55" t="str">
        <f aca="false">LEFT(B5802,4)</f>
        <v>2004</v>
      </c>
      <c r="D5802" s="55" t="str">
        <f aca="false">MID(B5802,6,2)</f>
        <v>08</v>
      </c>
      <c r="E5802" s="0" t="n">
        <v>71.449997</v>
      </c>
      <c r="F5802" s="0" t="n">
        <v>71.449997</v>
      </c>
      <c r="G5802" s="0" t="n">
        <v>71.449997</v>
      </c>
      <c r="H5802" s="0" t="n">
        <v>71.449997</v>
      </c>
      <c r="I5802" s="0" t="n">
        <v>37.923027</v>
      </c>
      <c r="J5802" s="0" t="n">
        <v>0</v>
      </c>
    </row>
    <row r="5803" customFormat="false" ht="13.8" hidden="false" customHeight="false" outlineLevel="0" collapsed="false">
      <c r="A5803" s="55" t="s">
        <v>168</v>
      </c>
      <c r="B5803" s="65" t="s">
        <v>1127</v>
      </c>
      <c r="C5803" s="55" t="str">
        <f aca="false">LEFT(B5803,4)</f>
        <v>2004</v>
      </c>
      <c r="D5803" s="55" t="str">
        <f aca="false">MID(B5803,6,2)</f>
        <v>08</v>
      </c>
      <c r="E5803" s="0" t="n">
        <v>71.010002</v>
      </c>
      <c r="F5803" s="0" t="n">
        <v>71.010002</v>
      </c>
      <c r="G5803" s="0" t="n">
        <v>71.010002</v>
      </c>
      <c r="H5803" s="0" t="n">
        <v>71.010002</v>
      </c>
      <c r="I5803" s="0" t="n">
        <v>37.68951</v>
      </c>
      <c r="J5803" s="0" t="n">
        <v>0</v>
      </c>
    </row>
    <row r="5804" customFormat="false" ht="13.8" hidden="false" customHeight="false" outlineLevel="0" collapsed="false">
      <c r="A5804" s="55" t="s">
        <v>168</v>
      </c>
      <c r="B5804" s="65" t="s">
        <v>1128</v>
      </c>
      <c r="C5804" s="55" t="str">
        <f aca="false">LEFT(B5804,4)</f>
        <v>2004</v>
      </c>
      <c r="D5804" s="55" t="str">
        <f aca="false">MID(B5804,6,2)</f>
        <v>08</v>
      </c>
      <c r="E5804" s="0" t="n">
        <v>71.309998</v>
      </c>
      <c r="F5804" s="0" t="n">
        <v>71.309998</v>
      </c>
      <c r="G5804" s="0" t="n">
        <v>71.309998</v>
      </c>
      <c r="H5804" s="0" t="n">
        <v>71.309998</v>
      </c>
      <c r="I5804" s="0" t="n">
        <v>37.848732</v>
      </c>
      <c r="J5804" s="0" t="n">
        <v>0</v>
      </c>
    </row>
    <row r="5805" customFormat="false" ht="13.8" hidden="false" customHeight="false" outlineLevel="0" collapsed="false">
      <c r="A5805" s="55" t="s">
        <v>168</v>
      </c>
      <c r="B5805" s="65" t="s">
        <v>1129</v>
      </c>
      <c r="C5805" s="55" t="str">
        <f aca="false">LEFT(B5805,4)</f>
        <v>2004</v>
      </c>
      <c r="D5805" s="55" t="str">
        <f aca="false">MID(B5805,6,2)</f>
        <v>08</v>
      </c>
      <c r="E5805" s="0" t="n">
        <v>71.389999</v>
      </c>
      <c r="F5805" s="0" t="n">
        <v>71.389999</v>
      </c>
      <c r="G5805" s="0" t="n">
        <v>71.389999</v>
      </c>
      <c r="H5805" s="0" t="n">
        <v>71.389999</v>
      </c>
      <c r="I5805" s="0" t="n">
        <v>37.891201</v>
      </c>
      <c r="J5805" s="0" t="n">
        <v>0</v>
      </c>
    </row>
    <row r="5806" customFormat="false" ht="13.8" hidden="false" customHeight="false" outlineLevel="0" collapsed="false">
      <c r="A5806" s="55" t="s">
        <v>168</v>
      </c>
      <c r="B5806" s="65" t="s">
        <v>1130</v>
      </c>
      <c r="C5806" s="55" t="str">
        <f aca="false">LEFT(B5806,4)</f>
        <v>2004</v>
      </c>
      <c r="D5806" s="55" t="str">
        <f aca="false">MID(B5806,6,2)</f>
        <v>08</v>
      </c>
      <c r="E5806" s="0" t="n">
        <v>71.75</v>
      </c>
      <c r="F5806" s="0" t="n">
        <v>71.75</v>
      </c>
      <c r="G5806" s="0" t="n">
        <v>71.75</v>
      </c>
      <c r="H5806" s="0" t="n">
        <v>71.75</v>
      </c>
      <c r="I5806" s="0" t="n">
        <v>38.08226</v>
      </c>
      <c r="J5806" s="0" t="n">
        <v>0</v>
      </c>
    </row>
    <row r="5807" customFormat="false" ht="13.8" hidden="false" customHeight="false" outlineLevel="0" collapsed="false">
      <c r="A5807" s="55" t="s">
        <v>168</v>
      </c>
      <c r="B5807" s="65" t="s">
        <v>1131</v>
      </c>
      <c r="C5807" s="55" t="str">
        <f aca="false">LEFT(B5807,4)</f>
        <v>2004</v>
      </c>
      <c r="D5807" s="55" t="str">
        <f aca="false">MID(B5807,6,2)</f>
        <v>08</v>
      </c>
      <c r="E5807" s="0" t="n">
        <v>72.290001</v>
      </c>
      <c r="F5807" s="0" t="n">
        <v>72.290001</v>
      </c>
      <c r="G5807" s="0" t="n">
        <v>72.290001</v>
      </c>
      <c r="H5807" s="0" t="n">
        <v>72.290001</v>
      </c>
      <c r="I5807" s="0" t="n">
        <v>38.36887</v>
      </c>
      <c r="J5807" s="0" t="n">
        <v>0</v>
      </c>
    </row>
    <row r="5808" customFormat="false" ht="13.8" hidden="false" customHeight="false" outlineLevel="0" collapsed="false">
      <c r="A5808" s="55" t="s">
        <v>168</v>
      </c>
      <c r="B5808" s="65" t="s">
        <v>1132</v>
      </c>
      <c r="C5808" s="55" t="str">
        <f aca="false">LEFT(B5808,4)</f>
        <v>2004</v>
      </c>
      <c r="D5808" s="55" t="str">
        <f aca="false">MID(B5808,6,2)</f>
        <v>09</v>
      </c>
      <c r="E5808" s="0" t="n">
        <v>72.089996</v>
      </c>
      <c r="F5808" s="0" t="n">
        <v>72.089996</v>
      </c>
      <c r="G5808" s="0" t="n">
        <v>72.089996</v>
      </c>
      <c r="H5808" s="0" t="n">
        <v>72.089996</v>
      </c>
      <c r="I5808" s="0" t="n">
        <v>38.262714</v>
      </c>
      <c r="J5808" s="0" t="n">
        <v>0</v>
      </c>
    </row>
    <row r="5809" customFormat="false" ht="13.8" hidden="false" customHeight="false" outlineLevel="0" collapsed="false">
      <c r="A5809" s="55" t="s">
        <v>168</v>
      </c>
      <c r="B5809" s="65" t="s">
        <v>1133</v>
      </c>
      <c r="C5809" s="55" t="str">
        <f aca="false">LEFT(B5809,4)</f>
        <v>2004</v>
      </c>
      <c r="D5809" s="55" t="str">
        <f aca="false">MID(B5809,6,2)</f>
        <v>09</v>
      </c>
      <c r="E5809" s="0" t="n">
        <v>72.510002</v>
      </c>
      <c r="F5809" s="0" t="n">
        <v>72.510002</v>
      </c>
      <c r="G5809" s="0" t="n">
        <v>72.510002</v>
      </c>
      <c r="H5809" s="0" t="n">
        <v>72.510002</v>
      </c>
      <c r="I5809" s="0" t="n">
        <v>38.485657</v>
      </c>
      <c r="J5809" s="0" t="n">
        <v>0</v>
      </c>
    </row>
    <row r="5810" customFormat="false" ht="13.8" hidden="false" customHeight="false" outlineLevel="0" collapsed="false">
      <c r="A5810" s="55" t="s">
        <v>168</v>
      </c>
      <c r="B5810" s="65" t="s">
        <v>1134</v>
      </c>
      <c r="C5810" s="55" t="str">
        <f aca="false">LEFT(B5810,4)</f>
        <v>2004</v>
      </c>
      <c r="D5810" s="55" t="str">
        <f aca="false">MID(B5810,6,2)</f>
        <v>09</v>
      </c>
      <c r="E5810" s="0" t="n">
        <v>72.900002</v>
      </c>
      <c r="F5810" s="0" t="n">
        <v>72.900002</v>
      </c>
      <c r="G5810" s="0" t="n">
        <v>72.900002</v>
      </c>
      <c r="H5810" s="0" t="n">
        <v>72.900002</v>
      </c>
      <c r="I5810" s="0" t="n">
        <v>38.692631</v>
      </c>
      <c r="J5810" s="0" t="n">
        <v>0</v>
      </c>
    </row>
    <row r="5811" customFormat="false" ht="13.8" hidden="false" customHeight="false" outlineLevel="0" collapsed="false">
      <c r="A5811" s="55" t="s">
        <v>168</v>
      </c>
      <c r="B5811" s="65" t="s">
        <v>1135</v>
      </c>
      <c r="C5811" s="55" t="str">
        <f aca="false">LEFT(B5811,4)</f>
        <v>2004</v>
      </c>
      <c r="D5811" s="55" t="str">
        <f aca="false">MID(B5811,6,2)</f>
        <v>09</v>
      </c>
      <c r="E5811" s="0" t="n">
        <v>73.580002</v>
      </c>
      <c r="F5811" s="0" t="n">
        <v>73.580002</v>
      </c>
      <c r="G5811" s="0" t="n">
        <v>73.580002</v>
      </c>
      <c r="H5811" s="0" t="n">
        <v>73.580002</v>
      </c>
      <c r="I5811" s="0" t="n">
        <v>39.05357</v>
      </c>
      <c r="J5811" s="0" t="n">
        <v>0</v>
      </c>
    </row>
    <row r="5812" customFormat="false" ht="13.8" hidden="false" customHeight="false" outlineLevel="0" collapsed="false">
      <c r="A5812" s="55" t="s">
        <v>168</v>
      </c>
      <c r="B5812" s="65" t="s">
        <v>1136</v>
      </c>
      <c r="C5812" s="55" t="str">
        <f aca="false">LEFT(B5812,4)</f>
        <v>2004</v>
      </c>
      <c r="D5812" s="55" t="str">
        <f aca="false">MID(B5812,6,2)</f>
        <v>09</v>
      </c>
      <c r="E5812" s="0" t="n">
        <v>73.459999</v>
      </c>
      <c r="F5812" s="0" t="n">
        <v>73.459999</v>
      </c>
      <c r="G5812" s="0" t="n">
        <v>73.459999</v>
      </c>
      <c r="H5812" s="0" t="n">
        <v>73.459999</v>
      </c>
      <c r="I5812" s="0" t="n">
        <v>38.989864</v>
      </c>
      <c r="J5812" s="0" t="n">
        <v>0</v>
      </c>
    </row>
    <row r="5813" customFormat="false" ht="13.8" hidden="false" customHeight="false" outlineLevel="0" collapsed="false">
      <c r="A5813" s="55" t="s">
        <v>168</v>
      </c>
      <c r="B5813" s="65" t="s">
        <v>1137</v>
      </c>
      <c r="C5813" s="55" t="str">
        <f aca="false">LEFT(B5813,4)</f>
        <v>2004</v>
      </c>
      <c r="D5813" s="55" t="str">
        <f aca="false">MID(B5813,6,2)</f>
        <v>09</v>
      </c>
      <c r="E5813" s="0" t="n">
        <v>72.220001</v>
      </c>
      <c r="F5813" s="0" t="n">
        <v>72.220001</v>
      </c>
      <c r="G5813" s="0" t="n">
        <v>72.220001</v>
      </c>
      <c r="H5813" s="0" t="n">
        <v>72.220001</v>
      </c>
      <c r="I5813" s="0" t="n">
        <v>38.331718</v>
      </c>
      <c r="J5813" s="0" t="n">
        <v>0</v>
      </c>
    </row>
    <row r="5814" customFormat="false" ht="13.8" hidden="false" customHeight="false" outlineLevel="0" collapsed="false">
      <c r="A5814" s="55" t="s">
        <v>168</v>
      </c>
      <c r="B5814" s="65" t="s">
        <v>1138</v>
      </c>
      <c r="C5814" s="55" t="str">
        <f aca="false">LEFT(B5814,4)</f>
        <v>2004</v>
      </c>
      <c r="D5814" s="55" t="str">
        <f aca="false">MID(B5814,6,2)</f>
        <v>09</v>
      </c>
      <c r="E5814" s="0" t="n">
        <v>72.349998</v>
      </c>
      <c r="F5814" s="0" t="n">
        <v>72.349998</v>
      </c>
      <c r="G5814" s="0" t="n">
        <v>72.349998</v>
      </c>
      <c r="H5814" s="0" t="n">
        <v>72.349998</v>
      </c>
      <c r="I5814" s="0" t="n">
        <v>38.400719</v>
      </c>
      <c r="J5814" s="0" t="n">
        <v>0</v>
      </c>
    </row>
    <row r="5815" customFormat="false" ht="13.8" hidden="false" customHeight="false" outlineLevel="0" collapsed="false">
      <c r="A5815" s="55" t="s">
        <v>168</v>
      </c>
      <c r="B5815" s="65" t="s">
        <v>1139</v>
      </c>
      <c r="C5815" s="55" t="str">
        <f aca="false">LEFT(B5815,4)</f>
        <v>2004</v>
      </c>
      <c r="D5815" s="55" t="str">
        <f aca="false">MID(B5815,6,2)</f>
        <v>09</v>
      </c>
      <c r="E5815" s="0" t="n">
        <v>71.739998</v>
      </c>
      <c r="F5815" s="0" t="n">
        <v>71.739998</v>
      </c>
      <c r="G5815" s="0" t="n">
        <v>71.739998</v>
      </c>
      <c r="H5815" s="0" t="n">
        <v>71.739998</v>
      </c>
      <c r="I5815" s="0" t="n">
        <v>38.076946</v>
      </c>
      <c r="J5815" s="0" t="n">
        <v>0</v>
      </c>
    </row>
    <row r="5816" customFormat="false" ht="13.8" hidden="false" customHeight="false" outlineLevel="0" collapsed="false">
      <c r="A5816" s="55" t="s">
        <v>168</v>
      </c>
      <c r="B5816" s="65" t="s">
        <v>1140</v>
      </c>
      <c r="C5816" s="55" t="str">
        <f aca="false">LEFT(B5816,4)</f>
        <v>2004</v>
      </c>
      <c r="D5816" s="55" t="str">
        <f aca="false">MID(B5816,6,2)</f>
        <v>09</v>
      </c>
      <c r="E5816" s="0" t="n">
        <v>70.769997</v>
      </c>
      <c r="F5816" s="0" t="n">
        <v>70.769997</v>
      </c>
      <c r="G5816" s="0" t="n">
        <v>70.769997</v>
      </c>
      <c r="H5816" s="0" t="n">
        <v>70.769997</v>
      </c>
      <c r="I5816" s="0" t="n">
        <v>37.562115</v>
      </c>
      <c r="J5816" s="0" t="n">
        <v>0</v>
      </c>
    </row>
    <row r="5817" customFormat="false" ht="13.8" hidden="false" customHeight="false" outlineLevel="0" collapsed="false">
      <c r="A5817" s="55" t="s">
        <v>168</v>
      </c>
      <c r="B5817" s="65" t="s">
        <v>1141</v>
      </c>
      <c r="C5817" s="55" t="str">
        <f aca="false">LEFT(B5817,4)</f>
        <v>2004</v>
      </c>
      <c r="D5817" s="55" t="str">
        <f aca="false">MID(B5817,6,2)</f>
        <v>09</v>
      </c>
      <c r="E5817" s="0" t="n">
        <v>71.199997</v>
      </c>
      <c r="F5817" s="0" t="n">
        <v>71.199997</v>
      </c>
      <c r="G5817" s="0" t="n">
        <v>71.199997</v>
      </c>
      <c r="H5817" s="0" t="n">
        <v>71.199997</v>
      </c>
      <c r="I5817" s="0" t="n">
        <v>37.790329</v>
      </c>
      <c r="J5817" s="0" t="n">
        <v>0</v>
      </c>
    </row>
    <row r="5818" customFormat="false" ht="13.8" hidden="false" customHeight="false" outlineLevel="0" collapsed="false">
      <c r="A5818" s="55" t="s">
        <v>168</v>
      </c>
      <c r="B5818" s="65" t="s">
        <v>1142</v>
      </c>
      <c r="C5818" s="55" t="str">
        <f aca="false">LEFT(B5818,4)</f>
        <v>2004</v>
      </c>
      <c r="D5818" s="55" t="str">
        <f aca="false">MID(B5818,6,2)</f>
        <v>09</v>
      </c>
      <c r="E5818" s="0" t="n">
        <v>72.489998</v>
      </c>
      <c r="F5818" s="0" t="n">
        <v>72.489998</v>
      </c>
      <c r="G5818" s="0" t="n">
        <v>72.489998</v>
      </c>
      <c r="H5818" s="0" t="n">
        <v>72.489998</v>
      </c>
      <c r="I5818" s="0" t="n">
        <v>38.475037</v>
      </c>
      <c r="J5818" s="0" t="n">
        <v>0</v>
      </c>
    </row>
    <row r="5819" customFormat="false" ht="13.8" hidden="false" customHeight="false" outlineLevel="0" collapsed="false">
      <c r="A5819" s="55" t="s">
        <v>168</v>
      </c>
      <c r="B5819" s="65" t="s">
        <v>1143</v>
      </c>
      <c r="C5819" s="55" t="str">
        <f aca="false">LEFT(B5819,4)</f>
        <v>2004</v>
      </c>
      <c r="D5819" s="55" t="str">
        <f aca="false">MID(B5819,6,2)</f>
        <v>09</v>
      </c>
      <c r="E5819" s="0" t="n">
        <v>72.230003</v>
      </c>
      <c r="F5819" s="0" t="n">
        <v>72.230003</v>
      </c>
      <c r="G5819" s="0" t="n">
        <v>72.230003</v>
      </c>
      <c r="H5819" s="0" t="n">
        <v>72.230003</v>
      </c>
      <c r="I5819" s="0" t="n">
        <v>38.337029</v>
      </c>
      <c r="J5819" s="0" t="n">
        <v>0</v>
      </c>
    </row>
    <row r="5820" customFormat="false" ht="13.8" hidden="false" customHeight="false" outlineLevel="0" collapsed="false">
      <c r="A5820" s="55" t="s">
        <v>168</v>
      </c>
      <c r="B5820" s="65" t="s">
        <v>1144</v>
      </c>
      <c r="C5820" s="55" t="str">
        <f aca="false">LEFT(B5820,4)</f>
        <v>2004</v>
      </c>
      <c r="D5820" s="55" t="str">
        <f aca="false">MID(B5820,6,2)</f>
        <v>09</v>
      </c>
      <c r="E5820" s="0" t="n">
        <v>71.489998</v>
      </c>
      <c r="F5820" s="0" t="n">
        <v>71.489998</v>
      </c>
      <c r="G5820" s="0" t="n">
        <v>71.489998</v>
      </c>
      <c r="H5820" s="0" t="n">
        <v>71.489998</v>
      </c>
      <c r="I5820" s="0" t="n">
        <v>37.94426</v>
      </c>
      <c r="J5820" s="0" t="n">
        <v>0</v>
      </c>
    </row>
    <row r="5821" customFormat="false" ht="13.8" hidden="false" customHeight="false" outlineLevel="0" collapsed="false">
      <c r="A5821" s="55" t="s">
        <v>168</v>
      </c>
      <c r="B5821" s="65" t="s">
        <v>1145</v>
      </c>
      <c r="C5821" s="55" t="str">
        <f aca="false">LEFT(B5821,4)</f>
        <v>2004</v>
      </c>
      <c r="D5821" s="55" t="str">
        <f aca="false">MID(B5821,6,2)</f>
        <v>09</v>
      </c>
      <c r="E5821" s="0" t="n">
        <v>70.889999</v>
      </c>
      <c r="F5821" s="0" t="n">
        <v>70.889999</v>
      </c>
      <c r="G5821" s="0" t="n">
        <v>70.889999</v>
      </c>
      <c r="H5821" s="0" t="n">
        <v>70.889999</v>
      </c>
      <c r="I5821" s="0" t="n">
        <v>37.926609</v>
      </c>
      <c r="J5821" s="0" t="n">
        <v>0</v>
      </c>
    </row>
    <row r="5822" customFormat="false" ht="13.8" hidden="false" customHeight="false" outlineLevel="0" collapsed="false">
      <c r="A5822" s="55" t="s">
        <v>168</v>
      </c>
      <c r="B5822" s="65" t="s">
        <v>1146</v>
      </c>
      <c r="C5822" s="55" t="str">
        <f aca="false">LEFT(B5822,4)</f>
        <v>2004</v>
      </c>
      <c r="D5822" s="55" t="str">
        <f aca="false">MID(B5822,6,2)</f>
        <v>09</v>
      </c>
      <c r="E5822" s="0" t="n">
        <v>70.379997</v>
      </c>
      <c r="F5822" s="0" t="n">
        <v>70.379997</v>
      </c>
      <c r="G5822" s="0" t="n">
        <v>70.379997</v>
      </c>
      <c r="H5822" s="0" t="n">
        <v>70.379997</v>
      </c>
      <c r="I5822" s="0" t="n">
        <v>37.653755</v>
      </c>
      <c r="J5822" s="0" t="n">
        <v>0</v>
      </c>
    </row>
    <row r="5823" customFormat="false" ht="13.8" hidden="false" customHeight="false" outlineLevel="0" collapsed="false">
      <c r="A5823" s="55" t="s">
        <v>168</v>
      </c>
      <c r="B5823" s="65" t="s">
        <v>1147</v>
      </c>
      <c r="C5823" s="55" t="str">
        <f aca="false">LEFT(B5823,4)</f>
        <v>2004</v>
      </c>
      <c r="D5823" s="55" t="str">
        <f aca="false">MID(B5823,6,2)</f>
        <v>09</v>
      </c>
      <c r="E5823" s="0" t="n">
        <v>70.050003</v>
      </c>
      <c r="F5823" s="0" t="n">
        <v>70.050003</v>
      </c>
      <c r="G5823" s="0" t="n">
        <v>70.050003</v>
      </c>
      <c r="H5823" s="0" t="n">
        <v>70.050003</v>
      </c>
      <c r="I5823" s="0" t="n">
        <v>37.477215</v>
      </c>
      <c r="J5823" s="0" t="n">
        <v>0</v>
      </c>
    </row>
    <row r="5824" customFormat="false" ht="13.8" hidden="false" customHeight="false" outlineLevel="0" collapsed="false">
      <c r="A5824" s="55" t="s">
        <v>168</v>
      </c>
      <c r="B5824" s="65" t="s">
        <v>1148</v>
      </c>
      <c r="C5824" s="55" t="str">
        <f aca="false">LEFT(B5824,4)</f>
        <v>2004</v>
      </c>
      <c r="D5824" s="55" t="str">
        <f aca="false">MID(B5824,6,2)</f>
        <v>09</v>
      </c>
      <c r="E5824" s="0" t="n">
        <v>70.209999</v>
      </c>
      <c r="F5824" s="0" t="n">
        <v>70.209999</v>
      </c>
      <c r="G5824" s="0" t="n">
        <v>70.209999</v>
      </c>
      <c r="H5824" s="0" t="n">
        <v>70.209999</v>
      </c>
      <c r="I5824" s="0" t="n">
        <v>37.562798</v>
      </c>
      <c r="J5824" s="0" t="n">
        <v>0</v>
      </c>
    </row>
    <row r="5825" customFormat="false" ht="13.8" hidden="false" customHeight="false" outlineLevel="0" collapsed="false">
      <c r="A5825" s="55" t="s">
        <v>168</v>
      </c>
      <c r="B5825" s="65" t="s">
        <v>1149</v>
      </c>
      <c r="C5825" s="55" t="str">
        <f aca="false">LEFT(B5825,4)</f>
        <v>2004</v>
      </c>
      <c r="D5825" s="55" t="str">
        <f aca="false">MID(B5825,6,2)</f>
        <v>09</v>
      </c>
      <c r="E5825" s="0" t="n">
        <v>70.160004</v>
      </c>
      <c r="F5825" s="0" t="n">
        <v>70.160004</v>
      </c>
      <c r="G5825" s="0" t="n">
        <v>70.160004</v>
      </c>
      <c r="H5825" s="0" t="n">
        <v>70.160004</v>
      </c>
      <c r="I5825" s="0" t="n">
        <v>37.536068</v>
      </c>
      <c r="J5825" s="0" t="n">
        <v>0</v>
      </c>
    </row>
    <row r="5826" customFormat="false" ht="13.8" hidden="false" customHeight="false" outlineLevel="0" collapsed="false">
      <c r="A5826" s="55" t="s">
        <v>168</v>
      </c>
      <c r="B5826" s="65" t="s">
        <v>1150</v>
      </c>
      <c r="C5826" s="55" t="str">
        <f aca="false">LEFT(B5826,4)</f>
        <v>2004</v>
      </c>
      <c r="D5826" s="55" t="str">
        <f aca="false">MID(B5826,6,2)</f>
        <v>09</v>
      </c>
      <c r="E5826" s="0" t="n">
        <v>70.610001</v>
      </c>
      <c r="F5826" s="0" t="n">
        <v>70.610001</v>
      </c>
      <c r="G5826" s="0" t="n">
        <v>70.610001</v>
      </c>
      <c r="H5826" s="0" t="n">
        <v>70.610001</v>
      </c>
      <c r="I5826" s="0" t="n">
        <v>37.776814</v>
      </c>
      <c r="J5826" s="0" t="n">
        <v>0</v>
      </c>
    </row>
    <row r="5827" customFormat="false" ht="13.8" hidden="false" customHeight="false" outlineLevel="0" collapsed="false">
      <c r="A5827" s="55" t="s">
        <v>168</v>
      </c>
      <c r="B5827" s="65" t="s">
        <v>1151</v>
      </c>
      <c r="C5827" s="55" t="str">
        <f aca="false">LEFT(B5827,4)</f>
        <v>2004</v>
      </c>
      <c r="D5827" s="55" t="str">
        <f aca="false">MID(B5827,6,2)</f>
        <v>09</v>
      </c>
      <c r="E5827" s="0" t="n">
        <v>70.720001</v>
      </c>
      <c r="F5827" s="0" t="n">
        <v>70.720001</v>
      </c>
      <c r="G5827" s="0" t="n">
        <v>70.720001</v>
      </c>
      <c r="H5827" s="0" t="n">
        <v>70.720001</v>
      </c>
      <c r="I5827" s="0" t="n">
        <v>37.835659</v>
      </c>
      <c r="J5827" s="0" t="n">
        <v>0</v>
      </c>
    </row>
    <row r="5828" customFormat="false" ht="13.8" hidden="false" customHeight="false" outlineLevel="0" collapsed="false">
      <c r="A5828" s="55" t="s">
        <v>168</v>
      </c>
      <c r="B5828" s="65" t="s">
        <v>1152</v>
      </c>
      <c r="C5828" s="55" t="str">
        <f aca="false">LEFT(B5828,4)</f>
        <v>2004</v>
      </c>
      <c r="D5828" s="55" t="str">
        <f aca="false">MID(B5828,6,2)</f>
        <v>09</v>
      </c>
      <c r="E5828" s="0" t="n">
        <v>71.279999</v>
      </c>
      <c r="F5828" s="0" t="n">
        <v>71.279999</v>
      </c>
      <c r="G5828" s="0" t="n">
        <v>71.279999</v>
      </c>
      <c r="H5828" s="0" t="n">
        <v>71.279999</v>
      </c>
      <c r="I5828" s="0" t="n">
        <v>38.135273</v>
      </c>
      <c r="J5828" s="0" t="n">
        <v>0</v>
      </c>
    </row>
    <row r="5829" customFormat="false" ht="13.8" hidden="false" customHeight="false" outlineLevel="0" collapsed="false">
      <c r="A5829" s="55" t="s">
        <v>168</v>
      </c>
      <c r="B5829" s="65" t="s">
        <v>1153</v>
      </c>
      <c r="C5829" s="55" t="str">
        <f aca="false">LEFT(B5829,4)</f>
        <v>2004</v>
      </c>
      <c r="D5829" s="55" t="str">
        <f aca="false">MID(B5829,6,2)</f>
        <v>10</v>
      </c>
      <c r="E5829" s="0" t="n">
        <v>72.550003</v>
      </c>
      <c r="F5829" s="0" t="n">
        <v>72.550003</v>
      </c>
      <c r="G5829" s="0" t="n">
        <v>72.550003</v>
      </c>
      <c r="H5829" s="0" t="n">
        <v>72.550003</v>
      </c>
      <c r="I5829" s="0" t="n">
        <v>38.814728</v>
      </c>
      <c r="J5829" s="0" t="n">
        <v>0</v>
      </c>
    </row>
    <row r="5830" customFormat="false" ht="13.8" hidden="false" customHeight="false" outlineLevel="0" collapsed="false">
      <c r="A5830" s="55" t="s">
        <v>168</v>
      </c>
      <c r="B5830" s="65" t="s">
        <v>1154</v>
      </c>
      <c r="C5830" s="55" t="str">
        <f aca="false">LEFT(B5830,4)</f>
        <v>2004</v>
      </c>
      <c r="D5830" s="55" t="str">
        <f aca="false">MID(B5830,6,2)</f>
        <v>10</v>
      </c>
      <c r="E5830" s="0" t="n">
        <v>72.739998</v>
      </c>
      <c r="F5830" s="0" t="n">
        <v>72.739998</v>
      </c>
      <c r="G5830" s="0" t="n">
        <v>72.739998</v>
      </c>
      <c r="H5830" s="0" t="n">
        <v>72.739998</v>
      </c>
      <c r="I5830" s="0" t="n">
        <v>38.916359</v>
      </c>
      <c r="J5830" s="0" t="n">
        <v>0</v>
      </c>
    </row>
    <row r="5831" customFormat="false" ht="13.8" hidden="false" customHeight="false" outlineLevel="0" collapsed="false">
      <c r="A5831" s="55" t="s">
        <v>168</v>
      </c>
      <c r="B5831" s="65" t="s">
        <v>1155</v>
      </c>
      <c r="C5831" s="55" t="str">
        <f aca="false">LEFT(B5831,4)</f>
        <v>2004</v>
      </c>
      <c r="D5831" s="55" t="str">
        <f aca="false">MID(B5831,6,2)</f>
        <v>10</v>
      </c>
      <c r="E5831" s="0" t="n">
        <v>72.800003</v>
      </c>
      <c r="F5831" s="0" t="n">
        <v>72.800003</v>
      </c>
      <c r="G5831" s="0" t="n">
        <v>72.800003</v>
      </c>
      <c r="H5831" s="0" t="n">
        <v>72.800003</v>
      </c>
      <c r="I5831" s="0" t="n">
        <v>38.948483</v>
      </c>
      <c r="J5831" s="0" t="n">
        <v>0</v>
      </c>
    </row>
    <row r="5832" customFormat="false" ht="13.8" hidden="false" customHeight="false" outlineLevel="0" collapsed="false">
      <c r="A5832" s="55" t="s">
        <v>168</v>
      </c>
      <c r="B5832" s="65" t="s">
        <v>1156</v>
      </c>
      <c r="C5832" s="55" t="str">
        <f aca="false">LEFT(B5832,4)</f>
        <v>2004</v>
      </c>
      <c r="D5832" s="55" t="str">
        <f aca="false">MID(B5832,6,2)</f>
        <v>10</v>
      </c>
      <c r="E5832" s="0" t="n">
        <v>73.230003</v>
      </c>
      <c r="F5832" s="0" t="n">
        <v>73.230003</v>
      </c>
      <c r="G5832" s="0" t="n">
        <v>73.230003</v>
      </c>
      <c r="H5832" s="0" t="n">
        <v>73.230003</v>
      </c>
      <c r="I5832" s="0" t="n">
        <v>39.178551</v>
      </c>
      <c r="J5832" s="0" t="n">
        <v>0</v>
      </c>
    </row>
    <row r="5833" customFormat="false" ht="13.8" hidden="false" customHeight="false" outlineLevel="0" collapsed="false">
      <c r="A5833" s="55" t="s">
        <v>168</v>
      </c>
      <c r="B5833" s="65" t="s">
        <v>1157</v>
      </c>
      <c r="C5833" s="55" t="str">
        <f aca="false">LEFT(B5833,4)</f>
        <v>2004</v>
      </c>
      <c r="D5833" s="55" t="str">
        <f aca="false">MID(B5833,6,2)</f>
        <v>10</v>
      </c>
      <c r="E5833" s="0" t="n">
        <v>72.25</v>
      </c>
      <c r="F5833" s="0" t="n">
        <v>72.25</v>
      </c>
      <c r="G5833" s="0" t="n">
        <v>72.25</v>
      </c>
      <c r="H5833" s="0" t="n">
        <v>72.25</v>
      </c>
      <c r="I5833" s="0" t="n">
        <v>38.654221</v>
      </c>
      <c r="J5833" s="0" t="n">
        <v>0</v>
      </c>
    </row>
    <row r="5834" customFormat="false" ht="13.8" hidden="false" customHeight="false" outlineLevel="0" collapsed="false">
      <c r="A5834" s="55" t="s">
        <v>168</v>
      </c>
      <c r="B5834" s="65" t="s">
        <v>1158</v>
      </c>
      <c r="C5834" s="55" t="str">
        <f aca="false">LEFT(B5834,4)</f>
        <v>2004</v>
      </c>
      <c r="D5834" s="55" t="str">
        <f aca="false">MID(B5834,6,2)</f>
        <v>10</v>
      </c>
      <c r="E5834" s="0" t="n">
        <v>72.82</v>
      </c>
      <c r="F5834" s="0" t="n">
        <v>72.82</v>
      </c>
      <c r="G5834" s="0" t="n">
        <v>72.82</v>
      </c>
      <c r="H5834" s="0" t="n">
        <v>72.82</v>
      </c>
      <c r="I5834" s="0" t="n">
        <v>38.959171</v>
      </c>
      <c r="J5834" s="0" t="n">
        <v>0</v>
      </c>
    </row>
    <row r="5835" customFormat="false" ht="13.8" hidden="false" customHeight="false" outlineLevel="0" collapsed="false">
      <c r="A5835" s="55" t="s">
        <v>168</v>
      </c>
      <c r="B5835" s="65" t="s">
        <v>1159</v>
      </c>
      <c r="C5835" s="55" t="str">
        <f aca="false">LEFT(B5835,4)</f>
        <v>2004</v>
      </c>
      <c r="D5835" s="55" t="str">
        <f aca="false">MID(B5835,6,2)</f>
        <v>10</v>
      </c>
      <c r="E5835" s="0" t="n">
        <v>72.529999</v>
      </c>
      <c r="F5835" s="0" t="n">
        <v>72.529999</v>
      </c>
      <c r="G5835" s="0" t="n">
        <v>72.529999</v>
      </c>
      <c r="H5835" s="0" t="n">
        <v>72.529999</v>
      </c>
      <c r="I5835" s="0" t="n">
        <v>38.80402</v>
      </c>
      <c r="J5835" s="0" t="n">
        <v>0</v>
      </c>
    </row>
    <row r="5836" customFormat="false" ht="13.8" hidden="false" customHeight="false" outlineLevel="0" collapsed="false">
      <c r="A5836" s="55" t="s">
        <v>168</v>
      </c>
      <c r="B5836" s="65" t="s">
        <v>1160</v>
      </c>
      <c r="C5836" s="55" t="str">
        <f aca="false">LEFT(B5836,4)</f>
        <v>2004</v>
      </c>
      <c r="D5836" s="55" t="str">
        <f aca="false">MID(B5836,6,2)</f>
        <v>10</v>
      </c>
      <c r="E5836" s="0" t="n">
        <v>73.239998</v>
      </c>
      <c r="F5836" s="0" t="n">
        <v>73.239998</v>
      </c>
      <c r="G5836" s="0" t="n">
        <v>73.239998</v>
      </c>
      <c r="H5836" s="0" t="n">
        <v>73.239998</v>
      </c>
      <c r="I5836" s="0" t="n">
        <v>39.183868</v>
      </c>
      <c r="J5836" s="0" t="n">
        <v>0</v>
      </c>
    </row>
    <row r="5837" customFormat="false" ht="13.8" hidden="false" customHeight="false" outlineLevel="0" collapsed="false">
      <c r="A5837" s="55" t="s">
        <v>168</v>
      </c>
      <c r="B5837" s="65" t="s">
        <v>1161</v>
      </c>
      <c r="C5837" s="55" t="str">
        <f aca="false">LEFT(B5837,4)</f>
        <v>2004</v>
      </c>
      <c r="D5837" s="55" t="str">
        <f aca="false">MID(B5837,6,2)</f>
        <v>10</v>
      </c>
      <c r="E5837" s="0" t="n">
        <v>72.900002</v>
      </c>
      <c r="F5837" s="0" t="n">
        <v>72.900002</v>
      </c>
      <c r="G5837" s="0" t="n">
        <v>72.900002</v>
      </c>
      <c r="H5837" s="0" t="n">
        <v>72.900002</v>
      </c>
      <c r="I5837" s="0" t="n">
        <v>39.001968</v>
      </c>
      <c r="J5837" s="0" t="n">
        <v>0</v>
      </c>
    </row>
    <row r="5838" customFormat="false" ht="13.8" hidden="false" customHeight="false" outlineLevel="0" collapsed="false">
      <c r="A5838" s="55" t="s">
        <v>168</v>
      </c>
      <c r="B5838" s="65" t="s">
        <v>1162</v>
      </c>
      <c r="C5838" s="55" t="str">
        <f aca="false">LEFT(B5838,4)</f>
        <v>2004</v>
      </c>
      <c r="D5838" s="55" t="str">
        <f aca="false">MID(B5838,6,2)</f>
        <v>10</v>
      </c>
      <c r="E5838" s="0" t="n">
        <v>73.589996</v>
      </c>
      <c r="F5838" s="0" t="n">
        <v>73.589996</v>
      </c>
      <c r="G5838" s="0" t="n">
        <v>73.589996</v>
      </c>
      <c r="H5838" s="0" t="n">
        <v>73.589996</v>
      </c>
      <c r="I5838" s="0" t="n">
        <v>39.371136</v>
      </c>
      <c r="J5838" s="0" t="n">
        <v>0</v>
      </c>
    </row>
    <row r="5839" customFormat="false" ht="13.8" hidden="false" customHeight="false" outlineLevel="0" collapsed="false">
      <c r="A5839" s="55" t="s">
        <v>168</v>
      </c>
      <c r="B5839" s="65" t="s">
        <v>1163</v>
      </c>
      <c r="C5839" s="55" t="str">
        <f aca="false">LEFT(B5839,4)</f>
        <v>2004</v>
      </c>
      <c r="D5839" s="55" t="str">
        <f aca="false">MID(B5839,6,2)</f>
        <v>10</v>
      </c>
      <c r="E5839" s="0" t="n">
        <v>74.110001</v>
      </c>
      <c r="F5839" s="0" t="n">
        <v>74.110001</v>
      </c>
      <c r="G5839" s="0" t="n">
        <v>74.110001</v>
      </c>
      <c r="H5839" s="0" t="n">
        <v>74.110001</v>
      </c>
      <c r="I5839" s="0" t="n">
        <v>39.649334</v>
      </c>
      <c r="J5839" s="0" t="n">
        <v>0</v>
      </c>
    </row>
    <row r="5840" customFormat="false" ht="13.8" hidden="false" customHeight="false" outlineLevel="0" collapsed="false">
      <c r="A5840" s="55" t="s">
        <v>168</v>
      </c>
      <c r="B5840" s="65" t="s">
        <v>1164</v>
      </c>
      <c r="C5840" s="55" t="str">
        <f aca="false">LEFT(B5840,4)</f>
        <v>2004</v>
      </c>
      <c r="D5840" s="55" t="str">
        <f aca="false">MID(B5840,6,2)</f>
        <v>10</v>
      </c>
      <c r="E5840" s="0" t="n">
        <v>74.57</v>
      </c>
      <c r="F5840" s="0" t="n">
        <v>74.57</v>
      </c>
      <c r="G5840" s="0" t="n">
        <v>74.57</v>
      </c>
      <c r="H5840" s="0" t="n">
        <v>74.57</v>
      </c>
      <c r="I5840" s="0" t="n">
        <v>39.895447</v>
      </c>
      <c r="J5840" s="0" t="n">
        <v>0</v>
      </c>
    </row>
    <row r="5841" customFormat="false" ht="13.8" hidden="false" customHeight="false" outlineLevel="0" collapsed="false">
      <c r="A5841" s="55" t="s">
        <v>168</v>
      </c>
      <c r="B5841" s="65" t="s">
        <v>1165</v>
      </c>
      <c r="C5841" s="55" t="str">
        <f aca="false">LEFT(B5841,4)</f>
        <v>2004</v>
      </c>
      <c r="D5841" s="55" t="str">
        <f aca="false">MID(B5841,6,2)</f>
        <v>10</v>
      </c>
      <c r="E5841" s="0" t="n">
        <v>74</v>
      </c>
      <c r="F5841" s="0" t="n">
        <v>74</v>
      </c>
      <c r="G5841" s="0" t="n">
        <v>74</v>
      </c>
      <c r="H5841" s="0" t="n">
        <v>74</v>
      </c>
      <c r="I5841" s="0" t="n">
        <v>39.590477</v>
      </c>
      <c r="J5841" s="0" t="n">
        <v>0</v>
      </c>
    </row>
    <row r="5842" customFormat="false" ht="13.8" hidden="false" customHeight="false" outlineLevel="0" collapsed="false">
      <c r="A5842" s="55" t="s">
        <v>168</v>
      </c>
      <c r="B5842" s="65" t="s">
        <v>1166</v>
      </c>
      <c r="C5842" s="55" t="str">
        <f aca="false">LEFT(B5842,4)</f>
        <v>2004</v>
      </c>
      <c r="D5842" s="55" t="str">
        <f aca="false">MID(B5842,6,2)</f>
        <v>10</v>
      </c>
      <c r="E5842" s="0" t="n">
        <v>73.75</v>
      </c>
      <c r="F5842" s="0" t="n">
        <v>73.75</v>
      </c>
      <c r="G5842" s="0" t="n">
        <v>73.75</v>
      </c>
      <c r="H5842" s="0" t="n">
        <v>73.75</v>
      </c>
      <c r="I5842" s="0" t="n">
        <v>39.456726</v>
      </c>
      <c r="J5842" s="0" t="n">
        <v>0</v>
      </c>
    </row>
    <row r="5843" customFormat="false" ht="13.8" hidden="false" customHeight="false" outlineLevel="0" collapsed="false">
      <c r="A5843" s="55" t="s">
        <v>168</v>
      </c>
      <c r="B5843" s="65" t="s">
        <v>1167</v>
      </c>
      <c r="C5843" s="55" t="str">
        <f aca="false">LEFT(B5843,4)</f>
        <v>2004</v>
      </c>
      <c r="D5843" s="55" t="str">
        <f aca="false">MID(B5843,6,2)</f>
        <v>10</v>
      </c>
      <c r="E5843" s="0" t="n">
        <v>74.669998</v>
      </c>
      <c r="F5843" s="0" t="n">
        <v>74.669998</v>
      </c>
      <c r="G5843" s="0" t="n">
        <v>74.669998</v>
      </c>
      <c r="H5843" s="0" t="n">
        <v>74.669998</v>
      </c>
      <c r="I5843" s="0" t="n">
        <v>39.948944</v>
      </c>
      <c r="J5843" s="0" t="n">
        <v>0</v>
      </c>
    </row>
    <row r="5844" customFormat="false" ht="13.8" hidden="false" customHeight="false" outlineLevel="0" collapsed="false">
      <c r="A5844" s="55" t="s">
        <v>168</v>
      </c>
      <c r="B5844" s="65" t="s">
        <v>1168</v>
      </c>
      <c r="C5844" s="55" t="str">
        <f aca="false">LEFT(B5844,4)</f>
        <v>2004</v>
      </c>
      <c r="D5844" s="55" t="str">
        <f aca="false">MID(B5844,6,2)</f>
        <v>10</v>
      </c>
      <c r="E5844" s="0" t="n">
        <v>74.019997</v>
      </c>
      <c r="F5844" s="0" t="n">
        <v>74.019997</v>
      </c>
      <c r="G5844" s="0" t="n">
        <v>74.019997</v>
      </c>
      <c r="H5844" s="0" t="n">
        <v>74.019997</v>
      </c>
      <c r="I5844" s="0" t="n">
        <v>39.601177</v>
      </c>
      <c r="J5844" s="0" t="n">
        <v>0</v>
      </c>
    </row>
    <row r="5845" customFormat="false" ht="13.8" hidden="false" customHeight="false" outlineLevel="0" collapsed="false">
      <c r="A5845" s="55" t="s">
        <v>168</v>
      </c>
      <c r="B5845" s="65" t="s">
        <v>1169</v>
      </c>
      <c r="C5845" s="55" t="str">
        <f aca="false">LEFT(B5845,4)</f>
        <v>2004</v>
      </c>
      <c r="D5845" s="55" t="str">
        <f aca="false">MID(B5845,6,2)</f>
        <v>10</v>
      </c>
      <c r="E5845" s="0" t="n">
        <v>73.660004</v>
      </c>
      <c r="F5845" s="0" t="n">
        <v>73.660004</v>
      </c>
      <c r="G5845" s="0" t="n">
        <v>73.660004</v>
      </c>
      <c r="H5845" s="0" t="n">
        <v>73.660004</v>
      </c>
      <c r="I5845" s="0" t="n">
        <v>39.408569</v>
      </c>
      <c r="J5845" s="0" t="n">
        <v>0</v>
      </c>
    </row>
    <row r="5846" customFormat="false" ht="13.8" hidden="false" customHeight="false" outlineLevel="0" collapsed="false">
      <c r="A5846" s="55" t="s">
        <v>168</v>
      </c>
      <c r="B5846" s="65" t="s">
        <v>1170</v>
      </c>
      <c r="C5846" s="55" t="str">
        <f aca="false">LEFT(B5846,4)</f>
        <v>2004</v>
      </c>
      <c r="D5846" s="55" t="str">
        <f aca="false">MID(B5846,6,2)</f>
        <v>10</v>
      </c>
      <c r="E5846" s="0" t="n">
        <v>74.769997</v>
      </c>
      <c r="F5846" s="0" t="n">
        <v>74.769997</v>
      </c>
      <c r="G5846" s="0" t="n">
        <v>74.769997</v>
      </c>
      <c r="H5846" s="0" t="n">
        <v>74.769997</v>
      </c>
      <c r="I5846" s="0" t="n">
        <v>40.002453</v>
      </c>
      <c r="J5846" s="0" t="n">
        <v>0</v>
      </c>
    </row>
    <row r="5847" customFormat="false" ht="13.8" hidden="false" customHeight="false" outlineLevel="0" collapsed="false">
      <c r="A5847" s="55" t="s">
        <v>168</v>
      </c>
      <c r="B5847" s="65" t="s">
        <v>1171</v>
      </c>
      <c r="C5847" s="55" t="str">
        <f aca="false">LEFT(B5847,4)</f>
        <v>2004</v>
      </c>
      <c r="D5847" s="55" t="str">
        <f aca="false">MID(B5847,6,2)</f>
        <v>10</v>
      </c>
      <c r="E5847" s="0" t="n">
        <v>75.330002</v>
      </c>
      <c r="F5847" s="0" t="n">
        <v>75.330002</v>
      </c>
      <c r="G5847" s="0" t="n">
        <v>75.330002</v>
      </c>
      <c r="H5847" s="0" t="n">
        <v>75.330002</v>
      </c>
      <c r="I5847" s="0" t="n">
        <v>40.302036</v>
      </c>
      <c r="J5847" s="0" t="n">
        <v>0</v>
      </c>
    </row>
    <row r="5848" customFormat="false" ht="13.8" hidden="false" customHeight="false" outlineLevel="0" collapsed="false">
      <c r="A5848" s="55" t="s">
        <v>168</v>
      </c>
      <c r="B5848" s="65" t="s">
        <v>1172</v>
      </c>
      <c r="C5848" s="55" t="str">
        <f aca="false">LEFT(B5848,4)</f>
        <v>2004</v>
      </c>
      <c r="D5848" s="55" t="str">
        <f aca="false">MID(B5848,6,2)</f>
        <v>10</v>
      </c>
      <c r="E5848" s="0" t="n">
        <v>75.449997</v>
      </c>
      <c r="F5848" s="0" t="n">
        <v>75.449997</v>
      </c>
      <c r="G5848" s="0" t="n">
        <v>75.449997</v>
      </c>
      <c r="H5848" s="0" t="n">
        <v>75.449997</v>
      </c>
      <c r="I5848" s="0" t="n">
        <v>40.366222</v>
      </c>
      <c r="J5848" s="0" t="n">
        <v>0</v>
      </c>
    </row>
    <row r="5849" customFormat="false" ht="13.8" hidden="false" customHeight="false" outlineLevel="0" collapsed="false">
      <c r="A5849" s="55" t="s">
        <v>168</v>
      </c>
      <c r="B5849" s="65" t="s">
        <v>1173</v>
      </c>
      <c r="C5849" s="55" t="str">
        <f aca="false">LEFT(B5849,4)</f>
        <v>2004</v>
      </c>
      <c r="D5849" s="55" t="str">
        <f aca="false">MID(B5849,6,2)</f>
        <v>10</v>
      </c>
      <c r="E5849" s="0" t="n">
        <v>75.099998</v>
      </c>
      <c r="F5849" s="0" t="n">
        <v>75.099998</v>
      </c>
      <c r="G5849" s="0" t="n">
        <v>75.099998</v>
      </c>
      <c r="H5849" s="0" t="n">
        <v>75.099998</v>
      </c>
      <c r="I5849" s="0" t="n">
        <v>40.178993</v>
      </c>
      <c r="J5849" s="0" t="n">
        <v>0</v>
      </c>
    </row>
    <row r="5850" customFormat="false" ht="13.8" hidden="false" customHeight="false" outlineLevel="0" collapsed="false">
      <c r="A5850" s="55" t="s">
        <v>168</v>
      </c>
      <c r="B5850" s="65" t="s">
        <v>1174</v>
      </c>
      <c r="C5850" s="55" t="str">
        <f aca="false">LEFT(B5850,4)</f>
        <v>2004</v>
      </c>
      <c r="D5850" s="55" t="str">
        <f aca="false">MID(B5850,6,2)</f>
        <v>11</v>
      </c>
      <c r="E5850" s="0" t="n">
        <v>76.059998</v>
      </c>
      <c r="F5850" s="0" t="n">
        <v>76.059998</v>
      </c>
      <c r="G5850" s="0" t="n">
        <v>76.059998</v>
      </c>
      <c r="H5850" s="0" t="n">
        <v>76.059998</v>
      </c>
      <c r="I5850" s="0" t="n">
        <v>40.692593</v>
      </c>
      <c r="J5850" s="0" t="n">
        <v>0</v>
      </c>
    </row>
    <row r="5851" customFormat="false" ht="13.8" hidden="false" customHeight="false" outlineLevel="0" collapsed="false">
      <c r="A5851" s="55" t="s">
        <v>168</v>
      </c>
      <c r="B5851" s="65" t="s">
        <v>1175</v>
      </c>
      <c r="C5851" s="55" t="str">
        <f aca="false">LEFT(B5851,4)</f>
        <v>2004</v>
      </c>
      <c r="D5851" s="55" t="str">
        <f aca="false">MID(B5851,6,2)</f>
        <v>11</v>
      </c>
      <c r="E5851" s="0" t="n">
        <v>75.290001</v>
      </c>
      <c r="F5851" s="0" t="n">
        <v>75.290001</v>
      </c>
      <c r="G5851" s="0" t="n">
        <v>75.290001</v>
      </c>
      <c r="H5851" s="0" t="n">
        <v>75.290001</v>
      </c>
      <c r="I5851" s="0" t="n">
        <v>40.28064</v>
      </c>
      <c r="J5851" s="0" t="n">
        <v>0</v>
      </c>
    </row>
    <row r="5852" customFormat="false" ht="13.8" hidden="false" customHeight="false" outlineLevel="0" collapsed="false">
      <c r="A5852" s="55" t="s">
        <v>168</v>
      </c>
      <c r="B5852" s="65" t="s">
        <v>1176</v>
      </c>
      <c r="C5852" s="55" t="str">
        <f aca="false">LEFT(B5852,4)</f>
        <v>2004</v>
      </c>
      <c r="D5852" s="55" t="str">
        <f aca="false">MID(B5852,6,2)</f>
        <v>11</v>
      </c>
      <c r="E5852" s="0" t="n">
        <v>76.040001</v>
      </c>
      <c r="F5852" s="0" t="n">
        <v>76.040001</v>
      </c>
      <c r="G5852" s="0" t="n">
        <v>76.040001</v>
      </c>
      <c r="H5852" s="0" t="n">
        <v>76.040001</v>
      </c>
      <c r="I5852" s="0" t="n">
        <v>40.681896</v>
      </c>
      <c r="J5852" s="0" t="n">
        <v>0</v>
      </c>
    </row>
    <row r="5853" customFormat="false" ht="13.8" hidden="false" customHeight="false" outlineLevel="0" collapsed="false">
      <c r="A5853" s="55" t="s">
        <v>168</v>
      </c>
      <c r="B5853" s="65" t="s">
        <v>1177</v>
      </c>
      <c r="C5853" s="55" t="str">
        <f aca="false">LEFT(B5853,4)</f>
        <v>2004</v>
      </c>
      <c r="D5853" s="55" t="str">
        <f aca="false">MID(B5853,6,2)</f>
        <v>11</v>
      </c>
      <c r="E5853" s="0" t="n">
        <v>77.120003</v>
      </c>
      <c r="F5853" s="0" t="n">
        <v>77.120003</v>
      </c>
      <c r="G5853" s="0" t="n">
        <v>77.120003</v>
      </c>
      <c r="H5853" s="0" t="n">
        <v>77.120003</v>
      </c>
      <c r="I5853" s="0" t="n">
        <v>41.259697</v>
      </c>
      <c r="J5853" s="0" t="n">
        <v>0</v>
      </c>
    </row>
    <row r="5854" customFormat="false" ht="13.8" hidden="false" customHeight="false" outlineLevel="0" collapsed="false">
      <c r="A5854" s="55" t="s">
        <v>168</v>
      </c>
      <c r="B5854" s="65" t="s">
        <v>1178</v>
      </c>
      <c r="C5854" s="55" t="str">
        <f aca="false">LEFT(B5854,4)</f>
        <v>2004</v>
      </c>
      <c r="D5854" s="55" t="str">
        <f aca="false">MID(B5854,6,2)</f>
        <v>11</v>
      </c>
      <c r="E5854" s="0" t="n">
        <v>75.019997</v>
      </c>
      <c r="F5854" s="0" t="n">
        <v>75.019997</v>
      </c>
      <c r="G5854" s="0" t="n">
        <v>75.019997</v>
      </c>
      <c r="H5854" s="0" t="n">
        <v>75.019997</v>
      </c>
      <c r="I5854" s="0" t="n">
        <v>40.136169</v>
      </c>
      <c r="J5854" s="0" t="n">
        <v>0</v>
      </c>
    </row>
    <row r="5855" customFormat="false" ht="13.8" hidden="false" customHeight="false" outlineLevel="0" collapsed="false">
      <c r="A5855" s="55" t="s">
        <v>168</v>
      </c>
      <c r="B5855" s="65" t="s">
        <v>1179</v>
      </c>
      <c r="C5855" s="55" t="str">
        <f aca="false">LEFT(B5855,4)</f>
        <v>2004</v>
      </c>
      <c r="D5855" s="55" t="str">
        <f aca="false">MID(B5855,6,2)</f>
        <v>11</v>
      </c>
      <c r="E5855" s="0" t="n">
        <v>75.449997</v>
      </c>
      <c r="F5855" s="0" t="n">
        <v>75.449997</v>
      </c>
      <c r="G5855" s="0" t="n">
        <v>75.449997</v>
      </c>
      <c r="H5855" s="0" t="n">
        <v>75.449997</v>
      </c>
      <c r="I5855" s="0" t="n">
        <v>40.366222</v>
      </c>
      <c r="J5855" s="0" t="n">
        <v>0</v>
      </c>
    </row>
    <row r="5856" customFormat="false" ht="13.8" hidden="false" customHeight="false" outlineLevel="0" collapsed="false">
      <c r="A5856" s="55" t="s">
        <v>168</v>
      </c>
      <c r="B5856" s="65" t="s">
        <v>1180</v>
      </c>
      <c r="C5856" s="55" t="str">
        <f aca="false">LEFT(B5856,4)</f>
        <v>2004</v>
      </c>
      <c r="D5856" s="55" t="str">
        <f aca="false">MID(B5856,6,2)</f>
        <v>11</v>
      </c>
      <c r="E5856" s="0" t="n">
        <v>75.589996</v>
      </c>
      <c r="F5856" s="0" t="n">
        <v>75.589996</v>
      </c>
      <c r="G5856" s="0" t="n">
        <v>75.589996</v>
      </c>
      <c r="H5856" s="0" t="n">
        <v>75.589996</v>
      </c>
      <c r="I5856" s="0" t="n">
        <v>40.441139</v>
      </c>
      <c r="J5856" s="0" t="n">
        <v>0</v>
      </c>
    </row>
    <row r="5857" customFormat="false" ht="13.8" hidden="false" customHeight="false" outlineLevel="0" collapsed="false">
      <c r="A5857" s="55" t="s">
        <v>168</v>
      </c>
      <c r="B5857" s="65" t="s">
        <v>1181</v>
      </c>
      <c r="C5857" s="55" t="str">
        <f aca="false">LEFT(B5857,4)</f>
        <v>2004</v>
      </c>
      <c r="D5857" s="55" t="str">
        <f aca="false">MID(B5857,6,2)</f>
        <v>11</v>
      </c>
      <c r="E5857" s="0" t="n">
        <v>76.019997</v>
      </c>
      <c r="F5857" s="0" t="n">
        <v>76.019997</v>
      </c>
      <c r="G5857" s="0" t="n">
        <v>76.019997</v>
      </c>
      <c r="H5857" s="0" t="n">
        <v>76.019997</v>
      </c>
      <c r="I5857" s="0" t="n">
        <v>40.671188</v>
      </c>
      <c r="J5857" s="0" t="n">
        <v>0</v>
      </c>
    </row>
    <row r="5858" customFormat="false" ht="13.8" hidden="false" customHeight="false" outlineLevel="0" collapsed="false">
      <c r="A5858" s="55" t="s">
        <v>168</v>
      </c>
      <c r="B5858" s="65" t="s">
        <v>1182</v>
      </c>
      <c r="C5858" s="55" t="str">
        <f aca="false">LEFT(B5858,4)</f>
        <v>2004</v>
      </c>
      <c r="D5858" s="55" t="str">
        <f aca="false">MID(B5858,6,2)</f>
        <v>11</v>
      </c>
      <c r="E5858" s="0" t="n">
        <v>76.800003</v>
      </c>
      <c r="F5858" s="0" t="n">
        <v>76.800003</v>
      </c>
      <c r="G5858" s="0" t="n">
        <v>76.800003</v>
      </c>
      <c r="H5858" s="0" t="n">
        <v>76.800003</v>
      </c>
      <c r="I5858" s="0" t="n">
        <v>41.088501</v>
      </c>
      <c r="J5858" s="0" t="n">
        <v>0</v>
      </c>
    </row>
    <row r="5859" customFormat="false" ht="13.8" hidden="false" customHeight="false" outlineLevel="0" collapsed="false">
      <c r="A5859" s="55" t="s">
        <v>168</v>
      </c>
      <c r="B5859" s="65" t="s">
        <v>1183</v>
      </c>
      <c r="C5859" s="55" t="str">
        <f aca="false">LEFT(B5859,4)</f>
        <v>2004</v>
      </c>
      <c r="D5859" s="55" t="str">
        <f aca="false">MID(B5859,6,2)</f>
        <v>11</v>
      </c>
      <c r="E5859" s="0" t="n">
        <v>78.589996</v>
      </c>
      <c r="F5859" s="0" t="n">
        <v>78.589996</v>
      </c>
      <c r="G5859" s="0" t="n">
        <v>78.589996</v>
      </c>
      <c r="H5859" s="0" t="n">
        <v>78.589996</v>
      </c>
      <c r="I5859" s="0" t="n">
        <v>42.046165</v>
      </c>
      <c r="J5859" s="0" t="n">
        <v>0</v>
      </c>
    </row>
    <row r="5860" customFormat="false" ht="13.8" hidden="false" customHeight="false" outlineLevel="0" collapsed="false">
      <c r="A5860" s="55" t="s">
        <v>168</v>
      </c>
      <c r="B5860" s="65" t="s">
        <v>1184</v>
      </c>
      <c r="C5860" s="55" t="str">
        <f aca="false">LEFT(B5860,4)</f>
        <v>2004</v>
      </c>
      <c r="D5860" s="55" t="str">
        <f aca="false">MID(B5860,6,2)</f>
        <v>11</v>
      </c>
      <c r="E5860" s="0" t="n">
        <v>79.349998</v>
      </c>
      <c r="F5860" s="0" t="n">
        <v>79.349998</v>
      </c>
      <c r="G5860" s="0" t="n">
        <v>79.349998</v>
      </c>
      <c r="H5860" s="0" t="n">
        <v>79.349998</v>
      </c>
      <c r="I5860" s="0" t="n">
        <v>42.45277</v>
      </c>
      <c r="J5860" s="0" t="n">
        <v>0</v>
      </c>
    </row>
    <row r="5861" customFormat="false" ht="13.8" hidden="false" customHeight="false" outlineLevel="0" collapsed="false">
      <c r="A5861" s="55" t="s">
        <v>168</v>
      </c>
      <c r="B5861" s="65" t="s">
        <v>1185</v>
      </c>
      <c r="C5861" s="55" t="str">
        <f aca="false">LEFT(B5861,4)</f>
        <v>2004</v>
      </c>
      <c r="D5861" s="55" t="str">
        <f aca="false">MID(B5861,6,2)</f>
        <v>11</v>
      </c>
      <c r="E5861" s="0" t="n">
        <v>78.620003</v>
      </c>
      <c r="F5861" s="0" t="n">
        <v>78.620003</v>
      </c>
      <c r="G5861" s="0" t="n">
        <v>78.620003</v>
      </c>
      <c r="H5861" s="0" t="n">
        <v>78.620003</v>
      </c>
      <c r="I5861" s="0" t="n">
        <v>42.062199</v>
      </c>
      <c r="J5861" s="0" t="n">
        <v>0</v>
      </c>
    </row>
    <row r="5862" customFormat="false" ht="13.8" hidden="false" customHeight="false" outlineLevel="0" collapsed="false">
      <c r="A5862" s="55" t="s">
        <v>168</v>
      </c>
      <c r="B5862" s="65" t="s">
        <v>1186</v>
      </c>
      <c r="C5862" s="55" t="str">
        <f aca="false">LEFT(B5862,4)</f>
        <v>2004</v>
      </c>
      <c r="D5862" s="55" t="str">
        <f aca="false">MID(B5862,6,2)</f>
        <v>11</v>
      </c>
      <c r="E5862" s="0" t="n">
        <v>76.959999</v>
      </c>
      <c r="F5862" s="0" t="n">
        <v>76.959999</v>
      </c>
      <c r="G5862" s="0" t="n">
        <v>76.959999</v>
      </c>
      <c r="H5862" s="0" t="n">
        <v>76.959999</v>
      </c>
      <c r="I5862" s="0" t="n">
        <v>41.174095</v>
      </c>
      <c r="J5862" s="0" t="n">
        <v>0</v>
      </c>
    </row>
    <row r="5863" customFormat="false" ht="13.8" hidden="false" customHeight="false" outlineLevel="0" collapsed="false">
      <c r="A5863" s="55" t="s">
        <v>168</v>
      </c>
      <c r="B5863" s="65" t="s">
        <v>1187</v>
      </c>
      <c r="C5863" s="55" t="str">
        <f aca="false">LEFT(B5863,4)</f>
        <v>2004</v>
      </c>
      <c r="D5863" s="55" t="str">
        <f aca="false">MID(B5863,6,2)</f>
        <v>11</v>
      </c>
      <c r="E5863" s="0" t="n">
        <v>76.959999</v>
      </c>
      <c r="F5863" s="0" t="n">
        <v>76.959999</v>
      </c>
      <c r="G5863" s="0" t="n">
        <v>76.959999</v>
      </c>
      <c r="H5863" s="0" t="n">
        <v>76.959999</v>
      </c>
      <c r="I5863" s="0" t="n">
        <v>41.174095</v>
      </c>
      <c r="J5863" s="0" t="n">
        <v>0</v>
      </c>
    </row>
    <row r="5864" customFormat="false" ht="13.8" hidden="false" customHeight="false" outlineLevel="0" collapsed="false">
      <c r="A5864" s="55" t="s">
        <v>168</v>
      </c>
      <c r="B5864" s="65" t="s">
        <v>1188</v>
      </c>
      <c r="C5864" s="55" t="str">
        <f aca="false">LEFT(B5864,4)</f>
        <v>2004</v>
      </c>
      <c r="D5864" s="55" t="str">
        <f aca="false">MID(B5864,6,2)</f>
        <v>11</v>
      </c>
      <c r="E5864" s="0" t="n">
        <v>75.949997</v>
      </c>
      <c r="F5864" s="0" t="n">
        <v>75.949997</v>
      </c>
      <c r="G5864" s="0" t="n">
        <v>75.949997</v>
      </c>
      <c r="H5864" s="0" t="n">
        <v>75.949997</v>
      </c>
      <c r="I5864" s="0" t="n">
        <v>40.633736</v>
      </c>
      <c r="J5864" s="0" t="n">
        <v>0</v>
      </c>
    </row>
    <row r="5865" customFormat="false" ht="13.8" hidden="false" customHeight="false" outlineLevel="0" collapsed="false">
      <c r="A5865" s="55" t="s">
        <v>168</v>
      </c>
      <c r="B5865" s="65" t="s">
        <v>1189</v>
      </c>
      <c r="C5865" s="55" t="str">
        <f aca="false">LEFT(B5865,4)</f>
        <v>2004</v>
      </c>
      <c r="D5865" s="55" t="str">
        <f aca="false">MID(B5865,6,2)</f>
        <v>11</v>
      </c>
      <c r="E5865" s="0" t="n">
        <v>76.459999</v>
      </c>
      <c r="F5865" s="0" t="n">
        <v>76.459999</v>
      </c>
      <c r="G5865" s="0" t="n">
        <v>76.459999</v>
      </c>
      <c r="H5865" s="0" t="n">
        <v>76.459999</v>
      </c>
      <c r="I5865" s="0" t="n">
        <v>40.906586</v>
      </c>
      <c r="J5865" s="0" t="n">
        <v>0</v>
      </c>
    </row>
    <row r="5866" customFormat="false" ht="13.8" hidden="false" customHeight="false" outlineLevel="0" collapsed="false">
      <c r="A5866" s="55" t="s">
        <v>168</v>
      </c>
      <c r="B5866" s="65" t="s">
        <v>1190</v>
      </c>
      <c r="C5866" s="55" t="str">
        <f aca="false">LEFT(B5866,4)</f>
        <v>2004</v>
      </c>
      <c r="D5866" s="55" t="str">
        <f aca="false">MID(B5866,6,2)</f>
        <v>11</v>
      </c>
      <c r="E5866" s="0" t="n">
        <v>77.330002</v>
      </c>
      <c r="F5866" s="0" t="n">
        <v>77.330002</v>
      </c>
      <c r="G5866" s="0" t="n">
        <v>77.330002</v>
      </c>
      <c r="H5866" s="0" t="n">
        <v>77.330002</v>
      </c>
      <c r="I5866" s="0" t="n">
        <v>41.372051</v>
      </c>
      <c r="J5866" s="0" t="n">
        <v>0</v>
      </c>
    </row>
    <row r="5867" customFormat="false" ht="13.8" hidden="false" customHeight="false" outlineLevel="0" collapsed="false">
      <c r="A5867" s="55" t="s">
        <v>168</v>
      </c>
      <c r="B5867" s="65" t="s">
        <v>1191</v>
      </c>
      <c r="C5867" s="55" t="str">
        <f aca="false">LEFT(B5867,4)</f>
        <v>2004</v>
      </c>
      <c r="D5867" s="55" t="str">
        <f aca="false">MID(B5867,6,2)</f>
        <v>11</v>
      </c>
      <c r="E5867" s="0" t="n">
        <v>78.360001</v>
      </c>
      <c r="F5867" s="0" t="n">
        <v>78.360001</v>
      </c>
      <c r="G5867" s="0" t="n">
        <v>78.360001</v>
      </c>
      <c r="H5867" s="0" t="n">
        <v>78.360001</v>
      </c>
      <c r="I5867" s="0" t="n">
        <v>41.923122</v>
      </c>
      <c r="J5867" s="0" t="n">
        <v>0</v>
      </c>
    </row>
    <row r="5868" customFormat="false" ht="13.8" hidden="false" customHeight="false" outlineLevel="0" collapsed="false">
      <c r="A5868" s="55" t="s">
        <v>168</v>
      </c>
      <c r="B5868" s="65" t="s">
        <v>1192</v>
      </c>
      <c r="C5868" s="55" t="str">
        <f aca="false">LEFT(B5868,4)</f>
        <v>2004</v>
      </c>
      <c r="D5868" s="55" t="str">
        <f aca="false">MID(B5868,6,2)</f>
        <v>11</v>
      </c>
      <c r="E5868" s="0" t="n">
        <v>78.029999</v>
      </c>
      <c r="F5868" s="0" t="n">
        <v>78.029999</v>
      </c>
      <c r="G5868" s="0" t="n">
        <v>78.029999</v>
      </c>
      <c r="H5868" s="0" t="n">
        <v>78.029999</v>
      </c>
      <c r="I5868" s="0" t="n">
        <v>41.746544</v>
      </c>
      <c r="J5868" s="0" t="n">
        <v>0</v>
      </c>
    </row>
    <row r="5869" customFormat="false" ht="13.8" hidden="false" customHeight="false" outlineLevel="0" collapsed="false">
      <c r="A5869" s="55" t="s">
        <v>168</v>
      </c>
      <c r="B5869" s="65" t="s">
        <v>1193</v>
      </c>
      <c r="C5869" s="55" t="str">
        <f aca="false">LEFT(B5869,4)</f>
        <v>2004</v>
      </c>
      <c r="D5869" s="55" t="str">
        <f aca="false">MID(B5869,6,2)</f>
        <v>11</v>
      </c>
      <c r="E5869" s="0" t="n">
        <v>77.860001</v>
      </c>
      <c r="F5869" s="0" t="n">
        <v>77.860001</v>
      </c>
      <c r="G5869" s="0" t="n">
        <v>77.860001</v>
      </c>
      <c r="H5869" s="0" t="n">
        <v>77.860001</v>
      </c>
      <c r="I5869" s="0" t="n">
        <v>41.655617</v>
      </c>
      <c r="J5869" s="0" t="n">
        <v>0</v>
      </c>
    </row>
    <row r="5870" customFormat="false" ht="13.8" hidden="false" customHeight="false" outlineLevel="0" collapsed="false">
      <c r="A5870" s="55" t="s">
        <v>168</v>
      </c>
      <c r="B5870" s="65" t="s">
        <v>1194</v>
      </c>
      <c r="C5870" s="55" t="str">
        <f aca="false">LEFT(B5870,4)</f>
        <v>2004</v>
      </c>
      <c r="D5870" s="55" t="str">
        <f aca="false">MID(B5870,6,2)</f>
        <v>11</v>
      </c>
      <c r="E5870" s="0" t="n">
        <v>78.230003</v>
      </c>
      <c r="F5870" s="0" t="n">
        <v>78.230003</v>
      </c>
      <c r="G5870" s="0" t="n">
        <v>78.230003</v>
      </c>
      <c r="H5870" s="0" t="n">
        <v>78.230003</v>
      </c>
      <c r="I5870" s="0" t="n">
        <v>41.853565</v>
      </c>
      <c r="J5870" s="0" t="n">
        <v>0</v>
      </c>
    </row>
    <row r="5871" customFormat="false" ht="13.8" hidden="false" customHeight="false" outlineLevel="0" collapsed="false">
      <c r="A5871" s="55" t="s">
        <v>168</v>
      </c>
      <c r="B5871" s="65" t="s">
        <v>1195</v>
      </c>
      <c r="C5871" s="55" t="str">
        <f aca="false">LEFT(B5871,4)</f>
        <v>2004</v>
      </c>
      <c r="D5871" s="55" t="str">
        <f aca="false">MID(B5871,6,2)</f>
        <v>12</v>
      </c>
      <c r="E5871" s="0" t="n">
        <v>79.739998</v>
      </c>
      <c r="F5871" s="0" t="n">
        <v>79.739998</v>
      </c>
      <c r="G5871" s="0" t="n">
        <v>79.739998</v>
      </c>
      <c r="H5871" s="0" t="n">
        <v>79.739998</v>
      </c>
      <c r="I5871" s="0" t="n">
        <v>42.661423</v>
      </c>
      <c r="J5871" s="0" t="n">
        <v>0</v>
      </c>
    </row>
    <row r="5872" customFormat="false" ht="13.8" hidden="false" customHeight="false" outlineLevel="0" collapsed="false">
      <c r="A5872" s="55" t="s">
        <v>168</v>
      </c>
      <c r="B5872" s="65" t="s">
        <v>1196</v>
      </c>
      <c r="C5872" s="55" t="str">
        <f aca="false">LEFT(B5872,4)</f>
        <v>2004</v>
      </c>
      <c r="D5872" s="55" t="str">
        <f aca="false">MID(B5872,6,2)</f>
        <v>12</v>
      </c>
      <c r="E5872" s="0" t="n">
        <v>79.010002</v>
      </c>
      <c r="F5872" s="0" t="n">
        <v>79.010002</v>
      </c>
      <c r="G5872" s="0" t="n">
        <v>79.010002</v>
      </c>
      <c r="H5872" s="0" t="n">
        <v>79.010002</v>
      </c>
      <c r="I5872" s="0" t="n">
        <v>42.27087</v>
      </c>
      <c r="J5872" s="0" t="n">
        <v>0</v>
      </c>
    </row>
    <row r="5873" customFormat="false" ht="13.8" hidden="false" customHeight="false" outlineLevel="0" collapsed="false">
      <c r="A5873" s="55" t="s">
        <v>168</v>
      </c>
      <c r="B5873" s="65" t="s">
        <v>1197</v>
      </c>
      <c r="C5873" s="55" t="str">
        <f aca="false">LEFT(B5873,4)</f>
        <v>2004</v>
      </c>
      <c r="D5873" s="55" t="str">
        <f aca="false">MID(B5873,6,2)</f>
        <v>12</v>
      </c>
      <c r="E5873" s="0" t="n">
        <v>80.290001</v>
      </c>
      <c r="F5873" s="0" t="n">
        <v>80.290001</v>
      </c>
      <c r="G5873" s="0" t="n">
        <v>80.290001</v>
      </c>
      <c r="H5873" s="0" t="n">
        <v>80.290001</v>
      </c>
      <c r="I5873" s="0" t="n">
        <v>42.955669</v>
      </c>
      <c r="J5873" s="0" t="n">
        <v>0</v>
      </c>
    </row>
    <row r="5874" customFormat="false" ht="13.8" hidden="false" customHeight="false" outlineLevel="0" collapsed="false">
      <c r="A5874" s="55" t="s">
        <v>168</v>
      </c>
      <c r="B5874" s="65" t="s">
        <v>1198</v>
      </c>
      <c r="C5874" s="55" t="str">
        <f aca="false">LEFT(B5874,4)</f>
        <v>2004</v>
      </c>
      <c r="D5874" s="55" t="str">
        <f aca="false">MID(B5874,6,2)</f>
        <v>12</v>
      </c>
      <c r="E5874" s="0" t="n">
        <v>80.690002</v>
      </c>
      <c r="F5874" s="0" t="n">
        <v>80.690002</v>
      </c>
      <c r="G5874" s="0" t="n">
        <v>80.690002</v>
      </c>
      <c r="H5874" s="0" t="n">
        <v>80.690002</v>
      </c>
      <c r="I5874" s="0" t="n">
        <v>43.169666</v>
      </c>
      <c r="J5874" s="0" t="n">
        <v>0</v>
      </c>
    </row>
    <row r="5875" customFormat="false" ht="13.8" hidden="false" customHeight="false" outlineLevel="0" collapsed="false">
      <c r="A5875" s="55" t="s">
        <v>168</v>
      </c>
      <c r="B5875" s="65" t="s">
        <v>1199</v>
      </c>
      <c r="C5875" s="55" t="str">
        <f aca="false">LEFT(B5875,4)</f>
        <v>2004</v>
      </c>
      <c r="D5875" s="55" t="str">
        <f aca="false">MID(B5875,6,2)</f>
        <v>12</v>
      </c>
      <c r="E5875" s="0" t="n">
        <v>79.370003</v>
      </c>
      <c r="F5875" s="0" t="n">
        <v>79.370003</v>
      </c>
      <c r="G5875" s="0" t="n">
        <v>79.370003</v>
      </c>
      <c r="H5875" s="0" t="n">
        <v>79.370003</v>
      </c>
      <c r="I5875" s="0" t="n">
        <v>42.463467</v>
      </c>
      <c r="J5875" s="0" t="n">
        <v>0</v>
      </c>
    </row>
    <row r="5876" customFormat="false" ht="13.8" hidden="false" customHeight="false" outlineLevel="0" collapsed="false">
      <c r="A5876" s="55" t="s">
        <v>168</v>
      </c>
      <c r="B5876" s="65" t="s">
        <v>1200</v>
      </c>
      <c r="C5876" s="55" t="str">
        <f aca="false">LEFT(B5876,4)</f>
        <v>2004</v>
      </c>
      <c r="D5876" s="55" t="str">
        <f aca="false">MID(B5876,6,2)</f>
        <v>12</v>
      </c>
      <c r="E5876" s="0" t="n">
        <v>79.769997</v>
      </c>
      <c r="F5876" s="0" t="n">
        <v>79.769997</v>
      </c>
      <c r="G5876" s="0" t="n">
        <v>79.769997</v>
      </c>
      <c r="H5876" s="0" t="n">
        <v>79.769997</v>
      </c>
      <c r="I5876" s="0" t="n">
        <v>42.67746</v>
      </c>
      <c r="J5876" s="0" t="n">
        <v>0</v>
      </c>
    </row>
    <row r="5877" customFormat="false" ht="13.8" hidden="false" customHeight="false" outlineLevel="0" collapsed="false">
      <c r="A5877" s="55" t="s">
        <v>168</v>
      </c>
      <c r="B5877" s="65" t="s">
        <v>1201</v>
      </c>
      <c r="C5877" s="55" t="str">
        <f aca="false">LEFT(B5877,4)</f>
        <v>2004</v>
      </c>
      <c r="D5877" s="55" t="str">
        <f aca="false">MID(B5877,6,2)</f>
        <v>12</v>
      </c>
      <c r="E5877" s="0" t="n">
        <v>80.360001</v>
      </c>
      <c r="F5877" s="0" t="n">
        <v>80.360001</v>
      </c>
      <c r="G5877" s="0" t="n">
        <v>80.360001</v>
      </c>
      <c r="H5877" s="0" t="n">
        <v>80.360001</v>
      </c>
      <c r="I5877" s="0" t="n">
        <v>42.993118</v>
      </c>
      <c r="J5877" s="0" t="n">
        <v>0</v>
      </c>
    </row>
    <row r="5878" customFormat="false" ht="13.8" hidden="false" customHeight="false" outlineLevel="0" collapsed="false">
      <c r="A5878" s="55" t="s">
        <v>168</v>
      </c>
      <c r="B5878" s="65" t="s">
        <v>1202</v>
      </c>
      <c r="C5878" s="55" t="str">
        <f aca="false">LEFT(B5878,4)</f>
        <v>2004</v>
      </c>
      <c r="D5878" s="55" t="str">
        <f aca="false">MID(B5878,6,2)</f>
        <v>12</v>
      </c>
      <c r="E5878" s="0" t="n">
        <v>80.940002</v>
      </c>
      <c r="F5878" s="0" t="n">
        <v>80.940002</v>
      </c>
      <c r="G5878" s="0" t="n">
        <v>80.940002</v>
      </c>
      <c r="H5878" s="0" t="n">
        <v>80.940002</v>
      </c>
      <c r="I5878" s="0" t="n">
        <v>43.303417</v>
      </c>
      <c r="J5878" s="0" t="n">
        <v>0</v>
      </c>
    </row>
    <row r="5879" customFormat="false" ht="13.8" hidden="false" customHeight="false" outlineLevel="0" collapsed="false">
      <c r="A5879" s="55" t="s">
        <v>168</v>
      </c>
      <c r="B5879" s="65" t="s">
        <v>1203</v>
      </c>
      <c r="C5879" s="55" t="str">
        <f aca="false">LEFT(B5879,4)</f>
        <v>2004</v>
      </c>
      <c r="D5879" s="55" t="str">
        <f aca="false">MID(B5879,6,2)</f>
        <v>12</v>
      </c>
      <c r="E5879" s="0" t="n">
        <v>80.790001</v>
      </c>
      <c r="F5879" s="0" t="n">
        <v>80.790001</v>
      </c>
      <c r="G5879" s="0" t="n">
        <v>80.790001</v>
      </c>
      <c r="H5879" s="0" t="n">
        <v>80.790001</v>
      </c>
      <c r="I5879" s="0" t="n">
        <v>43.223171</v>
      </c>
      <c r="J5879" s="0" t="n">
        <v>0</v>
      </c>
    </row>
    <row r="5880" customFormat="false" ht="13.8" hidden="false" customHeight="false" outlineLevel="0" collapsed="false">
      <c r="A5880" s="55" t="s">
        <v>168</v>
      </c>
      <c r="B5880" s="65" t="s">
        <v>1204</v>
      </c>
      <c r="C5880" s="55" t="str">
        <f aca="false">LEFT(B5880,4)</f>
        <v>2004</v>
      </c>
      <c r="D5880" s="55" t="str">
        <f aca="false">MID(B5880,6,2)</f>
        <v>12</v>
      </c>
      <c r="E5880" s="0" t="n">
        <v>80.599998</v>
      </c>
      <c r="F5880" s="0" t="n">
        <v>80.599998</v>
      </c>
      <c r="G5880" s="0" t="n">
        <v>80.599998</v>
      </c>
      <c r="H5880" s="0" t="n">
        <v>80.599998</v>
      </c>
      <c r="I5880" s="0" t="n">
        <v>43.12151</v>
      </c>
      <c r="J5880" s="0" t="n">
        <v>0</v>
      </c>
    </row>
    <row r="5881" customFormat="false" ht="13.8" hidden="false" customHeight="false" outlineLevel="0" collapsed="false">
      <c r="A5881" s="55" t="s">
        <v>168</v>
      </c>
      <c r="B5881" s="65" t="s">
        <v>1205</v>
      </c>
      <c r="C5881" s="55" t="str">
        <f aca="false">LEFT(B5881,4)</f>
        <v>2004</v>
      </c>
      <c r="D5881" s="55" t="str">
        <f aca="false">MID(B5881,6,2)</f>
        <v>12</v>
      </c>
      <c r="E5881" s="0" t="n">
        <v>81</v>
      </c>
      <c r="F5881" s="0" t="n">
        <v>81</v>
      </c>
      <c r="G5881" s="0" t="n">
        <v>81</v>
      </c>
      <c r="H5881" s="0" t="n">
        <v>81</v>
      </c>
      <c r="I5881" s="0" t="n">
        <v>43.335529</v>
      </c>
      <c r="J5881" s="0" t="n">
        <v>0</v>
      </c>
    </row>
    <row r="5882" customFormat="false" ht="13.8" hidden="false" customHeight="false" outlineLevel="0" collapsed="false">
      <c r="A5882" s="55" t="s">
        <v>168</v>
      </c>
      <c r="B5882" s="65" t="s">
        <v>1206</v>
      </c>
      <c r="C5882" s="55" t="str">
        <f aca="false">LEFT(B5882,4)</f>
        <v>2004</v>
      </c>
      <c r="D5882" s="55" t="str">
        <f aca="false">MID(B5882,6,2)</f>
        <v>12</v>
      </c>
      <c r="E5882" s="0" t="n">
        <v>80.07</v>
      </c>
      <c r="F5882" s="0" t="n">
        <v>80.07</v>
      </c>
      <c r="G5882" s="0" t="n">
        <v>80.07</v>
      </c>
      <c r="H5882" s="0" t="n">
        <v>80.07</v>
      </c>
      <c r="I5882" s="0" t="n">
        <v>42.837955</v>
      </c>
      <c r="J5882" s="0" t="n">
        <v>0</v>
      </c>
    </row>
    <row r="5883" customFormat="false" ht="13.8" hidden="false" customHeight="false" outlineLevel="0" collapsed="false">
      <c r="A5883" s="55" t="s">
        <v>168</v>
      </c>
      <c r="B5883" s="65" t="s">
        <v>1207</v>
      </c>
      <c r="C5883" s="55" t="str">
        <f aca="false">LEFT(B5883,4)</f>
        <v>2004</v>
      </c>
      <c r="D5883" s="55" t="str">
        <f aca="false">MID(B5883,6,2)</f>
        <v>12</v>
      </c>
      <c r="E5883" s="0" t="n">
        <v>80.879997</v>
      </c>
      <c r="F5883" s="0" t="n">
        <v>80.879997</v>
      </c>
      <c r="G5883" s="0" t="n">
        <v>80.879997</v>
      </c>
      <c r="H5883" s="0" t="n">
        <v>80.879997</v>
      </c>
      <c r="I5883" s="0" t="n">
        <v>43.271328</v>
      </c>
      <c r="J5883" s="0" t="n">
        <v>0</v>
      </c>
    </row>
    <row r="5884" customFormat="false" ht="13.8" hidden="false" customHeight="false" outlineLevel="0" collapsed="false">
      <c r="A5884" s="55" t="s">
        <v>168</v>
      </c>
      <c r="B5884" s="65" t="s">
        <v>1208</v>
      </c>
      <c r="C5884" s="55" t="str">
        <f aca="false">LEFT(B5884,4)</f>
        <v>2004</v>
      </c>
      <c r="D5884" s="55" t="str">
        <f aca="false">MID(B5884,6,2)</f>
        <v>12</v>
      </c>
      <c r="E5884" s="0" t="n">
        <v>80.779999</v>
      </c>
      <c r="F5884" s="0" t="n">
        <v>80.779999</v>
      </c>
      <c r="G5884" s="0" t="n">
        <v>80.779999</v>
      </c>
      <c r="H5884" s="0" t="n">
        <v>80.779999</v>
      </c>
      <c r="I5884" s="0" t="n">
        <v>43.217823</v>
      </c>
      <c r="J5884" s="0" t="n">
        <v>0</v>
      </c>
    </row>
    <row r="5885" customFormat="false" ht="13.8" hidden="false" customHeight="false" outlineLevel="0" collapsed="false">
      <c r="A5885" s="55" t="s">
        <v>168</v>
      </c>
      <c r="B5885" s="65" t="s">
        <v>1209</v>
      </c>
      <c r="C5885" s="55" t="str">
        <f aca="false">LEFT(B5885,4)</f>
        <v>2004</v>
      </c>
      <c r="D5885" s="55" t="str">
        <f aca="false">MID(B5885,6,2)</f>
        <v>12</v>
      </c>
      <c r="E5885" s="0" t="n">
        <v>79.709999</v>
      </c>
      <c r="F5885" s="0" t="n">
        <v>79.709999</v>
      </c>
      <c r="G5885" s="0" t="n">
        <v>79.709999</v>
      </c>
      <c r="H5885" s="0" t="n">
        <v>79.709999</v>
      </c>
      <c r="I5885" s="0" t="n">
        <v>43.341244</v>
      </c>
      <c r="J5885" s="0" t="n">
        <v>0</v>
      </c>
    </row>
    <row r="5886" customFormat="false" ht="13.8" hidden="false" customHeight="false" outlineLevel="0" collapsed="false">
      <c r="A5886" s="55" t="s">
        <v>168</v>
      </c>
      <c r="B5886" s="65" t="s">
        <v>1210</v>
      </c>
      <c r="C5886" s="55" t="str">
        <f aca="false">LEFT(B5886,4)</f>
        <v>2004</v>
      </c>
      <c r="D5886" s="55" t="str">
        <f aca="false">MID(B5886,6,2)</f>
        <v>12</v>
      </c>
      <c r="E5886" s="0" t="n">
        <v>80.199997</v>
      </c>
      <c r="F5886" s="0" t="n">
        <v>80.199997</v>
      </c>
      <c r="G5886" s="0" t="n">
        <v>80.199997</v>
      </c>
      <c r="H5886" s="0" t="n">
        <v>80.199997</v>
      </c>
      <c r="I5886" s="0" t="n">
        <v>43.607697</v>
      </c>
      <c r="J5886" s="0" t="n">
        <v>0</v>
      </c>
    </row>
    <row r="5887" customFormat="false" ht="13.8" hidden="false" customHeight="false" outlineLevel="0" collapsed="false">
      <c r="A5887" s="55" t="s">
        <v>168</v>
      </c>
      <c r="B5887" s="65" t="s">
        <v>1211</v>
      </c>
      <c r="C5887" s="55" t="str">
        <f aca="false">LEFT(B5887,4)</f>
        <v>2004</v>
      </c>
      <c r="D5887" s="55" t="str">
        <f aca="false">MID(B5887,6,2)</f>
        <v>12</v>
      </c>
      <c r="E5887" s="0" t="n">
        <v>79.449997</v>
      </c>
      <c r="F5887" s="0" t="n">
        <v>79.449997</v>
      </c>
      <c r="G5887" s="0" t="n">
        <v>79.449997</v>
      </c>
      <c r="H5887" s="0" t="n">
        <v>79.449997</v>
      </c>
      <c r="I5887" s="0" t="n">
        <v>43.199867</v>
      </c>
      <c r="J5887" s="0" t="n">
        <v>0</v>
      </c>
    </row>
    <row r="5888" customFormat="false" ht="13.8" hidden="false" customHeight="false" outlineLevel="0" collapsed="false">
      <c r="A5888" s="55" t="s">
        <v>168</v>
      </c>
      <c r="B5888" s="65" t="s">
        <v>1212</v>
      </c>
      <c r="C5888" s="55" t="str">
        <f aca="false">LEFT(B5888,4)</f>
        <v>2004</v>
      </c>
      <c r="D5888" s="55" t="str">
        <f aca="false">MID(B5888,6,2)</f>
        <v>12</v>
      </c>
      <c r="E5888" s="0" t="n">
        <v>79.330002</v>
      </c>
      <c r="F5888" s="0" t="n">
        <v>79.330002</v>
      </c>
      <c r="G5888" s="0" t="n">
        <v>79.330002</v>
      </c>
      <c r="H5888" s="0" t="n">
        <v>79.330002</v>
      </c>
      <c r="I5888" s="0" t="n">
        <v>43.134621</v>
      </c>
      <c r="J5888" s="0" t="n">
        <v>0</v>
      </c>
    </row>
    <row r="5889" customFormat="false" ht="13.8" hidden="false" customHeight="false" outlineLevel="0" collapsed="false">
      <c r="A5889" s="55" t="s">
        <v>168</v>
      </c>
      <c r="B5889" s="65" t="s">
        <v>1213</v>
      </c>
      <c r="C5889" s="55" t="str">
        <f aca="false">LEFT(B5889,4)</f>
        <v>2004</v>
      </c>
      <c r="D5889" s="55" t="str">
        <f aca="false">MID(B5889,6,2)</f>
        <v>12</v>
      </c>
      <c r="E5889" s="0" t="n">
        <v>79.610001</v>
      </c>
      <c r="F5889" s="0" t="n">
        <v>79.610001</v>
      </c>
      <c r="G5889" s="0" t="n">
        <v>79.610001</v>
      </c>
      <c r="H5889" s="0" t="n">
        <v>79.610001</v>
      </c>
      <c r="I5889" s="0" t="n">
        <v>43.286884</v>
      </c>
      <c r="J5889" s="0" t="n">
        <v>0</v>
      </c>
    </row>
    <row r="5890" customFormat="false" ht="13.8" hidden="false" customHeight="false" outlineLevel="0" collapsed="false">
      <c r="A5890" s="55" t="s">
        <v>168</v>
      </c>
      <c r="B5890" s="65" t="s">
        <v>1214</v>
      </c>
      <c r="C5890" s="55" t="str">
        <f aca="false">LEFT(B5890,4)</f>
        <v>2004</v>
      </c>
      <c r="D5890" s="55" t="str">
        <f aca="false">MID(B5890,6,2)</f>
        <v>12</v>
      </c>
      <c r="E5890" s="0" t="n">
        <v>80</v>
      </c>
      <c r="F5890" s="0" t="n">
        <v>80</v>
      </c>
      <c r="G5890" s="0" t="n">
        <v>80</v>
      </c>
      <c r="H5890" s="0" t="n">
        <v>80</v>
      </c>
      <c r="I5890" s="0" t="n">
        <v>43.49894</v>
      </c>
      <c r="J5890" s="0" t="n">
        <v>0</v>
      </c>
    </row>
    <row r="5891" customFormat="false" ht="13.8" hidden="false" customHeight="false" outlineLevel="0" collapsed="false">
      <c r="A5891" s="55" t="s">
        <v>168</v>
      </c>
      <c r="B5891" s="65" t="s">
        <v>1215</v>
      </c>
      <c r="C5891" s="55" t="str">
        <f aca="false">LEFT(B5891,4)</f>
        <v>2004</v>
      </c>
      <c r="D5891" s="55" t="str">
        <f aca="false">MID(B5891,6,2)</f>
        <v>12</v>
      </c>
      <c r="E5891" s="0" t="n">
        <v>80.309998</v>
      </c>
      <c r="F5891" s="0" t="n">
        <v>80.309998</v>
      </c>
      <c r="G5891" s="0" t="n">
        <v>80.309998</v>
      </c>
      <c r="H5891" s="0" t="n">
        <v>80.309998</v>
      </c>
      <c r="I5891" s="0" t="n">
        <v>43.667477</v>
      </c>
      <c r="J5891" s="0" t="n">
        <v>0</v>
      </c>
    </row>
    <row r="5892" customFormat="false" ht="13.8" hidden="false" customHeight="false" outlineLevel="0" collapsed="false">
      <c r="A5892" s="55" t="s">
        <v>168</v>
      </c>
      <c r="B5892" s="65" t="s">
        <v>1216</v>
      </c>
      <c r="C5892" s="55" t="str">
        <f aca="false">LEFT(B5892,4)</f>
        <v>2004</v>
      </c>
      <c r="D5892" s="55" t="str">
        <f aca="false">MID(B5892,6,2)</f>
        <v>12</v>
      </c>
      <c r="E5892" s="0" t="n">
        <v>80.150002</v>
      </c>
      <c r="F5892" s="0" t="n">
        <v>80.150002</v>
      </c>
      <c r="G5892" s="0" t="n">
        <v>80.150002</v>
      </c>
      <c r="H5892" s="0" t="n">
        <v>80.150002</v>
      </c>
      <c r="I5892" s="0" t="n">
        <v>43.580494</v>
      </c>
      <c r="J5892" s="0" t="n">
        <v>0</v>
      </c>
    </row>
    <row r="5893" customFormat="false" ht="13.8" hidden="false" customHeight="false" outlineLevel="0" collapsed="false">
      <c r="A5893" s="55" t="s">
        <v>168</v>
      </c>
      <c r="B5893" s="65" t="s">
        <v>1217</v>
      </c>
      <c r="C5893" s="55" t="str">
        <f aca="false">LEFT(B5893,4)</f>
        <v>2005</v>
      </c>
      <c r="D5893" s="55" t="str">
        <f aca="false">MID(B5893,6,2)</f>
        <v>01</v>
      </c>
      <c r="E5893" s="0" t="n">
        <v>79.18</v>
      </c>
      <c r="F5893" s="0" t="n">
        <v>79.18</v>
      </c>
      <c r="G5893" s="0" t="n">
        <v>79.18</v>
      </c>
      <c r="H5893" s="0" t="n">
        <v>79.18</v>
      </c>
      <c r="I5893" s="0" t="n">
        <v>43.053074</v>
      </c>
      <c r="J5893" s="0" t="n">
        <v>0</v>
      </c>
    </row>
    <row r="5894" customFormat="false" ht="13.8" hidden="false" customHeight="false" outlineLevel="0" collapsed="false">
      <c r="A5894" s="55" t="s">
        <v>168</v>
      </c>
      <c r="B5894" s="65" t="s">
        <v>1218</v>
      </c>
      <c r="C5894" s="55" t="str">
        <f aca="false">LEFT(B5894,4)</f>
        <v>2005</v>
      </c>
      <c r="D5894" s="55" t="str">
        <f aca="false">MID(B5894,6,2)</f>
        <v>01</v>
      </c>
      <c r="E5894" s="0" t="n">
        <v>78.190002</v>
      </c>
      <c r="F5894" s="0" t="n">
        <v>78.190002</v>
      </c>
      <c r="G5894" s="0" t="n">
        <v>78.190002</v>
      </c>
      <c r="H5894" s="0" t="n">
        <v>78.190002</v>
      </c>
      <c r="I5894" s="0" t="n">
        <v>42.514774</v>
      </c>
      <c r="J5894" s="0" t="n">
        <v>0</v>
      </c>
    </row>
    <row r="5895" customFormat="false" ht="13.8" hidden="false" customHeight="false" outlineLevel="0" collapsed="false">
      <c r="A5895" s="55" t="s">
        <v>168</v>
      </c>
      <c r="B5895" s="65" t="s">
        <v>1219</v>
      </c>
      <c r="C5895" s="55" t="str">
        <f aca="false">LEFT(B5895,4)</f>
        <v>2005</v>
      </c>
      <c r="D5895" s="55" t="str">
        <f aca="false">MID(B5895,6,2)</f>
        <v>01</v>
      </c>
      <c r="E5895" s="0" t="n">
        <v>75.309998</v>
      </c>
      <c r="F5895" s="0" t="n">
        <v>75.309998</v>
      </c>
      <c r="G5895" s="0" t="n">
        <v>75.309998</v>
      </c>
      <c r="H5895" s="0" t="n">
        <v>75.309998</v>
      </c>
      <c r="I5895" s="0" t="n">
        <v>40.948814</v>
      </c>
      <c r="J5895" s="0" t="n">
        <v>0</v>
      </c>
    </row>
    <row r="5896" customFormat="false" ht="13.8" hidden="false" customHeight="false" outlineLevel="0" collapsed="false">
      <c r="A5896" s="55" t="s">
        <v>168</v>
      </c>
      <c r="B5896" s="65" t="s">
        <v>1220</v>
      </c>
      <c r="C5896" s="55" t="str">
        <f aca="false">LEFT(B5896,4)</f>
        <v>2005</v>
      </c>
      <c r="D5896" s="55" t="str">
        <f aca="false">MID(B5896,6,2)</f>
        <v>01</v>
      </c>
      <c r="E5896" s="0" t="n">
        <v>75.839996</v>
      </c>
      <c r="F5896" s="0" t="n">
        <v>75.839996</v>
      </c>
      <c r="G5896" s="0" t="n">
        <v>75.839996</v>
      </c>
      <c r="H5896" s="0" t="n">
        <v>75.839996</v>
      </c>
      <c r="I5896" s="0" t="n">
        <v>41.236992</v>
      </c>
      <c r="J5896" s="0" t="n">
        <v>0</v>
      </c>
    </row>
    <row r="5897" customFormat="false" ht="13.8" hidden="false" customHeight="false" outlineLevel="0" collapsed="false">
      <c r="A5897" s="55" t="s">
        <v>168</v>
      </c>
      <c r="B5897" s="65" t="s">
        <v>1221</v>
      </c>
      <c r="C5897" s="55" t="str">
        <f aca="false">LEFT(B5897,4)</f>
        <v>2005</v>
      </c>
      <c r="D5897" s="55" t="str">
        <f aca="false">MID(B5897,6,2)</f>
        <v>01</v>
      </c>
      <c r="E5897" s="0" t="n">
        <v>75.830002</v>
      </c>
      <c r="F5897" s="0" t="n">
        <v>75.830002</v>
      </c>
      <c r="G5897" s="0" t="n">
        <v>75.830002</v>
      </c>
      <c r="H5897" s="0" t="n">
        <v>75.830002</v>
      </c>
      <c r="I5897" s="0" t="n">
        <v>41.231556</v>
      </c>
      <c r="J5897" s="0" t="n">
        <v>0</v>
      </c>
    </row>
    <row r="5898" customFormat="false" ht="13.8" hidden="false" customHeight="false" outlineLevel="0" collapsed="false">
      <c r="A5898" s="55" t="s">
        <v>168</v>
      </c>
      <c r="B5898" s="65" t="s">
        <v>1222</v>
      </c>
      <c r="C5898" s="55" t="str">
        <f aca="false">LEFT(B5898,4)</f>
        <v>2005</v>
      </c>
      <c r="D5898" s="55" t="str">
        <f aca="false">MID(B5898,6,2)</f>
        <v>01</v>
      </c>
      <c r="E5898" s="0" t="n">
        <v>75.580002</v>
      </c>
      <c r="F5898" s="0" t="n">
        <v>75.580002</v>
      </c>
      <c r="G5898" s="0" t="n">
        <v>75.580002</v>
      </c>
      <c r="H5898" s="0" t="n">
        <v>75.580002</v>
      </c>
      <c r="I5898" s="0" t="n">
        <v>41.095615</v>
      </c>
      <c r="J5898" s="0" t="n">
        <v>0</v>
      </c>
    </row>
    <row r="5899" customFormat="false" ht="13.8" hidden="false" customHeight="false" outlineLevel="0" collapsed="false">
      <c r="A5899" s="55" t="s">
        <v>168</v>
      </c>
      <c r="B5899" s="65" t="s">
        <v>1223</v>
      </c>
      <c r="C5899" s="55" t="str">
        <f aca="false">LEFT(B5899,4)</f>
        <v>2005</v>
      </c>
      <c r="D5899" s="55" t="str">
        <f aca="false">MID(B5899,6,2)</f>
        <v>01</v>
      </c>
      <c r="E5899" s="0" t="n">
        <v>74.68</v>
      </c>
      <c r="F5899" s="0" t="n">
        <v>74.68</v>
      </c>
      <c r="G5899" s="0" t="n">
        <v>74.68</v>
      </c>
      <c r="H5899" s="0" t="n">
        <v>74.68</v>
      </c>
      <c r="I5899" s="0" t="n">
        <v>40.606243</v>
      </c>
      <c r="J5899" s="0" t="n">
        <v>0</v>
      </c>
    </row>
    <row r="5900" customFormat="false" ht="13.8" hidden="false" customHeight="false" outlineLevel="0" collapsed="false">
      <c r="A5900" s="55" t="s">
        <v>168</v>
      </c>
      <c r="B5900" s="65" t="s">
        <v>1224</v>
      </c>
      <c r="C5900" s="55" t="str">
        <f aca="false">LEFT(B5900,4)</f>
        <v>2005</v>
      </c>
      <c r="D5900" s="55" t="str">
        <f aca="false">MID(B5900,6,2)</f>
        <v>01</v>
      </c>
      <c r="E5900" s="0" t="n">
        <v>74.32</v>
      </c>
      <c r="F5900" s="0" t="n">
        <v>74.32</v>
      </c>
      <c r="G5900" s="0" t="n">
        <v>74.32</v>
      </c>
      <c r="H5900" s="0" t="n">
        <v>74.32</v>
      </c>
      <c r="I5900" s="0" t="n">
        <v>40.410511</v>
      </c>
      <c r="J5900" s="0" t="n">
        <v>0</v>
      </c>
    </row>
    <row r="5901" customFormat="false" ht="13.8" hidden="false" customHeight="false" outlineLevel="0" collapsed="false">
      <c r="A5901" s="55" t="s">
        <v>168</v>
      </c>
      <c r="B5901" s="65" t="s">
        <v>1225</v>
      </c>
      <c r="C5901" s="55" t="str">
        <f aca="false">LEFT(B5901,4)</f>
        <v>2005</v>
      </c>
      <c r="D5901" s="55" t="str">
        <f aca="false">MID(B5901,6,2)</f>
        <v>01</v>
      </c>
      <c r="E5901" s="0" t="n">
        <v>74.690002</v>
      </c>
      <c r="F5901" s="0" t="n">
        <v>74.690002</v>
      </c>
      <c r="G5901" s="0" t="n">
        <v>74.690002</v>
      </c>
      <c r="H5901" s="0" t="n">
        <v>74.690002</v>
      </c>
      <c r="I5901" s="0" t="n">
        <v>40.611691</v>
      </c>
      <c r="J5901" s="0" t="n">
        <v>0</v>
      </c>
    </row>
    <row r="5902" customFormat="false" ht="13.8" hidden="false" customHeight="false" outlineLevel="0" collapsed="false">
      <c r="A5902" s="55" t="s">
        <v>168</v>
      </c>
      <c r="B5902" s="65" t="s">
        <v>1226</v>
      </c>
      <c r="C5902" s="55" t="str">
        <f aca="false">LEFT(B5902,4)</f>
        <v>2005</v>
      </c>
      <c r="D5902" s="55" t="str">
        <f aca="false">MID(B5902,6,2)</f>
        <v>01</v>
      </c>
      <c r="E5902" s="0" t="n">
        <v>75.339996</v>
      </c>
      <c r="F5902" s="0" t="n">
        <v>75.339996</v>
      </c>
      <c r="G5902" s="0" t="n">
        <v>75.339996</v>
      </c>
      <c r="H5902" s="0" t="n">
        <v>75.339996</v>
      </c>
      <c r="I5902" s="0" t="n">
        <v>40.965115</v>
      </c>
      <c r="J5902" s="0" t="n">
        <v>0</v>
      </c>
    </row>
    <row r="5903" customFormat="false" ht="13.8" hidden="false" customHeight="false" outlineLevel="0" collapsed="false">
      <c r="A5903" s="55" t="s">
        <v>168</v>
      </c>
      <c r="B5903" s="65" t="s">
        <v>1227</v>
      </c>
      <c r="C5903" s="55" t="str">
        <f aca="false">LEFT(B5903,4)</f>
        <v>2005</v>
      </c>
      <c r="D5903" s="55" t="str">
        <f aca="false">MID(B5903,6,2)</f>
        <v>01</v>
      </c>
      <c r="E5903" s="0" t="n">
        <v>76.290001</v>
      </c>
      <c r="F5903" s="0" t="n">
        <v>76.290001</v>
      </c>
      <c r="G5903" s="0" t="n">
        <v>76.290001</v>
      </c>
      <c r="H5903" s="0" t="n">
        <v>76.290001</v>
      </c>
      <c r="I5903" s="0" t="n">
        <v>41.481674</v>
      </c>
      <c r="J5903" s="0" t="n">
        <v>0</v>
      </c>
    </row>
    <row r="5904" customFormat="false" ht="13.8" hidden="false" customHeight="false" outlineLevel="0" collapsed="false">
      <c r="A5904" s="55" t="s">
        <v>168</v>
      </c>
      <c r="B5904" s="65" t="s">
        <v>1228</v>
      </c>
      <c r="C5904" s="55" t="str">
        <f aca="false">LEFT(B5904,4)</f>
        <v>2005</v>
      </c>
      <c r="D5904" s="55" t="str">
        <f aca="false">MID(B5904,6,2)</f>
        <v>01</v>
      </c>
      <c r="E5904" s="0" t="n">
        <v>76.5</v>
      </c>
      <c r="F5904" s="0" t="n">
        <v>76.5</v>
      </c>
      <c r="G5904" s="0" t="n">
        <v>76.5</v>
      </c>
      <c r="H5904" s="0" t="n">
        <v>76.5</v>
      </c>
      <c r="I5904" s="0" t="n">
        <v>41.595844</v>
      </c>
      <c r="J5904" s="0" t="n">
        <v>0</v>
      </c>
    </row>
    <row r="5905" customFormat="false" ht="13.8" hidden="false" customHeight="false" outlineLevel="0" collapsed="false">
      <c r="A5905" s="55" t="s">
        <v>168</v>
      </c>
      <c r="B5905" s="65" t="s">
        <v>1229</v>
      </c>
      <c r="C5905" s="55" t="str">
        <f aca="false">LEFT(B5905,4)</f>
        <v>2005</v>
      </c>
      <c r="D5905" s="55" t="str">
        <f aca="false">MID(B5905,6,2)</f>
        <v>01</v>
      </c>
      <c r="E5905" s="0" t="n">
        <v>75.970001</v>
      </c>
      <c r="F5905" s="0" t="n">
        <v>75.970001</v>
      </c>
      <c r="G5905" s="0" t="n">
        <v>75.970001</v>
      </c>
      <c r="H5905" s="0" t="n">
        <v>75.970001</v>
      </c>
      <c r="I5905" s="0" t="n">
        <v>41.307678</v>
      </c>
      <c r="J5905" s="0" t="n">
        <v>0</v>
      </c>
    </row>
    <row r="5906" customFormat="false" ht="13.8" hidden="false" customHeight="false" outlineLevel="0" collapsed="false">
      <c r="A5906" s="55" t="s">
        <v>168</v>
      </c>
      <c r="B5906" s="65" t="s">
        <v>1230</v>
      </c>
      <c r="C5906" s="55" t="str">
        <f aca="false">LEFT(B5906,4)</f>
        <v>2005</v>
      </c>
      <c r="D5906" s="55" t="str">
        <f aca="false">MID(B5906,6,2)</f>
        <v>01</v>
      </c>
      <c r="E5906" s="0" t="n">
        <v>76.029999</v>
      </c>
      <c r="F5906" s="0" t="n">
        <v>76.029999</v>
      </c>
      <c r="G5906" s="0" t="n">
        <v>76.029999</v>
      </c>
      <c r="H5906" s="0" t="n">
        <v>76.029999</v>
      </c>
      <c r="I5906" s="0" t="n">
        <v>41.340305</v>
      </c>
      <c r="J5906" s="0" t="n">
        <v>0</v>
      </c>
    </row>
    <row r="5907" customFormat="false" ht="13.8" hidden="false" customHeight="false" outlineLevel="0" collapsed="false">
      <c r="A5907" s="55" t="s">
        <v>168</v>
      </c>
      <c r="B5907" s="65" t="s">
        <v>1231</v>
      </c>
      <c r="C5907" s="55" t="str">
        <f aca="false">LEFT(B5907,4)</f>
        <v>2005</v>
      </c>
      <c r="D5907" s="55" t="str">
        <f aca="false">MID(B5907,6,2)</f>
        <v>01</v>
      </c>
      <c r="E5907" s="0" t="n">
        <v>75.43</v>
      </c>
      <c r="F5907" s="0" t="n">
        <v>75.43</v>
      </c>
      <c r="G5907" s="0" t="n">
        <v>75.43</v>
      </c>
      <c r="H5907" s="0" t="n">
        <v>75.43</v>
      </c>
      <c r="I5907" s="0" t="n">
        <v>41.01405</v>
      </c>
      <c r="J5907" s="0" t="n">
        <v>0</v>
      </c>
    </row>
    <row r="5908" customFormat="false" ht="13.8" hidden="false" customHeight="false" outlineLevel="0" collapsed="false">
      <c r="A5908" s="55" t="s">
        <v>168</v>
      </c>
      <c r="B5908" s="65" t="s">
        <v>1232</v>
      </c>
      <c r="C5908" s="55" t="str">
        <f aca="false">LEFT(B5908,4)</f>
        <v>2005</v>
      </c>
      <c r="D5908" s="55" t="str">
        <f aca="false">MID(B5908,6,2)</f>
        <v>01</v>
      </c>
      <c r="E5908" s="0" t="n">
        <v>73.940002</v>
      </c>
      <c r="F5908" s="0" t="n">
        <v>73.940002</v>
      </c>
      <c r="G5908" s="0" t="n">
        <v>73.940002</v>
      </c>
      <c r="H5908" s="0" t="n">
        <v>73.940002</v>
      </c>
      <c r="I5908" s="0" t="n">
        <v>40.203896</v>
      </c>
      <c r="J5908" s="0" t="n">
        <v>0</v>
      </c>
    </row>
    <row r="5909" customFormat="false" ht="13.8" hidden="false" customHeight="false" outlineLevel="0" collapsed="false">
      <c r="A5909" s="55" t="s">
        <v>168</v>
      </c>
      <c r="B5909" s="65" t="s">
        <v>1233</v>
      </c>
      <c r="C5909" s="55" t="str">
        <f aca="false">LEFT(B5909,4)</f>
        <v>2005</v>
      </c>
      <c r="D5909" s="55" t="str">
        <f aca="false">MID(B5909,6,2)</f>
        <v>01</v>
      </c>
      <c r="E5909" s="0" t="n">
        <v>74</v>
      </c>
      <c r="F5909" s="0" t="n">
        <v>74</v>
      </c>
      <c r="G5909" s="0" t="n">
        <v>74</v>
      </c>
      <c r="H5909" s="0" t="n">
        <v>74</v>
      </c>
      <c r="I5909" s="0" t="n">
        <v>40.236511</v>
      </c>
      <c r="J5909" s="0" t="n">
        <v>0</v>
      </c>
    </row>
    <row r="5910" customFormat="false" ht="13.8" hidden="false" customHeight="false" outlineLevel="0" collapsed="false">
      <c r="A5910" s="55" t="s">
        <v>168</v>
      </c>
      <c r="B5910" s="65" t="s">
        <v>1234</v>
      </c>
      <c r="C5910" s="55" t="str">
        <f aca="false">LEFT(B5910,4)</f>
        <v>2005</v>
      </c>
      <c r="D5910" s="55" t="str">
        <f aca="false">MID(B5910,6,2)</f>
        <v>01</v>
      </c>
      <c r="E5910" s="0" t="n">
        <v>73.209999</v>
      </c>
      <c r="F5910" s="0" t="n">
        <v>73.209999</v>
      </c>
      <c r="G5910" s="0" t="n">
        <v>73.209999</v>
      </c>
      <c r="H5910" s="0" t="n">
        <v>73.209999</v>
      </c>
      <c r="I5910" s="0" t="n">
        <v>39.806969</v>
      </c>
      <c r="J5910" s="0" t="n">
        <v>0</v>
      </c>
    </row>
    <row r="5911" customFormat="false" ht="13.8" hidden="false" customHeight="false" outlineLevel="0" collapsed="false">
      <c r="A5911" s="55" t="s">
        <v>168</v>
      </c>
      <c r="B5911" s="65" t="s">
        <v>1235</v>
      </c>
      <c r="C5911" s="55" t="str">
        <f aca="false">LEFT(B5911,4)</f>
        <v>2005</v>
      </c>
      <c r="D5911" s="55" t="str">
        <f aca="false">MID(B5911,6,2)</f>
        <v>01</v>
      </c>
      <c r="E5911" s="0" t="n">
        <v>73.57</v>
      </c>
      <c r="F5911" s="0" t="n">
        <v>73.57</v>
      </c>
      <c r="G5911" s="0" t="n">
        <v>73.57</v>
      </c>
      <c r="H5911" s="0" t="n">
        <v>73.57</v>
      </c>
      <c r="I5911" s="0" t="n">
        <v>40.002701</v>
      </c>
      <c r="J5911" s="0" t="n">
        <v>0</v>
      </c>
    </row>
    <row r="5912" customFormat="false" ht="13.8" hidden="false" customHeight="false" outlineLevel="0" collapsed="false">
      <c r="A5912" s="55" t="s">
        <v>168</v>
      </c>
      <c r="B5912" s="65" t="s">
        <v>1236</v>
      </c>
      <c r="C5912" s="55" t="str">
        <f aca="false">LEFT(B5912,4)</f>
        <v>2005</v>
      </c>
      <c r="D5912" s="55" t="str">
        <f aca="false">MID(B5912,6,2)</f>
        <v>01</v>
      </c>
      <c r="E5912" s="0" t="n">
        <v>73.389999</v>
      </c>
      <c r="F5912" s="0" t="n">
        <v>73.389999</v>
      </c>
      <c r="G5912" s="0" t="n">
        <v>73.389999</v>
      </c>
      <c r="H5912" s="0" t="n">
        <v>73.389999</v>
      </c>
      <c r="I5912" s="0" t="n">
        <v>39.904827</v>
      </c>
      <c r="J5912" s="0" t="n">
        <v>0</v>
      </c>
    </row>
    <row r="5913" customFormat="false" ht="13.8" hidden="false" customHeight="false" outlineLevel="0" collapsed="false">
      <c r="A5913" s="55" t="s">
        <v>168</v>
      </c>
      <c r="B5913" s="65" t="s">
        <v>1237</v>
      </c>
      <c r="C5913" s="55" t="str">
        <f aca="false">LEFT(B5913,4)</f>
        <v>2005</v>
      </c>
      <c r="D5913" s="55" t="str">
        <f aca="false">MID(B5913,6,2)</f>
        <v>02</v>
      </c>
      <c r="E5913" s="0" t="n">
        <v>73.879997</v>
      </c>
      <c r="F5913" s="0" t="n">
        <v>73.879997</v>
      </c>
      <c r="G5913" s="0" t="n">
        <v>73.879997</v>
      </c>
      <c r="H5913" s="0" t="n">
        <v>73.879997</v>
      </c>
      <c r="I5913" s="0" t="n">
        <v>40.171276</v>
      </c>
      <c r="J5913" s="0" t="n">
        <v>0</v>
      </c>
    </row>
    <row r="5914" customFormat="false" ht="13.8" hidden="false" customHeight="false" outlineLevel="0" collapsed="false">
      <c r="A5914" s="55" t="s">
        <v>168</v>
      </c>
      <c r="B5914" s="65" t="s">
        <v>1238</v>
      </c>
      <c r="C5914" s="55" t="str">
        <f aca="false">LEFT(B5914,4)</f>
        <v>2005</v>
      </c>
      <c r="D5914" s="55" t="str">
        <f aca="false">MID(B5914,6,2)</f>
        <v>02</v>
      </c>
      <c r="E5914" s="0" t="n">
        <v>74.699997</v>
      </c>
      <c r="F5914" s="0" t="n">
        <v>74.699997</v>
      </c>
      <c r="G5914" s="0" t="n">
        <v>74.699997</v>
      </c>
      <c r="H5914" s="0" t="n">
        <v>74.699997</v>
      </c>
      <c r="I5914" s="0" t="n">
        <v>40.61713</v>
      </c>
      <c r="J5914" s="0" t="n">
        <v>0</v>
      </c>
    </row>
    <row r="5915" customFormat="false" ht="13.8" hidden="false" customHeight="false" outlineLevel="0" collapsed="false">
      <c r="A5915" s="55" t="s">
        <v>168</v>
      </c>
      <c r="B5915" s="65" t="s">
        <v>1239</v>
      </c>
      <c r="C5915" s="55" t="str">
        <f aca="false">LEFT(B5915,4)</f>
        <v>2005</v>
      </c>
      <c r="D5915" s="55" t="str">
        <f aca="false">MID(B5915,6,2)</f>
        <v>02</v>
      </c>
      <c r="E5915" s="0" t="n">
        <v>74.709999</v>
      </c>
      <c r="F5915" s="0" t="n">
        <v>74.709999</v>
      </c>
      <c r="G5915" s="0" t="n">
        <v>74.709999</v>
      </c>
      <c r="H5915" s="0" t="n">
        <v>74.709999</v>
      </c>
      <c r="I5915" s="0" t="n">
        <v>40.622559</v>
      </c>
      <c r="J5915" s="0" t="n">
        <v>0</v>
      </c>
    </row>
    <row r="5916" customFormat="false" ht="13.8" hidden="false" customHeight="false" outlineLevel="0" collapsed="false">
      <c r="A5916" s="55" t="s">
        <v>168</v>
      </c>
      <c r="B5916" s="65" t="s">
        <v>1240</v>
      </c>
      <c r="C5916" s="55" t="str">
        <f aca="false">LEFT(B5916,4)</f>
        <v>2005</v>
      </c>
      <c r="D5916" s="55" t="str">
        <f aca="false">MID(B5916,6,2)</f>
        <v>02</v>
      </c>
      <c r="E5916" s="0" t="n">
        <v>75.940002</v>
      </c>
      <c r="F5916" s="0" t="n">
        <v>75.940002</v>
      </c>
      <c r="G5916" s="0" t="n">
        <v>75.940002</v>
      </c>
      <c r="H5916" s="0" t="n">
        <v>75.940002</v>
      </c>
      <c r="I5916" s="0" t="n">
        <v>41.291363</v>
      </c>
      <c r="J5916" s="0" t="n">
        <v>0</v>
      </c>
    </row>
    <row r="5917" customFormat="false" ht="13.8" hidden="false" customHeight="false" outlineLevel="0" collapsed="false">
      <c r="A5917" s="55" t="s">
        <v>168</v>
      </c>
      <c r="B5917" s="65" t="s">
        <v>1241</v>
      </c>
      <c r="C5917" s="55" t="str">
        <f aca="false">LEFT(B5917,4)</f>
        <v>2005</v>
      </c>
      <c r="D5917" s="55" t="str">
        <f aca="false">MID(B5917,6,2)</f>
        <v>02</v>
      </c>
      <c r="E5917" s="0" t="n">
        <v>75.589996</v>
      </c>
      <c r="F5917" s="0" t="n">
        <v>75.589996</v>
      </c>
      <c r="G5917" s="0" t="n">
        <v>75.589996</v>
      </c>
      <c r="H5917" s="0" t="n">
        <v>75.589996</v>
      </c>
      <c r="I5917" s="0" t="n">
        <v>41.101044</v>
      </c>
      <c r="J5917" s="0" t="n">
        <v>0</v>
      </c>
    </row>
    <row r="5918" customFormat="false" ht="13.8" hidden="false" customHeight="false" outlineLevel="0" collapsed="false">
      <c r="A5918" s="55" t="s">
        <v>168</v>
      </c>
      <c r="B5918" s="65" t="s">
        <v>1242</v>
      </c>
      <c r="C5918" s="55" t="str">
        <f aca="false">LEFT(B5918,4)</f>
        <v>2005</v>
      </c>
      <c r="D5918" s="55" t="str">
        <f aca="false">MID(B5918,6,2)</f>
        <v>02</v>
      </c>
      <c r="E5918" s="0" t="n">
        <v>75.849998</v>
      </c>
      <c r="F5918" s="0" t="n">
        <v>75.849998</v>
      </c>
      <c r="G5918" s="0" t="n">
        <v>75.849998</v>
      </c>
      <c r="H5918" s="0" t="n">
        <v>75.849998</v>
      </c>
      <c r="I5918" s="0" t="n">
        <v>41.242405</v>
      </c>
      <c r="J5918" s="0" t="n">
        <v>0</v>
      </c>
    </row>
    <row r="5919" customFormat="false" ht="13.8" hidden="false" customHeight="false" outlineLevel="0" collapsed="false">
      <c r="A5919" s="55" t="s">
        <v>168</v>
      </c>
      <c r="B5919" s="65" t="s">
        <v>1243</v>
      </c>
      <c r="C5919" s="55" t="str">
        <f aca="false">LEFT(B5919,4)</f>
        <v>2005</v>
      </c>
      <c r="D5919" s="55" t="str">
        <f aca="false">MID(B5919,6,2)</f>
        <v>02</v>
      </c>
      <c r="E5919" s="0" t="n">
        <v>76.360001</v>
      </c>
      <c r="F5919" s="0" t="n">
        <v>76.360001</v>
      </c>
      <c r="G5919" s="0" t="n">
        <v>76.360001</v>
      </c>
      <c r="H5919" s="0" t="n">
        <v>76.360001</v>
      </c>
      <c r="I5919" s="0" t="n">
        <v>41.51973</v>
      </c>
      <c r="J5919" s="0" t="n">
        <v>0</v>
      </c>
    </row>
    <row r="5920" customFormat="false" ht="13.8" hidden="false" customHeight="false" outlineLevel="0" collapsed="false">
      <c r="A5920" s="55" t="s">
        <v>168</v>
      </c>
      <c r="B5920" s="65" t="s">
        <v>1244</v>
      </c>
      <c r="C5920" s="55" t="str">
        <f aca="false">LEFT(B5920,4)</f>
        <v>2005</v>
      </c>
      <c r="D5920" s="55" t="str">
        <f aca="false">MID(B5920,6,2)</f>
        <v>02</v>
      </c>
      <c r="E5920" s="0" t="n">
        <v>76.68</v>
      </c>
      <c r="F5920" s="0" t="n">
        <v>76.68</v>
      </c>
      <c r="G5920" s="0" t="n">
        <v>76.68</v>
      </c>
      <c r="H5920" s="0" t="n">
        <v>76.68</v>
      </c>
      <c r="I5920" s="0" t="n">
        <v>41.693733</v>
      </c>
      <c r="J5920" s="0" t="n">
        <v>0</v>
      </c>
    </row>
    <row r="5921" customFormat="false" ht="13.8" hidden="false" customHeight="false" outlineLevel="0" collapsed="false">
      <c r="A5921" s="55" t="s">
        <v>168</v>
      </c>
      <c r="B5921" s="65" t="s">
        <v>1245</v>
      </c>
      <c r="C5921" s="55" t="str">
        <f aca="false">LEFT(B5921,4)</f>
        <v>2005</v>
      </c>
      <c r="D5921" s="55" t="str">
        <f aca="false">MID(B5921,6,2)</f>
        <v>02</v>
      </c>
      <c r="E5921" s="0" t="n">
        <v>77.110001</v>
      </c>
      <c r="F5921" s="0" t="n">
        <v>77.110001</v>
      </c>
      <c r="G5921" s="0" t="n">
        <v>77.110001</v>
      </c>
      <c r="H5921" s="0" t="n">
        <v>77.110001</v>
      </c>
      <c r="I5921" s="0" t="n">
        <v>41.927532</v>
      </c>
      <c r="J5921" s="0" t="n">
        <v>0</v>
      </c>
    </row>
    <row r="5922" customFormat="false" ht="13.8" hidden="false" customHeight="false" outlineLevel="0" collapsed="false">
      <c r="A5922" s="55" t="s">
        <v>168</v>
      </c>
      <c r="B5922" s="65" t="s">
        <v>1246</v>
      </c>
      <c r="C5922" s="55" t="str">
        <f aca="false">LEFT(B5922,4)</f>
        <v>2005</v>
      </c>
      <c r="D5922" s="55" t="str">
        <f aca="false">MID(B5922,6,2)</f>
        <v>02</v>
      </c>
      <c r="E5922" s="0" t="n">
        <v>77.150002</v>
      </c>
      <c r="F5922" s="0" t="n">
        <v>77.150002</v>
      </c>
      <c r="G5922" s="0" t="n">
        <v>77.150002</v>
      </c>
      <c r="H5922" s="0" t="n">
        <v>77.150002</v>
      </c>
      <c r="I5922" s="0" t="n">
        <v>41.949287</v>
      </c>
      <c r="J5922" s="0" t="n">
        <v>0</v>
      </c>
    </row>
    <row r="5923" customFormat="false" ht="13.8" hidden="false" customHeight="false" outlineLevel="0" collapsed="false">
      <c r="A5923" s="55" t="s">
        <v>168</v>
      </c>
      <c r="B5923" s="65" t="s">
        <v>1247</v>
      </c>
      <c r="C5923" s="55" t="str">
        <f aca="false">LEFT(B5923,4)</f>
        <v>2005</v>
      </c>
      <c r="D5923" s="55" t="str">
        <f aca="false">MID(B5923,6,2)</f>
        <v>02</v>
      </c>
      <c r="E5923" s="0" t="n">
        <v>77.449997</v>
      </c>
      <c r="F5923" s="0" t="n">
        <v>77.449997</v>
      </c>
      <c r="G5923" s="0" t="n">
        <v>77.449997</v>
      </c>
      <c r="H5923" s="0" t="n">
        <v>77.449997</v>
      </c>
      <c r="I5923" s="0" t="n">
        <v>42.112408</v>
      </c>
      <c r="J5923" s="0" t="n">
        <v>0</v>
      </c>
    </row>
    <row r="5924" customFormat="false" ht="13.8" hidden="false" customHeight="false" outlineLevel="0" collapsed="false">
      <c r="A5924" s="55" t="s">
        <v>168</v>
      </c>
      <c r="B5924" s="65" t="s">
        <v>1248</v>
      </c>
      <c r="C5924" s="55" t="str">
        <f aca="false">LEFT(B5924,4)</f>
        <v>2005</v>
      </c>
      <c r="D5924" s="55" t="str">
        <f aca="false">MID(B5924,6,2)</f>
        <v>02</v>
      </c>
      <c r="E5924" s="0" t="n">
        <v>77.849998</v>
      </c>
      <c r="F5924" s="0" t="n">
        <v>77.849998</v>
      </c>
      <c r="G5924" s="0" t="n">
        <v>77.849998</v>
      </c>
      <c r="H5924" s="0" t="n">
        <v>77.849998</v>
      </c>
      <c r="I5924" s="0" t="n">
        <v>42.329899</v>
      </c>
      <c r="J5924" s="0" t="n">
        <v>0</v>
      </c>
    </row>
    <row r="5925" customFormat="false" ht="13.8" hidden="false" customHeight="false" outlineLevel="0" collapsed="false">
      <c r="A5925" s="55" t="s">
        <v>168</v>
      </c>
      <c r="B5925" s="65" t="s">
        <v>1249</v>
      </c>
      <c r="C5925" s="55" t="str">
        <f aca="false">LEFT(B5925,4)</f>
        <v>2005</v>
      </c>
      <c r="D5925" s="55" t="str">
        <f aca="false">MID(B5925,6,2)</f>
        <v>02</v>
      </c>
      <c r="E5925" s="0" t="n">
        <v>77.790001</v>
      </c>
      <c r="F5925" s="0" t="n">
        <v>77.790001</v>
      </c>
      <c r="G5925" s="0" t="n">
        <v>77.790001</v>
      </c>
      <c r="H5925" s="0" t="n">
        <v>77.790001</v>
      </c>
      <c r="I5925" s="0" t="n">
        <v>42.297268</v>
      </c>
      <c r="J5925" s="0" t="n">
        <v>0</v>
      </c>
    </row>
    <row r="5926" customFormat="false" ht="13.8" hidden="false" customHeight="false" outlineLevel="0" collapsed="false">
      <c r="A5926" s="55" t="s">
        <v>168</v>
      </c>
      <c r="B5926" s="65" t="s">
        <v>1250</v>
      </c>
      <c r="C5926" s="55" t="str">
        <f aca="false">LEFT(B5926,4)</f>
        <v>2005</v>
      </c>
      <c r="D5926" s="55" t="str">
        <f aca="false">MID(B5926,6,2)</f>
        <v>02</v>
      </c>
      <c r="E5926" s="0" t="n">
        <v>77.089996</v>
      </c>
      <c r="F5926" s="0" t="n">
        <v>77.089996</v>
      </c>
      <c r="G5926" s="0" t="n">
        <v>77.089996</v>
      </c>
      <c r="H5926" s="0" t="n">
        <v>77.089996</v>
      </c>
      <c r="I5926" s="0" t="n">
        <v>41.916672</v>
      </c>
      <c r="J5926" s="0" t="n">
        <v>0</v>
      </c>
    </row>
    <row r="5927" customFormat="false" ht="13.8" hidden="false" customHeight="false" outlineLevel="0" collapsed="false">
      <c r="A5927" s="55" t="s">
        <v>168</v>
      </c>
      <c r="B5927" s="65" t="s">
        <v>1251</v>
      </c>
      <c r="C5927" s="55" t="str">
        <f aca="false">LEFT(B5927,4)</f>
        <v>2005</v>
      </c>
      <c r="D5927" s="55" t="str">
        <f aca="false">MID(B5927,6,2)</f>
        <v>02</v>
      </c>
      <c r="E5927" s="0" t="n">
        <v>75.120003</v>
      </c>
      <c r="F5927" s="0" t="n">
        <v>75.120003</v>
      </c>
      <c r="G5927" s="0" t="n">
        <v>75.120003</v>
      </c>
      <c r="H5927" s="0" t="n">
        <v>75.120003</v>
      </c>
      <c r="I5927" s="0" t="n">
        <v>40.845512</v>
      </c>
      <c r="J5927" s="0" t="n">
        <v>0</v>
      </c>
    </row>
    <row r="5928" customFormat="false" ht="13.8" hidden="false" customHeight="false" outlineLevel="0" collapsed="false">
      <c r="A5928" s="55" t="s">
        <v>168</v>
      </c>
      <c r="B5928" s="65" t="s">
        <v>1252</v>
      </c>
      <c r="C5928" s="55" t="str">
        <f aca="false">LEFT(B5928,4)</f>
        <v>2005</v>
      </c>
      <c r="D5928" s="55" t="str">
        <f aca="false">MID(B5928,6,2)</f>
        <v>02</v>
      </c>
      <c r="E5928" s="0" t="n">
        <v>74.849998</v>
      </c>
      <c r="F5928" s="0" t="n">
        <v>74.849998</v>
      </c>
      <c r="G5928" s="0" t="n">
        <v>74.849998</v>
      </c>
      <c r="H5928" s="0" t="n">
        <v>74.849998</v>
      </c>
      <c r="I5928" s="0" t="n">
        <v>40.698696</v>
      </c>
      <c r="J5928" s="0" t="n">
        <v>0</v>
      </c>
    </row>
    <row r="5929" customFormat="false" ht="13.8" hidden="false" customHeight="false" outlineLevel="0" collapsed="false">
      <c r="A5929" s="55" t="s">
        <v>168</v>
      </c>
      <c r="B5929" s="65" t="s">
        <v>1253</v>
      </c>
      <c r="C5929" s="55" t="str">
        <f aca="false">LEFT(B5929,4)</f>
        <v>2005</v>
      </c>
      <c r="D5929" s="55" t="str">
        <f aca="false">MID(B5929,6,2)</f>
        <v>02</v>
      </c>
      <c r="E5929" s="0" t="n">
        <v>74.709999</v>
      </c>
      <c r="F5929" s="0" t="n">
        <v>74.709999</v>
      </c>
      <c r="G5929" s="0" t="n">
        <v>74.709999</v>
      </c>
      <c r="H5929" s="0" t="n">
        <v>74.709999</v>
      </c>
      <c r="I5929" s="0" t="n">
        <v>40.622559</v>
      </c>
      <c r="J5929" s="0" t="n">
        <v>0</v>
      </c>
    </row>
    <row r="5930" customFormat="false" ht="13.8" hidden="false" customHeight="false" outlineLevel="0" collapsed="false">
      <c r="A5930" s="55" t="s">
        <v>168</v>
      </c>
      <c r="B5930" s="65" t="s">
        <v>1254</v>
      </c>
      <c r="C5930" s="55" t="str">
        <f aca="false">LEFT(B5930,4)</f>
        <v>2005</v>
      </c>
      <c r="D5930" s="55" t="str">
        <f aca="false">MID(B5930,6,2)</f>
        <v>02</v>
      </c>
      <c r="E5930" s="0" t="n">
        <v>76.080002</v>
      </c>
      <c r="F5930" s="0" t="n">
        <v>76.080002</v>
      </c>
      <c r="G5930" s="0" t="n">
        <v>76.080002</v>
      </c>
      <c r="H5930" s="0" t="n">
        <v>76.080002</v>
      </c>
      <c r="I5930" s="0" t="n">
        <v>41.367489</v>
      </c>
      <c r="J5930" s="0" t="n">
        <v>0</v>
      </c>
    </row>
    <row r="5931" customFormat="false" ht="13.8" hidden="false" customHeight="false" outlineLevel="0" collapsed="false">
      <c r="A5931" s="55" t="s">
        <v>168</v>
      </c>
      <c r="B5931" s="65" t="s">
        <v>1255</v>
      </c>
      <c r="C5931" s="55" t="str">
        <f aca="false">LEFT(B5931,4)</f>
        <v>2005</v>
      </c>
      <c r="D5931" s="55" t="str">
        <f aca="false">MID(B5931,6,2)</f>
        <v>02</v>
      </c>
      <c r="E5931" s="0" t="n">
        <v>75.5</v>
      </c>
      <c r="F5931" s="0" t="n">
        <v>75.5</v>
      </c>
      <c r="G5931" s="0" t="n">
        <v>75.5</v>
      </c>
      <c r="H5931" s="0" t="n">
        <v>75.5</v>
      </c>
      <c r="I5931" s="0" t="n">
        <v>41.052124</v>
      </c>
      <c r="J5931" s="0" t="n">
        <v>0</v>
      </c>
    </row>
    <row r="5932" customFormat="false" ht="13.8" hidden="false" customHeight="false" outlineLevel="0" collapsed="false">
      <c r="A5932" s="55" t="s">
        <v>168</v>
      </c>
      <c r="B5932" s="65" t="s">
        <v>1256</v>
      </c>
      <c r="C5932" s="55" t="str">
        <f aca="false">LEFT(B5932,4)</f>
        <v>2005</v>
      </c>
      <c r="D5932" s="55" t="str">
        <f aca="false">MID(B5932,6,2)</f>
        <v>03</v>
      </c>
      <c r="E5932" s="0" t="n">
        <v>76.300003</v>
      </c>
      <c r="F5932" s="0" t="n">
        <v>76.300003</v>
      </c>
      <c r="G5932" s="0" t="n">
        <v>76.300003</v>
      </c>
      <c r="H5932" s="0" t="n">
        <v>76.300003</v>
      </c>
      <c r="I5932" s="0" t="n">
        <v>41.487114</v>
      </c>
      <c r="J5932" s="0" t="n">
        <v>0</v>
      </c>
    </row>
    <row r="5933" customFormat="false" ht="13.8" hidden="false" customHeight="false" outlineLevel="0" collapsed="false">
      <c r="A5933" s="55" t="s">
        <v>168</v>
      </c>
      <c r="B5933" s="65" t="s">
        <v>1257</v>
      </c>
      <c r="C5933" s="55" t="str">
        <f aca="false">LEFT(B5933,4)</f>
        <v>2005</v>
      </c>
      <c r="D5933" s="55" t="str">
        <f aca="false">MID(B5933,6,2)</f>
        <v>03</v>
      </c>
      <c r="E5933" s="0" t="n">
        <v>75.889999</v>
      </c>
      <c r="F5933" s="0" t="n">
        <v>75.889999</v>
      </c>
      <c r="G5933" s="0" t="n">
        <v>75.889999</v>
      </c>
      <c r="H5933" s="0" t="n">
        <v>75.889999</v>
      </c>
      <c r="I5933" s="0" t="n">
        <v>41.264179</v>
      </c>
      <c r="J5933" s="0" t="n">
        <v>0</v>
      </c>
    </row>
    <row r="5934" customFormat="false" ht="13.8" hidden="false" customHeight="false" outlineLevel="0" collapsed="false">
      <c r="A5934" s="55" t="s">
        <v>168</v>
      </c>
      <c r="B5934" s="65" t="s">
        <v>1258</v>
      </c>
      <c r="C5934" s="55" t="str">
        <f aca="false">LEFT(B5934,4)</f>
        <v>2005</v>
      </c>
      <c r="D5934" s="55" t="str">
        <f aca="false">MID(B5934,6,2)</f>
        <v>03</v>
      </c>
      <c r="E5934" s="0" t="n">
        <v>76.300003</v>
      </c>
      <c r="F5934" s="0" t="n">
        <v>76.300003</v>
      </c>
      <c r="G5934" s="0" t="n">
        <v>76.300003</v>
      </c>
      <c r="H5934" s="0" t="n">
        <v>76.300003</v>
      </c>
      <c r="I5934" s="0" t="n">
        <v>41.487114</v>
      </c>
      <c r="J5934" s="0" t="n">
        <v>0</v>
      </c>
    </row>
    <row r="5935" customFormat="false" ht="13.8" hidden="false" customHeight="false" outlineLevel="0" collapsed="false">
      <c r="A5935" s="55" t="s">
        <v>168</v>
      </c>
      <c r="B5935" s="65" t="s">
        <v>1259</v>
      </c>
      <c r="C5935" s="55" t="str">
        <f aca="false">LEFT(B5935,4)</f>
        <v>2005</v>
      </c>
      <c r="D5935" s="55" t="str">
        <f aca="false">MID(B5935,6,2)</f>
        <v>03</v>
      </c>
      <c r="E5935" s="0" t="n">
        <v>77.75</v>
      </c>
      <c r="F5935" s="0" t="n">
        <v>77.75</v>
      </c>
      <c r="G5935" s="0" t="n">
        <v>77.75</v>
      </c>
      <c r="H5935" s="0" t="n">
        <v>77.75</v>
      </c>
      <c r="I5935" s="0" t="n">
        <v>42.275517</v>
      </c>
      <c r="J5935" s="0" t="n">
        <v>0</v>
      </c>
    </row>
    <row r="5936" customFormat="false" ht="13.8" hidden="false" customHeight="false" outlineLevel="0" collapsed="false">
      <c r="A5936" s="55" t="s">
        <v>168</v>
      </c>
      <c r="B5936" s="65" t="s">
        <v>1260</v>
      </c>
      <c r="C5936" s="55" t="str">
        <f aca="false">LEFT(B5936,4)</f>
        <v>2005</v>
      </c>
      <c r="D5936" s="55" t="str">
        <f aca="false">MID(B5936,6,2)</f>
        <v>03</v>
      </c>
      <c r="E5936" s="0" t="n">
        <v>78.230003</v>
      </c>
      <c r="F5936" s="0" t="n">
        <v>78.230003</v>
      </c>
      <c r="G5936" s="0" t="n">
        <v>78.230003</v>
      </c>
      <c r="H5936" s="0" t="n">
        <v>78.230003</v>
      </c>
      <c r="I5936" s="0" t="n">
        <v>42.536526</v>
      </c>
      <c r="J5936" s="0" t="n">
        <v>0</v>
      </c>
    </row>
    <row r="5937" customFormat="false" ht="13.8" hidden="false" customHeight="false" outlineLevel="0" collapsed="false">
      <c r="A5937" s="55" t="s">
        <v>168</v>
      </c>
      <c r="B5937" s="65" t="s">
        <v>1261</v>
      </c>
      <c r="C5937" s="55" t="str">
        <f aca="false">LEFT(B5937,4)</f>
        <v>2005</v>
      </c>
      <c r="D5937" s="55" t="str">
        <f aca="false">MID(B5937,6,2)</f>
        <v>03</v>
      </c>
      <c r="E5937" s="0" t="n">
        <v>77.669998</v>
      </c>
      <c r="F5937" s="0" t="n">
        <v>77.669998</v>
      </c>
      <c r="G5937" s="0" t="n">
        <v>77.669998</v>
      </c>
      <c r="H5937" s="0" t="n">
        <v>77.669998</v>
      </c>
      <c r="I5937" s="0" t="n">
        <v>42.232037</v>
      </c>
      <c r="J5937" s="0" t="n">
        <v>0</v>
      </c>
    </row>
    <row r="5938" customFormat="false" ht="13.8" hidden="false" customHeight="false" outlineLevel="0" collapsed="false">
      <c r="A5938" s="55" t="s">
        <v>168</v>
      </c>
      <c r="B5938" s="65" t="s">
        <v>1262</v>
      </c>
      <c r="C5938" s="55" t="str">
        <f aca="false">LEFT(B5938,4)</f>
        <v>2005</v>
      </c>
      <c r="D5938" s="55" t="str">
        <f aca="false">MID(B5938,6,2)</f>
        <v>03</v>
      </c>
      <c r="E5938" s="0" t="n">
        <v>75.389999</v>
      </c>
      <c r="F5938" s="0" t="n">
        <v>75.389999</v>
      </c>
      <c r="G5938" s="0" t="n">
        <v>75.389999</v>
      </c>
      <c r="H5938" s="0" t="n">
        <v>75.389999</v>
      </c>
      <c r="I5938" s="0" t="n">
        <v>40.992302</v>
      </c>
      <c r="J5938" s="0" t="n">
        <v>0</v>
      </c>
    </row>
    <row r="5939" customFormat="false" ht="13.8" hidden="false" customHeight="false" outlineLevel="0" collapsed="false">
      <c r="A5939" s="55" t="s">
        <v>168</v>
      </c>
      <c r="B5939" s="65" t="s">
        <v>1263</v>
      </c>
      <c r="C5939" s="55" t="str">
        <f aca="false">LEFT(B5939,4)</f>
        <v>2005</v>
      </c>
      <c r="D5939" s="55" t="str">
        <f aca="false">MID(B5939,6,2)</f>
        <v>03</v>
      </c>
      <c r="E5939" s="0" t="n">
        <v>76.160004</v>
      </c>
      <c r="F5939" s="0" t="n">
        <v>76.160004</v>
      </c>
      <c r="G5939" s="0" t="n">
        <v>76.160004</v>
      </c>
      <c r="H5939" s="0" t="n">
        <v>76.160004</v>
      </c>
      <c r="I5939" s="0" t="n">
        <v>41.410984</v>
      </c>
      <c r="J5939" s="0" t="n">
        <v>0</v>
      </c>
    </row>
    <row r="5940" customFormat="false" ht="13.8" hidden="false" customHeight="false" outlineLevel="0" collapsed="false">
      <c r="A5940" s="55" t="s">
        <v>168</v>
      </c>
      <c r="B5940" s="65" t="s">
        <v>1264</v>
      </c>
      <c r="C5940" s="55" t="str">
        <f aca="false">LEFT(B5940,4)</f>
        <v>2005</v>
      </c>
      <c r="D5940" s="55" t="str">
        <f aca="false">MID(B5940,6,2)</f>
        <v>03</v>
      </c>
      <c r="E5940" s="0" t="n">
        <v>75.169998</v>
      </c>
      <c r="F5940" s="0" t="n">
        <v>75.169998</v>
      </c>
      <c r="G5940" s="0" t="n">
        <v>75.169998</v>
      </c>
      <c r="H5940" s="0" t="n">
        <v>75.169998</v>
      </c>
      <c r="I5940" s="0" t="n">
        <v>40.872684</v>
      </c>
      <c r="J5940" s="0" t="n">
        <v>0</v>
      </c>
    </row>
    <row r="5941" customFormat="false" ht="13.8" hidden="false" customHeight="false" outlineLevel="0" collapsed="false">
      <c r="A5941" s="55" t="s">
        <v>168</v>
      </c>
      <c r="B5941" s="65" t="s">
        <v>1265</v>
      </c>
      <c r="C5941" s="55" t="str">
        <f aca="false">LEFT(B5941,4)</f>
        <v>2005</v>
      </c>
      <c r="D5941" s="55" t="str">
        <f aca="false">MID(B5941,6,2)</f>
        <v>03</v>
      </c>
      <c r="E5941" s="0" t="n">
        <v>76.32</v>
      </c>
      <c r="F5941" s="0" t="n">
        <v>76.32</v>
      </c>
      <c r="G5941" s="0" t="n">
        <v>76.32</v>
      </c>
      <c r="H5941" s="0" t="n">
        <v>76.32</v>
      </c>
      <c r="I5941" s="0" t="n">
        <v>41.49799</v>
      </c>
      <c r="J5941" s="0" t="n">
        <v>0</v>
      </c>
    </row>
    <row r="5942" customFormat="false" ht="13.8" hidden="false" customHeight="false" outlineLevel="0" collapsed="false">
      <c r="A5942" s="55" t="s">
        <v>168</v>
      </c>
      <c r="B5942" s="65" t="s">
        <v>1266</v>
      </c>
      <c r="C5942" s="55" t="str">
        <f aca="false">LEFT(B5942,4)</f>
        <v>2005</v>
      </c>
      <c r="D5942" s="55" t="str">
        <f aca="false">MID(B5942,6,2)</f>
        <v>03</v>
      </c>
      <c r="E5942" s="0" t="n">
        <v>76.089996</v>
      </c>
      <c r="F5942" s="0" t="n">
        <v>76.089996</v>
      </c>
      <c r="G5942" s="0" t="n">
        <v>76.089996</v>
      </c>
      <c r="H5942" s="0" t="n">
        <v>76.089996</v>
      </c>
      <c r="I5942" s="0" t="n">
        <v>41.372925</v>
      </c>
      <c r="J5942" s="0" t="n">
        <v>0</v>
      </c>
    </row>
    <row r="5943" customFormat="false" ht="13.8" hidden="false" customHeight="false" outlineLevel="0" collapsed="false">
      <c r="A5943" s="55" t="s">
        <v>168</v>
      </c>
      <c r="B5943" s="65" t="s">
        <v>1267</v>
      </c>
      <c r="C5943" s="55" t="str">
        <f aca="false">LEFT(B5943,4)</f>
        <v>2005</v>
      </c>
      <c r="D5943" s="55" t="str">
        <f aca="false">MID(B5943,6,2)</f>
        <v>03</v>
      </c>
      <c r="E5943" s="0" t="n">
        <v>75.269997</v>
      </c>
      <c r="F5943" s="0" t="n">
        <v>75.269997</v>
      </c>
      <c r="G5943" s="0" t="n">
        <v>75.269997</v>
      </c>
      <c r="H5943" s="0" t="n">
        <v>75.269997</v>
      </c>
      <c r="I5943" s="0" t="n">
        <v>40.927055</v>
      </c>
      <c r="J5943" s="0" t="n">
        <v>0</v>
      </c>
    </row>
    <row r="5944" customFormat="false" ht="13.8" hidden="false" customHeight="false" outlineLevel="0" collapsed="false">
      <c r="A5944" s="55" t="s">
        <v>168</v>
      </c>
      <c r="B5944" s="65" t="s">
        <v>1268</v>
      </c>
      <c r="C5944" s="55" t="str">
        <f aca="false">LEFT(B5944,4)</f>
        <v>2005</v>
      </c>
      <c r="D5944" s="55" t="str">
        <f aca="false">MID(B5944,6,2)</f>
        <v>03</v>
      </c>
      <c r="E5944" s="0" t="n">
        <v>76</v>
      </c>
      <c r="F5944" s="0" t="n">
        <v>76</v>
      </c>
      <c r="G5944" s="0" t="n">
        <v>76</v>
      </c>
      <c r="H5944" s="0" t="n">
        <v>76</v>
      </c>
      <c r="I5944" s="0" t="n">
        <v>41.32399</v>
      </c>
      <c r="J5944" s="0" t="n">
        <v>0</v>
      </c>
    </row>
    <row r="5945" customFormat="false" ht="13.8" hidden="false" customHeight="false" outlineLevel="0" collapsed="false">
      <c r="A5945" s="55" t="s">
        <v>168</v>
      </c>
      <c r="B5945" s="65" t="s">
        <v>1269</v>
      </c>
      <c r="C5945" s="55" t="str">
        <f aca="false">LEFT(B5945,4)</f>
        <v>2005</v>
      </c>
      <c r="D5945" s="55" t="str">
        <f aca="false">MID(B5945,6,2)</f>
        <v>03</v>
      </c>
      <c r="E5945" s="0" t="n">
        <v>75.559998</v>
      </c>
      <c r="F5945" s="0" t="n">
        <v>75.559998</v>
      </c>
      <c r="G5945" s="0" t="n">
        <v>75.559998</v>
      </c>
      <c r="H5945" s="0" t="n">
        <v>75.559998</v>
      </c>
      <c r="I5945" s="0" t="n">
        <v>41.084743</v>
      </c>
      <c r="J5945" s="0" t="n">
        <v>0</v>
      </c>
    </row>
    <row r="5946" customFormat="false" ht="13.8" hidden="false" customHeight="false" outlineLevel="0" collapsed="false">
      <c r="A5946" s="55" t="s">
        <v>168</v>
      </c>
      <c r="B5946" s="65" t="s">
        <v>1270</v>
      </c>
      <c r="C5946" s="55" t="str">
        <f aca="false">LEFT(B5946,4)</f>
        <v>2005</v>
      </c>
      <c r="D5946" s="55" t="str">
        <f aca="false">MID(B5946,6,2)</f>
        <v>03</v>
      </c>
      <c r="E5946" s="0" t="n">
        <v>75.120003</v>
      </c>
      <c r="F5946" s="0" t="n">
        <v>75.120003</v>
      </c>
      <c r="G5946" s="0" t="n">
        <v>75.120003</v>
      </c>
      <c r="H5946" s="0" t="n">
        <v>75.120003</v>
      </c>
      <c r="I5946" s="0" t="n">
        <v>40.845512</v>
      </c>
      <c r="J5946" s="0" t="n">
        <v>0</v>
      </c>
    </row>
    <row r="5947" customFormat="false" ht="13.8" hidden="false" customHeight="false" outlineLevel="0" collapsed="false">
      <c r="A5947" s="55" t="s">
        <v>168</v>
      </c>
      <c r="B5947" s="65" t="s">
        <v>1271</v>
      </c>
      <c r="C5947" s="55" t="str">
        <f aca="false">LEFT(B5947,4)</f>
        <v>2005</v>
      </c>
      <c r="D5947" s="55" t="str">
        <f aca="false">MID(B5947,6,2)</f>
        <v>03</v>
      </c>
      <c r="E5947" s="0" t="n">
        <v>73.879997</v>
      </c>
      <c r="F5947" s="0" t="n">
        <v>73.879997</v>
      </c>
      <c r="G5947" s="0" t="n">
        <v>73.879997</v>
      </c>
      <c r="H5947" s="0" t="n">
        <v>73.879997</v>
      </c>
      <c r="I5947" s="0" t="n">
        <v>40.171276</v>
      </c>
      <c r="J5947" s="0" t="n">
        <v>0</v>
      </c>
    </row>
    <row r="5948" customFormat="false" ht="13.8" hidden="false" customHeight="false" outlineLevel="0" collapsed="false">
      <c r="A5948" s="55" t="s">
        <v>168</v>
      </c>
      <c r="B5948" s="65" t="s">
        <v>1272</v>
      </c>
      <c r="C5948" s="55" t="str">
        <f aca="false">LEFT(B5948,4)</f>
        <v>2005</v>
      </c>
      <c r="D5948" s="55" t="str">
        <f aca="false">MID(B5948,6,2)</f>
        <v>03</v>
      </c>
      <c r="E5948" s="0" t="n">
        <v>72.620003</v>
      </c>
      <c r="F5948" s="0" t="n">
        <v>72.620003</v>
      </c>
      <c r="G5948" s="0" t="n">
        <v>72.620003</v>
      </c>
      <c r="H5948" s="0" t="n">
        <v>72.620003</v>
      </c>
      <c r="I5948" s="0" t="n">
        <v>39.856224</v>
      </c>
      <c r="J5948" s="0" t="n">
        <v>0</v>
      </c>
    </row>
    <row r="5949" customFormat="false" ht="13.8" hidden="false" customHeight="false" outlineLevel="0" collapsed="false">
      <c r="A5949" s="55" t="s">
        <v>168</v>
      </c>
      <c r="B5949" s="65" t="s">
        <v>1273</v>
      </c>
      <c r="C5949" s="55" t="str">
        <f aca="false">LEFT(B5949,4)</f>
        <v>2005</v>
      </c>
      <c r="D5949" s="55" t="str">
        <f aca="false">MID(B5949,6,2)</f>
        <v>03</v>
      </c>
      <c r="E5949" s="0" t="n">
        <v>72.940002</v>
      </c>
      <c r="F5949" s="0" t="n">
        <v>72.940002</v>
      </c>
      <c r="G5949" s="0" t="n">
        <v>72.940002</v>
      </c>
      <c r="H5949" s="0" t="n">
        <v>72.940002</v>
      </c>
      <c r="I5949" s="0" t="n">
        <v>40.03186</v>
      </c>
      <c r="J5949" s="0" t="n">
        <v>0</v>
      </c>
    </row>
    <row r="5950" customFormat="false" ht="13.8" hidden="false" customHeight="false" outlineLevel="0" collapsed="false">
      <c r="A5950" s="55" t="s">
        <v>168</v>
      </c>
      <c r="B5950" s="65" t="s">
        <v>1274</v>
      </c>
      <c r="C5950" s="55" t="str">
        <f aca="false">LEFT(B5950,4)</f>
        <v>2005</v>
      </c>
      <c r="D5950" s="55" t="str">
        <f aca="false">MID(B5950,6,2)</f>
        <v>03</v>
      </c>
      <c r="E5950" s="0" t="n">
        <v>72.550003</v>
      </c>
      <c r="F5950" s="0" t="n">
        <v>72.550003</v>
      </c>
      <c r="G5950" s="0" t="n">
        <v>72.550003</v>
      </c>
      <c r="H5950" s="0" t="n">
        <v>72.550003</v>
      </c>
      <c r="I5950" s="0" t="n">
        <v>39.817825</v>
      </c>
      <c r="J5950" s="0" t="n">
        <v>0</v>
      </c>
    </row>
    <row r="5951" customFormat="false" ht="13.8" hidden="false" customHeight="false" outlineLevel="0" collapsed="false">
      <c r="A5951" s="55" t="s">
        <v>168</v>
      </c>
      <c r="B5951" s="65" t="s">
        <v>1275</v>
      </c>
      <c r="C5951" s="55" t="str">
        <f aca="false">LEFT(B5951,4)</f>
        <v>2005</v>
      </c>
      <c r="D5951" s="55" t="str">
        <f aca="false">MID(B5951,6,2)</f>
        <v>03</v>
      </c>
      <c r="E5951" s="0" t="n">
        <v>72.650002</v>
      </c>
      <c r="F5951" s="0" t="n">
        <v>72.650002</v>
      </c>
      <c r="G5951" s="0" t="n">
        <v>72.650002</v>
      </c>
      <c r="H5951" s="0" t="n">
        <v>72.650002</v>
      </c>
      <c r="I5951" s="0" t="n">
        <v>39.8727</v>
      </c>
      <c r="J5951" s="0" t="n">
        <v>0</v>
      </c>
    </row>
    <row r="5952" customFormat="false" ht="13.8" hidden="false" customHeight="false" outlineLevel="0" collapsed="false">
      <c r="A5952" s="55" t="s">
        <v>168</v>
      </c>
      <c r="B5952" s="65" t="s">
        <v>1276</v>
      </c>
      <c r="C5952" s="55" t="str">
        <f aca="false">LEFT(B5952,4)</f>
        <v>2005</v>
      </c>
      <c r="D5952" s="55" t="str">
        <f aca="false">MID(B5952,6,2)</f>
        <v>03</v>
      </c>
      <c r="E5952" s="0" t="n">
        <v>73.620003</v>
      </c>
      <c r="F5952" s="0" t="n">
        <v>73.620003</v>
      </c>
      <c r="G5952" s="0" t="n">
        <v>73.620003</v>
      </c>
      <c r="H5952" s="0" t="n">
        <v>73.620003</v>
      </c>
      <c r="I5952" s="0" t="n">
        <v>40.405075</v>
      </c>
      <c r="J5952" s="0" t="n">
        <v>0</v>
      </c>
    </row>
    <row r="5953" customFormat="false" ht="13.8" hidden="false" customHeight="false" outlineLevel="0" collapsed="false">
      <c r="A5953" s="55" t="s">
        <v>168</v>
      </c>
      <c r="B5953" s="65" t="s">
        <v>1277</v>
      </c>
      <c r="C5953" s="55" t="str">
        <f aca="false">LEFT(B5953,4)</f>
        <v>2005</v>
      </c>
      <c r="D5953" s="55" t="str">
        <f aca="false">MID(B5953,6,2)</f>
        <v>03</v>
      </c>
      <c r="E5953" s="0" t="n">
        <v>73.440002</v>
      </c>
      <c r="F5953" s="0" t="n">
        <v>73.440002</v>
      </c>
      <c r="G5953" s="0" t="n">
        <v>73.440002</v>
      </c>
      <c r="H5953" s="0" t="n">
        <v>73.440002</v>
      </c>
      <c r="I5953" s="0" t="n">
        <v>40.306282</v>
      </c>
      <c r="J5953" s="0" t="n">
        <v>0</v>
      </c>
    </row>
    <row r="5954" customFormat="false" ht="13.8" hidden="false" customHeight="false" outlineLevel="0" collapsed="false">
      <c r="A5954" s="55" t="s">
        <v>168</v>
      </c>
      <c r="B5954" s="65" t="s">
        <v>1278</v>
      </c>
      <c r="C5954" s="55" t="str">
        <f aca="false">LEFT(B5954,4)</f>
        <v>2005</v>
      </c>
      <c r="D5954" s="55" t="str">
        <f aca="false">MID(B5954,6,2)</f>
        <v>04</v>
      </c>
      <c r="E5954" s="0" t="n">
        <v>73.410004</v>
      </c>
      <c r="F5954" s="0" t="n">
        <v>73.410004</v>
      </c>
      <c r="G5954" s="0" t="n">
        <v>73.410004</v>
      </c>
      <c r="H5954" s="0" t="n">
        <v>73.410004</v>
      </c>
      <c r="I5954" s="0" t="n">
        <v>40.289845</v>
      </c>
      <c r="J5954" s="0" t="n">
        <v>0</v>
      </c>
    </row>
    <row r="5955" customFormat="false" ht="13.8" hidden="false" customHeight="false" outlineLevel="0" collapsed="false">
      <c r="A5955" s="55" t="s">
        <v>168</v>
      </c>
      <c r="B5955" s="65" t="s">
        <v>1279</v>
      </c>
      <c r="C5955" s="55" t="str">
        <f aca="false">LEFT(B5955,4)</f>
        <v>2005</v>
      </c>
      <c r="D5955" s="55" t="str">
        <f aca="false">MID(B5955,6,2)</f>
        <v>04</v>
      </c>
      <c r="E5955" s="0" t="n">
        <v>73.139999</v>
      </c>
      <c r="F5955" s="0" t="n">
        <v>73.139999</v>
      </c>
      <c r="G5955" s="0" t="n">
        <v>73.139999</v>
      </c>
      <c r="H5955" s="0" t="n">
        <v>73.139999</v>
      </c>
      <c r="I5955" s="0" t="n">
        <v>40.141617</v>
      </c>
      <c r="J5955" s="0" t="n">
        <v>0</v>
      </c>
    </row>
    <row r="5956" customFormat="false" ht="13.8" hidden="false" customHeight="false" outlineLevel="0" collapsed="false">
      <c r="A5956" s="55" t="s">
        <v>168</v>
      </c>
      <c r="B5956" s="65" t="s">
        <v>1280</v>
      </c>
      <c r="C5956" s="55" t="str">
        <f aca="false">LEFT(B5956,4)</f>
        <v>2005</v>
      </c>
      <c r="D5956" s="55" t="str">
        <f aca="false">MID(B5956,6,2)</f>
        <v>04</v>
      </c>
      <c r="E5956" s="0" t="n">
        <v>73.099998</v>
      </c>
      <c r="F5956" s="0" t="n">
        <v>73.099998</v>
      </c>
      <c r="G5956" s="0" t="n">
        <v>73.099998</v>
      </c>
      <c r="H5956" s="0" t="n">
        <v>73.099998</v>
      </c>
      <c r="I5956" s="0" t="n">
        <v>40.119671</v>
      </c>
      <c r="J5956" s="0" t="n">
        <v>0</v>
      </c>
    </row>
    <row r="5957" customFormat="false" ht="13.8" hidden="false" customHeight="false" outlineLevel="0" collapsed="false">
      <c r="A5957" s="55" t="s">
        <v>168</v>
      </c>
      <c r="B5957" s="65" t="s">
        <v>1281</v>
      </c>
      <c r="C5957" s="55" t="str">
        <f aca="false">LEFT(B5957,4)</f>
        <v>2005</v>
      </c>
      <c r="D5957" s="55" t="str">
        <f aca="false">MID(B5957,6,2)</f>
        <v>04</v>
      </c>
      <c r="E5957" s="0" t="n">
        <v>73.489998</v>
      </c>
      <c r="F5957" s="0" t="n">
        <v>73.489998</v>
      </c>
      <c r="G5957" s="0" t="n">
        <v>73.489998</v>
      </c>
      <c r="H5957" s="0" t="n">
        <v>73.489998</v>
      </c>
      <c r="I5957" s="0" t="n">
        <v>40.33371</v>
      </c>
      <c r="J5957" s="0" t="n">
        <v>0</v>
      </c>
    </row>
    <row r="5958" customFormat="false" ht="13.8" hidden="false" customHeight="false" outlineLevel="0" collapsed="false">
      <c r="A5958" s="55" t="s">
        <v>168</v>
      </c>
      <c r="B5958" s="65" t="s">
        <v>1282</v>
      </c>
      <c r="C5958" s="55" t="str">
        <f aca="false">LEFT(B5958,4)</f>
        <v>2005</v>
      </c>
      <c r="D5958" s="55" t="str">
        <f aca="false">MID(B5958,6,2)</f>
        <v>04</v>
      </c>
      <c r="E5958" s="0" t="n">
        <v>74.129997</v>
      </c>
      <c r="F5958" s="0" t="n">
        <v>74.129997</v>
      </c>
      <c r="G5958" s="0" t="n">
        <v>74.129997</v>
      </c>
      <c r="H5958" s="0" t="n">
        <v>74.129997</v>
      </c>
      <c r="I5958" s="0" t="n">
        <v>40.684975</v>
      </c>
      <c r="J5958" s="0" t="n">
        <v>0</v>
      </c>
    </row>
    <row r="5959" customFormat="false" ht="13.8" hidden="false" customHeight="false" outlineLevel="0" collapsed="false">
      <c r="A5959" s="55" t="s">
        <v>168</v>
      </c>
      <c r="B5959" s="65" t="s">
        <v>1283</v>
      </c>
      <c r="C5959" s="55" t="str">
        <f aca="false">LEFT(B5959,4)</f>
        <v>2005</v>
      </c>
      <c r="D5959" s="55" t="str">
        <f aca="false">MID(B5959,6,2)</f>
        <v>04</v>
      </c>
      <c r="E5959" s="0" t="n">
        <v>73.620003</v>
      </c>
      <c r="F5959" s="0" t="n">
        <v>73.620003</v>
      </c>
      <c r="G5959" s="0" t="n">
        <v>73.620003</v>
      </c>
      <c r="H5959" s="0" t="n">
        <v>73.620003</v>
      </c>
      <c r="I5959" s="0" t="n">
        <v>40.405075</v>
      </c>
      <c r="J5959" s="0" t="n">
        <v>0</v>
      </c>
    </row>
    <row r="5960" customFormat="false" ht="13.8" hidden="false" customHeight="false" outlineLevel="0" collapsed="false">
      <c r="A5960" s="55" t="s">
        <v>168</v>
      </c>
      <c r="B5960" s="65" t="s">
        <v>1284</v>
      </c>
      <c r="C5960" s="55" t="str">
        <f aca="false">LEFT(B5960,4)</f>
        <v>2005</v>
      </c>
      <c r="D5960" s="55" t="str">
        <f aca="false">MID(B5960,6,2)</f>
        <v>04</v>
      </c>
      <c r="E5960" s="0" t="n">
        <v>73.790001</v>
      </c>
      <c r="F5960" s="0" t="n">
        <v>73.790001</v>
      </c>
      <c r="G5960" s="0" t="n">
        <v>73.790001</v>
      </c>
      <c r="H5960" s="0" t="n">
        <v>73.790001</v>
      </c>
      <c r="I5960" s="0" t="n">
        <v>40.498371</v>
      </c>
      <c r="J5960" s="0" t="n">
        <v>0</v>
      </c>
    </row>
    <row r="5961" customFormat="false" ht="13.8" hidden="false" customHeight="false" outlineLevel="0" collapsed="false">
      <c r="A5961" s="55" t="s">
        <v>168</v>
      </c>
      <c r="B5961" s="65" t="s">
        <v>1285</v>
      </c>
      <c r="C5961" s="55" t="str">
        <f aca="false">LEFT(B5961,4)</f>
        <v>2005</v>
      </c>
      <c r="D5961" s="55" t="str">
        <f aca="false">MID(B5961,6,2)</f>
        <v>04</v>
      </c>
      <c r="E5961" s="0" t="n">
        <v>74.860001</v>
      </c>
      <c r="F5961" s="0" t="n">
        <v>74.860001</v>
      </c>
      <c r="G5961" s="0" t="n">
        <v>74.860001</v>
      </c>
      <c r="H5961" s="0" t="n">
        <v>74.860001</v>
      </c>
      <c r="I5961" s="0" t="n">
        <v>41.085621</v>
      </c>
      <c r="J5961" s="0" t="n">
        <v>0</v>
      </c>
    </row>
    <row r="5962" customFormat="false" ht="13.8" hidden="false" customHeight="false" outlineLevel="0" collapsed="false">
      <c r="A5962" s="55" t="s">
        <v>168</v>
      </c>
      <c r="B5962" s="65" t="s">
        <v>1286</v>
      </c>
      <c r="C5962" s="55" t="str">
        <f aca="false">LEFT(B5962,4)</f>
        <v>2005</v>
      </c>
      <c r="D5962" s="55" t="str">
        <f aca="false">MID(B5962,6,2)</f>
        <v>04</v>
      </c>
      <c r="E5962" s="0" t="n">
        <v>74.849998</v>
      </c>
      <c r="F5962" s="0" t="n">
        <v>74.849998</v>
      </c>
      <c r="G5962" s="0" t="n">
        <v>74.849998</v>
      </c>
      <c r="H5962" s="0" t="n">
        <v>74.849998</v>
      </c>
      <c r="I5962" s="0" t="n">
        <v>41.080132</v>
      </c>
      <c r="J5962" s="0" t="n">
        <v>0</v>
      </c>
    </row>
    <row r="5963" customFormat="false" ht="13.8" hidden="false" customHeight="false" outlineLevel="0" collapsed="false">
      <c r="A5963" s="55" t="s">
        <v>168</v>
      </c>
      <c r="B5963" s="65" t="s">
        <v>1287</v>
      </c>
      <c r="C5963" s="55" t="str">
        <f aca="false">LEFT(B5963,4)</f>
        <v>2005</v>
      </c>
      <c r="D5963" s="55" t="str">
        <f aca="false">MID(B5963,6,2)</f>
        <v>04</v>
      </c>
      <c r="E5963" s="0" t="n">
        <v>74.360001</v>
      </c>
      <c r="F5963" s="0" t="n">
        <v>74.360001</v>
      </c>
      <c r="G5963" s="0" t="n">
        <v>74.360001</v>
      </c>
      <c r="H5963" s="0" t="n">
        <v>74.360001</v>
      </c>
      <c r="I5963" s="0" t="n">
        <v>40.811211</v>
      </c>
      <c r="J5963" s="0" t="n">
        <v>0</v>
      </c>
    </row>
    <row r="5964" customFormat="false" ht="13.8" hidden="false" customHeight="false" outlineLevel="0" collapsed="false">
      <c r="A5964" s="55" t="s">
        <v>168</v>
      </c>
      <c r="B5964" s="65" t="s">
        <v>1288</v>
      </c>
      <c r="C5964" s="55" t="str">
        <f aca="false">LEFT(B5964,4)</f>
        <v>2005</v>
      </c>
      <c r="D5964" s="55" t="str">
        <f aca="false">MID(B5964,6,2)</f>
        <v>04</v>
      </c>
      <c r="E5964" s="0" t="n">
        <v>74.290001</v>
      </c>
      <c r="F5964" s="0" t="n">
        <v>74.290001</v>
      </c>
      <c r="G5964" s="0" t="n">
        <v>74.290001</v>
      </c>
      <c r="H5964" s="0" t="n">
        <v>74.290001</v>
      </c>
      <c r="I5964" s="0" t="n">
        <v>40.77277</v>
      </c>
      <c r="J5964" s="0" t="n">
        <v>0</v>
      </c>
    </row>
    <row r="5965" customFormat="false" ht="13.8" hidden="false" customHeight="false" outlineLevel="0" collapsed="false">
      <c r="A5965" s="55" t="s">
        <v>168</v>
      </c>
      <c r="B5965" s="65" t="s">
        <v>1289</v>
      </c>
      <c r="C5965" s="55" t="str">
        <f aca="false">LEFT(B5965,4)</f>
        <v>2005</v>
      </c>
      <c r="D5965" s="55" t="str">
        <f aca="false">MID(B5965,6,2)</f>
        <v>04</v>
      </c>
      <c r="E5965" s="0" t="n">
        <v>74.550003</v>
      </c>
      <c r="F5965" s="0" t="n">
        <v>74.550003</v>
      </c>
      <c r="G5965" s="0" t="n">
        <v>74.550003</v>
      </c>
      <c r="H5965" s="0" t="n">
        <v>74.550003</v>
      </c>
      <c r="I5965" s="0" t="n">
        <v>40.915482</v>
      </c>
      <c r="J5965" s="0" t="n">
        <v>0</v>
      </c>
    </row>
    <row r="5966" customFormat="false" ht="13.8" hidden="false" customHeight="false" outlineLevel="0" collapsed="false">
      <c r="A5966" s="55" t="s">
        <v>168</v>
      </c>
      <c r="B5966" s="65" t="s">
        <v>1290</v>
      </c>
      <c r="C5966" s="55" t="str">
        <f aca="false">LEFT(B5966,4)</f>
        <v>2005</v>
      </c>
      <c r="D5966" s="55" t="str">
        <f aca="false">MID(B5966,6,2)</f>
        <v>04</v>
      </c>
      <c r="E5966" s="0" t="n">
        <v>74.989998</v>
      </c>
      <c r="F5966" s="0" t="n">
        <v>74.989998</v>
      </c>
      <c r="G5966" s="0" t="n">
        <v>74.989998</v>
      </c>
      <c r="H5966" s="0" t="n">
        <v>74.989998</v>
      </c>
      <c r="I5966" s="0" t="n">
        <v>41.156971</v>
      </c>
      <c r="J5966" s="0" t="n">
        <v>0</v>
      </c>
    </row>
    <row r="5967" customFormat="false" ht="13.8" hidden="false" customHeight="false" outlineLevel="0" collapsed="false">
      <c r="A5967" s="55" t="s">
        <v>168</v>
      </c>
      <c r="B5967" s="65" t="s">
        <v>1291</v>
      </c>
      <c r="C5967" s="55" t="str">
        <f aca="false">LEFT(B5967,4)</f>
        <v>2005</v>
      </c>
      <c r="D5967" s="55" t="str">
        <f aca="false">MID(B5967,6,2)</f>
        <v>04</v>
      </c>
      <c r="E5967" s="0" t="n">
        <v>74.610001</v>
      </c>
      <c r="F5967" s="0" t="n">
        <v>74.610001</v>
      </c>
      <c r="G5967" s="0" t="n">
        <v>74.610001</v>
      </c>
      <c r="H5967" s="0" t="n">
        <v>74.610001</v>
      </c>
      <c r="I5967" s="0" t="n">
        <v>40.94841</v>
      </c>
      <c r="J5967" s="0" t="n">
        <v>0</v>
      </c>
    </row>
    <row r="5968" customFormat="false" ht="13.8" hidden="false" customHeight="false" outlineLevel="0" collapsed="false">
      <c r="A5968" s="55" t="s">
        <v>168</v>
      </c>
      <c r="B5968" s="65" t="s">
        <v>1292</v>
      </c>
      <c r="C5968" s="55" t="str">
        <f aca="false">LEFT(B5968,4)</f>
        <v>2005</v>
      </c>
      <c r="D5968" s="55" t="str">
        <f aca="false">MID(B5968,6,2)</f>
        <v>04</v>
      </c>
      <c r="E5968" s="0" t="n">
        <v>75.019997</v>
      </c>
      <c r="F5968" s="0" t="n">
        <v>75.019997</v>
      </c>
      <c r="G5968" s="0" t="n">
        <v>75.019997</v>
      </c>
      <c r="H5968" s="0" t="n">
        <v>75.019997</v>
      </c>
      <c r="I5968" s="0" t="n">
        <v>41.173428</v>
      </c>
      <c r="J5968" s="0" t="n">
        <v>0</v>
      </c>
    </row>
    <row r="5969" customFormat="false" ht="13.8" hidden="false" customHeight="false" outlineLevel="0" collapsed="false">
      <c r="A5969" s="55" t="s">
        <v>168</v>
      </c>
      <c r="B5969" s="65" t="s">
        <v>1293</v>
      </c>
      <c r="C5969" s="55" t="str">
        <f aca="false">LEFT(B5969,4)</f>
        <v>2005</v>
      </c>
      <c r="D5969" s="55" t="str">
        <f aca="false">MID(B5969,6,2)</f>
        <v>04</v>
      </c>
      <c r="E5969" s="0" t="n">
        <v>75.339996</v>
      </c>
      <c r="F5969" s="0" t="n">
        <v>75.339996</v>
      </c>
      <c r="G5969" s="0" t="n">
        <v>75.339996</v>
      </c>
      <c r="H5969" s="0" t="n">
        <v>75.339996</v>
      </c>
      <c r="I5969" s="0" t="n">
        <v>41.349052</v>
      </c>
      <c r="J5969" s="0" t="n">
        <v>0</v>
      </c>
    </row>
    <row r="5970" customFormat="false" ht="13.8" hidden="false" customHeight="false" outlineLevel="0" collapsed="false">
      <c r="A5970" s="55" t="s">
        <v>168</v>
      </c>
      <c r="B5970" s="65" t="s">
        <v>1294</v>
      </c>
      <c r="C5970" s="55" t="str">
        <f aca="false">LEFT(B5970,4)</f>
        <v>2005</v>
      </c>
      <c r="D5970" s="55" t="str">
        <f aca="false">MID(B5970,6,2)</f>
        <v>04</v>
      </c>
      <c r="E5970" s="0" t="n">
        <v>76.300003</v>
      </c>
      <c r="F5970" s="0" t="n">
        <v>76.300003</v>
      </c>
      <c r="G5970" s="0" t="n">
        <v>76.300003</v>
      </c>
      <c r="H5970" s="0" t="n">
        <v>76.300003</v>
      </c>
      <c r="I5970" s="0" t="n">
        <v>41.87595</v>
      </c>
      <c r="J5970" s="0" t="n">
        <v>0</v>
      </c>
    </row>
    <row r="5971" customFormat="false" ht="13.8" hidden="false" customHeight="false" outlineLevel="0" collapsed="false">
      <c r="A5971" s="55" t="s">
        <v>168</v>
      </c>
      <c r="B5971" s="65" t="s">
        <v>1295</v>
      </c>
      <c r="C5971" s="55" t="str">
        <f aca="false">LEFT(B5971,4)</f>
        <v>2005</v>
      </c>
      <c r="D5971" s="55" t="str">
        <f aca="false">MID(B5971,6,2)</f>
        <v>04</v>
      </c>
      <c r="E5971" s="0" t="n">
        <v>76.300003</v>
      </c>
      <c r="F5971" s="0" t="n">
        <v>76.300003</v>
      </c>
      <c r="G5971" s="0" t="n">
        <v>76.300003</v>
      </c>
      <c r="H5971" s="0" t="n">
        <v>76.300003</v>
      </c>
      <c r="I5971" s="0" t="n">
        <v>41.87595</v>
      </c>
      <c r="J5971" s="0" t="n">
        <v>0</v>
      </c>
    </row>
    <row r="5972" customFormat="false" ht="13.8" hidden="false" customHeight="false" outlineLevel="0" collapsed="false">
      <c r="A5972" s="55" t="s">
        <v>168</v>
      </c>
      <c r="B5972" s="65" t="s">
        <v>1296</v>
      </c>
      <c r="C5972" s="55" t="str">
        <f aca="false">LEFT(B5972,4)</f>
        <v>2005</v>
      </c>
      <c r="D5972" s="55" t="str">
        <f aca="false">MID(B5972,6,2)</f>
        <v>04</v>
      </c>
      <c r="E5972" s="0" t="n">
        <v>76.989998</v>
      </c>
      <c r="F5972" s="0" t="n">
        <v>76.989998</v>
      </c>
      <c r="G5972" s="0" t="n">
        <v>76.989998</v>
      </c>
      <c r="H5972" s="0" t="n">
        <v>76.989998</v>
      </c>
      <c r="I5972" s="0" t="n">
        <v>42.254635</v>
      </c>
      <c r="J5972" s="0" t="n">
        <v>0</v>
      </c>
    </row>
    <row r="5973" customFormat="false" ht="13.8" hidden="false" customHeight="false" outlineLevel="0" collapsed="false">
      <c r="A5973" s="55" t="s">
        <v>168</v>
      </c>
      <c r="B5973" s="65" t="s">
        <v>1297</v>
      </c>
      <c r="C5973" s="55" t="str">
        <f aca="false">LEFT(B5973,4)</f>
        <v>2005</v>
      </c>
      <c r="D5973" s="55" t="str">
        <f aca="false">MID(B5973,6,2)</f>
        <v>04</v>
      </c>
      <c r="E5973" s="0" t="n">
        <v>76.559998</v>
      </c>
      <c r="F5973" s="0" t="n">
        <v>76.559998</v>
      </c>
      <c r="G5973" s="0" t="n">
        <v>76.559998</v>
      </c>
      <c r="H5973" s="0" t="n">
        <v>76.559998</v>
      </c>
      <c r="I5973" s="0" t="n">
        <v>42.018631</v>
      </c>
      <c r="J5973" s="0" t="n">
        <v>0</v>
      </c>
    </row>
    <row r="5974" customFormat="false" ht="13.8" hidden="false" customHeight="false" outlineLevel="0" collapsed="false">
      <c r="A5974" s="55" t="s">
        <v>168</v>
      </c>
      <c r="B5974" s="65" t="s">
        <v>1298</v>
      </c>
      <c r="C5974" s="55" t="str">
        <f aca="false">LEFT(B5974,4)</f>
        <v>2005</v>
      </c>
      <c r="D5974" s="55" t="str">
        <f aca="false">MID(B5974,6,2)</f>
        <v>04</v>
      </c>
      <c r="E5974" s="0" t="n">
        <v>77.709999</v>
      </c>
      <c r="F5974" s="0" t="n">
        <v>77.709999</v>
      </c>
      <c r="G5974" s="0" t="n">
        <v>77.709999</v>
      </c>
      <c r="H5974" s="0" t="n">
        <v>77.709999</v>
      </c>
      <c r="I5974" s="0" t="n">
        <v>42.649796</v>
      </c>
      <c r="J5974" s="0" t="n">
        <v>0</v>
      </c>
    </row>
    <row r="5975" customFormat="false" ht="13.8" hidden="false" customHeight="false" outlineLevel="0" collapsed="false">
      <c r="A5975" s="55" t="s">
        <v>168</v>
      </c>
      <c r="B5975" s="65" t="s">
        <v>1299</v>
      </c>
      <c r="C5975" s="55" t="str">
        <f aca="false">LEFT(B5975,4)</f>
        <v>2005</v>
      </c>
      <c r="D5975" s="55" t="str">
        <f aca="false">MID(B5975,6,2)</f>
        <v>05</v>
      </c>
      <c r="E5975" s="0" t="n">
        <v>77.540001</v>
      </c>
      <c r="F5975" s="0" t="n">
        <v>77.540001</v>
      </c>
      <c r="G5975" s="0" t="n">
        <v>77.540001</v>
      </c>
      <c r="H5975" s="0" t="n">
        <v>77.540001</v>
      </c>
      <c r="I5975" s="0" t="n">
        <v>42.556492</v>
      </c>
      <c r="J5975" s="0" t="n">
        <v>0</v>
      </c>
    </row>
    <row r="5976" customFormat="false" ht="13.8" hidden="false" customHeight="false" outlineLevel="0" collapsed="false">
      <c r="A5976" s="55" t="s">
        <v>168</v>
      </c>
      <c r="B5976" s="65" t="s">
        <v>1300</v>
      </c>
      <c r="C5976" s="55" t="str">
        <f aca="false">LEFT(B5976,4)</f>
        <v>2005</v>
      </c>
      <c r="D5976" s="55" t="str">
        <f aca="false">MID(B5976,6,2)</f>
        <v>05</v>
      </c>
      <c r="E5976" s="0" t="n">
        <v>77.379997</v>
      </c>
      <c r="F5976" s="0" t="n">
        <v>77.379997</v>
      </c>
      <c r="G5976" s="0" t="n">
        <v>77.379997</v>
      </c>
      <c r="H5976" s="0" t="n">
        <v>77.379997</v>
      </c>
      <c r="I5976" s="0" t="n">
        <v>42.4687</v>
      </c>
      <c r="J5976" s="0" t="n">
        <v>0</v>
      </c>
    </row>
    <row r="5977" customFormat="false" ht="13.8" hidden="false" customHeight="false" outlineLevel="0" collapsed="false">
      <c r="A5977" s="55" t="s">
        <v>168</v>
      </c>
      <c r="B5977" s="65" t="s">
        <v>1301</v>
      </c>
      <c r="C5977" s="55" t="str">
        <f aca="false">LEFT(B5977,4)</f>
        <v>2005</v>
      </c>
      <c r="D5977" s="55" t="str">
        <f aca="false">MID(B5977,6,2)</f>
        <v>05</v>
      </c>
      <c r="E5977" s="0" t="n">
        <v>78.040001</v>
      </c>
      <c r="F5977" s="0" t="n">
        <v>78.040001</v>
      </c>
      <c r="G5977" s="0" t="n">
        <v>78.040001</v>
      </c>
      <c r="H5977" s="0" t="n">
        <v>78.040001</v>
      </c>
      <c r="I5977" s="0" t="n">
        <v>42.830906</v>
      </c>
      <c r="J5977" s="0" t="n">
        <v>0</v>
      </c>
    </row>
    <row r="5978" customFormat="false" ht="13.8" hidden="false" customHeight="false" outlineLevel="0" collapsed="false">
      <c r="A5978" s="55" t="s">
        <v>168</v>
      </c>
      <c r="B5978" s="65" t="s">
        <v>1302</v>
      </c>
      <c r="C5978" s="55" t="str">
        <f aca="false">LEFT(B5978,4)</f>
        <v>2005</v>
      </c>
      <c r="D5978" s="55" t="str">
        <f aca="false">MID(B5978,6,2)</f>
        <v>05</v>
      </c>
      <c r="E5978" s="0" t="n">
        <v>78.610001</v>
      </c>
      <c r="F5978" s="0" t="n">
        <v>78.610001</v>
      </c>
      <c r="G5978" s="0" t="n">
        <v>78.610001</v>
      </c>
      <c r="H5978" s="0" t="n">
        <v>78.610001</v>
      </c>
      <c r="I5978" s="0" t="n">
        <v>43.143745</v>
      </c>
      <c r="J5978" s="0" t="n">
        <v>0</v>
      </c>
    </row>
    <row r="5979" customFormat="false" ht="13.8" hidden="false" customHeight="false" outlineLevel="0" collapsed="false">
      <c r="A5979" s="55" t="s">
        <v>168</v>
      </c>
      <c r="B5979" s="65" t="s">
        <v>1303</v>
      </c>
      <c r="C5979" s="55" t="str">
        <f aca="false">LEFT(B5979,4)</f>
        <v>2005</v>
      </c>
      <c r="D5979" s="55" t="str">
        <f aca="false">MID(B5979,6,2)</f>
        <v>05</v>
      </c>
      <c r="E5979" s="0" t="n">
        <v>77.849998</v>
      </c>
      <c r="F5979" s="0" t="n">
        <v>77.849998</v>
      </c>
      <c r="G5979" s="0" t="n">
        <v>77.849998</v>
      </c>
      <c r="H5979" s="0" t="n">
        <v>77.849998</v>
      </c>
      <c r="I5979" s="0" t="n">
        <v>42.726627</v>
      </c>
      <c r="J5979" s="0" t="n">
        <v>0</v>
      </c>
    </row>
    <row r="5980" customFormat="false" ht="13.8" hidden="false" customHeight="false" outlineLevel="0" collapsed="false">
      <c r="A5980" s="55" t="s">
        <v>168</v>
      </c>
      <c r="B5980" s="65" t="s">
        <v>1304</v>
      </c>
      <c r="C5980" s="55" t="str">
        <f aca="false">LEFT(B5980,4)</f>
        <v>2005</v>
      </c>
      <c r="D5980" s="55" t="str">
        <f aca="false">MID(B5980,6,2)</f>
        <v>05</v>
      </c>
      <c r="E5980" s="0" t="n">
        <v>79.309998</v>
      </c>
      <c r="F5980" s="0" t="n">
        <v>79.309998</v>
      </c>
      <c r="G5980" s="0" t="n">
        <v>79.309998</v>
      </c>
      <c r="H5980" s="0" t="n">
        <v>79.309998</v>
      </c>
      <c r="I5980" s="0" t="n">
        <v>43.527927</v>
      </c>
      <c r="J5980" s="0" t="n">
        <v>0</v>
      </c>
    </row>
    <row r="5981" customFormat="false" ht="13.8" hidden="false" customHeight="false" outlineLevel="0" collapsed="false">
      <c r="A5981" s="55" t="s">
        <v>168</v>
      </c>
      <c r="B5981" s="65" t="s">
        <v>1305</v>
      </c>
      <c r="C5981" s="55" t="str">
        <f aca="false">LEFT(B5981,4)</f>
        <v>2005</v>
      </c>
      <c r="D5981" s="55" t="str">
        <f aca="false">MID(B5981,6,2)</f>
        <v>05</v>
      </c>
      <c r="E5981" s="0" t="n">
        <v>79.18</v>
      </c>
      <c r="F5981" s="0" t="n">
        <v>79.18</v>
      </c>
      <c r="G5981" s="0" t="n">
        <v>79.18</v>
      </c>
      <c r="H5981" s="0" t="n">
        <v>79.18</v>
      </c>
      <c r="I5981" s="0" t="n">
        <v>43.456585</v>
      </c>
      <c r="J5981" s="0" t="n">
        <v>0</v>
      </c>
    </row>
    <row r="5982" customFormat="false" ht="13.8" hidden="false" customHeight="false" outlineLevel="0" collapsed="false">
      <c r="A5982" s="55" t="s">
        <v>168</v>
      </c>
      <c r="B5982" s="65" t="s">
        <v>1306</v>
      </c>
      <c r="C5982" s="55" t="str">
        <f aca="false">LEFT(B5982,4)</f>
        <v>2005</v>
      </c>
      <c r="D5982" s="55" t="str">
        <f aca="false">MID(B5982,6,2)</f>
        <v>05</v>
      </c>
      <c r="E5982" s="0" t="n">
        <v>79.339996</v>
      </c>
      <c r="F5982" s="0" t="n">
        <v>79.339996</v>
      </c>
      <c r="G5982" s="0" t="n">
        <v>79.339996</v>
      </c>
      <c r="H5982" s="0" t="n">
        <v>79.339996</v>
      </c>
      <c r="I5982" s="0" t="n">
        <v>43.544357</v>
      </c>
      <c r="J5982" s="0" t="n">
        <v>0</v>
      </c>
    </row>
    <row r="5983" customFormat="false" ht="13.8" hidden="false" customHeight="false" outlineLevel="0" collapsed="false">
      <c r="A5983" s="55" t="s">
        <v>168</v>
      </c>
      <c r="B5983" s="65" t="s">
        <v>1307</v>
      </c>
      <c r="C5983" s="55" t="str">
        <f aca="false">LEFT(B5983,4)</f>
        <v>2005</v>
      </c>
      <c r="D5983" s="55" t="str">
        <f aca="false">MID(B5983,6,2)</f>
        <v>05</v>
      </c>
      <c r="E5983" s="0" t="n">
        <v>78.639999</v>
      </c>
      <c r="F5983" s="0" t="n">
        <v>78.639999</v>
      </c>
      <c r="G5983" s="0" t="n">
        <v>78.639999</v>
      </c>
      <c r="H5983" s="0" t="n">
        <v>78.639999</v>
      </c>
      <c r="I5983" s="0" t="n">
        <v>43.160225</v>
      </c>
      <c r="J5983" s="0" t="n">
        <v>0</v>
      </c>
    </row>
    <row r="5984" customFormat="false" ht="13.8" hidden="false" customHeight="false" outlineLevel="0" collapsed="false">
      <c r="A5984" s="55" t="s">
        <v>168</v>
      </c>
      <c r="B5984" s="65" t="s">
        <v>1308</v>
      </c>
      <c r="C5984" s="55" t="str">
        <f aca="false">LEFT(B5984,4)</f>
        <v>2005</v>
      </c>
      <c r="D5984" s="55" t="str">
        <f aca="false">MID(B5984,6,2)</f>
        <v>05</v>
      </c>
      <c r="E5984" s="0" t="n">
        <v>78.010002</v>
      </c>
      <c r="F5984" s="0" t="n">
        <v>78.010002</v>
      </c>
      <c r="G5984" s="0" t="n">
        <v>78.010002</v>
      </c>
      <c r="H5984" s="0" t="n">
        <v>78.010002</v>
      </c>
      <c r="I5984" s="0" t="n">
        <v>42.814442</v>
      </c>
      <c r="J5984" s="0" t="n">
        <v>0</v>
      </c>
    </row>
    <row r="5985" customFormat="false" ht="13.8" hidden="false" customHeight="false" outlineLevel="0" collapsed="false">
      <c r="A5985" s="55" t="s">
        <v>168</v>
      </c>
      <c r="B5985" s="65" t="s">
        <v>1309</v>
      </c>
      <c r="C5985" s="55" t="str">
        <f aca="false">LEFT(B5985,4)</f>
        <v>2005</v>
      </c>
      <c r="D5985" s="55" t="str">
        <f aca="false">MID(B5985,6,2)</f>
        <v>05</v>
      </c>
      <c r="E5985" s="0" t="n">
        <v>78.93</v>
      </c>
      <c r="F5985" s="0" t="n">
        <v>78.93</v>
      </c>
      <c r="G5985" s="0" t="n">
        <v>78.93</v>
      </c>
      <c r="H5985" s="0" t="n">
        <v>78.93</v>
      </c>
      <c r="I5985" s="0" t="n">
        <v>43.319363</v>
      </c>
      <c r="J5985" s="0" t="n">
        <v>0</v>
      </c>
    </row>
    <row r="5986" customFormat="false" ht="13.8" hidden="false" customHeight="false" outlineLevel="0" collapsed="false">
      <c r="A5986" s="55" t="s">
        <v>168</v>
      </c>
      <c r="B5986" s="65" t="s">
        <v>1310</v>
      </c>
      <c r="C5986" s="55" t="str">
        <f aca="false">LEFT(B5986,4)</f>
        <v>2005</v>
      </c>
      <c r="D5986" s="55" t="str">
        <f aca="false">MID(B5986,6,2)</f>
        <v>05</v>
      </c>
      <c r="E5986" s="0" t="n">
        <v>79.379997</v>
      </c>
      <c r="F5986" s="0" t="n">
        <v>79.379997</v>
      </c>
      <c r="G5986" s="0" t="n">
        <v>79.379997</v>
      </c>
      <c r="H5986" s="0" t="n">
        <v>79.379997</v>
      </c>
      <c r="I5986" s="0" t="n">
        <v>43.566345</v>
      </c>
      <c r="J5986" s="0" t="n">
        <v>0</v>
      </c>
    </row>
    <row r="5987" customFormat="false" ht="13.8" hidden="false" customHeight="false" outlineLevel="0" collapsed="false">
      <c r="A5987" s="55" t="s">
        <v>168</v>
      </c>
      <c r="B5987" s="65" t="s">
        <v>1311</v>
      </c>
      <c r="C5987" s="55" t="str">
        <f aca="false">LEFT(B5987,4)</f>
        <v>2005</v>
      </c>
      <c r="D5987" s="55" t="str">
        <f aca="false">MID(B5987,6,2)</f>
        <v>05</v>
      </c>
      <c r="E5987" s="0" t="n">
        <v>80.269997</v>
      </c>
      <c r="F5987" s="0" t="n">
        <v>80.269997</v>
      </c>
      <c r="G5987" s="0" t="n">
        <v>80.269997</v>
      </c>
      <c r="H5987" s="0" t="n">
        <v>80.269997</v>
      </c>
      <c r="I5987" s="0" t="n">
        <v>44.054813</v>
      </c>
      <c r="J5987" s="0" t="n">
        <v>0</v>
      </c>
    </row>
    <row r="5988" customFormat="false" ht="13.8" hidden="false" customHeight="false" outlineLevel="0" collapsed="false">
      <c r="A5988" s="55" t="s">
        <v>168</v>
      </c>
      <c r="B5988" s="65" t="s">
        <v>1312</v>
      </c>
      <c r="C5988" s="55" t="str">
        <f aca="false">LEFT(B5988,4)</f>
        <v>2005</v>
      </c>
      <c r="D5988" s="55" t="str">
        <f aca="false">MID(B5988,6,2)</f>
        <v>05</v>
      </c>
      <c r="E5988" s="0" t="n">
        <v>81.230003</v>
      </c>
      <c r="F5988" s="0" t="n">
        <v>81.230003</v>
      </c>
      <c r="G5988" s="0" t="n">
        <v>81.230003</v>
      </c>
      <c r="H5988" s="0" t="n">
        <v>81.230003</v>
      </c>
      <c r="I5988" s="0" t="n">
        <v>44.581688</v>
      </c>
      <c r="J5988" s="0" t="n">
        <v>0</v>
      </c>
    </row>
    <row r="5989" customFormat="false" ht="13.8" hidden="false" customHeight="false" outlineLevel="0" collapsed="false">
      <c r="A5989" s="55" t="s">
        <v>168</v>
      </c>
      <c r="B5989" s="65" t="s">
        <v>1313</v>
      </c>
      <c r="C5989" s="55" t="str">
        <f aca="false">LEFT(B5989,4)</f>
        <v>2005</v>
      </c>
      <c r="D5989" s="55" t="str">
        <f aca="false">MID(B5989,6,2)</f>
        <v>05</v>
      </c>
      <c r="E5989" s="0" t="n">
        <v>81.5</v>
      </c>
      <c r="F5989" s="0" t="n">
        <v>81.5</v>
      </c>
      <c r="G5989" s="0" t="n">
        <v>81.5</v>
      </c>
      <c r="H5989" s="0" t="n">
        <v>81.5</v>
      </c>
      <c r="I5989" s="0" t="n">
        <v>44.729858</v>
      </c>
      <c r="J5989" s="0" t="n">
        <v>0</v>
      </c>
    </row>
    <row r="5990" customFormat="false" ht="13.8" hidden="false" customHeight="false" outlineLevel="0" collapsed="false">
      <c r="A5990" s="55" t="s">
        <v>168</v>
      </c>
      <c r="B5990" s="65" t="s">
        <v>1314</v>
      </c>
      <c r="C5990" s="55" t="str">
        <f aca="false">LEFT(B5990,4)</f>
        <v>2005</v>
      </c>
      <c r="D5990" s="55" t="str">
        <f aca="false">MID(B5990,6,2)</f>
        <v>05</v>
      </c>
      <c r="E5990" s="0" t="n">
        <v>81.57</v>
      </c>
      <c r="F5990" s="0" t="n">
        <v>81.57</v>
      </c>
      <c r="G5990" s="0" t="n">
        <v>81.57</v>
      </c>
      <c r="H5990" s="0" t="n">
        <v>81.57</v>
      </c>
      <c r="I5990" s="0" t="n">
        <v>44.768299</v>
      </c>
      <c r="J5990" s="0" t="n">
        <v>0</v>
      </c>
    </row>
    <row r="5991" customFormat="false" ht="13.8" hidden="false" customHeight="false" outlineLevel="0" collapsed="false">
      <c r="A5991" s="55" t="s">
        <v>168</v>
      </c>
      <c r="B5991" s="65" t="s">
        <v>1315</v>
      </c>
      <c r="C5991" s="55" t="str">
        <f aca="false">LEFT(B5991,4)</f>
        <v>2005</v>
      </c>
      <c r="D5991" s="55" t="str">
        <f aca="false">MID(B5991,6,2)</f>
        <v>05</v>
      </c>
      <c r="E5991" s="0" t="n">
        <v>80.550003</v>
      </c>
      <c r="F5991" s="0" t="n">
        <v>80.550003</v>
      </c>
      <c r="G5991" s="0" t="n">
        <v>80.550003</v>
      </c>
      <c r="H5991" s="0" t="n">
        <v>80.550003</v>
      </c>
      <c r="I5991" s="0" t="n">
        <v>44.208488</v>
      </c>
      <c r="J5991" s="0" t="n">
        <v>0</v>
      </c>
    </row>
    <row r="5992" customFormat="false" ht="13.8" hidden="false" customHeight="false" outlineLevel="0" collapsed="false">
      <c r="A5992" s="55" t="s">
        <v>168</v>
      </c>
      <c r="B5992" s="65" t="s">
        <v>1316</v>
      </c>
      <c r="C5992" s="55" t="str">
        <f aca="false">LEFT(B5992,4)</f>
        <v>2005</v>
      </c>
      <c r="D5992" s="55" t="str">
        <f aca="false">MID(B5992,6,2)</f>
        <v>05</v>
      </c>
      <c r="E5992" s="0" t="n">
        <v>79.5</v>
      </c>
      <c r="F5992" s="0" t="n">
        <v>79.5</v>
      </c>
      <c r="G5992" s="0" t="n">
        <v>79.5</v>
      </c>
      <c r="H5992" s="0" t="n">
        <v>79.5</v>
      </c>
      <c r="I5992" s="0" t="n">
        <v>43.632214</v>
      </c>
      <c r="J5992" s="0" t="n">
        <v>0</v>
      </c>
    </row>
    <row r="5993" customFormat="false" ht="13.8" hidden="false" customHeight="false" outlineLevel="0" collapsed="false">
      <c r="A5993" s="55" t="s">
        <v>168</v>
      </c>
      <c r="B5993" s="65" t="s">
        <v>1317</v>
      </c>
      <c r="C5993" s="55" t="str">
        <f aca="false">LEFT(B5993,4)</f>
        <v>2005</v>
      </c>
      <c r="D5993" s="55" t="str">
        <f aca="false">MID(B5993,6,2)</f>
        <v>05</v>
      </c>
      <c r="E5993" s="0" t="n">
        <v>79.220001</v>
      </c>
      <c r="F5993" s="0" t="n">
        <v>79.220001</v>
      </c>
      <c r="G5993" s="0" t="n">
        <v>79.220001</v>
      </c>
      <c r="H5993" s="0" t="n">
        <v>79.220001</v>
      </c>
      <c r="I5993" s="0" t="n">
        <v>43.478546</v>
      </c>
      <c r="J5993" s="0" t="n">
        <v>0</v>
      </c>
    </row>
    <row r="5994" customFormat="false" ht="13.8" hidden="false" customHeight="false" outlineLevel="0" collapsed="false">
      <c r="A5994" s="55" t="s">
        <v>168</v>
      </c>
      <c r="B5994" s="65" t="s">
        <v>1318</v>
      </c>
      <c r="C5994" s="55" t="str">
        <f aca="false">LEFT(B5994,4)</f>
        <v>2005</v>
      </c>
      <c r="D5994" s="55" t="str">
        <f aca="false">MID(B5994,6,2)</f>
        <v>05</v>
      </c>
      <c r="E5994" s="0" t="n">
        <v>79.68</v>
      </c>
      <c r="F5994" s="0" t="n">
        <v>79.68</v>
      </c>
      <c r="G5994" s="0" t="n">
        <v>79.68</v>
      </c>
      <c r="H5994" s="0" t="n">
        <v>79.68</v>
      </c>
      <c r="I5994" s="0" t="n">
        <v>43.730988</v>
      </c>
      <c r="J5994" s="0" t="n">
        <v>0</v>
      </c>
    </row>
    <row r="5995" customFormat="false" ht="13.8" hidden="false" customHeight="false" outlineLevel="0" collapsed="false">
      <c r="A5995" s="55" t="s">
        <v>168</v>
      </c>
      <c r="B5995" s="65" t="s">
        <v>1319</v>
      </c>
      <c r="C5995" s="55" t="str">
        <f aca="false">LEFT(B5995,4)</f>
        <v>2005</v>
      </c>
      <c r="D5995" s="55" t="str">
        <f aca="false">MID(B5995,6,2)</f>
        <v>05</v>
      </c>
      <c r="E5995" s="0" t="n">
        <v>80.230003</v>
      </c>
      <c r="F5995" s="0" t="n">
        <v>80.230003</v>
      </c>
      <c r="G5995" s="0" t="n">
        <v>80.230003</v>
      </c>
      <c r="H5995" s="0" t="n">
        <v>80.230003</v>
      </c>
      <c r="I5995" s="0" t="n">
        <v>44.032856</v>
      </c>
      <c r="J5995" s="0" t="n">
        <v>0</v>
      </c>
    </row>
    <row r="5996" customFormat="false" ht="13.8" hidden="false" customHeight="false" outlineLevel="0" collapsed="false">
      <c r="A5996" s="55" t="s">
        <v>168</v>
      </c>
      <c r="B5996" s="65" t="s">
        <v>1320</v>
      </c>
      <c r="C5996" s="55" t="str">
        <f aca="false">LEFT(B5996,4)</f>
        <v>2005</v>
      </c>
      <c r="D5996" s="55" t="str">
        <f aca="false">MID(B5996,6,2)</f>
        <v>06</v>
      </c>
      <c r="E5996" s="0" t="n">
        <v>81.25</v>
      </c>
      <c r="F5996" s="0" t="n">
        <v>81.25</v>
      </c>
      <c r="G5996" s="0" t="n">
        <v>81.25</v>
      </c>
      <c r="H5996" s="0" t="n">
        <v>81.25</v>
      </c>
      <c r="I5996" s="0" t="n">
        <v>44.592655</v>
      </c>
      <c r="J5996" s="0" t="n">
        <v>0</v>
      </c>
    </row>
    <row r="5997" customFormat="false" ht="13.8" hidden="false" customHeight="false" outlineLevel="0" collapsed="false">
      <c r="A5997" s="55" t="s">
        <v>168</v>
      </c>
      <c r="B5997" s="65" t="s">
        <v>1321</v>
      </c>
      <c r="C5997" s="55" t="str">
        <f aca="false">LEFT(B5997,4)</f>
        <v>2005</v>
      </c>
      <c r="D5997" s="55" t="str">
        <f aca="false">MID(B5997,6,2)</f>
        <v>06</v>
      </c>
      <c r="E5997" s="0" t="n">
        <v>81</v>
      </c>
      <c r="F5997" s="0" t="n">
        <v>81</v>
      </c>
      <c r="G5997" s="0" t="n">
        <v>81</v>
      </c>
      <c r="H5997" s="0" t="n">
        <v>81</v>
      </c>
      <c r="I5997" s="0" t="n">
        <v>44.455448</v>
      </c>
      <c r="J5997" s="0" t="n">
        <v>0</v>
      </c>
    </row>
    <row r="5998" customFormat="false" ht="13.8" hidden="false" customHeight="false" outlineLevel="0" collapsed="false">
      <c r="A5998" s="55" t="s">
        <v>168</v>
      </c>
      <c r="B5998" s="65" t="s">
        <v>1322</v>
      </c>
      <c r="C5998" s="55" t="str">
        <f aca="false">LEFT(B5998,4)</f>
        <v>2005</v>
      </c>
      <c r="D5998" s="55" t="str">
        <f aca="false">MID(B5998,6,2)</f>
        <v>06</v>
      </c>
      <c r="E5998" s="0" t="n">
        <v>80.900002</v>
      </c>
      <c r="F5998" s="0" t="n">
        <v>80.900002</v>
      </c>
      <c r="G5998" s="0" t="n">
        <v>80.900002</v>
      </c>
      <c r="H5998" s="0" t="n">
        <v>80.900002</v>
      </c>
      <c r="I5998" s="0" t="n">
        <v>44.400574</v>
      </c>
      <c r="J5998" s="0" t="n">
        <v>0</v>
      </c>
    </row>
    <row r="5999" customFormat="false" ht="13.8" hidden="false" customHeight="false" outlineLevel="0" collapsed="false">
      <c r="A5999" s="55" t="s">
        <v>168</v>
      </c>
      <c r="B5999" s="65" t="s">
        <v>1323</v>
      </c>
      <c r="C5999" s="55" t="str">
        <f aca="false">LEFT(B5999,4)</f>
        <v>2005</v>
      </c>
      <c r="D5999" s="55" t="str">
        <f aca="false">MID(B5999,6,2)</f>
        <v>06</v>
      </c>
      <c r="E5999" s="0" t="n">
        <v>81.650002</v>
      </c>
      <c r="F5999" s="0" t="n">
        <v>81.650002</v>
      </c>
      <c r="G5999" s="0" t="n">
        <v>81.650002</v>
      </c>
      <c r="H5999" s="0" t="n">
        <v>81.650002</v>
      </c>
      <c r="I5999" s="0" t="n">
        <v>44.812195</v>
      </c>
      <c r="J5999" s="0" t="n">
        <v>0</v>
      </c>
    </row>
    <row r="6000" customFormat="false" ht="13.8" hidden="false" customHeight="false" outlineLevel="0" collapsed="false">
      <c r="A6000" s="55" t="s">
        <v>168</v>
      </c>
      <c r="B6000" s="65" t="s">
        <v>1324</v>
      </c>
      <c r="C6000" s="55" t="str">
        <f aca="false">LEFT(B6000,4)</f>
        <v>2005</v>
      </c>
      <c r="D6000" s="55" t="str">
        <f aca="false">MID(B6000,6,2)</f>
        <v>06</v>
      </c>
      <c r="E6000" s="0" t="n">
        <v>82.349998</v>
      </c>
      <c r="F6000" s="0" t="n">
        <v>82.349998</v>
      </c>
      <c r="G6000" s="0" t="n">
        <v>82.349998</v>
      </c>
      <c r="H6000" s="0" t="n">
        <v>82.349998</v>
      </c>
      <c r="I6000" s="0" t="n">
        <v>45.196381</v>
      </c>
      <c r="J6000" s="0" t="n">
        <v>0</v>
      </c>
    </row>
    <row r="6001" customFormat="false" ht="13.8" hidden="false" customHeight="false" outlineLevel="0" collapsed="false">
      <c r="A6001" s="55" t="s">
        <v>168</v>
      </c>
      <c r="B6001" s="65" t="s">
        <v>1325</v>
      </c>
      <c r="C6001" s="55" t="str">
        <f aca="false">LEFT(B6001,4)</f>
        <v>2005</v>
      </c>
      <c r="D6001" s="55" t="str">
        <f aca="false">MID(B6001,6,2)</f>
        <v>06</v>
      </c>
      <c r="E6001" s="0" t="n">
        <v>82.720001</v>
      </c>
      <c r="F6001" s="0" t="n">
        <v>82.720001</v>
      </c>
      <c r="G6001" s="0" t="n">
        <v>82.720001</v>
      </c>
      <c r="H6001" s="0" t="n">
        <v>82.720001</v>
      </c>
      <c r="I6001" s="0" t="n">
        <v>45.399448</v>
      </c>
      <c r="J6001" s="0" t="n">
        <v>0</v>
      </c>
    </row>
    <row r="6002" customFormat="false" ht="13.8" hidden="false" customHeight="false" outlineLevel="0" collapsed="false">
      <c r="A6002" s="55" t="s">
        <v>168</v>
      </c>
      <c r="B6002" s="65" t="s">
        <v>1326</v>
      </c>
      <c r="C6002" s="55" t="str">
        <f aca="false">LEFT(B6002,4)</f>
        <v>2005</v>
      </c>
      <c r="D6002" s="55" t="str">
        <f aca="false">MID(B6002,6,2)</f>
        <v>06</v>
      </c>
      <c r="E6002" s="0" t="n">
        <v>82.709999</v>
      </c>
      <c r="F6002" s="0" t="n">
        <v>82.709999</v>
      </c>
      <c r="G6002" s="0" t="n">
        <v>82.709999</v>
      </c>
      <c r="H6002" s="0" t="n">
        <v>82.709999</v>
      </c>
      <c r="I6002" s="0" t="n">
        <v>45.393963</v>
      </c>
      <c r="J6002" s="0" t="n">
        <v>0</v>
      </c>
    </row>
    <row r="6003" customFormat="false" ht="13.8" hidden="false" customHeight="false" outlineLevel="0" collapsed="false">
      <c r="A6003" s="55" t="s">
        <v>168</v>
      </c>
      <c r="B6003" s="65" t="s">
        <v>1327</v>
      </c>
      <c r="C6003" s="55" t="str">
        <f aca="false">LEFT(B6003,4)</f>
        <v>2005</v>
      </c>
      <c r="D6003" s="55" t="str">
        <f aca="false">MID(B6003,6,2)</f>
        <v>06</v>
      </c>
      <c r="E6003" s="0" t="n">
        <v>82.690002</v>
      </c>
      <c r="F6003" s="0" t="n">
        <v>82.690002</v>
      </c>
      <c r="G6003" s="0" t="n">
        <v>82.690002</v>
      </c>
      <c r="H6003" s="0" t="n">
        <v>82.690002</v>
      </c>
      <c r="I6003" s="0" t="n">
        <v>45.382992</v>
      </c>
      <c r="J6003" s="0" t="n">
        <v>0</v>
      </c>
    </row>
    <row r="6004" customFormat="false" ht="13.8" hidden="false" customHeight="false" outlineLevel="0" collapsed="false">
      <c r="A6004" s="55" t="s">
        <v>168</v>
      </c>
      <c r="B6004" s="65" t="s">
        <v>1328</v>
      </c>
      <c r="C6004" s="55" t="str">
        <f aca="false">LEFT(B6004,4)</f>
        <v>2005</v>
      </c>
      <c r="D6004" s="55" t="str">
        <f aca="false">MID(B6004,6,2)</f>
        <v>06</v>
      </c>
      <c r="E6004" s="0" t="n">
        <v>83.089996</v>
      </c>
      <c r="F6004" s="0" t="n">
        <v>83.089996</v>
      </c>
      <c r="G6004" s="0" t="n">
        <v>83.089996</v>
      </c>
      <c r="H6004" s="0" t="n">
        <v>83.089996</v>
      </c>
      <c r="I6004" s="0" t="n">
        <v>45.602509</v>
      </c>
      <c r="J6004" s="0" t="n">
        <v>0</v>
      </c>
    </row>
    <row r="6005" customFormat="false" ht="13.8" hidden="false" customHeight="false" outlineLevel="0" collapsed="false">
      <c r="A6005" s="55" t="s">
        <v>168</v>
      </c>
      <c r="B6005" s="65" t="s">
        <v>1329</v>
      </c>
      <c r="C6005" s="55" t="str">
        <f aca="false">LEFT(B6005,4)</f>
        <v>2005</v>
      </c>
      <c r="D6005" s="55" t="str">
        <f aca="false">MID(B6005,6,2)</f>
        <v>06</v>
      </c>
      <c r="E6005" s="0" t="n">
        <v>83.879997</v>
      </c>
      <c r="F6005" s="0" t="n">
        <v>83.879997</v>
      </c>
      <c r="G6005" s="0" t="n">
        <v>83.879997</v>
      </c>
      <c r="H6005" s="0" t="n">
        <v>83.879997</v>
      </c>
      <c r="I6005" s="0" t="n">
        <v>46.036098</v>
      </c>
      <c r="J6005" s="0" t="n">
        <v>0</v>
      </c>
    </row>
    <row r="6006" customFormat="false" ht="13.8" hidden="false" customHeight="false" outlineLevel="0" collapsed="false">
      <c r="A6006" s="55" t="s">
        <v>168</v>
      </c>
      <c r="B6006" s="65" t="s">
        <v>1330</v>
      </c>
      <c r="C6006" s="55" t="str">
        <f aca="false">LEFT(B6006,4)</f>
        <v>2005</v>
      </c>
      <c r="D6006" s="55" t="str">
        <f aca="false">MID(B6006,6,2)</f>
        <v>06</v>
      </c>
      <c r="E6006" s="0" t="n">
        <v>83.900002</v>
      </c>
      <c r="F6006" s="0" t="n">
        <v>83.900002</v>
      </c>
      <c r="G6006" s="0" t="n">
        <v>83.900002</v>
      </c>
      <c r="H6006" s="0" t="n">
        <v>83.900002</v>
      </c>
      <c r="I6006" s="0" t="n">
        <v>46.04707</v>
      </c>
      <c r="J6006" s="0" t="n">
        <v>0</v>
      </c>
    </row>
    <row r="6007" customFormat="false" ht="13.8" hidden="false" customHeight="false" outlineLevel="0" collapsed="false">
      <c r="A6007" s="55" t="s">
        <v>168</v>
      </c>
      <c r="B6007" s="65" t="s">
        <v>1331</v>
      </c>
      <c r="C6007" s="55" t="str">
        <f aca="false">LEFT(B6007,4)</f>
        <v>2005</v>
      </c>
      <c r="D6007" s="55" t="str">
        <f aca="false">MID(B6007,6,2)</f>
        <v>06</v>
      </c>
      <c r="E6007" s="0" t="n">
        <v>83.970001</v>
      </c>
      <c r="F6007" s="0" t="n">
        <v>83.970001</v>
      </c>
      <c r="G6007" s="0" t="n">
        <v>83.970001</v>
      </c>
      <c r="H6007" s="0" t="n">
        <v>83.970001</v>
      </c>
      <c r="I6007" s="0" t="n">
        <v>46.085491</v>
      </c>
      <c r="J6007" s="0" t="n">
        <v>0</v>
      </c>
    </row>
    <row r="6008" customFormat="false" ht="13.8" hidden="false" customHeight="false" outlineLevel="0" collapsed="false">
      <c r="A6008" s="55" t="s">
        <v>168</v>
      </c>
      <c r="B6008" s="65" t="s">
        <v>1332</v>
      </c>
      <c r="C6008" s="55" t="str">
        <f aca="false">LEFT(B6008,4)</f>
        <v>2005</v>
      </c>
      <c r="D6008" s="55" t="str">
        <f aca="false">MID(B6008,6,2)</f>
        <v>06</v>
      </c>
      <c r="E6008" s="0" t="n">
        <v>84.970001</v>
      </c>
      <c r="F6008" s="0" t="n">
        <v>84.970001</v>
      </c>
      <c r="G6008" s="0" t="n">
        <v>84.970001</v>
      </c>
      <c r="H6008" s="0" t="n">
        <v>84.970001</v>
      </c>
      <c r="I6008" s="0" t="n">
        <v>46.634338</v>
      </c>
      <c r="J6008" s="0" t="n">
        <v>0</v>
      </c>
    </row>
    <row r="6009" customFormat="false" ht="13.8" hidden="false" customHeight="false" outlineLevel="0" collapsed="false">
      <c r="A6009" s="55" t="s">
        <v>168</v>
      </c>
      <c r="B6009" s="65" t="s">
        <v>1333</v>
      </c>
      <c r="C6009" s="55" t="str">
        <f aca="false">LEFT(B6009,4)</f>
        <v>2005</v>
      </c>
      <c r="D6009" s="55" t="str">
        <f aca="false">MID(B6009,6,2)</f>
        <v>06</v>
      </c>
      <c r="E6009" s="0" t="n">
        <v>84.779999</v>
      </c>
      <c r="F6009" s="0" t="n">
        <v>84.779999</v>
      </c>
      <c r="G6009" s="0" t="n">
        <v>84.779999</v>
      </c>
      <c r="H6009" s="0" t="n">
        <v>84.779999</v>
      </c>
      <c r="I6009" s="0" t="n">
        <v>46.530045</v>
      </c>
      <c r="J6009" s="0" t="n">
        <v>0</v>
      </c>
    </row>
    <row r="6010" customFormat="false" ht="13.8" hidden="false" customHeight="false" outlineLevel="0" collapsed="false">
      <c r="A6010" s="55" t="s">
        <v>168</v>
      </c>
      <c r="B6010" s="65" t="s">
        <v>1334</v>
      </c>
      <c r="C6010" s="55" t="str">
        <f aca="false">LEFT(B6010,4)</f>
        <v>2005</v>
      </c>
      <c r="D6010" s="55" t="str">
        <f aca="false">MID(B6010,6,2)</f>
        <v>06</v>
      </c>
      <c r="E6010" s="0" t="n">
        <v>84</v>
      </c>
      <c r="F6010" s="0" t="n">
        <v>84</v>
      </c>
      <c r="G6010" s="0" t="n">
        <v>84</v>
      </c>
      <c r="H6010" s="0" t="n">
        <v>84</v>
      </c>
      <c r="I6010" s="0" t="n">
        <v>46.101959</v>
      </c>
      <c r="J6010" s="0" t="n">
        <v>0</v>
      </c>
    </row>
    <row r="6011" customFormat="false" ht="13.8" hidden="false" customHeight="false" outlineLevel="0" collapsed="false">
      <c r="A6011" s="55" t="s">
        <v>168</v>
      </c>
      <c r="B6011" s="65" t="s">
        <v>1335</v>
      </c>
      <c r="C6011" s="55" t="str">
        <f aca="false">LEFT(B6011,4)</f>
        <v>2005</v>
      </c>
      <c r="D6011" s="55" t="str">
        <f aca="false">MID(B6011,6,2)</f>
        <v>06</v>
      </c>
      <c r="E6011" s="0" t="n">
        <v>83.949997</v>
      </c>
      <c r="F6011" s="0" t="n">
        <v>83.949997</v>
      </c>
      <c r="G6011" s="0" t="n">
        <v>83.949997</v>
      </c>
      <c r="H6011" s="0" t="n">
        <v>83.949997</v>
      </c>
      <c r="I6011" s="0" t="n">
        <v>46.074501</v>
      </c>
      <c r="J6011" s="0" t="n">
        <v>0</v>
      </c>
    </row>
    <row r="6012" customFormat="false" ht="13.8" hidden="false" customHeight="false" outlineLevel="0" collapsed="false">
      <c r="A6012" s="55" t="s">
        <v>168</v>
      </c>
      <c r="B6012" s="65" t="s">
        <v>1336</v>
      </c>
      <c r="C6012" s="55" t="str">
        <f aca="false">LEFT(B6012,4)</f>
        <v>2005</v>
      </c>
      <c r="D6012" s="55" t="str">
        <f aca="false">MID(B6012,6,2)</f>
        <v>06</v>
      </c>
      <c r="E6012" s="0" t="n">
        <v>83.809998</v>
      </c>
      <c r="F6012" s="0" t="n">
        <v>83.809998</v>
      </c>
      <c r="G6012" s="0" t="n">
        <v>83.809998</v>
      </c>
      <c r="H6012" s="0" t="n">
        <v>83.809998</v>
      </c>
      <c r="I6012" s="0" t="n">
        <v>45.997677</v>
      </c>
      <c r="J6012" s="0" t="n">
        <v>0</v>
      </c>
    </row>
    <row r="6013" customFormat="false" ht="13.8" hidden="false" customHeight="false" outlineLevel="0" collapsed="false">
      <c r="A6013" s="55" t="s">
        <v>168</v>
      </c>
      <c r="B6013" s="65" t="s">
        <v>1337</v>
      </c>
      <c r="C6013" s="55" t="str">
        <f aca="false">LEFT(B6013,4)</f>
        <v>2005</v>
      </c>
      <c r="D6013" s="55" t="str">
        <f aca="false">MID(B6013,6,2)</f>
        <v>06</v>
      </c>
      <c r="E6013" s="0" t="n">
        <v>82.519997</v>
      </c>
      <c r="F6013" s="0" t="n">
        <v>82.519997</v>
      </c>
      <c r="G6013" s="0" t="n">
        <v>82.519997</v>
      </c>
      <c r="H6013" s="0" t="n">
        <v>82.519997</v>
      </c>
      <c r="I6013" s="0" t="n">
        <v>45.630508</v>
      </c>
      <c r="J6013" s="0" t="n">
        <v>0</v>
      </c>
    </row>
    <row r="6014" customFormat="false" ht="13.8" hidden="false" customHeight="false" outlineLevel="0" collapsed="false">
      <c r="A6014" s="55" t="s">
        <v>168</v>
      </c>
      <c r="B6014" s="65" t="s">
        <v>1338</v>
      </c>
      <c r="C6014" s="55" t="str">
        <f aca="false">LEFT(B6014,4)</f>
        <v>2005</v>
      </c>
      <c r="D6014" s="55" t="str">
        <f aca="false">MID(B6014,6,2)</f>
        <v>06</v>
      </c>
      <c r="E6014" s="0" t="n">
        <v>82.389999</v>
      </c>
      <c r="F6014" s="0" t="n">
        <v>82.389999</v>
      </c>
      <c r="G6014" s="0" t="n">
        <v>82.389999</v>
      </c>
      <c r="H6014" s="0" t="n">
        <v>82.389999</v>
      </c>
      <c r="I6014" s="0" t="n">
        <v>45.558628</v>
      </c>
      <c r="J6014" s="0" t="n">
        <v>0</v>
      </c>
    </row>
    <row r="6015" customFormat="false" ht="13.8" hidden="false" customHeight="false" outlineLevel="0" collapsed="false">
      <c r="A6015" s="55" t="s">
        <v>168</v>
      </c>
      <c r="B6015" s="65" t="s">
        <v>1339</v>
      </c>
      <c r="C6015" s="55" t="str">
        <f aca="false">LEFT(B6015,4)</f>
        <v>2005</v>
      </c>
      <c r="D6015" s="55" t="str">
        <f aca="false">MID(B6015,6,2)</f>
        <v>06</v>
      </c>
      <c r="E6015" s="0" t="n">
        <v>82.959999</v>
      </c>
      <c r="F6015" s="0" t="n">
        <v>82.959999</v>
      </c>
      <c r="G6015" s="0" t="n">
        <v>82.959999</v>
      </c>
      <c r="H6015" s="0" t="n">
        <v>82.959999</v>
      </c>
      <c r="I6015" s="0" t="n">
        <v>45.873825</v>
      </c>
      <c r="J6015" s="0" t="n">
        <v>0</v>
      </c>
    </row>
    <row r="6016" customFormat="false" ht="13.8" hidden="false" customHeight="false" outlineLevel="0" collapsed="false">
      <c r="A6016" s="55" t="s">
        <v>168</v>
      </c>
      <c r="B6016" s="65" t="s">
        <v>1340</v>
      </c>
      <c r="C6016" s="55" t="str">
        <f aca="false">LEFT(B6016,4)</f>
        <v>2005</v>
      </c>
      <c r="D6016" s="55" t="str">
        <f aca="false">MID(B6016,6,2)</f>
        <v>06</v>
      </c>
      <c r="E6016" s="0" t="n">
        <v>83.190002</v>
      </c>
      <c r="F6016" s="0" t="n">
        <v>83.190002</v>
      </c>
      <c r="G6016" s="0" t="n">
        <v>83.190002</v>
      </c>
      <c r="H6016" s="0" t="n">
        <v>83.190002</v>
      </c>
      <c r="I6016" s="0" t="n">
        <v>46.000996</v>
      </c>
      <c r="J6016" s="0" t="n">
        <v>0</v>
      </c>
    </row>
    <row r="6017" customFormat="false" ht="13.8" hidden="false" customHeight="false" outlineLevel="0" collapsed="false">
      <c r="A6017" s="55" t="s">
        <v>168</v>
      </c>
      <c r="B6017" s="65" t="s">
        <v>1341</v>
      </c>
      <c r="C6017" s="55" t="str">
        <f aca="false">LEFT(B6017,4)</f>
        <v>2005</v>
      </c>
      <c r="D6017" s="55" t="str">
        <f aca="false">MID(B6017,6,2)</f>
        <v>06</v>
      </c>
      <c r="E6017" s="0" t="n">
        <v>83.279999</v>
      </c>
      <c r="F6017" s="0" t="n">
        <v>83.279999</v>
      </c>
      <c r="G6017" s="0" t="n">
        <v>83.279999</v>
      </c>
      <c r="H6017" s="0" t="n">
        <v>83.279999</v>
      </c>
      <c r="I6017" s="0" t="n">
        <v>46.050755</v>
      </c>
      <c r="J6017" s="0" t="n">
        <v>0</v>
      </c>
    </row>
    <row r="6018" customFormat="false" ht="13.8" hidden="false" customHeight="false" outlineLevel="0" collapsed="false">
      <c r="A6018" s="55" t="s">
        <v>168</v>
      </c>
      <c r="B6018" s="65" t="s">
        <v>1342</v>
      </c>
      <c r="C6018" s="55" t="str">
        <f aca="false">LEFT(B6018,4)</f>
        <v>2005</v>
      </c>
      <c r="D6018" s="55" t="str">
        <f aca="false">MID(B6018,6,2)</f>
        <v>07</v>
      </c>
      <c r="E6018" s="0" t="n">
        <v>84.040001</v>
      </c>
      <c r="F6018" s="0" t="n">
        <v>84.040001</v>
      </c>
      <c r="G6018" s="0" t="n">
        <v>84.040001</v>
      </c>
      <c r="H6018" s="0" t="n">
        <v>84.040001</v>
      </c>
      <c r="I6018" s="0" t="n">
        <v>46.47102</v>
      </c>
      <c r="J6018" s="0" t="n">
        <v>0</v>
      </c>
    </row>
    <row r="6019" customFormat="false" ht="13.8" hidden="false" customHeight="false" outlineLevel="0" collapsed="false">
      <c r="A6019" s="55" t="s">
        <v>168</v>
      </c>
      <c r="B6019" s="65" t="s">
        <v>1343</v>
      </c>
      <c r="C6019" s="55" t="str">
        <f aca="false">LEFT(B6019,4)</f>
        <v>2005</v>
      </c>
      <c r="D6019" s="55" t="str">
        <f aca="false">MID(B6019,6,2)</f>
        <v>07</v>
      </c>
      <c r="E6019" s="0" t="n">
        <v>85.010002</v>
      </c>
      <c r="F6019" s="0" t="n">
        <v>85.010002</v>
      </c>
      <c r="G6019" s="0" t="n">
        <v>85.010002</v>
      </c>
      <c r="H6019" s="0" t="n">
        <v>85.010002</v>
      </c>
      <c r="I6019" s="0" t="n">
        <v>47.007389</v>
      </c>
      <c r="J6019" s="0" t="n">
        <v>0</v>
      </c>
    </row>
    <row r="6020" customFormat="false" ht="13.8" hidden="false" customHeight="false" outlineLevel="0" collapsed="false">
      <c r="A6020" s="55" t="s">
        <v>168</v>
      </c>
      <c r="B6020" s="65" t="s">
        <v>1344</v>
      </c>
      <c r="C6020" s="55" t="str">
        <f aca="false">LEFT(B6020,4)</f>
        <v>2005</v>
      </c>
      <c r="D6020" s="55" t="str">
        <f aca="false">MID(B6020,6,2)</f>
        <v>07</v>
      </c>
      <c r="E6020" s="0" t="n">
        <v>84.559998</v>
      </c>
      <c r="F6020" s="0" t="n">
        <v>84.559998</v>
      </c>
      <c r="G6020" s="0" t="n">
        <v>84.559998</v>
      </c>
      <c r="H6020" s="0" t="n">
        <v>84.559998</v>
      </c>
      <c r="I6020" s="0" t="n">
        <v>46.758564</v>
      </c>
      <c r="J6020" s="0" t="n">
        <v>0</v>
      </c>
    </row>
    <row r="6021" customFormat="false" ht="13.8" hidden="false" customHeight="false" outlineLevel="0" collapsed="false">
      <c r="A6021" s="55" t="s">
        <v>168</v>
      </c>
      <c r="B6021" s="65" t="s">
        <v>1345</v>
      </c>
      <c r="C6021" s="55" t="str">
        <f aca="false">LEFT(B6021,4)</f>
        <v>2005</v>
      </c>
      <c r="D6021" s="55" t="str">
        <f aca="false">MID(B6021,6,2)</f>
        <v>07</v>
      </c>
      <c r="E6021" s="0" t="n">
        <v>84.959999</v>
      </c>
      <c r="F6021" s="0" t="n">
        <v>84.959999</v>
      </c>
      <c r="G6021" s="0" t="n">
        <v>84.959999</v>
      </c>
      <c r="H6021" s="0" t="n">
        <v>84.959999</v>
      </c>
      <c r="I6021" s="0" t="n">
        <v>46.979736</v>
      </c>
      <c r="J6021" s="0" t="n">
        <v>0</v>
      </c>
    </row>
    <row r="6022" customFormat="false" ht="13.8" hidden="false" customHeight="false" outlineLevel="0" collapsed="false">
      <c r="A6022" s="55" t="s">
        <v>168</v>
      </c>
      <c r="B6022" s="65" t="s">
        <v>1346</v>
      </c>
      <c r="C6022" s="55" t="str">
        <f aca="false">LEFT(B6022,4)</f>
        <v>2005</v>
      </c>
      <c r="D6022" s="55" t="str">
        <f aca="false">MID(B6022,6,2)</f>
        <v>07</v>
      </c>
      <c r="E6022" s="0" t="n">
        <v>86.239998</v>
      </c>
      <c r="F6022" s="0" t="n">
        <v>86.239998</v>
      </c>
      <c r="G6022" s="0" t="n">
        <v>86.239998</v>
      </c>
      <c r="H6022" s="0" t="n">
        <v>86.239998</v>
      </c>
      <c r="I6022" s="0" t="n">
        <v>47.687527</v>
      </c>
      <c r="J6022" s="0" t="n">
        <v>0</v>
      </c>
    </row>
    <row r="6023" customFormat="false" ht="13.8" hidden="false" customHeight="false" outlineLevel="0" collapsed="false">
      <c r="A6023" s="55" t="s">
        <v>168</v>
      </c>
      <c r="B6023" s="65" t="s">
        <v>1347</v>
      </c>
      <c r="C6023" s="55" t="str">
        <f aca="false">LEFT(B6023,4)</f>
        <v>2005</v>
      </c>
      <c r="D6023" s="55" t="str">
        <f aca="false">MID(B6023,6,2)</f>
        <v>07</v>
      </c>
      <c r="E6023" s="0" t="n">
        <v>87.32</v>
      </c>
      <c r="F6023" s="0" t="n">
        <v>87.32</v>
      </c>
      <c r="G6023" s="0" t="n">
        <v>87.32</v>
      </c>
      <c r="H6023" s="0" t="n">
        <v>87.32</v>
      </c>
      <c r="I6023" s="0" t="n">
        <v>48.284725</v>
      </c>
      <c r="J6023" s="0" t="n">
        <v>0</v>
      </c>
    </row>
    <row r="6024" customFormat="false" ht="13.8" hidden="false" customHeight="false" outlineLevel="0" collapsed="false">
      <c r="A6024" s="55" t="s">
        <v>168</v>
      </c>
      <c r="B6024" s="65" t="s">
        <v>1348</v>
      </c>
      <c r="C6024" s="55" t="str">
        <f aca="false">LEFT(B6024,4)</f>
        <v>2005</v>
      </c>
      <c r="D6024" s="55" t="str">
        <f aca="false">MID(B6024,6,2)</f>
        <v>07</v>
      </c>
      <c r="E6024" s="0" t="n">
        <v>87.360001</v>
      </c>
      <c r="F6024" s="0" t="n">
        <v>87.360001</v>
      </c>
      <c r="G6024" s="0" t="n">
        <v>87.360001</v>
      </c>
      <c r="H6024" s="0" t="n">
        <v>87.360001</v>
      </c>
      <c r="I6024" s="0" t="n">
        <v>48.30687</v>
      </c>
      <c r="J6024" s="0" t="n">
        <v>0</v>
      </c>
    </row>
    <row r="6025" customFormat="false" ht="13.8" hidden="false" customHeight="false" outlineLevel="0" collapsed="false">
      <c r="A6025" s="55" t="s">
        <v>168</v>
      </c>
      <c r="B6025" s="65" t="s">
        <v>1349</v>
      </c>
      <c r="C6025" s="55" t="str">
        <f aca="false">LEFT(B6025,4)</f>
        <v>2005</v>
      </c>
      <c r="D6025" s="55" t="str">
        <f aca="false">MID(B6025,6,2)</f>
        <v>07</v>
      </c>
      <c r="E6025" s="0" t="n">
        <v>86.809998</v>
      </c>
      <c r="F6025" s="0" t="n">
        <v>86.809998</v>
      </c>
      <c r="G6025" s="0" t="n">
        <v>86.809998</v>
      </c>
      <c r="H6025" s="0" t="n">
        <v>86.809998</v>
      </c>
      <c r="I6025" s="0" t="n">
        <v>48.002735</v>
      </c>
      <c r="J6025" s="0" t="n">
        <v>0</v>
      </c>
    </row>
    <row r="6026" customFormat="false" ht="13.8" hidden="false" customHeight="false" outlineLevel="0" collapsed="false">
      <c r="A6026" s="55" t="s">
        <v>168</v>
      </c>
      <c r="B6026" s="65" t="s">
        <v>1350</v>
      </c>
      <c r="C6026" s="55" t="str">
        <f aca="false">LEFT(B6026,4)</f>
        <v>2005</v>
      </c>
      <c r="D6026" s="55" t="str">
        <f aca="false">MID(B6026,6,2)</f>
        <v>07</v>
      </c>
      <c r="E6026" s="0" t="n">
        <v>85.309998</v>
      </c>
      <c r="F6026" s="0" t="n">
        <v>85.309998</v>
      </c>
      <c r="G6026" s="0" t="n">
        <v>85.309998</v>
      </c>
      <c r="H6026" s="0" t="n">
        <v>85.309998</v>
      </c>
      <c r="I6026" s="0" t="n">
        <v>47.173271</v>
      </c>
      <c r="J6026" s="0" t="n">
        <v>0</v>
      </c>
    </row>
    <row r="6027" customFormat="false" ht="13.8" hidden="false" customHeight="false" outlineLevel="0" collapsed="false">
      <c r="A6027" s="55" t="s">
        <v>168</v>
      </c>
      <c r="B6027" s="65" t="s">
        <v>1351</v>
      </c>
      <c r="C6027" s="55" t="str">
        <f aca="false">LEFT(B6027,4)</f>
        <v>2005</v>
      </c>
      <c r="D6027" s="55" t="str">
        <f aca="false">MID(B6027,6,2)</f>
        <v>07</v>
      </c>
      <c r="E6027" s="0" t="n">
        <v>85.769997</v>
      </c>
      <c r="F6027" s="0" t="n">
        <v>85.769997</v>
      </c>
      <c r="G6027" s="0" t="n">
        <v>85.769997</v>
      </c>
      <c r="H6027" s="0" t="n">
        <v>85.769997</v>
      </c>
      <c r="I6027" s="0" t="n">
        <v>47.427616</v>
      </c>
      <c r="J6027" s="0" t="n">
        <v>0</v>
      </c>
    </row>
    <row r="6028" customFormat="false" ht="13.8" hidden="false" customHeight="false" outlineLevel="0" collapsed="false">
      <c r="A6028" s="55" t="s">
        <v>168</v>
      </c>
      <c r="B6028" s="65" t="s">
        <v>1352</v>
      </c>
      <c r="C6028" s="55" t="str">
        <f aca="false">LEFT(B6028,4)</f>
        <v>2005</v>
      </c>
      <c r="D6028" s="55" t="str">
        <f aca="false">MID(B6028,6,2)</f>
        <v>07</v>
      </c>
      <c r="E6028" s="0" t="n">
        <v>85.93</v>
      </c>
      <c r="F6028" s="0" t="n">
        <v>85.93</v>
      </c>
      <c r="G6028" s="0" t="n">
        <v>85.93</v>
      </c>
      <c r="H6028" s="0" t="n">
        <v>85.93</v>
      </c>
      <c r="I6028" s="0" t="n">
        <v>47.516113</v>
      </c>
      <c r="J6028" s="0" t="n">
        <v>0</v>
      </c>
    </row>
    <row r="6029" customFormat="false" ht="13.8" hidden="false" customHeight="false" outlineLevel="0" collapsed="false">
      <c r="A6029" s="55" t="s">
        <v>168</v>
      </c>
      <c r="B6029" s="65" t="s">
        <v>1353</v>
      </c>
      <c r="C6029" s="55" t="str">
        <f aca="false">LEFT(B6029,4)</f>
        <v>2005</v>
      </c>
      <c r="D6029" s="55" t="str">
        <f aca="false">MID(B6029,6,2)</f>
        <v>07</v>
      </c>
      <c r="E6029" s="0" t="n">
        <v>86.589996</v>
      </c>
      <c r="F6029" s="0" t="n">
        <v>86.589996</v>
      </c>
      <c r="G6029" s="0" t="n">
        <v>86.589996</v>
      </c>
      <c r="H6029" s="0" t="n">
        <v>86.589996</v>
      </c>
      <c r="I6029" s="0" t="n">
        <v>47.881058</v>
      </c>
      <c r="J6029" s="0" t="n">
        <v>0</v>
      </c>
    </row>
    <row r="6030" customFormat="false" ht="13.8" hidden="false" customHeight="false" outlineLevel="0" collapsed="false">
      <c r="A6030" s="55" t="s">
        <v>168</v>
      </c>
      <c r="B6030" s="65" t="s">
        <v>1354</v>
      </c>
      <c r="C6030" s="55" t="str">
        <f aca="false">LEFT(B6030,4)</f>
        <v>2005</v>
      </c>
      <c r="D6030" s="55" t="str">
        <f aca="false">MID(B6030,6,2)</f>
        <v>07</v>
      </c>
      <c r="E6030" s="0" t="n">
        <v>87.360001</v>
      </c>
      <c r="F6030" s="0" t="n">
        <v>87.360001</v>
      </c>
      <c r="G6030" s="0" t="n">
        <v>87.360001</v>
      </c>
      <c r="H6030" s="0" t="n">
        <v>87.360001</v>
      </c>
      <c r="I6030" s="0" t="n">
        <v>48.30687</v>
      </c>
      <c r="J6030" s="0" t="n">
        <v>0</v>
      </c>
    </row>
    <row r="6031" customFormat="false" ht="13.8" hidden="false" customHeight="false" outlineLevel="0" collapsed="false">
      <c r="A6031" s="55" t="s">
        <v>168</v>
      </c>
      <c r="B6031" s="65" t="s">
        <v>1355</v>
      </c>
      <c r="C6031" s="55" t="str">
        <f aca="false">LEFT(B6031,4)</f>
        <v>2005</v>
      </c>
      <c r="D6031" s="55" t="str">
        <f aca="false">MID(B6031,6,2)</f>
        <v>07</v>
      </c>
      <c r="E6031" s="0" t="n">
        <v>86.120003</v>
      </c>
      <c r="F6031" s="0" t="n">
        <v>86.120003</v>
      </c>
      <c r="G6031" s="0" t="n">
        <v>86.120003</v>
      </c>
      <c r="H6031" s="0" t="n">
        <v>86.120003</v>
      </c>
      <c r="I6031" s="0" t="n">
        <v>47.621178</v>
      </c>
      <c r="J6031" s="0" t="n">
        <v>0</v>
      </c>
    </row>
    <row r="6032" customFormat="false" ht="13.8" hidden="false" customHeight="false" outlineLevel="0" collapsed="false">
      <c r="A6032" s="55" t="s">
        <v>168</v>
      </c>
      <c r="B6032" s="65" t="s">
        <v>1356</v>
      </c>
      <c r="C6032" s="55" t="str">
        <f aca="false">LEFT(B6032,4)</f>
        <v>2005</v>
      </c>
      <c r="D6032" s="55" t="str">
        <f aca="false">MID(B6032,6,2)</f>
        <v>07</v>
      </c>
      <c r="E6032" s="0" t="n">
        <v>86.839996</v>
      </c>
      <c r="F6032" s="0" t="n">
        <v>86.839996</v>
      </c>
      <c r="G6032" s="0" t="n">
        <v>86.839996</v>
      </c>
      <c r="H6032" s="0" t="n">
        <v>86.839996</v>
      </c>
      <c r="I6032" s="0" t="n">
        <v>48.01931</v>
      </c>
      <c r="J6032" s="0" t="n">
        <v>0</v>
      </c>
    </row>
    <row r="6033" customFormat="false" ht="13.8" hidden="false" customHeight="false" outlineLevel="0" collapsed="false">
      <c r="A6033" s="55" t="s">
        <v>168</v>
      </c>
      <c r="B6033" s="65" t="s">
        <v>1357</v>
      </c>
      <c r="C6033" s="55" t="str">
        <f aca="false">LEFT(B6033,4)</f>
        <v>2005</v>
      </c>
      <c r="D6033" s="55" t="str">
        <f aca="false">MID(B6033,6,2)</f>
        <v>07</v>
      </c>
      <c r="E6033" s="0" t="n">
        <v>87.089996</v>
      </c>
      <c r="F6033" s="0" t="n">
        <v>87.089996</v>
      </c>
      <c r="G6033" s="0" t="n">
        <v>87.089996</v>
      </c>
      <c r="H6033" s="0" t="n">
        <v>87.089996</v>
      </c>
      <c r="I6033" s="0" t="n">
        <v>48.157536</v>
      </c>
      <c r="J6033" s="0" t="n">
        <v>0</v>
      </c>
    </row>
    <row r="6034" customFormat="false" ht="13.8" hidden="false" customHeight="false" outlineLevel="0" collapsed="false">
      <c r="A6034" s="55" t="s">
        <v>168</v>
      </c>
      <c r="B6034" s="65" t="s">
        <v>1358</v>
      </c>
      <c r="C6034" s="55" t="str">
        <f aca="false">LEFT(B6034,4)</f>
        <v>2005</v>
      </c>
      <c r="D6034" s="55" t="str">
        <f aca="false">MID(B6034,6,2)</f>
        <v>07</v>
      </c>
      <c r="E6034" s="0" t="n">
        <v>87.849998</v>
      </c>
      <c r="F6034" s="0" t="n">
        <v>87.849998</v>
      </c>
      <c r="G6034" s="0" t="n">
        <v>87.849998</v>
      </c>
      <c r="H6034" s="0" t="n">
        <v>87.849998</v>
      </c>
      <c r="I6034" s="0" t="n">
        <v>48.577797</v>
      </c>
      <c r="J6034" s="0" t="n">
        <v>0</v>
      </c>
    </row>
    <row r="6035" customFormat="false" ht="13.8" hidden="false" customHeight="false" outlineLevel="0" collapsed="false">
      <c r="A6035" s="55" t="s">
        <v>168</v>
      </c>
      <c r="B6035" s="65" t="s">
        <v>1359</v>
      </c>
      <c r="C6035" s="55" t="str">
        <f aca="false">LEFT(B6035,4)</f>
        <v>2005</v>
      </c>
      <c r="D6035" s="55" t="str">
        <f aca="false">MID(B6035,6,2)</f>
        <v>07</v>
      </c>
      <c r="E6035" s="0" t="n">
        <v>88.129997</v>
      </c>
      <c r="F6035" s="0" t="n">
        <v>88.129997</v>
      </c>
      <c r="G6035" s="0" t="n">
        <v>88.129997</v>
      </c>
      <c r="H6035" s="0" t="n">
        <v>88.129997</v>
      </c>
      <c r="I6035" s="0" t="n">
        <v>48.732628</v>
      </c>
      <c r="J6035" s="0" t="n">
        <v>0</v>
      </c>
    </row>
    <row r="6036" customFormat="false" ht="13.8" hidden="false" customHeight="false" outlineLevel="0" collapsed="false">
      <c r="A6036" s="55" t="s">
        <v>168</v>
      </c>
      <c r="B6036" s="65" t="s">
        <v>1360</v>
      </c>
      <c r="C6036" s="55" t="str">
        <f aca="false">LEFT(B6036,4)</f>
        <v>2005</v>
      </c>
      <c r="D6036" s="55" t="str">
        <f aca="false">MID(B6036,6,2)</f>
        <v>07</v>
      </c>
      <c r="E6036" s="0" t="n">
        <v>89.220001</v>
      </c>
      <c r="F6036" s="0" t="n">
        <v>89.220001</v>
      </c>
      <c r="G6036" s="0" t="n">
        <v>89.220001</v>
      </c>
      <c r="H6036" s="0" t="n">
        <v>89.220001</v>
      </c>
      <c r="I6036" s="0" t="n">
        <v>49.335361</v>
      </c>
      <c r="J6036" s="0" t="n">
        <v>0</v>
      </c>
    </row>
    <row r="6037" customFormat="false" ht="13.8" hidden="false" customHeight="false" outlineLevel="0" collapsed="false">
      <c r="A6037" s="55" t="s">
        <v>168</v>
      </c>
      <c r="B6037" s="65" t="s">
        <v>1361</v>
      </c>
      <c r="C6037" s="55" t="str">
        <f aca="false">LEFT(B6037,4)</f>
        <v>2005</v>
      </c>
      <c r="D6037" s="55" t="str">
        <f aca="false">MID(B6037,6,2)</f>
        <v>07</v>
      </c>
      <c r="E6037" s="0" t="n">
        <v>89.120003</v>
      </c>
      <c r="F6037" s="0" t="n">
        <v>89.120003</v>
      </c>
      <c r="G6037" s="0" t="n">
        <v>89.120003</v>
      </c>
      <c r="H6037" s="0" t="n">
        <v>89.120003</v>
      </c>
      <c r="I6037" s="0" t="n">
        <v>49.280071</v>
      </c>
      <c r="J6037" s="0" t="n">
        <v>0</v>
      </c>
    </row>
    <row r="6038" customFormat="false" ht="13.8" hidden="false" customHeight="false" outlineLevel="0" collapsed="false">
      <c r="A6038" s="55" t="s">
        <v>168</v>
      </c>
      <c r="B6038" s="65" t="s">
        <v>1362</v>
      </c>
      <c r="C6038" s="55" t="str">
        <f aca="false">LEFT(B6038,4)</f>
        <v>2005</v>
      </c>
      <c r="D6038" s="55" t="str">
        <f aca="false">MID(B6038,6,2)</f>
        <v>08</v>
      </c>
      <c r="E6038" s="0" t="n">
        <v>89.139999</v>
      </c>
      <c r="F6038" s="0" t="n">
        <v>89.139999</v>
      </c>
      <c r="G6038" s="0" t="n">
        <v>89.139999</v>
      </c>
      <c r="H6038" s="0" t="n">
        <v>89.139999</v>
      </c>
      <c r="I6038" s="0" t="n">
        <v>49.291126</v>
      </c>
      <c r="J6038" s="0" t="n">
        <v>0</v>
      </c>
    </row>
    <row r="6039" customFormat="false" ht="13.8" hidden="false" customHeight="false" outlineLevel="0" collapsed="false">
      <c r="A6039" s="55" t="s">
        <v>168</v>
      </c>
      <c r="B6039" s="65" t="s">
        <v>1363</v>
      </c>
      <c r="C6039" s="55" t="str">
        <f aca="false">LEFT(B6039,4)</f>
        <v>2005</v>
      </c>
      <c r="D6039" s="55" t="str">
        <f aca="false">MID(B6039,6,2)</f>
        <v>08</v>
      </c>
      <c r="E6039" s="0" t="n">
        <v>89.870003</v>
      </c>
      <c r="F6039" s="0" t="n">
        <v>89.870003</v>
      </c>
      <c r="G6039" s="0" t="n">
        <v>89.870003</v>
      </c>
      <c r="H6039" s="0" t="n">
        <v>89.870003</v>
      </c>
      <c r="I6039" s="0" t="n">
        <v>49.694782</v>
      </c>
      <c r="J6039" s="0" t="n">
        <v>0</v>
      </c>
    </row>
    <row r="6040" customFormat="false" ht="13.8" hidden="false" customHeight="false" outlineLevel="0" collapsed="false">
      <c r="A6040" s="55" t="s">
        <v>168</v>
      </c>
      <c r="B6040" s="65" t="s">
        <v>1364</v>
      </c>
      <c r="C6040" s="55" t="str">
        <f aca="false">LEFT(B6040,4)</f>
        <v>2005</v>
      </c>
      <c r="D6040" s="55" t="str">
        <f aca="false">MID(B6040,6,2)</f>
        <v>08</v>
      </c>
      <c r="E6040" s="0" t="n">
        <v>89.580002</v>
      </c>
      <c r="F6040" s="0" t="n">
        <v>89.580002</v>
      </c>
      <c r="G6040" s="0" t="n">
        <v>89.580002</v>
      </c>
      <c r="H6040" s="0" t="n">
        <v>89.580002</v>
      </c>
      <c r="I6040" s="0" t="n">
        <v>49.53442</v>
      </c>
      <c r="J6040" s="0" t="n">
        <v>0</v>
      </c>
    </row>
    <row r="6041" customFormat="false" ht="13.8" hidden="false" customHeight="false" outlineLevel="0" collapsed="false">
      <c r="A6041" s="55" t="s">
        <v>168</v>
      </c>
      <c r="B6041" s="65" t="s">
        <v>1365</v>
      </c>
      <c r="C6041" s="55" t="str">
        <f aca="false">LEFT(B6041,4)</f>
        <v>2005</v>
      </c>
      <c r="D6041" s="55" t="str">
        <f aca="false">MID(B6041,6,2)</f>
        <v>08</v>
      </c>
      <c r="E6041" s="0" t="n">
        <v>87.900002</v>
      </c>
      <c r="F6041" s="0" t="n">
        <v>87.900002</v>
      </c>
      <c r="G6041" s="0" t="n">
        <v>87.900002</v>
      </c>
      <c r="H6041" s="0" t="n">
        <v>87.900002</v>
      </c>
      <c r="I6041" s="0" t="n">
        <v>48.605442</v>
      </c>
      <c r="J6041" s="0" t="n">
        <v>0</v>
      </c>
    </row>
    <row r="6042" customFormat="false" ht="13.8" hidden="false" customHeight="false" outlineLevel="0" collapsed="false">
      <c r="A6042" s="55" t="s">
        <v>168</v>
      </c>
      <c r="B6042" s="65" t="s">
        <v>1366</v>
      </c>
      <c r="C6042" s="55" t="str">
        <f aca="false">LEFT(B6042,4)</f>
        <v>2005</v>
      </c>
      <c r="D6042" s="55" t="str">
        <f aca="false">MID(B6042,6,2)</f>
        <v>08</v>
      </c>
      <c r="E6042" s="0" t="n">
        <v>84.970001</v>
      </c>
      <c r="F6042" s="0" t="n">
        <v>84.970001</v>
      </c>
      <c r="G6042" s="0" t="n">
        <v>84.970001</v>
      </c>
      <c r="H6042" s="0" t="n">
        <v>84.970001</v>
      </c>
      <c r="I6042" s="0" t="n">
        <v>46.985268</v>
      </c>
      <c r="J6042" s="0" t="n">
        <v>0</v>
      </c>
    </row>
    <row r="6043" customFormat="false" ht="13.8" hidden="false" customHeight="false" outlineLevel="0" collapsed="false">
      <c r="A6043" s="55" t="s">
        <v>168</v>
      </c>
      <c r="B6043" s="65" t="s">
        <v>1367</v>
      </c>
      <c r="C6043" s="55" t="str">
        <f aca="false">LEFT(B6043,4)</f>
        <v>2005</v>
      </c>
      <c r="D6043" s="55" t="str">
        <f aca="false">MID(B6043,6,2)</f>
        <v>08</v>
      </c>
      <c r="E6043" s="0" t="n">
        <v>81.93</v>
      </c>
      <c r="F6043" s="0" t="n">
        <v>81.93</v>
      </c>
      <c r="G6043" s="0" t="n">
        <v>81.93</v>
      </c>
      <c r="H6043" s="0" t="n">
        <v>81.93</v>
      </c>
      <c r="I6043" s="0" t="n">
        <v>45.304249</v>
      </c>
      <c r="J6043" s="0" t="n">
        <v>0</v>
      </c>
    </row>
    <row r="6044" customFormat="false" ht="13.8" hidden="false" customHeight="false" outlineLevel="0" collapsed="false">
      <c r="A6044" s="55" t="s">
        <v>168</v>
      </c>
      <c r="B6044" s="65" t="s">
        <v>1368</v>
      </c>
      <c r="C6044" s="55" t="str">
        <f aca="false">LEFT(B6044,4)</f>
        <v>2005</v>
      </c>
      <c r="D6044" s="55" t="str">
        <f aca="false">MID(B6044,6,2)</f>
        <v>08</v>
      </c>
      <c r="E6044" s="0" t="n">
        <v>82.650002</v>
      </c>
      <c r="F6044" s="0" t="n">
        <v>82.650002</v>
      </c>
      <c r="G6044" s="0" t="n">
        <v>82.650002</v>
      </c>
      <c r="H6044" s="0" t="n">
        <v>82.650002</v>
      </c>
      <c r="I6044" s="0" t="n">
        <v>45.702396</v>
      </c>
      <c r="J6044" s="0" t="n">
        <v>0</v>
      </c>
    </row>
    <row r="6045" customFormat="false" ht="13.8" hidden="false" customHeight="false" outlineLevel="0" collapsed="false">
      <c r="A6045" s="55" t="s">
        <v>168</v>
      </c>
      <c r="B6045" s="65" t="s">
        <v>1369</v>
      </c>
      <c r="C6045" s="55" t="str">
        <f aca="false">LEFT(B6045,4)</f>
        <v>2005</v>
      </c>
      <c r="D6045" s="55" t="str">
        <f aca="false">MID(B6045,6,2)</f>
        <v>08</v>
      </c>
      <c r="E6045" s="0" t="n">
        <v>83.059998</v>
      </c>
      <c r="F6045" s="0" t="n">
        <v>83.059998</v>
      </c>
      <c r="G6045" s="0" t="n">
        <v>83.059998</v>
      </c>
      <c r="H6045" s="0" t="n">
        <v>83.059998</v>
      </c>
      <c r="I6045" s="0" t="n">
        <v>45.929111</v>
      </c>
      <c r="J6045" s="0" t="n">
        <v>0</v>
      </c>
    </row>
    <row r="6046" customFormat="false" ht="13.8" hidden="false" customHeight="false" outlineLevel="0" collapsed="false">
      <c r="A6046" s="55" t="s">
        <v>168</v>
      </c>
      <c r="B6046" s="65" t="s">
        <v>1370</v>
      </c>
      <c r="C6046" s="55" t="str">
        <f aca="false">LEFT(B6046,4)</f>
        <v>2005</v>
      </c>
      <c r="D6046" s="55" t="str">
        <f aca="false">MID(B6046,6,2)</f>
        <v>08</v>
      </c>
      <c r="E6046" s="0" t="n">
        <v>83.989998</v>
      </c>
      <c r="F6046" s="0" t="n">
        <v>83.989998</v>
      </c>
      <c r="G6046" s="0" t="n">
        <v>83.989998</v>
      </c>
      <c r="H6046" s="0" t="n">
        <v>83.989998</v>
      </c>
      <c r="I6046" s="0" t="n">
        <v>46.443367</v>
      </c>
      <c r="J6046" s="0" t="n">
        <v>0</v>
      </c>
    </row>
    <row r="6047" customFormat="false" ht="13.8" hidden="false" customHeight="false" outlineLevel="0" collapsed="false">
      <c r="A6047" s="55" t="s">
        <v>168</v>
      </c>
      <c r="B6047" s="65" t="s">
        <v>1371</v>
      </c>
      <c r="C6047" s="55" t="str">
        <f aca="false">LEFT(B6047,4)</f>
        <v>2005</v>
      </c>
      <c r="D6047" s="55" t="str">
        <f aca="false">MID(B6047,6,2)</f>
        <v>08</v>
      </c>
      <c r="E6047" s="0" t="n">
        <v>84.160004</v>
      </c>
      <c r="F6047" s="0" t="n">
        <v>84.160004</v>
      </c>
      <c r="G6047" s="0" t="n">
        <v>84.160004</v>
      </c>
      <c r="H6047" s="0" t="n">
        <v>84.160004</v>
      </c>
      <c r="I6047" s="0" t="n">
        <v>46.537388</v>
      </c>
      <c r="J6047" s="0" t="n">
        <v>0</v>
      </c>
    </row>
    <row r="6048" customFormat="false" ht="13.8" hidden="false" customHeight="false" outlineLevel="0" collapsed="false">
      <c r="A6048" s="55" t="s">
        <v>168</v>
      </c>
      <c r="B6048" s="65" t="s">
        <v>1372</v>
      </c>
      <c r="C6048" s="55" t="str">
        <f aca="false">LEFT(B6048,4)</f>
        <v>2005</v>
      </c>
      <c r="D6048" s="55" t="str">
        <f aca="false">MID(B6048,6,2)</f>
        <v>08</v>
      </c>
      <c r="E6048" s="0" t="n">
        <v>84.910004</v>
      </c>
      <c r="F6048" s="0" t="n">
        <v>84.910004</v>
      </c>
      <c r="G6048" s="0" t="n">
        <v>84.910004</v>
      </c>
      <c r="H6048" s="0" t="n">
        <v>84.910004</v>
      </c>
      <c r="I6048" s="0" t="n">
        <v>46.952091</v>
      </c>
      <c r="J6048" s="0" t="n">
        <v>0</v>
      </c>
    </row>
    <row r="6049" customFormat="false" ht="13.8" hidden="false" customHeight="false" outlineLevel="0" collapsed="false">
      <c r="A6049" s="55" t="s">
        <v>168</v>
      </c>
      <c r="B6049" s="65" t="s">
        <v>1373</v>
      </c>
      <c r="C6049" s="55" t="str">
        <f aca="false">LEFT(B6049,4)</f>
        <v>2005</v>
      </c>
      <c r="D6049" s="55" t="str">
        <f aca="false">MID(B6049,6,2)</f>
        <v>08</v>
      </c>
      <c r="E6049" s="0" t="n">
        <v>85.309998</v>
      </c>
      <c r="F6049" s="0" t="n">
        <v>85.309998</v>
      </c>
      <c r="G6049" s="0" t="n">
        <v>85.309998</v>
      </c>
      <c r="H6049" s="0" t="n">
        <v>85.309998</v>
      </c>
      <c r="I6049" s="0" t="n">
        <v>47.173271</v>
      </c>
      <c r="J6049" s="0" t="n">
        <v>0</v>
      </c>
    </row>
    <row r="6050" customFormat="false" ht="13.8" hidden="false" customHeight="false" outlineLevel="0" collapsed="false">
      <c r="A6050" s="55" t="s">
        <v>168</v>
      </c>
      <c r="B6050" s="65" t="s">
        <v>1374</v>
      </c>
      <c r="C6050" s="55" t="str">
        <f aca="false">LEFT(B6050,4)</f>
        <v>2005</v>
      </c>
      <c r="D6050" s="55" t="str">
        <f aca="false">MID(B6050,6,2)</f>
        <v>08</v>
      </c>
      <c r="E6050" s="0" t="n">
        <v>84.620003</v>
      </c>
      <c r="F6050" s="0" t="n">
        <v>84.620003</v>
      </c>
      <c r="G6050" s="0" t="n">
        <v>84.620003</v>
      </c>
      <c r="H6050" s="0" t="n">
        <v>84.620003</v>
      </c>
      <c r="I6050" s="0" t="n">
        <v>46.791752</v>
      </c>
      <c r="J6050" s="0" t="n">
        <v>0</v>
      </c>
    </row>
    <row r="6051" customFormat="false" ht="13.8" hidden="false" customHeight="false" outlineLevel="0" collapsed="false">
      <c r="A6051" s="55" t="s">
        <v>168</v>
      </c>
      <c r="B6051" s="65" t="s">
        <v>1375</v>
      </c>
      <c r="C6051" s="55" t="str">
        <f aca="false">LEFT(B6051,4)</f>
        <v>2005</v>
      </c>
      <c r="D6051" s="55" t="str">
        <f aca="false">MID(B6051,6,2)</f>
        <v>08</v>
      </c>
      <c r="E6051" s="0" t="n">
        <v>84.019997</v>
      </c>
      <c r="F6051" s="0" t="n">
        <v>84.019997</v>
      </c>
      <c r="G6051" s="0" t="n">
        <v>84.019997</v>
      </c>
      <c r="H6051" s="0" t="n">
        <v>84.019997</v>
      </c>
      <c r="I6051" s="0" t="n">
        <v>46.459953</v>
      </c>
      <c r="J6051" s="0" t="n">
        <v>0</v>
      </c>
    </row>
    <row r="6052" customFormat="false" ht="13.8" hidden="false" customHeight="false" outlineLevel="0" collapsed="false">
      <c r="A6052" s="55" t="s">
        <v>168</v>
      </c>
      <c r="B6052" s="65" t="s">
        <v>1376</v>
      </c>
      <c r="C6052" s="55" t="str">
        <f aca="false">LEFT(B6052,4)</f>
        <v>2005</v>
      </c>
      <c r="D6052" s="55" t="str">
        <f aca="false">MID(B6052,6,2)</f>
        <v>08</v>
      </c>
      <c r="E6052" s="0" t="n">
        <v>83.690002</v>
      </c>
      <c r="F6052" s="0" t="n">
        <v>83.690002</v>
      </c>
      <c r="G6052" s="0" t="n">
        <v>83.690002</v>
      </c>
      <c r="H6052" s="0" t="n">
        <v>83.690002</v>
      </c>
      <c r="I6052" s="0" t="n">
        <v>46.277477</v>
      </c>
      <c r="J6052" s="0" t="n">
        <v>0</v>
      </c>
    </row>
    <row r="6053" customFormat="false" ht="13.8" hidden="false" customHeight="false" outlineLevel="0" collapsed="false">
      <c r="A6053" s="55" t="s">
        <v>168</v>
      </c>
      <c r="B6053" s="65" t="s">
        <v>1377</v>
      </c>
      <c r="C6053" s="55" t="str">
        <f aca="false">LEFT(B6053,4)</f>
        <v>2005</v>
      </c>
      <c r="D6053" s="55" t="str">
        <f aca="false">MID(B6053,6,2)</f>
        <v>08</v>
      </c>
      <c r="E6053" s="0" t="n">
        <v>84.209999</v>
      </c>
      <c r="F6053" s="0" t="n">
        <v>84.209999</v>
      </c>
      <c r="G6053" s="0" t="n">
        <v>84.209999</v>
      </c>
      <c r="H6053" s="0" t="n">
        <v>84.209999</v>
      </c>
      <c r="I6053" s="0" t="n">
        <v>46.565006</v>
      </c>
      <c r="J6053" s="0" t="n">
        <v>0</v>
      </c>
    </row>
    <row r="6054" customFormat="false" ht="13.8" hidden="false" customHeight="false" outlineLevel="0" collapsed="false">
      <c r="A6054" s="55" t="s">
        <v>168</v>
      </c>
      <c r="B6054" s="65" t="s">
        <v>1378</v>
      </c>
      <c r="C6054" s="55" t="str">
        <f aca="false">LEFT(B6054,4)</f>
        <v>2005</v>
      </c>
      <c r="D6054" s="55" t="str">
        <f aca="false">MID(B6054,6,2)</f>
        <v>08</v>
      </c>
      <c r="E6054" s="0" t="n">
        <v>84.309998</v>
      </c>
      <c r="F6054" s="0" t="n">
        <v>84.309998</v>
      </c>
      <c r="G6054" s="0" t="n">
        <v>84.309998</v>
      </c>
      <c r="H6054" s="0" t="n">
        <v>84.309998</v>
      </c>
      <c r="I6054" s="0" t="n">
        <v>46.620293</v>
      </c>
      <c r="J6054" s="0" t="n">
        <v>0</v>
      </c>
    </row>
    <row r="6055" customFormat="false" ht="13.8" hidden="false" customHeight="false" outlineLevel="0" collapsed="false">
      <c r="A6055" s="55" t="s">
        <v>168</v>
      </c>
      <c r="B6055" s="65" t="s">
        <v>1379</v>
      </c>
      <c r="C6055" s="55" t="str">
        <f aca="false">LEFT(B6055,4)</f>
        <v>2005</v>
      </c>
      <c r="D6055" s="55" t="str">
        <f aca="false">MID(B6055,6,2)</f>
        <v>08</v>
      </c>
      <c r="E6055" s="0" t="n">
        <v>84.620003</v>
      </c>
      <c r="F6055" s="0" t="n">
        <v>84.620003</v>
      </c>
      <c r="G6055" s="0" t="n">
        <v>84.620003</v>
      </c>
      <c r="H6055" s="0" t="n">
        <v>84.620003</v>
      </c>
      <c r="I6055" s="0" t="n">
        <v>46.791752</v>
      </c>
      <c r="J6055" s="0" t="n">
        <v>0</v>
      </c>
    </row>
    <row r="6056" customFormat="false" ht="13.8" hidden="false" customHeight="false" outlineLevel="0" collapsed="false">
      <c r="A6056" s="55" t="s">
        <v>168</v>
      </c>
      <c r="B6056" s="65" t="s">
        <v>1380</v>
      </c>
      <c r="C6056" s="55" t="str">
        <f aca="false">LEFT(B6056,4)</f>
        <v>2005</v>
      </c>
      <c r="D6056" s="55" t="str">
        <f aca="false">MID(B6056,6,2)</f>
        <v>08</v>
      </c>
      <c r="E6056" s="0" t="n">
        <v>84.970001</v>
      </c>
      <c r="F6056" s="0" t="n">
        <v>84.970001</v>
      </c>
      <c r="G6056" s="0" t="n">
        <v>84.970001</v>
      </c>
      <c r="H6056" s="0" t="n">
        <v>84.970001</v>
      </c>
      <c r="I6056" s="0" t="n">
        <v>46.985268</v>
      </c>
      <c r="J6056" s="0" t="n">
        <v>0</v>
      </c>
    </row>
    <row r="6057" customFormat="false" ht="13.8" hidden="false" customHeight="false" outlineLevel="0" collapsed="false">
      <c r="A6057" s="55" t="s">
        <v>168</v>
      </c>
      <c r="B6057" s="65" t="s">
        <v>1381</v>
      </c>
      <c r="C6057" s="55" t="str">
        <f aca="false">LEFT(B6057,4)</f>
        <v>2005</v>
      </c>
      <c r="D6057" s="55" t="str">
        <f aca="false">MID(B6057,6,2)</f>
        <v>08</v>
      </c>
      <c r="E6057" s="0" t="n">
        <v>83.970001</v>
      </c>
      <c r="F6057" s="0" t="n">
        <v>83.970001</v>
      </c>
      <c r="G6057" s="0" t="n">
        <v>83.970001</v>
      </c>
      <c r="H6057" s="0" t="n">
        <v>83.970001</v>
      </c>
      <c r="I6057" s="0" t="n">
        <v>46.432304</v>
      </c>
      <c r="J6057" s="0" t="n">
        <v>0</v>
      </c>
    </row>
    <row r="6058" customFormat="false" ht="13.8" hidden="false" customHeight="false" outlineLevel="0" collapsed="false">
      <c r="A6058" s="55" t="s">
        <v>168</v>
      </c>
      <c r="B6058" s="65" t="s">
        <v>1382</v>
      </c>
      <c r="C6058" s="55" t="str">
        <f aca="false">LEFT(B6058,4)</f>
        <v>2005</v>
      </c>
      <c r="D6058" s="55" t="str">
        <f aca="false">MID(B6058,6,2)</f>
        <v>08</v>
      </c>
      <c r="E6058" s="0" t="n">
        <v>83.830002</v>
      </c>
      <c r="F6058" s="0" t="n">
        <v>83.830002</v>
      </c>
      <c r="G6058" s="0" t="n">
        <v>83.830002</v>
      </c>
      <c r="H6058" s="0" t="n">
        <v>83.830002</v>
      </c>
      <c r="I6058" s="0" t="n">
        <v>46.354889</v>
      </c>
      <c r="J6058" s="0" t="n">
        <v>0</v>
      </c>
    </row>
    <row r="6059" customFormat="false" ht="13.8" hidden="false" customHeight="false" outlineLevel="0" collapsed="false">
      <c r="A6059" s="55" t="s">
        <v>168</v>
      </c>
      <c r="B6059" s="65" t="s">
        <v>1383</v>
      </c>
      <c r="C6059" s="55" t="str">
        <f aca="false">LEFT(B6059,4)</f>
        <v>2005</v>
      </c>
      <c r="D6059" s="55" t="str">
        <f aca="false">MID(B6059,6,2)</f>
        <v>08</v>
      </c>
      <c r="E6059" s="0" t="n">
        <v>83.989998</v>
      </c>
      <c r="F6059" s="0" t="n">
        <v>83.989998</v>
      </c>
      <c r="G6059" s="0" t="n">
        <v>83.989998</v>
      </c>
      <c r="H6059" s="0" t="n">
        <v>83.989998</v>
      </c>
      <c r="I6059" s="0" t="n">
        <v>46.443367</v>
      </c>
      <c r="J6059" s="0" t="n">
        <v>0</v>
      </c>
    </row>
    <row r="6060" customFormat="false" ht="13.8" hidden="false" customHeight="false" outlineLevel="0" collapsed="false">
      <c r="A6060" s="55" t="s">
        <v>168</v>
      </c>
      <c r="B6060" s="65" t="s">
        <v>1384</v>
      </c>
      <c r="C6060" s="55" t="str">
        <f aca="false">LEFT(B6060,4)</f>
        <v>2005</v>
      </c>
      <c r="D6060" s="55" t="str">
        <f aca="false">MID(B6060,6,2)</f>
        <v>08</v>
      </c>
      <c r="E6060" s="0" t="n">
        <v>85.769997</v>
      </c>
      <c r="F6060" s="0" t="n">
        <v>85.769997</v>
      </c>
      <c r="G6060" s="0" t="n">
        <v>85.769997</v>
      </c>
      <c r="H6060" s="0" t="n">
        <v>85.769997</v>
      </c>
      <c r="I6060" s="0" t="n">
        <v>47.427616</v>
      </c>
      <c r="J6060" s="0" t="n">
        <v>0</v>
      </c>
    </row>
    <row r="6061" customFormat="false" ht="13.8" hidden="false" customHeight="false" outlineLevel="0" collapsed="false">
      <c r="A6061" s="55" t="s">
        <v>168</v>
      </c>
      <c r="B6061" s="65" t="s">
        <v>1385</v>
      </c>
      <c r="C6061" s="55" t="str">
        <f aca="false">LEFT(B6061,4)</f>
        <v>2005</v>
      </c>
      <c r="D6061" s="55" t="str">
        <f aca="false">MID(B6061,6,2)</f>
        <v>09</v>
      </c>
      <c r="E6061" s="0" t="n">
        <v>86.230003</v>
      </c>
      <c r="F6061" s="0" t="n">
        <v>86.230003</v>
      </c>
      <c r="G6061" s="0" t="n">
        <v>86.230003</v>
      </c>
      <c r="H6061" s="0" t="n">
        <v>86.230003</v>
      </c>
      <c r="I6061" s="0" t="n">
        <v>47.681988</v>
      </c>
      <c r="J6061" s="0" t="n">
        <v>0</v>
      </c>
    </row>
    <row r="6062" customFormat="false" ht="13.8" hidden="false" customHeight="false" outlineLevel="0" collapsed="false">
      <c r="A6062" s="55" t="s">
        <v>168</v>
      </c>
      <c r="B6062" s="65" t="s">
        <v>1386</v>
      </c>
      <c r="C6062" s="55" t="str">
        <f aca="false">LEFT(B6062,4)</f>
        <v>2005</v>
      </c>
      <c r="D6062" s="55" t="str">
        <f aca="false">MID(B6062,6,2)</f>
        <v>09</v>
      </c>
      <c r="E6062" s="0" t="n">
        <v>86.010002</v>
      </c>
      <c r="F6062" s="0" t="n">
        <v>86.010002</v>
      </c>
      <c r="G6062" s="0" t="n">
        <v>86.010002</v>
      </c>
      <c r="H6062" s="0" t="n">
        <v>86.010002</v>
      </c>
      <c r="I6062" s="0" t="n">
        <v>47.560345</v>
      </c>
      <c r="J6062" s="0" t="n">
        <v>0</v>
      </c>
    </row>
    <row r="6063" customFormat="false" ht="13.8" hidden="false" customHeight="false" outlineLevel="0" collapsed="false">
      <c r="A6063" s="55" t="s">
        <v>168</v>
      </c>
      <c r="B6063" s="65" t="s">
        <v>1387</v>
      </c>
      <c r="C6063" s="55" t="str">
        <f aca="false">LEFT(B6063,4)</f>
        <v>2005</v>
      </c>
      <c r="D6063" s="55" t="str">
        <f aca="false">MID(B6063,6,2)</f>
        <v>09</v>
      </c>
      <c r="E6063" s="0" t="n">
        <v>87.970001</v>
      </c>
      <c r="F6063" s="0" t="n">
        <v>87.970001</v>
      </c>
      <c r="G6063" s="0" t="n">
        <v>87.970001</v>
      </c>
      <c r="H6063" s="0" t="n">
        <v>87.970001</v>
      </c>
      <c r="I6063" s="0" t="n">
        <v>48.644157</v>
      </c>
      <c r="J6063" s="0" t="n">
        <v>0</v>
      </c>
    </row>
    <row r="6064" customFormat="false" ht="13.8" hidden="false" customHeight="false" outlineLevel="0" collapsed="false">
      <c r="A6064" s="55" t="s">
        <v>168</v>
      </c>
      <c r="B6064" s="65" t="s">
        <v>1388</v>
      </c>
      <c r="C6064" s="55" t="str">
        <f aca="false">LEFT(B6064,4)</f>
        <v>2005</v>
      </c>
      <c r="D6064" s="55" t="str">
        <f aca="false">MID(B6064,6,2)</f>
        <v>09</v>
      </c>
      <c r="E6064" s="0" t="n">
        <v>87.370003</v>
      </c>
      <c r="F6064" s="0" t="n">
        <v>87.370003</v>
      </c>
      <c r="G6064" s="0" t="n">
        <v>87.370003</v>
      </c>
      <c r="H6064" s="0" t="n">
        <v>87.370003</v>
      </c>
      <c r="I6064" s="0" t="n">
        <v>48.312378</v>
      </c>
      <c r="J6064" s="0" t="n">
        <v>0</v>
      </c>
    </row>
    <row r="6065" customFormat="false" ht="13.8" hidden="false" customHeight="false" outlineLevel="0" collapsed="false">
      <c r="A6065" s="55" t="s">
        <v>168</v>
      </c>
      <c r="B6065" s="65" t="s">
        <v>1389</v>
      </c>
      <c r="C6065" s="55" t="str">
        <f aca="false">LEFT(B6065,4)</f>
        <v>2005</v>
      </c>
      <c r="D6065" s="55" t="str">
        <f aca="false">MID(B6065,6,2)</f>
        <v>09</v>
      </c>
      <c r="E6065" s="0" t="n">
        <v>87.160004</v>
      </c>
      <c r="F6065" s="0" t="n">
        <v>87.160004</v>
      </c>
      <c r="G6065" s="0" t="n">
        <v>87.160004</v>
      </c>
      <c r="H6065" s="0" t="n">
        <v>87.160004</v>
      </c>
      <c r="I6065" s="0" t="n">
        <v>48.19627</v>
      </c>
      <c r="J6065" s="0" t="n">
        <v>0</v>
      </c>
    </row>
    <row r="6066" customFormat="false" ht="13.8" hidden="false" customHeight="false" outlineLevel="0" collapsed="false">
      <c r="A6066" s="55" t="s">
        <v>168</v>
      </c>
      <c r="B6066" s="65" t="s">
        <v>1390</v>
      </c>
      <c r="C6066" s="55" t="str">
        <f aca="false">LEFT(B6066,4)</f>
        <v>2005</v>
      </c>
      <c r="D6066" s="55" t="str">
        <f aca="false">MID(B6066,6,2)</f>
        <v>09</v>
      </c>
      <c r="E6066" s="0" t="n">
        <v>87.510002</v>
      </c>
      <c r="F6066" s="0" t="n">
        <v>87.510002</v>
      </c>
      <c r="G6066" s="0" t="n">
        <v>87.510002</v>
      </c>
      <c r="H6066" s="0" t="n">
        <v>87.510002</v>
      </c>
      <c r="I6066" s="0" t="n">
        <v>48.389805</v>
      </c>
      <c r="J6066" s="0" t="n">
        <v>0</v>
      </c>
    </row>
    <row r="6067" customFormat="false" ht="13.8" hidden="false" customHeight="false" outlineLevel="0" collapsed="false">
      <c r="A6067" s="55" t="s">
        <v>168</v>
      </c>
      <c r="B6067" s="65" t="s">
        <v>1391</v>
      </c>
      <c r="C6067" s="55" t="str">
        <f aca="false">LEFT(B6067,4)</f>
        <v>2005</v>
      </c>
      <c r="D6067" s="55" t="str">
        <f aca="false">MID(B6067,6,2)</f>
        <v>09</v>
      </c>
      <c r="E6067" s="0" t="n">
        <v>87.260002</v>
      </c>
      <c r="F6067" s="0" t="n">
        <v>87.260002</v>
      </c>
      <c r="G6067" s="0" t="n">
        <v>87.260002</v>
      </c>
      <c r="H6067" s="0" t="n">
        <v>87.260002</v>
      </c>
      <c r="I6067" s="0" t="n">
        <v>48.251556</v>
      </c>
      <c r="J6067" s="0" t="n">
        <v>0</v>
      </c>
    </row>
    <row r="6068" customFormat="false" ht="13.8" hidden="false" customHeight="false" outlineLevel="0" collapsed="false">
      <c r="A6068" s="55" t="s">
        <v>168</v>
      </c>
      <c r="B6068" s="65" t="s">
        <v>1392</v>
      </c>
      <c r="C6068" s="55" t="str">
        <f aca="false">LEFT(B6068,4)</f>
        <v>2005</v>
      </c>
      <c r="D6068" s="55" t="str">
        <f aca="false">MID(B6068,6,2)</f>
        <v>09</v>
      </c>
      <c r="E6068" s="0" t="n">
        <v>86.669998</v>
      </c>
      <c r="F6068" s="0" t="n">
        <v>86.669998</v>
      </c>
      <c r="G6068" s="0" t="n">
        <v>86.669998</v>
      </c>
      <c r="H6068" s="0" t="n">
        <v>86.669998</v>
      </c>
      <c r="I6068" s="0" t="n">
        <v>47.925304</v>
      </c>
      <c r="J6068" s="0" t="n">
        <v>0</v>
      </c>
    </row>
    <row r="6069" customFormat="false" ht="13.8" hidden="false" customHeight="false" outlineLevel="0" collapsed="false">
      <c r="A6069" s="55" t="s">
        <v>168</v>
      </c>
      <c r="B6069" s="65" t="s">
        <v>1393</v>
      </c>
      <c r="C6069" s="55" t="str">
        <f aca="false">LEFT(B6069,4)</f>
        <v>2005</v>
      </c>
      <c r="D6069" s="55" t="str">
        <f aca="false">MID(B6069,6,2)</f>
        <v>09</v>
      </c>
      <c r="E6069" s="0" t="n">
        <v>86.529999</v>
      </c>
      <c r="F6069" s="0" t="n">
        <v>86.529999</v>
      </c>
      <c r="G6069" s="0" t="n">
        <v>86.529999</v>
      </c>
      <c r="H6069" s="0" t="n">
        <v>86.529999</v>
      </c>
      <c r="I6069" s="0" t="n">
        <v>47.8479</v>
      </c>
      <c r="J6069" s="0" t="n">
        <v>0</v>
      </c>
    </row>
    <row r="6070" customFormat="false" ht="13.8" hidden="false" customHeight="false" outlineLevel="0" collapsed="false">
      <c r="A6070" s="55" t="s">
        <v>168</v>
      </c>
      <c r="B6070" s="65" t="s">
        <v>1394</v>
      </c>
      <c r="C6070" s="55" t="str">
        <f aca="false">LEFT(B6070,4)</f>
        <v>2005</v>
      </c>
      <c r="D6070" s="55" t="str">
        <f aca="false">MID(B6070,6,2)</f>
        <v>09</v>
      </c>
      <c r="E6070" s="0" t="n">
        <v>86.830002</v>
      </c>
      <c r="F6070" s="0" t="n">
        <v>86.830002</v>
      </c>
      <c r="G6070" s="0" t="n">
        <v>86.830002</v>
      </c>
      <c r="H6070" s="0" t="n">
        <v>86.830002</v>
      </c>
      <c r="I6070" s="0" t="n">
        <v>48.013794</v>
      </c>
      <c r="J6070" s="0" t="n">
        <v>0</v>
      </c>
    </row>
    <row r="6071" customFormat="false" ht="13.8" hidden="false" customHeight="false" outlineLevel="0" collapsed="false">
      <c r="A6071" s="55" t="s">
        <v>168</v>
      </c>
      <c r="B6071" s="65" t="s">
        <v>1395</v>
      </c>
      <c r="C6071" s="55" t="str">
        <f aca="false">LEFT(B6071,4)</f>
        <v>2005</v>
      </c>
      <c r="D6071" s="55" t="str">
        <f aca="false">MID(B6071,6,2)</f>
        <v>09</v>
      </c>
      <c r="E6071" s="0" t="n">
        <v>86.839996</v>
      </c>
      <c r="F6071" s="0" t="n">
        <v>86.839996</v>
      </c>
      <c r="G6071" s="0" t="n">
        <v>86.839996</v>
      </c>
      <c r="H6071" s="0" t="n">
        <v>86.839996</v>
      </c>
      <c r="I6071" s="0" t="n">
        <v>48.01931</v>
      </c>
      <c r="J6071" s="0" t="n">
        <v>0</v>
      </c>
    </row>
    <row r="6072" customFormat="false" ht="13.8" hidden="false" customHeight="false" outlineLevel="0" collapsed="false">
      <c r="A6072" s="55" t="s">
        <v>168</v>
      </c>
      <c r="B6072" s="65" t="s">
        <v>1396</v>
      </c>
      <c r="C6072" s="55" t="str">
        <f aca="false">LEFT(B6072,4)</f>
        <v>2005</v>
      </c>
      <c r="D6072" s="55" t="str">
        <f aca="false">MID(B6072,6,2)</f>
        <v>09</v>
      </c>
      <c r="E6072" s="0" t="n">
        <v>86.099998</v>
      </c>
      <c r="F6072" s="0" t="n">
        <v>86.099998</v>
      </c>
      <c r="G6072" s="0" t="n">
        <v>86.099998</v>
      </c>
      <c r="H6072" s="0" t="n">
        <v>86.099998</v>
      </c>
      <c r="I6072" s="0" t="n">
        <v>47.61013</v>
      </c>
      <c r="J6072" s="0" t="n">
        <v>0</v>
      </c>
    </row>
    <row r="6073" customFormat="false" ht="13.8" hidden="false" customHeight="false" outlineLevel="0" collapsed="false">
      <c r="A6073" s="55" t="s">
        <v>168</v>
      </c>
      <c r="B6073" s="65" t="s">
        <v>1397</v>
      </c>
      <c r="C6073" s="55" t="str">
        <f aca="false">LEFT(B6073,4)</f>
        <v>2005</v>
      </c>
      <c r="D6073" s="55" t="str">
        <f aca="false">MID(B6073,6,2)</f>
        <v>09</v>
      </c>
      <c r="E6073" s="0" t="n">
        <v>85.550003</v>
      </c>
      <c r="F6073" s="0" t="n">
        <v>85.550003</v>
      </c>
      <c r="G6073" s="0" t="n">
        <v>85.550003</v>
      </c>
      <c r="H6073" s="0" t="n">
        <v>85.550003</v>
      </c>
      <c r="I6073" s="0" t="n">
        <v>47.305981</v>
      </c>
      <c r="J6073" s="0" t="n">
        <v>0</v>
      </c>
    </row>
    <row r="6074" customFormat="false" ht="13.8" hidden="false" customHeight="false" outlineLevel="0" collapsed="false">
      <c r="A6074" s="55" t="s">
        <v>168</v>
      </c>
      <c r="B6074" s="65" t="s">
        <v>1398</v>
      </c>
      <c r="C6074" s="55" t="str">
        <f aca="false">LEFT(B6074,4)</f>
        <v>2005</v>
      </c>
      <c r="D6074" s="55" t="str">
        <f aca="false">MID(B6074,6,2)</f>
        <v>09</v>
      </c>
      <c r="E6074" s="0" t="n">
        <v>83.809998</v>
      </c>
      <c r="F6074" s="0" t="n">
        <v>83.809998</v>
      </c>
      <c r="G6074" s="0" t="n">
        <v>83.809998</v>
      </c>
      <c r="H6074" s="0" t="n">
        <v>83.809998</v>
      </c>
      <c r="I6074" s="0" t="n">
        <v>46.343834</v>
      </c>
      <c r="J6074" s="0" t="n">
        <v>0</v>
      </c>
    </row>
    <row r="6075" customFormat="false" ht="13.8" hidden="false" customHeight="false" outlineLevel="0" collapsed="false">
      <c r="A6075" s="55" t="s">
        <v>168</v>
      </c>
      <c r="B6075" s="65" t="s">
        <v>1399</v>
      </c>
      <c r="C6075" s="55" t="str">
        <f aca="false">LEFT(B6075,4)</f>
        <v>2005</v>
      </c>
      <c r="D6075" s="55" t="str">
        <f aca="false">MID(B6075,6,2)</f>
        <v>09</v>
      </c>
      <c r="E6075" s="0" t="n">
        <v>84.080002</v>
      </c>
      <c r="F6075" s="0" t="n">
        <v>84.080002</v>
      </c>
      <c r="G6075" s="0" t="n">
        <v>84.080002</v>
      </c>
      <c r="H6075" s="0" t="n">
        <v>84.080002</v>
      </c>
      <c r="I6075" s="0" t="n">
        <v>46.49313</v>
      </c>
      <c r="J6075" s="0" t="n">
        <v>0</v>
      </c>
    </row>
    <row r="6076" customFormat="false" ht="13.8" hidden="false" customHeight="false" outlineLevel="0" collapsed="false">
      <c r="A6076" s="55" t="s">
        <v>168</v>
      </c>
      <c r="B6076" s="65" t="s">
        <v>1400</v>
      </c>
      <c r="C6076" s="55" t="str">
        <f aca="false">LEFT(B6076,4)</f>
        <v>2005</v>
      </c>
      <c r="D6076" s="55" t="str">
        <f aca="false">MID(B6076,6,2)</f>
        <v>09</v>
      </c>
      <c r="E6076" s="0" t="n">
        <v>83.300003</v>
      </c>
      <c r="F6076" s="0" t="n">
        <v>83.300003</v>
      </c>
      <c r="G6076" s="0" t="n">
        <v>83.300003</v>
      </c>
      <c r="H6076" s="0" t="n">
        <v>83.300003</v>
      </c>
      <c r="I6076" s="0" t="n">
        <v>46.426258</v>
      </c>
      <c r="J6076" s="0" t="n">
        <v>0</v>
      </c>
    </row>
    <row r="6077" customFormat="false" ht="13.8" hidden="false" customHeight="false" outlineLevel="0" collapsed="false">
      <c r="A6077" s="55" t="s">
        <v>168</v>
      </c>
      <c r="B6077" s="65" t="s">
        <v>1401</v>
      </c>
      <c r="C6077" s="55" t="str">
        <f aca="false">LEFT(B6077,4)</f>
        <v>2005</v>
      </c>
      <c r="D6077" s="55" t="str">
        <f aca="false">MID(B6077,6,2)</f>
        <v>09</v>
      </c>
      <c r="E6077" s="0" t="n">
        <v>83.669998</v>
      </c>
      <c r="F6077" s="0" t="n">
        <v>83.669998</v>
      </c>
      <c r="G6077" s="0" t="n">
        <v>83.669998</v>
      </c>
      <c r="H6077" s="0" t="n">
        <v>83.669998</v>
      </c>
      <c r="I6077" s="0" t="n">
        <v>46.632465</v>
      </c>
      <c r="J6077" s="0" t="n">
        <v>0</v>
      </c>
    </row>
    <row r="6078" customFormat="false" ht="13.8" hidden="false" customHeight="false" outlineLevel="0" collapsed="false">
      <c r="A6078" s="55" t="s">
        <v>168</v>
      </c>
      <c r="B6078" s="65" t="s">
        <v>1402</v>
      </c>
      <c r="C6078" s="55" t="str">
        <f aca="false">LEFT(B6078,4)</f>
        <v>2005</v>
      </c>
      <c r="D6078" s="55" t="str">
        <f aca="false">MID(B6078,6,2)</f>
        <v>09</v>
      </c>
      <c r="E6078" s="0" t="n">
        <v>83.489998</v>
      </c>
      <c r="F6078" s="0" t="n">
        <v>83.489998</v>
      </c>
      <c r="G6078" s="0" t="n">
        <v>83.489998</v>
      </c>
      <c r="H6078" s="0" t="n">
        <v>83.489998</v>
      </c>
      <c r="I6078" s="0" t="n">
        <v>46.532139</v>
      </c>
      <c r="J6078" s="0" t="n">
        <v>0</v>
      </c>
    </row>
    <row r="6079" customFormat="false" ht="13.8" hidden="false" customHeight="false" outlineLevel="0" collapsed="false">
      <c r="A6079" s="55" t="s">
        <v>168</v>
      </c>
      <c r="B6079" s="65" t="s">
        <v>1403</v>
      </c>
      <c r="C6079" s="55" t="str">
        <f aca="false">LEFT(B6079,4)</f>
        <v>2005</v>
      </c>
      <c r="D6079" s="55" t="str">
        <f aca="false">MID(B6079,6,2)</f>
        <v>09</v>
      </c>
      <c r="E6079" s="0" t="n">
        <v>82.959999</v>
      </c>
      <c r="F6079" s="0" t="n">
        <v>82.959999</v>
      </c>
      <c r="G6079" s="0" t="n">
        <v>82.959999</v>
      </c>
      <c r="H6079" s="0" t="n">
        <v>82.959999</v>
      </c>
      <c r="I6079" s="0" t="n">
        <v>46.236755</v>
      </c>
      <c r="J6079" s="0" t="n">
        <v>0</v>
      </c>
    </row>
    <row r="6080" customFormat="false" ht="13.8" hidden="false" customHeight="false" outlineLevel="0" collapsed="false">
      <c r="A6080" s="55" t="s">
        <v>168</v>
      </c>
      <c r="B6080" s="65" t="s">
        <v>1404</v>
      </c>
      <c r="C6080" s="55" t="str">
        <f aca="false">LEFT(B6080,4)</f>
        <v>2005</v>
      </c>
      <c r="D6080" s="55" t="str">
        <f aca="false">MID(B6080,6,2)</f>
        <v>09</v>
      </c>
      <c r="E6080" s="0" t="n">
        <v>84.230003</v>
      </c>
      <c r="F6080" s="0" t="n">
        <v>84.230003</v>
      </c>
      <c r="G6080" s="0" t="n">
        <v>84.230003</v>
      </c>
      <c r="H6080" s="0" t="n">
        <v>84.230003</v>
      </c>
      <c r="I6080" s="0" t="n">
        <v>46.944584</v>
      </c>
      <c r="J6080" s="0" t="n">
        <v>0</v>
      </c>
    </row>
    <row r="6081" customFormat="false" ht="13.8" hidden="false" customHeight="false" outlineLevel="0" collapsed="false">
      <c r="A6081" s="55" t="s">
        <v>168</v>
      </c>
      <c r="B6081" s="65" t="s">
        <v>1405</v>
      </c>
      <c r="C6081" s="55" t="str">
        <f aca="false">LEFT(B6081,4)</f>
        <v>2005</v>
      </c>
      <c r="D6081" s="55" t="str">
        <f aca="false">MID(B6081,6,2)</f>
        <v>09</v>
      </c>
      <c r="E6081" s="0" t="n">
        <v>85.279999</v>
      </c>
      <c r="F6081" s="0" t="n">
        <v>85.279999</v>
      </c>
      <c r="G6081" s="0" t="n">
        <v>85.279999</v>
      </c>
      <c r="H6081" s="0" t="n">
        <v>85.279999</v>
      </c>
      <c r="I6081" s="0" t="n">
        <v>47.529778</v>
      </c>
      <c r="J6081" s="0" t="n">
        <v>0</v>
      </c>
    </row>
    <row r="6082" customFormat="false" ht="13.8" hidden="false" customHeight="false" outlineLevel="0" collapsed="false">
      <c r="A6082" s="55" t="s">
        <v>168</v>
      </c>
      <c r="B6082" s="65" t="s">
        <v>1406</v>
      </c>
      <c r="C6082" s="55" t="str">
        <f aca="false">LEFT(B6082,4)</f>
        <v>2005</v>
      </c>
      <c r="D6082" s="55" t="str">
        <f aca="false">MID(B6082,6,2)</f>
        <v>10</v>
      </c>
      <c r="E6082" s="0" t="n">
        <v>85.610001</v>
      </c>
      <c r="F6082" s="0" t="n">
        <v>85.610001</v>
      </c>
      <c r="G6082" s="0" t="n">
        <v>85.610001</v>
      </c>
      <c r="H6082" s="0" t="n">
        <v>85.610001</v>
      </c>
      <c r="I6082" s="0" t="n">
        <v>47.713703</v>
      </c>
      <c r="J6082" s="0" t="n">
        <v>0</v>
      </c>
    </row>
    <row r="6083" customFormat="false" ht="13.8" hidden="false" customHeight="false" outlineLevel="0" collapsed="false">
      <c r="A6083" s="55" t="s">
        <v>168</v>
      </c>
      <c r="B6083" s="65" t="s">
        <v>1407</v>
      </c>
      <c r="C6083" s="55" t="str">
        <f aca="false">LEFT(B6083,4)</f>
        <v>2005</v>
      </c>
      <c r="D6083" s="55" t="str">
        <f aca="false">MID(B6083,6,2)</f>
        <v>10</v>
      </c>
      <c r="E6083" s="0" t="n">
        <v>84.160004</v>
      </c>
      <c r="F6083" s="0" t="n">
        <v>84.160004</v>
      </c>
      <c r="G6083" s="0" t="n">
        <v>84.160004</v>
      </c>
      <c r="H6083" s="0" t="n">
        <v>84.160004</v>
      </c>
      <c r="I6083" s="0" t="n">
        <v>46.905575</v>
      </c>
      <c r="J6083" s="0" t="n">
        <v>0</v>
      </c>
    </row>
    <row r="6084" customFormat="false" ht="13.8" hidden="false" customHeight="false" outlineLevel="0" collapsed="false">
      <c r="A6084" s="55" t="s">
        <v>168</v>
      </c>
      <c r="B6084" s="65" t="s">
        <v>1408</v>
      </c>
      <c r="C6084" s="55" t="str">
        <f aca="false">LEFT(B6084,4)</f>
        <v>2005</v>
      </c>
      <c r="D6084" s="55" t="str">
        <f aca="false">MID(B6084,6,2)</f>
        <v>10</v>
      </c>
      <c r="E6084" s="0" t="n">
        <v>82.660004</v>
      </c>
      <c r="F6084" s="0" t="n">
        <v>82.660004</v>
      </c>
      <c r="G6084" s="0" t="n">
        <v>82.660004</v>
      </c>
      <c r="H6084" s="0" t="n">
        <v>82.660004</v>
      </c>
      <c r="I6084" s="0" t="n">
        <v>46.069546</v>
      </c>
      <c r="J6084" s="0" t="n">
        <v>0</v>
      </c>
    </row>
    <row r="6085" customFormat="false" ht="13.8" hidden="false" customHeight="false" outlineLevel="0" collapsed="false">
      <c r="A6085" s="55" t="s">
        <v>168</v>
      </c>
      <c r="B6085" s="65" t="s">
        <v>1409</v>
      </c>
      <c r="C6085" s="55" t="str">
        <f aca="false">LEFT(B6085,4)</f>
        <v>2005</v>
      </c>
      <c r="D6085" s="55" t="str">
        <f aca="false">MID(B6085,6,2)</f>
        <v>10</v>
      </c>
      <c r="E6085" s="0" t="n">
        <v>82.480003</v>
      </c>
      <c r="F6085" s="0" t="n">
        <v>82.480003</v>
      </c>
      <c r="G6085" s="0" t="n">
        <v>82.480003</v>
      </c>
      <c r="H6085" s="0" t="n">
        <v>82.480003</v>
      </c>
      <c r="I6085" s="0" t="n">
        <v>45.969227</v>
      </c>
      <c r="J6085" s="0" t="n">
        <v>0</v>
      </c>
    </row>
    <row r="6086" customFormat="false" ht="13.8" hidden="false" customHeight="false" outlineLevel="0" collapsed="false">
      <c r="A6086" s="55" t="s">
        <v>168</v>
      </c>
      <c r="B6086" s="65" t="s">
        <v>1410</v>
      </c>
      <c r="C6086" s="55" t="str">
        <f aca="false">LEFT(B6086,4)</f>
        <v>2005</v>
      </c>
      <c r="D6086" s="55" t="str">
        <f aca="false">MID(B6086,6,2)</f>
        <v>10</v>
      </c>
      <c r="E6086" s="0" t="n">
        <v>81.809998</v>
      </c>
      <c r="F6086" s="0" t="n">
        <v>81.809998</v>
      </c>
      <c r="G6086" s="0" t="n">
        <v>81.809998</v>
      </c>
      <c r="H6086" s="0" t="n">
        <v>81.809998</v>
      </c>
      <c r="I6086" s="0" t="n">
        <v>45.595818</v>
      </c>
      <c r="J6086" s="0" t="n">
        <v>0</v>
      </c>
    </row>
    <row r="6087" customFormat="false" ht="13.8" hidden="false" customHeight="false" outlineLevel="0" collapsed="false">
      <c r="A6087" s="55" t="s">
        <v>168</v>
      </c>
      <c r="B6087" s="65" t="s">
        <v>1411</v>
      </c>
      <c r="C6087" s="55" t="str">
        <f aca="false">LEFT(B6087,4)</f>
        <v>2005</v>
      </c>
      <c r="D6087" s="55" t="str">
        <f aca="false">MID(B6087,6,2)</f>
        <v>10</v>
      </c>
      <c r="E6087" s="0" t="n">
        <v>80.75</v>
      </c>
      <c r="F6087" s="0" t="n">
        <v>80.75</v>
      </c>
      <c r="G6087" s="0" t="n">
        <v>80.75</v>
      </c>
      <c r="H6087" s="0" t="n">
        <v>80.75</v>
      </c>
      <c r="I6087" s="0" t="n">
        <v>45.005032</v>
      </c>
      <c r="J6087" s="0" t="n">
        <v>0</v>
      </c>
    </row>
    <row r="6088" customFormat="false" ht="13.8" hidden="false" customHeight="false" outlineLevel="0" collapsed="false">
      <c r="A6088" s="55" t="s">
        <v>168</v>
      </c>
      <c r="B6088" s="65" t="s">
        <v>1412</v>
      </c>
      <c r="C6088" s="55" t="str">
        <f aca="false">LEFT(B6088,4)</f>
        <v>2005</v>
      </c>
      <c r="D6088" s="55" t="str">
        <f aca="false">MID(B6088,6,2)</f>
        <v>10</v>
      </c>
      <c r="E6088" s="0" t="n">
        <v>80.209999</v>
      </c>
      <c r="F6088" s="0" t="n">
        <v>80.209999</v>
      </c>
      <c r="G6088" s="0" t="n">
        <v>80.209999</v>
      </c>
      <c r="H6088" s="0" t="n">
        <v>80.209999</v>
      </c>
      <c r="I6088" s="0" t="n">
        <v>44.704094</v>
      </c>
      <c r="J6088" s="0" t="n">
        <v>0</v>
      </c>
    </row>
    <row r="6089" customFormat="false" ht="13.8" hidden="false" customHeight="false" outlineLevel="0" collapsed="false">
      <c r="A6089" s="55" t="s">
        <v>168</v>
      </c>
      <c r="B6089" s="65" t="s">
        <v>1413</v>
      </c>
      <c r="C6089" s="55" t="str">
        <f aca="false">LEFT(B6089,4)</f>
        <v>2005</v>
      </c>
      <c r="D6089" s="55" t="str">
        <f aca="false">MID(B6089,6,2)</f>
        <v>10</v>
      </c>
      <c r="E6089" s="0" t="n">
        <v>78.900002</v>
      </c>
      <c r="F6089" s="0" t="n">
        <v>78.900002</v>
      </c>
      <c r="G6089" s="0" t="n">
        <v>78.900002</v>
      </c>
      <c r="H6089" s="0" t="n">
        <v>78.900002</v>
      </c>
      <c r="I6089" s="0" t="n">
        <v>43.973953</v>
      </c>
      <c r="J6089" s="0" t="n">
        <v>0</v>
      </c>
    </row>
    <row r="6090" customFormat="false" ht="13.8" hidden="false" customHeight="false" outlineLevel="0" collapsed="false">
      <c r="A6090" s="55" t="s">
        <v>168</v>
      </c>
      <c r="B6090" s="65" t="s">
        <v>1414</v>
      </c>
      <c r="C6090" s="55" t="str">
        <f aca="false">LEFT(B6090,4)</f>
        <v>2005</v>
      </c>
      <c r="D6090" s="55" t="str">
        <f aca="false">MID(B6090,6,2)</f>
        <v>10</v>
      </c>
      <c r="E6090" s="0" t="n">
        <v>78.830002</v>
      </c>
      <c r="F6090" s="0" t="n">
        <v>78.830002</v>
      </c>
      <c r="G6090" s="0" t="n">
        <v>78.830002</v>
      </c>
      <c r="H6090" s="0" t="n">
        <v>78.830002</v>
      </c>
      <c r="I6090" s="0" t="n">
        <v>43.934937</v>
      </c>
      <c r="J6090" s="0" t="n">
        <v>0</v>
      </c>
    </row>
    <row r="6091" customFormat="false" ht="13.8" hidden="false" customHeight="false" outlineLevel="0" collapsed="false">
      <c r="A6091" s="55" t="s">
        <v>168</v>
      </c>
      <c r="B6091" s="65" t="s">
        <v>1415</v>
      </c>
      <c r="C6091" s="55" t="str">
        <f aca="false">LEFT(B6091,4)</f>
        <v>2005</v>
      </c>
      <c r="D6091" s="55" t="str">
        <f aca="false">MID(B6091,6,2)</f>
        <v>10</v>
      </c>
      <c r="E6091" s="0" t="n">
        <v>80.650002</v>
      </c>
      <c r="F6091" s="0" t="n">
        <v>80.650002</v>
      </c>
      <c r="G6091" s="0" t="n">
        <v>80.650002</v>
      </c>
      <c r="H6091" s="0" t="n">
        <v>80.650002</v>
      </c>
      <c r="I6091" s="0" t="n">
        <v>44.949314</v>
      </c>
      <c r="J6091" s="0" t="n">
        <v>0</v>
      </c>
    </row>
    <row r="6092" customFormat="false" ht="13.8" hidden="false" customHeight="false" outlineLevel="0" collapsed="false">
      <c r="A6092" s="55" t="s">
        <v>168</v>
      </c>
      <c r="B6092" s="65" t="s">
        <v>1416</v>
      </c>
      <c r="C6092" s="55" t="str">
        <f aca="false">LEFT(B6092,4)</f>
        <v>2005</v>
      </c>
      <c r="D6092" s="55" t="str">
        <f aca="false">MID(B6092,6,2)</f>
        <v>10</v>
      </c>
      <c r="E6092" s="0" t="n">
        <v>81.019997</v>
      </c>
      <c r="F6092" s="0" t="n">
        <v>81.019997</v>
      </c>
      <c r="G6092" s="0" t="n">
        <v>81.019997</v>
      </c>
      <c r="H6092" s="0" t="n">
        <v>81.019997</v>
      </c>
      <c r="I6092" s="0" t="n">
        <v>45.155525</v>
      </c>
      <c r="J6092" s="0" t="n">
        <v>0</v>
      </c>
    </row>
    <row r="6093" customFormat="false" ht="13.8" hidden="false" customHeight="false" outlineLevel="0" collapsed="false">
      <c r="A6093" s="55" t="s">
        <v>168</v>
      </c>
      <c r="B6093" s="65" t="s">
        <v>1417</v>
      </c>
      <c r="C6093" s="55" t="str">
        <f aca="false">LEFT(B6093,4)</f>
        <v>2005</v>
      </c>
      <c r="D6093" s="55" t="str">
        <f aca="false">MID(B6093,6,2)</f>
        <v>10</v>
      </c>
      <c r="E6093" s="0" t="n">
        <v>80.169998</v>
      </c>
      <c r="F6093" s="0" t="n">
        <v>80.169998</v>
      </c>
      <c r="G6093" s="0" t="n">
        <v>80.169998</v>
      </c>
      <c r="H6093" s="0" t="n">
        <v>80.169998</v>
      </c>
      <c r="I6093" s="0" t="n">
        <v>44.681786</v>
      </c>
      <c r="J6093" s="0" t="n">
        <v>0</v>
      </c>
    </row>
    <row r="6094" customFormat="false" ht="13.8" hidden="false" customHeight="false" outlineLevel="0" collapsed="false">
      <c r="A6094" s="55" t="s">
        <v>168</v>
      </c>
      <c r="B6094" s="65" t="s">
        <v>1418</v>
      </c>
      <c r="C6094" s="55" t="str">
        <f aca="false">LEFT(B6094,4)</f>
        <v>2005</v>
      </c>
      <c r="D6094" s="55" t="str">
        <f aca="false">MID(B6094,6,2)</f>
        <v>10</v>
      </c>
      <c r="E6094" s="0" t="n">
        <v>81.269997</v>
      </c>
      <c r="F6094" s="0" t="n">
        <v>81.269997</v>
      </c>
      <c r="G6094" s="0" t="n">
        <v>81.269997</v>
      </c>
      <c r="H6094" s="0" t="n">
        <v>81.269997</v>
      </c>
      <c r="I6094" s="0" t="n">
        <v>45.294846</v>
      </c>
      <c r="J6094" s="0" t="n">
        <v>0</v>
      </c>
    </row>
    <row r="6095" customFormat="false" ht="13.8" hidden="false" customHeight="false" outlineLevel="0" collapsed="false">
      <c r="A6095" s="55" t="s">
        <v>168</v>
      </c>
      <c r="B6095" s="65" t="s">
        <v>1419</v>
      </c>
      <c r="C6095" s="55" t="str">
        <f aca="false">LEFT(B6095,4)</f>
        <v>2005</v>
      </c>
      <c r="D6095" s="55" t="str">
        <f aca="false">MID(B6095,6,2)</f>
        <v>10</v>
      </c>
      <c r="E6095" s="0" t="n">
        <v>80.089996</v>
      </c>
      <c r="F6095" s="0" t="n">
        <v>80.089996</v>
      </c>
      <c r="G6095" s="0" t="n">
        <v>80.089996</v>
      </c>
      <c r="H6095" s="0" t="n">
        <v>80.089996</v>
      </c>
      <c r="I6095" s="0" t="n">
        <v>44.637192</v>
      </c>
      <c r="J6095" s="0" t="n">
        <v>0</v>
      </c>
    </row>
    <row r="6096" customFormat="false" ht="13.8" hidden="false" customHeight="false" outlineLevel="0" collapsed="false">
      <c r="A6096" s="55" t="s">
        <v>168</v>
      </c>
      <c r="B6096" s="65" t="s">
        <v>1420</v>
      </c>
      <c r="C6096" s="55" t="str">
        <f aca="false">LEFT(B6096,4)</f>
        <v>2005</v>
      </c>
      <c r="D6096" s="55" t="str">
        <f aca="false">MID(B6096,6,2)</f>
        <v>10</v>
      </c>
      <c r="E6096" s="0" t="n">
        <v>80.989998</v>
      </c>
      <c r="F6096" s="0" t="n">
        <v>80.989998</v>
      </c>
      <c r="G6096" s="0" t="n">
        <v>80.989998</v>
      </c>
      <c r="H6096" s="0" t="n">
        <v>80.989998</v>
      </c>
      <c r="I6096" s="0" t="n">
        <v>45.138794</v>
      </c>
      <c r="J6096" s="0" t="n">
        <v>0</v>
      </c>
    </row>
    <row r="6097" customFormat="false" ht="13.8" hidden="false" customHeight="false" outlineLevel="0" collapsed="false">
      <c r="A6097" s="55" t="s">
        <v>168</v>
      </c>
      <c r="B6097" s="65" t="s">
        <v>1421</v>
      </c>
      <c r="C6097" s="55" t="str">
        <f aca="false">LEFT(B6097,4)</f>
        <v>2005</v>
      </c>
      <c r="D6097" s="55" t="str">
        <f aca="false">MID(B6097,6,2)</f>
        <v>10</v>
      </c>
      <c r="E6097" s="0" t="n">
        <v>82.519997</v>
      </c>
      <c r="F6097" s="0" t="n">
        <v>82.519997</v>
      </c>
      <c r="G6097" s="0" t="n">
        <v>82.519997</v>
      </c>
      <c r="H6097" s="0" t="n">
        <v>82.519997</v>
      </c>
      <c r="I6097" s="0" t="n">
        <v>45.991524</v>
      </c>
      <c r="J6097" s="0" t="n">
        <v>0</v>
      </c>
    </row>
    <row r="6098" customFormat="false" ht="13.8" hidden="false" customHeight="false" outlineLevel="0" collapsed="false">
      <c r="A6098" s="55" t="s">
        <v>168</v>
      </c>
      <c r="B6098" s="65" t="s">
        <v>1422</v>
      </c>
      <c r="C6098" s="55" t="str">
        <f aca="false">LEFT(B6098,4)</f>
        <v>2005</v>
      </c>
      <c r="D6098" s="55" t="str">
        <f aca="false">MID(B6098,6,2)</f>
        <v>10</v>
      </c>
      <c r="E6098" s="0" t="n">
        <v>82.040001</v>
      </c>
      <c r="F6098" s="0" t="n">
        <v>82.040001</v>
      </c>
      <c r="G6098" s="0" t="n">
        <v>82.040001</v>
      </c>
      <c r="H6098" s="0" t="n">
        <v>82.040001</v>
      </c>
      <c r="I6098" s="0" t="n">
        <v>45.72401</v>
      </c>
      <c r="J6098" s="0" t="n">
        <v>0</v>
      </c>
    </row>
    <row r="6099" customFormat="false" ht="13.8" hidden="false" customHeight="false" outlineLevel="0" collapsed="false">
      <c r="A6099" s="55" t="s">
        <v>168</v>
      </c>
      <c r="B6099" s="65" t="s">
        <v>1423</v>
      </c>
      <c r="C6099" s="55" t="str">
        <f aca="false">LEFT(B6099,4)</f>
        <v>2005</v>
      </c>
      <c r="D6099" s="55" t="str">
        <f aca="false">MID(B6099,6,2)</f>
        <v>10</v>
      </c>
      <c r="E6099" s="0" t="n">
        <v>81.339996</v>
      </c>
      <c r="F6099" s="0" t="n">
        <v>81.339996</v>
      </c>
      <c r="G6099" s="0" t="n">
        <v>81.339996</v>
      </c>
      <c r="H6099" s="0" t="n">
        <v>81.339996</v>
      </c>
      <c r="I6099" s="0" t="n">
        <v>45.3339</v>
      </c>
      <c r="J6099" s="0" t="n">
        <v>0</v>
      </c>
    </row>
    <row r="6100" customFormat="false" ht="13.8" hidden="false" customHeight="false" outlineLevel="0" collapsed="false">
      <c r="A6100" s="55" t="s">
        <v>168</v>
      </c>
      <c r="B6100" s="65" t="s">
        <v>1424</v>
      </c>
      <c r="C6100" s="55" t="str">
        <f aca="false">LEFT(B6100,4)</f>
        <v>2005</v>
      </c>
      <c r="D6100" s="55" t="str">
        <f aca="false">MID(B6100,6,2)</f>
        <v>10</v>
      </c>
      <c r="E6100" s="0" t="n">
        <v>80.43</v>
      </c>
      <c r="F6100" s="0" t="n">
        <v>80.43</v>
      </c>
      <c r="G6100" s="0" t="n">
        <v>80.43</v>
      </c>
      <c r="H6100" s="0" t="n">
        <v>80.43</v>
      </c>
      <c r="I6100" s="0" t="n">
        <v>44.826687</v>
      </c>
      <c r="J6100" s="0" t="n">
        <v>0</v>
      </c>
    </row>
    <row r="6101" customFormat="false" ht="13.8" hidden="false" customHeight="false" outlineLevel="0" collapsed="false">
      <c r="A6101" s="55" t="s">
        <v>168</v>
      </c>
      <c r="B6101" s="65" t="s">
        <v>1425</v>
      </c>
      <c r="C6101" s="55" t="str">
        <f aca="false">LEFT(B6101,4)</f>
        <v>2005</v>
      </c>
      <c r="D6101" s="55" t="str">
        <f aca="false">MID(B6101,6,2)</f>
        <v>10</v>
      </c>
      <c r="E6101" s="0" t="n">
        <v>82.690002</v>
      </c>
      <c r="F6101" s="0" t="n">
        <v>82.690002</v>
      </c>
      <c r="G6101" s="0" t="n">
        <v>82.690002</v>
      </c>
      <c r="H6101" s="0" t="n">
        <v>82.690002</v>
      </c>
      <c r="I6101" s="0" t="n">
        <v>46.086285</v>
      </c>
      <c r="J6101" s="0" t="n">
        <v>0</v>
      </c>
    </row>
    <row r="6102" customFormat="false" ht="13.8" hidden="false" customHeight="false" outlineLevel="0" collapsed="false">
      <c r="A6102" s="55" t="s">
        <v>168</v>
      </c>
      <c r="B6102" s="65" t="s">
        <v>1426</v>
      </c>
      <c r="C6102" s="55" t="str">
        <f aca="false">LEFT(B6102,4)</f>
        <v>2005</v>
      </c>
      <c r="D6102" s="55" t="str">
        <f aca="false">MID(B6102,6,2)</f>
        <v>10</v>
      </c>
      <c r="E6102" s="0" t="n">
        <v>83.279999</v>
      </c>
      <c r="F6102" s="0" t="n">
        <v>83.279999</v>
      </c>
      <c r="G6102" s="0" t="n">
        <v>83.279999</v>
      </c>
      <c r="H6102" s="0" t="n">
        <v>83.279999</v>
      </c>
      <c r="I6102" s="0" t="n">
        <v>46.415108</v>
      </c>
      <c r="J6102" s="0" t="n">
        <v>0</v>
      </c>
    </row>
    <row r="6103" customFormat="false" ht="13.8" hidden="false" customHeight="false" outlineLevel="0" collapsed="false">
      <c r="A6103" s="55" t="s">
        <v>168</v>
      </c>
      <c r="B6103" s="65" t="s">
        <v>1427</v>
      </c>
      <c r="C6103" s="55" t="str">
        <f aca="false">LEFT(B6103,4)</f>
        <v>2005</v>
      </c>
      <c r="D6103" s="55" t="str">
        <f aca="false">MID(B6103,6,2)</f>
        <v>11</v>
      </c>
      <c r="E6103" s="0" t="n">
        <v>81.459999</v>
      </c>
      <c r="F6103" s="0" t="n">
        <v>81.459999</v>
      </c>
      <c r="G6103" s="0" t="n">
        <v>81.459999</v>
      </c>
      <c r="H6103" s="0" t="n">
        <v>81.459999</v>
      </c>
      <c r="I6103" s="0" t="n">
        <v>45.400745</v>
      </c>
      <c r="J6103" s="0" t="n">
        <v>0</v>
      </c>
    </row>
    <row r="6104" customFormat="false" ht="13.8" hidden="false" customHeight="false" outlineLevel="0" collapsed="false">
      <c r="A6104" s="55" t="s">
        <v>168</v>
      </c>
      <c r="B6104" s="65" t="s">
        <v>1428</v>
      </c>
      <c r="C6104" s="55" t="str">
        <f aca="false">LEFT(B6104,4)</f>
        <v>2005</v>
      </c>
      <c r="D6104" s="55" t="str">
        <f aca="false">MID(B6104,6,2)</f>
        <v>11</v>
      </c>
      <c r="E6104" s="0" t="n">
        <v>82.18</v>
      </c>
      <c r="F6104" s="0" t="n">
        <v>82.18</v>
      </c>
      <c r="G6104" s="0" t="n">
        <v>82.18</v>
      </c>
      <c r="H6104" s="0" t="n">
        <v>82.18</v>
      </c>
      <c r="I6104" s="0" t="n">
        <v>45.802021</v>
      </c>
      <c r="J6104" s="0" t="n">
        <v>0</v>
      </c>
    </row>
    <row r="6105" customFormat="false" ht="13.8" hidden="false" customHeight="false" outlineLevel="0" collapsed="false">
      <c r="A6105" s="55" t="s">
        <v>168</v>
      </c>
      <c r="B6105" s="65" t="s">
        <v>1429</v>
      </c>
      <c r="C6105" s="55" t="str">
        <f aca="false">LEFT(B6105,4)</f>
        <v>2005</v>
      </c>
      <c r="D6105" s="55" t="str">
        <f aca="false">MID(B6105,6,2)</f>
        <v>11</v>
      </c>
      <c r="E6105" s="0" t="n">
        <v>81.760002</v>
      </c>
      <c r="F6105" s="0" t="n">
        <v>81.760002</v>
      </c>
      <c r="G6105" s="0" t="n">
        <v>81.760002</v>
      </c>
      <c r="H6105" s="0" t="n">
        <v>81.760002</v>
      </c>
      <c r="I6105" s="0" t="n">
        <v>45.567959</v>
      </c>
      <c r="J6105" s="0" t="n">
        <v>0</v>
      </c>
    </row>
    <row r="6106" customFormat="false" ht="13.8" hidden="false" customHeight="false" outlineLevel="0" collapsed="false">
      <c r="A6106" s="55" t="s">
        <v>168</v>
      </c>
      <c r="B6106" s="65" t="s">
        <v>1430</v>
      </c>
      <c r="C6106" s="55" t="str">
        <f aca="false">LEFT(B6106,4)</f>
        <v>2005</v>
      </c>
      <c r="D6106" s="55" t="str">
        <f aca="false">MID(B6106,6,2)</f>
        <v>11</v>
      </c>
      <c r="E6106" s="0" t="n">
        <v>81.5</v>
      </c>
      <c r="F6106" s="0" t="n">
        <v>81.5</v>
      </c>
      <c r="G6106" s="0" t="n">
        <v>81.5</v>
      </c>
      <c r="H6106" s="0" t="n">
        <v>81.5</v>
      </c>
      <c r="I6106" s="0" t="n">
        <v>45.423035</v>
      </c>
      <c r="J6106" s="0" t="n">
        <v>0</v>
      </c>
    </row>
    <row r="6107" customFormat="false" ht="13.8" hidden="false" customHeight="false" outlineLevel="0" collapsed="false">
      <c r="A6107" s="55" t="s">
        <v>168</v>
      </c>
      <c r="B6107" s="65" t="s">
        <v>1431</v>
      </c>
      <c r="C6107" s="55" t="str">
        <f aca="false">LEFT(B6107,4)</f>
        <v>2005</v>
      </c>
      <c r="D6107" s="55" t="str">
        <f aca="false">MID(B6107,6,2)</f>
        <v>11</v>
      </c>
      <c r="E6107" s="0" t="n">
        <v>81.959999</v>
      </c>
      <c r="F6107" s="0" t="n">
        <v>81.959999</v>
      </c>
      <c r="G6107" s="0" t="n">
        <v>81.959999</v>
      </c>
      <c r="H6107" s="0" t="n">
        <v>81.959999</v>
      </c>
      <c r="I6107" s="0" t="n">
        <v>45.679424</v>
      </c>
      <c r="J6107" s="0" t="n">
        <v>0</v>
      </c>
    </row>
    <row r="6108" customFormat="false" ht="13.8" hidden="false" customHeight="false" outlineLevel="0" collapsed="false">
      <c r="A6108" s="55" t="s">
        <v>168</v>
      </c>
      <c r="B6108" s="65" t="s">
        <v>1432</v>
      </c>
      <c r="C6108" s="55" t="str">
        <f aca="false">LEFT(B6108,4)</f>
        <v>2005</v>
      </c>
      <c r="D6108" s="55" t="str">
        <f aca="false">MID(B6108,6,2)</f>
        <v>11</v>
      </c>
      <c r="E6108" s="0" t="n">
        <v>81.639999</v>
      </c>
      <c r="F6108" s="0" t="n">
        <v>81.639999</v>
      </c>
      <c r="G6108" s="0" t="n">
        <v>81.639999</v>
      </c>
      <c r="H6108" s="0" t="n">
        <v>81.639999</v>
      </c>
      <c r="I6108" s="0" t="n">
        <v>45.501064</v>
      </c>
      <c r="J6108" s="0" t="n">
        <v>0</v>
      </c>
    </row>
    <row r="6109" customFormat="false" ht="13.8" hidden="false" customHeight="false" outlineLevel="0" collapsed="false">
      <c r="A6109" s="55" t="s">
        <v>168</v>
      </c>
      <c r="B6109" s="65" t="s">
        <v>1433</v>
      </c>
      <c r="C6109" s="55" t="str">
        <f aca="false">LEFT(B6109,4)</f>
        <v>2005</v>
      </c>
      <c r="D6109" s="55" t="str">
        <f aca="false">MID(B6109,6,2)</f>
        <v>11</v>
      </c>
      <c r="E6109" s="0" t="n">
        <v>82.559998</v>
      </c>
      <c r="F6109" s="0" t="n">
        <v>82.559998</v>
      </c>
      <c r="G6109" s="0" t="n">
        <v>82.559998</v>
      </c>
      <c r="H6109" s="0" t="n">
        <v>82.559998</v>
      </c>
      <c r="I6109" s="0" t="n">
        <v>46.013817</v>
      </c>
      <c r="J6109" s="0" t="n">
        <v>0</v>
      </c>
    </row>
    <row r="6110" customFormat="false" ht="13.8" hidden="false" customHeight="false" outlineLevel="0" collapsed="false">
      <c r="A6110" s="55" t="s">
        <v>168</v>
      </c>
      <c r="B6110" s="65" t="s">
        <v>1434</v>
      </c>
      <c r="C6110" s="55" t="str">
        <f aca="false">LEFT(B6110,4)</f>
        <v>2005</v>
      </c>
      <c r="D6110" s="55" t="str">
        <f aca="false">MID(B6110,6,2)</f>
        <v>11</v>
      </c>
      <c r="E6110" s="0" t="n">
        <v>84.32</v>
      </c>
      <c r="F6110" s="0" t="n">
        <v>84.32</v>
      </c>
      <c r="G6110" s="0" t="n">
        <v>84.32</v>
      </c>
      <c r="H6110" s="0" t="n">
        <v>84.32</v>
      </c>
      <c r="I6110" s="0" t="n">
        <v>46.994736</v>
      </c>
      <c r="J6110" s="0" t="n">
        <v>0</v>
      </c>
    </row>
    <row r="6111" customFormat="false" ht="13.8" hidden="false" customHeight="false" outlineLevel="0" collapsed="false">
      <c r="A6111" s="55" t="s">
        <v>168</v>
      </c>
      <c r="B6111" s="65" t="s">
        <v>1435</v>
      </c>
      <c r="C6111" s="55" t="str">
        <f aca="false">LEFT(B6111,4)</f>
        <v>2005</v>
      </c>
      <c r="D6111" s="55" t="str">
        <f aca="false">MID(B6111,6,2)</f>
        <v>11</v>
      </c>
      <c r="E6111" s="0" t="n">
        <v>84.970001</v>
      </c>
      <c r="F6111" s="0" t="n">
        <v>84.970001</v>
      </c>
      <c r="G6111" s="0" t="n">
        <v>84.970001</v>
      </c>
      <c r="H6111" s="0" t="n">
        <v>84.970001</v>
      </c>
      <c r="I6111" s="0" t="n">
        <v>47.357014</v>
      </c>
      <c r="J6111" s="0" t="n">
        <v>0</v>
      </c>
    </row>
    <row r="6112" customFormat="false" ht="13.8" hidden="false" customHeight="false" outlineLevel="0" collapsed="false">
      <c r="A6112" s="55" t="s">
        <v>168</v>
      </c>
      <c r="B6112" s="65" t="s">
        <v>1436</v>
      </c>
      <c r="C6112" s="55" t="str">
        <f aca="false">LEFT(B6112,4)</f>
        <v>2005</v>
      </c>
      <c r="D6112" s="55" t="str">
        <f aca="false">MID(B6112,6,2)</f>
        <v>11</v>
      </c>
      <c r="E6112" s="0" t="n">
        <v>84.629997</v>
      </c>
      <c r="F6112" s="0" t="n">
        <v>84.629997</v>
      </c>
      <c r="G6112" s="0" t="n">
        <v>84.629997</v>
      </c>
      <c r="H6112" s="0" t="n">
        <v>84.629997</v>
      </c>
      <c r="I6112" s="0" t="n">
        <v>47.167507</v>
      </c>
      <c r="J6112" s="0" t="n">
        <v>0</v>
      </c>
    </row>
    <row r="6113" customFormat="false" ht="13.8" hidden="false" customHeight="false" outlineLevel="0" collapsed="false">
      <c r="A6113" s="55" t="s">
        <v>168</v>
      </c>
      <c r="B6113" s="65" t="s">
        <v>1437</v>
      </c>
      <c r="C6113" s="55" t="str">
        <f aca="false">LEFT(B6113,4)</f>
        <v>2005</v>
      </c>
      <c r="D6113" s="55" t="str">
        <f aca="false">MID(B6113,6,2)</f>
        <v>11</v>
      </c>
      <c r="E6113" s="0" t="n">
        <v>84.459999</v>
      </c>
      <c r="F6113" s="0" t="n">
        <v>84.459999</v>
      </c>
      <c r="G6113" s="0" t="n">
        <v>84.459999</v>
      </c>
      <c r="H6113" s="0" t="n">
        <v>84.459999</v>
      </c>
      <c r="I6113" s="0" t="n">
        <v>47.072762</v>
      </c>
      <c r="J6113" s="0" t="n">
        <v>0</v>
      </c>
    </row>
    <row r="6114" customFormat="false" ht="13.8" hidden="false" customHeight="false" outlineLevel="0" collapsed="false">
      <c r="A6114" s="55" t="s">
        <v>168</v>
      </c>
      <c r="B6114" s="65" t="s">
        <v>1438</v>
      </c>
      <c r="C6114" s="55" t="str">
        <f aca="false">LEFT(B6114,4)</f>
        <v>2005</v>
      </c>
      <c r="D6114" s="55" t="str">
        <f aca="false">MID(B6114,6,2)</f>
        <v>11</v>
      </c>
      <c r="E6114" s="0" t="n">
        <v>84.160004</v>
      </c>
      <c r="F6114" s="0" t="n">
        <v>84.160004</v>
      </c>
      <c r="G6114" s="0" t="n">
        <v>84.160004</v>
      </c>
      <c r="H6114" s="0" t="n">
        <v>84.160004</v>
      </c>
      <c r="I6114" s="0" t="n">
        <v>46.905575</v>
      </c>
      <c r="J6114" s="0" t="n">
        <v>0</v>
      </c>
    </row>
    <row r="6115" customFormat="false" ht="13.8" hidden="false" customHeight="false" outlineLevel="0" collapsed="false">
      <c r="A6115" s="55" t="s">
        <v>168</v>
      </c>
      <c r="B6115" s="65" t="s">
        <v>1439</v>
      </c>
      <c r="C6115" s="55" t="str">
        <f aca="false">LEFT(B6115,4)</f>
        <v>2005</v>
      </c>
      <c r="D6115" s="55" t="str">
        <f aca="false">MID(B6115,6,2)</f>
        <v>11</v>
      </c>
      <c r="E6115" s="0" t="n">
        <v>85.379997</v>
      </c>
      <c r="F6115" s="0" t="n">
        <v>85.379997</v>
      </c>
      <c r="G6115" s="0" t="n">
        <v>85.379997</v>
      </c>
      <c r="H6115" s="0" t="n">
        <v>85.379997</v>
      </c>
      <c r="I6115" s="0" t="n">
        <v>47.585526</v>
      </c>
      <c r="J6115" s="0" t="n">
        <v>0</v>
      </c>
    </row>
    <row r="6116" customFormat="false" ht="13.8" hidden="false" customHeight="false" outlineLevel="0" collapsed="false">
      <c r="A6116" s="55" t="s">
        <v>168</v>
      </c>
      <c r="B6116" s="65" t="s">
        <v>1440</v>
      </c>
      <c r="C6116" s="55" t="str">
        <f aca="false">LEFT(B6116,4)</f>
        <v>2005</v>
      </c>
      <c r="D6116" s="55" t="str">
        <f aca="false">MID(B6116,6,2)</f>
        <v>11</v>
      </c>
      <c r="E6116" s="0" t="n">
        <v>85.900002</v>
      </c>
      <c r="F6116" s="0" t="n">
        <v>85.900002</v>
      </c>
      <c r="G6116" s="0" t="n">
        <v>85.900002</v>
      </c>
      <c r="H6116" s="0" t="n">
        <v>85.900002</v>
      </c>
      <c r="I6116" s="0" t="n">
        <v>47.875317</v>
      </c>
      <c r="J6116" s="0" t="n">
        <v>0</v>
      </c>
    </row>
    <row r="6117" customFormat="false" ht="13.8" hidden="false" customHeight="false" outlineLevel="0" collapsed="false">
      <c r="A6117" s="55" t="s">
        <v>168</v>
      </c>
      <c r="B6117" s="65" t="s">
        <v>1441</v>
      </c>
      <c r="C6117" s="55" t="str">
        <f aca="false">LEFT(B6117,4)</f>
        <v>2005</v>
      </c>
      <c r="D6117" s="55" t="str">
        <f aca="false">MID(B6117,6,2)</f>
        <v>11</v>
      </c>
      <c r="E6117" s="0" t="n">
        <v>86.32</v>
      </c>
      <c r="F6117" s="0" t="n">
        <v>86.32</v>
      </c>
      <c r="G6117" s="0" t="n">
        <v>86.32</v>
      </c>
      <c r="H6117" s="0" t="n">
        <v>86.32</v>
      </c>
      <c r="I6117" s="0" t="n">
        <v>48.109421</v>
      </c>
      <c r="J6117" s="0" t="n">
        <v>0</v>
      </c>
    </row>
    <row r="6118" customFormat="false" ht="13.8" hidden="false" customHeight="false" outlineLevel="0" collapsed="false">
      <c r="A6118" s="55" t="s">
        <v>168</v>
      </c>
      <c r="B6118" s="65" t="s">
        <v>1442</v>
      </c>
      <c r="C6118" s="55" t="str">
        <f aca="false">LEFT(B6118,4)</f>
        <v>2005</v>
      </c>
      <c r="D6118" s="55" t="str">
        <f aca="false">MID(B6118,6,2)</f>
        <v>11</v>
      </c>
      <c r="E6118" s="0" t="n">
        <v>87.220001</v>
      </c>
      <c r="F6118" s="0" t="n">
        <v>87.220001</v>
      </c>
      <c r="G6118" s="0" t="n">
        <v>87.220001</v>
      </c>
      <c r="H6118" s="0" t="n">
        <v>87.220001</v>
      </c>
      <c r="I6118" s="0" t="n">
        <v>48.611008</v>
      </c>
      <c r="J6118" s="0" t="n">
        <v>0</v>
      </c>
    </row>
    <row r="6119" customFormat="false" ht="13.8" hidden="false" customHeight="false" outlineLevel="0" collapsed="false">
      <c r="A6119" s="55" t="s">
        <v>168</v>
      </c>
      <c r="B6119" s="65" t="s">
        <v>1443</v>
      </c>
      <c r="C6119" s="55" t="str">
        <f aca="false">LEFT(B6119,4)</f>
        <v>2005</v>
      </c>
      <c r="D6119" s="55" t="str">
        <f aca="false">MID(B6119,6,2)</f>
        <v>11</v>
      </c>
      <c r="E6119" s="0" t="n">
        <v>87.660004</v>
      </c>
      <c r="F6119" s="0" t="n">
        <v>87.660004</v>
      </c>
      <c r="G6119" s="0" t="n">
        <v>87.660004</v>
      </c>
      <c r="H6119" s="0" t="n">
        <v>87.660004</v>
      </c>
      <c r="I6119" s="0" t="n">
        <v>48.856243</v>
      </c>
      <c r="J6119" s="0" t="n">
        <v>0</v>
      </c>
    </row>
    <row r="6120" customFormat="false" ht="13.8" hidden="false" customHeight="false" outlineLevel="0" collapsed="false">
      <c r="A6120" s="55" t="s">
        <v>168</v>
      </c>
      <c r="B6120" s="65" t="s">
        <v>1444</v>
      </c>
      <c r="C6120" s="55" t="str">
        <f aca="false">LEFT(B6120,4)</f>
        <v>2005</v>
      </c>
      <c r="D6120" s="55" t="str">
        <f aca="false">MID(B6120,6,2)</f>
        <v>11</v>
      </c>
      <c r="E6120" s="0" t="n">
        <v>87.809998</v>
      </c>
      <c r="F6120" s="0" t="n">
        <v>87.809998</v>
      </c>
      <c r="G6120" s="0" t="n">
        <v>87.809998</v>
      </c>
      <c r="H6120" s="0" t="n">
        <v>87.809998</v>
      </c>
      <c r="I6120" s="0" t="n">
        <v>48.93985</v>
      </c>
      <c r="J6120" s="0" t="n">
        <v>0</v>
      </c>
    </row>
    <row r="6121" customFormat="false" ht="13.8" hidden="false" customHeight="false" outlineLevel="0" collapsed="false">
      <c r="A6121" s="55" t="s">
        <v>168</v>
      </c>
      <c r="B6121" s="65" t="s">
        <v>1445</v>
      </c>
      <c r="C6121" s="55" t="str">
        <f aca="false">LEFT(B6121,4)</f>
        <v>2005</v>
      </c>
      <c r="D6121" s="55" t="str">
        <f aca="false">MID(B6121,6,2)</f>
        <v>11</v>
      </c>
      <c r="E6121" s="0" t="n">
        <v>86.919998</v>
      </c>
      <c r="F6121" s="0" t="n">
        <v>86.919998</v>
      </c>
      <c r="G6121" s="0" t="n">
        <v>86.919998</v>
      </c>
      <c r="H6121" s="0" t="n">
        <v>86.919998</v>
      </c>
      <c r="I6121" s="0" t="n">
        <v>48.443802</v>
      </c>
      <c r="J6121" s="0" t="n">
        <v>0</v>
      </c>
    </row>
    <row r="6122" customFormat="false" ht="13.8" hidden="false" customHeight="false" outlineLevel="0" collapsed="false">
      <c r="A6122" s="55" t="s">
        <v>168</v>
      </c>
      <c r="B6122" s="65" t="s">
        <v>1446</v>
      </c>
      <c r="C6122" s="55" t="str">
        <f aca="false">LEFT(B6122,4)</f>
        <v>2005</v>
      </c>
      <c r="D6122" s="55" t="str">
        <f aca="false">MID(B6122,6,2)</f>
        <v>11</v>
      </c>
      <c r="E6122" s="0" t="n">
        <v>87.199997</v>
      </c>
      <c r="F6122" s="0" t="n">
        <v>87.199997</v>
      </c>
      <c r="G6122" s="0" t="n">
        <v>87.199997</v>
      </c>
      <c r="H6122" s="0" t="n">
        <v>87.199997</v>
      </c>
      <c r="I6122" s="0" t="n">
        <v>48.599857</v>
      </c>
      <c r="J6122" s="0" t="n">
        <v>0</v>
      </c>
    </row>
    <row r="6123" customFormat="false" ht="13.8" hidden="false" customHeight="false" outlineLevel="0" collapsed="false">
      <c r="A6123" s="55" t="s">
        <v>168</v>
      </c>
      <c r="B6123" s="65" t="s">
        <v>1447</v>
      </c>
      <c r="C6123" s="55" t="str">
        <f aca="false">LEFT(B6123,4)</f>
        <v>2005</v>
      </c>
      <c r="D6123" s="55" t="str">
        <f aca="false">MID(B6123,6,2)</f>
        <v>11</v>
      </c>
      <c r="E6123" s="0" t="n">
        <v>86.830002</v>
      </c>
      <c r="F6123" s="0" t="n">
        <v>86.830002</v>
      </c>
      <c r="G6123" s="0" t="n">
        <v>86.830002</v>
      </c>
      <c r="H6123" s="0" t="n">
        <v>86.830002</v>
      </c>
      <c r="I6123" s="0" t="n">
        <v>48.393665</v>
      </c>
      <c r="J6123" s="0" t="n">
        <v>0</v>
      </c>
    </row>
    <row r="6124" customFormat="false" ht="13.8" hidden="false" customHeight="false" outlineLevel="0" collapsed="false">
      <c r="A6124" s="55" t="s">
        <v>168</v>
      </c>
      <c r="B6124" s="65" t="s">
        <v>1448</v>
      </c>
      <c r="C6124" s="55" t="str">
        <f aca="false">LEFT(B6124,4)</f>
        <v>2005</v>
      </c>
      <c r="D6124" s="55" t="str">
        <f aca="false">MID(B6124,6,2)</f>
        <v>12</v>
      </c>
      <c r="E6124" s="0" t="n">
        <v>87.849998</v>
      </c>
      <c r="F6124" s="0" t="n">
        <v>87.849998</v>
      </c>
      <c r="G6124" s="0" t="n">
        <v>87.849998</v>
      </c>
      <c r="H6124" s="0" t="n">
        <v>87.849998</v>
      </c>
      <c r="I6124" s="0" t="n">
        <v>48.962151</v>
      </c>
      <c r="J6124" s="0" t="n">
        <v>0</v>
      </c>
    </row>
    <row r="6125" customFormat="false" ht="13.8" hidden="false" customHeight="false" outlineLevel="0" collapsed="false">
      <c r="A6125" s="55" t="s">
        <v>168</v>
      </c>
      <c r="B6125" s="65" t="s">
        <v>1449</v>
      </c>
      <c r="C6125" s="55" t="str">
        <f aca="false">LEFT(B6125,4)</f>
        <v>2005</v>
      </c>
      <c r="D6125" s="55" t="str">
        <f aca="false">MID(B6125,6,2)</f>
        <v>12</v>
      </c>
      <c r="E6125" s="0" t="n">
        <v>87.68</v>
      </c>
      <c r="F6125" s="0" t="n">
        <v>87.68</v>
      </c>
      <c r="G6125" s="0" t="n">
        <v>87.68</v>
      </c>
      <c r="H6125" s="0" t="n">
        <v>87.68</v>
      </c>
      <c r="I6125" s="0" t="n">
        <v>48.867386</v>
      </c>
      <c r="J6125" s="0" t="n">
        <v>0</v>
      </c>
    </row>
    <row r="6126" customFormat="false" ht="13.8" hidden="false" customHeight="false" outlineLevel="0" collapsed="false">
      <c r="A6126" s="55" t="s">
        <v>168</v>
      </c>
      <c r="B6126" s="65" t="s">
        <v>1450</v>
      </c>
      <c r="C6126" s="55" t="str">
        <f aca="false">LEFT(B6126,4)</f>
        <v>2005</v>
      </c>
      <c r="D6126" s="55" t="str">
        <f aca="false">MID(B6126,6,2)</f>
        <v>12</v>
      </c>
      <c r="E6126" s="0" t="n">
        <v>87.019997</v>
      </c>
      <c r="F6126" s="0" t="n">
        <v>87.019997</v>
      </c>
      <c r="G6126" s="0" t="n">
        <v>87.019997</v>
      </c>
      <c r="H6126" s="0" t="n">
        <v>87.019997</v>
      </c>
      <c r="I6126" s="0" t="n">
        <v>48.499546</v>
      </c>
      <c r="J6126" s="0" t="n">
        <v>0</v>
      </c>
    </row>
    <row r="6127" customFormat="false" ht="13.8" hidden="false" customHeight="false" outlineLevel="0" collapsed="false">
      <c r="A6127" s="55" t="s">
        <v>168</v>
      </c>
      <c r="B6127" s="65" t="s">
        <v>1451</v>
      </c>
      <c r="C6127" s="55" t="str">
        <f aca="false">LEFT(B6127,4)</f>
        <v>2005</v>
      </c>
      <c r="D6127" s="55" t="str">
        <f aca="false">MID(B6127,6,2)</f>
        <v>12</v>
      </c>
      <c r="E6127" s="0" t="n">
        <v>86.769997</v>
      </c>
      <c r="F6127" s="0" t="n">
        <v>86.769997</v>
      </c>
      <c r="G6127" s="0" t="n">
        <v>86.769997</v>
      </c>
      <c r="H6127" s="0" t="n">
        <v>86.769997</v>
      </c>
      <c r="I6127" s="0" t="n">
        <v>48.360226</v>
      </c>
      <c r="J6127" s="0" t="n">
        <v>0</v>
      </c>
    </row>
    <row r="6128" customFormat="false" ht="13.8" hidden="false" customHeight="false" outlineLevel="0" collapsed="false">
      <c r="A6128" s="55" t="s">
        <v>168</v>
      </c>
      <c r="B6128" s="65" t="s">
        <v>1452</v>
      </c>
      <c r="C6128" s="55" t="str">
        <f aca="false">LEFT(B6128,4)</f>
        <v>2005</v>
      </c>
      <c r="D6128" s="55" t="str">
        <f aca="false">MID(B6128,6,2)</f>
        <v>12</v>
      </c>
      <c r="E6128" s="0" t="n">
        <v>86.300003</v>
      </c>
      <c r="F6128" s="0" t="n">
        <v>86.300003</v>
      </c>
      <c r="G6128" s="0" t="n">
        <v>86.300003</v>
      </c>
      <c r="H6128" s="0" t="n">
        <v>86.300003</v>
      </c>
      <c r="I6128" s="0" t="n">
        <v>48.098263</v>
      </c>
      <c r="J6128" s="0" t="n">
        <v>0</v>
      </c>
    </row>
    <row r="6129" customFormat="false" ht="13.8" hidden="false" customHeight="false" outlineLevel="0" collapsed="false">
      <c r="A6129" s="55" t="s">
        <v>168</v>
      </c>
      <c r="B6129" s="65" t="s">
        <v>1453</v>
      </c>
      <c r="C6129" s="55" t="str">
        <f aca="false">LEFT(B6129,4)</f>
        <v>2005</v>
      </c>
      <c r="D6129" s="55" t="str">
        <f aca="false">MID(B6129,6,2)</f>
        <v>12</v>
      </c>
      <c r="E6129" s="0" t="n">
        <v>86.940002</v>
      </c>
      <c r="F6129" s="0" t="n">
        <v>86.940002</v>
      </c>
      <c r="G6129" s="0" t="n">
        <v>86.940002</v>
      </c>
      <c r="H6129" s="0" t="n">
        <v>86.940002</v>
      </c>
      <c r="I6129" s="0" t="n">
        <v>48.454971</v>
      </c>
      <c r="J6129" s="0" t="n">
        <v>0</v>
      </c>
    </row>
    <row r="6130" customFormat="false" ht="13.8" hidden="false" customHeight="false" outlineLevel="0" collapsed="false">
      <c r="A6130" s="55" t="s">
        <v>168</v>
      </c>
      <c r="B6130" s="65" t="s">
        <v>1454</v>
      </c>
      <c r="C6130" s="55" t="str">
        <f aca="false">LEFT(B6130,4)</f>
        <v>2005</v>
      </c>
      <c r="D6130" s="55" t="str">
        <f aca="false">MID(B6130,6,2)</f>
        <v>12</v>
      </c>
      <c r="E6130" s="0" t="n">
        <v>87.300003</v>
      </c>
      <c r="F6130" s="0" t="n">
        <v>87.300003</v>
      </c>
      <c r="G6130" s="0" t="n">
        <v>87.300003</v>
      </c>
      <c r="H6130" s="0" t="n">
        <v>87.300003</v>
      </c>
      <c r="I6130" s="0" t="n">
        <v>48.655598</v>
      </c>
      <c r="J6130" s="0" t="n">
        <v>0</v>
      </c>
    </row>
    <row r="6131" customFormat="false" ht="13.8" hidden="false" customHeight="false" outlineLevel="0" collapsed="false">
      <c r="A6131" s="55" t="s">
        <v>168</v>
      </c>
      <c r="B6131" s="65" t="s">
        <v>1455</v>
      </c>
      <c r="C6131" s="55" t="str">
        <f aca="false">LEFT(B6131,4)</f>
        <v>2005</v>
      </c>
      <c r="D6131" s="55" t="str">
        <f aca="false">MID(B6131,6,2)</f>
        <v>12</v>
      </c>
      <c r="E6131" s="0" t="n">
        <v>87.139999</v>
      </c>
      <c r="F6131" s="0" t="n">
        <v>87.139999</v>
      </c>
      <c r="G6131" s="0" t="n">
        <v>87.139999</v>
      </c>
      <c r="H6131" s="0" t="n">
        <v>87.139999</v>
      </c>
      <c r="I6131" s="0" t="n">
        <v>48.566433</v>
      </c>
      <c r="J6131" s="0" t="n">
        <v>0</v>
      </c>
    </row>
    <row r="6132" customFormat="false" ht="13.8" hidden="false" customHeight="false" outlineLevel="0" collapsed="false">
      <c r="A6132" s="55" t="s">
        <v>168</v>
      </c>
      <c r="B6132" s="65" t="s">
        <v>1456</v>
      </c>
      <c r="C6132" s="55" t="str">
        <f aca="false">LEFT(B6132,4)</f>
        <v>2005</v>
      </c>
      <c r="D6132" s="55" t="str">
        <f aca="false">MID(B6132,6,2)</f>
        <v>12</v>
      </c>
      <c r="E6132" s="0" t="n">
        <v>87.699997</v>
      </c>
      <c r="F6132" s="0" t="n">
        <v>87.699997</v>
      </c>
      <c r="G6132" s="0" t="n">
        <v>87.699997</v>
      </c>
      <c r="H6132" s="0" t="n">
        <v>87.699997</v>
      </c>
      <c r="I6132" s="0" t="n">
        <v>48.87854</v>
      </c>
      <c r="J6132" s="0" t="n">
        <v>0</v>
      </c>
    </row>
    <row r="6133" customFormat="false" ht="13.8" hidden="false" customHeight="false" outlineLevel="0" collapsed="false">
      <c r="A6133" s="55" t="s">
        <v>168</v>
      </c>
      <c r="B6133" s="65" t="s">
        <v>1457</v>
      </c>
      <c r="C6133" s="55" t="str">
        <f aca="false">LEFT(B6133,4)</f>
        <v>2005</v>
      </c>
      <c r="D6133" s="55" t="str">
        <f aca="false">MID(B6133,6,2)</f>
        <v>12</v>
      </c>
      <c r="E6133" s="0" t="n">
        <v>87.900002</v>
      </c>
      <c r="F6133" s="0" t="n">
        <v>87.900002</v>
      </c>
      <c r="G6133" s="0" t="n">
        <v>87.900002</v>
      </c>
      <c r="H6133" s="0" t="n">
        <v>87.900002</v>
      </c>
      <c r="I6133" s="0" t="n">
        <v>48.989994</v>
      </c>
      <c r="J6133" s="0" t="n">
        <v>0</v>
      </c>
    </row>
    <row r="6134" customFormat="false" ht="13.8" hidden="false" customHeight="false" outlineLevel="0" collapsed="false">
      <c r="A6134" s="55" t="s">
        <v>168</v>
      </c>
      <c r="B6134" s="65" t="s">
        <v>1458</v>
      </c>
      <c r="C6134" s="55" t="str">
        <f aca="false">LEFT(B6134,4)</f>
        <v>2005</v>
      </c>
      <c r="D6134" s="55" t="str">
        <f aca="false">MID(B6134,6,2)</f>
        <v>12</v>
      </c>
      <c r="E6134" s="0" t="n">
        <v>87.269997</v>
      </c>
      <c r="F6134" s="0" t="n">
        <v>87.269997</v>
      </c>
      <c r="G6134" s="0" t="n">
        <v>87.269997</v>
      </c>
      <c r="H6134" s="0" t="n">
        <v>87.269997</v>
      </c>
      <c r="I6134" s="0" t="n">
        <v>48.638878</v>
      </c>
      <c r="J6134" s="0" t="n">
        <v>0</v>
      </c>
    </row>
    <row r="6135" customFormat="false" ht="13.8" hidden="false" customHeight="false" outlineLevel="0" collapsed="false">
      <c r="A6135" s="55" t="s">
        <v>168</v>
      </c>
      <c r="B6135" s="65" t="s">
        <v>1459</v>
      </c>
      <c r="C6135" s="55" t="str">
        <f aca="false">LEFT(B6135,4)</f>
        <v>2005</v>
      </c>
      <c r="D6135" s="55" t="str">
        <f aca="false">MID(B6135,6,2)</f>
        <v>12</v>
      </c>
      <c r="E6135" s="0" t="n">
        <v>87.449997</v>
      </c>
      <c r="F6135" s="0" t="n">
        <v>87.449997</v>
      </c>
      <c r="G6135" s="0" t="n">
        <v>87.449997</v>
      </c>
      <c r="H6135" s="0" t="n">
        <v>87.449997</v>
      </c>
      <c r="I6135" s="0" t="n">
        <v>48.739193</v>
      </c>
      <c r="J6135" s="0" t="n">
        <v>0</v>
      </c>
    </row>
    <row r="6136" customFormat="false" ht="13.8" hidden="false" customHeight="false" outlineLevel="0" collapsed="false">
      <c r="A6136" s="55" t="s">
        <v>168</v>
      </c>
      <c r="B6136" s="65" t="s">
        <v>1460</v>
      </c>
      <c r="C6136" s="55" t="str">
        <f aca="false">LEFT(B6136,4)</f>
        <v>2005</v>
      </c>
      <c r="D6136" s="55" t="str">
        <f aca="false">MID(B6136,6,2)</f>
        <v>12</v>
      </c>
      <c r="E6136" s="0" t="n">
        <v>86.459999</v>
      </c>
      <c r="F6136" s="0" t="n">
        <v>86.459999</v>
      </c>
      <c r="G6136" s="0" t="n">
        <v>86.459999</v>
      </c>
      <c r="H6136" s="0" t="n">
        <v>86.459999</v>
      </c>
      <c r="I6136" s="0" t="n">
        <v>48.187454</v>
      </c>
      <c r="J6136" s="0" t="n">
        <v>0</v>
      </c>
    </row>
    <row r="6137" customFormat="false" ht="13.8" hidden="false" customHeight="false" outlineLevel="0" collapsed="false">
      <c r="A6137" s="55" t="s">
        <v>168</v>
      </c>
      <c r="B6137" s="65" t="s">
        <v>1461</v>
      </c>
      <c r="C6137" s="55" t="str">
        <f aca="false">LEFT(B6137,4)</f>
        <v>2005</v>
      </c>
      <c r="D6137" s="55" t="str">
        <f aca="false">MID(B6137,6,2)</f>
        <v>12</v>
      </c>
      <c r="E6137" s="0" t="n">
        <v>86.360001</v>
      </c>
      <c r="F6137" s="0" t="n">
        <v>86.360001</v>
      </c>
      <c r="G6137" s="0" t="n">
        <v>86.360001</v>
      </c>
      <c r="H6137" s="0" t="n">
        <v>86.360001</v>
      </c>
      <c r="I6137" s="0" t="n">
        <v>48.13171</v>
      </c>
      <c r="J6137" s="0" t="n">
        <v>0</v>
      </c>
    </row>
    <row r="6138" customFormat="false" ht="13.8" hidden="false" customHeight="false" outlineLevel="0" collapsed="false">
      <c r="A6138" s="55" t="s">
        <v>168</v>
      </c>
      <c r="B6138" s="65" t="s">
        <v>1462</v>
      </c>
      <c r="C6138" s="55" t="str">
        <f aca="false">LEFT(B6138,4)</f>
        <v>2005</v>
      </c>
      <c r="D6138" s="55" t="str">
        <f aca="false">MID(B6138,6,2)</f>
        <v>12</v>
      </c>
      <c r="E6138" s="0" t="n">
        <v>86.989998</v>
      </c>
      <c r="F6138" s="0" t="n">
        <v>86.989998</v>
      </c>
      <c r="G6138" s="0" t="n">
        <v>86.989998</v>
      </c>
      <c r="H6138" s="0" t="n">
        <v>86.989998</v>
      </c>
      <c r="I6138" s="0" t="n">
        <v>48.482834</v>
      </c>
      <c r="J6138" s="0" t="n">
        <v>0</v>
      </c>
    </row>
    <row r="6139" customFormat="false" ht="13.8" hidden="false" customHeight="false" outlineLevel="0" collapsed="false">
      <c r="A6139" s="55" t="s">
        <v>168</v>
      </c>
      <c r="B6139" s="65" t="s">
        <v>1463</v>
      </c>
      <c r="C6139" s="55" t="str">
        <f aca="false">LEFT(B6139,4)</f>
        <v>2005</v>
      </c>
      <c r="D6139" s="55" t="str">
        <f aca="false">MID(B6139,6,2)</f>
        <v>12</v>
      </c>
      <c r="E6139" s="0" t="n">
        <v>87.440002</v>
      </c>
      <c r="F6139" s="0" t="n">
        <v>87.440002</v>
      </c>
      <c r="G6139" s="0" t="n">
        <v>87.440002</v>
      </c>
      <c r="H6139" s="0" t="n">
        <v>87.440002</v>
      </c>
      <c r="I6139" s="0" t="n">
        <v>48.73362</v>
      </c>
      <c r="J6139" s="0" t="n">
        <v>0</v>
      </c>
    </row>
    <row r="6140" customFormat="false" ht="13.8" hidden="false" customHeight="false" outlineLevel="0" collapsed="false">
      <c r="A6140" s="55" t="s">
        <v>168</v>
      </c>
      <c r="B6140" s="65" t="s">
        <v>1464</v>
      </c>
      <c r="C6140" s="55" t="str">
        <f aca="false">LEFT(B6140,4)</f>
        <v>2005</v>
      </c>
      <c r="D6140" s="55" t="str">
        <f aca="false">MID(B6140,6,2)</f>
        <v>12</v>
      </c>
      <c r="E6140" s="0" t="n">
        <v>85.470001</v>
      </c>
      <c r="F6140" s="0" t="n">
        <v>85.470001</v>
      </c>
      <c r="G6140" s="0" t="n">
        <v>85.470001</v>
      </c>
      <c r="H6140" s="0" t="n">
        <v>85.470001</v>
      </c>
      <c r="I6140" s="0" t="n">
        <v>48.632347</v>
      </c>
      <c r="J6140" s="0" t="n">
        <v>0</v>
      </c>
    </row>
    <row r="6141" customFormat="false" ht="13.8" hidden="false" customHeight="false" outlineLevel="0" collapsed="false">
      <c r="A6141" s="55" t="s">
        <v>168</v>
      </c>
      <c r="B6141" s="65" t="s">
        <v>1465</v>
      </c>
      <c r="C6141" s="55" t="str">
        <f aca="false">LEFT(B6141,4)</f>
        <v>2005</v>
      </c>
      <c r="D6141" s="55" t="str">
        <f aca="false">MID(B6141,6,2)</f>
        <v>12</v>
      </c>
      <c r="E6141" s="0" t="n">
        <v>85.300003</v>
      </c>
      <c r="F6141" s="0" t="n">
        <v>85.300003</v>
      </c>
      <c r="G6141" s="0" t="n">
        <v>85.300003</v>
      </c>
      <c r="H6141" s="0" t="n">
        <v>85.300003</v>
      </c>
      <c r="I6141" s="0" t="n">
        <v>48.535629</v>
      </c>
      <c r="J6141" s="0" t="n">
        <v>0</v>
      </c>
    </row>
    <row r="6142" customFormat="false" ht="13.8" hidden="false" customHeight="false" outlineLevel="0" collapsed="false">
      <c r="A6142" s="55" t="s">
        <v>168</v>
      </c>
      <c r="B6142" s="65" t="s">
        <v>1466</v>
      </c>
      <c r="C6142" s="55" t="str">
        <f aca="false">LEFT(B6142,4)</f>
        <v>2005</v>
      </c>
      <c r="D6142" s="55" t="str">
        <f aca="false">MID(B6142,6,2)</f>
        <v>12</v>
      </c>
      <c r="E6142" s="0" t="n">
        <v>85.25</v>
      </c>
      <c r="F6142" s="0" t="n">
        <v>85.25</v>
      </c>
      <c r="G6142" s="0" t="n">
        <v>85.25</v>
      </c>
      <c r="H6142" s="0" t="n">
        <v>85.25</v>
      </c>
      <c r="I6142" s="0" t="n">
        <v>48.507164</v>
      </c>
      <c r="J6142" s="0" t="n">
        <v>0</v>
      </c>
    </row>
    <row r="6143" customFormat="false" ht="13.8" hidden="false" customHeight="false" outlineLevel="0" collapsed="false">
      <c r="A6143" s="55" t="s">
        <v>168</v>
      </c>
      <c r="B6143" s="65" t="s">
        <v>1467</v>
      </c>
      <c r="C6143" s="55" t="str">
        <f aca="false">LEFT(B6143,4)</f>
        <v>2005</v>
      </c>
      <c r="D6143" s="55" t="str">
        <f aca="false">MID(B6143,6,2)</f>
        <v>12</v>
      </c>
      <c r="E6143" s="0" t="n">
        <v>84.75</v>
      </c>
      <c r="F6143" s="0" t="n">
        <v>84.75</v>
      </c>
      <c r="G6143" s="0" t="n">
        <v>84.75</v>
      </c>
      <c r="H6143" s="0" t="n">
        <v>84.75</v>
      </c>
      <c r="I6143" s="0" t="n">
        <v>48.222675</v>
      </c>
      <c r="J6143" s="0" t="n">
        <v>0</v>
      </c>
    </row>
    <row r="6144" customFormat="false" ht="13.8" hidden="false" customHeight="false" outlineLevel="0" collapsed="false">
      <c r="A6144" s="55" t="s">
        <v>168</v>
      </c>
      <c r="B6144" s="65" t="s">
        <v>1468</v>
      </c>
      <c r="C6144" s="55" t="str">
        <f aca="false">LEFT(B6144,4)</f>
        <v>2005</v>
      </c>
      <c r="D6144" s="55" t="str">
        <f aca="false">MID(B6144,6,2)</f>
        <v>12</v>
      </c>
      <c r="E6144" s="0" t="n">
        <v>84.480003</v>
      </c>
      <c r="F6144" s="0" t="n">
        <v>84.480003</v>
      </c>
      <c r="G6144" s="0" t="n">
        <v>84.480003</v>
      </c>
      <c r="H6144" s="0" t="n">
        <v>84.480003</v>
      </c>
      <c r="I6144" s="0" t="n">
        <v>48.069046</v>
      </c>
      <c r="J6144" s="0" t="n">
        <v>0</v>
      </c>
    </row>
    <row r="6145" customFormat="false" ht="13.8" hidden="false" customHeight="false" outlineLevel="0" collapsed="false">
      <c r="A6145" s="55" t="s">
        <v>168</v>
      </c>
      <c r="B6145" s="65" t="s">
        <v>1469</v>
      </c>
      <c r="C6145" s="55" t="str">
        <f aca="false">LEFT(B6145,4)</f>
        <v>2006</v>
      </c>
      <c r="D6145" s="55" t="str">
        <f aca="false">MID(B6145,6,2)</f>
        <v>01</v>
      </c>
      <c r="E6145" s="0" t="n">
        <v>86.230003</v>
      </c>
      <c r="F6145" s="0" t="n">
        <v>86.230003</v>
      </c>
      <c r="G6145" s="0" t="n">
        <v>86.230003</v>
      </c>
      <c r="H6145" s="0" t="n">
        <v>86.230003</v>
      </c>
      <c r="I6145" s="0" t="n">
        <v>49.064781</v>
      </c>
      <c r="J6145" s="0" t="n">
        <v>0</v>
      </c>
    </row>
    <row r="6146" customFormat="false" ht="13.8" hidden="false" customHeight="false" outlineLevel="0" collapsed="false">
      <c r="A6146" s="55" t="s">
        <v>168</v>
      </c>
      <c r="B6146" s="65" t="s">
        <v>1470</v>
      </c>
      <c r="C6146" s="55" t="str">
        <f aca="false">LEFT(B6146,4)</f>
        <v>2006</v>
      </c>
      <c r="D6146" s="55" t="str">
        <f aca="false">MID(B6146,6,2)</f>
        <v>01</v>
      </c>
      <c r="E6146" s="0" t="n">
        <v>86.589996</v>
      </c>
      <c r="F6146" s="0" t="n">
        <v>86.589996</v>
      </c>
      <c r="G6146" s="0" t="n">
        <v>86.589996</v>
      </c>
      <c r="H6146" s="0" t="n">
        <v>86.589996</v>
      </c>
      <c r="I6146" s="0" t="n">
        <v>49.269642</v>
      </c>
      <c r="J6146" s="0" t="n">
        <v>0</v>
      </c>
    </row>
    <row r="6147" customFormat="false" ht="13.8" hidden="false" customHeight="false" outlineLevel="0" collapsed="false">
      <c r="A6147" s="55" t="s">
        <v>168</v>
      </c>
      <c r="B6147" s="65" t="s">
        <v>1471</v>
      </c>
      <c r="C6147" s="55" t="str">
        <f aca="false">LEFT(B6147,4)</f>
        <v>2006</v>
      </c>
      <c r="D6147" s="55" t="str">
        <f aca="false">MID(B6147,6,2)</f>
        <v>01</v>
      </c>
      <c r="E6147" s="0" t="n">
        <v>87.440002</v>
      </c>
      <c r="F6147" s="0" t="n">
        <v>87.440002</v>
      </c>
      <c r="G6147" s="0" t="n">
        <v>87.440002</v>
      </c>
      <c r="H6147" s="0" t="n">
        <v>87.440002</v>
      </c>
      <c r="I6147" s="0" t="n">
        <v>49.753277</v>
      </c>
      <c r="J6147" s="0" t="n">
        <v>0</v>
      </c>
    </row>
    <row r="6148" customFormat="false" ht="13.8" hidden="false" customHeight="false" outlineLevel="0" collapsed="false">
      <c r="A6148" s="55" t="s">
        <v>168</v>
      </c>
      <c r="B6148" s="65" t="s">
        <v>1472</v>
      </c>
      <c r="C6148" s="55" t="str">
        <f aca="false">LEFT(B6148,4)</f>
        <v>2006</v>
      </c>
      <c r="D6148" s="55" t="str">
        <f aca="false">MID(B6148,6,2)</f>
        <v>01</v>
      </c>
      <c r="E6148" s="0" t="n">
        <v>88.339996</v>
      </c>
      <c r="F6148" s="0" t="n">
        <v>88.339996</v>
      </c>
      <c r="G6148" s="0" t="n">
        <v>88.339996</v>
      </c>
      <c r="H6148" s="0" t="n">
        <v>88.339996</v>
      </c>
      <c r="I6148" s="0" t="n">
        <v>50.265362</v>
      </c>
      <c r="J6148" s="0" t="n">
        <v>0</v>
      </c>
    </row>
    <row r="6149" customFormat="false" ht="13.8" hidden="false" customHeight="false" outlineLevel="0" collapsed="false">
      <c r="A6149" s="55" t="s">
        <v>168</v>
      </c>
      <c r="B6149" s="65" t="s">
        <v>1473</v>
      </c>
      <c r="C6149" s="55" t="str">
        <f aca="false">LEFT(B6149,4)</f>
        <v>2006</v>
      </c>
      <c r="D6149" s="55" t="str">
        <f aca="false">MID(B6149,6,2)</f>
        <v>01</v>
      </c>
      <c r="E6149" s="0" t="n">
        <v>88.989998</v>
      </c>
      <c r="F6149" s="0" t="n">
        <v>88.989998</v>
      </c>
      <c r="G6149" s="0" t="n">
        <v>88.989998</v>
      </c>
      <c r="H6149" s="0" t="n">
        <v>88.989998</v>
      </c>
      <c r="I6149" s="0" t="n">
        <v>50.635216</v>
      </c>
      <c r="J6149" s="0" t="n">
        <v>0</v>
      </c>
    </row>
    <row r="6150" customFormat="false" ht="13.8" hidden="false" customHeight="false" outlineLevel="0" collapsed="false">
      <c r="A6150" s="55" t="s">
        <v>168</v>
      </c>
      <c r="B6150" s="65" t="s">
        <v>1474</v>
      </c>
      <c r="C6150" s="55" t="str">
        <f aca="false">LEFT(B6150,4)</f>
        <v>2006</v>
      </c>
      <c r="D6150" s="55" t="str">
        <f aca="false">MID(B6150,6,2)</f>
        <v>01</v>
      </c>
      <c r="E6150" s="0" t="n">
        <v>89.75</v>
      </c>
      <c r="F6150" s="0" t="n">
        <v>89.75</v>
      </c>
      <c r="G6150" s="0" t="n">
        <v>89.75</v>
      </c>
      <c r="H6150" s="0" t="n">
        <v>89.75</v>
      </c>
      <c r="I6150" s="0" t="n">
        <v>51.067673</v>
      </c>
      <c r="J6150" s="0" t="n">
        <v>0</v>
      </c>
    </row>
    <row r="6151" customFormat="false" ht="13.8" hidden="false" customHeight="false" outlineLevel="0" collapsed="false">
      <c r="A6151" s="55" t="s">
        <v>168</v>
      </c>
      <c r="B6151" s="65" t="s">
        <v>1475</v>
      </c>
      <c r="C6151" s="55" t="str">
        <f aca="false">LEFT(B6151,4)</f>
        <v>2006</v>
      </c>
      <c r="D6151" s="55" t="str">
        <f aca="false">MID(B6151,6,2)</f>
        <v>01</v>
      </c>
      <c r="E6151" s="0" t="n">
        <v>89.599998</v>
      </c>
      <c r="F6151" s="0" t="n">
        <v>89.599998</v>
      </c>
      <c r="G6151" s="0" t="n">
        <v>89.599998</v>
      </c>
      <c r="H6151" s="0" t="n">
        <v>89.599998</v>
      </c>
      <c r="I6151" s="0" t="n">
        <v>50.982304</v>
      </c>
      <c r="J6151" s="0" t="n">
        <v>0</v>
      </c>
    </row>
    <row r="6152" customFormat="false" ht="13.8" hidden="false" customHeight="false" outlineLevel="0" collapsed="false">
      <c r="A6152" s="55" t="s">
        <v>168</v>
      </c>
      <c r="B6152" s="65" t="s">
        <v>1476</v>
      </c>
      <c r="C6152" s="55" t="str">
        <f aca="false">LEFT(B6152,4)</f>
        <v>2006</v>
      </c>
      <c r="D6152" s="55" t="str">
        <f aca="false">MID(B6152,6,2)</f>
        <v>01</v>
      </c>
      <c r="E6152" s="0" t="n">
        <v>89.400002</v>
      </c>
      <c r="F6152" s="0" t="n">
        <v>89.400002</v>
      </c>
      <c r="G6152" s="0" t="n">
        <v>89.400002</v>
      </c>
      <c r="H6152" s="0" t="n">
        <v>89.400002</v>
      </c>
      <c r="I6152" s="0" t="n">
        <v>50.868496</v>
      </c>
      <c r="J6152" s="0" t="n">
        <v>0</v>
      </c>
    </row>
    <row r="6153" customFormat="false" ht="13.8" hidden="false" customHeight="false" outlineLevel="0" collapsed="false">
      <c r="A6153" s="55" t="s">
        <v>168</v>
      </c>
      <c r="B6153" s="65" t="s">
        <v>1477</v>
      </c>
      <c r="C6153" s="55" t="str">
        <f aca="false">LEFT(B6153,4)</f>
        <v>2006</v>
      </c>
      <c r="D6153" s="55" t="str">
        <f aca="false">MID(B6153,6,2)</f>
        <v>01</v>
      </c>
      <c r="E6153" s="0" t="n">
        <v>88.18</v>
      </c>
      <c r="F6153" s="0" t="n">
        <v>88.18</v>
      </c>
      <c r="G6153" s="0" t="n">
        <v>88.18</v>
      </c>
      <c r="H6153" s="0" t="n">
        <v>88.18</v>
      </c>
      <c r="I6153" s="0" t="n">
        <v>50.174335</v>
      </c>
      <c r="J6153" s="0" t="n">
        <v>0</v>
      </c>
    </row>
    <row r="6154" customFormat="false" ht="13.8" hidden="false" customHeight="false" outlineLevel="0" collapsed="false">
      <c r="A6154" s="55" t="s">
        <v>168</v>
      </c>
      <c r="B6154" s="65" t="s">
        <v>1478</v>
      </c>
      <c r="C6154" s="55" t="str">
        <f aca="false">LEFT(B6154,4)</f>
        <v>2006</v>
      </c>
      <c r="D6154" s="55" t="str">
        <f aca="false">MID(B6154,6,2)</f>
        <v>01</v>
      </c>
      <c r="E6154" s="0" t="n">
        <v>88</v>
      </c>
      <c r="F6154" s="0" t="n">
        <v>88</v>
      </c>
      <c r="G6154" s="0" t="n">
        <v>88</v>
      </c>
      <c r="H6154" s="0" t="n">
        <v>88</v>
      </c>
      <c r="I6154" s="0" t="n">
        <v>50.071915</v>
      </c>
      <c r="J6154" s="0" t="n">
        <v>0</v>
      </c>
    </row>
    <row r="6155" customFormat="false" ht="13.8" hidden="false" customHeight="false" outlineLevel="0" collapsed="false">
      <c r="A6155" s="55" t="s">
        <v>168</v>
      </c>
      <c r="B6155" s="65" t="s">
        <v>1479</v>
      </c>
      <c r="C6155" s="55" t="str">
        <f aca="false">LEFT(B6155,4)</f>
        <v>2006</v>
      </c>
      <c r="D6155" s="55" t="str">
        <f aca="false">MID(B6155,6,2)</f>
        <v>01</v>
      </c>
      <c r="E6155" s="0" t="n">
        <v>87.910004</v>
      </c>
      <c r="F6155" s="0" t="n">
        <v>87.910004</v>
      </c>
      <c r="G6155" s="0" t="n">
        <v>87.910004</v>
      </c>
      <c r="H6155" s="0" t="n">
        <v>87.910004</v>
      </c>
      <c r="I6155" s="0" t="n">
        <v>50.020721</v>
      </c>
      <c r="J6155" s="0" t="n">
        <v>0</v>
      </c>
    </row>
    <row r="6156" customFormat="false" ht="13.8" hidden="false" customHeight="false" outlineLevel="0" collapsed="false">
      <c r="A6156" s="55" t="s">
        <v>168</v>
      </c>
      <c r="B6156" s="65" t="s">
        <v>1480</v>
      </c>
      <c r="C6156" s="55" t="str">
        <f aca="false">LEFT(B6156,4)</f>
        <v>2006</v>
      </c>
      <c r="D6156" s="55" t="str">
        <f aca="false">MID(B6156,6,2)</f>
        <v>01</v>
      </c>
      <c r="E6156" s="0" t="n">
        <v>89.07</v>
      </c>
      <c r="F6156" s="0" t="n">
        <v>89.07</v>
      </c>
      <c r="G6156" s="0" t="n">
        <v>89.07</v>
      </c>
      <c r="H6156" s="0" t="n">
        <v>89.07</v>
      </c>
      <c r="I6156" s="0" t="n">
        <v>50.680748</v>
      </c>
      <c r="J6156" s="0" t="n">
        <v>0</v>
      </c>
    </row>
    <row r="6157" customFormat="false" ht="13.8" hidden="false" customHeight="false" outlineLevel="0" collapsed="false">
      <c r="A6157" s="55" t="s">
        <v>168</v>
      </c>
      <c r="B6157" s="65" t="s">
        <v>1481</v>
      </c>
      <c r="C6157" s="55" t="str">
        <f aca="false">LEFT(B6157,4)</f>
        <v>2006</v>
      </c>
      <c r="D6157" s="55" t="str">
        <f aca="false">MID(B6157,6,2)</f>
        <v>01</v>
      </c>
      <c r="E6157" s="0" t="n">
        <v>88.029999</v>
      </c>
      <c r="F6157" s="0" t="n">
        <v>88.029999</v>
      </c>
      <c r="G6157" s="0" t="n">
        <v>88.029999</v>
      </c>
      <c r="H6157" s="0" t="n">
        <v>88.029999</v>
      </c>
      <c r="I6157" s="0" t="n">
        <v>50.088985</v>
      </c>
      <c r="J6157" s="0" t="n">
        <v>0</v>
      </c>
    </row>
    <row r="6158" customFormat="false" ht="13.8" hidden="false" customHeight="false" outlineLevel="0" collapsed="false">
      <c r="A6158" s="55" t="s">
        <v>168</v>
      </c>
      <c r="B6158" s="65" t="s">
        <v>1482</v>
      </c>
      <c r="C6158" s="55" t="str">
        <f aca="false">LEFT(B6158,4)</f>
        <v>2006</v>
      </c>
      <c r="D6158" s="55" t="str">
        <f aca="false">MID(B6158,6,2)</f>
        <v>01</v>
      </c>
      <c r="E6158" s="0" t="n">
        <v>88.650002</v>
      </c>
      <c r="F6158" s="0" t="n">
        <v>88.650002</v>
      </c>
      <c r="G6158" s="0" t="n">
        <v>88.650002</v>
      </c>
      <c r="H6158" s="0" t="n">
        <v>88.650002</v>
      </c>
      <c r="I6158" s="0" t="n">
        <v>50.441769</v>
      </c>
      <c r="J6158" s="0" t="n">
        <v>0</v>
      </c>
    </row>
    <row r="6159" customFormat="false" ht="13.8" hidden="false" customHeight="false" outlineLevel="0" collapsed="false">
      <c r="A6159" s="55" t="s">
        <v>168</v>
      </c>
      <c r="B6159" s="65" t="s">
        <v>1483</v>
      </c>
      <c r="C6159" s="55" t="str">
        <f aca="false">LEFT(B6159,4)</f>
        <v>2006</v>
      </c>
      <c r="D6159" s="55" t="str">
        <f aca="false">MID(B6159,6,2)</f>
        <v>01</v>
      </c>
      <c r="E6159" s="0" t="n">
        <v>89.269997</v>
      </c>
      <c r="F6159" s="0" t="n">
        <v>89.269997</v>
      </c>
      <c r="G6159" s="0" t="n">
        <v>89.269997</v>
      </c>
      <c r="H6159" s="0" t="n">
        <v>89.269997</v>
      </c>
      <c r="I6159" s="0" t="n">
        <v>50.794552</v>
      </c>
      <c r="J6159" s="0" t="n">
        <v>0</v>
      </c>
    </row>
    <row r="6160" customFormat="false" ht="13.8" hidden="false" customHeight="false" outlineLevel="0" collapsed="false">
      <c r="A6160" s="55" t="s">
        <v>168</v>
      </c>
      <c r="B6160" s="65" t="s">
        <v>1484</v>
      </c>
      <c r="C6160" s="55" t="str">
        <f aca="false">LEFT(B6160,4)</f>
        <v>2006</v>
      </c>
      <c r="D6160" s="55" t="str">
        <f aca="false">MID(B6160,6,2)</f>
        <v>01</v>
      </c>
      <c r="E6160" s="0" t="n">
        <v>89.209999</v>
      </c>
      <c r="F6160" s="0" t="n">
        <v>89.209999</v>
      </c>
      <c r="G6160" s="0" t="n">
        <v>89.209999</v>
      </c>
      <c r="H6160" s="0" t="n">
        <v>89.209999</v>
      </c>
      <c r="I6160" s="0" t="n">
        <v>50.760403</v>
      </c>
      <c r="J6160" s="0" t="n">
        <v>0</v>
      </c>
    </row>
    <row r="6161" customFormat="false" ht="13.8" hidden="false" customHeight="false" outlineLevel="0" collapsed="false">
      <c r="A6161" s="55" t="s">
        <v>168</v>
      </c>
      <c r="B6161" s="65" t="s">
        <v>1485</v>
      </c>
      <c r="C6161" s="55" t="str">
        <f aca="false">LEFT(B6161,4)</f>
        <v>2006</v>
      </c>
      <c r="D6161" s="55" t="str">
        <f aca="false">MID(B6161,6,2)</f>
        <v>01</v>
      </c>
      <c r="E6161" s="0" t="n">
        <v>89.580002</v>
      </c>
      <c r="F6161" s="0" t="n">
        <v>89.580002</v>
      </c>
      <c r="G6161" s="0" t="n">
        <v>89.580002</v>
      </c>
      <c r="H6161" s="0" t="n">
        <v>89.580002</v>
      </c>
      <c r="I6161" s="0" t="n">
        <v>50.970936</v>
      </c>
      <c r="J6161" s="0" t="n">
        <v>0</v>
      </c>
    </row>
    <row r="6162" customFormat="false" ht="13.8" hidden="false" customHeight="false" outlineLevel="0" collapsed="false">
      <c r="A6162" s="55" t="s">
        <v>168</v>
      </c>
      <c r="B6162" s="65" t="s">
        <v>1486</v>
      </c>
      <c r="C6162" s="55" t="str">
        <f aca="false">LEFT(B6162,4)</f>
        <v>2006</v>
      </c>
      <c r="D6162" s="55" t="str">
        <f aca="false">MID(B6162,6,2)</f>
        <v>01</v>
      </c>
      <c r="E6162" s="0" t="n">
        <v>90.769997</v>
      </c>
      <c r="F6162" s="0" t="n">
        <v>90.769997</v>
      </c>
      <c r="G6162" s="0" t="n">
        <v>90.769997</v>
      </c>
      <c r="H6162" s="0" t="n">
        <v>90.769997</v>
      </c>
      <c r="I6162" s="0" t="n">
        <v>51.648029</v>
      </c>
      <c r="J6162" s="0" t="n">
        <v>0</v>
      </c>
    </row>
    <row r="6163" customFormat="false" ht="13.8" hidden="false" customHeight="false" outlineLevel="0" collapsed="false">
      <c r="A6163" s="55" t="s">
        <v>168</v>
      </c>
      <c r="B6163" s="65" t="s">
        <v>1487</v>
      </c>
      <c r="C6163" s="55" t="str">
        <f aca="false">LEFT(B6163,4)</f>
        <v>2006</v>
      </c>
      <c r="D6163" s="55" t="str">
        <f aca="false">MID(B6163,6,2)</f>
        <v>01</v>
      </c>
      <c r="E6163" s="0" t="n">
        <v>90.459999</v>
      </c>
      <c r="F6163" s="0" t="n">
        <v>90.459999</v>
      </c>
      <c r="G6163" s="0" t="n">
        <v>90.459999</v>
      </c>
      <c r="H6163" s="0" t="n">
        <v>90.459999</v>
      </c>
      <c r="I6163" s="0" t="n">
        <v>51.471664</v>
      </c>
      <c r="J6163" s="0" t="n">
        <v>0</v>
      </c>
    </row>
    <row r="6164" customFormat="false" ht="13.8" hidden="false" customHeight="false" outlineLevel="0" collapsed="false">
      <c r="A6164" s="55" t="s">
        <v>168</v>
      </c>
      <c r="B6164" s="65" t="s">
        <v>1488</v>
      </c>
      <c r="C6164" s="55" t="str">
        <f aca="false">LEFT(B6164,4)</f>
        <v>2006</v>
      </c>
      <c r="D6164" s="55" t="str">
        <f aca="false">MID(B6164,6,2)</f>
        <v>01</v>
      </c>
      <c r="E6164" s="0" t="n">
        <v>90.82</v>
      </c>
      <c r="F6164" s="0" t="n">
        <v>90.82</v>
      </c>
      <c r="G6164" s="0" t="n">
        <v>90.82</v>
      </c>
      <c r="H6164" s="0" t="n">
        <v>90.82</v>
      </c>
      <c r="I6164" s="0" t="n">
        <v>51.676487</v>
      </c>
      <c r="J6164" s="0" t="n">
        <v>0</v>
      </c>
    </row>
    <row r="6165" customFormat="false" ht="13.8" hidden="false" customHeight="false" outlineLevel="0" collapsed="false">
      <c r="A6165" s="55" t="s">
        <v>168</v>
      </c>
      <c r="B6165" s="65" t="s">
        <v>1489</v>
      </c>
      <c r="C6165" s="55" t="str">
        <f aca="false">LEFT(B6165,4)</f>
        <v>2006</v>
      </c>
      <c r="D6165" s="55" t="str">
        <f aca="false">MID(B6165,6,2)</f>
        <v>02</v>
      </c>
      <c r="E6165" s="0" t="n">
        <v>91.199997</v>
      </c>
      <c r="F6165" s="0" t="n">
        <v>91.199997</v>
      </c>
      <c r="G6165" s="0" t="n">
        <v>91.199997</v>
      </c>
      <c r="H6165" s="0" t="n">
        <v>91.199997</v>
      </c>
      <c r="I6165" s="0" t="n">
        <v>51.892708</v>
      </c>
      <c r="J6165" s="0" t="n">
        <v>0</v>
      </c>
    </row>
    <row r="6166" customFormat="false" ht="13.8" hidden="false" customHeight="false" outlineLevel="0" collapsed="false">
      <c r="A6166" s="55" t="s">
        <v>168</v>
      </c>
      <c r="B6166" s="65" t="s">
        <v>1490</v>
      </c>
      <c r="C6166" s="55" t="str">
        <f aca="false">LEFT(B6166,4)</f>
        <v>2006</v>
      </c>
      <c r="D6166" s="55" t="str">
        <f aca="false">MID(B6166,6,2)</f>
        <v>02</v>
      </c>
      <c r="E6166" s="0" t="n">
        <v>90.589996</v>
      </c>
      <c r="F6166" s="0" t="n">
        <v>90.589996</v>
      </c>
      <c r="G6166" s="0" t="n">
        <v>90.589996</v>
      </c>
      <c r="H6166" s="0" t="n">
        <v>90.589996</v>
      </c>
      <c r="I6166" s="0" t="n">
        <v>51.545631</v>
      </c>
      <c r="J6166" s="0" t="n">
        <v>0</v>
      </c>
    </row>
    <row r="6167" customFormat="false" ht="13.8" hidden="false" customHeight="false" outlineLevel="0" collapsed="false">
      <c r="A6167" s="55" t="s">
        <v>168</v>
      </c>
      <c r="B6167" s="65" t="s">
        <v>1491</v>
      </c>
      <c r="C6167" s="55" t="str">
        <f aca="false">LEFT(B6167,4)</f>
        <v>2006</v>
      </c>
      <c r="D6167" s="55" t="str">
        <f aca="false">MID(B6167,6,2)</f>
        <v>02</v>
      </c>
      <c r="E6167" s="0" t="n">
        <v>89.610001</v>
      </c>
      <c r="F6167" s="0" t="n">
        <v>89.610001</v>
      </c>
      <c r="G6167" s="0" t="n">
        <v>89.610001</v>
      </c>
      <c r="H6167" s="0" t="n">
        <v>89.610001</v>
      </c>
      <c r="I6167" s="0" t="n">
        <v>50.988003</v>
      </c>
      <c r="J6167" s="0" t="n">
        <v>0</v>
      </c>
    </row>
    <row r="6168" customFormat="false" ht="13.8" hidden="false" customHeight="false" outlineLevel="0" collapsed="false">
      <c r="A6168" s="55" t="s">
        <v>168</v>
      </c>
      <c r="B6168" s="65" t="s">
        <v>1492</v>
      </c>
      <c r="C6168" s="55" t="str">
        <f aca="false">LEFT(B6168,4)</f>
        <v>2006</v>
      </c>
      <c r="D6168" s="55" t="str">
        <f aca="false">MID(B6168,6,2)</f>
        <v>02</v>
      </c>
      <c r="E6168" s="0" t="n">
        <v>90.040001</v>
      </c>
      <c r="F6168" s="0" t="n">
        <v>90.040001</v>
      </c>
      <c r="G6168" s="0" t="n">
        <v>90.040001</v>
      </c>
      <c r="H6168" s="0" t="n">
        <v>90.040001</v>
      </c>
      <c r="I6168" s="0" t="n">
        <v>51.23267</v>
      </c>
      <c r="J6168" s="0" t="n">
        <v>0</v>
      </c>
    </row>
    <row r="6169" customFormat="false" ht="13.8" hidden="false" customHeight="false" outlineLevel="0" collapsed="false">
      <c r="A6169" s="55" t="s">
        <v>168</v>
      </c>
      <c r="B6169" s="65" t="s">
        <v>1493</v>
      </c>
      <c r="C6169" s="55" t="str">
        <f aca="false">LEFT(B6169,4)</f>
        <v>2006</v>
      </c>
      <c r="D6169" s="55" t="str">
        <f aca="false">MID(B6169,6,2)</f>
        <v>02</v>
      </c>
      <c r="E6169" s="0" t="n">
        <v>89.309998</v>
      </c>
      <c r="F6169" s="0" t="n">
        <v>89.309998</v>
      </c>
      <c r="G6169" s="0" t="n">
        <v>89.309998</v>
      </c>
      <c r="H6169" s="0" t="n">
        <v>89.309998</v>
      </c>
      <c r="I6169" s="0" t="n">
        <v>50.817303</v>
      </c>
      <c r="J6169" s="0" t="n">
        <v>0</v>
      </c>
    </row>
    <row r="6170" customFormat="false" ht="13.8" hidden="false" customHeight="false" outlineLevel="0" collapsed="false">
      <c r="A6170" s="55" t="s">
        <v>168</v>
      </c>
      <c r="B6170" s="65" t="s">
        <v>1494</v>
      </c>
      <c r="C6170" s="55" t="str">
        <f aca="false">LEFT(B6170,4)</f>
        <v>2006</v>
      </c>
      <c r="D6170" s="55" t="str">
        <f aca="false">MID(B6170,6,2)</f>
        <v>02</v>
      </c>
      <c r="E6170" s="0" t="n">
        <v>88.980003</v>
      </c>
      <c r="F6170" s="0" t="n">
        <v>88.980003</v>
      </c>
      <c r="G6170" s="0" t="n">
        <v>88.980003</v>
      </c>
      <c r="H6170" s="0" t="n">
        <v>88.980003</v>
      </c>
      <c r="I6170" s="0" t="n">
        <v>50.629543</v>
      </c>
      <c r="J6170" s="0" t="n">
        <v>0</v>
      </c>
    </row>
    <row r="6171" customFormat="false" ht="13.8" hidden="false" customHeight="false" outlineLevel="0" collapsed="false">
      <c r="A6171" s="55" t="s">
        <v>168</v>
      </c>
      <c r="B6171" s="65" t="s">
        <v>1495</v>
      </c>
      <c r="C6171" s="55" t="str">
        <f aca="false">LEFT(B6171,4)</f>
        <v>2006</v>
      </c>
      <c r="D6171" s="55" t="str">
        <f aca="false">MID(B6171,6,2)</f>
        <v>02</v>
      </c>
      <c r="E6171" s="0" t="n">
        <v>89.260002</v>
      </c>
      <c r="F6171" s="0" t="n">
        <v>89.260002</v>
      </c>
      <c r="G6171" s="0" t="n">
        <v>89.260002</v>
      </c>
      <c r="H6171" s="0" t="n">
        <v>89.260002</v>
      </c>
      <c r="I6171" s="0" t="n">
        <v>50.788845</v>
      </c>
      <c r="J6171" s="0" t="n">
        <v>0</v>
      </c>
    </row>
    <row r="6172" customFormat="false" ht="13.8" hidden="false" customHeight="false" outlineLevel="0" collapsed="false">
      <c r="A6172" s="55" t="s">
        <v>168</v>
      </c>
      <c r="B6172" s="65" t="s">
        <v>1496</v>
      </c>
      <c r="C6172" s="55" t="str">
        <f aca="false">LEFT(B6172,4)</f>
        <v>2006</v>
      </c>
      <c r="D6172" s="55" t="str">
        <f aca="false">MID(B6172,6,2)</f>
        <v>02</v>
      </c>
      <c r="E6172" s="0" t="n">
        <v>89.339996</v>
      </c>
      <c r="F6172" s="0" t="n">
        <v>89.339996</v>
      </c>
      <c r="G6172" s="0" t="n">
        <v>89.339996</v>
      </c>
      <c r="H6172" s="0" t="n">
        <v>89.339996</v>
      </c>
      <c r="I6172" s="0" t="n">
        <v>50.834393</v>
      </c>
      <c r="J6172" s="0" t="n">
        <v>0</v>
      </c>
    </row>
    <row r="6173" customFormat="false" ht="13.8" hidden="false" customHeight="false" outlineLevel="0" collapsed="false">
      <c r="A6173" s="55" t="s">
        <v>168</v>
      </c>
      <c r="B6173" s="65" t="s">
        <v>1497</v>
      </c>
      <c r="C6173" s="55" t="str">
        <f aca="false">LEFT(B6173,4)</f>
        <v>2006</v>
      </c>
      <c r="D6173" s="55" t="str">
        <f aca="false">MID(B6173,6,2)</f>
        <v>02</v>
      </c>
      <c r="E6173" s="0" t="n">
        <v>89.559998</v>
      </c>
      <c r="F6173" s="0" t="n">
        <v>89.559998</v>
      </c>
      <c r="G6173" s="0" t="n">
        <v>89.559998</v>
      </c>
      <c r="H6173" s="0" t="n">
        <v>89.559998</v>
      </c>
      <c r="I6173" s="0" t="n">
        <v>50.95956</v>
      </c>
      <c r="J6173" s="0" t="n">
        <v>0</v>
      </c>
    </row>
    <row r="6174" customFormat="false" ht="13.8" hidden="false" customHeight="false" outlineLevel="0" collapsed="false">
      <c r="A6174" s="55" t="s">
        <v>168</v>
      </c>
      <c r="B6174" s="65" t="s">
        <v>1498</v>
      </c>
      <c r="C6174" s="55" t="str">
        <f aca="false">LEFT(B6174,4)</f>
        <v>2006</v>
      </c>
      <c r="D6174" s="55" t="str">
        <f aca="false">MID(B6174,6,2)</f>
        <v>02</v>
      </c>
      <c r="E6174" s="0" t="n">
        <v>90.080002</v>
      </c>
      <c r="F6174" s="0" t="n">
        <v>90.080002</v>
      </c>
      <c r="G6174" s="0" t="n">
        <v>90.080002</v>
      </c>
      <c r="H6174" s="0" t="n">
        <v>90.080002</v>
      </c>
      <c r="I6174" s="0" t="n">
        <v>51.255428</v>
      </c>
      <c r="J6174" s="0" t="n">
        <v>0</v>
      </c>
    </row>
    <row r="6175" customFormat="false" ht="13.8" hidden="false" customHeight="false" outlineLevel="0" collapsed="false">
      <c r="A6175" s="55" t="s">
        <v>168</v>
      </c>
      <c r="B6175" s="65" t="s">
        <v>1499</v>
      </c>
      <c r="C6175" s="55" t="str">
        <f aca="false">LEFT(B6175,4)</f>
        <v>2006</v>
      </c>
      <c r="D6175" s="55" t="str">
        <f aca="false">MID(B6175,6,2)</f>
        <v>02</v>
      </c>
      <c r="E6175" s="0" t="n">
        <v>90.860001</v>
      </c>
      <c r="F6175" s="0" t="n">
        <v>90.860001</v>
      </c>
      <c r="G6175" s="0" t="n">
        <v>90.860001</v>
      </c>
      <c r="H6175" s="0" t="n">
        <v>90.860001</v>
      </c>
      <c r="I6175" s="0" t="n">
        <v>51.699257</v>
      </c>
      <c r="J6175" s="0" t="n">
        <v>0</v>
      </c>
    </row>
    <row r="6176" customFormat="false" ht="13.8" hidden="false" customHeight="false" outlineLevel="0" collapsed="false">
      <c r="A6176" s="55" t="s">
        <v>168</v>
      </c>
      <c r="B6176" s="65" t="s">
        <v>1500</v>
      </c>
      <c r="C6176" s="55" t="str">
        <f aca="false">LEFT(B6176,4)</f>
        <v>2006</v>
      </c>
      <c r="D6176" s="55" t="str">
        <f aca="false">MID(B6176,6,2)</f>
        <v>02</v>
      </c>
      <c r="E6176" s="0" t="n">
        <v>91.510002</v>
      </c>
      <c r="F6176" s="0" t="n">
        <v>91.510002</v>
      </c>
      <c r="G6176" s="0" t="n">
        <v>91.510002</v>
      </c>
      <c r="H6176" s="0" t="n">
        <v>91.510002</v>
      </c>
      <c r="I6176" s="0" t="n">
        <v>52.069088</v>
      </c>
      <c r="J6176" s="0" t="n">
        <v>0</v>
      </c>
    </row>
    <row r="6177" customFormat="false" ht="13.8" hidden="false" customHeight="false" outlineLevel="0" collapsed="false">
      <c r="A6177" s="55" t="s">
        <v>168</v>
      </c>
      <c r="B6177" s="65" t="s">
        <v>1501</v>
      </c>
      <c r="C6177" s="55" t="str">
        <f aca="false">LEFT(B6177,4)</f>
        <v>2006</v>
      </c>
      <c r="D6177" s="55" t="str">
        <f aca="false">MID(B6177,6,2)</f>
        <v>02</v>
      </c>
      <c r="E6177" s="0" t="n">
        <v>92.169998</v>
      </c>
      <c r="F6177" s="0" t="n">
        <v>92.169998</v>
      </c>
      <c r="G6177" s="0" t="n">
        <v>92.169998</v>
      </c>
      <c r="H6177" s="0" t="n">
        <v>92.169998</v>
      </c>
      <c r="I6177" s="0" t="n">
        <v>52.444649</v>
      </c>
      <c r="J6177" s="0" t="n">
        <v>0</v>
      </c>
    </row>
    <row r="6178" customFormat="false" ht="13.8" hidden="false" customHeight="false" outlineLevel="0" collapsed="false">
      <c r="A6178" s="55" t="s">
        <v>168</v>
      </c>
      <c r="B6178" s="65" t="s">
        <v>1502</v>
      </c>
      <c r="C6178" s="55" t="str">
        <f aca="false">LEFT(B6178,4)</f>
        <v>2006</v>
      </c>
      <c r="D6178" s="55" t="str">
        <f aca="false">MID(B6178,6,2)</f>
        <v>02</v>
      </c>
      <c r="E6178" s="0" t="n">
        <v>92.470001</v>
      </c>
      <c r="F6178" s="0" t="n">
        <v>92.470001</v>
      </c>
      <c r="G6178" s="0" t="n">
        <v>92.470001</v>
      </c>
      <c r="H6178" s="0" t="n">
        <v>92.470001</v>
      </c>
      <c r="I6178" s="0" t="n">
        <v>52.61533</v>
      </c>
      <c r="J6178" s="0" t="n">
        <v>0</v>
      </c>
    </row>
    <row r="6179" customFormat="false" ht="13.8" hidden="false" customHeight="false" outlineLevel="0" collapsed="false">
      <c r="A6179" s="55" t="s">
        <v>168</v>
      </c>
      <c r="B6179" s="65" t="s">
        <v>1503</v>
      </c>
      <c r="C6179" s="55" t="str">
        <f aca="false">LEFT(B6179,4)</f>
        <v>2006</v>
      </c>
      <c r="D6179" s="55" t="str">
        <f aca="false">MID(B6179,6,2)</f>
        <v>02</v>
      </c>
      <c r="E6179" s="0" t="n">
        <v>93.440002</v>
      </c>
      <c r="F6179" s="0" t="n">
        <v>93.440002</v>
      </c>
      <c r="G6179" s="0" t="n">
        <v>93.440002</v>
      </c>
      <c r="H6179" s="0" t="n">
        <v>93.440002</v>
      </c>
      <c r="I6179" s="0" t="n">
        <v>53.167278</v>
      </c>
      <c r="J6179" s="0" t="n">
        <v>0</v>
      </c>
    </row>
    <row r="6180" customFormat="false" ht="13.8" hidden="false" customHeight="false" outlineLevel="0" collapsed="false">
      <c r="A6180" s="55" t="s">
        <v>168</v>
      </c>
      <c r="B6180" s="65" t="s">
        <v>1504</v>
      </c>
      <c r="C6180" s="55" t="str">
        <f aca="false">LEFT(B6180,4)</f>
        <v>2006</v>
      </c>
      <c r="D6180" s="55" t="str">
        <f aca="false">MID(B6180,6,2)</f>
        <v>02</v>
      </c>
      <c r="E6180" s="0" t="n">
        <v>93.25</v>
      </c>
      <c r="F6180" s="0" t="n">
        <v>93.25</v>
      </c>
      <c r="G6180" s="0" t="n">
        <v>93.25</v>
      </c>
      <c r="H6180" s="0" t="n">
        <v>93.25</v>
      </c>
      <c r="I6180" s="0" t="n">
        <v>53.059166</v>
      </c>
      <c r="J6180" s="0" t="n">
        <v>0</v>
      </c>
    </row>
    <row r="6181" customFormat="false" ht="13.8" hidden="false" customHeight="false" outlineLevel="0" collapsed="false">
      <c r="A6181" s="55" t="s">
        <v>168</v>
      </c>
      <c r="B6181" s="65" t="s">
        <v>1505</v>
      </c>
      <c r="C6181" s="55" t="str">
        <f aca="false">LEFT(B6181,4)</f>
        <v>2006</v>
      </c>
      <c r="D6181" s="55" t="str">
        <f aca="false">MID(B6181,6,2)</f>
        <v>02</v>
      </c>
      <c r="E6181" s="0" t="n">
        <v>92.779999</v>
      </c>
      <c r="F6181" s="0" t="n">
        <v>92.779999</v>
      </c>
      <c r="G6181" s="0" t="n">
        <v>92.779999</v>
      </c>
      <c r="H6181" s="0" t="n">
        <v>92.779999</v>
      </c>
      <c r="I6181" s="0" t="n">
        <v>52.791744</v>
      </c>
      <c r="J6181" s="0" t="n">
        <v>0</v>
      </c>
    </row>
    <row r="6182" customFormat="false" ht="13.8" hidden="false" customHeight="false" outlineLevel="0" collapsed="false">
      <c r="A6182" s="55" t="s">
        <v>168</v>
      </c>
      <c r="B6182" s="65" t="s">
        <v>1506</v>
      </c>
      <c r="C6182" s="55" t="str">
        <f aca="false">LEFT(B6182,4)</f>
        <v>2006</v>
      </c>
      <c r="D6182" s="55" t="str">
        <f aca="false">MID(B6182,6,2)</f>
        <v>02</v>
      </c>
      <c r="E6182" s="0" t="n">
        <v>92.839996</v>
      </c>
      <c r="F6182" s="0" t="n">
        <v>92.839996</v>
      </c>
      <c r="G6182" s="0" t="n">
        <v>92.839996</v>
      </c>
      <c r="H6182" s="0" t="n">
        <v>92.839996</v>
      </c>
      <c r="I6182" s="0" t="n">
        <v>52.825874</v>
      </c>
      <c r="J6182" s="0" t="n">
        <v>0</v>
      </c>
    </row>
    <row r="6183" customFormat="false" ht="13.8" hidden="false" customHeight="false" outlineLevel="0" collapsed="false">
      <c r="A6183" s="55" t="s">
        <v>168</v>
      </c>
      <c r="B6183" s="65" t="s">
        <v>1507</v>
      </c>
      <c r="C6183" s="55" t="str">
        <f aca="false">LEFT(B6183,4)</f>
        <v>2006</v>
      </c>
      <c r="D6183" s="55" t="str">
        <f aca="false">MID(B6183,6,2)</f>
        <v>02</v>
      </c>
      <c r="E6183" s="0" t="n">
        <v>92.5</v>
      </c>
      <c r="F6183" s="0" t="n">
        <v>92.5</v>
      </c>
      <c r="G6183" s="0" t="n">
        <v>92.5</v>
      </c>
      <c r="H6183" s="0" t="n">
        <v>92.5</v>
      </c>
      <c r="I6183" s="0" t="n">
        <v>52.632412</v>
      </c>
      <c r="J6183" s="0" t="n">
        <v>0</v>
      </c>
    </row>
    <row r="6184" customFormat="false" ht="13.8" hidden="false" customHeight="false" outlineLevel="0" collapsed="false">
      <c r="A6184" s="55" t="s">
        <v>168</v>
      </c>
      <c r="B6184" s="65" t="s">
        <v>1508</v>
      </c>
      <c r="C6184" s="55" t="str">
        <f aca="false">LEFT(B6184,4)</f>
        <v>2006</v>
      </c>
      <c r="D6184" s="55" t="str">
        <f aca="false">MID(B6184,6,2)</f>
        <v>03</v>
      </c>
      <c r="E6184" s="0" t="n">
        <v>93.019997</v>
      </c>
      <c r="F6184" s="0" t="n">
        <v>93.019997</v>
      </c>
      <c r="G6184" s="0" t="n">
        <v>93.019997</v>
      </c>
      <c r="H6184" s="0" t="n">
        <v>93.019997</v>
      </c>
      <c r="I6184" s="0" t="n">
        <v>52.92831</v>
      </c>
      <c r="J6184" s="0" t="n">
        <v>0</v>
      </c>
    </row>
    <row r="6185" customFormat="false" ht="13.8" hidden="false" customHeight="false" outlineLevel="0" collapsed="false">
      <c r="A6185" s="55" t="s">
        <v>168</v>
      </c>
      <c r="B6185" s="65" t="s">
        <v>1509</v>
      </c>
      <c r="C6185" s="55" t="str">
        <f aca="false">LEFT(B6185,4)</f>
        <v>2006</v>
      </c>
      <c r="D6185" s="55" t="str">
        <f aca="false">MID(B6185,6,2)</f>
        <v>03</v>
      </c>
      <c r="E6185" s="0" t="n">
        <v>92.75</v>
      </c>
      <c r="F6185" s="0" t="n">
        <v>92.75</v>
      </c>
      <c r="G6185" s="0" t="n">
        <v>92.75</v>
      </c>
      <c r="H6185" s="0" t="n">
        <v>92.75</v>
      </c>
      <c r="I6185" s="0" t="n">
        <v>52.774643</v>
      </c>
      <c r="J6185" s="0" t="n">
        <v>0</v>
      </c>
    </row>
    <row r="6186" customFormat="false" ht="13.8" hidden="false" customHeight="false" outlineLevel="0" collapsed="false">
      <c r="A6186" s="55" t="s">
        <v>168</v>
      </c>
      <c r="B6186" s="65" t="s">
        <v>1510</v>
      </c>
      <c r="C6186" s="55" t="str">
        <f aca="false">LEFT(B6186,4)</f>
        <v>2006</v>
      </c>
      <c r="D6186" s="55" t="str">
        <f aca="false">MID(B6186,6,2)</f>
        <v>03</v>
      </c>
      <c r="E6186" s="0" t="n">
        <v>92.330002</v>
      </c>
      <c r="F6186" s="0" t="n">
        <v>92.330002</v>
      </c>
      <c r="G6186" s="0" t="n">
        <v>92.330002</v>
      </c>
      <c r="H6186" s="0" t="n">
        <v>92.330002</v>
      </c>
      <c r="I6186" s="0" t="n">
        <v>52.535675</v>
      </c>
      <c r="J6186" s="0" t="n">
        <v>0</v>
      </c>
    </row>
    <row r="6187" customFormat="false" ht="13.8" hidden="false" customHeight="false" outlineLevel="0" collapsed="false">
      <c r="A6187" s="55" t="s">
        <v>168</v>
      </c>
      <c r="B6187" s="65" t="s">
        <v>1511</v>
      </c>
      <c r="C6187" s="55" t="str">
        <f aca="false">LEFT(B6187,4)</f>
        <v>2006</v>
      </c>
      <c r="D6187" s="55" t="str">
        <f aca="false">MID(B6187,6,2)</f>
        <v>03</v>
      </c>
      <c r="E6187" s="0" t="n">
        <v>94.010002</v>
      </c>
      <c r="F6187" s="0" t="n">
        <v>94.010002</v>
      </c>
      <c r="G6187" s="0" t="n">
        <v>94.010002</v>
      </c>
      <c r="H6187" s="0" t="n">
        <v>94.010002</v>
      </c>
      <c r="I6187" s="0" t="n">
        <v>53.491604</v>
      </c>
      <c r="J6187" s="0" t="n">
        <v>0</v>
      </c>
    </row>
    <row r="6188" customFormat="false" ht="13.8" hidden="false" customHeight="false" outlineLevel="0" collapsed="false">
      <c r="A6188" s="55" t="s">
        <v>168</v>
      </c>
      <c r="B6188" s="65" t="s">
        <v>1512</v>
      </c>
      <c r="C6188" s="55" t="str">
        <f aca="false">LEFT(B6188,4)</f>
        <v>2006</v>
      </c>
      <c r="D6188" s="55" t="str">
        <f aca="false">MID(B6188,6,2)</f>
        <v>03</v>
      </c>
      <c r="E6188" s="0" t="n">
        <v>92.919998</v>
      </c>
      <c r="F6188" s="0" t="n">
        <v>92.919998</v>
      </c>
      <c r="G6188" s="0" t="n">
        <v>92.919998</v>
      </c>
      <c r="H6188" s="0" t="n">
        <v>92.919998</v>
      </c>
      <c r="I6188" s="0" t="n">
        <v>52.871376</v>
      </c>
      <c r="J6188" s="0" t="n">
        <v>0</v>
      </c>
    </row>
    <row r="6189" customFormat="false" ht="13.8" hidden="false" customHeight="false" outlineLevel="0" collapsed="false">
      <c r="A6189" s="55" t="s">
        <v>168</v>
      </c>
      <c r="B6189" s="65" t="s">
        <v>1513</v>
      </c>
      <c r="C6189" s="55" t="str">
        <f aca="false">LEFT(B6189,4)</f>
        <v>2006</v>
      </c>
      <c r="D6189" s="55" t="str">
        <f aca="false">MID(B6189,6,2)</f>
        <v>03</v>
      </c>
      <c r="E6189" s="0" t="n">
        <v>93.339996</v>
      </c>
      <c r="F6189" s="0" t="n">
        <v>93.339996</v>
      </c>
      <c r="G6189" s="0" t="n">
        <v>93.339996</v>
      </c>
      <c r="H6189" s="0" t="n">
        <v>93.339996</v>
      </c>
      <c r="I6189" s="0" t="n">
        <v>53.110378</v>
      </c>
      <c r="J6189" s="0" t="n">
        <v>0</v>
      </c>
    </row>
    <row r="6190" customFormat="false" ht="13.8" hidden="false" customHeight="false" outlineLevel="0" collapsed="false">
      <c r="A6190" s="55" t="s">
        <v>168</v>
      </c>
      <c r="B6190" s="65" t="s">
        <v>1514</v>
      </c>
      <c r="C6190" s="55" t="str">
        <f aca="false">LEFT(B6190,4)</f>
        <v>2006</v>
      </c>
      <c r="D6190" s="55" t="str">
        <f aca="false">MID(B6190,6,2)</f>
        <v>03</v>
      </c>
      <c r="E6190" s="0" t="n">
        <v>94.209999</v>
      </c>
      <c r="F6190" s="0" t="n">
        <v>94.209999</v>
      </c>
      <c r="G6190" s="0" t="n">
        <v>94.209999</v>
      </c>
      <c r="H6190" s="0" t="n">
        <v>94.209999</v>
      </c>
      <c r="I6190" s="0" t="n">
        <v>53.605404</v>
      </c>
      <c r="J6190" s="0" t="n">
        <v>0</v>
      </c>
    </row>
    <row r="6191" customFormat="false" ht="13.8" hidden="false" customHeight="false" outlineLevel="0" collapsed="false">
      <c r="A6191" s="55" t="s">
        <v>168</v>
      </c>
      <c r="B6191" s="65" t="s">
        <v>1515</v>
      </c>
      <c r="C6191" s="55" t="str">
        <f aca="false">LEFT(B6191,4)</f>
        <v>2006</v>
      </c>
      <c r="D6191" s="55" t="str">
        <f aca="false">MID(B6191,6,2)</f>
        <v>03</v>
      </c>
      <c r="E6191" s="0" t="n">
        <v>95.07</v>
      </c>
      <c r="F6191" s="0" t="n">
        <v>95.07</v>
      </c>
      <c r="G6191" s="0" t="n">
        <v>95.07</v>
      </c>
      <c r="H6191" s="0" t="n">
        <v>95.07</v>
      </c>
      <c r="I6191" s="0" t="n">
        <v>54.094727</v>
      </c>
      <c r="J6191" s="0" t="n">
        <v>0</v>
      </c>
    </row>
    <row r="6192" customFormat="false" ht="13.8" hidden="false" customHeight="false" outlineLevel="0" collapsed="false">
      <c r="A6192" s="55" t="s">
        <v>168</v>
      </c>
      <c r="B6192" s="65" t="s">
        <v>1516</v>
      </c>
      <c r="C6192" s="55" t="str">
        <f aca="false">LEFT(B6192,4)</f>
        <v>2006</v>
      </c>
      <c r="D6192" s="55" t="str">
        <f aca="false">MID(B6192,6,2)</f>
        <v>03</v>
      </c>
      <c r="E6192" s="0" t="n">
        <v>94.540001</v>
      </c>
      <c r="F6192" s="0" t="n">
        <v>94.540001</v>
      </c>
      <c r="G6192" s="0" t="n">
        <v>94.540001</v>
      </c>
      <c r="H6192" s="0" t="n">
        <v>94.540001</v>
      </c>
      <c r="I6192" s="0" t="n">
        <v>53.793159</v>
      </c>
      <c r="J6192" s="0" t="n">
        <v>0</v>
      </c>
    </row>
    <row r="6193" customFormat="false" ht="13.8" hidden="false" customHeight="false" outlineLevel="0" collapsed="false">
      <c r="A6193" s="55" t="s">
        <v>168</v>
      </c>
      <c r="B6193" s="65" t="s">
        <v>1517</v>
      </c>
      <c r="C6193" s="55" t="str">
        <f aca="false">LEFT(B6193,4)</f>
        <v>2006</v>
      </c>
      <c r="D6193" s="55" t="str">
        <f aca="false">MID(B6193,6,2)</f>
        <v>03</v>
      </c>
      <c r="E6193" s="0" t="n">
        <v>95.18</v>
      </c>
      <c r="F6193" s="0" t="n">
        <v>95.18</v>
      </c>
      <c r="G6193" s="0" t="n">
        <v>95.18</v>
      </c>
      <c r="H6193" s="0" t="n">
        <v>95.18</v>
      </c>
      <c r="I6193" s="0" t="n">
        <v>54.157333</v>
      </c>
      <c r="J6193" s="0" t="n">
        <v>0</v>
      </c>
    </row>
    <row r="6194" customFormat="false" ht="13.8" hidden="false" customHeight="false" outlineLevel="0" collapsed="false">
      <c r="A6194" s="55" t="s">
        <v>168</v>
      </c>
      <c r="B6194" s="65" t="s">
        <v>1518</v>
      </c>
      <c r="C6194" s="55" t="str">
        <f aca="false">LEFT(B6194,4)</f>
        <v>2006</v>
      </c>
      <c r="D6194" s="55" t="str">
        <f aca="false">MID(B6194,6,2)</f>
        <v>03</v>
      </c>
      <c r="E6194" s="0" t="n">
        <v>96.800003</v>
      </c>
      <c r="F6194" s="0" t="n">
        <v>96.800003</v>
      </c>
      <c r="G6194" s="0" t="n">
        <v>96.800003</v>
      </c>
      <c r="H6194" s="0" t="n">
        <v>96.800003</v>
      </c>
      <c r="I6194" s="0" t="n">
        <v>55.079105</v>
      </c>
      <c r="J6194" s="0" t="n">
        <v>0</v>
      </c>
    </row>
    <row r="6195" customFormat="false" ht="13.8" hidden="false" customHeight="false" outlineLevel="0" collapsed="false">
      <c r="A6195" s="55" t="s">
        <v>168</v>
      </c>
      <c r="B6195" s="65" t="s">
        <v>1519</v>
      </c>
      <c r="C6195" s="55" t="str">
        <f aca="false">LEFT(B6195,4)</f>
        <v>2006</v>
      </c>
      <c r="D6195" s="55" t="str">
        <f aca="false">MID(B6195,6,2)</f>
        <v>03</v>
      </c>
      <c r="E6195" s="0" t="n">
        <v>97.760002</v>
      </c>
      <c r="F6195" s="0" t="n">
        <v>97.760002</v>
      </c>
      <c r="G6195" s="0" t="n">
        <v>97.760002</v>
      </c>
      <c r="H6195" s="0" t="n">
        <v>97.760002</v>
      </c>
      <c r="I6195" s="0" t="n">
        <v>55.625355</v>
      </c>
      <c r="J6195" s="0" t="n">
        <v>0</v>
      </c>
    </row>
    <row r="6196" customFormat="false" ht="13.8" hidden="false" customHeight="false" outlineLevel="0" collapsed="false">
      <c r="A6196" s="55" t="s">
        <v>168</v>
      </c>
      <c r="B6196" s="65" t="s">
        <v>1520</v>
      </c>
      <c r="C6196" s="55" t="str">
        <f aca="false">LEFT(B6196,4)</f>
        <v>2006</v>
      </c>
      <c r="D6196" s="55" t="str">
        <f aca="false">MID(B6196,6,2)</f>
        <v>03</v>
      </c>
      <c r="E6196" s="0" t="n">
        <v>98.07</v>
      </c>
      <c r="F6196" s="0" t="n">
        <v>98.07</v>
      </c>
      <c r="G6196" s="0" t="n">
        <v>98.07</v>
      </c>
      <c r="H6196" s="0" t="n">
        <v>98.07</v>
      </c>
      <c r="I6196" s="0" t="n">
        <v>56.014313</v>
      </c>
      <c r="J6196" s="0" t="n">
        <v>0</v>
      </c>
    </row>
    <row r="6197" customFormat="false" ht="13.8" hidden="false" customHeight="false" outlineLevel="0" collapsed="false">
      <c r="A6197" s="55" t="s">
        <v>168</v>
      </c>
      <c r="B6197" s="65" t="s">
        <v>1521</v>
      </c>
      <c r="C6197" s="55" t="str">
        <f aca="false">LEFT(B6197,4)</f>
        <v>2006</v>
      </c>
      <c r="D6197" s="55" t="str">
        <f aca="false">MID(B6197,6,2)</f>
        <v>03</v>
      </c>
      <c r="E6197" s="0" t="n">
        <v>96.559998</v>
      </c>
      <c r="F6197" s="0" t="n">
        <v>96.559998</v>
      </c>
      <c r="G6197" s="0" t="n">
        <v>96.559998</v>
      </c>
      <c r="H6197" s="0" t="n">
        <v>96.559998</v>
      </c>
      <c r="I6197" s="0" t="n">
        <v>55.151844</v>
      </c>
      <c r="J6197" s="0" t="n">
        <v>0</v>
      </c>
    </row>
    <row r="6198" customFormat="false" ht="13.8" hidden="false" customHeight="false" outlineLevel="0" collapsed="false">
      <c r="A6198" s="55" t="s">
        <v>168</v>
      </c>
      <c r="B6198" s="65" t="s">
        <v>1522</v>
      </c>
      <c r="C6198" s="55" t="str">
        <f aca="false">LEFT(B6198,4)</f>
        <v>2006</v>
      </c>
      <c r="D6198" s="55" t="str">
        <f aca="false">MID(B6198,6,2)</f>
        <v>03</v>
      </c>
      <c r="E6198" s="0" t="n">
        <v>95.379997</v>
      </c>
      <c r="F6198" s="0" t="n">
        <v>95.379997</v>
      </c>
      <c r="G6198" s="0" t="n">
        <v>95.379997</v>
      </c>
      <c r="H6198" s="0" t="n">
        <v>95.379997</v>
      </c>
      <c r="I6198" s="0" t="n">
        <v>54.477859</v>
      </c>
      <c r="J6198" s="0" t="n">
        <v>0</v>
      </c>
    </row>
    <row r="6199" customFormat="false" ht="13.8" hidden="false" customHeight="false" outlineLevel="0" collapsed="false">
      <c r="A6199" s="55" t="s">
        <v>168</v>
      </c>
      <c r="B6199" s="65" t="s">
        <v>1523</v>
      </c>
      <c r="C6199" s="55" t="str">
        <f aca="false">LEFT(B6199,4)</f>
        <v>2006</v>
      </c>
      <c r="D6199" s="55" t="str">
        <f aca="false">MID(B6199,6,2)</f>
        <v>03</v>
      </c>
      <c r="E6199" s="0" t="n">
        <v>95.68</v>
      </c>
      <c r="F6199" s="0" t="n">
        <v>95.68</v>
      </c>
      <c r="G6199" s="0" t="n">
        <v>95.68</v>
      </c>
      <c r="H6199" s="0" t="n">
        <v>95.68</v>
      </c>
      <c r="I6199" s="0" t="n">
        <v>54.649239</v>
      </c>
      <c r="J6199" s="0" t="n">
        <v>0</v>
      </c>
    </row>
    <row r="6200" customFormat="false" ht="13.8" hidden="false" customHeight="false" outlineLevel="0" collapsed="false">
      <c r="A6200" s="55" t="s">
        <v>168</v>
      </c>
      <c r="B6200" s="65" t="s">
        <v>1524</v>
      </c>
      <c r="C6200" s="55" t="str">
        <f aca="false">LEFT(B6200,4)</f>
        <v>2006</v>
      </c>
      <c r="D6200" s="55" t="str">
        <f aca="false">MID(B6200,6,2)</f>
        <v>03</v>
      </c>
      <c r="E6200" s="0" t="n">
        <v>95.900002</v>
      </c>
      <c r="F6200" s="0" t="n">
        <v>95.900002</v>
      </c>
      <c r="G6200" s="0" t="n">
        <v>95.900002</v>
      </c>
      <c r="H6200" s="0" t="n">
        <v>95.900002</v>
      </c>
      <c r="I6200" s="0" t="n">
        <v>54.774902</v>
      </c>
      <c r="J6200" s="0" t="n">
        <v>0</v>
      </c>
    </row>
    <row r="6201" customFormat="false" ht="13.8" hidden="false" customHeight="false" outlineLevel="0" collapsed="false">
      <c r="A6201" s="55" t="s">
        <v>168</v>
      </c>
      <c r="B6201" s="65" t="s">
        <v>1525</v>
      </c>
      <c r="C6201" s="55" t="str">
        <f aca="false">LEFT(B6201,4)</f>
        <v>2006</v>
      </c>
      <c r="D6201" s="55" t="str">
        <f aca="false">MID(B6201,6,2)</f>
        <v>03</v>
      </c>
      <c r="E6201" s="0" t="n">
        <v>95.540001</v>
      </c>
      <c r="F6201" s="0" t="n">
        <v>95.540001</v>
      </c>
      <c r="G6201" s="0" t="n">
        <v>95.540001</v>
      </c>
      <c r="H6201" s="0" t="n">
        <v>95.540001</v>
      </c>
      <c r="I6201" s="0" t="n">
        <v>54.569267</v>
      </c>
      <c r="J6201" s="0" t="n">
        <v>0</v>
      </c>
    </row>
    <row r="6202" customFormat="false" ht="13.8" hidden="false" customHeight="false" outlineLevel="0" collapsed="false">
      <c r="A6202" s="55" t="s">
        <v>168</v>
      </c>
      <c r="B6202" s="65" t="s">
        <v>1526</v>
      </c>
      <c r="C6202" s="55" t="str">
        <f aca="false">LEFT(B6202,4)</f>
        <v>2006</v>
      </c>
      <c r="D6202" s="55" t="str">
        <f aca="false">MID(B6202,6,2)</f>
        <v>03</v>
      </c>
      <c r="E6202" s="0" t="n">
        <v>94.650002</v>
      </c>
      <c r="F6202" s="0" t="n">
        <v>94.650002</v>
      </c>
      <c r="G6202" s="0" t="n">
        <v>94.650002</v>
      </c>
      <c r="H6202" s="0" t="n">
        <v>94.650002</v>
      </c>
      <c r="I6202" s="0" t="n">
        <v>54.060928</v>
      </c>
      <c r="J6202" s="0" t="n">
        <v>0</v>
      </c>
    </row>
    <row r="6203" customFormat="false" ht="13.8" hidden="false" customHeight="false" outlineLevel="0" collapsed="false">
      <c r="A6203" s="55" t="s">
        <v>168</v>
      </c>
      <c r="B6203" s="65" t="s">
        <v>1527</v>
      </c>
      <c r="C6203" s="55" t="str">
        <f aca="false">LEFT(B6203,4)</f>
        <v>2006</v>
      </c>
      <c r="D6203" s="55" t="str">
        <f aca="false">MID(B6203,6,2)</f>
        <v>03</v>
      </c>
      <c r="E6203" s="0" t="n">
        <v>95.68</v>
      </c>
      <c r="F6203" s="0" t="n">
        <v>95.68</v>
      </c>
      <c r="G6203" s="0" t="n">
        <v>95.68</v>
      </c>
      <c r="H6203" s="0" t="n">
        <v>95.68</v>
      </c>
      <c r="I6203" s="0" t="n">
        <v>54.649239</v>
      </c>
      <c r="J6203" s="0" t="n">
        <v>0</v>
      </c>
    </row>
    <row r="6204" customFormat="false" ht="13.8" hidden="false" customHeight="false" outlineLevel="0" collapsed="false">
      <c r="A6204" s="55" t="s">
        <v>168</v>
      </c>
      <c r="B6204" s="65" t="s">
        <v>1528</v>
      </c>
      <c r="C6204" s="55" t="str">
        <f aca="false">LEFT(B6204,4)</f>
        <v>2006</v>
      </c>
      <c r="D6204" s="55" t="str">
        <f aca="false">MID(B6204,6,2)</f>
        <v>03</v>
      </c>
      <c r="E6204" s="0" t="n">
        <v>97.699997</v>
      </c>
      <c r="F6204" s="0" t="n">
        <v>97.699997</v>
      </c>
      <c r="G6204" s="0" t="n">
        <v>97.699997</v>
      </c>
      <c r="H6204" s="0" t="n">
        <v>97.699997</v>
      </c>
      <c r="I6204" s="0" t="n">
        <v>55.802979</v>
      </c>
      <c r="J6204" s="0" t="n">
        <v>0</v>
      </c>
    </row>
    <row r="6205" customFormat="false" ht="13.8" hidden="false" customHeight="false" outlineLevel="0" collapsed="false">
      <c r="A6205" s="55" t="s">
        <v>168</v>
      </c>
      <c r="B6205" s="65" t="s">
        <v>1529</v>
      </c>
      <c r="C6205" s="55" t="str">
        <f aca="false">LEFT(B6205,4)</f>
        <v>2006</v>
      </c>
      <c r="D6205" s="55" t="str">
        <f aca="false">MID(B6205,6,2)</f>
        <v>03</v>
      </c>
      <c r="E6205" s="0" t="n">
        <v>96.25</v>
      </c>
      <c r="F6205" s="0" t="n">
        <v>96.25</v>
      </c>
      <c r="G6205" s="0" t="n">
        <v>96.25</v>
      </c>
      <c r="H6205" s="0" t="n">
        <v>96.25</v>
      </c>
      <c r="I6205" s="0" t="n">
        <v>54.974796</v>
      </c>
      <c r="J6205" s="0" t="n">
        <v>0</v>
      </c>
    </row>
    <row r="6206" customFormat="false" ht="13.8" hidden="false" customHeight="false" outlineLevel="0" collapsed="false">
      <c r="A6206" s="55" t="s">
        <v>168</v>
      </c>
      <c r="B6206" s="65" t="s">
        <v>1530</v>
      </c>
      <c r="C6206" s="55" t="str">
        <f aca="false">LEFT(B6206,4)</f>
        <v>2006</v>
      </c>
      <c r="D6206" s="55" t="str">
        <f aca="false">MID(B6206,6,2)</f>
        <v>03</v>
      </c>
      <c r="E6206" s="0" t="n">
        <v>96.449997</v>
      </c>
      <c r="F6206" s="0" t="n">
        <v>96.449997</v>
      </c>
      <c r="G6206" s="0" t="n">
        <v>96.449997</v>
      </c>
      <c r="H6206" s="0" t="n">
        <v>96.449997</v>
      </c>
      <c r="I6206" s="0" t="n">
        <v>55.089005</v>
      </c>
      <c r="J6206" s="0" t="n">
        <v>0</v>
      </c>
    </row>
    <row r="6207" customFormat="false" ht="13.8" hidden="false" customHeight="false" outlineLevel="0" collapsed="false">
      <c r="A6207" s="55" t="s">
        <v>168</v>
      </c>
      <c r="B6207" s="65" t="s">
        <v>1531</v>
      </c>
      <c r="C6207" s="55" t="str">
        <f aca="false">LEFT(B6207,4)</f>
        <v>2006</v>
      </c>
      <c r="D6207" s="55" t="str">
        <f aca="false">MID(B6207,6,2)</f>
        <v>04</v>
      </c>
      <c r="E6207" s="0" t="n">
        <v>94.610001</v>
      </c>
      <c r="F6207" s="0" t="n">
        <v>94.610001</v>
      </c>
      <c r="G6207" s="0" t="n">
        <v>94.610001</v>
      </c>
      <c r="H6207" s="0" t="n">
        <v>94.610001</v>
      </c>
      <c r="I6207" s="0" t="n">
        <v>54.038086</v>
      </c>
      <c r="J6207" s="0" t="n">
        <v>0</v>
      </c>
    </row>
    <row r="6208" customFormat="false" ht="13.8" hidden="false" customHeight="false" outlineLevel="0" collapsed="false">
      <c r="A6208" s="55" t="s">
        <v>168</v>
      </c>
      <c r="B6208" s="65" t="s">
        <v>1532</v>
      </c>
      <c r="C6208" s="55" t="str">
        <f aca="false">LEFT(B6208,4)</f>
        <v>2006</v>
      </c>
      <c r="D6208" s="55" t="str">
        <f aca="false">MID(B6208,6,2)</f>
        <v>04</v>
      </c>
      <c r="E6208" s="0" t="n">
        <v>93.940002</v>
      </c>
      <c r="F6208" s="0" t="n">
        <v>93.940002</v>
      </c>
      <c r="G6208" s="0" t="n">
        <v>93.940002</v>
      </c>
      <c r="H6208" s="0" t="n">
        <v>93.940002</v>
      </c>
      <c r="I6208" s="0" t="n">
        <v>53.655384</v>
      </c>
      <c r="J6208" s="0" t="n">
        <v>0</v>
      </c>
    </row>
    <row r="6209" customFormat="false" ht="13.8" hidden="false" customHeight="false" outlineLevel="0" collapsed="false">
      <c r="A6209" s="55" t="s">
        <v>168</v>
      </c>
      <c r="B6209" s="65" t="s">
        <v>1533</v>
      </c>
      <c r="C6209" s="55" t="str">
        <f aca="false">LEFT(B6209,4)</f>
        <v>2006</v>
      </c>
      <c r="D6209" s="55" t="str">
        <f aca="false">MID(B6209,6,2)</f>
        <v>04</v>
      </c>
      <c r="E6209" s="0" t="n">
        <v>94.650002</v>
      </c>
      <c r="F6209" s="0" t="n">
        <v>94.650002</v>
      </c>
      <c r="G6209" s="0" t="n">
        <v>94.650002</v>
      </c>
      <c r="H6209" s="0" t="n">
        <v>94.650002</v>
      </c>
      <c r="I6209" s="0" t="n">
        <v>54.060928</v>
      </c>
      <c r="J6209" s="0" t="n">
        <v>0</v>
      </c>
    </row>
    <row r="6210" customFormat="false" ht="13.8" hidden="false" customHeight="false" outlineLevel="0" collapsed="false">
      <c r="A6210" s="55" t="s">
        <v>168</v>
      </c>
      <c r="B6210" s="65" t="s">
        <v>1534</v>
      </c>
      <c r="C6210" s="55" t="str">
        <f aca="false">LEFT(B6210,4)</f>
        <v>2006</v>
      </c>
      <c r="D6210" s="55" t="str">
        <f aca="false">MID(B6210,6,2)</f>
        <v>04</v>
      </c>
      <c r="E6210" s="0" t="n">
        <v>94.169998</v>
      </c>
      <c r="F6210" s="0" t="n">
        <v>94.169998</v>
      </c>
      <c r="G6210" s="0" t="n">
        <v>94.169998</v>
      </c>
      <c r="H6210" s="0" t="n">
        <v>94.169998</v>
      </c>
      <c r="I6210" s="0" t="n">
        <v>53.786747</v>
      </c>
      <c r="J6210" s="0" t="n">
        <v>0</v>
      </c>
    </row>
    <row r="6211" customFormat="false" ht="13.8" hidden="false" customHeight="false" outlineLevel="0" collapsed="false">
      <c r="A6211" s="55" t="s">
        <v>168</v>
      </c>
      <c r="B6211" s="65" t="s">
        <v>1535</v>
      </c>
      <c r="C6211" s="55" t="str">
        <f aca="false">LEFT(B6211,4)</f>
        <v>2006</v>
      </c>
      <c r="D6211" s="55" t="str">
        <f aca="false">MID(B6211,6,2)</f>
        <v>04</v>
      </c>
      <c r="E6211" s="0" t="n">
        <v>92.760002</v>
      </c>
      <c r="F6211" s="0" t="n">
        <v>92.760002</v>
      </c>
      <c r="G6211" s="0" t="n">
        <v>92.760002</v>
      </c>
      <c r="H6211" s="0" t="n">
        <v>92.760002</v>
      </c>
      <c r="I6211" s="0" t="n">
        <v>52.981419</v>
      </c>
      <c r="J6211" s="0" t="n">
        <v>0</v>
      </c>
    </row>
    <row r="6212" customFormat="false" ht="13.8" hidden="false" customHeight="false" outlineLevel="0" collapsed="false">
      <c r="A6212" s="55" t="s">
        <v>168</v>
      </c>
      <c r="B6212" s="65" t="s">
        <v>1536</v>
      </c>
      <c r="C6212" s="55" t="str">
        <f aca="false">LEFT(B6212,4)</f>
        <v>2006</v>
      </c>
      <c r="D6212" s="55" t="str">
        <f aca="false">MID(B6212,6,2)</f>
        <v>04</v>
      </c>
      <c r="E6212" s="0" t="n">
        <v>91.790001</v>
      </c>
      <c r="F6212" s="0" t="n">
        <v>91.790001</v>
      </c>
      <c r="G6212" s="0" t="n">
        <v>91.790001</v>
      </c>
      <c r="H6212" s="0" t="n">
        <v>91.790001</v>
      </c>
      <c r="I6212" s="0" t="n">
        <v>52.427391</v>
      </c>
      <c r="J6212" s="0" t="n">
        <v>0</v>
      </c>
    </row>
    <row r="6213" customFormat="false" ht="13.8" hidden="false" customHeight="false" outlineLevel="0" collapsed="false">
      <c r="A6213" s="55" t="s">
        <v>168</v>
      </c>
      <c r="B6213" s="65" t="s">
        <v>1537</v>
      </c>
      <c r="C6213" s="55" t="str">
        <f aca="false">LEFT(B6213,4)</f>
        <v>2006</v>
      </c>
      <c r="D6213" s="55" t="str">
        <f aca="false">MID(B6213,6,2)</f>
        <v>04</v>
      </c>
      <c r="E6213" s="0" t="n">
        <v>91.459999</v>
      </c>
      <c r="F6213" s="0" t="n">
        <v>91.459999</v>
      </c>
      <c r="G6213" s="0" t="n">
        <v>91.459999</v>
      </c>
      <c r="H6213" s="0" t="n">
        <v>91.459999</v>
      </c>
      <c r="I6213" s="0" t="n">
        <v>52.238888</v>
      </c>
      <c r="J6213" s="0" t="n">
        <v>0</v>
      </c>
    </row>
    <row r="6214" customFormat="false" ht="13.8" hidden="false" customHeight="false" outlineLevel="0" collapsed="false">
      <c r="A6214" s="55" t="s">
        <v>168</v>
      </c>
      <c r="B6214" s="65" t="s">
        <v>1538</v>
      </c>
      <c r="C6214" s="55" t="str">
        <f aca="false">LEFT(B6214,4)</f>
        <v>2006</v>
      </c>
      <c r="D6214" s="55" t="str">
        <f aca="false">MID(B6214,6,2)</f>
        <v>04</v>
      </c>
      <c r="E6214" s="0" t="n">
        <v>91.5</v>
      </c>
      <c r="F6214" s="0" t="n">
        <v>91.5</v>
      </c>
      <c r="G6214" s="0" t="n">
        <v>91.5</v>
      </c>
      <c r="H6214" s="0" t="n">
        <v>91.5</v>
      </c>
      <c r="I6214" s="0" t="n">
        <v>52.261742</v>
      </c>
      <c r="J6214" s="0" t="n">
        <v>0</v>
      </c>
    </row>
    <row r="6215" customFormat="false" ht="13.8" hidden="false" customHeight="false" outlineLevel="0" collapsed="false">
      <c r="A6215" s="55" t="s">
        <v>168</v>
      </c>
      <c r="B6215" s="65" t="s">
        <v>1539</v>
      </c>
      <c r="C6215" s="55" t="str">
        <f aca="false">LEFT(B6215,4)</f>
        <v>2006</v>
      </c>
      <c r="D6215" s="55" t="str">
        <f aca="false">MID(B6215,6,2)</f>
        <v>04</v>
      </c>
      <c r="E6215" s="0" t="n">
        <v>90.389999</v>
      </c>
      <c r="F6215" s="0" t="n">
        <v>90.389999</v>
      </c>
      <c r="G6215" s="0" t="n">
        <v>90.389999</v>
      </c>
      <c r="H6215" s="0" t="n">
        <v>90.389999</v>
      </c>
      <c r="I6215" s="0" t="n">
        <v>51.627747</v>
      </c>
      <c r="J6215" s="0" t="n">
        <v>0</v>
      </c>
    </row>
    <row r="6216" customFormat="false" ht="13.8" hidden="false" customHeight="false" outlineLevel="0" collapsed="false">
      <c r="A6216" s="55" t="s">
        <v>168</v>
      </c>
      <c r="B6216" s="65" t="s">
        <v>1540</v>
      </c>
      <c r="C6216" s="55" t="str">
        <f aca="false">LEFT(B6216,4)</f>
        <v>2006</v>
      </c>
      <c r="D6216" s="55" t="str">
        <f aca="false">MID(B6216,6,2)</f>
        <v>04</v>
      </c>
      <c r="E6216" s="0" t="n">
        <v>90.080002</v>
      </c>
      <c r="F6216" s="0" t="n">
        <v>90.080002</v>
      </c>
      <c r="G6216" s="0" t="n">
        <v>90.080002</v>
      </c>
      <c r="H6216" s="0" t="n">
        <v>90.080002</v>
      </c>
      <c r="I6216" s="0" t="n">
        <v>51.45068</v>
      </c>
      <c r="J6216" s="0" t="n">
        <v>0</v>
      </c>
    </row>
    <row r="6217" customFormat="false" ht="13.8" hidden="false" customHeight="false" outlineLevel="0" collapsed="false">
      <c r="A6217" s="55" t="s">
        <v>168</v>
      </c>
      <c r="B6217" s="65" t="s">
        <v>1541</v>
      </c>
      <c r="C6217" s="55" t="str">
        <f aca="false">LEFT(B6217,4)</f>
        <v>2006</v>
      </c>
      <c r="D6217" s="55" t="str">
        <f aca="false">MID(B6217,6,2)</f>
        <v>04</v>
      </c>
      <c r="E6217" s="0" t="n">
        <v>92.25</v>
      </c>
      <c r="F6217" s="0" t="n">
        <v>92.25</v>
      </c>
      <c r="G6217" s="0" t="n">
        <v>92.25</v>
      </c>
      <c r="H6217" s="0" t="n">
        <v>92.25</v>
      </c>
      <c r="I6217" s="0" t="n">
        <v>52.690102</v>
      </c>
      <c r="J6217" s="0" t="n">
        <v>0</v>
      </c>
    </row>
    <row r="6218" customFormat="false" ht="13.8" hidden="false" customHeight="false" outlineLevel="0" collapsed="false">
      <c r="A6218" s="55" t="s">
        <v>168</v>
      </c>
      <c r="B6218" s="65" t="s">
        <v>1542</v>
      </c>
      <c r="C6218" s="55" t="str">
        <f aca="false">LEFT(B6218,4)</f>
        <v>2006</v>
      </c>
      <c r="D6218" s="55" t="str">
        <f aca="false">MID(B6218,6,2)</f>
        <v>04</v>
      </c>
      <c r="E6218" s="0" t="n">
        <v>93.459999</v>
      </c>
      <c r="F6218" s="0" t="n">
        <v>93.459999</v>
      </c>
      <c r="G6218" s="0" t="n">
        <v>93.459999</v>
      </c>
      <c r="H6218" s="0" t="n">
        <v>93.459999</v>
      </c>
      <c r="I6218" s="0" t="n">
        <v>53.381264</v>
      </c>
      <c r="J6218" s="0" t="n">
        <v>0</v>
      </c>
    </row>
    <row r="6219" customFormat="false" ht="13.8" hidden="false" customHeight="false" outlineLevel="0" collapsed="false">
      <c r="A6219" s="55" t="s">
        <v>168</v>
      </c>
      <c r="B6219" s="65" t="s">
        <v>1543</v>
      </c>
      <c r="C6219" s="55" t="str">
        <f aca="false">LEFT(B6219,4)</f>
        <v>2006</v>
      </c>
      <c r="D6219" s="55" t="str">
        <f aca="false">MID(B6219,6,2)</f>
        <v>04</v>
      </c>
      <c r="E6219" s="0" t="n">
        <v>93.519997</v>
      </c>
      <c r="F6219" s="0" t="n">
        <v>93.519997</v>
      </c>
      <c r="G6219" s="0" t="n">
        <v>93.519997</v>
      </c>
      <c r="H6219" s="0" t="n">
        <v>93.519997</v>
      </c>
      <c r="I6219" s="0" t="n">
        <v>53.415497</v>
      </c>
      <c r="J6219" s="0" t="n">
        <v>0</v>
      </c>
    </row>
    <row r="6220" customFormat="false" ht="13.8" hidden="false" customHeight="false" outlineLevel="0" collapsed="false">
      <c r="A6220" s="55" t="s">
        <v>168</v>
      </c>
      <c r="B6220" s="65" t="s">
        <v>1544</v>
      </c>
      <c r="C6220" s="55" t="str">
        <f aca="false">LEFT(B6220,4)</f>
        <v>2006</v>
      </c>
      <c r="D6220" s="55" t="str">
        <f aca="false">MID(B6220,6,2)</f>
        <v>04</v>
      </c>
      <c r="E6220" s="0" t="n">
        <v>93.629997</v>
      </c>
      <c r="F6220" s="0" t="n">
        <v>93.629997</v>
      </c>
      <c r="G6220" s="0" t="n">
        <v>93.629997</v>
      </c>
      <c r="H6220" s="0" t="n">
        <v>93.629997</v>
      </c>
      <c r="I6220" s="0" t="n">
        <v>53.478336</v>
      </c>
      <c r="J6220" s="0" t="n">
        <v>0</v>
      </c>
    </row>
    <row r="6221" customFormat="false" ht="13.8" hidden="false" customHeight="false" outlineLevel="0" collapsed="false">
      <c r="A6221" s="55" t="s">
        <v>168</v>
      </c>
      <c r="B6221" s="65" t="s">
        <v>1545</v>
      </c>
      <c r="C6221" s="55" t="str">
        <f aca="false">LEFT(B6221,4)</f>
        <v>2006</v>
      </c>
      <c r="D6221" s="55" t="str">
        <f aca="false">MID(B6221,6,2)</f>
        <v>04</v>
      </c>
      <c r="E6221" s="0" t="n">
        <v>93.019997</v>
      </c>
      <c r="F6221" s="0" t="n">
        <v>93.019997</v>
      </c>
      <c r="G6221" s="0" t="n">
        <v>93.019997</v>
      </c>
      <c r="H6221" s="0" t="n">
        <v>93.019997</v>
      </c>
      <c r="I6221" s="0" t="n">
        <v>53.12994</v>
      </c>
      <c r="J6221" s="0" t="n">
        <v>0</v>
      </c>
    </row>
    <row r="6222" customFormat="false" ht="13.8" hidden="false" customHeight="false" outlineLevel="0" collapsed="false">
      <c r="A6222" s="55" t="s">
        <v>168</v>
      </c>
      <c r="B6222" s="65" t="s">
        <v>1546</v>
      </c>
      <c r="C6222" s="55" t="str">
        <f aca="false">LEFT(B6222,4)</f>
        <v>2006</v>
      </c>
      <c r="D6222" s="55" t="str">
        <f aca="false">MID(B6222,6,2)</f>
        <v>04</v>
      </c>
      <c r="E6222" s="0" t="n">
        <v>92.449997</v>
      </c>
      <c r="F6222" s="0" t="n">
        <v>92.449997</v>
      </c>
      <c r="G6222" s="0" t="n">
        <v>92.449997</v>
      </c>
      <c r="H6222" s="0" t="n">
        <v>92.449997</v>
      </c>
      <c r="I6222" s="0" t="n">
        <v>52.804356</v>
      </c>
      <c r="J6222" s="0" t="n">
        <v>0</v>
      </c>
    </row>
    <row r="6223" customFormat="false" ht="13.8" hidden="false" customHeight="false" outlineLevel="0" collapsed="false">
      <c r="A6223" s="55" t="s">
        <v>168</v>
      </c>
      <c r="B6223" s="65" t="s">
        <v>1547</v>
      </c>
      <c r="C6223" s="55" t="str">
        <f aca="false">LEFT(B6223,4)</f>
        <v>2006</v>
      </c>
      <c r="D6223" s="55" t="str">
        <f aca="false">MID(B6223,6,2)</f>
        <v>04</v>
      </c>
      <c r="E6223" s="0" t="n">
        <v>92.019997</v>
      </c>
      <c r="F6223" s="0" t="n">
        <v>92.019997</v>
      </c>
      <c r="G6223" s="0" t="n">
        <v>92.019997</v>
      </c>
      <c r="H6223" s="0" t="n">
        <v>92.019997</v>
      </c>
      <c r="I6223" s="0" t="n">
        <v>52.55875</v>
      </c>
      <c r="J6223" s="0" t="n">
        <v>0</v>
      </c>
    </row>
    <row r="6224" customFormat="false" ht="13.8" hidden="false" customHeight="false" outlineLevel="0" collapsed="false">
      <c r="A6224" s="55" t="s">
        <v>168</v>
      </c>
      <c r="B6224" s="65" t="s">
        <v>1548</v>
      </c>
      <c r="C6224" s="55" t="str">
        <f aca="false">LEFT(B6224,4)</f>
        <v>2006</v>
      </c>
      <c r="D6224" s="55" t="str">
        <f aca="false">MID(B6224,6,2)</f>
        <v>04</v>
      </c>
      <c r="E6224" s="0" t="n">
        <v>92.730003</v>
      </c>
      <c r="F6224" s="0" t="n">
        <v>92.730003</v>
      </c>
      <c r="G6224" s="0" t="n">
        <v>92.730003</v>
      </c>
      <c r="H6224" s="0" t="n">
        <v>92.730003</v>
      </c>
      <c r="I6224" s="0" t="n">
        <v>52.964268</v>
      </c>
      <c r="J6224" s="0" t="n">
        <v>0</v>
      </c>
    </row>
    <row r="6225" customFormat="false" ht="13.8" hidden="false" customHeight="false" outlineLevel="0" collapsed="false">
      <c r="A6225" s="55" t="s">
        <v>168</v>
      </c>
      <c r="B6225" s="65" t="s">
        <v>1549</v>
      </c>
      <c r="C6225" s="55" t="str">
        <f aca="false">LEFT(B6225,4)</f>
        <v>2006</v>
      </c>
      <c r="D6225" s="55" t="str">
        <f aca="false">MID(B6225,6,2)</f>
        <v>04</v>
      </c>
      <c r="E6225" s="0" t="n">
        <v>92.940002</v>
      </c>
      <c r="F6225" s="0" t="n">
        <v>92.940002</v>
      </c>
      <c r="G6225" s="0" t="n">
        <v>92.940002</v>
      </c>
      <c r="H6225" s="0" t="n">
        <v>92.940002</v>
      </c>
      <c r="I6225" s="0" t="n">
        <v>53.084232</v>
      </c>
      <c r="J6225" s="0" t="n">
        <v>0</v>
      </c>
    </row>
    <row r="6226" customFormat="false" ht="13.8" hidden="false" customHeight="false" outlineLevel="0" collapsed="false">
      <c r="A6226" s="55" t="s">
        <v>168</v>
      </c>
      <c r="B6226" s="65" t="s">
        <v>1550</v>
      </c>
      <c r="C6226" s="55" t="str">
        <f aca="false">LEFT(B6226,4)</f>
        <v>2006</v>
      </c>
      <c r="D6226" s="55" t="str">
        <f aca="false">MID(B6226,6,2)</f>
        <v>05</v>
      </c>
      <c r="E6226" s="0" t="n">
        <v>91.760002</v>
      </c>
      <c r="F6226" s="0" t="n">
        <v>91.760002</v>
      </c>
      <c r="G6226" s="0" t="n">
        <v>91.760002</v>
      </c>
      <c r="H6226" s="0" t="n">
        <v>91.760002</v>
      </c>
      <c r="I6226" s="0" t="n">
        <v>52.410248</v>
      </c>
      <c r="J6226" s="0" t="n">
        <v>0</v>
      </c>
    </row>
    <row r="6227" customFormat="false" ht="13.8" hidden="false" customHeight="false" outlineLevel="0" collapsed="false">
      <c r="A6227" s="55" t="s">
        <v>168</v>
      </c>
      <c r="B6227" s="65" t="s">
        <v>1551</v>
      </c>
      <c r="C6227" s="55" t="str">
        <f aca="false">LEFT(B6227,4)</f>
        <v>2006</v>
      </c>
      <c r="D6227" s="55" t="str">
        <f aca="false">MID(B6227,6,2)</f>
        <v>05</v>
      </c>
      <c r="E6227" s="0" t="n">
        <v>91.019997</v>
      </c>
      <c r="F6227" s="0" t="n">
        <v>91.019997</v>
      </c>
      <c r="G6227" s="0" t="n">
        <v>91.019997</v>
      </c>
      <c r="H6227" s="0" t="n">
        <v>91.019997</v>
      </c>
      <c r="I6227" s="0" t="n">
        <v>51.987579</v>
      </c>
      <c r="J6227" s="0" t="n">
        <v>0</v>
      </c>
    </row>
    <row r="6228" customFormat="false" ht="13.8" hidden="false" customHeight="false" outlineLevel="0" collapsed="false">
      <c r="A6228" s="55" t="s">
        <v>168</v>
      </c>
      <c r="B6228" s="65" t="s">
        <v>1552</v>
      </c>
      <c r="C6228" s="55" t="str">
        <f aca="false">LEFT(B6228,4)</f>
        <v>2006</v>
      </c>
      <c r="D6228" s="55" t="str">
        <f aca="false">MID(B6228,6,2)</f>
        <v>05</v>
      </c>
      <c r="E6228" s="0" t="n">
        <v>91.150002</v>
      </c>
      <c r="F6228" s="0" t="n">
        <v>91.150002</v>
      </c>
      <c r="G6228" s="0" t="n">
        <v>91.150002</v>
      </c>
      <c r="H6228" s="0" t="n">
        <v>91.150002</v>
      </c>
      <c r="I6228" s="0" t="n">
        <v>52.061848</v>
      </c>
      <c r="J6228" s="0" t="n">
        <v>0</v>
      </c>
    </row>
    <row r="6229" customFormat="false" ht="13.8" hidden="false" customHeight="false" outlineLevel="0" collapsed="false">
      <c r="A6229" s="55" t="s">
        <v>168</v>
      </c>
      <c r="B6229" s="65" t="s">
        <v>1553</v>
      </c>
      <c r="C6229" s="55" t="str">
        <f aca="false">LEFT(B6229,4)</f>
        <v>2006</v>
      </c>
      <c r="D6229" s="55" t="str">
        <f aca="false">MID(B6229,6,2)</f>
        <v>05</v>
      </c>
      <c r="E6229" s="0" t="n">
        <v>92.379997</v>
      </c>
      <c r="F6229" s="0" t="n">
        <v>92.379997</v>
      </c>
      <c r="G6229" s="0" t="n">
        <v>92.379997</v>
      </c>
      <c r="H6229" s="0" t="n">
        <v>92.379997</v>
      </c>
      <c r="I6229" s="0" t="n">
        <v>52.764385</v>
      </c>
      <c r="J6229" s="0" t="n">
        <v>0</v>
      </c>
    </row>
    <row r="6230" customFormat="false" ht="13.8" hidden="false" customHeight="false" outlineLevel="0" collapsed="false">
      <c r="A6230" s="55" t="s">
        <v>168</v>
      </c>
      <c r="B6230" s="65" t="s">
        <v>1554</v>
      </c>
      <c r="C6230" s="55" t="str">
        <f aca="false">LEFT(B6230,4)</f>
        <v>2006</v>
      </c>
      <c r="D6230" s="55" t="str">
        <f aca="false">MID(B6230,6,2)</f>
        <v>05</v>
      </c>
      <c r="E6230" s="0" t="n">
        <v>93.540001</v>
      </c>
      <c r="F6230" s="0" t="n">
        <v>93.540001</v>
      </c>
      <c r="G6230" s="0" t="n">
        <v>93.540001</v>
      </c>
      <c r="H6230" s="0" t="n">
        <v>93.540001</v>
      </c>
      <c r="I6230" s="0" t="n">
        <v>53.426929</v>
      </c>
      <c r="J6230" s="0" t="n">
        <v>0</v>
      </c>
    </row>
    <row r="6231" customFormat="false" ht="13.8" hidden="false" customHeight="false" outlineLevel="0" collapsed="false">
      <c r="A6231" s="55" t="s">
        <v>168</v>
      </c>
      <c r="B6231" s="65" t="s">
        <v>1555</v>
      </c>
      <c r="C6231" s="55" t="str">
        <f aca="false">LEFT(B6231,4)</f>
        <v>2006</v>
      </c>
      <c r="D6231" s="55" t="str">
        <f aca="false">MID(B6231,6,2)</f>
        <v>05</v>
      </c>
      <c r="E6231" s="0" t="n">
        <v>93.959999</v>
      </c>
      <c r="F6231" s="0" t="n">
        <v>93.959999</v>
      </c>
      <c r="G6231" s="0" t="n">
        <v>93.959999</v>
      </c>
      <c r="H6231" s="0" t="n">
        <v>93.959999</v>
      </c>
      <c r="I6231" s="0" t="n">
        <v>53.666824</v>
      </c>
      <c r="J6231" s="0" t="n">
        <v>0</v>
      </c>
    </row>
    <row r="6232" customFormat="false" ht="13.8" hidden="false" customHeight="false" outlineLevel="0" collapsed="false">
      <c r="A6232" s="55" t="s">
        <v>168</v>
      </c>
      <c r="B6232" s="65" t="s">
        <v>1556</v>
      </c>
      <c r="C6232" s="55" t="str">
        <f aca="false">LEFT(B6232,4)</f>
        <v>2006</v>
      </c>
      <c r="D6232" s="55" t="str">
        <f aca="false">MID(B6232,6,2)</f>
        <v>05</v>
      </c>
      <c r="E6232" s="0" t="n">
        <v>93.910004</v>
      </c>
      <c r="F6232" s="0" t="n">
        <v>93.910004</v>
      </c>
      <c r="G6232" s="0" t="n">
        <v>93.910004</v>
      </c>
      <c r="H6232" s="0" t="n">
        <v>93.910004</v>
      </c>
      <c r="I6232" s="0" t="n">
        <v>53.638245</v>
      </c>
      <c r="J6232" s="0" t="n">
        <v>0</v>
      </c>
    </row>
    <row r="6233" customFormat="false" ht="13.8" hidden="false" customHeight="false" outlineLevel="0" collapsed="false">
      <c r="A6233" s="55" t="s">
        <v>168</v>
      </c>
      <c r="B6233" s="65" t="s">
        <v>1557</v>
      </c>
      <c r="C6233" s="55" t="str">
        <f aca="false">LEFT(B6233,4)</f>
        <v>2006</v>
      </c>
      <c r="D6233" s="55" t="str">
        <f aca="false">MID(B6233,6,2)</f>
        <v>05</v>
      </c>
      <c r="E6233" s="0" t="n">
        <v>93.949997</v>
      </c>
      <c r="F6233" s="0" t="n">
        <v>93.949997</v>
      </c>
      <c r="G6233" s="0" t="n">
        <v>93.949997</v>
      </c>
      <c r="H6233" s="0" t="n">
        <v>93.949997</v>
      </c>
      <c r="I6233" s="0" t="n">
        <v>53.661095</v>
      </c>
      <c r="J6233" s="0" t="n">
        <v>0</v>
      </c>
    </row>
    <row r="6234" customFormat="false" ht="13.8" hidden="false" customHeight="false" outlineLevel="0" collapsed="false">
      <c r="A6234" s="55" t="s">
        <v>168</v>
      </c>
      <c r="B6234" s="65" t="s">
        <v>1558</v>
      </c>
      <c r="C6234" s="55" t="str">
        <f aca="false">LEFT(B6234,4)</f>
        <v>2006</v>
      </c>
      <c r="D6234" s="55" t="str">
        <f aca="false">MID(B6234,6,2)</f>
        <v>05</v>
      </c>
      <c r="E6234" s="0" t="n">
        <v>91.889999</v>
      </c>
      <c r="F6234" s="0" t="n">
        <v>91.889999</v>
      </c>
      <c r="G6234" s="0" t="n">
        <v>91.889999</v>
      </c>
      <c r="H6234" s="0" t="n">
        <v>91.889999</v>
      </c>
      <c r="I6234" s="0" t="n">
        <v>52.484512</v>
      </c>
      <c r="J6234" s="0" t="n">
        <v>0</v>
      </c>
    </row>
    <row r="6235" customFormat="false" ht="13.8" hidden="false" customHeight="false" outlineLevel="0" collapsed="false">
      <c r="A6235" s="55" t="s">
        <v>168</v>
      </c>
      <c r="B6235" s="65" t="s">
        <v>1559</v>
      </c>
      <c r="C6235" s="55" t="str">
        <f aca="false">LEFT(B6235,4)</f>
        <v>2006</v>
      </c>
      <c r="D6235" s="55" t="str">
        <f aca="false">MID(B6235,6,2)</f>
        <v>05</v>
      </c>
      <c r="E6235" s="0" t="n">
        <v>90.68</v>
      </c>
      <c r="F6235" s="0" t="n">
        <v>90.68</v>
      </c>
      <c r="G6235" s="0" t="n">
        <v>90.68</v>
      </c>
      <c r="H6235" s="0" t="n">
        <v>90.68</v>
      </c>
      <c r="I6235" s="0" t="n">
        <v>51.7934</v>
      </c>
      <c r="J6235" s="0" t="n">
        <v>0</v>
      </c>
    </row>
    <row r="6236" customFormat="false" ht="13.8" hidden="false" customHeight="false" outlineLevel="0" collapsed="false">
      <c r="A6236" s="55" t="s">
        <v>168</v>
      </c>
      <c r="B6236" s="65" t="s">
        <v>1560</v>
      </c>
      <c r="C6236" s="55" t="str">
        <f aca="false">LEFT(B6236,4)</f>
        <v>2006</v>
      </c>
      <c r="D6236" s="55" t="str">
        <f aca="false">MID(B6236,6,2)</f>
        <v>05</v>
      </c>
      <c r="E6236" s="0" t="n">
        <v>91.889999</v>
      </c>
      <c r="F6236" s="0" t="n">
        <v>91.889999</v>
      </c>
      <c r="G6236" s="0" t="n">
        <v>91.889999</v>
      </c>
      <c r="H6236" s="0" t="n">
        <v>91.889999</v>
      </c>
      <c r="I6236" s="0" t="n">
        <v>52.484512</v>
      </c>
      <c r="J6236" s="0" t="n">
        <v>0</v>
      </c>
    </row>
    <row r="6237" customFormat="false" ht="13.8" hidden="false" customHeight="false" outlineLevel="0" collapsed="false">
      <c r="A6237" s="55" t="s">
        <v>168</v>
      </c>
      <c r="B6237" s="65" t="s">
        <v>1561</v>
      </c>
      <c r="C6237" s="55" t="str">
        <f aca="false">LEFT(B6237,4)</f>
        <v>2006</v>
      </c>
      <c r="D6237" s="55" t="str">
        <f aca="false">MID(B6237,6,2)</f>
        <v>05</v>
      </c>
      <c r="E6237" s="0" t="n">
        <v>91.480003</v>
      </c>
      <c r="F6237" s="0" t="n">
        <v>91.480003</v>
      </c>
      <c r="G6237" s="0" t="n">
        <v>91.480003</v>
      </c>
      <c r="H6237" s="0" t="n">
        <v>91.480003</v>
      </c>
      <c r="I6237" s="0" t="n">
        <v>52.250328</v>
      </c>
      <c r="J6237" s="0" t="n">
        <v>0</v>
      </c>
    </row>
    <row r="6238" customFormat="false" ht="13.8" hidden="false" customHeight="false" outlineLevel="0" collapsed="false">
      <c r="A6238" s="55" t="s">
        <v>168</v>
      </c>
      <c r="B6238" s="65" t="s">
        <v>1562</v>
      </c>
      <c r="C6238" s="55" t="str">
        <f aca="false">LEFT(B6238,4)</f>
        <v>2006</v>
      </c>
      <c r="D6238" s="55" t="str">
        <f aca="false">MID(B6238,6,2)</f>
        <v>05</v>
      </c>
      <c r="E6238" s="0" t="n">
        <v>89.860001</v>
      </c>
      <c r="F6238" s="0" t="n">
        <v>89.860001</v>
      </c>
      <c r="G6238" s="0" t="n">
        <v>89.860001</v>
      </c>
      <c r="H6238" s="0" t="n">
        <v>89.860001</v>
      </c>
      <c r="I6238" s="0" t="n">
        <v>51.325035</v>
      </c>
      <c r="J6238" s="0" t="n">
        <v>0</v>
      </c>
    </row>
    <row r="6239" customFormat="false" ht="13.8" hidden="false" customHeight="false" outlineLevel="0" collapsed="false">
      <c r="A6239" s="55" t="s">
        <v>168</v>
      </c>
      <c r="B6239" s="65" t="s">
        <v>1563</v>
      </c>
      <c r="C6239" s="55" t="str">
        <f aca="false">LEFT(B6239,4)</f>
        <v>2006</v>
      </c>
      <c r="D6239" s="55" t="str">
        <f aca="false">MID(B6239,6,2)</f>
        <v>05</v>
      </c>
      <c r="E6239" s="0" t="n">
        <v>89.330002</v>
      </c>
      <c r="F6239" s="0" t="n">
        <v>89.330002</v>
      </c>
      <c r="G6239" s="0" t="n">
        <v>89.330002</v>
      </c>
      <c r="H6239" s="0" t="n">
        <v>89.330002</v>
      </c>
      <c r="I6239" s="0" t="n">
        <v>51.022339</v>
      </c>
      <c r="J6239" s="0" t="n">
        <v>0</v>
      </c>
    </row>
    <row r="6240" customFormat="false" ht="13.8" hidden="false" customHeight="false" outlineLevel="0" collapsed="false">
      <c r="A6240" s="55" t="s">
        <v>168</v>
      </c>
      <c r="B6240" s="65" t="s">
        <v>1564</v>
      </c>
      <c r="C6240" s="55" t="str">
        <f aca="false">LEFT(B6240,4)</f>
        <v>2006</v>
      </c>
      <c r="D6240" s="55" t="str">
        <f aca="false">MID(B6240,6,2)</f>
        <v>05</v>
      </c>
      <c r="E6240" s="0" t="n">
        <v>89.360001</v>
      </c>
      <c r="F6240" s="0" t="n">
        <v>89.360001</v>
      </c>
      <c r="G6240" s="0" t="n">
        <v>89.360001</v>
      </c>
      <c r="H6240" s="0" t="n">
        <v>89.360001</v>
      </c>
      <c r="I6240" s="0" t="n">
        <v>51.039444</v>
      </c>
      <c r="J6240" s="0" t="n">
        <v>0</v>
      </c>
    </row>
    <row r="6241" customFormat="false" ht="13.8" hidden="false" customHeight="false" outlineLevel="0" collapsed="false">
      <c r="A6241" s="55" t="s">
        <v>168</v>
      </c>
      <c r="B6241" s="65" t="s">
        <v>1565</v>
      </c>
      <c r="C6241" s="55" t="str">
        <f aca="false">LEFT(B6241,4)</f>
        <v>2006</v>
      </c>
      <c r="D6241" s="55" t="str">
        <f aca="false">MID(B6241,6,2)</f>
        <v>05</v>
      </c>
      <c r="E6241" s="0" t="n">
        <v>88.879997</v>
      </c>
      <c r="F6241" s="0" t="n">
        <v>88.879997</v>
      </c>
      <c r="G6241" s="0" t="n">
        <v>88.879997</v>
      </c>
      <c r="H6241" s="0" t="n">
        <v>88.879997</v>
      </c>
      <c r="I6241" s="0" t="n">
        <v>50.765285</v>
      </c>
      <c r="J6241" s="0" t="n">
        <v>0</v>
      </c>
    </row>
    <row r="6242" customFormat="false" ht="13.8" hidden="false" customHeight="false" outlineLevel="0" collapsed="false">
      <c r="A6242" s="55" t="s">
        <v>168</v>
      </c>
      <c r="B6242" s="65" t="s">
        <v>1566</v>
      </c>
      <c r="C6242" s="55" t="str">
        <f aca="false">LEFT(B6242,4)</f>
        <v>2006</v>
      </c>
      <c r="D6242" s="55" t="str">
        <f aca="false">MID(B6242,6,2)</f>
        <v>05</v>
      </c>
      <c r="E6242" s="0" t="n">
        <v>88.209999</v>
      </c>
      <c r="F6242" s="0" t="n">
        <v>88.209999</v>
      </c>
      <c r="G6242" s="0" t="n">
        <v>88.209999</v>
      </c>
      <c r="H6242" s="0" t="n">
        <v>88.209999</v>
      </c>
      <c r="I6242" s="0" t="n">
        <v>50.382599</v>
      </c>
      <c r="J6242" s="0" t="n">
        <v>0</v>
      </c>
    </row>
    <row r="6243" customFormat="false" ht="13.8" hidden="false" customHeight="false" outlineLevel="0" collapsed="false">
      <c r="A6243" s="55" t="s">
        <v>168</v>
      </c>
      <c r="B6243" s="65" t="s">
        <v>1567</v>
      </c>
      <c r="C6243" s="55" t="str">
        <f aca="false">LEFT(B6243,4)</f>
        <v>2006</v>
      </c>
      <c r="D6243" s="55" t="str">
        <f aca="false">MID(B6243,6,2)</f>
        <v>05</v>
      </c>
      <c r="E6243" s="0" t="n">
        <v>88.370003</v>
      </c>
      <c r="F6243" s="0" t="n">
        <v>88.370003</v>
      </c>
      <c r="G6243" s="0" t="n">
        <v>88.370003</v>
      </c>
      <c r="H6243" s="0" t="n">
        <v>88.370003</v>
      </c>
      <c r="I6243" s="0" t="n">
        <v>50.473999</v>
      </c>
      <c r="J6243" s="0" t="n">
        <v>0</v>
      </c>
    </row>
    <row r="6244" customFormat="false" ht="13.8" hidden="false" customHeight="false" outlineLevel="0" collapsed="false">
      <c r="A6244" s="55" t="s">
        <v>168</v>
      </c>
      <c r="B6244" s="65" t="s">
        <v>1568</v>
      </c>
      <c r="C6244" s="55" t="str">
        <f aca="false">LEFT(B6244,4)</f>
        <v>2006</v>
      </c>
      <c r="D6244" s="55" t="str">
        <f aca="false">MID(B6244,6,2)</f>
        <v>05</v>
      </c>
      <c r="E6244" s="0" t="n">
        <v>90.32</v>
      </c>
      <c r="F6244" s="0" t="n">
        <v>90.32</v>
      </c>
      <c r="G6244" s="0" t="n">
        <v>90.32</v>
      </c>
      <c r="H6244" s="0" t="n">
        <v>90.32</v>
      </c>
      <c r="I6244" s="0" t="n">
        <v>51.587769</v>
      </c>
      <c r="J6244" s="0" t="n">
        <v>0</v>
      </c>
    </row>
    <row r="6245" customFormat="false" ht="13.8" hidden="false" customHeight="false" outlineLevel="0" collapsed="false">
      <c r="A6245" s="55" t="s">
        <v>168</v>
      </c>
      <c r="B6245" s="65" t="s">
        <v>1569</v>
      </c>
      <c r="C6245" s="55" t="str">
        <f aca="false">LEFT(B6245,4)</f>
        <v>2006</v>
      </c>
      <c r="D6245" s="55" t="str">
        <f aca="false">MID(B6245,6,2)</f>
        <v>05</v>
      </c>
      <c r="E6245" s="0" t="n">
        <v>91.120003</v>
      </c>
      <c r="F6245" s="0" t="n">
        <v>91.120003</v>
      </c>
      <c r="G6245" s="0" t="n">
        <v>91.120003</v>
      </c>
      <c r="H6245" s="0" t="n">
        <v>91.120003</v>
      </c>
      <c r="I6245" s="0" t="n">
        <v>52.04472</v>
      </c>
      <c r="J6245" s="0" t="n">
        <v>0</v>
      </c>
    </row>
    <row r="6246" customFormat="false" ht="13.8" hidden="false" customHeight="false" outlineLevel="0" collapsed="false">
      <c r="A6246" s="55" t="s">
        <v>168</v>
      </c>
      <c r="B6246" s="65" t="s">
        <v>1570</v>
      </c>
      <c r="C6246" s="55" t="str">
        <f aca="false">LEFT(B6246,4)</f>
        <v>2006</v>
      </c>
      <c r="D6246" s="55" t="str">
        <f aca="false">MID(B6246,6,2)</f>
        <v>05</v>
      </c>
      <c r="E6246" s="0" t="n">
        <v>90.339996</v>
      </c>
      <c r="F6246" s="0" t="n">
        <v>90.339996</v>
      </c>
      <c r="G6246" s="0" t="n">
        <v>90.339996</v>
      </c>
      <c r="H6246" s="0" t="n">
        <v>90.339996</v>
      </c>
      <c r="I6246" s="0" t="n">
        <v>51.599201</v>
      </c>
      <c r="J6246" s="0" t="n">
        <v>0</v>
      </c>
    </row>
    <row r="6247" customFormat="false" ht="13.8" hidden="false" customHeight="false" outlineLevel="0" collapsed="false">
      <c r="A6247" s="55" t="s">
        <v>168</v>
      </c>
      <c r="B6247" s="65" t="s">
        <v>1571</v>
      </c>
      <c r="C6247" s="55" t="str">
        <f aca="false">LEFT(B6247,4)</f>
        <v>2006</v>
      </c>
      <c r="D6247" s="55" t="str">
        <f aca="false">MID(B6247,6,2)</f>
        <v>05</v>
      </c>
      <c r="E6247" s="0" t="n">
        <v>90.339996</v>
      </c>
      <c r="F6247" s="0" t="n">
        <v>90.339996</v>
      </c>
      <c r="G6247" s="0" t="n">
        <v>90.339996</v>
      </c>
      <c r="H6247" s="0" t="n">
        <v>90.339996</v>
      </c>
      <c r="I6247" s="0" t="n">
        <v>51.599201</v>
      </c>
      <c r="J6247" s="0" t="n">
        <v>0</v>
      </c>
    </row>
    <row r="6248" customFormat="false" ht="13.8" hidden="false" customHeight="false" outlineLevel="0" collapsed="false">
      <c r="A6248" s="55" t="s">
        <v>168</v>
      </c>
      <c r="B6248" s="65" t="s">
        <v>1572</v>
      </c>
      <c r="C6248" s="55" t="str">
        <f aca="false">LEFT(B6248,4)</f>
        <v>2006</v>
      </c>
      <c r="D6248" s="55" t="str">
        <f aca="false">MID(B6248,6,2)</f>
        <v>06</v>
      </c>
      <c r="E6248" s="0" t="n">
        <v>92.129997</v>
      </c>
      <c r="F6248" s="0" t="n">
        <v>92.129997</v>
      </c>
      <c r="G6248" s="0" t="n">
        <v>92.129997</v>
      </c>
      <c r="H6248" s="0" t="n">
        <v>92.129997</v>
      </c>
      <c r="I6248" s="0" t="n">
        <v>52.62159</v>
      </c>
      <c r="J6248" s="0" t="n">
        <v>0</v>
      </c>
    </row>
    <row r="6249" customFormat="false" ht="13.8" hidden="false" customHeight="false" outlineLevel="0" collapsed="false">
      <c r="A6249" s="55" t="s">
        <v>168</v>
      </c>
      <c r="B6249" s="65" t="s">
        <v>1573</v>
      </c>
      <c r="C6249" s="55" t="str">
        <f aca="false">LEFT(B6249,4)</f>
        <v>2006</v>
      </c>
      <c r="D6249" s="55" t="str">
        <f aca="false">MID(B6249,6,2)</f>
        <v>06</v>
      </c>
      <c r="E6249" s="0" t="n">
        <v>93.050003</v>
      </c>
      <c r="F6249" s="0" t="n">
        <v>93.050003</v>
      </c>
      <c r="G6249" s="0" t="n">
        <v>93.050003</v>
      </c>
      <c r="H6249" s="0" t="n">
        <v>93.050003</v>
      </c>
      <c r="I6249" s="0" t="n">
        <v>53.147049</v>
      </c>
      <c r="J6249" s="0" t="n">
        <v>0</v>
      </c>
    </row>
    <row r="6250" customFormat="false" ht="13.8" hidden="false" customHeight="false" outlineLevel="0" collapsed="false">
      <c r="A6250" s="55" t="s">
        <v>168</v>
      </c>
      <c r="B6250" s="65" t="s">
        <v>1574</v>
      </c>
      <c r="C6250" s="55" t="str">
        <f aca="false">LEFT(B6250,4)</f>
        <v>2006</v>
      </c>
      <c r="D6250" s="55" t="str">
        <f aca="false">MID(B6250,6,2)</f>
        <v>06</v>
      </c>
      <c r="E6250" s="0" t="n">
        <v>93.480003</v>
      </c>
      <c r="F6250" s="0" t="n">
        <v>93.480003</v>
      </c>
      <c r="G6250" s="0" t="n">
        <v>93.480003</v>
      </c>
      <c r="H6250" s="0" t="n">
        <v>93.480003</v>
      </c>
      <c r="I6250" s="0" t="n">
        <v>53.392658</v>
      </c>
      <c r="J6250" s="0" t="n">
        <v>0</v>
      </c>
    </row>
    <row r="6251" customFormat="false" ht="13.8" hidden="false" customHeight="false" outlineLevel="0" collapsed="false">
      <c r="A6251" s="55" t="s">
        <v>168</v>
      </c>
      <c r="B6251" s="65" t="s">
        <v>1575</v>
      </c>
      <c r="C6251" s="55" t="str">
        <f aca="false">LEFT(B6251,4)</f>
        <v>2006</v>
      </c>
      <c r="D6251" s="55" t="str">
        <f aca="false">MID(B6251,6,2)</f>
        <v>06</v>
      </c>
      <c r="E6251" s="0" t="n">
        <v>92.739998</v>
      </c>
      <c r="F6251" s="0" t="n">
        <v>92.739998</v>
      </c>
      <c r="G6251" s="0" t="n">
        <v>92.739998</v>
      </c>
      <c r="H6251" s="0" t="n">
        <v>92.739998</v>
      </c>
      <c r="I6251" s="0" t="n">
        <v>52.97002</v>
      </c>
      <c r="J6251" s="0" t="n">
        <v>0</v>
      </c>
    </row>
    <row r="6252" customFormat="false" ht="13.8" hidden="false" customHeight="false" outlineLevel="0" collapsed="false">
      <c r="A6252" s="55" t="s">
        <v>168</v>
      </c>
      <c r="B6252" s="65" t="s">
        <v>1576</v>
      </c>
      <c r="C6252" s="55" t="str">
        <f aca="false">LEFT(B6252,4)</f>
        <v>2006</v>
      </c>
      <c r="D6252" s="55" t="str">
        <f aca="false">MID(B6252,6,2)</f>
        <v>06</v>
      </c>
      <c r="E6252" s="0" t="n">
        <v>93.059998</v>
      </c>
      <c r="F6252" s="0" t="n">
        <v>93.059998</v>
      </c>
      <c r="G6252" s="0" t="n">
        <v>93.059998</v>
      </c>
      <c r="H6252" s="0" t="n">
        <v>93.059998</v>
      </c>
      <c r="I6252" s="0" t="n">
        <v>53.152775</v>
      </c>
      <c r="J6252" s="0" t="n">
        <v>0</v>
      </c>
    </row>
    <row r="6253" customFormat="false" ht="13.8" hidden="false" customHeight="false" outlineLevel="0" collapsed="false">
      <c r="A6253" s="55" t="s">
        <v>168</v>
      </c>
      <c r="B6253" s="65" t="s">
        <v>1577</v>
      </c>
      <c r="C6253" s="55" t="str">
        <f aca="false">LEFT(B6253,4)</f>
        <v>2006</v>
      </c>
      <c r="D6253" s="55" t="str">
        <f aca="false">MID(B6253,6,2)</f>
        <v>06</v>
      </c>
      <c r="E6253" s="0" t="n">
        <v>92.809998</v>
      </c>
      <c r="F6253" s="0" t="n">
        <v>92.809998</v>
      </c>
      <c r="G6253" s="0" t="n">
        <v>92.809998</v>
      </c>
      <c r="H6253" s="0" t="n">
        <v>92.809998</v>
      </c>
      <c r="I6253" s="0" t="n">
        <v>53.009968</v>
      </c>
      <c r="J6253" s="0" t="n">
        <v>0</v>
      </c>
    </row>
    <row r="6254" customFormat="false" ht="13.8" hidden="false" customHeight="false" outlineLevel="0" collapsed="false">
      <c r="A6254" s="55" t="s">
        <v>168</v>
      </c>
      <c r="B6254" s="65" t="s">
        <v>1578</v>
      </c>
      <c r="C6254" s="55" t="str">
        <f aca="false">LEFT(B6254,4)</f>
        <v>2006</v>
      </c>
      <c r="D6254" s="55" t="str">
        <f aca="false">MID(B6254,6,2)</f>
        <v>06</v>
      </c>
      <c r="E6254" s="0" t="n">
        <v>93.489998</v>
      </c>
      <c r="F6254" s="0" t="n">
        <v>93.489998</v>
      </c>
      <c r="G6254" s="0" t="n">
        <v>93.489998</v>
      </c>
      <c r="H6254" s="0" t="n">
        <v>93.489998</v>
      </c>
      <c r="I6254" s="0" t="n">
        <v>53.398357</v>
      </c>
      <c r="J6254" s="0" t="n">
        <v>0</v>
      </c>
    </row>
    <row r="6255" customFormat="false" ht="13.8" hidden="false" customHeight="false" outlineLevel="0" collapsed="false">
      <c r="A6255" s="55" t="s">
        <v>168</v>
      </c>
      <c r="B6255" s="65" t="s">
        <v>1579</v>
      </c>
      <c r="C6255" s="55" t="str">
        <f aca="false">LEFT(B6255,4)</f>
        <v>2006</v>
      </c>
      <c r="D6255" s="55" t="str">
        <f aca="false">MID(B6255,6,2)</f>
        <v>06</v>
      </c>
      <c r="E6255" s="0" t="n">
        <v>92.260002</v>
      </c>
      <c r="F6255" s="0" t="n">
        <v>92.260002</v>
      </c>
      <c r="G6255" s="0" t="n">
        <v>92.260002</v>
      </c>
      <c r="H6255" s="0" t="n">
        <v>92.260002</v>
      </c>
      <c r="I6255" s="0" t="n">
        <v>52.69585</v>
      </c>
      <c r="J6255" s="0" t="n">
        <v>0</v>
      </c>
    </row>
    <row r="6256" customFormat="false" ht="13.8" hidden="false" customHeight="false" outlineLevel="0" collapsed="false">
      <c r="A6256" s="55" t="s">
        <v>168</v>
      </c>
      <c r="B6256" s="65" t="s">
        <v>1580</v>
      </c>
      <c r="C6256" s="55" t="str">
        <f aca="false">LEFT(B6256,4)</f>
        <v>2006</v>
      </c>
      <c r="D6256" s="55" t="str">
        <f aca="false">MID(B6256,6,2)</f>
        <v>06</v>
      </c>
      <c r="E6256" s="0" t="n">
        <v>91.449997</v>
      </c>
      <c r="F6256" s="0" t="n">
        <v>91.449997</v>
      </c>
      <c r="G6256" s="0" t="n">
        <v>91.449997</v>
      </c>
      <c r="H6256" s="0" t="n">
        <v>91.449997</v>
      </c>
      <c r="I6256" s="0" t="n">
        <v>52.233189</v>
      </c>
      <c r="J6256" s="0" t="n">
        <v>0</v>
      </c>
    </row>
    <row r="6257" customFormat="false" ht="13.8" hidden="false" customHeight="false" outlineLevel="0" collapsed="false">
      <c r="A6257" s="55" t="s">
        <v>168</v>
      </c>
      <c r="B6257" s="65" t="s">
        <v>1581</v>
      </c>
      <c r="C6257" s="55" t="str">
        <f aca="false">LEFT(B6257,4)</f>
        <v>2006</v>
      </c>
      <c r="D6257" s="55" t="str">
        <f aca="false">MID(B6257,6,2)</f>
        <v>06</v>
      </c>
      <c r="E6257" s="0" t="n">
        <v>90.949997</v>
      </c>
      <c r="F6257" s="0" t="n">
        <v>90.949997</v>
      </c>
      <c r="G6257" s="0" t="n">
        <v>90.949997</v>
      </c>
      <c r="H6257" s="0" t="n">
        <v>90.949997</v>
      </c>
      <c r="I6257" s="0" t="n">
        <v>51.947605</v>
      </c>
      <c r="J6257" s="0" t="n">
        <v>0</v>
      </c>
    </row>
    <row r="6258" customFormat="false" ht="13.8" hidden="false" customHeight="false" outlineLevel="0" collapsed="false">
      <c r="A6258" s="55" t="s">
        <v>168</v>
      </c>
      <c r="B6258" s="65" t="s">
        <v>1582</v>
      </c>
      <c r="C6258" s="55" t="str">
        <f aca="false">LEFT(B6258,4)</f>
        <v>2006</v>
      </c>
      <c r="D6258" s="55" t="str">
        <f aca="false">MID(B6258,6,2)</f>
        <v>06</v>
      </c>
      <c r="E6258" s="0" t="n">
        <v>92.440002</v>
      </c>
      <c r="F6258" s="0" t="n">
        <v>92.440002</v>
      </c>
      <c r="G6258" s="0" t="n">
        <v>92.440002</v>
      </c>
      <c r="H6258" s="0" t="n">
        <v>92.440002</v>
      </c>
      <c r="I6258" s="0" t="n">
        <v>52.79866</v>
      </c>
      <c r="J6258" s="0" t="n">
        <v>0</v>
      </c>
    </row>
    <row r="6259" customFormat="false" ht="13.8" hidden="false" customHeight="false" outlineLevel="0" collapsed="false">
      <c r="A6259" s="55" t="s">
        <v>168</v>
      </c>
      <c r="B6259" s="65" t="s">
        <v>1583</v>
      </c>
      <c r="C6259" s="55" t="str">
        <f aca="false">LEFT(B6259,4)</f>
        <v>2006</v>
      </c>
      <c r="D6259" s="55" t="str">
        <f aca="false">MID(B6259,6,2)</f>
        <v>06</v>
      </c>
      <c r="E6259" s="0" t="n">
        <v>92.440002</v>
      </c>
      <c r="F6259" s="0" t="n">
        <v>92.440002</v>
      </c>
      <c r="G6259" s="0" t="n">
        <v>92.440002</v>
      </c>
      <c r="H6259" s="0" t="n">
        <v>92.440002</v>
      </c>
      <c r="I6259" s="0" t="n">
        <v>52.79866</v>
      </c>
      <c r="J6259" s="0" t="n">
        <v>0</v>
      </c>
    </row>
    <row r="6260" customFormat="false" ht="13.8" hidden="false" customHeight="false" outlineLevel="0" collapsed="false">
      <c r="A6260" s="55" t="s">
        <v>168</v>
      </c>
      <c r="B6260" s="65" t="s">
        <v>1584</v>
      </c>
      <c r="C6260" s="55" t="str">
        <f aca="false">LEFT(B6260,4)</f>
        <v>2006</v>
      </c>
      <c r="D6260" s="55" t="str">
        <f aca="false">MID(B6260,6,2)</f>
        <v>06</v>
      </c>
      <c r="E6260" s="0" t="n">
        <v>91.82</v>
      </c>
      <c r="F6260" s="0" t="n">
        <v>91.82</v>
      </c>
      <c r="G6260" s="0" t="n">
        <v>91.82</v>
      </c>
      <c r="H6260" s="0" t="n">
        <v>91.82</v>
      </c>
      <c r="I6260" s="0" t="n">
        <v>52.444519</v>
      </c>
      <c r="J6260" s="0" t="n">
        <v>0</v>
      </c>
    </row>
    <row r="6261" customFormat="false" ht="13.8" hidden="false" customHeight="false" outlineLevel="0" collapsed="false">
      <c r="A6261" s="55" t="s">
        <v>168</v>
      </c>
      <c r="B6261" s="65" t="s">
        <v>1585</v>
      </c>
      <c r="C6261" s="55" t="str">
        <f aca="false">LEFT(B6261,4)</f>
        <v>2006</v>
      </c>
      <c r="D6261" s="55" t="str">
        <f aca="false">MID(B6261,6,2)</f>
        <v>06</v>
      </c>
      <c r="E6261" s="0" t="n">
        <v>91.290001</v>
      </c>
      <c r="F6261" s="0" t="n">
        <v>91.290001</v>
      </c>
      <c r="G6261" s="0" t="n">
        <v>91.290001</v>
      </c>
      <c r="H6261" s="0" t="n">
        <v>91.290001</v>
      </c>
      <c r="I6261" s="0" t="n">
        <v>52.141827</v>
      </c>
      <c r="J6261" s="0" t="n">
        <v>0</v>
      </c>
    </row>
    <row r="6262" customFormat="false" ht="13.8" hidden="false" customHeight="false" outlineLevel="0" collapsed="false">
      <c r="A6262" s="55" t="s">
        <v>168</v>
      </c>
      <c r="B6262" s="65" t="s">
        <v>1586</v>
      </c>
      <c r="C6262" s="55" t="str">
        <f aca="false">LEFT(B6262,4)</f>
        <v>2006</v>
      </c>
      <c r="D6262" s="55" t="str">
        <f aca="false">MID(B6262,6,2)</f>
        <v>06</v>
      </c>
      <c r="E6262" s="0" t="n">
        <v>92.25</v>
      </c>
      <c r="F6262" s="0" t="n">
        <v>92.25</v>
      </c>
      <c r="G6262" s="0" t="n">
        <v>92.25</v>
      </c>
      <c r="H6262" s="0" t="n">
        <v>92.25</v>
      </c>
      <c r="I6262" s="0" t="n">
        <v>52.690102</v>
      </c>
      <c r="J6262" s="0" t="n">
        <v>0</v>
      </c>
    </row>
    <row r="6263" customFormat="false" ht="13.8" hidden="false" customHeight="false" outlineLevel="0" collapsed="false">
      <c r="A6263" s="55" t="s">
        <v>168</v>
      </c>
      <c r="B6263" s="65" t="s">
        <v>1587</v>
      </c>
      <c r="C6263" s="55" t="str">
        <f aca="false">LEFT(B6263,4)</f>
        <v>2006</v>
      </c>
      <c r="D6263" s="55" t="str">
        <f aca="false">MID(B6263,6,2)</f>
        <v>06</v>
      </c>
      <c r="E6263" s="0" t="n">
        <v>91.610001</v>
      </c>
      <c r="F6263" s="0" t="n">
        <v>91.610001</v>
      </c>
      <c r="G6263" s="0" t="n">
        <v>91.610001</v>
      </c>
      <c r="H6263" s="0" t="n">
        <v>91.610001</v>
      </c>
      <c r="I6263" s="0" t="n">
        <v>52.324562</v>
      </c>
      <c r="J6263" s="0" t="n">
        <v>0</v>
      </c>
    </row>
    <row r="6264" customFormat="false" ht="13.8" hidden="false" customHeight="false" outlineLevel="0" collapsed="false">
      <c r="A6264" s="55" t="s">
        <v>168</v>
      </c>
      <c r="B6264" s="65" t="s">
        <v>1588</v>
      </c>
      <c r="C6264" s="55" t="str">
        <f aca="false">LEFT(B6264,4)</f>
        <v>2006</v>
      </c>
      <c r="D6264" s="55" t="str">
        <f aca="false">MID(B6264,6,2)</f>
        <v>06</v>
      </c>
      <c r="E6264" s="0" t="n">
        <v>90.139999</v>
      </c>
      <c r="F6264" s="0" t="n">
        <v>90.139999</v>
      </c>
      <c r="G6264" s="0" t="n">
        <v>90.139999</v>
      </c>
      <c r="H6264" s="0" t="n">
        <v>90.139999</v>
      </c>
      <c r="I6264" s="0" t="n">
        <v>51.839191</v>
      </c>
      <c r="J6264" s="0" t="n">
        <v>0</v>
      </c>
    </row>
    <row r="6265" customFormat="false" ht="13.8" hidden="false" customHeight="false" outlineLevel="0" collapsed="false">
      <c r="A6265" s="55" t="s">
        <v>168</v>
      </c>
      <c r="B6265" s="65" t="s">
        <v>1589</v>
      </c>
      <c r="C6265" s="55" t="str">
        <f aca="false">LEFT(B6265,4)</f>
        <v>2006</v>
      </c>
      <c r="D6265" s="55" t="str">
        <f aca="false">MID(B6265,6,2)</f>
        <v>06</v>
      </c>
      <c r="E6265" s="0" t="n">
        <v>91</v>
      </c>
      <c r="F6265" s="0" t="n">
        <v>91</v>
      </c>
      <c r="G6265" s="0" t="n">
        <v>91</v>
      </c>
      <c r="H6265" s="0" t="n">
        <v>91</v>
      </c>
      <c r="I6265" s="0" t="n">
        <v>52.333782</v>
      </c>
      <c r="J6265" s="0" t="n">
        <v>0</v>
      </c>
    </row>
    <row r="6266" customFormat="false" ht="13.8" hidden="false" customHeight="false" outlineLevel="0" collapsed="false">
      <c r="A6266" s="55" t="s">
        <v>168</v>
      </c>
      <c r="B6266" s="65" t="s">
        <v>1590</v>
      </c>
      <c r="C6266" s="55" t="str">
        <f aca="false">LEFT(B6266,4)</f>
        <v>2006</v>
      </c>
      <c r="D6266" s="55" t="str">
        <f aca="false">MID(B6266,6,2)</f>
        <v>06</v>
      </c>
      <c r="E6266" s="0" t="n">
        <v>90.75</v>
      </c>
      <c r="F6266" s="0" t="n">
        <v>90.75</v>
      </c>
      <c r="G6266" s="0" t="n">
        <v>90.75</v>
      </c>
      <c r="H6266" s="0" t="n">
        <v>90.75</v>
      </c>
      <c r="I6266" s="0" t="n">
        <v>52.189991</v>
      </c>
      <c r="J6266" s="0" t="n">
        <v>0</v>
      </c>
    </row>
    <row r="6267" customFormat="false" ht="13.8" hidden="false" customHeight="false" outlineLevel="0" collapsed="false">
      <c r="A6267" s="55" t="s">
        <v>168</v>
      </c>
      <c r="B6267" s="65" t="s">
        <v>1591</v>
      </c>
      <c r="C6267" s="55" t="str">
        <f aca="false">LEFT(B6267,4)</f>
        <v>2006</v>
      </c>
      <c r="D6267" s="55" t="str">
        <f aca="false">MID(B6267,6,2)</f>
        <v>06</v>
      </c>
      <c r="E6267" s="0" t="n">
        <v>91.419998</v>
      </c>
      <c r="F6267" s="0" t="n">
        <v>91.419998</v>
      </c>
      <c r="G6267" s="0" t="n">
        <v>91.419998</v>
      </c>
      <c r="H6267" s="0" t="n">
        <v>91.419998</v>
      </c>
      <c r="I6267" s="0" t="n">
        <v>52.57531</v>
      </c>
      <c r="J6267" s="0" t="n">
        <v>0</v>
      </c>
    </row>
    <row r="6268" customFormat="false" ht="13.8" hidden="false" customHeight="false" outlineLevel="0" collapsed="false">
      <c r="A6268" s="55" t="s">
        <v>168</v>
      </c>
      <c r="B6268" s="65" t="s">
        <v>1592</v>
      </c>
      <c r="C6268" s="55" t="str">
        <f aca="false">LEFT(B6268,4)</f>
        <v>2006</v>
      </c>
      <c r="D6268" s="55" t="str">
        <f aca="false">MID(B6268,6,2)</f>
        <v>06</v>
      </c>
      <c r="E6268" s="0" t="n">
        <v>93.220001</v>
      </c>
      <c r="F6268" s="0" t="n">
        <v>93.220001</v>
      </c>
      <c r="G6268" s="0" t="n">
        <v>93.220001</v>
      </c>
      <c r="H6268" s="0" t="n">
        <v>93.220001</v>
      </c>
      <c r="I6268" s="0" t="n">
        <v>53.610485</v>
      </c>
      <c r="J6268" s="0" t="n">
        <v>0</v>
      </c>
    </row>
    <row r="6269" customFormat="false" ht="13.8" hidden="false" customHeight="false" outlineLevel="0" collapsed="false">
      <c r="A6269" s="55" t="s">
        <v>168</v>
      </c>
      <c r="B6269" s="65" t="s">
        <v>1593</v>
      </c>
      <c r="C6269" s="55" t="str">
        <f aca="false">LEFT(B6269,4)</f>
        <v>2006</v>
      </c>
      <c r="D6269" s="55" t="str">
        <f aca="false">MID(B6269,6,2)</f>
        <v>06</v>
      </c>
      <c r="E6269" s="0" t="n">
        <v>94.120003</v>
      </c>
      <c r="F6269" s="0" t="n">
        <v>94.120003</v>
      </c>
      <c r="G6269" s="0" t="n">
        <v>94.120003</v>
      </c>
      <c r="H6269" s="0" t="n">
        <v>94.120003</v>
      </c>
      <c r="I6269" s="0" t="n">
        <v>54.128082</v>
      </c>
      <c r="J6269" s="0" t="n">
        <v>0</v>
      </c>
    </row>
    <row r="6270" customFormat="false" ht="13.8" hidden="false" customHeight="false" outlineLevel="0" collapsed="false">
      <c r="A6270" s="55" t="s">
        <v>168</v>
      </c>
      <c r="B6270" s="65" t="s">
        <v>1594</v>
      </c>
      <c r="C6270" s="55" t="str">
        <f aca="false">LEFT(B6270,4)</f>
        <v>2006</v>
      </c>
      <c r="D6270" s="55" t="str">
        <f aca="false">MID(B6270,6,2)</f>
        <v>07</v>
      </c>
      <c r="E6270" s="0" t="n">
        <v>95.370003</v>
      </c>
      <c r="F6270" s="0" t="n">
        <v>95.370003</v>
      </c>
      <c r="G6270" s="0" t="n">
        <v>95.370003</v>
      </c>
      <c r="H6270" s="0" t="n">
        <v>95.370003</v>
      </c>
      <c r="I6270" s="0" t="n">
        <v>54.846943</v>
      </c>
      <c r="J6270" s="0" t="n">
        <v>0</v>
      </c>
    </row>
    <row r="6271" customFormat="false" ht="13.8" hidden="false" customHeight="false" outlineLevel="0" collapsed="false">
      <c r="A6271" s="55" t="s">
        <v>168</v>
      </c>
      <c r="B6271" s="65" t="s">
        <v>1595</v>
      </c>
      <c r="C6271" s="55" t="str">
        <f aca="false">LEFT(B6271,4)</f>
        <v>2006</v>
      </c>
      <c r="D6271" s="55" t="str">
        <f aca="false">MID(B6271,6,2)</f>
        <v>07</v>
      </c>
      <c r="E6271" s="0" t="n">
        <v>95.349998</v>
      </c>
      <c r="F6271" s="0" t="n">
        <v>95.349998</v>
      </c>
      <c r="G6271" s="0" t="n">
        <v>95.349998</v>
      </c>
      <c r="H6271" s="0" t="n">
        <v>95.349998</v>
      </c>
      <c r="I6271" s="0" t="n">
        <v>54.835442</v>
      </c>
      <c r="J6271" s="0" t="n">
        <v>0</v>
      </c>
    </row>
    <row r="6272" customFormat="false" ht="13.8" hidden="false" customHeight="false" outlineLevel="0" collapsed="false">
      <c r="A6272" s="55" t="s">
        <v>168</v>
      </c>
      <c r="B6272" s="65" t="s">
        <v>1596</v>
      </c>
      <c r="C6272" s="55" t="str">
        <f aca="false">LEFT(B6272,4)</f>
        <v>2006</v>
      </c>
      <c r="D6272" s="55" t="str">
        <f aca="false">MID(B6272,6,2)</f>
        <v>07</v>
      </c>
      <c r="E6272" s="0" t="n">
        <v>95.57</v>
      </c>
      <c r="F6272" s="0" t="n">
        <v>95.57</v>
      </c>
      <c r="G6272" s="0" t="n">
        <v>95.57</v>
      </c>
      <c r="H6272" s="0" t="n">
        <v>95.57</v>
      </c>
      <c r="I6272" s="0" t="n">
        <v>54.961975</v>
      </c>
      <c r="J6272" s="0" t="n">
        <v>0</v>
      </c>
    </row>
    <row r="6273" customFormat="false" ht="13.8" hidden="false" customHeight="false" outlineLevel="0" collapsed="false">
      <c r="A6273" s="55" t="s">
        <v>168</v>
      </c>
      <c r="B6273" s="65" t="s">
        <v>1597</v>
      </c>
      <c r="C6273" s="55" t="str">
        <f aca="false">LEFT(B6273,4)</f>
        <v>2006</v>
      </c>
      <c r="D6273" s="55" t="str">
        <f aca="false">MID(B6273,6,2)</f>
        <v>07</v>
      </c>
      <c r="E6273" s="0" t="n">
        <v>95.120003</v>
      </c>
      <c r="F6273" s="0" t="n">
        <v>95.120003</v>
      </c>
      <c r="G6273" s="0" t="n">
        <v>95.120003</v>
      </c>
      <c r="H6273" s="0" t="n">
        <v>95.120003</v>
      </c>
      <c r="I6273" s="0" t="n">
        <v>54.703178</v>
      </c>
      <c r="J6273" s="0" t="n">
        <v>0</v>
      </c>
    </row>
    <row r="6274" customFormat="false" ht="13.8" hidden="false" customHeight="false" outlineLevel="0" collapsed="false">
      <c r="A6274" s="55" t="s">
        <v>168</v>
      </c>
      <c r="B6274" s="65" t="s">
        <v>1598</v>
      </c>
      <c r="C6274" s="55" t="str">
        <f aca="false">LEFT(B6274,4)</f>
        <v>2006</v>
      </c>
      <c r="D6274" s="55" t="str">
        <f aca="false">MID(B6274,6,2)</f>
        <v>07</v>
      </c>
      <c r="E6274" s="0" t="n">
        <v>96.139999</v>
      </c>
      <c r="F6274" s="0" t="n">
        <v>96.139999</v>
      </c>
      <c r="G6274" s="0" t="n">
        <v>96.139999</v>
      </c>
      <c r="H6274" s="0" t="n">
        <v>96.139999</v>
      </c>
      <c r="I6274" s="0" t="n">
        <v>55.289776</v>
      </c>
      <c r="J6274" s="0" t="n">
        <v>0</v>
      </c>
    </row>
    <row r="6275" customFormat="false" ht="13.8" hidden="false" customHeight="false" outlineLevel="0" collapsed="false">
      <c r="A6275" s="55" t="s">
        <v>168</v>
      </c>
      <c r="B6275" s="65" t="s">
        <v>1599</v>
      </c>
      <c r="C6275" s="55" t="str">
        <f aca="false">LEFT(B6275,4)</f>
        <v>2006</v>
      </c>
      <c r="D6275" s="55" t="str">
        <f aca="false">MID(B6275,6,2)</f>
        <v>07</v>
      </c>
      <c r="E6275" s="0" t="n">
        <v>96.199997</v>
      </c>
      <c r="F6275" s="0" t="n">
        <v>96.199997</v>
      </c>
      <c r="G6275" s="0" t="n">
        <v>96.199997</v>
      </c>
      <c r="H6275" s="0" t="n">
        <v>96.199997</v>
      </c>
      <c r="I6275" s="0" t="n">
        <v>55.324287</v>
      </c>
      <c r="J6275" s="0" t="n">
        <v>0</v>
      </c>
    </row>
    <row r="6276" customFormat="false" ht="13.8" hidden="false" customHeight="false" outlineLevel="0" collapsed="false">
      <c r="A6276" s="55" t="s">
        <v>168</v>
      </c>
      <c r="B6276" s="65" t="s">
        <v>1600</v>
      </c>
      <c r="C6276" s="55" t="str">
        <f aca="false">LEFT(B6276,4)</f>
        <v>2006</v>
      </c>
      <c r="D6276" s="55" t="str">
        <f aca="false">MID(B6276,6,2)</f>
        <v>07</v>
      </c>
      <c r="E6276" s="0" t="n">
        <v>96.550003</v>
      </c>
      <c r="F6276" s="0" t="n">
        <v>96.550003</v>
      </c>
      <c r="G6276" s="0" t="n">
        <v>96.550003</v>
      </c>
      <c r="H6276" s="0" t="n">
        <v>96.550003</v>
      </c>
      <c r="I6276" s="0" t="n">
        <v>55.525566</v>
      </c>
      <c r="J6276" s="0" t="n">
        <v>0</v>
      </c>
    </row>
    <row r="6277" customFormat="false" ht="13.8" hidden="false" customHeight="false" outlineLevel="0" collapsed="false">
      <c r="A6277" s="55" t="s">
        <v>168</v>
      </c>
      <c r="B6277" s="65" t="s">
        <v>1601</v>
      </c>
      <c r="C6277" s="55" t="str">
        <f aca="false">LEFT(B6277,4)</f>
        <v>2006</v>
      </c>
      <c r="D6277" s="55" t="str">
        <f aca="false">MID(B6277,6,2)</f>
        <v>07</v>
      </c>
      <c r="E6277" s="0" t="n">
        <v>95.279999</v>
      </c>
      <c r="F6277" s="0" t="n">
        <v>95.279999</v>
      </c>
      <c r="G6277" s="0" t="n">
        <v>95.279999</v>
      </c>
      <c r="H6277" s="0" t="n">
        <v>95.279999</v>
      </c>
      <c r="I6277" s="0" t="n">
        <v>54.795204</v>
      </c>
      <c r="J6277" s="0" t="n">
        <v>0</v>
      </c>
    </row>
    <row r="6278" customFormat="false" ht="13.8" hidden="false" customHeight="false" outlineLevel="0" collapsed="false">
      <c r="A6278" s="55" t="s">
        <v>168</v>
      </c>
      <c r="B6278" s="65" t="s">
        <v>1602</v>
      </c>
      <c r="C6278" s="55" t="str">
        <f aca="false">LEFT(B6278,4)</f>
        <v>2006</v>
      </c>
      <c r="D6278" s="55" t="str">
        <f aca="false">MID(B6278,6,2)</f>
        <v>07</v>
      </c>
      <c r="E6278" s="0" t="n">
        <v>94.059998</v>
      </c>
      <c r="F6278" s="0" t="n">
        <v>94.059998</v>
      </c>
      <c r="G6278" s="0" t="n">
        <v>94.059998</v>
      </c>
      <c r="H6278" s="0" t="n">
        <v>94.059998</v>
      </c>
      <c r="I6278" s="0" t="n">
        <v>54.093552</v>
      </c>
      <c r="J6278" s="0" t="n">
        <v>0</v>
      </c>
    </row>
    <row r="6279" customFormat="false" ht="13.8" hidden="false" customHeight="false" outlineLevel="0" collapsed="false">
      <c r="A6279" s="55" t="s">
        <v>168</v>
      </c>
      <c r="B6279" s="65" t="s">
        <v>1603</v>
      </c>
      <c r="C6279" s="55" t="str">
        <f aca="false">LEFT(B6279,4)</f>
        <v>2006</v>
      </c>
      <c r="D6279" s="55" t="str">
        <f aca="false">MID(B6279,6,2)</f>
        <v>07</v>
      </c>
      <c r="E6279" s="0" t="n">
        <v>94.010002</v>
      </c>
      <c r="F6279" s="0" t="n">
        <v>94.010002</v>
      </c>
      <c r="G6279" s="0" t="n">
        <v>94.010002</v>
      </c>
      <c r="H6279" s="0" t="n">
        <v>94.010002</v>
      </c>
      <c r="I6279" s="0" t="n">
        <v>54.064808</v>
      </c>
      <c r="J6279" s="0" t="n">
        <v>0</v>
      </c>
    </row>
    <row r="6280" customFormat="false" ht="13.8" hidden="false" customHeight="false" outlineLevel="0" collapsed="false">
      <c r="A6280" s="55" t="s">
        <v>168</v>
      </c>
      <c r="B6280" s="65" t="s">
        <v>1604</v>
      </c>
      <c r="C6280" s="55" t="str">
        <f aca="false">LEFT(B6280,4)</f>
        <v>2006</v>
      </c>
      <c r="D6280" s="55" t="str">
        <f aca="false">MID(B6280,6,2)</f>
        <v>07</v>
      </c>
      <c r="E6280" s="0" t="n">
        <v>95.099998</v>
      </c>
      <c r="F6280" s="0" t="n">
        <v>95.099998</v>
      </c>
      <c r="G6280" s="0" t="n">
        <v>95.099998</v>
      </c>
      <c r="H6280" s="0" t="n">
        <v>95.099998</v>
      </c>
      <c r="I6280" s="0" t="n">
        <v>54.691673</v>
      </c>
      <c r="J6280" s="0" t="n">
        <v>0</v>
      </c>
    </row>
    <row r="6281" customFormat="false" ht="13.8" hidden="false" customHeight="false" outlineLevel="0" collapsed="false">
      <c r="A6281" s="55" t="s">
        <v>168</v>
      </c>
      <c r="B6281" s="65" t="s">
        <v>1605</v>
      </c>
      <c r="C6281" s="55" t="str">
        <f aca="false">LEFT(B6281,4)</f>
        <v>2006</v>
      </c>
      <c r="D6281" s="55" t="str">
        <f aca="false">MID(B6281,6,2)</f>
        <v>07</v>
      </c>
      <c r="E6281" s="0" t="n">
        <v>96.940002</v>
      </c>
      <c r="F6281" s="0" t="n">
        <v>96.940002</v>
      </c>
      <c r="G6281" s="0" t="n">
        <v>96.940002</v>
      </c>
      <c r="H6281" s="0" t="n">
        <v>96.940002</v>
      </c>
      <c r="I6281" s="0" t="n">
        <v>55.749855</v>
      </c>
      <c r="J6281" s="0" t="n">
        <v>0</v>
      </c>
    </row>
    <row r="6282" customFormat="false" ht="13.8" hidden="false" customHeight="false" outlineLevel="0" collapsed="false">
      <c r="A6282" s="55" t="s">
        <v>168</v>
      </c>
      <c r="B6282" s="65" t="s">
        <v>1606</v>
      </c>
      <c r="C6282" s="55" t="str">
        <f aca="false">LEFT(B6282,4)</f>
        <v>2006</v>
      </c>
      <c r="D6282" s="55" t="str">
        <f aca="false">MID(B6282,6,2)</f>
        <v>07</v>
      </c>
      <c r="E6282" s="0" t="n">
        <v>95.959999</v>
      </c>
      <c r="F6282" s="0" t="n">
        <v>95.959999</v>
      </c>
      <c r="G6282" s="0" t="n">
        <v>95.959999</v>
      </c>
      <c r="H6282" s="0" t="n">
        <v>95.959999</v>
      </c>
      <c r="I6282" s="0" t="n">
        <v>55.18626</v>
      </c>
      <c r="J6282" s="0" t="n">
        <v>0</v>
      </c>
    </row>
    <row r="6283" customFormat="false" ht="13.8" hidden="false" customHeight="false" outlineLevel="0" collapsed="false">
      <c r="A6283" s="55" t="s">
        <v>168</v>
      </c>
      <c r="B6283" s="65" t="s">
        <v>1607</v>
      </c>
      <c r="C6283" s="55" t="str">
        <f aca="false">LEFT(B6283,4)</f>
        <v>2006</v>
      </c>
      <c r="D6283" s="55" t="str">
        <f aca="false">MID(B6283,6,2)</f>
        <v>07</v>
      </c>
      <c r="E6283" s="0" t="n">
        <v>94.410004</v>
      </c>
      <c r="F6283" s="0" t="n">
        <v>94.410004</v>
      </c>
      <c r="G6283" s="0" t="n">
        <v>94.410004</v>
      </c>
      <c r="H6283" s="0" t="n">
        <v>94.410004</v>
      </c>
      <c r="I6283" s="0" t="n">
        <v>54.294861</v>
      </c>
      <c r="J6283" s="0" t="n">
        <v>0</v>
      </c>
    </row>
    <row r="6284" customFormat="false" ht="13.8" hidden="false" customHeight="false" outlineLevel="0" collapsed="false">
      <c r="A6284" s="55" t="s">
        <v>168</v>
      </c>
      <c r="B6284" s="65" t="s">
        <v>1608</v>
      </c>
      <c r="C6284" s="55" t="str">
        <f aca="false">LEFT(B6284,4)</f>
        <v>2006</v>
      </c>
      <c r="D6284" s="55" t="str">
        <f aca="false">MID(B6284,6,2)</f>
        <v>07</v>
      </c>
      <c r="E6284" s="0" t="n">
        <v>96.019997</v>
      </c>
      <c r="F6284" s="0" t="n">
        <v>96.019997</v>
      </c>
      <c r="G6284" s="0" t="n">
        <v>96.019997</v>
      </c>
      <c r="H6284" s="0" t="n">
        <v>96.019997</v>
      </c>
      <c r="I6284" s="0" t="n">
        <v>55.220757</v>
      </c>
      <c r="J6284" s="0" t="n">
        <v>0</v>
      </c>
    </row>
    <row r="6285" customFormat="false" ht="13.8" hidden="false" customHeight="false" outlineLevel="0" collapsed="false">
      <c r="A6285" s="55" t="s">
        <v>168</v>
      </c>
      <c r="B6285" s="65" t="s">
        <v>1609</v>
      </c>
      <c r="C6285" s="55" t="str">
        <f aca="false">LEFT(B6285,4)</f>
        <v>2006</v>
      </c>
      <c r="D6285" s="55" t="str">
        <f aca="false">MID(B6285,6,2)</f>
        <v>07</v>
      </c>
      <c r="E6285" s="0" t="n">
        <v>96.519997</v>
      </c>
      <c r="F6285" s="0" t="n">
        <v>96.519997</v>
      </c>
      <c r="G6285" s="0" t="n">
        <v>96.519997</v>
      </c>
      <c r="H6285" s="0" t="n">
        <v>96.519997</v>
      </c>
      <c r="I6285" s="0" t="n">
        <v>55.508312</v>
      </c>
      <c r="J6285" s="0" t="n">
        <v>0</v>
      </c>
    </row>
    <row r="6286" customFormat="false" ht="13.8" hidden="false" customHeight="false" outlineLevel="0" collapsed="false">
      <c r="A6286" s="55" t="s">
        <v>168</v>
      </c>
      <c r="B6286" s="65" t="s">
        <v>1610</v>
      </c>
      <c r="C6286" s="55" t="str">
        <f aca="false">LEFT(B6286,4)</f>
        <v>2006</v>
      </c>
      <c r="D6286" s="55" t="str">
        <f aca="false">MID(B6286,6,2)</f>
        <v>07</v>
      </c>
      <c r="E6286" s="0" t="n">
        <v>96.900002</v>
      </c>
      <c r="F6286" s="0" t="n">
        <v>96.900002</v>
      </c>
      <c r="G6286" s="0" t="n">
        <v>96.900002</v>
      </c>
      <c r="H6286" s="0" t="n">
        <v>96.900002</v>
      </c>
      <c r="I6286" s="0" t="n">
        <v>55.726833</v>
      </c>
      <c r="J6286" s="0" t="n">
        <v>0</v>
      </c>
    </row>
    <row r="6287" customFormat="false" ht="13.8" hidden="false" customHeight="false" outlineLevel="0" collapsed="false">
      <c r="A6287" s="55" t="s">
        <v>168</v>
      </c>
      <c r="B6287" s="65" t="s">
        <v>1611</v>
      </c>
      <c r="C6287" s="55" t="str">
        <f aca="false">LEFT(B6287,4)</f>
        <v>2006</v>
      </c>
      <c r="D6287" s="55" t="str">
        <f aca="false">MID(B6287,6,2)</f>
        <v>07</v>
      </c>
      <c r="E6287" s="0" t="n">
        <v>96.550003</v>
      </c>
      <c r="F6287" s="0" t="n">
        <v>96.550003</v>
      </c>
      <c r="G6287" s="0" t="n">
        <v>96.550003</v>
      </c>
      <c r="H6287" s="0" t="n">
        <v>96.550003</v>
      </c>
      <c r="I6287" s="0" t="n">
        <v>55.525566</v>
      </c>
      <c r="J6287" s="0" t="n">
        <v>0</v>
      </c>
    </row>
    <row r="6288" customFormat="false" ht="13.8" hidden="false" customHeight="false" outlineLevel="0" collapsed="false">
      <c r="A6288" s="55" t="s">
        <v>168</v>
      </c>
      <c r="B6288" s="65" t="s">
        <v>1612</v>
      </c>
      <c r="C6288" s="55" t="str">
        <f aca="false">LEFT(B6288,4)</f>
        <v>2006</v>
      </c>
      <c r="D6288" s="55" t="str">
        <f aca="false">MID(B6288,6,2)</f>
        <v>07</v>
      </c>
      <c r="E6288" s="0" t="n">
        <v>97.959999</v>
      </c>
      <c r="F6288" s="0" t="n">
        <v>97.959999</v>
      </c>
      <c r="G6288" s="0" t="n">
        <v>97.959999</v>
      </c>
      <c r="H6288" s="0" t="n">
        <v>97.959999</v>
      </c>
      <c r="I6288" s="0" t="n">
        <v>56.336426</v>
      </c>
      <c r="J6288" s="0" t="n">
        <v>0</v>
      </c>
    </row>
    <row r="6289" customFormat="false" ht="13.8" hidden="false" customHeight="false" outlineLevel="0" collapsed="false">
      <c r="A6289" s="55" t="s">
        <v>168</v>
      </c>
      <c r="B6289" s="65" t="s">
        <v>1613</v>
      </c>
      <c r="C6289" s="55" t="str">
        <f aca="false">LEFT(B6289,4)</f>
        <v>2006</v>
      </c>
      <c r="D6289" s="55" t="str">
        <f aca="false">MID(B6289,6,2)</f>
        <v>07</v>
      </c>
      <c r="E6289" s="0" t="n">
        <v>97.43</v>
      </c>
      <c r="F6289" s="0" t="n">
        <v>97.43</v>
      </c>
      <c r="G6289" s="0" t="n">
        <v>97.43</v>
      </c>
      <c r="H6289" s="0" t="n">
        <v>97.43</v>
      </c>
      <c r="I6289" s="0" t="n">
        <v>56.031647</v>
      </c>
      <c r="J6289" s="0" t="n">
        <v>0</v>
      </c>
    </row>
    <row r="6290" customFormat="false" ht="13.8" hidden="false" customHeight="false" outlineLevel="0" collapsed="false">
      <c r="A6290" s="55" t="s">
        <v>168</v>
      </c>
      <c r="B6290" s="65" t="s">
        <v>1614</v>
      </c>
      <c r="C6290" s="55" t="str">
        <f aca="false">LEFT(B6290,4)</f>
        <v>2006</v>
      </c>
      <c r="D6290" s="55" t="str">
        <f aca="false">MID(B6290,6,2)</f>
        <v>08</v>
      </c>
      <c r="E6290" s="0" t="n">
        <v>97.050003</v>
      </c>
      <c r="F6290" s="0" t="n">
        <v>97.050003</v>
      </c>
      <c r="G6290" s="0" t="n">
        <v>97.050003</v>
      </c>
      <c r="H6290" s="0" t="n">
        <v>97.050003</v>
      </c>
      <c r="I6290" s="0" t="n">
        <v>55.813107</v>
      </c>
      <c r="J6290" s="0" t="n">
        <v>0</v>
      </c>
    </row>
    <row r="6291" customFormat="false" ht="13.8" hidden="false" customHeight="false" outlineLevel="0" collapsed="false">
      <c r="A6291" s="55" t="s">
        <v>168</v>
      </c>
      <c r="B6291" s="65" t="s">
        <v>1615</v>
      </c>
      <c r="C6291" s="55" t="str">
        <f aca="false">LEFT(B6291,4)</f>
        <v>2006</v>
      </c>
      <c r="D6291" s="55" t="str">
        <f aca="false">MID(B6291,6,2)</f>
        <v>08</v>
      </c>
      <c r="E6291" s="0" t="n">
        <v>96.949997</v>
      </c>
      <c r="F6291" s="0" t="n">
        <v>96.949997</v>
      </c>
      <c r="G6291" s="0" t="n">
        <v>96.949997</v>
      </c>
      <c r="H6291" s="0" t="n">
        <v>96.949997</v>
      </c>
      <c r="I6291" s="0" t="n">
        <v>55.755581</v>
      </c>
      <c r="J6291" s="0" t="n">
        <v>0</v>
      </c>
    </row>
    <row r="6292" customFormat="false" ht="13.8" hidden="false" customHeight="false" outlineLevel="0" collapsed="false">
      <c r="A6292" s="55" t="s">
        <v>168</v>
      </c>
      <c r="B6292" s="65" t="s">
        <v>1616</v>
      </c>
      <c r="C6292" s="55" t="str">
        <f aca="false">LEFT(B6292,4)</f>
        <v>2006</v>
      </c>
      <c r="D6292" s="55" t="str">
        <f aca="false">MID(B6292,6,2)</f>
        <v>08</v>
      </c>
      <c r="E6292" s="0" t="n">
        <v>97.93</v>
      </c>
      <c r="F6292" s="0" t="n">
        <v>97.93</v>
      </c>
      <c r="G6292" s="0" t="n">
        <v>97.93</v>
      </c>
      <c r="H6292" s="0" t="n">
        <v>97.93</v>
      </c>
      <c r="I6292" s="0" t="n">
        <v>56.319176</v>
      </c>
      <c r="J6292" s="0" t="n">
        <v>0</v>
      </c>
    </row>
    <row r="6293" customFormat="false" ht="13.8" hidden="false" customHeight="false" outlineLevel="0" collapsed="false">
      <c r="A6293" s="55" t="s">
        <v>168</v>
      </c>
      <c r="B6293" s="65" t="s">
        <v>1617</v>
      </c>
      <c r="C6293" s="55" t="str">
        <f aca="false">LEFT(B6293,4)</f>
        <v>2006</v>
      </c>
      <c r="D6293" s="55" t="str">
        <f aca="false">MID(B6293,6,2)</f>
        <v>08</v>
      </c>
      <c r="E6293" s="0" t="n">
        <v>99.459999</v>
      </c>
      <c r="F6293" s="0" t="n">
        <v>99.459999</v>
      </c>
      <c r="G6293" s="0" t="n">
        <v>99.459999</v>
      </c>
      <c r="H6293" s="0" t="n">
        <v>99.459999</v>
      </c>
      <c r="I6293" s="0" t="n">
        <v>57.199093</v>
      </c>
      <c r="J6293" s="0" t="n">
        <v>0</v>
      </c>
    </row>
    <row r="6294" customFormat="false" ht="13.8" hidden="false" customHeight="false" outlineLevel="0" collapsed="false">
      <c r="A6294" s="55" t="s">
        <v>168</v>
      </c>
      <c r="B6294" s="65" t="s">
        <v>1618</v>
      </c>
      <c r="C6294" s="55" t="str">
        <f aca="false">LEFT(B6294,4)</f>
        <v>2006</v>
      </c>
      <c r="D6294" s="55" t="str">
        <f aca="false">MID(B6294,6,2)</f>
        <v>08</v>
      </c>
      <c r="E6294" s="0" t="n">
        <v>98.489998</v>
      </c>
      <c r="F6294" s="0" t="n">
        <v>98.489998</v>
      </c>
      <c r="G6294" s="0" t="n">
        <v>98.489998</v>
      </c>
      <c r="H6294" s="0" t="n">
        <v>98.489998</v>
      </c>
      <c r="I6294" s="0" t="n">
        <v>56.641232</v>
      </c>
      <c r="J6294" s="0" t="n">
        <v>0</v>
      </c>
    </row>
    <row r="6295" customFormat="false" ht="13.8" hidden="false" customHeight="false" outlineLevel="0" collapsed="false">
      <c r="A6295" s="55" t="s">
        <v>168</v>
      </c>
      <c r="B6295" s="65" t="s">
        <v>1619</v>
      </c>
      <c r="C6295" s="55" t="str">
        <f aca="false">LEFT(B6295,4)</f>
        <v>2006</v>
      </c>
      <c r="D6295" s="55" t="str">
        <f aca="false">MID(B6295,6,2)</f>
        <v>08</v>
      </c>
      <c r="E6295" s="0" t="n">
        <v>96.93</v>
      </c>
      <c r="F6295" s="0" t="n">
        <v>96.93</v>
      </c>
      <c r="G6295" s="0" t="n">
        <v>96.93</v>
      </c>
      <c r="H6295" s="0" t="n">
        <v>96.93</v>
      </c>
      <c r="I6295" s="0" t="n">
        <v>55.744091</v>
      </c>
      <c r="J6295" s="0" t="n">
        <v>0</v>
      </c>
    </row>
    <row r="6296" customFormat="false" ht="13.8" hidden="false" customHeight="false" outlineLevel="0" collapsed="false">
      <c r="A6296" s="55" t="s">
        <v>168</v>
      </c>
      <c r="B6296" s="65" t="s">
        <v>1620</v>
      </c>
      <c r="C6296" s="55" t="str">
        <f aca="false">LEFT(B6296,4)</f>
        <v>2006</v>
      </c>
      <c r="D6296" s="55" t="str">
        <f aca="false">MID(B6296,6,2)</f>
        <v>08</v>
      </c>
      <c r="E6296" s="0" t="n">
        <v>96.489998</v>
      </c>
      <c r="F6296" s="0" t="n">
        <v>96.489998</v>
      </c>
      <c r="G6296" s="0" t="n">
        <v>96.489998</v>
      </c>
      <c r="H6296" s="0" t="n">
        <v>96.489998</v>
      </c>
      <c r="I6296" s="0" t="n">
        <v>55.491051</v>
      </c>
      <c r="J6296" s="0" t="n">
        <v>0</v>
      </c>
    </row>
    <row r="6297" customFormat="false" ht="13.8" hidden="false" customHeight="false" outlineLevel="0" collapsed="false">
      <c r="A6297" s="55" t="s">
        <v>168</v>
      </c>
      <c r="B6297" s="65" t="s">
        <v>1621</v>
      </c>
      <c r="C6297" s="55" t="str">
        <f aca="false">LEFT(B6297,4)</f>
        <v>2006</v>
      </c>
      <c r="D6297" s="55" t="str">
        <f aca="false">MID(B6297,6,2)</f>
        <v>08</v>
      </c>
      <c r="E6297" s="0" t="n">
        <v>96.529999</v>
      </c>
      <c r="F6297" s="0" t="n">
        <v>96.529999</v>
      </c>
      <c r="G6297" s="0" t="n">
        <v>96.529999</v>
      </c>
      <c r="H6297" s="0" t="n">
        <v>96.529999</v>
      </c>
      <c r="I6297" s="0" t="n">
        <v>55.514065</v>
      </c>
      <c r="J6297" s="0" t="n">
        <v>0</v>
      </c>
    </row>
    <row r="6298" customFormat="false" ht="13.8" hidden="false" customHeight="false" outlineLevel="0" collapsed="false">
      <c r="A6298" s="55" t="s">
        <v>168</v>
      </c>
      <c r="B6298" s="65" t="s">
        <v>1622</v>
      </c>
      <c r="C6298" s="55" t="str">
        <f aca="false">LEFT(B6298,4)</f>
        <v>2006</v>
      </c>
      <c r="D6298" s="55" t="str">
        <f aca="false">MID(B6298,6,2)</f>
        <v>08</v>
      </c>
      <c r="E6298" s="0" t="n">
        <v>95.790001</v>
      </c>
      <c r="F6298" s="0" t="n">
        <v>95.790001</v>
      </c>
      <c r="G6298" s="0" t="n">
        <v>95.790001</v>
      </c>
      <c r="H6298" s="0" t="n">
        <v>95.790001</v>
      </c>
      <c r="I6298" s="0" t="n">
        <v>55.088482</v>
      </c>
      <c r="J6298" s="0" t="n">
        <v>0</v>
      </c>
    </row>
    <row r="6299" customFormat="false" ht="13.8" hidden="false" customHeight="false" outlineLevel="0" collapsed="false">
      <c r="A6299" s="55" t="s">
        <v>168</v>
      </c>
      <c r="B6299" s="65" t="s">
        <v>1623</v>
      </c>
      <c r="C6299" s="55" t="str">
        <f aca="false">LEFT(B6299,4)</f>
        <v>2006</v>
      </c>
      <c r="D6299" s="55" t="str">
        <f aca="false">MID(B6299,6,2)</f>
        <v>08</v>
      </c>
      <c r="E6299" s="0" t="n">
        <v>96.82</v>
      </c>
      <c r="F6299" s="0" t="n">
        <v>96.82</v>
      </c>
      <c r="G6299" s="0" t="n">
        <v>96.82</v>
      </c>
      <c r="H6299" s="0" t="n">
        <v>96.82</v>
      </c>
      <c r="I6299" s="0" t="n">
        <v>55.680847</v>
      </c>
      <c r="J6299" s="0" t="n">
        <v>0</v>
      </c>
    </row>
    <row r="6300" customFormat="false" ht="13.8" hidden="false" customHeight="false" outlineLevel="0" collapsed="false">
      <c r="A6300" s="55" t="s">
        <v>168</v>
      </c>
      <c r="B6300" s="65" t="s">
        <v>1624</v>
      </c>
      <c r="C6300" s="55" t="str">
        <f aca="false">LEFT(B6300,4)</f>
        <v>2006</v>
      </c>
      <c r="D6300" s="55" t="str">
        <f aca="false">MID(B6300,6,2)</f>
        <v>08</v>
      </c>
      <c r="E6300" s="0" t="n">
        <v>97.860001</v>
      </c>
      <c r="F6300" s="0" t="n">
        <v>97.860001</v>
      </c>
      <c r="G6300" s="0" t="n">
        <v>97.860001</v>
      </c>
      <c r="H6300" s="0" t="n">
        <v>97.860001</v>
      </c>
      <c r="I6300" s="0" t="n">
        <v>56.278934</v>
      </c>
      <c r="J6300" s="0" t="n">
        <v>0</v>
      </c>
    </row>
    <row r="6301" customFormat="false" ht="13.8" hidden="false" customHeight="false" outlineLevel="0" collapsed="false">
      <c r="A6301" s="55" t="s">
        <v>168</v>
      </c>
      <c r="B6301" s="65" t="s">
        <v>1625</v>
      </c>
      <c r="C6301" s="55" t="str">
        <f aca="false">LEFT(B6301,4)</f>
        <v>2006</v>
      </c>
      <c r="D6301" s="55" t="str">
        <f aca="false">MID(B6301,6,2)</f>
        <v>08</v>
      </c>
      <c r="E6301" s="0" t="n">
        <v>97.989998</v>
      </c>
      <c r="F6301" s="0" t="n">
        <v>97.989998</v>
      </c>
      <c r="G6301" s="0" t="n">
        <v>97.989998</v>
      </c>
      <c r="H6301" s="0" t="n">
        <v>97.989998</v>
      </c>
      <c r="I6301" s="0" t="n">
        <v>56.35371</v>
      </c>
      <c r="J6301" s="0" t="n">
        <v>0</v>
      </c>
    </row>
    <row r="6302" customFormat="false" ht="13.8" hidden="false" customHeight="false" outlineLevel="0" collapsed="false">
      <c r="A6302" s="55" t="s">
        <v>168</v>
      </c>
      <c r="B6302" s="65" t="s">
        <v>1626</v>
      </c>
      <c r="C6302" s="55" t="str">
        <f aca="false">LEFT(B6302,4)</f>
        <v>2006</v>
      </c>
      <c r="D6302" s="55" t="str">
        <f aca="false">MID(B6302,6,2)</f>
        <v>08</v>
      </c>
      <c r="E6302" s="0" t="n">
        <v>98.080002</v>
      </c>
      <c r="F6302" s="0" t="n">
        <v>98.080002</v>
      </c>
      <c r="G6302" s="0" t="n">
        <v>98.080002</v>
      </c>
      <c r="H6302" s="0" t="n">
        <v>98.080002</v>
      </c>
      <c r="I6302" s="0" t="n">
        <v>56.405491</v>
      </c>
      <c r="J6302" s="0" t="n">
        <v>0</v>
      </c>
    </row>
    <row r="6303" customFormat="false" ht="13.8" hidden="false" customHeight="false" outlineLevel="0" collapsed="false">
      <c r="A6303" s="55" t="s">
        <v>168</v>
      </c>
      <c r="B6303" s="65" t="s">
        <v>1627</v>
      </c>
      <c r="C6303" s="55" t="str">
        <f aca="false">LEFT(B6303,4)</f>
        <v>2006</v>
      </c>
      <c r="D6303" s="55" t="str">
        <f aca="false">MID(B6303,6,2)</f>
        <v>08</v>
      </c>
      <c r="E6303" s="0" t="n">
        <v>98.330002</v>
      </c>
      <c r="F6303" s="0" t="n">
        <v>98.330002</v>
      </c>
      <c r="G6303" s="0" t="n">
        <v>98.330002</v>
      </c>
      <c r="H6303" s="0" t="n">
        <v>98.330002</v>
      </c>
      <c r="I6303" s="0" t="n">
        <v>56.549225</v>
      </c>
      <c r="J6303" s="0" t="n">
        <v>0</v>
      </c>
    </row>
    <row r="6304" customFormat="false" ht="13.8" hidden="false" customHeight="false" outlineLevel="0" collapsed="false">
      <c r="A6304" s="55" t="s">
        <v>168</v>
      </c>
      <c r="B6304" s="65" t="s">
        <v>1628</v>
      </c>
      <c r="C6304" s="55" t="str">
        <f aca="false">LEFT(B6304,4)</f>
        <v>2006</v>
      </c>
      <c r="D6304" s="55" t="str">
        <f aca="false">MID(B6304,6,2)</f>
        <v>08</v>
      </c>
      <c r="E6304" s="0" t="n">
        <v>98.870003</v>
      </c>
      <c r="F6304" s="0" t="n">
        <v>98.870003</v>
      </c>
      <c r="G6304" s="0" t="n">
        <v>98.870003</v>
      </c>
      <c r="H6304" s="0" t="n">
        <v>98.870003</v>
      </c>
      <c r="I6304" s="0" t="n">
        <v>56.859787</v>
      </c>
      <c r="J6304" s="0" t="n">
        <v>0</v>
      </c>
    </row>
    <row r="6305" customFormat="false" ht="13.8" hidden="false" customHeight="false" outlineLevel="0" collapsed="false">
      <c r="A6305" s="55" t="s">
        <v>168</v>
      </c>
      <c r="B6305" s="65" t="s">
        <v>1629</v>
      </c>
      <c r="C6305" s="55" t="str">
        <f aca="false">LEFT(B6305,4)</f>
        <v>2006</v>
      </c>
      <c r="D6305" s="55" t="str">
        <f aca="false">MID(B6305,6,2)</f>
        <v>08</v>
      </c>
      <c r="E6305" s="0" t="n">
        <v>99.68</v>
      </c>
      <c r="F6305" s="0" t="n">
        <v>99.68</v>
      </c>
      <c r="G6305" s="0" t="n">
        <v>99.68</v>
      </c>
      <c r="H6305" s="0" t="n">
        <v>99.68</v>
      </c>
      <c r="I6305" s="0" t="n">
        <v>57.325615</v>
      </c>
      <c r="J6305" s="0" t="n">
        <v>0</v>
      </c>
    </row>
    <row r="6306" customFormat="false" ht="13.8" hidden="false" customHeight="false" outlineLevel="0" collapsed="false">
      <c r="A6306" s="55" t="s">
        <v>168</v>
      </c>
      <c r="B6306" s="65" t="s">
        <v>1630</v>
      </c>
      <c r="C6306" s="55" t="str">
        <f aca="false">LEFT(B6306,4)</f>
        <v>2006</v>
      </c>
      <c r="D6306" s="55" t="str">
        <f aca="false">MID(B6306,6,2)</f>
        <v>08</v>
      </c>
      <c r="E6306" s="0" t="n">
        <v>98.779999</v>
      </c>
      <c r="F6306" s="0" t="n">
        <v>98.779999</v>
      </c>
      <c r="G6306" s="0" t="n">
        <v>98.779999</v>
      </c>
      <c r="H6306" s="0" t="n">
        <v>98.779999</v>
      </c>
      <c r="I6306" s="0" t="n">
        <v>56.808029</v>
      </c>
      <c r="J6306" s="0" t="n">
        <v>0</v>
      </c>
    </row>
    <row r="6307" customFormat="false" ht="13.8" hidden="false" customHeight="false" outlineLevel="0" collapsed="false">
      <c r="A6307" s="55" t="s">
        <v>168</v>
      </c>
      <c r="B6307" s="65" t="s">
        <v>1631</v>
      </c>
      <c r="C6307" s="55" t="str">
        <f aca="false">LEFT(B6307,4)</f>
        <v>2006</v>
      </c>
      <c r="D6307" s="55" t="str">
        <f aca="false">MID(B6307,6,2)</f>
        <v>08</v>
      </c>
      <c r="E6307" s="0" t="n">
        <v>99.279999</v>
      </c>
      <c r="F6307" s="0" t="n">
        <v>99.279999</v>
      </c>
      <c r="G6307" s="0" t="n">
        <v>99.279999</v>
      </c>
      <c r="H6307" s="0" t="n">
        <v>99.279999</v>
      </c>
      <c r="I6307" s="0" t="n">
        <v>57.095589</v>
      </c>
      <c r="J6307" s="0" t="n">
        <v>0</v>
      </c>
    </row>
    <row r="6308" customFormat="false" ht="13.8" hidden="false" customHeight="false" outlineLevel="0" collapsed="false">
      <c r="A6308" s="55" t="s">
        <v>168</v>
      </c>
      <c r="B6308" s="65" t="s">
        <v>1632</v>
      </c>
      <c r="C6308" s="55" t="str">
        <f aca="false">LEFT(B6308,4)</f>
        <v>2006</v>
      </c>
      <c r="D6308" s="55" t="str">
        <f aca="false">MID(B6308,6,2)</f>
        <v>08</v>
      </c>
      <c r="E6308" s="0" t="n">
        <v>99.139999</v>
      </c>
      <c r="F6308" s="0" t="n">
        <v>99.139999</v>
      </c>
      <c r="G6308" s="0" t="n">
        <v>99.139999</v>
      </c>
      <c r="H6308" s="0" t="n">
        <v>99.139999</v>
      </c>
      <c r="I6308" s="0" t="n">
        <v>57.015064</v>
      </c>
      <c r="J6308" s="0" t="n">
        <v>0</v>
      </c>
    </row>
    <row r="6309" customFormat="false" ht="13.8" hidden="false" customHeight="false" outlineLevel="0" collapsed="false">
      <c r="A6309" s="55" t="s">
        <v>168</v>
      </c>
      <c r="B6309" s="65" t="s">
        <v>1633</v>
      </c>
      <c r="C6309" s="55" t="str">
        <f aca="false">LEFT(B6309,4)</f>
        <v>2006</v>
      </c>
      <c r="D6309" s="55" t="str">
        <f aca="false">MID(B6309,6,2)</f>
        <v>08</v>
      </c>
      <c r="E6309" s="0" t="n">
        <v>100.199997</v>
      </c>
      <c r="F6309" s="0" t="n">
        <v>100.199997</v>
      </c>
      <c r="G6309" s="0" t="n">
        <v>100.199997</v>
      </c>
      <c r="H6309" s="0" t="n">
        <v>100.199997</v>
      </c>
      <c r="I6309" s="0" t="n">
        <v>57.624657</v>
      </c>
      <c r="J6309" s="0" t="n">
        <v>0</v>
      </c>
    </row>
    <row r="6310" customFormat="false" ht="13.8" hidden="false" customHeight="false" outlineLevel="0" collapsed="false">
      <c r="A6310" s="55" t="s">
        <v>168</v>
      </c>
      <c r="B6310" s="65" t="s">
        <v>1634</v>
      </c>
      <c r="C6310" s="55" t="str">
        <f aca="false">LEFT(B6310,4)</f>
        <v>2006</v>
      </c>
      <c r="D6310" s="55" t="str">
        <f aca="false">MID(B6310,6,2)</f>
        <v>08</v>
      </c>
      <c r="E6310" s="0" t="n">
        <v>100.25</v>
      </c>
      <c r="F6310" s="0" t="n">
        <v>100.25</v>
      </c>
      <c r="G6310" s="0" t="n">
        <v>100.25</v>
      </c>
      <c r="H6310" s="0" t="n">
        <v>100.25</v>
      </c>
      <c r="I6310" s="0" t="n">
        <v>57.653435</v>
      </c>
      <c r="J6310" s="0" t="n">
        <v>0</v>
      </c>
    </row>
    <row r="6311" customFormat="false" ht="13.8" hidden="false" customHeight="false" outlineLevel="0" collapsed="false">
      <c r="A6311" s="55" t="s">
        <v>168</v>
      </c>
      <c r="B6311" s="65" t="s">
        <v>1635</v>
      </c>
      <c r="C6311" s="55" t="str">
        <f aca="false">LEFT(B6311,4)</f>
        <v>2006</v>
      </c>
      <c r="D6311" s="55" t="str">
        <f aca="false">MID(B6311,6,2)</f>
        <v>08</v>
      </c>
      <c r="E6311" s="0" t="n">
        <v>101.089996</v>
      </c>
      <c r="F6311" s="0" t="n">
        <v>101.089996</v>
      </c>
      <c r="G6311" s="0" t="n">
        <v>101.089996</v>
      </c>
      <c r="H6311" s="0" t="n">
        <v>101.089996</v>
      </c>
      <c r="I6311" s="0" t="n">
        <v>58.136497</v>
      </c>
      <c r="J6311" s="0" t="n">
        <v>0</v>
      </c>
    </row>
    <row r="6312" customFormat="false" ht="13.8" hidden="false" customHeight="false" outlineLevel="0" collapsed="false">
      <c r="A6312" s="55" t="s">
        <v>168</v>
      </c>
      <c r="B6312" s="65" t="s">
        <v>1636</v>
      </c>
      <c r="C6312" s="55" t="str">
        <f aca="false">LEFT(B6312,4)</f>
        <v>2006</v>
      </c>
      <c r="D6312" s="55" t="str">
        <f aca="false">MID(B6312,6,2)</f>
        <v>08</v>
      </c>
      <c r="E6312" s="0" t="n">
        <v>101.040001</v>
      </c>
      <c r="F6312" s="0" t="n">
        <v>101.040001</v>
      </c>
      <c r="G6312" s="0" t="n">
        <v>101.040001</v>
      </c>
      <c r="H6312" s="0" t="n">
        <v>101.040001</v>
      </c>
      <c r="I6312" s="0" t="n">
        <v>58.107738</v>
      </c>
      <c r="J6312" s="0" t="n">
        <v>0</v>
      </c>
    </row>
    <row r="6313" customFormat="false" ht="13.8" hidden="false" customHeight="false" outlineLevel="0" collapsed="false">
      <c r="A6313" s="55" t="s">
        <v>168</v>
      </c>
      <c r="B6313" s="65" t="s">
        <v>1637</v>
      </c>
      <c r="C6313" s="55" t="str">
        <f aca="false">LEFT(B6313,4)</f>
        <v>2006</v>
      </c>
      <c r="D6313" s="55" t="str">
        <f aca="false">MID(B6313,6,2)</f>
        <v>09</v>
      </c>
      <c r="E6313" s="0" t="n">
        <v>100.459999</v>
      </c>
      <c r="F6313" s="0" t="n">
        <v>100.459999</v>
      </c>
      <c r="G6313" s="0" t="n">
        <v>100.459999</v>
      </c>
      <c r="H6313" s="0" t="n">
        <v>100.459999</v>
      </c>
      <c r="I6313" s="0" t="n">
        <v>57.774181</v>
      </c>
      <c r="J6313" s="0" t="n">
        <v>0</v>
      </c>
    </row>
    <row r="6314" customFormat="false" ht="13.8" hidden="false" customHeight="false" outlineLevel="0" collapsed="false">
      <c r="A6314" s="55" t="s">
        <v>168</v>
      </c>
      <c r="B6314" s="65" t="s">
        <v>1638</v>
      </c>
      <c r="C6314" s="55" t="str">
        <f aca="false">LEFT(B6314,4)</f>
        <v>2006</v>
      </c>
      <c r="D6314" s="55" t="str">
        <f aca="false">MID(B6314,6,2)</f>
        <v>09</v>
      </c>
      <c r="E6314" s="0" t="n">
        <v>101.389999</v>
      </c>
      <c r="F6314" s="0" t="n">
        <v>101.389999</v>
      </c>
      <c r="G6314" s="0" t="n">
        <v>101.389999</v>
      </c>
      <c r="H6314" s="0" t="n">
        <v>101.389999</v>
      </c>
      <c r="I6314" s="0" t="n">
        <v>58.309044</v>
      </c>
      <c r="J6314" s="0" t="n">
        <v>0</v>
      </c>
    </row>
    <row r="6315" customFormat="false" ht="13.8" hidden="false" customHeight="false" outlineLevel="0" collapsed="false">
      <c r="A6315" s="55" t="s">
        <v>168</v>
      </c>
      <c r="B6315" s="65" t="s">
        <v>1639</v>
      </c>
      <c r="C6315" s="55" t="str">
        <f aca="false">LEFT(B6315,4)</f>
        <v>2006</v>
      </c>
      <c r="D6315" s="55" t="str">
        <f aca="false">MID(B6315,6,2)</f>
        <v>09</v>
      </c>
      <c r="E6315" s="0" t="n">
        <v>100.970001</v>
      </c>
      <c r="F6315" s="0" t="n">
        <v>100.970001</v>
      </c>
      <c r="G6315" s="0" t="n">
        <v>100.970001</v>
      </c>
      <c r="H6315" s="0" t="n">
        <v>100.970001</v>
      </c>
      <c r="I6315" s="0" t="n">
        <v>58.067471</v>
      </c>
      <c r="J6315" s="0" t="n">
        <v>0</v>
      </c>
    </row>
    <row r="6316" customFormat="false" ht="13.8" hidden="false" customHeight="false" outlineLevel="0" collapsed="false">
      <c r="A6316" s="55" t="s">
        <v>168</v>
      </c>
      <c r="B6316" s="65" t="s">
        <v>1640</v>
      </c>
      <c r="C6316" s="55" t="str">
        <f aca="false">LEFT(B6316,4)</f>
        <v>2006</v>
      </c>
      <c r="D6316" s="55" t="str">
        <f aca="false">MID(B6316,6,2)</f>
        <v>09</v>
      </c>
      <c r="E6316" s="0" t="n">
        <v>100.160004</v>
      </c>
      <c r="F6316" s="0" t="n">
        <v>100.160004</v>
      </c>
      <c r="G6316" s="0" t="n">
        <v>100.160004</v>
      </c>
      <c r="H6316" s="0" t="n">
        <v>100.160004</v>
      </c>
      <c r="I6316" s="0" t="n">
        <v>57.601681</v>
      </c>
      <c r="J6316" s="0" t="n">
        <v>0</v>
      </c>
    </row>
    <row r="6317" customFormat="false" ht="13.8" hidden="false" customHeight="false" outlineLevel="0" collapsed="false">
      <c r="A6317" s="55" t="s">
        <v>168</v>
      </c>
      <c r="B6317" s="65" t="s">
        <v>1641</v>
      </c>
      <c r="C6317" s="55" t="str">
        <f aca="false">LEFT(B6317,4)</f>
        <v>2006</v>
      </c>
      <c r="D6317" s="55" t="str">
        <f aca="false">MID(B6317,6,2)</f>
        <v>09</v>
      </c>
      <c r="E6317" s="0" t="n">
        <v>101.080002</v>
      </c>
      <c r="F6317" s="0" t="n">
        <v>101.080002</v>
      </c>
      <c r="G6317" s="0" t="n">
        <v>101.080002</v>
      </c>
      <c r="H6317" s="0" t="n">
        <v>101.080002</v>
      </c>
      <c r="I6317" s="0" t="n">
        <v>58.130749</v>
      </c>
      <c r="J6317" s="0" t="n">
        <v>0</v>
      </c>
    </row>
    <row r="6318" customFormat="false" ht="13.8" hidden="false" customHeight="false" outlineLevel="0" collapsed="false">
      <c r="A6318" s="55" t="s">
        <v>168</v>
      </c>
      <c r="B6318" s="65" t="s">
        <v>1642</v>
      </c>
      <c r="C6318" s="55" t="str">
        <f aca="false">LEFT(B6318,4)</f>
        <v>2006</v>
      </c>
      <c r="D6318" s="55" t="str">
        <f aca="false">MID(B6318,6,2)</f>
        <v>09</v>
      </c>
      <c r="E6318" s="0" t="n">
        <v>101.529999</v>
      </c>
      <c r="F6318" s="0" t="n">
        <v>101.529999</v>
      </c>
      <c r="G6318" s="0" t="n">
        <v>101.529999</v>
      </c>
      <c r="H6318" s="0" t="n">
        <v>101.529999</v>
      </c>
      <c r="I6318" s="0" t="n">
        <v>58.389542</v>
      </c>
      <c r="J6318" s="0" t="n">
        <v>0</v>
      </c>
    </row>
    <row r="6319" customFormat="false" ht="13.8" hidden="false" customHeight="false" outlineLevel="0" collapsed="false">
      <c r="A6319" s="55" t="s">
        <v>168</v>
      </c>
      <c r="B6319" s="65" t="s">
        <v>1643</v>
      </c>
      <c r="C6319" s="55" t="str">
        <f aca="false">LEFT(B6319,4)</f>
        <v>2006</v>
      </c>
      <c r="D6319" s="55" t="str">
        <f aca="false">MID(B6319,6,2)</f>
        <v>09</v>
      </c>
      <c r="E6319" s="0" t="n">
        <v>102.709999</v>
      </c>
      <c r="F6319" s="0" t="n">
        <v>102.709999</v>
      </c>
      <c r="G6319" s="0" t="n">
        <v>102.709999</v>
      </c>
      <c r="H6319" s="0" t="n">
        <v>102.709999</v>
      </c>
      <c r="I6319" s="0" t="n">
        <v>59.068134</v>
      </c>
      <c r="J6319" s="0" t="n">
        <v>0</v>
      </c>
    </row>
    <row r="6320" customFormat="false" ht="13.8" hidden="false" customHeight="false" outlineLevel="0" collapsed="false">
      <c r="A6320" s="55" t="s">
        <v>168</v>
      </c>
      <c r="B6320" s="65" t="s">
        <v>1644</v>
      </c>
      <c r="C6320" s="55" t="str">
        <f aca="false">LEFT(B6320,4)</f>
        <v>2006</v>
      </c>
      <c r="D6320" s="55" t="str">
        <f aca="false">MID(B6320,6,2)</f>
        <v>09</v>
      </c>
      <c r="E6320" s="0" t="n">
        <v>103.300003</v>
      </c>
      <c r="F6320" s="0" t="n">
        <v>103.300003</v>
      </c>
      <c r="G6320" s="0" t="n">
        <v>103.300003</v>
      </c>
      <c r="H6320" s="0" t="n">
        <v>103.300003</v>
      </c>
      <c r="I6320" s="0" t="n">
        <v>59.407478</v>
      </c>
      <c r="J6320" s="0" t="n">
        <v>0</v>
      </c>
    </row>
    <row r="6321" customFormat="false" ht="13.8" hidden="false" customHeight="false" outlineLevel="0" collapsed="false">
      <c r="A6321" s="55" t="s">
        <v>168</v>
      </c>
      <c r="B6321" s="65" t="s">
        <v>1645</v>
      </c>
      <c r="C6321" s="55" t="str">
        <f aca="false">LEFT(B6321,4)</f>
        <v>2006</v>
      </c>
      <c r="D6321" s="55" t="str">
        <f aca="false">MID(B6321,6,2)</f>
        <v>09</v>
      </c>
      <c r="E6321" s="0" t="n">
        <v>102.809998</v>
      </c>
      <c r="F6321" s="0" t="n">
        <v>102.809998</v>
      </c>
      <c r="G6321" s="0" t="n">
        <v>102.809998</v>
      </c>
      <c r="H6321" s="0" t="n">
        <v>102.809998</v>
      </c>
      <c r="I6321" s="0" t="n">
        <v>59.125656</v>
      </c>
      <c r="J6321" s="0" t="n">
        <v>0</v>
      </c>
    </row>
    <row r="6322" customFormat="false" ht="13.8" hidden="false" customHeight="false" outlineLevel="0" collapsed="false">
      <c r="A6322" s="55" t="s">
        <v>168</v>
      </c>
      <c r="B6322" s="65" t="s">
        <v>1646</v>
      </c>
      <c r="C6322" s="55" t="str">
        <f aca="false">LEFT(B6322,4)</f>
        <v>2006</v>
      </c>
      <c r="D6322" s="55" t="str">
        <f aca="false">MID(B6322,6,2)</f>
        <v>09</v>
      </c>
      <c r="E6322" s="0" t="n">
        <v>103.529999</v>
      </c>
      <c r="F6322" s="0" t="n">
        <v>103.529999</v>
      </c>
      <c r="G6322" s="0" t="n">
        <v>103.529999</v>
      </c>
      <c r="H6322" s="0" t="n">
        <v>103.529999</v>
      </c>
      <c r="I6322" s="0" t="n">
        <v>59.539745</v>
      </c>
      <c r="J6322" s="0" t="n">
        <v>0</v>
      </c>
    </row>
    <row r="6323" customFormat="false" ht="13.8" hidden="false" customHeight="false" outlineLevel="0" collapsed="false">
      <c r="A6323" s="55" t="s">
        <v>168</v>
      </c>
      <c r="B6323" s="65" t="s">
        <v>1647</v>
      </c>
      <c r="C6323" s="55" t="str">
        <f aca="false">LEFT(B6323,4)</f>
        <v>2006</v>
      </c>
      <c r="D6323" s="55" t="str">
        <f aca="false">MID(B6323,6,2)</f>
        <v>09</v>
      </c>
      <c r="E6323" s="0" t="n">
        <v>102.839996</v>
      </c>
      <c r="F6323" s="0" t="n">
        <v>102.839996</v>
      </c>
      <c r="G6323" s="0" t="n">
        <v>102.839996</v>
      </c>
      <c r="H6323" s="0" t="n">
        <v>102.839996</v>
      </c>
      <c r="I6323" s="0" t="n">
        <v>59.142914</v>
      </c>
      <c r="J6323" s="0" t="n">
        <v>0</v>
      </c>
    </row>
    <row r="6324" customFormat="false" ht="13.8" hidden="false" customHeight="false" outlineLevel="0" collapsed="false">
      <c r="A6324" s="55" t="s">
        <v>168</v>
      </c>
      <c r="B6324" s="65" t="s">
        <v>1648</v>
      </c>
      <c r="C6324" s="55" t="str">
        <f aca="false">LEFT(B6324,4)</f>
        <v>2006</v>
      </c>
      <c r="D6324" s="55" t="str">
        <f aca="false">MID(B6324,6,2)</f>
        <v>09</v>
      </c>
      <c r="E6324" s="0" t="n">
        <v>103.629997</v>
      </c>
      <c r="F6324" s="0" t="n">
        <v>103.629997</v>
      </c>
      <c r="G6324" s="0" t="n">
        <v>103.629997</v>
      </c>
      <c r="H6324" s="0" t="n">
        <v>103.629997</v>
      </c>
      <c r="I6324" s="0" t="n">
        <v>59.59724</v>
      </c>
      <c r="J6324" s="0" t="n">
        <v>0</v>
      </c>
    </row>
    <row r="6325" customFormat="false" ht="13.8" hidden="false" customHeight="false" outlineLevel="0" collapsed="false">
      <c r="A6325" s="55" t="s">
        <v>168</v>
      </c>
      <c r="B6325" s="65" t="s">
        <v>1649</v>
      </c>
      <c r="C6325" s="55" t="str">
        <f aca="false">LEFT(B6325,4)</f>
        <v>2006</v>
      </c>
      <c r="D6325" s="55" t="str">
        <f aca="false">MID(B6325,6,2)</f>
        <v>09</v>
      </c>
      <c r="E6325" s="0" t="n">
        <v>103.309998</v>
      </c>
      <c r="F6325" s="0" t="n">
        <v>103.309998</v>
      </c>
      <c r="G6325" s="0" t="n">
        <v>103.309998</v>
      </c>
      <c r="H6325" s="0" t="n">
        <v>103.309998</v>
      </c>
      <c r="I6325" s="0" t="n">
        <v>59.413216</v>
      </c>
      <c r="J6325" s="0" t="n">
        <v>0</v>
      </c>
    </row>
    <row r="6326" customFormat="false" ht="13.8" hidden="false" customHeight="false" outlineLevel="0" collapsed="false">
      <c r="A6326" s="55" t="s">
        <v>168</v>
      </c>
      <c r="B6326" s="65" t="s">
        <v>1650</v>
      </c>
      <c r="C6326" s="55" t="str">
        <f aca="false">LEFT(B6326,4)</f>
        <v>2006</v>
      </c>
      <c r="D6326" s="55" t="str">
        <f aca="false">MID(B6326,6,2)</f>
        <v>09</v>
      </c>
      <c r="E6326" s="0" t="n">
        <v>102.220001</v>
      </c>
      <c r="F6326" s="0" t="n">
        <v>102.220001</v>
      </c>
      <c r="G6326" s="0" t="n">
        <v>102.220001</v>
      </c>
      <c r="H6326" s="0" t="n">
        <v>102.220001</v>
      </c>
      <c r="I6326" s="0" t="n">
        <v>58.786346</v>
      </c>
      <c r="J6326" s="0" t="n">
        <v>0</v>
      </c>
    </row>
    <row r="6327" customFormat="false" ht="13.8" hidden="false" customHeight="false" outlineLevel="0" collapsed="false">
      <c r="A6327" s="55" t="s">
        <v>168</v>
      </c>
      <c r="B6327" s="65" t="s">
        <v>1651</v>
      </c>
      <c r="C6327" s="55" t="str">
        <f aca="false">LEFT(B6327,4)</f>
        <v>2006</v>
      </c>
      <c r="D6327" s="55" t="str">
        <f aca="false">MID(B6327,6,2)</f>
        <v>09</v>
      </c>
      <c r="E6327" s="0" t="n">
        <v>101.720001</v>
      </c>
      <c r="F6327" s="0" t="n">
        <v>101.720001</v>
      </c>
      <c r="G6327" s="0" t="n">
        <v>101.720001</v>
      </c>
      <c r="H6327" s="0" t="n">
        <v>101.720001</v>
      </c>
      <c r="I6327" s="0" t="n">
        <v>58.860435</v>
      </c>
      <c r="J6327" s="0" t="n">
        <v>0</v>
      </c>
    </row>
    <row r="6328" customFormat="false" ht="13.8" hidden="false" customHeight="false" outlineLevel="0" collapsed="false">
      <c r="A6328" s="55" t="s">
        <v>168</v>
      </c>
      <c r="B6328" s="65" t="s">
        <v>1652</v>
      </c>
      <c r="C6328" s="55" t="str">
        <f aca="false">LEFT(B6328,4)</f>
        <v>2006</v>
      </c>
      <c r="D6328" s="55" t="str">
        <f aca="false">MID(B6328,6,2)</f>
        <v>09</v>
      </c>
      <c r="E6328" s="0" t="n">
        <v>101.620003</v>
      </c>
      <c r="F6328" s="0" t="n">
        <v>101.620003</v>
      </c>
      <c r="G6328" s="0" t="n">
        <v>101.620003</v>
      </c>
      <c r="H6328" s="0" t="n">
        <v>101.620003</v>
      </c>
      <c r="I6328" s="0" t="n">
        <v>58.802563</v>
      </c>
      <c r="J6328" s="0" t="n">
        <v>0</v>
      </c>
    </row>
    <row r="6329" customFormat="false" ht="13.8" hidden="false" customHeight="false" outlineLevel="0" collapsed="false">
      <c r="A6329" s="55" t="s">
        <v>168</v>
      </c>
      <c r="B6329" s="65" t="s">
        <v>1653</v>
      </c>
      <c r="C6329" s="55" t="str">
        <f aca="false">LEFT(B6329,4)</f>
        <v>2006</v>
      </c>
      <c r="D6329" s="55" t="str">
        <f aca="false">MID(B6329,6,2)</f>
        <v>09</v>
      </c>
      <c r="E6329" s="0" t="n">
        <v>101.43</v>
      </c>
      <c r="F6329" s="0" t="n">
        <v>101.43</v>
      </c>
      <c r="G6329" s="0" t="n">
        <v>101.43</v>
      </c>
      <c r="H6329" s="0" t="n">
        <v>101.43</v>
      </c>
      <c r="I6329" s="0" t="n">
        <v>58.692631</v>
      </c>
      <c r="J6329" s="0" t="n">
        <v>0</v>
      </c>
    </row>
    <row r="6330" customFormat="false" ht="13.8" hidden="false" customHeight="false" outlineLevel="0" collapsed="false">
      <c r="A6330" s="55" t="s">
        <v>168</v>
      </c>
      <c r="B6330" s="65" t="s">
        <v>1654</v>
      </c>
      <c r="C6330" s="55" t="str">
        <f aca="false">LEFT(B6330,4)</f>
        <v>2006</v>
      </c>
      <c r="D6330" s="55" t="str">
        <f aca="false">MID(B6330,6,2)</f>
        <v>09</v>
      </c>
      <c r="E6330" s="0" t="n">
        <v>102.459999</v>
      </c>
      <c r="F6330" s="0" t="n">
        <v>102.459999</v>
      </c>
      <c r="G6330" s="0" t="n">
        <v>102.459999</v>
      </c>
      <c r="H6330" s="0" t="n">
        <v>102.459999</v>
      </c>
      <c r="I6330" s="0" t="n">
        <v>59.288631</v>
      </c>
      <c r="J6330" s="0" t="n">
        <v>0</v>
      </c>
    </row>
    <row r="6331" customFormat="false" ht="13.8" hidden="false" customHeight="false" outlineLevel="0" collapsed="false">
      <c r="A6331" s="55" t="s">
        <v>168</v>
      </c>
      <c r="B6331" s="65" t="s">
        <v>1655</v>
      </c>
      <c r="C6331" s="55" t="str">
        <f aca="false">LEFT(B6331,4)</f>
        <v>2006</v>
      </c>
      <c r="D6331" s="55" t="str">
        <f aca="false">MID(B6331,6,2)</f>
        <v>09</v>
      </c>
      <c r="E6331" s="0" t="n">
        <v>102.080002</v>
      </c>
      <c r="F6331" s="0" t="n">
        <v>102.080002</v>
      </c>
      <c r="G6331" s="0" t="n">
        <v>102.080002</v>
      </c>
      <c r="H6331" s="0" t="n">
        <v>102.080002</v>
      </c>
      <c r="I6331" s="0" t="n">
        <v>59.068752</v>
      </c>
      <c r="J6331" s="0" t="n">
        <v>0</v>
      </c>
    </row>
    <row r="6332" customFormat="false" ht="13.8" hidden="false" customHeight="false" outlineLevel="0" collapsed="false">
      <c r="A6332" s="55" t="s">
        <v>168</v>
      </c>
      <c r="B6332" s="65" t="s">
        <v>1656</v>
      </c>
      <c r="C6332" s="55" t="str">
        <f aca="false">LEFT(B6332,4)</f>
        <v>2006</v>
      </c>
      <c r="D6332" s="55" t="str">
        <f aca="false">MID(B6332,6,2)</f>
        <v>09</v>
      </c>
      <c r="E6332" s="0" t="n">
        <v>102.019997</v>
      </c>
      <c r="F6332" s="0" t="n">
        <v>102.019997</v>
      </c>
      <c r="G6332" s="0" t="n">
        <v>102.019997</v>
      </c>
      <c r="H6332" s="0" t="n">
        <v>102.019997</v>
      </c>
      <c r="I6332" s="0" t="n">
        <v>59.034012</v>
      </c>
      <c r="J6332" s="0" t="n">
        <v>0</v>
      </c>
    </row>
    <row r="6333" customFormat="false" ht="13.8" hidden="false" customHeight="false" outlineLevel="0" collapsed="false">
      <c r="A6333" s="55" t="s">
        <v>168</v>
      </c>
      <c r="B6333" s="65" t="s">
        <v>1657</v>
      </c>
      <c r="C6333" s="55" t="str">
        <f aca="false">LEFT(B6333,4)</f>
        <v>2006</v>
      </c>
      <c r="D6333" s="55" t="str">
        <f aca="false">MID(B6333,6,2)</f>
        <v>10</v>
      </c>
      <c r="E6333" s="0" t="n">
        <v>101.889999</v>
      </c>
      <c r="F6333" s="0" t="n">
        <v>101.889999</v>
      </c>
      <c r="G6333" s="0" t="n">
        <v>101.889999</v>
      </c>
      <c r="H6333" s="0" t="n">
        <v>101.889999</v>
      </c>
      <c r="I6333" s="0" t="n">
        <v>58.958801</v>
      </c>
      <c r="J6333" s="0" t="n">
        <v>0</v>
      </c>
    </row>
    <row r="6334" customFormat="false" ht="13.8" hidden="false" customHeight="false" outlineLevel="0" collapsed="false">
      <c r="A6334" s="55" t="s">
        <v>168</v>
      </c>
      <c r="B6334" s="65" t="s">
        <v>1658</v>
      </c>
      <c r="C6334" s="55" t="str">
        <f aca="false">LEFT(B6334,4)</f>
        <v>2006</v>
      </c>
      <c r="D6334" s="55" t="str">
        <f aca="false">MID(B6334,6,2)</f>
        <v>10</v>
      </c>
      <c r="E6334" s="0" t="n">
        <v>102.879997</v>
      </c>
      <c r="F6334" s="0" t="n">
        <v>102.879997</v>
      </c>
      <c r="G6334" s="0" t="n">
        <v>102.879997</v>
      </c>
      <c r="H6334" s="0" t="n">
        <v>102.879997</v>
      </c>
      <c r="I6334" s="0" t="n">
        <v>59.53167</v>
      </c>
      <c r="J6334" s="0" t="n">
        <v>0</v>
      </c>
    </row>
    <row r="6335" customFormat="false" ht="13.8" hidden="false" customHeight="false" outlineLevel="0" collapsed="false">
      <c r="A6335" s="55" t="s">
        <v>168</v>
      </c>
      <c r="B6335" s="65" t="s">
        <v>1659</v>
      </c>
      <c r="C6335" s="55" t="str">
        <f aca="false">LEFT(B6335,4)</f>
        <v>2006</v>
      </c>
      <c r="D6335" s="55" t="str">
        <f aca="false">MID(B6335,6,2)</f>
        <v>10</v>
      </c>
      <c r="E6335" s="0" t="n">
        <v>104.080002</v>
      </c>
      <c r="F6335" s="0" t="n">
        <v>104.080002</v>
      </c>
      <c r="G6335" s="0" t="n">
        <v>104.080002</v>
      </c>
      <c r="H6335" s="0" t="n">
        <v>104.080002</v>
      </c>
      <c r="I6335" s="0" t="n">
        <v>60.226048</v>
      </c>
      <c r="J6335" s="0" t="n">
        <v>0</v>
      </c>
    </row>
    <row r="6336" customFormat="false" ht="13.8" hidden="false" customHeight="false" outlineLevel="0" collapsed="false">
      <c r="A6336" s="55" t="s">
        <v>168</v>
      </c>
      <c r="B6336" s="65" t="s">
        <v>1660</v>
      </c>
      <c r="C6336" s="55" t="str">
        <f aca="false">LEFT(B6336,4)</f>
        <v>2006</v>
      </c>
      <c r="D6336" s="55" t="str">
        <f aca="false">MID(B6336,6,2)</f>
        <v>10</v>
      </c>
      <c r="E6336" s="0" t="n">
        <v>104.910004</v>
      </c>
      <c r="F6336" s="0" t="n">
        <v>104.910004</v>
      </c>
      <c r="G6336" s="0" t="n">
        <v>104.910004</v>
      </c>
      <c r="H6336" s="0" t="n">
        <v>104.910004</v>
      </c>
      <c r="I6336" s="0" t="n">
        <v>60.706322</v>
      </c>
      <c r="J6336" s="0" t="n">
        <v>0</v>
      </c>
    </row>
    <row r="6337" customFormat="false" ht="13.8" hidden="false" customHeight="false" outlineLevel="0" collapsed="false">
      <c r="A6337" s="55" t="s">
        <v>168</v>
      </c>
      <c r="B6337" s="65" t="s">
        <v>1661</v>
      </c>
      <c r="C6337" s="55" t="str">
        <f aca="false">LEFT(B6337,4)</f>
        <v>2006</v>
      </c>
      <c r="D6337" s="55" t="str">
        <f aca="false">MID(B6337,6,2)</f>
        <v>10</v>
      </c>
      <c r="E6337" s="0" t="n">
        <v>103.970001</v>
      </c>
      <c r="F6337" s="0" t="n">
        <v>103.970001</v>
      </c>
      <c r="G6337" s="0" t="n">
        <v>103.970001</v>
      </c>
      <c r="H6337" s="0" t="n">
        <v>103.970001</v>
      </c>
      <c r="I6337" s="0" t="n">
        <v>60.162399</v>
      </c>
      <c r="J6337" s="0" t="n">
        <v>0</v>
      </c>
    </row>
    <row r="6338" customFormat="false" ht="13.8" hidden="false" customHeight="false" outlineLevel="0" collapsed="false">
      <c r="A6338" s="55" t="s">
        <v>168</v>
      </c>
      <c r="B6338" s="65" t="s">
        <v>1662</v>
      </c>
      <c r="C6338" s="55" t="str">
        <f aca="false">LEFT(B6338,4)</f>
        <v>2006</v>
      </c>
      <c r="D6338" s="55" t="str">
        <f aca="false">MID(B6338,6,2)</f>
        <v>10</v>
      </c>
      <c r="E6338" s="0" t="n">
        <v>104.75</v>
      </c>
      <c r="F6338" s="0" t="n">
        <v>104.75</v>
      </c>
      <c r="G6338" s="0" t="n">
        <v>104.75</v>
      </c>
      <c r="H6338" s="0" t="n">
        <v>104.75</v>
      </c>
      <c r="I6338" s="0" t="n">
        <v>60.61375</v>
      </c>
      <c r="J6338" s="0" t="n">
        <v>0</v>
      </c>
    </row>
    <row r="6339" customFormat="false" ht="13.8" hidden="false" customHeight="false" outlineLevel="0" collapsed="false">
      <c r="A6339" s="55" t="s">
        <v>168</v>
      </c>
      <c r="B6339" s="65" t="s">
        <v>1663</v>
      </c>
      <c r="C6339" s="55" t="str">
        <f aca="false">LEFT(B6339,4)</f>
        <v>2006</v>
      </c>
      <c r="D6339" s="55" t="str">
        <f aca="false">MID(B6339,6,2)</f>
        <v>10</v>
      </c>
      <c r="E6339" s="0" t="n">
        <v>104.669998</v>
      </c>
      <c r="F6339" s="0" t="n">
        <v>104.669998</v>
      </c>
      <c r="G6339" s="0" t="n">
        <v>104.669998</v>
      </c>
      <c r="H6339" s="0" t="n">
        <v>104.669998</v>
      </c>
      <c r="I6339" s="0" t="n">
        <v>60.567448</v>
      </c>
      <c r="J6339" s="0" t="n">
        <v>0</v>
      </c>
    </row>
    <row r="6340" customFormat="false" ht="13.8" hidden="false" customHeight="false" outlineLevel="0" collapsed="false">
      <c r="A6340" s="55" t="s">
        <v>168</v>
      </c>
      <c r="B6340" s="65" t="s">
        <v>1664</v>
      </c>
      <c r="C6340" s="55" t="str">
        <f aca="false">LEFT(B6340,4)</f>
        <v>2006</v>
      </c>
      <c r="D6340" s="55" t="str">
        <f aca="false">MID(B6340,6,2)</f>
        <v>10</v>
      </c>
      <c r="E6340" s="0" t="n">
        <v>104.290001</v>
      </c>
      <c r="F6340" s="0" t="n">
        <v>104.290001</v>
      </c>
      <c r="G6340" s="0" t="n">
        <v>104.290001</v>
      </c>
      <c r="H6340" s="0" t="n">
        <v>104.290001</v>
      </c>
      <c r="I6340" s="0" t="n">
        <v>60.347557</v>
      </c>
      <c r="J6340" s="0" t="n">
        <v>0</v>
      </c>
    </row>
    <row r="6341" customFormat="false" ht="13.8" hidden="false" customHeight="false" outlineLevel="0" collapsed="false">
      <c r="A6341" s="55" t="s">
        <v>168</v>
      </c>
      <c r="B6341" s="65" t="s">
        <v>1665</v>
      </c>
      <c r="C6341" s="55" t="str">
        <f aca="false">LEFT(B6341,4)</f>
        <v>2006</v>
      </c>
      <c r="D6341" s="55" t="str">
        <f aca="false">MID(B6341,6,2)</f>
        <v>10</v>
      </c>
      <c r="E6341" s="0" t="n">
        <v>105.150002</v>
      </c>
      <c r="F6341" s="0" t="n">
        <v>105.150002</v>
      </c>
      <c r="G6341" s="0" t="n">
        <v>105.150002</v>
      </c>
      <c r="H6341" s="0" t="n">
        <v>105.150002</v>
      </c>
      <c r="I6341" s="0" t="n">
        <v>60.845203</v>
      </c>
      <c r="J6341" s="0" t="n">
        <v>0</v>
      </c>
    </row>
    <row r="6342" customFormat="false" ht="13.8" hidden="false" customHeight="false" outlineLevel="0" collapsed="false">
      <c r="A6342" s="55" t="s">
        <v>168</v>
      </c>
      <c r="B6342" s="65" t="s">
        <v>1666</v>
      </c>
      <c r="C6342" s="55" t="str">
        <f aca="false">LEFT(B6342,4)</f>
        <v>2006</v>
      </c>
      <c r="D6342" s="55" t="str">
        <f aca="false">MID(B6342,6,2)</f>
        <v>10</v>
      </c>
      <c r="E6342" s="0" t="n">
        <v>106.230003</v>
      </c>
      <c r="F6342" s="0" t="n">
        <v>106.230003</v>
      </c>
      <c r="G6342" s="0" t="n">
        <v>106.230003</v>
      </c>
      <c r="H6342" s="0" t="n">
        <v>106.230003</v>
      </c>
      <c r="I6342" s="0" t="n">
        <v>61.470158</v>
      </c>
      <c r="J6342" s="0" t="n">
        <v>0</v>
      </c>
    </row>
    <row r="6343" customFormat="false" ht="13.8" hidden="false" customHeight="false" outlineLevel="0" collapsed="false">
      <c r="A6343" s="55" t="s">
        <v>168</v>
      </c>
      <c r="B6343" s="65" t="s">
        <v>1667</v>
      </c>
      <c r="C6343" s="55" t="str">
        <f aca="false">LEFT(B6343,4)</f>
        <v>2006</v>
      </c>
      <c r="D6343" s="55" t="str">
        <f aca="false">MID(B6343,6,2)</f>
        <v>10</v>
      </c>
      <c r="E6343" s="0" t="n">
        <v>106.699997</v>
      </c>
      <c r="F6343" s="0" t="n">
        <v>106.699997</v>
      </c>
      <c r="G6343" s="0" t="n">
        <v>106.699997</v>
      </c>
      <c r="H6343" s="0" t="n">
        <v>106.699997</v>
      </c>
      <c r="I6343" s="0" t="n">
        <v>61.742107</v>
      </c>
      <c r="J6343" s="0" t="n">
        <v>0</v>
      </c>
    </row>
    <row r="6344" customFormat="false" ht="13.8" hidden="false" customHeight="false" outlineLevel="0" collapsed="false">
      <c r="A6344" s="55" t="s">
        <v>168</v>
      </c>
      <c r="B6344" s="65" t="s">
        <v>1668</v>
      </c>
      <c r="C6344" s="55" t="str">
        <f aca="false">LEFT(B6344,4)</f>
        <v>2006</v>
      </c>
      <c r="D6344" s="55" t="str">
        <f aca="false">MID(B6344,6,2)</f>
        <v>10</v>
      </c>
      <c r="E6344" s="0" t="n">
        <v>106.330002</v>
      </c>
      <c r="F6344" s="0" t="n">
        <v>106.330002</v>
      </c>
      <c r="G6344" s="0" t="n">
        <v>106.330002</v>
      </c>
      <c r="H6344" s="0" t="n">
        <v>106.330002</v>
      </c>
      <c r="I6344" s="0" t="n">
        <v>61.527985</v>
      </c>
      <c r="J6344" s="0" t="n">
        <v>0</v>
      </c>
    </row>
    <row r="6345" customFormat="false" ht="13.8" hidden="false" customHeight="false" outlineLevel="0" collapsed="false">
      <c r="A6345" s="55" t="s">
        <v>168</v>
      </c>
      <c r="B6345" s="65" t="s">
        <v>1669</v>
      </c>
      <c r="C6345" s="55" t="str">
        <f aca="false">LEFT(B6345,4)</f>
        <v>2006</v>
      </c>
      <c r="D6345" s="55" t="str">
        <f aca="false">MID(B6345,6,2)</f>
        <v>10</v>
      </c>
      <c r="E6345" s="0" t="n">
        <v>106.860001</v>
      </c>
      <c r="F6345" s="0" t="n">
        <v>106.860001</v>
      </c>
      <c r="G6345" s="0" t="n">
        <v>106.860001</v>
      </c>
      <c r="H6345" s="0" t="n">
        <v>106.860001</v>
      </c>
      <c r="I6345" s="0" t="n">
        <v>61.834702</v>
      </c>
      <c r="J6345" s="0" t="n">
        <v>0</v>
      </c>
    </row>
    <row r="6346" customFormat="false" ht="13.8" hidden="false" customHeight="false" outlineLevel="0" collapsed="false">
      <c r="A6346" s="55" t="s">
        <v>168</v>
      </c>
      <c r="B6346" s="65" t="s">
        <v>1670</v>
      </c>
      <c r="C6346" s="55" t="str">
        <f aca="false">LEFT(B6346,4)</f>
        <v>2006</v>
      </c>
      <c r="D6346" s="55" t="str">
        <f aca="false">MID(B6346,6,2)</f>
        <v>10</v>
      </c>
      <c r="E6346" s="0" t="n">
        <v>106.599998</v>
      </c>
      <c r="F6346" s="0" t="n">
        <v>106.599998</v>
      </c>
      <c r="G6346" s="0" t="n">
        <v>106.599998</v>
      </c>
      <c r="H6346" s="0" t="n">
        <v>106.599998</v>
      </c>
      <c r="I6346" s="0" t="n">
        <v>61.684235</v>
      </c>
      <c r="J6346" s="0" t="n">
        <v>0</v>
      </c>
    </row>
    <row r="6347" customFormat="false" ht="13.8" hidden="false" customHeight="false" outlineLevel="0" collapsed="false">
      <c r="A6347" s="55" t="s">
        <v>168</v>
      </c>
      <c r="B6347" s="65" t="s">
        <v>1671</v>
      </c>
      <c r="C6347" s="55" t="str">
        <f aca="false">LEFT(B6347,4)</f>
        <v>2006</v>
      </c>
      <c r="D6347" s="55" t="str">
        <f aca="false">MID(B6347,6,2)</f>
        <v>10</v>
      </c>
      <c r="E6347" s="0" t="n">
        <v>106.529999</v>
      </c>
      <c r="F6347" s="0" t="n">
        <v>106.529999</v>
      </c>
      <c r="G6347" s="0" t="n">
        <v>106.529999</v>
      </c>
      <c r="H6347" s="0" t="n">
        <v>106.529999</v>
      </c>
      <c r="I6347" s="0" t="n">
        <v>61.643761</v>
      </c>
      <c r="J6347" s="0" t="n">
        <v>0</v>
      </c>
    </row>
    <row r="6348" customFormat="false" ht="13.8" hidden="false" customHeight="false" outlineLevel="0" collapsed="false">
      <c r="A6348" s="55" t="s">
        <v>168</v>
      </c>
      <c r="B6348" s="65" t="s">
        <v>1672</v>
      </c>
      <c r="C6348" s="55" t="str">
        <f aca="false">LEFT(B6348,4)</f>
        <v>2006</v>
      </c>
      <c r="D6348" s="55" t="str">
        <f aca="false">MID(B6348,6,2)</f>
        <v>10</v>
      </c>
      <c r="E6348" s="0" t="n">
        <v>107.099998</v>
      </c>
      <c r="F6348" s="0" t="n">
        <v>107.099998</v>
      </c>
      <c r="G6348" s="0" t="n">
        <v>107.099998</v>
      </c>
      <c r="H6348" s="0" t="n">
        <v>107.099998</v>
      </c>
      <c r="I6348" s="0" t="n">
        <v>61.97356</v>
      </c>
      <c r="J6348" s="0" t="n">
        <v>0</v>
      </c>
    </row>
    <row r="6349" customFormat="false" ht="13.8" hidden="false" customHeight="false" outlineLevel="0" collapsed="false">
      <c r="A6349" s="55" t="s">
        <v>168</v>
      </c>
      <c r="B6349" s="65" t="s">
        <v>1673</v>
      </c>
      <c r="C6349" s="55" t="str">
        <f aca="false">LEFT(B6349,4)</f>
        <v>2006</v>
      </c>
      <c r="D6349" s="55" t="str">
        <f aca="false">MID(B6349,6,2)</f>
        <v>10</v>
      </c>
      <c r="E6349" s="0" t="n">
        <v>106.620003</v>
      </c>
      <c r="F6349" s="0" t="n">
        <v>106.620003</v>
      </c>
      <c r="G6349" s="0" t="n">
        <v>106.620003</v>
      </c>
      <c r="H6349" s="0" t="n">
        <v>106.620003</v>
      </c>
      <c r="I6349" s="0" t="n">
        <v>61.69582</v>
      </c>
      <c r="J6349" s="0" t="n">
        <v>0</v>
      </c>
    </row>
    <row r="6350" customFormat="false" ht="13.8" hidden="false" customHeight="false" outlineLevel="0" collapsed="false">
      <c r="A6350" s="55" t="s">
        <v>168</v>
      </c>
      <c r="B6350" s="65" t="s">
        <v>1674</v>
      </c>
      <c r="C6350" s="55" t="str">
        <f aca="false">LEFT(B6350,4)</f>
        <v>2006</v>
      </c>
      <c r="D6350" s="55" t="str">
        <f aca="false">MID(B6350,6,2)</f>
        <v>10</v>
      </c>
      <c r="E6350" s="0" t="n">
        <v>107.160004</v>
      </c>
      <c r="F6350" s="0" t="n">
        <v>107.160004</v>
      </c>
      <c r="G6350" s="0" t="n">
        <v>107.160004</v>
      </c>
      <c r="H6350" s="0" t="n">
        <v>107.160004</v>
      </c>
      <c r="I6350" s="0" t="n">
        <v>62.008289</v>
      </c>
      <c r="J6350" s="0" t="n">
        <v>0</v>
      </c>
    </row>
    <row r="6351" customFormat="false" ht="13.8" hidden="false" customHeight="false" outlineLevel="0" collapsed="false">
      <c r="A6351" s="55" t="s">
        <v>168</v>
      </c>
      <c r="B6351" s="65" t="s">
        <v>1675</v>
      </c>
      <c r="C6351" s="55" t="str">
        <f aca="false">LEFT(B6351,4)</f>
        <v>2006</v>
      </c>
      <c r="D6351" s="55" t="str">
        <f aca="false">MID(B6351,6,2)</f>
        <v>10</v>
      </c>
      <c r="E6351" s="0" t="n">
        <v>108.129997</v>
      </c>
      <c r="F6351" s="0" t="n">
        <v>108.129997</v>
      </c>
      <c r="G6351" s="0" t="n">
        <v>108.129997</v>
      </c>
      <c r="H6351" s="0" t="n">
        <v>108.129997</v>
      </c>
      <c r="I6351" s="0" t="n">
        <v>62.569588</v>
      </c>
      <c r="J6351" s="0" t="n">
        <v>0</v>
      </c>
    </row>
    <row r="6352" customFormat="false" ht="13.8" hidden="false" customHeight="false" outlineLevel="0" collapsed="false">
      <c r="A6352" s="55" t="s">
        <v>168</v>
      </c>
      <c r="B6352" s="65" t="s">
        <v>1676</v>
      </c>
      <c r="C6352" s="55" t="str">
        <f aca="false">LEFT(B6352,4)</f>
        <v>2006</v>
      </c>
      <c r="D6352" s="55" t="str">
        <f aca="false">MID(B6352,6,2)</f>
        <v>10</v>
      </c>
      <c r="E6352" s="0" t="n">
        <v>107.349998</v>
      </c>
      <c r="F6352" s="0" t="n">
        <v>107.349998</v>
      </c>
      <c r="G6352" s="0" t="n">
        <v>107.349998</v>
      </c>
      <c r="H6352" s="0" t="n">
        <v>107.349998</v>
      </c>
      <c r="I6352" s="0" t="n">
        <v>62.118237</v>
      </c>
      <c r="J6352" s="0" t="n">
        <v>0</v>
      </c>
    </row>
    <row r="6353" customFormat="false" ht="13.8" hidden="false" customHeight="false" outlineLevel="0" collapsed="false">
      <c r="A6353" s="55" t="s">
        <v>168</v>
      </c>
      <c r="B6353" s="65" t="s">
        <v>1677</v>
      </c>
      <c r="C6353" s="55" t="str">
        <f aca="false">LEFT(B6353,4)</f>
        <v>2006</v>
      </c>
      <c r="D6353" s="55" t="str">
        <f aca="false">MID(B6353,6,2)</f>
        <v>10</v>
      </c>
      <c r="E6353" s="0" t="n">
        <v>108.099998</v>
      </c>
      <c r="F6353" s="0" t="n">
        <v>108.099998</v>
      </c>
      <c r="G6353" s="0" t="n">
        <v>108.099998</v>
      </c>
      <c r="H6353" s="0" t="n">
        <v>108.099998</v>
      </c>
      <c r="I6353" s="0" t="n">
        <v>62.552227</v>
      </c>
      <c r="J6353" s="0" t="n">
        <v>0</v>
      </c>
    </row>
    <row r="6354" customFormat="false" ht="13.8" hidden="false" customHeight="false" outlineLevel="0" collapsed="false">
      <c r="A6354" s="55" t="s">
        <v>168</v>
      </c>
      <c r="B6354" s="65" t="s">
        <v>1678</v>
      </c>
      <c r="C6354" s="55" t="str">
        <f aca="false">LEFT(B6354,4)</f>
        <v>2006</v>
      </c>
      <c r="D6354" s="55" t="str">
        <f aca="false">MID(B6354,6,2)</f>
        <v>10</v>
      </c>
      <c r="E6354" s="0" t="n">
        <v>108.279999</v>
      </c>
      <c r="F6354" s="0" t="n">
        <v>108.279999</v>
      </c>
      <c r="G6354" s="0" t="n">
        <v>108.279999</v>
      </c>
      <c r="H6354" s="0" t="n">
        <v>108.279999</v>
      </c>
      <c r="I6354" s="0" t="n">
        <v>62.656399</v>
      </c>
      <c r="J6354" s="0" t="n">
        <v>0</v>
      </c>
    </row>
    <row r="6355" customFormat="false" ht="13.8" hidden="false" customHeight="false" outlineLevel="0" collapsed="false">
      <c r="A6355" s="55" t="s">
        <v>168</v>
      </c>
      <c r="B6355" s="65" t="s">
        <v>1679</v>
      </c>
      <c r="C6355" s="55" t="str">
        <f aca="false">LEFT(B6355,4)</f>
        <v>2006</v>
      </c>
      <c r="D6355" s="55" t="str">
        <f aca="false">MID(B6355,6,2)</f>
        <v>11</v>
      </c>
      <c r="E6355" s="0" t="n">
        <v>107.360001</v>
      </c>
      <c r="F6355" s="0" t="n">
        <v>107.360001</v>
      </c>
      <c r="G6355" s="0" t="n">
        <v>107.360001</v>
      </c>
      <c r="H6355" s="0" t="n">
        <v>107.360001</v>
      </c>
      <c r="I6355" s="0" t="n">
        <v>62.124008</v>
      </c>
      <c r="J6355" s="0" t="n">
        <v>0</v>
      </c>
    </row>
    <row r="6356" customFormat="false" ht="13.8" hidden="false" customHeight="false" outlineLevel="0" collapsed="false">
      <c r="A6356" s="55" t="s">
        <v>168</v>
      </c>
      <c r="B6356" s="65" t="s">
        <v>1680</v>
      </c>
      <c r="C6356" s="55" t="str">
        <f aca="false">LEFT(B6356,4)</f>
        <v>2006</v>
      </c>
      <c r="D6356" s="55" t="str">
        <f aca="false">MID(B6356,6,2)</f>
        <v>11</v>
      </c>
      <c r="E6356" s="0" t="n">
        <v>105.43</v>
      </c>
      <c r="F6356" s="0" t="n">
        <v>105.43</v>
      </c>
      <c r="G6356" s="0" t="n">
        <v>105.43</v>
      </c>
      <c r="H6356" s="0" t="n">
        <v>105.43</v>
      </c>
      <c r="I6356" s="0" t="n">
        <v>61.007225</v>
      </c>
      <c r="J6356" s="0" t="n">
        <v>0</v>
      </c>
    </row>
    <row r="6357" customFormat="false" ht="13.8" hidden="false" customHeight="false" outlineLevel="0" collapsed="false">
      <c r="A6357" s="55" t="s">
        <v>168</v>
      </c>
      <c r="B6357" s="65" t="s">
        <v>1681</v>
      </c>
      <c r="C6357" s="55" t="str">
        <f aca="false">LEFT(B6357,4)</f>
        <v>2006</v>
      </c>
      <c r="D6357" s="55" t="str">
        <f aca="false">MID(B6357,6,2)</f>
        <v>11</v>
      </c>
      <c r="E6357" s="0" t="n">
        <v>104.209999</v>
      </c>
      <c r="F6357" s="0" t="n">
        <v>104.209999</v>
      </c>
      <c r="G6357" s="0" t="n">
        <v>104.209999</v>
      </c>
      <c r="H6357" s="0" t="n">
        <v>104.209999</v>
      </c>
      <c r="I6357" s="0" t="n">
        <v>60.30127</v>
      </c>
      <c r="J6357" s="0" t="n">
        <v>0</v>
      </c>
    </row>
    <row r="6358" customFormat="false" ht="13.8" hidden="false" customHeight="false" outlineLevel="0" collapsed="false">
      <c r="A6358" s="55" t="s">
        <v>168</v>
      </c>
      <c r="B6358" s="65" t="s">
        <v>1682</v>
      </c>
      <c r="C6358" s="55" t="str">
        <f aca="false">LEFT(B6358,4)</f>
        <v>2006</v>
      </c>
      <c r="D6358" s="55" t="str">
        <f aca="false">MID(B6358,6,2)</f>
        <v>11</v>
      </c>
      <c r="E6358" s="0" t="n">
        <v>105.099998</v>
      </c>
      <c r="F6358" s="0" t="n">
        <v>105.099998</v>
      </c>
      <c r="G6358" s="0" t="n">
        <v>105.099998</v>
      </c>
      <c r="H6358" s="0" t="n">
        <v>105.099998</v>
      </c>
      <c r="I6358" s="0" t="n">
        <v>60.816273</v>
      </c>
      <c r="J6358" s="0" t="n">
        <v>0</v>
      </c>
    </row>
    <row r="6359" customFormat="false" ht="13.8" hidden="false" customHeight="false" outlineLevel="0" collapsed="false">
      <c r="A6359" s="55" t="s">
        <v>168</v>
      </c>
      <c r="B6359" s="65" t="s">
        <v>1683</v>
      </c>
      <c r="C6359" s="55" t="str">
        <f aca="false">LEFT(B6359,4)</f>
        <v>2006</v>
      </c>
      <c r="D6359" s="55" t="str">
        <f aca="false">MID(B6359,6,2)</f>
        <v>11</v>
      </c>
      <c r="E6359" s="0" t="n">
        <v>104</v>
      </c>
      <c r="F6359" s="0" t="n">
        <v>104</v>
      </c>
      <c r="G6359" s="0" t="n">
        <v>104</v>
      </c>
      <c r="H6359" s="0" t="n">
        <v>104</v>
      </c>
      <c r="I6359" s="0" t="n">
        <v>60.179749</v>
      </c>
      <c r="J6359" s="0" t="n">
        <v>0</v>
      </c>
    </row>
    <row r="6360" customFormat="false" ht="13.8" hidden="false" customHeight="false" outlineLevel="0" collapsed="false">
      <c r="A6360" s="55" t="s">
        <v>168</v>
      </c>
      <c r="B6360" s="65" t="s">
        <v>1684</v>
      </c>
      <c r="C6360" s="55" t="str">
        <f aca="false">LEFT(B6360,4)</f>
        <v>2006</v>
      </c>
      <c r="D6360" s="55" t="str">
        <f aca="false">MID(B6360,6,2)</f>
        <v>11</v>
      </c>
      <c r="E6360" s="0" t="n">
        <v>104.25</v>
      </c>
      <c r="F6360" s="0" t="n">
        <v>104.25</v>
      </c>
      <c r="G6360" s="0" t="n">
        <v>104.25</v>
      </c>
      <c r="H6360" s="0" t="n">
        <v>104.25</v>
      </c>
      <c r="I6360" s="0" t="n">
        <v>60.32439</v>
      </c>
      <c r="J6360" s="0" t="n">
        <v>0</v>
      </c>
    </row>
    <row r="6361" customFormat="false" ht="13.8" hidden="false" customHeight="false" outlineLevel="0" collapsed="false">
      <c r="A6361" s="55" t="s">
        <v>168</v>
      </c>
      <c r="B6361" s="65" t="s">
        <v>1685</v>
      </c>
      <c r="C6361" s="55" t="str">
        <f aca="false">LEFT(B6361,4)</f>
        <v>2006</v>
      </c>
      <c r="D6361" s="55" t="str">
        <f aca="false">MID(B6361,6,2)</f>
        <v>11</v>
      </c>
      <c r="E6361" s="0" t="n">
        <v>104.400002</v>
      </c>
      <c r="F6361" s="0" t="n">
        <v>104.400002</v>
      </c>
      <c r="G6361" s="0" t="n">
        <v>104.400002</v>
      </c>
      <c r="H6361" s="0" t="n">
        <v>104.400002</v>
      </c>
      <c r="I6361" s="0" t="n">
        <v>60.411209</v>
      </c>
      <c r="J6361" s="0" t="n">
        <v>0</v>
      </c>
    </row>
    <row r="6362" customFormat="false" ht="13.8" hidden="false" customHeight="false" outlineLevel="0" collapsed="false">
      <c r="A6362" s="55" t="s">
        <v>168</v>
      </c>
      <c r="B6362" s="65" t="s">
        <v>1686</v>
      </c>
      <c r="C6362" s="55" t="str">
        <f aca="false">LEFT(B6362,4)</f>
        <v>2006</v>
      </c>
      <c r="D6362" s="55" t="str">
        <f aca="false">MID(B6362,6,2)</f>
        <v>11</v>
      </c>
      <c r="E6362" s="0" t="n">
        <v>104.959999</v>
      </c>
      <c r="F6362" s="0" t="n">
        <v>104.959999</v>
      </c>
      <c r="G6362" s="0" t="n">
        <v>104.959999</v>
      </c>
      <c r="H6362" s="0" t="n">
        <v>104.959999</v>
      </c>
      <c r="I6362" s="0" t="n">
        <v>60.735268</v>
      </c>
      <c r="J6362" s="0" t="n">
        <v>0</v>
      </c>
    </row>
    <row r="6363" customFormat="false" ht="13.8" hidden="false" customHeight="false" outlineLevel="0" collapsed="false">
      <c r="A6363" s="55" t="s">
        <v>168</v>
      </c>
      <c r="B6363" s="65" t="s">
        <v>1687</v>
      </c>
      <c r="C6363" s="55" t="str">
        <f aca="false">LEFT(B6363,4)</f>
        <v>2006</v>
      </c>
      <c r="D6363" s="55" t="str">
        <f aca="false">MID(B6363,6,2)</f>
        <v>11</v>
      </c>
      <c r="E6363" s="0" t="n">
        <v>105.129997</v>
      </c>
      <c r="F6363" s="0" t="n">
        <v>105.129997</v>
      </c>
      <c r="G6363" s="0" t="n">
        <v>105.129997</v>
      </c>
      <c r="H6363" s="0" t="n">
        <v>105.129997</v>
      </c>
      <c r="I6363" s="0" t="n">
        <v>60.833618</v>
      </c>
      <c r="J6363" s="0" t="n">
        <v>0</v>
      </c>
    </row>
    <row r="6364" customFormat="false" ht="13.8" hidden="false" customHeight="false" outlineLevel="0" collapsed="false">
      <c r="A6364" s="55" t="s">
        <v>168</v>
      </c>
      <c r="B6364" s="65" t="s">
        <v>1688</v>
      </c>
      <c r="C6364" s="55" t="str">
        <f aca="false">LEFT(B6364,4)</f>
        <v>2006</v>
      </c>
      <c r="D6364" s="55" t="str">
        <f aca="false">MID(B6364,6,2)</f>
        <v>11</v>
      </c>
      <c r="E6364" s="0" t="n">
        <v>106.610001</v>
      </c>
      <c r="F6364" s="0" t="n">
        <v>106.610001</v>
      </c>
      <c r="G6364" s="0" t="n">
        <v>106.610001</v>
      </c>
      <c r="H6364" s="0" t="n">
        <v>106.610001</v>
      </c>
      <c r="I6364" s="0" t="n">
        <v>61.690041</v>
      </c>
      <c r="J6364" s="0" t="n">
        <v>0</v>
      </c>
    </row>
    <row r="6365" customFormat="false" ht="13.8" hidden="false" customHeight="false" outlineLevel="0" collapsed="false">
      <c r="A6365" s="55" t="s">
        <v>168</v>
      </c>
      <c r="B6365" s="65" t="s">
        <v>1689</v>
      </c>
      <c r="C6365" s="55" t="str">
        <f aca="false">LEFT(B6365,4)</f>
        <v>2006</v>
      </c>
      <c r="D6365" s="55" t="str">
        <f aca="false">MID(B6365,6,2)</f>
        <v>11</v>
      </c>
      <c r="E6365" s="0" t="n">
        <v>106.550003</v>
      </c>
      <c r="F6365" s="0" t="n">
        <v>106.550003</v>
      </c>
      <c r="G6365" s="0" t="n">
        <v>106.550003</v>
      </c>
      <c r="H6365" s="0" t="n">
        <v>106.550003</v>
      </c>
      <c r="I6365" s="0" t="n">
        <v>61.655312</v>
      </c>
      <c r="J6365" s="0" t="n">
        <v>0</v>
      </c>
    </row>
    <row r="6366" customFormat="false" ht="13.8" hidden="false" customHeight="false" outlineLevel="0" collapsed="false">
      <c r="A6366" s="55" t="s">
        <v>168</v>
      </c>
      <c r="B6366" s="65" t="s">
        <v>1690</v>
      </c>
      <c r="C6366" s="55" t="str">
        <f aca="false">LEFT(B6366,4)</f>
        <v>2006</v>
      </c>
      <c r="D6366" s="55" t="str">
        <f aca="false">MID(B6366,6,2)</f>
        <v>11</v>
      </c>
      <c r="E6366" s="0" t="n">
        <v>107.309998</v>
      </c>
      <c r="F6366" s="0" t="n">
        <v>107.309998</v>
      </c>
      <c r="G6366" s="0" t="n">
        <v>107.309998</v>
      </c>
      <c r="H6366" s="0" t="n">
        <v>107.309998</v>
      </c>
      <c r="I6366" s="0" t="n">
        <v>62.095089</v>
      </c>
      <c r="J6366" s="0" t="n">
        <v>0</v>
      </c>
    </row>
    <row r="6367" customFormat="false" ht="13.8" hidden="false" customHeight="false" outlineLevel="0" collapsed="false">
      <c r="A6367" s="55" t="s">
        <v>168</v>
      </c>
      <c r="B6367" s="65" t="s">
        <v>1691</v>
      </c>
      <c r="C6367" s="55" t="str">
        <f aca="false">LEFT(B6367,4)</f>
        <v>2006</v>
      </c>
      <c r="D6367" s="55" t="str">
        <f aca="false">MID(B6367,6,2)</f>
        <v>11</v>
      </c>
      <c r="E6367" s="0" t="n">
        <v>106.949997</v>
      </c>
      <c r="F6367" s="0" t="n">
        <v>106.949997</v>
      </c>
      <c r="G6367" s="0" t="n">
        <v>106.949997</v>
      </c>
      <c r="H6367" s="0" t="n">
        <v>106.949997</v>
      </c>
      <c r="I6367" s="0" t="n">
        <v>61.886772</v>
      </c>
      <c r="J6367" s="0" t="n">
        <v>0</v>
      </c>
    </row>
    <row r="6368" customFormat="false" ht="13.8" hidden="false" customHeight="false" outlineLevel="0" collapsed="false">
      <c r="A6368" s="55" t="s">
        <v>168</v>
      </c>
      <c r="B6368" s="65" t="s">
        <v>1692</v>
      </c>
      <c r="C6368" s="55" t="str">
        <f aca="false">LEFT(B6368,4)</f>
        <v>2006</v>
      </c>
      <c r="D6368" s="55" t="str">
        <f aca="false">MID(B6368,6,2)</f>
        <v>11</v>
      </c>
      <c r="E6368" s="0" t="n">
        <v>110.480003</v>
      </c>
      <c r="F6368" s="0" t="n">
        <v>110.480003</v>
      </c>
      <c r="G6368" s="0" t="n">
        <v>110.480003</v>
      </c>
      <c r="H6368" s="0" t="n">
        <v>110.480003</v>
      </c>
      <c r="I6368" s="0" t="n">
        <v>63.92942</v>
      </c>
      <c r="J6368" s="0" t="n">
        <v>0</v>
      </c>
    </row>
    <row r="6369" customFormat="false" ht="13.8" hidden="false" customHeight="false" outlineLevel="0" collapsed="false">
      <c r="A6369" s="55" t="s">
        <v>168</v>
      </c>
      <c r="B6369" s="65" t="s">
        <v>1693</v>
      </c>
      <c r="C6369" s="55" t="str">
        <f aca="false">LEFT(B6369,4)</f>
        <v>2006</v>
      </c>
      <c r="D6369" s="55" t="str">
        <f aca="false">MID(B6369,6,2)</f>
        <v>11</v>
      </c>
      <c r="E6369" s="0" t="n">
        <v>112.330002</v>
      </c>
      <c r="F6369" s="0" t="n">
        <v>112.330002</v>
      </c>
      <c r="G6369" s="0" t="n">
        <v>112.330002</v>
      </c>
      <c r="H6369" s="0" t="n">
        <v>112.330002</v>
      </c>
      <c r="I6369" s="0" t="n">
        <v>64.999916</v>
      </c>
      <c r="J6369" s="0" t="n">
        <v>0</v>
      </c>
    </row>
    <row r="6370" customFormat="false" ht="13.8" hidden="false" customHeight="false" outlineLevel="0" collapsed="false">
      <c r="A6370" s="55" t="s">
        <v>168</v>
      </c>
      <c r="B6370" s="65" t="s">
        <v>1694</v>
      </c>
      <c r="C6370" s="55" t="str">
        <f aca="false">LEFT(B6370,4)</f>
        <v>2006</v>
      </c>
      <c r="D6370" s="55" t="str">
        <f aca="false">MID(B6370,6,2)</f>
        <v>11</v>
      </c>
      <c r="E6370" s="0" t="n">
        <v>112.660004</v>
      </c>
      <c r="F6370" s="0" t="n">
        <v>112.660004</v>
      </c>
      <c r="G6370" s="0" t="n">
        <v>112.660004</v>
      </c>
      <c r="H6370" s="0" t="n">
        <v>112.660004</v>
      </c>
      <c r="I6370" s="0" t="n">
        <v>65.190895</v>
      </c>
      <c r="J6370" s="0" t="n">
        <v>0</v>
      </c>
    </row>
    <row r="6371" customFormat="false" ht="13.8" hidden="false" customHeight="false" outlineLevel="0" collapsed="false">
      <c r="A6371" s="55" t="s">
        <v>168</v>
      </c>
      <c r="B6371" s="65" t="s">
        <v>1695</v>
      </c>
      <c r="C6371" s="55" t="str">
        <f aca="false">LEFT(B6371,4)</f>
        <v>2006</v>
      </c>
      <c r="D6371" s="55" t="str">
        <f aca="false">MID(B6371,6,2)</f>
        <v>11</v>
      </c>
      <c r="E6371" s="0" t="n">
        <v>113.370003</v>
      </c>
      <c r="F6371" s="0" t="n">
        <v>113.370003</v>
      </c>
      <c r="G6371" s="0" t="n">
        <v>113.370003</v>
      </c>
      <c r="H6371" s="0" t="n">
        <v>113.370003</v>
      </c>
      <c r="I6371" s="0" t="n">
        <v>65.601715</v>
      </c>
      <c r="J6371" s="0" t="n">
        <v>0</v>
      </c>
    </row>
    <row r="6372" customFormat="false" ht="13.8" hidden="false" customHeight="false" outlineLevel="0" collapsed="false">
      <c r="A6372" s="55" t="s">
        <v>168</v>
      </c>
      <c r="B6372" s="65" t="s">
        <v>1696</v>
      </c>
      <c r="C6372" s="55" t="str">
        <f aca="false">LEFT(B6372,4)</f>
        <v>2006</v>
      </c>
      <c r="D6372" s="55" t="str">
        <f aca="false">MID(B6372,6,2)</f>
        <v>11</v>
      </c>
      <c r="E6372" s="0" t="n">
        <v>110.419998</v>
      </c>
      <c r="F6372" s="0" t="n">
        <v>110.419998</v>
      </c>
      <c r="G6372" s="0" t="n">
        <v>110.419998</v>
      </c>
      <c r="H6372" s="0" t="n">
        <v>110.419998</v>
      </c>
      <c r="I6372" s="0" t="n">
        <v>63.894703</v>
      </c>
      <c r="J6372" s="0" t="n">
        <v>0</v>
      </c>
    </row>
    <row r="6373" customFormat="false" ht="13.8" hidden="false" customHeight="false" outlineLevel="0" collapsed="false">
      <c r="A6373" s="55" t="s">
        <v>168</v>
      </c>
      <c r="B6373" s="65" t="s">
        <v>1697</v>
      </c>
      <c r="C6373" s="55" t="str">
        <f aca="false">LEFT(B6373,4)</f>
        <v>2006</v>
      </c>
      <c r="D6373" s="55" t="str">
        <f aca="false">MID(B6373,6,2)</f>
        <v>11</v>
      </c>
      <c r="E6373" s="0" t="n">
        <v>110.550003</v>
      </c>
      <c r="F6373" s="0" t="n">
        <v>110.550003</v>
      </c>
      <c r="G6373" s="0" t="n">
        <v>110.550003</v>
      </c>
      <c r="H6373" s="0" t="n">
        <v>110.550003</v>
      </c>
      <c r="I6373" s="0" t="n">
        <v>63.969936</v>
      </c>
      <c r="J6373" s="0" t="n">
        <v>0</v>
      </c>
    </row>
    <row r="6374" customFormat="false" ht="13.8" hidden="false" customHeight="false" outlineLevel="0" collapsed="false">
      <c r="A6374" s="55" t="s">
        <v>168</v>
      </c>
      <c r="B6374" s="65" t="s">
        <v>1698</v>
      </c>
      <c r="C6374" s="55" t="str">
        <f aca="false">LEFT(B6374,4)</f>
        <v>2006</v>
      </c>
      <c r="D6374" s="55" t="str">
        <f aca="false">MID(B6374,6,2)</f>
        <v>11</v>
      </c>
      <c r="E6374" s="0" t="n">
        <v>112.220001</v>
      </c>
      <c r="F6374" s="0" t="n">
        <v>112.220001</v>
      </c>
      <c r="G6374" s="0" t="n">
        <v>112.220001</v>
      </c>
      <c r="H6374" s="0" t="n">
        <v>112.220001</v>
      </c>
      <c r="I6374" s="0" t="n">
        <v>64.936272</v>
      </c>
      <c r="J6374" s="0" t="n">
        <v>0</v>
      </c>
    </row>
    <row r="6375" customFormat="false" ht="13.8" hidden="false" customHeight="false" outlineLevel="0" collapsed="false">
      <c r="A6375" s="55" t="s">
        <v>168</v>
      </c>
      <c r="B6375" s="65" t="s">
        <v>1699</v>
      </c>
      <c r="C6375" s="55" t="str">
        <f aca="false">LEFT(B6375,4)</f>
        <v>2006</v>
      </c>
      <c r="D6375" s="55" t="str">
        <f aca="false">MID(B6375,6,2)</f>
        <v>11</v>
      </c>
      <c r="E6375" s="0" t="n">
        <v>113.339996</v>
      </c>
      <c r="F6375" s="0" t="n">
        <v>113.339996</v>
      </c>
      <c r="G6375" s="0" t="n">
        <v>113.339996</v>
      </c>
      <c r="H6375" s="0" t="n">
        <v>113.339996</v>
      </c>
      <c r="I6375" s="0" t="n">
        <v>65.584366</v>
      </c>
      <c r="J6375" s="0" t="n">
        <v>0</v>
      </c>
    </row>
    <row r="6376" customFormat="false" ht="13.8" hidden="false" customHeight="false" outlineLevel="0" collapsed="false">
      <c r="A6376" s="55" t="s">
        <v>168</v>
      </c>
      <c r="B6376" s="65" t="s">
        <v>1700</v>
      </c>
      <c r="C6376" s="55" t="str">
        <f aca="false">LEFT(B6376,4)</f>
        <v>2006</v>
      </c>
      <c r="D6376" s="55" t="str">
        <f aca="false">MID(B6376,6,2)</f>
        <v>12</v>
      </c>
      <c r="E6376" s="0" t="n">
        <v>113.07</v>
      </c>
      <c r="F6376" s="0" t="n">
        <v>113.07</v>
      </c>
      <c r="G6376" s="0" t="n">
        <v>113.07</v>
      </c>
      <c r="H6376" s="0" t="n">
        <v>113.07</v>
      </c>
      <c r="I6376" s="0" t="n">
        <v>65.428116</v>
      </c>
      <c r="J6376" s="0" t="n">
        <v>0</v>
      </c>
    </row>
    <row r="6377" customFormat="false" ht="13.8" hidden="false" customHeight="false" outlineLevel="0" collapsed="false">
      <c r="A6377" s="55" t="s">
        <v>168</v>
      </c>
      <c r="B6377" s="65" t="s">
        <v>1701</v>
      </c>
      <c r="C6377" s="55" t="str">
        <f aca="false">LEFT(B6377,4)</f>
        <v>2006</v>
      </c>
      <c r="D6377" s="55" t="str">
        <f aca="false">MID(B6377,6,2)</f>
        <v>12</v>
      </c>
      <c r="E6377" s="0" t="n">
        <v>114.529999</v>
      </c>
      <c r="F6377" s="0" t="n">
        <v>114.529999</v>
      </c>
      <c r="G6377" s="0" t="n">
        <v>114.529999</v>
      </c>
      <c r="H6377" s="0" t="n">
        <v>114.529999</v>
      </c>
      <c r="I6377" s="0" t="n">
        <v>66.272964</v>
      </c>
      <c r="J6377" s="0" t="n">
        <v>0</v>
      </c>
    </row>
    <row r="6378" customFormat="false" ht="13.8" hidden="false" customHeight="false" outlineLevel="0" collapsed="false">
      <c r="A6378" s="55" t="s">
        <v>168</v>
      </c>
      <c r="B6378" s="65" t="s">
        <v>1702</v>
      </c>
      <c r="C6378" s="55" t="str">
        <f aca="false">LEFT(B6378,4)</f>
        <v>2006</v>
      </c>
      <c r="D6378" s="55" t="str">
        <f aca="false">MID(B6378,6,2)</f>
        <v>12</v>
      </c>
      <c r="E6378" s="0" t="n">
        <v>113.589996</v>
      </c>
      <c r="F6378" s="0" t="n">
        <v>113.589996</v>
      </c>
      <c r="G6378" s="0" t="n">
        <v>113.589996</v>
      </c>
      <c r="H6378" s="0" t="n">
        <v>113.589996</v>
      </c>
      <c r="I6378" s="0" t="n">
        <v>65.729012</v>
      </c>
      <c r="J6378" s="0" t="n">
        <v>0</v>
      </c>
    </row>
    <row r="6379" customFormat="false" ht="13.8" hidden="false" customHeight="false" outlineLevel="0" collapsed="false">
      <c r="A6379" s="55" t="s">
        <v>168</v>
      </c>
      <c r="B6379" s="65" t="s">
        <v>1703</v>
      </c>
      <c r="C6379" s="55" t="str">
        <f aca="false">LEFT(B6379,4)</f>
        <v>2006</v>
      </c>
      <c r="D6379" s="55" t="str">
        <f aca="false">MID(B6379,6,2)</f>
        <v>12</v>
      </c>
      <c r="E6379" s="0" t="n">
        <v>112.870003</v>
      </c>
      <c r="F6379" s="0" t="n">
        <v>112.870003</v>
      </c>
      <c r="G6379" s="0" t="n">
        <v>112.870003</v>
      </c>
      <c r="H6379" s="0" t="n">
        <v>112.870003</v>
      </c>
      <c r="I6379" s="0" t="n">
        <v>65.312393</v>
      </c>
      <c r="J6379" s="0" t="n">
        <v>0</v>
      </c>
    </row>
    <row r="6380" customFormat="false" ht="13.8" hidden="false" customHeight="false" outlineLevel="0" collapsed="false">
      <c r="A6380" s="55" t="s">
        <v>168</v>
      </c>
      <c r="B6380" s="65" t="s">
        <v>1704</v>
      </c>
      <c r="C6380" s="55" t="str">
        <f aca="false">LEFT(B6380,4)</f>
        <v>2006</v>
      </c>
      <c r="D6380" s="55" t="str">
        <f aca="false">MID(B6380,6,2)</f>
        <v>12</v>
      </c>
      <c r="E6380" s="0" t="n">
        <v>112.360001</v>
      </c>
      <c r="F6380" s="0" t="n">
        <v>112.360001</v>
      </c>
      <c r="G6380" s="0" t="n">
        <v>112.360001</v>
      </c>
      <c r="H6380" s="0" t="n">
        <v>112.360001</v>
      </c>
      <c r="I6380" s="0" t="n">
        <v>65.017281</v>
      </c>
      <c r="J6380" s="0" t="n">
        <v>0</v>
      </c>
    </row>
    <row r="6381" customFormat="false" ht="13.8" hidden="false" customHeight="false" outlineLevel="0" collapsed="false">
      <c r="A6381" s="55" t="s">
        <v>168</v>
      </c>
      <c r="B6381" s="65" t="s">
        <v>1705</v>
      </c>
      <c r="C6381" s="55" t="str">
        <f aca="false">LEFT(B6381,4)</f>
        <v>2006</v>
      </c>
      <c r="D6381" s="55" t="str">
        <f aca="false">MID(B6381,6,2)</f>
        <v>12</v>
      </c>
      <c r="E6381" s="0" t="n">
        <v>112.459999</v>
      </c>
      <c r="F6381" s="0" t="n">
        <v>112.459999</v>
      </c>
      <c r="G6381" s="0" t="n">
        <v>112.459999</v>
      </c>
      <c r="H6381" s="0" t="n">
        <v>112.459999</v>
      </c>
      <c r="I6381" s="0" t="n">
        <v>65.075165</v>
      </c>
      <c r="J6381" s="0" t="n">
        <v>0</v>
      </c>
    </row>
    <row r="6382" customFormat="false" ht="13.8" hidden="false" customHeight="false" outlineLevel="0" collapsed="false">
      <c r="A6382" s="55" t="s">
        <v>168</v>
      </c>
      <c r="B6382" s="65" t="s">
        <v>1706</v>
      </c>
      <c r="C6382" s="55" t="str">
        <f aca="false">LEFT(B6382,4)</f>
        <v>2006</v>
      </c>
      <c r="D6382" s="55" t="str">
        <f aca="false">MID(B6382,6,2)</f>
        <v>12</v>
      </c>
      <c r="E6382" s="0" t="n">
        <v>112.82</v>
      </c>
      <c r="F6382" s="0" t="n">
        <v>112.82</v>
      </c>
      <c r="G6382" s="0" t="n">
        <v>112.82</v>
      </c>
      <c r="H6382" s="0" t="n">
        <v>112.82</v>
      </c>
      <c r="I6382" s="0" t="n">
        <v>65.283463</v>
      </c>
      <c r="J6382" s="0" t="n">
        <v>0</v>
      </c>
    </row>
    <row r="6383" customFormat="false" ht="13.8" hidden="false" customHeight="false" outlineLevel="0" collapsed="false">
      <c r="A6383" s="55" t="s">
        <v>168</v>
      </c>
      <c r="B6383" s="65" t="s">
        <v>1707</v>
      </c>
      <c r="C6383" s="55" t="str">
        <f aca="false">LEFT(B6383,4)</f>
        <v>2006</v>
      </c>
      <c r="D6383" s="55" t="str">
        <f aca="false">MID(B6383,6,2)</f>
        <v>12</v>
      </c>
      <c r="E6383" s="0" t="n">
        <v>112.32</v>
      </c>
      <c r="F6383" s="0" t="n">
        <v>112.32</v>
      </c>
      <c r="G6383" s="0" t="n">
        <v>112.32</v>
      </c>
      <c r="H6383" s="0" t="n">
        <v>112.32</v>
      </c>
      <c r="I6383" s="0" t="n">
        <v>64.994118</v>
      </c>
      <c r="J6383" s="0" t="n">
        <v>0</v>
      </c>
    </row>
    <row r="6384" customFormat="false" ht="13.8" hidden="false" customHeight="false" outlineLevel="0" collapsed="false">
      <c r="A6384" s="55" t="s">
        <v>168</v>
      </c>
      <c r="B6384" s="65" t="s">
        <v>1708</v>
      </c>
      <c r="C6384" s="55" t="str">
        <f aca="false">LEFT(B6384,4)</f>
        <v>2006</v>
      </c>
      <c r="D6384" s="55" t="str">
        <f aca="false">MID(B6384,6,2)</f>
        <v>12</v>
      </c>
      <c r="E6384" s="0" t="n">
        <v>111.760002</v>
      </c>
      <c r="F6384" s="0" t="n">
        <v>111.760002</v>
      </c>
      <c r="G6384" s="0" t="n">
        <v>111.760002</v>
      </c>
      <c r="H6384" s="0" t="n">
        <v>111.760002</v>
      </c>
      <c r="I6384" s="0" t="n">
        <v>64.670074</v>
      </c>
      <c r="J6384" s="0" t="n">
        <v>0</v>
      </c>
    </row>
    <row r="6385" customFormat="false" ht="13.8" hidden="false" customHeight="false" outlineLevel="0" collapsed="false">
      <c r="A6385" s="55" t="s">
        <v>168</v>
      </c>
      <c r="B6385" s="65" t="s">
        <v>1709</v>
      </c>
      <c r="C6385" s="55" t="str">
        <f aca="false">LEFT(B6385,4)</f>
        <v>2006</v>
      </c>
      <c r="D6385" s="55" t="str">
        <f aca="false">MID(B6385,6,2)</f>
        <v>12</v>
      </c>
      <c r="E6385" s="0" t="n">
        <v>111.82</v>
      </c>
      <c r="F6385" s="0" t="n">
        <v>111.82</v>
      </c>
      <c r="G6385" s="0" t="n">
        <v>111.82</v>
      </c>
      <c r="H6385" s="0" t="n">
        <v>111.82</v>
      </c>
      <c r="I6385" s="0" t="n">
        <v>64.704803</v>
      </c>
      <c r="J6385" s="0" t="n">
        <v>0</v>
      </c>
    </row>
    <row r="6386" customFormat="false" ht="13.8" hidden="false" customHeight="false" outlineLevel="0" collapsed="false">
      <c r="A6386" s="55" t="s">
        <v>168</v>
      </c>
      <c r="B6386" s="65" t="s">
        <v>1710</v>
      </c>
      <c r="C6386" s="55" t="str">
        <f aca="false">LEFT(B6386,4)</f>
        <v>2006</v>
      </c>
      <c r="D6386" s="55" t="str">
        <f aca="false">MID(B6386,6,2)</f>
        <v>12</v>
      </c>
      <c r="E6386" s="0" t="n">
        <v>111.190002</v>
      </c>
      <c r="F6386" s="0" t="n">
        <v>111.190002</v>
      </c>
      <c r="G6386" s="0" t="n">
        <v>111.190002</v>
      </c>
      <c r="H6386" s="0" t="n">
        <v>111.190002</v>
      </c>
      <c r="I6386" s="0" t="n">
        <v>64.340271</v>
      </c>
      <c r="J6386" s="0" t="n">
        <v>0</v>
      </c>
    </row>
    <row r="6387" customFormat="false" ht="13.8" hidden="false" customHeight="false" outlineLevel="0" collapsed="false">
      <c r="A6387" s="55" t="s">
        <v>168</v>
      </c>
      <c r="B6387" s="65" t="s">
        <v>1711</v>
      </c>
      <c r="C6387" s="55" t="str">
        <f aca="false">LEFT(B6387,4)</f>
        <v>2006</v>
      </c>
      <c r="D6387" s="55" t="str">
        <f aca="false">MID(B6387,6,2)</f>
        <v>12</v>
      </c>
      <c r="E6387" s="0" t="n">
        <v>110.440002</v>
      </c>
      <c r="F6387" s="0" t="n">
        <v>110.440002</v>
      </c>
      <c r="G6387" s="0" t="n">
        <v>110.440002</v>
      </c>
      <c r="H6387" s="0" t="n">
        <v>110.440002</v>
      </c>
      <c r="I6387" s="0" t="n">
        <v>63.906277</v>
      </c>
      <c r="J6387" s="0" t="n">
        <v>0</v>
      </c>
    </row>
    <row r="6388" customFormat="false" ht="13.8" hidden="false" customHeight="false" outlineLevel="0" collapsed="false">
      <c r="A6388" s="55" t="s">
        <v>168</v>
      </c>
      <c r="B6388" s="65" t="s">
        <v>1712</v>
      </c>
      <c r="C6388" s="55" t="str">
        <f aca="false">LEFT(B6388,4)</f>
        <v>2006</v>
      </c>
      <c r="D6388" s="55" t="str">
        <f aca="false">MID(B6388,6,2)</f>
        <v>12</v>
      </c>
      <c r="E6388" s="0" t="n">
        <v>109.440002</v>
      </c>
      <c r="F6388" s="0" t="n">
        <v>109.440002</v>
      </c>
      <c r="G6388" s="0" t="n">
        <v>109.440002</v>
      </c>
      <c r="H6388" s="0" t="n">
        <v>109.440002</v>
      </c>
      <c r="I6388" s="0" t="n">
        <v>63.327602</v>
      </c>
      <c r="J6388" s="0" t="n">
        <v>0</v>
      </c>
    </row>
    <row r="6389" customFormat="false" ht="13.8" hidden="false" customHeight="false" outlineLevel="0" collapsed="false">
      <c r="A6389" s="55" t="s">
        <v>168</v>
      </c>
      <c r="B6389" s="65" t="s">
        <v>1713</v>
      </c>
      <c r="C6389" s="55" t="str">
        <f aca="false">LEFT(B6389,4)</f>
        <v>2006</v>
      </c>
      <c r="D6389" s="55" t="str">
        <f aca="false">MID(B6389,6,2)</f>
        <v>12</v>
      </c>
      <c r="E6389" s="0" t="n">
        <v>110.489998</v>
      </c>
      <c r="F6389" s="0" t="n">
        <v>110.489998</v>
      </c>
      <c r="G6389" s="0" t="n">
        <v>110.489998</v>
      </c>
      <c r="H6389" s="0" t="n">
        <v>110.489998</v>
      </c>
      <c r="I6389" s="0" t="n">
        <v>63.935211</v>
      </c>
      <c r="J6389" s="0" t="n">
        <v>0</v>
      </c>
    </row>
    <row r="6390" customFormat="false" ht="13.8" hidden="false" customHeight="false" outlineLevel="0" collapsed="false">
      <c r="A6390" s="55" t="s">
        <v>168</v>
      </c>
      <c r="B6390" s="65" t="s">
        <v>1714</v>
      </c>
      <c r="C6390" s="55" t="str">
        <f aca="false">LEFT(B6390,4)</f>
        <v>2006</v>
      </c>
      <c r="D6390" s="55" t="str">
        <f aca="false">MID(B6390,6,2)</f>
        <v>12</v>
      </c>
      <c r="E6390" s="0" t="n">
        <v>107.279999</v>
      </c>
      <c r="F6390" s="0" t="n">
        <v>107.279999</v>
      </c>
      <c r="G6390" s="0" t="n">
        <v>107.279999</v>
      </c>
      <c r="H6390" s="0" t="n">
        <v>107.279999</v>
      </c>
      <c r="I6390" s="0" t="n">
        <v>62.967907</v>
      </c>
      <c r="J6390" s="0" t="n">
        <v>0</v>
      </c>
    </row>
    <row r="6391" customFormat="false" ht="13.8" hidden="false" customHeight="false" outlineLevel="0" collapsed="false">
      <c r="A6391" s="55" t="s">
        <v>168</v>
      </c>
      <c r="B6391" s="65" t="s">
        <v>1715</v>
      </c>
      <c r="C6391" s="55" t="str">
        <f aca="false">LEFT(B6391,4)</f>
        <v>2006</v>
      </c>
      <c r="D6391" s="55" t="str">
        <f aca="false">MID(B6391,6,2)</f>
        <v>12</v>
      </c>
      <c r="E6391" s="0" t="n">
        <v>106.449997</v>
      </c>
      <c r="F6391" s="0" t="n">
        <v>106.449997</v>
      </c>
      <c r="G6391" s="0" t="n">
        <v>106.449997</v>
      </c>
      <c r="H6391" s="0" t="n">
        <v>106.449997</v>
      </c>
      <c r="I6391" s="0" t="n">
        <v>62.480732</v>
      </c>
      <c r="J6391" s="0" t="n">
        <v>0</v>
      </c>
    </row>
    <row r="6392" customFormat="false" ht="13.8" hidden="false" customHeight="false" outlineLevel="0" collapsed="false">
      <c r="A6392" s="55" t="s">
        <v>168</v>
      </c>
      <c r="B6392" s="65" t="s">
        <v>1716</v>
      </c>
      <c r="C6392" s="55" t="str">
        <f aca="false">LEFT(B6392,4)</f>
        <v>2006</v>
      </c>
      <c r="D6392" s="55" t="str">
        <f aca="false">MID(B6392,6,2)</f>
        <v>12</v>
      </c>
      <c r="E6392" s="0" t="n">
        <v>107.309998</v>
      </c>
      <c r="F6392" s="0" t="n">
        <v>107.309998</v>
      </c>
      <c r="G6392" s="0" t="n">
        <v>107.309998</v>
      </c>
      <c r="H6392" s="0" t="n">
        <v>107.309998</v>
      </c>
      <c r="I6392" s="0" t="n">
        <v>62.985531</v>
      </c>
      <c r="J6392" s="0" t="n">
        <v>0</v>
      </c>
    </row>
    <row r="6393" customFormat="false" ht="13.8" hidden="false" customHeight="false" outlineLevel="0" collapsed="false">
      <c r="A6393" s="55" t="s">
        <v>168</v>
      </c>
      <c r="B6393" s="65" t="s">
        <v>1717</v>
      </c>
      <c r="C6393" s="55" t="str">
        <f aca="false">LEFT(B6393,4)</f>
        <v>2006</v>
      </c>
      <c r="D6393" s="55" t="str">
        <f aca="false">MID(B6393,6,2)</f>
        <v>12</v>
      </c>
      <c r="E6393" s="0" t="n">
        <v>108.480003</v>
      </c>
      <c r="F6393" s="0" t="n">
        <v>108.480003</v>
      </c>
      <c r="G6393" s="0" t="n">
        <v>108.480003</v>
      </c>
      <c r="H6393" s="0" t="n">
        <v>108.480003</v>
      </c>
      <c r="I6393" s="0" t="n">
        <v>63.672222</v>
      </c>
      <c r="J6393" s="0" t="n">
        <v>0</v>
      </c>
    </row>
    <row r="6394" customFormat="false" ht="13.8" hidden="false" customHeight="false" outlineLevel="0" collapsed="false">
      <c r="A6394" s="55" t="s">
        <v>168</v>
      </c>
      <c r="B6394" s="65" t="s">
        <v>1718</v>
      </c>
      <c r="C6394" s="55" t="str">
        <f aca="false">LEFT(B6394,4)</f>
        <v>2006</v>
      </c>
      <c r="D6394" s="55" t="str">
        <f aca="false">MID(B6394,6,2)</f>
        <v>12</v>
      </c>
      <c r="E6394" s="0" t="n">
        <v>108.800003</v>
      </c>
      <c r="F6394" s="0" t="n">
        <v>108.800003</v>
      </c>
      <c r="G6394" s="0" t="n">
        <v>108.800003</v>
      </c>
      <c r="H6394" s="0" t="n">
        <v>108.800003</v>
      </c>
      <c r="I6394" s="0" t="n">
        <v>63.860069</v>
      </c>
      <c r="J6394" s="0" t="n">
        <v>0</v>
      </c>
    </row>
    <row r="6395" customFormat="false" ht="13.8" hidden="false" customHeight="false" outlineLevel="0" collapsed="false">
      <c r="A6395" s="55" t="s">
        <v>168</v>
      </c>
      <c r="B6395" s="65" t="s">
        <v>1719</v>
      </c>
      <c r="C6395" s="55" t="str">
        <f aca="false">LEFT(B6395,4)</f>
        <v>2006</v>
      </c>
      <c r="D6395" s="55" t="str">
        <f aca="false">MID(B6395,6,2)</f>
        <v>12</v>
      </c>
      <c r="E6395" s="0" t="n">
        <v>109.150002</v>
      </c>
      <c r="F6395" s="0" t="n">
        <v>109.150002</v>
      </c>
      <c r="G6395" s="0" t="n">
        <v>109.150002</v>
      </c>
      <c r="H6395" s="0" t="n">
        <v>109.150002</v>
      </c>
      <c r="I6395" s="0" t="n">
        <v>64.065514</v>
      </c>
      <c r="J6395" s="0" t="n">
        <v>0</v>
      </c>
    </row>
    <row r="6396" customFormat="false" ht="13.8" hidden="false" customHeight="false" outlineLevel="0" collapsed="false">
      <c r="A6396" s="55" t="s">
        <v>168</v>
      </c>
      <c r="B6396" s="65" t="s">
        <v>1720</v>
      </c>
      <c r="C6396" s="55" t="str">
        <f aca="false">LEFT(B6396,4)</f>
        <v>2007</v>
      </c>
      <c r="D6396" s="55" t="str">
        <f aca="false">MID(B6396,6,2)</f>
        <v>01</v>
      </c>
      <c r="E6396" s="0" t="n">
        <v>109.190002</v>
      </c>
      <c r="F6396" s="0" t="n">
        <v>109.190002</v>
      </c>
      <c r="G6396" s="0" t="n">
        <v>109.190002</v>
      </c>
      <c r="H6396" s="0" t="n">
        <v>109.190002</v>
      </c>
      <c r="I6396" s="0" t="n">
        <v>64.089005</v>
      </c>
      <c r="J6396" s="0" t="n">
        <v>0</v>
      </c>
    </row>
    <row r="6397" customFormat="false" ht="13.8" hidden="false" customHeight="false" outlineLevel="0" collapsed="false">
      <c r="A6397" s="55" t="s">
        <v>168</v>
      </c>
      <c r="B6397" s="65" t="s">
        <v>1721</v>
      </c>
      <c r="C6397" s="55" t="str">
        <f aca="false">LEFT(B6397,4)</f>
        <v>2007</v>
      </c>
      <c r="D6397" s="55" t="str">
        <f aca="false">MID(B6397,6,2)</f>
        <v>01</v>
      </c>
      <c r="E6397" s="0" t="n">
        <v>109.239998</v>
      </c>
      <c r="F6397" s="0" t="n">
        <v>109.239998</v>
      </c>
      <c r="G6397" s="0" t="n">
        <v>109.239998</v>
      </c>
      <c r="H6397" s="0" t="n">
        <v>109.239998</v>
      </c>
      <c r="I6397" s="0" t="n">
        <v>64.11834</v>
      </c>
      <c r="J6397" s="0" t="n">
        <v>0</v>
      </c>
    </row>
    <row r="6398" customFormat="false" ht="13.8" hidden="false" customHeight="false" outlineLevel="0" collapsed="false">
      <c r="A6398" s="55" t="s">
        <v>168</v>
      </c>
      <c r="B6398" s="65" t="s">
        <v>1722</v>
      </c>
      <c r="C6398" s="55" t="str">
        <f aca="false">LEFT(B6398,4)</f>
        <v>2007</v>
      </c>
      <c r="D6398" s="55" t="str">
        <f aca="false">MID(B6398,6,2)</f>
        <v>01</v>
      </c>
      <c r="E6398" s="0" t="n">
        <v>107.550003</v>
      </c>
      <c r="F6398" s="0" t="n">
        <v>107.550003</v>
      </c>
      <c r="G6398" s="0" t="n">
        <v>107.550003</v>
      </c>
      <c r="H6398" s="0" t="n">
        <v>107.550003</v>
      </c>
      <c r="I6398" s="0" t="n">
        <v>63.126404</v>
      </c>
      <c r="J6398" s="0" t="n">
        <v>0</v>
      </c>
    </row>
    <row r="6399" customFormat="false" ht="13.8" hidden="false" customHeight="false" outlineLevel="0" collapsed="false">
      <c r="A6399" s="55" t="s">
        <v>168</v>
      </c>
      <c r="B6399" s="65" t="s">
        <v>1723</v>
      </c>
      <c r="C6399" s="55" t="str">
        <f aca="false">LEFT(B6399,4)</f>
        <v>2007</v>
      </c>
      <c r="D6399" s="55" t="str">
        <f aca="false">MID(B6399,6,2)</f>
        <v>01</v>
      </c>
      <c r="E6399" s="0" t="n">
        <v>107.529999</v>
      </c>
      <c r="F6399" s="0" t="n">
        <v>107.529999</v>
      </c>
      <c r="G6399" s="0" t="n">
        <v>107.529999</v>
      </c>
      <c r="H6399" s="0" t="n">
        <v>107.529999</v>
      </c>
      <c r="I6399" s="0" t="n">
        <v>63.114658</v>
      </c>
      <c r="J6399" s="0" t="n">
        <v>0</v>
      </c>
    </row>
    <row r="6400" customFormat="false" ht="13.8" hidden="false" customHeight="false" outlineLevel="0" collapsed="false">
      <c r="A6400" s="55" t="s">
        <v>168</v>
      </c>
      <c r="B6400" s="65" t="s">
        <v>1724</v>
      </c>
      <c r="C6400" s="55" t="str">
        <f aca="false">LEFT(B6400,4)</f>
        <v>2007</v>
      </c>
      <c r="D6400" s="55" t="str">
        <f aca="false">MID(B6400,6,2)</f>
        <v>01</v>
      </c>
      <c r="E6400" s="0" t="n">
        <v>108.839996</v>
      </c>
      <c r="F6400" s="0" t="n">
        <v>108.839996</v>
      </c>
      <c r="G6400" s="0" t="n">
        <v>108.839996</v>
      </c>
      <c r="H6400" s="0" t="n">
        <v>108.839996</v>
      </c>
      <c r="I6400" s="0" t="n">
        <v>63.883556</v>
      </c>
      <c r="J6400" s="0" t="n">
        <v>0</v>
      </c>
    </row>
    <row r="6401" customFormat="false" ht="13.8" hidden="false" customHeight="false" outlineLevel="0" collapsed="false">
      <c r="A6401" s="55" t="s">
        <v>168</v>
      </c>
      <c r="B6401" s="65" t="s">
        <v>1725</v>
      </c>
      <c r="C6401" s="55" t="str">
        <f aca="false">LEFT(B6401,4)</f>
        <v>2007</v>
      </c>
      <c r="D6401" s="55" t="str">
        <f aca="false">MID(B6401,6,2)</f>
        <v>01</v>
      </c>
      <c r="E6401" s="0" t="n">
        <v>110.32</v>
      </c>
      <c r="F6401" s="0" t="n">
        <v>110.32</v>
      </c>
      <c r="G6401" s="0" t="n">
        <v>110.32</v>
      </c>
      <c r="H6401" s="0" t="n">
        <v>110.32</v>
      </c>
      <c r="I6401" s="0" t="n">
        <v>64.752228</v>
      </c>
      <c r="J6401" s="0" t="n">
        <v>0</v>
      </c>
    </row>
    <row r="6402" customFormat="false" ht="13.8" hidden="false" customHeight="false" outlineLevel="0" collapsed="false">
      <c r="A6402" s="55" t="s">
        <v>168</v>
      </c>
      <c r="B6402" s="65" t="s">
        <v>1726</v>
      </c>
      <c r="C6402" s="55" t="str">
        <f aca="false">LEFT(B6402,4)</f>
        <v>2007</v>
      </c>
      <c r="D6402" s="55" t="str">
        <f aca="false">MID(B6402,6,2)</f>
        <v>01</v>
      </c>
      <c r="E6402" s="0" t="n">
        <v>111.660004</v>
      </c>
      <c r="F6402" s="0" t="n">
        <v>111.660004</v>
      </c>
      <c r="G6402" s="0" t="n">
        <v>111.660004</v>
      </c>
      <c r="H6402" s="0" t="n">
        <v>111.660004</v>
      </c>
      <c r="I6402" s="0" t="n">
        <v>65.538757</v>
      </c>
      <c r="J6402" s="0" t="n">
        <v>0</v>
      </c>
    </row>
    <row r="6403" customFormat="false" ht="13.8" hidden="false" customHeight="false" outlineLevel="0" collapsed="false">
      <c r="A6403" s="55" t="s">
        <v>168</v>
      </c>
      <c r="B6403" s="65" t="s">
        <v>1727</v>
      </c>
      <c r="C6403" s="55" t="str">
        <f aca="false">LEFT(B6403,4)</f>
        <v>2007</v>
      </c>
      <c r="D6403" s="55" t="str">
        <f aca="false">MID(B6403,6,2)</f>
        <v>01</v>
      </c>
      <c r="E6403" s="0" t="n">
        <v>112.050003</v>
      </c>
      <c r="F6403" s="0" t="n">
        <v>112.050003</v>
      </c>
      <c r="G6403" s="0" t="n">
        <v>112.050003</v>
      </c>
      <c r="H6403" s="0" t="n">
        <v>112.050003</v>
      </c>
      <c r="I6403" s="0" t="n">
        <v>65.767662</v>
      </c>
      <c r="J6403" s="0" t="n">
        <v>0</v>
      </c>
    </row>
    <row r="6404" customFormat="false" ht="13.8" hidden="false" customHeight="false" outlineLevel="0" collapsed="false">
      <c r="A6404" s="55" t="s">
        <v>168</v>
      </c>
      <c r="B6404" s="65" t="s">
        <v>1728</v>
      </c>
      <c r="C6404" s="55" t="str">
        <f aca="false">LEFT(B6404,4)</f>
        <v>2007</v>
      </c>
      <c r="D6404" s="55" t="str">
        <f aca="false">MID(B6404,6,2)</f>
        <v>01</v>
      </c>
      <c r="E6404" s="0" t="n">
        <v>113.620003</v>
      </c>
      <c r="F6404" s="0" t="n">
        <v>113.620003</v>
      </c>
      <c r="G6404" s="0" t="n">
        <v>113.620003</v>
      </c>
      <c r="H6404" s="0" t="n">
        <v>113.620003</v>
      </c>
      <c r="I6404" s="0" t="n">
        <v>66.689178</v>
      </c>
      <c r="J6404" s="0" t="n">
        <v>0</v>
      </c>
    </row>
    <row r="6405" customFormat="false" ht="13.8" hidden="false" customHeight="false" outlineLevel="0" collapsed="false">
      <c r="A6405" s="55" t="s">
        <v>168</v>
      </c>
      <c r="B6405" s="65" t="s">
        <v>1729</v>
      </c>
      <c r="C6405" s="55" t="str">
        <f aca="false">LEFT(B6405,4)</f>
        <v>2007</v>
      </c>
      <c r="D6405" s="55" t="str">
        <f aca="false">MID(B6405,6,2)</f>
        <v>01</v>
      </c>
      <c r="E6405" s="0" t="n">
        <v>113.599998</v>
      </c>
      <c r="F6405" s="0" t="n">
        <v>113.599998</v>
      </c>
      <c r="G6405" s="0" t="n">
        <v>113.599998</v>
      </c>
      <c r="H6405" s="0" t="n">
        <v>113.599998</v>
      </c>
      <c r="I6405" s="0" t="n">
        <v>66.677437</v>
      </c>
      <c r="J6405" s="0" t="n">
        <v>0</v>
      </c>
    </row>
    <row r="6406" customFormat="false" ht="13.8" hidden="false" customHeight="false" outlineLevel="0" collapsed="false">
      <c r="A6406" s="55" t="s">
        <v>168</v>
      </c>
      <c r="B6406" s="65" t="s">
        <v>1730</v>
      </c>
      <c r="C6406" s="55" t="str">
        <f aca="false">LEFT(B6406,4)</f>
        <v>2007</v>
      </c>
      <c r="D6406" s="55" t="str">
        <f aca="false">MID(B6406,6,2)</f>
        <v>01</v>
      </c>
      <c r="E6406" s="0" t="n">
        <v>113.309998</v>
      </c>
      <c r="F6406" s="0" t="n">
        <v>113.309998</v>
      </c>
      <c r="G6406" s="0" t="n">
        <v>113.309998</v>
      </c>
      <c r="H6406" s="0" t="n">
        <v>113.309998</v>
      </c>
      <c r="I6406" s="0" t="n">
        <v>66.50721</v>
      </c>
      <c r="J6406" s="0" t="n">
        <v>0</v>
      </c>
    </row>
    <row r="6407" customFormat="false" ht="13.8" hidden="false" customHeight="false" outlineLevel="0" collapsed="false">
      <c r="A6407" s="55" t="s">
        <v>168</v>
      </c>
      <c r="B6407" s="65" t="s">
        <v>1731</v>
      </c>
      <c r="C6407" s="55" t="str">
        <f aca="false">LEFT(B6407,4)</f>
        <v>2007</v>
      </c>
      <c r="D6407" s="55" t="str">
        <f aca="false">MID(B6407,6,2)</f>
        <v>01</v>
      </c>
      <c r="E6407" s="0" t="n">
        <v>114.540001</v>
      </c>
      <c r="F6407" s="0" t="n">
        <v>114.540001</v>
      </c>
      <c r="G6407" s="0" t="n">
        <v>114.540001</v>
      </c>
      <c r="H6407" s="0" t="n">
        <v>114.540001</v>
      </c>
      <c r="I6407" s="0" t="n">
        <v>67.229141</v>
      </c>
      <c r="J6407" s="0" t="n">
        <v>0</v>
      </c>
    </row>
    <row r="6408" customFormat="false" ht="13.8" hidden="false" customHeight="false" outlineLevel="0" collapsed="false">
      <c r="A6408" s="55" t="s">
        <v>168</v>
      </c>
      <c r="B6408" s="65" t="s">
        <v>1732</v>
      </c>
      <c r="C6408" s="55" t="str">
        <f aca="false">LEFT(B6408,4)</f>
        <v>2007</v>
      </c>
      <c r="D6408" s="55" t="str">
        <f aca="false">MID(B6408,6,2)</f>
        <v>01</v>
      </c>
      <c r="E6408" s="0" t="n">
        <v>113.669998</v>
      </c>
      <c r="F6408" s="0" t="n">
        <v>113.669998</v>
      </c>
      <c r="G6408" s="0" t="n">
        <v>113.669998</v>
      </c>
      <c r="H6408" s="0" t="n">
        <v>113.669998</v>
      </c>
      <c r="I6408" s="0" t="n">
        <v>66.718506</v>
      </c>
      <c r="J6408" s="0" t="n">
        <v>0</v>
      </c>
    </row>
    <row r="6409" customFormat="false" ht="13.8" hidden="false" customHeight="false" outlineLevel="0" collapsed="false">
      <c r="A6409" s="55" t="s">
        <v>168</v>
      </c>
      <c r="B6409" s="65" t="s">
        <v>1733</v>
      </c>
      <c r="C6409" s="55" t="str">
        <f aca="false">LEFT(B6409,4)</f>
        <v>2007</v>
      </c>
      <c r="D6409" s="55" t="str">
        <f aca="false">MID(B6409,6,2)</f>
        <v>01</v>
      </c>
      <c r="E6409" s="0" t="n">
        <v>114.160004</v>
      </c>
      <c r="F6409" s="0" t="n">
        <v>114.160004</v>
      </c>
      <c r="G6409" s="0" t="n">
        <v>114.160004</v>
      </c>
      <c r="H6409" s="0" t="n">
        <v>114.160004</v>
      </c>
      <c r="I6409" s="0" t="n">
        <v>67.006149</v>
      </c>
      <c r="J6409" s="0" t="n">
        <v>0</v>
      </c>
    </row>
    <row r="6410" customFormat="false" ht="13.8" hidden="false" customHeight="false" outlineLevel="0" collapsed="false">
      <c r="A6410" s="55" t="s">
        <v>168</v>
      </c>
      <c r="B6410" s="65" t="s">
        <v>1734</v>
      </c>
      <c r="C6410" s="55" t="str">
        <f aca="false">LEFT(B6410,4)</f>
        <v>2007</v>
      </c>
      <c r="D6410" s="55" t="str">
        <f aca="false">MID(B6410,6,2)</f>
        <v>01</v>
      </c>
      <c r="E6410" s="0" t="n">
        <v>115.660004</v>
      </c>
      <c r="F6410" s="0" t="n">
        <v>115.660004</v>
      </c>
      <c r="G6410" s="0" t="n">
        <v>115.660004</v>
      </c>
      <c r="H6410" s="0" t="n">
        <v>115.660004</v>
      </c>
      <c r="I6410" s="0" t="n">
        <v>67.886551</v>
      </c>
      <c r="J6410" s="0" t="n">
        <v>0</v>
      </c>
    </row>
    <row r="6411" customFormat="false" ht="13.8" hidden="false" customHeight="false" outlineLevel="0" collapsed="false">
      <c r="A6411" s="55" t="s">
        <v>168</v>
      </c>
      <c r="B6411" s="65" t="s">
        <v>1735</v>
      </c>
      <c r="C6411" s="55" t="str">
        <f aca="false">LEFT(B6411,4)</f>
        <v>2007</v>
      </c>
      <c r="D6411" s="55" t="str">
        <f aca="false">MID(B6411,6,2)</f>
        <v>01</v>
      </c>
      <c r="E6411" s="0" t="n">
        <v>116.440002</v>
      </c>
      <c r="F6411" s="0" t="n">
        <v>116.440002</v>
      </c>
      <c r="G6411" s="0" t="n">
        <v>116.440002</v>
      </c>
      <c r="H6411" s="0" t="n">
        <v>116.440002</v>
      </c>
      <c r="I6411" s="0" t="n">
        <v>68.344368</v>
      </c>
      <c r="J6411" s="0" t="n">
        <v>0</v>
      </c>
    </row>
    <row r="6412" customFormat="false" ht="13.8" hidden="false" customHeight="false" outlineLevel="0" collapsed="false">
      <c r="A6412" s="55" t="s">
        <v>168</v>
      </c>
      <c r="B6412" s="65" t="s">
        <v>1736</v>
      </c>
      <c r="C6412" s="55" t="str">
        <f aca="false">LEFT(B6412,4)</f>
        <v>2007</v>
      </c>
      <c r="D6412" s="55" t="str">
        <f aca="false">MID(B6412,6,2)</f>
        <v>01</v>
      </c>
      <c r="E6412" s="0" t="n">
        <v>116.800003</v>
      </c>
      <c r="F6412" s="0" t="n">
        <v>116.800003</v>
      </c>
      <c r="G6412" s="0" t="n">
        <v>116.800003</v>
      </c>
      <c r="H6412" s="0" t="n">
        <v>116.800003</v>
      </c>
      <c r="I6412" s="0" t="n">
        <v>68.555672</v>
      </c>
      <c r="J6412" s="0" t="n">
        <v>0</v>
      </c>
    </row>
    <row r="6413" customFormat="false" ht="13.8" hidden="false" customHeight="false" outlineLevel="0" collapsed="false">
      <c r="A6413" s="55" t="s">
        <v>168</v>
      </c>
      <c r="B6413" s="65" t="s">
        <v>1737</v>
      </c>
      <c r="C6413" s="55" t="str">
        <f aca="false">LEFT(B6413,4)</f>
        <v>2007</v>
      </c>
      <c r="D6413" s="55" t="str">
        <f aca="false">MID(B6413,6,2)</f>
        <v>01</v>
      </c>
      <c r="E6413" s="0" t="n">
        <v>117.029999</v>
      </c>
      <c r="F6413" s="0" t="n">
        <v>117.029999</v>
      </c>
      <c r="G6413" s="0" t="n">
        <v>117.029999</v>
      </c>
      <c r="H6413" s="0" t="n">
        <v>117.029999</v>
      </c>
      <c r="I6413" s="0" t="n">
        <v>68.690651</v>
      </c>
      <c r="J6413" s="0" t="n">
        <v>0</v>
      </c>
    </row>
    <row r="6414" customFormat="false" ht="13.8" hidden="false" customHeight="false" outlineLevel="0" collapsed="false">
      <c r="A6414" s="55" t="s">
        <v>168</v>
      </c>
      <c r="B6414" s="65" t="s">
        <v>1738</v>
      </c>
      <c r="C6414" s="55" t="str">
        <f aca="false">LEFT(B6414,4)</f>
        <v>2007</v>
      </c>
      <c r="D6414" s="55" t="str">
        <f aca="false">MID(B6414,6,2)</f>
        <v>01</v>
      </c>
      <c r="E6414" s="0" t="n">
        <v>117.739998</v>
      </c>
      <c r="F6414" s="0" t="n">
        <v>117.739998</v>
      </c>
      <c r="G6414" s="0" t="n">
        <v>117.739998</v>
      </c>
      <c r="H6414" s="0" t="n">
        <v>117.739998</v>
      </c>
      <c r="I6414" s="0" t="n">
        <v>69.107422</v>
      </c>
      <c r="J6414" s="0" t="n">
        <v>0</v>
      </c>
    </row>
    <row r="6415" customFormat="false" ht="13.8" hidden="false" customHeight="false" outlineLevel="0" collapsed="false">
      <c r="A6415" s="55" t="s">
        <v>168</v>
      </c>
      <c r="B6415" s="65" t="s">
        <v>1739</v>
      </c>
      <c r="C6415" s="55" t="str">
        <f aca="false">LEFT(B6415,4)</f>
        <v>2007</v>
      </c>
      <c r="D6415" s="55" t="str">
        <f aca="false">MID(B6415,6,2)</f>
        <v>01</v>
      </c>
      <c r="E6415" s="0" t="n">
        <v>118.459999</v>
      </c>
      <c r="F6415" s="0" t="n">
        <v>118.459999</v>
      </c>
      <c r="G6415" s="0" t="n">
        <v>118.459999</v>
      </c>
      <c r="H6415" s="0" t="n">
        <v>118.459999</v>
      </c>
      <c r="I6415" s="0" t="n">
        <v>69.529976</v>
      </c>
      <c r="J6415" s="0" t="n">
        <v>0</v>
      </c>
    </row>
    <row r="6416" customFormat="false" ht="13.8" hidden="false" customHeight="false" outlineLevel="0" collapsed="false">
      <c r="A6416" s="55" t="s">
        <v>168</v>
      </c>
      <c r="B6416" s="65" t="s">
        <v>1740</v>
      </c>
      <c r="C6416" s="55" t="str">
        <f aca="false">LEFT(B6416,4)</f>
        <v>2007</v>
      </c>
      <c r="D6416" s="55" t="str">
        <f aca="false">MID(B6416,6,2)</f>
        <v>02</v>
      </c>
      <c r="E6416" s="0" t="n">
        <v>118.980003</v>
      </c>
      <c r="F6416" s="0" t="n">
        <v>118.980003</v>
      </c>
      <c r="G6416" s="0" t="n">
        <v>118.980003</v>
      </c>
      <c r="H6416" s="0" t="n">
        <v>118.980003</v>
      </c>
      <c r="I6416" s="0" t="n">
        <v>69.83522</v>
      </c>
      <c r="J6416" s="0" t="n">
        <v>0</v>
      </c>
    </row>
    <row r="6417" customFormat="false" ht="13.8" hidden="false" customHeight="false" outlineLevel="0" collapsed="false">
      <c r="A6417" s="55" t="s">
        <v>168</v>
      </c>
      <c r="B6417" s="65" t="s">
        <v>1741</v>
      </c>
      <c r="C6417" s="55" t="str">
        <f aca="false">LEFT(B6417,4)</f>
        <v>2007</v>
      </c>
      <c r="D6417" s="55" t="str">
        <f aca="false">MID(B6417,6,2)</f>
        <v>02</v>
      </c>
      <c r="E6417" s="0" t="n">
        <v>119.349998</v>
      </c>
      <c r="F6417" s="0" t="n">
        <v>119.349998</v>
      </c>
      <c r="G6417" s="0" t="n">
        <v>119.349998</v>
      </c>
      <c r="H6417" s="0" t="n">
        <v>119.349998</v>
      </c>
      <c r="I6417" s="0" t="n">
        <v>70.052376</v>
      </c>
      <c r="J6417" s="0" t="n">
        <v>0</v>
      </c>
    </row>
    <row r="6418" customFormat="false" ht="13.8" hidden="false" customHeight="false" outlineLevel="0" collapsed="false">
      <c r="A6418" s="55" t="s">
        <v>168</v>
      </c>
      <c r="B6418" s="65" t="s">
        <v>1742</v>
      </c>
      <c r="C6418" s="55" t="str">
        <f aca="false">LEFT(B6418,4)</f>
        <v>2007</v>
      </c>
      <c r="D6418" s="55" t="str">
        <f aca="false">MID(B6418,6,2)</f>
        <v>02</v>
      </c>
      <c r="E6418" s="0" t="n">
        <v>119.519997</v>
      </c>
      <c r="F6418" s="0" t="n">
        <v>119.519997</v>
      </c>
      <c r="G6418" s="0" t="n">
        <v>119.519997</v>
      </c>
      <c r="H6418" s="0" t="n">
        <v>119.519997</v>
      </c>
      <c r="I6418" s="0" t="n">
        <v>70.152161</v>
      </c>
      <c r="J6418" s="0" t="n">
        <v>0</v>
      </c>
    </row>
    <row r="6419" customFormat="false" ht="13.8" hidden="false" customHeight="false" outlineLevel="0" collapsed="false">
      <c r="A6419" s="55" t="s">
        <v>168</v>
      </c>
      <c r="B6419" s="65" t="s">
        <v>1743</v>
      </c>
      <c r="C6419" s="55" t="str">
        <f aca="false">LEFT(B6419,4)</f>
        <v>2007</v>
      </c>
      <c r="D6419" s="55" t="str">
        <f aca="false">MID(B6419,6,2)</f>
        <v>02</v>
      </c>
      <c r="E6419" s="0" t="n">
        <v>121.050003</v>
      </c>
      <c r="F6419" s="0" t="n">
        <v>121.050003</v>
      </c>
      <c r="G6419" s="0" t="n">
        <v>121.050003</v>
      </c>
      <c r="H6419" s="0" t="n">
        <v>121.050003</v>
      </c>
      <c r="I6419" s="0" t="n">
        <v>71.050194</v>
      </c>
      <c r="J6419" s="0" t="n">
        <v>0</v>
      </c>
    </row>
    <row r="6420" customFormat="false" ht="13.8" hidden="false" customHeight="false" outlineLevel="0" collapsed="false">
      <c r="A6420" s="55" t="s">
        <v>168</v>
      </c>
      <c r="B6420" s="65" t="s">
        <v>1744</v>
      </c>
      <c r="C6420" s="55" t="str">
        <f aca="false">LEFT(B6420,4)</f>
        <v>2007</v>
      </c>
      <c r="D6420" s="55" t="str">
        <f aca="false">MID(B6420,6,2)</f>
        <v>02</v>
      </c>
      <c r="E6420" s="0" t="n">
        <v>123.440002</v>
      </c>
      <c r="F6420" s="0" t="n">
        <v>123.440002</v>
      </c>
      <c r="G6420" s="0" t="n">
        <v>123.440002</v>
      </c>
      <c r="H6420" s="0" t="n">
        <v>123.440002</v>
      </c>
      <c r="I6420" s="0" t="n">
        <v>72.453033</v>
      </c>
      <c r="J6420" s="0" t="n">
        <v>0</v>
      </c>
    </row>
    <row r="6421" customFormat="false" ht="13.8" hidden="false" customHeight="false" outlineLevel="0" collapsed="false">
      <c r="A6421" s="55" t="s">
        <v>168</v>
      </c>
      <c r="B6421" s="65" t="s">
        <v>1745</v>
      </c>
      <c r="C6421" s="55" t="str">
        <f aca="false">LEFT(B6421,4)</f>
        <v>2007</v>
      </c>
      <c r="D6421" s="55" t="str">
        <f aca="false">MID(B6421,6,2)</f>
        <v>02</v>
      </c>
      <c r="E6421" s="0" t="n">
        <v>122.760002</v>
      </c>
      <c r="F6421" s="0" t="n">
        <v>122.760002</v>
      </c>
      <c r="G6421" s="0" t="n">
        <v>122.760002</v>
      </c>
      <c r="H6421" s="0" t="n">
        <v>122.760002</v>
      </c>
      <c r="I6421" s="0" t="n">
        <v>72.053871</v>
      </c>
      <c r="J6421" s="0" t="n">
        <v>0</v>
      </c>
    </row>
    <row r="6422" customFormat="false" ht="13.8" hidden="false" customHeight="false" outlineLevel="0" collapsed="false">
      <c r="A6422" s="55" t="s">
        <v>168</v>
      </c>
      <c r="B6422" s="65" t="s">
        <v>1746</v>
      </c>
      <c r="C6422" s="55" t="str">
        <f aca="false">LEFT(B6422,4)</f>
        <v>2007</v>
      </c>
      <c r="D6422" s="55" t="str">
        <f aca="false">MID(B6422,6,2)</f>
        <v>02</v>
      </c>
      <c r="E6422" s="0" t="n">
        <v>121.379997</v>
      </c>
      <c r="F6422" s="0" t="n">
        <v>121.379997</v>
      </c>
      <c r="G6422" s="0" t="n">
        <v>121.379997</v>
      </c>
      <c r="H6422" s="0" t="n">
        <v>121.379997</v>
      </c>
      <c r="I6422" s="0" t="n">
        <v>71.243896</v>
      </c>
      <c r="J6422" s="0" t="n">
        <v>0</v>
      </c>
    </row>
    <row r="6423" customFormat="false" ht="13.8" hidden="false" customHeight="false" outlineLevel="0" collapsed="false">
      <c r="A6423" s="55" t="s">
        <v>168</v>
      </c>
      <c r="B6423" s="65" t="s">
        <v>1747</v>
      </c>
      <c r="C6423" s="55" t="str">
        <f aca="false">LEFT(B6423,4)</f>
        <v>2007</v>
      </c>
      <c r="D6423" s="55" t="str">
        <f aca="false">MID(B6423,6,2)</f>
        <v>02</v>
      </c>
      <c r="E6423" s="0" t="n">
        <v>119.25</v>
      </c>
      <c r="F6423" s="0" t="n">
        <v>119.25</v>
      </c>
      <c r="G6423" s="0" t="n">
        <v>119.25</v>
      </c>
      <c r="H6423" s="0" t="n">
        <v>119.25</v>
      </c>
      <c r="I6423" s="0" t="n">
        <v>69.993713</v>
      </c>
      <c r="J6423" s="0" t="n">
        <v>0</v>
      </c>
    </row>
    <row r="6424" customFormat="false" ht="13.8" hidden="false" customHeight="false" outlineLevel="0" collapsed="false">
      <c r="A6424" s="55" t="s">
        <v>168</v>
      </c>
      <c r="B6424" s="65" t="s">
        <v>1748</v>
      </c>
      <c r="C6424" s="55" t="str">
        <f aca="false">LEFT(B6424,4)</f>
        <v>2007</v>
      </c>
      <c r="D6424" s="55" t="str">
        <f aca="false">MID(B6424,6,2)</f>
        <v>02</v>
      </c>
      <c r="E6424" s="0" t="n">
        <v>121.339996</v>
      </c>
      <c r="F6424" s="0" t="n">
        <v>121.339996</v>
      </c>
      <c r="G6424" s="0" t="n">
        <v>121.339996</v>
      </c>
      <c r="H6424" s="0" t="n">
        <v>121.339996</v>
      </c>
      <c r="I6424" s="0" t="n">
        <v>71.220413</v>
      </c>
      <c r="J6424" s="0" t="n">
        <v>0</v>
      </c>
    </row>
    <row r="6425" customFormat="false" ht="13.8" hidden="false" customHeight="false" outlineLevel="0" collapsed="false">
      <c r="A6425" s="55" t="s">
        <v>168</v>
      </c>
      <c r="B6425" s="65" t="s">
        <v>1749</v>
      </c>
      <c r="C6425" s="55" t="str">
        <f aca="false">LEFT(B6425,4)</f>
        <v>2007</v>
      </c>
      <c r="D6425" s="55" t="str">
        <f aca="false">MID(B6425,6,2)</f>
        <v>02</v>
      </c>
      <c r="E6425" s="0" t="n">
        <v>120.57</v>
      </c>
      <c r="F6425" s="0" t="n">
        <v>120.57</v>
      </c>
      <c r="G6425" s="0" t="n">
        <v>120.57</v>
      </c>
      <c r="H6425" s="0" t="n">
        <v>120.57</v>
      </c>
      <c r="I6425" s="0" t="n">
        <v>70.768463</v>
      </c>
      <c r="J6425" s="0" t="n">
        <v>0</v>
      </c>
    </row>
    <row r="6426" customFormat="false" ht="13.8" hidden="false" customHeight="false" outlineLevel="0" collapsed="false">
      <c r="A6426" s="55" t="s">
        <v>168</v>
      </c>
      <c r="B6426" s="65" t="s">
        <v>1750</v>
      </c>
      <c r="C6426" s="55" t="str">
        <f aca="false">LEFT(B6426,4)</f>
        <v>2007</v>
      </c>
      <c r="D6426" s="55" t="str">
        <f aca="false">MID(B6426,6,2)</f>
        <v>02</v>
      </c>
      <c r="E6426" s="0" t="n">
        <v>121.410004</v>
      </c>
      <c r="F6426" s="0" t="n">
        <v>121.410004</v>
      </c>
      <c r="G6426" s="0" t="n">
        <v>121.410004</v>
      </c>
      <c r="H6426" s="0" t="n">
        <v>121.410004</v>
      </c>
      <c r="I6426" s="0" t="n">
        <v>71.261513</v>
      </c>
      <c r="J6426" s="0" t="n">
        <v>0</v>
      </c>
    </row>
    <row r="6427" customFormat="false" ht="13.8" hidden="false" customHeight="false" outlineLevel="0" collapsed="false">
      <c r="A6427" s="55" t="s">
        <v>168</v>
      </c>
      <c r="B6427" s="65" t="s">
        <v>1751</v>
      </c>
      <c r="C6427" s="55" t="str">
        <f aca="false">LEFT(B6427,4)</f>
        <v>2007</v>
      </c>
      <c r="D6427" s="55" t="str">
        <f aca="false">MID(B6427,6,2)</f>
        <v>02</v>
      </c>
      <c r="E6427" s="0" t="n">
        <v>120.980003</v>
      </c>
      <c r="F6427" s="0" t="n">
        <v>120.980003</v>
      </c>
      <c r="G6427" s="0" t="n">
        <v>120.980003</v>
      </c>
      <c r="H6427" s="0" t="n">
        <v>120.980003</v>
      </c>
      <c r="I6427" s="0" t="n">
        <v>71.00914</v>
      </c>
      <c r="J6427" s="0" t="n">
        <v>0</v>
      </c>
    </row>
    <row r="6428" customFormat="false" ht="13.8" hidden="false" customHeight="false" outlineLevel="0" collapsed="false">
      <c r="A6428" s="55" t="s">
        <v>168</v>
      </c>
      <c r="B6428" s="65" t="s">
        <v>1752</v>
      </c>
      <c r="C6428" s="55" t="str">
        <f aca="false">LEFT(B6428,4)</f>
        <v>2007</v>
      </c>
      <c r="D6428" s="55" t="str">
        <f aca="false">MID(B6428,6,2)</f>
        <v>02</v>
      </c>
      <c r="E6428" s="0" t="n">
        <v>122</v>
      </c>
      <c r="F6428" s="0" t="n">
        <v>122</v>
      </c>
      <c r="G6428" s="0" t="n">
        <v>122</v>
      </c>
      <c r="H6428" s="0" t="n">
        <v>122</v>
      </c>
      <c r="I6428" s="0" t="n">
        <v>71.607796</v>
      </c>
      <c r="J6428" s="0" t="n">
        <v>0</v>
      </c>
    </row>
    <row r="6429" customFormat="false" ht="13.8" hidden="false" customHeight="false" outlineLevel="0" collapsed="false">
      <c r="A6429" s="55" t="s">
        <v>168</v>
      </c>
      <c r="B6429" s="65" t="s">
        <v>1753</v>
      </c>
      <c r="C6429" s="55" t="str">
        <f aca="false">LEFT(B6429,4)</f>
        <v>2007</v>
      </c>
      <c r="D6429" s="55" t="str">
        <f aca="false">MID(B6429,6,2)</f>
        <v>02</v>
      </c>
      <c r="E6429" s="0" t="n">
        <v>121.599998</v>
      </c>
      <c r="F6429" s="0" t="n">
        <v>121.599998</v>
      </c>
      <c r="G6429" s="0" t="n">
        <v>121.599998</v>
      </c>
      <c r="H6429" s="0" t="n">
        <v>121.599998</v>
      </c>
      <c r="I6429" s="0" t="n">
        <v>71.373001</v>
      </c>
      <c r="J6429" s="0" t="n">
        <v>0</v>
      </c>
    </row>
    <row r="6430" customFormat="false" ht="13.8" hidden="false" customHeight="false" outlineLevel="0" collapsed="false">
      <c r="A6430" s="55" t="s">
        <v>168</v>
      </c>
      <c r="B6430" s="65" t="s">
        <v>1754</v>
      </c>
      <c r="C6430" s="55" t="str">
        <f aca="false">LEFT(B6430,4)</f>
        <v>2007</v>
      </c>
      <c r="D6430" s="55" t="str">
        <f aca="false">MID(B6430,6,2)</f>
        <v>02</v>
      </c>
      <c r="E6430" s="0" t="n">
        <v>120.940002</v>
      </c>
      <c r="F6430" s="0" t="n">
        <v>120.940002</v>
      </c>
      <c r="G6430" s="0" t="n">
        <v>120.940002</v>
      </c>
      <c r="H6430" s="0" t="n">
        <v>120.940002</v>
      </c>
      <c r="I6430" s="0" t="n">
        <v>70.985657</v>
      </c>
      <c r="J6430" s="0" t="n">
        <v>0</v>
      </c>
    </row>
    <row r="6431" customFormat="false" ht="13.8" hidden="false" customHeight="false" outlineLevel="0" collapsed="false">
      <c r="A6431" s="55" t="s">
        <v>168</v>
      </c>
      <c r="B6431" s="65" t="s">
        <v>1755</v>
      </c>
      <c r="C6431" s="55" t="str">
        <f aca="false">LEFT(B6431,4)</f>
        <v>2007</v>
      </c>
      <c r="D6431" s="55" t="str">
        <f aca="false">MID(B6431,6,2)</f>
        <v>02</v>
      </c>
      <c r="E6431" s="0" t="n">
        <v>119</v>
      </c>
      <c r="F6431" s="0" t="n">
        <v>119</v>
      </c>
      <c r="G6431" s="0" t="n">
        <v>119</v>
      </c>
      <c r="H6431" s="0" t="n">
        <v>119</v>
      </c>
      <c r="I6431" s="0" t="n">
        <v>69.846962</v>
      </c>
      <c r="J6431" s="0" t="n">
        <v>0</v>
      </c>
    </row>
    <row r="6432" customFormat="false" ht="13.8" hidden="false" customHeight="false" outlineLevel="0" collapsed="false">
      <c r="A6432" s="55" t="s">
        <v>168</v>
      </c>
      <c r="B6432" s="65" t="s">
        <v>1756</v>
      </c>
      <c r="C6432" s="55" t="str">
        <f aca="false">LEFT(B6432,4)</f>
        <v>2007</v>
      </c>
      <c r="D6432" s="55" t="str">
        <f aca="false">MID(B6432,6,2)</f>
        <v>02</v>
      </c>
      <c r="E6432" s="0" t="n">
        <v>118.379997</v>
      </c>
      <c r="F6432" s="0" t="n">
        <v>118.379997</v>
      </c>
      <c r="G6432" s="0" t="n">
        <v>118.379997</v>
      </c>
      <c r="H6432" s="0" t="n">
        <v>118.379997</v>
      </c>
      <c r="I6432" s="0" t="n">
        <v>69.483047</v>
      </c>
      <c r="J6432" s="0" t="n">
        <v>0</v>
      </c>
    </row>
    <row r="6433" customFormat="false" ht="13.8" hidden="false" customHeight="false" outlineLevel="0" collapsed="false">
      <c r="A6433" s="55" t="s">
        <v>168</v>
      </c>
      <c r="B6433" s="65" t="s">
        <v>1757</v>
      </c>
      <c r="C6433" s="55" t="str">
        <f aca="false">LEFT(B6433,4)</f>
        <v>2007</v>
      </c>
      <c r="D6433" s="55" t="str">
        <f aca="false">MID(B6433,6,2)</f>
        <v>02</v>
      </c>
      <c r="E6433" s="0" t="n">
        <v>114.529999</v>
      </c>
      <c r="F6433" s="0" t="n">
        <v>114.529999</v>
      </c>
      <c r="G6433" s="0" t="n">
        <v>114.529999</v>
      </c>
      <c r="H6433" s="0" t="n">
        <v>114.529999</v>
      </c>
      <c r="I6433" s="0" t="n">
        <v>67.223312</v>
      </c>
      <c r="J6433" s="0" t="n">
        <v>0</v>
      </c>
    </row>
    <row r="6434" customFormat="false" ht="13.8" hidden="false" customHeight="false" outlineLevel="0" collapsed="false">
      <c r="A6434" s="55" t="s">
        <v>168</v>
      </c>
      <c r="B6434" s="65" t="s">
        <v>1758</v>
      </c>
      <c r="C6434" s="55" t="str">
        <f aca="false">LEFT(B6434,4)</f>
        <v>2007</v>
      </c>
      <c r="D6434" s="55" t="str">
        <f aca="false">MID(B6434,6,2)</f>
        <v>02</v>
      </c>
      <c r="E6434" s="0" t="n">
        <v>115.610001</v>
      </c>
      <c r="F6434" s="0" t="n">
        <v>115.610001</v>
      </c>
      <c r="G6434" s="0" t="n">
        <v>115.610001</v>
      </c>
      <c r="H6434" s="0" t="n">
        <v>115.610001</v>
      </c>
      <c r="I6434" s="0" t="n">
        <v>67.857201</v>
      </c>
      <c r="J6434" s="0" t="n">
        <v>0</v>
      </c>
    </row>
    <row r="6435" customFormat="false" ht="13.8" hidden="false" customHeight="false" outlineLevel="0" collapsed="false">
      <c r="A6435" s="55" t="s">
        <v>168</v>
      </c>
      <c r="B6435" s="65" t="s">
        <v>1759</v>
      </c>
      <c r="C6435" s="55" t="str">
        <f aca="false">LEFT(B6435,4)</f>
        <v>2007</v>
      </c>
      <c r="D6435" s="55" t="str">
        <f aca="false">MID(B6435,6,2)</f>
        <v>03</v>
      </c>
      <c r="E6435" s="0" t="n">
        <v>114.580002</v>
      </c>
      <c r="F6435" s="0" t="n">
        <v>114.580002</v>
      </c>
      <c r="G6435" s="0" t="n">
        <v>114.580002</v>
      </c>
      <c r="H6435" s="0" t="n">
        <v>114.580002</v>
      </c>
      <c r="I6435" s="0" t="n">
        <v>67.25264</v>
      </c>
      <c r="J6435" s="0" t="n">
        <v>0</v>
      </c>
    </row>
    <row r="6436" customFormat="false" ht="13.8" hidden="false" customHeight="false" outlineLevel="0" collapsed="false">
      <c r="A6436" s="55" t="s">
        <v>168</v>
      </c>
      <c r="B6436" s="65" t="s">
        <v>1760</v>
      </c>
      <c r="C6436" s="55" t="str">
        <f aca="false">LEFT(B6436,4)</f>
        <v>2007</v>
      </c>
      <c r="D6436" s="55" t="str">
        <f aca="false">MID(B6436,6,2)</f>
        <v>03</v>
      </c>
      <c r="E6436" s="0" t="n">
        <v>112.370003</v>
      </c>
      <c r="F6436" s="0" t="n">
        <v>112.370003</v>
      </c>
      <c r="G6436" s="0" t="n">
        <v>112.370003</v>
      </c>
      <c r="H6436" s="0" t="n">
        <v>112.370003</v>
      </c>
      <c r="I6436" s="0" t="n">
        <v>65.955482</v>
      </c>
      <c r="J6436" s="0" t="n">
        <v>0</v>
      </c>
    </row>
    <row r="6437" customFormat="false" ht="13.8" hidden="false" customHeight="false" outlineLevel="0" collapsed="false">
      <c r="A6437" s="55" t="s">
        <v>168</v>
      </c>
      <c r="B6437" s="65" t="s">
        <v>1761</v>
      </c>
      <c r="C6437" s="55" t="str">
        <f aca="false">LEFT(B6437,4)</f>
        <v>2007</v>
      </c>
      <c r="D6437" s="55" t="str">
        <f aca="false">MID(B6437,6,2)</f>
        <v>03</v>
      </c>
      <c r="E6437" s="0" t="n">
        <v>108.25</v>
      </c>
      <c r="F6437" s="0" t="n">
        <v>108.25</v>
      </c>
      <c r="G6437" s="0" t="n">
        <v>108.25</v>
      </c>
      <c r="H6437" s="0" t="n">
        <v>108.25</v>
      </c>
      <c r="I6437" s="0" t="n">
        <v>63.537266</v>
      </c>
      <c r="J6437" s="0" t="n">
        <v>0</v>
      </c>
    </row>
    <row r="6438" customFormat="false" ht="13.8" hidden="false" customHeight="false" outlineLevel="0" collapsed="false">
      <c r="A6438" s="55" t="s">
        <v>168</v>
      </c>
      <c r="B6438" s="65" t="s">
        <v>1762</v>
      </c>
      <c r="C6438" s="55" t="str">
        <f aca="false">LEFT(B6438,4)</f>
        <v>2007</v>
      </c>
      <c r="D6438" s="55" t="str">
        <f aca="false">MID(B6438,6,2)</f>
        <v>03</v>
      </c>
      <c r="E6438" s="0" t="n">
        <v>111.980003</v>
      </c>
      <c r="F6438" s="0" t="n">
        <v>111.980003</v>
      </c>
      <c r="G6438" s="0" t="n">
        <v>111.980003</v>
      </c>
      <c r="H6438" s="0" t="n">
        <v>111.980003</v>
      </c>
      <c r="I6438" s="0" t="n">
        <v>65.72657</v>
      </c>
      <c r="J6438" s="0" t="n">
        <v>0</v>
      </c>
    </row>
    <row r="6439" customFormat="false" ht="13.8" hidden="false" customHeight="false" outlineLevel="0" collapsed="false">
      <c r="A6439" s="55" t="s">
        <v>168</v>
      </c>
      <c r="B6439" s="65" t="s">
        <v>1763</v>
      </c>
      <c r="C6439" s="55" t="str">
        <f aca="false">LEFT(B6439,4)</f>
        <v>2007</v>
      </c>
      <c r="D6439" s="55" t="str">
        <f aca="false">MID(B6439,6,2)</f>
        <v>03</v>
      </c>
      <c r="E6439" s="0" t="n">
        <v>110.410004</v>
      </c>
      <c r="F6439" s="0" t="n">
        <v>110.410004</v>
      </c>
      <c r="G6439" s="0" t="n">
        <v>110.410004</v>
      </c>
      <c r="H6439" s="0" t="n">
        <v>110.410004</v>
      </c>
      <c r="I6439" s="0" t="n">
        <v>64.805061</v>
      </c>
      <c r="J6439" s="0" t="n">
        <v>0</v>
      </c>
    </row>
    <row r="6440" customFormat="false" ht="13.8" hidden="false" customHeight="false" outlineLevel="0" collapsed="false">
      <c r="A6440" s="55" t="s">
        <v>168</v>
      </c>
      <c r="B6440" s="65" t="s">
        <v>1764</v>
      </c>
      <c r="C6440" s="55" t="str">
        <f aca="false">LEFT(B6440,4)</f>
        <v>2007</v>
      </c>
      <c r="D6440" s="55" t="str">
        <f aca="false">MID(B6440,6,2)</f>
        <v>03</v>
      </c>
      <c r="E6440" s="0" t="n">
        <v>112.199997</v>
      </c>
      <c r="F6440" s="0" t="n">
        <v>112.199997</v>
      </c>
      <c r="G6440" s="0" t="n">
        <v>112.199997</v>
      </c>
      <c r="H6440" s="0" t="n">
        <v>112.199997</v>
      </c>
      <c r="I6440" s="0" t="n">
        <v>65.85569</v>
      </c>
      <c r="J6440" s="0" t="n">
        <v>0</v>
      </c>
    </row>
    <row r="6441" customFormat="false" ht="13.8" hidden="false" customHeight="false" outlineLevel="0" collapsed="false">
      <c r="A6441" s="55" t="s">
        <v>168</v>
      </c>
      <c r="B6441" s="65" t="s">
        <v>1765</v>
      </c>
      <c r="C6441" s="55" t="str">
        <f aca="false">LEFT(B6441,4)</f>
        <v>2007</v>
      </c>
      <c r="D6441" s="55" t="str">
        <f aca="false">MID(B6441,6,2)</f>
        <v>03</v>
      </c>
      <c r="E6441" s="0" t="n">
        <v>113.669998</v>
      </c>
      <c r="F6441" s="0" t="n">
        <v>113.669998</v>
      </c>
      <c r="G6441" s="0" t="n">
        <v>113.669998</v>
      </c>
      <c r="H6441" s="0" t="n">
        <v>113.669998</v>
      </c>
      <c r="I6441" s="0" t="n">
        <v>66.718506</v>
      </c>
      <c r="J6441" s="0" t="n">
        <v>0</v>
      </c>
    </row>
    <row r="6442" customFormat="false" ht="13.8" hidden="false" customHeight="false" outlineLevel="0" collapsed="false">
      <c r="A6442" s="55" t="s">
        <v>168</v>
      </c>
      <c r="B6442" s="65" t="s">
        <v>1766</v>
      </c>
      <c r="C6442" s="55" t="str">
        <f aca="false">LEFT(B6442,4)</f>
        <v>2007</v>
      </c>
      <c r="D6442" s="55" t="str">
        <f aca="false">MID(B6442,6,2)</f>
        <v>03</v>
      </c>
      <c r="E6442" s="0" t="n">
        <v>114.309998</v>
      </c>
      <c r="F6442" s="0" t="n">
        <v>114.309998</v>
      </c>
      <c r="G6442" s="0" t="n">
        <v>114.309998</v>
      </c>
      <c r="H6442" s="0" t="n">
        <v>114.309998</v>
      </c>
      <c r="I6442" s="0" t="n">
        <v>67.094162</v>
      </c>
      <c r="J6442" s="0" t="n">
        <v>0</v>
      </c>
    </row>
    <row r="6443" customFormat="false" ht="13.8" hidden="false" customHeight="false" outlineLevel="0" collapsed="false">
      <c r="A6443" s="55" t="s">
        <v>168</v>
      </c>
      <c r="B6443" s="65" t="s">
        <v>1767</v>
      </c>
      <c r="C6443" s="55" t="str">
        <f aca="false">LEFT(B6443,4)</f>
        <v>2007</v>
      </c>
      <c r="D6443" s="55" t="str">
        <f aca="false">MID(B6443,6,2)</f>
        <v>03</v>
      </c>
      <c r="E6443" s="0" t="n">
        <v>111.540001</v>
      </c>
      <c r="F6443" s="0" t="n">
        <v>111.540001</v>
      </c>
      <c r="G6443" s="0" t="n">
        <v>111.540001</v>
      </c>
      <c r="H6443" s="0" t="n">
        <v>111.540001</v>
      </c>
      <c r="I6443" s="0" t="n">
        <v>65.468315</v>
      </c>
      <c r="J6443" s="0" t="n">
        <v>0</v>
      </c>
    </row>
    <row r="6444" customFormat="false" ht="13.8" hidden="false" customHeight="false" outlineLevel="0" collapsed="false">
      <c r="A6444" s="55" t="s">
        <v>168</v>
      </c>
      <c r="B6444" s="65" t="s">
        <v>1768</v>
      </c>
      <c r="C6444" s="55" t="str">
        <f aca="false">LEFT(B6444,4)</f>
        <v>2007</v>
      </c>
      <c r="D6444" s="55" t="str">
        <f aca="false">MID(B6444,6,2)</f>
        <v>03</v>
      </c>
      <c r="E6444" s="0" t="n">
        <v>112.019997</v>
      </c>
      <c r="F6444" s="0" t="n">
        <v>112.019997</v>
      </c>
      <c r="G6444" s="0" t="n">
        <v>112.019997</v>
      </c>
      <c r="H6444" s="0" t="n">
        <v>112.019997</v>
      </c>
      <c r="I6444" s="0" t="n">
        <v>65.750061</v>
      </c>
      <c r="J6444" s="0" t="n">
        <v>0</v>
      </c>
    </row>
    <row r="6445" customFormat="false" ht="13.8" hidden="false" customHeight="false" outlineLevel="0" collapsed="false">
      <c r="A6445" s="55" t="s">
        <v>168</v>
      </c>
      <c r="B6445" s="65" t="s">
        <v>1769</v>
      </c>
      <c r="C6445" s="55" t="str">
        <f aca="false">LEFT(B6445,4)</f>
        <v>2007</v>
      </c>
      <c r="D6445" s="55" t="str">
        <f aca="false">MID(B6445,6,2)</f>
        <v>03</v>
      </c>
      <c r="E6445" s="0" t="n">
        <v>113.169998</v>
      </c>
      <c r="F6445" s="0" t="n">
        <v>113.169998</v>
      </c>
      <c r="G6445" s="0" t="n">
        <v>113.169998</v>
      </c>
      <c r="H6445" s="0" t="n">
        <v>113.169998</v>
      </c>
      <c r="I6445" s="0" t="n">
        <v>66.425018</v>
      </c>
      <c r="J6445" s="0" t="n">
        <v>0</v>
      </c>
    </row>
    <row r="6446" customFormat="false" ht="13.8" hidden="false" customHeight="false" outlineLevel="0" collapsed="false">
      <c r="A6446" s="55" t="s">
        <v>168</v>
      </c>
      <c r="B6446" s="65" t="s">
        <v>1770</v>
      </c>
      <c r="C6446" s="55" t="str">
        <f aca="false">LEFT(B6446,4)</f>
        <v>2007</v>
      </c>
      <c r="D6446" s="55" t="str">
        <f aca="false">MID(B6446,6,2)</f>
        <v>03</v>
      </c>
      <c r="E6446" s="0" t="n">
        <v>112.120003</v>
      </c>
      <c r="F6446" s="0" t="n">
        <v>112.120003</v>
      </c>
      <c r="G6446" s="0" t="n">
        <v>112.120003</v>
      </c>
      <c r="H6446" s="0" t="n">
        <v>112.120003</v>
      </c>
      <c r="I6446" s="0" t="n">
        <v>65.808754</v>
      </c>
      <c r="J6446" s="0" t="n">
        <v>0</v>
      </c>
    </row>
    <row r="6447" customFormat="false" ht="13.8" hidden="false" customHeight="false" outlineLevel="0" collapsed="false">
      <c r="A6447" s="55" t="s">
        <v>168</v>
      </c>
      <c r="B6447" s="65" t="s">
        <v>1771</v>
      </c>
      <c r="C6447" s="55" t="str">
        <f aca="false">LEFT(B6447,4)</f>
        <v>2007</v>
      </c>
      <c r="D6447" s="55" t="str">
        <f aca="false">MID(B6447,6,2)</f>
        <v>03</v>
      </c>
      <c r="E6447" s="0" t="n">
        <v>113.290001</v>
      </c>
      <c r="F6447" s="0" t="n">
        <v>113.290001</v>
      </c>
      <c r="G6447" s="0" t="n">
        <v>113.290001</v>
      </c>
      <c r="H6447" s="0" t="n">
        <v>113.290001</v>
      </c>
      <c r="I6447" s="0" t="n">
        <v>66.495453</v>
      </c>
      <c r="J6447" s="0" t="n">
        <v>0</v>
      </c>
    </row>
    <row r="6448" customFormat="false" ht="13.8" hidden="false" customHeight="false" outlineLevel="0" collapsed="false">
      <c r="A6448" s="55" t="s">
        <v>168</v>
      </c>
      <c r="B6448" s="65" t="s">
        <v>1772</v>
      </c>
      <c r="C6448" s="55" t="str">
        <f aca="false">LEFT(B6448,4)</f>
        <v>2007</v>
      </c>
      <c r="D6448" s="55" t="str">
        <f aca="false">MID(B6448,6,2)</f>
        <v>03</v>
      </c>
      <c r="E6448" s="0" t="n">
        <v>113.440002</v>
      </c>
      <c r="F6448" s="0" t="n">
        <v>113.440002</v>
      </c>
      <c r="G6448" s="0" t="n">
        <v>113.440002</v>
      </c>
      <c r="H6448" s="0" t="n">
        <v>113.440002</v>
      </c>
      <c r="I6448" s="0" t="n">
        <v>66.583519</v>
      </c>
      <c r="J6448" s="0" t="n">
        <v>0</v>
      </c>
    </row>
    <row r="6449" customFormat="false" ht="13.8" hidden="false" customHeight="false" outlineLevel="0" collapsed="false">
      <c r="A6449" s="55" t="s">
        <v>168</v>
      </c>
      <c r="B6449" s="65" t="s">
        <v>1773</v>
      </c>
      <c r="C6449" s="55" t="str">
        <f aca="false">LEFT(B6449,4)</f>
        <v>2007</v>
      </c>
      <c r="D6449" s="55" t="str">
        <f aca="false">MID(B6449,6,2)</f>
        <v>03</v>
      </c>
      <c r="E6449" s="0" t="n">
        <v>115.040001</v>
      </c>
      <c r="F6449" s="0" t="n">
        <v>115.040001</v>
      </c>
      <c r="G6449" s="0" t="n">
        <v>115.040001</v>
      </c>
      <c r="H6449" s="0" t="n">
        <v>115.040001</v>
      </c>
      <c r="I6449" s="0" t="n">
        <v>67.522629</v>
      </c>
      <c r="J6449" s="0" t="n">
        <v>0</v>
      </c>
    </row>
    <row r="6450" customFormat="false" ht="13.8" hidden="false" customHeight="false" outlineLevel="0" collapsed="false">
      <c r="A6450" s="55" t="s">
        <v>168</v>
      </c>
      <c r="B6450" s="65" t="s">
        <v>1774</v>
      </c>
      <c r="C6450" s="55" t="str">
        <f aca="false">LEFT(B6450,4)</f>
        <v>2007</v>
      </c>
      <c r="D6450" s="55" t="str">
        <f aca="false">MID(B6450,6,2)</f>
        <v>03</v>
      </c>
      <c r="E6450" s="0" t="n">
        <v>114.93</v>
      </c>
      <c r="F6450" s="0" t="n">
        <v>114.93</v>
      </c>
      <c r="G6450" s="0" t="n">
        <v>114.93</v>
      </c>
      <c r="H6450" s="0" t="n">
        <v>114.93</v>
      </c>
      <c r="I6450" s="0" t="n">
        <v>67.458076</v>
      </c>
      <c r="J6450" s="0" t="n">
        <v>0</v>
      </c>
    </row>
    <row r="6451" customFormat="false" ht="13.8" hidden="false" customHeight="false" outlineLevel="0" collapsed="false">
      <c r="A6451" s="55" t="s">
        <v>168</v>
      </c>
      <c r="B6451" s="65" t="s">
        <v>1775</v>
      </c>
      <c r="C6451" s="55" t="str">
        <f aca="false">LEFT(B6451,4)</f>
        <v>2007</v>
      </c>
      <c r="D6451" s="55" t="str">
        <f aca="false">MID(B6451,6,2)</f>
        <v>03</v>
      </c>
      <c r="E6451" s="0" t="n">
        <v>114.360001</v>
      </c>
      <c r="F6451" s="0" t="n">
        <v>114.360001</v>
      </c>
      <c r="G6451" s="0" t="n">
        <v>114.360001</v>
      </c>
      <c r="H6451" s="0" t="n">
        <v>114.360001</v>
      </c>
      <c r="I6451" s="0" t="n">
        <v>67.369118</v>
      </c>
      <c r="J6451" s="0" t="n">
        <v>0</v>
      </c>
    </row>
    <row r="6452" customFormat="false" ht="13.8" hidden="false" customHeight="false" outlineLevel="0" collapsed="false">
      <c r="A6452" s="55" t="s">
        <v>168</v>
      </c>
      <c r="B6452" s="65" t="s">
        <v>1776</v>
      </c>
      <c r="C6452" s="55" t="str">
        <f aca="false">LEFT(B6452,4)</f>
        <v>2007</v>
      </c>
      <c r="D6452" s="55" t="str">
        <f aca="false">MID(B6452,6,2)</f>
        <v>03</v>
      </c>
      <c r="E6452" s="0" t="n">
        <v>112.760002</v>
      </c>
      <c r="F6452" s="0" t="n">
        <v>112.760002</v>
      </c>
      <c r="G6452" s="0" t="n">
        <v>112.760002</v>
      </c>
      <c r="H6452" s="0" t="n">
        <v>112.760002</v>
      </c>
      <c r="I6452" s="0" t="n">
        <v>66.426552</v>
      </c>
      <c r="J6452" s="0" t="n">
        <v>0</v>
      </c>
    </row>
    <row r="6453" customFormat="false" ht="13.8" hidden="false" customHeight="false" outlineLevel="0" collapsed="false">
      <c r="A6453" s="55" t="s">
        <v>168</v>
      </c>
      <c r="B6453" s="65" t="s">
        <v>1777</v>
      </c>
      <c r="C6453" s="55" t="str">
        <f aca="false">LEFT(B6453,4)</f>
        <v>2007</v>
      </c>
      <c r="D6453" s="55" t="str">
        <f aca="false">MID(B6453,6,2)</f>
        <v>03</v>
      </c>
      <c r="E6453" s="0" t="n">
        <v>111.290001</v>
      </c>
      <c r="F6453" s="0" t="n">
        <v>111.290001</v>
      </c>
      <c r="G6453" s="0" t="n">
        <v>111.290001</v>
      </c>
      <c r="H6453" s="0" t="n">
        <v>111.290001</v>
      </c>
      <c r="I6453" s="0" t="n">
        <v>65.560623</v>
      </c>
      <c r="J6453" s="0" t="n">
        <v>0</v>
      </c>
    </row>
    <row r="6454" customFormat="false" ht="13.8" hidden="false" customHeight="false" outlineLevel="0" collapsed="false">
      <c r="A6454" s="55" t="s">
        <v>168</v>
      </c>
      <c r="B6454" s="65" t="s">
        <v>1778</v>
      </c>
      <c r="C6454" s="55" t="str">
        <f aca="false">LEFT(B6454,4)</f>
        <v>2007</v>
      </c>
      <c r="D6454" s="55" t="str">
        <f aca="false">MID(B6454,6,2)</f>
        <v>03</v>
      </c>
      <c r="E6454" s="0" t="n">
        <v>110.669998</v>
      </c>
      <c r="F6454" s="0" t="n">
        <v>110.669998</v>
      </c>
      <c r="G6454" s="0" t="n">
        <v>110.669998</v>
      </c>
      <c r="H6454" s="0" t="n">
        <v>110.669998</v>
      </c>
      <c r="I6454" s="0" t="n">
        <v>65.195366</v>
      </c>
      <c r="J6454" s="0" t="n">
        <v>0</v>
      </c>
    </row>
    <row r="6455" customFormat="false" ht="13.8" hidden="false" customHeight="false" outlineLevel="0" collapsed="false">
      <c r="A6455" s="55" t="s">
        <v>168</v>
      </c>
      <c r="B6455" s="65" t="s">
        <v>1779</v>
      </c>
      <c r="C6455" s="55" t="str">
        <f aca="false">LEFT(B6455,4)</f>
        <v>2007</v>
      </c>
      <c r="D6455" s="55" t="str">
        <f aca="false">MID(B6455,6,2)</f>
        <v>03</v>
      </c>
      <c r="E6455" s="0" t="n">
        <v>110.769997</v>
      </c>
      <c r="F6455" s="0" t="n">
        <v>110.769997</v>
      </c>
      <c r="G6455" s="0" t="n">
        <v>110.769997</v>
      </c>
      <c r="H6455" s="0" t="n">
        <v>110.769997</v>
      </c>
      <c r="I6455" s="0" t="n">
        <v>65.254272</v>
      </c>
      <c r="J6455" s="0" t="n">
        <v>0</v>
      </c>
    </row>
    <row r="6456" customFormat="false" ht="13.8" hidden="false" customHeight="false" outlineLevel="0" collapsed="false">
      <c r="A6456" s="55" t="s">
        <v>168</v>
      </c>
      <c r="B6456" s="65" t="s">
        <v>1780</v>
      </c>
      <c r="C6456" s="55" t="str">
        <f aca="false">LEFT(B6456,4)</f>
        <v>2007</v>
      </c>
      <c r="D6456" s="55" t="str">
        <f aca="false">MID(B6456,6,2)</f>
        <v>03</v>
      </c>
      <c r="E6456" s="0" t="n">
        <v>112.209999</v>
      </c>
      <c r="F6456" s="0" t="n">
        <v>112.209999</v>
      </c>
      <c r="G6456" s="0" t="n">
        <v>112.209999</v>
      </c>
      <c r="H6456" s="0" t="n">
        <v>112.209999</v>
      </c>
      <c r="I6456" s="0" t="n">
        <v>66.10257</v>
      </c>
      <c r="J6456" s="0" t="n">
        <v>0</v>
      </c>
    </row>
    <row r="6457" customFormat="false" ht="13.8" hidden="false" customHeight="false" outlineLevel="0" collapsed="false">
      <c r="A6457" s="55" t="s">
        <v>168</v>
      </c>
      <c r="B6457" s="65" t="s">
        <v>1781</v>
      </c>
      <c r="C6457" s="55" t="str">
        <f aca="false">LEFT(B6457,4)</f>
        <v>2007</v>
      </c>
      <c r="D6457" s="55" t="str">
        <f aca="false">MID(B6457,6,2)</f>
        <v>04</v>
      </c>
      <c r="E6457" s="0" t="n">
        <v>113.230003</v>
      </c>
      <c r="F6457" s="0" t="n">
        <v>113.230003</v>
      </c>
      <c r="G6457" s="0" t="n">
        <v>113.230003</v>
      </c>
      <c r="H6457" s="0" t="n">
        <v>113.230003</v>
      </c>
      <c r="I6457" s="0" t="n">
        <v>66.703438</v>
      </c>
      <c r="J6457" s="0" t="n">
        <v>0</v>
      </c>
    </row>
    <row r="6458" customFormat="false" ht="13.8" hidden="false" customHeight="false" outlineLevel="0" collapsed="false">
      <c r="A6458" s="55" t="s">
        <v>168</v>
      </c>
      <c r="B6458" s="65" t="s">
        <v>1782</v>
      </c>
      <c r="C6458" s="55" t="str">
        <f aca="false">LEFT(B6458,4)</f>
        <v>2007</v>
      </c>
      <c r="D6458" s="55" t="str">
        <f aca="false">MID(B6458,6,2)</f>
        <v>04</v>
      </c>
      <c r="E6458" s="0" t="n">
        <v>114.160004</v>
      </c>
      <c r="F6458" s="0" t="n">
        <v>114.160004</v>
      </c>
      <c r="G6458" s="0" t="n">
        <v>114.160004</v>
      </c>
      <c r="H6458" s="0" t="n">
        <v>114.160004</v>
      </c>
      <c r="I6458" s="0" t="n">
        <v>67.25132</v>
      </c>
      <c r="J6458" s="0" t="n">
        <v>0</v>
      </c>
    </row>
    <row r="6459" customFormat="false" ht="13.8" hidden="false" customHeight="false" outlineLevel="0" collapsed="false">
      <c r="A6459" s="55" t="s">
        <v>168</v>
      </c>
      <c r="B6459" s="65" t="s">
        <v>1783</v>
      </c>
      <c r="C6459" s="55" t="str">
        <f aca="false">LEFT(B6459,4)</f>
        <v>2007</v>
      </c>
      <c r="D6459" s="55" t="str">
        <f aca="false">MID(B6459,6,2)</f>
        <v>04</v>
      </c>
      <c r="E6459" s="0" t="n">
        <v>113.629997</v>
      </c>
      <c r="F6459" s="0" t="n">
        <v>113.629997</v>
      </c>
      <c r="G6459" s="0" t="n">
        <v>113.629997</v>
      </c>
      <c r="H6459" s="0" t="n">
        <v>113.629997</v>
      </c>
      <c r="I6459" s="0" t="n">
        <v>66.939072</v>
      </c>
      <c r="J6459" s="0" t="n">
        <v>0</v>
      </c>
    </row>
    <row r="6460" customFormat="false" ht="13.8" hidden="false" customHeight="false" outlineLevel="0" collapsed="false">
      <c r="A6460" s="55" t="s">
        <v>168</v>
      </c>
      <c r="B6460" s="65" t="s">
        <v>1784</v>
      </c>
      <c r="C6460" s="55" t="str">
        <f aca="false">LEFT(B6460,4)</f>
        <v>2007</v>
      </c>
      <c r="D6460" s="55" t="str">
        <f aca="false">MID(B6460,6,2)</f>
        <v>04</v>
      </c>
      <c r="E6460" s="0" t="n">
        <v>113.599998</v>
      </c>
      <c r="F6460" s="0" t="n">
        <v>113.599998</v>
      </c>
      <c r="G6460" s="0" t="n">
        <v>113.599998</v>
      </c>
      <c r="H6460" s="0" t="n">
        <v>113.599998</v>
      </c>
      <c r="I6460" s="0" t="n">
        <v>66.92141</v>
      </c>
      <c r="J6460" s="0" t="n">
        <v>0</v>
      </c>
    </row>
    <row r="6461" customFormat="false" ht="13.8" hidden="false" customHeight="false" outlineLevel="0" collapsed="false">
      <c r="A6461" s="55" t="s">
        <v>168</v>
      </c>
      <c r="B6461" s="65" t="s">
        <v>1785</v>
      </c>
      <c r="C6461" s="55" t="str">
        <f aca="false">LEFT(B6461,4)</f>
        <v>2007</v>
      </c>
      <c r="D6461" s="55" t="str">
        <f aca="false">MID(B6461,6,2)</f>
        <v>04</v>
      </c>
      <c r="E6461" s="0" t="n">
        <v>113.709999</v>
      </c>
      <c r="F6461" s="0" t="n">
        <v>113.709999</v>
      </c>
      <c r="G6461" s="0" t="n">
        <v>113.709999</v>
      </c>
      <c r="H6461" s="0" t="n">
        <v>113.709999</v>
      </c>
      <c r="I6461" s="0" t="n">
        <v>66.986214</v>
      </c>
      <c r="J6461" s="0" t="n">
        <v>0</v>
      </c>
    </row>
    <row r="6462" customFormat="false" ht="13.8" hidden="false" customHeight="false" outlineLevel="0" collapsed="false">
      <c r="A6462" s="55" t="s">
        <v>168</v>
      </c>
      <c r="B6462" s="65" t="s">
        <v>1786</v>
      </c>
      <c r="C6462" s="55" t="str">
        <f aca="false">LEFT(B6462,4)</f>
        <v>2007</v>
      </c>
      <c r="D6462" s="55" t="str">
        <f aca="false">MID(B6462,6,2)</f>
        <v>04</v>
      </c>
      <c r="E6462" s="0" t="n">
        <v>114.18</v>
      </c>
      <c r="F6462" s="0" t="n">
        <v>114.18</v>
      </c>
      <c r="G6462" s="0" t="n">
        <v>114.18</v>
      </c>
      <c r="H6462" s="0" t="n">
        <v>114.18</v>
      </c>
      <c r="I6462" s="0" t="n">
        <v>67.263084</v>
      </c>
      <c r="J6462" s="0" t="n">
        <v>0</v>
      </c>
    </row>
    <row r="6463" customFormat="false" ht="13.8" hidden="false" customHeight="false" outlineLevel="0" collapsed="false">
      <c r="A6463" s="55" t="s">
        <v>168</v>
      </c>
      <c r="B6463" s="65" t="s">
        <v>1787</v>
      </c>
      <c r="C6463" s="55" t="str">
        <f aca="false">LEFT(B6463,4)</f>
        <v>2007</v>
      </c>
      <c r="D6463" s="55" t="str">
        <f aca="false">MID(B6463,6,2)</f>
        <v>04</v>
      </c>
      <c r="E6463" s="0" t="n">
        <v>112.370003</v>
      </c>
      <c r="F6463" s="0" t="n">
        <v>112.370003</v>
      </c>
      <c r="G6463" s="0" t="n">
        <v>112.370003</v>
      </c>
      <c r="H6463" s="0" t="n">
        <v>112.370003</v>
      </c>
      <c r="I6463" s="0" t="n">
        <v>66.196815</v>
      </c>
      <c r="J6463" s="0" t="n">
        <v>0</v>
      </c>
    </row>
    <row r="6464" customFormat="false" ht="13.8" hidden="false" customHeight="false" outlineLevel="0" collapsed="false">
      <c r="A6464" s="55" t="s">
        <v>168</v>
      </c>
      <c r="B6464" s="65" t="s">
        <v>1788</v>
      </c>
      <c r="C6464" s="55" t="str">
        <f aca="false">LEFT(B6464,4)</f>
        <v>2007</v>
      </c>
      <c r="D6464" s="55" t="str">
        <f aca="false">MID(B6464,6,2)</f>
        <v>04</v>
      </c>
      <c r="E6464" s="0" t="n">
        <v>111.75</v>
      </c>
      <c r="F6464" s="0" t="n">
        <v>111.75</v>
      </c>
      <c r="G6464" s="0" t="n">
        <v>111.75</v>
      </c>
      <c r="H6464" s="0" t="n">
        <v>111.75</v>
      </c>
      <c r="I6464" s="0" t="n">
        <v>65.831619</v>
      </c>
      <c r="J6464" s="0" t="n">
        <v>0</v>
      </c>
    </row>
    <row r="6465" customFormat="false" ht="13.8" hidden="false" customHeight="false" outlineLevel="0" collapsed="false">
      <c r="A6465" s="55" t="s">
        <v>168</v>
      </c>
      <c r="B6465" s="65" t="s">
        <v>1789</v>
      </c>
      <c r="C6465" s="55" t="str">
        <f aca="false">LEFT(B6465,4)</f>
        <v>2007</v>
      </c>
      <c r="D6465" s="55" t="str">
        <f aca="false">MID(B6465,6,2)</f>
        <v>04</v>
      </c>
      <c r="E6465" s="0" t="n">
        <v>112.849998</v>
      </c>
      <c r="F6465" s="0" t="n">
        <v>112.849998</v>
      </c>
      <c r="G6465" s="0" t="n">
        <v>112.849998</v>
      </c>
      <c r="H6465" s="0" t="n">
        <v>112.849998</v>
      </c>
      <c r="I6465" s="0" t="n">
        <v>66.479561</v>
      </c>
      <c r="J6465" s="0" t="n">
        <v>0</v>
      </c>
    </row>
    <row r="6466" customFormat="false" ht="13.8" hidden="false" customHeight="false" outlineLevel="0" collapsed="false">
      <c r="A6466" s="55" t="s">
        <v>168</v>
      </c>
      <c r="B6466" s="65" t="s">
        <v>1790</v>
      </c>
      <c r="C6466" s="55" t="str">
        <f aca="false">LEFT(B6466,4)</f>
        <v>2007</v>
      </c>
      <c r="D6466" s="55" t="str">
        <f aca="false">MID(B6466,6,2)</f>
        <v>04</v>
      </c>
      <c r="E6466" s="0" t="n">
        <v>113.139999</v>
      </c>
      <c r="F6466" s="0" t="n">
        <v>113.139999</v>
      </c>
      <c r="G6466" s="0" t="n">
        <v>113.139999</v>
      </c>
      <c r="H6466" s="0" t="n">
        <v>113.139999</v>
      </c>
      <c r="I6466" s="0" t="n">
        <v>66.650414</v>
      </c>
      <c r="J6466" s="0" t="n">
        <v>0</v>
      </c>
    </row>
    <row r="6467" customFormat="false" ht="13.8" hidden="false" customHeight="false" outlineLevel="0" collapsed="false">
      <c r="A6467" s="55" t="s">
        <v>168</v>
      </c>
      <c r="B6467" s="65" t="s">
        <v>1791</v>
      </c>
      <c r="C6467" s="55" t="str">
        <f aca="false">LEFT(B6467,4)</f>
        <v>2007</v>
      </c>
      <c r="D6467" s="55" t="str">
        <f aca="false">MID(B6467,6,2)</f>
        <v>04</v>
      </c>
      <c r="E6467" s="0" t="n">
        <v>114.57</v>
      </c>
      <c r="F6467" s="0" t="n">
        <v>114.57</v>
      </c>
      <c r="G6467" s="0" t="n">
        <v>114.57</v>
      </c>
      <c r="H6467" s="0" t="n">
        <v>114.57</v>
      </c>
      <c r="I6467" s="0" t="n">
        <v>67.492836</v>
      </c>
      <c r="J6467" s="0" t="n">
        <v>0</v>
      </c>
    </row>
    <row r="6468" customFormat="false" ht="13.8" hidden="false" customHeight="false" outlineLevel="0" collapsed="false">
      <c r="A6468" s="55" t="s">
        <v>168</v>
      </c>
      <c r="B6468" s="65" t="s">
        <v>1792</v>
      </c>
      <c r="C6468" s="55" t="str">
        <f aca="false">LEFT(B6468,4)</f>
        <v>2007</v>
      </c>
      <c r="D6468" s="55" t="str">
        <f aca="false">MID(B6468,6,2)</f>
        <v>04</v>
      </c>
      <c r="E6468" s="0" t="n">
        <v>113.809998</v>
      </c>
      <c r="F6468" s="0" t="n">
        <v>113.809998</v>
      </c>
      <c r="G6468" s="0" t="n">
        <v>113.809998</v>
      </c>
      <c r="H6468" s="0" t="n">
        <v>113.809998</v>
      </c>
      <c r="I6468" s="0" t="n">
        <v>67.045128</v>
      </c>
      <c r="J6468" s="0" t="n">
        <v>0</v>
      </c>
    </row>
    <row r="6469" customFormat="false" ht="13.8" hidden="false" customHeight="false" outlineLevel="0" collapsed="false">
      <c r="A6469" s="55" t="s">
        <v>168</v>
      </c>
      <c r="B6469" s="65" t="s">
        <v>1793</v>
      </c>
      <c r="C6469" s="55" t="str">
        <f aca="false">LEFT(B6469,4)</f>
        <v>2007</v>
      </c>
      <c r="D6469" s="55" t="str">
        <f aca="false">MID(B6469,6,2)</f>
        <v>04</v>
      </c>
      <c r="E6469" s="0" t="n">
        <v>113.059998</v>
      </c>
      <c r="F6469" s="0" t="n">
        <v>113.059998</v>
      </c>
      <c r="G6469" s="0" t="n">
        <v>113.059998</v>
      </c>
      <c r="H6469" s="0" t="n">
        <v>113.059998</v>
      </c>
      <c r="I6469" s="0" t="n">
        <v>66.603294</v>
      </c>
      <c r="J6469" s="0" t="n">
        <v>0</v>
      </c>
    </row>
    <row r="6470" customFormat="false" ht="13.8" hidden="false" customHeight="false" outlineLevel="0" collapsed="false">
      <c r="A6470" s="55" t="s">
        <v>168</v>
      </c>
      <c r="B6470" s="65" t="s">
        <v>1794</v>
      </c>
      <c r="C6470" s="55" t="str">
        <f aca="false">LEFT(B6470,4)</f>
        <v>2007</v>
      </c>
      <c r="D6470" s="55" t="str">
        <f aca="false">MID(B6470,6,2)</f>
        <v>04</v>
      </c>
      <c r="E6470" s="0" t="n">
        <v>113.830002</v>
      </c>
      <c r="F6470" s="0" t="n">
        <v>113.830002</v>
      </c>
      <c r="G6470" s="0" t="n">
        <v>113.830002</v>
      </c>
      <c r="H6470" s="0" t="n">
        <v>113.830002</v>
      </c>
      <c r="I6470" s="0" t="n">
        <v>67.056877</v>
      </c>
      <c r="J6470" s="0" t="n">
        <v>0</v>
      </c>
    </row>
    <row r="6471" customFormat="false" ht="13.8" hidden="false" customHeight="false" outlineLevel="0" collapsed="false">
      <c r="A6471" s="55" t="s">
        <v>168</v>
      </c>
      <c r="B6471" s="65" t="s">
        <v>1795</v>
      </c>
      <c r="C6471" s="55" t="str">
        <f aca="false">LEFT(B6471,4)</f>
        <v>2007</v>
      </c>
      <c r="D6471" s="55" t="str">
        <f aca="false">MID(B6471,6,2)</f>
        <v>04</v>
      </c>
      <c r="E6471" s="0" t="n">
        <v>115.279999</v>
      </c>
      <c r="F6471" s="0" t="n">
        <v>115.279999</v>
      </c>
      <c r="G6471" s="0" t="n">
        <v>115.279999</v>
      </c>
      <c r="H6471" s="0" t="n">
        <v>115.279999</v>
      </c>
      <c r="I6471" s="0" t="n">
        <v>67.91111</v>
      </c>
      <c r="J6471" s="0" t="n">
        <v>0</v>
      </c>
    </row>
    <row r="6472" customFormat="false" ht="13.8" hidden="false" customHeight="false" outlineLevel="0" collapsed="false">
      <c r="A6472" s="55" t="s">
        <v>168</v>
      </c>
      <c r="B6472" s="65" t="s">
        <v>1796</v>
      </c>
      <c r="C6472" s="55" t="str">
        <f aca="false">LEFT(B6472,4)</f>
        <v>2007</v>
      </c>
      <c r="D6472" s="55" t="str">
        <f aca="false">MID(B6472,6,2)</f>
        <v>04</v>
      </c>
      <c r="E6472" s="0" t="n">
        <v>114.449997</v>
      </c>
      <c r="F6472" s="0" t="n">
        <v>114.449997</v>
      </c>
      <c r="G6472" s="0" t="n">
        <v>114.449997</v>
      </c>
      <c r="H6472" s="0" t="n">
        <v>114.449997</v>
      </c>
      <c r="I6472" s="0" t="n">
        <v>67.422127</v>
      </c>
      <c r="J6472" s="0" t="n">
        <v>0</v>
      </c>
    </row>
    <row r="6473" customFormat="false" ht="13.8" hidden="false" customHeight="false" outlineLevel="0" collapsed="false">
      <c r="A6473" s="55" t="s">
        <v>168</v>
      </c>
      <c r="B6473" s="65" t="s">
        <v>1797</v>
      </c>
      <c r="C6473" s="55" t="str">
        <f aca="false">LEFT(B6473,4)</f>
        <v>2007</v>
      </c>
      <c r="D6473" s="55" t="str">
        <f aca="false">MID(B6473,6,2)</f>
        <v>04</v>
      </c>
      <c r="E6473" s="0" t="n">
        <v>114.470001</v>
      </c>
      <c r="F6473" s="0" t="n">
        <v>114.470001</v>
      </c>
      <c r="G6473" s="0" t="n">
        <v>114.470001</v>
      </c>
      <c r="H6473" s="0" t="n">
        <v>114.470001</v>
      </c>
      <c r="I6473" s="0" t="n">
        <v>67.433899</v>
      </c>
      <c r="J6473" s="0" t="n">
        <v>0</v>
      </c>
    </row>
    <row r="6474" customFormat="false" ht="13.8" hidden="false" customHeight="false" outlineLevel="0" collapsed="false">
      <c r="A6474" s="55" t="s">
        <v>168</v>
      </c>
      <c r="B6474" s="65" t="s">
        <v>1798</v>
      </c>
      <c r="C6474" s="55" t="str">
        <f aca="false">LEFT(B6474,4)</f>
        <v>2007</v>
      </c>
      <c r="D6474" s="55" t="str">
        <f aca="false">MID(B6474,6,2)</f>
        <v>04</v>
      </c>
      <c r="E6474" s="0" t="n">
        <v>114.220001</v>
      </c>
      <c r="F6474" s="0" t="n">
        <v>114.220001</v>
      </c>
      <c r="G6474" s="0" t="n">
        <v>114.220001</v>
      </c>
      <c r="H6474" s="0" t="n">
        <v>114.220001</v>
      </c>
      <c r="I6474" s="0" t="n">
        <v>67.286644</v>
      </c>
      <c r="J6474" s="0" t="n">
        <v>0</v>
      </c>
    </row>
    <row r="6475" customFormat="false" ht="13.8" hidden="false" customHeight="false" outlineLevel="0" collapsed="false">
      <c r="A6475" s="55" t="s">
        <v>168</v>
      </c>
      <c r="B6475" s="65" t="s">
        <v>1799</v>
      </c>
      <c r="C6475" s="55" t="str">
        <f aca="false">LEFT(B6475,4)</f>
        <v>2007</v>
      </c>
      <c r="D6475" s="55" t="str">
        <f aca="false">MID(B6475,6,2)</f>
        <v>04</v>
      </c>
      <c r="E6475" s="0" t="n">
        <v>114.110001</v>
      </c>
      <c r="F6475" s="0" t="n">
        <v>114.110001</v>
      </c>
      <c r="G6475" s="0" t="n">
        <v>114.110001</v>
      </c>
      <c r="H6475" s="0" t="n">
        <v>114.110001</v>
      </c>
      <c r="I6475" s="0" t="n">
        <v>67.221817</v>
      </c>
      <c r="J6475" s="0" t="n">
        <v>0</v>
      </c>
    </row>
    <row r="6476" customFormat="false" ht="13.8" hidden="false" customHeight="false" outlineLevel="0" collapsed="false">
      <c r="A6476" s="55" t="s">
        <v>168</v>
      </c>
      <c r="B6476" s="65" t="s">
        <v>1800</v>
      </c>
      <c r="C6476" s="55" t="str">
        <f aca="false">LEFT(B6476,4)</f>
        <v>2007</v>
      </c>
      <c r="D6476" s="55" t="str">
        <f aca="false">MID(B6476,6,2)</f>
        <v>04</v>
      </c>
      <c r="E6476" s="0" t="n">
        <v>112.190002</v>
      </c>
      <c r="F6476" s="0" t="n">
        <v>112.190002</v>
      </c>
      <c r="G6476" s="0" t="n">
        <v>112.190002</v>
      </c>
      <c r="H6476" s="0" t="n">
        <v>112.190002</v>
      </c>
      <c r="I6476" s="0" t="n">
        <v>66.09079</v>
      </c>
      <c r="J6476" s="0" t="n">
        <v>0</v>
      </c>
    </row>
    <row r="6477" customFormat="false" ht="13.8" hidden="false" customHeight="false" outlineLevel="0" collapsed="false">
      <c r="A6477" s="55" t="s">
        <v>168</v>
      </c>
      <c r="B6477" s="65" t="s">
        <v>1801</v>
      </c>
      <c r="C6477" s="55" t="str">
        <f aca="false">LEFT(B6477,4)</f>
        <v>2007</v>
      </c>
      <c r="D6477" s="55" t="str">
        <f aca="false">MID(B6477,6,2)</f>
        <v>05</v>
      </c>
      <c r="E6477" s="0" t="n">
        <v>111.300003</v>
      </c>
      <c r="F6477" s="0" t="n">
        <v>111.300003</v>
      </c>
      <c r="G6477" s="0" t="n">
        <v>111.300003</v>
      </c>
      <c r="H6477" s="0" t="n">
        <v>111.300003</v>
      </c>
      <c r="I6477" s="0" t="n">
        <v>65.566483</v>
      </c>
      <c r="J6477" s="0" t="n">
        <v>0</v>
      </c>
    </row>
    <row r="6478" customFormat="false" ht="13.8" hidden="false" customHeight="false" outlineLevel="0" collapsed="false">
      <c r="A6478" s="55" t="s">
        <v>168</v>
      </c>
      <c r="B6478" s="65" t="s">
        <v>1802</v>
      </c>
      <c r="C6478" s="55" t="str">
        <f aca="false">LEFT(B6478,4)</f>
        <v>2007</v>
      </c>
      <c r="D6478" s="55" t="str">
        <f aca="false">MID(B6478,6,2)</f>
        <v>05</v>
      </c>
      <c r="E6478" s="0" t="n">
        <v>112.120003</v>
      </c>
      <c r="F6478" s="0" t="n">
        <v>112.120003</v>
      </c>
      <c r="G6478" s="0" t="n">
        <v>112.120003</v>
      </c>
      <c r="H6478" s="0" t="n">
        <v>112.120003</v>
      </c>
      <c r="I6478" s="0" t="n">
        <v>66.049545</v>
      </c>
      <c r="J6478" s="0" t="n">
        <v>0</v>
      </c>
    </row>
    <row r="6479" customFormat="false" ht="13.8" hidden="false" customHeight="false" outlineLevel="0" collapsed="false">
      <c r="A6479" s="55" t="s">
        <v>168</v>
      </c>
      <c r="B6479" s="65" t="s">
        <v>1803</v>
      </c>
      <c r="C6479" s="55" t="str">
        <f aca="false">LEFT(B6479,4)</f>
        <v>2007</v>
      </c>
      <c r="D6479" s="55" t="str">
        <f aca="false">MID(B6479,6,2)</f>
        <v>05</v>
      </c>
      <c r="E6479" s="0" t="n">
        <v>112.410004</v>
      </c>
      <c r="F6479" s="0" t="n">
        <v>112.410004</v>
      </c>
      <c r="G6479" s="0" t="n">
        <v>112.410004</v>
      </c>
      <c r="H6479" s="0" t="n">
        <v>112.410004</v>
      </c>
      <c r="I6479" s="0" t="n">
        <v>66.220367</v>
      </c>
      <c r="J6479" s="0" t="n">
        <v>0</v>
      </c>
    </row>
    <row r="6480" customFormat="false" ht="13.8" hidden="false" customHeight="false" outlineLevel="0" collapsed="false">
      <c r="A6480" s="55" t="s">
        <v>168</v>
      </c>
      <c r="B6480" s="65" t="s">
        <v>1804</v>
      </c>
      <c r="C6480" s="55" t="str">
        <f aca="false">LEFT(B6480,4)</f>
        <v>2007</v>
      </c>
      <c r="D6480" s="55" t="str">
        <f aca="false">MID(B6480,6,2)</f>
        <v>05</v>
      </c>
      <c r="E6480" s="0" t="n">
        <v>111.470001</v>
      </c>
      <c r="F6480" s="0" t="n">
        <v>111.470001</v>
      </c>
      <c r="G6480" s="0" t="n">
        <v>111.470001</v>
      </c>
      <c r="H6480" s="0" t="n">
        <v>111.470001</v>
      </c>
      <c r="I6480" s="0" t="n">
        <v>65.666626</v>
      </c>
      <c r="J6480" s="0" t="n">
        <v>0</v>
      </c>
    </row>
    <row r="6481" customFormat="false" ht="13.8" hidden="false" customHeight="false" outlineLevel="0" collapsed="false">
      <c r="A6481" s="55" t="s">
        <v>168</v>
      </c>
      <c r="B6481" s="65" t="s">
        <v>1805</v>
      </c>
      <c r="C6481" s="55" t="str">
        <f aca="false">LEFT(B6481,4)</f>
        <v>2007</v>
      </c>
      <c r="D6481" s="55" t="str">
        <f aca="false">MID(B6481,6,2)</f>
        <v>05</v>
      </c>
      <c r="E6481" s="0" t="n">
        <v>111.790001</v>
      </c>
      <c r="F6481" s="0" t="n">
        <v>111.790001</v>
      </c>
      <c r="G6481" s="0" t="n">
        <v>111.790001</v>
      </c>
      <c r="H6481" s="0" t="n">
        <v>111.790001</v>
      </c>
      <c r="I6481" s="0" t="n">
        <v>65.855141</v>
      </c>
      <c r="J6481" s="0" t="n">
        <v>0</v>
      </c>
    </row>
    <row r="6482" customFormat="false" ht="13.8" hidden="false" customHeight="false" outlineLevel="0" collapsed="false">
      <c r="A6482" s="55" t="s">
        <v>168</v>
      </c>
      <c r="B6482" s="65" t="s">
        <v>1806</v>
      </c>
      <c r="C6482" s="55" t="str">
        <f aca="false">LEFT(B6482,4)</f>
        <v>2007</v>
      </c>
      <c r="D6482" s="55" t="str">
        <f aca="false">MID(B6482,6,2)</f>
        <v>05</v>
      </c>
      <c r="E6482" s="0" t="n">
        <v>111.080002</v>
      </c>
      <c r="F6482" s="0" t="n">
        <v>111.080002</v>
      </c>
      <c r="G6482" s="0" t="n">
        <v>111.080002</v>
      </c>
      <c r="H6482" s="0" t="n">
        <v>111.080002</v>
      </c>
      <c r="I6482" s="0" t="n">
        <v>65.436874</v>
      </c>
      <c r="J6482" s="0" t="n">
        <v>0</v>
      </c>
    </row>
    <row r="6483" customFormat="false" ht="13.8" hidden="false" customHeight="false" outlineLevel="0" collapsed="false">
      <c r="A6483" s="55" t="s">
        <v>168</v>
      </c>
      <c r="B6483" s="65" t="s">
        <v>1807</v>
      </c>
      <c r="C6483" s="55" t="str">
        <f aca="false">LEFT(B6483,4)</f>
        <v>2007</v>
      </c>
      <c r="D6483" s="55" t="str">
        <f aca="false">MID(B6483,6,2)</f>
        <v>05</v>
      </c>
      <c r="E6483" s="0" t="n">
        <v>112.269997</v>
      </c>
      <c r="F6483" s="0" t="n">
        <v>112.269997</v>
      </c>
      <c r="G6483" s="0" t="n">
        <v>112.269997</v>
      </c>
      <c r="H6483" s="0" t="n">
        <v>112.269997</v>
      </c>
      <c r="I6483" s="0" t="n">
        <v>66.137917</v>
      </c>
      <c r="J6483" s="0" t="n">
        <v>0</v>
      </c>
    </row>
    <row r="6484" customFormat="false" ht="13.8" hidden="false" customHeight="false" outlineLevel="0" collapsed="false">
      <c r="A6484" s="55" t="s">
        <v>168</v>
      </c>
      <c r="B6484" s="65" t="s">
        <v>1808</v>
      </c>
      <c r="C6484" s="55" t="str">
        <f aca="false">LEFT(B6484,4)</f>
        <v>2007</v>
      </c>
      <c r="D6484" s="55" t="str">
        <f aca="false">MID(B6484,6,2)</f>
        <v>05</v>
      </c>
      <c r="E6484" s="0" t="n">
        <v>110.629997</v>
      </c>
      <c r="F6484" s="0" t="n">
        <v>110.629997</v>
      </c>
      <c r="G6484" s="0" t="n">
        <v>110.629997</v>
      </c>
      <c r="H6484" s="0" t="n">
        <v>110.629997</v>
      </c>
      <c r="I6484" s="0" t="n">
        <v>65.171814</v>
      </c>
      <c r="J6484" s="0" t="n">
        <v>0</v>
      </c>
    </row>
    <row r="6485" customFormat="false" ht="13.8" hidden="false" customHeight="false" outlineLevel="0" collapsed="false">
      <c r="A6485" s="55" t="s">
        <v>168</v>
      </c>
      <c r="B6485" s="65" t="s">
        <v>1809</v>
      </c>
      <c r="C6485" s="55" t="str">
        <f aca="false">LEFT(B6485,4)</f>
        <v>2007</v>
      </c>
      <c r="D6485" s="55" t="str">
        <f aca="false">MID(B6485,6,2)</f>
        <v>05</v>
      </c>
      <c r="E6485" s="0" t="n">
        <v>112.239998</v>
      </c>
      <c r="F6485" s="0" t="n">
        <v>112.239998</v>
      </c>
      <c r="G6485" s="0" t="n">
        <v>112.239998</v>
      </c>
      <c r="H6485" s="0" t="n">
        <v>112.239998</v>
      </c>
      <c r="I6485" s="0" t="n">
        <v>66.120247</v>
      </c>
      <c r="J6485" s="0" t="n">
        <v>0</v>
      </c>
    </row>
    <row r="6486" customFormat="false" ht="13.8" hidden="false" customHeight="false" outlineLevel="0" collapsed="false">
      <c r="A6486" s="55" t="s">
        <v>168</v>
      </c>
      <c r="B6486" s="65" t="s">
        <v>1810</v>
      </c>
      <c r="C6486" s="55" t="str">
        <f aca="false">LEFT(B6486,4)</f>
        <v>2007</v>
      </c>
      <c r="D6486" s="55" t="str">
        <f aca="false">MID(B6486,6,2)</f>
        <v>05</v>
      </c>
      <c r="E6486" s="0" t="n">
        <v>111.510002</v>
      </c>
      <c r="F6486" s="0" t="n">
        <v>111.510002</v>
      </c>
      <c r="G6486" s="0" t="n">
        <v>111.510002</v>
      </c>
      <c r="H6486" s="0" t="n">
        <v>111.510002</v>
      </c>
      <c r="I6486" s="0" t="n">
        <v>65.690201</v>
      </c>
      <c r="J6486" s="0" t="n">
        <v>0</v>
      </c>
    </row>
    <row r="6487" customFormat="false" ht="13.8" hidden="false" customHeight="false" outlineLevel="0" collapsed="false">
      <c r="A6487" s="55" t="s">
        <v>168</v>
      </c>
      <c r="B6487" s="65" t="s">
        <v>1811</v>
      </c>
      <c r="C6487" s="55" t="str">
        <f aca="false">LEFT(B6487,4)</f>
        <v>2007</v>
      </c>
      <c r="D6487" s="55" t="str">
        <f aca="false">MID(B6487,6,2)</f>
        <v>05</v>
      </c>
      <c r="E6487" s="0" t="n">
        <v>109.809998</v>
      </c>
      <c r="F6487" s="0" t="n">
        <v>109.809998</v>
      </c>
      <c r="G6487" s="0" t="n">
        <v>109.809998</v>
      </c>
      <c r="H6487" s="0" t="n">
        <v>109.809998</v>
      </c>
      <c r="I6487" s="0" t="n">
        <v>64.688728</v>
      </c>
      <c r="J6487" s="0" t="n">
        <v>0</v>
      </c>
    </row>
    <row r="6488" customFormat="false" ht="13.8" hidden="false" customHeight="false" outlineLevel="0" collapsed="false">
      <c r="A6488" s="55" t="s">
        <v>168</v>
      </c>
      <c r="B6488" s="65" t="s">
        <v>1812</v>
      </c>
      <c r="C6488" s="55" t="str">
        <f aca="false">LEFT(B6488,4)</f>
        <v>2007</v>
      </c>
      <c r="D6488" s="55" t="str">
        <f aca="false">MID(B6488,6,2)</f>
        <v>05</v>
      </c>
      <c r="E6488" s="0" t="n">
        <v>108.730003</v>
      </c>
      <c r="F6488" s="0" t="n">
        <v>108.730003</v>
      </c>
      <c r="G6488" s="0" t="n">
        <v>108.730003</v>
      </c>
      <c r="H6488" s="0" t="n">
        <v>108.730003</v>
      </c>
      <c r="I6488" s="0" t="n">
        <v>64.05249</v>
      </c>
      <c r="J6488" s="0" t="n">
        <v>0</v>
      </c>
    </row>
    <row r="6489" customFormat="false" ht="13.8" hidden="false" customHeight="false" outlineLevel="0" collapsed="false">
      <c r="A6489" s="55" t="s">
        <v>168</v>
      </c>
      <c r="B6489" s="65" t="s">
        <v>1813</v>
      </c>
      <c r="C6489" s="55" t="str">
        <f aca="false">LEFT(B6489,4)</f>
        <v>2007</v>
      </c>
      <c r="D6489" s="55" t="str">
        <f aca="false">MID(B6489,6,2)</f>
        <v>05</v>
      </c>
      <c r="E6489" s="0" t="n">
        <v>106.699997</v>
      </c>
      <c r="F6489" s="0" t="n">
        <v>106.699997</v>
      </c>
      <c r="G6489" s="0" t="n">
        <v>106.699997</v>
      </c>
      <c r="H6489" s="0" t="n">
        <v>106.699997</v>
      </c>
      <c r="I6489" s="0" t="n">
        <v>62.85664</v>
      </c>
      <c r="J6489" s="0" t="n">
        <v>0</v>
      </c>
    </row>
    <row r="6490" customFormat="false" ht="13.8" hidden="false" customHeight="false" outlineLevel="0" collapsed="false">
      <c r="A6490" s="55" t="s">
        <v>168</v>
      </c>
      <c r="B6490" s="65" t="s">
        <v>1814</v>
      </c>
      <c r="C6490" s="55" t="str">
        <f aca="false">LEFT(B6490,4)</f>
        <v>2007</v>
      </c>
      <c r="D6490" s="55" t="str">
        <f aca="false">MID(B6490,6,2)</f>
        <v>05</v>
      </c>
      <c r="E6490" s="0" t="n">
        <v>105.5</v>
      </c>
      <c r="F6490" s="0" t="n">
        <v>105.5</v>
      </c>
      <c r="G6490" s="0" t="n">
        <v>105.5</v>
      </c>
      <c r="H6490" s="0" t="n">
        <v>105.5</v>
      </c>
      <c r="I6490" s="0" t="n">
        <v>62.149734</v>
      </c>
      <c r="J6490" s="0" t="n">
        <v>0</v>
      </c>
    </row>
    <row r="6491" customFormat="false" ht="13.8" hidden="false" customHeight="false" outlineLevel="0" collapsed="false">
      <c r="A6491" s="55" t="s">
        <v>168</v>
      </c>
      <c r="B6491" s="65" t="s">
        <v>1815</v>
      </c>
      <c r="C6491" s="55" t="str">
        <f aca="false">LEFT(B6491,4)</f>
        <v>2007</v>
      </c>
      <c r="D6491" s="55" t="str">
        <f aca="false">MID(B6491,6,2)</f>
        <v>05</v>
      </c>
      <c r="E6491" s="0" t="n">
        <v>106.300003</v>
      </c>
      <c r="F6491" s="0" t="n">
        <v>106.300003</v>
      </c>
      <c r="G6491" s="0" t="n">
        <v>106.300003</v>
      </c>
      <c r="H6491" s="0" t="n">
        <v>106.300003</v>
      </c>
      <c r="I6491" s="0" t="n">
        <v>62.621014</v>
      </c>
      <c r="J6491" s="0" t="n">
        <v>0</v>
      </c>
    </row>
    <row r="6492" customFormat="false" ht="13.8" hidden="false" customHeight="false" outlineLevel="0" collapsed="false">
      <c r="A6492" s="55" t="s">
        <v>168</v>
      </c>
      <c r="B6492" s="65" t="s">
        <v>1816</v>
      </c>
      <c r="C6492" s="55" t="str">
        <f aca="false">LEFT(B6492,4)</f>
        <v>2007</v>
      </c>
      <c r="D6492" s="55" t="str">
        <f aca="false">MID(B6492,6,2)</f>
        <v>05</v>
      </c>
      <c r="E6492" s="0" t="n">
        <v>107.68</v>
      </c>
      <c r="F6492" s="0" t="n">
        <v>107.68</v>
      </c>
      <c r="G6492" s="0" t="n">
        <v>107.68</v>
      </c>
      <c r="H6492" s="0" t="n">
        <v>107.68</v>
      </c>
      <c r="I6492" s="0" t="n">
        <v>63.433956</v>
      </c>
      <c r="J6492" s="0" t="n">
        <v>0</v>
      </c>
    </row>
    <row r="6493" customFormat="false" ht="13.8" hidden="false" customHeight="false" outlineLevel="0" collapsed="false">
      <c r="A6493" s="55" t="s">
        <v>168</v>
      </c>
      <c r="B6493" s="65" t="s">
        <v>1817</v>
      </c>
      <c r="C6493" s="55" t="str">
        <f aca="false">LEFT(B6493,4)</f>
        <v>2007</v>
      </c>
      <c r="D6493" s="55" t="str">
        <f aca="false">MID(B6493,6,2)</f>
        <v>05</v>
      </c>
      <c r="E6493" s="0" t="n">
        <v>106.68</v>
      </c>
      <c r="F6493" s="0" t="n">
        <v>106.68</v>
      </c>
      <c r="G6493" s="0" t="n">
        <v>106.68</v>
      </c>
      <c r="H6493" s="0" t="n">
        <v>106.68</v>
      </c>
      <c r="I6493" s="0" t="n">
        <v>62.844872</v>
      </c>
      <c r="J6493" s="0" t="n">
        <v>0</v>
      </c>
    </row>
    <row r="6494" customFormat="false" ht="13.8" hidden="false" customHeight="false" outlineLevel="0" collapsed="false">
      <c r="A6494" s="55" t="s">
        <v>168</v>
      </c>
      <c r="B6494" s="65" t="s">
        <v>1818</v>
      </c>
      <c r="C6494" s="55" t="str">
        <f aca="false">LEFT(B6494,4)</f>
        <v>2007</v>
      </c>
      <c r="D6494" s="55" t="str">
        <f aca="false">MID(B6494,6,2)</f>
        <v>05</v>
      </c>
      <c r="E6494" s="0" t="n">
        <v>104.860001</v>
      </c>
      <c r="F6494" s="0" t="n">
        <v>104.860001</v>
      </c>
      <c r="G6494" s="0" t="n">
        <v>104.860001</v>
      </c>
      <c r="H6494" s="0" t="n">
        <v>104.860001</v>
      </c>
      <c r="I6494" s="0" t="n">
        <v>61.772686</v>
      </c>
      <c r="J6494" s="0" t="n">
        <v>0</v>
      </c>
    </row>
    <row r="6495" customFormat="false" ht="13.8" hidden="false" customHeight="false" outlineLevel="0" collapsed="false">
      <c r="A6495" s="55" t="s">
        <v>168</v>
      </c>
      <c r="B6495" s="65" t="s">
        <v>1819</v>
      </c>
      <c r="C6495" s="55" t="str">
        <f aca="false">LEFT(B6495,4)</f>
        <v>2007</v>
      </c>
      <c r="D6495" s="55" t="str">
        <f aca="false">MID(B6495,6,2)</f>
        <v>05</v>
      </c>
      <c r="E6495" s="0" t="n">
        <v>105.800003</v>
      </c>
      <c r="F6495" s="0" t="n">
        <v>105.800003</v>
      </c>
      <c r="G6495" s="0" t="n">
        <v>105.800003</v>
      </c>
      <c r="H6495" s="0" t="n">
        <v>105.800003</v>
      </c>
      <c r="I6495" s="0" t="n">
        <v>62.326454</v>
      </c>
      <c r="J6495" s="0" t="n">
        <v>0</v>
      </c>
    </row>
    <row r="6496" customFormat="false" ht="13.8" hidden="false" customHeight="false" outlineLevel="0" collapsed="false">
      <c r="A6496" s="55" t="s">
        <v>168</v>
      </c>
      <c r="B6496" s="65" t="s">
        <v>1820</v>
      </c>
      <c r="C6496" s="55" t="str">
        <f aca="false">LEFT(B6496,4)</f>
        <v>2007</v>
      </c>
      <c r="D6496" s="55" t="str">
        <f aca="false">MID(B6496,6,2)</f>
        <v>05</v>
      </c>
      <c r="E6496" s="0" t="n">
        <v>109.529999</v>
      </c>
      <c r="F6496" s="0" t="n">
        <v>109.529999</v>
      </c>
      <c r="G6496" s="0" t="n">
        <v>109.529999</v>
      </c>
      <c r="H6496" s="0" t="n">
        <v>109.529999</v>
      </c>
      <c r="I6496" s="0" t="n">
        <v>64.523766</v>
      </c>
      <c r="J6496" s="0" t="n">
        <v>0</v>
      </c>
    </row>
    <row r="6497" customFormat="false" ht="13.8" hidden="false" customHeight="false" outlineLevel="0" collapsed="false">
      <c r="A6497" s="55" t="s">
        <v>168</v>
      </c>
      <c r="B6497" s="65" t="s">
        <v>1821</v>
      </c>
      <c r="C6497" s="55" t="str">
        <f aca="false">LEFT(B6497,4)</f>
        <v>2007</v>
      </c>
      <c r="D6497" s="55" t="str">
        <f aca="false">MID(B6497,6,2)</f>
        <v>05</v>
      </c>
      <c r="E6497" s="0" t="n">
        <v>112.389999</v>
      </c>
      <c r="F6497" s="0" t="n">
        <v>112.389999</v>
      </c>
      <c r="G6497" s="0" t="n">
        <v>112.389999</v>
      </c>
      <c r="H6497" s="0" t="n">
        <v>112.389999</v>
      </c>
      <c r="I6497" s="0" t="n">
        <v>66.208595</v>
      </c>
      <c r="J6497" s="0" t="n">
        <v>0</v>
      </c>
    </row>
    <row r="6498" customFormat="false" ht="13.8" hidden="false" customHeight="false" outlineLevel="0" collapsed="false">
      <c r="A6498" s="55" t="s">
        <v>168</v>
      </c>
      <c r="B6498" s="65" t="s">
        <v>1822</v>
      </c>
      <c r="C6498" s="55" t="str">
        <f aca="false">LEFT(B6498,4)</f>
        <v>2007</v>
      </c>
      <c r="D6498" s="55" t="str">
        <f aca="false">MID(B6498,6,2)</f>
        <v>05</v>
      </c>
      <c r="E6498" s="0" t="n">
        <v>112.059998</v>
      </c>
      <c r="F6498" s="0" t="n">
        <v>112.059998</v>
      </c>
      <c r="G6498" s="0" t="n">
        <v>112.059998</v>
      </c>
      <c r="H6498" s="0" t="n">
        <v>112.059998</v>
      </c>
      <c r="I6498" s="0" t="n">
        <v>66.014206</v>
      </c>
      <c r="J6498" s="0" t="n">
        <v>0</v>
      </c>
    </row>
    <row r="6499" customFormat="false" ht="13.8" hidden="false" customHeight="false" outlineLevel="0" collapsed="false">
      <c r="A6499" s="55" t="s">
        <v>168</v>
      </c>
      <c r="B6499" s="65" t="s">
        <v>1823</v>
      </c>
      <c r="C6499" s="55" t="str">
        <f aca="false">LEFT(B6499,4)</f>
        <v>2007</v>
      </c>
      <c r="D6499" s="55" t="str">
        <f aca="false">MID(B6499,6,2)</f>
        <v>06</v>
      </c>
      <c r="E6499" s="0" t="n">
        <v>112.080002</v>
      </c>
      <c r="F6499" s="0" t="n">
        <v>112.080002</v>
      </c>
      <c r="G6499" s="0" t="n">
        <v>112.080002</v>
      </c>
      <c r="H6499" s="0" t="n">
        <v>112.080002</v>
      </c>
      <c r="I6499" s="0" t="n">
        <v>66.025978</v>
      </c>
      <c r="J6499" s="0" t="n">
        <v>0</v>
      </c>
    </row>
    <row r="6500" customFormat="false" ht="13.8" hidden="false" customHeight="false" outlineLevel="0" collapsed="false">
      <c r="A6500" s="55" t="s">
        <v>168</v>
      </c>
      <c r="B6500" s="65" t="s">
        <v>1824</v>
      </c>
      <c r="C6500" s="55" t="str">
        <f aca="false">LEFT(B6500,4)</f>
        <v>2007</v>
      </c>
      <c r="D6500" s="55" t="str">
        <f aca="false">MID(B6500,6,2)</f>
        <v>06</v>
      </c>
      <c r="E6500" s="0" t="n">
        <v>112.580002</v>
      </c>
      <c r="F6500" s="0" t="n">
        <v>112.580002</v>
      </c>
      <c r="G6500" s="0" t="n">
        <v>112.580002</v>
      </c>
      <c r="H6500" s="0" t="n">
        <v>112.580002</v>
      </c>
      <c r="I6500" s="0" t="n">
        <v>66.320503</v>
      </c>
      <c r="J6500" s="0" t="n">
        <v>0</v>
      </c>
    </row>
    <row r="6501" customFormat="false" ht="13.8" hidden="false" customHeight="false" outlineLevel="0" collapsed="false">
      <c r="A6501" s="55" t="s">
        <v>168</v>
      </c>
      <c r="B6501" s="65" t="s">
        <v>1825</v>
      </c>
      <c r="C6501" s="55" t="str">
        <f aca="false">LEFT(B6501,4)</f>
        <v>2007</v>
      </c>
      <c r="D6501" s="55" t="str">
        <f aca="false">MID(B6501,6,2)</f>
        <v>06</v>
      </c>
      <c r="E6501" s="0" t="n">
        <v>110.629997</v>
      </c>
      <c r="F6501" s="0" t="n">
        <v>110.629997</v>
      </c>
      <c r="G6501" s="0" t="n">
        <v>110.629997</v>
      </c>
      <c r="H6501" s="0" t="n">
        <v>110.629997</v>
      </c>
      <c r="I6501" s="0" t="n">
        <v>65.171814</v>
      </c>
      <c r="J6501" s="0" t="n">
        <v>0</v>
      </c>
    </row>
    <row r="6502" customFormat="false" ht="13.8" hidden="false" customHeight="false" outlineLevel="0" collapsed="false">
      <c r="A6502" s="55" t="s">
        <v>168</v>
      </c>
      <c r="B6502" s="65" t="s">
        <v>1826</v>
      </c>
      <c r="C6502" s="55" t="str">
        <f aca="false">LEFT(B6502,4)</f>
        <v>2007</v>
      </c>
      <c r="D6502" s="55" t="str">
        <f aca="false">MID(B6502,6,2)</f>
        <v>06</v>
      </c>
      <c r="E6502" s="0" t="n">
        <v>109.989998</v>
      </c>
      <c r="F6502" s="0" t="n">
        <v>109.989998</v>
      </c>
      <c r="G6502" s="0" t="n">
        <v>109.989998</v>
      </c>
      <c r="H6502" s="0" t="n">
        <v>109.989998</v>
      </c>
      <c r="I6502" s="0" t="n">
        <v>64.794762</v>
      </c>
      <c r="J6502" s="0" t="n">
        <v>0</v>
      </c>
    </row>
    <row r="6503" customFormat="false" ht="13.8" hidden="false" customHeight="false" outlineLevel="0" collapsed="false">
      <c r="A6503" s="55" t="s">
        <v>168</v>
      </c>
      <c r="B6503" s="65" t="s">
        <v>1827</v>
      </c>
      <c r="C6503" s="55" t="str">
        <f aca="false">LEFT(B6503,4)</f>
        <v>2007</v>
      </c>
      <c r="D6503" s="55" t="str">
        <f aca="false">MID(B6503,6,2)</f>
        <v>06</v>
      </c>
      <c r="E6503" s="0" t="n">
        <v>106.620003</v>
      </c>
      <c r="F6503" s="0" t="n">
        <v>106.620003</v>
      </c>
      <c r="G6503" s="0" t="n">
        <v>106.620003</v>
      </c>
      <c r="H6503" s="0" t="n">
        <v>106.620003</v>
      </c>
      <c r="I6503" s="0" t="n">
        <v>62.809494</v>
      </c>
      <c r="J6503" s="0" t="n">
        <v>0</v>
      </c>
    </row>
    <row r="6504" customFormat="false" ht="13.8" hidden="false" customHeight="false" outlineLevel="0" collapsed="false">
      <c r="A6504" s="55" t="s">
        <v>168</v>
      </c>
      <c r="B6504" s="65" t="s">
        <v>1828</v>
      </c>
      <c r="C6504" s="55" t="str">
        <f aca="false">LEFT(B6504,4)</f>
        <v>2007</v>
      </c>
      <c r="D6504" s="55" t="str">
        <f aca="false">MID(B6504,6,2)</f>
        <v>06</v>
      </c>
      <c r="E6504" s="0" t="n">
        <v>107.980003</v>
      </c>
      <c r="F6504" s="0" t="n">
        <v>107.980003</v>
      </c>
      <c r="G6504" s="0" t="n">
        <v>107.980003</v>
      </c>
      <c r="H6504" s="0" t="n">
        <v>107.980003</v>
      </c>
      <c r="I6504" s="0" t="n">
        <v>63.610672</v>
      </c>
      <c r="J6504" s="0" t="n">
        <v>0</v>
      </c>
    </row>
    <row r="6505" customFormat="false" ht="13.8" hidden="false" customHeight="false" outlineLevel="0" collapsed="false">
      <c r="A6505" s="55" t="s">
        <v>168</v>
      </c>
      <c r="B6505" s="65" t="s">
        <v>1829</v>
      </c>
      <c r="C6505" s="55" t="str">
        <f aca="false">LEFT(B6505,4)</f>
        <v>2007</v>
      </c>
      <c r="D6505" s="55" t="str">
        <f aca="false">MID(B6505,6,2)</f>
        <v>06</v>
      </c>
      <c r="E6505" s="0" t="n">
        <v>106.309998</v>
      </c>
      <c r="F6505" s="0" t="n">
        <v>106.309998</v>
      </c>
      <c r="G6505" s="0" t="n">
        <v>106.309998</v>
      </c>
      <c r="H6505" s="0" t="n">
        <v>106.309998</v>
      </c>
      <c r="I6505" s="0" t="n">
        <v>62.626854</v>
      </c>
      <c r="J6505" s="0" t="n">
        <v>0</v>
      </c>
    </row>
    <row r="6506" customFormat="false" ht="13.8" hidden="false" customHeight="false" outlineLevel="0" collapsed="false">
      <c r="A6506" s="55" t="s">
        <v>168</v>
      </c>
      <c r="B6506" s="65" t="s">
        <v>1830</v>
      </c>
      <c r="C6506" s="55" t="str">
        <f aca="false">LEFT(B6506,4)</f>
        <v>2007</v>
      </c>
      <c r="D6506" s="55" t="str">
        <f aca="false">MID(B6506,6,2)</f>
        <v>06</v>
      </c>
      <c r="E6506" s="0" t="n">
        <v>104.459999</v>
      </c>
      <c r="F6506" s="0" t="n">
        <v>104.459999</v>
      </c>
      <c r="G6506" s="0" t="n">
        <v>104.459999</v>
      </c>
      <c r="H6506" s="0" t="n">
        <v>104.459999</v>
      </c>
      <c r="I6506" s="0" t="n">
        <v>61.537064</v>
      </c>
      <c r="J6506" s="0" t="n">
        <v>0</v>
      </c>
    </row>
    <row r="6507" customFormat="false" ht="13.8" hidden="false" customHeight="false" outlineLevel="0" collapsed="false">
      <c r="A6507" s="55" t="s">
        <v>168</v>
      </c>
      <c r="B6507" s="65" t="s">
        <v>1831</v>
      </c>
      <c r="C6507" s="55" t="str">
        <f aca="false">LEFT(B6507,4)</f>
        <v>2007</v>
      </c>
      <c r="D6507" s="55" t="str">
        <f aca="false">MID(B6507,6,2)</f>
        <v>06</v>
      </c>
      <c r="E6507" s="0" t="n">
        <v>106.75</v>
      </c>
      <c r="F6507" s="0" t="n">
        <v>106.75</v>
      </c>
      <c r="G6507" s="0" t="n">
        <v>106.75</v>
      </c>
      <c r="H6507" s="0" t="n">
        <v>106.75</v>
      </c>
      <c r="I6507" s="0" t="n">
        <v>62.886086</v>
      </c>
      <c r="J6507" s="0" t="n">
        <v>0</v>
      </c>
    </row>
    <row r="6508" customFormat="false" ht="13.8" hidden="false" customHeight="false" outlineLevel="0" collapsed="false">
      <c r="A6508" s="55" t="s">
        <v>168</v>
      </c>
      <c r="B6508" s="65" t="s">
        <v>1832</v>
      </c>
      <c r="C6508" s="55" t="str">
        <f aca="false">LEFT(B6508,4)</f>
        <v>2007</v>
      </c>
      <c r="D6508" s="55" t="str">
        <f aca="false">MID(B6508,6,2)</f>
        <v>06</v>
      </c>
      <c r="E6508" s="0" t="n">
        <v>105.650002</v>
      </c>
      <c r="F6508" s="0" t="n">
        <v>105.650002</v>
      </c>
      <c r="G6508" s="0" t="n">
        <v>105.650002</v>
      </c>
      <c r="H6508" s="0" t="n">
        <v>105.650002</v>
      </c>
      <c r="I6508" s="0" t="n">
        <v>62.238087</v>
      </c>
      <c r="J6508" s="0" t="n">
        <v>0</v>
      </c>
    </row>
    <row r="6509" customFormat="false" ht="13.8" hidden="false" customHeight="false" outlineLevel="0" collapsed="false">
      <c r="A6509" s="55" t="s">
        <v>168</v>
      </c>
      <c r="B6509" s="65" t="s">
        <v>1833</v>
      </c>
      <c r="C6509" s="55" t="str">
        <f aca="false">LEFT(B6509,4)</f>
        <v>2007</v>
      </c>
      <c r="D6509" s="55" t="str">
        <f aca="false">MID(B6509,6,2)</f>
        <v>06</v>
      </c>
      <c r="E6509" s="0" t="n">
        <v>106.690002</v>
      </c>
      <c r="F6509" s="0" t="n">
        <v>106.690002</v>
      </c>
      <c r="G6509" s="0" t="n">
        <v>106.690002</v>
      </c>
      <c r="H6509" s="0" t="n">
        <v>106.690002</v>
      </c>
      <c r="I6509" s="0" t="n">
        <v>62.850742</v>
      </c>
      <c r="J6509" s="0" t="n">
        <v>0</v>
      </c>
    </row>
    <row r="6510" customFormat="false" ht="13.8" hidden="false" customHeight="false" outlineLevel="0" collapsed="false">
      <c r="A6510" s="55" t="s">
        <v>168</v>
      </c>
      <c r="B6510" s="65" t="s">
        <v>1834</v>
      </c>
      <c r="C6510" s="55" t="str">
        <f aca="false">LEFT(B6510,4)</f>
        <v>2007</v>
      </c>
      <c r="D6510" s="55" t="str">
        <f aca="false">MID(B6510,6,2)</f>
        <v>06</v>
      </c>
      <c r="E6510" s="0" t="n">
        <v>104.959999</v>
      </c>
      <c r="F6510" s="0" t="n">
        <v>104.959999</v>
      </c>
      <c r="G6510" s="0" t="n">
        <v>104.959999</v>
      </c>
      <c r="H6510" s="0" t="n">
        <v>104.959999</v>
      </c>
      <c r="I6510" s="0" t="n">
        <v>61.831608</v>
      </c>
      <c r="J6510" s="0" t="n">
        <v>0</v>
      </c>
    </row>
    <row r="6511" customFormat="false" ht="13.8" hidden="false" customHeight="false" outlineLevel="0" collapsed="false">
      <c r="A6511" s="55" t="s">
        <v>168</v>
      </c>
      <c r="B6511" s="65" t="s">
        <v>1835</v>
      </c>
      <c r="C6511" s="55" t="str">
        <f aca="false">LEFT(B6511,4)</f>
        <v>2007</v>
      </c>
      <c r="D6511" s="55" t="str">
        <f aca="false">MID(B6511,6,2)</f>
        <v>06</v>
      </c>
      <c r="E6511" s="0" t="n">
        <v>105.339996</v>
      </c>
      <c r="F6511" s="0" t="n">
        <v>105.339996</v>
      </c>
      <c r="G6511" s="0" t="n">
        <v>105.339996</v>
      </c>
      <c r="H6511" s="0" t="n">
        <v>105.339996</v>
      </c>
      <c r="I6511" s="0" t="n">
        <v>62.055466</v>
      </c>
      <c r="J6511" s="0" t="n">
        <v>0</v>
      </c>
    </row>
    <row r="6512" customFormat="false" ht="13.8" hidden="false" customHeight="false" outlineLevel="0" collapsed="false">
      <c r="A6512" s="55" t="s">
        <v>168</v>
      </c>
      <c r="B6512" s="65" t="s">
        <v>1836</v>
      </c>
      <c r="C6512" s="55" t="str">
        <f aca="false">LEFT(B6512,4)</f>
        <v>2007</v>
      </c>
      <c r="D6512" s="55" t="str">
        <f aca="false">MID(B6512,6,2)</f>
        <v>06</v>
      </c>
      <c r="E6512" s="0" t="n">
        <v>102.849998</v>
      </c>
      <c r="F6512" s="0" t="n">
        <v>102.849998</v>
      </c>
      <c r="G6512" s="0" t="n">
        <v>102.849998</v>
      </c>
      <c r="H6512" s="0" t="n">
        <v>102.849998</v>
      </c>
      <c r="I6512" s="0" t="n">
        <v>60.588615</v>
      </c>
      <c r="J6512" s="0" t="n">
        <v>0</v>
      </c>
    </row>
    <row r="6513" customFormat="false" ht="13.8" hidden="false" customHeight="false" outlineLevel="0" collapsed="false">
      <c r="A6513" s="55" t="s">
        <v>168</v>
      </c>
      <c r="B6513" s="65" t="s">
        <v>1837</v>
      </c>
      <c r="C6513" s="55" t="str">
        <f aca="false">LEFT(B6513,4)</f>
        <v>2007</v>
      </c>
      <c r="D6513" s="55" t="str">
        <f aca="false">MID(B6513,6,2)</f>
        <v>06</v>
      </c>
      <c r="E6513" s="0" t="n">
        <v>102.68</v>
      </c>
      <c r="F6513" s="0" t="n">
        <v>102.68</v>
      </c>
      <c r="G6513" s="0" t="n">
        <v>102.68</v>
      </c>
      <c r="H6513" s="0" t="n">
        <v>102.68</v>
      </c>
      <c r="I6513" s="0" t="n">
        <v>60.488441</v>
      </c>
      <c r="J6513" s="0" t="n">
        <v>0</v>
      </c>
    </row>
    <row r="6514" customFormat="false" ht="13.8" hidden="false" customHeight="false" outlineLevel="0" collapsed="false">
      <c r="A6514" s="55" t="s">
        <v>168</v>
      </c>
      <c r="B6514" s="65" t="s">
        <v>1838</v>
      </c>
      <c r="C6514" s="55" t="str">
        <f aca="false">LEFT(B6514,4)</f>
        <v>2007</v>
      </c>
      <c r="D6514" s="55" t="str">
        <f aca="false">MID(B6514,6,2)</f>
        <v>06</v>
      </c>
      <c r="E6514" s="0" t="n">
        <v>100.93</v>
      </c>
      <c r="F6514" s="0" t="n">
        <v>100.93</v>
      </c>
      <c r="G6514" s="0" t="n">
        <v>100.93</v>
      </c>
      <c r="H6514" s="0" t="n">
        <v>100.93</v>
      </c>
      <c r="I6514" s="0" t="n">
        <v>59.927357</v>
      </c>
      <c r="J6514" s="0" t="n">
        <v>0</v>
      </c>
    </row>
    <row r="6515" customFormat="false" ht="13.8" hidden="false" customHeight="false" outlineLevel="0" collapsed="false">
      <c r="A6515" s="55" t="s">
        <v>168</v>
      </c>
      <c r="B6515" s="65" t="s">
        <v>1839</v>
      </c>
      <c r="C6515" s="55" t="str">
        <f aca="false">LEFT(B6515,4)</f>
        <v>2007</v>
      </c>
      <c r="D6515" s="55" t="str">
        <f aca="false">MID(B6515,6,2)</f>
        <v>06</v>
      </c>
      <c r="E6515" s="0" t="n">
        <v>99.389999</v>
      </c>
      <c r="F6515" s="0" t="n">
        <v>99.389999</v>
      </c>
      <c r="G6515" s="0" t="n">
        <v>99.389999</v>
      </c>
      <c r="H6515" s="0" t="n">
        <v>99.389999</v>
      </c>
      <c r="I6515" s="0" t="n">
        <v>59.012985</v>
      </c>
      <c r="J6515" s="0" t="n">
        <v>0</v>
      </c>
    </row>
    <row r="6516" customFormat="false" ht="13.8" hidden="false" customHeight="false" outlineLevel="0" collapsed="false">
      <c r="A6516" s="55" t="s">
        <v>168</v>
      </c>
      <c r="B6516" s="65" t="s">
        <v>1840</v>
      </c>
      <c r="C6516" s="55" t="str">
        <f aca="false">LEFT(B6516,4)</f>
        <v>2007</v>
      </c>
      <c r="D6516" s="55" t="str">
        <f aca="false">MID(B6516,6,2)</f>
        <v>06</v>
      </c>
      <c r="E6516" s="0" t="n">
        <v>99.25</v>
      </c>
      <c r="F6516" s="0" t="n">
        <v>99.25</v>
      </c>
      <c r="G6516" s="0" t="n">
        <v>99.25</v>
      </c>
      <c r="H6516" s="0" t="n">
        <v>99.25</v>
      </c>
      <c r="I6516" s="0" t="n">
        <v>58.929859</v>
      </c>
      <c r="J6516" s="0" t="n">
        <v>0</v>
      </c>
    </row>
    <row r="6517" customFormat="false" ht="13.8" hidden="false" customHeight="false" outlineLevel="0" collapsed="false">
      <c r="A6517" s="55" t="s">
        <v>168</v>
      </c>
      <c r="B6517" s="65" t="s">
        <v>1841</v>
      </c>
      <c r="C6517" s="55" t="str">
        <f aca="false">LEFT(B6517,4)</f>
        <v>2007</v>
      </c>
      <c r="D6517" s="55" t="str">
        <f aca="false">MID(B6517,6,2)</f>
        <v>06</v>
      </c>
      <c r="E6517" s="0" t="n">
        <v>101.580002</v>
      </c>
      <c r="F6517" s="0" t="n">
        <v>101.580002</v>
      </c>
      <c r="G6517" s="0" t="n">
        <v>101.580002</v>
      </c>
      <c r="H6517" s="0" t="n">
        <v>101.580002</v>
      </c>
      <c r="I6517" s="0" t="n">
        <v>60.313332</v>
      </c>
      <c r="J6517" s="0" t="n">
        <v>0</v>
      </c>
    </row>
    <row r="6518" customFormat="false" ht="13.8" hidden="false" customHeight="false" outlineLevel="0" collapsed="false">
      <c r="A6518" s="55" t="s">
        <v>168</v>
      </c>
      <c r="B6518" s="65" t="s">
        <v>1842</v>
      </c>
      <c r="C6518" s="55" t="str">
        <f aca="false">LEFT(B6518,4)</f>
        <v>2007</v>
      </c>
      <c r="D6518" s="55" t="str">
        <f aca="false">MID(B6518,6,2)</f>
        <v>06</v>
      </c>
      <c r="E6518" s="0" t="n">
        <v>100.900002</v>
      </c>
      <c r="F6518" s="0" t="n">
        <v>100.900002</v>
      </c>
      <c r="G6518" s="0" t="n">
        <v>100.900002</v>
      </c>
      <c r="H6518" s="0" t="n">
        <v>100.900002</v>
      </c>
      <c r="I6518" s="0" t="n">
        <v>59.909561</v>
      </c>
      <c r="J6518" s="0" t="n">
        <v>0</v>
      </c>
    </row>
    <row r="6519" customFormat="false" ht="13.8" hidden="false" customHeight="false" outlineLevel="0" collapsed="false">
      <c r="A6519" s="55" t="s">
        <v>168</v>
      </c>
      <c r="B6519" s="65" t="s">
        <v>1843</v>
      </c>
      <c r="C6519" s="55" t="str">
        <f aca="false">LEFT(B6519,4)</f>
        <v>2007</v>
      </c>
      <c r="D6519" s="55" t="str">
        <f aca="false">MID(B6519,6,2)</f>
        <v>06</v>
      </c>
      <c r="E6519" s="0" t="n">
        <v>100.459999</v>
      </c>
      <c r="F6519" s="0" t="n">
        <v>100.459999</v>
      </c>
      <c r="G6519" s="0" t="n">
        <v>100.459999</v>
      </c>
      <c r="H6519" s="0" t="n">
        <v>100.459999</v>
      </c>
      <c r="I6519" s="0" t="n">
        <v>59.648293</v>
      </c>
      <c r="J6519" s="0" t="n">
        <v>0</v>
      </c>
    </row>
    <row r="6520" customFormat="false" ht="13.8" hidden="false" customHeight="false" outlineLevel="0" collapsed="false">
      <c r="A6520" s="55" t="s">
        <v>168</v>
      </c>
      <c r="B6520" s="65" t="s">
        <v>1844</v>
      </c>
      <c r="C6520" s="55" t="str">
        <f aca="false">LEFT(B6520,4)</f>
        <v>2007</v>
      </c>
      <c r="D6520" s="55" t="str">
        <f aca="false">MID(B6520,6,2)</f>
        <v>07</v>
      </c>
      <c r="E6520" s="0" t="n">
        <v>103.040001</v>
      </c>
      <c r="F6520" s="0" t="n">
        <v>103.040001</v>
      </c>
      <c r="G6520" s="0" t="n">
        <v>103.040001</v>
      </c>
      <c r="H6520" s="0" t="n">
        <v>103.040001</v>
      </c>
      <c r="I6520" s="0" t="n">
        <v>61.180176</v>
      </c>
      <c r="J6520" s="0" t="n">
        <v>0</v>
      </c>
    </row>
    <row r="6521" customFormat="false" ht="13.8" hidden="false" customHeight="false" outlineLevel="0" collapsed="false">
      <c r="A6521" s="55" t="s">
        <v>168</v>
      </c>
      <c r="B6521" s="65" t="s">
        <v>1845</v>
      </c>
      <c r="C6521" s="55" t="str">
        <f aca="false">LEFT(B6521,4)</f>
        <v>2007</v>
      </c>
      <c r="D6521" s="55" t="str">
        <f aca="false">MID(B6521,6,2)</f>
        <v>07</v>
      </c>
      <c r="E6521" s="0" t="n">
        <v>102.809998</v>
      </c>
      <c r="F6521" s="0" t="n">
        <v>102.809998</v>
      </c>
      <c r="G6521" s="0" t="n">
        <v>102.809998</v>
      </c>
      <c r="H6521" s="0" t="n">
        <v>102.809998</v>
      </c>
      <c r="I6521" s="0" t="n">
        <v>61.043617</v>
      </c>
      <c r="J6521" s="0" t="n">
        <v>0</v>
      </c>
    </row>
    <row r="6522" customFormat="false" ht="13.8" hidden="false" customHeight="false" outlineLevel="0" collapsed="false">
      <c r="A6522" s="55" t="s">
        <v>168</v>
      </c>
      <c r="B6522" s="65" t="s">
        <v>1846</v>
      </c>
      <c r="C6522" s="55" t="str">
        <f aca="false">LEFT(B6522,4)</f>
        <v>2007</v>
      </c>
      <c r="D6522" s="55" t="str">
        <f aca="false">MID(B6522,6,2)</f>
        <v>07</v>
      </c>
      <c r="E6522" s="0" t="n">
        <v>104.389999</v>
      </c>
      <c r="F6522" s="0" t="n">
        <v>104.389999</v>
      </c>
      <c r="G6522" s="0" t="n">
        <v>104.389999</v>
      </c>
      <c r="H6522" s="0" t="n">
        <v>104.389999</v>
      </c>
      <c r="I6522" s="0" t="n">
        <v>61.981762</v>
      </c>
      <c r="J6522" s="0" t="n">
        <v>0</v>
      </c>
    </row>
    <row r="6523" customFormat="false" ht="13.8" hidden="false" customHeight="false" outlineLevel="0" collapsed="false">
      <c r="A6523" s="55" t="s">
        <v>168</v>
      </c>
      <c r="B6523" s="65" t="s">
        <v>1847</v>
      </c>
      <c r="C6523" s="55" t="str">
        <f aca="false">LEFT(B6523,4)</f>
        <v>2007</v>
      </c>
      <c r="D6523" s="55" t="str">
        <f aca="false">MID(B6523,6,2)</f>
        <v>07</v>
      </c>
      <c r="E6523" s="0" t="n">
        <v>104.260002</v>
      </c>
      <c r="F6523" s="0" t="n">
        <v>104.260002</v>
      </c>
      <c r="G6523" s="0" t="n">
        <v>104.260002</v>
      </c>
      <c r="H6523" s="0" t="n">
        <v>104.260002</v>
      </c>
      <c r="I6523" s="0" t="n">
        <v>61.90456</v>
      </c>
      <c r="J6523" s="0" t="n">
        <v>0</v>
      </c>
    </row>
    <row r="6524" customFormat="false" ht="13.8" hidden="false" customHeight="false" outlineLevel="0" collapsed="false">
      <c r="A6524" s="55" t="s">
        <v>168</v>
      </c>
      <c r="B6524" s="65" t="s">
        <v>1848</v>
      </c>
      <c r="C6524" s="55" t="str">
        <f aca="false">LEFT(B6524,4)</f>
        <v>2007</v>
      </c>
      <c r="D6524" s="55" t="str">
        <f aca="false">MID(B6524,6,2)</f>
        <v>07</v>
      </c>
      <c r="E6524" s="0" t="n">
        <v>103.989998</v>
      </c>
      <c r="F6524" s="0" t="n">
        <v>103.989998</v>
      </c>
      <c r="G6524" s="0" t="n">
        <v>103.989998</v>
      </c>
      <c r="H6524" s="0" t="n">
        <v>103.989998</v>
      </c>
      <c r="I6524" s="0" t="n">
        <v>61.744255</v>
      </c>
      <c r="J6524" s="0" t="n">
        <v>0</v>
      </c>
    </row>
    <row r="6525" customFormat="false" ht="13.8" hidden="false" customHeight="false" outlineLevel="0" collapsed="false">
      <c r="A6525" s="55" t="s">
        <v>168</v>
      </c>
      <c r="B6525" s="65" t="s">
        <v>1849</v>
      </c>
      <c r="C6525" s="55" t="str">
        <f aca="false">LEFT(B6525,4)</f>
        <v>2007</v>
      </c>
      <c r="D6525" s="55" t="str">
        <f aca="false">MID(B6525,6,2)</f>
        <v>07</v>
      </c>
      <c r="E6525" s="0" t="n">
        <v>101.400002</v>
      </c>
      <c r="F6525" s="0" t="n">
        <v>101.400002</v>
      </c>
      <c r="G6525" s="0" t="n">
        <v>101.400002</v>
      </c>
      <c r="H6525" s="0" t="n">
        <v>101.400002</v>
      </c>
      <c r="I6525" s="0" t="n">
        <v>60.206436</v>
      </c>
      <c r="J6525" s="0" t="n">
        <v>0</v>
      </c>
    </row>
    <row r="6526" customFormat="false" ht="13.8" hidden="false" customHeight="false" outlineLevel="0" collapsed="false">
      <c r="A6526" s="55" t="s">
        <v>168</v>
      </c>
      <c r="B6526" s="65" t="s">
        <v>1850</v>
      </c>
      <c r="C6526" s="55" t="str">
        <f aca="false">LEFT(B6526,4)</f>
        <v>2007</v>
      </c>
      <c r="D6526" s="55" t="str">
        <f aca="false">MID(B6526,6,2)</f>
        <v>07</v>
      </c>
      <c r="E6526" s="0" t="n">
        <v>100.989998</v>
      </c>
      <c r="F6526" s="0" t="n">
        <v>100.989998</v>
      </c>
      <c r="G6526" s="0" t="n">
        <v>100.989998</v>
      </c>
      <c r="H6526" s="0" t="n">
        <v>100.989998</v>
      </c>
      <c r="I6526" s="0" t="n">
        <v>59.962997</v>
      </c>
      <c r="J6526" s="0" t="n">
        <v>0</v>
      </c>
    </row>
    <row r="6527" customFormat="false" ht="13.8" hidden="false" customHeight="false" outlineLevel="0" collapsed="false">
      <c r="A6527" s="55" t="s">
        <v>168</v>
      </c>
      <c r="B6527" s="65" t="s">
        <v>1851</v>
      </c>
      <c r="C6527" s="55" t="str">
        <f aca="false">LEFT(B6527,4)</f>
        <v>2007</v>
      </c>
      <c r="D6527" s="55" t="str">
        <f aca="false">MID(B6527,6,2)</f>
        <v>07</v>
      </c>
      <c r="E6527" s="0" t="n">
        <v>102.57</v>
      </c>
      <c r="F6527" s="0" t="n">
        <v>102.57</v>
      </c>
      <c r="G6527" s="0" t="n">
        <v>102.57</v>
      </c>
      <c r="H6527" s="0" t="n">
        <v>102.57</v>
      </c>
      <c r="I6527" s="0" t="n">
        <v>60.9011</v>
      </c>
      <c r="J6527" s="0" t="n">
        <v>0</v>
      </c>
    </row>
    <row r="6528" customFormat="false" ht="13.8" hidden="false" customHeight="false" outlineLevel="0" collapsed="false">
      <c r="A6528" s="55" t="s">
        <v>168</v>
      </c>
      <c r="B6528" s="65" t="s">
        <v>1852</v>
      </c>
      <c r="C6528" s="55" t="str">
        <f aca="false">LEFT(B6528,4)</f>
        <v>2007</v>
      </c>
      <c r="D6528" s="55" t="str">
        <f aca="false">MID(B6528,6,2)</f>
        <v>07</v>
      </c>
      <c r="E6528" s="0" t="n">
        <v>103.529999</v>
      </c>
      <c r="F6528" s="0" t="n">
        <v>103.529999</v>
      </c>
      <c r="G6528" s="0" t="n">
        <v>103.529999</v>
      </c>
      <c r="H6528" s="0" t="n">
        <v>103.529999</v>
      </c>
      <c r="I6528" s="0" t="n">
        <v>61.47113</v>
      </c>
      <c r="J6528" s="0" t="n">
        <v>0</v>
      </c>
    </row>
    <row r="6529" customFormat="false" ht="13.8" hidden="false" customHeight="false" outlineLevel="0" collapsed="false">
      <c r="A6529" s="55" t="s">
        <v>168</v>
      </c>
      <c r="B6529" s="65" t="s">
        <v>1853</v>
      </c>
      <c r="C6529" s="55" t="str">
        <f aca="false">LEFT(B6529,4)</f>
        <v>2007</v>
      </c>
      <c r="D6529" s="55" t="str">
        <f aca="false">MID(B6529,6,2)</f>
        <v>07</v>
      </c>
      <c r="E6529" s="0" t="n">
        <v>102.980003</v>
      </c>
      <c r="F6529" s="0" t="n">
        <v>102.980003</v>
      </c>
      <c r="G6529" s="0" t="n">
        <v>102.980003</v>
      </c>
      <c r="H6529" s="0" t="n">
        <v>102.980003</v>
      </c>
      <c r="I6529" s="0" t="n">
        <v>61.144558</v>
      </c>
      <c r="J6529" s="0" t="n">
        <v>0</v>
      </c>
    </row>
    <row r="6530" customFormat="false" ht="13.8" hidden="false" customHeight="false" outlineLevel="0" collapsed="false">
      <c r="A6530" s="55" t="s">
        <v>168</v>
      </c>
      <c r="B6530" s="65" t="s">
        <v>1854</v>
      </c>
      <c r="C6530" s="55" t="str">
        <f aca="false">LEFT(B6530,4)</f>
        <v>2007</v>
      </c>
      <c r="D6530" s="55" t="str">
        <f aca="false">MID(B6530,6,2)</f>
        <v>07</v>
      </c>
      <c r="E6530" s="0" t="n">
        <v>102.300003</v>
      </c>
      <c r="F6530" s="0" t="n">
        <v>102.300003</v>
      </c>
      <c r="G6530" s="0" t="n">
        <v>102.300003</v>
      </c>
      <c r="H6530" s="0" t="n">
        <v>102.300003</v>
      </c>
      <c r="I6530" s="0" t="n">
        <v>60.740807</v>
      </c>
      <c r="J6530" s="0" t="n">
        <v>0</v>
      </c>
    </row>
    <row r="6531" customFormat="false" ht="13.8" hidden="false" customHeight="false" outlineLevel="0" collapsed="false">
      <c r="A6531" s="55" t="s">
        <v>168</v>
      </c>
      <c r="B6531" s="65" t="s">
        <v>1855</v>
      </c>
      <c r="C6531" s="55" t="str">
        <f aca="false">LEFT(B6531,4)</f>
        <v>2007</v>
      </c>
      <c r="D6531" s="55" t="str">
        <f aca="false">MID(B6531,6,2)</f>
        <v>07</v>
      </c>
      <c r="E6531" s="0" t="n">
        <v>101.940002</v>
      </c>
      <c r="F6531" s="0" t="n">
        <v>101.940002</v>
      </c>
      <c r="G6531" s="0" t="n">
        <v>101.940002</v>
      </c>
      <c r="H6531" s="0" t="n">
        <v>101.940002</v>
      </c>
      <c r="I6531" s="0" t="n">
        <v>60.527058</v>
      </c>
      <c r="J6531" s="0" t="n">
        <v>0</v>
      </c>
    </row>
    <row r="6532" customFormat="false" ht="13.8" hidden="false" customHeight="false" outlineLevel="0" collapsed="false">
      <c r="A6532" s="55" t="s">
        <v>168</v>
      </c>
      <c r="B6532" s="65" t="s">
        <v>1856</v>
      </c>
      <c r="C6532" s="55" t="str">
        <f aca="false">LEFT(B6532,4)</f>
        <v>2007</v>
      </c>
      <c r="D6532" s="55" t="str">
        <f aca="false">MID(B6532,6,2)</f>
        <v>07</v>
      </c>
      <c r="E6532" s="0" t="n">
        <v>102.440002</v>
      </c>
      <c r="F6532" s="0" t="n">
        <v>102.440002</v>
      </c>
      <c r="G6532" s="0" t="n">
        <v>102.440002</v>
      </c>
      <c r="H6532" s="0" t="n">
        <v>102.440002</v>
      </c>
      <c r="I6532" s="0" t="n">
        <v>60.823944</v>
      </c>
      <c r="J6532" s="0" t="n">
        <v>0</v>
      </c>
    </row>
    <row r="6533" customFormat="false" ht="13.8" hidden="false" customHeight="false" outlineLevel="0" collapsed="false">
      <c r="A6533" s="55" t="s">
        <v>168</v>
      </c>
      <c r="B6533" s="65" t="s">
        <v>1857</v>
      </c>
      <c r="C6533" s="55" t="str">
        <f aca="false">LEFT(B6533,4)</f>
        <v>2007</v>
      </c>
      <c r="D6533" s="55" t="str">
        <f aca="false">MID(B6533,6,2)</f>
        <v>07</v>
      </c>
      <c r="E6533" s="0" t="n">
        <v>100.440002</v>
      </c>
      <c r="F6533" s="0" t="n">
        <v>100.440002</v>
      </c>
      <c r="G6533" s="0" t="n">
        <v>100.440002</v>
      </c>
      <c r="H6533" s="0" t="n">
        <v>100.440002</v>
      </c>
      <c r="I6533" s="0" t="n">
        <v>59.636448</v>
      </c>
      <c r="J6533" s="0" t="n">
        <v>0</v>
      </c>
    </row>
    <row r="6534" customFormat="false" ht="13.8" hidden="false" customHeight="false" outlineLevel="0" collapsed="false">
      <c r="A6534" s="55" t="s">
        <v>168</v>
      </c>
      <c r="B6534" s="65" t="s">
        <v>1858</v>
      </c>
      <c r="C6534" s="55" t="str">
        <f aca="false">LEFT(B6534,4)</f>
        <v>2007</v>
      </c>
      <c r="D6534" s="55" t="str">
        <f aca="false">MID(B6534,6,2)</f>
        <v>07</v>
      </c>
      <c r="E6534" s="0" t="n">
        <v>98.879997</v>
      </c>
      <c r="F6534" s="0" t="n">
        <v>98.879997</v>
      </c>
      <c r="G6534" s="0" t="n">
        <v>98.879997</v>
      </c>
      <c r="H6534" s="0" t="n">
        <v>98.879997</v>
      </c>
      <c r="I6534" s="0" t="n">
        <v>58.710175</v>
      </c>
      <c r="J6534" s="0" t="n">
        <v>0</v>
      </c>
    </row>
    <row r="6535" customFormat="false" ht="13.8" hidden="false" customHeight="false" outlineLevel="0" collapsed="false">
      <c r="A6535" s="55" t="s">
        <v>168</v>
      </c>
      <c r="B6535" s="65" t="s">
        <v>1859</v>
      </c>
      <c r="C6535" s="55" t="str">
        <f aca="false">LEFT(B6535,4)</f>
        <v>2007</v>
      </c>
      <c r="D6535" s="55" t="str">
        <f aca="false">MID(B6535,6,2)</f>
        <v>07</v>
      </c>
      <c r="E6535" s="0" t="n">
        <v>96.720001</v>
      </c>
      <c r="F6535" s="0" t="n">
        <v>96.720001</v>
      </c>
      <c r="G6535" s="0" t="n">
        <v>96.720001</v>
      </c>
      <c r="H6535" s="0" t="n">
        <v>96.720001</v>
      </c>
      <c r="I6535" s="0" t="n">
        <v>57.427692</v>
      </c>
      <c r="J6535" s="0" t="n">
        <v>0</v>
      </c>
    </row>
    <row r="6536" customFormat="false" ht="13.8" hidden="false" customHeight="false" outlineLevel="0" collapsed="false">
      <c r="A6536" s="55" t="s">
        <v>168</v>
      </c>
      <c r="B6536" s="65" t="s">
        <v>1860</v>
      </c>
      <c r="C6536" s="55" t="str">
        <f aca="false">LEFT(B6536,4)</f>
        <v>2007</v>
      </c>
      <c r="D6536" s="55" t="str">
        <f aca="false">MID(B6536,6,2)</f>
        <v>07</v>
      </c>
      <c r="E6536" s="0" t="n">
        <v>96.269997</v>
      </c>
      <c r="F6536" s="0" t="n">
        <v>96.269997</v>
      </c>
      <c r="G6536" s="0" t="n">
        <v>96.269997</v>
      </c>
      <c r="H6536" s="0" t="n">
        <v>96.269997</v>
      </c>
      <c r="I6536" s="0" t="n">
        <v>57.160488</v>
      </c>
      <c r="J6536" s="0" t="n">
        <v>0</v>
      </c>
    </row>
    <row r="6537" customFormat="false" ht="13.8" hidden="false" customHeight="false" outlineLevel="0" collapsed="false">
      <c r="A6537" s="55" t="s">
        <v>168</v>
      </c>
      <c r="B6537" s="65" t="s">
        <v>1861</v>
      </c>
      <c r="C6537" s="55" t="str">
        <f aca="false">LEFT(B6537,4)</f>
        <v>2007</v>
      </c>
      <c r="D6537" s="55" t="str">
        <f aca="false">MID(B6537,6,2)</f>
        <v>07</v>
      </c>
      <c r="E6537" s="0" t="n">
        <v>94.400002</v>
      </c>
      <c r="F6537" s="0" t="n">
        <v>94.400002</v>
      </c>
      <c r="G6537" s="0" t="n">
        <v>94.400002</v>
      </c>
      <c r="H6537" s="0" t="n">
        <v>94.400002</v>
      </c>
      <c r="I6537" s="0" t="n">
        <v>56.050167</v>
      </c>
      <c r="J6537" s="0" t="n">
        <v>0</v>
      </c>
    </row>
    <row r="6538" customFormat="false" ht="13.8" hidden="false" customHeight="false" outlineLevel="0" collapsed="false">
      <c r="A6538" s="55" t="s">
        <v>168</v>
      </c>
      <c r="B6538" s="65" t="s">
        <v>1862</v>
      </c>
      <c r="C6538" s="55" t="str">
        <f aca="false">LEFT(B6538,4)</f>
        <v>2007</v>
      </c>
      <c r="D6538" s="55" t="str">
        <f aca="false">MID(B6538,6,2)</f>
        <v>07</v>
      </c>
      <c r="E6538" s="0" t="n">
        <v>91.720001</v>
      </c>
      <c r="F6538" s="0" t="n">
        <v>91.720001</v>
      </c>
      <c r="G6538" s="0" t="n">
        <v>91.720001</v>
      </c>
      <c r="H6538" s="0" t="n">
        <v>91.720001</v>
      </c>
      <c r="I6538" s="0" t="n">
        <v>54.458923</v>
      </c>
      <c r="J6538" s="0" t="n">
        <v>0</v>
      </c>
    </row>
    <row r="6539" customFormat="false" ht="13.8" hidden="false" customHeight="false" outlineLevel="0" collapsed="false">
      <c r="A6539" s="55" t="s">
        <v>168</v>
      </c>
      <c r="B6539" s="65" t="s">
        <v>1863</v>
      </c>
      <c r="C6539" s="55" t="str">
        <f aca="false">LEFT(B6539,4)</f>
        <v>2007</v>
      </c>
      <c r="D6539" s="55" t="str">
        <f aca="false">MID(B6539,6,2)</f>
        <v>07</v>
      </c>
      <c r="E6539" s="0" t="n">
        <v>92.599998</v>
      </c>
      <c r="F6539" s="0" t="n">
        <v>92.599998</v>
      </c>
      <c r="G6539" s="0" t="n">
        <v>92.599998</v>
      </c>
      <c r="H6539" s="0" t="n">
        <v>92.599998</v>
      </c>
      <c r="I6539" s="0" t="n">
        <v>54.981422</v>
      </c>
      <c r="J6539" s="0" t="n">
        <v>0</v>
      </c>
    </row>
    <row r="6540" customFormat="false" ht="13.8" hidden="false" customHeight="false" outlineLevel="0" collapsed="false">
      <c r="A6540" s="55" t="s">
        <v>168</v>
      </c>
      <c r="B6540" s="65" t="s">
        <v>1864</v>
      </c>
      <c r="C6540" s="55" t="str">
        <f aca="false">LEFT(B6540,4)</f>
        <v>2007</v>
      </c>
      <c r="D6540" s="55" t="str">
        <f aca="false">MID(B6540,6,2)</f>
        <v>07</v>
      </c>
      <c r="E6540" s="0" t="n">
        <v>92.660004</v>
      </c>
      <c r="F6540" s="0" t="n">
        <v>92.660004</v>
      </c>
      <c r="G6540" s="0" t="n">
        <v>92.660004</v>
      </c>
      <c r="H6540" s="0" t="n">
        <v>92.660004</v>
      </c>
      <c r="I6540" s="0" t="n">
        <v>55.017052</v>
      </c>
      <c r="J6540" s="0" t="n">
        <v>0</v>
      </c>
    </row>
    <row r="6541" customFormat="false" ht="13.8" hidden="false" customHeight="false" outlineLevel="0" collapsed="false">
      <c r="A6541" s="55" t="s">
        <v>168</v>
      </c>
      <c r="B6541" s="65" t="s">
        <v>1865</v>
      </c>
      <c r="C6541" s="55" t="str">
        <f aca="false">LEFT(B6541,4)</f>
        <v>2007</v>
      </c>
      <c r="D6541" s="55" t="str">
        <f aca="false">MID(B6541,6,2)</f>
        <v>08</v>
      </c>
      <c r="E6541" s="0" t="n">
        <v>93.5</v>
      </c>
      <c r="F6541" s="0" t="n">
        <v>93.5</v>
      </c>
      <c r="G6541" s="0" t="n">
        <v>93.5</v>
      </c>
      <c r="H6541" s="0" t="n">
        <v>93.5</v>
      </c>
      <c r="I6541" s="0" t="n">
        <v>55.515785</v>
      </c>
      <c r="J6541" s="0" t="n">
        <v>0</v>
      </c>
    </row>
    <row r="6542" customFormat="false" ht="13.8" hidden="false" customHeight="false" outlineLevel="0" collapsed="false">
      <c r="A6542" s="55" t="s">
        <v>168</v>
      </c>
      <c r="B6542" s="65" t="s">
        <v>1866</v>
      </c>
      <c r="C6542" s="55" t="str">
        <f aca="false">LEFT(B6542,4)</f>
        <v>2007</v>
      </c>
      <c r="D6542" s="55" t="str">
        <f aca="false">MID(B6542,6,2)</f>
        <v>08</v>
      </c>
      <c r="E6542" s="0" t="n">
        <v>94.629997</v>
      </c>
      <c r="F6542" s="0" t="n">
        <v>94.629997</v>
      </c>
      <c r="G6542" s="0" t="n">
        <v>94.629997</v>
      </c>
      <c r="H6542" s="0" t="n">
        <v>94.629997</v>
      </c>
      <c r="I6542" s="0" t="n">
        <v>56.186741</v>
      </c>
      <c r="J6542" s="0" t="n">
        <v>0</v>
      </c>
    </row>
    <row r="6543" customFormat="false" ht="13.8" hidden="false" customHeight="false" outlineLevel="0" collapsed="false">
      <c r="A6543" s="55" t="s">
        <v>168</v>
      </c>
      <c r="B6543" s="65" t="s">
        <v>1867</v>
      </c>
      <c r="C6543" s="55" t="str">
        <f aca="false">LEFT(B6543,4)</f>
        <v>2007</v>
      </c>
      <c r="D6543" s="55" t="str">
        <f aca="false">MID(B6543,6,2)</f>
        <v>08</v>
      </c>
      <c r="E6543" s="0" t="n">
        <v>91.849998</v>
      </c>
      <c r="F6543" s="0" t="n">
        <v>91.849998</v>
      </c>
      <c r="G6543" s="0" t="n">
        <v>91.849998</v>
      </c>
      <c r="H6543" s="0" t="n">
        <v>91.849998</v>
      </c>
      <c r="I6543" s="0" t="n">
        <v>54.53611</v>
      </c>
      <c r="J6543" s="0" t="n">
        <v>0</v>
      </c>
    </row>
    <row r="6544" customFormat="false" ht="13.8" hidden="false" customHeight="false" outlineLevel="0" collapsed="false">
      <c r="A6544" s="55" t="s">
        <v>168</v>
      </c>
      <c r="B6544" s="65" t="s">
        <v>1868</v>
      </c>
      <c r="C6544" s="55" t="str">
        <f aca="false">LEFT(B6544,4)</f>
        <v>2007</v>
      </c>
      <c r="D6544" s="55" t="str">
        <f aca="false">MID(B6544,6,2)</f>
        <v>08</v>
      </c>
      <c r="E6544" s="0" t="n">
        <v>94.309998</v>
      </c>
      <c r="F6544" s="0" t="n">
        <v>94.309998</v>
      </c>
      <c r="G6544" s="0" t="n">
        <v>94.309998</v>
      </c>
      <c r="H6544" s="0" t="n">
        <v>94.309998</v>
      </c>
      <c r="I6544" s="0" t="n">
        <v>55.996723</v>
      </c>
      <c r="J6544" s="0" t="n">
        <v>0</v>
      </c>
    </row>
    <row r="6545" customFormat="false" ht="13.8" hidden="false" customHeight="false" outlineLevel="0" collapsed="false">
      <c r="A6545" s="55" t="s">
        <v>168</v>
      </c>
      <c r="B6545" s="65" t="s">
        <v>1869</v>
      </c>
      <c r="C6545" s="55" t="str">
        <f aca="false">LEFT(B6545,4)</f>
        <v>2007</v>
      </c>
      <c r="D6545" s="55" t="str">
        <f aca="false">MID(B6545,6,2)</f>
        <v>08</v>
      </c>
      <c r="E6545" s="0" t="n">
        <v>94.839996</v>
      </c>
      <c r="F6545" s="0" t="n">
        <v>94.839996</v>
      </c>
      <c r="G6545" s="0" t="n">
        <v>94.839996</v>
      </c>
      <c r="H6545" s="0" t="n">
        <v>94.839996</v>
      </c>
      <c r="I6545" s="0" t="n">
        <v>56.311432</v>
      </c>
      <c r="J6545" s="0" t="n">
        <v>0</v>
      </c>
    </row>
    <row r="6546" customFormat="false" ht="13.8" hidden="false" customHeight="false" outlineLevel="0" collapsed="false">
      <c r="A6546" s="55" t="s">
        <v>168</v>
      </c>
      <c r="B6546" s="65" t="s">
        <v>1870</v>
      </c>
      <c r="C6546" s="55" t="str">
        <f aca="false">LEFT(B6546,4)</f>
        <v>2007</v>
      </c>
      <c r="D6546" s="55" t="str">
        <f aca="false">MID(B6546,6,2)</f>
        <v>08</v>
      </c>
      <c r="E6546" s="0" t="n">
        <v>98.629997</v>
      </c>
      <c r="F6546" s="0" t="n">
        <v>98.629997</v>
      </c>
      <c r="G6546" s="0" t="n">
        <v>98.629997</v>
      </c>
      <c r="H6546" s="0" t="n">
        <v>98.629997</v>
      </c>
      <c r="I6546" s="0" t="n">
        <v>58.561741</v>
      </c>
      <c r="J6546" s="0" t="n">
        <v>0</v>
      </c>
    </row>
    <row r="6547" customFormat="false" ht="13.8" hidden="false" customHeight="false" outlineLevel="0" collapsed="false">
      <c r="A6547" s="55" t="s">
        <v>168</v>
      </c>
      <c r="B6547" s="65" t="s">
        <v>1871</v>
      </c>
      <c r="C6547" s="55" t="str">
        <f aca="false">LEFT(B6547,4)</f>
        <v>2007</v>
      </c>
      <c r="D6547" s="55" t="str">
        <f aca="false">MID(B6547,6,2)</f>
        <v>08</v>
      </c>
      <c r="E6547" s="0" t="n">
        <v>98.150002</v>
      </c>
      <c r="F6547" s="0" t="n">
        <v>98.150002</v>
      </c>
      <c r="G6547" s="0" t="n">
        <v>98.150002</v>
      </c>
      <c r="H6547" s="0" t="n">
        <v>98.150002</v>
      </c>
      <c r="I6547" s="0" t="n">
        <v>58.276752</v>
      </c>
      <c r="J6547" s="0" t="n">
        <v>0</v>
      </c>
    </row>
    <row r="6548" customFormat="false" ht="13.8" hidden="false" customHeight="false" outlineLevel="0" collapsed="false">
      <c r="A6548" s="55" t="s">
        <v>168</v>
      </c>
      <c r="B6548" s="65" t="s">
        <v>1872</v>
      </c>
      <c r="C6548" s="55" t="str">
        <f aca="false">LEFT(B6548,4)</f>
        <v>2007</v>
      </c>
      <c r="D6548" s="55" t="str">
        <f aca="false">MID(B6548,6,2)</f>
        <v>08</v>
      </c>
      <c r="E6548" s="0" t="n">
        <v>95.230003</v>
      </c>
      <c r="F6548" s="0" t="n">
        <v>95.230003</v>
      </c>
      <c r="G6548" s="0" t="n">
        <v>95.230003</v>
      </c>
      <c r="H6548" s="0" t="n">
        <v>95.230003</v>
      </c>
      <c r="I6548" s="0" t="n">
        <v>56.543011</v>
      </c>
      <c r="J6548" s="0" t="n">
        <v>0</v>
      </c>
    </row>
    <row r="6549" customFormat="false" ht="13.8" hidden="false" customHeight="false" outlineLevel="0" collapsed="false">
      <c r="A6549" s="55" t="s">
        <v>168</v>
      </c>
      <c r="B6549" s="65" t="s">
        <v>1873</v>
      </c>
      <c r="C6549" s="55" t="str">
        <f aca="false">LEFT(B6549,4)</f>
        <v>2007</v>
      </c>
      <c r="D6549" s="55" t="str">
        <f aca="false">MID(B6549,6,2)</f>
        <v>08</v>
      </c>
      <c r="E6549" s="0" t="n">
        <v>94.620003</v>
      </c>
      <c r="F6549" s="0" t="n">
        <v>94.620003</v>
      </c>
      <c r="G6549" s="0" t="n">
        <v>94.620003</v>
      </c>
      <c r="H6549" s="0" t="n">
        <v>94.620003</v>
      </c>
      <c r="I6549" s="0" t="n">
        <v>56.180809</v>
      </c>
      <c r="J6549" s="0" t="n">
        <v>0</v>
      </c>
    </row>
    <row r="6550" customFormat="false" ht="13.8" hidden="false" customHeight="false" outlineLevel="0" collapsed="false">
      <c r="A6550" s="55" t="s">
        <v>168</v>
      </c>
      <c r="B6550" s="65" t="s">
        <v>1874</v>
      </c>
      <c r="C6550" s="55" t="str">
        <f aca="false">LEFT(B6550,4)</f>
        <v>2007</v>
      </c>
      <c r="D6550" s="55" t="str">
        <f aca="false">MID(B6550,6,2)</f>
        <v>08</v>
      </c>
      <c r="E6550" s="0" t="n">
        <v>91.529999</v>
      </c>
      <c r="F6550" s="0" t="n">
        <v>91.529999</v>
      </c>
      <c r="G6550" s="0" t="n">
        <v>91.529999</v>
      </c>
      <c r="H6550" s="0" t="n">
        <v>91.529999</v>
      </c>
      <c r="I6550" s="0" t="n">
        <v>54.34613</v>
      </c>
      <c r="J6550" s="0" t="n">
        <v>0</v>
      </c>
    </row>
    <row r="6551" customFormat="false" ht="13.8" hidden="false" customHeight="false" outlineLevel="0" collapsed="false">
      <c r="A6551" s="55" t="s">
        <v>168</v>
      </c>
      <c r="B6551" s="65" t="s">
        <v>1875</v>
      </c>
      <c r="C6551" s="55" t="str">
        <f aca="false">LEFT(B6551,4)</f>
        <v>2007</v>
      </c>
      <c r="D6551" s="55" t="str">
        <f aca="false">MID(B6551,6,2)</f>
        <v>08</v>
      </c>
      <c r="E6551" s="0" t="n">
        <v>90.470001</v>
      </c>
      <c r="F6551" s="0" t="n">
        <v>90.470001</v>
      </c>
      <c r="G6551" s="0" t="n">
        <v>90.470001</v>
      </c>
      <c r="H6551" s="0" t="n">
        <v>90.470001</v>
      </c>
      <c r="I6551" s="0" t="n">
        <v>53.716736</v>
      </c>
      <c r="J6551" s="0" t="n">
        <v>0</v>
      </c>
    </row>
    <row r="6552" customFormat="false" ht="13.8" hidden="false" customHeight="false" outlineLevel="0" collapsed="false">
      <c r="A6552" s="55" t="s">
        <v>168</v>
      </c>
      <c r="B6552" s="65" t="s">
        <v>1876</v>
      </c>
      <c r="C6552" s="55" t="str">
        <f aca="false">LEFT(B6552,4)</f>
        <v>2007</v>
      </c>
      <c r="D6552" s="55" t="str">
        <f aca="false">MID(B6552,6,2)</f>
        <v>08</v>
      </c>
      <c r="E6552" s="0" t="n">
        <v>93.370003</v>
      </c>
      <c r="F6552" s="0" t="n">
        <v>93.370003</v>
      </c>
      <c r="G6552" s="0" t="n">
        <v>93.370003</v>
      </c>
      <c r="H6552" s="0" t="n">
        <v>93.370003</v>
      </c>
      <c r="I6552" s="0" t="n">
        <v>55.43861</v>
      </c>
      <c r="J6552" s="0" t="n">
        <v>0</v>
      </c>
    </row>
    <row r="6553" customFormat="false" ht="13.8" hidden="false" customHeight="false" outlineLevel="0" collapsed="false">
      <c r="A6553" s="55" t="s">
        <v>168</v>
      </c>
      <c r="B6553" s="65" t="s">
        <v>1877</v>
      </c>
      <c r="C6553" s="55" t="str">
        <f aca="false">LEFT(B6553,4)</f>
        <v>2007</v>
      </c>
      <c r="D6553" s="55" t="str">
        <f aca="false">MID(B6553,6,2)</f>
        <v>08</v>
      </c>
      <c r="E6553" s="0" t="n">
        <v>95.650002</v>
      </c>
      <c r="F6553" s="0" t="n">
        <v>95.650002</v>
      </c>
      <c r="G6553" s="0" t="n">
        <v>95.650002</v>
      </c>
      <c r="H6553" s="0" t="n">
        <v>95.650002</v>
      </c>
      <c r="I6553" s="0" t="n">
        <v>56.792366</v>
      </c>
      <c r="J6553" s="0" t="n">
        <v>0</v>
      </c>
    </row>
    <row r="6554" customFormat="false" ht="13.8" hidden="false" customHeight="false" outlineLevel="0" collapsed="false">
      <c r="A6554" s="55" t="s">
        <v>168</v>
      </c>
      <c r="B6554" s="65" t="s">
        <v>1878</v>
      </c>
      <c r="C6554" s="55" t="str">
        <f aca="false">LEFT(B6554,4)</f>
        <v>2007</v>
      </c>
      <c r="D6554" s="55" t="str">
        <f aca="false">MID(B6554,6,2)</f>
        <v>08</v>
      </c>
      <c r="E6554" s="0" t="n">
        <v>97.349998</v>
      </c>
      <c r="F6554" s="0" t="n">
        <v>97.349998</v>
      </c>
      <c r="G6554" s="0" t="n">
        <v>97.349998</v>
      </c>
      <c r="H6554" s="0" t="n">
        <v>97.349998</v>
      </c>
      <c r="I6554" s="0" t="n">
        <v>57.801731</v>
      </c>
      <c r="J6554" s="0" t="n">
        <v>0</v>
      </c>
    </row>
    <row r="6555" customFormat="false" ht="13.8" hidden="false" customHeight="false" outlineLevel="0" collapsed="false">
      <c r="A6555" s="55" t="s">
        <v>168</v>
      </c>
      <c r="B6555" s="65" t="s">
        <v>1879</v>
      </c>
      <c r="C6555" s="55" t="str">
        <f aca="false">LEFT(B6555,4)</f>
        <v>2007</v>
      </c>
      <c r="D6555" s="55" t="str">
        <f aca="false">MID(B6555,6,2)</f>
        <v>08</v>
      </c>
      <c r="E6555" s="0" t="n">
        <v>98.489998</v>
      </c>
      <c r="F6555" s="0" t="n">
        <v>98.489998</v>
      </c>
      <c r="G6555" s="0" t="n">
        <v>98.489998</v>
      </c>
      <c r="H6555" s="0" t="n">
        <v>98.489998</v>
      </c>
      <c r="I6555" s="0" t="n">
        <v>58.478607</v>
      </c>
      <c r="J6555" s="0" t="n">
        <v>0</v>
      </c>
    </row>
    <row r="6556" customFormat="false" ht="13.8" hidden="false" customHeight="false" outlineLevel="0" collapsed="false">
      <c r="A6556" s="55" t="s">
        <v>168</v>
      </c>
      <c r="B6556" s="65" t="s">
        <v>1880</v>
      </c>
      <c r="C6556" s="55" t="str">
        <f aca="false">LEFT(B6556,4)</f>
        <v>2007</v>
      </c>
      <c r="D6556" s="55" t="str">
        <f aca="false">MID(B6556,6,2)</f>
        <v>08</v>
      </c>
      <c r="E6556" s="0" t="n">
        <v>98.889999</v>
      </c>
      <c r="F6556" s="0" t="n">
        <v>98.889999</v>
      </c>
      <c r="G6556" s="0" t="n">
        <v>98.889999</v>
      </c>
      <c r="H6556" s="0" t="n">
        <v>98.889999</v>
      </c>
      <c r="I6556" s="0" t="n">
        <v>58.716125</v>
      </c>
      <c r="J6556" s="0" t="n">
        <v>0</v>
      </c>
    </row>
    <row r="6557" customFormat="false" ht="13.8" hidden="false" customHeight="false" outlineLevel="0" collapsed="false">
      <c r="A6557" s="55" t="s">
        <v>168</v>
      </c>
      <c r="B6557" s="65" t="s">
        <v>1881</v>
      </c>
      <c r="C6557" s="55" t="str">
        <f aca="false">LEFT(B6557,4)</f>
        <v>2007</v>
      </c>
      <c r="D6557" s="55" t="str">
        <f aca="false">MID(B6557,6,2)</f>
        <v>08</v>
      </c>
      <c r="E6557" s="0" t="n">
        <v>97.93</v>
      </c>
      <c r="F6557" s="0" t="n">
        <v>97.93</v>
      </c>
      <c r="G6557" s="0" t="n">
        <v>97.93</v>
      </c>
      <c r="H6557" s="0" t="n">
        <v>97.93</v>
      </c>
      <c r="I6557" s="0" t="n">
        <v>58.146114</v>
      </c>
      <c r="J6557" s="0" t="n">
        <v>0</v>
      </c>
    </row>
    <row r="6558" customFormat="false" ht="13.8" hidden="false" customHeight="false" outlineLevel="0" collapsed="false">
      <c r="A6558" s="55" t="s">
        <v>168</v>
      </c>
      <c r="B6558" s="65" t="s">
        <v>1882</v>
      </c>
      <c r="C6558" s="55" t="str">
        <f aca="false">LEFT(B6558,4)</f>
        <v>2007</v>
      </c>
      <c r="D6558" s="55" t="str">
        <f aca="false">MID(B6558,6,2)</f>
        <v>08</v>
      </c>
      <c r="E6558" s="0" t="n">
        <v>97.800003</v>
      </c>
      <c r="F6558" s="0" t="n">
        <v>97.800003</v>
      </c>
      <c r="G6558" s="0" t="n">
        <v>97.800003</v>
      </c>
      <c r="H6558" s="0" t="n">
        <v>97.800003</v>
      </c>
      <c r="I6558" s="0" t="n">
        <v>58.068928</v>
      </c>
      <c r="J6558" s="0" t="n">
        <v>0</v>
      </c>
    </row>
    <row r="6559" customFormat="false" ht="13.8" hidden="false" customHeight="false" outlineLevel="0" collapsed="false">
      <c r="A6559" s="55" t="s">
        <v>168</v>
      </c>
      <c r="B6559" s="65" t="s">
        <v>1883</v>
      </c>
      <c r="C6559" s="55" t="str">
        <f aca="false">LEFT(B6559,4)</f>
        <v>2007</v>
      </c>
      <c r="D6559" s="55" t="str">
        <f aca="false">MID(B6559,6,2)</f>
        <v>08</v>
      </c>
      <c r="E6559" s="0" t="n">
        <v>96.190002</v>
      </c>
      <c r="F6559" s="0" t="n">
        <v>96.190002</v>
      </c>
      <c r="G6559" s="0" t="n">
        <v>96.190002</v>
      </c>
      <c r="H6559" s="0" t="n">
        <v>96.190002</v>
      </c>
      <c r="I6559" s="0" t="n">
        <v>57.112999</v>
      </c>
      <c r="J6559" s="0" t="n">
        <v>0</v>
      </c>
    </row>
    <row r="6560" customFormat="false" ht="13.8" hidden="false" customHeight="false" outlineLevel="0" collapsed="false">
      <c r="A6560" s="55" t="s">
        <v>168</v>
      </c>
      <c r="B6560" s="65" t="s">
        <v>1884</v>
      </c>
      <c r="C6560" s="55" t="str">
        <f aca="false">LEFT(B6560,4)</f>
        <v>2007</v>
      </c>
      <c r="D6560" s="55" t="str">
        <f aca="false">MID(B6560,6,2)</f>
        <v>08</v>
      </c>
      <c r="E6560" s="0" t="n">
        <v>93.410004</v>
      </c>
      <c r="F6560" s="0" t="n">
        <v>93.410004</v>
      </c>
      <c r="G6560" s="0" t="n">
        <v>93.410004</v>
      </c>
      <c r="H6560" s="0" t="n">
        <v>93.410004</v>
      </c>
      <c r="I6560" s="0" t="n">
        <v>55.462364</v>
      </c>
      <c r="J6560" s="0" t="n">
        <v>0</v>
      </c>
    </row>
    <row r="6561" customFormat="false" ht="13.8" hidden="false" customHeight="false" outlineLevel="0" collapsed="false">
      <c r="A6561" s="55" t="s">
        <v>168</v>
      </c>
      <c r="B6561" s="65" t="s">
        <v>1885</v>
      </c>
      <c r="C6561" s="55" t="str">
        <f aca="false">LEFT(B6561,4)</f>
        <v>2007</v>
      </c>
      <c r="D6561" s="55" t="str">
        <f aca="false">MID(B6561,6,2)</f>
        <v>08</v>
      </c>
      <c r="E6561" s="0" t="n">
        <v>95.970001</v>
      </c>
      <c r="F6561" s="0" t="n">
        <v>95.970001</v>
      </c>
      <c r="G6561" s="0" t="n">
        <v>95.970001</v>
      </c>
      <c r="H6561" s="0" t="n">
        <v>95.970001</v>
      </c>
      <c r="I6561" s="0" t="n">
        <v>56.982365</v>
      </c>
      <c r="J6561" s="0" t="n">
        <v>0</v>
      </c>
    </row>
    <row r="6562" customFormat="false" ht="13.8" hidden="false" customHeight="false" outlineLevel="0" collapsed="false">
      <c r="A6562" s="55" t="s">
        <v>168</v>
      </c>
      <c r="B6562" s="65" t="s">
        <v>1886</v>
      </c>
      <c r="C6562" s="55" t="str">
        <f aca="false">LEFT(B6562,4)</f>
        <v>2007</v>
      </c>
      <c r="D6562" s="55" t="str">
        <f aca="false">MID(B6562,6,2)</f>
        <v>08</v>
      </c>
      <c r="E6562" s="0" t="n">
        <v>96.75</v>
      </c>
      <c r="F6562" s="0" t="n">
        <v>96.75</v>
      </c>
      <c r="G6562" s="0" t="n">
        <v>96.75</v>
      </c>
      <c r="H6562" s="0" t="n">
        <v>96.75</v>
      </c>
      <c r="I6562" s="0" t="n">
        <v>57.445488</v>
      </c>
      <c r="J6562" s="0" t="n">
        <v>0</v>
      </c>
    </row>
    <row r="6563" customFormat="false" ht="13.8" hidden="false" customHeight="false" outlineLevel="0" collapsed="false">
      <c r="A6563" s="55" t="s">
        <v>168</v>
      </c>
      <c r="B6563" s="65" t="s">
        <v>1887</v>
      </c>
      <c r="C6563" s="55" t="str">
        <f aca="false">LEFT(B6563,4)</f>
        <v>2007</v>
      </c>
      <c r="D6563" s="55" t="str">
        <f aca="false">MID(B6563,6,2)</f>
        <v>08</v>
      </c>
      <c r="E6563" s="0" t="n">
        <v>98.669998</v>
      </c>
      <c r="F6563" s="0" t="n">
        <v>98.669998</v>
      </c>
      <c r="G6563" s="0" t="n">
        <v>98.669998</v>
      </c>
      <c r="H6563" s="0" t="n">
        <v>98.669998</v>
      </c>
      <c r="I6563" s="0" t="n">
        <v>58.585491</v>
      </c>
      <c r="J6563" s="0" t="n">
        <v>0</v>
      </c>
    </row>
    <row r="6564" customFormat="false" ht="13.8" hidden="false" customHeight="false" outlineLevel="0" collapsed="false">
      <c r="A6564" s="55" t="s">
        <v>168</v>
      </c>
      <c r="B6564" s="65" t="s">
        <v>1888</v>
      </c>
      <c r="C6564" s="55" t="str">
        <f aca="false">LEFT(B6564,4)</f>
        <v>2007</v>
      </c>
      <c r="D6564" s="55" t="str">
        <f aca="false">MID(B6564,6,2)</f>
        <v>09</v>
      </c>
      <c r="E6564" s="0" t="n">
        <v>99.849998</v>
      </c>
      <c r="F6564" s="0" t="n">
        <v>99.849998</v>
      </c>
      <c r="G6564" s="0" t="n">
        <v>99.849998</v>
      </c>
      <c r="H6564" s="0" t="n">
        <v>99.849998</v>
      </c>
      <c r="I6564" s="0" t="n">
        <v>59.286125</v>
      </c>
      <c r="J6564" s="0" t="n">
        <v>0</v>
      </c>
    </row>
    <row r="6565" customFormat="false" ht="13.8" hidden="false" customHeight="false" outlineLevel="0" collapsed="false">
      <c r="A6565" s="55" t="s">
        <v>168</v>
      </c>
      <c r="B6565" s="65" t="s">
        <v>1889</v>
      </c>
      <c r="C6565" s="55" t="str">
        <f aca="false">LEFT(B6565,4)</f>
        <v>2007</v>
      </c>
      <c r="D6565" s="55" t="str">
        <f aca="false">MID(B6565,6,2)</f>
        <v>09</v>
      </c>
      <c r="E6565" s="0" t="n">
        <v>97.650002</v>
      </c>
      <c r="F6565" s="0" t="n">
        <v>97.650002</v>
      </c>
      <c r="G6565" s="0" t="n">
        <v>97.650002</v>
      </c>
      <c r="H6565" s="0" t="n">
        <v>97.650002</v>
      </c>
      <c r="I6565" s="0" t="n">
        <v>57.979866</v>
      </c>
      <c r="J6565" s="0" t="n">
        <v>0</v>
      </c>
    </row>
    <row r="6566" customFormat="false" ht="13.8" hidden="false" customHeight="false" outlineLevel="0" collapsed="false">
      <c r="A6566" s="55" t="s">
        <v>168</v>
      </c>
      <c r="B6566" s="65" t="s">
        <v>1890</v>
      </c>
      <c r="C6566" s="55" t="str">
        <f aca="false">LEFT(B6566,4)</f>
        <v>2007</v>
      </c>
      <c r="D6566" s="55" t="str">
        <f aca="false">MID(B6566,6,2)</f>
        <v>09</v>
      </c>
      <c r="E6566" s="0" t="n">
        <v>98.230003</v>
      </c>
      <c r="F6566" s="0" t="n">
        <v>98.230003</v>
      </c>
      <c r="G6566" s="0" t="n">
        <v>98.230003</v>
      </c>
      <c r="H6566" s="0" t="n">
        <v>98.230003</v>
      </c>
      <c r="I6566" s="0" t="n">
        <v>58.324265</v>
      </c>
      <c r="J6566" s="0" t="n">
        <v>0</v>
      </c>
    </row>
    <row r="6567" customFormat="false" ht="13.8" hidden="false" customHeight="false" outlineLevel="0" collapsed="false">
      <c r="A6567" s="55" t="s">
        <v>168</v>
      </c>
      <c r="B6567" s="65" t="s">
        <v>1891</v>
      </c>
      <c r="C6567" s="55" t="str">
        <f aca="false">LEFT(B6567,4)</f>
        <v>2007</v>
      </c>
      <c r="D6567" s="55" t="str">
        <f aca="false">MID(B6567,6,2)</f>
        <v>09</v>
      </c>
      <c r="E6567" s="0" t="n">
        <v>96.199997</v>
      </c>
      <c r="F6567" s="0" t="n">
        <v>96.199997</v>
      </c>
      <c r="G6567" s="0" t="n">
        <v>96.199997</v>
      </c>
      <c r="H6567" s="0" t="n">
        <v>96.199997</v>
      </c>
      <c r="I6567" s="0" t="n">
        <v>57.118931</v>
      </c>
      <c r="J6567" s="0" t="n">
        <v>0</v>
      </c>
    </row>
    <row r="6568" customFormat="false" ht="13.8" hidden="false" customHeight="false" outlineLevel="0" collapsed="false">
      <c r="A6568" s="55" t="s">
        <v>168</v>
      </c>
      <c r="B6568" s="65" t="s">
        <v>1892</v>
      </c>
      <c r="C6568" s="55" t="str">
        <f aca="false">LEFT(B6568,4)</f>
        <v>2007</v>
      </c>
      <c r="D6568" s="55" t="str">
        <f aca="false">MID(B6568,6,2)</f>
        <v>09</v>
      </c>
      <c r="E6568" s="0" t="n">
        <v>95.309998</v>
      </c>
      <c r="F6568" s="0" t="n">
        <v>95.309998</v>
      </c>
      <c r="G6568" s="0" t="n">
        <v>95.309998</v>
      </c>
      <c r="H6568" s="0" t="n">
        <v>95.309998</v>
      </c>
      <c r="I6568" s="0" t="n">
        <v>56.590496</v>
      </c>
      <c r="J6568" s="0" t="n">
        <v>0</v>
      </c>
    </row>
    <row r="6569" customFormat="false" ht="13.8" hidden="false" customHeight="false" outlineLevel="0" collapsed="false">
      <c r="A6569" s="55" t="s">
        <v>168</v>
      </c>
      <c r="B6569" s="65" t="s">
        <v>1893</v>
      </c>
      <c r="C6569" s="55" t="str">
        <f aca="false">LEFT(B6569,4)</f>
        <v>2007</v>
      </c>
      <c r="D6569" s="55" t="str">
        <f aca="false">MID(B6569,6,2)</f>
        <v>09</v>
      </c>
      <c r="E6569" s="0" t="n">
        <v>96.760002</v>
      </c>
      <c r="F6569" s="0" t="n">
        <v>96.760002</v>
      </c>
      <c r="G6569" s="0" t="n">
        <v>96.760002</v>
      </c>
      <c r="H6569" s="0" t="n">
        <v>96.760002</v>
      </c>
      <c r="I6569" s="0" t="n">
        <v>57.451431</v>
      </c>
      <c r="J6569" s="0" t="n">
        <v>0</v>
      </c>
    </row>
    <row r="6570" customFormat="false" ht="13.8" hidden="false" customHeight="false" outlineLevel="0" collapsed="false">
      <c r="A6570" s="55" t="s">
        <v>168</v>
      </c>
      <c r="B6570" s="65" t="s">
        <v>1894</v>
      </c>
      <c r="C6570" s="55" t="str">
        <f aca="false">LEFT(B6570,4)</f>
        <v>2007</v>
      </c>
      <c r="D6570" s="55" t="str">
        <f aca="false">MID(B6570,6,2)</f>
        <v>09</v>
      </c>
      <c r="E6570" s="0" t="n">
        <v>96.669998</v>
      </c>
      <c r="F6570" s="0" t="n">
        <v>96.669998</v>
      </c>
      <c r="G6570" s="0" t="n">
        <v>96.669998</v>
      </c>
      <c r="H6570" s="0" t="n">
        <v>96.669998</v>
      </c>
      <c r="I6570" s="0" t="n">
        <v>57.398003</v>
      </c>
      <c r="J6570" s="0" t="n">
        <v>0</v>
      </c>
    </row>
    <row r="6571" customFormat="false" ht="13.8" hidden="false" customHeight="false" outlineLevel="0" collapsed="false">
      <c r="A6571" s="55" t="s">
        <v>168</v>
      </c>
      <c r="B6571" s="65" t="s">
        <v>1895</v>
      </c>
      <c r="C6571" s="55" t="str">
        <f aca="false">LEFT(B6571,4)</f>
        <v>2007</v>
      </c>
      <c r="D6571" s="55" t="str">
        <f aca="false">MID(B6571,6,2)</f>
        <v>09</v>
      </c>
      <c r="E6571" s="0" t="n">
        <v>98.470001</v>
      </c>
      <c r="F6571" s="0" t="n">
        <v>98.470001</v>
      </c>
      <c r="G6571" s="0" t="n">
        <v>98.470001</v>
      </c>
      <c r="H6571" s="0" t="n">
        <v>98.470001</v>
      </c>
      <c r="I6571" s="0" t="n">
        <v>58.466763</v>
      </c>
      <c r="J6571" s="0" t="n">
        <v>0</v>
      </c>
    </row>
    <row r="6572" customFormat="false" ht="13.8" hidden="false" customHeight="false" outlineLevel="0" collapsed="false">
      <c r="A6572" s="55" t="s">
        <v>168</v>
      </c>
      <c r="B6572" s="65" t="s">
        <v>1896</v>
      </c>
      <c r="C6572" s="55" t="str">
        <f aca="false">LEFT(B6572,4)</f>
        <v>2007</v>
      </c>
      <c r="D6572" s="55" t="str">
        <f aca="false">MID(B6572,6,2)</f>
        <v>09</v>
      </c>
      <c r="E6572" s="0" t="n">
        <v>98.93</v>
      </c>
      <c r="F6572" s="0" t="n">
        <v>98.93</v>
      </c>
      <c r="G6572" s="0" t="n">
        <v>98.93</v>
      </c>
      <c r="H6572" s="0" t="n">
        <v>98.93</v>
      </c>
      <c r="I6572" s="0" t="n">
        <v>58.73988</v>
      </c>
      <c r="J6572" s="0" t="n">
        <v>0</v>
      </c>
    </row>
    <row r="6573" customFormat="false" ht="13.8" hidden="false" customHeight="false" outlineLevel="0" collapsed="false">
      <c r="A6573" s="55" t="s">
        <v>168</v>
      </c>
      <c r="B6573" s="65" t="s">
        <v>1897</v>
      </c>
      <c r="C6573" s="55" t="str">
        <f aca="false">LEFT(B6573,4)</f>
        <v>2007</v>
      </c>
      <c r="D6573" s="55" t="str">
        <f aca="false">MID(B6573,6,2)</f>
        <v>09</v>
      </c>
      <c r="E6573" s="0" t="n">
        <v>98.5</v>
      </c>
      <c r="F6573" s="0" t="n">
        <v>98.5</v>
      </c>
      <c r="G6573" s="0" t="n">
        <v>98.5</v>
      </c>
      <c r="H6573" s="0" t="n">
        <v>98.5</v>
      </c>
      <c r="I6573" s="0" t="n">
        <v>58.484581</v>
      </c>
      <c r="J6573" s="0" t="n">
        <v>0</v>
      </c>
    </row>
    <row r="6574" customFormat="false" ht="13.8" hidden="false" customHeight="false" outlineLevel="0" collapsed="false">
      <c r="A6574" s="55" t="s">
        <v>168</v>
      </c>
      <c r="B6574" s="65" t="s">
        <v>1898</v>
      </c>
      <c r="C6574" s="55" t="str">
        <f aca="false">LEFT(B6574,4)</f>
        <v>2007</v>
      </c>
      <c r="D6574" s="55" t="str">
        <f aca="false">MID(B6574,6,2)</f>
        <v>09</v>
      </c>
      <c r="E6574" s="0" t="n">
        <v>101.629997</v>
      </c>
      <c r="F6574" s="0" t="n">
        <v>101.629997</v>
      </c>
      <c r="G6574" s="0" t="n">
        <v>101.629997</v>
      </c>
      <c r="H6574" s="0" t="n">
        <v>101.629997</v>
      </c>
      <c r="I6574" s="0" t="n">
        <v>60.342991</v>
      </c>
      <c r="J6574" s="0" t="n">
        <v>0</v>
      </c>
    </row>
    <row r="6575" customFormat="false" ht="13.8" hidden="false" customHeight="false" outlineLevel="0" collapsed="false">
      <c r="A6575" s="55" t="s">
        <v>168</v>
      </c>
      <c r="B6575" s="65" t="s">
        <v>1899</v>
      </c>
      <c r="C6575" s="55" t="str">
        <f aca="false">LEFT(B6575,4)</f>
        <v>2007</v>
      </c>
      <c r="D6575" s="55" t="str">
        <f aca="false">MID(B6575,6,2)</f>
        <v>09</v>
      </c>
      <c r="E6575" s="0" t="n">
        <v>103.419998</v>
      </c>
      <c r="F6575" s="0" t="n">
        <v>103.419998</v>
      </c>
      <c r="G6575" s="0" t="n">
        <v>103.419998</v>
      </c>
      <c r="H6575" s="0" t="n">
        <v>103.419998</v>
      </c>
      <c r="I6575" s="0" t="n">
        <v>61.405823</v>
      </c>
      <c r="J6575" s="0" t="n">
        <v>0</v>
      </c>
    </row>
    <row r="6576" customFormat="false" ht="13.8" hidden="false" customHeight="false" outlineLevel="0" collapsed="false">
      <c r="A6576" s="55" t="s">
        <v>168</v>
      </c>
      <c r="B6576" s="65" t="s">
        <v>1900</v>
      </c>
      <c r="C6576" s="55" t="str">
        <f aca="false">LEFT(B6576,4)</f>
        <v>2007</v>
      </c>
      <c r="D6576" s="55" t="str">
        <f aca="false">MID(B6576,6,2)</f>
        <v>09</v>
      </c>
      <c r="E6576" s="0" t="n">
        <v>101.599998</v>
      </c>
      <c r="F6576" s="0" t="n">
        <v>101.599998</v>
      </c>
      <c r="G6576" s="0" t="n">
        <v>101.599998</v>
      </c>
      <c r="H6576" s="0" t="n">
        <v>101.599998</v>
      </c>
      <c r="I6576" s="0" t="n">
        <v>60.325191</v>
      </c>
      <c r="J6576" s="0" t="n">
        <v>0</v>
      </c>
    </row>
    <row r="6577" customFormat="false" ht="13.8" hidden="false" customHeight="false" outlineLevel="0" collapsed="false">
      <c r="A6577" s="55" t="s">
        <v>168</v>
      </c>
      <c r="B6577" s="65" t="s">
        <v>1901</v>
      </c>
      <c r="C6577" s="55" t="str">
        <f aca="false">LEFT(B6577,4)</f>
        <v>2007</v>
      </c>
      <c r="D6577" s="55" t="str">
        <f aca="false">MID(B6577,6,2)</f>
        <v>09</v>
      </c>
      <c r="E6577" s="0" t="n">
        <v>100.629997</v>
      </c>
      <c r="F6577" s="0" t="n">
        <v>100.629997</v>
      </c>
      <c r="G6577" s="0" t="n">
        <v>100.629997</v>
      </c>
      <c r="H6577" s="0" t="n">
        <v>100.629997</v>
      </c>
      <c r="I6577" s="0" t="n">
        <v>60.145283</v>
      </c>
      <c r="J6577" s="0" t="n">
        <v>0</v>
      </c>
    </row>
    <row r="6578" customFormat="false" ht="13.8" hidden="false" customHeight="false" outlineLevel="0" collapsed="false">
      <c r="A6578" s="55" t="s">
        <v>168</v>
      </c>
      <c r="B6578" s="65" t="s">
        <v>1902</v>
      </c>
      <c r="C6578" s="55" t="str">
        <f aca="false">LEFT(B6578,4)</f>
        <v>2007</v>
      </c>
      <c r="D6578" s="55" t="str">
        <f aca="false">MID(B6578,6,2)</f>
        <v>09</v>
      </c>
      <c r="E6578" s="0" t="n">
        <v>102.360001</v>
      </c>
      <c r="F6578" s="0" t="n">
        <v>102.360001</v>
      </c>
      <c r="G6578" s="0" t="n">
        <v>102.360001</v>
      </c>
      <c r="H6578" s="0" t="n">
        <v>102.360001</v>
      </c>
      <c r="I6578" s="0" t="n">
        <v>61.179302</v>
      </c>
      <c r="J6578" s="0" t="n">
        <v>0</v>
      </c>
    </row>
    <row r="6579" customFormat="false" ht="13.8" hidden="false" customHeight="false" outlineLevel="0" collapsed="false">
      <c r="A6579" s="55" t="s">
        <v>168</v>
      </c>
      <c r="B6579" s="65" t="s">
        <v>1903</v>
      </c>
      <c r="C6579" s="55" t="str">
        <f aca="false">LEFT(B6579,4)</f>
        <v>2007</v>
      </c>
      <c r="D6579" s="55" t="str">
        <f aca="false">MID(B6579,6,2)</f>
        <v>09</v>
      </c>
      <c r="E6579" s="0" t="n">
        <v>100.650002</v>
      </c>
      <c r="F6579" s="0" t="n">
        <v>100.650002</v>
      </c>
      <c r="G6579" s="0" t="n">
        <v>100.650002</v>
      </c>
      <c r="H6579" s="0" t="n">
        <v>100.650002</v>
      </c>
      <c r="I6579" s="0" t="n">
        <v>60.157242</v>
      </c>
      <c r="J6579" s="0" t="n">
        <v>0</v>
      </c>
    </row>
    <row r="6580" customFormat="false" ht="13.8" hidden="false" customHeight="false" outlineLevel="0" collapsed="false">
      <c r="A6580" s="55" t="s">
        <v>168</v>
      </c>
      <c r="B6580" s="65" t="s">
        <v>1904</v>
      </c>
      <c r="C6580" s="55" t="str">
        <f aca="false">LEFT(B6580,4)</f>
        <v>2007</v>
      </c>
      <c r="D6580" s="55" t="str">
        <f aca="false">MID(B6580,6,2)</f>
        <v>09</v>
      </c>
      <c r="E6580" s="0" t="n">
        <v>101.339996</v>
      </c>
      <c r="F6580" s="0" t="n">
        <v>101.339996</v>
      </c>
      <c r="G6580" s="0" t="n">
        <v>101.339996</v>
      </c>
      <c r="H6580" s="0" t="n">
        <v>101.339996</v>
      </c>
      <c r="I6580" s="0" t="n">
        <v>60.569641</v>
      </c>
      <c r="J6580" s="0" t="n">
        <v>0</v>
      </c>
    </row>
    <row r="6581" customFormat="false" ht="13.8" hidden="false" customHeight="false" outlineLevel="0" collapsed="false">
      <c r="A6581" s="55" t="s">
        <v>168</v>
      </c>
      <c r="B6581" s="65" t="s">
        <v>1905</v>
      </c>
      <c r="C6581" s="55" t="str">
        <f aca="false">LEFT(B6581,4)</f>
        <v>2007</v>
      </c>
      <c r="D6581" s="55" t="str">
        <f aca="false">MID(B6581,6,2)</f>
        <v>09</v>
      </c>
      <c r="E6581" s="0" t="n">
        <v>102.160004</v>
      </c>
      <c r="F6581" s="0" t="n">
        <v>102.160004</v>
      </c>
      <c r="G6581" s="0" t="n">
        <v>102.160004</v>
      </c>
      <c r="H6581" s="0" t="n">
        <v>102.160004</v>
      </c>
      <c r="I6581" s="0" t="n">
        <v>61.05975</v>
      </c>
      <c r="J6581" s="0" t="n">
        <v>0</v>
      </c>
    </row>
    <row r="6582" customFormat="false" ht="13.8" hidden="false" customHeight="false" outlineLevel="0" collapsed="false">
      <c r="A6582" s="55" t="s">
        <v>168</v>
      </c>
      <c r="B6582" s="65" t="s">
        <v>1906</v>
      </c>
      <c r="C6582" s="55" t="str">
        <f aca="false">LEFT(B6582,4)</f>
        <v>2007</v>
      </c>
      <c r="D6582" s="55" t="str">
        <f aca="false">MID(B6582,6,2)</f>
        <v>09</v>
      </c>
      <c r="E6582" s="0" t="n">
        <v>101.809998</v>
      </c>
      <c r="F6582" s="0" t="n">
        <v>101.809998</v>
      </c>
      <c r="G6582" s="0" t="n">
        <v>101.809998</v>
      </c>
      <c r="H6582" s="0" t="n">
        <v>101.809998</v>
      </c>
      <c r="I6582" s="0" t="n">
        <v>60.850548</v>
      </c>
      <c r="J6582" s="0" t="n">
        <v>0</v>
      </c>
    </row>
    <row r="6583" customFormat="false" ht="13.8" hidden="false" customHeight="false" outlineLevel="0" collapsed="false">
      <c r="A6583" s="55" t="s">
        <v>168</v>
      </c>
      <c r="B6583" s="65" t="s">
        <v>1907</v>
      </c>
      <c r="C6583" s="55" t="str">
        <f aca="false">LEFT(B6583,4)</f>
        <v>2007</v>
      </c>
      <c r="D6583" s="55" t="str">
        <f aca="false">MID(B6583,6,2)</f>
        <v>10</v>
      </c>
      <c r="E6583" s="0" t="n">
        <v>103.800003</v>
      </c>
      <c r="F6583" s="0" t="n">
        <v>103.800003</v>
      </c>
      <c r="G6583" s="0" t="n">
        <v>103.800003</v>
      </c>
      <c r="H6583" s="0" t="n">
        <v>103.800003</v>
      </c>
      <c r="I6583" s="0" t="n">
        <v>62.039974</v>
      </c>
      <c r="J6583" s="0" t="n">
        <v>0</v>
      </c>
    </row>
    <row r="6584" customFormat="false" ht="13.8" hidden="false" customHeight="false" outlineLevel="0" collapsed="false">
      <c r="A6584" s="55" t="s">
        <v>168</v>
      </c>
      <c r="B6584" s="65" t="s">
        <v>1908</v>
      </c>
      <c r="C6584" s="55" t="str">
        <f aca="false">LEFT(B6584,4)</f>
        <v>2007</v>
      </c>
      <c r="D6584" s="55" t="str">
        <f aca="false">MID(B6584,6,2)</f>
        <v>10</v>
      </c>
      <c r="E6584" s="0" t="n">
        <v>105.550003</v>
      </c>
      <c r="F6584" s="0" t="n">
        <v>105.550003</v>
      </c>
      <c r="G6584" s="0" t="n">
        <v>105.550003</v>
      </c>
      <c r="H6584" s="0" t="n">
        <v>105.550003</v>
      </c>
      <c r="I6584" s="0" t="n">
        <v>63.085903</v>
      </c>
      <c r="J6584" s="0" t="n">
        <v>0</v>
      </c>
    </row>
    <row r="6585" customFormat="false" ht="13.8" hidden="false" customHeight="false" outlineLevel="0" collapsed="false">
      <c r="A6585" s="55" t="s">
        <v>168</v>
      </c>
      <c r="B6585" s="65" t="s">
        <v>1909</v>
      </c>
      <c r="C6585" s="55" t="str">
        <f aca="false">LEFT(B6585,4)</f>
        <v>2007</v>
      </c>
      <c r="D6585" s="55" t="str">
        <f aca="false">MID(B6585,6,2)</f>
        <v>10</v>
      </c>
      <c r="E6585" s="0" t="n">
        <v>105.25</v>
      </c>
      <c r="F6585" s="0" t="n">
        <v>105.25</v>
      </c>
      <c r="G6585" s="0" t="n">
        <v>105.25</v>
      </c>
      <c r="H6585" s="0" t="n">
        <v>105.25</v>
      </c>
      <c r="I6585" s="0" t="n">
        <v>62.90662</v>
      </c>
      <c r="J6585" s="0" t="n">
        <v>0</v>
      </c>
    </row>
    <row r="6586" customFormat="false" ht="13.8" hidden="false" customHeight="false" outlineLevel="0" collapsed="false">
      <c r="A6586" s="55" t="s">
        <v>168</v>
      </c>
      <c r="B6586" s="65" t="s">
        <v>1910</v>
      </c>
      <c r="C6586" s="55" t="str">
        <f aca="false">LEFT(B6586,4)</f>
        <v>2007</v>
      </c>
      <c r="D6586" s="55" t="str">
        <f aca="false">MID(B6586,6,2)</f>
        <v>10</v>
      </c>
      <c r="E6586" s="0" t="n">
        <v>105.980003</v>
      </c>
      <c r="F6586" s="0" t="n">
        <v>105.980003</v>
      </c>
      <c r="G6586" s="0" t="n">
        <v>105.980003</v>
      </c>
      <c r="H6586" s="0" t="n">
        <v>105.980003</v>
      </c>
      <c r="I6586" s="0" t="n">
        <v>63.342915</v>
      </c>
      <c r="J6586" s="0" t="n">
        <v>0</v>
      </c>
    </row>
    <row r="6587" customFormat="false" ht="13.8" hidden="false" customHeight="false" outlineLevel="0" collapsed="false">
      <c r="A6587" s="55" t="s">
        <v>168</v>
      </c>
      <c r="B6587" s="65" t="s">
        <v>1911</v>
      </c>
      <c r="C6587" s="55" t="str">
        <f aca="false">LEFT(B6587,4)</f>
        <v>2007</v>
      </c>
      <c r="D6587" s="55" t="str">
        <f aca="false">MID(B6587,6,2)</f>
        <v>10</v>
      </c>
      <c r="E6587" s="0" t="n">
        <v>108.32</v>
      </c>
      <c r="F6587" s="0" t="n">
        <v>108.32</v>
      </c>
      <c r="G6587" s="0" t="n">
        <v>108.32</v>
      </c>
      <c r="H6587" s="0" t="n">
        <v>108.32</v>
      </c>
      <c r="I6587" s="0" t="n">
        <v>64.741493</v>
      </c>
      <c r="J6587" s="0" t="n">
        <v>0</v>
      </c>
    </row>
    <row r="6588" customFormat="false" ht="13.8" hidden="false" customHeight="false" outlineLevel="0" collapsed="false">
      <c r="A6588" s="55" t="s">
        <v>168</v>
      </c>
      <c r="B6588" s="65" t="s">
        <v>1912</v>
      </c>
      <c r="C6588" s="55" t="str">
        <f aca="false">LEFT(B6588,4)</f>
        <v>2007</v>
      </c>
      <c r="D6588" s="55" t="str">
        <f aca="false">MID(B6588,6,2)</f>
        <v>10</v>
      </c>
      <c r="E6588" s="0" t="n">
        <v>106.830002</v>
      </c>
      <c r="F6588" s="0" t="n">
        <v>106.830002</v>
      </c>
      <c r="G6588" s="0" t="n">
        <v>106.830002</v>
      </c>
      <c r="H6588" s="0" t="n">
        <v>106.830002</v>
      </c>
      <c r="I6588" s="0" t="n">
        <v>63.850933</v>
      </c>
      <c r="J6588" s="0" t="n">
        <v>0</v>
      </c>
    </row>
    <row r="6589" customFormat="false" ht="13.8" hidden="false" customHeight="false" outlineLevel="0" collapsed="false">
      <c r="A6589" s="55" t="s">
        <v>168</v>
      </c>
      <c r="B6589" s="65" t="s">
        <v>1913</v>
      </c>
      <c r="C6589" s="55" t="str">
        <f aca="false">LEFT(B6589,4)</f>
        <v>2007</v>
      </c>
      <c r="D6589" s="55" t="str">
        <f aca="false">MID(B6589,6,2)</f>
        <v>10</v>
      </c>
      <c r="E6589" s="0" t="n">
        <v>107.68</v>
      </c>
      <c r="F6589" s="0" t="n">
        <v>107.68</v>
      </c>
      <c r="G6589" s="0" t="n">
        <v>107.68</v>
      </c>
      <c r="H6589" s="0" t="n">
        <v>107.68</v>
      </c>
      <c r="I6589" s="0" t="n">
        <v>64.358986</v>
      </c>
      <c r="J6589" s="0" t="n">
        <v>0</v>
      </c>
    </row>
    <row r="6590" customFormat="false" ht="13.8" hidden="false" customHeight="false" outlineLevel="0" collapsed="false">
      <c r="A6590" s="55" t="s">
        <v>168</v>
      </c>
      <c r="B6590" s="65" t="s">
        <v>1914</v>
      </c>
      <c r="C6590" s="55" t="str">
        <f aca="false">LEFT(B6590,4)</f>
        <v>2007</v>
      </c>
      <c r="D6590" s="55" t="str">
        <f aca="false">MID(B6590,6,2)</f>
        <v>10</v>
      </c>
      <c r="E6590" s="0" t="n">
        <v>107.610001</v>
      </c>
      <c r="F6590" s="0" t="n">
        <v>107.610001</v>
      </c>
      <c r="G6590" s="0" t="n">
        <v>107.610001</v>
      </c>
      <c r="H6590" s="0" t="n">
        <v>107.610001</v>
      </c>
      <c r="I6590" s="0" t="n">
        <v>64.317154</v>
      </c>
      <c r="J6590" s="0" t="n">
        <v>0</v>
      </c>
    </row>
    <row r="6591" customFormat="false" ht="13.8" hidden="false" customHeight="false" outlineLevel="0" collapsed="false">
      <c r="A6591" s="55" t="s">
        <v>168</v>
      </c>
      <c r="B6591" s="65" t="s">
        <v>1915</v>
      </c>
      <c r="C6591" s="55" t="str">
        <f aca="false">LEFT(B6591,4)</f>
        <v>2007</v>
      </c>
      <c r="D6591" s="55" t="str">
        <f aca="false">MID(B6591,6,2)</f>
        <v>10</v>
      </c>
      <c r="E6591" s="0" t="n">
        <v>106.889999</v>
      </c>
      <c r="F6591" s="0" t="n">
        <v>106.889999</v>
      </c>
      <c r="G6591" s="0" t="n">
        <v>106.889999</v>
      </c>
      <c r="H6591" s="0" t="n">
        <v>106.889999</v>
      </c>
      <c r="I6591" s="0" t="n">
        <v>63.886803</v>
      </c>
      <c r="J6591" s="0" t="n">
        <v>0</v>
      </c>
    </row>
    <row r="6592" customFormat="false" ht="13.8" hidden="false" customHeight="false" outlineLevel="0" collapsed="false">
      <c r="A6592" s="55" t="s">
        <v>168</v>
      </c>
      <c r="B6592" s="65" t="s">
        <v>1916</v>
      </c>
      <c r="C6592" s="55" t="str">
        <f aca="false">LEFT(B6592,4)</f>
        <v>2007</v>
      </c>
      <c r="D6592" s="55" t="str">
        <f aca="false">MID(B6592,6,2)</f>
        <v>10</v>
      </c>
      <c r="E6592" s="0" t="n">
        <v>106.07</v>
      </c>
      <c r="F6592" s="0" t="n">
        <v>106.07</v>
      </c>
      <c r="G6592" s="0" t="n">
        <v>106.07</v>
      </c>
      <c r="H6592" s="0" t="n">
        <v>106.07</v>
      </c>
      <c r="I6592" s="0" t="n">
        <v>63.396687</v>
      </c>
      <c r="J6592" s="0" t="n">
        <v>0</v>
      </c>
    </row>
    <row r="6593" customFormat="false" ht="13.8" hidden="false" customHeight="false" outlineLevel="0" collapsed="false">
      <c r="A6593" s="55" t="s">
        <v>168</v>
      </c>
      <c r="B6593" s="65" t="s">
        <v>1917</v>
      </c>
      <c r="C6593" s="55" t="str">
        <f aca="false">LEFT(B6593,4)</f>
        <v>2007</v>
      </c>
      <c r="D6593" s="55" t="str">
        <f aca="false">MID(B6593,6,2)</f>
        <v>10</v>
      </c>
      <c r="E6593" s="0" t="n">
        <v>103.809998</v>
      </c>
      <c r="F6593" s="0" t="n">
        <v>103.809998</v>
      </c>
      <c r="G6593" s="0" t="n">
        <v>103.809998</v>
      </c>
      <c r="H6593" s="0" t="n">
        <v>103.809998</v>
      </c>
      <c r="I6593" s="0" t="n">
        <v>62.045914</v>
      </c>
      <c r="J6593" s="0" t="n">
        <v>0</v>
      </c>
    </row>
    <row r="6594" customFormat="false" ht="13.8" hidden="false" customHeight="false" outlineLevel="0" collapsed="false">
      <c r="A6594" s="55" t="s">
        <v>168</v>
      </c>
      <c r="B6594" s="65" t="s">
        <v>1918</v>
      </c>
      <c r="C6594" s="55" t="str">
        <f aca="false">LEFT(B6594,4)</f>
        <v>2007</v>
      </c>
      <c r="D6594" s="55" t="str">
        <f aca="false">MID(B6594,6,2)</f>
        <v>10</v>
      </c>
      <c r="E6594" s="0" t="n">
        <v>102.389999</v>
      </c>
      <c r="F6594" s="0" t="n">
        <v>102.389999</v>
      </c>
      <c r="G6594" s="0" t="n">
        <v>102.389999</v>
      </c>
      <c r="H6594" s="0" t="n">
        <v>102.389999</v>
      </c>
      <c r="I6594" s="0" t="n">
        <v>61.197208</v>
      </c>
      <c r="J6594" s="0" t="n">
        <v>0</v>
      </c>
    </row>
    <row r="6595" customFormat="false" ht="13.8" hidden="false" customHeight="false" outlineLevel="0" collapsed="false">
      <c r="A6595" s="55" t="s">
        <v>168</v>
      </c>
      <c r="B6595" s="65" t="s">
        <v>1919</v>
      </c>
      <c r="C6595" s="55" t="str">
        <f aca="false">LEFT(B6595,4)</f>
        <v>2007</v>
      </c>
      <c r="D6595" s="55" t="str">
        <f aca="false">MID(B6595,6,2)</f>
        <v>10</v>
      </c>
      <c r="E6595" s="0" t="n">
        <v>102.169998</v>
      </c>
      <c r="F6595" s="0" t="n">
        <v>102.169998</v>
      </c>
      <c r="G6595" s="0" t="n">
        <v>102.169998</v>
      </c>
      <c r="H6595" s="0" t="n">
        <v>102.169998</v>
      </c>
      <c r="I6595" s="0" t="n">
        <v>61.065723</v>
      </c>
      <c r="J6595" s="0" t="n">
        <v>0</v>
      </c>
    </row>
    <row r="6596" customFormat="false" ht="13.8" hidden="false" customHeight="false" outlineLevel="0" collapsed="false">
      <c r="A6596" s="55" t="s">
        <v>168</v>
      </c>
      <c r="B6596" s="65" t="s">
        <v>1920</v>
      </c>
      <c r="C6596" s="55" t="str">
        <f aca="false">LEFT(B6596,4)</f>
        <v>2007</v>
      </c>
      <c r="D6596" s="55" t="str">
        <f aca="false">MID(B6596,6,2)</f>
        <v>10</v>
      </c>
      <c r="E6596" s="0" t="n">
        <v>102.440002</v>
      </c>
      <c r="F6596" s="0" t="n">
        <v>102.440002</v>
      </c>
      <c r="G6596" s="0" t="n">
        <v>102.440002</v>
      </c>
      <c r="H6596" s="0" t="n">
        <v>102.440002</v>
      </c>
      <c r="I6596" s="0" t="n">
        <v>61.227089</v>
      </c>
      <c r="J6596" s="0" t="n">
        <v>0</v>
      </c>
    </row>
    <row r="6597" customFormat="false" ht="13.8" hidden="false" customHeight="false" outlineLevel="0" collapsed="false">
      <c r="A6597" s="55" t="s">
        <v>168</v>
      </c>
      <c r="B6597" s="65" t="s">
        <v>1921</v>
      </c>
      <c r="C6597" s="55" t="str">
        <f aca="false">LEFT(B6597,4)</f>
        <v>2007</v>
      </c>
      <c r="D6597" s="55" t="str">
        <f aca="false">MID(B6597,6,2)</f>
        <v>10</v>
      </c>
      <c r="E6597" s="0" t="n">
        <v>98.830002</v>
      </c>
      <c r="F6597" s="0" t="n">
        <v>98.830002</v>
      </c>
      <c r="G6597" s="0" t="n">
        <v>98.830002</v>
      </c>
      <c r="H6597" s="0" t="n">
        <v>98.830002</v>
      </c>
      <c r="I6597" s="0" t="n">
        <v>59.069454</v>
      </c>
      <c r="J6597" s="0" t="n">
        <v>0</v>
      </c>
    </row>
    <row r="6598" customFormat="false" ht="13.8" hidden="false" customHeight="false" outlineLevel="0" collapsed="false">
      <c r="A6598" s="55" t="s">
        <v>168</v>
      </c>
      <c r="B6598" s="65" t="s">
        <v>1922</v>
      </c>
      <c r="C6598" s="55" t="str">
        <f aca="false">LEFT(B6598,4)</f>
        <v>2007</v>
      </c>
      <c r="D6598" s="55" t="str">
        <f aca="false">MID(B6598,6,2)</f>
        <v>10</v>
      </c>
      <c r="E6598" s="0" t="n">
        <v>100</v>
      </c>
      <c r="F6598" s="0" t="n">
        <v>100</v>
      </c>
      <c r="G6598" s="0" t="n">
        <v>100</v>
      </c>
      <c r="H6598" s="0" t="n">
        <v>100</v>
      </c>
      <c r="I6598" s="0" t="n">
        <v>59.768738</v>
      </c>
      <c r="J6598" s="0" t="n">
        <v>0</v>
      </c>
    </row>
    <row r="6599" customFormat="false" ht="13.8" hidden="false" customHeight="false" outlineLevel="0" collapsed="false">
      <c r="A6599" s="55" t="s">
        <v>168</v>
      </c>
      <c r="B6599" s="65" t="s">
        <v>1923</v>
      </c>
      <c r="C6599" s="55" t="str">
        <f aca="false">LEFT(B6599,4)</f>
        <v>2007</v>
      </c>
      <c r="D6599" s="55" t="str">
        <f aca="false">MID(B6599,6,2)</f>
        <v>10</v>
      </c>
      <c r="E6599" s="0" t="n">
        <v>101.050003</v>
      </c>
      <c r="F6599" s="0" t="n">
        <v>101.050003</v>
      </c>
      <c r="G6599" s="0" t="n">
        <v>101.050003</v>
      </c>
      <c r="H6599" s="0" t="n">
        <v>101.050003</v>
      </c>
      <c r="I6599" s="0" t="n">
        <v>60.396309</v>
      </c>
      <c r="J6599" s="0" t="n">
        <v>0</v>
      </c>
    </row>
    <row r="6600" customFormat="false" ht="13.8" hidden="false" customHeight="false" outlineLevel="0" collapsed="false">
      <c r="A6600" s="55" t="s">
        <v>168</v>
      </c>
      <c r="B6600" s="65" t="s">
        <v>1924</v>
      </c>
      <c r="C6600" s="55" t="str">
        <f aca="false">LEFT(B6600,4)</f>
        <v>2007</v>
      </c>
      <c r="D6600" s="55" t="str">
        <f aca="false">MID(B6600,6,2)</f>
        <v>10</v>
      </c>
      <c r="E6600" s="0" t="n">
        <v>100.32</v>
      </c>
      <c r="F6600" s="0" t="n">
        <v>100.32</v>
      </c>
      <c r="G6600" s="0" t="n">
        <v>100.32</v>
      </c>
      <c r="H6600" s="0" t="n">
        <v>100.32</v>
      </c>
      <c r="I6600" s="0" t="n">
        <v>59.959999</v>
      </c>
      <c r="J6600" s="0" t="n">
        <v>0</v>
      </c>
    </row>
    <row r="6601" customFormat="false" ht="13.8" hidden="false" customHeight="false" outlineLevel="0" collapsed="false">
      <c r="A6601" s="55" t="s">
        <v>168</v>
      </c>
      <c r="B6601" s="65" t="s">
        <v>1925</v>
      </c>
      <c r="C6601" s="55" t="str">
        <f aca="false">LEFT(B6601,4)</f>
        <v>2007</v>
      </c>
      <c r="D6601" s="55" t="str">
        <f aca="false">MID(B6601,6,2)</f>
        <v>10</v>
      </c>
      <c r="E6601" s="0" t="n">
        <v>100.57</v>
      </c>
      <c r="F6601" s="0" t="n">
        <v>100.57</v>
      </c>
      <c r="G6601" s="0" t="n">
        <v>100.57</v>
      </c>
      <c r="H6601" s="0" t="n">
        <v>100.57</v>
      </c>
      <c r="I6601" s="0" t="n">
        <v>60.109402</v>
      </c>
      <c r="J6601" s="0" t="n">
        <v>0</v>
      </c>
    </row>
    <row r="6602" customFormat="false" ht="13.8" hidden="false" customHeight="false" outlineLevel="0" collapsed="false">
      <c r="A6602" s="55" t="s">
        <v>168</v>
      </c>
      <c r="B6602" s="65" t="s">
        <v>1926</v>
      </c>
      <c r="C6602" s="55" t="str">
        <f aca="false">LEFT(B6602,4)</f>
        <v>2007</v>
      </c>
      <c r="D6602" s="55" t="str">
        <f aca="false">MID(B6602,6,2)</f>
        <v>10</v>
      </c>
      <c r="E6602" s="0" t="n">
        <v>101.370003</v>
      </c>
      <c r="F6602" s="0" t="n">
        <v>101.370003</v>
      </c>
      <c r="G6602" s="0" t="n">
        <v>101.370003</v>
      </c>
      <c r="H6602" s="0" t="n">
        <v>101.370003</v>
      </c>
      <c r="I6602" s="0" t="n">
        <v>60.58757</v>
      </c>
      <c r="J6602" s="0" t="n">
        <v>0</v>
      </c>
    </row>
    <row r="6603" customFormat="false" ht="13.8" hidden="false" customHeight="false" outlineLevel="0" collapsed="false">
      <c r="A6603" s="55" t="s">
        <v>168</v>
      </c>
      <c r="B6603" s="65" t="s">
        <v>1927</v>
      </c>
      <c r="C6603" s="55" t="str">
        <f aca="false">LEFT(B6603,4)</f>
        <v>2007</v>
      </c>
      <c r="D6603" s="55" t="str">
        <f aca="false">MID(B6603,6,2)</f>
        <v>10</v>
      </c>
      <c r="E6603" s="0" t="n">
        <v>100.379997</v>
      </c>
      <c r="F6603" s="0" t="n">
        <v>100.379997</v>
      </c>
      <c r="G6603" s="0" t="n">
        <v>100.379997</v>
      </c>
      <c r="H6603" s="0" t="n">
        <v>100.379997</v>
      </c>
      <c r="I6603" s="0" t="n">
        <v>59.995857</v>
      </c>
      <c r="J6603" s="0" t="n">
        <v>0</v>
      </c>
    </row>
    <row r="6604" customFormat="false" ht="13.8" hidden="false" customHeight="false" outlineLevel="0" collapsed="false">
      <c r="A6604" s="55" t="s">
        <v>168</v>
      </c>
      <c r="B6604" s="65" t="s">
        <v>1928</v>
      </c>
      <c r="C6604" s="55" t="str">
        <f aca="false">LEFT(B6604,4)</f>
        <v>2007</v>
      </c>
      <c r="D6604" s="55" t="str">
        <f aca="false">MID(B6604,6,2)</f>
        <v>10</v>
      </c>
      <c r="E6604" s="0" t="n">
        <v>101.290001</v>
      </c>
      <c r="F6604" s="0" t="n">
        <v>101.290001</v>
      </c>
      <c r="G6604" s="0" t="n">
        <v>101.290001</v>
      </c>
      <c r="H6604" s="0" t="n">
        <v>101.290001</v>
      </c>
      <c r="I6604" s="0" t="n">
        <v>60.539753</v>
      </c>
      <c r="J6604" s="0" t="n">
        <v>0</v>
      </c>
    </row>
    <row r="6605" customFormat="false" ht="13.8" hidden="false" customHeight="false" outlineLevel="0" collapsed="false">
      <c r="A6605" s="55" t="s">
        <v>168</v>
      </c>
      <c r="B6605" s="65" t="s">
        <v>1929</v>
      </c>
      <c r="C6605" s="55" t="str">
        <f aca="false">LEFT(B6605,4)</f>
        <v>2007</v>
      </c>
      <c r="D6605" s="55" t="str">
        <f aca="false">MID(B6605,6,2)</f>
        <v>10</v>
      </c>
      <c r="E6605" s="0" t="n">
        <v>103.040001</v>
      </c>
      <c r="F6605" s="0" t="n">
        <v>103.040001</v>
      </c>
      <c r="G6605" s="0" t="n">
        <v>103.040001</v>
      </c>
      <c r="H6605" s="0" t="n">
        <v>103.040001</v>
      </c>
      <c r="I6605" s="0" t="n">
        <v>61.585712</v>
      </c>
      <c r="J6605" s="0" t="n">
        <v>0</v>
      </c>
    </row>
    <row r="6606" customFormat="false" ht="13.8" hidden="false" customHeight="false" outlineLevel="0" collapsed="false">
      <c r="A6606" s="55" t="s">
        <v>168</v>
      </c>
      <c r="B6606" s="65" t="s">
        <v>1930</v>
      </c>
      <c r="C6606" s="55" t="str">
        <f aca="false">LEFT(B6606,4)</f>
        <v>2007</v>
      </c>
      <c r="D6606" s="55" t="str">
        <f aca="false">MID(B6606,6,2)</f>
        <v>11</v>
      </c>
      <c r="E6606" s="0" t="n">
        <v>99.050003</v>
      </c>
      <c r="F6606" s="0" t="n">
        <v>99.050003</v>
      </c>
      <c r="G6606" s="0" t="n">
        <v>99.050003</v>
      </c>
      <c r="H6606" s="0" t="n">
        <v>99.050003</v>
      </c>
      <c r="I6606" s="0" t="n">
        <v>59.200962</v>
      </c>
      <c r="J6606" s="0" t="n">
        <v>0</v>
      </c>
    </row>
    <row r="6607" customFormat="false" ht="13.8" hidden="false" customHeight="false" outlineLevel="0" collapsed="false">
      <c r="A6607" s="55" t="s">
        <v>168</v>
      </c>
      <c r="B6607" s="65" t="s">
        <v>1931</v>
      </c>
      <c r="C6607" s="55" t="str">
        <f aca="false">LEFT(B6607,4)</f>
        <v>2007</v>
      </c>
      <c r="D6607" s="55" t="str">
        <f aca="false">MID(B6607,6,2)</f>
        <v>11</v>
      </c>
      <c r="E6607" s="0" t="n">
        <v>97.089996</v>
      </c>
      <c r="F6607" s="0" t="n">
        <v>97.089996</v>
      </c>
      <c r="G6607" s="0" t="n">
        <v>97.089996</v>
      </c>
      <c r="H6607" s="0" t="n">
        <v>97.089996</v>
      </c>
      <c r="I6607" s="0" t="n">
        <v>58.029465</v>
      </c>
      <c r="J6607" s="0" t="n">
        <v>0</v>
      </c>
    </row>
    <row r="6608" customFormat="false" ht="13.8" hidden="false" customHeight="false" outlineLevel="0" collapsed="false">
      <c r="A6608" s="55" t="s">
        <v>168</v>
      </c>
      <c r="B6608" s="65" t="s">
        <v>1932</v>
      </c>
      <c r="C6608" s="55" t="str">
        <f aca="false">LEFT(B6608,4)</f>
        <v>2007</v>
      </c>
      <c r="D6608" s="55" t="str">
        <f aca="false">MID(B6608,6,2)</f>
        <v>11</v>
      </c>
      <c r="E6608" s="0" t="n">
        <v>96.050003</v>
      </c>
      <c r="F6608" s="0" t="n">
        <v>96.050003</v>
      </c>
      <c r="G6608" s="0" t="n">
        <v>96.050003</v>
      </c>
      <c r="H6608" s="0" t="n">
        <v>96.050003</v>
      </c>
      <c r="I6608" s="0" t="n">
        <v>57.407871</v>
      </c>
      <c r="J6608" s="0" t="n">
        <v>0</v>
      </c>
    </row>
    <row r="6609" customFormat="false" ht="13.8" hidden="false" customHeight="false" outlineLevel="0" collapsed="false">
      <c r="A6609" s="55" t="s">
        <v>168</v>
      </c>
      <c r="B6609" s="65" t="s">
        <v>1933</v>
      </c>
      <c r="C6609" s="55" t="str">
        <f aca="false">LEFT(B6609,4)</f>
        <v>2007</v>
      </c>
      <c r="D6609" s="55" t="str">
        <f aca="false">MID(B6609,6,2)</f>
        <v>11</v>
      </c>
      <c r="E6609" s="0" t="n">
        <v>96.860001</v>
      </c>
      <c r="F6609" s="0" t="n">
        <v>96.860001</v>
      </c>
      <c r="G6609" s="0" t="n">
        <v>96.860001</v>
      </c>
      <c r="H6609" s="0" t="n">
        <v>96.860001</v>
      </c>
      <c r="I6609" s="0" t="n">
        <v>57.89201</v>
      </c>
      <c r="J6609" s="0" t="n">
        <v>0</v>
      </c>
    </row>
    <row r="6610" customFormat="false" ht="13.8" hidden="false" customHeight="false" outlineLevel="0" collapsed="false">
      <c r="A6610" s="55" t="s">
        <v>168</v>
      </c>
      <c r="B6610" s="65" t="s">
        <v>1934</v>
      </c>
      <c r="C6610" s="55" t="str">
        <f aca="false">LEFT(B6610,4)</f>
        <v>2007</v>
      </c>
      <c r="D6610" s="55" t="str">
        <f aca="false">MID(B6610,6,2)</f>
        <v>11</v>
      </c>
      <c r="E6610" s="0" t="n">
        <v>93.779999</v>
      </c>
      <c r="F6610" s="0" t="n">
        <v>93.779999</v>
      </c>
      <c r="G6610" s="0" t="n">
        <v>93.779999</v>
      </c>
      <c r="H6610" s="0" t="n">
        <v>93.779999</v>
      </c>
      <c r="I6610" s="0" t="n">
        <v>56.051144</v>
      </c>
      <c r="J6610" s="0" t="n">
        <v>0</v>
      </c>
    </row>
    <row r="6611" customFormat="false" ht="13.8" hidden="false" customHeight="false" outlineLevel="0" collapsed="false">
      <c r="A6611" s="55" t="s">
        <v>168</v>
      </c>
      <c r="B6611" s="65" t="s">
        <v>1935</v>
      </c>
      <c r="C6611" s="55" t="str">
        <f aca="false">LEFT(B6611,4)</f>
        <v>2007</v>
      </c>
      <c r="D6611" s="55" t="str">
        <f aca="false">MID(B6611,6,2)</f>
        <v>11</v>
      </c>
      <c r="E6611" s="0" t="n">
        <v>94.230003</v>
      </c>
      <c r="F6611" s="0" t="n">
        <v>94.230003</v>
      </c>
      <c r="G6611" s="0" t="n">
        <v>94.230003</v>
      </c>
      <c r="H6611" s="0" t="n">
        <v>94.230003</v>
      </c>
      <c r="I6611" s="0" t="n">
        <v>56.320068</v>
      </c>
      <c r="J6611" s="0" t="n">
        <v>0</v>
      </c>
    </row>
    <row r="6612" customFormat="false" ht="13.8" hidden="false" customHeight="false" outlineLevel="0" collapsed="false">
      <c r="A6612" s="55" t="s">
        <v>168</v>
      </c>
      <c r="B6612" s="65" t="s">
        <v>1936</v>
      </c>
      <c r="C6612" s="55" t="str">
        <f aca="false">LEFT(B6612,4)</f>
        <v>2007</v>
      </c>
      <c r="D6612" s="55" t="str">
        <f aca="false">MID(B6612,6,2)</f>
        <v>11</v>
      </c>
      <c r="E6612" s="0" t="n">
        <v>94.07</v>
      </c>
      <c r="F6612" s="0" t="n">
        <v>94.07</v>
      </c>
      <c r="G6612" s="0" t="n">
        <v>94.07</v>
      </c>
      <c r="H6612" s="0" t="n">
        <v>94.07</v>
      </c>
      <c r="I6612" s="0" t="n">
        <v>56.224449</v>
      </c>
      <c r="J6612" s="0" t="n">
        <v>0</v>
      </c>
    </row>
    <row r="6613" customFormat="false" ht="13.8" hidden="false" customHeight="false" outlineLevel="0" collapsed="false">
      <c r="A6613" s="55" t="s">
        <v>168</v>
      </c>
      <c r="B6613" s="65" t="s">
        <v>1937</v>
      </c>
      <c r="C6613" s="55" t="str">
        <f aca="false">LEFT(B6613,4)</f>
        <v>2007</v>
      </c>
      <c r="D6613" s="55" t="str">
        <f aca="false">MID(B6613,6,2)</f>
        <v>11</v>
      </c>
      <c r="E6613" s="0" t="n">
        <v>94.18</v>
      </c>
      <c r="F6613" s="0" t="n">
        <v>94.18</v>
      </c>
      <c r="G6613" s="0" t="n">
        <v>94.18</v>
      </c>
      <c r="H6613" s="0" t="n">
        <v>94.18</v>
      </c>
      <c r="I6613" s="0" t="n">
        <v>56.290199</v>
      </c>
      <c r="J6613" s="0" t="n">
        <v>0</v>
      </c>
    </row>
    <row r="6614" customFormat="false" ht="13.8" hidden="false" customHeight="false" outlineLevel="0" collapsed="false">
      <c r="A6614" s="55" t="s">
        <v>168</v>
      </c>
      <c r="B6614" s="65" t="s">
        <v>1938</v>
      </c>
      <c r="C6614" s="55" t="str">
        <f aca="false">LEFT(B6614,4)</f>
        <v>2007</v>
      </c>
      <c r="D6614" s="55" t="str">
        <f aca="false">MID(B6614,6,2)</f>
        <v>11</v>
      </c>
      <c r="E6614" s="0" t="n">
        <v>97.75</v>
      </c>
      <c r="F6614" s="0" t="n">
        <v>97.75</v>
      </c>
      <c r="G6614" s="0" t="n">
        <v>97.75</v>
      </c>
      <c r="H6614" s="0" t="n">
        <v>97.75</v>
      </c>
      <c r="I6614" s="0" t="n">
        <v>58.423946</v>
      </c>
      <c r="J6614" s="0" t="n">
        <v>0</v>
      </c>
    </row>
    <row r="6615" customFormat="false" ht="13.8" hidden="false" customHeight="false" outlineLevel="0" collapsed="false">
      <c r="A6615" s="55" t="s">
        <v>168</v>
      </c>
      <c r="B6615" s="65" t="s">
        <v>1939</v>
      </c>
      <c r="C6615" s="55" t="str">
        <f aca="false">LEFT(B6615,4)</f>
        <v>2007</v>
      </c>
      <c r="D6615" s="55" t="str">
        <f aca="false">MID(B6615,6,2)</f>
        <v>11</v>
      </c>
      <c r="E6615" s="0" t="n">
        <v>96.029999</v>
      </c>
      <c r="F6615" s="0" t="n">
        <v>96.029999</v>
      </c>
      <c r="G6615" s="0" t="n">
        <v>96.029999</v>
      </c>
      <c r="H6615" s="0" t="n">
        <v>96.029999</v>
      </c>
      <c r="I6615" s="0" t="n">
        <v>57.39592</v>
      </c>
      <c r="J6615" s="0" t="n">
        <v>0</v>
      </c>
    </row>
    <row r="6616" customFormat="false" ht="13.8" hidden="false" customHeight="false" outlineLevel="0" collapsed="false">
      <c r="A6616" s="55" t="s">
        <v>168</v>
      </c>
      <c r="B6616" s="65" t="s">
        <v>1940</v>
      </c>
      <c r="C6616" s="55" t="str">
        <f aca="false">LEFT(B6616,4)</f>
        <v>2007</v>
      </c>
      <c r="D6616" s="55" t="str">
        <f aca="false">MID(B6616,6,2)</f>
        <v>11</v>
      </c>
      <c r="E6616" s="0" t="n">
        <v>95.589996</v>
      </c>
      <c r="F6616" s="0" t="n">
        <v>95.589996</v>
      </c>
      <c r="G6616" s="0" t="n">
        <v>95.589996</v>
      </c>
      <c r="H6616" s="0" t="n">
        <v>95.589996</v>
      </c>
      <c r="I6616" s="0" t="n">
        <v>57.132938</v>
      </c>
      <c r="J6616" s="0" t="n">
        <v>0</v>
      </c>
    </row>
    <row r="6617" customFormat="false" ht="13.8" hidden="false" customHeight="false" outlineLevel="0" collapsed="false">
      <c r="A6617" s="55" t="s">
        <v>168</v>
      </c>
      <c r="B6617" s="65" t="s">
        <v>1941</v>
      </c>
      <c r="C6617" s="55" t="str">
        <f aca="false">LEFT(B6617,4)</f>
        <v>2007</v>
      </c>
      <c r="D6617" s="55" t="str">
        <f aca="false">MID(B6617,6,2)</f>
        <v>11</v>
      </c>
      <c r="E6617" s="0" t="n">
        <v>94.220001</v>
      </c>
      <c r="F6617" s="0" t="n">
        <v>94.220001</v>
      </c>
      <c r="G6617" s="0" t="n">
        <v>94.220001</v>
      </c>
      <c r="H6617" s="0" t="n">
        <v>94.220001</v>
      </c>
      <c r="I6617" s="0" t="n">
        <v>56.31411</v>
      </c>
      <c r="J6617" s="0" t="n">
        <v>0</v>
      </c>
    </row>
    <row r="6618" customFormat="false" ht="13.8" hidden="false" customHeight="false" outlineLevel="0" collapsed="false">
      <c r="A6618" s="55" t="s">
        <v>168</v>
      </c>
      <c r="B6618" s="65" t="s">
        <v>1942</v>
      </c>
      <c r="C6618" s="55" t="str">
        <f aca="false">LEFT(B6618,4)</f>
        <v>2007</v>
      </c>
      <c r="D6618" s="55" t="str">
        <f aca="false">MID(B6618,6,2)</f>
        <v>11</v>
      </c>
      <c r="E6618" s="0" t="n">
        <v>91.879997</v>
      </c>
      <c r="F6618" s="0" t="n">
        <v>91.879997</v>
      </c>
      <c r="G6618" s="0" t="n">
        <v>91.879997</v>
      </c>
      <c r="H6618" s="0" t="n">
        <v>91.879997</v>
      </c>
      <c r="I6618" s="0" t="n">
        <v>54.915512</v>
      </c>
      <c r="J6618" s="0" t="n">
        <v>0</v>
      </c>
    </row>
    <row r="6619" customFormat="false" ht="13.8" hidden="false" customHeight="false" outlineLevel="0" collapsed="false">
      <c r="A6619" s="55" t="s">
        <v>168</v>
      </c>
      <c r="B6619" s="65" t="s">
        <v>1943</v>
      </c>
      <c r="C6619" s="55" t="str">
        <f aca="false">LEFT(B6619,4)</f>
        <v>2007</v>
      </c>
      <c r="D6619" s="55" t="str">
        <f aca="false">MID(B6619,6,2)</f>
        <v>11</v>
      </c>
      <c r="E6619" s="0" t="n">
        <v>90.190002</v>
      </c>
      <c r="F6619" s="0" t="n">
        <v>90.190002</v>
      </c>
      <c r="G6619" s="0" t="n">
        <v>90.190002</v>
      </c>
      <c r="H6619" s="0" t="n">
        <v>90.190002</v>
      </c>
      <c r="I6619" s="0" t="n">
        <v>53.905403</v>
      </c>
      <c r="J6619" s="0" t="n">
        <v>0</v>
      </c>
    </row>
    <row r="6620" customFormat="false" ht="13.8" hidden="false" customHeight="false" outlineLevel="0" collapsed="false">
      <c r="A6620" s="55" t="s">
        <v>168</v>
      </c>
      <c r="B6620" s="65" t="s">
        <v>1944</v>
      </c>
      <c r="C6620" s="55" t="str">
        <f aca="false">LEFT(B6620,4)</f>
        <v>2007</v>
      </c>
      <c r="D6620" s="55" t="str">
        <f aca="false">MID(B6620,6,2)</f>
        <v>11</v>
      </c>
      <c r="E6620" s="0" t="n">
        <v>89.940002</v>
      </c>
      <c r="F6620" s="0" t="n">
        <v>89.940002</v>
      </c>
      <c r="G6620" s="0" t="n">
        <v>89.940002</v>
      </c>
      <c r="H6620" s="0" t="n">
        <v>89.940002</v>
      </c>
      <c r="I6620" s="0" t="n">
        <v>53.756016</v>
      </c>
      <c r="J6620" s="0" t="n">
        <v>0</v>
      </c>
    </row>
    <row r="6621" customFormat="false" ht="13.8" hidden="false" customHeight="false" outlineLevel="0" collapsed="false">
      <c r="A6621" s="55" t="s">
        <v>168</v>
      </c>
      <c r="B6621" s="65" t="s">
        <v>1945</v>
      </c>
      <c r="C6621" s="55" t="str">
        <f aca="false">LEFT(B6621,4)</f>
        <v>2007</v>
      </c>
      <c r="D6621" s="55" t="str">
        <f aca="false">MID(B6621,6,2)</f>
        <v>11</v>
      </c>
      <c r="E6621" s="0" t="n">
        <v>91.739998</v>
      </c>
      <c r="F6621" s="0" t="n">
        <v>91.739998</v>
      </c>
      <c r="G6621" s="0" t="n">
        <v>91.739998</v>
      </c>
      <c r="H6621" s="0" t="n">
        <v>91.739998</v>
      </c>
      <c r="I6621" s="0" t="n">
        <v>54.831841</v>
      </c>
      <c r="J6621" s="0" t="n">
        <v>0</v>
      </c>
    </row>
    <row r="6622" customFormat="false" ht="13.8" hidden="false" customHeight="false" outlineLevel="0" collapsed="false">
      <c r="A6622" s="55" t="s">
        <v>168</v>
      </c>
      <c r="B6622" s="65" t="s">
        <v>1946</v>
      </c>
      <c r="C6622" s="55" t="str">
        <f aca="false">LEFT(B6622,4)</f>
        <v>2007</v>
      </c>
      <c r="D6622" s="55" t="str">
        <f aca="false">MID(B6622,6,2)</f>
        <v>11</v>
      </c>
      <c r="E6622" s="0" t="n">
        <v>86.940002</v>
      </c>
      <c r="F6622" s="0" t="n">
        <v>86.940002</v>
      </c>
      <c r="G6622" s="0" t="n">
        <v>86.940002</v>
      </c>
      <c r="H6622" s="0" t="n">
        <v>86.940002</v>
      </c>
      <c r="I6622" s="0" t="n">
        <v>51.962955</v>
      </c>
      <c r="J6622" s="0" t="n">
        <v>0</v>
      </c>
    </row>
    <row r="6623" customFormat="false" ht="13.8" hidden="false" customHeight="false" outlineLevel="0" collapsed="false">
      <c r="A6623" s="55" t="s">
        <v>168</v>
      </c>
      <c r="B6623" s="65" t="s">
        <v>1947</v>
      </c>
      <c r="C6623" s="55" t="str">
        <f aca="false">LEFT(B6623,4)</f>
        <v>2007</v>
      </c>
      <c r="D6623" s="55" t="str">
        <f aca="false">MID(B6623,6,2)</f>
        <v>11</v>
      </c>
      <c r="E6623" s="0" t="n">
        <v>88.809998</v>
      </c>
      <c r="F6623" s="0" t="n">
        <v>88.809998</v>
      </c>
      <c r="G6623" s="0" t="n">
        <v>88.809998</v>
      </c>
      <c r="H6623" s="0" t="n">
        <v>88.809998</v>
      </c>
      <c r="I6623" s="0" t="n">
        <v>53.08062</v>
      </c>
      <c r="J6623" s="0" t="n">
        <v>0</v>
      </c>
    </row>
    <row r="6624" customFormat="false" ht="13.8" hidden="false" customHeight="false" outlineLevel="0" collapsed="false">
      <c r="A6624" s="55" t="s">
        <v>168</v>
      </c>
      <c r="B6624" s="65" t="s">
        <v>1948</v>
      </c>
      <c r="C6624" s="55" t="str">
        <f aca="false">LEFT(B6624,4)</f>
        <v>2007</v>
      </c>
      <c r="D6624" s="55" t="str">
        <f aca="false">MID(B6624,6,2)</f>
        <v>11</v>
      </c>
      <c r="E6624" s="0" t="n">
        <v>92.190002</v>
      </c>
      <c r="F6624" s="0" t="n">
        <v>92.190002</v>
      </c>
      <c r="G6624" s="0" t="n">
        <v>92.190002</v>
      </c>
      <c r="H6624" s="0" t="n">
        <v>92.190002</v>
      </c>
      <c r="I6624" s="0" t="n">
        <v>55.1008</v>
      </c>
      <c r="J6624" s="0" t="n">
        <v>0</v>
      </c>
    </row>
    <row r="6625" customFormat="false" ht="13.8" hidden="false" customHeight="false" outlineLevel="0" collapsed="false">
      <c r="A6625" s="55" t="s">
        <v>168</v>
      </c>
      <c r="B6625" s="65" t="s">
        <v>1949</v>
      </c>
      <c r="C6625" s="55" t="str">
        <f aca="false">LEFT(B6625,4)</f>
        <v>2007</v>
      </c>
      <c r="D6625" s="55" t="str">
        <f aca="false">MID(B6625,6,2)</f>
        <v>11</v>
      </c>
      <c r="E6625" s="0" t="n">
        <v>91.860001</v>
      </c>
      <c r="F6625" s="0" t="n">
        <v>91.860001</v>
      </c>
      <c r="G6625" s="0" t="n">
        <v>91.860001</v>
      </c>
      <c r="H6625" s="0" t="n">
        <v>91.860001</v>
      </c>
      <c r="I6625" s="0" t="n">
        <v>54.903584</v>
      </c>
      <c r="J6625" s="0" t="n">
        <v>0</v>
      </c>
    </row>
    <row r="6626" customFormat="false" ht="13.8" hidden="false" customHeight="false" outlineLevel="0" collapsed="false">
      <c r="A6626" s="55" t="s">
        <v>168</v>
      </c>
      <c r="B6626" s="65" t="s">
        <v>1950</v>
      </c>
      <c r="C6626" s="55" t="str">
        <f aca="false">LEFT(B6626,4)</f>
        <v>2007</v>
      </c>
      <c r="D6626" s="55" t="str">
        <f aca="false">MID(B6626,6,2)</f>
        <v>11</v>
      </c>
      <c r="E6626" s="0" t="n">
        <v>93.470001</v>
      </c>
      <c r="F6626" s="0" t="n">
        <v>93.470001</v>
      </c>
      <c r="G6626" s="0" t="n">
        <v>93.470001</v>
      </c>
      <c r="H6626" s="0" t="n">
        <v>93.470001</v>
      </c>
      <c r="I6626" s="0" t="n">
        <v>55.865841</v>
      </c>
      <c r="J6626" s="0" t="n">
        <v>0</v>
      </c>
    </row>
    <row r="6627" customFormat="false" ht="13.8" hidden="false" customHeight="false" outlineLevel="0" collapsed="false">
      <c r="A6627" s="55" t="s">
        <v>168</v>
      </c>
      <c r="B6627" s="65" t="s">
        <v>1951</v>
      </c>
      <c r="C6627" s="55" t="str">
        <f aca="false">LEFT(B6627,4)</f>
        <v>2007</v>
      </c>
      <c r="D6627" s="55" t="str">
        <f aca="false">MID(B6627,6,2)</f>
        <v>12</v>
      </c>
      <c r="E6627" s="0" t="n">
        <v>92.739998</v>
      </c>
      <c r="F6627" s="0" t="n">
        <v>92.739998</v>
      </c>
      <c r="G6627" s="0" t="n">
        <v>92.739998</v>
      </c>
      <c r="H6627" s="0" t="n">
        <v>92.739998</v>
      </c>
      <c r="I6627" s="0" t="n">
        <v>55.429535</v>
      </c>
      <c r="J6627" s="0" t="n">
        <v>0</v>
      </c>
    </row>
    <row r="6628" customFormat="false" ht="13.8" hidden="false" customHeight="false" outlineLevel="0" collapsed="false">
      <c r="A6628" s="55" t="s">
        <v>168</v>
      </c>
      <c r="B6628" s="65" t="s">
        <v>1952</v>
      </c>
      <c r="C6628" s="55" t="str">
        <f aca="false">LEFT(B6628,4)</f>
        <v>2007</v>
      </c>
      <c r="D6628" s="55" t="str">
        <f aca="false">MID(B6628,6,2)</f>
        <v>12</v>
      </c>
      <c r="E6628" s="0" t="n">
        <v>90.260002</v>
      </c>
      <c r="F6628" s="0" t="n">
        <v>90.260002</v>
      </c>
      <c r="G6628" s="0" t="n">
        <v>90.260002</v>
      </c>
      <c r="H6628" s="0" t="n">
        <v>90.260002</v>
      </c>
      <c r="I6628" s="0" t="n">
        <v>53.947269</v>
      </c>
      <c r="J6628" s="0" t="n">
        <v>0</v>
      </c>
    </row>
    <row r="6629" customFormat="false" ht="13.8" hidden="false" customHeight="false" outlineLevel="0" collapsed="false">
      <c r="A6629" s="55" t="s">
        <v>168</v>
      </c>
      <c r="B6629" s="65" t="s">
        <v>1953</v>
      </c>
      <c r="C6629" s="55" t="str">
        <f aca="false">LEFT(B6629,4)</f>
        <v>2007</v>
      </c>
      <c r="D6629" s="55" t="str">
        <f aca="false">MID(B6629,6,2)</f>
        <v>12</v>
      </c>
      <c r="E6629" s="0" t="n">
        <v>93.169998</v>
      </c>
      <c r="F6629" s="0" t="n">
        <v>93.169998</v>
      </c>
      <c r="G6629" s="0" t="n">
        <v>93.169998</v>
      </c>
      <c r="H6629" s="0" t="n">
        <v>93.169998</v>
      </c>
      <c r="I6629" s="0" t="n">
        <v>55.686543</v>
      </c>
      <c r="J6629" s="0" t="n">
        <v>0</v>
      </c>
    </row>
    <row r="6630" customFormat="false" ht="13.8" hidden="false" customHeight="false" outlineLevel="0" collapsed="false">
      <c r="A6630" s="55" t="s">
        <v>168</v>
      </c>
      <c r="B6630" s="65" t="s">
        <v>1954</v>
      </c>
      <c r="C6630" s="55" t="str">
        <f aca="false">LEFT(B6630,4)</f>
        <v>2007</v>
      </c>
      <c r="D6630" s="55" t="str">
        <f aca="false">MID(B6630,6,2)</f>
        <v>12</v>
      </c>
      <c r="E6630" s="0" t="n">
        <v>96.209999</v>
      </c>
      <c r="F6630" s="0" t="n">
        <v>96.209999</v>
      </c>
      <c r="G6630" s="0" t="n">
        <v>96.209999</v>
      </c>
      <c r="H6630" s="0" t="n">
        <v>96.209999</v>
      </c>
      <c r="I6630" s="0" t="n">
        <v>57.50351</v>
      </c>
      <c r="J6630" s="0" t="n">
        <v>0</v>
      </c>
    </row>
    <row r="6631" customFormat="false" ht="13.8" hidden="false" customHeight="false" outlineLevel="0" collapsed="false">
      <c r="A6631" s="55" t="s">
        <v>168</v>
      </c>
      <c r="B6631" s="65" t="s">
        <v>1955</v>
      </c>
      <c r="C6631" s="55" t="str">
        <f aca="false">LEFT(B6631,4)</f>
        <v>2007</v>
      </c>
      <c r="D6631" s="55" t="str">
        <f aca="false">MID(B6631,6,2)</f>
        <v>12</v>
      </c>
      <c r="E6631" s="0" t="n">
        <v>95.919998</v>
      </c>
      <c r="F6631" s="0" t="n">
        <v>95.919998</v>
      </c>
      <c r="G6631" s="0" t="n">
        <v>95.919998</v>
      </c>
      <c r="H6631" s="0" t="n">
        <v>95.919998</v>
      </c>
      <c r="I6631" s="0" t="n">
        <v>57.330162</v>
      </c>
      <c r="J6631" s="0" t="n">
        <v>0</v>
      </c>
    </row>
    <row r="6632" customFormat="false" ht="13.8" hidden="false" customHeight="false" outlineLevel="0" collapsed="false">
      <c r="A6632" s="55" t="s">
        <v>168</v>
      </c>
      <c r="B6632" s="65" t="s">
        <v>1956</v>
      </c>
      <c r="C6632" s="55" t="str">
        <f aca="false">LEFT(B6632,4)</f>
        <v>2007</v>
      </c>
      <c r="D6632" s="55" t="str">
        <f aca="false">MID(B6632,6,2)</f>
        <v>12</v>
      </c>
      <c r="E6632" s="0" t="n">
        <v>97.889999</v>
      </c>
      <c r="F6632" s="0" t="n">
        <v>97.889999</v>
      </c>
      <c r="G6632" s="0" t="n">
        <v>97.889999</v>
      </c>
      <c r="H6632" s="0" t="n">
        <v>97.889999</v>
      </c>
      <c r="I6632" s="0" t="n">
        <v>58.507614</v>
      </c>
      <c r="J6632" s="0" t="n">
        <v>0</v>
      </c>
    </row>
    <row r="6633" customFormat="false" ht="13.8" hidden="false" customHeight="false" outlineLevel="0" collapsed="false">
      <c r="A6633" s="55" t="s">
        <v>168</v>
      </c>
      <c r="B6633" s="65" t="s">
        <v>1957</v>
      </c>
      <c r="C6633" s="55" t="str">
        <f aca="false">LEFT(B6633,4)</f>
        <v>2007</v>
      </c>
      <c r="D6633" s="55" t="str">
        <f aca="false">MID(B6633,6,2)</f>
        <v>12</v>
      </c>
      <c r="E6633" s="0" t="n">
        <v>92.529999</v>
      </c>
      <c r="F6633" s="0" t="n">
        <v>92.529999</v>
      </c>
      <c r="G6633" s="0" t="n">
        <v>92.529999</v>
      </c>
      <c r="H6633" s="0" t="n">
        <v>92.529999</v>
      </c>
      <c r="I6633" s="0" t="n">
        <v>55.303997</v>
      </c>
      <c r="J6633" s="0" t="n">
        <v>0</v>
      </c>
    </row>
    <row r="6634" customFormat="false" ht="13.8" hidden="false" customHeight="false" outlineLevel="0" collapsed="false">
      <c r="A6634" s="55" t="s">
        <v>168</v>
      </c>
      <c r="B6634" s="65" t="s">
        <v>1958</v>
      </c>
      <c r="C6634" s="55" t="str">
        <f aca="false">LEFT(B6634,4)</f>
        <v>2007</v>
      </c>
      <c r="D6634" s="55" t="str">
        <f aca="false">MID(B6634,6,2)</f>
        <v>12</v>
      </c>
      <c r="E6634" s="0" t="n">
        <v>92.449997</v>
      </c>
      <c r="F6634" s="0" t="n">
        <v>92.449997</v>
      </c>
      <c r="G6634" s="0" t="n">
        <v>92.449997</v>
      </c>
      <c r="H6634" s="0" t="n">
        <v>92.449997</v>
      </c>
      <c r="I6634" s="0" t="n">
        <v>55.256195</v>
      </c>
      <c r="J6634" s="0" t="n">
        <v>0</v>
      </c>
    </row>
    <row r="6635" customFormat="false" ht="13.8" hidden="false" customHeight="false" outlineLevel="0" collapsed="false">
      <c r="A6635" s="55" t="s">
        <v>168</v>
      </c>
      <c r="B6635" s="65" t="s">
        <v>1959</v>
      </c>
      <c r="C6635" s="55" t="str">
        <f aca="false">LEFT(B6635,4)</f>
        <v>2007</v>
      </c>
      <c r="D6635" s="55" t="str">
        <f aca="false">MID(B6635,6,2)</f>
        <v>12</v>
      </c>
      <c r="E6635" s="0" t="n">
        <v>91.5</v>
      </c>
      <c r="F6635" s="0" t="n">
        <v>91.5</v>
      </c>
      <c r="G6635" s="0" t="n">
        <v>91.5</v>
      </c>
      <c r="H6635" s="0" t="n">
        <v>91.5</v>
      </c>
      <c r="I6635" s="0" t="n">
        <v>54.6884</v>
      </c>
      <c r="J6635" s="0" t="n">
        <v>0</v>
      </c>
    </row>
    <row r="6636" customFormat="false" ht="13.8" hidden="false" customHeight="false" outlineLevel="0" collapsed="false">
      <c r="A6636" s="55" t="s">
        <v>168</v>
      </c>
      <c r="B6636" s="65" t="s">
        <v>1960</v>
      </c>
      <c r="C6636" s="55" t="str">
        <f aca="false">LEFT(B6636,4)</f>
        <v>2007</v>
      </c>
      <c r="D6636" s="55" t="str">
        <f aca="false">MID(B6636,6,2)</f>
        <v>12</v>
      </c>
      <c r="E6636" s="0" t="n">
        <v>88.709999</v>
      </c>
      <c r="F6636" s="0" t="n">
        <v>88.709999</v>
      </c>
      <c r="G6636" s="0" t="n">
        <v>88.709999</v>
      </c>
      <c r="H6636" s="0" t="n">
        <v>88.709999</v>
      </c>
      <c r="I6636" s="0" t="n">
        <v>53.020851</v>
      </c>
      <c r="J6636" s="0" t="n">
        <v>0</v>
      </c>
    </row>
    <row r="6637" customFormat="false" ht="13.8" hidden="false" customHeight="false" outlineLevel="0" collapsed="false">
      <c r="A6637" s="55" t="s">
        <v>168</v>
      </c>
      <c r="B6637" s="65" t="s">
        <v>1961</v>
      </c>
      <c r="C6637" s="55" t="str">
        <f aca="false">LEFT(B6637,4)</f>
        <v>2007</v>
      </c>
      <c r="D6637" s="55" t="str">
        <f aca="false">MID(B6637,6,2)</f>
        <v>12</v>
      </c>
      <c r="E6637" s="0" t="n">
        <v>86.379997</v>
      </c>
      <c r="F6637" s="0" t="n">
        <v>86.379997</v>
      </c>
      <c r="G6637" s="0" t="n">
        <v>86.379997</v>
      </c>
      <c r="H6637" s="0" t="n">
        <v>86.379997</v>
      </c>
      <c r="I6637" s="0" t="n">
        <v>51.628246</v>
      </c>
      <c r="J6637" s="0" t="n">
        <v>0</v>
      </c>
    </row>
    <row r="6638" customFormat="false" ht="13.8" hidden="false" customHeight="false" outlineLevel="0" collapsed="false">
      <c r="A6638" s="55" t="s">
        <v>168</v>
      </c>
      <c r="B6638" s="65" t="s">
        <v>1962</v>
      </c>
      <c r="C6638" s="55" t="str">
        <f aca="false">LEFT(B6638,4)</f>
        <v>2007</v>
      </c>
      <c r="D6638" s="55" t="str">
        <f aca="false">MID(B6638,6,2)</f>
        <v>12</v>
      </c>
      <c r="E6638" s="0" t="n">
        <v>87.080002</v>
      </c>
      <c r="F6638" s="0" t="n">
        <v>87.080002</v>
      </c>
      <c r="G6638" s="0" t="n">
        <v>87.080002</v>
      </c>
      <c r="H6638" s="0" t="n">
        <v>87.080002</v>
      </c>
      <c r="I6638" s="0" t="n">
        <v>52.046616</v>
      </c>
      <c r="J6638" s="0" t="n">
        <v>0</v>
      </c>
    </row>
    <row r="6639" customFormat="false" ht="13.8" hidden="false" customHeight="false" outlineLevel="0" collapsed="false">
      <c r="A6639" s="55" t="s">
        <v>168</v>
      </c>
      <c r="B6639" s="65" t="s">
        <v>1963</v>
      </c>
      <c r="C6639" s="55" t="str">
        <f aca="false">LEFT(B6639,4)</f>
        <v>2007</v>
      </c>
      <c r="D6639" s="55" t="str">
        <f aca="false">MID(B6639,6,2)</f>
        <v>12</v>
      </c>
      <c r="E6639" s="0" t="n">
        <v>86.849998</v>
      </c>
      <c r="F6639" s="0" t="n">
        <v>86.849998</v>
      </c>
      <c r="G6639" s="0" t="n">
        <v>86.849998</v>
      </c>
      <c r="H6639" s="0" t="n">
        <v>86.849998</v>
      </c>
      <c r="I6639" s="0" t="n">
        <v>52.460991</v>
      </c>
      <c r="J6639" s="0" t="n">
        <v>0</v>
      </c>
    </row>
    <row r="6640" customFormat="false" ht="13.8" hidden="false" customHeight="false" outlineLevel="0" collapsed="false">
      <c r="A6640" s="55" t="s">
        <v>168</v>
      </c>
      <c r="B6640" s="65" t="s">
        <v>1964</v>
      </c>
      <c r="C6640" s="55" t="str">
        <f aca="false">LEFT(B6640,4)</f>
        <v>2007</v>
      </c>
      <c r="D6640" s="55" t="str">
        <f aca="false">MID(B6640,6,2)</f>
        <v>12</v>
      </c>
      <c r="E6640" s="0" t="n">
        <v>86.839996</v>
      </c>
      <c r="F6640" s="0" t="n">
        <v>86.839996</v>
      </c>
      <c r="G6640" s="0" t="n">
        <v>86.839996</v>
      </c>
      <c r="H6640" s="0" t="n">
        <v>86.839996</v>
      </c>
      <c r="I6640" s="0" t="n">
        <v>52.45496</v>
      </c>
      <c r="J6640" s="0" t="n">
        <v>0</v>
      </c>
    </row>
    <row r="6641" customFormat="false" ht="13.8" hidden="false" customHeight="false" outlineLevel="0" collapsed="false">
      <c r="A6641" s="55" t="s">
        <v>168</v>
      </c>
      <c r="B6641" s="65" t="s">
        <v>1965</v>
      </c>
      <c r="C6641" s="55" t="str">
        <f aca="false">LEFT(B6641,4)</f>
        <v>2007</v>
      </c>
      <c r="D6641" s="55" t="str">
        <f aca="false">MID(B6641,6,2)</f>
        <v>12</v>
      </c>
      <c r="E6641" s="0" t="n">
        <v>88.269997</v>
      </c>
      <c r="F6641" s="0" t="n">
        <v>88.269997</v>
      </c>
      <c r="G6641" s="0" t="n">
        <v>88.269997</v>
      </c>
      <c r="H6641" s="0" t="n">
        <v>88.269997</v>
      </c>
      <c r="I6641" s="0" t="n">
        <v>53.318726</v>
      </c>
      <c r="J6641" s="0" t="n">
        <v>0</v>
      </c>
    </row>
    <row r="6642" customFormat="false" ht="13.8" hidden="false" customHeight="false" outlineLevel="0" collapsed="false">
      <c r="A6642" s="55" t="s">
        <v>168</v>
      </c>
      <c r="B6642" s="65" t="s">
        <v>1966</v>
      </c>
      <c r="C6642" s="55" t="str">
        <f aca="false">LEFT(B6642,4)</f>
        <v>2007</v>
      </c>
      <c r="D6642" s="55" t="str">
        <f aca="false">MID(B6642,6,2)</f>
        <v>12</v>
      </c>
      <c r="E6642" s="0" t="n">
        <v>91.43</v>
      </c>
      <c r="F6642" s="0" t="n">
        <v>91.43</v>
      </c>
      <c r="G6642" s="0" t="n">
        <v>91.43</v>
      </c>
      <c r="H6642" s="0" t="n">
        <v>91.43</v>
      </c>
      <c r="I6642" s="0" t="n">
        <v>55.227509</v>
      </c>
      <c r="J6642" s="0" t="n">
        <v>0</v>
      </c>
    </row>
    <row r="6643" customFormat="false" ht="13.8" hidden="false" customHeight="false" outlineLevel="0" collapsed="false">
      <c r="A6643" s="55" t="s">
        <v>168</v>
      </c>
      <c r="B6643" s="65" t="s">
        <v>1967</v>
      </c>
      <c r="C6643" s="55" t="str">
        <f aca="false">LEFT(B6643,4)</f>
        <v>2007</v>
      </c>
      <c r="D6643" s="55" t="str">
        <f aca="false">MID(B6643,6,2)</f>
        <v>12</v>
      </c>
      <c r="E6643" s="0" t="n">
        <v>89.849998</v>
      </c>
      <c r="F6643" s="0" t="n">
        <v>89.849998</v>
      </c>
      <c r="G6643" s="0" t="n">
        <v>89.849998</v>
      </c>
      <c r="H6643" s="0" t="n">
        <v>89.849998</v>
      </c>
      <c r="I6643" s="0" t="n">
        <v>54.273117</v>
      </c>
      <c r="J6643" s="0" t="n">
        <v>0</v>
      </c>
    </row>
    <row r="6644" customFormat="false" ht="13.8" hidden="false" customHeight="false" outlineLevel="0" collapsed="false">
      <c r="A6644" s="55" t="s">
        <v>168</v>
      </c>
      <c r="B6644" s="65" t="s">
        <v>1968</v>
      </c>
      <c r="C6644" s="55" t="str">
        <f aca="false">LEFT(B6644,4)</f>
        <v>2007</v>
      </c>
      <c r="D6644" s="55" t="str">
        <f aca="false">MID(B6644,6,2)</f>
        <v>12</v>
      </c>
      <c r="E6644" s="0" t="n">
        <v>87.660004</v>
      </c>
      <c r="F6644" s="0" t="n">
        <v>87.660004</v>
      </c>
      <c r="G6644" s="0" t="n">
        <v>87.660004</v>
      </c>
      <c r="H6644" s="0" t="n">
        <v>87.660004</v>
      </c>
      <c r="I6644" s="0" t="n">
        <v>52.950272</v>
      </c>
      <c r="J6644" s="0" t="n">
        <v>0</v>
      </c>
    </row>
    <row r="6645" customFormat="false" ht="13.8" hidden="false" customHeight="false" outlineLevel="0" collapsed="false">
      <c r="A6645" s="55" t="s">
        <v>168</v>
      </c>
      <c r="B6645" s="65" t="s">
        <v>1969</v>
      </c>
      <c r="C6645" s="55" t="str">
        <f aca="false">LEFT(B6645,4)</f>
        <v>2007</v>
      </c>
      <c r="D6645" s="55" t="str">
        <f aca="false">MID(B6645,6,2)</f>
        <v>12</v>
      </c>
      <c r="E6645" s="0" t="n">
        <v>86.470001</v>
      </c>
      <c r="F6645" s="0" t="n">
        <v>86.470001</v>
      </c>
      <c r="G6645" s="0" t="n">
        <v>86.470001</v>
      </c>
      <c r="H6645" s="0" t="n">
        <v>86.470001</v>
      </c>
      <c r="I6645" s="0" t="n">
        <v>52.231453</v>
      </c>
      <c r="J6645" s="0" t="n">
        <v>0</v>
      </c>
    </row>
    <row r="6646" customFormat="false" ht="13.8" hidden="false" customHeight="false" outlineLevel="0" collapsed="false">
      <c r="A6646" s="55" t="s">
        <v>168</v>
      </c>
      <c r="B6646" s="65" t="s">
        <v>1970</v>
      </c>
      <c r="C6646" s="55" t="str">
        <f aca="false">LEFT(B6646,4)</f>
        <v>2007</v>
      </c>
      <c r="D6646" s="55" t="str">
        <f aca="false">MID(B6646,6,2)</f>
        <v>12</v>
      </c>
      <c r="E6646" s="0" t="n">
        <v>87.25</v>
      </c>
      <c r="F6646" s="0" t="n">
        <v>87.25</v>
      </c>
      <c r="G6646" s="0" t="n">
        <v>87.25</v>
      </c>
      <c r="H6646" s="0" t="n">
        <v>87.25</v>
      </c>
      <c r="I6646" s="0" t="n">
        <v>52.702614</v>
      </c>
      <c r="J6646" s="0" t="n">
        <v>0</v>
      </c>
    </row>
    <row r="6647" customFormat="false" ht="13.8" hidden="false" customHeight="false" outlineLevel="0" collapsed="false">
      <c r="A6647" s="55" t="s">
        <v>168</v>
      </c>
      <c r="B6647" s="65" t="s">
        <v>1971</v>
      </c>
      <c r="C6647" s="55" t="str">
        <f aca="false">LEFT(B6647,4)</f>
        <v>2008</v>
      </c>
      <c r="D6647" s="55" t="str">
        <f aca="false">MID(B6647,6,2)</f>
        <v>01</v>
      </c>
      <c r="E6647" s="0" t="n">
        <v>86.669998</v>
      </c>
      <c r="F6647" s="0" t="n">
        <v>86.669998</v>
      </c>
      <c r="G6647" s="0" t="n">
        <v>86.669998</v>
      </c>
      <c r="H6647" s="0" t="n">
        <v>86.669998</v>
      </c>
      <c r="I6647" s="0" t="n">
        <v>52.352276</v>
      </c>
      <c r="J6647" s="0" t="n">
        <v>0</v>
      </c>
    </row>
    <row r="6648" customFormat="false" ht="13.8" hidden="false" customHeight="false" outlineLevel="0" collapsed="false">
      <c r="A6648" s="55" t="s">
        <v>168</v>
      </c>
      <c r="B6648" s="65" t="s">
        <v>1972</v>
      </c>
      <c r="C6648" s="55" t="str">
        <f aca="false">LEFT(B6648,4)</f>
        <v>2008</v>
      </c>
      <c r="D6648" s="55" t="str">
        <f aca="false">MID(B6648,6,2)</f>
        <v>01</v>
      </c>
      <c r="E6648" s="0" t="n">
        <v>83.720001</v>
      </c>
      <c r="F6648" s="0" t="n">
        <v>83.720001</v>
      </c>
      <c r="G6648" s="0" t="n">
        <v>83.720001</v>
      </c>
      <c r="H6648" s="0" t="n">
        <v>83.720001</v>
      </c>
      <c r="I6648" s="0" t="n">
        <v>50.570343</v>
      </c>
      <c r="J6648" s="0" t="n">
        <v>0</v>
      </c>
    </row>
    <row r="6649" customFormat="false" ht="13.8" hidden="false" customHeight="false" outlineLevel="0" collapsed="false">
      <c r="A6649" s="55" t="s">
        <v>168</v>
      </c>
      <c r="B6649" s="65" t="s">
        <v>1973</v>
      </c>
      <c r="C6649" s="55" t="str">
        <f aca="false">LEFT(B6649,4)</f>
        <v>2008</v>
      </c>
      <c r="D6649" s="55" t="str">
        <f aca="false">MID(B6649,6,2)</f>
        <v>01</v>
      </c>
      <c r="E6649" s="0" t="n">
        <v>80.650002</v>
      </c>
      <c r="F6649" s="0" t="n">
        <v>80.650002</v>
      </c>
      <c r="G6649" s="0" t="n">
        <v>80.650002</v>
      </c>
      <c r="H6649" s="0" t="n">
        <v>80.650002</v>
      </c>
      <c r="I6649" s="0" t="n">
        <v>48.715946</v>
      </c>
      <c r="J6649" s="0" t="n">
        <v>0</v>
      </c>
    </row>
    <row r="6650" customFormat="false" ht="13.8" hidden="false" customHeight="false" outlineLevel="0" collapsed="false">
      <c r="A6650" s="55" t="s">
        <v>168</v>
      </c>
      <c r="B6650" s="65" t="s">
        <v>1974</v>
      </c>
      <c r="C6650" s="55" t="str">
        <f aca="false">LEFT(B6650,4)</f>
        <v>2008</v>
      </c>
      <c r="D6650" s="55" t="str">
        <f aca="false">MID(B6650,6,2)</f>
        <v>01</v>
      </c>
      <c r="E6650" s="0" t="n">
        <v>81.5</v>
      </c>
      <c r="F6650" s="0" t="n">
        <v>81.5</v>
      </c>
      <c r="G6650" s="0" t="n">
        <v>81.5</v>
      </c>
      <c r="H6650" s="0" t="n">
        <v>81.5</v>
      </c>
      <c r="I6650" s="0" t="n">
        <v>49.229382</v>
      </c>
      <c r="J6650" s="0" t="n">
        <v>0</v>
      </c>
    </row>
    <row r="6651" customFormat="false" ht="13.8" hidden="false" customHeight="false" outlineLevel="0" collapsed="false">
      <c r="A6651" s="55" t="s">
        <v>168</v>
      </c>
      <c r="B6651" s="65" t="s">
        <v>1975</v>
      </c>
      <c r="C6651" s="55" t="str">
        <f aca="false">LEFT(B6651,4)</f>
        <v>2008</v>
      </c>
      <c r="D6651" s="55" t="str">
        <f aca="false">MID(B6651,6,2)</f>
        <v>01</v>
      </c>
      <c r="E6651" s="0" t="n">
        <v>78.550003</v>
      </c>
      <c r="F6651" s="0" t="n">
        <v>78.550003</v>
      </c>
      <c r="G6651" s="0" t="n">
        <v>78.550003</v>
      </c>
      <c r="H6651" s="0" t="n">
        <v>78.550003</v>
      </c>
      <c r="I6651" s="0" t="n">
        <v>47.447456</v>
      </c>
      <c r="J6651" s="0" t="n">
        <v>0</v>
      </c>
    </row>
    <row r="6652" customFormat="false" ht="13.8" hidden="false" customHeight="false" outlineLevel="0" collapsed="false">
      <c r="A6652" s="55" t="s">
        <v>168</v>
      </c>
      <c r="B6652" s="65" t="s">
        <v>1976</v>
      </c>
      <c r="C6652" s="55" t="str">
        <f aca="false">LEFT(B6652,4)</f>
        <v>2008</v>
      </c>
      <c r="D6652" s="55" t="str">
        <f aca="false">MID(B6652,6,2)</f>
        <v>01</v>
      </c>
      <c r="E6652" s="0" t="n">
        <v>79.900002</v>
      </c>
      <c r="F6652" s="0" t="n">
        <v>79.900002</v>
      </c>
      <c r="G6652" s="0" t="n">
        <v>79.900002</v>
      </c>
      <c r="H6652" s="0" t="n">
        <v>79.900002</v>
      </c>
      <c r="I6652" s="0" t="n">
        <v>48.262901</v>
      </c>
      <c r="J6652" s="0" t="n">
        <v>0</v>
      </c>
    </row>
    <row r="6653" customFormat="false" ht="13.8" hidden="false" customHeight="false" outlineLevel="0" collapsed="false">
      <c r="A6653" s="55" t="s">
        <v>168</v>
      </c>
      <c r="B6653" s="65" t="s">
        <v>1977</v>
      </c>
      <c r="C6653" s="55" t="str">
        <f aca="false">LEFT(B6653,4)</f>
        <v>2008</v>
      </c>
      <c r="D6653" s="55" t="str">
        <f aca="false">MID(B6653,6,2)</f>
        <v>01</v>
      </c>
      <c r="E6653" s="0" t="n">
        <v>81.230003</v>
      </c>
      <c r="F6653" s="0" t="n">
        <v>81.230003</v>
      </c>
      <c r="G6653" s="0" t="n">
        <v>81.230003</v>
      </c>
      <c r="H6653" s="0" t="n">
        <v>81.230003</v>
      </c>
      <c r="I6653" s="0" t="n">
        <v>49.06628</v>
      </c>
      <c r="J6653" s="0" t="n">
        <v>0</v>
      </c>
    </row>
    <row r="6654" customFormat="false" ht="13.8" hidden="false" customHeight="false" outlineLevel="0" collapsed="false">
      <c r="A6654" s="55" t="s">
        <v>168</v>
      </c>
      <c r="B6654" s="65" t="s">
        <v>1978</v>
      </c>
      <c r="C6654" s="55" t="str">
        <f aca="false">LEFT(B6654,4)</f>
        <v>2008</v>
      </c>
      <c r="D6654" s="55" t="str">
        <f aca="false">MID(B6654,6,2)</f>
        <v>01</v>
      </c>
      <c r="E6654" s="0" t="n">
        <v>81.169998</v>
      </c>
      <c r="F6654" s="0" t="n">
        <v>81.169998</v>
      </c>
      <c r="G6654" s="0" t="n">
        <v>81.169998</v>
      </c>
      <c r="H6654" s="0" t="n">
        <v>81.169998</v>
      </c>
      <c r="I6654" s="0" t="n">
        <v>49.030045</v>
      </c>
      <c r="J6654" s="0" t="n">
        <v>0</v>
      </c>
    </row>
    <row r="6655" customFormat="false" ht="13.8" hidden="false" customHeight="false" outlineLevel="0" collapsed="false">
      <c r="A6655" s="55" t="s">
        <v>168</v>
      </c>
      <c r="B6655" s="65" t="s">
        <v>1979</v>
      </c>
      <c r="C6655" s="55" t="str">
        <f aca="false">LEFT(B6655,4)</f>
        <v>2008</v>
      </c>
      <c r="D6655" s="55" t="str">
        <f aca="false">MID(B6655,6,2)</f>
        <v>01</v>
      </c>
      <c r="E6655" s="0" t="n">
        <v>80.989998</v>
      </c>
      <c r="F6655" s="0" t="n">
        <v>80.989998</v>
      </c>
      <c r="G6655" s="0" t="n">
        <v>80.989998</v>
      </c>
      <c r="H6655" s="0" t="n">
        <v>80.989998</v>
      </c>
      <c r="I6655" s="0" t="n">
        <v>48.921295</v>
      </c>
      <c r="J6655" s="0" t="n">
        <v>0</v>
      </c>
    </row>
    <row r="6656" customFormat="false" ht="13.8" hidden="false" customHeight="false" outlineLevel="0" collapsed="false">
      <c r="A6656" s="55" t="s">
        <v>168</v>
      </c>
      <c r="B6656" s="65" t="s">
        <v>1980</v>
      </c>
      <c r="C6656" s="55" t="str">
        <f aca="false">LEFT(B6656,4)</f>
        <v>2008</v>
      </c>
      <c r="D6656" s="55" t="str">
        <f aca="false">MID(B6656,6,2)</f>
        <v>01</v>
      </c>
      <c r="E6656" s="0" t="n">
        <v>78.879997</v>
      </c>
      <c r="F6656" s="0" t="n">
        <v>78.879997</v>
      </c>
      <c r="G6656" s="0" t="n">
        <v>78.879997</v>
      </c>
      <c r="H6656" s="0" t="n">
        <v>78.879997</v>
      </c>
      <c r="I6656" s="0" t="n">
        <v>47.646774</v>
      </c>
      <c r="J6656" s="0" t="n">
        <v>0</v>
      </c>
    </row>
    <row r="6657" customFormat="false" ht="13.8" hidden="false" customHeight="false" outlineLevel="0" collapsed="false">
      <c r="A6657" s="55" t="s">
        <v>168</v>
      </c>
      <c r="B6657" s="65" t="s">
        <v>1981</v>
      </c>
      <c r="C6657" s="55" t="str">
        <f aca="false">LEFT(B6657,4)</f>
        <v>2008</v>
      </c>
      <c r="D6657" s="55" t="str">
        <f aca="false">MID(B6657,6,2)</f>
        <v>01</v>
      </c>
      <c r="E6657" s="0" t="n">
        <v>80.389999</v>
      </c>
      <c r="F6657" s="0" t="n">
        <v>80.389999</v>
      </c>
      <c r="G6657" s="0" t="n">
        <v>80.389999</v>
      </c>
      <c r="H6657" s="0" t="n">
        <v>80.389999</v>
      </c>
      <c r="I6657" s="0" t="n">
        <v>48.558872</v>
      </c>
      <c r="J6657" s="0" t="n">
        <v>0</v>
      </c>
    </row>
    <row r="6658" customFormat="false" ht="13.8" hidden="false" customHeight="false" outlineLevel="0" collapsed="false">
      <c r="A6658" s="55" t="s">
        <v>168</v>
      </c>
      <c r="B6658" s="65" t="s">
        <v>1982</v>
      </c>
      <c r="C6658" s="55" t="str">
        <f aca="false">LEFT(B6658,4)</f>
        <v>2008</v>
      </c>
      <c r="D6658" s="55" t="str">
        <f aca="false">MID(B6658,6,2)</f>
        <v>01</v>
      </c>
      <c r="E6658" s="0" t="n">
        <v>79.089996</v>
      </c>
      <c r="F6658" s="0" t="n">
        <v>79.089996</v>
      </c>
      <c r="G6658" s="0" t="n">
        <v>79.089996</v>
      </c>
      <c r="H6658" s="0" t="n">
        <v>79.089996</v>
      </c>
      <c r="I6658" s="0" t="n">
        <v>47.773609</v>
      </c>
      <c r="J6658" s="0" t="n">
        <v>0</v>
      </c>
    </row>
    <row r="6659" customFormat="false" ht="13.8" hidden="false" customHeight="false" outlineLevel="0" collapsed="false">
      <c r="A6659" s="55" t="s">
        <v>168</v>
      </c>
      <c r="B6659" s="65" t="s">
        <v>1983</v>
      </c>
      <c r="C6659" s="55" t="str">
        <f aca="false">LEFT(B6659,4)</f>
        <v>2008</v>
      </c>
      <c r="D6659" s="55" t="str">
        <f aca="false">MID(B6659,6,2)</f>
        <v>01</v>
      </c>
      <c r="E6659" s="0" t="n">
        <v>78.110001</v>
      </c>
      <c r="F6659" s="0" t="n">
        <v>78.110001</v>
      </c>
      <c r="G6659" s="0" t="n">
        <v>78.110001</v>
      </c>
      <c r="H6659" s="0" t="n">
        <v>78.110001</v>
      </c>
      <c r="I6659" s="0" t="n">
        <v>47.181671</v>
      </c>
      <c r="J6659" s="0" t="n">
        <v>0</v>
      </c>
    </row>
    <row r="6660" customFormat="false" ht="13.8" hidden="false" customHeight="false" outlineLevel="0" collapsed="false">
      <c r="A6660" s="55" t="s">
        <v>168</v>
      </c>
      <c r="B6660" s="65" t="s">
        <v>1984</v>
      </c>
      <c r="C6660" s="55" t="str">
        <f aca="false">LEFT(B6660,4)</f>
        <v>2008</v>
      </c>
      <c r="D6660" s="55" t="str">
        <f aca="false">MID(B6660,6,2)</f>
        <v>01</v>
      </c>
      <c r="E6660" s="0" t="n">
        <v>80.68</v>
      </c>
      <c r="F6660" s="0" t="n">
        <v>80.68</v>
      </c>
      <c r="G6660" s="0" t="n">
        <v>80.68</v>
      </c>
      <c r="H6660" s="0" t="n">
        <v>80.68</v>
      </c>
      <c r="I6660" s="0" t="n">
        <v>48.734058</v>
      </c>
      <c r="J6660" s="0" t="n">
        <v>0</v>
      </c>
    </row>
    <row r="6661" customFormat="false" ht="13.8" hidden="false" customHeight="false" outlineLevel="0" collapsed="false">
      <c r="A6661" s="55" t="s">
        <v>168</v>
      </c>
      <c r="B6661" s="65" t="s">
        <v>1985</v>
      </c>
      <c r="C6661" s="55" t="str">
        <f aca="false">LEFT(B6661,4)</f>
        <v>2008</v>
      </c>
      <c r="D6661" s="55" t="str">
        <f aca="false">MID(B6661,6,2)</f>
        <v>01</v>
      </c>
      <c r="E6661" s="0" t="n">
        <v>87.660004</v>
      </c>
      <c r="F6661" s="0" t="n">
        <v>87.660004</v>
      </c>
      <c r="G6661" s="0" t="n">
        <v>87.660004</v>
      </c>
      <c r="H6661" s="0" t="n">
        <v>87.660004</v>
      </c>
      <c r="I6661" s="0" t="n">
        <v>52.950272</v>
      </c>
      <c r="J6661" s="0" t="n">
        <v>0</v>
      </c>
    </row>
    <row r="6662" customFormat="false" ht="13.8" hidden="false" customHeight="false" outlineLevel="0" collapsed="false">
      <c r="A6662" s="55" t="s">
        <v>168</v>
      </c>
      <c r="B6662" s="65" t="s">
        <v>1986</v>
      </c>
      <c r="C6662" s="55" t="str">
        <f aca="false">LEFT(B6662,4)</f>
        <v>2008</v>
      </c>
      <c r="D6662" s="55" t="str">
        <f aca="false">MID(B6662,6,2)</f>
        <v>01</v>
      </c>
      <c r="E6662" s="0" t="n">
        <v>85.839996</v>
      </c>
      <c r="F6662" s="0" t="n">
        <v>85.839996</v>
      </c>
      <c r="G6662" s="0" t="n">
        <v>85.839996</v>
      </c>
      <c r="H6662" s="0" t="n">
        <v>85.839996</v>
      </c>
      <c r="I6662" s="0" t="n">
        <v>51.850914</v>
      </c>
      <c r="J6662" s="0" t="n">
        <v>0</v>
      </c>
    </row>
    <row r="6663" customFormat="false" ht="13.8" hidden="false" customHeight="false" outlineLevel="0" collapsed="false">
      <c r="A6663" s="55" t="s">
        <v>168</v>
      </c>
      <c r="B6663" s="65" t="s">
        <v>1987</v>
      </c>
      <c r="C6663" s="55" t="str">
        <f aca="false">LEFT(B6663,4)</f>
        <v>2008</v>
      </c>
      <c r="D6663" s="55" t="str">
        <f aca="false">MID(B6663,6,2)</f>
        <v>01</v>
      </c>
      <c r="E6663" s="0" t="n">
        <v>84.830002</v>
      </c>
      <c r="F6663" s="0" t="n">
        <v>84.830002</v>
      </c>
      <c r="G6663" s="0" t="n">
        <v>84.830002</v>
      </c>
      <c r="H6663" s="0" t="n">
        <v>84.830002</v>
      </c>
      <c r="I6663" s="0" t="n">
        <v>51.240837</v>
      </c>
      <c r="J6663" s="0" t="n">
        <v>0</v>
      </c>
    </row>
    <row r="6664" customFormat="false" ht="13.8" hidden="false" customHeight="false" outlineLevel="0" collapsed="false">
      <c r="A6664" s="55" t="s">
        <v>168</v>
      </c>
      <c r="B6664" s="65" t="s">
        <v>1988</v>
      </c>
      <c r="C6664" s="55" t="str">
        <f aca="false">LEFT(B6664,4)</f>
        <v>2008</v>
      </c>
      <c r="D6664" s="55" t="str">
        <f aca="false">MID(B6664,6,2)</f>
        <v>01</v>
      </c>
      <c r="E6664" s="0" t="n">
        <v>87.800003</v>
      </c>
      <c r="F6664" s="0" t="n">
        <v>87.800003</v>
      </c>
      <c r="G6664" s="0" t="n">
        <v>87.800003</v>
      </c>
      <c r="H6664" s="0" t="n">
        <v>87.800003</v>
      </c>
      <c r="I6664" s="0" t="n">
        <v>53.034851</v>
      </c>
      <c r="J6664" s="0" t="n">
        <v>0</v>
      </c>
    </row>
    <row r="6665" customFormat="false" ht="13.8" hidden="false" customHeight="false" outlineLevel="0" collapsed="false">
      <c r="A6665" s="55" t="s">
        <v>168</v>
      </c>
      <c r="B6665" s="65" t="s">
        <v>1989</v>
      </c>
      <c r="C6665" s="55" t="str">
        <f aca="false">LEFT(B6665,4)</f>
        <v>2008</v>
      </c>
      <c r="D6665" s="55" t="str">
        <f aca="false">MID(B6665,6,2)</f>
        <v>01</v>
      </c>
      <c r="E6665" s="0" t="n">
        <v>87.059998</v>
      </c>
      <c r="F6665" s="0" t="n">
        <v>87.059998</v>
      </c>
      <c r="G6665" s="0" t="n">
        <v>87.059998</v>
      </c>
      <c r="H6665" s="0" t="n">
        <v>87.059998</v>
      </c>
      <c r="I6665" s="0" t="n">
        <v>52.587845</v>
      </c>
      <c r="J6665" s="0" t="n">
        <v>0</v>
      </c>
    </row>
    <row r="6666" customFormat="false" ht="13.8" hidden="false" customHeight="false" outlineLevel="0" collapsed="false">
      <c r="A6666" s="55" t="s">
        <v>168</v>
      </c>
      <c r="B6666" s="65" t="s">
        <v>1990</v>
      </c>
      <c r="C6666" s="55" t="str">
        <f aca="false">LEFT(B6666,4)</f>
        <v>2008</v>
      </c>
      <c r="D6666" s="55" t="str">
        <f aca="false">MID(B6666,6,2)</f>
        <v>01</v>
      </c>
      <c r="E6666" s="0" t="n">
        <v>85.239998</v>
      </c>
      <c r="F6666" s="0" t="n">
        <v>85.239998</v>
      </c>
      <c r="G6666" s="0" t="n">
        <v>85.239998</v>
      </c>
      <c r="H6666" s="0" t="n">
        <v>85.239998</v>
      </c>
      <c r="I6666" s="0" t="n">
        <v>51.488503</v>
      </c>
      <c r="J6666" s="0" t="n">
        <v>0</v>
      </c>
    </row>
    <row r="6667" customFormat="false" ht="13.8" hidden="false" customHeight="false" outlineLevel="0" collapsed="false">
      <c r="A6667" s="55" t="s">
        <v>168</v>
      </c>
      <c r="B6667" s="65" t="s">
        <v>1991</v>
      </c>
      <c r="C6667" s="55" t="str">
        <f aca="false">LEFT(B6667,4)</f>
        <v>2008</v>
      </c>
      <c r="D6667" s="55" t="str">
        <f aca="false">MID(B6667,6,2)</f>
        <v>01</v>
      </c>
      <c r="E6667" s="0" t="n">
        <v>86.940002</v>
      </c>
      <c r="F6667" s="0" t="n">
        <v>86.940002</v>
      </c>
      <c r="G6667" s="0" t="n">
        <v>86.940002</v>
      </c>
      <c r="H6667" s="0" t="n">
        <v>86.940002</v>
      </c>
      <c r="I6667" s="0" t="n">
        <v>52.515369</v>
      </c>
      <c r="J6667" s="0" t="n">
        <v>0</v>
      </c>
    </row>
    <row r="6668" customFormat="false" ht="13.8" hidden="false" customHeight="false" outlineLevel="0" collapsed="false">
      <c r="A6668" s="55" t="s">
        <v>168</v>
      </c>
      <c r="B6668" s="65" t="s">
        <v>1992</v>
      </c>
      <c r="C6668" s="55" t="str">
        <f aca="false">LEFT(B6668,4)</f>
        <v>2008</v>
      </c>
      <c r="D6668" s="55" t="str">
        <f aca="false">MID(B6668,6,2)</f>
        <v>02</v>
      </c>
      <c r="E6668" s="0" t="n">
        <v>90.160004</v>
      </c>
      <c r="F6668" s="0" t="n">
        <v>90.160004</v>
      </c>
      <c r="G6668" s="0" t="n">
        <v>90.160004</v>
      </c>
      <c r="H6668" s="0" t="n">
        <v>90.160004</v>
      </c>
      <c r="I6668" s="0" t="n">
        <v>54.460392</v>
      </c>
      <c r="J6668" s="0" t="n">
        <v>0</v>
      </c>
    </row>
    <row r="6669" customFormat="false" ht="13.8" hidden="false" customHeight="false" outlineLevel="0" collapsed="false">
      <c r="A6669" s="55" t="s">
        <v>168</v>
      </c>
      <c r="B6669" s="65" t="s">
        <v>1993</v>
      </c>
      <c r="C6669" s="55" t="str">
        <f aca="false">LEFT(B6669,4)</f>
        <v>2008</v>
      </c>
      <c r="D6669" s="55" t="str">
        <f aca="false">MID(B6669,6,2)</f>
        <v>02</v>
      </c>
      <c r="E6669" s="0" t="n">
        <v>89.160004</v>
      </c>
      <c r="F6669" s="0" t="n">
        <v>89.160004</v>
      </c>
      <c r="G6669" s="0" t="n">
        <v>89.160004</v>
      </c>
      <c r="H6669" s="0" t="n">
        <v>89.160004</v>
      </c>
      <c r="I6669" s="0" t="n">
        <v>53.856316</v>
      </c>
      <c r="J6669" s="0" t="n">
        <v>0</v>
      </c>
    </row>
    <row r="6670" customFormat="false" ht="13.8" hidden="false" customHeight="false" outlineLevel="0" collapsed="false">
      <c r="A6670" s="55" t="s">
        <v>168</v>
      </c>
      <c r="B6670" s="65" t="s">
        <v>1994</v>
      </c>
      <c r="C6670" s="55" t="str">
        <f aca="false">LEFT(B6670,4)</f>
        <v>2008</v>
      </c>
      <c r="D6670" s="55" t="str">
        <f aca="false">MID(B6670,6,2)</f>
        <v>02</v>
      </c>
      <c r="E6670" s="0" t="n">
        <v>85.860001</v>
      </c>
      <c r="F6670" s="0" t="n">
        <v>85.860001</v>
      </c>
      <c r="G6670" s="0" t="n">
        <v>85.860001</v>
      </c>
      <c r="H6670" s="0" t="n">
        <v>85.860001</v>
      </c>
      <c r="I6670" s="0" t="n">
        <v>51.86301</v>
      </c>
      <c r="J6670" s="0" t="n">
        <v>0</v>
      </c>
    </row>
    <row r="6671" customFormat="false" ht="13.8" hidden="false" customHeight="false" outlineLevel="0" collapsed="false">
      <c r="A6671" s="55" t="s">
        <v>168</v>
      </c>
      <c r="B6671" s="65" t="s">
        <v>1995</v>
      </c>
      <c r="C6671" s="55" t="str">
        <f aca="false">LEFT(B6671,4)</f>
        <v>2008</v>
      </c>
      <c r="D6671" s="55" t="str">
        <f aca="false">MID(B6671,6,2)</f>
        <v>02</v>
      </c>
      <c r="E6671" s="0" t="n">
        <v>84.489998</v>
      </c>
      <c r="F6671" s="0" t="n">
        <v>84.489998</v>
      </c>
      <c r="G6671" s="0" t="n">
        <v>84.489998</v>
      </c>
      <c r="H6671" s="0" t="n">
        <v>84.489998</v>
      </c>
      <c r="I6671" s="0" t="n">
        <v>51.03545</v>
      </c>
      <c r="J6671" s="0" t="n">
        <v>0</v>
      </c>
    </row>
    <row r="6672" customFormat="false" ht="13.8" hidden="false" customHeight="false" outlineLevel="0" collapsed="false">
      <c r="A6672" s="55" t="s">
        <v>168</v>
      </c>
      <c r="B6672" s="65" t="s">
        <v>1996</v>
      </c>
      <c r="C6672" s="55" t="str">
        <f aca="false">LEFT(B6672,4)</f>
        <v>2008</v>
      </c>
      <c r="D6672" s="55" t="str">
        <f aca="false">MID(B6672,6,2)</f>
        <v>02</v>
      </c>
      <c r="E6672" s="0" t="n">
        <v>86.5</v>
      </c>
      <c r="F6672" s="0" t="n">
        <v>86.5</v>
      </c>
      <c r="G6672" s="0" t="n">
        <v>86.5</v>
      </c>
      <c r="H6672" s="0" t="n">
        <v>86.5</v>
      </c>
      <c r="I6672" s="0" t="n">
        <v>52.249588</v>
      </c>
      <c r="J6672" s="0" t="n">
        <v>0</v>
      </c>
    </row>
    <row r="6673" customFormat="false" ht="13.8" hidden="false" customHeight="false" outlineLevel="0" collapsed="false">
      <c r="A6673" s="55" t="s">
        <v>168</v>
      </c>
      <c r="B6673" s="65" t="s">
        <v>1997</v>
      </c>
      <c r="C6673" s="55" t="str">
        <f aca="false">LEFT(B6673,4)</f>
        <v>2008</v>
      </c>
      <c r="D6673" s="55" t="str">
        <f aca="false">MID(B6673,6,2)</f>
        <v>02</v>
      </c>
      <c r="E6673" s="0" t="n">
        <v>83.709999</v>
      </c>
      <c r="F6673" s="0" t="n">
        <v>83.709999</v>
      </c>
      <c r="G6673" s="0" t="n">
        <v>83.709999</v>
      </c>
      <c r="H6673" s="0" t="n">
        <v>83.709999</v>
      </c>
      <c r="I6673" s="0" t="n">
        <v>50.564301</v>
      </c>
      <c r="J6673" s="0" t="n">
        <v>0</v>
      </c>
    </row>
    <row r="6674" customFormat="false" ht="13.8" hidden="false" customHeight="false" outlineLevel="0" collapsed="false">
      <c r="A6674" s="55" t="s">
        <v>168</v>
      </c>
      <c r="B6674" s="65" t="s">
        <v>1998</v>
      </c>
      <c r="C6674" s="55" t="str">
        <f aca="false">LEFT(B6674,4)</f>
        <v>2008</v>
      </c>
      <c r="D6674" s="55" t="str">
        <f aca="false">MID(B6674,6,2)</f>
        <v>02</v>
      </c>
      <c r="E6674" s="0" t="n">
        <v>82.239998</v>
      </c>
      <c r="F6674" s="0" t="n">
        <v>82.239998</v>
      </c>
      <c r="G6674" s="0" t="n">
        <v>82.239998</v>
      </c>
      <c r="H6674" s="0" t="n">
        <v>82.239998</v>
      </c>
      <c r="I6674" s="0" t="n">
        <v>49.676361</v>
      </c>
      <c r="J6674" s="0" t="n">
        <v>0</v>
      </c>
    </row>
    <row r="6675" customFormat="false" ht="13.8" hidden="false" customHeight="false" outlineLevel="0" collapsed="false">
      <c r="A6675" s="55" t="s">
        <v>168</v>
      </c>
      <c r="B6675" s="65" t="s">
        <v>1999</v>
      </c>
      <c r="C6675" s="55" t="str">
        <f aca="false">LEFT(B6675,4)</f>
        <v>2008</v>
      </c>
      <c r="D6675" s="55" t="str">
        <f aca="false">MID(B6675,6,2)</f>
        <v>02</v>
      </c>
      <c r="E6675" s="0" t="n">
        <v>84.57</v>
      </c>
      <c r="F6675" s="0" t="n">
        <v>84.57</v>
      </c>
      <c r="G6675" s="0" t="n">
        <v>84.57</v>
      </c>
      <c r="H6675" s="0" t="n">
        <v>84.57</v>
      </c>
      <c r="I6675" s="0" t="n">
        <v>51.083778</v>
      </c>
      <c r="J6675" s="0" t="n">
        <v>0</v>
      </c>
    </row>
    <row r="6676" customFormat="false" ht="13.8" hidden="false" customHeight="false" outlineLevel="0" collapsed="false">
      <c r="A6676" s="55" t="s">
        <v>168</v>
      </c>
      <c r="B6676" s="65" t="s">
        <v>2000</v>
      </c>
      <c r="C6676" s="55" t="str">
        <f aca="false">LEFT(B6676,4)</f>
        <v>2008</v>
      </c>
      <c r="D6676" s="55" t="str">
        <f aca="false">MID(B6676,6,2)</f>
        <v>02</v>
      </c>
      <c r="E6676" s="0" t="n">
        <v>85.239998</v>
      </c>
      <c r="F6676" s="0" t="n">
        <v>85.239998</v>
      </c>
      <c r="G6676" s="0" t="n">
        <v>85.239998</v>
      </c>
      <c r="H6676" s="0" t="n">
        <v>85.239998</v>
      </c>
      <c r="I6676" s="0" t="n">
        <v>51.488503</v>
      </c>
      <c r="J6676" s="0" t="n">
        <v>0</v>
      </c>
    </row>
    <row r="6677" customFormat="false" ht="13.8" hidden="false" customHeight="false" outlineLevel="0" collapsed="false">
      <c r="A6677" s="55" t="s">
        <v>168</v>
      </c>
      <c r="B6677" s="65" t="s">
        <v>2001</v>
      </c>
      <c r="C6677" s="55" t="str">
        <f aca="false">LEFT(B6677,4)</f>
        <v>2008</v>
      </c>
      <c r="D6677" s="55" t="str">
        <f aca="false">MID(B6677,6,2)</f>
        <v>02</v>
      </c>
      <c r="E6677" s="0" t="n">
        <v>83.459999</v>
      </c>
      <c r="F6677" s="0" t="n">
        <v>83.459999</v>
      </c>
      <c r="G6677" s="0" t="n">
        <v>83.459999</v>
      </c>
      <c r="H6677" s="0" t="n">
        <v>83.459999</v>
      </c>
      <c r="I6677" s="0" t="n">
        <v>50.413292</v>
      </c>
      <c r="J6677" s="0" t="n">
        <v>0</v>
      </c>
    </row>
    <row r="6678" customFormat="false" ht="13.8" hidden="false" customHeight="false" outlineLevel="0" collapsed="false">
      <c r="A6678" s="55" t="s">
        <v>168</v>
      </c>
      <c r="B6678" s="65" t="s">
        <v>2002</v>
      </c>
      <c r="C6678" s="55" t="str">
        <f aca="false">LEFT(B6678,4)</f>
        <v>2008</v>
      </c>
      <c r="D6678" s="55" t="str">
        <f aca="false">MID(B6678,6,2)</f>
        <v>02</v>
      </c>
      <c r="E6678" s="0" t="n">
        <v>84.199997</v>
      </c>
      <c r="F6678" s="0" t="n">
        <v>84.199997</v>
      </c>
      <c r="G6678" s="0" t="n">
        <v>84.199997</v>
      </c>
      <c r="H6678" s="0" t="n">
        <v>84.199997</v>
      </c>
      <c r="I6678" s="0" t="n">
        <v>50.860264</v>
      </c>
      <c r="J6678" s="0" t="n">
        <v>0</v>
      </c>
    </row>
    <row r="6679" customFormat="false" ht="13.8" hidden="false" customHeight="false" outlineLevel="0" collapsed="false">
      <c r="A6679" s="55" t="s">
        <v>168</v>
      </c>
      <c r="B6679" s="65" t="s">
        <v>2003</v>
      </c>
      <c r="C6679" s="55" t="str">
        <f aca="false">LEFT(B6679,4)</f>
        <v>2008</v>
      </c>
      <c r="D6679" s="55" t="str">
        <f aca="false">MID(B6679,6,2)</f>
        <v>02</v>
      </c>
      <c r="E6679" s="0" t="n">
        <v>83.260002</v>
      </c>
      <c r="F6679" s="0" t="n">
        <v>83.260002</v>
      </c>
      <c r="G6679" s="0" t="n">
        <v>83.260002</v>
      </c>
      <c r="H6679" s="0" t="n">
        <v>83.260002</v>
      </c>
      <c r="I6679" s="0" t="n">
        <v>50.292492</v>
      </c>
      <c r="J6679" s="0" t="n">
        <v>0</v>
      </c>
    </row>
    <row r="6680" customFormat="false" ht="13.8" hidden="false" customHeight="false" outlineLevel="0" collapsed="false">
      <c r="A6680" s="55" t="s">
        <v>168</v>
      </c>
      <c r="B6680" s="65" t="s">
        <v>2004</v>
      </c>
      <c r="C6680" s="55" t="str">
        <f aca="false">LEFT(B6680,4)</f>
        <v>2008</v>
      </c>
      <c r="D6680" s="55" t="str">
        <f aca="false">MID(B6680,6,2)</f>
        <v>02</v>
      </c>
      <c r="E6680" s="0" t="n">
        <v>84.639999</v>
      </c>
      <c r="F6680" s="0" t="n">
        <v>84.639999</v>
      </c>
      <c r="G6680" s="0" t="n">
        <v>84.639999</v>
      </c>
      <c r="H6680" s="0" t="n">
        <v>84.639999</v>
      </c>
      <c r="I6680" s="0" t="n">
        <v>51.12606</v>
      </c>
      <c r="J6680" s="0" t="n">
        <v>0</v>
      </c>
    </row>
    <row r="6681" customFormat="false" ht="13.8" hidden="false" customHeight="false" outlineLevel="0" collapsed="false">
      <c r="A6681" s="55" t="s">
        <v>168</v>
      </c>
      <c r="B6681" s="65" t="s">
        <v>2005</v>
      </c>
      <c r="C6681" s="55" t="str">
        <f aca="false">LEFT(B6681,4)</f>
        <v>2008</v>
      </c>
      <c r="D6681" s="55" t="str">
        <f aca="false">MID(B6681,6,2)</f>
        <v>02</v>
      </c>
      <c r="E6681" s="0" t="n">
        <v>82.769997</v>
      </c>
      <c r="F6681" s="0" t="n">
        <v>82.769997</v>
      </c>
      <c r="G6681" s="0" t="n">
        <v>82.769997</v>
      </c>
      <c r="H6681" s="0" t="n">
        <v>82.769997</v>
      </c>
      <c r="I6681" s="0" t="n">
        <v>49.996513</v>
      </c>
      <c r="J6681" s="0" t="n">
        <v>0</v>
      </c>
    </row>
    <row r="6682" customFormat="false" ht="13.8" hidden="false" customHeight="false" outlineLevel="0" collapsed="false">
      <c r="A6682" s="55" t="s">
        <v>168</v>
      </c>
      <c r="B6682" s="65" t="s">
        <v>2006</v>
      </c>
      <c r="C6682" s="55" t="str">
        <f aca="false">LEFT(B6682,4)</f>
        <v>2008</v>
      </c>
      <c r="D6682" s="55" t="str">
        <f aca="false">MID(B6682,6,2)</f>
        <v>02</v>
      </c>
      <c r="E6682" s="0" t="n">
        <v>84.650002</v>
      </c>
      <c r="F6682" s="0" t="n">
        <v>84.650002</v>
      </c>
      <c r="G6682" s="0" t="n">
        <v>84.650002</v>
      </c>
      <c r="H6682" s="0" t="n">
        <v>84.650002</v>
      </c>
      <c r="I6682" s="0" t="n">
        <v>51.132092</v>
      </c>
      <c r="J6682" s="0" t="n">
        <v>0</v>
      </c>
    </row>
    <row r="6683" customFormat="false" ht="13.8" hidden="false" customHeight="false" outlineLevel="0" collapsed="false">
      <c r="A6683" s="55" t="s">
        <v>168</v>
      </c>
      <c r="B6683" s="65" t="s">
        <v>2007</v>
      </c>
      <c r="C6683" s="55" t="str">
        <f aca="false">LEFT(B6683,4)</f>
        <v>2008</v>
      </c>
      <c r="D6683" s="55" t="str">
        <f aca="false">MID(B6683,6,2)</f>
        <v>02</v>
      </c>
      <c r="E6683" s="0" t="n">
        <v>87.279999</v>
      </c>
      <c r="F6683" s="0" t="n">
        <v>87.279999</v>
      </c>
      <c r="G6683" s="0" t="n">
        <v>87.279999</v>
      </c>
      <c r="H6683" s="0" t="n">
        <v>87.279999</v>
      </c>
      <c r="I6683" s="0" t="n">
        <v>52.720711</v>
      </c>
      <c r="J6683" s="0" t="n">
        <v>0</v>
      </c>
    </row>
    <row r="6684" customFormat="false" ht="13.8" hidden="false" customHeight="false" outlineLevel="0" collapsed="false">
      <c r="A6684" s="55" t="s">
        <v>168</v>
      </c>
      <c r="B6684" s="65" t="s">
        <v>2008</v>
      </c>
      <c r="C6684" s="55" t="str">
        <f aca="false">LEFT(B6684,4)</f>
        <v>2008</v>
      </c>
      <c r="D6684" s="55" t="str">
        <f aca="false">MID(B6684,6,2)</f>
        <v>02</v>
      </c>
      <c r="E6684" s="0" t="n">
        <v>87.309998</v>
      </c>
      <c r="F6684" s="0" t="n">
        <v>87.309998</v>
      </c>
      <c r="G6684" s="0" t="n">
        <v>87.309998</v>
      </c>
      <c r="H6684" s="0" t="n">
        <v>87.309998</v>
      </c>
      <c r="I6684" s="0" t="n">
        <v>52.738846</v>
      </c>
      <c r="J6684" s="0" t="n">
        <v>0</v>
      </c>
    </row>
    <row r="6685" customFormat="false" ht="13.8" hidden="false" customHeight="false" outlineLevel="0" collapsed="false">
      <c r="A6685" s="55" t="s">
        <v>168</v>
      </c>
      <c r="B6685" s="65" t="s">
        <v>2009</v>
      </c>
      <c r="C6685" s="55" t="str">
        <f aca="false">LEFT(B6685,4)</f>
        <v>2008</v>
      </c>
      <c r="D6685" s="55" t="str">
        <f aca="false">MID(B6685,6,2)</f>
        <v>02</v>
      </c>
      <c r="E6685" s="0" t="n">
        <v>86.620003</v>
      </c>
      <c r="F6685" s="0" t="n">
        <v>86.620003</v>
      </c>
      <c r="G6685" s="0" t="n">
        <v>86.620003</v>
      </c>
      <c r="H6685" s="0" t="n">
        <v>86.620003</v>
      </c>
      <c r="I6685" s="0" t="n">
        <v>52.322075</v>
      </c>
      <c r="J6685" s="0" t="n">
        <v>0</v>
      </c>
    </row>
    <row r="6686" customFormat="false" ht="13.8" hidden="false" customHeight="false" outlineLevel="0" collapsed="false">
      <c r="A6686" s="55" t="s">
        <v>168</v>
      </c>
      <c r="B6686" s="65" t="s">
        <v>2010</v>
      </c>
      <c r="C6686" s="55" t="str">
        <f aca="false">LEFT(B6686,4)</f>
        <v>2008</v>
      </c>
      <c r="D6686" s="55" t="str">
        <f aca="false">MID(B6686,6,2)</f>
        <v>02</v>
      </c>
      <c r="E6686" s="0" t="n">
        <v>85.099998</v>
      </c>
      <c r="F6686" s="0" t="n">
        <v>85.099998</v>
      </c>
      <c r="G6686" s="0" t="n">
        <v>85.099998</v>
      </c>
      <c r="H6686" s="0" t="n">
        <v>85.099998</v>
      </c>
      <c r="I6686" s="0" t="n">
        <v>51.403912</v>
      </c>
      <c r="J6686" s="0" t="n">
        <v>0</v>
      </c>
    </row>
    <row r="6687" customFormat="false" ht="13.8" hidden="false" customHeight="false" outlineLevel="0" collapsed="false">
      <c r="A6687" s="55" t="s">
        <v>168</v>
      </c>
      <c r="B6687" s="65" t="s">
        <v>2011</v>
      </c>
      <c r="C6687" s="55" t="str">
        <f aca="false">LEFT(B6687,4)</f>
        <v>2008</v>
      </c>
      <c r="D6687" s="55" t="str">
        <f aca="false">MID(B6687,6,2)</f>
        <v>02</v>
      </c>
      <c r="E6687" s="0" t="n">
        <v>83.720001</v>
      </c>
      <c r="F6687" s="0" t="n">
        <v>83.720001</v>
      </c>
      <c r="G6687" s="0" t="n">
        <v>83.720001</v>
      </c>
      <c r="H6687" s="0" t="n">
        <v>83.720001</v>
      </c>
      <c r="I6687" s="0" t="n">
        <v>50.570343</v>
      </c>
      <c r="J6687" s="0" t="n">
        <v>0</v>
      </c>
    </row>
    <row r="6688" customFormat="false" ht="13.8" hidden="false" customHeight="false" outlineLevel="0" collapsed="false">
      <c r="A6688" s="55" t="s">
        <v>168</v>
      </c>
      <c r="B6688" s="65" t="s">
        <v>2012</v>
      </c>
      <c r="C6688" s="55" t="str">
        <f aca="false">LEFT(B6688,4)</f>
        <v>2008</v>
      </c>
      <c r="D6688" s="55" t="str">
        <f aca="false">MID(B6688,6,2)</f>
        <v>03</v>
      </c>
      <c r="E6688" s="0" t="n">
        <v>84.589996</v>
      </c>
      <c r="F6688" s="0" t="n">
        <v>84.589996</v>
      </c>
      <c r="G6688" s="0" t="n">
        <v>84.589996</v>
      </c>
      <c r="H6688" s="0" t="n">
        <v>84.589996</v>
      </c>
      <c r="I6688" s="0" t="n">
        <v>51.095871</v>
      </c>
      <c r="J6688" s="0" t="n">
        <v>0</v>
      </c>
    </row>
    <row r="6689" customFormat="false" ht="13.8" hidden="false" customHeight="false" outlineLevel="0" collapsed="false">
      <c r="A6689" s="55" t="s">
        <v>168</v>
      </c>
      <c r="B6689" s="65" t="s">
        <v>2013</v>
      </c>
      <c r="C6689" s="55" t="str">
        <f aca="false">LEFT(B6689,4)</f>
        <v>2008</v>
      </c>
      <c r="D6689" s="55" t="str">
        <f aca="false">MID(B6689,6,2)</f>
        <v>03</v>
      </c>
      <c r="E6689" s="0" t="n">
        <v>84.019997</v>
      </c>
      <c r="F6689" s="0" t="n">
        <v>84.019997</v>
      </c>
      <c r="G6689" s="0" t="n">
        <v>84.019997</v>
      </c>
      <c r="H6689" s="0" t="n">
        <v>84.019997</v>
      </c>
      <c r="I6689" s="0" t="n">
        <v>50.751572</v>
      </c>
      <c r="J6689" s="0" t="n">
        <v>0</v>
      </c>
    </row>
    <row r="6690" customFormat="false" ht="13.8" hidden="false" customHeight="false" outlineLevel="0" collapsed="false">
      <c r="A6690" s="55" t="s">
        <v>168</v>
      </c>
      <c r="B6690" s="65" t="s">
        <v>2014</v>
      </c>
      <c r="C6690" s="55" t="str">
        <f aca="false">LEFT(B6690,4)</f>
        <v>2008</v>
      </c>
      <c r="D6690" s="55" t="str">
        <f aca="false">MID(B6690,6,2)</f>
        <v>03</v>
      </c>
      <c r="E6690" s="0" t="n">
        <v>84.220001</v>
      </c>
      <c r="F6690" s="0" t="n">
        <v>84.220001</v>
      </c>
      <c r="G6690" s="0" t="n">
        <v>84.220001</v>
      </c>
      <c r="H6690" s="0" t="n">
        <v>84.220001</v>
      </c>
      <c r="I6690" s="0" t="n">
        <v>50.872345</v>
      </c>
      <c r="J6690" s="0" t="n">
        <v>0</v>
      </c>
    </row>
    <row r="6691" customFormat="false" ht="13.8" hidden="false" customHeight="false" outlineLevel="0" collapsed="false">
      <c r="A6691" s="55" t="s">
        <v>168</v>
      </c>
      <c r="B6691" s="65" t="s">
        <v>2015</v>
      </c>
      <c r="C6691" s="55" t="str">
        <f aca="false">LEFT(B6691,4)</f>
        <v>2008</v>
      </c>
      <c r="D6691" s="55" t="str">
        <f aca="false">MID(B6691,6,2)</f>
        <v>03</v>
      </c>
      <c r="E6691" s="0" t="n">
        <v>80.800003</v>
      </c>
      <c r="F6691" s="0" t="n">
        <v>80.800003</v>
      </c>
      <c r="G6691" s="0" t="n">
        <v>80.800003</v>
      </c>
      <c r="H6691" s="0" t="n">
        <v>80.800003</v>
      </c>
      <c r="I6691" s="0" t="n">
        <v>48.806522</v>
      </c>
      <c r="J6691" s="0" t="n">
        <v>0</v>
      </c>
    </row>
    <row r="6692" customFormat="false" ht="13.8" hidden="false" customHeight="false" outlineLevel="0" collapsed="false">
      <c r="A6692" s="55" t="s">
        <v>168</v>
      </c>
      <c r="B6692" s="65" t="s">
        <v>2016</v>
      </c>
      <c r="C6692" s="55" t="str">
        <f aca="false">LEFT(B6692,4)</f>
        <v>2008</v>
      </c>
      <c r="D6692" s="55" t="str">
        <f aca="false">MID(B6692,6,2)</f>
        <v>03</v>
      </c>
      <c r="E6692" s="0" t="n">
        <v>82.080002</v>
      </c>
      <c r="F6692" s="0" t="n">
        <v>82.080002</v>
      </c>
      <c r="G6692" s="0" t="n">
        <v>82.080002</v>
      </c>
      <c r="H6692" s="0" t="n">
        <v>82.080002</v>
      </c>
      <c r="I6692" s="0" t="n">
        <v>49.579716</v>
      </c>
      <c r="J6692" s="0" t="n">
        <v>0</v>
      </c>
    </row>
    <row r="6693" customFormat="false" ht="13.8" hidden="false" customHeight="false" outlineLevel="0" collapsed="false">
      <c r="A6693" s="55" t="s">
        <v>168</v>
      </c>
      <c r="B6693" s="65" t="s">
        <v>2017</v>
      </c>
      <c r="C6693" s="55" t="str">
        <f aca="false">LEFT(B6693,4)</f>
        <v>2008</v>
      </c>
      <c r="D6693" s="55" t="str">
        <f aca="false">MID(B6693,6,2)</f>
        <v>03</v>
      </c>
      <c r="E6693" s="0" t="n">
        <v>80.75</v>
      </c>
      <c r="F6693" s="0" t="n">
        <v>80.75</v>
      </c>
      <c r="G6693" s="0" t="n">
        <v>80.75</v>
      </c>
      <c r="H6693" s="0" t="n">
        <v>80.75</v>
      </c>
      <c r="I6693" s="0" t="n">
        <v>48.776344</v>
      </c>
      <c r="J6693" s="0" t="n">
        <v>0</v>
      </c>
    </row>
    <row r="6694" customFormat="false" ht="13.8" hidden="false" customHeight="false" outlineLevel="0" collapsed="false">
      <c r="A6694" s="55" t="s">
        <v>168</v>
      </c>
      <c r="B6694" s="65" t="s">
        <v>2018</v>
      </c>
      <c r="C6694" s="55" t="str">
        <f aca="false">LEFT(B6694,4)</f>
        <v>2008</v>
      </c>
      <c r="D6694" s="55" t="str">
        <f aca="false">MID(B6694,6,2)</f>
        <v>03</v>
      </c>
      <c r="E6694" s="0" t="n">
        <v>85.989998</v>
      </c>
      <c r="F6694" s="0" t="n">
        <v>85.989998</v>
      </c>
      <c r="G6694" s="0" t="n">
        <v>85.989998</v>
      </c>
      <c r="H6694" s="0" t="n">
        <v>85.989998</v>
      </c>
      <c r="I6694" s="0" t="n">
        <v>51.941513</v>
      </c>
      <c r="J6694" s="0" t="n">
        <v>0</v>
      </c>
    </row>
    <row r="6695" customFormat="false" ht="13.8" hidden="false" customHeight="false" outlineLevel="0" collapsed="false">
      <c r="A6695" s="55" t="s">
        <v>168</v>
      </c>
      <c r="B6695" s="65" t="s">
        <v>2019</v>
      </c>
      <c r="C6695" s="55" t="str">
        <f aca="false">LEFT(B6695,4)</f>
        <v>2008</v>
      </c>
      <c r="D6695" s="55" t="str">
        <f aca="false">MID(B6695,6,2)</f>
        <v>03</v>
      </c>
      <c r="E6695" s="0" t="n">
        <v>84.5</v>
      </c>
      <c r="F6695" s="0" t="n">
        <v>84.5</v>
      </c>
      <c r="G6695" s="0" t="n">
        <v>84.5</v>
      </c>
      <c r="H6695" s="0" t="n">
        <v>84.5</v>
      </c>
      <c r="I6695" s="0" t="n">
        <v>51.041485</v>
      </c>
      <c r="J6695" s="0" t="n">
        <v>0</v>
      </c>
    </row>
    <row r="6696" customFormat="false" ht="13.8" hidden="false" customHeight="false" outlineLevel="0" collapsed="false">
      <c r="A6696" s="55" t="s">
        <v>168</v>
      </c>
      <c r="B6696" s="65" t="s">
        <v>2020</v>
      </c>
      <c r="C6696" s="55" t="str">
        <f aca="false">LEFT(B6696,4)</f>
        <v>2008</v>
      </c>
      <c r="D6696" s="55" t="str">
        <f aca="false">MID(B6696,6,2)</f>
        <v>03</v>
      </c>
      <c r="E6696" s="0" t="n">
        <v>85.559998</v>
      </c>
      <c r="F6696" s="0" t="n">
        <v>85.559998</v>
      </c>
      <c r="G6696" s="0" t="n">
        <v>85.559998</v>
      </c>
      <c r="H6696" s="0" t="n">
        <v>85.559998</v>
      </c>
      <c r="I6696" s="0" t="n">
        <v>51.681778</v>
      </c>
      <c r="J6696" s="0" t="n">
        <v>0</v>
      </c>
    </row>
    <row r="6697" customFormat="false" ht="13.8" hidden="false" customHeight="false" outlineLevel="0" collapsed="false">
      <c r="A6697" s="55" t="s">
        <v>168</v>
      </c>
      <c r="B6697" s="65" t="s">
        <v>2021</v>
      </c>
      <c r="C6697" s="55" t="str">
        <f aca="false">LEFT(B6697,4)</f>
        <v>2008</v>
      </c>
      <c r="D6697" s="55" t="str">
        <f aca="false">MID(B6697,6,2)</f>
        <v>03</v>
      </c>
      <c r="E6697" s="0" t="n">
        <v>84.120003</v>
      </c>
      <c r="F6697" s="0" t="n">
        <v>84.120003</v>
      </c>
      <c r="G6697" s="0" t="n">
        <v>84.120003</v>
      </c>
      <c r="H6697" s="0" t="n">
        <v>84.120003</v>
      </c>
      <c r="I6697" s="0" t="n">
        <v>50.811951</v>
      </c>
      <c r="J6697" s="0" t="n">
        <v>0</v>
      </c>
    </row>
    <row r="6698" customFormat="false" ht="13.8" hidden="false" customHeight="false" outlineLevel="0" collapsed="false">
      <c r="A6698" s="55" t="s">
        <v>168</v>
      </c>
      <c r="B6698" s="65" t="s">
        <v>2022</v>
      </c>
      <c r="C6698" s="55" t="str">
        <f aca="false">LEFT(B6698,4)</f>
        <v>2008</v>
      </c>
      <c r="D6698" s="55" t="str">
        <f aca="false">MID(B6698,6,2)</f>
        <v>03</v>
      </c>
      <c r="E6698" s="0" t="n">
        <v>84.010002</v>
      </c>
      <c r="F6698" s="0" t="n">
        <v>84.010002</v>
      </c>
      <c r="G6698" s="0" t="n">
        <v>84.010002</v>
      </c>
      <c r="H6698" s="0" t="n">
        <v>84.010002</v>
      </c>
      <c r="I6698" s="0" t="n">
        <v>50.745529</v>
      </c>
      <c r="J6698" s="0" t="n">
        <v>0</v>
      </c>
    </row>
    <row r="6699" customFormat="false" ht="13.8" hidden="false" customHeight="false" outlineLevel="0" collapsed="false">
      <c r="A6699" s="55" t="s">
        <v>168</v>
      </c>
      <c r="B6699" s="65" t="s">
        <v>2023</v>
      </c>
      <c r="C6699" s="55" t="str">
        <f aca="false">LEFT(B6699,4)</f>
        <v>2008</v>
      </c>
      <c r="D6699" s="55" t="str">
        <f aca="false">MID(B6699,6,2)</f>
        <v>03</v>
      </c>
      <c r="E6699" s="0" t="n">
        <v>88</v>
      </c>
      <c r="F6699" s="0" t="n">
        <v>88</v>
      </c>
      <c r="G6699" s="0" t="n">
        <v>88</v>
      </c>
      <c r="H6699" s="0" t="n">
        <v>88</v>
      </c>
      <c r="I6699" s="0" t="n">
        <v>53.155636</v>
      </c>
      <c r="J6699" s="0" t="n">
        <v>0</v>
      </c>
    </row>
    <row r="6700" customFormat="false" ht="13.8" hidden="false" customHeight="false" outlineLevel="0" collapsed="false">
      <c r="A6700" s="55" t="s">
        <v>168</v>
      </c>
      <c r="B6700" s="65" t="s">
        <v>2024</v>
      </c>
      <c r="C6700" s="55" t="str">
        <f aca="false">LEFT(B6700,4)</f>
        <v>2008</v>
      </c>
      <c r="D6700" s="55" t="str">
        <f aca="false">MID(B6700,6,2)</f>
        <v>03</v>
      </c>
      <c r="E6700" s="0" t="n">
        <v>87.349998</v>
      </c>
      <c r="F6700" s="0" t="n">
        <v>87.349998</v>
      </c>
      <c r="G6700" s="0" t="n">
        <v>87.349998</v>
      </c>
      <c r="H6700" s="0" t="n">
        <v>87.349998</v>
      </c>
      <c r="I6700" s="0" t="n">
        <v>52.763031</v>
      </c>
      <c r="J6700" s="0" t="n">
        <v>0</v>
      </c>
    </row>
    <row r="6701" customFormat="false" ht="13.8" hidden="false" customHeight="false" outlineLevel="0" collapsed="false">
      <c r="A6701" s="55" t="s">
        <v>168</v>
      </c>
      <c r="B6701" s="65" t="s">
        <v>2025</v>
      </c>
      <c r="C6701" s="55" t="str">
        <f aca="false">LEFT(B6701,4)</f>
        <v>2008</v>
      </c>
      <c r="D6701" s="55" t="str">
        <f aca="false">MID(B6701,6,2)</f>
        <v>03</v>
      </c>
      <c r="E6701" s="0" t="n">
        <v>90.720001</v>
      </c>
      <c r="F6701" s="0" t="n">
        <v>90.720001</v>
      </c>
      <c r="G6701" s="0" t="n">
        <v>90.720001</v>
      </c>
      <c r="H6701" s="0" t="n">
        <v>90.720001</v>
      </c>
      <c r="I6701" s="0" t="n">
        <v>54.79863</v>
      </c>
      <c r="J6701" s="0" t="n">
        <v>0</v>
      </c>
    </row>
    <row r="6702" customFormat="false" ht="13.8" hidden="false" customHeight="false" outlineLevel="0" collapsed="false">
      <c r="A6702" s="55" t="s">
        <v>168</v>
      </c>
      <c r="B6702" s="65" t="s">
        <v>2026</v>
      </c>
      <c r="C6702" s="55" t="str">
        <f aca="false">LEFT(B6702,4)</f>
        <v>2008</v>
      </c>
      <c r="D6702" s="55" t="str">
        <f aca="false">MID(B6702,6,2)</f>
        <v>03</v>
      </c>
      <c r="E6702" s="0" t="n">
        <v>91.559998</v>
      </c>
      <c r="F6702" s="0" t="n">
        <v>91.559998</v>
      </c>
      <c r="G6702" s="0" t="n">
        <v>91.559998</v>
      </c>
      <c r="H6702" s="0" t="n">
        <v>91.559998</v>
      </c>
      <c r="I6702" s="0" t="n">
        <v>55.58234</v>
      </c>
      <c r="J6702" s="0" t="n">
        <v>0</v>
      </c>
    </row>
    <row r="6703" customFormat="false" ht="13.8" hidden="false" customHeight="false" outlineLevel="0" collapsed="false">
      <c r="A6703" s="55" t="s">
        <v>168</v>
      </c>
      <c r="B6703" s="65" t="s">
        <v>2027</v>
      </c>
      <c r="C6703" s="55" t="str">
        <f aca="false">LEFT(B6703,4)</f>
        <v>2008</v>
      </c>
      <c r="D6703" s="55" t="str">
        <f aca="false">MID(B6703,6,2)</f>
        <v>03</v>
      </c>
      <c r="E6703" s="0" t="n">
        <v>91.860001</v>
      </c>
      <c r="F6703" s="0" t="n">
        <v>91.860001</v>
      </c>
      <c r="G6703" s="0" t="n">
        <v>91.860001</v>
      </c>
      <c r="H6703" s="0" t="n">
        <v>91.860001</v>
      </c>
      <c r="I6703" s="0" t="n">
        <v>55.764469</v>
      </c>
      <c r="J6703" s="0" t="n">
        <v>0</v>
      </c>
    </row>
    <row r="6704" customFormat="false" ht="13.8" hidden="false" customHeight="false" outlineLevel="0" collapsed="false">
      <c r="A6704" s="55" t="s">
        <v>168</v>
      </c>
      <c r="B6704" s="65" t="s">
        <v>2028</v>
      </c>
      <c r="C6704" s="55" t="str">
        <f aca="false">LEFT(B6704,4)</f>
        <v>2008</v>
      </c>
      <c r="D6704" s="55" t="str">
        <f aca="false">MID(B6704,6,2)</f>
        <v>03</v>
      </c>
      <c r="E6704" s="0" t="n">
        <v>89.959999</v>
      </c>
      <c r="F6704" s="0" t="n">
        <v>89.959999</v>
      </c>
      <c r="G6704" s="0" t="n">
        <v>89.959999</v>
      </c>
      <c r="H6704" s="0" t="n">
        <v>89.959999</v>
      </c>
      <c r="I6704" s="0" t="n">
        <v>54.611046</v>
      </c>
      <c r="J6704" s="0" t="n">
        <v>0</v>
      </c>
    </row>
    <row r="6705" customFormat="false" ht="13.8" hidden="false" customHeight="false" outlineLevel="0" collapsed="false">
      <c r="A6705" s="55" t="s">
        <v>168</v>
      </c>
      <c r="B6705" s="65" t="s">
        <v>2029</v>
      </c>
      <c r="C6705" s="55" t="str">
        <f aca="false">LEFT(B6705,4)</f>
        <v>2008</v>
      </c>
      <c r="D6705" s="55" t="str">
        <f aca="false">MID(B6705,6,2)</f>
        <v>03</v>
      </c>
      <c r="E6705" s="0" t="n">
        <v>89.040001</v>
      </c>
      <c r="F6705" s="0" t="n">
        <v>89.040001</v>
      </c>
      <c r="G6705" s="0" t="n">
        <v>89.040001</v>
      </c>
      <c r="H6705" s="0" t="n">
        <v>89.040001</v>
      </c>
      <c r="I6705" s="0" t="n">
        <v>54.052555</v>
      </c>
      <c r="J6705" s="0" t="n">
        <v>0</v>
      </c>
    </row>
    <row r="6706" customFormat="false" ht="13.8" hidden="false" customHeight="false" outlineLevel="0" collapsed="false">
      <c r="A6706" s="55" t="s">
        <v>168</v>
      </c>
      <c r="B6706" s="65" t="s">
        <v>2030</v>
      </c>
      <c r="C6706" s="55" t="str">
        <f aca="false">LEFT(B6706,4)</f>
        <v>2008</v>
      </c>
      <c r="D6706" s="55" t="str">
        <f aca="false">MID(B6706,6,2)</f>
        <v>03</v>
      </c>
      <c r="E6706" s="0" t="n">
        <v>88.050003</v>
      </c>
      <c r="F6706" s="0" t="n">
        <v>88.050003</v>
      </c>
      <c r="G6706" s="0" t="n">
        <v>88.050003</v>
      </c>
      <c r="H6706" s="0" t="n">
        <v>88.050003</v>
      </c>
      <c r="I6706" s="0" t="n">
        <v>53.451576</v>
      </c>
      <c r="J6706" s="0" t="n">
        <v>0</v>
      </c>
    </row>
    <row r="6707" customFormat="false" ht="13.8" hidden="false" customHeight="false" outlineLevel="0" collapsed="false">
      <c r="A6707" s="55" t="s">
        <v>168</v>
      </c>
      <c r="B6707" s="65" t="s">
        <v>2031</v>
      </c>
      <c r="C6707" s="55" t="str">
        <f aca="false">LEFT(B6707,4)</f>
        <v>2008</v>
      </c>
      <c r="D6707" s="55" t="str">
        <f aca="false">MID(B6707,6,2)</f>
        <v>03</v>
      </c>
      <c r="E6707" s="0" t="n">
        <v>88.440002</v>
      </c>
      <c r="F6707" s="0" t="n">
        <v>88.440002</v>
      </c>
      <c r="G6707" s="0" t="n">
        <v>88.440002</v>
      </c>
      <c r="H6707" s="0" t="n">
        <v>88.440002</v>
      </c>
      <c r="I6707" s="0" t="n">
        <v>53.688324</v>
      </c>
      <c r="J6707" s="0" t="n">
        <v>0</v>
      </c>
    </row>
    <row r="6708" customFormat="false" ht="13.8" hidden="false" customHeight="false" outlineLevel="0" collapsed="false">
      <c r="A6708" s="55" t="s">
        <v>168</v>
      </c>
      <c r="B6708" s="65" t="s">
        <v>2032</v>
      </c>
      <c r="C6708" s="55" t="str">
        <f aca="false">LEFT(B6708,4)</f>
        <v>2008</v>
      </c>
      <c r="D6708" s="55" t="str">
        <f aca="false">MID(B6708,6,2)</f>
        <v>04</v>
      </c>
      <c r="E6708" s="0" t="n">
        <v>93.300003</v>
      </c>
      <c r="F6708" s="0" t="n">
        <v>93.300003</v>
      </c>
      <c r="G6708" s="0" t="n">
        <v>93.300003</v>
      </c>
      <c r="H6708" s="0" t="n">
        <v>93.300003</v>
      </c>
      <c r="I6708" s="0" t="n">
        <v>56.638622</v>
      </c>
      <c r="J6708" s="0" t="n">
        <v>0</v>
      </c>
    </row>
    <row r="6709" customFormat="false" ht="13.8" hidden="false" customHeight="false" outlineLevel="0" collapsed="false">
      <c r="A6709" s="55" t="s">
        <v>168</v>
      </c>
      <c r="B6709" s="65" t="s">
        <v>2033</v>
      </c>
      <c r="C6709" s="55" t="str">
        <f aca="false">LEFT(B6709,4)</f>
        <v>2008</v>
      </c>
      <c r="D6709" s="55" t="str">
        <f aca="false">MID(B6709,6,2)</f>
        <v>04</v>
      </c>
      <c r="E6709" s="0" t="n">
        <v>93.25</v>
      </c>
      <c r="F6709" s="0" t="n">
        <v>93.25</v>
      </c>
      <c r="G6709" s="0" t="n">
        <v>93.25</v>
      </c>
      <c r="H6709" s="0" t="n">
        <v>93.25</v>
      </c>
      <c r="I6709" s="0" t="n">
        <v>56.608269</v>
      </c>
      <c r="J6709" s="0" t="n">
        <v>0</v>
      </c>
    </row>
    <row r="6710" customFormat="false" ht="13.8" hidden="false" customHeight="false" outlineLevel="0" collapsed="false">
      <c r="A6710" s="55" t="s">
        <v>168</v>
      </c>
      <c r="B6710" s="65" t="s">
        <v>2034</v>
      </c>
      <c r="C6710" s="55" t="str">
        <f aca="false">LEFT(B6710,4)</f>
        <v>2008</v>
      </c>
      <c r="D6710" s="55" t="str">
        <f aca="false">MID(B6710,6,2)</f>
        <v>04</v>
      </c>
      <c r="E6710" s="0" t="n">
        <v>95.129997</v>
      </c>
      <c r="F6710" s="0" t="n">
        <v>95.129997</v>
      </c>
      <c r="G6710" s="0" t="n">
        <v>95.129997</v>
      </c>
      <c r="H6710" s="0" t="n">
        <v>95.129997</v>
      </c>
      <c r="I6710" s="0" t="n">
        <v>57.749557</v>
      </c>
      <c r="J6710" s="0" t="n">
        <v>0</v>
      </c>
    </row>
    <row r="6711" customFormat="false" ht="13.8" hidden="false" customHeight="false" outlineLevel="0" collapsed="false">
      <c r="A6711" s="55" t="s">
        <v>168</v>
      </c>
      <c r="B6711" s="65" t="s">
        <v>2035</v>
      </c>
      <c r="C6711" s="55" t="str">
        <f aca="false">LEFT(B6711,4)</f>
        <v>2008</v>
      </c>
      <c r="D6711" s="55" t="str">
        <f aca="false">MID(B6711,6,2)</f>
        <v>04</v>
      </c>
      <c r="E6711" s="0" t="n">
        <v>93.620003</v>
      </c>
      <c r="F6711" s="0" t="n">
        <v>93.620003</v>
      </c>
      <c r="G6711" s="0" t="n">
        <v>93.620003</v>
      </c>
      <c r="H6711" s="0" t="n">
        <v>93.620003</v>
      </c>
      <c r="I6711" s="0" t="n">
        <v>56.832897</v>
      </c>
      <c r="J6711" s="0" t="n">
        <v>0</v>
      </c>
    </row>
    <row r="6712" customFormat="false" ht="13.8" hidden="false" customHeight="false" outlineLevel="0" collapsed="false">
      <c r="A6712" s="55" t="s">
        <v>168</v>
      </c>
      <c r="B6712" s="65" t="s">
        <v>2036</v>
      </c>
      <c r="C6712" s="55" t="str">
        <f aca="false">LEFT(B6712,4)</f>
        <v>2008</v>
      </c>
      <c r="D6712" s="55" t="str">
        <f aca="false">MID(B6712,6,2)</f>
        <v>04</v>
      </c>
      <c r="E6712" s="0" t="n">
        <v>93.690002</v>
      </c>
      <c r="F6712" s="0" t="n">
        <v>93.690002</v>
      </c>
      <c r="G6712" s="0" t="n">
        <v>93.690002</v>
      </c>
      <c r="H6712" s="0" t="n">
        <v>93.690002</v>
      </c>
      <c r="I6712" s="0" t="n">
        <v>56.875385</v>
      </c>
      <c r="J6712" s="0" t="n">
        <v>0</v>
      </c>
    </row>
    <row r="6713" customFormat="false" ht="13.8" hidden="false" customHeight="false" outlineLevel="0" collapsed="false">
      <c r="A6713" s="55" t="s">
        <v>168</v>
      </c>
      <c r="B6713" s="65" t="s">
        <v>2037</v>
      </c>
      <c r="C6713" s="55" t="str">
        <f aca="false">LEFT(B6713,4)</f>
        <v>2008</v>
      </c>
      <c r="D6713" s="55" t="str">
        <f aca="false">MID(B6713,6,2)</f>
        <v>04</v>
      </c>
      <c r="E6713" s="0" t="n">
        <v>92.330002</v>
      </c>
      <c r="F6713" s="0" t="n">
        <v>92.330002</v>
      </c>
      <c r="G6713" s="0" t="n">
        <v>92.330002</v>
      </c>
      <c r="H6713" s="0" t="n">
        <v>92.330002</v>
      </c>
      <c r="I6713" s="0" t="n">
        <v>56.049786</v>
      </c>
      <c r="J6713" s="0" t="n">
        <v>0</v>
      </c>
    </row>
    <row r="6714" customFormat="false" ht="13.8" hidden="false" customHeight="false" outlineLevel="0" collapsed="false">
      <c r="A6714" s="55" t="s">
        <v>168</v>
      </c>
      <c r="B6714" s="65" t="s">
        <v>2038</v>
      </c>
      <c r="C6714" s="55" t="str">
        <f aca="false">LEFT(B6714,4)</f>
        <v>2008</v>
      </c>
      <c r="D6714" s="55" t="str">
        <f aca="false">MID(B6714,6,2)</f>
        <v>04</v>
      </c>
      <c r="E6714" s="0" t="n">
        <v>90.300003</v>
      </c>
      <c r="F6714" s="0" t="n">
        <v>90.300003</v>
      </c>
      <c r="G6714" s="0" t="n">
        <v>90.300003</v>
      </c>
      <c r="H6714" s="0" t="n">
        <v>90.300003</v>
      </c>
      <c r="I6714" s="0" t="n">
        <v>54.817444</v>
      </c>
      <c r="J6714" s="0" t="n">
        <v>0</v>
      </c>
    </row>
    <row r="6715" customFormat="false" ht="13.8" hidden="false" customHeight="false" outlineLevel="0" collapsed="false">
      <c r="A6715" s="55" t="s">
        <v>168</v>
      </c>
      <c r="B6715" s="65" t="s">
        <v>2039</v>
      </c>
      <c r="C6715" s="55" t="str">
        <f aca="false">LEFT(B6715,4)</f>
        <v>2008</v>
      </c>
      <c r="D6715" s="55" t="str">
        <f aca="false">MID(B6715,6,2)</f>
        <v>04</v>
      </c>
      <c r="E6715" s="0" t="n">
        <v>91.25</v>
      </c>
      <c r="F6715" s="0" t="n">
        <v>91.25</v>
      </c>
      <c r="G6715" s="0" t="n">
        <v>91.25</v>
      </c>
      <c r="H6715" s="0" t="n">
        <v>91.25</v>
      </c>
      <c r="I6715" s="0" t="n">
        <v>55.394154</v>
      </c>
      <c r="J6715" s="0" t="n">
        <v>0</v>
      </c>
    </row>
    <row r="6716" customFormat="false" ht="13.8" hidden="false" customHeight="false" outlineLevel="0" collapsed="false">
      <c r="A6716" s="55" t="s">
        <v>168</v>
      </c>
      <c r="B6716" s="65" t="s">
        <v>2040</v>
      </c>
      <c r="C6716" s="55" t="str">
        <f aca="false">LEFT(B6716,4)</f>
        <v>2008</v>
      </c>
      <c r="D6716" s="55" t="str">
        <f aca="false">MID(B6716,6,2)</f>
        <v>04</v>
      </c>
      <c r="E6716" s="0" t="n">
        <v>89.910004</v>
      </c>
      <c r="F6716" s="0" t="n">
        <v>89.910004</v>
      </c>
      <c r="G6716" s="0" t="n">
        <v>89.910004</v>
      </c>
      <c r="H6716" s="0" t="n">
        <v>89.910004</v>
      </c>
      <c r="I6716" s="0" t="n">
        <v>54.580704</v>
      </c>
      <c r="J6716" s="0" t="n">
        <v>0</v>
      </c>
    </row>
    <row r="6717" customFormat="false" ht="13.8" hidden="false" customHeight="false" outlineLevel="0" collapsed="false">
      <c r="A6717" s="55" t="s">
        <v>168</v>
      </c>
      <c r="B6717" s="65" t="s">
        <v>2041</v>
      </c>
      <c r="C6717" s="55" t="str">
        <f aca="false">LEFT(B6717,4)</f>
        <v>2008</v>
      </c>
      <c r="D6717" s="55" t="str">
        <f aca="false">MID(B6717,6,2)</f>
        <v>04</v>
      </c>
      <c r="E6717" s="0" t="n">
        <v>89.43</v>
      </c>
      <c r="F6717" s="0" t="n">
        <v>89.43</v>
      </c>
      <c r="G6717" s="0" t="n">
        <v>89.43</v>
      </c>
      <c r="H6717" s="0" t="n">
        <v>89.43</v>
      </c>
      <c r="I6717" s="0" t="n">
        <v>54.289299</v>
      </c>
      <c r="J6717" s="0" t="n">
        <v>0</v>
      </c>
    </row>
    <row r="6718" customFormat="false" ht="13.8" hidden="false" customHeight="false" outlineLevel="0" collapsed="false">
      <c r="A6718" s="55" t="s">
        <v>168</v>
      </c>
      <c r="B6718" s="65" t="s">
        <v>2042</v>
      </c>
      <c r="C6718" s="55" t="str">
        <f aca="false">LEFT(B6718,4)</f>
        <v>2008</v>
      </c>
      <c r="D6718" s="55" t="str">
        <f aca="false">MID(B6718,6,2)</f>
        <v>04</v>
      </c>
      <c r="E6718" s="0" t="n">
        <v>90.470001</v>
      </c>
      <c r="F6718" s="0" t="n">
        <v>90.470001</v>
      </c>
      <c r="G6718" s="0" t="n">
        <v>90.470001</v>
      </c>
      <c r="H6718" s="0" t="n">
        <v>90.470001</v>
      </c>
      <c r="I6718" s="0" t="n">
        <v>54.920658</v>
      </c>
      <c r="J6718" s="0" t="n">
        <v>0</v>
      </c>
    </row>
    <row r="6719" customFormat="false" ht="13.8" hidden="false" customHeight="false" outlineLevel="0" collapsed="false">
      <c r="A6719" s="55" t="s">
        <v>168</v>
      </c>
      <c r="B6719" s="65" t="s">
        <v>2043</v>
      </c>
      <c r="C6719" s="55" t="str">
        <f aca="false">LEFT(B6719,4)</f>
        <v>2008</v>
      </c>
      <c r="D6719" s="55" t="str">
        <f aca="false">MID(B6719,6,2)</f>
        <v>04</v>
      </c>
      <c r="E6719" s="0" t="n">
        <v>93.980003</v>
      </c>
      <c r="F6719" s="0" t="n">
        <v>93.980003</v>
      </c>
      <c r="G6719" s="0" t="n">
        <v>93.980003</v>
      </c>
      <c r="H6719" s="0" t="n">
        <v>93.980003</v>
      </c>
      <c r="I6719" s="0" t="n">
        <v>57.05143</v>
      </c>
      <c r="J6719" s="0" t="n">
        <v>0</v>
      </c>
    </row>
    <row r="6720" customFormat="false" ht="13.8" hidden="false" customHeight="false" outlineLevel="0" collapsed="false">
      <c r="A6720" s="55" t="s">
        <v>168</v>
      </c>
      <c r="B6720" s="65" t="s">
        <v>2044</v>
      </c>
      <c r="C6720" s="55" t="str">
        <f aca="false">LEFT(B6720,4)</f>
        <v>2008</v>
      </c>
      <c r="D6720" s="55" t="str">
        <f aca="false">MID(B6720,6,2)</f>
        <v>04</v>
      </c>
      <c r="E6720" s="0" t="n">
        <v>94.459999</v>
      </c>
      <c r="F6720" s="0" t="n">
        <v>94.459999</v>
      </c>
      <c r="G6720" s="0" t="n">
        <v>94.459999</v>
      </c>
      <c r="H6720" s="0" t="n">
        <v>94.459999</v>
      </c>
      <c r="I6720" s="0" t="n">
        <v>57.342815</v>
      </c>
      <c r="J6720" s="0" t="n">
        <v>0</v>
      </c>
    </row>
    <row r="6721" customFormat="false" ht="13.8" hidden="false" customHeight="false" outlineLevel="0" collapsed="false">
      <c r="A6721" s="55" t="s">
        <v>168</v>
      </c>
      <c r="B6721" s="65" t="s">
        <v>2045</v>
      </c>
      <c r="C6721" s="55" t="str">
        <f aca="false">LEFT(B6721,4)</f>
        <v>2008</v>
      </c>
      <c r="D6721" s="55" t="str">
        <f aca="false">MID(B6721,6,2)</f>
        <v>04</v>
      </c>
      <c r="E6721" s="0" t="n">
        <v>94.279999</v>
      </c>
      <c r="F6721" s="0" t="n">
        <v>94.279999</v>
      </c>
      <c r="G6721" s="0" t="n">
        <v>94.279999</v>
      </c>
      <c r="H6721" s="0" t="n">
        <v>94.279999</v>
      </c>
      <c r="I6721" s="0" t="n">
        <v>57.233566</v>
      </c>
      <c r="J6721" s="0" t="n">
        <v>0</v>
      </c>
    </row>
    <row r="6722" customFormat="false" ht="13.8" hidden="false" customHeight="false" outlineLevel="0" collapsed="false">
      <c r="A6722" s="55" t="s">
        <v>168</v>
      </c>
      <c r="B6722" s="65" t="s">
        <v>2046</v>
      </c>
      <c r="C6722" s="55" t="str">
        <f aca="false">LEFT(B6722,4)</f>
        <v>2008</v>
      </c>
      <c r="D6722" s="55" t="str">
        <f aca="false">MID(B6722,6,2)</f>
        <v>04</v>
      </c>
      <c r="E6722" s="0" t="n">
        <v>93.220001</v>
      </c>
      <c r="F6722" s="0" t="n">
        <v>93.220001</v>
      </c>
      <c r="G6722" s="0" t="n">
        <v>93.220001</v>
      </c>
      <c r="H6722" s="0" t="n">
        <v>93.220001</v>
      </c>
      <c r="I6722" s="0" t="n">
        <v>56.590061</v>
      </c>
      <c r="J6722" s="0" t="n">
        <v>0</v>
      </c>
    </row>
    <row r="6723" customFormat="false" ht="13.8" hidden="false" customHeight="false" outlineLevel="0" collapsed="false">
      <c r="A6723" s="55" t="s">
        <v>168</v>
      </c>
      <c r="B6723" s="65" t="s">
        <v>2047</v>
      </c>
      <c r="C6723" s="55" t="str">
        <f aca="false">LEFT(B6723,4)</f>
        <v>2008</v>
      </c>
      <c r="D6723" s="55" t="str">
        <f aca="false">MID(B6723,6,2)</f>
        <v>04</v>
      </c>
      <c r="E6723" s="0" t="n">
        <v>92.809998</v>
      </c>
      <c r="F6723" s="0" t="n">
        <v>92.809998</v>
      </c>
      <c r="G6723" s="0" t="n">
        <v>92.809998</v>
      </c>
      <c r="H6723" s="0" t="n">
        <v>92.809998</v>
      </c>
      <c r="I6723" s="0" t="n">
        <v>56.341171</v>
      </c>
      <c r="J6723" s="0" t="n">
        <v>0</v>
      </c>
    </row>
    <row r="6724" customFormat="false" ht="13.8" hidden="false" customHeight="false" outlineLevel="0" collapsed="false">
      <c r="A6724" s="55" t="s">
        <v>168</v>
      </c>
      <c r="B6724" s="65" t="s">
        <v>2048</v>
      </c>
      <c r="C6724" s="55" t="str">
        <f aca="false">LEFT(B6724,4)</f>
        <v>2008</v>
      </c>
      <c r="D6724" s="55" t="str">
        <f aca="false">MID(B6724,6,2)</f>
        <v>04</v>
      </c>
      <c r="E6724" s="0" t="n">
        <v>94.300003</v>
      </c>
      <c r="F6724" s="0" t="n">
        <v>94.300003</v>
      </c>
      <c r="G6724" s="0" t="n">
        <v>94.300003</v>
      </c>
      <c r="H6724" s="0" t="n">
        <v>94.300003</v>
      </c>
      <c r="I6724" s="0" t="n">
        <v>57.245682</v>
      </c>
      <c r="J6724" s="0" t="n">
        <v>0</v>
      </c>
    </row>
    <row r="6725" customFormat="false" ht="13.8" hidden="false" customHeight="false" outlineLevel="0" collapsed="false">
      <c r="A6725" s="55" t="s">
        <v>168</v>
      </c>
      <c r="B6725" s="65" t="s">
        <v>2049</v>
      </c>
      <c r="C6725" s="55" t="str">
        <f aca="false">LEFT(B6725,4)</f>
        <v>2008</v>
      </c>
      <c r="D6725" s="55" t="str">
        <f aca="false">MID(B6725,6,2)</f>
        <v>04</v>
      </c>
      <c r="E6725" s="0" t="n">
        <v>96.370003</v>
      </c>
      <c r="F6725" s="0" t="n">
        <v>96.370003</v>
      </c>
      <c r="G6725" s="0" t="n">
        <v>96.370003</v>
      </c>
      <c r="H6725" s="0" t="n">
        <v>96.370003</v>
      </c>
      <c r="I6725" s="0" t="n">
        <v>58.502308</v>
      </c>
      <c r="J6725" s="0" t="n">
        <v>0</v>
      </c>
    </row>
    <row r="6726" customFormat="false" ht="13.8" hidden="false" customHeight="false" outlineLevel="0" collapsed="false">
      <c r="A6726" s="55" t="s">
        <v>168</v>
      </c>
      <c r="B6726" s="65" t="s">
        <v>2050</v>
      </c>
      <c r="C6726" s="55" t="str">
        <f aca="false">LEFT(B6726,4)</f>
        <v>2008</v>
      </c>
      <c r="D6726" s="55" t="str">
        <f aca="false">MID(B6726,6,2)</f>
        <v>04</v>
      </c>
      <c r="E6726" s="0" t="n">
        <v>96.589996</v>
      </c>
      <c r="F6726" s="0" t="n">
        <v>96.589996</v>
      </c>
      <c r="G6726" s="0" t="n">
        <v>96.589996</v>
      </c>
      <c r="H6726" s="0" t="n">
        <v>96.589996</v>
      </c>
      <c r="I6726" s="0" t="n">
        <v>58.635845</v>
      </c>
      <c r="J6726" s="0" t="n">
        <v>0</v>
      </c>
    </row>
    <row r="6727" customFormat="false" ht="13.8" hidden="false" customHeight="false" outlineLevel="0" collapsed="false">
      <c r="A6727" s="55" t="s">
        <v>168</v>
      </c>
      <c r="B6727" s="65" t="s">
        <v>2051</v>
      </c>
      <c r="C6727" s="55" t="str">
        <f aca="false">LEFT(B6727,4)</f>
        <v>2008</v>
      </c>
      <c r="D6727" s="55" t="str">
        <f aca="false">MID(B6727,6,2)</f>
        <v>04</v>
      </c>
      <c r="E6727" s="0" t="n">
        <v>96.410004</v>
      </c>
      <c r="F6727" s="0" t="n">
        <v>96.410004</v>
      </c>
      <c r="G6727" s="0" t="n">
        <v>96.410004</v>
      </c>
      <c r="H6727" s="0" t="n">
        <v>96.410004</v>
      </c>
      <c r="I6727" s="0" t="n">
        <v>58.526566</v>
      </c>
      <c r="J6727" s="0" t="n">
        <v>0</v>
      </c>
    </row>
    <row r="6728" customFormat="false" ht="13.8" hidden="false" customHeight="false" outlineLevel="0" collapsed="false">
      <c r="A6728" s="55" t="s">
        <v>168</v>
      </c>
      <c r="B6728" s="65" t="s">
        <v>2052</v>
      </c>
      <c r="C6728" s="55" t="str">
        <f aca="false">LEFT(B6728,4)</f>
        <v>2008</v>
      </c>
      <c r="D6728" s="55" t="str">
        <f aca="false">MID(B6728,6,2)</f>
        <v>04</v>
      </c>
      <c r="E6728" s="0" t="n">
        <v>95.18</v>
      </c>
      <c r="F6728" s="0" t="n">
        <v>95.18</v>
      </c>
      <c r="G6728" s="0" t="n">
        <v>95.18</v>
      </c>
      <c r="H6728" s="0" t="n">
        <v>95.18</v>
      </c>
      <c r="I6728" s="0" t="n">
        <v>57.779888</v>
      </c>
      <c r="J6728" s="0" t="n">
        <v>0</v>
      </c>
    </row>
    <row r="6729" customFormat="false" ht="13.8" hidden="false" customHeight="false" outlineLevel="0" collapsed="false">
      <c r="A6729" s="55" t="s">
        <v>168</v>
      </c>
      <c r="B6729" s="65" t="s">
        <v>2053</v>
      </c>
      <c r="C6729" s="55" t="str">
        <f aca="false">LEFT(B6729,4)</f>
        <v>2008</v>
      </c>
      <c r="D6729" s="55" t="str">
        <f aca="false">MID(B6729,6,2)</f>
        <v>04</v>
      </c>
      <c r="E6729" s="0" t="n">
        <v>93.68</v>
      </c>
      <c r="F6729" s="0" t="n">
        <v>93.68</v>
      </c>
      <c r="G6729" s="0" t="n">
        <v>93.68</v>
      </c>
      <c r="H6729" s="0" t="n">
        <v>93.68</v>
      </c>
      <c r="I6729" s="0" t="n">
        <v>56.869328</v>
      </c>
      <c r="J6729" s="0" t="n">
        <v>0</v>
      </c>
    </row>
    <row r="6730" customFormat="false" ht="13.8" hidden="false" customHeight="false" outlineLevel="0" collapsed="false">
      <c r="A6730" s="55" t="s">
        <v>168</v>
      </c>
      <c r="B6730" s="65" t="s">
        <v>2054</v>
      </c>
      <c r="C6730" s="55" t="str">
        <f aca="false">LEFT(B6730,4)</f>
        <v>2008</v>
      </c>
      <c r="D6730" s="55" t="str">
        <f aca="false">MID(B6730,6,2)</f>
        <v>05</v>
      </c>
      <c r="E6730" s="0" t="n">
        <v>95.949997</v>
      </c>
      <c r="F6730" s="0" t="n">
        <v>95.949997</v>
      </c>
      <c r="G6730" s="0" t="n">
        <v>95.949997</v>
      </c>
      <c r="H6730" s="0" t="n">
        <v>95.949997</v>
      </c>
      <c r="I6730" s="0" t="n">
        <v>58.247349</v>
      </c>
      <c r="J6730" s="0" t="n">
        <v>0</v>
      </c>
    </row>
    <row r="6731" customFormat="false" ht="13.8" hidden="false" customHeight="false" outlineLevel="0" collapsed="false">
      <c r="A6731" s="55" t="s">
        <v>168</v>
      </c>
      <c r="B6731" s="65" t="s">
        <v>2055</v>
      </c>
      <c r="C6731" s="55" t="str">
        <f aca="false">LEFT(B6731,4)</f>
        <v>2008</v>
      </c>
      <c r="D6731" s="55" t="str">
        <f aca="false">MID(B6731,6,2)</f>
        <v>05</v>
      </c>
      <c r="E6731" s="0" t="n">
        <v>95.800003</v>
      </c>
      <c r="F6731" s="0" t="n">
        <v>95.800003</v>
      </c>
      <c r="G6731" s="0" t="n">
        <v>95.800003</v>
      </c>
      <c r="H6731" s="0" t="n">
        <v>95.800003</v>
      </c>
      <c r="I6731" s="0" t="n">
        <v>58.156269</v>
      </c>
      <c r="J6731" s="0" t="n">
        <v>0</v>
      </c>
    </row>
    <row r="6732" customFormat="false" ht="13.8" hidden="false" customHeight="false" outlineLevel="0" collapsed="false">
      <c r="A6732" s="55" t="s">
        <v>168</v>
      </c>
      <c r="B6732" s="65" t="s">
        <v>2056</v>
      </c>
      <c r="C6732" s="55" t="str">
        <f aca="false">LEFT(B6732,4)</f>
        <v>2008</v>
      </c>
      <c r="D6732" s="55" t="str">
        <f aca="false">MID(B6732,6,2)</f>
        <v>05</v>
      </c>
      <c r="E6732" s="0" t="n">
        <v>95.629997</v>
      </c>
      <c r="F6732" s="0" t="n">
        <v>95.629997</v>
      </c>
      <c r="G6732" s="0" t="n">
        <v>95.629997</v>
      </c>
      <c r="H6732" s="0" t="n">
        <v>95.629997</v>
      </c>
      <c r="I6732" s="0" t="n">
        <v>58.053078</v>
      </c>
      <c r="J6732" s="0" t="n">
        <v>0</v>
      </c>
    </row>
    <row r="6733" customFormat="false" ht="13.8" hidden="false" customHeight="false" outlineLevel="0" collapsed="false">
      <c r="A6733" s="55" t="s">
        <v>168</v>
      </c>
      <c r="B6733" s="65" t="s">
        <v>2057</v>
      </c>
      <c r="C6733" s="55" t="str">
        <f aca="false">LEFT(B6733,4)</f>
        <v>2008</v>
      </c>
      <c r="D6733" s="55" t="str">
        <f aca="false">MID(B6733,6,2)</f>
        <v>05</v>
      </c>
      <c r="E6733" s="0" t="n">
        <v>96.220001</v>
      </c>
      <c r="F6733" s="0" t="n">
        <v>96.220001</v>
      </c>
      <c r="G6733" s="0" t="n">
        <v>96.220001</v>
      </c>
      <c r="H6733" s="0" t="n">
        <v>96.220001</v>
      </c>
      <c r="I6733" s="0" t="n">
        <v>58.411247</v>
      </c>
      <c r="J6733" s="0" t="n">
        <v>0</v>
      </c>
    </row>
    <row r="6734" customFormat="false" ht="13.8" hidden="false" customHeight="false" outlineLevel="0" collapsed="false">
      <c r="A6734" s="55" t="s">
        <v>168</v>
      </c>
      <c r="B6734" s="65" t="s">
        <v>2058</v>
      </c>
      <c r="C6734" s="55" t="str">
        <f aca="false">LEFT(B6734,4)</f>
        <v>2008</v>
      </c>
      <c r="D6734" s="55" t="str">
        <f aca="false">MID(B6734,6,2)</f>
        <v>05</v>
      </c>
      <c r="E6734" s="0" t="n">
        <v>93.449997</v>
      </c>
      <c r="F6734" s="0" t="n">
        <v>93.449997</v>
      </c>
      <c r="G6734" s="0" t="n">
        <v>93.449997</v>
      </c>
      <c r="H6734" s="0" t="n">
        <v>93.449997</v>
      </c>
      <c r="I6734" s="0" t="n">
        <v>56.729702</v>
      </c>
      <c r="J6734" s="0" t="n">
        <v>0</v>
      </c>
    </row>
    <row r="6735" customFormat="false" ht="13.8" hidden="false" customHeight="false" outlineLevel="0" collapsed="false">
      <c r="A6735" s="55" t="s">
        <v>168</v>
      </c>
      <c r="B6735" s="65" t="s">
        <v>2059</v>
      </c>
      <c r="C6735" s="55" t="str">
        <f aca="false">LEFT(B6735,4)</f>
        <v>2008</v>
      </c>
      <c r="D6735" s="55" t="str">
        <f aca="false">MID(B6735,6,2)</f>
        <v>05</v>
      </c>
      <c r="E6735" s="0" t="n">
        <v>93.32</v>
      </c>
      <c r="F6735" s="0" t="n">
        <v>93.32</v>
      </c>
      <c r="G6735" s="0" t="n">
        <v>93.32</v>
      </c>
      <c r="H6735" s="0" t="n">
        <v>93.32</v>
      </c>
      <c r="I6735" s="0" t="n">
        <v>56.65078</v>
      </c>
      <c r="J6735" s="0" t="n">
        <v>0</v>
      </c>
    </row>
    <row r="6736" customFormat="false" ht="13.8" hidden="false" customHeight="false" outlineLevel="0" collapsed="false">
      <c r="A6736" s="55" t="s">
        <v>168</v>
      </c>
      <c r="B6736" s="65" t="s">
        <v>2060</v>
      </c>
      <c r="C6736" s="55" t="str">
        <f aca="false">LEFT(B6736,4)</f>
        <v>2008</v>
      </c>
      <c r="D6736" s="55" t="str">
        <f aca="false">MID(B6736,6,2)</f>
        <v>05</v>
      </c>
      <c r="E6736" s="0" t="n">
        <v>92.599998</v>
      </c>
      <c r="F6736" s="0" t="n">
        <v>92.599998</v>
      </c>
      <c r="G6736" s="0" t="n">
        <v>92.599998</v>
      </c>
      <c r="H6736" s="0" t="n">
        <v>92.599998</v>
      </c>
      <c r="I6736" s="0" t="n">
        <v>56.213696</v>
      </c>
      <c r="J6736" s="0" t="n">
        <v>0</v>
      </c>
    </row>
    <row r="6737" customFormat="false" ht="13.8" hidden="false" customHeight="false" outlineLevel="0" collapsed="false">
      <c r="A6737" s="55" t="s">
        <v>168</v>
      </c>
      <c r="B6737" s="65" t="s">
        <v>2061</v>
      </c>
      <c r="C6737" s="55" t="str">
        <f aca="false">LEFT(B6737,4)</f>
        <v>2008</v>
      </c>
      <c r="D6737" s="55" t="str">
        <f aca="false">MID(B6737,6,2)</f>
        <v>05</v>
      </c>
      <c r="E6737" s="0" t="n">
        <v>94.870003</v>
      </c>
      <c r="F6737" s="0" t="n">
        <v>94.870003</v>
      </c>
      <c r="G6737" s="0" t="n">
        <v>94.870003</v>
      </c>
      <c r="H6737" s="0" t="n">
        <v>94.870003</v>
      </c>
      <c r="I6737" s="0" t="n">
        <v>57.591736</v>
      </c>
      <c r="J6737" s="0" t="n">
        <v>0</v>
      </c>
    </row>
    <row r="6738" customFormat="false" ht="13.8" hidden="false" customHeight="false" outlineLevel="0" collapsed="false">
      <c r="A6738" s="55" t="s">
        <v>168</v>
      </c>
      <c r="B6738" s="65" t="s">
        <v>2062</v>
      </c>
      <c r="C6738" s="55" t="str">
        <f aca="false">LEFT(B6738,4)</f>
        <v>2008</v>
      </c>
      <c r="D6738" s="55" t="str">
        <f aca="false">MID(B6738,6,2)</f>
        <v>05</v>
      </c>
      <c r="E6738" s="0" t="n">
        <v>95.209999</v>
      </c>
      <c r="F6738" s="0" t="n">
        <v>95.209999</v>
      </c>
      <c r="G6738" s="0" t="n">
        <v>95.209999</v>
      </c>
      <c r="H6738" s="0" t="n">
        <v>95.209999</v>
      </c>
      <c r="I6738" s="0" t="n">
        <v>57.798111</v>
      </c>
      <c r="J6738" s="0" t="n">
        <v>0</v>
      </c>
    </row>
    <row r="6739" customFormat="false" ht="13.8" hidden="false" customHeight="false" outlineLevel="0" collapsed="false">
      <c r="A6739" s="55" t="s">
        <v>168</v>
      </c>
      <c r="B6739" s="65" t="s">
        <v>2063</v>
      </c>
      <c r="C6739" s="55" t="str">
        <f aca="false">LEFT(B6739,4)</f>
        <v>2008</v>
      </c>
      <c r="D6739" s="55" t="str">
        <f aca="false">MID(B6739,6,2)</f>
        <v>05</v>
      </c>
      <c r="E6739" s="0" t="n">
        <v>95.959999</v>
      </c>
      <c r="F6739" s="0" t="n">
        <v>95.959999</v>
      </c>
      <c r="G6739" s="0" t="n">
        <v>95.959999</v>
      </c>
      <c r="H6739" s="0" t="n">
        <v>95.959999</v>
      </c>
      <c r="I6739" s="0" t="n">
        <v>58.253391</v>
      </c>
      <c r="J6739" s="0" t="n">
        <v>0</v>
      </c>
    </row>
    <row r="6740" customFormat="false" ht="13.8" hidden="false" customHeight="false" outlineLevel="0" collapsed="false">
      <c r="A6740" s="55" t="s">
        <v>168</v>
      </c>
      <c r="B6740" s="65" t="s">
        <v>2064</v>
      </c>
      <c r="C6740" s="55" t="str">
        <f aca="false">LEFT(B6740,4)</f>
        <v>2008</v>
      </c>
      <c r="D6740" s="55" t="str">
        <f aca="false">MID(B6740,6,2)</f>
        <v>05</v>
      </c>
      <c r="E6740" s="0" t="n">
        <v>97.059998</v>
      </c>
      <c r="F6740" s="0" t="n">
        <v>97.059998</v>
      </c>
      <c r="G6740" s="0" t="n">
        <v>97.059998</v>
      </c>
      <c r="H6740" s="0" t="n">
        <v>97.059998</v>
      </c>
      <c r="I6740" s="0" t="n">
        <v>58.921154</v>
      </c>
      <c r="J6740" s="0" t="n">
        <v>0</v>
      </c>
    </row>
    <row r="6741" customFormat="false" ht="13.8" hidden="false" customHeight="false" outlineLevel="0" collapsed="false">
      <c r="A6741" s="55" t="s">
        <v>168</v>
      </c>
      <c r="B6741" s="65" t="s">
        <v>2065</v>
      </c>
      <c r="C6741" s="55" t="str">
        <f aca="false">LEFT(B6741,4)</f>
        <v>2008</v>
      </c>
      <c r="D6741" s="55" t="str">
        <f aca="false">MID(B6741,6,2)</f>
        <v>05</v>
      </c>
      <c r="E6741" s="0" t="n">
        <v>96.330002</v>
      </c>
      <c r="F6741" s="0" t="n">
        <v>96.330002</v>
      </c>
      <c r="G6741" s="0" t="n">
        <v>96.330002</v>
      </c>
      <c r="H6741" s="0" t="n">
        <v>96.330002</v>
      </c>
      <c r="I6741" s="0" t="n">
        <v>58.478012</v>
      </c>
      <c r="J6741" s="0" t="n">
        <v>0</v>
      </c>
    </row>
    <row r="6742" customFormat="false" ht="13.8" hidden="false" customHeight="false" outlineLevel="0" collapsed="false">
      <c r="A6742" s="55" t="s">
        <v>168</v>
      </c>
      <c r="B6742" s="65" t="s">
        <v>2066</v>
      </c>
      <c r="C6742" s="55" t="str">
        <f aca="false">LEFT(B6742,4)</f>
        <v>2008</v>
      </c>
      <c r="D6742" s="55" t="str">
        <f aca="false">MID(B6742,6,2)</f>
        <v>05</v>
      </c>
      <c r="E6742" s="0" t="n">
        <v>96.419998</v>
      </c>
      <c r="F6742" s="0" t="n">
        <v>96.419998</v>
      </c>
      <c r="G6742" s="0" t="n">
        <v>96.419998</v>
      </c>
      <c r="H6742" s="0" t="n">
        <v>96.419998</v>
      </c>
      <c r="I6742" s="0" t="n">
        <v>58.532654</v>
      </c>
      <c r="J6742" s="0" t="n">
        <v>0</v>
      </c>
    </row>
    <row r="6743" customFormat="false" ht="13.8" hidden="false" customHeight="false" outlineLevel="0" collapsed="false">
      <c r="A6743" s="55" t="s">
        <v>168</v>
      </c>
      <c r="B6743" s="65" t="s">
        <v>2067</v>
      </c>
      <c r="C6743" s="55" t="str">
        <f aca="false">LEFT(B6743,4)</f>
        <v>2008</v>
      </c>
      <c r="D6743" s="55" t="str">
        <f aca="false">MID(B6743,6,2)</f>
        <v>05</v>
      </c>
      <c r="E6743" s="0" t="n">
        <v>95.059998</v>
      </c>
      <c r="F6743" s="0" t="n">
        <v>95.059998</v>
      </c>
      <c r="G6743" s="0" t="n">
        <v>95.059998</v>
      </c>
      <c r="H6743" s="0" t="n">
        <v>95.059998</v>
      </c>
      <c r="I6743" s="0" t="n">
        <v>57.70705</v>
      </c>
      <c r="J6743" s="0" t="n">
        <v>0</v>
      </c>
    </row>
    <row r="6744" customFormat="false" ht="13.8" hidden="false" customHeight="false" outlineLevel="0" collapsed="false">
      <c r="A6744" s="55" t="s">
        <v>168</v>
      </c>
      <c r="B6744" s="65" t="s">
        <v>2068</v>
      </c>
      <c r="C6744" s="55" t="str">
        <f aca="false">LEFT(B6744,4)</f>
        <v>2008</v>
      </c>
      <c r="D6744" s="55" t="str">
        <f aca="false">MID(B6744,6,2)</f>
        <v>05</v>
      </c>
      <c r="E6744" s="0" t="n">
        <v>92.940002</v>
      </c>
      <c r="F6744" s="0" t="n">
        <v>92.940002</v>
      </c>
      <c r="G6744" s="0" t="n">
        <v>92.940002</v>
      </c>
      <c r="H6744" s="0" t="n">
        <v>92.940002</v>
      </c>
      <c r="I6744" s="0" t="n">
        <v>56.420094</v>
      </c>
      <c r="J6744" s="0" t="n">
        <v>0</v>
      </c>
    </row>
    <row r="6745" customFormat="false" ht="13.8" hidden="false" customHeight="false" outlineLevel="0" collapsed="false">
      <c r="A6745" s="55" t="s">
        <v>168</v>
      </c>
      <c r="B6745" s="65" t="s">
        <v>2069</v>
      </c>
      <c r="C6745" s="55" t="str">
        <f aca="false">LEFT(B6745,4)</f>
        <v>2008</v>
      </c>
      <c r="D6745" s="55" t="str">
        <f aca="false">MID(B6745,6,2)</f>
        <v>05</v>
      </c>
      <c r="E6745" s="0" t="n">
        <v>92.410004</v>
      </c>
      <c r="F6745" s="0" t="n">
        <v>92.410004</v>
      </c>
      <c r="G6745" s="0" t="n">
        <v>92.410004</v>
      </c>
      <c r="H6745" s="0" t="n">
        <v>92.410004</v>
      </c>
      <c r="I6745" s="0" t="n">
        <v>56.098343</v>
      </c>
      <c r="J6745" s="0" t="n">
        <v>0</v>
      </c>
    </row>
    <row r="6746" customFormat="false" ht="13.8" hidden="false" customHeight="false" outlineLevel="0" collapsed="false">
      <c r="A6746" s="55" t="s">
        <v>168</v>
      </c>
      <c r="B6746" s="65" t="s">
        <v>2070</v>
      </c>
      <c r="C6746" s="55" t="str">
        <f aca="false">LEFT(B6746,4)</f>
        <v>2008</v>
      </c>
      <c r="D6746" s="55" t="str">
        <f aca="false">MID(B6746,6,2)</f>
        <v>05</v>
      </c>
      <c r="E6746" s="0" t="n">
        <v>91.849998</v>
      </c>
      <c r="F6746" s="0" t="n">
        <v>91.849998</v>
      </c>
      <c r="G6746" s="0" t="n">
        <v>91.849998</v>
      </c>
      <c r="H6746" s="0" t="n">
        <v>91.849998</v>
      </c>
      <c r="I6746" s="0" t="n">
        <v>55.7584</v>
      </c>
      <c r="J6746" s="0" t="n">
        <v>0</v>
      </c>
    </row>
    <row r="6747" customFormat="false" ht="13.8" hidden="false" customHeight="false" outlineLevel="0" collapsed="false">
      <c r="A6747" s="55" t="s">
        <v>168</v>
      </c>
      <c r="B6747" s="65" t="s">
        <v>2071</v>
      </c>
      <c r="C6747" s="55" t="str">
        <f aca="false">LEFT(B6747,4)</f>
        <v>2008</v>
      </c>
      <c r="D6747" s="55" t="str">
        <f aca="false">MID(B6747,6,2)</f>
        <v>05</v>
      </c>
      <c r="E6747" s="0" t="n">
        <v>93.25</v>
      </c>
      <c r="F6747" s="0" t="n">
        <v>93.25</v>
      </c>
      <c r="G6747" s="0" t="n">
        <v>93.25</v>
      </c>
      <c r="H6747" s="0" t="n">
        <v>93.25</v>
      </c>
      <c r="I6747" s="0" t="n">
        <v>56.608269</v>
      </c>
      <c r="J6747" s="0" t="n">
        <v>0</v>
      </c>
    </row>
    <row r="6748" customFormat="false" ht="13.8" hidden="false" customHeight="false" outlineLevel="0" collapsed="false">
      <c r="A6748" s="55" t="s">
        <v>168</v>
      </c>
      <c r="B6748" s="65" t="s">
        <v>2072</v>
      </c>
      <c r="C6748" s="55" t="str">
        <f aca="false">LEFT(B6748,4)</f>
        <v>2008</v>
      </c>
      <c r="D6748" s="55" t="str">
        <f aca="false">MID(B6748,6,2)</f>
        <v>05</v>
      </c>
      <c r="E6748" s="0" t="n">
        <v>93.279999</v>
      </c>
      <c r="F6748" s="0" t="n">
        <v>93.279999</v>
      </c>
      <c r="G6748" s="0" t="n">
        <v>93.279999</v>
      </c>
      <c r="H6748" s="0" t="n">
        <v>93.279999</v>
      </c>
      <c r="I6748" s="0" t="n">
        <v>56.626476</v>
      </c>
      <c r="J6748" s="0" t="n">
        <v>0</v>
      </c>
    </row>
    <row r="6749" customFormat="false" ht="13.8" hidden="false" customHeight="false" outlineLevel="0" collapsed="false">
      <c r="A6749" s="55" t="s">
        <v>168</v>
      </c>
      <c r="B6749" s="65" t="s">
        <v>2073</v>
      </c>
      <c r="C6749" s="55" t="str">
        <f aca="false">LEFT(B6749,4)</f>
        <v>2008</v>
      </c>
      <c r="D6749" s="55" t="str">
        <f aca="false">MID(B6749,6,2)</f>
        <v>05</v>
      </c>
      <c r="E6749" s="0" t="n">
        <v>94.389999</v>
      </c>
      <c r="F6749" s="0" t="n">
        <v>94.389999</v>
      </c>
      <c r="G6749" s="0" t="n">
        <v>94.389999</v>
      </c>
      <c r="H6749" s="0" t="n">
        <v>94.389999</v>
      </c>
      <c r="I6749" s="0" t="n">
        <v>57.300327</v>
      </c>
      <c r="J6749" s="0" t="n">
        <v>0</v>
      </c>
    </row>
    <row r="6750" customFormat="false" ht="13.8" hidden="false" customHeight="false" outlineLevel="0" collapsed="false">
      <c r="A6750" s="55" t="s">
        <v>168</v>
      </c>
      <c r="B6750" s="65" t="s">
        <v>2074</v>
      </c>
      <c r="C6750" s="55" t="str">
        <f aca="false">LEFT(B6750,4)</f>
        <v>2008</v>
      </c>
      <c r="D6750" s="55" t="str">
        <f aca="false">MID(B6750,6,2)</f>
        <v>05</v>
      </c>
      <c r="E6750" s="0" t="n">
        <v>93.800003</v>
      </c>
      <c r="F6750" s="0" t="n">
        <v>93.800003</v>
      </c>
      <c r="G6750" s="0" t="n">
        <v>93.800003</v>
      </c>
      <c r="H6750" s="0" t="n">
        <v>93.800003</v>
      </c>
      <c r="I6750" s="0" t="n">
        <v>56.942162</v>
      </c>
      <c r="J6750" s="0" t="n">
        <v>0</v>
      </c>
    </row>
    <row r="6751" customFormat="false" ht="13.8" hidden="false" customHeight="false" outlineLevel="0" collapsed="false">
      <c r="A6751" s="55" t="s">
        <v>168</v>
      </c>
      <c r="B6751" s="65" t="s">
        <v>2075</v>
      </c>
      <c r="C6751" s="55" t="str">
        <f aca="false">LEFT(B6751,4)</f>
        <v>2008</v>
      </c>
      <c r="D6751" s="55" t="str">
        <f aca="false">MID(B6751,6,2)</f>
        <v>06</v>
      </c>
      <c r="E6751" s="0" t="n">
        <v>92.209999</v>
      </c>
      <c r="F6751" s="0" t="n">
        <v>92.209999</v>
      </c>
      <c r="G6751" s="0" t="n">
        <v>92.209999</v>
      </c>
      <c r="H6751" s="0" t="n">
        <v>92.209999</v>
      </c>
      <c r="I6751" s="0" t="n">
        <v>55.976944</v>
      </c>
      <c r="J6751" s="0" t="n">
        <v>0</v>
      </c>
    </row>
    <row r="6752" customFormat="false" ht="13.8" hidden="false" customHeight="false" outlineLevel="0" collapsed="false">
      <c r="A6752" s="55" t="s">
        <v>168</v>
      </c>
      <c r="B6752" s="65" t="s">
        <v>2076</v>
      </c>
      <c r="C6752" s="55" t="str">
        <f aca="false">LEFT(B6752,4)</f>
        <v>2008</v>
      </c>
      <c r="D6752" s="55" t="str">
        <f aca="false">MID(B6752,6,2)</f>
        <v>06</v>
      </c>
      <c r="E6752" s="0" t="n">
        <v>92.849998</v>
      </c>
      <c r="F6752" s="0" t="n">
        <v>92.849998</v>
      </c>
      <c r="G6752" s="0" t="n">
        <v>92.849998</v>
      </c>
      <c r="H6752" s="0" t="n">
        <v>92.849998</v>
      </c>
      <c r="I6752" s="0" t="n">
        <v>56.365456</v>
      </c>
      <c r="J6752" s="0" t="n">
        <v>0</v>
      </c>
    </row>
    <row r="6753" customFormat="false" ht="13.8" hidden="false" customHeight="false" outlineLevel="0" collapsed="false">
      <c r="A6753" s="55" t="s">
        <v>168</v>
      </c>
      <c r="B6753" s="65" t="s">
        <v>2077</v>
      </c>
      <c r="C6753" s="55" t="str">
        <f aca="false">LEFT(B6753,4)</f>
        <v>2008</v>
      </c>
      <c r="D6753" s="55" t="str">
        <f aca="false">MID(B6753,6,2)</f>
        <v>06</v>
      </c>
      <c r="E6753" s="0" t="n">
        <v>93.440002</v>
      </c>
      <c r="F6753" s="0" t="n">
        <v>93.440002</v>
      </c>
      <c r="G6753" s="0" t="n">
        <v>93.440002</v>
      </c>
      <c r="H6753" s="0" t="n">
        <v>93.440002</v>
      </c>
      <c r="I6753" s="0" t="n">
        <v>56.723618</v>
      </c>
      <c r="J6753" s="0" t="n">
        <v>0</v>
      </c>
    </row>
    <row r="6754" customFormat="false" ht="13.8" hidden="false" customHeight="false" outlineLevel="0" collapsed="false">
      <c r="A6754" s="55" t="s">
        <v>168</v>
      </c>
      <c r="B6754" s="65" t="s">
        <v>2078</v>
      </c>
      <c r="C6754" s="55" t="str">
        <f aca="false">LEFT(B6754,4)</f>
        <v>2008</v>
      </c>
      <c r="D6754" s="55" t="str">
        <f aca="false">MID(B6754,6,2)</f>
        <v>06</v>
      </c>
      <c r="E6754" s="0" t="n">
        <v>95.629997</v>
      </c>
      <c r="F6754" s="0" t="n">
        <v>95.629997</v>
      </c>
      <c r="G6754" s="0" t="n">
        <v>95.629997</v>
      </c>
      <c r="H6754" s="0" t="n">
        <v>95.629997</v>
      </c>
      <c r="I6754" s="0" t="n">
        <v>58.053078</v>
      </c>
      <c r="J6754" s="0" t="n">
        <v>0</v>
      </c>
    </row>
    <row r="6755" customFormat="false" ht="13.8" hidden="false" customHeight="false" outlineLevel="0" collapsed="false">
      <c r="A6755" s="55" t="s">
        <v>168</v>
      </c>
      <c r="B6755" s="65" t="s">
        <v>2079</v>
      </c>
      <c r="C6755" s="55" t="str">
        <f aca="false">LEFT(B6755,4)</f>
        <v>2008</v>
      </c>
      <c r="D6755" s="55" t="str">
        <f aca="false">MID(B6755,6,2)</f>
        <v>06</v>
      </c>
      <c r="E6755" s="0" t="n">
        <v>91.540001</v>
      </c>
      <c r="F6755" s="0" t="n">
        <v>91.540001</v>
      </c>
      <c r="G6755" s="0" t="n">
        <v>91.540001</v>
      </c>
      <c r="H6755" s="0" t="n">
        <v>91.540001</v>
      </c>
      <c r="I6755" s="0" t="n">
        <v>55.570213</v>
      </c>
      <c r="J6755" s="0" t="n">
        <v>0</v>
      </c>
    </row>
    <row r="6756" customFormat="false" ht="13.8" hidden="false" customHeight="false" outlineLevel="0" collapsed="false">
      <c r="A6756" s="55" t="s">
        <v>168</v>
      </c>
      <c r="B6756" s="65" t="s">
        <v>2080</v>
      </c>
      <c r="C6756" s="55" t="str">
        <f aca="false">LEFT(B6756,4)</f>
        <v>2008</v>
      </c>
      <c r="D6756" s="55" t="str">
        <f aca="false">MID(B6756,6,2)</f>
        <v>06</v>
      </c>
      <c r="E6756" s="0" t="n">
        <v>89.529999</v>
      </c>
      <c r="F6756" s="0" t="n">
        <v>89.529999</v>
      </c>
      <c r="G6756" s="0" t="n">
        <v>89.529999</v>
      </c>
      <c r="H6756" s="0" t="n">
        <v>89.529999</v>
      </c>
      <c r="I6756" s="0" t="n">
        <v>54.35001</v>
      </c>
      <c r="J6756" s="0" t="n">
        <v>0</v>
      </c>
    </row>
    <row r="6757" customFormat="false" ht="13.8" hidden="false" customHeight="false" outlineLevel="0" collapsed="false">
      <c r="A6757" s="55" t="s">
        <v>168</v>
      </c>
      <c r="B6757" s="65" t="s">
        <v>2081</v>
      </c>
      <c r="C6757" s="55" t="str">
        <f aca="false">LEFT(B6757,4)</f>
        <v>2008</v>
      </c>
      <c r="D6757" s="55" t="str">
        <f aca="false">MID(B6757,6,2)</f>
        <v>06</v>
      </c>
      <c r="E6757" s="0" t="n">
        <v>90.059998</v>
      </c>
      <c r="F6757" s="0" t="n">
        <v>90.059998</v>
      </c>
      <c r="G6757" s="0" t="n">
        <v>90.059998</v>
      </c>
      <c r="H6757" s="0" t="n">
        <v>90.059998</v>
      </c>
      <c r="I6757" s="0" t="n">
        <v>54.671761</v>
      </c>
      <c r="J6757" s="0" t="n">
        <v>0</v>
      </c>
    </row>
    <row r="6758" customFormat="false" ht="13.8" hidden="false" customHeight="false" outlineLevel="0" collapsed="false">
      <c r="A6758" s="55" t="s">
        <v>168</v>
      </c>
      <c r="B6758" s="65" t="s">
        <v>2082</v>
      </c>
      <c r="C6758" s="55" t="str">
        <f aca="false">LEFT(B6758,4)</f>
        <v>2008</v>
      </c>
      <c r="D6758" s="55" t="str">
        <f aca="false">MID(B6758,6,2)</f>
        <v>06</v>
      </c>
      <c r="E6758" s="0" t="n">
        <v>88.290001</v>
      </c>
      <c r="F6758" s="0" t="n">
        <v>88.290001</v>
      </c>
      <c r="G6758" s="0" t="n">
        <v>88.290001</v>
      </c>
      <c r="H6758" s="0" t="n">
        <v>88.290001</v>
      </c>
      <c r="I6758" s="0" t="n">
        <v>53.597267</v>
      </c>
      <c r="J6758" s="0" t="n">
        <v>0</v>
      </c>
    </row>
    <row r="6759" customFormat="false" ht="13.8" hidden="false" customHeight="false" outlineLevel="0" collapsed="false">
      <c r="A6759" s="55" t="s">
        <v>168</v>
      </c>
      <c r="B6759" s="65" t="s">
        <v>2083</v>
      </c>
      <c r="C6759" s="55" t="str">
        <f aca="false">LEFT(B6759,4)</f>
        <v>2008</v>
      </c>
      <c r="D6759" s="55" t="str">
        <f aca="false">MID(B6759,6,2)</f>
        <v>06</v>
      </c>
      <c r="E6759" s="0" t="n">
        <v>89.169998</v>
      </c>
      <c r="F6759" s="0" t="n">
        <v>89.169998</v>
      </c>
      <c r="G6759" s="0" t="n">
        <v>89.169998</v>
      </c>
      <c r="H6759" s="0" t="n">
        <v>89.169998</v>
      </c>
      <c r="I6759" s="0" t="n">
        <v>54.131454</v>
      </c>
      <c r="J6759" s="0" t="n">
        <v>0</v>
      </c>
    </row>
    <row r="6760" customFormat="false" ht="13.8" hidden="false" customHeight="false" outlineLevel="0" collapsed="false">
      <c r="A6760" s="55" t="s">
        <v>168</v>
      </c>
      <c r="B6760" s="65" t="s">
        <v>2084</v>
      </c>
      <c r="C6760" s="55" t="str">
        <f aca="false">LEFT(B6760,4)</f>
        <v>2008</v>
      </c>
      <c r="D6760" s="55" t="str">
        <f aca="false">MID(B6760,6,2)</f>
        <v>06</v>
      </c>
      <c r="E6760" s="0" t="n">
        <v>90.879997</v>
      </c>
      <c r="F6760" s="0" t="n">
        <v>90.879997</v>
      </c>
      <c r="G6760" s="0" t="n">
        <v>90.879997</v>
      </c>
      <c r="H6760" s="0" t="n">
        <v>90.879997</v>
      </c>
      <c r="I6760" s="0" t="n">
        <v>55.16954</v>
      </c>
      <c r="J6760" s="0" t="n">
        <v>0</v>
      </c>
    </row>
    <row r="6761" customFormat="false" ht="13.8" hidden="false" customHeight="false" outlineLevel="0" collapsed="false">
      <c r="A6761" s="55" t="s">
        <v>168</v>
      </c>
      <c r="B6761" s="65" t="s">
        <v>2085</v>
      </c>
      <c r="C6761" s="55" t="str">
        <f aca="false">LEFT(B6761,4)</f>
        <v>2008</v>
      </c>
      <c r="D6761" s="55" t="str">
        <f aca="false">MID(B6761,6,2)</f>
        <v>06</v>
      </c>
      <c r="E6761" s="0" t="n">
        <v>92.059998</v>
      </c>
      <c r="F6761" s="0" t="n">
        <v>92.059998</v>
      </c>
      <c r="G6761" s="0" t="n">
        <v>92.059998</v>
      </c>
      <c r="H6761" s="0" t="n">
        <v>92.059998</v>
      </c>
      <c r="I6761" s="0" t="n">
        <v>55.885868</v>
      </c>
      <c r="J6761" s="0" t="n">
        <v>0</v>
      </c>
    </row>
    <row r="6762" customFormat="false" ht="13.8" hidden="false" customHeight="false" outlineLevel="0" collapsed="false">
      <c r="A6762" s="55" t="s">
        <v>168</v>
      </c>
      <c r="B6762" s="65" t="s">
        <v>2086</v>
      </c>
      <c r="C6762" s="55" t="str">
        <f aca="false">LEFT(B6762,4)</f>
        <v>2008</v>
      </c>
      <c r="D6762" s="55" t="str">
        <f aca="false">MID(B6762,6,2)</f>
        <v>06</v>
      </c>
      <c r="E6762" s="0" t="n">
        <v>89.150002</v>
      </c>
      <c r="F6762" s="0" t="n">
        <v>89.150002</v>
      </c>
      <c r="G6762" s="0" t="n">
        <v>89.150002</v>
      </c>
      <c r="H6762" s="0" t="n">
        <v>89.150002</v>
      </c>
      <c r="I6762" s="0" t="n">
        <v>54.119324</v>
      </c>
      <c r="J6762" s="0" t="n">
        <v>0</v>
      </c>
    </row>
    <row r="6763" customFormat="false" ht="13.8" hidden="false" customHeight="false" outlineLevel="0" collapsed="false">
      <c r="A6763" s="55" t="s">
        <v>168</v>
      </c>
      <c r="B6763" s="65" t="s">
        <v>2087</v>
      </c>
      <c r="C6763" s="55" t="str">
        <f aca="false">LEFT(B6763,4)</f>
        <v>2008</v>
      </c>
      <c r="D6763" s="55" t="str">
        <f aca="false">MID(B6763,6,2)</f>
        <v>06</v>
      </c>
      <c r="E6763" s="0" t="n">
        <v>87.900002</v>
      </c>
      <c r="F6763" s="0" t="n">
        <v>87.900002</v>
      </c>
      <c r="G6763" s="0" t="n">
        <v>87.900002</v>
      </c>
      <c r="H6763" s="0" t="n">
        <v>87.900002</v>
      </c>
      <c r="I6763" s="0" t="n">
        <v>53.360527</v>
      </c>
      <c r="J6763" s="0" t="n">
        <v>0</v>
      </c>
    </row>
    <row r="6764" customFormat="false" ht="13.8" hidden="false" customHeight="false" outlineLevel="0" collapsed="false">
      <c r="A6764" s="55" t="s">
        <v>168</v>
      </c>
      <c r="B6764" s="65" t="s">
        <v>2088</v>
      </c>
      <c r="C6764" s="55" t="str">
        <f aca="false">LEFT(B6764,4)</f>
        <v>2008</v>
      </c>
      <c r="D6764" s="55" t="str">
        <f aca="false">MID(B6764,6,2)</f>
        <v>06</v>
      </c>
      <c r="E6764" s="0" t="n">
        <v>90.089996</v>
      </c>
      <c r="F6764" s="0" t="n">
        <v>90.089996</v>
      </c>
      <c r="G6764" s="0" t="n">
        <v>90.089996</v>
      </c>
      <c r="H6764" s="0" t="n">
        <v>90.089996</v>
      </c>
      <c r="I6764" s="0" t="n">
        <v>54.689957</v>
      </c>
      <c r="J6764" s="0" t="n">
        <v>0</v>
      </c>
    </row>
    <row r="6765" customFormat="false" ht="13.8" hidden="false" customHeight="false" outlineLevel="0" collapsed="false">
      <c r="A6765" s="55" t="s">
        <v>168</v>
      </c>
      <c r="B6765" s="65" t="s">
        <v>2089</v>
      </c>
      <c r="C6765" s="55" t="str">
        <f aca="false">LEFT(B6765,4)</f>
        <v>2008</v>
      </c>
      <c r="D6765" s="55" t="str">
        <f aca="false">MID(B6765,6,2)</f>
        <v>06</v>
      </c>
      <c r="E6765" s="0" t="n">
        <v>87.82</v>
      </c>
      <c r="F6765" s="0" t="n">
        <v>87.82</v>
      </c>
      <c r="G6765" s="0" t="n">
        <v>87.82</v>
      </c>
      <c r="H6765" s="0" t="n">
        <v>87.82</v>
      </c>
      <c r="I6765" s="0" t="n">
        <v>53.311951</v>
      </c>
      <c r="J6765" s="0" t="n">
        <v>0</v>
      </c>
    </row>
    <row r="6766" customFormat="false" ht="13.8" hidden="false" customHeight="false" outlineLevel="0" collapsed="false">
      <c r="A6766" s="55" t="s">
        <v>168</v>
      </c>
      <c r="B6766" s="65" t="s">
        <v>2090</v>
      </c>
      <c r="C6766" s="55" t="str">
        <f aca="false">LEFT(B6766,4)</f>
        <v>2008</v>
      </c>
      <c r="D6766" s="55" t="str">
        <f aca="false">MID(B6766,6,2)</f>
        <v>06</v>
      </c>
      <c r="E6766" s="0" t="n">
        <v>84.760002</v>
      </c>
      <c r="F6766" s="0" t="n">
        <v>84.760002</v>
      </c>
      <c r="G6766" s="0" t="n">
        <v>84.760002</v>
      </c>
      <c r="H6766" s="0" t="n">
        <v>84.760002</v>
      </c>
      <c r="I6766" s="0" t="n">
        <v>51.88324</v>
      </c>
      <c r="J6766" s="0" t="n">
        <v>0</v>
      </c>
    </row>
    <row r="6767" customFormat="false" ht="13.8" hidden="false" customHeight="false" outlineLevel="0" collapsed="false">
      <c r="A6767" s="55" t="s">
        <v>168</v>
      </c>
      <c r="B6767" s="65" t="s">
        <v>2091</v>
      </c>
      <c r="C6767" s="55" t="str">
        <f aca="false">LEFT(B6767,4)</f>
        <v>2008</v>
      </c>
      <c r="D6767" s="55" t="str">
        <f aca="false">MID(B6767,6,2)</f>
        <v>06</v>
      </c>
      <c r="E6767" s="0" t="n">
        <v>85.080002</v>
      </c>
      <c r="F6767" s="0" t="n">
        <v>85.080002</v>
      </c>
      <c r="G6767" s="0" t="n">
        <v>85.080002</v>
      </c>
      <c r="H6767" s="0" t="n">
        <v>85.080002</v>
      </c>
      <c r="I6767" s="0" t="n">
        <v>52.079144</v>
      </c>
      <c r="J6767" s="0" t="n">
        <v>0</v>
      </c>
    </row>
    <row r="6768" customFormat="false" ht="13.8" hidden="false" customHeight="false" outlineLevel="0" collapsed="false">
      <c r="A6768" s="55" t="s">
        <v>168</v>
      </c>
      <c r="B6768" s="65" t="s">
        <v>2092</v>
      </c>
      <c r="C6768" s="55" t="str">
        <f aca="false">LEFT(B6768,4)</f>
        <v>2008</v>
      </c>
      <c r="D6768" s="55" t="str">
        <f aca="false">MID(B6768,6,2)</f>
        <v>06</v>
      </c>
      <c r="E6768" s="0" t="n">
        <v>86.379997</v>
      </c>
      <c r="F6768" s="0" t="n">
        <v>86.379997</v>
      </c>
      <c r="G6768" s="0" t="n">
        <v>86.379997</v>
      </c>
      <c r="H6768" s="0" t="n">
        <v>86.379997</v>
      </c>
      <c r="I6768" s="0" t="n">
        <v>52.874893</v>
      </c>
      <c r="J6768" s="0" t="n">
        <v>0</v>
      </c>
    </row>
    <row r="6769" customFormat="false" ht="13.8" hidden="false" customHeight="false" outlineLevel="0" collapsed="false">
      <c r="A6769" s="55" t="s">
        <v>168</v>
      </c>
      <c r="B6769" s="65" t="s">
        <v>2093</v>
      </c>
      <c r="C6769" s="55" t="str">
        <f aca="false">LEFT(B6769,4)</f>
        <v>2008</v>
      </c>
      <c r="D6769" s="55" t="str">
        <f aca="false">MID(B6769,6,2)</f>
        <v>06</v>
      </c>
      <c r="E6769" s="0" t="n">
        <v>83.370003</v>
      </c>
      <c r="F6769" s="0" t="n">
        <v>83.370003</v>
      </c>
      <c r="G6769" s="0" t="n">
        <v>83.370003</v>
      </c>
      <c r="H6769" s="0" t="n">
        <v>83.370003</v>
      </c>
      <c r="I6769" s="0" t="n">
        <v>51.032429</v>
      </c>
      <c r="J6769" s="0" t="n">
        <v>0</v>
      </c>
    </row>
    <row r="6770" customFormat="false" ht="13.8" hidden="false" customHeight="false" outlineLevel="0" collapsed="false">
      <c r="A6770" s="55" t="s">
        <v>168</v>
      </c>
      <c r="B6770" s="65" t="s">
        <v>2094</v>
      </c>
      <c r="C6770" s="55" t="str">
        <f aca="false">LEFT(B6770,4)</f>
        <v>2008</v>
      </c>
      <c r="D6770" s="55" t="str">
        <f aca="false">MID(B6770,6,2)</f>
        <v>06</v>
      </c>
      <c r="E6770" s="0" t="n">
        <v>82.629997</v>
      </c>
      <c r="F6770" s="0" t="n">
        <v>82.629997</v>
      </c>
      <c r="G6770" s="0" t="n">
        <v>82.629997</v>
      </c>
      <c r="H6770" s="0" t="n">
        <v>82.629997</v>
      </c>
      <c r="I6770" s="0" t="n">
        <v>50.579449</v>
      </c>
      <c r="J6770" s="0" t="n">
        <v>0</v>
      </c>
    </row>
    <row r="6771" customFormat="false" ht="13.8" hidden="false" customHeight="false" outlineLevel="0" collapsed="false">
      <c r="A6771" s="55" t="s">
        <v>168</v>
      </c>
      <c r="B6771" s="65" t="s">
        <v>2095</v>
      </c>
      <c r="C6771" s="55" t="str">
        <f aca="false">LEFT(B6771,4)</f>
        <v>2008</v>
      </c>
      <c r="D6771" s="55" t="str">
        <f aca="false">MID(B6771,6,2)</f>
        <v>06</v>
      </c>
      <c r="E6771" s="0" t="n">
        <v>82.620003</v>
      </c>
      <c r="F6771" s="0" t="n">
        <v>82.620003</v>
      </c>
      <c r="G6771" s="0" t="n">
        <v>82.620003</v>
      </c>
      <c r="H6771" s="0" t="n">
        <v>82.620003</v>
      </c>
      <c r="I6771" s="0" t="n">
        <v>50.573322</v>
      </c>
      <c r="J6771" s="0" t="n">
        <v>0</v>
      </c>
    </row>
    <row r="6772" customFormat="false" ht="13.8" hidden="false" customHeight="false" outlineLevel="0" collapsed="false">
      <c r="A6772" s="55" t="s">
        <v>168</v>
      </c>
      <c r="B6772" s="65" t="s">
        <v>2096</v>
      </c>
      <c r="C6772" s="55" t="str">
        <f aca="false">LEFT(B6772,4)</f>
        <v>2008</v>
      </c>
      <c r="D6772" s="55" t="str">
        <f aca="false">MID(B6772,6,2)</f>
        <v>07</v>
      </c>
      <c r="E6772" s="0" t="n">
        <v>82.839996</v>
      </c>
      <c r="F6772" s="0" t="n">
        <v>82.839996</v>
      </c>
      <c r="G6772" s="0" t="n">
        <v>82.839996</v>
      </c>
      <c r="H6772" s="0" t="n">
        <v>82.839996</v>
      </c>
      <c r="I6772" s="0" t="n">
        <v>50.707985</v>
      </c>
      <c r="J6772" s="0" t="n">
        <v>0</v>
      </c>
    </row>
    <row r="6773" customFormat="false" ht="13.8" hidden="false" customHeight="false" outlineLevel="0" collapsed="false">
      <c r="A6773" s="55" t="s">
        <v>168</v>
      </c>
      <c r="B6773" s="65" t="s">
        <v>2097</v>
      </c>
      <c r="C6773" s="55" t="str">
        <f aca="false">LEFT(B6773,4)</f>
        <v>2008</v>
      </c>
      <c r="D6773" s="55" t="str">
        <f aca="false">MID(B6773,6,2)</f>
        <v>07</v>
      </c>
      <c r="E6773" s="0" t="n">
        <v>81.300003</v>
      </c>
      <c r="F6773" s="0" t="n">
        <v>81.300003</v>
      </c>
      <c r="G6773" s="0" t="n">
        <v>81.300003</v>
      </c>
      <c r="H6773" s="0" t="n">
        <v>81.300003</v>
      </c>
      <c r="I6773" s="0" t="n">
        <v>49.765327</v>
      </c>
      <c r="J6773" s="0" t="n">
        <v>0</v>
      </c>
    </row>
    <row r="6774" customFormat="false" ht="13.8" hidden="false" customHeight="false" outlineLevel="0" collapsed="false">
      <c r="A6774" s="55" t="s">
        <v>168</v>
      </c>
      <c r="B6774" s="65" t="s">
        <v>2098</v>
      </c>
      <c r="C6774" s="55" t="str">
        <f aca="false">LEFT(B6774,4)</f>
        <v>2008</v>
      </c>
      <c r="D6774" s="55" t="str">
        <f aca="false">MID(B6774,6,2)</f>
        <v>07</v>
      </c>
      <c r="E6774" s="0" t="n">
        <v>80.879997</v>
      </c>
      <c r="F6774" s="0" t="n">
        <v>80.879997</v>
      </c>
      <c r="G6774" s="0" t="n">
        <v>80.879997</v>
      </c>
      <c r="H6774" s="0" t="n">
        <v>80.879997</v>
      </c>
      <c r="I6774" s="0" t="n">
        <v>49.508232</v>
      </c>
      <c r="J6774" s="0" t="n">
        <v>0</v>
      </c>
    </row>
    <row r="6775" customFormat="false" ht="13.8" hidden="false" customHeight="false" outlineLevel="0" collapsed="false">
      <c r="A6775" s="55" t="s">
        <v>168</v>
      </c>
      <c r="B6775" s="65" t="s">
        <v>2099</v>
      </c>
      <c r="C6775" s="55" t="str">
        <f aca="false">LEFT(B6775,4)</f>
        <v>2008</v>
      </c>
      <c r="D6775" s="55" t="str">
        <f aca="false">MID(B6775,6,2)</f>
        <v>07</v>
      </c>
      <c r="E6775" s="0" t="n">
        <v>79.160004</v>
      </c>
      <c r="F6775" s="0" t="n">
        <v>79.160004</v>
      </c>
      <c r="G6775" s="0" t="n">
        <v>79.160004</v>
      </c>
      <c r="H6775" s="0" t="n">
        <v>79.160004</v>
      </c>
      <c r="I6775" s="0" t="n">
        <v>48.455379</v>
      </c>
      <c r="J6775" s="0" t="n">
        <v>0</v>
      </c>
    </row>
    <row r="6776" customFormat="false" ht="13.8" hidden="false" customHeight="false" outlineLevel="0" collapsed="false">
      <c r="A6776" s="55" t="s">
        <v>168</v>
      </c>
      <c r="B6776" s="65" t="s">
        <v>2100</v>
      </c>
      <c r="C6776" s="55" t="str">
        <f aca="false">LEFT(B6776,4)</f>
        <v>2008</v>
      </c>
      <c r="D6776" s="55" t="str">
        <f aca="false">MID(B6776,6,2)</f>
        <v>07</v>
      </c>
      <c r="E6776" s="0" t="n">
        <v>84.410004</v>
      </c>
      <c r="F6776" s="0" t="n">
        <v>84.410004</v>
      </c>
      <c r="G6776" s="0" t="n">
        <v>84.410004</v>
      </c>
      <c r="H6776" s="0" t="n">
        <v>84.410004</v>
      </c>
      <c r="I6776" s="0" t="n">
        <v>51.669025</v>
      </c>
      <c r="J6776" s="0" t="n">
        <v>0</v>
      </c>
    </row>
    <row r="6777" customFormat="false" ht="13.8" hidden="false" customHeight="false" outlineLevel="0" collapsed="false">
      <c r="A6777" s="55" t="s">
        <v>168</v>
      </c>
      <c r="B6777" s="65" t="s">
        <v>2101</v>
      </c>
      <c r="C6777" s="55" t="str">
        <f aca="false">LEFT(B6777,4)</f>
        <v>2008</v>
      </c>
      <c r="D6777" s="55" t="str">
        <f aca="false">MID(B6777,6,2)</f>
        <v>07</v>
      </c>
      <c r="E6777" s="0" t="n">
        <v>78.589996</v>
      </c>
      <c r="F6777" s="0" t="n">
        <v>78.589996</v>
      </c>
      <c r="G6777" s="0" t="n">
        <v>78.589996</v>
      </c>
      <c r="H6777" s="0" t="n">
        <v>78.589996</v>
      </c>
      <c r="I6777" s="0" t="n">
        <v>48.106476</v>
      </c>
      <c r="J6777" s="0" t="n">
        <v>0</v>
      </c>
    </row>
    <row r="6778" customFormat="false" ht="13.8" hidden="false" customHeight="false" outlineLevel="0" collapsed="false">
      <c r="A6778" s="55" t="s">
        <v>168</v>
      </c>
      <c r="B6778" s="65" t="s">
        <v>2102</v>
      </c>
      <c r="C6778" s="55" t="str">
        <f aca="false">LEFT(B6778,4)</f>
        <v>2008</v>
      </c>
      <c r="D6778" s="55" t="str">
        <f aca="false">MID(B6778,6,2)</f>
        <v>07</v>
      </c>
      <c r="E6778" s="0" t="n">
        <v>80.349998</v>
      </c>
      <c r="F6778" s="0" t="n">
        <v>80.349998</v>
      </c>
      <c r="G6778" s="0" t="n">
        <v>80.349998</v>
      </c>
      <c r="H6778" s="0" t="n">
        <v>80.349998</v>
      </c>
      <c r="I6778" s="0" t="n">
        <v>49.183819</v>
      </c>
      <c r="J6778" s="0" t="n">
        <v>0</v>
      </c>
    </row>
    <row r="6779" customFormat="false" ht="13.8" hidden="false" customHeight="false" outlineLevel="0" collapsed="false">
      <c r="A6779" s="55" t="s">
        <v>168</v>
      </c>
      <c r="B6779" s="65" t="s">
        <v>2103</v>
      </c>
      <c r="C6779" s="55" t="str">
        <f aca="false">LEFT(B6779,4)</f>
        <v>2008</v>
      </c>
      <c r="D6779" s="55" t="str">
        <f aca="false">MID(B6779,6,2)</f>
        <v>07</v>
      </c>
      <c r="E6779" s="0" t="n">
        <v>80.269997</v>
      </c>
      <c r="F6779" s="0" t="n">
        <v>80.269997</v>
      </c>
      <c r="G6779" s="0" t="n">
        <v>80.269997</v>
      </c>
      <c r="H6779" s="0" t="n">
        <v>80.269997</v>
      </c>
      <c r="I6779" s="0" t="n">
        <v>49.134838</v>
      </c>
      <c r="J6779" s="0" t="n">
        <v>0</v>
      </c>
    </row>
    <row r="6780" customFormat="false" ht="13.8" hidden="false" customHeight="false" outlineLevel="0" collapsed="false">
      <c r="A6780" s="55" t="s">
        <v>168</v>
      </c>
      <c r="B6780" s="65" t="s">
        <v>2104</v>
      </c>
      <c r="C6780" s="55" t="str">
        <f aca="false">LEFT(B6780,4)</f>
        <v>2008</v>
      </c>
      <c r="D6780" s="55" t="str">
        <f aca="false">MID(B6780,6,2)</f>
        <v>07</v>
      </c>
      <c r="E6780" s="0" t="n">
        <v>77.339996</v>
      </c>
      <c r="F6780" s="0" t="n">
        <v>77.339996</v>
      </c>
      <c r="G6780" s="0" t="n">
        <v>77.339996</v>
      </c>
      <c r="H6780" s="0" t="n">
        <v>77.339996</v>
      </c>
      <c r="I6780" s="0" t="n">
        <v>47.341324</v>
      </c>
      <c r="J6780" s="0" t="n">
        <v>0</v>
      </c>
    </row>
    <row r="6781" customFormat="false" ht="13.8" hidden="false" customHeight="false" outlineLevel="0" collapsed="false">
      <c r="A6781" s="55" t="s">
        <v>168</v>
      </c>
      <c r="B6781" s="65" t="s">
        <v>2105</v>
      </c>
      <c r="C6781" s="55" t="str">
        <f aca="false">LEFT(B6781,4)</f>
        <v>2008</v>
      </c>
      <c r="D6781" s="55" t="str">
        <f aca="false">MID(B6781,6,2)</f>
        <v>07</v>
      </c>
      <c r="E6781" s="0" t="n">
        <v>76.839996</v>
      </c>
      <c r="F6781" s="0" t="n">
        <v>76.839996</v>
      </c>
      <c r="G6781" s="0" t="n">
        <v>76.839996</v>
      </c>
      <c r="H6781" s="0" t="n">
        <v>76.839996</v>
      </c>
      <c r="I6781" s="0" t="n">
        <v>47.035259</v>
      </c>
      <c r="J6781" s="0" t="n">
        <v>0</v>
      </c>
    </row>
    <row r="6782" customFormat="false" ht="13.8" hidden="false" customHeight="false" outlineLevel="0" collapsed="false">
      <c r="A6782" s="55" t="s">
        <v>168</v>
      </c>
      <c r="B6782" s="65" t="s">
        <v>2106</v>
      </c>
      <c r="C6782" s="55" t="str">
        <f aca="false">LEFT(B6782,4)</f>
        <v>2008</v>
      </c>
      <c r="D6782" s="55" t="str">
        <f aca="false">MID(B6782,6,2)</f>
        <v>07</v>
      </c>
      <c r="E6782" s="0" t="n">
        <v>81.82</v>
      </c>
      <c r="F6782" s="0" t="n">
        <v>81.82</v>
      </c>
      <c r="G6782" s="0" t="n">
        <v>81.82</v>
      </c>
      <c r="H6782" s="0" t="n">
        <v>81.82</v>
      </c>
      <c r="I6782" s="0" t="n">
        <v>50.083618</v>
      </c>
      <c r="J6782" s="0" t="n">
        <v>0</v>
      </c>
    </row>
    <row r="6783" customFormat="false" ht="13.8" hidden="false" customHeight="false" outlineLevel="0" collapsed="false">
      <c r="A6783" s="55" t="s">
        <v>168</v>
      </c>
      <c r="B6783" s="65" t="s">
        <v>2107</v>
      </c>
      <c r="C6783" s="55" t="str">
        <f aca="false">LEFT(B6783,4)</f>
        <v>2008</v>
      </c>
      <c r="D6783" s="55" t="str">
        <f aca="false">MID(B6783,6,2)</f>
        <v>07</v>
      </c>
      <c r="E6783" s="0" t="n">
        <v>83.349998</v>
      </c>
      <c r="F6783" s="0" t="n">
        <v>83.349998</v>
      </c>
      <c r="G6783" s="0" t="n">
        <v>83.349998</v>
      </c>
      <c r="H6783" s="0" t="n">
        <v>83.349998</v>
      </c>
      <c r="I6783" s="0" t="n">
        <v>51.020184</v>
      </c>
      <c r="J6783" s="0" t="n">
        <v>0</v>
      </c>
    </row>
    <row r="6784" customFormat="false" ht="13.8" hidden="false" customHeight="false" outlineLevel="0" collapsed="false">
      <c r="A6784" s="55" t="s">
        <v>168</v>
      </c>
      <c r="B6784" s="65" t="s">
        <v>2108</v>
      </c>
      <c r="C6784" s="55" t="str">
        <f aca="false">LEFT(B6784,4)</f>
        <v>2008</v>
      </c>
      <c r="D6784" s="55" t="str">
        <f aca="false">MID(B6784,6,2)</f>
        <v>07</v>
      </c>
      <c r="E6784" s="0" t="n">
        <v>83.339996</v>
      </c>
      <c r="F6784" s="0" t="n">
        <v>83.339996</v>
      </c>
      <c r="G6784" s="0" t="n">
        <v>83.339996</v>
      </c>
      <c r="H6784" s="0" t="n">
        <v>83.339996</v>
      </c>
      <c r="I6784" s="0" t="n">
        <v>51.014046</v>
      </c>
      <c r="J6784" s="0" t="n">
        <v>0</v>
      </c>
    </row>
    <row r="6785" customFormat="false" ht="13.8" hidden="false" customHeight="false" outlineLevel="0" collapsed="false">
      <c r="A6785" s="55" t="s">
        <v>168</v>
      </c>
      <c r="B6785" s="65" t="s">
        <v>2109</v>
      </c>
      <c r="C6785" s="55" t="str">
        <f aca="false">LEFT(B6785,4)</f>
        <v>2008</v>
      </c>
      <c r="D6785" s="55" t="str">
        <f aca="false">MID(B6785,6,2)</f>
        <v>07</v>
      </c>
      <c r="E6785" s="0" t="n">
        <v>83.870003</v>
      </c>
      <c r="F6785" s="0" t="n">
        <v>83.870003</v>
      </c>
      <c r="G6785" s="0" t="n">
        <v>83.870003</v>
      </c>
      <c r="H6785" s="0" t="n">
        <v>83.870003</v>
      </c>
      <c r="I6785" s="0" t="n">
        <v>51.338486</v>
      </c>
      <c r="J6785" s="0" t="n">
        <v>0</v>
      </c>
    </row>
    <row r="6786" customFormat="false" ht="13.8" hidden="false" customHeight="false" outlineLevel="0" collapsed="false">
      <c r="A6786" s="55" t="s">
        <v>168</v>
      </c>
      <c r="B6786" s="65" t="s">
        <v>2110</v>
      </c>
      <c r="C6786" s="55" t="str">
        <f aca="false">LEFT(B6786,4)</f>
        <v>2008</v>
      </c>
      <c r="D6786" s="55" t="str">
        <f aca="false">MID(B6786,6,2)</f>
        <v>07</v>
      </c>
      <c r="E6786" s="0" t="n">
        <v>86.43</v>
      </c>
      <c r="F6786" s="0" t="n">
        <v>86.43</v>
      </c>
      <c r="G6786" s="0" t="n">
        <v>86.43</v>
      </c>
      <c r="H6786" s="0" t="n">
        <v>86.43</v>
      </c>
      <c r="I6786" s="0" t="n">
        <v>52.905514</v>
      </c>
      <c r="J6786" s="0" t="n">
        <v>0</v>
      </c>
    </row>
    <row r="6787" customFormat="false" ht="13.8" hidden="false" customHeight="false" outlineLevel="0" collapsed="false">
      <c r="A6787" s="55" t="s">
        <v>168</v>
      </c>
      <c r="B6787" s="65" t="s">
        <v>2111</v>
      </c>
      <c r="C6787" s="55" t="str">
        <f aca="false">LEFT(B6787,4)</f>
        <v>2008</v>
      </c>
      <c r="D6787" s="55" t="str">
        <f aca="false">MID(B6787,6,2)</f>
        <v>07</v>
      </c>
      <c r="E6787" s="0" t="n">
        <v>88.419998</v>
      </c>
      <c r="F6787" s="0" t="n">
        <v>88.419998</v>
      </c>
      <c r="G6787" s="0" t="n">
        <v>88.419998</v>
      </c>
      <c r="H6787" s="0" t="n">
        <v>88.419998</v>
      </c>
      <c r="I6787" s="0" t="n">
        <v>54.123615</v>
      </c>
      <c r="J6787" s="0" t="n">
        <v>0</v>
      </c>
    </row>
    <row r="6788" customFormat="false" ht="13.8" hidden="false" customHeight="false" outlineLevel="0" collapsed="false">
      <c r="A6788" s="55" t="s">
        <v>168</v>
      </c>
      <c r="B6788" s="65" t="s">
        <v>2112</v>
      </c>
      <c r="C6788" s="55" t="str">
        <f aca="false">LEFT(B6788,4)</f>
        <v>2008</v>
      </c>
      <c r="D6788" s="55" t="str">
        <f aca="false">MID(B6788,6,2)</f>
        <v>07</v>
      </c>
      <c r="E6788" s="0" t="n">
        <v>82.550003</v>
      </c>
      <c r="F6788" s="0" t="n">
        <v>82.550003</v>
      </c>
      <c r="G6788" s="0" t="n">
        <v>82.550003</v>
      </c>
      <c r="H6788" s="0" t="n">
        <v>82.550003</v>
      </c>
      <c r="I6788" s="0" t="n">
        <v>50.530472</v>
      </c>
      <c r="J6788" s="0" t="n">
        <v>0</v>
      </c>
    </row>
    <row r="6789" customFormat="false" ht="13.8" hidden="false" customHeight="false" outlineLevel="0" collapsed="false">
      <c r="A6789" s="55" t="s">
        <v>168</v>
      </c>
      <c r="B6789" s="65" t="s">
        <v>2113</v>
      </c>
      <c r="C6789" s="55" t="str">
        <f aca="false">LEFT(B6789,4)</f>
        <v>2008</v>
      </c>
      <c r="D6789" s="55" t="str">
        <f aca="false">MID(B6789,6,2)</f>
        <v>07</v>
      </c>
      <c r="E6789" s="0" t="n">
        <v>84.349998</v>
      </c>
      <c r="F6789" s="0" t="n">
        <v>84.349998</v>
      </c>
      <c r="G6789" s="0" t="n">
        <v>84.349998</v>
      </c>
      <c r="H6789" s="0" t="n">
        <v>84.349998</v>
      </c>
      <c r="I6789" s="0" t="n">
        <v>51.63229</v>
      </c>
      <c r="J6789" s="0" t="n">
        <v>0</v>
      </c>
    </row>
    <row r="6790" customFormat="false" ht="13.8" hidden="false" customHeight="false" outlineLevel="0" collapsed="false">
      <c r="A6790" s="55" t="s">
        <v>168</v>
      </c>
      <c r="B6790" s="65" t="s">
        <v>2114</v>
      </c>
      <c r="C6790" s="55" t="str">
        <f aca="false">LEFT(B6790,4)</f>
        <v>2008</v>
      </c>
      <c r="D6790" s="55" t="str">
        <f aca="false">MID(B6790,6,2)</f>
        <v>07</v>
      </c>
      <c r="E6790" s="0" t="n">
        <v>82.190002</v>
      </c>
      <c r="F6790" s="0" t="n">
        <v>82.190002</v>
      </c>
      <c r="G6790" s="0" t="n">
        <v>82.190002</v>
      </c>
      <c r="H6790" s="0" t="n">
        <v>82.190002</v>
      </c>
      <c r="I6790" s="0" t="n">
        <v>50.310112</v>
      </c>
      <c r="J6790" s="0" t="n">
        <v>0</v>
      </c>
    </row>
    <row r="6791" customFormat="false" ht="13.8" hidden="false" customHeight="false" outlineLevel="0" collapsed="false">
      <c r="A6791" s="55" t="s">
        <v>168</v>
      </c>
      <c r="B6791" s="65" t="s">
        <v>2115</v>
      </c>
      <c r="C6791" s="55" t="str">
        <f aca="false">LEFT(B6791,4)</f>
        <v>2008</v>
      </c>
      <c r="D6791" s="55" t="str">
        <f aca="false">MID(B6791,6,2)</f>
        <v>07</v>
      </c>
      <c r="E6791" s="0" t="n">
        <v>86.790001</v>
      </c>
      <c r="F6791" s="0" t="n">
        <v>86.790001</v>
      </c>
      <c r="G6791" s="0" t="n">
        <v>86.790001</v>
      </c>
      <c r="H6791" s="0" t="n">
        <v>86.790001</v>
      </c>
      <c r="I6791" s="0" t="n">
        <v>53.125851</v>
      </c>
      <c r="J6791" s="0" t="n">
        <v>0</v>
      </c>
    </row>
    <row r="6792" customFormat="false" ht="13.8" hidden="false" customHeight="false" outlineLevel="0" collapsed="false">
      <c r="A6792" s="55" t="s">
        <v>168</v>
      </c>
      <c r="B6792" s="65" t="s">
        <v>2116</v>
      </c>
      <c r="C6792" s="55" t="str">
        <f aca="false">LEFT(B6792,4)</f>
        <v>2008</v>
      </c>
      <c r="D6792" s="55" t="str">
        <f aca="false">MID(B6792,6,2)</f>
        <v>07</v>
      </c>
      <c r="E6792" s="0" t="n">
        <v>86.43</v>
      </c>
      <c r="F6792" s="0" t="n">
        <v>86.43</v>
      </c>
      <c r="G6792" s="0" t="n">
        <v>86.43</v>
      </c>
      <c r="H6792" s="0" t="n">
        <v>86.43</v>
      </c>
      <c r="I6792" s="0" t="n">
        <v>52.905514</v>
      </c>
      <c r="J6792" s="0" t="n">
        <v>0</v>
      </c>
    </row>
    <row r="6793" customFormat="false" ht="13.8" hidden="false" customHeight="false" outlineLevel="0" collapsed="false">
      <c r="A6793" s="55" t="s">
        <v>168</v>
      </c>
      <c r="B6793" s="65" t="s">
        <v>2117</v>
      </c>
      <c r="C6793" s="55" t="str">
        <f aca="false">LEFT(B6793,4)</f>
        <v>2008</v>
      </c>
      <c r="D6793" s="55" t="str">
        <f aca="false">MID(B6793,6,2)</f>
        <v>07</v>
      </c>
      <c r="E6793" s="0" t="n">
        <v>85.190002</v>
      </c>
      <c r="F6793" s="0" t="n">
        <v>85.190002</v>
      </c>
      <c r="G6793" s="0" t="n">
        <v>85.190002</v>
      </c>
      <c r="H6793" s="0" t="n">
        <v>85.190002</v>
      </c>
      <c r="I6793" s="0" t="n">
        <v>52.146484</v>
      </c>
      <c r="J6793" s="0" t="n">
        <v>0</v>
      </c>
    </row>
    <row r="6794" customFormat="false" ht="13.8" hidden="false" customHeight="false" outlineLevel="0" collapsed="false">
      <c r="A6794" s="55" t="s">
        <v>168</v>
      </c>
      <c r="B6794" s="65" t="s">
        <v>2118</v>
      </c>
      <c r="C6794" s="55" t="str">
        <f aca="false">LEFT(B6794,4)</f>
        <v>2008</v>
      </c>
      <c r="D6794" s="55" t="str">
        <f aca="false">MID(B6794,6,2)</f>
        <v>08</v>
      </c>
      <c r="E6794" s="0" t="n">
        <v>85.239998</v>
      </c>
      <c r="F6794" s="0" t="n">
        <v>85.239998</v>
      </c>
      <c r="G6794" s="0" t="n">
        <v>85.239998</v>
      </c>
      <c r="H6794" s="0" t="n">
        <v>85.239998</v>
      </c>
      <c r="I6794" s="0" t="n">
        <v>52.177086</v>
      </c>
      <c r="J6794" s="0" t="n">
        <v>0</v>
      </c>
    </row>
    <row r="6795" customFormat="false" ht="13.8" hidden="false" customHeight="false" outlineLevel="0" collapsed="false">
      <c r="A6795" s="55" t="s">
        <v>168</v>
      </c>
      <c r="B6795" s="65" t="s">
        <v>2119</v>
      </c>
      <c r="C6795" s="55" t="str">
        <f aca="false">LEFT(B6795,4)</f>
        <v>2008</v>
      </c>
      <c r="D6795" s="55" t="str">
        <f aca="false">MID(B6795,6,2)</f>
        <v>08</v>
      </c>
      <c r="E6795" s="0" t="n">
        <v>83.949997</v>
      </c>
      <c r="F6795" s="0" t="n">
        <v>83.949997</v>
      </c>
      <c r="G6795" s="0" t="n">
        <v>83.949997</v>
      </c>
      <c r="H6795" s="0" t="n">
        <v>83.949997</v>
      </c>
      <c r="I6795" s="0" t="n">
        <v>51.387428</v>
      </c>
      <c r="J6795" s="0" t="n">
        <v>0</v>
      </c>
    </row>
    <row r="6796" customFormat="false" ht="13.8" hidden="false" customHeight="false" outlineLevel="0" collapsed="false">
      <c r="A6796" s="55" t="s">
        <v>168</v>
      </c>
      <c r="B6796" s="65" t="s">
        <v>2120</v>
      </c>
      <c r="C6796" s="55" t="str">
        <f aca="false">LEFT(B6796,4)</f>
        <v>2008</v>
      </c>
      <c r="D6796" s="55" t="str">
        <f aca="false">MID(B6796,6,2)</f>
        <v>08</v>
      </c>
      <c r="E6796" s="0" t="n">
        <v>88</v>
      </c>
      <c r="F6796" s="0" t="n">
        <v>88</v>
      </c>
      <c r="G6796" s="0" t="n">
        <v>88</v>
      </c>
      <c r="H6796" s="0" t="n">
        <v>88</v>
      </c>
      <c r="I6796" s="0" t="n">
        <v>53.86652</v>
      </c>
      <c r="J6796" s="0" t="n">
        <v>0</v>
      </c>
    </row>
    <row r="6797" customFormat="false" ht="13.8" hidden="false" customHeight="false" outlineLevel="0" collapsed="false">
      <c r="A6797" s="55" t="s">
        <v>168</v>
      </c>
      <c r="B6797" s="65" t="s">
        <v>2121</v>
      </c>
      <c r="C6797" s="55" t="str">
        <f aca="false">LEFT(B6797,4)</f>
        <v>2008</v>
      </c>
      <c r="D6797" s="55" t="str">
        <f aca="false">MID(B6797,6,2)</f>
        <v>08</v>
      </c>
      <c r="E6797" s="0" t="n">
        <v>87.379997</v>
      </c>
      <c r="F6797" s="0" t="n">
        <v>87.379997</v>
      </c>
      <c r="G6797" s="0" t="n">
        <v>87.379997</v>
      </c>
      <c r="H6797" s="0" t="n">
        <v>87.379997</v>
      </c>
      <c r="I6797" s="0" t="n">
        <v>53.487019</v>
      </c>
      <c r="J6797" s="0" t="n">
        <v>0</v>
      </c>
    </row>
    <row r="6798" customFormat="false" ht="13.8" hidden="false" customHeight="false" outlineLevel="0" collapsed="false">
      <c r="A6798" s="55" t="s">
        <v>168</v>
      </c>
      <c r="B6798" s="65" t="s">
        <v>2122</v>
      </c>
      <c r="C6798" s="55" t="str">
        <f aca="false">LEFT(B6798,4)</f>
        <v>2008</v>
      </c>
      <c r="D6798" s="55" t="str">
        <f aca="false">MID(B6798,6,2)</f>
        <v>08</v>
      </c>
      <c r="E6798" s="0" t="n">
        <v>85.040001</v>
      </c>
      <c r="F6798" s="0" t="n">
        <v>85.040001</v>
      </c>
      <c r="G6798" s="0" t="n">
        <v>85.040001</v>
      </c>
      <c r="H6798" s="0" t="n">
        <v>85.040001</v>
      </c>
      <c r="I6798" s="0" t="n">
        <v>52.054646</v>
      </c>
      <c r="J6798" s="0" t="n">
        <v>0</v>
      </c>
    </row>
    <row r="6799" customFormat="false" ht="13.8" hidden="false" customHeight="false" outlineLevel="0" collapsed="false">
      <c r="A6799" s="55" t="s">
        <v>168</v>
      </c>
      <c r="B6799" s="65" t="s">
        <v>2123</v>
      </c>
      <c r="C6799" s="55" t="str">
        <f aca="false">LEFT(B6799,4)</f>
        <v>2008</v>
      </c>
      <c r="D6799" s="55" t="str">
        <f aca="false">MID(B6799,6,2)</f>
        <v>08</v>
      </c>
      <c r="E6799" s="0" t="n">
        <v>88.559998</v>
      </c>
      <c r="F6799" s="0" t="n">
        <v>88.559998</v>
      </c>
      <c r="G6799" s="0" t="n">
        <v>88.559998</v>
      </c>
      <c r="H6799" s="0" t="n">
        <v>88.559998</v>
      </c>
      <c r="I6799" s="0" t="n">
        <v>54.20932</v>
      </c>
      <c r="J6799" s="0" t="n">
        <v>0</v>
      </c>
    </row>
    <row r="6800" customFormat="false" ht="13.8" hidden="false" customHeight="false" outlineLevel="0" collapsed="false">
      <c r="A6800" s="55" t="s">
        <v>168</v>
      </c>
      <c r="B6800" s="65" t="s">
        <v>2124</v>
      </c>
      <c r="C6800" s="55" t="str">
        <f aca="false">LEFT(B6800,4)</f>
        <v>2008</v>
      </c>
      <c r="D6800" s="55" t="str">
        <f aca="false">MID(B6800,6,2)</f>
        <v>08</v>
      </c>
      <c r="E6800" s="0" t="n">
        <v>90.639999</v>
      </c>
      <c r="F6800" s="0" t="n">
        <v>90.639999</v>
      </c>
      <c r="G6800" s="0" t="n">
        <v>90.639999</v>
      </c>
      <c r="H6800" s="0" t="n">
        <v>90.639999</v>
      </c>
      <c r="I6800" s="0" t="n">
        <v>55.482536</v>
      </c>
      <c r="J6800" s="0" t="n">
        <v>0</v>
      </c>
    </row>
    <row r="6801" customFormat="false" ht="13.8" hidden="false" customHeight="false" outlineLevel="0" collapsed="false">
      <c r="A6801" s="55" t="s">
        <v>168</v>
      </c>
      <c r="B6801" s="65" t="s">
        <v>2125</v>
      </c>
      <c r="C6801" s="55" t="str">
        <f aca="false">LEFT(B6801,4)</f>
        <v>2008</v>
      </c>
      <c r="D6801" s="55" t="str">
        <f aca="false">MID(B6801,6,2)</f>
        <v>08</v>
      </c>
      <c r="E6801" s="0" t="n">
        <v>88.269997</v>
      </c>
      <c r="F6801" s="0" t="n">
        <v>88.269997</v>
      </c>
      <c r="G6801" s="0" t="n">
        <v>88.269997</v>
      </c>
      <c r="H6801" s="0" t="n">
        <v>88.269997</v>
      </c>
      <c r="I6801" s="0" t="n">
        <v>54.031799</v>
      </c>
      <c r="J6801" s="0" t="n">
        <v>0</v>
      </c>
    </row>
    <row r="6802" customFormat="false" ht="13.8" hidden="false" customHeight="false" outlineLevel="0" collapsed="false">
      <c r="A6802" s="55" t="s">
        <v>168</v>
      </c>
      <c r="B6802" s="65" t="s">
        <v>2126</v>
      </c>
      <c r="C6802" s="55" t="str">
        <f aca="false">LEFT(B6802,4)</f>
        <v>2008</v>
      </c>
      <c r="D6802" s="55" t="str">
        <f aca="false">MID(B6802,6,2)</f>
        <v>08</v>
      </c>
      <c r="E6802" s="0" t="n">
        <v>87.160004</v>
      </c>
      <c r="F6802" s="0" t="n">
        <v>87.160004</v>
      </c>
      <c r="G6802" s="0" t="n">
        <v>87.160004</v>
      </c>
      <c r="H6802" s="0" t="n">
        <v>87.160004</v>
      </c>
      <c r="I6802" s="0" t="n">
        <v>53.352337</v>
      </c>
      <c r="J6802" s="0" t="n">
        <v>0</v>
      </c>
    </row>
    <row r="6803" customFormat="false" ht="13.8" hidden="false" customHeight="false" outlineLevel="0" collapsed="false">
      <c r="A6803" s="55" t="s">
        <v>168</v>
      </c>
      <c r="B6803" s="65" t="s">
        <v>2127</v>
      </c>
      <c r="C6803" s="55" t="str">
        <f aca="false">LEFT(B6803,4)</f>
        <v>2008</v>
      </c>
      <c r="D6803" s="55" t="str">
        <f aca="false">MID(B6803,6,2)</f>
        <v>08</v>
      </c>
      <c r="E6803" s="0" t="n">
        <v>88.639999</v>
      </c>
      <c r="F6803" s="0" t="n">
        <v>88.639999</v>
      </c>
      <c r="G6803" s="0" t="n">
        <v>88.639999</v>
      </c>
      <c r="H6803" s="0" t="n">
        <v>88.639999</v>
      </c>
      <c r="I6803" s="0" t="n">
        <v>54.258278</v>
      </c>
      <c r="J6803" s="0" t="n">
        <v>0</v>
      </c>
    </row>
    <row r="6804" customFormat="false" ht="13.8" hidden="false" customHeight="false" outlineLevel="0" collapsed="false">
      <c r="A6804" s="55" t="s">
        <v>168</v>
      </c>
      <c r="B6804" s="65" t="s">
        <v>2128</v>
      </c>
      <c r="C6804" s="55" t="str">
        <f aca="false">LEFT(B6804,4)</f>
        <v>2008</v>
      </c>
      <c r="D6804" s="55" t="str">
        <f aca="false">MID(B6804,6,2)</f>
        <v>08</v>
      </c>
      <c r="E6804" s="0" t="n">
        <v>88.440002</v>
      </c>
      <c r="F6804" s="0" t="n">
        <v>88.440002</v>
      </c>
      <c r="G6804" s="0" t="n">
        <v>88.440002</v>
      </c>
      <c r="H6804" s="0" t="n">
        <v>88.440002</v>
      </c>
      <c r="I6804" s="0" t="n">
        <v>54.135857</v>
      </c>
      <c r="J6804" s="0" t="n">
        <v>0</v>
      </c>
    </row>
    <row r="6805" customFormat="false" ht="13.8" hidden="false" customHeight="false" outlineLevel="0" collapsed="false">
      <c r="A6805" s="55" t="s">
        <v>168</v>
      </c>
      <c r="B6805" s="65" t="s">
        <v>2129</v>
      </c>
      <c r="C6805" s="55" t="str">
        <f aca="false">LEFT(B6805,4)</f>
        <v>2008</v>
      </c>
      <c r="D6805" s="55" t="str">
        <f aca="false">MID(B6805,6,2)</f>
        <v>08</v>
      </c>
      <c r="E6805" s="0" t="n">
        <v>86.669998</v>
      </c>
      <c r="F6805" s="0" t="n">
        <v>86.669998</v>
      </c>
      <c r="G6805" s="0" t="n">
        <v>86.669998</v>
      </c>
      <c r="H6805" s="0" t="n">
        <v>86.669998</v>
      </c>
      <c r="I6805" s="0" t="n">
        <v>53.052387</v>
      </c>
      <c r="J6805" s="0" t="n">
        <v>0</v>
      </c>
    </row>
    <row r="6806" customFormat="false" ht="13.8" hidden="false" customHeight="false" outlineLevel="0" collapsed="false">
      <c r="A6806" s="55" t="s">
        <v>168</v>
      </c>
      <c r="B6806" s="65" t="s">
        <v>2130</v>
      </c>
      <c r="C6806" s="55" t="str">
        <f aca="false">LEFT(B6806,4)</f>
        <v>2008</v>
      </c>
      <c r="D6806" s="55" t="str">
        <f aca="false">MID(B6806,6,2)</f>
        <v>08</v>
      </c>
      <c r="E6806" s="0" t="n">
        <v>84.82</v>
      </c>
      <c r="F6806" s="0" t="n">
        <v>84.82</v>
      </c>
      <c r="G6806" s="0" t="n">
        <v>84.82</v>
      </c>
      <c r="H6806" s="0" t="n">
        <v>84.82</v>
      </c>
      <c r="I6806" s="0" t="n">
        <v>51.919987</v>
      </c>
      <c r="J6806" s="0" t="n">
        <v>0</v>
      </c>
    </row>
    <row r="6807" customFormat="false" ht="13.8" hidden="false" customHeight="false" outlineLevel="0" collapsed="false">
      <c r="A6807" s="55" t="s">
        <v>168</v>
      </c>
      <c r="B6807" s="65" t="s">
        <v>2131</v>
      </c>
      <c r="C6807" s="55" t="str">
        <f aca="false">LEFT(B6807,4)</f>
        <v>2008</v>
      </c>
      <c r="D6807" s="55" t="str">
        <f aca="false">MID(B6807,6,2)</f>
        <v>08</v>
      </c>
      <c r="E6807" s="0" t="n">
        <v>84.940002</v>
      </c>
      <c r="F6807" s="0" t="n">
        <v>84.940002</v>
      </c>
      <c r="G6807" s="0" t="n">
        <v>84.940002</v>
      </c>
      <c r="H6807" s="0" t="n">
        <v>84.940002</v>
      </c>
      <c r="I6807" s="0" t="n">
        <v>51.993454</v>
      </c>
      <c r="J6807" s="0" t="n">
        <v>0</v>
      </c>
    </row>
    <row r="6808" customFormat="false" ht="13.8" hidden="false" customHeight="false" outlineLevel="0" collapsed="false">
      <c r="A6808" s="55" t="s">
        <v>168</v>
      </c>
      <c r="B6808" s="65" t="s">
        <v>2132</v>
      </c>
      <c r="C6808" s="55" t="str">
        <f aca="false">LEFT(B6808,4)</f>
        <v>2008</v>
      </c>
      <c r="D6808" s="55" t="str">
        <f aca="false">MID(B6808,6,2)</f>
        <v>08</v>
      </c>
      <c r="E6808" s="0" t="n">
        <v>83.75</v>
      </c>
      <c r="F6808" s="0" t="n">
        <v>83.75</v>
      </c>
      <c r="G6808" s="0" t="n">
        <v>83.75</v>
      </c>
      <c r="H6808" s="0" t="n">
        <v>83.75</v>
      </c>
      <c r="I6808" s="0" t="n">
        <v>51.265015</v>
      </c>
      <c r="J6808" s="0" t="n">
        <v>0</v>
      </c>
    </row>
    <row r="6809" customFormat="false" ht="13.8" hidden="false" customHeight="false" outlineLevel="0" collapsed="false">
      <c r="A6809" s="55" t="s">
        <v>168</v>
      </c>
      <c r="B6809" s="65" t="s">
        <v>2133</v>
      </c>
      <c r="C6809" s="55" t="str">
        <f aca="false">LEFT(B6809,4)</f>
        <v>2008</v>
      </c>
      <c r="D6809" s="55" t="str">
        <f aca="false">MID(B6809,6,2)</f>
        <v>08</v>
      </c>
      <c r="E6809" s="0" t="n">
        <v>86.599998</v>
      </c>
      <c r="F6809" s="0" t="n">
        <v>86.599998</v>
      </c>
      <c r="G6809" s="0" t="n">
        <v>86.599998</v>
      </c>
      <c r="H6809" s="0" t="n">
        <v>86.599998</v>
      </c>
      <c r="I6809" s="0" t="n">
        <v>53.009548</v>
      </c>
      <c r="J6809" s="0" t="n">
        <v>0</v>
      </c>
    </row>
    <row r="6810" customFormat="false" ht="13.8" hidden="false" customHeight="false" outlineLevel="0" collapsed="false">
      <c r="A6810" s="55" t="s">
        <v>168</v>
      </c>
      <c r="B6810" s="65" t="s">
        <v>2134</v>
      </c>
      <c r="C6810" s="55" t="str">
        <f aca="false">LEFT(B6810,4)</f>
        <v>2008</v>
      </c>
      <c r="D6810" s="55" t="str">
        <f aca="false">MID(B6810,6,2)</f>
        <v>08</v>
      </c>
      <c r="E6810" s="0" t="n">
        <v>83.839996</v>
      </c>
      <c r="F6810" s="0" t="n">
        <v>83.839996</v>
      </c>
      <c r="G6810" s="0" t="n">
        <v>83.839996</v>
      </c>
      <c r="H6810" s="0" t="n">
        <v>83.839996</v>
      </c>
      <c r="I6810" s="0" t="n">
        <v>51.320091</v>
      </c>
      <c r="J6810" s="0" t="n">
        <v>0</v>
      </c>
    </row>
    <row r="6811" customFormat="false" ht="13.8" hidden="false" customHeight="false" outlineLevel="0" collapsed="false">
      <c r="A6811" s="55" t="s">
        <v>168</v>
      </c>
      <c r="B6811" s="65" t="s">
        <v>2135</v>
      </c>
      <c r="C6811" s="55" t="str">
        <f aca="false">LEFT(B6811,4)</f>
        <v>2008</v>
      </c>
      <c r="D6811" s="55" t="str">
        <f aca="false">MID(B6811,6,2)</f>
        <v>08</v>
      </c>
      <c r="E6811" s="0" t="n">
        <v>84.769997</v>
      </c>
      <c r="F6811" s="0" t="n">
        <v>84.769997</v>
      </c>
      <c r="G6811" s="0" t="n">
        <v>84.769997</v>
      </c>
      <c r="H6811" s="0" t="n">
        <v>84.769997</v>
      </c>
      <c r="I6811" s="0" t="n">
        <v>51.889366</v>
      </c>
      <c r="J6811" s="0" t="n">
        <v>0</v>
      </c>
    </row>
    <row r="6812" customFormat="false" ht="13.8" hidden="false" customHeight="false" outlineLevel="0" collapsed="false">
      <c r="A6812" s="55" t="s">
        <v>168</v>
      </c>
      <c r="B6812" s="65" t="s">
        <v>2136</v>
      </c>
      <c r="C6812" s="55" t="str">
        <f aca="false">LEFT(B6812,4)</f>
        <v>2008</v>
      </c>
      <c r="D6812" s="55" t="str">
        <f aca="false">MID(B6812,6,2)</f>
        <v>08</v>
      </c>
      <c r="E6812" s="0" t="n">
        <v>85.400002</v>
      </c>
      <c r="F6812" s="0" t="n">
        <v>85.400002</v>
      </c>
      <c r="G6812" s="0" t="n">
        <v>85.400002</v>
      </c>
      <c r="H6812" s="0" t="n">
        <v>85.400002</v>
      </c>
      <c r="I6812" s="0" t="n">
        <v>52.275005</v>
      </c>
      <c r="J6812" s="0" t="n">
        <v>0</v>
      </c>
    </row>
    <row r="6813" customFormat="false" ht="13.8" hidden="false" customHeight="false" outlineLevel="0" collapsed="false">
      <c r="A6813" s="55" t="s">
        <v>168</v>
      </c>
      <c r="B6813" s="65" t="s">
        <v>2137</v>
      </c>
      <c r="C6813" s="55" t="str">
        <f aca="false">LEFT(B6813,4)</f>
        <v>2008</v>
      </c>
      <c r="D6813" s="55" t="str">
        <f aca="false">MID(B6813,6,2)</f>
        <v>08</v>
      </c>
      <c r="E6813" s="0" t="n">
        <v>88.029999</v>
      </c>
      <c r="F6813" s="0" t="n">
        <v>88.029999</v>
      </c>
      <c r="G6813" s="0" t="n">
        <v>88.029999</v>
      </c>
      <c r="H6813" s="0" t="n">
        <v>88.029999</v>
      </c>
      <c r="I6813" s="0" t="n">
        <v>53.884907</v>
      </c>
      <c r="J6813" s="0" t="n">
        <v>0</v>
      </c>
    </row>
    <row r="6814" customFormat="false" ht="13.8" hidden="false" customHeight="false" outlineLevel="0" collapsed="false">
      <c r="A6814" s="55" t="s">
        <v>168</v>
      </c>
      <c r="B6814" s="65" t="s">
        <v>2138</v>
      </c>
      <c r="C6814" s="55" t="str">
        <f aca="false">LEFT(B6814,4)</f>
        <v>2008</v>
      </c>
      <c r="D6814" s="55" t="str">
        <f aca="false">MID(B6814,6,2)</f>
        <v>08</v>
      </c>
      <c r="E6814" s="0" t="n">
        <v>87.139999</v>
      </c>
      <c r="F6814" s="0" t="n">
        <v>87.139999</v>
      </c>
      <c r="G6814" s="0" t="n">
        <v>87.139999</v>
      </c>
      <c r="H6814" s="0" t="n">
        <v>87.139999</v>
      </c>
      <c r="I6814" s="0" t="n">
        <v>53.340099</v>
      </c>
      <c r="J6814" s="0" t="n">
        <v>0</v>
      </c>
    </row>
    <row r="6815" customFormat="false" ht="13.8" hidden="false" customHeight="false" outlineLevel="0" collapsed="false">
      <c r="A6815" s="55" t="s">
        <v>168</v>
      </c>
      <c r="B6815" s="65" t="s">
        <v>2139</v>
      </c>
      <c r="C6815" s="55" t="str">
        <f aca="false">LEFT(B6815,4)</f>
        <v>2008</v>
      </c>
      <c r="D6815" s="55" t="str">
        <f aca="false">MID(B6815,6,2)</f>
        <v>09</v>
      </c>
      <c r="E6815" s="0" t="n">
        <v>87.900002</v>
      </c>
      <c r="F6815" s="0" t="n">
        <v>87.900002</v>
      </c>
      <c r="G6815" s="0" t="n">
        <v>87.900002</v>
      </c>
      <c r="H6815" s="0" t="n">
        <v>87.900002</v>
      </c>
      <c r="I6815" s="0" t="n">
        <v>53.805336</v>
      </c>
      <c r="J6815" s="0" t="n">
        <v>0</v>
      </c>
    </row>
    <row r="6816" customFormat="false" ht="13.8" hidden="false" customHeight="false" outlineLevel="0" collapsed="false">
      <c r="A6816" s="55" t="s">
        <v>168</v>
      </c>
      <c r="B6816" s="65" t="s">
        <v>2140</v>
      </c>
      <c r="C6816" s="55" t="str">
        <f aca="false">LEFT(B6816,4)</f>
        <v>2008</v>
      </c>
      <c r="D6816" s="55" t="str">
        <f aca="false">MID(B6816,6,2)</f>
        <v>09</v>
      </c>
      <c r="E6816" s="0" t="n">
        <v>89.330002</v>
      </c>
      <c r="F6816" s="0" t="n">
        <v>89.330002</v>
      </c>
      <c r="G6816" s="0" t="n">
        <v>89.330002</v>
      </c>
      <c r="H6816" s="0" t="n">
        <v>89.330002</v>
      </c>
      <c r="I6816" s="0" t="n">
        <v>54.680656</v>
      </c>
      <c r="J6816" s="0" t="n">
        <v>0</v>
      </c>
    </row>
    <row r="6817" customFormat="false" ht="13.8" hidden="false" customHeight="false" outlineLevel="0" collapsed="false">
      <c r="A6817" s="55" t="s">
        <v>168</v>
      </c>
      <c r="B6817" s="65" t="s">
        <v>2141</v>
      </c>
      <c r="C6817" s="55" t="str">
        <f aca="false">LEFT(B6817,4)</f>
        <v>2008</v>
      </c>
      <c r="D6817" s="55" t="str">
        <f aca="false">MID(B6817,6,2)</f>
        <v>09</v>
      </c>
      <c r="E6817" s="0" t="n">
        <v>86.720001</v>
      </c>
      <c r="F6817" s="0" t="n">
        <v>86.720001</v>
      </c>
      <c r="G6817" s="0" t="n">
        <v>86.720001</v>
      </c>
      <c r="H6817" s="0" t="n">
        <v>86.720001</v>
      </c>
      <c r="I6817" s="0" t="n">
        <v>53.083027</v>
      </c>
      <c r="J6817" s="0" t="n">
        <v>0</v>
      </c>
    </row>
    <row r="6818" customFormat="false" ht="13.8" hidden="false" customHeight="false" outlineLevel="0" collapsed="false">
      <c r="A6818" s="55" t="s">
        <v>168</v>
      </c>
      <c r="B6818" s="65" t="s">
        <v>2142</v>
      </c>
      <c r="C6818" s="55" t="str">
        <f aca="false">LEFT(B6818,4)</f>
        <v>2008</v>
      </c>
      <c r="D6818" s="55" t="str">
        <f aca="false">MID(B6818,6,2)</f>
        <v>09</v>
      </c>
      <c r="E6818" s="0" t="n">
        <v>86.870003</v>
      </c>
      <c r="F6818" s="0" t="n">
        <v>86.870003</v>
      </c>
      <c r="G6818" s="0" t="n">
        <v>86.870003</v>
      </c>
      <c r="H6818" s="0" t="n">
        <v>86.870003</v>
      </c>
      <c r="I6818" s="0" t="n">
        <v>53.174831</v>
      </c>
      <c r="J6818" s="0" t="n">
        <v>0</v>
      </c>
    </row>
    <row r="6819" customFormat="false" ht="13.8" hidden="false" customHeight="false" outlineLevel="0" collapsed="false">
      <c r="A6819" s="55" t="s">
        <v>168</v>
      </c>
      <c r="B6819" s="65" t="s">
        <v>2143</v>
      </c>
      <c r="C6819" s="55" t="str">
        <f aca="false">LEFT(B6819,4)</f>
        <v>2008</v>
      </c>
      <c r="D6819" s="55" t="str">
        <f aca="false">MID(B6819,6,2)</f>
        <v>09</v>
      </c>
      <c r="E6819" s="0" t="n">
        <v>90.690002</v>
      </c>
      <c r="F6819" s="0" t="n">
        <v>90.690002</v>
      </c>
      <c r="G6819" s="0" t="n">
        <v>90.690002</v>
      </c>
      <c r="H6819" s="0" t="n">
        <v>90.690002</v>
      </c>
      <c r="I6819" s="0" t="n">
        <v>55.513103</v>
      </c>
      <c r="J6819" s="0" t="n">
        <v>0</v>
      </c>
    </row>
    <row r="6820" customFormat="false" ht="13.8" hidden="false" customHeight="false" outlineLevel="0" collapsed="false">
      <c r="A6820" s="55" t="s">
        <v>168</v>
      </c>
      <c r="B6820" s="65" t="s">
        <v>2144</v>
      </c>
      <c r="C6820" s="55" t="str">
        <f aca="false">LEFT(B6820,4)</f>
        <v>2008</v>
      </c>
      <c r="D6820" s="55" t="str">
        <f aca="false">MID(B6820,6,2)</f>
        <v>09</v>
      </c>
      <c r="E6820" s="0" t="n">
        <v>87.059998</v>
      </c>
      <c r="F6820" s="0" t="n">
        <v>87.059998</v>
      </c>
      <c r="G6820" s="0" t="n">
        <v>87.059998</v>
      </c>
      <c r="H6820" s="0" t="n">
        <v>87.059998</v>
      </c>
      <c r="I6820" s="0" t="n">
        <v>53.29113</v>
      </c>
      <c r="J6820" s="0" t="n">
        <v>0</v>
      </c>
    </row>
    <row r="6821" customFormat="false" ht="13.8" hidden="false" customHeight="false" outlineLevel="0" collapsed="false">
      <c r="A6821" s="55" t="s">
        <v>168</v>
      </c>
      <c r="B6821" s="65" t="s">
        <v>2145</v>
      </c>
      <c r="C6821" s="55" t="str">
        <f aca="false">LEFT(B6821,4)</f>
        <v>2008</v>
      </c>
      <c r="D6821" s="55" t="str">
        <f aca="false">MID(B6821,6,2)</f>
        <v>09</v>
      </c>
      <c r="E6821" s="0" t="n">
        <v>87.519997</v>
      </c>
      <c r="F6821" s="0" t="n">
        <v>87.519997</v>
      </c>
      <c r="G6821" s="0" t="n">
        <v>87.519997</v>
      </c>
      <c r="H6821" s="0" t="n">
        <v>87.519997</v>
      </c>
      <c r="I6821" s="0" t="n">
        <v>53.572716</v>
      </c>
      <c r="J6821" s="0" t="n">
        <v>0</v>
      </c>
    </row>
    <row r="6822" customFormat="false" ht="13.8" hidden="false" customHeight="false" outlineLevel="0" collapsed="false">
      <c r="A6822" s="55" t="s">
        <v>168</v>
      </c>
      <c r="B6822" s="65" t="s">
        <v>2146</v>
      </c>
      <c r="C6822" s="55" t="str">
        <f aca="false">LEFT(B6822,4)</f>
        <v>2008</v>
      </c>
      <c r="D6822" s="55" t="str">
        <f aca="false">MID(B6822,6,2)</f>
        <v>09</v>
      </c>
      <c r="E6822" s="0" t="n">
        <v>88.199997</v>
      </c>
      <c r="F6822" s="0" t="n">
        <v>88.199997</v>
      </c>
      <c r="G6822" s="0" t="n">
        <v>88.199997</v>
      </c>
      <c r="H6822" s="0" t="n">
        <v>88.199997</v>
      </c>
      <c r="I6822" s="0" t="n">
        <v>53.988949</v>
      </c>
      <c r="J6822" s="0" t="n">
        <v>0</v>
      </c>
    </row>
    <row r="6823" customFormat="false" ht="13.8" hidden="false" customHeight="false" outlineLevel="0" collapsed="false">
      <c r="A6823" s="55" t="s">
        <v>168</v>
      </c>
      <c r="B6823" s="65" t="s">
        <v>2147</v>
      </c>
      <c r="C6823" s="55" t="str">
        <f aca="false">LEFT(B6823,4)</f>
        <v>2008</v>
      </c>
      <c r="D6823" s="55" t="str">
        <f aca="false">MID(B6823,6,2)</f>
        <v>09</v>
      </c>
      <c r="E6823" s="0" t="n">
        <v>89.279999</v>
      </c>
      <c r="F6823" s="0" t="n">
        <v>89.279999</v>
      </c>
      <c r="G6823" s="0" t="n">
        <v>89.279999</v>
      </c>
      <c r="H6823" s="0" t="n">
        <v>89.279999</v>
      </c>
      <c r="I6823" s="0" t="n">
        <v>54.650036</v>
      </c>
      <c r="J6823" s="0" t="n">
        <v>0</v>
      </c>
    </row>
    <row r="6824" customFormat="false" ht="13.8" hidden="false" customHeight="false" outlineLevel="0" collapsed="false">
      <c r="A6824" s="55" t="s">
        <v>168</v>
      </c>
      <c r="B6824" s="65" t="s">
        <v>2148</v>
      </c>
      <c r="C6824" s="55" t="str">
        <f aca="false">LEFT(B6824,4)</f>
        <v>2008</v>
      </c>
      <c r="D6824" s="55" t="str">
        <f aca="false">MID(B6824,6,2)</f>
        <v>09</v>
      </c>
      <c r="E6824" s="0" t="n">
        <v>82.309998</v>
      </c>
      <c r="F6824" s="0" t="n">
        <v>82.309998</v>
      </c>
      <c r="G6824" s="0" t="n">
        <v>82.309998</v>
      </c>
      <c r="H6824" s="0" t="n">
        <v>82.309998</v>
      </c>
      <c r="I6824" s="0" t="n">
        <v>50.383537</v>
      </c>
      <c r="J6824" s="0" t="n">
        <v>0</v>
      </c>
    </row>
    <row r="6825" customFormat="false" ht="13.8" hidden="false" customHeight="false" outlineLevel="0" collapsed="false">
      <c r="A6825" s="55" t="s">
        <v>168</v>
      </c>
      <c r="B6825" s="65" t="s">
        <v>2149</v>
      </c>
      <c r="C6825" s="55" t="str">
        <f aca="false">LEFT(B6825,4)</f>
        <v>2008</v>
      </c>
      <c r="D6825" s="55" t="str">
        <f aca="false">MID(B6825,6,2)</f>
        <v>09</v>
      </c>
      <c r="E6825" s="0" t="n">
        <v>86.68</v>
      </c>
      <c r="F6825" s="0" t="n">
        <v>86.68</v>
      </c>
      <c r="G6825" s="0" t="n">
        <v>86.68</v>
      </c>
      <c r="H6825" s="0" t="n">
        <v>86.68</v>
      </c>
      <c r="I6825" s="0" t="n">
        <v>53.058537</v>
      </c>
      <c r="J6825" s="0" t="n">
        <v>0</v>
      </c>
    </row>
    <row r="6826" customFormat="false" ht="13.8" hidden="false" customHeight="false" outlineLevel="0" collapsed="false">
      <c r="A6826" s="55" t="s">
        <v>168</v>
      </c>
      <c r="B6826" s="65" t="s">
        <v>2150</v>
      </c>
      <c r="C6826" s="55" t="str">
        <f aca="false">LEFT(B6826,4)</f>
        <v>2008</v>
      </c>
      <c r="D6826" s="55" t="str">
        <f aca="false">MID(B6826,6,2)</f>
        <v>09</v>
      </c>
      <c r="E6826" s="0" t="n">
        <v>82.019997</v>
      </c>
      <c r="F6826" s="0" t="n">
        <v>82.019997</v>
      </c>
      <c r="G6826" s="0" t="n">
        <v>82.019997</v>
      </c>
      <c r="H6826" s="0" t="n">
        <v>82.019997</v>
      </c>
      <c r="I6826" s="0" t="n">
        <v>50.206047</v>
      </c>
      <c r="J6826" s="0" t="n">
        <v>0</v>
      </c>
    </row>
    <row r="6827" customFormat="false" ht="13.8" hidden="false" customHeight="false" outlineLevel="0" collapsed="false">
      <c r="A6827" s="55" t="s">
        <v>168</v>
      </c>
      <c r="B6827" s="65" t="s">
        <v>2151</v>
      </c>
      <c r="C6827" s="55" t="str">
        <f aca="false">LEFT(B6827,4)</f>
        <v>2008</v>
      </c>
      <c r="D6827" s="55" t="str">
        <f aca="false">MID(B6827,6,2)</f>
        <v>09</v>
      </c>
      <c r="E6827" s="0" t="n">
        <v>90.860001</v>
      </c>
      <c r="F6827" s="0" t="n">
        <v>90.860001</v>
      </c>
      <c r="G6827" s="0" t="n">
        <v>90.860001</v>
      </c>
      <c r="H6827" s="0" t="n">
        <v>90.860001</v>
      </c>
      <c r="I6827" s="0" t="n">
        <v>55.617203</v>
      </c>
      <c r="J6827" s="0" t="n">
        <v>0</v>
      </c>
    </row>
    <row r="6828" customFormat="false" ht="13.8" hidden="false" customHeight="false" outlineLevel="0" collapsed="false">
      <c r="A6828" s="55" t="s">
        <v>168</v>
      </c>
      <c r="B6828" s="65" t="s">
        <v>2152</v>
      </c>
      <c r="C6828" s="55" t="str">
        <f aca="false">LEFT(B6828,4)</f>
        <v>2008</v>
      </c>
      <c r="D6828" s="55" t="str">
        <f aca="false">MID(B6828,6,2)</f>
        <v>09</v>
      </c>
      <c r="E6828" s="0" t="n">
        <v>92.690002</v>
      </c>
      <c r="F6828" s="0" t="n">
        <v>92.690002</v>
      </c>
      <c r="G6828" s="0" t="n">
        <v>92.690002</v>
      </c>
      <c r="H6828" s="0" t="n">
        <v>92.690002</v>
      </c>
      <c r="I6828" s="0" t="n">
        <v>56.73737</v>
      </c>
      <c r="J6828" s="0" t="n">
        <v>0</v>
      </c>
    </row>
    <row r="6829" customFormat="false" ht="13.8" hidden="false" customHeight="false" outlineLevel="0" collapsed="false">
      <c r="A6829" s="55" t="s">
        <v>168</v>
      </c>
      <c r="B6829" s="65" t="s">
        <v>2153</v>
      </c>
      <c r="C6829" s="55" t="str">
        <f aca="false">LEFT(B6829,4)</f>
        <v>2008</v>
      </c>
      <c r="D6829" s="55" t="str">
        <f aca="false">MID(B6829,6,2)</f>
        <v>09</v>
      </c>
      <c r="E6829" s="0" t="n">
        <v>84.550003</v>
      </c>
      <c r="F6829" s="0" t="n">
        <v>84.550003</v>
      </c>
      <c r="G6829" s="0" t="n">
        <v>84.550003</v>
      </c>
      <c r="H6829" s="0" t="n">
        <v>84.550003</v>
      </c>
      <c r="I6829" s="0" t="n">
        <v>51.754726</v>
      </c>
      <c r="J6829" s="0" t="n">
        <v>0</v>
      </c>
    </row>
    <row r="6830" customFormat="false" ht="13.8" hidden="false" customHeight="false" outlineLevel="0" collapsed="false">
      <c r="A6830" s="55" t="s">
        <v>168</v>
      </c>
      <c r="B6830" s="65" t="s">
        <v>2154</v>
      </c>
      <c r="C6830" s="55" t="str">
        <f aca="false">LEFT(B6830,4)</f>
        <v>2008</v>
      </c>
      <c r="D6830" s="55" t="str">
        <f aca="false">MID(B6830,6,2)</f>
        <v>09</v>
      </c>
      <c r="E6830" s="0" t="n">
        <v>84.029999</v>
      </c>
      <c r="F6830" s="0" t="n">
        <v>84.029999</v>
      </c>
      <c r="G6830" s="0" t="n">
        <v>84.029999</v>
      </c>
      <c r="H6830" s="0" t="n">
        <v>84.029999</v>
      </c>
      <c r="I6830" s="0" t="n">
        <v>51.86705</v>
      </c>
      <c r="J6830" s="0" t="n">
        <v>0</v>
      </c>
    </row>
    <row r="6831" customFormat="false" ht="13.8" hidden="false" customHeight="false" outlineLevel="0" collapsed="false">
      <c r="A6831" s="55" t="s">
        <v>168</v>
      </c>
      <c r="B6831" s="65" t="s">
        <v>2155</v>
      </c>
      <c r="C6831" s="55" t="str">
        <f aca="false">LEFT(B6831,4)</f>
        <v>2008</v>
      </c>
      <c r="D6831" s="55" t="str">
        <f aca="false">MID(B6831,6,2)</f>
        <v>09</v>
      </c>
      <c r="E6831" s="0" t="n">
        <v>82.839996</v>
      </c>
      <c r="F6831" s="0" t="n">
        <v>82.839996</v>
      </c>
      <c r="G6831" s="0" t="n">
        <v>82.839996</v>
      </c>
      <c r="H6831" s="0" t="n">
        <v>82.839996</v>
      </c>
      <c r="I6831" s="0" t="n">
        <v>51.132526</v>
      </c>
      <c r="J6831" s="0" t="n">
        <v>0</v>
      </c>
    </row>
    <row r="6832" customFormat="false" ht="13.8" hidden="false" customHeight="false" outlineLevel="0" collapsed="false">
      <c r="A6832" s="55" t="s">
        <v>168</v>
      </c>
      <c r="B6832" s="65" t="s">
        <v>2156</v>
      </c>
      <c r="C6832" s="55" t="str">
        <f aca="false">LEFT(B6832,4)</f>
        <v>2008</v>
      </c>
      <c r="D6832" s="55" t="str">
        <f aca="false">MID(B6832,6,2)</f>
        <v>09</v>
      </c>
      <c r="E6832" s="0" t="n">
        <v>84.449997</v>
      </c>
      <c r="F6832" s="0" t="n">
        <v>84.449997</v>
      </c>
      <c r="G6832" s="0" t="n">
        <v>84.449997</v>
      </c>
      <c r="H6832" s="0" t="n">
        <v>84.449997</v>
      </c>
      <c r="I6832" s="0" t="n">
        <v>52.126289</v>
      </c>
      <c r="J6832" s="0" t="n">
        <v>0</v>
      </c>
    </row>
    <row r="6833" customFormat="false" ht="13.8" hidden="false" customHeight="false" outlineLevel="0" collapsed="false">
      <c r="A6833" s="55" t="s">
        <v>168</v>
      </c>
      <c r="B6833" s="65" t="s">
        <v>2157</v>
      </c>
      <c r="C6833" s="55" t="str">
        <f aca="false">LEFT(B6833,4)</f>
        <v>2008</v>
      </c>
      <c r="D6833" s="55" t="str">
        <f aca="false">MID(B6833,6,2)</f>
        <v>09</v>
      </c>
      <c r="E6833" s="0" t="n">
        <v>87.089996</v>
      </c>
      <c r="F6833" s="0" t="n">
        <v>87.089996</v>
      </c>
      <c r="G6833" s="0" t="n">
        <v>87.089996</v>
      </c>
      <c r="H6833" s="0" t="n">
        <v>87.089996</v>
      </c>
      <c r="I6833" s="0" t="n">
        <v>53.755814</v>
      </c>
      <c r="J6833" s="0" t="n">
        <v>0</v>
      </c>
    </row>
    <row r="6834" customFormat="false" ht="13.8" hidden="false" customHeight="false" outlineLevel="0" collapsed="false">
      <c r="A6834" s="55" t="s">
        <v>168</v>
      </c>
      <c r="B6834" s="65" t="s">
        <v>2158</v>
      </c>
      <c r="C6834" s="55" t="str">
        <f aca="false">LEFT(B6834,4)</f>
        <v>2008</v>
      </c>
      <c r="D6834" s="55" t="str">
        <f aca="false">MID(B6834,6,2)</f>
        <v>09</v>
      </c>
      <c r="E6834" s="0" t="n">
        <v>80.790001</v>
      </c>
      <c r="F6834" s="0" t="n">
        <v>80.790001</v>
      </c>
      <c r="G6834" s="0" t="n">
        <v>80.790001</v>
      </c>
      <c r="H6834" s="0" t="n">
        <v>80.790001</v>
      </c>
      <c r="I6834" s="0" t="n">
        <v>49.86718</v>
      </c>
      <c r="J6834" s="0" t="n">
        <v>0</v>
      </c>
    </row>
    <row r="6835" customFormat="false" ht="13.8" hidden="false" customHeight="false" outlineLevel="0" collapsed="false">
      <c r="A6835" s="55" t="s">
        <v>168</v>
      </c>
      <c r="B6835" s="65" t="s">
        <v>2159</v>
      </c>
      <c r="C6835" s="55" t="str">
        <f aca="false">LEFT(B6835,4)</f>
        <v>2008</v>
      </c>
      <c r="D6835" s="55" t="str">
        <f aca="false">MID(B6835,6,2)</f>
        <v>09</v>
      </c>
      <c r="E6835" s="0" t="n">
        <v>85.93</v>
      </c>
      <c r="F6835" s="0" t="n">
        <v>85.93</v>
      </c>
      <c r="G6835" s="0" t="n">
        <v>85.93</v>
      </c>
      <c r="H6835" s="0" t="n">
        <v>85.93</v>
      </c>
      <c r="I6835" s="0" t="n">
        <v>53.039818</v>
      </c>
      <c r="J6835" s="0" t="n">
        <v>0</v>
      </c>
    </row>
    <row r="6836" customFormat="false" ht="13.8" hidden="false" customHeight="false" outlineLevel="0" collapsed="false">
      <c r="A6836" s="55" t="s">
        <v>168</v>
      </c>
      <c r="B6836" s="65" t="s">
        <v>2160</v>
      </c>
      <c r="C6836" s="55" t="str">
        <f aca="false">LEFT(B6836,4)</f>
        <v>2008</v>
      </c>
      <c r="D6836" s="55" t="str">
        <f aca="false">MID(B6836,6,2)</f>
        <v>10</v>
      </c>
      <c r="E6836" s="0" t="n">
        <v>84</v>
      </c>
      <c r="F6836" s="0" t="n">
        <v>84</v>
      </c>
      <c r="G6836" s="0" t="n">
        <v>84</v>
      </c>
      <c r="H6836" s="0" t="n">
        <v>84</v>
      </c>
      <c r="I6836" s="0" t="n">
        <v>51.848549</v>
      </c>
      <c r="J6836" s="0" t="n">
        <v>0</v>
      </c>
    </row>
    <row r="6837" customFormat="false" ht="13.8" hidden="false" customHeight="false" outlineLevel="0" collapsed="false">
      <c r="A6837" s="55" t="s">
        <v>168</v>
      </c>
      <c r="B6837" s="65" t="s">
        <v>2161</v>
      </c>
      <c r="C6837" s="55" t="str">
        <f aca="false">LEFT(B6837,4)</f>
        <v>2008</v>
      </c>
      <c r="D6837" s="55" t="str">
        <f aca="false">MID(B6837,6,2)</f>
        <v>10</v>
      </c>
      <c r="E6837" s="0" t="n">
        <v>78.68</v>
      </c>
      <c r="F6837" s="0" t="n">
        <v>78.68</v>
      </c>
      <c r="G6837" s="0" t="n">
        <v>78.68</v>
      </c>
      <c r="H6837" s="0" t="n">
        <v>78.68</v>
      </c>
      <c r="I6837" s="0" t="n">
        <v>48.564777</v>
      </c>
      <c r="J6837" s="0" t="n">
        <v>0</v>
      </c>
    </row>
    <row r="6838" customFormat="false" ht="13.8" hidden="false" customHeight="false" outlineLevel="0" collapsed="false">
      <c r="A6838" s="55" t="s">
        <v>168</v>
      </c>
      <c r="B6838" s="65" t="s">
        <v>2162</v>
      </c>
      <c r="C6838" s="55" t="str">
        <f aca="false">LEFT(B6838,4)</f>
        <v>2008</v>
      </c>
      <c r="D6838" s="55" t="str">
        <f aca="false">MID(B6838,6,2)</f>
        <v>10</v>
      </c>
      <c r="E6838" s="0" t="n">
        <v>74.879997</v>
      </c>
      <c r="F6838" s="0" t="n">
        <v>74.879997</v>
      </c>
      <c r="G6838" s="0" t="n">
        <v>74.879997</v>
      </c>
      <c r="H6838" s="0" t="n">
        <v>74.879997</v>
      </c>
      <c r="I6838" s="0" t="n">
        <v>46.219269</v>
      </c>
      <c r="J6838" s="0" t="n">
        <v>0</v>
      </c>
    </row>
    <row r="6839" customFormat="false" ht="13.8" hidden="false" customHeight="false" outlineLevel="0" collapsed="false">
      <c r="A6839" s="55" t="s">
        <v>168</v>
      </c>
      <c r="B6839" s="65" t="s">
        <v>2163</v>
      </c>
      <c r="C6839" s="55" t="str">
        <f aca="false">LEFT(B6839,4)</f>
        <v>2008</v>
      </c>
      <c r="D6839" s="55" t="str">
        <f aca="false">MID(B6839,6,2)</f>
        <v>10</v>
      </c>
      <c r="E6839" s="0" t="n">
        <v>72.220001</v>
      </c>
      <c r="F6839" s="0" t="n">
        <v>72.220001</v>
      </c>
      <c r="G6839" s="0" t="n">
        <v>72.220001</v>
      </c>
      <c r="H6839" s="0" t="n">
        <v>72.220001</v>
      </c>
      <c r="I6839" s="0" t="n">
        <v>44.577396</v>
      </c>
      <c r="J6839" s="0" t="n">
        <v>0</v>
      </c>
    </row>
    <row r="6840" customFormat="false" ht="13.8" hidden="false" customHeight="false" outlineLevel="0" collapsed="false">
      <c r="A6840" s="55" t="s">
        <v>168</v>
      </c>
      <c r="B6840" s="65" t="s">
        <v>2164</v>
      </c>
      <c r="C6840" s="55" t="str">
        <f aca="false">LEFT(B6840,4)</f>
        <v>2008</v>
      </c>
      <c r="D6840" s="55" t="str">
        <f aca="false">MID(B6840,6,2)</f>
        <v>10</v>
      </c>
      <c r="E6840" s="0" t="n">
        <v>66.669998</v>
      </c>
      <c r="F6840" s="0" t="n">
        <v>66.669998</v>
      </c>
      <c r="G6840" s="0" t="n">
        <v>66.669998</v>
      </c>
      <c r="H6840" s="0" t="n">
        <v>66.669998</v>
      </c>
      <c r="I6840" s="0" t="n">
        <v>41.151684</v>
      </c>
      <c r="J6840" s="0" t="n">
        <v>0</v>
      </c>
    </row>
    <row r="6841" customFormat="false" ht="13.8" hidden="false" customHeight="false" outlineLevel="0" collapsed="false">
      <c r="A6841" s="55" t="s">
        <v>168</v>
      </c>
      <c r="B6841" s="65" t="s">
        <v>2165</v>
      </c>
      <c r="C6841" s="55" t="str">
        <f aca="false">LEFT(B6841,4)</f>
        <v>2008</v>
      </c>
      <c r="D6841" s="55" t="str">
        <f aca="false">MID(B6841,6,2)</f>
        <v>10</v>
      </c>
      <c r="E6841" s="0" t="n">
        <v>66.220001</v>
      </c>
      <c r="F6841" s="0" t="n">
        <v>66.220001</v>
      </c>
      <c r="G6841" s="0" t="n">
        <v>66.220001</v>
      </c>
      <c r="H6841" s="0" t="n">
        <v>66.220001</v>
      </c>
      <c r="I6841" s="0" t="n">
        <v>40.873936</v>
      </c>
      <c r="J6841" s="0" t="n">
        <v>0</v>
      </c>
    </row>
    <row r="6842" customFormat="false" ht="13.8" hidden="false" customHeight="false" outlineLevel="0" collapsed="false">
      <c r="A6842" s="55" t="s">
        <v>168</v>
      </c>
      <c r="B6842" s="65" t="s">
        <v>2166</v>
      </c>
      <c r="C6842" s="55" t="str">
        <f aca="false">LEFT(B6842,4)</f>
        <v>2008</v>
      </c>
      <c r="D6842" s="55" t="str">
        <f aca="false">MID(B6842,6,2)</f>
        <v>10</v>
      </c>
      <c r="E6842" s="0" t="n">
        <v>59.48</v>
      </c>
      <c r="F6842" s="0" t="n">
        <v>59.48</v>
      </c>
      <c r="G6842" s="0" t="n">
        <v>59.48</v>
      </c>
      <c r="H6842" s="0" t="n">
        <v>59.48</v>
      </c>
      <c r="I6842" s="0" t="n">
        <v>36.713707</v>
      </c>
      <c r="J6842" s="0" t="n">
        <v>0</v>
      </c>
    </row>
    <row r="6843" customFormat="false" ht="13.8" hidden="false" customHeight="false" outlineLevel="0" collapsed="false">
      <c r="A6843" s="55" t="s">
        <v>168</v>
      </c>
      <c r="B6843" s="65" t="s">
        <v>2167</v>
      </c>
      <c r="C6843" s="55" t="str">
        <f aca="false">LEFT(B6843,4)</f>
        <v>2008</v>
      </c>
      <c r="D6843" s="55" t="str">
        <f aca="false">MID(B6843,6,2)</f>
        <v>10</v>
      </c>
      <c r="E6843" s="0" t="n">
        <v>67.800003</v>
      </c>
      <c r="F6843" s="0" t="n">
        <v>67.800003</v>
      </c>
      <c r="G6843" s="0" t="n">
        <v>67.800003</v>
      </c>
      <c r="H6843" s="0" t="n">
        <v>67.800003</v>
      </c>
      <c r="I6843" s="0" t="n">
        <v>41.849167</v>
      </c>
      <c r="J6843" s="0" t="n">
        <v>0</v>
      </c>
    </row>
    <row r="6844" customFormat="false" ht="13.8" hidden="false" customHeight="false" outlineLevel="0" collapsed="false">
      <c r="A6844" s="55" t="s">
        <v>168</v>
      </c>
      <c r="B6844" s="65" t="s">
        <v>2168</v>
      </c>
      <c r="C6844" s="55" t="str">
        <f aca="false">LEFT(B6844,4)</f>
        <v>2008</v>
      </c>
      <c r="D6844" s="55" t="str">
        <f aca="false">MID(B6844,6,2)</f>
        <v>10</v>
      </c>
      <c r="E6844" s="0" t="n">
        <v>70.660004</v>
      </c>
      <c r="F6844" s="0" t="n">
        <v>70.660004</v>
      </c>
      <c r="G6844" s="0" t="n">
        <v>70.660004</v>
      </c>
      <c r="H6844" s="0" t="n">
        <v>70.660004</v>
      </c>
      <c r="I6844" s="0" t="n">
        <v>43.614494</v>
      </c>
      <c r="J6844" s="0" t="n">
        <v>0</v>
      </c>
    </row>
    <row r="6845" customFormat="false" ht="13.8" hidden="false" customHeight="false" outlineLevel="0" collapsed="false">
      <c r="A6845" s="55" t="s">
        <v>168</v>
      </c>
      <c r="B6845" s="65" t="s">
        <v>2169</v>
      </c>
      <c r="C6845" s="55" t="str">
        <f aca="false">LEFT(B6845,4)</f>
        <v>2008</v>
      </c>
      <c r="D6845" s="55" t="str">
        <f aca="false">MID(B6845,6,2)</f>
        <v>10</v>
      </c>
      <c r="E6845" s="0" t="n">
        <v>65.849998</v>
      </c>
      <c r="F6845" s="0" t="n">
        <v>65.849998</v>
      </c>
      <c r="G6845" s="0" t="n">
        <v>65.849998</v>
      </c>
      <c r="H6845" s="0" t="n">
        <v>65.849998</v>
      </c>
      <c r="I6845" s="0" t="n">
        <v>40.645557</v>
      </c>
      <c r="J6845" s="0" t="n">
        <v>0</v>
      </c>
    </row>
    <row r="6846" customFormat="false" ht="13.8" hidden="false" customHeight="false" outlineLevel="0" collapsed="false">
      <c r="A6846" s="55" t="s">
        <v>168</v>
      </c>
      <c r="B6846" s="65" t="s">
        <v>2170</v>
      </c>
      <c r="C6846" s="55" t="str">
        <f aca="false">LEFT(B6846,4)</f>
        <v>2008</v>
      </c>
      <c r="D6846" s="55" t="str">
        <f aca="false">MID(B6846,6,2)</f>
        <v>10</v>
      </c>
      <c r="E6846" s="0" t="n">
        <v>57.529999</v>
      </c>
      <c r="F6846" s="0" t="n">
        <v>57.529999</v>
      </c>
      <c r="G6846" s="0" t="n">
        <v>57.529999</v>
      </c>
      <c r="H6846" s="0" t="n">
        <v>57.529999</v>
      </c>
      <c r="I6846" s="0" t="n">
        <v>35.510078</v>
      </c>
      <c r="J6846" s="0" t="n">
        <v>0</v>
      </c>
    </row>
    <row r="6847" customFormat="false" ht="13.8" hidden="false" customHeight="false" outlineLevel="0" collapsed="false">
      <c r="A6847" s="55" t="s">
        <v>168</v>
      </c>
      <c r="B6847" s="65" t="s">
        <v>2171</v>
      </c>
      <c r="C6847" s="55" t="str">
        <f aca="false">LEFT(B6847,4)</f>
        <v>2008</v>
      </c>
      <c r="D6847" s="55" t="str">
        <f aca="false">MID(B6847,6,2)</f>
        <v>10</v>
      </c>
      <c r="E6847" s="0" t="n">
        <v>60.299999</v>
      </c>
      <c r="F6847" s="0" t="n">
        <v>60.299999</v>
      </c>
      <c r="G6847" s="0" t="n">
        <v>60.299999</v>
      </c>
      <c r="H6847" s="0" t="n">
        <v>60.299999</v>
      </c>
      <c r="I6847" s="0" t="n">
        <v>37.219845</v>
      </c>
      <c r="J6847" s="0" t="n">
        <v>0</v>
      </c>
    </row>
    <row r="6848" customFormat="false" ht="13.8" hidden="false" customHeight="false" outlineLevel="0" collapsed="false">
      <c r="A6848" s="55" t="s">
        <v>168</v>
      </c>
      <c r="B6848" s="65" t="s">
        <v>2172</v>
      </c>
      <c r="C6848" s="55" t="str">
        <f aca="false">LEFT(B6848,4)</f>
        <v>2008</v>
      </c>
      <c r="D6848" s="55" t="str">
        <f aca="false">MID(B6848,6,2)</f>
        <v>10</v>
      </c>
      <c r="E6848" s="0" t="n">
        <v>60.169998</v>
      </c>
      <c r="F6848" s="0" t="n">
        <v>60.169998</v>
      </c>
      <c r="G6848" s="0" t="n">
        <v>60.169998</v>
      </c>
      <c r="H6848" s="0" t="n">
        <v>60.169998</v>
      </c>
      <c r="I6848" s="0" t="n">
        <v>37.139591</v>
      </c>
      <c r="J6848" s="0" t="n">
        <v>0</v>
      </c>
    </row>
    <row r="6849" customFormat="false" ht="13.8" hidden="false" customHeight="false" outlineLevel="0" collapsed="false">
      <c r="A6849" s="55" t="s">
        <v>168</v>
      </c>
      <c r="B6849" s="65" t="s">
        <v>2173</v>
      </c>
      <c r="C6849" s="55" t="str">
        <f aca="false">LEFT(B6849,4)</f>
        <v>2008</v>
      </c>
      <c r="D6849" s="55" t="str">
        <f aca="false">MID(B6849,6,2)</f>
        <v>10</v>
      </c>
      <c r="E6849" s="0" t="n">
        <v>60.459999</v>
      </c>
      <c r="F6849" s="0" t="n">
        <v>60.459999</v>
      </c>
      <c r="G6849" s="0" t="n">
        <v>60.459999</v>
      </c>
      <c r="H6849" s="0" t="n">
        <v>60.459999</v>
      </c>
      <c r="I6849" s="0" t="n">
        <v>37.318604</v>
      </c>
      <c r="J6849" s="0" t="n">
        <v>0</v>
      </c>
    </row>
    <row r="6850" customFormat="false" ht="13.8" hidden="false" customHeight="false" outlineLevel="0" collapsed="false">
      <c r="A6850" s="55" t="s">
        <v>168</v>
      </c>
      <c r="B6850" s="65" t="s">
        <v>2174</v>
      </c>
      <c r="C6850" s="55" t="str">
        <f aca="false">LEFT(B6850,4)</f>
        <v>2008</v>
      </c>
      <c r="D6850" s="55" t="str">
        <f aca="false">MID(B6850,6,2)</f>
        <v>10</v>
      </c>
      <c r="E6850" s="0" t="n">
        <v>58.310001</v>
      </c>
      <c r="F6850" s="0" t="n">
        <v>58.310001</v>
      </c>
      <c r="G6850" s="0" t="n">
        <v>58.310001</v>
      </c>
      <c r="H6850" s="0" t="n">
        <v>58.310001</v>
      </c>
      <c r="I6850" s="0" t="n">
        <v>35.99152</v>
      </c>
      <c r="J6850" s="0" t="n">
        <v>0</v>
      </c>
    </row>
    <row r="6851" customFormat="false" ht="13.8" hidden="false" customHeight="false" outlineLevel="0" collapsed="false">
      <c r="A6851" s="55" t="s">
        <v>168</v>
      </c>
      <c r="B6851" s="65" t="s">
        <v>2175</v>
      </c>
      <c r="C6851" s="55" t="str">
        <f aca="false">LEFT(B6851,4)</f>
        <v>2008</v>
      </c>
      <c r="D6851" s="55" t="str">
        <f aca="false">MID(B6851,6,2)</f>
        <v>10</v>
      </c>
      <c r="E6851" s="0" t="n">
        <v>53.939999</v>
      </c>
      <c r="F6851" s="0" t="n">
        <v>53.939999</v>
      </c>
      <c r="G6851" s="0" t="n">
        <v>53.939999</v>
      </c>
      <c r="H6851" s="0" t="n">
        <v>53.939999</v>
      </c>
      <c r="I6851" s="0" t="n">
        <v>33.294163</v>
      </c>
      <c r="J6851" s="0" t="n">
        <v>0</v>
      </c>
    </row>
    <row r="6852" customFormat="false" ht="13.8" hidden="false" customHeight="false" outlineLevel="0" collapsed="false">
      <c r="A6852" s="55" t="s">
        <v>168</v>
      </c>
      <c r="B6852" s="65" t="s">
        <v>2176</v>
      </c>
      <c r="C6852" s="55" t="str">
        <f aca="false">LEFT(B6852,4)</f>
        <v>2008</v>
      </c>
      <c r="D6852" s="55" t="str">
        <f aca="false">MID(B6852,6,2)</f>
        <v>10</v>
      </c>
      <c r="E6852" s="0" t="n">
        <v>53.380001</v>
      </c>
      <c r="F6852" s="0" t="n">
        <v>53.380001</v>
      </c>
      <c r="G6852" s="0" t="n">
        <v>53.380001</v>
      </c>
      <c r="H6852" s="0" t="n">
        <v>53.380001</v>
      </c>
      <c r="I6852" s="0" t="n">
        <v>32.948509</v>
      </c>
      <c r="J6852" s="0" t="n">
        <v>0</v>
      </c>
    </row>
    <row r="6853" customFormat="false" ht="13.8" hidden="false" customHeight="false" outlineLevel="0" collapsed="false">
      <c r="A6853" s="55" t="s">
        <v>168</v>
      </c>
      <c r="B6853" s="65" t="s">
        <v>2177</v>
      </c>
      <c r="C6853" s="55" t="str">
        <f aca="false">LEFT(B6853,4)</f>
        <v>2008</v>
      </c>
      <c r="D6853" s="55" t="str">
        <f aca="false">MID(B6853,6,2)</f>
        <v>10</v>
      </c>
      <c r="E6853" s="0" t="n">
        <v>49.900002</v>
      </c>
      <c r="F6853" s="0" t="n">
        <v>49.900002</v>
      </c>
      <c r="G6853" s="0" t="n">
        <v>49.900002</v>
      </c>
      <c r="H6853" s="0" t="n">
        <v>49.900002</v>
      </c>
      <c r="I6853" s="0" t="n">
        <v>30.800508</v>
      </c>
      <c r="J6853" s="0" t="n">
        <v>0</v>
      </c>
    </row>
    <row r="6854" customFormat="false" ht="13.8" hidden="false" customHeight="false" outlineLevel="0" collapsed="false">
      <c r="A6854" s="55" t="s">
        <v>168</v>
      </c>
      <c r="B6854" s="65" t="s">
        <v>2178</v>
      </c>
      <c r="C6854" s="55" t="str">
        <f aca="false">LEFT(B6854,4)</f>
        <v>2008</v>
      </c>
      <c r="D6854" s="55" t="str">
        <f aca="false">MID(B6854,6,2)</f>
        <v>10</v>
      </c>
      <c r="E6854" s="0" t="n">
        <v>46.98</v>
      </c>
      <c r="F6854" s="0" t="n">
        <v>46.98</v>
      </c>
      <c r="G6854" s="0" t="n">
        <v>46.98</v>
      </c>
      <c r="H6854" s="0" t="n">
        <v>46.98</v>
      </c>
      <c r="I6854" s="0" t="n">
        <v>28.998135</v>
      </c>
      <c r="J6854" s="0" t="n">
        <v>0</v>
      </c>
    </row>
    <row r="6855" customFormat="false" ht="13.8" hidden="false" customHeight="false" outlineLevel="0" collapsed="false">
      <c r="A6855" s="55" t="s">
        <v>168</v>
      </c>
      <c r="B6855" s="65" t="s">
        <v>2179</v>
      </c>
      <c r="C6855" s="55" t="str">
        <f aca="false">LEFT(B6855,4)</f>
        <v>2008</v>
      </c>
      <c r="D6855" s="55" t="str">
        <f aca="false">MID(B6855,6,2)</f>
        <v>10</v>
      </c>
      <c r="E6855" s="0" t="n">
        <v>54.950001</v>
      </c>
      <c r="F6855" s="0" t="n">
        <v>54.950001</v>
      </c>
      <c r="G6855" s="0" t="n">
        <v>54.950001</v>
      </c>
      <c r="H6855" s="0" t="n">
        <v>54.950001</v>
      </c>
      <c r="I6855" s="0" t="n">
        <v>33.917568</v>
      </c>
      <c r="J6855" s="0" t="n">
        <v>0</v>
      </c>
    </row>
    <row r="6856" customFormat="false" ht="13.8" hidden="false" customHeight="false" outlineLevel="0" collapsed="false">
      <c r="A6856" s="55" t="s">
        <v>168</v>
      </c>
      <c r="B6856" s="65" t="s">
        <v>2180</v>
      </c>
      <c r="C6856" s="55" t="str">
        <f aca="false">LEFT(B6856,4)</f>
        <v>2008</v>
      </c>
      <c r="D6856" s="55" t="str">
        <f aca="false">MID(B6856,6,2)</f>
        <v>10</v>
      </c>
      <c r="E6856" s="0" t="n">
        <v>53.27</v>
      </c>
      <c r="F6856" s="0" t="n">
        <v>53.27</v>
      </c>
      <c r="G6856" s="0" t="n">
        <v>53.27</v>
      </c>
      <c r="H6856" s="0" t="n">
        <v>53.27</v>
      </c>
      <c r="I6856" s="0" t="n">
        <v>32.880619</v>
      </c>
      <c r="J6856" s="0" t="n">
        <v>0</v>
      </c>
    </row>
    <row r="6857" customFormat="false" ht="13.8" hidden="false" customHeight="false" outlineLevel="0" collapsed="false">
      <c r="A6857" s="55" t="s">
        <v>168</v>
      </c>
      <c r="B6857" s="65" t="s">
        <v>2181</v>
      </c>
      <c r="C6857" s="55" t="str">
        <f aca="false">LEFT(B6857,4)</f>
        <v>2008</v>
      </c>
      <c r="D6857" s="55" t="str">
        <f aca="false">MID(B6857,6,2)</f>
        <v>10</v>
      </c>
      <c r="E6857" s="0" t="n">
        <v>55.459999</v>
      </c>
      <c r="F6857" s="0" t="n">
        <v>55.459999</v>
      </c>
      <c r="G6857" s="0" t="n">
        <v>55.459999</v>
      </c>
      <c r="H6857" s="0" t="n">
        <v>55.459999</v>
      </c>
      <c r="I6857" s="0" t="n">
        <v>34.23238</v>
      </c>
      <c r="J6857" s="0" t="n">
        <v>0</v>
      </c>
    </row>
    <row r="6858" customFormat="false" ht="13.8" hidden="false" customHeight="false" outlineLevel="0" collapsed="false">
      <c r="A6858" s="55" t="s">
        <v>168</v>
      </c>
      <c r="B6858" s="65" t="s">
        <v>2182</v>
      </c>
      <c r="C6858" s="55" t="str">
        <f aca="false">LEFT(B6858,4)</f>
        <v>2008</v>
      </c>
      <c r="D6858" s="55" t="str">
        <f aca="false">MID(B6858,6,2)</f>
        <v>10</v>
      </c>
      <c r="E6858" s="0" t="n">
        <v>59.099998</v>
      </c>
      <c r="F6858" s="0" t="n">
        <v>59.099998</v>
      </c>
      <c r="G6858" s="0" t="n">
        <v>59.099998</v>
      </c>
      <c r="H6858" s="0" t="n">
        <v>59.099998</v>
      </c>
      <c r="I6858" s="0" t="n">
        <v>36.479137</v>
      </c>
      <c r="J6858" s="0" t="n">
        <v>0</v>
      </c>
    </row>
    <row r="6859" customFormat="false" ht="13.8" hidden="false" customHeight="false" outlineLevel="0" collapsed="false">
      <c r="A6859" s="55" t="s">
        <v>168</v>
      </c>
      <c r="B6859" s="65" t="s">
        <v>2183</v>
      </c>
      <c r="C6859" s="55" t="str">
        <f aca="false">LEFT(B6859,4)</f>
        <v>2008</v>
      </c>
      <c r="D6859" s="55" t="str">
        <f aca="false">MID(B6859,6,2)</f>
        <v>11</v>
      </c>
      <c r="E6859" s="0" t="n">
        <v>56.93</v>
      </c>
      <c r="F6859" s="0" t="n">
        <v>56.93</v>
      </c>
      <c r="G6859" s="0" t="n">
        <v>56.93</v>
      </c>
      <c r="H6859" s="0" t="n">
        <v>56.93</v>
      </c>
      <c r="I6859" s="0" t="n">
        <v>35.139729</v>
      </c>
      <c r="J6859" s="0" t="n">
        <v>0</v>
      </c>
    </row>
    <row r="6860" customFormat="false" ht="13.8" hidden="false" customHeight="false" outlineLevel="0" collapsed="false">
      <c r="A6860" s="55" t="s">
        <v>168</v>
      </c>
      <c r="B6860" s="65" t="s">
        <v>2184</v>
      </c>
      <c r="C6860" s="55" t="str">
        <f aca="false">LEFT(B6860,4)</f>
        <v>2008</v>
      </c>
      <c r="D6860" s="55" t="str">
        <f aca="false">MID(B6860,6,2)</f>
        <v>11</v>
      </c>
      <c r="E6860" s="0" t="n">
        <v>60.220001</v>
      </c>
      <c r="F6860" s="0" t="n">
        <v>60.220001</v>
      </c>
      <c r="G6860" s="0" t="n">
        <v>60.220001</v>
      </c>
      <c r="H6860" s="0" t="n">
        <v>60.220001</v>
      </c>
      <c r="I6860" s="0" t="n">
        <v>37.17046</v>
      </c>
      <c r="J6860" s="0" t="n">
        <v>0</v>
      </c>
    </row>
    <row r="6861" customFormat="false" ht="13.8" hidden="false" customHeight="false" outlineLevel="0" collapsed="false">
      <c r="A6861" s="55" t="s">
        <v>168</v>
      </c>
      <c r="B6861" s="65" t="s">
        <v>2185</v>
      </c>
      <c r="C6861" s="55" t="str">
        <f aca="false">LEFT(B6861,4)</f>
        <v>2008</v>
      </c>
      <c r="D6861" s="55" t="str">
        <f aca="false">MID(B6861,6,2)</f>
        <v>11</v>
      </c>
      <c r="E6861" s="0" t="n">
        <v>54.040001</v>
      </c>
      <c r="F6861" s="0" t="n">
        <v>54.040001</v>
      </c>
      <c r="G6861" s="0" t="n">
        <v>54.040001</v>
      </c>
      <c r="H6861" s="0" t="n">
        <v>54.040001</v>
      </c>
      <c r="I6861" s="0" t="n">
        <v>33.355885</v>
      </c>
      <c r="J6861" s="0" t="n">
        <v>0</v>
      </c>
    </row>
    <row r="6862" customFormat="false" ht="13.8" hidden="false" customHeight="false" outlineLevel="0" collapsed="false">
      <c r="A6862" s="55" t="s">
        <v>168</v>
      </c>
      <c r="B6862" s="65" t="s">
        <v>2186</v>
      </c>
      <c r="C6862" s="55" t="str">
        <f aca="false">LEFT(B6862,4)</f>
        <v>2008</v>
      </c>
      <c r="D6862" s="55" t="str">
        <f aca="false">MID(B6862,6,2)</f>
        <v>11</v>
      </c>
      <c r="E6862" s="0" t="n">
        <v>51.529999</v>
      </c>
      <c r="F6862" s="0" t="n">
        <v>51.529999</v>
      </c>
      <c r="G6862" s="0" t="n">
        <v>51.529999</v>
      </c>
      <c r="H6862" s="0" t="n">
        <v>51.529999</v>
      </c>
      <c r="I6862" s="0" t="n">
        <v>31.806616</v>
      </c>
      <c r="J6862" s="0" t="n">
        <v>0</v>
      </c>
    </row>
    <row r="6863" customFormat="false" ht="13.8" hidden="false" customHeight="false" outlineLevel="0" collapsed="false">
      <c r="A6863" s="55" t="s">
        <v>168</v>
      </c>
      <c r="B6863" s="65" t="s">
        <v>2187</v>
      </c>
      <c r="C6863" s="55" t="str">
        <f aca="false">LEFT(B6863,4)</f>
        <v>2008</v>
      </c>
      <c r="D6863" s="55" t="str">
        <f aca="false">MID(B6863,6,2)</f>
        <v>11</v>
      </c>
      <c r="E6863" s="0" t="n">
        <v>54.810001</v>
      </c>
      <c r="F6863" s="0" t="n">
        <v>54.810001</v>
      </c>
      <c r="G6863" s="0" t="n">
        <v>54.810001</v>
      </c>
      <c r="H6863" s="0" t="n">
        <v>54.810001</v>
      </c>
      <c r="I6863" s="0" t="n">
        <v>33.831169</v>
      </c>
      <c r="J6863" s="0" t="n">
        <v>0</v>
      </c>
    </row>
    <row r="6864" customFormat="false" ht="13.8" hidden="false" customHeight="false" outlineLevel="0" collapsed="false">
      <c r="A6864" s="55" t="s">
        <v>168</v>
      </c>
      <c r="B6864" s="65" t="s">
        <v>2188</v>
      </c>
      <c r="C6864" s="55" t="str">
        <f aca="false">LEFT(B6864,4)</f>
        <v>2008</v>
      </c>
      <c r="D6864" s="55" t="str">
        <f aca="false">MID(B6864,6,2)</f>
        <v>11</v>
      </c>
      <c r="E6864" s="0" t="n">
        <v>49.810001</v>
      </c>
      <c r="F6864" s="0" t="n">
        <v>49.810001</v>
      </c>
      <c r="G6864" s="0" t="n">
        <v>49.810001</v>
      </c>
      <c r="H6864" s="0" t="n">
        <v>49.810001</v>
      </c>
      <c r="I6864" s="0" t="n">
        <v>30.74494</v>
      </c>
      <c r="J6864" s="0" t="n">
        <v>0</v>
      </c>
    </row>
    <row r="6865" customFormat="false" ht="13.8" hidden="false" customHeight="false" outlineLevel="0" collapsed="false">
      <c r="A6865" s="55" t="s">
        <v>168</v>
      </c>
      <c r="B6865" s="65" t="s">
        <v>2189</v>
      </c>
      <c r="C6865" s="55" t="str">
        <f aca="false">LEFT(B6865,4)</f>
        <v>2008</v>
      </c>
      <c r="D6865" s="55" t="str">
        <f aca="false">MID(B6865,6,2)</f>
        <v>11</v>
      </c>
      <c r="E6865" s="0" t="n">
        <v>48.950001</v>
      </c>
      <c r="F6865" s="0" t="n">
        <v>48.950001</v>
      </c>
      <c r="G6865" s="0" t="n">
        <v>48.950001</v>
      </c>
      <c r="H6865" s="0" t="n">
        <v>48.950001</v>
      </c>
      <c r="I6865" s="0" t="n">
        <v>30.214123</v>
      </c>
      <c r="J6865" s="0" t="n">
        <v>0</v>
      </c>
    </row>
    <row r="6866" customFormat="false" ht="13.8" hidden="false" customHeight="false" outlineLevel="0" collapsed="false">
      <c r="A6866" s="55" t="s">
        <v>168</v>
      </c>
      <c r="B6866" s="65" t="s">
        <v>2190</v>
      </c>
      <c r="C6866" s="55" t="str">
        <f aca="false">LEFT(B6866,4)</f>
        <v>2008</v>
      </c>
      <c r="D6866" s="55" t="str">
        <f aca="false">MID(B6866,6,2)</f>
        <v>11</v>
      </c>
      <c r="E6866" s="0" t="n">
        <v>45.450001</v>
      </c>
      <c r="F6866" s="0" t="n">
        <v>45.450001</v>
      </c>
      <c r="G6866" s="0" t="n">
        <v>45.450001</v>
      </c>
      <c r="H6866" s="0" t="n">
        <v>45.450001</v>
      </c>
      <c r="I6866" s="0" t="n">
        <v>28.053764</v>
      </c>
      <c r="J6866" s="0" t="n">
        <v>0</v>
      </c>
    </row>
    <row r="6867" customFormat="false" ht="13.8" hidden="false" customHeight="false" outlineLevel="0" collapsed="false">
      <c r="A6867" s="55" t="s">
        <v>168</v>
      </c>
      <c r="B6867" s="65" t="s">
        <v>2191</v>
      </c>
      <c r="C6867" s="55" t="str">
        <f aca="false">LEFT(B6867,4)</f>
        <v>2008</v>
      </c>
      <c r="D6867" s="55" t="str">
        <f aca="false">MID(B6867,6,2)</f>
        <v>11</v>
      </c>
      <c r="E6867" s="0" t="n">
        <v>50.509998</v>
      </c>
      <c r="F6867" s="0" t="n">
        <v>50.509998</v>
      </c>
      <c r="G6867" s="0" t="n">
        <v>50.509998</v>
      </c>
      <c r="H6867" s="0" t="n">
        <v>50.509998</v>
      </c>
      <c r="I6867" s="0" t="n">
        <v>31.177013</v>
      </c>
      <c r="J6867" s="0" t="n">
        <v>0</v>
      </c>
    </row>
    <row r="6868" customFormat="false" ht="13.8" hidden="false" customHeight="false" outlineLevel="0" collapsed="false">
      <c r="A6868" s="55" t="s">
        <v>168</v>
      </c>
      <c r="B6868" s="65" t="s">
        <v>2192</v>
      </c>
      <c r="C6868" s="55" t="str">
        <f aca="false">LEFT(B6868,4)</f>
        <v>2008</v>
      </c>
      <c r="D6868" s="55" t="str">
        <f aca="false">MID(B6868,6,2)</f>
        <v>11</v>
      </c>
      <c r="E6868" s="0" t="n">
        <v>44.959999</v>
      </c>
      <c r="F6868" s="0" t="n">
        <v>44.959999</v>
      </c>
      <c r="G6868" s="0" t="n">
        <v>44.959999</v>
      </c>
      <c r="H6868" s="0" t="n">
        <v>44.959999</v>
      </c>
      <c r="I6868" s="0" t="n">
        <v>27.75131</v>
      </c>
      <c r="J6868" s="0" t="n">
        <v>0</v>
      </c>
    </row>
    <row r="6869" customFormat="false" ht="13.8" hidden="false" customHeight="false" outlineLevel="0" collapsed="false">
      <c r="A6869" s="55" t="s">
        <v>168</v>
      </c>
      <c r="B6869" s="65" t="s">
        <v>2193</v>
      </c>
      <c r="C6869" s="55" t="str">
        <f aca="false">LEFT(B6869,4)</f>
        <v>2008</v>
      </c>
      <c r="D6869" s="55" t="str">
        <f aca="false">MID(B6869,6,2)</f>
        <v>11</v>
      </c>
      <c r="E6869" s="0" t="n">
        <v>43.349998</v>
      </c>
      <c r="F6869" s="0" t="n">
        <v>43.349998</v>
      </c>
      <c r="G6869" s="0" t="n">
        <v>43.349998</v>
      </c>
      <c r="H6869" s="0" t="n">
        <v>43.349998</v>
      </c>
      <c r="I6869" s="0" t="n">
        <v>26.757547</v>
      </c>
      <c r="J6869" s="0" t="n">
        <v>0</v>
      </c>
    </row>
    <row r="6870" customFormat="false" ht="13.8" hidden="false" customHeight="false" outlineLevel="0" collapsed="false">
      <c r="A6870" s="55" t="s">
        <v>168</v>
      </c>
      <c r="B6870" s="65" t="s">
        <v>2194</v>
      </c>
      <c r="C6870" s="55" t="str">
        <f aca="false">LEFT(B6870,4)</f>
        <v>2008</v>
      </c>
      <c r="D6870" s="55" t="str">
        <f aca="false">MID(B6870,6,2)</f>
        <v>11</v>
      </c>
      <c r="E6870" s="0" t="n">
        <v>42.830002</v>
      </c>
      <c r="F6870" s="0" t="n">
        <v>42.830002</v>
      </c>
      <c r="G6870" s="0" t="n">
        <v>42.830002</v>
      </c>
      <c r="H6870" s="0" t="n">
        <v>42.830002</v>
      </c>
      <c r="I6870" s="0" t="n">
        <v>26.436581</v>
      </c>
      <c r="J6870" s="0" t="n">
        <v>0</v>
      </c>
    </row>
    <row r="6871" customFormat="false" ht="13.8" hidden="false" customHeight="false" outlineLevel="0" collapsed="false">
      <c r="A6871" s="55" t="s">
        <v>168</v>
      </c>
      <c r="B6871" s="65" t="s">
        <v>2195</v>
      </c>
      <c r="C6871" s="55" t="str">
        <f aca="false">LEFT(B6871,4)</f>
        <v>2008</v>
      </c>
      <c r="D6871" s="55" t="str">
        <f aca="false">MID(B6871,6,2)</f>
        <v>11</v>
      </c>
      <c r="E6871" s="0" t="n">
        <v>37.259998</v>
      </c>
      <c r="F6871" s="0" t="n">
        <v>37.259998</v>
      </c>
      <c r="G6871" s="0" t="n">
        <v>37.259998</v>
      </c>
      <c r="H6871" s="0" t="n">
        <v>37.259998</v>
      </c>
      <c r="I6871" s="0" t="n">
        <v>22.998526</v>
      </c>
      <c r="J6871" s="0" t="n">
        <v>0</v>
      </c>
    </row>
    <row r="6872" customFormat="false" ht="13.8" hidden="false" customHeight="false" outlineLevel="0" collapsed="false">
      <c r="A6872" s="55" t="s">
        <v>168</v>
      </c>
      <c r="B6872" s="65" t="s">
        <v>2196</v>
      </c>
      <c r="C6872" s="55" t="str">
        <f aca="false">LEFT(B6872,4)</f>
        <v>2008</v>
      </c>
      <c r="D6872" s="55" t="str">
        <f aca="false">MID(B6872,6,2)</f>
        <v>11</v>
      </c>
      <c r="E6872" s="0" t="n">
        <v>34.330002</v>
      </c>
      <c r="F6872" s="0" t="n">
        <v>34.330002</v>
      </c>
      <c r="G6872" s="0" t="n">
        <v>34.330002</v>
      </c>
      <c r="H6872" s="0" t="n">
        <v>34.330002</v>
      </c>
      <c r="I6872" s="0" t="n">
        <v>21.190001</v>
      </c>
      <c r="J6872" s="0" t="n">
        <v>0</v>
      </c>
    </row>
    <row r="6873" customFormat="false" ht="13.8" hidden="false" customHeight="false" outlineLevel="0" collapsed="false">
      <c r="A6873" s="55" t="s">
        <v>168</v>
      </c>
      <c r="B6873" s="65" t="s">
        <v>2197</v>
      </c>
      <c r="C6873" s="55" t="str">
        <f aca="false">LEFT(B6873,4)</f>
        <v>2008</v>
      </c>
      <c r="D6873" s="55" t="str">
        <f aca="false">MID(B6873,6,2)</f>
        <v>11</v>
      </c>
      <c r="E6873" s="0" t="n">
        <v>36.580002</v>
      </c>
      <c r="F6873" s="0" t="n">
        <v>36.580002</v>
      </c>
      <c r="G6873" s="0" t="n">
        <v>36.580002</v>
      </c>
      <c r="H6873" s="0" t="n">
        <v>36.580002</v>
      </c>
      <c r="I6873" s="0" t="n">
        <v>22.578808</v>
      </c>
      <c r="J6873" s="0" t="n">
        <v>0</v>
      </c>
    </row>
    <row r="6874" customFormat="false" ht="13.8" hidden="false" customHeight="false" outlineLevel="0" collapsed="false">
      <c r="A6874" s="55" t="s">
        <v>168</v>
      </c>
      <c r="B6874" s="65" t="s">
        <v>2198</v>
      </c>
      <c r="C6874" s="55" t="str">
        <f aca="false">LEFT(B6874,4)</f>
        <v>2008</v>
      </c>
      <c r="D6874" s="55" t="str">
        <f aca="false">MID(B6874,6,2)</f>
        <v>11</v>
      </c>
      <c r="E6874" s="0" t="n">
        <v>43.330002</v>
      </c>
      <c r="F6874" s="0" t="n">
        <v>43.330002</v>
      </c>
      <c r="G6874" s="0" t="n">
        <v>43.330002</v>
      </c>
      <c r="H6874" s="0" t="n">
        <v>43.330002</v>
      </c>
      <c r="I6874" s="0" t="n">
        <v>26.745203</v>
      </c>
      <c r="J6874" s="0" t="n">
        <v>0</v>
      </c>
    </row>
    <row r="6875" customFormat="false" ht="13.8" hidden="false" customHeight="false" outlineLevel="0" collapsed="false">
      <c r="A6875" s="55" t="s">
        <v>168</v>
      </c>
      <c r="B6875" s="65" t="s">
        <v>2199</v>
      </c>
      <c r="C6875" s="55" t="str">
        <f aca="false">LEFT(B6875,4)</f>
        <v>2008</v>
      </c>
      <c r="D6875" s="55" t="str">
        <f aca="false">MID(B6875,6,2)</f>
        <v>11</v>
      </c>
      <c r="E6875" s="0" t="n">
        <v>44.09</v>
      </c>
      <c r="F6875" s="0" t="n">
        <v>44.09</v>
      </c>
      <c r="G6875" s="0" t="n">
        <v>44.09</v>
      </c>
      <c r="H6875" s="0" t="n">
        <v>44.09</v>
      </c>
      <c r="I6875" s="0" t="n">
        <v>27.214308</v>
      </c>
      <c r="J6875" s="0" t="n">
        <v>0</v>
      </c>
    </row>
    <row r="6876" customFormat="false" ht="13.8" hidden="false" customHeight="false" outlineLevel="0" collapsed="false">
      <c r="A6876" s="55" t="s">
        <v>168</v>
      </c>
      <c r="B6876" s="65" t="s">
        <v>2200</v>
      </c>
      <c r="C6876" s="55" t="str">
        <f aca="false">LEFT(B6876,4)</f>
        <v>2008</v>
      </c>
      <c r="D6876" s="55" t="str">
        <f aca="false">MID(B6876,6,2)</f>
        <v>11</v>
      </c>
      <c r="E6876" s="0" t="n">
        <v>46.189999</v>
      </c>
      <c r="F6876" s="0" t="n">
        <v>46.189999</v>
      </c>
      <c r="G6876" s="0" t="n">
        <v>46.189999</v>
      </c>
      <c r="H6876" s="0" t="n">
        <v>46.189999</v>
      </c>
      <c r="I6876" s="0" t="n">
        <v>28.510521</v>
      </c>
      <c r="J6876" s="0" t="n">
        <v>0</v>
      </c>
    </row>
    <row r="6877" customFormat="false" ht="13.8" hidden="false" customHeight="false" outlineLevel="0" collapsed="false">
      <c r="A6877" s="55" t="s">
        <v>168</v>
      </c>
      <c r="B6877" s="65" t="s">
        <v>2201</v>
      </c>
      <c r="C6877" s="55" t="str">
        <f aca="false">LEFT(B6877,4)</f>
        <v>2008</v>
      </c>
      <c r="D6877" s="55" t="str">
        <f aca="false">MID(B6877,6,2)</f>
        <v>11</v>
      </c>
      <c r="E6877" s="0" t="n">
        <v>45.299999</v>
      </c>
      <c r="F6877" s="0" t="n">
        <v>45.299999</v>
      </c>
      <c r="G6877" s="0" t="n">
        <v>45.299999</v>
      </c>
      <c r="H6877" s="0" t="n">
        <v>45.299999</v>
      </c>
      <c r="I6877" s="0" t="n">
        <v>27.96117</v>
      </c>
      <c r="J6877" s="0" t="n">
        <v>0</v>
      </c>
    </row>
    <row r="6878" customFormat="false" ht="13.8" hidden="false" customHeight="false" outlineLevel="0" collapsed="false">
      <c r="A6878" s="55" t="s">
        <v>168</v>
      </c>
      <c r="B6878" s="65" t="s">
        <v>2202</v>
      </c>
      <c r="C6878" s="55" t="str">
        <f aca="false">LEFT(B6878,4)</f>
        <v>2008</v>
      </c>
      <c r="D6878" s="55" t="str">
        <f aca="false">MID(B6878,6,2)</f>
        <v>12</v>
      </c>
      <c r="E6878" s="0" t="n">
        <v>36.540001</v>
      </c>
      <c r="F6878" s="0" t="n">
        <v>36.540001</v>
      </c>
      <c r="G6878" s="0" t="n">
        <v>36.540001</v>
      </c>
      <c r="H6878" s="0" t="n">
        <v>36.540001</v>
      </c>
      <c r="I6878" s="0" t="n">
        <v>22.554113</v>
      </c>
      <c r="J6878" s="0" t="n">
        <v>0</v>
      </c>
    </row>
    <row r="6879" customFormat="false" ht="13.8" hidden="false" customHeight="false" outlineLevel="0" collapsed="false">
      <c r="A6879" s="55" t="s">
        <v>168</v>
      </c>
      <c r="B6879" s="65" t="s">
        <v>2203</v>
      </c>
      <c r="C6879" s="55" t="str">
        <f aca="false">LEFT(B6879,4)</f>
        <v>2008</v>
      </c>
      <c r="D6879" s="55" t="str">
        <f aca="false">MID(B6879,6,2)</f>
        <v>12</v>
      </c>
      <c r="E6879" s="0" t="n">
        <v>41.419998</v>
      </c>
      <c r="F6879" s="0" t="n">
        <v>41.419998</v>
      </c>
      <c r="G6879" s="0" t="n">
        <v>41.419998</v>
      </c>
      <c r="H6879" s="0" t="n">
        <v>41.419998</v>
      </c>
      <c r="I6879" s="0" t="n">
        <v>25.566263</v>
      </c>
      <c r="J6879" s="0" t="n">
        <v>0</v>
      </c>
    </row>
    <row r="6880" customFormat="false" ht="13.8" hidden="false" customHeight="false" outlineLevel="0" collapsed="false">
      <c r="A6880" s="55" t="s">
        <v>168</v>
      </c>
      <c r="B6880" s="65" t="s">
        <v>2204</v>
      </c>
      <c r="C6880" s="55" t="str">
        <f aca="false">LEFT(B6880,4)</f>
        <v>2008</v>
      </c>
      <c r="D6880" s="55" t="str">
        <f aca="false">MID(B6880,6,2)</f>
        <v>12</v>
      </c>
      <c r="E6880" s="0" t="n">
        <v>43.639999</v>
      </c>
      <c r="F6880" s="0" t="n">
        <v>43.639999</v>
      </c>
      <c r="G6880" s="0" t="n">
        <v>43.639999</v>
      </c>
      <c r="H6880" s="0" t="n">
        <v>43.639999</v>
      </c>
      <c r="I6880" s="0" t="n">
        <v>26.936548</v>
      </c>
      <c r="J6880" s="0" t="n">
        <v>0</v>
      </c>
    </row>
    <row r="6881" customFormat="false" ht="13.8" hidden="false" customHeight="false" outlineLevel="0" collapsed="false">
      <c r="A6881" s="55" t="s">
        <v>168</v>
      </c>
      <c r="B6881" s="65" t="s">
        <v>2205</v>
      </c>
      <c r="C6881" s="55" t="str">
        <f aca="false">LEFT(B6881,4)</f>
        <v>2008</v>
      </c>
      <c r="D6881" s="55" t="str">
        <f aca="false">MID(B6881,6,2)</f>
        <v>12</v>
      </c>
      <c r="E6881" s="0" t="n">
        <v>42.419998</v>
      </c>
      <c r="F6881" s="0" t="n">
        <v>42.419998</v>
      </c>
      <c r="G6881" s="0" t="n">
        <v>42.419998</v>
      </c>
      <c r="H6881" s="0" t="n">
        <v>42.419998</v>
      </c>
      <c r="I6881" s="0" t="n">
        <v>26.183512</v>
      </c>
      <c r="J6881" s="0" t="n">
        <v>0</v>
      </c>
    </row>
    <row r="6882" customFormat="false" ht="13.8" hidden="false" customHeight="false" outlineLevel="0" collapsed="false">
      <c r="A6882" s="55" t="s">
        <v>168</v>
      </c>
      <c r="B6882" s="65" t="s">
        <v>2206</v>
      </c>
      <c r="C6882" s="55" t="str">
        <f aca="false">LEFT(B6882,4)</f>
        <v>2008</v>
      </c>
      <c r="D6882" s="55" t="str">
        <f aca="false">MID(B6882,6,2)</f>
        <v>12</v>
      </c>
      <c r="E6882" s="0" t="n">
        <v>46.970001</v>
      </c>
      <c r="F6882" s="0" t="n">
        <v>46.970001</v>
      </c>
      <c r="G6882" s="0" t="n">
        <v>46.970001</v>
      </c>
      <c r="H6882" s="0" t="n">
        <v>46.970001</v>
      </c>
      <c r="I6882" s="0" t="n">
        <v>28.991968</v>
      </c>
      <c r="J6882" s="0" t="n">
        <v>0</v>
      </c>
    </row>
    <row r="6883" customFormat="false" ht="13.8" hidden="false" customHeight="false" outlineLevel="0" collapsed="false">
      <c r="A6883" s="55" t="s">
        <v>168</v>
      </c>
      <c r="B6883" s="65" t="s">
        <v>2207</v>
      </c>
      <c r="C6883" s="55" t="str">
        <f aca="false">LEFT(B6883,4)</f>
        <v>2008</v>
      </c>
      <c r="D6883" s="55" t="str">
        <f aca="false">MID(B6883,6,2)</f>
        <v>12</v>
      </c>
      <c r="E6883" s="0" t="n">
        <v>51.619999</v>
      </c>
      <c r="F6883" s="0" t="n">
        <v>51.619999</v>
      </c>
      <c r="G6883" s="0" t="n">
        <v>51.619999</v>
      </c>
      <c r="H6883" s="0" t="n">
        <v>51.619999</v>
      </c>
      <c r="I6883" s="0" t="n">
        <v>31.862158</v>
      </c>
      <c r="J6883" s="0" t="n">
        <v>0</v>
      </c>
    </row>
    <row r="6884" customFormat="false" ht="13.8" hidden="false" customHeight="false" outlineLevel="0" collapsed="false">
      <c r="A6884" s="55" t="s">
        <v>168</v>
      </c>
      <c r="B6884" s="65" t="s">
        <v>2208</v>
      </c>
      <c r="C6884" s="55" t="str">
        <f aca="false">LEFT(B6884,4)</f>
        <v>2008</v>
      </c>
      <c r="D6884" s="55" t="str">
        <f aca="false">MID(B6884,6,2)</f>
        <v>12</v>
      </c>
      <c r="E6884" s="0" t="n">
        <v>47.23</v>
      </c>
      <c r="F6884" s="0" t="n">
        <v>47.23</v>
      </c>
      <c r="G6884" s="0" t="n">
        <v>47.23</v>
      </c>
      <c r="H6884" s="0" t="n">
        <v>47.23</v>
      </c>
      <c r="I6884" s="0" t="n">
        <v>29.152456</v>
      </c>
      <c r="J6884" s="0" t="n">
        <v>0</v>
      </c>
    </row>
    <row r="6885" customFormat="false" ht="13.8" hidden="false" customHeight="false" outlineLevel="0" collapsed="false">
      <c r="A6885" s="55" t="s">
        <v>168</v>
      </c>
      <c r="B6885" s="65" t="s">
        <v>2209</v>
      </c>
      <c r="C6885" s="55" t="str">
        <f aca="false">LEFT(B6885,4)</f>
        <v>2008</v>
      </c>
      <c r="D6885" s="55" t="str">
        <f aca="false">MID(B6885,6,2)</f>
        <v>12</v>
      </c>
      <c r="E6885" s="0" t="n">
        <v>51.009998</v>
      </c>
      <c r="F6885" s="0" t="n">
        <v>51.009998</v>
      </c>
      <c r="G6885" s="0" t="n">
        <v>51.009998</v>
      </c>
      <c r="H6885" s="0" t="n">
        <v>51.009998</v>
      </c>
      <c r="I6885" s="0" t="n">
        <v>31.485636</v>
      </c>
      <c r="J6885" s="0" t="n">
        <v>0</v>
      </c>
    </row>
    <row r="6886" customFormat="false" ht="13.8" hidden="false" customHeight="false" outlineLevel="0" collapsed="false">
      <c r="A6886" s="55" t="s">
        <v>168</v>
      </c>
      <c r="B6886" s="65" t="s">
        <v>2210</v>
      </c>
      <c r="C6886" s="55" t="str">
        <f aca="false">LEFT(B6886,4)</f>
        <v>2008</v>
      </c>
      <c r="D6886" s="55" t="str">
        <f aca="false">MID(B6886,6,2)</f>
        <v>12</v>
      </c>
      <c r="E6886" s="0" t="n">
        <v>43.360001</v>
      </c>
      <c r="F6886" s="0" t="n">
        <v>43.360001</v>
      </c>
      <c r="G6886" s="0" t="n">
        <v>43.360001</v>
      </c>
      <c r="H6886" s="0" t="n">
        <v>43.360001</v>
      </c>
      <c r="I6886" s="0" t="n">
        <v>26.763725</v>
      </c>
      <c r="J6886" s="0" t="n">
        <v>0</v>
      </c>
    </row>
    <row r="6887" customFormat="false" ht="13.8" hidden="false" customHeight="false" outlineLevel="0" collapsed="false">
      <c r="A6887" s="55" t="s">
        <v>168</v>
      </c>
      <c r="B6887" s="65" t="s">
        <v>2211</v>
      </c>
      <c r="C6887" s="55" t="str">
        <f aca="false">LEFT(B6887,4)</f>
        <v>2008</v>
      </c>
      <c r="D6887" s="55" t="str">
        <f aca="false">MID(B6887,6,2)</f>
        <v>12</v>
      </c>
      <c r="E6887" s="0" t="n">
        <v>48.09</v>
      </c>
      <c r="F6887" s="0" t="n">
        <v>48.09</v>
      </c>
      <c r="G6887" s="0" t="n">
        <v>48.09</v>
      </c>
      <c r="H6887" s="0" t="n">
        <v>48.09</v>
      </c>
      <c r="I6887" s="0" t="n">
        <v>29.683289</v>
      </c>
      <c r="J6887" s="0" t="n">
        <v>0</v>
      </c>
    </row>
    <row r="6888" customFormat="false" ht="13.8" hidden="false" customHeight="false" outlineLevel="0" collapsed="false">
      <c r="A6888" s="55" t="s">
        <v>168</v>
      </c>
      <c r="B6888" s="65" t="s">
        <v>2212</v>
      </c>
      <c r="C6888" s="55" t="str">
        <f aca="false">LEFT(B6888,4)</f>
        <v>2008</v>
      </c>
      <c r="D6888" s="55" t="str">
        <f aca="false">MID(B6888,6,2)</f>
        <v>12</v>
      </c>
      <c r="E6888" s="0" t="n">
        <v>46.200001</v>
      </c>
      <c r="F6888" s="0" t="n">
        <v>46.200001</v>
      </c>
      <c r="G6888" s="0" t="n">
        <v>46.200001</v>
      </c>
      <c r="H6888" s="0" t="n">
        <v>46.200001</v>
      </c>
      <c r="I6888" s="0" t="n">
        <v>28.516684</v>
      </c>
      <c r="J6888" s="0" t="n">
        <v>0</v>
      </c>
    </row>
    <row r="6889" customFormat="false" ht="13.8" hidden="false" customHeight="false" outlineLevel="0" collapsed="false">
      <c r="A6889" s="55" t="s">
        <v>168</v>
      </c>
      <c r="B6889" s="65" t="s">
        <v>2213</v>
      </c>
      <c r="C6889" s="55" t="str">
        <f aca="false">LEFT(B6889,4)</f>
        <v>2008</v>
      </c>
      <c r="D6889" s="55" t="str">
        <f aca="false">MID(B6889,6,2)</f>
        <v>12</v>
      </c>
      <c r="E6889" s="0" t="n">
        <v>52.689999</v>
      </c>
      <c r="F6889" s="0" t="n">
        <v>52.689999</v>
      </c>
      <c r="G6889" s="0" t="n">
        <v>52.689999</v>
      </c>
      <c r="H6889" s="0" t="n">
        <v>52.689999</v>
      </c>
      <c r="I6889" s="0" t="n">
        <v>32.52261</v>
      </c>
      <c r="J6889" s="0" t="n">
        <v>0</v>
      </c>
    </row>
    <row r="6890" customFormat="false" ht="13.8" hidden="false" customHeight="false" outlineLevel="0" collapsed="false">
      <c r="A6890" s="55" t="s">
        <v>168</v>
      </c>
      <c r="B6890" s="65" t="s">
        <v>2214</v>
      </c>
      <c r="C6890" s="55" t="str">
        <f aca="false">LEFT(B6890,4)</f>
        <v>2008</v>
      </c>
      <c r="D6890" s="55" t="str">
        <f aca="false">MID(B6890,6,2)</f>
        <v>12</v>
      </c>
      <c r="E6890" s="0" t="n">
        <v>53.439999</v>
      </c>
      <c r="F6890" s="0" t="n">
        <v>53.439999</v>
      </c>
      <c r="G6890" s="0" t="n">
        <v>53.439999</v>
      </c>
      <c r="H6890" s="0" t="n">
        <v>53.439999</v>
      </c>
      <c r="I6890" s="0" t="n">
        <v>32.985546</v>
      </c>
      <c r="J6890" s="0" t="n">
        <v>0</v>
      </c>
    </row>
    <row r="6891" customFormat="false" ht="13.8" hidden="false" customHeight="false" outlineLevel="0" collapsed="false">
      <c r="A6891" s="55" t="s">
        <v>168</v>
      </c>
      <c r="B6891" s="65" t="s">
        <v>2215</v>
      </c>
      <c r="C6891" s="55" t="str">
        <f aca="false">LEFT(B6891,4)</f>
        <v>2008</v>
      </c>
      <c r="D6891" s="55" t="str">
        <f aca="false">MID(B6891,6,2)</f>
        <v>12</v>
      </c>
      <c r="E6891" s="0" t="n">
        <v>49.18</v>
      </c>
      <c r="F6891" s="0" t="n">
        <v>49.18</v>
      </c>
      <c r="G6891" s="0" t="n">
        <v>49.18</v>
      </c>
      <c r="H6891" s="0" t="n">
        <v>49.18</v>
      </c>
      <c r="I6891" s="0" t="n">
        <v>30.356089</v>
      </c>
      <c r="J6891" s="0" t="n">
        <v>0</v>
      </c>
    </row>
    <row r="6892" customFormat="false" ht="13.8" hidden="false" customHeight="false" outlineLevel="0" collapsed="false">
      <c r="A6892" s="55" t="s">
        <v>168</v>
      </c>
      <c r="B6892" s="65" t="s">
        <v>2216</v>
      </c>
      <c r="C6892" s="55" t="str">
        <f aca="false">LEFT(B6892,4)</f>
        <v>2008</v>
      </c>
      <c r="D6892" s="55" t="str">
        <f aca="false">MID(B6892,6,2)</f>
        <v>12</v>
      </c>
      <c r="E6892" s="0" t="n">
        <v>52.009998</v>
      </c>
      <c r="F6892" s="0" t="n">
        <v>52.009998</v>
      </c>
      <c r="G6892" s="0" t="n">
        <v>52.009998</v>
      </c>
      <c r="H6892" s="0" t="n">
        <v>52.009998</v>
      </c>
      <c r="I6892" s="0" t="n">
        <v>32.102882</v>
      </c>
      <c r="J6892" s="0" t="n">
        <v>0</v>
      </c>
    </row>
    <row r="6893" customFormat="false" ht="13.8" hidden="false" customHeight="false" outlineLevel="0" collapsed="false">
      <c r="A6893" s="55" t="s">
        <v>168</v>
      </c>
      <c r="B6893" s="65" t="s">
        <v>2217</v>
      </c>
      <c r="C6893" s="55" t="str">
        <f aca="false">LEFT(B6893,4)</f>
        <v>2008</v>
      </c>
      <c r="D6893" s="55" t="str">
        <f aca="false">MID(B6893,6,2)</f>
        <v>12</v>
      </c>
      <c r="E6893" s="0" t="n">
        <v>50.34</v>
      </c>
      <c r="F6893" s="0" t="n">
        <v>50.34</v>
      </c>
      <c r="G6893" s="0" t="n">
        <v>50.34</v>
      </c>
      <c r="H6893" s="0" t="n">
        <v>50.34</v>
      </c>
      <c r="I6893" s="0" t="n">
        <v>31.072088</v>
      </c>
      <c r="J6893" s="0" t="n">
        <v>0</v>
      </c>
    </row>
    <row r="6894" customFormat="false" ht="13.8" hidden="false" customHeight="false" outlineLevel="0" collapsed="false">
      <c r="A6894" s="55" t="s">
        <v>168</v>
      </c>
      <c r="B6894" s="65" t="s">
        <v>2218</v>
      </c>
      <c r="C6894" s="55" t="str">
        <f aca="false">LEFT(B6894,4)</f>
        <v>2008</v>
      </c>
      <c r="D6894" s="55" t="str">
        <f aca="false">MID(B6894,6,2)</f>
        <v>12</v>
      </c>
      <c r="E6894" s="0" t="n">
        <v>48.889999</v>
      </c>
      <c r="F6894" s="0" t="n">
        <v>48.889999</v>
      </c>
      <c r="G6894" s="0" t="n">
        <v>48.889999</v>
      </c>
      <c r="H6894" s="0" t="n">
        <v>48.889999</v>
      </c>
      <c r="I6894" s="0" t="n">
        <v>30.694134</v>
      </c>
      <c r="J6894" s="0" t="n">
        <v>0</v>
      </c>
    </row>
    <row r="6895" customFormat="false" ht="13.8" hidden="false" customHeight="false" outlineLevel="0" collapsed="false">
      <c r="A6895" s="55" t="s">
        <v>168</v>
      </c>
      <c r="B6895" s="65" t="s">
        <v>2219</v>
      </c>
      <c r="C6895" s="55" t="str">
        <f aca="false">LEFT(B6895,4)</f>
        <v>2008</v>
      </c>
      <c r="D6895" s="55" t="str">
        <f aca="false">MID(B6895,6,2)</f>
        <v>12</v>
      </c>
      <c r="E6895" s="0" t="n">
        <v>49.299999</v>
      </c>
      <c r="F6895" s="0" t="n">
        <v>49.299999</v>
      </c>
      <c r="G6895" s="0" t="n">
        <v>49.299999</v>
      </c>
      <c r="H6895" s="0" t="n">
        <v>49.299999</v>
      </c>
      <c r="I6895" s="0" t="n">
        <v>30.951538</v>
      </c>
      <c r="J6895" s="0" t="n">
        <v>0</v>
      </c>
    </row>
    <row r="6896" customFormat="false" ht="13.8" hidden="false" customHeight="false" outlineLevel="0" collapsed="false">
      <c r="A6896" s="55" t="s">
        <v>168</v>
      </c>
      <c r="B6896" s="65" t="s">
        <v>2220</v>
      </c>
      <c r="C6896" s="55" t="str">
        <f aca="false">LEFT(B6896,4)</f>
        <v>2008</v>
      </c>
      <c r="D6896" s="55" t="str">
        <f aca="false">MID(B6896,6,2)</f>
        <v>12</v>
      </c>
      <c r="E6896" s="0" t="n">
        <v>49.84</v>
      </c>
      <c r="F6896" s="0" t="n">
        <v>49.84</v>
      </c>
      <c r="G6896" s="0" t="n">
        <v>49.84</v>
      </c>
      <c r="H6896" s="0" t="n">
        <v>49.84</v>
      </c>
      <c r="I6896" s="0" t="n">
        <v>31.290577</v>
      </c>
      <c r="J6896" s="0" t="n">
        <v>0</v>
      </c>
    </row>
    <row r="6897" customFormat="false" ht="13.8" hidden="false" customHeight="false" outlineLevel="0" collapsed="false">
      <c r="A6897" s="55" t="s">
        <v>168</v>
      </c>
      <c r="B6897" s="65" t="s">
        <v>2221</v>
      </c>
      <c r="C6897" s="55" t="str">
        <f aca="false">LEFT(B6897,4)</f>
        <v>2008</v>
      </c>
      <c r="D6897" s="55" t="str">
        <f aca="false">MID(B6897,6,2)</f>
        <v>12</v>
      </c>
      <c r="E6897" s="0" t="n">
        <v>47.169998</v>
      </c>
      <c r="F6897" s="0" t="n">
        <v>47.169998</v>
      </c>
      <c r="G6897" s="0" t="n">
        <v>47.169998</v>
      </c>
      <c r="H6897" s="0" t="n">
        <v>47.169998</v>
      </c>
      <c r="I6897" s="0" t="n">
        <v>29.614281</v>
      </c>
      <c r="J6897" s="0" t="n">
        <v>0</v>
      </c>
    </row>
    <row r="6898" customFormat="false" ht="13.8" hidden="false" customHeight="false" outlineLevel="0" collapsed="false">
      <c r="A6898" s="55" t="s">
        <v>168</v>
      </c>
      <c r="B6898" s="65" t="s">
        <v>2222</v>
      </c>
      <c r="C6898" s="55" t="str">
        <f aca="false">LEFT(B6898,4)</f>
        <v>2008</v>
      </c>
      <c r="D6898" s="55" t="str">
        <f aca="false">MID(B6898,6,2)</f>
        <v>12</v>
      </c>
      <c r="E6898" s="0" t="n">
        <v>49.380001</v>
      </c>
      <c r="F6898" s="0" t="n">
        <v>49.380001</v>
      </c>
      <c r="G6898" s="0" t="n">
        <v>49.380001</v>
      </c>
      <c r="H6898" s="0" t="n">
        <v>49.380001</v>
      </c>
      <c r="I6898" s="0" t="n">
        <v>31.001774</v>
      </c>
      <c r="J6898" s="0" t="n">
        <v>0</v>
      </c>
    </row>
    <row r="6899" customFormat="false" ht="13.8" hidden="false" customHeight="false" outlineLevel="0" collapsed="false">
      <c r="A6899" s="55" t="s">
        <v>168</v>
      </c>
      <c r="B6899" s="65" t="s">
        <v>2223</v>
      </c>
      <c r="C6899" s="55" t="str">
        <f aca="false">LEFT(B6899,4)</f>
        <v>2008</v>
      </c>
      <c r="D6899" s="55" t="str">
        <f aca="false">MID(B6899,6,2)</f>
        <v>12</v>
      </c>
      <c r="E6899" s="0" t="n">
        <v>51.75</v>
      </c>
      <c r="F6899" s="0" t="n">
        <v>51.75</v>
      </c>
      <c r="G6899" s="0" t="n">
        <v>51.75</v>
      </c>
      <c r="H6899" s="0" t="n">
        <v>51.75</v>
      </c>
      <c r="I6899" s="0" t="n">
        <v>32.4897</v>
      </c>
      <c r="J6899" s="0" t="n">
        <v>0</v>
      </c>
    </row>
    <row r="6900" customFormat="false" ht="13.8" hidden="false" customHeight="false" outlineLevel="0" collapsed="false">
      <c r="A6900" s="55" t="s">
        <v>168</v>
      </c>
      <c r="B6900" s="65" t="s">
        <v>2224</v>
      </c>
      <c r="C6900" s="55" t="str">
        <f aca="false">LEFT(B6900,4)</f>
        <v>2009</v>
      </c>
      <c r="D6900" s="55" t="str">
        <f aca="false">MID(B6900,6,2)</f>
        <v>01</v>
      </c>
      <c r="E6900" s="0" t="n">
        <v>50.119999</v>
      </c>
      <c r="F6900" s="0" t="n">
        <v>50.119999</v>
      </c>
      <c r="G6900" s="0" t="n">
        <v>50.119999</v>
      </c>
      <c r="H6900" s="0" t="n">
        <v>50.119999</v>
      </c>
      <c r="I6900" s="0" t="n">
        <v>31.466358</v>
      </c>
      <c r="J6900" s="0" t="n">
        <v>0</v>
      </c>
    </row>
    <row r="6901" customFormat="false" ht="13.8" hidden="false" customHeight="false" outlineLevel="0" collapsed="false">
      <c r="A6901" s="55" t="s">
        <v>168</v>
      </c>
      <c r="B6901" s="65" t="s">
        <v>2225</v>
      </c>
      <c r="C6901" s="55" t="str">
        <f aca="false">LEFT(B6901,4)</f>
        <v>2009</v>
      </c>
      <c r="D6901" s="55" t="str">
        <f aca="false">MID(B6901,6,2)</f>
        <v>01</v>
      </c>
      <c r="E6901" s="0" t="n">
        <v>48.959999</v>
      </c>
      <c r="F6901" s="0" t="n">
        <v>48.959999</v>
      </c>
      <c r="G6901" s="0" t="n">
        <v>48.959999</v>
      </c>
      <c r="H6901" s="0" t="n">
        <v>48.959999</v>
      </c>
      <c r="I6901" s="0" t="n">
        <v>30.738089</v>
      </c>
      <c r="J6901" s="0" t="n">
        <v>0</v>
      </c>
    </row>
    <row r="6902" customFormat="false" ht="13.8" hidden="false" customHeight="false" outlineLevel="0" collapsed="false">
      <c r="A6902" s="55" t="s">
        <v>168</v>
      </c>
      <c r="B6902" s="65" t="s">
        <v>2226</v>
      </c>
      <c r="C6902" s="55" t="str">
        <f aca="false">LEFT(B6902,4)</f>
        <v>2009</v>
      </c>
      <c r="D6902" s="55" t="str">
        <f aca="false">MID(B6902,6,2)</f>
        <v>01</v>
      </c>
      <c r="E6902" s="0" t="n">
        <v>51.740002</v>
      </c>
      <c r="F6902" s="0" t="n">
        <v>51.740002</v>
      </c>
      <c r="G6902" s="0" t="n">
        <v>51.740002</v>
      </c>
      <c r="H6902" s="0" t="n">
        <v>51.740002</v>
      </c>
      <c r="I6902" s="0" t="n">
        <v>32.483437</v>
      </c>
      <c r="J6902" s="0" t="n">
        <v>0</v>
      </c>
    </row>
    <row r="6903" customFormat="false" ht="13.8" hidden="false" customHeight="false" outlineLevel="0" collapsed="false">
      <c r="A6903" s="55" t="s">
        <v>168</v>
      </c>
      <c r="B6903" s="65" t="s">
        <v>2227</v>
      </c>
      <c r="C6903" s="55" t="str">
        <f aca="false">LEFT(B6903,4)</f>
        <v>2009</v>
      </c>
      <c r="D6903" s="55" t="str">
        <f aca="false">MID(B6903,6,2)</f>
        <v>01</v>
      </c>
      <c r="E6903" s="0" t="n">
        <v>49.740002</v>
      </c>
      <c r="F6903" s="0" t="n">
        <v>49.740002</v>
      </c>
      <c r="G6903" s="0" t="n">
        <v>49.740002</v>
      </c>
      <c r="H6903" s="0" t="n">
        <v>49.740002</v>
      </c>
      <c r="I6903" s="0" t="n">
        <v>31.227789</v>
      </c>
      <c r="J6903" s="0" t="n">
        <v>0</v>
      </c>
    </row>
    <row r="6904" customFormat="false" ht="13.8" hidden="false" customHeight="false" outlineLevel="0" collapsed="false">
      <c r="A6904" s="55" t="s">
        <v>168</v>
      </c>
      <c r="B6904" s="65" t="s">
        <v>2228</v>
      </c>
      <c r="C6904" s="55" t="str">
        <f aca="false">LEFT(B6904,4)</f>
        <v>2009</v>
      </c>
      <c r="D6904" s="55" t="str">
        <f aca="false">MID(B6904,6,2)</f>
        <v>01</v>
      </c>
      <c r="E6904" s="0" t="n">
        <v>49.310001</v>
      </c>
      <c r="F6904" s="0" t="n">
        <v>49.310001</v>
      </c>
      <c r="G6904" s="0" t="n">
        <v>49.310001</v>
      </c>
      <c r="H6904" s="0" t="n">
        <v>49.310001</v>
      </c>
      <c r="I6904" s="0" t="n">
        <v>30.957829</v>
      </c>
      <c r="J6904" s="0" t="n">
        <v>0</v>
      </c>
    </row>
    <row r="6905" customFormat="false" ht="13.8" hidden="false" customHeight="false" outlineLevel="0" collapsed="false">
      <c r="A6905" s="55" t="s">
        <v>168</v>
      </c>
      <c r="B6905" s="65" t="s">
        <v>2229</v>
      </c>
      <c r="C6905" s="55" t="str">
        <f aca="false">LEFT(B6905,4)</f>
        <v>2009</v>
      </c>
      <c r="D6905" s="55" t="str">
        <f aca="false">MID(B6905,6,2)</f>
        <v>01</v>
      </c>
      <c r="E6905" s="0" t="n">
        <v>46.869999</v>
      </c>
      <c r="F6905" s="0" t="n">
        <v>46.869999</v>
      </c>
      <c r="G6905" s="0" t="n">
        <v>46.869999</v>
      </c>
      <c r="H6905" s="0" t="n">
        <v>46.869999</v>
      </c>
      <c r="I6905" s="0" t="n">
        <v>29.425936</v>
      </c>
      <c r="J6905" s="0" t="n">
        <v>0</v>
      </c>
    </row>
    <row r="6906" customFormat="false" ht="13.8" hidden="false" customHeight="false" outlineLevel="0" collapsed="false">
      <c r="A6906" s="55" t="s">
        <v>168</v>
      </c>
      <c r="B6906" s="65" t="s">
        <v>2230</v>
      </c>
      <c r="C6906" s="55" t="str">
        <f aca="false">LEFT(B6906,4)</f>
        <v>2009</v>
      </c>
      <c r="D6906" s="55" t="str">
        <f aca="false">MID(B6906,6,2)</f>
        <v>01</v>
      </c>
      <c r="E6906" s="0" t="n">
        <v>43.990002</v>
      </c>
      <c r="F6906" s="0" t="n">
        <v>43.990002</v>
      </c>
      <c r="G6906" s="0" t="n">
        <v>43.990002</v>
      </c>
      <c r="H6906" s="0" t="n">
        <v>43.990002</v>
      </c>
      <c r="I6906" s="0" t="n">
        <v>27.617823</v>
      </c>
      <c r="J6906" s="0" t="n">
        <v>0</v>
      </c>
    </row>
    <row r="6907" customFormat="false" ht="13.8" hidden="false" customHeight="false" outlineLevel="0" collapsed="false">
      <c r="A6907" s="55" t="s">
        <v>168</v>
      </c>
      <c r="B6907" s="65" t="s">
        <v>2231</v>
      </c>
      <c r="C6907" s="55" t="str">
        <f aca="false">LEFT(B6907,4)</f>
        <v>2009</v>
      </c>
      <c r="D6907" s="55" t="str">
        <f aca="false">MID(B6907,6,2)</f>
        <v>01</v>
      </c>
      <c r="E6907" s="0" t="n">
        <v>45.380001</v>
      </c>
      <c r="F6907" s="0" t="n">
        <v>45.380001</v>
      </c>
      <c r="G6907" s="0" t="n">
        <v>45.380001</v>
      </c>
      <c r="H6907" s="0" t="n">
        <v>45.380001</v>
      </c>
      <c r="I6907" s="0" t="n">
        <v>28.490486</v>
      </c>
      <c r="J6907" s="0" t="n">
        <v>0</v>
      </c>
    </row>
    <row r="6908" customFormat="false" ht="13.8" hidden="false" customHeight="false" outlineLevel="0" collapsed="false">
      <c r="A6908" s="55" t="s">
        <v>168</v>
      </c>
      <c r="B6908" s="65" t="s">
        <v>2232</v>
      </c>
      <c r="C6908" s="55" t="str">
        <f aca="false">LEFT(B6908,4)</f>
        <v>2009</v>
      </c>
      <c r="D6908" s="55" t="str">
        <f aca="false">MID(B6908,6,2)</f>
        <v>01</v>
      </c>
      <c r="E6908" s="0" t="n">
        <v>43.040001</v>
      </c>
      <c r="F6908" s="0" t="n">
        <v>43.040001</v>
      </c>
      <c r="G6908" s="0" t="n">
        <v>43.040001</v>
      </c>
      <c r="H6908" s="0" t="n">
        <v>43.040001</v>
      </c>
      <c r="I6908" s="0" t="n">
        <v>27.021391</v>
      </c>
      <c r="J6908" s="0" t="n">
        <v>0</v>
      </c>
    </row>
    <row r="6909" customFormat="false" ht="13.8" hidden="false" customHeight="false" outlineLevel="0" collapsed="false">
      <c r="A6909" s="55" t="s">
        <v>168</v>
      </c>
      <c r="B6909" s="65" t="s">
        <v>2233</v>
      </c>
      <c r="C6909" s="55" t="str">
        <f aca="false">LEFT(B6909,4)</f>
        <v>2009</v>
      </c>
      <c r="D6909" s="55" t="str">
        <f aca="false">MID(B6909,6,2)</f>
        <v>01</v>
      </c>
      <c r="E6909" s="0" t="n">
        <v>44.380001</v>
      </c>
      <c r="F6909" s="0" t="n">
        <v>44.380001</v>
      </c>
      <c r="G6909" s="0" t="n">
        <v>44.380001</v>
      </c>
      <c r="H6909" s="0" t="n">
        <v>44.380001</v>
      </c>
      <c r="I6909" s="0" t="n">
        <v>27.86268</v>
      </c>
      <c r="J6909" s="0" t="n">
        <v>0</v>
      </c>
    </row>
    <row r="6910" customFormat="false" ht="13.8" hidden="false" customHeight="false" outlineLevel="0" collapsed="false">
      <c r="A6910" s="55" t="s">
        <v>168</v>
      </c>
      <c r="B6910" s="65" t="s">
        <v>2234</v>
      </c>
      <c r="C6910" s="55" t="str">
        <f aca="false">LEFT(B6910,4)</f>
        <v>2009</v>
      </c>
      <c r="D6910" s="55" t="str">
        <f aca="false">MID(B6910,6,2)</f>
        <v>01</v>
      </c>
      <c r="E6910" s="0" t="n">
        <v>46.259998</v>
      </c>
      <c r="F6910" s="0" t="n">
        <v>46.259998</v>
      </c>
      <c r="G6910" s="0" t="n">
        <v>46.259998</v>
      </c>
      <c r="H6910" s="0" t="n">
        <v>46.259998</v>
      </c>
      <c r="I6910" s="0" t="n">
        <v>29.042969</v>
      </c>
      <c r="J6910" s="0" t="n">
        <v>0</v>
      </c>
    </row>
    <row r="6911" customFormat="false" ht="13.8" hidden="false" customHeight="false" outlineLevel="0" collapsed="false">
      <c r="A6911" s="55" t="s">
        <v>168</v>
      </c>
      <c r="B6911" s="65" t="s">
        <v>2235</v>
      </c>
      <c r="C6911" s="55" t="str">
        <f aca="false">LEFT(B6911,4)</f>
        <v>2009</v>
      </c>
      <c r="D6911" s="55" t="str">
        <f aca="false">MID(B6911,6,2)</f>
        <v>01</v>
      </c>
      <c r="E6911" s="0" t="n">
        <v>40.939999</v>
      </c>
      <c r="F6911" s="0" t="n">
        <v>40.939999</v>
      </c>
      <c r="G6911" s="0" t="n">
        <v>40.939999</v>
      </c>
      <c r="H6911" s="0" t="n">
        <v>40.939999</v>
      </c>
      <c r="I6911" s="0" t="n">
        <v>25.702971</v>
      </c>
      <c r="J6911" s="0" t="n">
        <v>0</v>
      </c>
    </row>
    <row r="6912" customFormat="false" ht="13.8" hidden="false" customHeight="false" outlineLevel="0" collapsed="false">
      <c r="A6912" s="55" t="s">
        <v>168</v>
      </c>
      <c r="B6912" s="65" t="s">
        <v>2236</v>
      </c>
      <c r="C6912" s="55" t="str">
        <f aca="false">LEFT(B6912,4)</f>
        <v>2009</v>
      </c>
      <c r="D6912" s="55" t="str">
        <f aca="false">MID(B6912,6,2)</f>
        <v>01</v>
      </c>
      <c r="E6912" s="0" t="n">
        <v>45.240002</v>
      </c>
      <c r="F6912" s="0" t="n">
        <v>45.240002</v>
      </c>
      <c r="G6912" s="0" t="n">
        <v>45.240002</v>
      </c>
      <c r="H6912" s="0" t="n">
        <v>45.240002</v>
      </c>
      <c r="I6912" s="0" t="n">
        <v>28.402588</v>
      </c>
      <c r="J6912" s="0" t="n">
        <v>0</v>
      </c>
    </row>
    <row r="6913" customFormat="false" ht="13.8" hidden="false" customHeight="false" outlineLevel="0" collapsed="false">
      <c r="A6913" s="55" t="s">
        <v>168</v>
      </c>
      <c r="B6913" s="65" t="s">
        <v>2237</v>
      </c>
      <c r="C6913" s="55" t="str">
        <f aca="false">LEFT(B6913,4)</f>
        <v>2009</v>
      </c>
      <c r="D6913" s="55" t="str">
        <f aca="false">MID(B6913,6,2)</f>
        <v>01</v>
      </c>
      <c r="E6913" s="0" t="n">
        <v>42.98</v>
      </c>
      <c r="F6913" s="0" t="n">
        <v>42.98</v>
      </c>
      <c r="G6913" s="0" t="n">
        <v>42.98</v>
      </c>
      <c r="H6913" s="0" t="n">
        <v>42.98</v>
      </c>
      <c r="I6913" s="0" t="n">
        <v>26.983717</v>
      </c>
      <c r="J6913" s="0" t="n">
        <v>0</v>
      </c>
    </row>
    <row r="6914" customFormat="false" ht="13.8" hidden="false" customHeight="false" outlineLevel="0" collapsed="false">
      <c r="A6914" s="55" t="s">
        <v>168</v>
      </c>
      <c r="B6914" s="65" t="s">
        <v>2238</v>
      </c>
      <c r="C6914" s="55" t="str">
        <f aca="false">LEFT(B6914,4)</f>
        <v>2009</v>
      </c>
      <c r="D6914" s="55" t="str">
        <f aca="false">MID(B6914,6,2)</f>
        <v>01</v>
      </c>
      <c r="E6914" s="0" t="n">
        <v>44.189999</v>
      </c>
      <c r="F6914" s="0" t="n">
        <v>44.189999</v>
      </c>
      <c r="G6914" s="0" t="n">
        <v>44.189999</v>
      </c>
      <c r="H6914" s="0" t="n">
        <v>44.189999</v>
      </c>
      <c r="I6914" s="0" t="n">
        <v>27.743389</v>
      </c>
      <c r="J6914" s="0" t="n">
        <v>0</v>
      </c>
    </row>
    <row r="6915" customFormat="false" ht="13.8" hidden="false" customHeight="false" outlineLevel="0" collapsed="false">
      <c r="A6915" s="55" t="s">
        <v>168</v>
      </c>
      <c r="B6915" s="65" t="s">
        <v>2239</v>
      </c>
      <c r="C6915" s="55" t="str">
        <f aca="false">LEFT(B6915,4)</f>
        <v>2009</v>
      </c>
      <c r="D6915" s="55" t="str">
        <f aca="false">MID(B6915,6,2)</f>
        <v>01</v>
      </c>
      <c r="E6915" s="0" t="n">
        <v>43.98</v>
      </c>
      <c r="F6915" s="0" t="n">
        <v>43.98</v>
      </c>
      <c r="G6915" s="0" t="n">
        <v>43.98</v>
      </c>
      <c r="H6915" s="0" t="n">
        <v>43.98</v>
      </c>
      <c r="I6915" s="0" t="n">
        <v>27.611536</v>
      </c>
      <c r="J6915" s="0" t="n">
        <v>0</v>
      </c>
    </row>
    <row r="6916" customFormat="false" ht="13.8" hidden="false" customHeight="false" outlineLevel="0" collapsed="false">
      <c r="A6916" s="55" t="s">
        <v>168</v>
      </c>
      <c r="B6916" s="65" t="s">
        <v>2240</v>
      </c>
      <c r="C6916" s="55" t="str">
        <f aca="false">LEFT(B6916,4)</f>
        <v>2009</v>
      </c>
      <c r="D6916" s="55" t="str">
        <f aca="false">MID(B6916,6,2)</f>
        <v>01</v>
      </c>
      <c r="E6916" s="0" t="n">
        <v>44.599998</v>
      </c>
      <c r="F6916" s="0" t="n">
        <v>44.599998</v>
      </c>
      <c r="G6916" s="0" t="n">
        <v>44.599998</v>
      </c>
      <c r="H6916" s="0" t="n">
        <v>44.599998</v>
      </c>
      <c r="I6916" s="0" t="n">
        <v>28.000788</v>
      </c>
      <c r="J6916" s="0" t="n">
        <v>0</v>
      </c>
    </row>
    <row r="6917" customFormat="false" ht="13.8" hidden="false" customHeight="false" outlineLevel="0" collapsed="false">
      <c r="A6917" s="55" t="s">
        <v>168</v>
      </c>
      <c r="B6917" s="65" t="s">
        <v>2241</v>
      </c>
      <c r="C6917" s="55" t="str">
        <f aca="false">LEFT(B6917,4)</f>
        <v>2009</v>
      </c>
      <c r="D6917" s="55" t="str">
        <f aca="false">MID(B6917,6,2)</f>
        <v>01</v>
      </c>
      <c r="E6917" s="0" t="n">
        <v>48.41</v>
      </c>
      <c r="F6917" s="0" t="n">
        <v>48.41</v>
      </c>
      <c r="G6917" s="0" t="n">
        <v>48.41</v>
      </c>
      <c r="H6917" s="0" t="n">
        <v>48.41</v>
      </c>
      <c r="I6917" s="0" t="n">
        <v>30.392786</v>
      </c>
      <c r="J6917" s="0" t="n">
        <v>0</v>
      </c>
    </row>
    <row r="6918" customFormat="false" ht="13.8" hidden="false" customHeight="false" outlineLevel="0" collapsed="false">
      <c r="A6918" s="55" t="s">
        <v>168</v>
      </c>
      <c r="B6918" s="65" t="s">
        <v>2242</v>
      </c>
      <c r="C6918" s="55" t="str">
        <f aca="false">LEFT(B6918,4)</f>
        <v>2009</v>
      </c>
      <c r="D6918" s="55" t="str">
        <f aca="false">MID(B6918,6,2)</f>
        <v>01</v>
      </c>
      <c r="E6918" s="0" t="n">
        <v>44.41</v>
      </c>
      <c r="F6918" s="0" t="n">
        <v>44.41</v>
      </c>
      <c r="G6918" s="0" t="n">
        <v>44.41</v>
      </c>
      <c r="H6918" s="0" t="n">
        <v>44.41</v>
      </c>
      <c r="I6918" s="0" t="n">
        <v>27.881504</v>
      </c>
      <c r="J6918" s="0" t="n">
        <v>0</v>
      </c>
    </row>
    <row r="6919" customFormat="false" ht="13.8" hidden="false" customHeight="false" outlineLevel="0" collapsed="false">
      <c r="A6919" s="55" t="s">
        <v>168</v>
      </c>
      <c r="B6919" s="65" t="s">
        <v>2243</v>
      </c>
      <c r="C6919" s="55" t="str">
        <f aca="false">LEFT(B6919,4)</f>
        <v>2009</v>
      </c>
      <c r="D6919" s="55" t="str">
        <f aca="false">MID(B6919,6,2)</f>
        <v>01</v>
      </c>
      <c r="E6919" s="0" t="n">
        <v>42.740002</v>
      </c>
      <c r="F6919" s="0" t="n">
        <v>42.740002</v>
      </c>
      <c r="G6919" s="0" t="n">
        <v>42.740002</v>
      </c>
      <c r="H6919" s="0" t="n">
        <v>42.740002</v>
      </c>
      <c r="I6919" s="0" t="n">
        <v>26.833048</v>
      </c>
      <c r="J6919" s="0" t="n">
        <v>0</v>
      </c>
    </row>
    <row r="6920" customFormat="false" ht="13.8" hidden="false" customHeight="false" outlineLevel="0" collapsed="false">
      <c r="A6920" s="55" t="s">
        <v>168</v>
      </c>
      <c r="B6920" s="65" t="s">
        <v>2244</v>
      </c>
      <c r="C6920" s="55" t="str">
        <f aca="false">LEFT(B6920,4)</f>
        <v>2009</v>
      </c>
      <c r="D6920" s="55" t="str">
        <f aca="false">MID(B6920,6,2)</f>
        <v>02</v>
      </c>
      <c r="E6920" s="0" t="n">
        <v>43.549999</v>
      </c>
      <c r="F6920" s="0" t="n">
        <v>43.549999</v>
      </c>
      <c r="G6920" s="0" t="n">
        <v>43.549999</v>
      </c>
      <c r="H6920" s="0" t="n">
        <v>43.549999</v>
      </c>
      <c r="I6920" s="0" t="n">
        <v>27.341585</v>
      </c>
      <c r="J6920" s="0" t="n">
        <v>0</v>
      </c>
    </row>
    <row r="6921" customFormat="false" ht="13.8" hidden="false" customHeight="false" outlineLevel="0" collapsed="false">
      <c r="A6921" s="55" t="s">
        <v>168</v>
      </c>
      <c r="B6921" s="65" t="s">
        <v>2245</v>
      </c>
      <c r="C6921" s="55" t="str">
        <f aca="false">LEFT(B6921,4)</f>
        <v>2009</v>
      </c>
      <c r="D6921" s="55" t="str">
        <f aca="false">MID(B6921,6,2)</f>
        <v>02</v>
      </c>
      <c r="E6921" s="0" t="n">
        <v>43.09</v>
      </c>
      <c r="F6921" s="0" t="n">
        <v>43.09</v>
      </c>
      <c r="G6921" s="0" t="n">
        <v>43.09</v>
      </c>
      <c r="H6921" s="0" t="n">
        <v>43.09</v>
      </c>
      <c r="I6921" s="0" t="n">
        <v>27.052788</v>
      </c>
      <c r="J6921" s="0" t="n">
        <v>0</v>
      </c>
    </row>
    <row r="6922" customFormat="false" ht="13.8" hidden="false" customHeight="false" outlineLevel="0" collapsed="false">
      <c r="A6922" s="55" t="s">
        <v>168</v>
      </c>
      <c r="B6922" s="65" t="s">
        <v>2246</v>
      </c>
      <c r="C6922" s="55" t="str">
        <f aca="false">LEFT(B6922,4)</f>
        <v>2009</v>
      </c>
      <c r="D6922" s="55" t="str">
        <f aca="false">MID(B6922,6,2)</f>
        <v>02</v>
      </c>
      <c r="E6922" s="0" t="n">
        <v>42.259998</v>
      </c>
      <c r="F6922" s="0" t="n">
        <v>42.259998</v>
      </c>
      <c r="G6922" s="0" t="n">
        <v>42.259998</v>
      </c>
      <c r="H6922" s="0" t="n">
        <v>42.259998</v>
      </c>
      <c r="I6922" s="0" t="n">
        <v>26.531696</v>
      </c>
      <c r="J6922" s="0" t="n">
        <v>0</v>
      </c>
    </row>
    <row r="6923" customFormat="false" ht="13.8" hidden="false" customHeight="false" outlineLevel="0" collapsed="false">
      <c r="A6923" s="55" t="s">
        <v>168</v>
      </c>
      <c r="B6923" s="65" t="s">
        <v>2247</v>
      </c>
      <c r="C6923" s="55" t="str">
        <f aca="false">LEFT(B6923,4)</f>
        <v>2009</v>
      </c>
      <c r="D6923" s="55" t="str">
        <f aca="false">MID(B6923,6,2)</f>
        <v>02</v>
      </c>
      <c r="E6923" s="0" t="n">
        <v>41.34</v>
      </c>
      <c r="F6923" s="0" t="n">
        <v>41.34</v>
      </c>
      <c r="G6923" s="0" t="n">
        <v>41.34</v>
      </c>
      <c r="H6923" s="0" t="n">
        <v>41.34</v>
      </c>
      <c r="I6923" s="0" t="n">
        <v>25.95409</v>
      </c>
      <c r="J6923" s="0" t="n">
        <v>0</v>
      </c>
    </row>
    <row r="6924" customFormat="false" ht="13.8" hidden="false" customHeight="false" outlineLevel="0" collapsed="false">
      <c r="A6924" s="55" t="s">
        <v>168</v>
      </c>
      <c r="B6924" s="65" t="s">
        <v>2248</v>
      </c>
      <c r="C6924" s="55" t="str">
        <f aca="false">LEFT(B6924,4)</f>
        <v>2009</v>
      </c>
      <c r="D6924" s="55" t="str">
        <f aca="false">MID(B6924,6,2)</f>
        <v>02</v>
      </c>
      <c r="E6924" s="0" t="n">
        <v>44.299999</v>
      </c>
      <c r="F6924" s="0" t="n">
        <v>44.299999</v>
      </c>
      <c r="G6924" s="0" t="n">
        <v>44.299999</v>
      </c>
      <c r="H6924" s="0" t="n">
        <v>44.299999</v>
      </c>
      <c r="I6924" s="0" t="n">
        <v>27.812433</v>
      </c>
      <c r="J6924" s="0" t="n">
        <v>0</v>
      </c>
    </row>
    <row r="6925" customFormat="false" ht="13.8" hidden="false" customHeight="false" outlineLevel="0" collapsed="false">
      <c r="A6925" s="55" t="s">
        <v>168</v>
      </c>
      <c r="B6925" s="65" t="s">
        <v>2249</v>
      </c>
      <c r="C6925" s="55" t="str">
        <f aca="false">LEFT(B6925,4)</f>
        <v>2009</v>
      </c>
      <c r="D6925" s="55" t="str">
        <f aca="false">MID(B6925,6,2)</f>
        <v>02</v>
      </c>
      <c r="E6925" s="0" t="n">
        <v>44.779999</v>
      </c>
      <c r="F6925" s="0" t="n">
        <v>44.779999</v>
      </c>
      <c r="G6925" s="0" t="n">
        <v>44.779999</v>
      </c>
      <c r="H6925" s="0" t="n">
        <v>44.779999</v>
      </c>
      <c r="I6925" s="0" t="n">
        <v>28.113794</v>
      </c>
      <c r="J6925" s="0" t="n">
        <v>0</v>
      </c>
    </row>
    <row r="6926" customFormat="false" ht="13.8" hidden="false" customHeight="false" outlineLevel="0" collapsed="false">
      <c r="A6926" s="55" t="s">
        <v>168</v>
      </c>
      <c r="B6926" s="65" t="s">
        <v>2250</v>
      </c>
      <c r="C6926" s="55" t="str">
        <f aca="false">LEFT(B6926,4)</f>
        <v>2009</v>
      </c>
      <c r="D6926" s="55" t="str">
        <f aca="false">MID(B6926,6,2)</f>
        <v>02</v>
      </c>
      <c r="E6926" s="0" t="n">
        <v>40.700001</v>
      </c>
      <c r="F6926" s="0" t="n">
        <v>40.700001</v>
      </c>
      <c r="G6926" s="0" t="n">
        <v>40.700001</v>
      </c>
      <c r="H6926" s="0" t="n">
        <v>40.700001</v>
      </c>
      <c r="I6926" s="0" t="n">
        <v>25.552288</v>
      </c>
      <c r="J6926" s="0" t="n">
        <v>0</v>
      </c>
    </row>
    <row r="6927" customFormat="false" ht="13.8" hidden="false" customHeight="false" outlineLevel="0" collapsed="false">
      <c r="A6927" s="55" t="s">
        <v>168</v>
      </c>
      <c r="B6927" s="65" t="s">
        <v>2251</v>
      </c>
      <c r="C6927" s="55" t="str">
        <f aca="false">LEFT(B6927,4)</f>
        <v>2009</v>
      </c>
      <c r="D6927" s="55" t="str">
        <f aca="false">MID(B6927,6,2)</f>
        <v>02</v>
      </c>
      <c r="E6927" s="0" t="n">
        <v>41.419998</v>
      </c>
      <c r="F6927" s="0" t="n">
        <v>41.419998</v>
      </c>
      <c r="G6927" s="0" t="n">
        <v>41.419998</v>
      </c>
      <c r="H6927" s="0" t="n">
        <v>41.419998</v>
      </c>
      <c r="I6927" s="0" t="n">
        <v>26.00432</v>
      </c>
      <c r="J6927" s="0" t="n">
        <v>0</v>
      </c>
    </row>
    <row r="6928" customFormat="false" ht="13.8" hidden="false" customHeight="false" outlineLevel="0" collapsed="false">
      <c r="A6928" s="55" t="s">
        <v>168</v>
      </c>
      <c r="B6928" s="65" t="s">
        <v>2252</v>
      </c>
      <c r="C6928" s="55" t="str">
        <f aca="false">LEFT(B6928,4)</f>
        <v>2009</v>
      </c>
      <c r="D6928" s="55" t="str">
        <f aca="false">MID(B6928,6,2)</f>
        <v>02</v>
      </c>
      <c r="E6928" s="0" t="n">
        <v>40.709999</v>
      </c>
      <c r="F6928" s="0" t="n">
        <v>40.709999</v>
      </c>
      <c r="G6928" s="0" t="n">
        <v>40.709999</v>
      </c>
      <c r="H6928" s="0" t="n">
        <v>40.709999</v>
      </c>
      <c r="I6928" s="0" t="n">
        <v>25.558567</v>
      </c>
      <c r="J6928" s="0" t="n">
        <v>0</v>
      </c>
    </row>
    <row r="6929" customFormat="false" ht="13.8" hidden="false" customHeight="false" outlineLevel="0" collapsed="false">
      <c r="A6929" s="55" t="s">
        <v>168</v>
      </c>
      <c r="B6929" s="65" t="s">
        <v>2253</v>
      </c>
      <c r="C6929" s="55" t="str">
        <f aca="false">LEFT(B6929,4)</f>
        <v>2009</v>
      </c>
      <c r="D6929" s="55" t="str">
        <f aca="false">MID(B6929,6,2)</f>
        <v>02</v>
      </c>
      <c r="E6929" s="0" t="n">
        <v>38.279999</v>
      </c>
      <c r="F6929" s="0" t="n">
        <v>38.279999</v>
      </c>
      <c r="G6929" s="0" t="n">
        <v>38.279999</v>
      </c>
      <c r="H6929" s="0" t="n">
        <v>38.279999</v>
      </c>
      <c r="I6929" s="0" t="n">
        <v>24.032965</v>
      </c>
      <c r="J6929" s="0" t="n">
        <v>0</v>
      </c>
    </row>
    <row r="6930" customFormat="false" ht="13.8" hidden="false" customHeight="false" outlineLevel="0" collapsed="false">
      <c r="A6930" s="55" t="s">
        <v>168</v>
      </c>
      <c r="B6930" s="65" t="s">
        <v>2254</v>
      </c>
      <c r="C6930" s="55" t="str">
        <f aca="false">LEFT(B6930,4)</f>
        <v>2009</v>
      </c>
      <c r="D6930" s="55" t="str">
        <f aca="false">MID(B6930,6,2)</f>
        <v>02</v>
      </c>
      <c r="E6930" s="0" t="n">
        <v>35.57</v>
      </c>
      <c r="F6930" s="0" t="n">
        <v>35.57</v>
      </c>
      <c r="G6930" s="0" t="n">
        <v>35.57</v>
      </c>
      <c r="H6930" s="0" t="n">
        <v>35.57</v>
      </c>
      <c r="I6930" s="0" t="n">
        <v>22.331573</v>
      </c>
      <c r="J6930" s="0" t="n">
        <v>0</v>
      </c>
    </row>
    <row r="6931" customFormat="false" ht="13.8" hidden="false" customHeight="false" outlineLevel="0" collapsed="false">
      <c r="A6931" s="55" t="s">
        <v>168</v>
      </c>
      <c r="B6931" s="65" t="s">
        <v>2255</v>
      </c>
      <c r="C6931" s="55" t="str">
        <f aca="false">LEFT(B6931,4)</f>
        <v>2009</v>
      </c>
      <c r="D6931" s="55" t="str">
        <f aca="false">MID(B6931,6,2)</f>
        <v>02</v>
      </c>
      <c r="E6931" s="0" t="n">
        <v>36.169998</v>
      </c>
      <c r="F6931" s="0" t="n">
        <v>36.169998</v>
      </c>
      <c r="G6931" s="0" t="n">
        <v>36.169998</v>
      </c>
      <c r="H6931" s="0" t="n">
        <v>36.169998</v>
      </c>
      <c r="I6931" s="0" t="n">
        <v>22.708263</v>
      </c>
      <c r="J6931" s="0" t="n">
        <v>0</v>
      </c>
    </row>
    <row r="6932" customFormat="false" ht="13.8" hidden="false" customHeight="false" outlineLevel="0" collapsed="false">
      <c r="A6932" s="55" t="s">
        <v>168</v>
      </c>
      <c r="B6932" s="65" t="s">
        <v>2256</v>
      </c>
      <c r="C6932" s="55" t="str">
        <f aca="false">LEFT(B6932,4)</f>
        <v>2009</v>
      </c>
      <c r="D6932" s="55" t="str">
        <f aca="false">MID(B6932,6,2)</f>
        <v>02</v>
      </c>
      <c r="E6932" s="0" t="n">
        <v>34.5</v>
      </c>
      <c r="F6932" s="0" t="n">
        <v>34.5</v>
      </c>
      <c r="G6932" s="0" t="n">
        <v>34.5</v>
      </c>
      <c r="H6932" s="0" t="n">
        <v>34.5</v>
      </c>
      <c r="I6932" s="0" t="n">
        <v>21.659801</v>
      </c>
      <c r="J6932" s="0" t="n">
        <v>0</v>
      </c>
    </row>
    <row r="6933" customFormat="false" ht="13.8" hidden="false" customHeight="false" outlineLevel="0" collapsed="false">
      <c r="A6933" s="55" t="s">
        <v>168</v>
      </c>
      <c r="B6933" s="65" t="s">
        <v>2257</v>
      </c>
      <c r="C6933" s="55" t="str">
        <f aca="false">LEFT(B6933,4)</f>
        <v>2009</v>
      </c>
      <c r="D6933" s="55" t="str">
        <f aca="false">MID(B6933,6,2)</f>
        <v>02</v>
      </c>
      <c r="E6933" s="0" t="n">
        <v>36.77</v>
      </c>
      <c r="F6933" s="0" t="n">
        <v>36.77</v>
      </c>
      <c r="G6933" s="0" t="n">
        <v>36.77</v>
      </c>
      <c r="H6933" s="0" t="n">
        <v>36.77</v>
      </c>
      <c r="I6933" s="0" t="n">
        <v>23.084961</v>
      </c>
      <c r="J6933" s="0" t="n">
        <v>0</v>
      </c>
    </row>
    <row r="6934" customFormat="false" ht="13.8" hidden="false" customHeight="false" outlineLevel="0" collapsed="false">
      <c r="A6934" s="55" t="s">
        <v>168</v>
      </c>
      <c r="B6934" s="65" t="s">
        <v>2258</v>
      </c>
      <c r="C6934" s="55" t="str">
        <f aca="false">LEFT(B6934,4)</f>
        <v>2009</v>
      </c>
      <c r="D6934" s="55" t="str">
        <f aca="false">MID(B6934,6,2)</f>
        <v>02</v>
      </c>
      <c r="E6934" s="0" t="n">
        <v>33.919998</v>
      </c>
      <c r="F6934" s="0" t="n">
        <v>33.919998</v>
      </c>
      <c r="G6934" s="0" t="n">
        <v>33.919998</v>
      </c>
      <c r="H6934" s="0" t="n">
        <v>33.919998</v>
      </c>
      <c r="I6934" s="0" t="n">
        <v>21.295664</v>
      </c>
      <c r="J6934" s="0" t="n">
        <v>0</v>
      </c>
    </row>
    <row r="6935" customFormat="false" ht="13.8" hidden="false" customHeight="false" outlineLevel="0" collapsed="false">
      <c r="A6935" s="55" t="s">
        <v>168</v>
      </c>
      <c r="B6935" s="65" t="s">
        <v>2259</v>
      </c>
      <c r="C6935" s="55" t="str">
        <f aca="false">LEFT(B6935,4)</f>
        <v>2009</v>
      </c>
      <c r="D6935" s="55" t="str">
        <f aca="false">MID(B6935,6,2)</f>
        <v>02</v>
      </c>
      <c r="E6935" s="0" t="n">
        <v>36.93</v>
      </c>
      <c r="F6935" s="0" t="n">
        <v>36.93</v>
      </c>
      <c r="G6935" s="0" t="n">
        <v>36.93</v>
      </c>
      <c r="H6935" s="0" t="n">
        <v>36.93</v>
      </c>
      <c r="I6935" s="0" t="n">
        <v>23.18541</v>
      </c>
      <c r="J6935" s="0" t="n">
        <v>0</v>
      </c>
    </row>
    <row r="6936" customFormat="false" ht="13.8" hidden="false" customHeight="false" outlineLevel="0" collapsed="false">
      <c r="A6936" s="55" t="s">
        <v>168</v>
      </c>
      <c r="B6936" s="65" t="s">
        <v>2260</v>
      </c>
      <c r="C6936" s="55" t="str">
        <f aca="false">LEFT(B6936,4)</f>
        <v>2009</v>
      </c>
      <c r="D6936" s="55" t="str">
        <f aca="false">MID(B6936,6,2)</f>
        <v>02</v>
      </c>
      <c r="E6936" s="0" t="n">
        <v>36.139999</v>
      </c>
      <c r="F6936" s="0" t="n">
        <v>36.139999</v>
      </c>
      <c r="G6936" s="0" t="n">
        <v>36.139999</v>
      </c>
      <c r="H6936" s="0" t="n">
        <v>36.139999</v>
      </c>
      <c r="I6936" s="0" t="n">
        <v>22.689428</v>
      </c>
      <c r="J6936" s="0" t="n">
        <v>0</v>
      </c>
    </row>
    <row r="6937" customFormat="false" ht="13.8" hidden="false" customHeight="false" outlineLevel="0" collapsed="false">
      <c r="A6937" s="55" t="s">
        <v>168</v>
      </c>
      <c r="B6937" s="65" t="s">
        <v>2261</v>
      </c>
      <c r="C6937" s="55" t="str">
        <f aca="false">LEFT(B6937,4)</f>
        <v>2009</v>
      </c>
      <c r="D6937" s="55" t="str">
        <f aca="false">MID(B6937,6,2)</f>
        <v>02</v>
      </c>
      <c r="E6937" s="0" t="n">
        <v>34.34</v>
      </c>
      <c r="F6937" s="0" t="n">
        <v>34.34</v>
      </c>
      <c r="G6937" s="0" t="n">
        <v>34.34</v>
      </c>
      <c r="H6937" s="0" t="n">
        <v>34.34</v>
      </c>
      <c r="I6937" s="0" t="n">
        <v>21.559353</v>
      </c>
      <c r="J6937" s="0" t="n">
        <v>0</v>
      </c>
    </row>
    <row r="6938" customFormat="false" ht="13.8" hidden="false" customHeight="false" outlineLevel="0" collapsed="false">
      <c r="A6938" s="55" t="s">
        <v>168</v>
      </c>
      <c r="B6938" s="65" t="s">
        <v>2262</v>
      </c>
      <c r="C6938" s="55" t="str">
        <f aca="false">LEFT(B6938,4)</f>
        <v>2009</v>
      </c>
      <c r="D6938" s="55" t="str">
        <f aca="false">MID(B6938,6,2)</f>
        <v>02</v>
      </c>
      <c r="E6938" s="0" t="n">
        <v>33.889999</v>
      </c>
      <c r="F6938" s="0" t="n">
        <v>33.889999</v>
      </c>
      <c r="G6938" s="0" t="n">
        <v>33.889999</v>
      </c>
      <c r="H6938" s="0" t="n">
        <v>33.889999</v>
      </c>
      <c r="I6938" s="0" t="n">
        <v>21.27684</v>
      </c>
      <c r="J6938" s="0" t="n">
        <v>0</v>
      </c>
    </row>
    <row r="6939" customFormat="false" ht="13.8" hidden="false" customHeight="false" outlineLevel="0" collapsed="false">
      <c r="A6939" s="55" t="s">
        <v>168</v>
      </c>
      <c r="B6939" s="65" t="s">
        <v>2263</v>
      </c>
      <c r="C6939" s="55" t="str">
        <f aca="false">LEFT(B6939,4)</f>
        <v>2009</v>
      </c>
      <c r="D6939" s="55" t="str">
        <f aca="false">MID(B6939,6,2)</f>
        <v>03</v>
      </c>
      <c r="E6939" s="0" t="n">
        <v>31.360001</v>
      </c>
      <c r="F6939" s="0" t="n">
        <v>31.360001</v>
      </c>
      <c r="G6939" s="0" t="n">
        <v>31.360001</v>
      </c>
      <c r="H6939" s="0" t="n">
        <v>31.360001</v>
      </c>
      <c r="I6939" s="0" t="n">
        <v>19.68845</v>
      </c>
      <c r="J6939" s="0" t="n">
        <v>0</v>
      </c>
    </row>
    <row r="6940" customFormat="false" ht="13.8" hidden="false" customHeight="false" outlineLevel="0" collapsed="false">
      <c r="A6940" s="55" t="s">
        <v>168</v>
      </c>
      <c r="B6940" s="65" t="s">
        <v>2264</v>
      </c>
      <c r="C6940" s="55" t="str">
        <f aca="false">LEFT(B6940,4)</f>
        <v>2009</v>
      </c>
      <c r="D6940" s="55" t="str">
        <f aca="false">MID(B6940,6,2)</f>
        <v>03</v>
      </c>
      <c r="E6940" s="0" t="n">
        <v>31.67</v>
      </c>
      <c r="F6940" s="0" t="n">
        <v>31.67</v>
      </c>
      <c r="G6940" s="0" t="n">
        <v>31.67</v>
      </c>
      <c r="H6940" s="0" t="n">
        <v>31.67</v>
      </c>
      <c r="I6940" s="0" t="n">
        <v>19.883068</v>
      </c>
      <c r="J6940" s="0" t="n">
        <v>0</v>
      </c>
    </row>
    <row r="6941" customFormat="false" ht="13.8" hidden="false" customHeight="false" outlineLevel="0" collapsed="false">
      <c r="A6941" s="55" t="s">
        <v>168</v>
      </c>
      <c r="B6941" s="65" t="s">
        <v>2265</v>
      </c>
      <c r="C6941" s="55" t="str">
        <f aca="false">LEFT(B6941,4)</f>
        <v>2009</v>
      </c>
      <c r="D6941" s="55" t="str">
        <f aca="false">MID(B6941,6,2)</f>
        <v>03</v>
      </c>
      <c r="E6941" s="0" t="n">
        <v>32.5</v>
      </c>
      <c r="F6941" s="0" t="n">
        <v>32.5</v>
      </c>
      <c r="G6941" s="0" t="n">
        <v>32.5</v>
      </c>
      <c r="H6941" s="0" t="n">
        <v>32.5</v>
      </c>
      <c r="I6941" s="0" t="n">
        <v>20.404167</v>
      </c>
      <c r="J6941" s="0" t="n">
        <v>0</v>
      </c>
    </row>
    <row r="6942" customFormat="false" ht="13.8" hidden="false" customHeight="false" outlineLevel="0" collapsed="false">
      <c r="A6942" s="55" t="s">
        <v>168</v>
      </c>
      <c r="B6942" s="65" t="s">
        <v>2266</v>
      </c>
      <c r="C6942" s="55" t="str">
        <f aca="false">LEFT(B6942,4)</f>
        <v>2009</v>
      </c>
      <c r="D6942" s="55" t="str">
        <f aca="false">MID(B6942,6,2)</f>
        <v>03</v>
      </c>
      <c r="E6942" s="0" t="n">
        <v>30.25</v>
      </c>
      <c r="F6942" s="0" t="n">
        <v>30.25</v>
      </c>
      <c r="G6942" s="0" t="n">
        <v>30.25</v>
      </c>
      <c r="H6942" s="0" t="n">
        <v>30.25</v>
      </c>
      <c r="I6942" s="0" t="n">
        <v>18.991568</v>
      </c>
      <c r="J6942" s="0" t="n">
        <v>0</v>
      </c>
    </row>
    <row r="6943" customFormat="false" ht="13.8" hidden="false" customHeight="false" outlineLevel="0" collapsed="false">
      <c r="A6943" s="55" t="s">
        <v>168</v>
      </c>
      <c r="B6943" s="65" t="s">
        <v>2267</v>
      </c>
      <c r="C6943" s="55" t="str">
        <f aca="false">LEFT(B6943,4)</f>
        <v>2009</v>
      </c>
      <c r="D6943" s="55" t="str">
        <f aca="false">MID(B6943,6,2)</f>
        <v>03</v>
      </c>
      <c r="E6943" s="0" t="n">
        <v>29.93</v>
      </c>
      <c r="F6943" s="0" t="n">
        <v>29.93</v>
      </c>
      <c r="G6943" s="0" t="n">
        <v>29.93</v>
      </c>
      <c r="H6943" s="0" t="n">
        <v>29.93</v>
      </c>
      <c r="I6943" s="0" t="n">
        <v>18.790668</v>
      </c>
      <c r="J6943" s="0" t="n">
        <v>0</v>
      </c>
    </row>
    <row r="6944" customFormat="false" ht="13.8" hidden="false" customHeight="false" outlineLevel="0" collapsed="false">
      <c r="A6944" s="55" t="s">
        <v>168</v>
      </c>
      <c r="B6944" s="65" t="s">
        <v>2268</v>
      </c>
      <c r="C6944" s="55" t="str">
        <f aca="false">LEFT(B6944,4)</f>
        <v>2009</v>
      </c>
      <c r="D6944" s="55" t="str">
        <f aca="false">MID(B6944,6,2)</f>
        <v>03</v>
      </c>
      <c r="E6944" s="0" t="n">
        <v>30.629999</v>
      </c>
      <c r="F6944" s="0" t="n">
        <v>30.629999</v>
      </c>
      <c r="G6944" s="0" t="n">
        <v>30.629999</v>
      </c>
      <c r="H6944" s="0" t="n">
        <v>30.629999</v>
      </c>
      <c r="I6944" s="0" t="n">
        <v>19.230141</v>
      </c>
      <c r="J6944" s="0" t="n">
        <v>0</v>
      </c>
    </row>
    <row r="6945" customFormat="false" ht="13.8" hidden="false" customHeight="false" outlineLevel="0" collapsed="false">
      <c r="A6945" s="55" t="s">
        <v>168</v>
      </c>
      <c r="B6945" s="65" t="s">
        <v>2269</v>
      </c>
      <c r="C6945" s="55" t="str">
        <f aca="false">LEFT(B6945,4)</f>
        <v>2009</v>
      </c>
      <c r="D6945" s="55" t="str">
        <f aca="false">MID(B6945,6,2)</f>
        <v>03</v>
      </c>
      <c r="E6945" s="0" t="n">
        <v>35.09</v>
      </c>
      <c r="F6945" s="0" t="n">
        <v>35.09</v>
      </c>
      <c r="G6945" s="0" t="n">
        <v>35.09</v>
      </c>
      <c r="H6945" s="0" t="n">
        <v>35.09</v>
      </c>
      <c r="I6945" s="0" t="n">
        <v>22.030214</v>
      </c>
      <c r="J6945" s="0" t="n">
        <v>0</v>
      </c>
    </row>
    <row r="6946" customFormat="false" ht="13.8" hidden="false" customHeight="false" outlineLevel="0" collapsed="false">
      <c r="A6946" s="55" t="s">
        <v>168</v>
      </c>
      <c r="B6946" s="65" t="s">
        <v>2270</v>
      </c>
      <c r="C6946" s="55" t="str">
        <f aca="false">LEFT(B6946,4)</f>
        <v>2009</v>
      </c>
      <c r="D6946" s="55" t="str">
        <f aca="false">MID(B6946,6,2)</f>
        <v>03</v>
      </c>
      <c r="E6946" s="0" t="n">
        <v>34.43</v>
      </c>
      <c r="F6946" s="0" t="n">
        <v>34.43</v>
      </c>
      <c r="G6946" s="0" t="n">
        <v>34.43</v>
      </c>
      <c r="H6946" s="0" t="n">
        <v>34.43</v>
      </c>
      <c r="I6946" s="0" t="n">
        <v>21.615866</v>
      </c>
      <c r="J6946" s="0" t="n">
        <v>0</v>
      </c>
    </row>
    <row r="6947" customFormat="false" ht="13.8" hidden="false" customHeight="false" outlineLevel="0" collapsed="false">
      <c r="A6947" s="55" t="s">
        <v>168</v>
      </c>
      <c r="B6947" s="65" t="s">
        <v>2271</v>
      </c>
      <c r="C6947" s="55" t="str">
        <f aca="false">LEFT(B6947,4)</f>
        <v>2009</v>
      </c>
      <c r="D6947" s="55" t="str">
        <f aca="false">MID(B6947,6,2)</f>
        <v>03</v>
      </c>
      <c r="E6947" s="0" t="n">
        <v>37.240002</v>
      </c>
      <c r="F6947" s="0" t="n">
        <v>37.240002</v>
      </c>
      <c r="G6947" s="0" t="n">
        <v>37.240002</v>
      </c>
      <c r="H6947" s="0" t="n">
        <v>37.240002</v>
      </c>
      <c r="I6947" s="0" t="n">
        <v>23.380037</v>
      </c>
      <c r="J6947" s="0" t="n">
        <v>0</v>
      </c>
    </row>
    <row r="6948" customFormat="false" ht="13.8" hidden="false" customHeight="false" outlineLevel="0" collapsed="false">
      <c r="A6948" s="55" t="s">
        <v>168</v>
      </c>
      <c r="B6948" s="65" t="s">
        <v>2272</v>
      </c>
      <c r="C6948" s="55" t="str">
        <f aca="false">LEFT(B6948,4)</f>
        <v>2009</v>
      </c>
      <c r="D6948" s="55" t="str">
        <f aca="false">MID(B6948,6,2)</f>
        <v>03</v>
      </c>
      <c r="E6948" s="0" t="n">
        <v>36.330002</v>
      </c>
      <c r="F6948" s="0" t="n">
        <v>36.330002</v>
      </c>
      <c r="G6948" s="0" t="n">
        <v>36.330002</v>
      </c>
      <c r="H6948" s="0" t="n">
        <v>36.330002</v>
      </c>
      <c r="I6948" s="0" t="n">
        <v>22.80872</v>
      </c>
      <c r="J6948" s="0" t="n">
        <v>0</v>
      </c>
    </row>
    <row r="6949" customFormat="false" ht="13.8" hidden="false" customHeight="false" outlineLevel="0" collapsed="false">
      <c r="A6949" s="55" t="s">
        <v>168</v>
      </c>
      <c r="B6949" s="65" t="s">
        <v>2273</v>
      </c>
      <c r="C6949" s="55" t="str">
        <f aca="false">LEFT(B6949,4)</f>
        <v>2009</v>
      </c>
      <c r="D6949" s="55" t="str">
        <f aca="false">MID(B6949,6,2)</f>
        <v>03</v>
      </c>
      <c r="E6949" s="0" t="n">
        <v>33.450001</v>
      </c>
      <c r="F6949" s="0" t="n">
        <v>33.450001</v>
      </c>
      <c r="G6949" s="0" t="n">
        <v>33.450001</v>
      </c>
      <c r="H6949" s="0" t="n">
        <v>33.450001</v>
      </c>
      <c r="I6949" s="0" t="n">
        <v>21.000591</v>
      </c>
      <c r="J6949" s="0" t="n">
        <v>0</v>
      </c>
    </row>
    <row r="6950" customFormat="false" ht="13.8" hidden="false" customHeight="false" outlineLevel="0" collapsed="false">
      <c r="A6950" s="55" t="s">
        <v>168</v>
      </c>
      <c r="B6950" s="65" t="s">
        <v>2274</v>
      </c>
      <c r="C6950" s="55" t="str">
        <f aca="false">LEFT(B6950,4)</f>
        <v>2009</v>
      </c>
      <c r="D6950" s="55" t="str">
        <f aca="false">MID(B6950,6,2)</f>
        <v>03</v>
      </c>
      <c r="E6950" s="0" t="n">
        <v>36.139999</v>
      </c>
      <c r="F6950" s="0" t="n">
        <v>36.139999</v>
      </c>
      <c r="G6950" s="0" t="n">
        <v>36.139999</v>
      </c>
      <c r="H6950" s="0" t="n">
        <v>36.139999</v>
      </c>
      <c r="I6950" s="0" t="n">
        <v>22.689428</v>
      </c>
      <c r="J6950" s="0" t="n">
        <v>0</v>
      </c>
    </row>
    <row r="6951" customFormat="false" ht="13.8" hidden="false" customHeight="false" outlineLevel="0" collapsed="false">
      <c r="A6951" s="55" t="s">
        <v>168</v>
      </c>
      <c r="B6951" s="65" t="s">
        <v>2275</v>
      </c>
      <c r="C6951" s="55" t="str">
        <f aca="false">LEFT(B6951,4)</f>
        <v>2009</v>
      </c>
      <c r="D6951" s="55" t="str">
        <f aca="false">MID(B6951,6,2)</f>
        <v>03</v>
      </c>
      <c r="E6951" s="0" t="n">
        <v>37.91</v>
      </c>
      <c r="F6951" s="0" t="n">
        <v>37.91</v>
      </c>
      <c r="G6951" s="0" t="n">
        <v>37.91</v>
      </c>
      <c r="H6951" s="0" t="n">
        <v>37.91</v>
      </c>
      <c r="I6951" s="0" t="n">
        <v>23.800674</v>
      </c>
      <c r="J6951" s="0" t="n">
        <v>0</v>
      </c>
    </row>
    <row r="6952" customFormat="false" ht="13.8" hidden="false" customHeight="false" outlineLevel="0" collapsed="false">
      <c r="A6952" s="55" t="s">
        <v>168</v>
      </c>
      <c r="B6952" s="65" t="s">
        <v>2276</v>
      </c>
      <c r="C6952" s="55" t="str">
        <f aca="false">LEFT(B6952,4)</f>
        <v>2009</v>
      </c>
      <c r="D6952" s="55" t="str">
        <f aca="false">MID(B6952,6,2)</f>
        <v>03</v>
      </c>
      <c r="E6952" s="0" t="n">
        <v>35.669998</v>
      </c>
      <c r="F6952" s="0" t="n">
        <v>35.669998</v>
      </c>
      <c r="G6952" s="0" t="n">
        <v>35.669998</v>
      </c>
      <c r="H6952" s="0" t="n">
        <v>35.669998</v>
      </c>
      <c r="I6952" s="0" t="n">
        <v>22.394352</v>
      </c>
      <c r="J6952" s="0" t="n">
        <v>0</v>
      </c>
    </row>
    <row r="6953" customFormat="false" ht="13.8" hidden="false" customHeight="false" outlineLevel="0" collapsed="false">
      <c r="A6953" s="55" t="s">
        <v>168</v>
      </c>
      <c r="B6953" s="65" t="s">
        <v>2277</v>
      </c>
      <c r="C6953" s="55" t="str">
        <f aca="false">LEFT(B6953,4)</f>
        <v>2009</v>
      </c>
      <c r="D6953" s="55" t="str">
        <f aca="false">MID(B6953,6,2)</f>
        <v>03</v>
      </c>
      <c r="E6953" s="0" t="n">
        <v>32.599998</v>
      </c>
      <c r="F6953" s="0" t="n">
        <v>32.599998</v>
      </c>
      <c r="G6953" s="0" t="n">
        <v>32.599998</v>
      </c>
      <c r="H6953" s="0" t="n">
        <v>32.599998</v>
      </c>
      <c r="I6953" s="0" t="n">
        <v>20.466942</v>
      </c>
      <c r="J6953" s="0" t="n">
        <v>0</v>
      </c>
    </row>
    <row r="6954" customFormat="false" ht="13.8" hidden="false" customHeight="false" outlineLevel="0" collapsed="false">
      <c r="A6954" s="55" t="s">
        <v>168</v>
      </c>
      <c r="B6954" s="65" t="s">
        <v>2278</v>
      </c>
      <c r="C6954" s="55" t="str">
        <f aca="false">LEFT(B6954,4)</f>
        <v>2009</v>
      </c>
      <c r="D6954" s="55" t="str">
        <f aca="false">MID(B6954,6,2)</f>
        <v>03</v>
      </c>
      <c r="E6954" s="0" t="n">
        <v>38.09</v>
      </c>
      <c r="F6954" s="0" t="n">
        <v>38.09</v>
      </c>
      <c r="G6954" s="0" t="n">
        <v>38.09</v>
      </c>
      <c r="H6954" s="0" t="n">
        <v>38.09</v>
      </c>
      <c r="I6954" s="0" t="n">
        <v>23.913677</v>
      </c>
      <c r="J6954" s="0" t="n">
        <v>0</v>
      </c>
    </row>
    <row r="6955" customFormat="false" ht="13.8" hidden="false" customHeight="false" outlineLevel="0" collapsed="false">
      <c r="A6955" s="55" t="s">
        <v>168</v>
      </c>
      <c r="B6955" s="65" t="s">
        <v>2279</v>
      </c>
      <c r="C6955" s="55" t="str">
        <f aca="false">LEFT(B6955,4)</f>
        <v>2009</v>
      </c>
      <c r="D6955" s="55" t="str">
        <f aca="false">MID(B6955,6,2)</f>
        <v>03</v>
      </c>
      <c r="E6955" s="0" t="n">
        <v>34.209999</v>
      </c>
      <c r="F6955" s="0" t="n">
        <v>34.209999</v>
      </c>
      <c r="G6955" s="0" t="n">
        <v>34.209999</v>
      </c>
      <c r="H6955" s="0" t="n">
        <v>34.209999</v>
      </c>
      <c r="I6955" s="0" t="n">
        <v>21.769789</v>
      </c>
      <c r="J6955" s="0" t="n">
        <v>0</v>
      </c>
    </row>
    <row r="6956" customFormat="false" ht="13.8" hidden="false" customHeight="false" outlineLevel="0" collapsed="false">
      <c r="A6956" s="55" t="s">
        <v>168</v>
      </c>
      <c r="B6956" s="65" t="s">
        <v>2280</v>
      </c>
      <c r="C6956" s="55" t="str">
        <f aca="false">LEFT(B6956,4)</f>
        <v>2009</v>
      </c>
      <c r="D6956" s="55" t="str">
        <f aca="false">MID(B6956,6,2)</f>
        <v>03</v>
      </c>
      <c r="E6956" s="0" t="n">
        <v>34.779999</v>
      </c>
      <c r="F6956" s="0" t="n">
        <v>34.779999</v>
      </c>
      <c r="G6956" s="0" t="n">
        <v>34.779999</v>
      </c>
      <c r="H6956" s="0" t="n">
        <v>34.779999</v>
      </c>
      <c r="I6956" s="0" t="n">
        <v>22.132505</v>
      </c>
      <c r="J6956" s="0" t="n">
        <v>0</v>
      </c>
    </row>
    <row r="6957" customFormat="false" ht="13.8" hidden="false" customHeight="false" outlineLevel="0" collapsed="false">
      <c r="A6957" s="55" t="s">
        <v>168</v>
      </c>
      <c r="B6957" s="65" t="s">
        <v>2281</v>
      </c>
      <c r="C6957" s="55" t="str">
        <f aca="false">LEFT(B6957,4)</f>
        <v>2009</v>
      </c>
      <c r="D6957" s="55" t="str">
        <f aca="false">MID(B6957,6,2)</f>
        <v>03</v>
      </c>
      <c r="E6957" s="0" t="n">
        <v>35.91</v>
      </c>
      <c r="F6957" s="0" t="n">
        <v>35.91</v>
      </c>
      <c r="G6957" s="0" t="n">
        <v>35.91</v>
      </c>
      <c r="H6957" s="0" t="n">
        <v>35.91</v>
      </c>
      <c r="I6957" s="0" t="n">
        <v>22.851601</v>
      </c>
      <c r="J6957" s="0" t="n">
        <v>0</v>
      </c>
    </row>
    <row r="6958" customFormat="false" ht="13.8" hidden="false" customHeight="false" outlineLevel="0" collapsed="false">
      <c r="A6958" s="55" t="s">
        <v>168</v>
      </c>
      <c r="B6958" s="65" t="s">
        <v>2282</v>
      </c>
      <c r="C6958" s="55" t="str">
        <f aca="false">LEFT(B6958,4)</f>
        <v>2009</v>
      </c>
      <c r="D6958" s="55" t="str">
        <f aca="false">MID(B6958,6,2)</f>
        <v>03</v>
      </c>
      <c r="E6958" s="0" t="n">
        <v>34.049999</v>
      </c>
      <c r="F6958" s="0" t="n">
        <v>34.049999</v>
      </c>
      <c r="G6958" s="0" t="n">
        <v>34.049999</v>
      </c>
      <c r="H6958" s="0" t="n">
        <v>34.049999</v>
      </c>
      <c r="I6958" s="0" t="n">
        <v>21.667969</v>
      </c>
      <c r="J6958" s="0" t="n">
        <v>0</v>
      </c>
    </row>
    <row r="6959" customFormat="false" ht="13.8" hidden="false" customHeight="false" outlineLevel="0" collapsed="false">
      <c r="A6959" s="55" t="s">
        <v>168</v>
      </c>
      <c r="B6959" s="65" t="s">
        <v>2283</v>
      </c>
      <c r="C6959" s="55" t="str">
        <f aca="false">LEFT(B6959,4)</f>
        <v>2009</v>
      </c>
      <c r="D6959" s="55" t="str">
        <f aca="false">MID(B6959,6,2)</f>
        <v>03</v>
      </c>
      <c r="E6959" s="0" t="n">
        <v>31.959999</v>
      </c>
      <c r="F6959" s="0" t="n">
        <v>31.959999</v>
      </c>
      <c r="G6959" s="0" t="n">
        <v>31.959999</v>
      </c>
      <c r="H6959" s="0" t="n">
        <v>31.959999</v>
      </c>
      <c r="I6959" s="0" t="n">
        <v>20.337984</v>
      </c>
      <c r="J6959" s="0" t="n">
        <v>0</v>
      </c>
    </row>
    <row r="6960" customFormat="false" ht="13.8" hidden="false" customHeight="false" outlineLevel="0" collapsed="false">
      <c r="A6960" s="55" t="s">
        <v>168</v>
      </c>
      <c r="B6960" s="65" t="s">
        <v>2284</v>
      </c>
      <c r="C6960" s="55" t="str">
        <f aca="false">LEFT(B6960,4)</f>
        <v>2009</v>
      </c>
      <c r="D6960" s="55" t="str">
        <f aca="false">MID(B6960,6,2)</f>
        <v>03</v>
      </c>
      <c r="E6960" s="0" t="n">
        <v>34.490002</v>
      </c>
      <c r="F6960" s="0" t="n">
        <v>34.490002</v>
      </c>
      <c r="G6960" s="0" t="n">
        <v>34.490002</v>
      </c>
      <c r="H6960" s="0" t="n">
        <v>34.490002</v>
      </c>
      <c r="I6960" s="0" t="n">
        <v>21.947968</v>
      </c>
      <c r="J6960" s="0" t="n">
        <v>0</v>
      </c>
    </row>
    <row r="6961" customFormat="false" ht="13.8" hidden="false" customHeight="false" outlineLevel="0" collapsed="false">
      <c r="A6961" s="55" t="s">
        <v>168</v>
      </c>
      <c r="B6961" s="65" t="s">
        <v>2285</v>
      </c>
      <c r="C6961" s="55" t="str">
        <f aca="false">LEFT(B6961,4)</f>
        <v>2009</v>
      </c>
      <c r="D6961" s="55" t="str">
        <f aca="false">MID(B6961,6,2)</f>
        <v>04</v>
      </c>
      <c r="E6961" s="0" t="n">
        <v>34.150002</v>
      </c>
      <c r="F6961" s="0" t="n">
        <v>34.150002</v>
      </c>
      <c r="G6961" s="0" t="n">
        <v>34.150002</v>
      </c>
      <c r="H6961" s="0" t="n">
        <v>34.150002</v>
      </c>
      <c r="I6961" s="0" t="n">
        <v>21.731609</v>
      </c>
      <c r="J6961" s="0" t="n">
        <v>0</v>
      </c>
    </row>
    <row r="6962" customFormat="false" ht="13.8" hidden="false" customHeight="false" outlineLevel="0" collapsed="false">
      <c r="A6962" s="55" t="s">
        <v>168</v>
      </c>
      <c r="B6962" s="65" t="s">
        <v>2286</v>
      </c>
      <c r="C6962" s="55" t="str">
        <f aca="false">LEFT(B6962,4)</f>
        <v>2009</v>
      </c>
      <c r="D6962" s="55" t="str">
        <f aca="false">MID(B6962,6,2)</f>
        <v>04</v>
      </c>
      <c r="E6962" s="0" t="n">
        <v>36.68</v>
      </c>
      <c r="F6962" s="0" t="n">
        <v>36.68</v>
      </c>
      <c r="G6962" s="0" t="n">
        <v>36.68</v>
      </c>
      <c r="H6962" s="0" t="n">
        <v>36.68</v>
      </c>
      <c r="I6962" s="0" t="n">
        <v>23.341589</v>
      </c>
      <c r="J6962" s="0" t="n">
        <v>0</v>
      </c>
    </row>
    <row r="6963" customFormat="false" ht="13.8" hidden="false" customHeight="false" outlineLevel="0" collapsed="false">
      <c r="A6963" s="55" t="s">
        <v>168</v>
      </c>
      <c r="B6963" s="65" t="s">
        <v>2287</v>
      </c>
      <c r="C6963" s="55" t="str">
        <f aca="false">LEFT(B6963,4)</f>
        <v>2009</v>
      </c>
      <c r="D6963" s="55" t="str">
        <f aca="false">MID(B6963,6,2)</f>
        <v>04</v>
      </c>
      <c r="E6963" s="0" t="n">
        <v>39.939999</v>
      </c>
      <c r="F6963" s="0" t="n">
        <v>39.939999</v>
      </c>
      <c r="G6963" s="0" t="n">
        <v>39.939999</v>
      </c>
      <c r="H6963" s="0" t="n">
        <v>39.939999</v>
      </c>
      <c r="I6963" s="0" t="n">
        <v>25.416113</v>
      </c>
      <c r="J6963" s="0" t="n">
        <v>0</v>
      </c>
    </row>
    <row r="6964" customFormat="false" ht="13.8" hidden="false" customHeight="false" outlineLevel="0" collapsed="false">
      <c r="A6964" s="55" t="s">
        <v>168</v>
      </c>
      <c r="B6964" s="65" t="s">
        <v>2288</v>
      </c>
      <c r="C6964" s="55" t="str">
        <f aca="false">LEFT(B6964,4)</f>
        <v>2009</v>
      </c>
      <c r="D6964" s="55" t="str">
        <f aca="false">MID(B6964,6,2)</f>
        <v>04</v>
      </c>
      <c r="E6964" s="0" t="n">
        <v>39.57</v>
      </c>
      <c r="F6964" s="0" t="n">
        <v>39.57</v>
      </c>
      <c r="G6964" s="0" t="n">
        <v>39.57</v>
      </c>
      <c r="H6964" s="0" t="n">
        <v>39.57</v>
      </c>
      <c r="I6964" s="0" t="n">
        <v>25.180666</v>
      </c>
      <c r="J6964" s="0" t="n">
        <v>0</v>
      </c>
    </row>
    <row r="6965" customFormat="false" ht="13.8" hidden="false" customHeight="false" outlineLevel="0" collapsed="false">
      <c r="A6965" s="55" t="s">
        <v>168</v>
      </c>
      <c r="B6965" s="65" t="s">
        <v>2289</v>
      </c>
      <c r="C6965" s="55" t="str">
        <f aca="false">LEFT(B6965,4)</f>
        <v>2009</v>
      </c>
      <c r="D6965" s="55" t="str">
        <f aca="false">MID(B6965,6,2)</f>
        <v>04</v>
      </c>
      <c r="E6965" s="0" t="n">
        <v>36.139999</v>
      </c>
      <c r="F6965" s="0" t="n">
        <v>36.139999</v>
      </c>
      <c r="G6965" s="0" t="n">
        <v>36.139999</v>
      </c>
      <c r="H6965" s="0" t="n">
        <v>36.139999</v>
      </c>
      <c r="I6965" s="0" t="n">
        <v>22.997965</v>
      </c>
      <c r="J6965" s="0" t="n">
        <v>0</v>
      </c>
    </row>
    <row r="6966" customFormat="false" ht="13.8" hidden="false" customHeight="false" outlineLevel="0" collapsed="false">
      <c r="A6966" s="55" t="s">
        <v>168</v>
      </c>
      <c r="B6966" s="65" t="s">
        <v>2290</v>
      </c>
      <c r="C6966" s="55" t="str">
        <f aca="false">LEFT(B6966,4)</f>
        <v>2009</v>
      </c>
      <c r="D6966" s="55" t="str">
        <f aca="false">MID(B6966,6,2)</f>
        <v>04</v>
      </c>
      <c r="E6966" s="0" t="n">
        <v>36.970001</v>
      </c>
      <c r="F6966" s="0" t="n">
        <v>36.970001</v>
      </c>
      <c r="G6966" s="0" t="n">
        <v>36.970001</v>
      </c>
      <c r="H6966" s="0" t="n">
        <v>36.970001</v>
      </c>
      <c r="I6966" s="0" t="n">
        <v>23.526142</v>
      </c>
      <c r="J6966" s="0" t="n">
        <v>0</v>
      </c>
    </row>
    <row r="6967" customFormat="false" ht="13.8" hidden="false" customHeight="false" outlineLevel="0" collapsed="false">
      <c r="A6967" s="55" t="s">
        <v>168</v>
      </c>
      <c r="B6967" s="65" t="s">
        <v>2291</v>
      </c>
      <c r="C6967" s="55" t="str">
        <f aca="false">LEFT(B6967,4)</f>
        <v>2009</v>
      </c>
      <c r="D6967" s="55" t="str">
        <f aca="false">MID(B6967,6,2)</f>
        <v>04</v>
      </c>
      <c r="E6967" s="0" t="n">
        <v>41.900002</v>
      </c>
      <c r="F6967" s="0" t="n">
        <v>41.900002</v>
      </c>
      <c r="G6967" s="0" t="n">
        <v>41.900002</v>
      </c>
      <c r="H6967" s="0" t="n">
        <v>41.900002</v>
      </c>
      <c r="I6967" s="0" t="n">
        <v>26.663376</v>
      </c>
      <c r="J6967" s="0" t="n">
        <v>0</v>
      </c>
    </row>
    <row r="6968" customFormat="false" ht="13.8" hidden="false" customHeight="false" outlineLevel="0" collapsed="false">
      <c r="A6968" s="55" t="s">
        <v>168</v>
      </c>
      <c r="B6968" s="65" t="s">
        <v>2292</v>
      </c>
      <c r="C6968" s="55" t="str">
        <f aca="false">LEFT(B6968,4)</f>
        <v>2009</v>
      </c>
      <c r="D6968" s="55" t="str">
        <f aca="false">MID(B6968,6,2)</f>
        <v>04</v>
      </c>
      <c r="E6968" s="0" t="n">
        <v>42.209999</v>
      </c>
      <c r="F6968" s="0" t="n">
        <v>42.209999</v>
      </c>
      <c r="G6968" s="0" t="n">
        <v>42.209999</v>
      </c>
      <c r="H6968" s="0" t="n">
        <v>42.209999</v>
      </c>
      <c r="I6968" s="0" t="n">
        <v>26.860651</v>
      </c>
      <c r="J6968" s="0" t="n">
        <v>0</v>
      </c>
    </row>
    <row r="6969" customFormat="false" ht="13.8" hidden="false" customHeight="false" outlineLevel="0" collapsed="false">
      <c r="A6969" s="55" t="s">
        <v>168</v>
      </c>
      <c r="B6969" s="65" t="s">
        <v>2293</v>
      </c>
      <c r="C6969" s="55" t="str">
        <f aca="false">LEFT(B6969,4)</f>
        <v>2009</v>
      </c>
      <c r="D6969" s="55" t="str">
        <f aca="false">MID(B6969,6,2)</f>
        <v>04</v>
      </c>
      <c r="E6969" s="0" t="n">
        <v>38.639999</v>
      </c>
      <c r="F6969" s="0" t="n">
        <v>38.639999</v>
      </c>
      <c r="G6969" s="0" t="n">
        <v>38.639999</v>
      </c>
      <c r="H6969" s="0" t="n">
        <v>38.639999</v>
      </c>
      <c r="I6969" s="0" t="n">
        <v>24.588852</v>
      </c>
      <c r="J6969" s="0" t="n">
        <v>0</v>
      </c>
    </row>
    <row r="6970" customFormat="false" ht="13.8" hidden="false" customHeight="false" outlineLevel="0" collapsed="false">
      <c r="A6970" s="55" t="s">
        <v>168</v>
      </c>
      <c r="B6970" s="65" t="s">
        <v>2294</v>
      </c>
      <c r="C6970" s="55" t="str">
        <f aca="false">LEFT(B6970,4)</f>
        <v>2009</v>
      </c>
      <c r="D6970" s="55" t="str">
        <f aca="false">MID(B6970,6,2)</f>
        <v>04</v>
      </c>
      <c r="E6970" s="0" t="n">
        <v>42.029999</v>
      </c>
      <c r="F6970" s="0" t="n">
        <v>42.029999</v>
      </c>
      <c r="G6970" s="0" t="n">
        <v>42.029999</v>
      </c>
      <c r="H6970" s="0" t="n">
        <v>42.029999</v>
      </c>
      <c r="I6970" s="0" t="n">
        <v>26.746101</v>
      </c>
      <c r="J6970" s="0" t="n">
        <v>0</v>
      </c>
    </row>
    <row r="6971" customFormat="false" ht="13.8" hidden="false" customHeight="false" outlineLevel="0" collapsed="false">
      <c r="A6971" s="55" t="s">
        <v>168</v>
      </c>
      <c r="B6971" s="65" t="s">
        <v>2295</v>
      </c>
      <c r="C6971" s="55" t="str">
        <f aca="false">LEFT(B6971,4)</f>
        <v>2009</v>
      </c>
      <c r="D6971" s="55" t="str">
        <f aca="false">MID(B6971,6,2)</f>
        <v>04</v>
      </c>
      <c r="E6971" s="0" t="n">
        <v>43.639999</v>
      </c>
      <c r="F6971" s="0" t="n">
        <v>43.639999</v>
      </c>
      <c r="G6971" s="0" t="n">
        <v>43.639999</v>
      </c>
      <c r="H6971" s="0" t="n">
        <v>43.639999</v>
      </c>
      <c r="I6971" s="0" t="n">
        <v>27.770643</v>
      </c>
      <c r="J6971" s="0" t="n">
        <v>0</v>
      </c>
    </row>
    <row r="6972" customFormat="false" ht="13.8" hidden="false" customHeight="false" outlineLevel="0" collapsed="false">
      <c r="A6972" s="55" t="s">
        <v>168</v>
      </c>
      <c r="B6972" s="65" t="s">
        <v>2296</v>
      </c>
      <c r="C6972" s="55" t="str">
        <f aca="false">LEFT(B6972,4)</f>
        <v>2009</v>
      </c>
      <c r="D6972" s="55" t="str">
        <f aca="false">MID(B6972,6,2)</f>
        <v>04</v>
      </c>
      <c r="E6972" s="0" t="n">
        <v>44.240002</v>
      </c>
      <c r="F6972" s="0" t="n">
        <v>44.240002</v>
      </c>
      <c r="G6972" s="0" t="n">
        <v>44.240002</v>
      </c>
      <c r="H6972" s="0" t="n">
        <v>44.240002</v>
      </c>
      <c r="I6972" s="0" t="n">
        <v>28.152454</v>
      </c>
      <c r="J6972" s="0" t="n">
        <v>0</v>
      </c>
    </row>
    <row r="6973" customFormat="false" ht="13.8" hidden="false" customHeight="false" outlineLevel="0" collapsed="false">
      <c r="A6973" s="55" t="s">
        <v>168</v>
      </c>
      <c r="B6973" s="65" t="s">
        <v>2297</v>
      </c>
      <c r="C6973" s="55" t="str">
        <f aca="false">LEFT(B6973,4)</f>
        <v>2009</v>
      </c>
      <c r="D6973" s="55" t="str">
        <f aca="false">MID(B6973,6,2)</f>
        <v>04</v>
      </c>
      <c r="E6973" s="0" t="n">
        <v>39.389999</v>
      </c>
      <c r="F6973" s="0" t="n">
        <v>39.389999</v>
      </c>
      <c r="G6973" s="0" t="n">
        <v>39.389999</v>
      </c>
      <c r="H6973" s="0" t="n">
        <v>39.389999</v>
      </c>
      <c r="I6973" s="0" t="n">
        <v>25.066124</v>
      </c>
      <c r="J6973" s="0" t="n">
        <v>0</v>
      </c>
    </row>
    <row r="6974" customFormat="false" ht="13.8" hidden="false" customHeight="false" outlineLevel="0" collapsed="false">
      <c r="A6974" s="55" t="s">
        <v>168</v>
      </c>
      <c r="B6974" s="65" t="s">
        <v>2298</v>
      </c>
      <c r="C6974" s="55" t="str">
        <f aca="false">LEFT(B6974,4)</f>
        <v>2009</v>
      </c>
      <c r="D6974" s="55" t="str">
        <f aca="false">MID(B6974,6,2)</f>
        <v>04</v>
      </c>
      <c r="E6974" s="0" t="n">
        <v>43.240002</v>
      </c>
      <c r="F6974" s="0" t="n">
        <v>43.240002</v>
      </c>
      <c r="G6974" s="0" t="n">
        <v>43.240002</v>
      </c>
      <c r="H6974" s="0" t="n">
        <v>43.240002</v>
      </c>
      <c r="I6974" s="0" t="n">
        <v>27.516104</v>
      </c>
      <c r="J6974" s="0" t="n">
        <v>0</v>
      </c>
    </row>
    <row r="6975" customFormat="false" ht="13.8" hidden="false" customHeight="false" outlineLevel="0" collapsed="false">
      <c r="A6975" s="55" t="s">
        <v>168</v>
      </c>
      <c r="B6975" s="65" t="s">
        <v>2299</v>
      </c>
      <c r="C6975" s="55" t="str">
        <f aca="false">LEFT(B6975,4)</f>
        <v>2009</v>
      </c>
      <c r="D6975" s="55" t="str">
        <f aca="false">MID(B6975,6,2)</f>
        <v>04</v>
      </c>
      <c r="E6975" s="0" t="n">
        <v>41.5</v>
      </c>
      <c r="F6975" s="0" t="n">
        <v>41.5</v>
      </c>
      <c r="G6975" s="0" t="n">
        <v>41.5</v>
      </c>
      <c r="H6975" s="0" t="n">
        <v>41.5</v>
      </c>
      <c r="I6975" s="0" t="n">
        <v>26.408838</v>
      </c>
      <c r="J6975" s="0" t="n">
        <v>0</v>
      </c>
    </row>
    <row r="6976" customFormat="false" ht="13.8" hidden="false" customHeight="false" outlineLevel="0" collapsed="false">
      <c r="A6976" s="55" t="s">
        <v>168</v>
      </c>
      <c r="B6976" s="65" t="s">
        <v>2300</v>
      </c>
      <c r="C6976" s="55" t="str">
        <f aca="false">LEFT(B6976,4)</f>
        <v>2009</v>
      </c>
      <c r="D6976" s="55" t="str">
        <f aca="false">MID(B6976,6,2)</f>
        <v>04</v>
      </c>
      <c r="E6976" s="0" t="n">
        <v>43.389999</v>
      </c>
      <c r="F6976" s="0" t="n">
        <v>43.389999</v>
      </c>
      <c r="G6976" s="0" t="n">
        <v>43.389999</v>
      </c>
      <c r="H6976" s="0" t="n">
        <v>43.389999</v>
      </c>
      <c r="I6976" s="0" t="n">
        <v>27.611549</v>
      </c>
      <c r="J6976" s="0" t="n">
        <v>0</v>
      </c>
    </row>
    <row r="6977" customFormat="false" ht="13.8" hidden="false" customHeight="false" outlineLevel="0" collapsed="false">
      <c r="A6977" s="55" t="s">
        <v>168</v>
      </c>
      <c r="B6977" s="65" t="s">
        <v>2301</v>
      </c>
      <c r="C6977" s="55" t="str">
        <f aca="false">LEFT(B6977,4)</f>
        <v>2009</v>
      </c>
      <c r="D6977" s="55" t="str">
        <f aca="false">MID(B6977,6,2)</f>
        <v>04</v>
      </c>
      <c r="E6977" s="0" t="n">
        <v>45.77</v>
      </c>
      <c r="F6977" s="0" t="n">
        <v>45.77</v>
      </c>
      <c r="G6977" s="0" t="n">
        <v>45.77</v>
      </c>
      <c r="H6977" s="0" t="n">
        <v>45.77</v>
      </c>
      <c r="I6977" s="0" t="n">
        <v>29.126087</v>
      </c>
      <c r="J6977" s="0" t="n">
        <v>0</v>
      </c>
    </row>
    <row r="6978" customFormat="false" ht="13.8" hidden="false" customHeight="false" outlineLevel="0" collapsed="false">
      <c r="A6978" s="55" t="s">
        <v>168</v>
      </c>
      <c r="B6978" s="65" t="s">
        <v>2302</v>
      </c>
      <c r="C6978" s="55" t="str">
        <f aca="false">LEFT(B6978,4)</f>
        <v>2009</v>
      </c>
      <c r="D6978" s="55" t="str">
        <f aca="false">MID(B6978,6,2)</f>
        <v>04</v>
      </c>
      <c r="E6978" s="0" t="n">
        <v>42.68</v>
      </c>
      <c r="F6978" s="0" t="n">
        <v>42.68</v>
      </c>
      <c r="G6978" s="0" t="n">
        <v>42.68</v>
      </c>
      <c r="H6978" s="0" t="n">
        <v>42.68</v>
      </c>
      <c r="I6978" s="0" t="n">
        <v>27.159735</v>
      </c>
      <c r="J6978" s="0" t="n">
        <v>0</v>
      </c>
    </row>
    <row r="6979" customFormat="false" ht="13.8" hidden="false" customHeight="false" outlineLevel="0" collapsed="false">
      <c r="A6979" s="55" t="s">
        <v>168</v>
      </c>
      <c r="B6979" s="65" t="s">
        <v>2303</v>
      </c>
      <c r="C6979" s="55" t="str">
        <f aca="false">LEFT(B6979,4)</f>
        <v>2009</v>
      </c>
      <c r="D6979" s="55" t="str">
        <f aca="false">MID(B6979,6,2)</f>
        <v>04</v>
      </c>
      <c r="E6979" s="0" t="n">
        <v>43.290001</v>
      </c>
      <c r="F6979" s="0" t="n">
        <v>43.290001</v>
      </c>
      <c r="G6979" s="0" t="n">
        <v>43.290001</v>
      </c>
      <c r="H6979" s="0" t="n">
        <v>43.290001</v>
      </c>
      <c r="I6979" s="0" t="n">
        <v>27.547911</v>
      </c>
      <c r="J6979" s="0" t="n">
        <v>0</v>
      </c>
    </row>
    <row r="6980" customFormat="false" ht="13.8" hidden="false" customHeight="false" outlineLevel="0" collapsed="false">
      <c r="A6980" s="55" t="s">
        <v>168</v>
      </c>
      <c r="B6980" s="65" t="s">
        <v>2304</v>
      </c>
      <c r="C6980" s="55" t="str">
        <f aca="false">LEFT(B6980,4)</f>
        <v>2009</v>
      </c>
      <c r="D6980" s="55" t="str">
        <f aca="false">MID(B6980,6,2)</f>
        <v>04</v>
      </c>
      <c r="E6980" s="0" t="n">
        <v>45.209999</v>
      </c>
      <c r="F6980" s="0" t="n">
        <v>45.209999</v>
      </c>
      <c r="G6980" s="0" t="n">
        <v>45.209999</v>
      </c>
      <c r="H6980" s="0" t="n">
        <v>45.209999</v>
      </c>
      <c r="I6980" s="0" t="n">
        <v>28.769722</v>
      </c>
      <c r="J6980" s="0" t="n">
        <v>0</v>
      </c>
    </row>
    <row r="6981" customFormat="false" ht="13.8" hidden="false" customHeight="false" outlineLevel="0" collapsed="false">
      <c r="A6981" s="55" t="s">
        <v>168</v>
      </c>
      <c r="B6981" s="65" t="s">
        <v>2305</v>
      </c>
      <c r="C6981" s="55" t="str">
        <f aca="false">LEFT(B6981,4)</f>
        <v>2009</v>
      </c>
      <c r="D6981" s="55" t="str">
        <f aca="false">MID(B6981,6,2)</f>
        <v>04</v>
      </c>
      <c r="E6981" s="0" t="n">
        <v>45.259998</v>
      </c>
      <c r="F6981" s="0" t="n">
        <v>45.259998</v>
      </c>
      <c r="G6981" s="0" t="n">
        <v>45.259998</v>
      </c>
      <c r="H6981" s="0" t="n">
        <v>45.259998</v>
      </c>
      <c r="I6981" s="0" t="n">
        <v>28.801535</v>
      </c>
      <c r="J6981" s="0" t="n">
        <v>0</v>
      </c>
    </row>
    <row r="6982" customFormat="false" ht="13.8" hidden="false" customHeight="false" outlineLevel="0" collapsed="false">
      <c r="A6982" s="55" t="s">
        <v>168</v>
      </c>
      <c r="B6982" s="65" t="s">
        <v>2306</v>
      </c>
      <c r="C6982" s="55" t="str">
        <f aca="false">LEFT(B6982,4)</f>
        <v>2009</v>
      </c>
      <c r="D6982" s="55" t="str">
        <f aca="false">MID(B6982,6,2)</f>
        <v>05</v>
      </c>
      <c r="E6982" s="0" t="n">
        <v>43.330002</v>
      </c>
      <c r="F6982" s="0" t="n">
        <v>43.330002</v>
      </c>
      <c r="G6982" s="0" t="n">
        <v>43.330002</v>
      </c>
      <c r="H6982" s="0" t="n">
        <v>43.330002</v>
      </c>
      <c r="I6982" s="0" t="n">
        <v>27.573374</v>
      </c>
      <c r="J6982" s="0" t="n">
        <v>0</v>
      </c>
    </row>
    <row r="6983" customFormat="false" ht="13.8" hidden="false" customHeight="false" outlineLevel="0" collapsed="false">
      <c r="A6983" s="55" t="s">
        <v>168</v>
      </c>
      <c r="B6983" s="65" t="s">
        <v>2307</v>
      </c>
      <c r="C6983" s="55" t="str">
        <f aca="false">LEFT(B6983,4)</f>
        <v>2009</v>
      </c>
      <c r="D6983" s="55" t="str">
        <f aca="false">MID(B6983,6,2)</f>
        <v>05</v>
      </c>
      <c r="E6983" s="0" t="n">
        <v>47.09</v>
      </c>
      <c r="F6983" s="0" t="n">
        <v>47.09</v>
      </c>
      <c r="G6983" s="0" t="n">
        <v>47.09</v>
      </c>
      <c r="H6983" s="0" t="n">
        <v>47.09</v>
      </c>
      <c r="I6983" s="0" t="n">
        <v>29.966064</v>
      </c>
      <c r="J6983" s="0" t="n">
        <v>0</v>
      </c>
    </row>
    <row r="6984" customFormat="false" ht="13.8" hidden="false" customHeight="false" outlineLevel="0" collapsed="false">
      <c r="A6984" s="55" t="s">
        <v>168</v>
      </c>
      <c r="B6984" s="65" t="s">
        <v>2308</v>
      </c>
      <c r="C6984" s="55" t="str">
        <f aca="false">LEFT(B6984,4)</f>
        <v>2009</v>
      </c>
      <c r="D6984" s="55" t="str">
        <f aca="false">MID(B6984,6,2)</f>
        <v>05</v>
      </c>
      <c r="E6984" s="0" t="n">
        <v>45.32</v>
      </c>
      <c r="F6984" s="0" t="n">
        <v>45.32</v>
      </c>
      <c r="G6984" s="0" t="n">
        <v>45.32</v>
      </c>
      <c r="H6984" s="0" t="n">
        <v>45.32</v>
      </c>
      <c r="I6984" s="0" t="n">
        <v>28.839729</v>
      </c>
      <c r="J6984" s="0" t="n">
        <v>0</v>
      </c>
    </row>
    <row r="6985" customFormat="false" ht="13.8" hidden="false" customHeight="false" outlineLevel="0" collapsed="false">
      <c r="A6985" s="55" t="s">
        <v>168</v>
      </c>
      <c r="B6985" s="65" t="s">
        <v>2309</v>
      </c>
      <c r="C6985" s="55" t="str">
        <f aca="false">LEFT(B6985,4)</f>
        <v>2009</v>
      </c>
      <c r="D6985" s="55" t="str">
        <f aca="false">MID(B6985,6,2)</f>
        <v>05</v>
      </c>
      <c r="E6985" s="0" t="n">
        <v>47.049999</v>
      </c>
      <c r="F6985" s="0" t="n">
        <v>47.049999</v>
      </c>
      <c r="G6985" s="0" t="n">
        <v>47.049999</v>
      </c>
      <c r="H6985" s="0" t="n">
        <v>47.049999</v>
      </c>
      <c r="I6985" s="0" t="n">
        <v>29.940615</v>
      </c>
      <c r="J6985" s="0" t="n">
        <v>0</v>
      </c>
    </row>
    <row r="6986" customFormat="false" ht="13.8" hidden="false" customHeight="false" outlineLevel="0" collapsed="false">
      <c r="A6986" s="55" t="s">
        <v>168</v>
      </c>
      <c r="B6986" s="65" t="s">
        <v>2310</v>
      </c>
      <c r="C6986" s="55" t="str">
        <f aca="false">LEFT(B6986,4)</f>
        <v>2009</v>
      </c>
      <c r="D6986" s="55" t="str">
        <f aca="false">MID(B6986,6,2)</f>
        <v>05</v>
      </c>
      <c r="E6986" s="0" t="n">
        <v>44.080002</v>
      </c>
      <c r="F6986" s="0" t="n">
        <v>44.080002</v>
      </c>
      <c r="G6986" s="0" t="n">
        <v>44.080002</v>
      </c>
      <c r="H6986" s="0" t="n">
        <v>44.080002</v>
      </c>
      <c r="I6986" s="0" t="n">
        <v>28.05064</v>
      </c>
      <c r="J6986" s="0" t="n">
        <v>0</v>
      </c>
    </row>
    <row r="6987" customFormat="false" ht="13.8" hidden="false" customHeight="false" outlineLevel="0" collapsed="false">
      <c r="A6987" s="55" t="s">
        <v>168</v>
      </c>
      <c r="B6987" s="65" t="s">
        <v>2311</v>
      </c>
      <c r="C6987" s="55" t="str">
        <f aca="false">LEFT(B6987,4)</f>
        <v>2009</v>
      </c>
      <c r="D6987" s="55" t="str">
        <f aca="false">MID(B6987,6,2)</f>
        <v>05</v>
      </c>
      <c r="E6987" s="0" t="n">
        <v>47.580002</v>
      </c>
      <c r="F6987" s="0" t="n">
        <v>47.580002</v>
      </c>
      <c r="G6987" s="0" t="n">
        <v>47.580002</v>
      </c>
      <c r="H6987" s="0" t="n">
        <v>47.580002</v>
      </c>
      <c r="I6987" s="0" t="n">
        <v>30.277897</v>
      </c>
      <c r="J6987" s="0" t="n">
        <v>0</v>
      </c>
    </row>
    <row r="6988" customFormat="false" ht="13.8" hidden="false" customHeight="false" outlineLevel="0" collapsed="false">
      <c r="A6988" s="55" t="s">
        <v>168</v>
      </c>
      <c r="B6988" s="65" t="s">
        <v>2312</v>
      </c>
      <c r="C6988" s="55" t="str">
        <f aca="false">LEFT(B6988,4)</f>
        <v>2009</v>
      </c>
      <c r="D6988" s="55" t="str">
        <f aca="false">MID(B6988,6,2)</f>
        <v>05</v>
      </c>
      <c r="E6988" s="0" t="n">
        <v>45.459999</v>
      </c>
      <c r="F6988" s="0" t="n">
        <v>45.459999</v>
      </c>
      <c r="G6988" s="0" t="n">
        <v>45.459999</v>
      </c>
      <c r="H6988" s="0" t="n">
        <v>45.459999</v>
      </c>
      <c r="I6988" s="0" t="n">
        <v>28.928808</v>
      </c>
      <c r="J6988" s="0" t="n">
        <v>0</v>
      </c>
    </row>
    <row r="6989" customFormat="false" ht="13.8" hidden="false" customHeight="false" outlineLevel="0" collapsed="false">
      <c r="A6989" s="55" t="s">
        <v>168</v>
      </c>
      <c r="B6989" s="65" t="s">
        <v>2313</v>
      </c>
      <c r="C6989" s="55" t="str">
        <f aca="false">LEFT(B6989,4)</f>
        <v>2009</v>
      </c>
      <c r="D6989" s="55" t="str">
        <f aca="false">MID(B6989,6,2)</f>
        <v>05</v>
      </c>
      <c r="E6989" s="0" t="n">
        <v>45.080002</v>
      </c>
      <c r="F6989" s="0" t="n">
        <v>45.080002</v>
      </c>
      <c r="G6989" s="0" t="n">
        <v>45.080002</v>
      </c>
      <c r="H6989" s="0" t="n">
        <v>45.080002</v>
      </c>
      <c r="I6989" s="0" t="n">
        <v>28.686993</v>
      </c>
      <c r="J6989" s="0" t="n">
        <v>0</v>
      </c>
    </row>
    <row r="6990" customFormat="false" ht="13.8" hidden="false" customHeight="false" outlineLevel="0" collapsed="false">
      <c r="A6990" s="55" t="s">
        <v>168</v>
      </c>
      <c r="B6990" s="65" t="s">
        <v>2314</v>
      </c>
      <c r="C6990" s="55" t="str">
        <f aca="false">LEFT(B6990,4)</f>
        <v>2009</v>
      </c>
      <c r="D6990" s="55" t="str">
        <f aca="false">MID(B6990,6,2)</f>
        <v>05</v>
      </c>
      <c r="E6990" s="0" t="n">
        <v>42.009998</v>
      </c>
      <c r="F6990" s="0" t="n">
        <v>42.009998</v>
      </c>
      <c r="G6990" s="0" t="n">
        <v>42.009998</v>
      </c>
      <c r="H6990" s="0" t="n">
        <v>42.009998</v>
      </c>
      <c r="I6990" s="0" t="n">
        <v>26.733383</v>
      </c>
      <c r="J6990" s="0" t="n">
        <v>0</v>
      </c>
    </row>
    <row r="6991" customFormat="false" ht="13.8" hidden="false" customHeight="false" outlineLevel="0" collapsed="false">
      <c r="A6991" s="55" t="s">
        <v>168</v>
      </c>
      <c r="B6991" s="65" t="s">
        <v>2315</v>
      </c>
      <c r="C6991" s="55" t="str">
        <f aca="false">LEFT(B6991,4)</f>
        <v>2009</v>
      </c>
      <c r="D6991" s="55" t="str">
        <f aca="false">MID(B6991,6,2)</f>
        <v>05</v>
      </c>
      <c r="E6991" s="0" t="n">
        <v>43.610001</v>
      </c>
      <c r="F6991" s="0" t="n">
        <v>43.610001</v>
      </c>
      <c r="G6991" s="0" t="n">
        <v>43.610001</v>
      </c>
      <c r="H6991" s="0" t="n">
        <v>43.610001</v>
      </c>
      <c r="I6991" s="0" t="n">
        <v>27.751545</v>
      </c>
      <c r="J6991" s="0" t="n">
        <v>0</v>
      </c>
    </row>
    <row r="6992" customFormat="false" ht="13.8" hidden="false" customHeight="false" outlineLevel="0" collapsed="false">
      <c r="A6992" s="55" t="s">
        <v>168</v>
      </c>
      <c r="B6992" s="65" t="s">
        <v>2316</v>
      </c>
      <c r="C6992" s="55" t="str">
        <f aca="false">LEFT(B6992,4)</f>
        <v>2009</v>
      </c>
      <c r="D6992" s="55" t="str">
        <f aca="false">MID(B6992,6,2)</f>
        <v>05</v>
      </c>
      <c r="E6992" s="0" t="n">
        <v>41.830002</v>
      </c>
      <c r="F6992" s="0" t="n">
        <v>41.830002</v>
      </c>
      <c r="G6992" s="0" t="n">
        <v>41.830002</v>
      </c>
      <c r="H6992" s="0" t="n">
        <v>41.830002</v>
      </c>
      <c r="I6992" s="0" t="n">
        <v>26.618835</v>
      </c>
      <c r="J6992" s="0" t="n">
        <v>0</v>
      </c>
    </row>
    <row r="6993" customFormat="false" ht="13.8" hidden="false" customHeight="false" outlineLevel="0" collapsed="false">
      <c r="A6993" s="55" t="s">
        <v>168</v>
      </c>
      <c r="B6993" s="65" t="s">
        <v>2317</v>
      </c>
      <c r="C6993" s="55" t="str">
        <f aca="false">LEFT(B6993,4)</f>
        <v>2009</v>
      </c>
      <c r="D6993" s="55" t="str">
        <f aca="false">MID(B6993,6,2)</f>
        <v>05</v>
      </c>
      <c r="E6993" s="0" t="n">
        <v>45.470001</v>
      </c>
      <c r="F6993" s="0" t="n">
        <v>45.470001</v>
      </c>
      <c r="G6993" s="0" t="n">
        <v>45.470001</v>
      </c>
      <c r="H6993" s="0" t="n">
        <v>45.470001</v>
      </c>
      <c r="I6993" s="0" t="n">
        <v>28.935177</v>
      </c>
      <c r="J6993" s="0" t="n">
        <v>0</v>
      </c>
    </row>
    <row r="6994" customFormat="false" ht="13.8" hidden="false" customHeight="false" outlineLevel="0" collapsed="false">
      <c r="A6994" s="55" t="s">
        <v>168</v>
      </c>
      <c r="B6994" s="65" t="s">
        <v>2318</v>
      </c>
      <c r="C6994" s="55" t="str">
        <f aca="false">LEFT(B6994,4)</f>
        <v>2009</v>
      </c>
      <c r="D6994" s="55" t="str">
        <f aca="false">MID(B6994,6,2)</f>
        <v>05</v>
      </c>
      <c r="E6994" s="0" t="n">
        <v>44.43</v>
      </c>
      <c r="F6994" s="0" t="n">
        <v>44.43</v>
      </c>
      <c r="G6994" s="0" t="n">
        <v>44.43</v>
      </c>
      <c r="H6994" s="0" t="n">
        <v>44.43</v>
      </c>
      <c r="I6994" s="0" t="n">
        <v>28.273367</v>
      </c>
      <c r="J6994" s="0" t="n">
        <v>0</v>
      </c>
    </row>
    <row r="6995" customFormat="false" ht="13.8" hidden="false" customHeight="false" outlineLevel="0" collapsed="false">
      <c r="A6995" s="55" t="s">
        <v>168</v>
      </c>
      <c r="B6995" s="65" t="s">
        <v>2319</v>
      </c>
      <c r="C6995" s="55" t="str">
        <f aca="false">LEFT(B6995,4)</f>
        <v>2009</v>
      </c>
      <c r="D6995" s="55" t="str">
        <f aca="false">MID(B6995,6,2)</f>
        <v>05</v>
      </c>
      <c r="E6995" s="0" t="n">
        <v>44.049999</v>
      </c>
      <c r="F6995" s="0" t="n">
        <v>44.049999</v>
      </c>
      <c r="G6995" s="0" t="n">
        <v>44.049999</v>
      </c>
      <c r="H6995" s="0" t="n">
        <v>44.049999</v>
      </c>
      <c r="I6995" s="0" t="n">
        <v>28.031549</v>
      </c>
      <c r="J6995" s="0" t="n">
        <v>0</v>
      </c>
    </row>
    <row r="6996" customFormat="false" ht="13.8" hidden="false" customHeight="false" outlineLevel="0" collapsed="false">
      <c r="A6996" s="55" t="s">
        <v>168</v>
      </c>
      <c r="B6996" s="65" t="s">
        <v>2320</v>
      </c>
      <c r="C6996" s="55" t="str">
        <f aca="false">LEFT(B6996,4)</f>
        <v>2009</v>
      </c>
      <c r="D6996" s="55" t="str">
        <f aca="false">MID(B6996,6,2)</f>
        <v>05</v>
      </c>
      <c r="E6996" s="0" t="n">
        <v>44.139999</v>
      </c>
      <c r="F6996" s="0" t="n">
        <v>44.139999</v>
      </c>
      <c r="G6996" s="0" t="n">
        <v>44.139999</v>
      </c>
      <c r="H6996" s="0" t="n">
        <v>44.139999</v>
      </c>
      <c r="I6996" s="0" t="n">
        <v>28.088816</v>
      </c>
      <c r="J6996" s="0" t="n">
        <v>0</v>
      </c>
    </row>
    <row r="6997" customFormat="false" ht="13.8" hidden="false" customHeight="false" outlineLevel="0" collapsed="false">
      <c r="A6997" s="55" t="s">
        <v>168</v>
      </c>
      <c r="B6997" s="65" t="s">
        <v>2321</v>
      </c>
      <c r="C6997" s="55" t="str">
        <f aca="false">LEFT(B6997,4)</f>
        <v>2009</v>
      </c>
      <c r="D6997" s="55" t="str">
        <f aca="false">MID(B6997,6,2)</f>
        <v>05</v>
      </c>
      <c r="E6997" s="0" t="n">
        <v>43.16</v>
      </c>
      <c r="F6997" s="0" t="n">
        <v>43.16</v>
      </c>
      <c r="G6997" s="0" t="n">
        <v>43.16</v>
      </c>
      <c r="H6997" s="0" t="n">
        <v>43.16</v>
      </c>
      <c r="I6997" s="0" t="n">
        <v>27.465189</v>
      </c>
      <c r="J6997" s="0" t="n">
        <v>0</v>
      </c>
    </row>
    <row r="6998" customFormat="false" ht="13.8" hidden="false" customHeight="false" outlineLevel="0" collapsed="false">
      <c r="A6998" s="55" t="s">
        <v>168</v>
      </c>
      <c r="B6998" s="65" t="s">
        <v>2322</v>
      </c>
      <c r="C6998" s="55" t="str">
        <f aca="false">LEFT(B6998,4)</f>
        <v>2009</v>
      </c>
      <c r="D6998" s="55" t="str">
        <f aca="false">MID(B6998,6,2)</f>
        <v>05</v>
      </c>
      <c r="E6998" s="0" t="n">
        <v>45.91</v>
      </c>
      <c r="F6998" s="0" t="n">
        <v>45.91</v>
      </c>
      <c r="G6998" s="0" t="n">
        <v>45.91</v>
      </c>
      <c r="H6998" s="0" t="n">
        <v>45.91</v>
      </c>
      <c r="I6998" s="0" t="n">
        <v>29.215166</v>
      </c>
      <c r="J6998" s="0" t="n">
        <v>0</v>
      </c>
    </row>
    <row r="6999" customFormat="false" ht="13.8" hidden="false" customHeight="false" outlineLevel="0" collapsed="false">
      <c r="A6999" s="55" t="s">
        <v>168</v>
      </c>
      <c r="B6999" s="65" t="s">
        <v>2323</v>
      </c>
      <c r="C6999" s="55" t="str">
        <f aca="false">LEFT(B6999,4)</f>
        <v>2009</v>
      </c>
      <c r="D6999" s="55" t="str">
        <f aca="false">MID(B6999,6,2)</f>
        <v>05</v>
      </c>
      <c r="E6999" s="0" t="n">
        <v>44.07</v>
      </c>
      <c r="F6999" s="0" t="n">
        <v>44.07</v>
      </c>
      <c r="G6999" s="0" t="n">
        <v>44.07</v>
      </c>
      <c r="H6999" s="0" t="n">
        <v>44.07</v>
      </c>
      <c r="I6999" s="0" t="n">
        <v>28.044273</v>
      </c>
      <c r="J6999" s="0" t="n">
        <v>0</v>
      </c>
    </row>
    <row r="7000" customFormat="false" ht="13.8" hidden="false" customHeight="false" outlineLevel="0" collapsed="false">
      <c r="A7000" s="55" t="s">
        <v>168</v>
      </c>
      <c r="B7000" s="65" t="s">
        <v>2324</v>
      </c>
      <c r="C7000" s="55" t="str">
        <f aca="false">LEFT(B7000,4)</f>
        <v>2009</v>
      </c>
      <c r="D7000" s="55" t="str">
        <f aca="false">MID(B7000,6,2)</f>
        <v>05</v>
      </c>
      <c r="E7000" s="0" t="n">
        <v>45.16</v>
      </c>
      <c r="F7000" s="0" t="n">
        <v>45.16</v>
      </c>
      <c r="G7000" s="0" t="n">
        <v>45.16</v>
      </c>
      <c r="H7000" s="0" t="n">
        <v>45.16</v>
      </c>
      <c r="I7000" s="0" t="n">
        <v>28.737906</v>
      </c>
      <c r="J7000" s="0" t="n">
        <v>0</v>
      </c>
    </row>
    <row r="7001" customFormat="false" ht="13.8" hidden="false" customHeight="false" outlineLevel="0" collapsed="false">
      <c r="A7001" s="55" t="s">
        <v>168</v>
      </c>
      <c r="B7001" s="65" t="s">
        <v>2325</v>
      </c>
      <c r="C7001" s="55" t="str">
        <f aca="false">LEFT(B7001,4)</f>
        <v>2009</v>
      </c>
      <c r="D7001" s="55" t="str">
        <f aca="false">MID(B7001,6,2)</f>
        <v>05</v>
      </c>
      <c r="E7001" s="0" t="n">
        <v>46.330002</v>
      </c>
      <c r="F7001" s="0" t="n">
        <v>46.330002</v>
      </c>
      <c r="G7001" s="0" t="n">
        <v>46.330002</v>
      </c>
      <c r="H7001" s="0" t="n">
        <v>46.330002</v>
      </c>
      <c r="I7001" s="0" t="n">
        <v>29.482437</v>
      </c>
      <c r="J7001" s="0" t="n">
        <v>0</v>
      </c>
    </row>
    <row r="7002" customFormat="false" ht="13.8" hidden="false" customHeight="false" outlineLevel="0" collapsed="false">
      <c r="A7002" s="55" t="s">
        <v>168</v>
      </c>
      <c r="B7002" s="65" t="s">
        <v>2326</v>
      </c>
      <c r="C7002" s="55" t="str">
        <f aca="false">LEFT(B7002,4)</f>
        <v>2009</v>
      </c>
      <c r="D7002" s="55" t="str">
        <f aca="false">MID(B7002,6,2)</f>
        <v>06</v>
      </c>
      <c r="E7002" s="0" t="n">
        <v>48.18</v>
      </c>
      <c r="F7002" s="0" t="n">
        <v>48.18</v>
      </c>
      <c r="G7002" s="0" t="n">
        <v>48.18</v>
      </c>
      <c r="H7002" s="0" t="n">
        <v>48.18</v>
      </c>
      <c r="I7002" s="0" t="n">
        <v>30.659702</v>
      </c>
      <c r="J7002" s="0" t="n">
        <v>0</v>
      </c>
    </row>
    <row r="7003" customFormat="false" ht="13.8" hidden="false" customHeight="false" outlineLevel="0" collapsed="false">
      <c r="A7003" s="55" t="s">
        <v>168</v>
      </c>
      <c r="B7003" s="65" t="s">
        <v>2327</v>
      </c>
      <c r="C7003" s="55" t="str">
        <f aca="false">LEFT(B7003,4)</f>
        <v>2009</v>
      </c>
      <c r="D7003" s="55" t="str">
        <f aca="false">MID(B7003,6,2)</f>
        <v>06</v>
      </c>
      <c r="E7003" s="0" t="n">
        <v>47.349998</v>
      </c>
      <c r="F7003" s="0" t="n">
        <v>47.349998</v>
      </c>
      <c r="G7003" s="0" t="n">
        <v>47.349998</v>
      </c>
      <c r="H7003" s="0" t="n">
        <v>47.349998</v>
      </c>
      <c r="I7003" s="0" t="n">
        <v>30.131516</v>
      </c>
      <c r="J7003" s="0" t="n">
        <v>0</v>
      </c>
    </row>
    <row r="7004" customFormat="false" ht="13.8" hidden="false" customHeight="false" outlineLevel="0" collapsed="false">
      <c r="A7004" s="55" t="s">
        <v>168</v>
      </c>
      <c r="B7004" s="65" t="s">
        <v>2328</v>
      </c>
      <c r="C7004" s="55" t="str">
        <f aca="false">LEFT(B7004,4)</f>
        <v>2009</v>
      </c>
      <c r="D7004" s="55" t="str">
        <f aca="false">MID(B7004,6,2)</f>
        <v>06</v>
      </c>
      <c r="E7004" s="0" t="n">
        <v>47.43</v>
      </c>
      <c r="F7004" s="0" t="n">
        <v>47.43</v>
      </c>
      <c r="G7004" s="0" t="n">
        <v>47.43</v>
      </c>
      <c r="H7004" s="0" t="n">
        <v>47.43</v>
      </c>
      <c r="I7004" s="0" t="n">
        <v>30.182425</v>
      </c>
      <c r="J7004" s="0" t="n">
        <v>0</v>
      </c>
    </row>
    <row r="7005" customFormat="false" ht="13.8" hidden="false" customHeight="false" outlineLevel="0" collapsed="false">
      <c r="A7005" s="55" t="s">
        <v>168</v>
      </c>
      <c r="B7005" s="65" t="s">
        <v>2329</v>
      </c>
      <c r="C7005" s="55" t="str">
        <f aca="false">LEFT(B7005,4)</f>
        <v>2009</v>
      </c>
      <c r="D7005" s="55" t="str">
        <f aca="false">MID(B7005,6,2)</f>
        <v>06</v>
      </c>
      <c r="E7005" s="0" t="n">
        <v>49.009998</v>
      </c>
      <c r="F7005" s="0" t="n">
        <v>49.009998</v>
      </c>
      <c r="G7005" s="0" t="n">
        <v>49.009998</v>
      </c>
      <c r="H7005" s="0" t="n">
        <v>49.009998</v>
      </c>
      <c r="I7005" s="0" t="n">
        <v>31.187874</v>
      </c>
      <c r="J7005" s="0" t="n">
        <v>0</v>
      </c>
    </row>
    <row r="7006" customFormat="false" ht="13.8" hidden="false" customHeight="false" outlineLevel="0" collapsed="false">
      <c r="A7006" s="55" t="s">
        <v>168</v>
      </c>
      <c r="B7006" s="65" t="s">
        <v>2330</v>
      </c>
      <c r="C7006" s="55" t="str">
        <f aca="false">LEFT(B7006,4)</f>
        <v>2009</v>
      </c>
      <c r="D7006" s="55" t="str">
        <f aca="false">MID(B7006,6,2)</f>
        <v>06</v>
      </c>
      <c r="E7006" s="0" t="n">
        <v>48.360001</v>
      </c>
      <c r="F7006" s="0" t="n">
        <v>48.360001</v>
      </c>
      <c r="G7006" s="0" t="n">
        <v>48.360001</v>
      </c>
      <c r="H7006" s="0" t="n">
        <v>48.360001</v>
      </c>
      <c r="I7006" s="0" t="n">
        <v>30.774248</v>
      </c>
      <c r="J7006" s="0" t="n">
        <v>0</v>
      </c>
    </row>
    <row r="7007" customFormat="false" ht="13.8" hidden="false" customHeight="false" outlineLevel="0" collapsed="false">
      <c r="A7007" s="55" t="s">
        <v>168</v>
      </c>
      <c r="B7007" s="65" t="s">
        <v>2331</v>
      </c>
      <c r="C7007" s="55" t="str">
        <f aca="false">LEFT(B7007,4)</f>
        <v>2009</v>
      </c>
      <c r="D7007" s="55" t="str">
        <f aca="false">MID(B7007,6,2)</f>
        <v>06</v>
      </c>
      <c r="E7007" s="0" t="n">
        <v>48.27</v>
      </c>
      <c r="F7007" s="0" t="n">
        <v>48.27</v>
      </c>
      <c r="G7007" s="0" t="n">
        <v>48.27</v>
      </c>
      <c r="H7007" s="0" t="n">
        <v>48.27</v>
      </c>
      <c r="I7007" s="0" t="n">
        <v>30.716974</v>
      </c>
      <c r="J7007" s="0" t="n">
        <v>0</v>
      </c>
    </row>
    <row r="7008" customFormat="false" ht="13.8" hidden="false" customHeight="false" outlineLevel="0" collapsed="false">
      <c r="A7008" s="55" t="s">
        <v>168</v>
      </c>
      <c r="B7008" s="65" t="s">
        <v>2332</v>
      </c>
      <c r="C7008" s="55" t="str">
        <f aca="false">LEFT(B7008,4)</f>
        <v>2009</v>
      </c>
      <c r="D7008" s="55" t="str">
        <f aca="false">MID(B7008,6,2)</f>
        <v>06</v>
      </c>
      <c r="E7008" s="0" t="n">
        <v>48.060001</v>
      </c>
      <c r="F7008" s="0" t="n">
        <v>48.060001</v>
      </c>
      <c r="G7008" s="0" t="n">
        <v>48.060001</v>
      </c>
      <c r="H7008" s="0" t="n">
        <v>48.060001</v>
      </c>
      <c r="I7008" s="0" t="n">
        <v>30.583336</v>
      </c>
      <c r="J7008" s="0" t="n">
        <v>0</v>
      </c>
    </row>
    <row r="7009" customFormat="false" ht="13.8" hidden="false" customHeight="false" outlineLevel="0" collapsed="false">
      <c r="A7009" s="55" t="s">
        <v>168</v>
      </c>
      <c r="B7009" s="65" t="s">
        <v>2333</v>
      </c>
      <c r="C7009" s="55" t="str">
        <f aca="false">LEFT(B7009,4)</f>
        <v>2009</v>
      </c>
      <c r="D7009" s="55" t="str">
        <f aca="false">MID(B7009,6,2)</f>
        <v>06</v>
      </c>
      <c r="E7009" s="0" t="n">
        <v>46.950001</v>
      </c>
      <c r="F7009" s="0" t="n">
        <v>46.950001</v>
      </c>
      <c r="G7009" s="0" t="n">
        <v>46.950001</v>
      </c>
      <c r="H7009" s="0" t="n">
        <v>46.950001</v>
      </c>
      <c r="I7009" s="0" t="n">
        <v>29.876989</v>
      </c>
      <c r="J7009" s="0" t="n">
        <v>0</v>
      </c>
    </row>
    <row r="7010" customFormat="false" ht="13.8" hidden="false" customHeight="false" outlineLevel="0" collapsed="false">
      <c r="A7010" s="55" t="s">
        <v>168</v>
      </c>
      <c r="B7010" s="65" t="s">
        <v>2334</v>
      </c>
      <c r="C7010" s="55" t="str">
        <f aca="false">LEFT(B7010,4)</f>
        <v>2009</v>
      </c>
      <c r="D7010" s="55" t="str">
        <f aca="false">MID(B7010,6,2)</f>
        <v>06</v>
      </c>
      <c r="E7010" s="0" t="n">
        <v>46.02</v>
      </c>
      <c r="F7010" s="0" t="n">
        <v>46.02</v>
      </c>
      <c r="G7010" s="0" t="n">
        <v>46.02</v>
      </c>
      <c r="H7010" s="0" t="n">
        <v>46.02</v>
      </c>
      <c r="I7010" s="0" t="n">
        <v>29.285175</v>
      </c>
      <c r="J7010" s="0" t="n">
        <v>0</v>
      </c>
    </row>
    <row r="7011" customFormat="false" ht="13.8" hidden="false" customHeight="false" outlineLevel="0" collapsed="false">
      <c r="A7011" s="55" t="s">
        <v>168</v>
      </c>
      <c r="B7011" s="65" t="s">
        <v>2335</v>
      </c>
      <c r="C7011" s="55" t="str">
        <f aca="false">LEFT(B7011,4)</f>
        <v>2009</v>
      </c>
      <c r="D7011" s="55" t="str">
        <f aca="false">MID(B7011,6,2)</f>
        <v>06</v>
      </c>
      <c r="E7011" s="0" t="n">
        <v>47.580002</v>
      </c>
      <c r="F7011" s="0" t="n">
        <v>47.580002</v>
      </c>
      <c r="G7011" s="0" t="n">
        <v>47.580002</v>
      </c>
      <c r="H7011" s="0" t="n">
        <v>47.580002</v>
      </c>
      <c r="I7011" s="0" t="n">
        <v>30.277897</v>
      </c>
      <c r="J7011" s="0" t="n">
        <v>0</v>
      </c>
    </row>
    <row r="7012" customFormat="false" ht="13.8" hidden="false" customHeight="false" outlineLevel="0" collapsed="false">
      <c r="A7012" s="55" t="s">
        <v>168</v>
      </c>
      <c r="B7012" s="65" t="s">
        <v>2336</v>
      </c>
      <c r="C7012" s="55" t="str">
        <f aca="false">LEFT(B7012,4)</f>
        <v>2009</v>
      </c>
      <c r="D7012" s="55" t="str">
        <f aca="false">MID(B7012,6,2)</f>
        <v>06</v>
      </c>
      <c r="E7012" s="0" t="n">
        <v>45.080002</v>
      </c>
      <c r="F7012" s="0" t="n">
        <v>45.080002</v>
      </c>
      <c r="G7012" s="0" t="n">
        <v>45.080002</v>
      </c>
      <c r="H7012" s="0" t="n">
        <v>45.080002</v>
      </c>
      <c r="I7012" s="0" t="n">
        <v>28.686993</v>
      </c>
      <c r="J7012" s="0" t="n">
        <v>0</v>
      </c>
    </row>
    <row r="7013" customFormat="false" ht="13.8" hidden="false" customHeight="false" outlineLevel="0" collapsed="false">
      <c r="A7013" s="55" t="s">
        <v>168</v>
      </c>
      <c r="B7013" s="65" t="s">
        <v>2337</v>
      </c>
      <c r="C7013" s="55" t="str">
        <f aca="false">LEFT(B7013,4)</f>
        <v>2009</v>
      </c>
      <c r="D7013" s="55" t="str">
        <f aca="false">MID(B7013,6,2)</f>
        <v>06</v>
      </c>
      <c r="E7013" s="0" t="n">
        <v>44.610001</v>
      </c>
      <c r="F7013" s="0" t="n">
        <v>44.610001</v>
      </c>
      <c r="G7013" s="0" t="n">
        <v>44.610001</v>
      </c>
      <c r="H7013" s="0" t="n">
        <v>44.610001</v>
      </c>
      <c r="I7013" s="0" t="n">
        <v>28.387915</v>
      </c>
      <c r="J7013" s="0" t="n">
        <v>0</v>
      </c>
    </row>
    <row r="7014" customFormat="false" ht="13.8" hidden="false" customHeight="false" outlineLevel="0" collapsed="false">
      <c r="A7014" s="55" t="s">
        <v>168</v>
      </c>
      <c r="B7014" s="65" t="s">
        <v>2338</v>
      </c>
      <c r="C7014" s="55" t="str">
        <f aca="false">LEFT(B7014,4)</f>
        <v>2009</v>
      </c>
      <c r="D7014" s="55" t="str">
        <f aca="false">MID(B7014,6,2)</f>
        <v>06</v>
      </c>
      <c r="E7014" s="0" t="n">
        <v>43.740002</v>
      </c>
      <c r="F7014" s="0" t="n">
        <v>43.740002</v>
      </c>
      <c r="G7014" s="0" t="n">
        <v>43.740002</v>
      </c>
      <c r="H7014" s="0" t="n">
        <v>43.740002</v>
      </c>
      <c r="I7014" s="0" t="n">
        <v>27.83428</v>
      </c>
      <c r="J7014" s="0" t="n">
        <v>0</v>
      </c>
    </row>
    <row r="7015" customFormat="false" ht="13.8" hidden="false" customHeight="false" outlineLevel="0" collapsed="false">
      <c r="A7015" s="55" t="s">
        <v>168</v>
      </c>
      <c r="B7015" s="65" t="s">
        <v>2339</v>
      </c>
      <c r="C7015" s="55" t="str">
        <f aca="false">LEFT(B7015,4)</f>
        <v>2009</v>
      </c>
      <c r="D7015" s="55" t="str">
        <f aca="false">MID(B7015,6,2)</f>
        <v>06</v>
      </c>
      <c r="E7015" s="0" t="n">
        <v>44.139999</v>
      </c>
      <c r="F7015" s="0" t="n">
        <v>44.139999</v>
      </c>
      <c r="G7015" s="0" t="n">
        <v>44.139999</v>
      </c>
      <c r="H7015" s="0" t="n">
        <v>44.139999</v>
      </c>
      <c r="I7015" s="0" t="n">
        <v>28.088816</v>
      </c>
      <c r="J7015" s="0" t="n">
        <v>0</v>
      </c>
    </row>
    <row r="7016" customFormat="false" ht="13.8" hidden="false" customHeight="false" outlineLevel="0" collapsed="false">
      <c r="A7016" s="55" t="s">
        <v>168</v>
      </c>
      <c r="B7016" s="65" t="s">
        <v>2340</v>
      </c>
      <c r="C7016" s="55" t="str">
        <f aca="false">LEFT(B7016,4)</f>
        <v>2009</v>
      </c>
      <c r="D7016" s="55" t="str">
        <f aca="false">MID(B7016,6,2)</f>
        <v>06</v>
      </c>
      <c r="E7016" s="0" t="n">
        <v>44.639999</v>
      </c>
      <c r="F7016" s="0" t="n">
        <v>44.639999</v>
      </c>
      <c r="G7016" s="0" t="n">
        <v>44.639999</v>
      </c>
      <c r="H7016" s="0" t="n">
        <v>44.639999</v>
      </c>
      <c r="I7016" s="0" t="n">
        <v>28.406998</v>
      </c>
      <c r="J7016" s="0" t="n">
        <v>0</v>
      </c>
    </row>
    <row r="7017" customFormat="false" ht="13.8" hidden="false" customHeight="false" outlineLevel="0" collapsed="false">
      <c r="A7017" s="55" t="s">
        <v>168</v>
      </c>
      <c r="B7017" s="65" t="s">
        <v>2341</v>
      </c>
      <c r="C7017" s="55" t="str">
        <f aca="false">LEFT(B7017,4)</f>
        <v>2009</v>
      </c>
      <c r="D7017" s="55" t="str">
        <f aca="false">MID(B7017,6,2)</f>
        <v>06</v>
      </c>
      <c r="E7017" s="0" t="n">
        <v>42.16</v>
      </c>
      <c r="F7017" s="0" t="n">
        <v>42.16</v>
      </c>
      <c r="G7017" s="0" t="n">
        <v>42.16</v>
      </c>
      <c r="H7017" s="0" t="n">
        <v>42.16</v>
      </c>
      <c r="I7017" s="0" t="n">
        <v>26.828831</v>
      </c>
      <c r="J7017" s="0" t="n">
        <v>0</v>
      </c>
    </row>
    <row r="7018" customFormat="false" ht="13.8" hidden="false" customHeight="false" outlineLevel="0" collapsed="false">
      <c r="A7018" s="55" t="s">
        <v>168</v>
      </c>
      <c r="B7018" s="65" t="s">
        <v>2342</v>
      </c>
      <c r="C7018" s="55" t="str">
        <f aca="false">LEFT(B7018,4)</f>
        <v>2009</v>
      </c>
      <c r="D7018" s="55" t="str">
        <f aca="false">MID(B7018,6,2)</f>
        <v>06</v>
      </c>
      <c r="E7018" s="0" t="n">
        <v>41.799999</v>
      </c>
      <c r="F7018" s="0" t="n">
        <v>41.799999</v>
      </c>
      <c r="G7018" s="0" t="n">
        <v>41.799999</v>
      </c>
      <c r="H7018" s="0" t="n">
        <v>41.799999</v>
      </c>
      <c r="I7018" s="0" t="n">
        <v>26.929977</v>
      </c>
      <c r="J7018" s="0" t="n">
        <v>0</v>
      </c>
    </row>
    <row r="7019" customFormat="false" ht="13.8" hidden="false" customHeight="false" outlineLevel="0" collapsed="false">
      <c r="A7019" s="55" t="s">
        <v>168</v>
      </c>
      <c r="B7019" s="65" t="s">
        <v>2343</v>
      </c>
      <c r="C7019" s="55" t="str">
        <f aca="false">LEFT(B7019,4)</f>
        <v>2009</v>
      </c>
      <c r="D7019" s="55" t="str">
        <f aca="false">MID(B7019,6,2)</f>
        <v>06</v>
      </c>
      <c r="E7019" s="0" t="n">
        <v>42.619999</v>
      </c>
      <c r="F7019" s="0" t="n">
        <v>42.619999</v>
      </c>
      <c r="G7019" s="0" t="n">
        <v>42.619999</v>
      </c>
      <c r="H7019" s="0" t="n">
        <v>42.619999</v>
      </c>
      <c r="I7019" s="0" t="n">
        <v>27.458282</v>
      </c>
      <c r="J7019" s="0" t="n">
        <v>0</v>
      </c>
    </row>
    <row r="7020" customFormat="false" ht="13.8" hidden="false" customHeight="false" outlineLevel="0" collapsed="false">
      <c r="A7020" s="55" t="s">
        <v>168</v>
      </c>
      <c r="B7020" s="65" t="s">
        <v>2344</v>
      </c>
      <c r="C7020" s="55" t="str">
        <f aca="false">LEFT(B7020,4)</f>
        <v>2009</v>
      </c>
      <c r="D7020" s="55" t="str">
        <f aca="false">MID(B7020,6,2)</f>
        <v>06</v>
      </c>
      <c r="E7020" s="0" t="n">
        <v>43.25</v>
      </c>
      <c r="F7020" s="0" t="n">
        <v>43.25</v>
      </c>
      <c r="G7020" s="0" t="n">
        <v>43.25</v>
      </c>
      <c r="H7020" s="0" t="n">
        <v>43.25</v>
      </c>
      <c r="I7020" s="0" t="n">
        <v>27.864159</v>
      </c>
      <c r="J7020" s="0" t="n">
        <v>0</v>
      </c>
    </row>
    <row r="7021" customFormat="false" ht="13.8" hidden="false" customHeight="false" outlineLevel="0" collapsed="false">
      <c r="A7021" s="55" t="s">
        <v>168</v>
      </c>
      <c r="B7021" s="65" t="s">
        <v>2345</v>
      </c>
      <c r="C7021" s="55" t="str">
        <f aca="false">LEFT(B7021,4)</f>
        <v>2009</v>
      </c>
      <c r="D7021" s="55" t="str">
        <f aca="false">MID(B7021,6,2)</f>
        <v>06</v>
      </c>
      <c r="E7021" s="0" t="n">
        <v>43.759998</v>
      </c>
      <c r="F7021" s="0" t="n">
        <v>43.759998</v>
      </c>
      <c r="G7021" s="0" t="n">
        <v>43.759998</v>
      </c>
      <c r="H7021" s="0" t="n">
        <v>43.759998</v>
      </c>
      <c r="I7021" s="0" t="n">
        <v>28.192726</v>
      </c>
      <c r="J7021" s="0" t="n">
        <v>0</v>
      </c>
    </row>
    <row r="7022" customFormat="false" ht="13.8" hidden="false" customHeight="false" outlineLevel="0" collapsed="false">
      <c r="A7022" s="55" t="s">
        <v>168</v>
      </c>
      <c r="B7022" s="65" t="s">
        <v>2346</v>
      </c>
      <c r="C7022" s="55" t="str">
        <f aca="false">LEFT(B7022,4)</f>
        <v>2009</v>
      </c>
      <c r="D7022" s="55" t="str">
        <f aca="false">MID(B7022,6,2)</f>
        <v>06</v>
      </c>
      <c r="E7022" s="0" t="n">
        <v>43.790001</v>
      </c>
      <c r="F7022" s="0" t="n">
        <v>43.790001</v>
      </c>
      <c r="G7022" s="0" t="n">
        <v>43.790001</v>
      </c>
      <c r="H7022" s="0" t="n">
        <v>43.790001</v>
      </c>
      <c r="I7022" s="0" t="n">
        <v>28.212049</v>
      </c>
      <c r="J7022" s="0" t="n">
        <v>0</v>
      </c>
    </row>
    <row r="7023" customFormat="false" ht="13.8" hidden="false" customHeight="false" outlineLevel="0" collapsed="false">
      <c r="A7023" s="55" t="s">
        <v>168</v>
      </c>
      <c r="B7023" s="65" t="s">
        <v>2347</v>
      </c>
      <c r="C7023" s="55" t="str">
        <f aca="false">LEFT(B7023,4)</f>
        <v>2009</v>
      </c>
      <c r="D7023" s="55" t="str">
        <f aca="false">MID(B7023,6,2)</f>
        <v>06</v>
      </c>
      <c r="E7023" s="0" t="n">
        <v>44.099998</v>
      </c>
      <c r="F7023" s="0" t="n">
        <v>44.099998</v>
      </c>
      <c r="G7023" s="0" t="n">
        <v>44.099998</v>
      </c>
      <c r="H7023" s="0" t="n">
        <v>44.099998</v>
      </c>
      <c r="I7023" s="0" t="n">
        <v>28.411776</v>
      </c>
      <c r="J7023" s="0" t="n">
        <v>0</v>
      </c>
    </row>
    <row r="7024" customFormat="false" ht="13.8" hidden="false" customHeight="false" outlineLevel="0" collapsed="false">
      <c r="A7024" s="55" t="s">
        <v>168</v>
      </c>
      <c r="B7024" s="65" t="s">
        <v>2348</v>
      </c>
      <c r="C7024" s="55" t="str">
        <f aca="false">LEFT(B7024,4)</f>
        <v>2009</v>
      </c>
      <c r="D7024" s="55" t="str">
        <f aca="false">MID(B7024,6,2)</f>
        <v>07</v>
      </c>
      <c r="E7024" s="0" t="n">
        <v>44.66</v>
      </c>
      <c r="F7024" s="0" t="n">
        <v>44.66</v>
      </c>
      <c r="G7024" s="0" t="n">
        <v>44.66</v>
      </c>
      <c r="H7024" s="0" t="n">
        <v>44.66</v>
      </c>
      <c r="I7024" s="0" t="n">
        <v>28.772558</v>
      </c>
      <c r="J7024" s="0" t="n">
        <v>0</v>
      </c>
    </row>
    <row r="7025" customFormat="false" ht="13.8" hidden="false" customHeight="false" outlineLevel="0" collapsed="false">
      <c r="A7025" s="55" t="s">
        <v>168</v>
      </c>
      <c r="B7025" s="65" t="s">
        <v>2349</v>
      </c>
      <c r="C7025" s="55" t="str">
        <f aca="false">LEFT(B7025,4)</f>
        <v>2009</v>
      </c>
      <c r="D7025" s="55" t="str">
        <f aca="false">MID(B7025,6,2)</f>
        <v>07</v>
      </c>
      <c r="E7025" s="0" t="n">
        <v>42.02</v>
      </c>
      <c r="F7025" s="0" t="n">
        <v>42.02</v>
      </c>
      <c r="G7025" s="0" t="n">
        <v>42.02</v>
      </c>
      <c r="H7025" s="0" t="n">
        <v>42.02</v>
      </c>
      <c r="I7025" s="0" t="n">
        <v>27.071716</v>
      </c>
      <c r="J7025" s="0" t="n">
        <v>0</v>
      </c>
    </row>
    <row r="7026" customFormat="false" ht="13.8" hidden="false" customHeight="false" outlineLevel="0" collapsed="false">
      <c r="A7026" s="55" t="s">
        <v>168</v>
      </c>
      <c r="B7026" s="65" t="s">
        <v>2350</v>
      </c>
      <c r="C7026" s="55" t="str">
        <f aca="false">LEFT(B7026,4)</f>
        <v>2009</v>
      </c>
      <c r="D7026" s="55" t="str">
        <f aca="false">MID(B7026,6,2)</f>
        <v>07</v>
      </c>
      <c r="E7026" s="0" t="n">
        <v>43.5</v>
      </c>
      <c r="F7026" s="0" t="n">
        <v>43.5</v>
      </c>
      <c r="G7026" s="0" t="n">
        <v>43.5</v>
      </c>
      <c r="H7026" s="0" t="n">
        <v>43.5</v>
      </c>
      <c r="I7026" s="0" t="n">
        <v>28.025215</v>
      </c>
      <c r="J7026" s="0" t="n">
        <v>0</v>
      </c>
    </row>
    <row r="7027" customFormat="false" ht="13.8" hidden="false" customHeight="false" outlineLevel="0" collapsed="false">
      <c r="A7027" s="55" t="s">
        <v>168</v>
      </c>
      <c r="B7027" s="65" t="s">
        <v>2351</v>
      </c>
      <c r="C7027" s="55" t="str">
        <f aca="false">LEFT(B7027,4)</f>
        <v>2009</v>
      </c>
      <c r="D7027" s="55" t="str">
        <f aca="false">MID(B7027,6,2)</f>
        <v>07</v>
      </c>
      <c r="E7027" s="0" t="n">
        <v>41.639999</v>
      </c>
      <c r="F7027" s="0" t="n">
        <v>41.639999</v>
      </c>
      <c r="G7027" s="0" t="n">
        <v>41.639999</v>
      </c>
      <c r="H7027" s="0" t="n">
        <v>41.639999</v>
      </c>
      <c r="I7027" s="0" t="n">
        <v>26.826891</v>
      </c>
      <c r="J7027" s="0" t="n">
        <v>0</v>
      </c>
    </row>
    <row r="7028" customFormat="false" ht="13.8" hidden="false" customHeight="false" outlineLevel="0" collapsed="false">
      <c r="A7028" s="55" t="s">
        <v>168</v>
      </c>
      <c r="B7028" s="65" t="s">
        <v>2352</v>
      </c>
      <c r="C7028" s="55" t="str">
        <f aca="false">LEFT(B7028,4)</f>
        <v>2009</v>
      </c>
      <c r="D7028" s="55" t="str">
        <f aca="false">MID(B7028,6,2)</f>
        <v>07</v>
      </c>
      <c r="E7028" s="0" t="n">
        <v>41.18</v>
      </c>
      <c r="F7028" s="0" t="n">
        <v>41.18</v>
      </c>
      <c r="G7028" s="0" t="n">
        <v>41.18</v>
      </c>
      <c r="H7028" s="0" t="n">
        <v>41.18</v>
      </c>
      <c r="I7028" s="0" t="n">
        <v>26.530544</v>
      </c>
      <c r="J7028" s="0" t="n">
        <v>0</v>
      </c>
    </row>
    <row r="7029" customFormat="false" ht="13.8" hidden="false" customHeight="false" outlineLevel="0" collapsed="false">
      <c r="A7029" s="55" t="s">
        <v>168</v>
      </c>
      <c r="B7029" s="65" t="s">
        <v>2353</v>
      </c>
      <c r="C7029" s="55" t="str">
        <f aca="false">LEFT(B7029,4)</f>
        <v>2009</v>
      </c>
      <c r="D7029" s="55" t="str">
        <f aca="false">MID(B7029,6,2)</f>
        <v>07</v>
      </c>
      <c r="E7029" s="0" t="n">
        <v>40.529999</v>
      </c>
      <c r="F7029" s="0" t="n">
        <v>40.529999</v>
      </c>
      <c r="G7029" s="0" t="n">
        <v>40.529999</v>
      </c>
      <c r="H7029" s="0" t="n">
        <v>40.529999</v>
      </c>
      <c r="I7029" s="0" t="n">
        <v>26.111771</v>
      </c>
      <c r="J7029" s="0" t="n">
        <v>0</v>
      </c>
    </row>
    <row r="7030" customFormat="false" ht="13.8" hidden="false" customHeight="false" outlineLevel="0" collapsed="false">
      <c r="A7030" s="55" t="s">
        <v>168</v>
      </c>
      <c r="B7030" s="65" t="s">
        <v>2354</v>
      </c>
      <c r="C7030" s="55" t="str">
        <f aca="false">LEFT(B7030,4)</f>
        <v>2009</v>
      </c>
      <c r="D7030" s="55" t="str">
        <f aca="false">MID(B7030,6,2)</f>
        <v>07</v>
      </c>
      <c r="E7030" s="0" t="n">
        <v>40.450001</v>
      </c>
      <c r="F7030" s="0" t="n">
        <v>40.450001</v>
      </c>
      <c r="G7030" s="0" t="n">
        <v>40.450001</v>
      </c>
      <c r="H7030" s="0" t="n">
        <v>40.450001</v>
      </c>
      <c r="I7030" s="0" t="n">
        <v>26.060223</v>
      </c>
      <c r="J7030" s="0" t="n">
        <v>0</v>
      </c>
    </row>
    <row r="7031" customFormat="false" ht="13.8" hidden="false" customHeight="false" outlineLevel="0" collapsed="false">
      <c r="A7031" s="55" t="s">
        <v>168</v>
      </c>
      <c r="B7031" s="65" t="s">
        <v>2355</v>
      </c>
      <c r="C7031" s="55" t="str">
        <f aca="false">LEFT(B7031,4)</f>
        <v>2009</v>
      </c>
      <c r="D7031" s="55" t="str">
        <f aca="false">MID(B7031,6,2)</f>
        <v>07</v>
      </c>
      <c r="E7031" s="0" t="n">
        <v>42.27</v>
      </c>
      <c r="F7031" s="0" t="n">
        <v>42.27</v>
      </c>
      <c r="G7031" s="0" t="n">
        <v>42.27</v>
      </c>
      <c r="H7031" s="0" t="n">
        <v>42.27</v>
      </c>
      <c r="I7031" s="0" t="n">
        <v>27.232782</v>
      </c>
      <c r="J7031" s="0" t="n">
        <v>0</v>
      </c>
    </row>
    <row r="7032" customFormat="false" ht="13.8" hidden="false" customHeight="false" outlineLevel="0" collapsed="false">
      <c r="A7032" s="55" t="s">
        <v>168</v>
      </c>
      <c r="B7032" s="65" t="s">
        <v>2356</v>
      </c>
      <c r="C7032" s="55" t="str">
        <f aca="false">LEFT(B7032,4)</f>
        <v>2009</v>
      </c>
      <c r="D7032" s="55" t="str">
        <f aca="false">MID(B7032,6,2)</f>
        <v>07</v>
      </c>
      <c r="E7032" s="0" t="n">
        <v>42.68</v>
      </c>
      <c r="F7032" s="0" t="n">
        <v>42.68</v>
      </c>
      <c r="G7032" s="0" t="n">
        <v>42.68</v>
      </c>
      <c r="H7032" s="0" t="n">
        <v>42.68</v>
      </c>
      <c r="I7032" s="0" t="n">
        <v>27.496916</v>
      </c>
      <c r="J7032" s="0" t="n">
        <v>0</v>
      </c>
    </row>
    <row r="7033" customFormat="false" ht="13.8" hidden="false" customHeight="false" outlineLevel="0" collapsed="false">
      <c r="A7033" s="55" t="s">
        <v>168</v>
      </c>
      <c r="B7033" s="65" t="s">
        <v>2357</v>
      </c>
      <c r="C7033" s="55" t="str">
        <f aca="false">LEFT(B7033,4)</f>
        <v>2009</v>
      </c>
      <c r="D7033" s="55" t="str">
        <f aca="false">MID(B7033,6,2)</f>
        <v>07</v>
      </c>
      <c r="E7033" s="0" t="n">
        <v>44.27</v>
      </c>
      <c r="F7033" s="0" t="n">
        <v>44.27</v>
      </c>
      <c r="G7033" s="0" t="n">
        <v>44.27</v>
      </c>
      <c r="H7033" s="0" t="n">
        <v>44.27</v>
      </c>
      <c r="I7033" s="0" t="n">
        <v>28.521299</v>
      </c>
      <c r="J7033" s="0" t="n">
        <v>0</v>
      </c>
    </row>
    <row r="7034" customFormat="false" ht="13.8" hidden="false" customHeight="false" outlineLevel="0" collapsed="false">
      <c r="A7034" s="55" t="s">
        <v>168</v>
      </c>
      <c r="B7034" s="65" t="s">
        <v>2358</v>
      </c>
      <c r="C7034" s="55" t="str">
        <f aca="false">LEFT(B7034,4)</f>
        <v>2009</v>
      </c>
      <c r="D7034" s="55" t="str">
        <f aca="false">MID(B7034,6,2)</f>
        <v>07</v>
      </c>
      <c r="E7034" s="0" t="n">
        <v>44.639999</v>
      </c>
      <c r="F7034" s="0" t="n">
        <v>44.639999</v>
      </c>
      <c r="G7034" s="0" t="n">
        <v>44.639999</v>
      </c>
      <c r="H7034" s="0" t="n">
        <v>44.639999</v>
      </c>
      <c r="I7034" s="0" t="n">
        <v>28.759676</v>
      </c>
      <c r="J7034" s="0" t="n">
        <v>0</v>
      </c>
    </row>
    <row r="7035" customFormat="false" ht="13.8" hidden="false" customHeight="false" outlineLevel="0" collapsed="false">
      <c r="A7035" s="55" t="s">
        <v>168</v>
      </c>
      <c r="B7035" s="65" t="s">
        <v>2359</v>
      </c>
      <c r="C7035" s="55" t="str">
        <f aca="false">LEFT(B7035,4)</f>
        <v>2009</v>
      </c>
      <c r="D7035" s="55" t="str">
        <f aca="false">MID(B7035,6,2)</f>
        <v>07</v>
      </c>
      <c r="E7035" s="0" t="n">
        <v>43.400002</v>
      </c>
      <c r="F7035" s="0" t="n">
        <v>43.400002</v>
      </c>
      <c r="G7035" s="0" t="n">
        <v>43.400002</v>
      </c>
      <c r="H7035" s="0" t="n">
        <v>43.400002</v>
      </c>
      <c r="I7035" s="0" t="n">
        <v>27.960793</v>
      </c>
      <c r="J7035" s="0" t="n">
        <v>0</v>
      </c>
    </row>
    <row r="7036" customFormat="false" ht="13.8" hidden="false" customHeight="false" outlineLevel="0" collapsed="false">
      <c r="A7036" s="55" t="s">
        <v>168</v>
      </c>
      <c r="B7036" s="65" t="s">
        <v>2360</v>
      </c>
      <c r="C7036" s="55" t="str">
        <f aca="false">LEFT(B7036,4)</f>
        <v>2009</v>
      </c>
      <c r="D7036" s="55" t="str">
        <f aca="false">MID(B7036,6,2)</f>
        <v>07</v>
      </c>
      <c r="E7036" s="0" t="n">
        <v>45.09</v>
      </c>
      <c r="F7036" s="0" t="n">
        <v>45.09</v>
      </c>
      <c r="G7036" s="0" t="n">
        <v>45.09</v>
      </c>
      <c r="H7036" s="0" t="n">
        <v>45.09</v>
      </c>
      <c r="I7036" s="0" t="n">
        <v>29.049595</v>
      </c>
      <c r="J7036" s="0" t="n">
        <v>0</v>
      </c>
    </row>
    <row r="7037" customFormat="false" ht="13.8" hidden="false" customHeight="false" outlineLevel="0" collapsed="false">
      <c r="A7037" s="55" t="s">
        <v>168</v>
      </c>
      <c r="B7037" s="65" t="s">
        <v>2361</v>
      </c>
      <c r="C7037" s="55" t="str">
        <f aca="false">LEFT(B7037,4)</f>
        <v>2009</v>
      </c>
      <c r="D7037" s="55" t="str">
        <f aca="false">MID(B7037,6,2)</f>
        <v>07</v>
      </c>
      <c r="E7037" s="0" t="n">
        <v>44.75</v>
      </c>
      <c r="F7037" s="0" t="n">
        <v>44.75</v>
      </c>
      <c r="G7037" s="0" t="n">
        <v>44.75</v>
      </c>
      <c r="H7037" s="0" t="n">
        <v>44.75</v>
      </c>
      <c r="I7037" s="0" t="n">
        <v>28.830534</v>
      </c>
      <c r="J7037" s="0" t="n">
        <v>0</v>
      </c>
    </row>
    <row r="7038" customFormat="false" ht="13.8" hidden="false" customHeight="false" outlineLevel="0" collapsed="false">
      <c r="A7038" s="55" t="s">
        <v>168</v>
      </c>
      <c r="B7038" s="65" t="s">
        <v>2362</v>
      </c>
      <c r="C7038" s="55" t="str">
        <f aca="false">LEFT(B7038,4)</f>
        <v>2009</v>
      </c>
      <c r="D7038" s="55" t="str">
        <f aca="false">MID(B7038,6,2)</f>
        <v>07</v>
      </c>
      <c r="E7038" s="0" t="n">
        <v>44.959999</v>
      </c>
      <c r="F7038" s="0" t="n">
        <v>44.959999</v>
      </c>
      <c r="G7038" s="0" t="n">
        <v>44.959999</v>
      </c>
      <c r="H7038" s="0" t="n">
        <v>44.959999</v>
      </c>
      <c r="I7038" s="0" t="n">
        <v>28.965837</v>
      </c>
      <c r="J7038" s="0" t="n">
        <v>0</v>
      </c>
    </row>
    <row r="7039" customFormat="false" ht="13.8" hidden="false" customHeight="false" outlineLevel="0" collapsed="false">
      <c r="A7039" s="55" t="s">
        <v>168</v>
      </c>
      <c r="B7039" s="65" t="s">
        <v>2363</v>
      </c>
      <c r="C7039" s="55" t="str">
        <f aca="false">LEFT(B7039,4)</f>
        <v>2009</v>
      </c>
      <c r="D7039" s="55" t="str">
        <f aca="false">MID(B7039,6,2)</f>
        <v>07</v>
      </c>
      <c r="E7039" s="0" t="n">
        <v>46.740002</v>
      </c>
      <c r="F7039" s="0" t="n">
        <v>46.740002</v>
      </c>
      <c r="G7039" s="0" t="n">
        <v>46.740002</v>
      </c>
      <c r="H7039" s="0" t="n">
        <v>46.740002</v>
      </c>
      <c r="I7039" s="0" t="n">
        <v>30.112616</v>
      </c>
      <c r="J7039" s="0" t="n">
        <v>0</v>
      </c>
    </row>
    <row r="7040" customFormat="false" ht="13.8" hidden="false" customHeight="false" outlineLevel="0" collapsed="false">
      <c r="A7040" s="55" t="s">
        <v>168</v>
      </c>
      <c r="B7040" s="65" t="s">
        <v>2364</v>
      </c>
      <c r="C7040" s="55" t="str">
        <f aca="false">LEFT(B7040,4)</f>
        <v>2009</v>
      </c>
      <c r="D7040" s="55" t="str">
        <f aca="false">MID(B7040,6,2)</f>
        <v>07</v>
      </c>
      <c r="E7040" s="0" t="n">
        <v>47.009998</v>
      </c>
      <c r="F7040" s="0" t="n">
        <v>47.009998</v>
      </c>
      <c r="G7040" s="0" t="n">
        <v>47.009998</v>
      </c>
      <c r="H7040" s="0" t="n">
        <v>47.009998</v>
      </c>
      <c r="I7040" s="0" t="n">
        <v>30.286562</v>
      </c>
      <c r="J7040" s="0" t="n">
        <v>0</v>
      </c>
    </row>
    <row r="7041" customFormat="false" ht="13.8" hidden="false" customHeight="false" outlineLevel="0" collapsed="false">
      <c r="A7041" s="55" t="s">
        <v>168</v>
      </c>
      <c r="B7041" s="65" t="s">
        <v>2365</v>
      </c>
      <c r="C7041" s="55" t="str">
        <f aca="false">LEFT(B7041,4)</f>
        <v>2009</v>
      </c>
      <c r="D7041" s="55" t="str">
        <f aca="false">MID(B7041,6,2)</f>
        <v>07</v>
      </c>
      <c r="E7041" s="0" t="n">
        <v>47.720001</v>
      </c>
      <c r="F7041" s="0" t="n">
        <v>47.720001</v>
      </c>
      <c r="G7041" s="0" t="n">
        <v>47.720001</v>
      </c>
      <c r="H7041" s="0" t="n">
        <v>47.720001</v>
      </c>
      <c r="I7041" s="0" t="n">
        <v>30.743986</v>
      </c>
      <c r="J7041" s="0" t="n">
        <v>0</v>
      </c>
    </row>
    <row r="7042" customFormat="false" ht="13.8" hidden="false" customHeight="false" outlineLevel="0" collapsed="false">
      <c r="A7042" s="55" t="s">
        <v>168</v>
      </c>
      <c r="B7042" s="65" t="s">
        <v>2366</v>
      </c>
      <c r="C7042" s="55" t="str">
        <f aca="false">LEFT(B7042,4)</f>
        <v>2009</v>
      </c>
      <c r="D7042" s="55" t="str">
        <f aca="false">MID(B7042,6,2)</f>
        <v>07</v>
      </c>
      <c r="E7042" s="0" t="n">
        <v>47.66</v>
      </c>
      <c r="F7042" s="0" t="n">
        <v>47.66</v>
      </c>
      <c r="G7042" s="0" t="n">
        <v>47.66</v>
      </c>
      <c r="H7042" s="0" t="n">
        <v>47.66</v>
      </c>
      <c r="I7042" s="0" t="n">
        <v>30.705334</v>
      </c>
      <c r="J7042" s="0" t="n">
        <v>0</v>
      </c>
    </row>
    <row r="7043" customFormat="false" ht="13.8" hidden="false" customHeight="false" outlineLevel="0" collapsed="false">
      <c r="A7043" s="55" t="s">
        <v>168</v>
      </c>
      <c r="B7043" s="65" t="s">
        <v>2367</v>
      </c>
      <c r="C7043" s="55" t="str">
        <f aca="false">LEFT(B7043,4)</f>
        <v>2009</v>
      </c>
      <c r="D7043" s="55" t="str">
        <f aca="false">MID(B7043,6,2)</f>
        <v>07</v>
      </c>
      <c r="E7043" s="0" t="n">
        <v>47.07</v>
      </c>
      <c r="F7043" s="0" t="n">
        <v>47.07</v>
      </c>
      <c r="G7043" s="0" t="n">
        <v>47.07</v>
      </c>
      <c r="H7043" s="0" t="n">
        <v>47.07</v>
      </c>
      <c r="I7043" s="0" t="n">
        <v>30.325205</v>
      </c>
      <c r="J7043" s="0" t="n">
        <v>0</v>
      </c>
    </row>
    <row r="7044" customFormat="false" ht="13.8" hidden="false" customHeight="false" outlineLevel="0" collapsed="false">
      <c r="A7044" s="55" t="s">
        <v>168</v>
      </c>
      <c r="B7044" s="65" t="s">
        <v>2368</v>
      </c>
      <c r="C7044" s="55" t="str">
        <f aca="false">LEFT(B7044,4)</f>
        <v>2009</v>
      </c>
      <c r="D7044" s="55" t="str">
        <f aca="false">MID(B7044,6,2)</f>
        <v>07</v>
      </c>
      <c r="E7044" s="0" t="n">
        <v>48.810001</v>
      </c>
      <c r="F7044" s="0" t="n">
        <v>48.810001</v>
      </c>
      <c r="G7044" s="0" t="n">
        <v>48.810001</v>
      </c>
      <c r="H7044" s="0" t="n">
        <v>48.810001</v>
      </c>
      <c r="I7044" s="0" t="n">
        <v>31.446238</v>
      </c>
      <c r="J7044" s="0" t="n">
        <v>0</v>
      </c>
    </row>
    <row r="7045" customFormat="false" ht="13.8" hidden="false" customHeight="false" outlineLevel="0" collapsed="false">
      <c r="A7045" s="55" t="s">
        <v>168</v>
      </c>
      <c r="B7045" s="65" t="s">
        <v>2369</v>
      </c>
      <c r="C7045" s="55" t="str">
        <f aca="false">LEFT(B7045,4)</f>
        <v>2009</v>
      </c>
      <c r="D7045" s="55" t="str">
        <f aca="false">MID(B7045,6,2)</f>
        <v>07</v>
      </c>
      <c r="E7045" s="0" t="n">
        <v>48.799999</v>
      </c>
      <c r="F7045" s="0" t="n">
        <v>48.799999</v>
      </c>
      <c r="G7045" s="0" t="n">
        <v>48.799999</v>
      </c>
      <c r="H7045" s="0" t="n">
        <v>48.799999</v>
      </c>
      <c r="I7045" s="0" t="n">
        <v>31.439777</v>
      </c>
      <c r="J7045" s="0" t="n">
        <v>0</v>
      </c>
    </row>
    <row r="7046" customFormat="false" ht="13.8" hidden="false" customHeight="false" outlineLevel="0" collapsed="false">
      <c r="A7046" s="55" t="s">
        <v>168</v>
      </c>
      <c r="B7046" s="65" t="s">
        <v>2370</v>
      </c>
      <c r="C7046" s="55" t="str">
        <f aca="false">LEFT(B7046,4)</f>
        <v>2009</v>
      </c>
      <c r="D7046" s="55" t="str">
        <f aca="false">MID(B7046,6,2)</f>
        <v>08</v>
      </c>
      <c r="E7046" s="0" t="n">
        <v>49.580002</v>
      </c>
      <c r="F7046" s="0" t="n">
        <v>49.580002</v>
      </c>
      <c r="G7046" s="0" t="n">
        <v>49.580002</v>
      </c>
      <c r="H7046" s="0" t="n">
        <v>49.580002</v>
      </c>
      <c r="I7046" s="0" t="n">
        <v>31.942305</v>
      </c>
      <c r="J7046" s="0" t="n">
        <v>0</v>
      </c>
    </row>
    <row r="7047" customFormat="false" ht="13.8" hidden="false" customHeight="false" outlineLevel="0" collapsed="false">
      <c r="A7047" s="55" t="s">
        <v>168</v>
      </c>
      <c r="B7047" s="65" t="s">
        <v>2371</v>
      </c>
      <c r="C7047" s="55" t="str">
        <f aca="false">LEFT(B7047,4)</f>
        <v>2009</v>
      </c>
      <c r="D7047" s="55" t="str">
        <f aca="false">MID(B7047,6,2)</f>
        <v>08</v>
      </c>
      <c r="E7047" s="0" t="n">
        <v>52.290001</v>
      </c>
      <c r="F7047" s="0" t="n">
        <v>52.290001</v>
      </c>
      <c r="G7047" s="0" t="n">
        <v>52.290001</v>
      </c>
      <c r="H7047" s="0" t="n">
        <v>52.290001</v>
      </c>
      <c r="I7047" s="0" t="n">
        <v>33.688251</v>
      </c>
      <c r="J7047" s="0" t="n">
        <v>0</v>
      </c>
    </row>
    <row r="7048" customFormat="false" ht="13.8" hidden="false" customHeight="false" outlineLevel="0" collapsed="false">
      <c r="A7048" s="55" t="s">
        <v>168</v>
      </c>
      <c r="B7048" s="65" t="s">
        <v>2372</v>
      </c>
      <c r="C7048" s="55" t="str">
        <f aca="false">LEFT(B7048,4)</f>
        <v>2009</v>
      </c>
      <c r="D7048" s="55" t="str">
        <f aca="false">MID(B7048,6,2)</f>
        <v>08</v>
      </c>
      <c r="E7048" s="0" t="n">
        <v>54.400002</v>
      </c>
      <c r="F7048" s="0" t="n">
        <v>54.400002</v>
      </c>
      <c r="G7048" s="0" t="n">
        <v>54.400002</v>
      </c>
      <c r="H7048" s="0" t="n">
        <v>54.400002</v>
      </c>
      <c r="I7048" s="0" t="n">
        <v>35.047619</v>
      </c>
      <c r="J7048" s="0" t="n">
        <v>0</v>
      </c>
    </row>
    <row r="7049" customFormat="false" ht="13.8" hidden="false" customHeight="false" outlineLevel="0" collapsed="false">
      <c r="A7049" s="55" t="s">
        <v>168</v>
      </c>
      <c r="B7049" s="65" t="s">
        <v>2373</v>
      </c>
      <c r="C7049" s="55" t="str">
        <f aca="false">LEFT(B7049,4)</f>
        <v>2009</v>
      </c>
      <c r="D7049" s="55" t="str">
        <f aca="false">MID(B7049,6,2)</f>
        <v>08</v>
      </c>
      <c r="E7049" s="0" t="n">
        <v>54</v>
      </c>
      <c r="F7049" s="0" t="n">
        <v>54</v>
      </c>
      <c r="G7049" s="0" t="n">
        <v>54</v>
      </c>
      <c r="H7049" s="0" t="n">
        <v>54</v>
      </c>
      <c r="I7049" s="0" t="n">
        <v>34.789936</v>
      </c>
      <c r="J7049" s="0" t="n">
        <v>0</v>
      </c>
    </row>
    <row r="7050" customFormat="false" ht="13.8" hidden="false" customHeight="false" outlineLevel="0" collapsed="false">
      <c r="A7050" s="55" t="s">
        <v>168</v>
      </c>
      <c r="B7050" s="65" t="s">
        <v>2374</v>
      </c>
      <c r="C7050" s="55" t="str">
        <f aca="false">LEFT(B7050,4)</f>
        <v>2009</v>
      </c>
      <c r="D7050" s="55" t="str">
        <f aca="false">MID(B7050,6,2)</f>
        <v>08</v>
      </c>
      <c r="E7050" s="0" t="n">
        <v>56.950001</v>
      </c>
      <c r="F7050" s="0" t="n">
        <v>56.950001</v>
      </c>
      <c r="G7050" s="0" t="n">
        <v>56.950001</v>
      </c>
      <c r="H7050" s="0" t="n">
        <v>56.950001</v>
      </c>
      <c r="I7050" s="0" t="n">
        <v>36.690483</v>
      </c>
      <c r="J7050" s="0" t="n">
        <v>0</v>
      </c>
    </row>
    <row r="7051" customFormat="false" ht="13.8" hidden="false" customHeight="false" outlineLevel="0" collapsed="false">
      <c r="A7051" s="55" t="s">
        <v>168</v>
      </c>
      <c r="B7051" s="65" t="s">
        <v>2375</v>
      </c>
      <c r="C7051" s="55" t="str">
        <f aca="false">LEFT(B7051,4)</f>
        <v>2009</v>
      </c>
      <c r="D7051" s="55" t="str">
        <f aca="false">MID(B7051,6,2)</f>
        <v>08</v>
      </c>
      <c r="E7051" s="0" t="n">
        <v>55.599998</v>
      </c>
      <c r="F7051" s="0" t="n">
        <v>55.599998</v>
      </c>
      <c r="G7051" s="0" t="n">
        <v>55.599998</v>
      </c>
      <c r="H7051" s="0" t="n">
        <v>55.599998</v>
      </c>
      <c r="I7051" s="0" t="n">
        <v>35.820744</v>
      </c>
      <c r="J7051" s="0" t="n">
        <v>0</v>
      </c>
    </row>
    <row r="7052" customFormat="false" ht="13.8" hidden="false" customHeight="false" outlineLevel="0" collapsed="false">
      <c r="A7052" s="55" t="s">
        <v>168</v>
      </c>
      <c r="B7052" s="65" t="s">
        <v>2376</v>
      </c>
      <c r="C7052" s="55" t="str">
        <f aca="false">LEFT(B7052,4)</f>
        <v>2009</v>
      </c>
      <c r="D7052" s="55" t="str">
        <f aca="false">MID(B7052,6,2)</f>
        <v>08</v>
      </c>
      <c r="E7052" s="0" t="n">
        <v>53.939999</v>
      </c>
      <c r="F7052" s="0" t="n">
        <v>53.939999</v>
      </c>
      <c r="G7052" s="0" t="n">
        <v>53.939999</v>
      </c>
      <c r="H7052" s="0" t="n">
        <v>53.939999</v>
      </c>
      <c r="I7052" s="0" t="n">
        <v>34.75127</v>
      </c>
      <c r="J7052" s="0" t="n">
        <v>0</v>
      </c>
    </row>
    <row r="7053" customFormat="false" ht="13.8" hidden="false" customHeight="false" outlineLevel="0" collapsed="false">
      <c r="A7053" s="55" t="s">
        <v>168</v>
      </c>
      <c r="B7053" s="65" t="s">
        <v>2377</v>
      </c>
      <c r="C7053" s="55" t="str">
        <f aca="false">LEFT(B7053,4)</f>
        <v>2009</v>
      </c>
      <c r="D7053" s="55" t="str">
        <f aca="false">MID(B7053,6,2)</f>
        <v>08</v>
      </c>
      <c r="E7053" s="0" t="n">
        <v>54.450001</v>
      </c>
      <c r="F7053" s="0" t="n">
        <v>54.450001</v>
      </c>
      <c r="G7053" s="0" t="n">
        <v>54.450001</v>
      </c>
      <c r="H7053" s="0" t="n">
        <v>54.450001</v>
      </c>
      <c r="I7053" s="0" t="n">
        <v>35.079849</v>
      </c>
      <c r="J7053" s="0" t="n">
        <v>0</v>
      </c>
    </row>
    <row r="7054" customFormat="false" ht="13.8" hidden="false" customHeight="false" outlineLevel="0" collapsed="false">
      <c r="A7054" s="55" t="s">
        <v>168</v>
      </c>
      <c r="B7054" s="65" t="s">
        <v>2378</v>
      </c>
      <c r="C7054" s="55" t="str">
        <f aca="false">LEFT(B7054,4)</f>
        <v>2009</v>
      </c>
      <c r="D7054" s="55" t="str">
        <f aca="false">MID(B7054,6,2)</f>
        <v>08</v>
      </c>
      <c r="E7054" s="0" t="n">
        <v>54.610001</v>
      </c>
      <c r="F7054" s="0" t="n">
        <v>54.610001</v>
      </c>
      <c r="G7054" s="0" t="n">
        <v>54.610001</v>
      </c>
      <c r="H7054" s="0" t="n">
        <v>54.610001</v>
      </c>
      <c r="I7054" s="0" t="n">
        <v>35.182926</v>
      </c>
      <c r="J7054" s="0" t="n">
        <v>0</v>
      </c>
    </row>
    <row r="7055" customFormat="false" ht="13.8" hidden="false" customHeight="false" outlineLevel="0" collapsed="false">
      <c r="A7055" s="55" t="s">
        <v>168</v>
      </c>
      <c r="B7055" s="65" t="s">
        <v>2379</v>
      </c>
      <c r="C7055" s="55" t="str">
        <f aca="false">LEFT(B7055,4)</f>
        <v>2009</v>
      </c>
      <c r="D7055" s="55" t="str">
        <f aca="false">MID(B7055,6,2)</f>
        <v>08</v>
      </c>
      <c r="E7055" s="0" t="n">
        <v>54.18</v>
      </c>
      <c r="F7055" s="0" t="n">
        <v>54.18</v>
      </c>
      <c r="G7055" s="0" t="n">
        <v>54.18</v>
      </c>
      <c r="H7055" s="0" t="n">
        <v>54.18</v>
      </c>
      <c r="I7055" s="0" t="n">
        <v>34.905895</v>
      </c>
      <c r="J7055" s="0" t="n">
        <v>0</v>
      </c>
    </row>
    <row r="7056" customFormat="false" ht="13.8" hidden="false" customHeight="false" outlineLevel="0" collapsed="false">
      <c r="A7056" s="55" t="s">
        <v>168</v>
      </c>
      <c r="B7056" s="65" t="s">
        <v>2380</v>
      </c>
      <c r="C7056" s="55" t="str">
        <f aca="false">LEFT(B7056,4)</f>
        <v>2009</v>
      </c>
      <c r="D7056" s="55" t="str">
        <f aca="false">MID(B7056,6,2)</f>
        <v>08</v>
      </c>
      <c r="E7056" s="0" t="n">
        <v>51.16</v>
      </c>
      <c r="F7056" s="0" t="n">
        <v>51.16</v>
      </c>
      <c r="G7056" s="0" t="n">
        <v>51.16</v>
      </c>
      <c r="H7056" s="0" t="n">
        <v>51.16</v>
      </c>
      <c r="I7056" s="0" t="n">
        <v>32.960232</v>
      </c>
      <c r="J7056" s="0" t="n">
        <v>0</v>
      </c>
    </row>
    <row r="7057" customFormat="false" ht="13.8" hidden="false" customHeight="false" outlineLevel="0" collapsed="false">
      <c r="A7057" s="55" t="s">
        <v>168</v>
      </c>
      <c r="B7057" s="65" t="s">
        <v>2381</v>
      </c>
      <c r="C7057" s="55" t="str">
        <f aca="false">LEFT(B7057,4)</f>
        <v>2009</v>
      </c>
      <c r="D7057" s="55" t="str">
        <f aca="false">MID(B7057,6,2)</f>
        <v>08</v>
      </c>
      <c r="E7057" s="0" t="n">
        <v>51.900002</v>
      </c>
      <c r="F7057" s="0" t="n">
        <v>51.900002</v>
      </c>
      <c r="G7057" s="0" t="n">
        <v>51.900002</v>
      </c>
      <c r="H7057" s="0" t="n">
        <v>51.900002</v>
      </c>
      <c r="I7057" s="0" t="n">
        <v>33.436989</v>
      </c>
      <c r="J7057" s="0" t="n">
        <v>0</v>
      </c>
    </row>
    <row r="7058" customFormat="false" ht="13.8" hidden="false" customHeight="false" outlineLevel="0" collapsed="false">
      <c r="A7058" s="55" t="s">
        <v>168</v>
      </c>
      <c r="B7058" s="65" t="s">
        <v>2382</v>
      </c>
      <c r="C7058" s="55" t="str">
        <f aca="false">LEFT(B7058,4)</f>
        <v>2009</v>
      </c>
      <c r="D7058" s="55" t="str">
        <f aca="false">MID(B7058,6,2)</f>
        <v>08</v>
      </c>
      <c r="E7058" s="0" t="n">
        <v>51.419998</v>
      </c>
      <c r="F7058" s="0" t="n">
        <v>51.419998</v>
      </c>
      <c r="G7058" s="0" t="n">
        <v>51.419998</v>
      </c>
      <c r="H7058" s="0" t="n">
        <v>51.419998</v>
      </c>
      <c r="I7058" s="0" t="n">
        <v>33.127747</v>
      </c>
      <c r="J7058" s="0" t="n">
        <v>0</v>
      </c>
    </row>
    <row r="7059" customFormat="false" ht="13.8" hidden="false" customHeight="false" outlineLevel="0" collapsed="false">
      <c r="A7059" s="55" t="s">
        <v>168</v>
      </c>
      <c r="B7059" s="65" t="s">
        <v>2383</v>
      </c>
      <c r="C7059" s="55" t="str">
        <f aca="false">LEFT(B7059,4)</f>
        <v>2009</v>
      </c>
      <c r="D7059" s="55" t="str">
        <f aca="false">MID(B7059,6,2)</f>
        <v>08</v>
      </c>
      <c r="E7059" s="0" t="n">
        <v>53.560001</v>
      </c>
      <c r="F7059" s="0" t="n">
        <v>53.560001</v>
      </c>
      <c r="G7059" s="0" t="n">
        <v>53.560001</v>
      </c>
      <c r="H7059" s="0" t="n">
        <v>53.560001</v>
      </c>
      <c r="I7059" s="0" t="n">
        <v>34.506451</v>
      </c>
      <c r="J7059" s="0" t="n">
        <v>0</v>
      </c>
    </row>
    <row r="7060" customFormat="false" ht="13.8" hidden="false" customHeight="false" outlineLevel="0" collapsed="false">
      <c r="A7060" s="55" t="s">
        <v>168</v>
      </c>
      <c r="B7060" s="65" t="s">
        <v>2384</v>
      </c>
      <c r="C7060" s="55" t="str">
        <f aca="false">LEFT(B7060,4)</f>
        <v>2009</v>
      </c>
      <c r="D7060" s="55" t="str">
        <f aca="false">MID(B7060,6,2)</f>
        <v>08</v>
      </c>
      <c r="E7060" s="0" t="n">
        <v>54.919998</v>
      </c>
      <c r="F7060" s="0" t="n">
        <v>54.919998</v>
      </c>
      <c r="G7060" s="0" t="n">
        <v>54.919998</v>
      </c>
      <c r="H7060" s="0" t="n">
        <v>54.919998</v>
      </c>
      <c r="I7060" s="0" t="n">
        <v>35.382645</v>
      </c>
      <c r="J7060" s="0" t="n">
        <v>0</v>
      </c>
    </row>
    <row r="7061" customFormat="false" ht="13.8" hidden="false" customHeight="false" outlineLevel="0" collapsed="false">
      <c r="A7061" s="55" t="s">
        <v>168</v>
      </c>
      <c r="B7061" s="65" t="s">
        <v>2385</v>
      </c>
      <c r="C7061" s="55" t="str">
        <f aca="false">LEFT(B7061,4)</f>
        <v>2009</v>
      </c>
      <c r="D7061" s="55" t="str">
        <f aca="false">MID(B7061,6,2)</f>
        <v>08</v>
      </c>
      <c r="E7061" s="0" t="n">
        <v>54.639999</v>
      </c>
      <c r="F7061" s="0" t="n">
        <v>54.639999</v>
      </c>
      <c r="G7061" s="0" t="n">
        <v>54.639999</v>
      </c>
      <c r="H7061" s="0" t="n">
        <v>54.639999</v>
      </c>
      <c r="I7061" s="0" t="n">
        <v>35.202244</v>
      </c>
      <c r="J7061" s="0" t="n">
        <v>0</v>
      </c>
    </row>
    <row r="7062" customFormat="false" ht="13.8" hidden="false" customHeight="false" outlineLevel="0" collapsed="false">
      <c r="A7062" s="55" t="s">
        <v>168</v>
      </c>
      <c r="B7062" s="65" t="s">
        <v>2386</v>
      </c>
      <c r="C7062" s="55" t="str">
        <f aca="false">LEFT(B7062,4)</f>
        <v>2009</v>
      </c>
      <c r="D7062" s="55" t="str">
        <f aca="false">MID(B7062,6,2)</f>
        <v>08</v>
      </c>
      <c r="E7062" s="0" t="n">
        <v>55.290001</v>
      </c>
      <c r="F7062" s="0" t="n">
        <v>55.290001</v>
      </c>
      <c r="G7062" s="0" t="n">
        <v>55.290001</v>
      </c>
      <c r="H7062" s="0" t="n">
        <v>55.290001</v>
      </c>
      <c r="I7062" s="0" t="n">
        <v>35.621014</v>
      </c>
      <c r="J7062" s="0" t="n">
        <v>0</v>
      </c>
    </row>
    <row r="7063" customFormat="false" ht="13.8" hidden="false" customHeight="false" outlineLevel="0" collapsed="false">
      <c r="A7063" s="55" t="s">
        <v>168</v>
      </c>
      <c r="B7063" s="65" t="s">
        <v>2387</v>
      </c>
      <c r="C7063" s="55" t="str">
        <f aca="false">LEFT(B7063,4)</f>
        <v>2009</v>
      </c>
      <c r="D7063" s="55" t="str">
        <f aca="false">MID(B7063,6,2)</f>
        <v>08</v>
      </c>
      <c r="E7063" s="0" t="n">
        <v>55.549999</v>
      </c>
      <c r="F7063" s="0" t="n">
        <v>55.549999</v>
      </c>
      <c r="G7063" s="0" t="n">
        <v>55.549999</v>
      </c>
      <c r="H7063" s="0" t="n">
        <v>55.549999</v>
      </c>
      <c r="I7063" s="0" t="n">
        <v>35.78854</v>
      </c>
      <c r="J7063" s="0" t="n">
        <v>0</v>
      </c>
    </row>
    <row r="7064" customFormat="false" ht="13.8" hidden="false" customHeight="false" outlineLevel="0" collapsed="false">
      <c r="A7064" s="55" t="s">
        <v>168</v>
      </c>
      <c r="B7064" s="65" t="s">
        <v>2388</v>
      </c>
      <c r="C7064" s="55" t="str">
        <f aca="false">LEFT(B7064,4)</f>
        <v>2009</v>
      </c>
      <c r="D7064" s="55" t="str">
        <f aca="false">MID(B7064,6,2)</f>
        <v>08</v>
      </c>
      <c r="E7064" s="0" t="n">
        <v>56.130001</v>
      </c>
      <c r="F7064" s="0" t="n">
        <v>56.130001</v>
      </c>
      <c r="G7064" s="0" t="n">
        <v>56.130001</v>
      </c>
      <c r="H7064" s="0" t="n">
        <v>56.130001</v>
      </c>
      <c r="I7064" s="0" t="n">
        <v>36.162205</v>
      </c>
      <c r="J7064" s="0" t="n">
        <v>0</v>
      </c>
    </row>
    <row r="7065" customFormat="false" ht="13.8" hidden="false" customHeight="false" outlineLevel="0" collapsed="false">
      <c r="A7065" s="55" t="s">
        <v>168</v>
      </c>
      <c r="B7065" s="65" t="s">
        <v>2389</v>
      </c>
      <c r="C7065" s="55" t="str">
        <f aca="false">LEFT(B7065,4)</f>
        <v>2009</v>
      </c>
      <c r="D7065" s="55" t="str">
        <f aca="false">MID(B7065,6,2)</f>
        <v>08</v>
      </c>
      <c r="E7065" s="0" t="n">
        <v>56.5</v>
      </c>
      <c r="F7065" s="0" t="n">
        <v>56.5</v>
      </c>
      <c r="G7065" s="0" t="n">
        <v>56.5</v>
      </c>
      <c r="H7065" s="0" t="n">
        <v>56.5</v>
      </c>
      <c r="I7065" s="0" t="n">
        <v>36.40057</v>
      </c>
      <c r="J7065" s="0" t="n">
        <v>0</v>
      </c>
    </row>
    <row r="7066" customFormat="false" ht="13.8" hidden="false" customHeight="false" outlineLevel="0" collapsed="false">
      <c r="A7066" s="55" t="s">
        <v>168</v>
      </c>
      <c r="B7066" s="65" t="s">
        <v>2390</v>
      </c>
      <c r="C7066" s="55" t="str">
        <f aca="false">LEFT(B7066,4)</f>
        <v>2009</v>
      </c>
      <c r="D7066" s="55" t="str">
        <f aca="false">MID(B7066,6,2)</f>
        <v>08</v>
      </c>
      <c r="E7066" s="0" t="n">
        <v>55.639999</v>
      </c>
      <c r="F7066" s="0" t="n">
        <v>55.639999</v>
      </c>
      <c r="G7066" s="0" t="n">
        <v>55.639999</v>
      </c>
      <c r="H7066" s="0" t="n">
        <v>55.639999</v>
      </c>
      <c r="I7066" s="0" t="n">
        <v>35.846516</v>
      </c>
      <c r="J7066" s="0" t="n">
        <v>0</v>
      </c>
    </row>
    <row r="7067" customFormat="false" ht="13.8" hidden="false" customHeight="false" outlineLevel="0" collapsed="false">
      <c r="A7067" s="55" t="s">
        <v>168</v>
      </c>
      <c r="B7067" s="65" t="s">
        <v>2391</v>
      </c>
      <c r="C7067" s="55" t="str">
        <f aca="false">LEFT(B7067,4)</f>
        <v>2009</v>
      </c>
      <c r="D7067" s="55" t="str">
        <f aca="false">MID(B7067,6,2)</f>
        <v>09</v>
      </c>
      <c r="E7067" s="0" t="n">
        <v>52.689999</v>
      </c>
      <c r="F7067" s="0" t="n">
        <v>52.689999</v>
      </c>
      <c r="G7067" s="0" t="n">
        <v>52.689999</v>
      </c>
      <c r="H7067" s="0" t="n">
        <v>52.689999</v>
      </c>
      <c r="I7067" s="0" t="n">
        <v>33.945946</v>
      </c>
      <c r="J7067" s="0" t="n">
        <v>0</v>
      </c>
    </row>
    <row r="7068" customFormat="false" ht="13.8" hidden="false" customHeight="false" outlineLevel="0" collapsed="false">
      <c r="A7068" s="55" t="s">
        <v>168</v>
      </c>
      <c r="B7068" s="65" t="s">
        <v>2392</v>
      </c>
      <c r="C7068" s="55" t="str">
        <f aca="false">LEFT(B7068,4)</f>
        <v>2009</v>
      </c>
      <c r="D7068" s="55" t="str">
        <f aca="false">MID(B7068,6,2)</f>
        <v>09</v>
      </c>
      <c r="E7068" s="0" t="n">
        <v>51.66</v>
      </c>
      <c r="F7068" s="0" t="n">
        <v>51.66</v>
      </c>
      <c r="G7068" s="0" t="n">
        <v>51.66</v>
      </c>
      <c r="H7068" s="0" t="n">
        <v>51.66</v>
      </c>
      <c r="I7068" s="0" t="n">
        <v>33.282364</v>
      </c>
      <c r="J7068" s="0" t="n">
        <v>0</v>
      </c>
    </row>
    <row r="7069" customFormat="false" ht="13.8" hidden="false" customHeight="false" outlineLevel="0" collapsed="false">
      <c r="A7069" s="55" t="s">
        <v>168</v>
      </c>
      <c r="B7069" s="65" t="s">
        <v>2393</v>
      </c>
      <c r="C7069" s="55" t="str">
        <f aca="false">LEFT(B7069,4)</f>
        <v>2009</v>
      </c>
      <c r="D7069" s="55" t="str">
        <f aca="false">MID(B7069,6,2)</f>
        <v>09</v>
      </c>
      <c r="E7069" s="0" t="n">
        <v>52.630001</v>
      </c>
      <c r="F7069" s="0" t="n">
        <v>52.630001</v>
      </c>
      <c r="G7069" s="0" t="n">
        <v>52.630001</v>
      </c>
      <c r="H7069" s="0" t="n">
        <v>52.630001</v>
      </c>
      <c r="I7069" s="0" t="n">
        <v>33.907291</v>
      </c>
      <c r="J7069" s="0" t="n">
        <v>0</v>
      </c>
    </row>
    <row r="7070" customFormat="false" ht="13.8" hidden="false" customHeight="false" outlineLevel="0" collapsed="false">
      <c r="A7070" s="55" t="s">
        <v>168</v>
      </c>
      <c r="B7070" s="65" t="s">
        <v>2394</v>
      </c>
      <c r="C7070" s="55" t="str">
        <f aca="false">LEFT(B7070,4)</f>
        <v>2009</v>
      </c>
      <c r="D7070" s="55" t="str">
        <f aca="false">MID(B7070,6,2)</f>
        <v>09</v>
      </c>
      <c r="E7070" s="0" t="n">
        <v>53.209999</v>
      </c>
      <c r="F7070" s="0" t="n">
        <v>53.209999</v>
      </c>
      <c r="G7070" s="0" t="n">
        <v>53.209999</v>
      </c>
      <c r="H7070" s="0" t="n">
        <v>53.209999</v>
      </c>
      <c r="I7070" s="0" t="n">
        <v>34.28096</v>
      </c>
      <c r="J7070" s="0" t="n">
        <v>0</v>
      </c>
    </row>
    <row r="7071" customFormat="false" ht="13.8" hidden="false" customHeight="false" outlineLevel="0" collapsed="false">
      <c r="A7071" s="55" t="s">
        <v>168</v>
      </c>
      <c r="B7071" s="65" t="s">
        <v>2395</v>
      </c>
      <c r="C7071" s="55" t="str">
        <f aca="false">LEFT(B7071,4)</f>
        <v>2009</v>
      </c>
      <c r="D7071" s="55" t="str">
        <f aca="false">MID(B7071,6,2)</f>
        <v>09</v>
      </c>
      <c r="E7071" s="0" t="n">
        <v>55.119999</v>
      </c>
      <c r="F7071" s="0" t="n">
        <v>55.119999</v>
      </c>
      <c r="G7071" s="0" t="n">
        <v>55.119999</v>
      </c>
      <c r="H7071" s="0" t="n">
        <v>55.119999</v>
      </c>
      <c r="I7071" s="0" t="n">
        <v>35.51149</v>
      </c>
      <c r="J7071" s="0" t="n">
        <v>0</v>
      </c>
    </row>
    <row r="7072" customFormat="false" ht="13.8" hidden="false" customHeight="false" outlineLevel="0" collapsed="false">
      <c r="A7072" s="55" t="s">
        <v>168</v>
      </c>
      <c r="B7072" s="65" t="s">
        <v>2396</v>
      </c>
      <c r="C7072" s="55" t="str">
        <f aca="false">LEFT(B7072,4)</f>
        <v>2009</v>
      </c>
      <c r="D7072" s="55" t="str">
        <f aca="false">MID(B7072,6,2)</f>
        <v>09</v>
      </c>
      <c r="E7072" s="0" t="n">
        <v>56.290001</v>
      </c>
      <c r="F7072" s="0" t="n">
        <v>56.290001</v>
      </c>
      <c r="G7072" s="0" t="n">
        <v>56.290001</v>
      </c>
      <c r="H7072" s="0" t="n">
        <v>56.290001</v>
      </c>
      <c r="I7072" s="0" t="n">
        <v>36.265289</v>
      </c>
      <c r="J7072" s="0" t="n">
        <v>0</v>
      </c>
    </row>
    <row r="7073" customFormat="false" ht="13.8" hidden="false" customHeight="false" outlineLevel="0" collapsed="false">
      <c r="A7073" s="55" t="s">
        <v>168</v>
      </c>
      <c r="B7073" s="65" t="s">
        <v>2397</v>
      </c>
      <c r="C7073" s="55" t="str">
        <f aca="false">LEFT(B7073,4)</f>
        <v>2009</v>
      </c>
      <c r="D7073" s="55" t="str">
        <f aca="false">MID(B7073,6,2)</f>
        <v>09</v>
      </c>
      <c r="E7073" s="0" t="n">
        <v>57.07</v>
      </c>
      <c r="F7073" s="0" t="n">
        <v>57.07</v>
      </c>
      <c r="G7073" s="0" t="n">
        <v>57.07</v>
      </c>
      <c r="H7073" s="0" t="n">
        <v>57.07</v>
      </c>
      <c r="I7073" s="0" t="n">
        <v>36.767796</v>
      </c>
      <c r="J7073" s="0" t="n">
        <v>0</v>
      </c>
    </row>
    <row r="7074" customFormat="false" ht="13.8" hidden="false" customHeight="false" outlineLevel="0" collapsed="false">
      <c r="A7074" s="55" t="s">
        <v>168</v>
      </c>
      <c r="B7074" s="65" t="s">
        <v>2398</v>
      </c>
      <c r="C7074" s="55" t="str">
        <f aca="false">LEFT(B7074,4)</f>
        <v>2009</v>
      </c>
      <c r="D7074" s="55" t="str">
        <f aca="false">MID(B7074,6,2)</f>
        <v>09</v>
      </c>
      <c r="E7074" s="0" t="n">
        <v>56.869999</v>
      </c>
      <c r="F7074" s="0" t="n">
        <v>56.869999</v>
      </c>
      <c r="G7074" s="0" t="n">
        <v>56.869999</v>
      </c>
      <c r="H7074" s="0" t="n">
        <v>56.869999</v>
      </c>
      <c r="I7074" s="0" t="n">
        <v>36.638958</v>
      </c>
      <c r="J7074" s="0" t="n">
        <v>0</v>
      </c>
    </row>
    <row r="7075" customFormat="false" ht="13.8" hidden="false" customHeight="false" outlineLevel="0" collapsed="false">
      <c r="A7075" s="55" t="s">
        <v>168</v>
      </c>
      <c r="B7075" s="65" t="s">
        <v>2399</v>
      </c>
      <c r="C7075" s="55" t="str">
        <f aca="false">LEFT(B7075,4)</f>
        <v>2009</v>
      </c>
      <c r="D7075" s="55" t="str">
        <f aca="false">MID(B7075,6,2)</f>
        <v>09</v>
      </c>
      <c r="E7075" s="0" t="n">
        <v>58.619999</v>
      </c>
      <c r="F7075" s="0" t="n">
        <v>58.619999</v>
      </c>
      <c r="G7075" s="0" t="n">
        <v>58.619999</v>
      </c>
      <c r="H7075" s="0" t="n">
        <v>58.619999</v>
      </c>
      <c r="I7075" s="0" t="n">
        <v>37.766411</v>
      </c>
      <c r="J7075" s="0" t="n">
        <v>0</v>
      </c>
    </row>
    <row r="7076" customFormat="false" ht="13.8" hidden="false" customHeight="false" outlineLevel="0" collapsed="false">
      <c r="A7076" s="55" t="s">
        <v>168</v>
      </c>
      <c r="B7076" s="65" t="s">
        <v>2400</v>
      </c>
      <c r="C7076" s="55" t="str">
        <f aca="false">LEFT(B7076,4)</f>
        <v>2009</v>
      </c>
      <c r="D7076" s="55" t="str">
        <f aca="false">MID(B7076,6,2)</f>
        <v>09</v>
      </c>
      <c r="E7076" s="0" t="n">
        <v>59.580002</v>
      </c>
      <c r="F7076" s="0" t="n">
        <v>59.580002</v>
      </c>
      <c r="G7076" s="0" t="n">
        <v>59.580002</v>
      </c>
      <c r="H7076" s="0" t="n">
        <v>59.580002</v>
      </c>
      <c r="I7076" s="0" t="n">
        <v>38.384888</v>
      </c>
      <c r="J7076" s="0" t="n">
        <v>0</v>
      </c>
    </row>
    <row r="7077" customFormat="false" ht="13.8" hidden="false" customHeight="false" outlineLevel="0" collapsed="false">
      <c r="A7077" s="55" t="s">
        <v>168</v>
      </c>
      <c r="B7077" s="65" t="s">
        <v>2401</v>
      </c>
      <c r="C7077" s="55" t="str">
        <f aca="false">LEFT(B7077,4)</f>
        <v>2009</v>
      </c>
      <c r="D7077" s="55" t="str">
        <f aca="false">MID(B7077,6,2)</f>
        <v>09</v>
      </c>
      <c r="E7077" s="0" t="n">
        <v>62.02</v>
      </c>
      <c r="F7077" s="0" t="n">
        <v>62.02</v>
      </c>
      <c r="G7077" s="0" t="n">
        <v>62.02</v>
      </c>
      <c r="H7077" s="0" t="n">
        <v>62.02</v>
      </c>
      <c r="I7077" s="0" t="n">
        <v>39.956863</v>
      </c>
      <c r="J7077" s="0" t="n">
        <v>0</v>
      </c>
    </row>
    <row r="7078" customFormat="false" ht="13.8" hidden="false" customHeight="false" outlineLevel="0" collapsed="false">
      <c r="A7078" s="55" t="s">
        <v>168</v>
      </c>
      <c r="B7078" s="65" t="s">
        <v>2402</v>
      </c>
      <c r="C7078" s="55" t="str">
        <f aca="false">LEFT(B7078,4)</f>
        <v>2009</v>
      </c>
      <c r="D7078" s="55" t="str">
        <f aca="false">MID(B7078,6,2)</f>
        <v>09</v>
      </c>
      <c r="E7078" s="0" t="n">
        <v>61.630001</v>
      </c>
      <c r="F7078" s="0" t="n">
        <v>61.630001</v>
      </c>
      <c r="G7078" s="0" t="n">
        <v>61.630001</v>
      </c>
      <c r="H7078" s="0" t="n">
        <v>61.630001</v>
      </c>
      <c r="I7078" s="0" t="n">
        <v>39.705612</v>
      </c>
      <c r="J7078" s="0" t="n">
        <v>0</v>
      </c>
    </row>
    <row r="7079" customFormat="false" ht="13.8" hidden="false" customHeight="false" outlineLevel="0" collapsed="false">
      <c r="A7079" s="55" t="s">
        <v>168</v>
      </c>
      <c r="B7079" s="65" t="s">
        <v>2403</v>
      </c>
      <c r="C7079" s="55" t="str">
        <f aca="false">LEFT(B7079,4)</f>
        <v>2009</v>
      </c>
      <c r="D7079" s="55" t="str">
        <f aca="false">MID(B7079,6,2)</f>
        <v>09</v>
      </c>
      <c r="E7079" s="0" t="n">
        <v>61.869999</v>
      </c>
      <c r="F7079" s="0" t="n">
        <v>61.869999</v>
      </c>
      <c r="G7079" s="0" t="n">
        <v>61.869999</v>
      </c>
      <c r="H7079" s="0" t="n">
        <v>61.869999</v>
      </c>
      <c r="I7079" s="0" t="n">
        <v>39.860229</v>
      </c>
      <c r="J7079" s="0" t="n">
        <v>0</v>
      </c>
    </row>
    <row r="7080" customFormat="false" ht="13.8" hidden="false" customHeight="false" outlineLevel="0" collapsed="false">
      <c r="A7080" s="55" t="s">
        <v>168</v>
      </c>
      <c r="B7080" s="65" t="s">
        <v>2404</v>
      </c>
      <c r="C7080" s="55" t="str">
        <f aca="false">LEFT(B7080,4)</f>
        <v>2009</v>
      </c>
      <c r="D7080" s="55" t="str">
        <f aca="false">MID(B7080,6,2)</f>
        <v>09</v>
      </c>
      <c r="E7080" s="0" t="n">
        <v>60.75</v>
      </c>
      <c r="F7080" s="0" t="n">
        <v>60.75</v>
      </c>
      <c r="G7080" s="0" t="n">
        <v>60.75</v>
      </c>
      <c r="H7080" s="0" t="n">
        <v>60.75</v>
      </c>
      <c r="I7080" s="0" t="n">
        <v>39.138668</v>
      </c>
      <c r="J7080" s="0" t="n">
        <v>0</v>
      </c>
    </row>
    <row r="7081" customFormat="false" ht="13.8" hidden="false" customHeight="false" outlineLevel="0" collapsed="false">
      <c r="A7081" s="55" t="s">
        <v>168</v>
      </c>
      <c r="B7081" s="65" t="s">
        <v>2405</v>
      </c>
      <c r="C7081" s="55" t="str">
        <f aca="false">LEFT(B7081,4)</f>
        <v>2009</v>
      </c>
      <c r="D7081" s="55" t="str">
        <f aca="false">MID(B7081,6,2)</f>
        <v>09</v>
      </c>
      <c r="E7081" s="0" t="n">
        <v>62.799999</v>
      </c>
      <c r="F7081" s="0" t="n">
        <v>62.799999</v>
      </c>
      <c r="G7081" s="0" t="n">
        <v>62.799999</v>
      </c>
      <c r="H7081" s="0" t="n">
        <v>62.799999</v>
      </c>
      <c r="I7081" s="0" t="n">
        <v>40.4594</v>
      </c>
      <c r="J7081" s="0" t="n">
        <v>0</v>
      </c>
    </row>
    <row r="7082" customFormat="false" ht="13.8" hidden="false" customHeight="false" outlineLevel="0" collapsed="false">
      <c r="A7082" s="55" t="s">
        <v>168</v>
      </c>
      <c r="B7082" s="65" t="s">
        <v>2406</v>
      </c>
      <c r="C7082" s="55" t="str">
        <f aca="false">LEFT(B7082,4)</f>
        <v>2009</v>
      </c>
      <c r="D7082" s="55" t="str">
        <f aca="false">MID(B7082,6,2)</f>
        <v>09</v>
      </c>
      <c r="E7082" s="0" t="n">
        <v>59.740002</v>
      </c>
      <c r="F7082" s="0" t="n">
        <v>59.740002</v>
      </c>
      <c r="G7082" s="0" t="n">
        <v>59.740002</v>
      </c>
      <c r="H7082" s="0" t="n">
        <v>59.740002</v>
      </c>
      <c r="I7082" s="0" t="n">
        <v>38.761406</v>
      </c>
      <c r="J7082" s="0" t="n">
        <v>0</v>
      </c>
    </row>
    <row r="7083" customFormat="false" ht="13.8" hidden="false" customHeight="false" outlineLevel="0" collapsed="false">
      <c r="A7083" s="55" t="s">
        <v>168</v>
      </c>
      <c r="B7083" s="65" t="s">
        <v>2407</v>
      </c>
      <c r="C7083" s="55" t="str">
        <f aca="false">LEFT(B7083,4)</f>
        <v>2009</v>
      </c>
      <c r="D7083" s="55" t="str">
        <f aca="false">MID(B7083,6,2)</f>
        <v>09</v>
      </c>
      <c r="E7083" s="0" t="n">
        <v>57.639999</v>
      </c>
      <c r="F7083" s="0" t="n">
        <v>57.639999</v>
      </c>
      <c r="G7083" s="0" t="n">
        <v>57.639999</v>
      </c>
      <c r="H7083" s="0" t="n">
        <v>57.639999</v>
      </c>
      <c r="I7083" s="0" t="n">
        <v>37.398842</v>
      </c>
      <c r="J7083" s="0" t="n">
        <v>0</v>
      </c>
    </row>
    <row r="7084" customFormat="false" ht="13.8" hidden="false" customHeight="false" outlineLevel="0" collapsed="false">
      <c r="A7084" s="55" t="s">
        <v>168</v>
      </c>
      <c r="B7084" s="65" t="s">
        <v>2408</v>
      </c>
      <c r="C7084" s="55" t="str">
        <f aca="false">LEFT(B7084,4)</f>
        <v>2009</v>
      </c>
      <c r="D7084" s="55" t="str">
        <f aca="false">MID(B7084,6,2)</f>
        <v>09</v>
      </c>
      <c r="E7084" s="0" t="n">
        <v>57.790001</v>
      </c>
      <c r="F7084" s="0" t="n">
        <v>57.790001</v>
      </c>
      <c r="G7084" s="0" t="n">
        <v>57.790001</v>
      </c>
      <c r="H7084" s="0" t="n">
        <v>57.790001</v>
      </c>
      <c r="I7084" s="0" t="n">
        <v>37.49617</v>
      </c>
      <c r="J7084" s="0" t="n">
        <v>0</v>
      </c>
    </row>
    <row r="7085" customFormat="false" ht="13.8" hidden="false" customHeight="false" outlineLevel="0" collapsed="false">
      <c r="A7085" s="55" t="s">
        <v>168</v>
      </c>
      <c r="B7085" s="65" t="s">
        <v>2409</v>
      </c>
      <c r="C7085" s="55" t="str">
        <f aca="false">LEFT(B7085,4)</f>
        <v>2009</v>
      </c>
      <c r="D7085" s="55" t="str">
        <f aca="false">MID(B7085,6,2)</f>
        <v>09</v>
      </c>
      <c r="E7085" s="0" t="n">
        <v>60.330002</v>
      </c>
      <c r="F7085" s="0" t="n">
        <v>60.330002</v>
      </c>
      <c r="G7085" s="0" t="n">
        <v>60.330002</v>
      </c>
      <c r="H7085" s="0" t="n">
        <v>60.330002</v>
      </c>
      <c r="I7085" s="0" t="n">
        <v>39.144207</v>
      </c>
      <c r="J7085" s="0" t="n">
        <v>0</v>
      </c>
    </row>
    <row r="7086" customFormat="false" ht="13.8" hidden="false" customHeight="false" outlineLevel="0" collapsed="false">
      <c r="A7086" s="55" t="s">
        <v>168</v>
      </c>
      <c r="B7086" s="65" t="s">
        <v>2410</v>
      </c>
      <c r="C7086" s="55" t="str">
        <f aca="false">LEFT(B7086,4)</f>
        <v>2009</v>
      </c>
      <c r="D7086" s="55" t="str">
        <f aca="false">MID(B7086,6,2)</f>
        <v>09</v>
      </c>
      <c r="E7086" s="0" t="n">
        <v>59.27</v>
      </c>
      <c r="F7086" s="0" t="n">
        <v>59.27</v>
      </c>
      <c r="G7086" s="0" t="n">
        <v>59.27</v>
      </c>
      <c r="H7086" s="0" t="n">
        <v>59.27</v>
      </c>
      <c r="I7086" s="0" t="n">
        <v>38.45644</v>
      </c>
      <c r="J7086" s="0" t="n">
        <v>0</v>
      </c>
    </row>
    <row r="7087" customFormat="false" ht="13.8" hidden="false" customHeight="false" outlineLevel="0" collapsed="false">
      <c r="A7087" s="55" t="s">
        <v>168</v>
      </c>
      <c r="B7087" s="65" t="s">
        <v>2411</v>
      </c>
      <c r="C7087" s="55" t="str">
        <f aca="false">LEFT(B7087,4)</f>
        <v>2009</v>
      </c>
      <c r="D7087" s="55" t="str">
        <f aca="false">MID(B7087,6,2)</f>
        <v>09</v>
      </c>
      <c r="E7087" s="0" t="n">
        <v>58.790001</v>
      </c>
      <c r="F7087" s="0" t="n">
        <v>58.790001</v>
      </c>
      <c r="G7087" s="0" t="n">
        <v>58.790001</v>
      </c>
      <c r="H7087" s="0" t="n">
        <v>58.790001</v>
      </c>
      <c r="I7087" s="0" t="n">
        <v>38.145004</v>
      </c>
      <c r="J7087" s="0" t="n">
        <v>0</v>
      </c>
    </row>
    <row r="7088" customFormat="false" ht="13.8" hidden="false" customHeight="false" outlineLevel="0" collapsed="false">
      <c r="A7088" s="55" t="s">
        <v>168</v>
      </c>
      <c r="B7088" s="65" t="s">
        <v>2412</v>
      </c>
      <c r="C7088" s="55" t="str">
        <f aca="false">LEFT(B7088,4)</f>
        <v>2009</v>
      </c>
      <c r="D7088" s="55" t="str">
        <f aca="false">MID(B7088,6,2)</f>
        <v>10</v>
      </c>
      <c r="E7088" s="0" t="n">
        <v>56.16</v>
      </c>
      <c r="F7088" s="0" t="n">
        <v>56.16</v>
      </c>
      <c r="G7088" s="0" t="n">
        <v>56.16</v>
      </c>
      <c r="H7088" s="0" t="n">
        <v>56.16</v>
      </c>
      <c r="I7088" s="0" t="n">
        <v>36.438568</v>
      </c>
      <c r="J7088" s="0" t="n">
        <v>0</v>
      </c>
    </row>
    <row r="7089" customFormat="false" ht="13.8" hidden="false" customHeight="false" outlineLevel="0" collapsed="false">
      <c r="A7089" s="55" t="s">
        <v>168</v>
      </c>
      <c r="B7089" s="65" t="s">
        <v>2413</v>
      </c>
      <c r="C7089" s="55" t="str">
        <f aca="false">LEFT(B7089,4)</f>
        <v>2009</v>
      </c>
      <c r="D7089" s="55" t="str">
        <f aca="false">MID(B7089,6,2)</f>
        <v>10</v>
      </c>
      <c r="E7089" s="0" t="n">
        <v>55.610001</v>
      </c>
      <c r="F7089" s="0" t="n">
        <v>55.610001</v>
      </c>
      <c r="G7089" s="0" t="n">
        <v>55.610001</v>
      </c>
      <c r="H7089" s="0" t="n">
        <v>55.610001</v>
      </c>
      <c r="I7089" s="0" t="n">
        <v>36.081718</v>
      </c>
      <c r="J7089" s="0" t="n">
        <v>0</v>
      </c>
    </row>
    <row r="7090" customFormat="false" ht="13.8" hidden="false" customHeight="false" outlineLevel="0" collapsed="false">
      <c r="A7090" s="55" t="s">
        <v>168</v>
      </c>
      <c r="B7090" s="65" t="s">
        <v>2414</v>
      </c>
      <c r="C7090" s="55" t="str">
        <f aca="false">LEFT(B7090,4)</f>
        <v>2009</v>
      </c>
      <c r="D7090" s="55" t="str">
        <f aca="false">MID(B7090,6,2)</f>
        <v>10</v>
      </c>
      <c r="E7090" s="0" t="n">
        <v>57.150002</v>
      </c>
      <c r="F7090" s="0" t="n">
        <v>57.150002</v>
      </c>
      <c r="G7090" s="0" t="n">
        <v>57.150002</v>
      </c>
      <c r="H7090" s="0" t="n">
        <v>57.150002</v>
      </c>
      <c r="I7090" s="0" t="n">
        <v>37.080917</v>
      </c>
      <c r="J7090" s="0" t="n">
        <v>0</v>
      </c>
    </row>
    <row r="7091" customFormat="false" ht="13.8" hidden="false" customHeight="false" outlineLevel="0" collapsed="false">
      <c r="A7091" s="55" t="s">
        <v>168</v>
      </c>
      <c r="B7091" s="65" t="s">
        <v>2415</v>
      </c>
      <c r="C7091" s="55" t="str">
        <f aca="false">LEFT(B7091,4)</f>
        <v>2009</v>
      </c>
      <c r="D7091" s="55" t="str">
        <f aca="false">MID(B7091,6,2)</f>
        <v>10</v>
      </c>
      <c r="E7091" s="0" t="n">
        <v>57.169998</v>
      </c>
      <c r="F7091" s="0" t="n">
        <v>57.169998</v>
      </c>
      <c r="G7091" s="0" t="n">
        <v>57.169998</v>
      </c>
      <c r="H7091" s="0" t="n">
        <v>57.169998</v>
      </c>
      <c r="I7091" s="0" t="n">
        <v>37.093884</v>
      </c>
      <c r="J7091" s="0" t="n">
        <v>0</v>
      </c>
    </row>
    <row r="7092" customFormat="false" ht="13.8" hidden="false" customHeight="false" outlineLevel="0" collapsed="false">
      <c r="A7092" s="55" t="s">
        <v>168</v>
      </c>
      <c r="B7092" s="65" t="s">
        <v>2416</v>
      </c>
      <c r="C7092" s="55" t="str">
        <f aca="false">LEFT(B7092,4)</f>
        <v>2009</v>
      </c>
      <c r="D7092" s="55" t="str">
        <f aca="false">MID(B7092,6,2)</f>
        <v>10</v>
      </c>
      <c r="E7092" s="0" t="n">
        <v>57.060001</v>
      </c>
      <c r="F7092" s="0" t="n">
        <v>57.060001</v>
      </c>
      <c r="G7092" s="0" t="n">
        <v>57.060001</v>
      </c>
      <c r="H7092" s="0" t="n">
        <v>57.060001</v>
      </c>
      <c r="I7092" s="0" t="n">
        <v>37.022522</v>
      </c>
      <c r="J7092" s="0" t="n">
        <v>0</v>
      </c>
    </row>
    <row r="7093" customFormat="false" ht="13.8" hidden="false" customHeight="false" outlineLevel="0" collapsed="false">
      <c r="A7093" s="55" t="s">
        <v>168</v>
      </c>
      <c r="B7093" s="65" t="s">
        <v>2417</v>
      </c>
      <c r="C7093" s="55" t="str">
        <f aca="false">LEFT(B7093,4)</f>
        <v>2009</v>
      </c>
      <c r="D7093" s="55" t="str">
        <f aca="false">MID(B7093,6,2)</f>
        <v>10</v>
      </c>
      <c r="E7093" s="0" t="n">
        <v>58.119999</v>
      </c>
      <c r="F7093" s="0" t="n">
        <v>58.119999</v>
      </c>
      <c r="G7093" s="0" t="n">
        <v>58.119999</v>
      </c>
      <c r="H7093" s="0" t="n">
        <v>58.119999</v>
      </c>
      <c r="I7093" s="0" t="n">
        <v>37.710278</v>
      </c>
      <c r="J7093" s="0" t="n">
        <v>0</v>
      </c>
    </row>
    <row r="7094" customFormat="false" ht="13.8" hidden="false" customHeight="false" outlineLevel="0" collapsed="false">
      <c r="A7094" s="55" t="s">
        <v>168</v>
      </c>
      <c r="B7094" s="65" t="s">
        <v>2418</v>
      </c>
      <c r="C7094" s="55" t="str">
        <f aca="false">LEFT(B7094,4)</f>
        <v>2009</v>
      </c>
      <c r="D7094" s="55" t="str">
        <f aca="false">MID(B7094,6,2)</f>
        <v>10</v>
      </c>
      <c r="E7094" s="0" t="n">
        <v>58.639999</v>
      </c>
      <c r="F7094" s="0" t="n">
        <v>58.639999</v>
      </c>
      <c r="G7094" s="0" t="n">
        <v>58.639999</v>
      </c>
      <c r="H7094" s="0" t="n">
        <v>58.639999</v>
      </c>
      <c r="I7094" s="0" t="n">
        <v>38.047668</v>
      </c>
      <c r="J7094" s="0" t="n">
        <v>0</v>
      </c>
    </row>
    <row r="7095" customFormat="false" ht="13.8" hidden="false" customHeight="false" outlineLevel="0" collapsed="false">
      <c r="A7095" s="55" t="s">
        <v>168</v>
      </c>
      <c r="B7095" s="65" t="s">
        <v>2419</v>
      </c>
      <c r="C7095" s="55" t="str">
        <f aca="false">LEFT(B7095,4)</f>
        <v>2009</v>
      </c>
      <c r="D7095" s="55" t="str">
        <f aca="false">MID(B7095,6,2)</f>
        <v>10</v>
      </c>
      <c r="E7095" s="0" t="n">
        <v>58.549999</v>
      </c>
      <c r="F7095" s="0" t="n">
        <v>58.549999</v>
      </c>
      <c r="G7095" s="0" t="n">
        <v>58.549999</v>
      </c>
      <c r="H7095" s="0" t="n">
        <v>58.549999</v>
      </c>
      <c r="I7095" s="0" t="n">
        <v>37.989292</v>
      </c>
      <c r="J7095" s="0" t="n">
        <v>0</v>
      </c>
    </row>
    <row r="7096" customFormat="false" ht="13.8" hidden="false" customHeight="false" outlineLevel="0" collapsed="false">
      <c r="A7096" s="55" t="s">
        <v>168</v>
      </c>
      <c r="B7096" s="65" t="s">
        <v>2420</v>
      </c>
      <c r="C7096" s="55" t="str">
        <f aca="false">LEFT(B7096,4)</f>
        <v>2009</v>
      </c>
      <c r="D7096" s="55" t="str">
        <f aca="false">MID(B7096,6,2)</f>
        <v>10</v>
      </c>
      <c r="E7096" s="0" t="n">
        <v>57.689999</v>
      </c>
      <c r="F7096" s="0" t="n">
        <v>57.689999</v>
      </c>
      <c r="G7096" s="0" t="n">
        <v>57.689999</v>
      </c>
      <c r="H7096" s="0" t="n">
        <v>57.689999</v>
      </c>
      <c r="I7096" s="0" t="n">
        <v>37.431297</v>
      </c>
      <c r="J7096" s="0" t="n">
        <v>0</v>
      </c>
    </row>
    <row r="7097" customFormat="false" ht="13.8" hidden="false" customHeight="false" outlineLevel="0" collapsed="false">
      <c r="A7097" s="55" t="s">
        <v>168</v>
      </c>
      <c r="B7097" s="65" t="s">
        <v>2421</v>
      </c>
      <c r="C7097" s="55" t="str">
        <f aca="false">LEFT(B7097,4)</f>
        <v>2009</v>
      </c>
      <c r="D7097" s="55" t="str">
        <f aca="false">MID(B7097,6,2)</f>
        <v>10</v>
      </c>
      <c r="E7097" s="0" t="n">
        <v>59.860001</v>
      </c>
      <c r="F7097" s="0" t="n">
        <v>59.860001</v>
      </c>
      <c r="G7097" s="0" t="n">
        <v>59.860001</v>
      </c>
      <c r="H7097" s="0" t="n">
        <v>59.860001</v>
      </c>
      <c r="I7097" s="0" t="n">
        <v>38.839252</v>
      </c>
      <c r="J7097" s="0" t="n">
        <v>0</v>
      </c>
    </row>
    <row r="7098" customFormat="false" ht="13.8" hidden="false" customHeight="false" outlineLevel="0" collapsed="false">
      <c r="A7098" s="55" t="s">
        <v>168</v>
      </c>
      <c r="B7098" s="65" t="s">
        <v>2422</v>
      </c>
      <c r="C7098" s="55" t="str">
        <f aca="false">LEFT(B7098,4)</f>
        <v>2009</v>
      </c>
      <c r="D7098" s="55" t="str">
        <f aca="false">MID(B7098,6,2)</f>
        <v>10</v>
      </c>
      <c r="E7098" s="0" t="n">
        <v>59.400002</v>
      </c>
      <c r="F7098" s="0" t="n">
        <v>59.400002</v>
      </c>
      <c r="G7098" s="0" t="n">
        <v>59.400002</v>
      </c>
      <c r="H7098" s="0" t="n">
        <v>59.400002</v>
      </c>
      <c r="I7098" s="0" t="n">
        <v>38.540794</v>
      </c>
      <c r="J7098" s="0" t="n">
        <v>0</v>
      </c>
    </row>
    <row r="7099" customFormat="false" ht="13.8" hidden="false" customHeight="false" outlineLevel="0" collapsed="false">
      <c r="A7099" s="55" t="s">
        <v>168</v>
      </c>
      <c r="B7099" s="65" t="s">
        <v>2423</v>
      </c>
      <c r="C7099" s="55" t="str">
        <f aca="false">LEFT(B7099,4)</f>
        <v>2009</v>
      </c>
      <c r="D7099" s="55" t="str">
        <f aca="false">MID(B7099,6,2)</f>
        <v>10</v>
      </c>
      <c r="E7099" s="0" t="n">
        <v>57.860001</v>
      </c>
      <c r="F7099" s="0" t="n">
        <v>57.860001</v>
      </c>
      <c r="G7099" s="0" t="n">
        <v>57.860001</v>
      </c>
      <c r="H7099" s="0" t="n">
        <v>57.860001</v>
      </c>
      <c r="I7099" s="0" t="n">
        <v>37.541588</v>
      </c>
      <c r="J7099" s="0" t="n">
        <v>0</v>
      </c>
    </row>
    <row r="7100" customFormat="false" ht="13.8" hidden="false" customHeight="false" outlineLevel="0" collapsed="false">
      <c r="A7100" s="55" t="s">
        <v>168</v>
      </c>
      <c r="B7100" s="65" t="s">
        <v>2424</v>
      </c>
      <c r="C7100" s="55" t="str">
        <f aca="false">LEFT(B7100,4)</f>
        <v>2009</v>
      </c>
      <c r="D7100" s="55" t="str">
        <f aca="false">MID(B7100,6,2)</f>
        <v>10</v>
      </c>
      <c r="E7100" s="0" t="n">
        <v>59.02</v>
      </c>
      <c r="F7100" s="0" t="n">
        <v>59.02</v>
      </c>
      <c r="G7100" s="0" t="n">
        <v>59.02</v>
      </c>
      <c r="H7100" s="0" t="n">
        <v>59.02</v>
      </c>
      <c r="I7100" s="0" t="n">
        <v>38.294231</v>
      </c>
      <c r="J7100" s="0" t="n">
        <v>0</v>
      </c>
    </row>
    <row r="7101" customFormat="false" ht="13.8" hidden="false" customHeight="false" outlineLevel="0" collapsed="false">
      <c r="A7101" s="55" t="s">
        <v>168</v>
      </c>
      <c r="B7101" s="65" t="s">
        <v>2425</v>
      </c>
      <c r="C7101" s="55" t="str">
        <f aca="false">LEFT(B7101,4)</f>
        <v>2009</v>
      </c>
      <c r="D7101" s="55" t="str">
        <f aca="false">MID(B7101,6,2)</f>
        <v>10</v>
      </c>
      <c r="E7101" s="0" t="n">
        <v>57.830002</v>
      </c>
      <c r="F7101" s="0" t="n">
        <v>57.830002</v>
      </c>
      <c r="G7101" s="0" t="n">
        <v>57.830002</v>
      </c>
      <c r="H7101" s="0" t="n">
        <v>57.830002</v>
      </c>
      <c r="I7101" s="0" t="n">
        <v>37.522121</v>
      </c>
      <c r="J7101" s="0" t="n">
        <v>0</v>
      </c>
    </row>
    <row r="7102" customFormat="false" ht="13.8" hidden="false" customHeight="false" outlineLevel="0" collapsed="false">
      <c r="A7102" s="55" t="s">
        <v>168</v>
      </c>
      <c r="B7102" s="65" t="s">
        <v>2426</v>
      </c>
      <c r="C7102" s="55" t="str">
        <f aca="false">LEFT(B7102,4)</f>
        <v>2009</v>
      </c>
      <c r="D7102" s="55" t="str">
        <f aca="false">MID(B7102,6,2)</f>
        <v>10</v>
      </c>
      <c r="E7102" s="0" t="n">
        <v>57.16</v>
      </c>
      <c r="F7102" s="0" t="n">
        <v>57.16</v>
      </c>
      <c r="G7102" s="0" t="n">
        <v>57.16</v>
      </c>
      <c r="H7102" s="0" t="n">
        <v>57.16</v>
      </c>
      <c r="I7102" s="0" t="n">
        <v>37.087399</v>
      </c>
      <c r="J7102" s="0" t="n">
        <v>0</v>
      </c>
    </row>
    <row r="7103" customFormat="false" ht="13.8" hidden="false" customHeight="false" outlineLevel="0" collapsed="false">
      <c r="A7103" s="55" t="s">
        <v>168</v>
      </c>
      <c r="B7103" s="65" t="s">
        <v>2427</v>
      </c>
      <c r="C7103" s="55" t="str">
        <f aca="false">LEFT(B7103,4)</f>
        <v>2009</v>
      </c>
      <c r="D7103" s="55" t="str">
        <f aca="false">MID(B7103,6,2)</f>
        <v>10</v>
      </c>
      <c r="E7103" s="0" t="n">
        <v>58.68</v>
      </c>
      <c r="F7103" s="0" t="n">
        <v>58.68</v>
      </c>
      <c r="G7103" s="0" t="n">
        <v>58.68</v>
      </c>
      <c r="H7103" s="0" t="n">
        <v>58.68</v>
      </c>
      <c r="I7103" s="0" t="n">
        <v>38.073643</v>
      </c>
      <c r="J7103" s="0" t="n">
        <v>0</v>
      </c>
    </row>
    <row r="7104" customFormat="false" ht="13.8" hidden="false" customHeight="false" outlineLevel="0" collapsed="false">
      <c r="A7104" s="55" t="s">
        <v>168</v>
      </c>
      <c r="B7104" s="65" t="s">
        <v>2428</v>
      </c>
      <c r="C7104" s="55" t="str">
        <f aca="false">LEFT(B7104,4)</f>
        <v>2009</v>
      </c>
      <c r="D7104" s="55" t="str">
        <f aca="false">MID(B7104,6,2)</f>
        <v>10</v>
      </c>
      <c r="E7104" s="0" t="n">
        <v>57.939999</v>
      </c>
      <c r="F7104" s="0" t="n">
        <v>57.939999</v>
      </c>
      <c r="G7104" s="0" t="n">
        <v>57.939999</v>
      </c>
      <c r="H7104" s="0" t="n">
        <v>57.939999</v>
      </c>
      <c r="I7104" s="0" t="n">
        <v>37.593498</v>
      </c>
      <c r="J7104" s="0" t="n">
        <v>0</v>
      </c>
    </row>
    <row r="7105" customFormat="false" ht="13.8" hidden="false" customHeight="false" outlineLevel="0" collapsed="false">
      <c r="A7105" s="55" t="s">
        <v>168</v>
      </c>
      <c r="B7105" s="65" t="s">
        <v>2429</v>
      </c>
      <c r="C7105" s="55" t="str">
        <f aca="false">LEFT(B7105,4)</f>
        <v>2009</v>
      </c>
      <c r="D7105" s="55" t="str">
        <f aca="false">MID(B7105,6,2)</f>
        <v>10</v>
      </c>
      <c r="E7105" s="0" t="n">
        <v>57.860001</v>
      </c>
      <c r="F7105" s="0" t="n">
        <v>57.860001</v>
      </c>
      <c r="G7105" s="0" t="n">
        <v>57.860001</v>
      </c>
      <c r="H7105" s="0" t="n">
        <v>57.860001</v>
      </c>
      <c r="I7105" s="0" t="n">
        <v>37.541588</v>
      </c>
      <c r="J7105" s="0" t="n">
        <v>0</v>
      </c>
    </row>
    <row r="7106" customFormat="false" ht="13.8" hidden="false" customHeight="false" outlineLevel="0" collapsed="false">
      <c r="A7106" s="55" t="s">
        <v>168</v>
      </c>
      <c r="B7106" s="65" t="s">
        <v>2430</v>
      </c>
      <c r="C7106" s="55" t="str">
        <f aca="false">LEFT(B7106,4)</f>
        <v>2009</v>
      </c>
      <c r="D7106" s="55" t="str">
        <f aca="false">MID(B7106,6,2)</f>
        <v>10</v>
      </c>
      <c r="E7106" s="0" t="n">
        <v>56.93</v>
      </c>
      <c r="F7106" s="0" t="n">
        <v>56.93</v>
      </c>
      <c r="G7106" s="0" t="n">
        <v>56.93</v>
      </c>
      <c r="H7106" s="0" t="n">
        <v>56.93</v>
      </c>
      <c r="I7106" s="0" t="n">
        <v>36.938171</v>
      </c>
      <c r="J7106" s="0" t="n">
        <v>0</v>
      </c>
    </row>
    <row r="7107" customFormat="false" ht="13.8" hidden="false" customHeight="false" outlineLevel="0" collapsed="false">
      <c r="A7107" s="55" t="s">
        <v>168</v>
      </c>
      <c r="B7107" s="65" t="s">
        <v>2431</v>
      </c>
      <c r="C7107" s="55" t="str">
        <f aca="false">LEFT(B7107,4)</f>
        <v>2009</v>
      </c>
      <c r="D7107" s="55" t="str">
        <f aca="false">MID(B7107,6,2)</f>
        <v>10</v>
      </c>
      <c r="E7107" s="0" t="n">
        <v>54.57</v>
      </c>
      <c r="F7107" s="0" t="n">
        <v>54.57</v>
      </c>
      <c r="G7107" s="0" t="n">
        <v>54.57</v>
      </c>
      <c r="H7107" s="0" t="n">
        <v>54.57</v>
      </c>
      <c r="I7107" s="0" t="n">
        <v>35.406933</v>
      </c>
      <c r="J7107" s="0" t="n">
        <v>0</v>
      </c>
    </row>
    <row r="7108" customFormat="false" ht="13.8" hidden="false" customHeight="false" outlineLevel="0" collapsed="false">
      <c r="A7108" s="55" t="s">
        <v>168</v>
      </c>
      <c r="B7108" s="65" t="s">
        <v>2432</v>
      </c>
      <c r="C7108" s="55" t="str">
        <f aca="false">LEFT(B7108,4)</f>
        <v>2009</v>
      </c>
      <c r="D7108" s="55" t="str">
        <f aca="false">MID(B7108,6,2)</f>
        <v>10</v>
      </c>
      <c r="E7108" s="0" t="n">
        <v>57.16</v>
      </c>
      <c r="F7108" s="0" t="n">
        <v>57.16</v>
      </c>
      <c r="G7108" s="0" t="n">
        <v>57.16</v>
      </c>
      <c r="H7108" s="0" t="n">
        <v>57.16</v>
      </c>
      <c r="I7108" s="0" t="n">
        <v>37.087399</v>
      </c>
      <c r="J7108" s="0" t="n">
        <v>0</v>
      </c>
    </row>
    <row r="7109" customFormat="false" ht="13.8" hidden="false" customHeight="false" outlineLevel="0" collapsed="false">
      <c r="A7109" s="55" t="s">
        <v>168</v>
      </c>
      <c r="B7109" s="65" t="s">
        <v>2433</v>
      </c>
      <c r="C7109" s="55" t="str">
        <f aca="false">LEFT(B7109,4)</f>
        <v>2009</v>
      </c>
      <c r="D7109" s="55" t="str">
        <f aca="false">MID(B7109,6,2)</f>
        <v>10</v>
      </c>
      <c r="E7109" s="0" t="n">
        <v>56.07</v>
      </c>
      <c r="F7109" s="0" t="n">
        <v>56.07</v>
      </c>
      <c r="G7109" s="0" t="n">
        <v>56.07</v>
      </c>
      <c r="H7109" s="0" t="n">
        <v>56.07</v>
      </c>
      <c r="I7109" s="0" t="n">
        <v>36.380177</v>
      </c>
      <c r="J7109" s="0" t="n">
        <v>0</v>
      </c>
    </row>
    <row r="7110" customFormat="false" ht="13.8" hidden="false" customHeight="false" outlineLevel="0" collapsed="false">
      <c r="A7110" s="55" t="s">
        <v>168</v>
      </c>
      <c r="B7110" s="65" t="s">
        <v>2434</v>
      </c>
      <c r="C7110" s="55" t="str">
        <f aca="false">LEFT(B7110,4)</f>
        <v>2009</v>
      </c>
      <c r="D7110" s="55" t="str">
        <f aca="false">MID(B7110,6,2)</f>
        <v>11</v>
      </c>
      <c r="E7110" s="0" t="n">
        <v>56.200001</v>
      </c>
      <c r="F7110" s="0" t="n">
        <v>56.200001</v>
      </c>
      <c r="G7110" s="0" t="n">
        <v>56.200001</v>
      </c>
      <c r="H7110" s="0" t="n">
        <v>56.200001</v>
      </c>
      <c r="I7110" s="0" t="n">
        <v>36.464531</v>
      </c>
      <c r="J7110" s="0" t="n">
        <v>0</v>
      </c>
    </row>
    <row r="7111" customFormat="false" ht="13.8" hidden="false" customHeight="false" outlineLevel="0" collapsed="false">
      <c r="A7111" s="55" t="s">
        <v>168</v>
      </c>
      <c r="B7111" s="65" t="s">
        <v>2435</v>
      </c>
      <c r="C7111" s="55" t="str">
        <f aca="false">LEFT(B7111,4)</f>
        <v>2009</v>
      </c>
      <c r="D7111" s="55" t="str">
        <f aca="false">MID(B7111,6,2)</f>
        <v>11</v>
      </c>
      <c r="E7111" s="0" t="n">
        <v>57.07</v>
      </c>
      <c r="F7111" s="0" t="n">
        <v>57.07</v>
      </c>
      <c r="G7111" s="0" t="n">
        <v>57.07</v>
      </c>
      <c r="H7111" s="0" t="n">
        <v>57.07</v>
      </c>
      <c r="I7111" s="0" t="n">
        <v>37.029007</v>
      </c>
      <c r="J7111" s="0" t="n">
        <v>0</v>
      </c>
    </row>
    <row r="7112" customFormat="false" ht="13.8" hidden="false" customHeight="false" outlineLevel="0" collapsed="false">
      <c r="A7112" s="55" t="s">
        <v>168</v>
      </c>
      <c r="B7112" s="65" t="s">
        <v>2436</v>
      </c>
      <c r="C7112" s="55" t="str">
        <f aca="false">LEFT(B7112,4)</f>
        <v>2009</v>
      </c>
      <c r="D7112" s="55" t="str">
        <f aca="false">MID(B7112,6,2)</f>
        <v>11</v>
      </c>
      <c r="E7112" s="0" t="n">
        <v>55.759998</v>
      </c>
      <c r="F7112" s="0" t="n">
        <v>55.759998</v>
      </c>
      <c r="G7112" s="0" t="n">
        <v>55.759998</v>
      </c>
      <c r="H7112" s="0" t="n">
        <v>55.759998</v>
      </c>
      <c r="I7112" s="0" t="n">
        <v>36.179028</v>
      </c>
      <c r="J7112" s="0" t="n">
        <v>0</v>
      </c>
    </row>
    <row r="7113" customFormat="false" ht="13.8" hidden="false" customHeight="false" outlineLevel="0" collapsed="false">
      <c r="A7113" s="55" t="s">
        <v>168</v>
      </c>
      <c r="B7113" s="65" t="s">
        <v>2437</v>
      </c>
      <c r="C7113" s="55" t="str">
        <f aca="false">LEFT(B7113,4)</f>
        <v>2009</v>
      </c>
      <c r="D7113" s="55" t="str">
        <f aca="false">MID(B7113,6,2)</f>
        <v>11</v>
      </c>
      <c r="E7113" s="0" t="n">
        <v>56.990002</v>
      </c>
      <c r="F7113" s="0" t="n">
        <v>56.990002</v>
      </c>
      <c r="G7113" s="0" t="n">
        <v>56.990002</v>
      </c>
      <c r="H7113" s="0" t="n">
        <v>56.990002</v>
      </c>
      <c r="I7113" s="0" t="n">
        <v>36.977104</v>
      </c>
      <c r="J7113" s="0" t="n">
        <v>0</v>
      </c>
    </row>
    <row r="7114" customFormat="false" ht="13.8" hidden="false" customHeight="false" outlineLevel="0" collapsed="false">
      <c r="A7114" s="55" t="s">
        <v>168</v>
      </c>
      <c r="B7114" s="65" t="s">
        <v>2438</v>
      </c>
      <c r="C7114" s="55" t="str">
        <f aca="false">LEFT(B7114,4)</f>
        <v>2009</v>
      </c>
      <c r="D7114" s="55" t="str">
        <f aca="false">MID(B7114,6,2)</f>
        <v>11</v>
      </c>
      <c r="E7114" s="0" t="n">
        <v>56.09</v>
      </c>
      <c r="F7114" s="0" t="n">
        <v>56.09</v>
      </c>
      <c r="G7114" s="0" t="n">
        <v>56.09</v>
      </c>
      <c r="H7114" s="0" t="n">
        <v>56.09</v>
      </c>
      <c r="I7114" s="0" t="n">
        <v>36.393139</v>
      </c>
      <c r="J7114" s="0" t="n">
        <v>0</v>
      </c>
    </row>
    <row r="7115" customFormat="false" ht="13.8" hidden="false" customHeight="false" outlineLevel="0" collapsed="false">
      <c r="A7115" s="55" t="s">
        <v>168</v>
      </c>
      <c r="B7115" s="65" t="s">
        <v>2439</v>
      </c>
      <c r="C7115" s="55" t="str">
        <f aca="false">LEFT(B7115,4)</f>
        <v>2009</v>
      </c>
      <c r="D7115" s="55" t="str">
        <f aca="false">MID(B7115,6,2)</f>
        <v>11</v>
      </c>
      <c r="E7115" s="0" t="n">
        <v>58.860001</v>
      </c>
      <c r="F7115" s="0" t="n">
        <v>58.860001</v>
      </c>
      <c r="G7115" s="0" t="n">
        <v>58.860001</v>
      </c>
      <c r="H7115" s="0" t="n">
        <v>58.860001</v>
      </c>
      <c r="I7115" s="0" t="n">
        <v>38.190411</v>
      </c>
      <c r="J7115" s="0" t="n">
        <v>0</v>
      </c>
    </row>
    <row r="7116" customFormat="false" ht="13.8" hidden="false" customHeight="false" outlineLevel="0" collapsed="false">
      <c r="A7116" s="55" t="s">
        <v>168</v>
      </c>
      <c r="B7116" s="65" t="s">
        <v>2440</v>
      </c>
      <c r="C7116" s="55" t="str">
        <f aca="false">LEFT(B7116,4)</f>
        <v>2009</v>
      </c>
      <c r="D7116" s="55" t="str">
        <f aca="false">MID(B7116,6,2)</f>
        <v>11</v>
      </c>
      <c r="E7116" s="0" t="n">
        <v>58.369999</v>
      </c>
      <c r="F7116" s="0" t="n">
        <v>58.369999</v>
      </c>
      <c r="G7116" s="0" t="n">
        <v>58.369999</v>
      </c>
      <c r="H7116" s="0" t="n">
        <v>58.369999</v>
      </c>
      <c r="I7116" s="0" t="n">
        <v>37.872498</v>
      </c>
      <c r="J7116" s="0" t="n">
        <v>0</v>
      </c>
    </row>
    <row r="7117" customFormat="false" ht="13.8" hidden="false" customHeight="false" outlineLevel="0" collapsed="false">
      <c r="A7117" s="55" t="s">
        <v>168</v>
      </c>
      <c r="B7117" s="65" t="s">
        <v>2441</v>
      </c>
      <c r="C7117" s="55" t="str">
        <f aca="false">LEFT(B7117,4)</f>
        <v>2009</v>
      </c>
      <c r="D7117" s="55" t="str">
        <f aca="false">MID(B7117,6,2)</f>
        <v>11</v>
      </c>
      <c r="E7117" s="0" t="n">
        <v>59.560001</v>
      </c>
      <c r="F7117" s="0" t="n">
        <v>59.560001</v>
      </c>
      <c r="G7117" s="0" t="n">
        <v>59.560001</v>
      </c>
      <c r="H7117" s="0" t="n">
        <v>59.560001</v>
      </c>
      <c r="I7117" s="0" t="n">
        <v>38.644608</v>
      </c>
      <c r="J7117" s="0" t="n">
        <v>0</v>
      </c>
    </row>
    <row r="7118" customFormat="false" ht="13.8" hidden="false" customHeight="false" outlineLevel="0" collapsed="false">
      <c r="A7118" s="55" t="s">
        <v>168</v>
      </c>
      <c r="B7118" s="65" t="s">
        <v>2442</v>
      </c>
      <c r="C7118" s="55" t="str">
        <f aca="false">LEFT(B7118,4)</f>
        <v>2009</v>
      </c>
      <c r="D7118" s="55" t="str">
        <f aca="false">MID(B7118,6,2)</f>
        <v>11</v>
      </c>
      <c r="E7118" s="0" t="n">
        <v>58.799999</v>
      </c>
      <c r="F7118" s="0" t="n">
        <v>58.799999</v>
      </c>
      <c r="G7118" s="0" t="n">
        <v>58.799999</v>
      </c>
      <c r="H7118" s="0" t="n">
        <v>58.799999</v>
      </c>
      <c r="I7118" s="0" t="n">
        <v>38.151489</v>
      </c>
      <c r="J7118" s="0" t="n">
        <v>0</v>
      </c>
    </row>
    <row r="7119" customFormat="false" ht="13.8" hidden="false" customHeight="false" outlineLevel="0" collapsed="false">
      <c r="A7119" s="55" t="s">
        <v>168</v>
      </c>
      <c r="B7119" s="65" t="s">
        <v>2443</v>
      </c>
      <c r="C7119" s="55" t="str">
        <f aca="false">LEFT(B7119,4)</f>
        <v>2009</v>
      </c>
      <c r="D7119" s="55" t="str">
        <f aca="false">MID(B7119,6,2)</f>
        <v>11</v>
      </c>
      <c r="E7119" s="0" t="n">
        <v>59.650002</v>
      </c>
      <c r="F7119" s="0" t="n">
        <v>59.650002</v>
      </c>
      <c r="G7119" s="0" t="n">
        <v>59.650002</v>
      </c>
      <c r="H7119" s="0" t="n">
        <v>59.650002</v>
      </c>
      <c r="I7119" s="0" t="n">
        <v>38.703007</v>
      </c>
      <c r="J7119" s="0" t="n">
        <v>0</v>
      </c>
    </row>
    <row r="7120" customFormat="false" ht="13.8" hidden="false" customHeight="false" outlineLevel="0" collapsed="false">
      <c r="A7120" s="55" t="s">
        <v>168</v>
      </c>
      <c r="B7120" s="65" t="s">
        <v>2444</v>
      </c>
      <c r="C7120" s="55" t="str">
        <f aca="false">LEFT(B7120,4)</f>
        <v>2009</v>
      </c>
      <c r="D7120" s="55" t="str">
        <f aca="false">MID(B7120,6,2)</f>
        <v>11</v>
      </c>
      <c r="E7120" s="0" t="n">
        <v>61.049999</v>
      </c>
      <c r="F7120" s="0" t="n">
        <v>61.049999</v>
      </c>
      <c r="G7120" s="0" t="n">
        <v>61.049999</v>
      </c>
      <c r="H7120" s="0" t="n">
        <v>61.049999</v>
      </c>
      <c r="I7120" s="0" t="n">
        <v>39.611366</v>
      </c>
      <c r="J7120" s="0" t="n">
        <v>0</v>
      </c>
    </row>
    <row r="7121" customFormat="false" ht="13.8" hidden="false" customHeight="false" outlineLevel="0" collapsed="false">
      <c r="A7121" s="55" t="s">
        <v>168</v>
      </c>
      <c r="B7121" s="65" t="s">
        <v>2445</v>
      </c>
      <c r="C7121" s="55" t="str">
        <f aca="false">LEFT(B7121,4)</f>
        <v>2009</v>
      </c>
      <c r="D7121" s="55" t="str">
        <f aca="false">MID(B7121,6,2)</f>
        <v>11</v>
      </c>
      <c r="E7121" s="0" t="n">
        <v>59.98</v>
      </c>
      <c r="F7121" s="0" t="n">
        <v>59.98</v>
      </c>
      <c r="G7121" s="0" t="n">
        <v>59.98</v>
      </c>
      <c r="H7121" s="0" t="n">
        <v>59.98</v>
      </c>
      <c r="I7121" s="0" t="n">
        <v>38.91711</v>
      </c>
      <c r="J7121" s="0" t="n">
        <v>0</v>
      </c>
    </row>
    <row r="7122" customFormat="false" ht="13.8" hidden="false" customHeight="false" outlineLevel="0" collapsed="false">
      <c r="A7122" s="55" t="s">
        <v>168</v>
      </c>
      <c r="B7122" s="65" t="s">
        <v>2446</v>
      </c>
      <c r="C7122" s="55" t="str">
        <f aca="false">LEFT(B7122,4)</f>
        <v>2009</v>
      </c>
      <c r="D7122" s="55" t="str">
        <f aca="false">MID(B7122,6,2)</f>
        <v>11</v>
      </c>
      <c r="E7122" s="0" t="n">
        <v>61.18</v>
      </c>
      <c r="F7122" s="0" t="n">
        <v>61.18</v>
      </c>
      <c r="G7122" s="0" t="n">
        <v>61.18</v>
      </c>
      <c r="H7122" s="0" t="n">
        <v>61.18</v>
      </c>
      <c r="I7122" s="0" t="n">
        <v>39.695717</v>
      </c>
      <c r="J7122" s="0" t="n">
        <v>0</v>
      </c>
    </row>
    <row r="7123" customFormat="false" ht="13.8" hidden="false" customHeight="false" outlineLevel="0" collapsed="false">
      <c r="A7123" s="55" t="s">
        <v>168</v>
      </c>
      <c r="B7123" s="65" t="s">
        <v>2447</v>
      </c>
      <c r="C7123" s="55" t="str">
        <f aca="false">LEFT(B7123,4)</f>
        <v>2009</v>
      </c>
      <c r="D7123" s="55" t="str">
        <f aca="false">MID(B7123,6,2)</f>
        <v>11</v>
      </c>
      <c r="E7123" s="0" t="n">
        <v>59.639999</v>
      </c>
      <c r="F7123" s="0" t="n">
        <v>59.639999</v>
      </c>
      <c r="G7123" s="0" t="n">
        <v>59.639999</v>
      </c>
      <c r="H7123" s="0" t="n">
        <v>59.639999</v>
      </c>
      <c r="I7123" s="0" t="n">
        <v>38.696514</v>
      </c>
      <c r="J7123" s="0" t="n">
        <v>0</v>
      </c>
    </row>
    <row r="7124" customFormat="false" ht="13.8" hidden="false" customHeight="false" outlineLevel="0" collapsed="false">
      <c r="A7124" s="55" t="s">
        <v>168</v>
      </c>
      <c r="B7124" s="65" t="s">
        <v>2448</v>
      </c>
      <c r="C7124" s="55" t="str">
        <f aca="false">LEFT(B7124,4)</f>
        <v>2009</v>
      </c>
      <c r="D7124" s="55" t="str">
        <f aca="false">MID(B7124,6,2)</f>
        <v>11</v>
      </c>
      <c r="E7124" s="0" t="n">
        <v>59.32</v>
      </c>
      <c r="F7124" s="0" t="n">
        <v>59.32</v>
      </c>
      <c r="G7124" s="0" t="n">
        <v>59.32</v>
      </c>
      <c r="H7124" s="0" t="n">
        <v>59.32</v>
      </c>
      <c r="I7124" s="0" t="n">
        <v>38.488884</v>
      </c>
      <c r="J7124" s="0" t="n">
        <v>0</v>
      </c>
    </row>
    <row r="7125" customFormat="false" ht="13.8" hidden="false" customHeight="false" outlineLevel="0" collapsed="false">
      <c r="A7125" s="55" t="s">
        <v>168</v>
      </c>
      <c r="B7125" s="65" t="s">
        <v>2449</v>
      </c>
      <c r="C7125" s="55" t="str">
        <f aca="false">LEFT(B7125,4)</f>
        <v>2009</v>
      </c>
      <c r="D7125" s="55" t="str">
        <f aca="false">MID(B7125,6,2)</f>
        <v>11</v>
      </c>
      <c r="E7125" s="0" t="n">
        <v>60.029999</v>
      </c>
      <c r="F7125" s="0" t="n">
        <v>60.029999</v>
      </c>
      <c r="G7125" s="0" t="n">
        <v>60.029999</v>
      </c>
      <c r="H7125" s="0" t="n">
        <v>60.029999</v>
      </c>
      <c r="I7125" s="0" t="n">
        <v>38.949551</v>
      </c>
      <c r="J7125" s="0" t="n">
        <v>0</v>
      </c>
    </row>
    <row r="7126" customFormat="false" ht="13.8" hidden="false" customHeight="false" outlineLevel="0" collapsed="false">
      <c r="A7126" s="55" t="s">
        <v>168</v>
      </c>
      <c r="B7126" s="65" t="s">
        <v>2450</v>
      </c>
      <c r="C7126" s="55" t="str">
        <f aca="false">LEFT(B7126,4)</f>
        <v>2009</v>
      </c>
      <c r="D7126" s="55" t="str">
        <f aca="false">MID(B7126,6,2)</f>
        <v>11</v>
      </c>
      <c r="E7126" s="0" t="n">
        <v>59.130001</v>
      </c>
      <c r="F7126" s="0" t="n">
        <v>59.130001</v>
      </c>
      <c r="G7126" s="0" t="n">
        <v>59.130001</v>
      </c>
      <c r="H7126" s="0" t="n">
        <v>59.130001</v>
      </c>
      <c r="I7126" s="0" t="n">
        <v>38.365612</v>
      </c>
      <c r="J7126" s="0" t="n">
        <v>0</v>
      </c>
    </row>
    <row r="7127" customFormat="false" ht="13.8" hidden="false" customHeight="false" outlineLevel="0" collapsed="false">
      <c r="A7127" s="55" t="s">
        <v>168</v>
      </c>
      <c r="B7127" s="65" t="s">
        <v>2451</v>
      </c>
      <c r="C7127" s="55" t="str">
        <f aca="false">LEFT(B7127,4)</f>
        <v>2009</v>
      </c>
      <c r="D7127" s="55" t="str">
        <f aca="false">MID(B7127,6,2)</f>
        <v>11</v>
      </c>
      <c r="E7127" s="0" t="n">
        <v>59.330002</v>
      </c>
      <c r="F7127" s="0" t="n">
        <v>59.330002</v>
      </c>
      <c r="G7127" s="0" t="n">
        <v>59.330002</v>
      </c>
      <c r="H7127" s="0" t="n">
        <v>59.330002</v>
      </c>
      <c r="I7127" s="0" t="n">
        <v>38.495369</v>
      </c>
      <c r="J7127" s="0" t="n">
        <v>0</v>
      </c>
    </row>
    <row r="7128" customFormat="false" ht="13.8" hidden="false" customHeight="false" outlineLevel="0" collapsed="false">
      <c r="A7128" s="55" t="s">
        <v>168</v>
      </c>
      <c r="B7128" s="65" t="s">
        <v>2452</v>
      </c>
      <c r="C7128" s="55" t="str">
        <f aca="false">LEFT(B7128,4)</f>
        <v>2009</v>
      </c>
      <c r="D7128" s="55" t="str">
        <f aca="false">MID(B7128,6,2)</f>
        <v>11</v>
      </c>
      <c r="E7128" s="0" t="n">
        <v>57.580002</v>
      </c>
      <c r="F7128" s="0" t="n">
        <v>57.580002</v>
      </c>
      <c r="G7128" s="0" t="n">
        <v>57.580002</v>
      </c>
      <c r="H7128" s="0" t="n">
        <v>57.580002</v>
      </c>
      <c r="I7128" s="0" t="n">
        <v>37.359921</v>
      </c>
      <c r="J7128" s="0" t="n">
        <v>0</v>
      </c>
    </row>
    <row r="7129" customFormat="false" ht="13.8" hidden="false" customHeight="false" outlineLevel="0" collapsed="false">
      <c r="A7129" s="55" t="s">
        <v>168</v>
      </c>
      <c r="B7129" s="65" t="s">
        <v>2453</v>
      </c>
      <c r="C7129" s="55" t="str">
        <f aca="false">LEFT(B7129,4)</f>
        <v>2009</v>
      </c>
      <c r="D7129" s="55" t="str">
        <f aca="false">MID(B7129,6,2)</f>
        <v>11</v>
      </c>
      <c r="E7129" s="0" t="n">
        <v>59.91</v>
      </c>
      <c r="F7129" s="0" t="n">
        <v>59.91</v>
      </c>
      <c r="G7129" s="0" t="n">
        <v>59.91</v>
      </c>
      <c r="H7129" s="0" t="n">
        <v>59.91</v>
      </c>
      <c r="I7129" s="0" t="n">
        <v>38.871696</v>
      </c>
      <c r="J7129" s="0" t="n">
        <v>0</v>
      </c>
    </row>
    <row r="7130" customFormat="false" ht="13.8" hidden="false" customHeight="false" outlineLevel="0" collapsed="false">
      <c r="A7130" s="55" t="s">
        <v>168</v>
      </c>
      <c r="B7130" s="65" t="s">
        <v>2454</v>
      </c>
      <c r="C7130" s="55" t="str">
        <f aca="false">LEFT(B7130,4)</f>
        <v>2009</v>
      </c>
      <c r="D7130" s="55" t="str">
        <f aca="false">MID(B7130,6,2)</f>
        <v>12</v>
      </c>
      <c r="E7130" s="0" t="n">
        <v>60.709999</v>
      </c>
      <c r="F7130" s="0" t="n">
        <v>60.709999</v>
      </c>
      <c r="G7130" s="0" t="n">
        <v>60.709999</v>
      </c>
      <c r="H7130" s="0" t="n">
        <v>60.709999</v>
      </c>
      <c r="I7130" s="0" t="n">
        <v>39.390755</v>
      </c>
      <c r="J7130" s="0" t="n">
        <v>0</v>
      </c>
    </row>
    <row r="7131" customFormat="false" ht="13.8" hidden="false" customHeight="false" outlineLevel="0" collapsed="false">
      <c r="A7131" s="55" t="s">
        <v>168</v>
      </c>
      <c r="B7131" s="65" t="s">
        <v>2455</v>
      </c>
      <c r="C7131" s="55" t="str">
        <f aca="false">LEFT(B7131,4)</f>
        <v>2009</v>
      </c>
      <c r="D7131" s="55" t="str">
        <f aca="false">MID(B7131,6,2)</f>
        <v>12</v>
      </c>
      <c r="E7131" s="0" t="n">
        <v>61.68</v>
      </c>
      <c r="F7131" s="0" t="n">
        <v>61.68</v>
      </c>
      <c r="G7131" s="0" t="n">
        <v>61.68</v>
      </c>
      <c r="H7131" s="0" t="n">
        <v>61.68</v>
      </c>
      <c r="I7131" s="0" t="n">
        <v>40.02013</v>
      </c>
      <c r="J7131" s="0" t="n">
        <v>0</v>
      </c>
    </row>
    <row r="7132" customFormat="false" ht="13.8" hidden="false" customHeight="false" outlineLevel="0" collapsed="false">
      <c r="A7132" s="55" t="s">
        <v>168</v>
      </c>
      <c r="B7132" s="65" t="s">
        <v>2456</v>
      </c>
      <c r="C7132" s="55" t="str">
        <f aca="false">LEFT(B7132,4)</f>
        <v>2009</v>
      </c>
      <c r="D7132" s="55" t="str">
        <f aca="false">MID(B7132,6,2)</f>
        <v>12</v>
      </c>
      <c r="E7132" s="0" t="n">
        <v>61.009998</v>
      </c>
      <c r="F7132" s="0" t="n">
        <v>61.009998</v>
      </c>
      <c r="G7132" s="0" t="n">
        <v>61.009998</v>
      </c>
      <c r="H7132" s="0" t="n">
        <v>61.009998</v>
      </c>
      <c r="I7132" s="0" t="n">
        <v>39.585426</v>
      </c>
      <c r="J7132" s="0" t="n">
        <v>0</v>
      </c>
    </row>
    <row r="7133" customFormat="false" ht="13.8" hidden="false" customHeight="false" outlineLevel="0" collapsed="false">
      <c r="A7133" s="55" t="s">
        <v>168</v>
      </c>
      <c r="B7133" s="65" t="s">
        <v>2457</v>
      </c>
      <c r="C7133" s="55" t="str">
        <f aca="false">LEFT(B7133,4)</f>
        <v>2009</v>
      </c>
      <c r="D7133" s="55" t="str">
        <f aca="false">MID(B7133,6,2)</f>
        <v>12</v>
      </c>
      <c r="E7133" s="0" t="n">
        <v>62.830002</v>
      </c>
      <c r="F7133" s="0" t="n">
        <v>62.830002</v>
      </c>
      <c r="G7133" s="0" t="n">
        <v>62.830002</v>
      </c>
      <c r="H7133" s="0" t="n">
        <v>62.830002</v>
      </c>
      <c r="I7133" s="0" t="n">
        <v>40.766315</v>
      </c>
      <c r="J7133" s="0" t="n">
        <v>0</v>
      </c>
    </row>
    <row r="7134" customFormat="false" ht="13.8" hidden="false" customHeight="false" outlineLevel="0" collapsed="false">
      <c r="A7134" s="55" t="s">
        <v>168</v>
      </c>
      <c r="B7134" s="65" t="s">
        <v>2458</v>
      </c>
      <c r="C7134" s="55" t="str">
        <f aca="false">LEFT(B7134,4)</f>
        <v>2009</v>
      </c>
      <c r="D7134" s="55" t="str">
        <f aca="false">MID(B7134,6,2)</f>
        <v>12</v>
      </c>
      <c r="E7134" s="0" t="n">
        <v>61.5</v>
      </c>
      <c r="F7134" s="0" t="n">
        <v>61.5</v>
      </c>
      <c r="G7134" s="0" t="n">
        <v>61.5</v>
      </c>
      <c r="H7134" s="0" t="n">
        <v>61.5</v>
      </c>
      <c r="I7134" s="0" t="n">
        <v>39.903355</v>
      </c>
      <c r="J7134" s="0" t="n">
        <v>0</v>
      </c>
    </row>
    <row r="7135" customFormat="false" ht="13.8" hidden="false" customHeight="false" outlineLevel="0" collapsed="false">
      <c r="A7135" s="55" t="s">
        <v>168</v>
      </c>
      <c r="B7135" s="65" t="s">
        <v>2459</v>
      </c>
      <c r="C7135" s="55" t="str">
        <f aca="false">LEFT(B7135,4)</f>
        <v>2009</v>
      </c>
      <c r="D7135" s="55" t="str">
        <f aca="false">MID(B7135,6,2)</f>
        <v>12</v>
      </c>
      <c r="E7135" s="0" t="n">
        <v>61.18</v>
      </c>
      <c r="F7135" s="0" t="n">
        <v>61.18</v>
      </c>
      <c r="G7135" s="0" t="n">
        <v>61.18</v>
      </c>
      <c r="H7135" s="0" t="n">
        <v>61.18</v>
      </c>
      <c r="I7135" s="0" t="n">
        <v>39.695717</v>
      </c>
      <c r="J7135" s="0" t="n">
        <v>0</v>
      </c>
    </row>
    <row r="7136" customFormat="false" ht="13.8" hidden="false" customHeight="false" outlineLevel="0" collapsed="false">
      <c r="A7136" s="55" t="s">
        <v>168</v>
      </c>
      <c r="B7136" s="65" t="s">
        <v>2460</v>
      </c>
      <c r="C7136" s="55" t="str">
        <f aca="false">LEFT(B7136,4)</f>
        <v>2009</v>
      </c>
      <c r="D7136" s="55" t="str">
        <f aca="false">MID(B7136,6,2)</f>
        <v>12</v>
      </c>
      <c r="E7136" s="0" t="n">
        <v>61.029999</v>
      </c>
      <c r="F7136" s="0" t="n">
        <v>61.029999</v>
      </c>
      <c r="G7136" s="0" t="n">
        <v>61.029999</v>
      </c>
      <c r="H7136" s="0" t="n">
        <v>61.029999</v>
      </c>
      <c r="I7136" s="0" t="n">
        <v>39.598392</v>
      </c>
      <c r="J7136" s="0" t="n">
        <v>0</v>
      </c>
    </row>
    <row r="7137" customFormat="false" ht="13.8" hidden="false" customHeight="false" outlineLevel="0" collapsed="false">
      <c r="A7137" s="55" t="s">
        <v>168</v>
      </c>
      <c r="B7137" s="65" t="s">
        <v>2461</v>
      </c>
      <c r="C7137" s="55" t="str">
        <f aca="false">LEFT(B7137,4)</f>
        <v>2009</v>
      </c>
      <c r="D7137" s="55" t="str">
        <f aca="false">MID(B7137,6,2)</f>
        <v>12</v>
      </c>
      <c r="E7137" s="0" t="n">
        <v>60.84</v>
      </c>
      <c r="F7137" s="0" t="n">
        <v>60.84</v>
      </c>
      <c r="G7137" s="0" t="n">
        <v>60.84</v>
      </c>
      <c r="H7137" s="0" t="n">
        <v>60.84</v>
      </c>
      <c r="I7137" s="0" t="n">
        <v>39.475117</v>
      </c>
      <c r="J7137" s="0" t="n">
        <v>0</v>
      </c>
    </row>
    <row r="7138" customFormat="false" ht="13.8" hidden="false" customHeight="false" outlineLevel="0" collapsed="false">
      <c r="A7138" s="55" t="s">
        <v>168</v>
      </c>
      <c r="B7138" s="65" t="s">
        <v>2462</v>
      </c>
      <c r="C7138" s="55" t="str">
        <f aca="false">LEFT(B7138,4)</f>
        <v>2009</v>
      </c>
      <c r="D7138" s="55" t="str">
        <f aca="false">MID(B7138,6,2)</f>
        <v>12</v>
      </c>
      <c r="E7138" s="0" t="n">
        <v>61.75</v>
      </c>
      <c r="F7138" s="0" t="n">
        <v>61.75</v>
      </c>
      <c r="G7138" s="0" t="n">
        <v>61.75</v>
      </c>
      <c r="H7138" s="0" t="n">
        <v>61.75</v>
      </c>
      <c r="I7138" s="0" t="n">
        <v>40.065567</v>
      </c>
      <c r="J7138" s="0" t="n">
        <v>0</v>
      </c>
    </row>
    <row r="7139" customFormat="false" ht="13.8" hidden="false" customHeight="false" outlineLevel="0" collapsed="false">
      <c r="A7139" s="55" t="s">
        <v>168</v>
      </c>
      <c r="B7139" s="65" t="s">
        <v>2463</v>
      </c>
      <c r="C7139" s="55" t="str">
        <f aca="false">LEFT(B7139,4)</f>
        <v>2009</v>
      </c>
      <c r="D7139" s="55" t="str">
        <f aca="false">MID(B7139,6,2)</f>
        <v>12</v>
      </c>
      <c r="E7139" s="0" t="n">
        <v>62.93</v>
      </c>
      <c r="F7139" s="0" t="n">
        <v>62.93</v>
      </c>
      <c r="G7139" s="0" t="n">
        <v>62.93</v>
      </c>
      <c r="H7139" s="0" t="n">
        <v>62.93</v>
      </c>
      <c r="I7139" s="0" t="n">
        <v>40.831181</v>
      </c>
      <c r="J7139" s="0" t="n">
        <v>0</v>
      </c>
    </row>
    <row r="7140" customFormat="false" ht="13.8" hidden="false" customHeight="false" outlineLevel="0" collapsed="false">
      <c r="A7140" s="55" t="s">
        <v>168</v>
      </c>
      <c r="B7140" s="65" t="s">
        <v>2464</v>
      </c>
      <c r="C7140" s="55" t="str">
        <f aca="false">LEFT(B7140,4)</f>
        <v>2009</v>
      </c>
      <c r="D7140" s="55" t="str">
        <f aca="false">MID(B7140,6,2)</f>
        <v>12</v>
      </c>
      <c r="E7140" s="0" t="n">
        <v>62.240002</v>
      </c>
      <c r="F7140" s="0" t="n">
        <v>62.240002</v>
      </c>
      <c r="G7140" s="0" t="n">
        <v>62.240002</v>
      </c>
      <c r="H7140" s="0" t="n">
        <v>62.240002</v>
      </c>
      <c r="I7140" s="0" t="n">
        <v>40.383484</v>
      </c>
      <c r="J7140" s="0" t="n">
        <v>0</v>
      </c>
    </row>
    <row r="7141" customFormat="false" ht="13.8" hidden="false" customHeight="false" outlineLevel="0" collapsed="false">
      <c r="A7141" s="55" t="s">
        <v>168</v>
      </c>
      <c r="B7141" s="65" t="s">
        <v>2465</v>
      </c>
      <c r="C7141" s="55" t="str">
        <f aca="false">LEFT(B7141,4)</f>
        <v>2009</v>
      </c>
      <c r="D7141" s="55" t="str">
        <f aca="false">MID(B7141,6,2)</f>
        <v>12</v>
      </c>
      <c r="E7141" s="0" t="n">
        <v>62.68</v>
      </c>
      <c r="F7141" s="0" t="n">
        <v>62.68</v>
      </c>
      <c r="G7141" s="0" t="n">
        <v>62.68</v>
      </c>
      <c r="H7141" s="0" t="n">
        <v>62.68</v>
      </c>
      <c r="I7141" s="0" t="n">
        <v>40.668968</v>
      </c>
      <c r="J7141" s="0" t="n">
        <v>0</v>
      </c>
    </row>
    <row r="7142" customFormat="false" ht="13.8" hidden="false" customHeight="false" outlineLevel="0" collapsed="false">
      <c r="A7142" s="55" t="s">
        <v>168</v>
      </c>
      <c r="B7142" s="65" t="s">
        <v>2466</v>
      </c>
      <c r="C7142" s="55" t="str">
        <f aca="false">LEFT(B7142,4)</f>
        <v>2009</v>
      </c>
      <c r="D7142" s="55" t="str">
        <f aca="false">MID(B7142,6,2)</f>
        <v>12</v>
      </c>
      <c r="E7142" s="0" t="n">
        <v>62.349998</v>
      </c>
      <c r="F7142" s="0" t="n">
        <v>62.349998</v>
      </c>
      <c r="G7142" s="0" t="n">
        <v>62.349998</v>
      </c>
      <c r="H7142" s="0" t="n">
        <v>62.349998</v>
      </c>
      <c r="I7142" s="0" t="n">
        <v>40.454865</v>
      </c>
      <c r="J7142" s="0" t="n">
        <v>0</v>
      </c>
    </row>
    <row r="7143" customFormat="false" ht="13.8" hidden="false" customHeight="false" outlineLevel="0" collapsed="false">
      <c r="A7143" s="55" t="s">
        <v>168</v>
      </c>
      <c r="B7143" s="65" t="s">
        <v>2467</v>
      </c>
      <c r="C7143" s="55" t="str">
        <f aca="false">LEFT(B7143,4)</f>
        <v>2009</v>
      </c>
      <c r="D7143" s="55" t="str">
        <f aca="false">MID(B7143,6,2)</f>
        <v>12</v>
      </c>
      <c r="E7143" s="0" t="n">
        <v>62.810001</v>
      </c>
      <c r="F7143" s="0" t="n">
        <v>62.810001</v>
      </c>
      <c r="G7143" s="0" t="n">
        <v>62.810001</v>
      </c>
      <c r="H7143" s="0" t="n">
        <v>62.810001</v>
      </c>
      <c r="I7143" s="0" t="n">
        <v>40.753319</v>
      </c>
      <c r="J7143" s="0" t="n">
        <v>0</v>
      </c>
    </row>
    <row r="7144" customFormat="false" ht="13.8" hidden="false" customHeight="false" outlineLevel="0" collapsed="false">
      <c r="A7144" s="55" t="s">
        <v>168</v>
      </c>
      <c r="B7144" s="65" t="s">
        <v>2468</v>
      </c>
      <c r="C7144" s="55" t="str">
        <f aca="false">LEFT(B7144,4)</f>
        <v>2009</v>
      </c>
      <c r="D7144" s="55" t="str">
        <f aca="false">MID(B7144,6,2)</f>
        <v>12</v>
      </c>
      <c r="E7144" s="0" t="n">
        <v>63.669998</v>
      </c>
      <c r="F7144" s="0" t="n">
        <v>63.669998</v>
      </c>
      <c r="G7144" s="0" t="n">
        <v>63.669998</v>
      </c>
      <c r="H7144" s="0" t="n">
        <v>63.669998</v>
      </c>
      <c r="I7144" s="0" t="n">
        <v>41.311317</v>
      </c>
      <c r="J7144" s="0" t="n">
        <v>0</v>
      </c>
    </row>
    <row r="7145" customFormat="false" ht="13.8" hidden="false" customHeight="false" outlineLevel="0" collapsed="false">
      <c r="A7145" s="55" t="s">
        <v>168</v>
      </c>
      <c r="B7145" s="65" t="s">
        <v>2469</v>
      </c>
      <c r="C7145" s="55" t="str">
        <f aca="false">LEFT(B7145,4)</f>
        <v>2009</v>
      </c>
      <c r="D7145" s="55" t="str">
        <f aca="false">MID(B7145,6,2)</f>
        <v>12</v>
      </c>
      <c r="E7145" s="0" t="n">
        <v>64.290001</v>
      </c>
      <c r="F7145" s="0" t="n">
        <v>64.290001</v>
      </c>
      <c r="G7145" s="0" t="n">
        <v>64.290001</v>
      </c>
      <c r="H7145" s="0" t="n">
        <v>64.290001</v>
      </c>
      <c r="I7145" s="0" t="n">
        <v>41.713604</v>
      </c>
      <c r="J7145" s="0" t="n">
        <v>0</v>
      </c>
    </row>
    <row r="7146" customFormat="false" ht="13.8" hidden="false" customHeight="false" outlineLevel="0" collapsed="false">
      <c r="A7146" s="55" t="s">
        <v>168</v>
      </c>
      <c r="B7146" s="65" t="s">
        <v>2470</v>
      </c>
      <c r="C7146" s="55" t="str">
        <f aca="false">LEFT(B7146,4)</f>
        <v>2009</v>
      </c>
      <c r="D7146" s="55" t="str">
        <f aca="false">MID(B7146,6,2)</f>
        <v>12</v>
      </c>
      <c r="E7146" s="0" t="n">
        <v>64.230003</v>
      </c>
      <c r="F7146" s="0" t="n">
        <v>64.230003</v>
      </c>
      <c r="G7146" s="0" t="n">
        <v>64.230003</v>
      </c>
      <c r="H7146" s="0" t="n">
        <v>64.230003</v>
      </c>
      <c r="I7146" s="0" t="n">
        <v>42.08247</v>
      </c>
      <c r="J7146" s="0" t="n">
        <v>0</v>
      </c>
    </row>
    <row r="7147" customFormat="false" ht="13.8" hidden="false" customHeight="false" outlineLevel="0" collapsed="false">
      <c r="A7147" s="55" t="s">
        <v>168</v>
      </c>
      <c r="B7147" s="65" t="s">
        <v>2471</v>
      </c>
      <c r="C7147" s="55" t="str">
        <f aca="false">LEFT(B7147,4)</f>
        <v>2009</v>
      </c>
      <c r="D7147" s="55" t="str">
        <f aca="false">MID(B7147,6,2)</f>
        <v>12</v>
      </c>
      <c r="E7147" s="0" t="n">
        <v>65.139999</v>
      </c>
      <c r="F7147" s="0" t="n">
        <v>65.139999</v>
      </c>
      <c r="G7147" s="0" t="n">
        <v>65.139999</v>
      </c>
      <c r="H7147" s="0" t="n">
        <v>65.139999</v>
      </c>
      <c r="I7147" s="0" t="n">
        <v>42.678684</v>
      </c>
      <c r="J7147" s="0" t="n">
        <v>0</v>
      </c>
    </row>
    <row r="7148" customFormat="false" ht="13.8" hidden="false" customHeight="false" outlineLevel="0" collapsed="false">
      <c r="A7148" s="55" t="s">
        <v>168</v>
      </c>
      <c r="B7148" s="65" t="s">
        <v>2472</v>
      </c>
      <c r="C7148" s="55" t="str">
        <f aca="false">LEFT(B7148,4)</f>
        <v>2009</v>
      </c>
      <c r="D7148" s="55" t="str">
        <f aca="false">MID(B7148,6,2)</f>
        <v>12</v>
      </c>
      <c r="E7148" s="0" t="n">
        <v>65.370003</v>
      </c>
      <c r="F7148" s="0" t="n">
        <v>65.370003</v>
      </c>
      <c r="G7148" s="0" t="n">
        <v>65.370003</v>
      </c>
      <c r="H7148" s="0" t="n">
        <v>65.370003</v>
      </c>
      <c r="I7148" s="0" t="n">
        <v>42.829384</v>
      </c>
      <c r="J7148" s="0" t="n">
        <v>0</v>
      </c>
    </row>
    <row r="7149" customFormat="false" ht="13.8" hidden="false" customHeight="false" outlineLevel="0" collapsed="false">
      <c r="A7149" s="55" t="s">
        <v>168</v>
      </c>
      <c r="B7149" s="65" t="s">
        <v>2473</v>
      </c>
      <c r="C7149" s="55" t="str">
        <f aca="false">LEFT(B7149,4)</f>
        <v>2009</v>
      </c>
      <c r="D7149" s="55" t="str">
        <f aca="false">MID(B7149,6,2)</f>
        <v>12</v>
      </c>
      <c r="E7149" s="0" t="n">
        <v>64.5</v>
      </c>
      <c r="F7149" s="0" t="n">
        <v>64.5</v>
      </c>
      <c r="G7149" s="0" t="n">
        <v>64.5</v>
      </c>
      <c r="H7149" s="0" t="n">
        <v>64.5</v>
      </c>
      <c r="I7149" s="0" t="n">
        <v>42.259365</v>
      </c>
      <c r="J7149" s="0" t="n">
        <v>0</v>
      </c>
    </row>
    <row r="7150" customFormat="false" ht="13.8" hidden="false" customHeight="false" outlineLevel="0" collapsed="false">
      <c r="A7150" s="55" t="s">
        <v>168</v>
      </c>
      <c r="B7150" s="65" t="s">
        <v>2474</v>
      </c>
      <c r="C7150" s="55" t="str">
        <f aca="false">LEFT(B7150,4)</f>
        <v>2009</v>
      </c>
      <c r="D7150" s="55" t="str">
        <f aca="false">MID(B7150,6,2)</f>
        <v>12</v>
      </c>
      <c r="E7150" s="0" t="n">
        <v>64.57</v>
      </c>
      <c r="F7150" s="0" t="n">
        <v>64.57</v>
      </c>
      <c r="G7150" s="0" t="n">
        <v>64.57</v>
      </c>
      <c r="H7150" s="0" t="n">
        <v>64.57</v>
      </c>
      <c r="I7150" s="0" t="n">
        <v>42.305229</v>
      </c>
      <c r="J7150" s="0" t="n">
        <v>0</v>
      </c>
    </row>
    <row r="7151" customFormat="false" ht="13.8" hidden="false" customHeight="false" outlineLevel="0" collapsed="false">
      <c r="A7151" s="55" t="s">
        <v>168</v>
      </c>
      <c r="B7151" s="65" t="s">
        <v>2475</v>
      </c>
      <c r="C7151" s="55" t="str">
        <f aca="false">LEFT(B7151,4)</f>
        <v>2009</v>
      </c>
      <c r="D7151" s="55" t="str">
        <f aca="false">MID(B7151,6,2)</f>
        <v>12</v>
      </c>
      <c r="E7151" s="0" t="n">
        <v>63.34</v>
      </c>
      <c r="F7151" s="0" t="n">
        <v>63.34</v>
      </c>
      <c r="G7151" s="0" t="n">
        <v>63.34</v>
      </c>
      <c r="H7151" s="0" t="n">
        <v>63.34</v>
      </c>
      <c r="I7151" s="0" t="n">
        <v>41.499359</v>
      </c>
      <c r="J7151" s="0" t="n">
        <v>0</v>
      </c>
    </row>
    <row r="7152" customFormat="false" ht="13.8" hidden="false" customHeight="false" outlineLevel="0" collapsed="false">
      <c r="A7152" s="55" t="s">
        <v>168</v>
      </c>
      <c r="B7152" s="65" t="s">
        <v>2476</v>
      </c>
      <c r="C7152" s="55" t="str">
        <f aca="false">LEFT(B7152,4)</f>
        <v>2010</v>
      </c>
      <c r="D7152" s="55" t="str">
        <f aca="false">MID(B7152,6,2)</f>
        <v>01</v>
      </c>
      <c r="E7152" s="0" t="n">
        <v>62.990002</v>
      </c>
      <c r="F7152" s="0" t="n">
        <v>62.990002</v>
      </c>
      <c r="G7152" s="0" t="n">
        <v>62.990002</v>
      </c>
      <c r="H7152" s="0" t="n">
        <v>62.990002</v>
      </c>
      <c r="I7152" s="0" t="n">
        <v>41.270031</v>
      </c>
      <c r="J7152" s="0" t="n">
        <v>0</v>
      </c>
    </row>
    <row r="7153" customFormat="false" ht="13.8" hidden="false" customHeight="false" outlineLevel="0" collapsed="false">
      <c r="A7153" s="55" t="s">
        <v>168</v>
      </c>
      <c r="B7153" s="65" t="s">
        <v>2477</v>
      </c>
      <c r="C7153" s="55" t="str">
        <f aca="false">LEFT(B7153,4)</f>
        <v>2010</v>
      </c>
      <c r="D7153" s="55" t="str">
        <f aca="false">MID(B7153,6,2)</f>
        <v>01</v>
      </c>
      <c r="E7153" s="0" t="n">
        <v>63.099998</v>
      </c>
      <c r="F7153" s="0" t="n">
        <v>63.099998</v>
      </c>
      <c r="G7153" s="0" t="n">
        <v>63.099998</v>
      </c>
      <c r="H7153" s="0" t="n">
        <v>63.099998</v>
      </c>
      <c r="I7153" s="0" t="n">
        <v>41.342106</v>
      </c>
      <c r="J7153" s="0" t="n">
        <v>0</v>
      </c>
    </row>
    <row r="7154" customFormat="false" ht="13.8" hidden="false" customHeight="false" outlineLevel="0" collapsed="false">
      <c r="A7154" s="55" t="s">
        <v>168</v>
      </c>
      <c r="B7154" s="65" t="s">
        <v>2478</v>
      </c>
      <c r="C7154" s="55" t="str">
        <f aca="false">LEFT(B7154,4)</f>
        <v>2010</v>
      </c>
      <c r="D7154" s="55" t="str">
        <f aca="false">MID(B7154,6,2)</f>
        <v>01</v>
      </c>
      <c r="E7154" s="0" t="n">
        <v>62.970001</v>
      </c>
      <c r="F7154" s="0" t="n">
        <v>62.970001</v>
      </c>
      <c r="G7154" s="0" t="n">
        <v>62.970001</v>
      </c>
      <c r="H7154" s="0" t="n">
        <v>62.970001</v>
      </c>
      <c r="I7154" s="0" t="n">
        <v>41.256931</v>
      </c>
      <c r="J7154" s="0" t="n">
        <v>0</v>
      </c>
    </row>
    <row r="7155" customFormat="false" ht="13.8" hidden="false" customHeight="false" outlineLevel="0" collapsed="false">
      <c r="A7155" s="55" t="s">
        <v>168</v>
      </c>
      <c r="B7155" s="65" t="s">
        <v>2479</v>
      </c>
      <c r="C7155" s="55" t="str">
        <f aca="false">LEFT(B7155,4)</f>
        <v>2010</v>
      </c>
      <c r="D7155" s="55" t="str">
        <f aca="false">MID(B7155,6,2)</f>
        <v>01</v>
      </c>
      <c r="E7155" s="0" t="n">
        <v>63.709999</v>
      </c>
      <c r="F7155" s="0" t="n">
        <v>63.709999</v>
      </c>
      <c r="G7155" s="0" t="n">
        <v>63.709999</v>
      </c>
      <c r="H7155" s="0" t="n">
        <v>63.709999</v>
      </c>
      <c r="I7155" s="0" t="n">
        <v>41.741768</v>
      </c>
      <c r="J7155" s="0" t="n">
        <v>0</v>
      </c>
    </row>
    <row r="7156" customFormat="false" ht="13.8" hidden="false" customHeight="false" outlineLevel="0" collapsed="false">
      <c r="A7156" s="55" t="s">
        <v>168</v>
      </c>
      <c r="B7156" s="65" t="s">
        <v>2480</v>
      </c>
      <c r="C7156" s="55" t="str">
        <f aca="false">LEFT(B7156,4)</f>
        <v>2010</v>
      </c>
      <c r="D7156" s="55" t="str">
        <f aca="false">MID(B7156,6,2)</f>
        <v>01</v>
      </c>
      <c r="E7156" s="0" t="n">
        <v>63.119999</v>
      </c>
      <c r="F7156" s="0" t="n">
        <v>63.119999</v>
      </c>
      <c r="G7156" s="0" t="n">
        <v>63.119999</v>
      </c>
      <c r="H7156" s="0" t="n">
        <v>63.119999</v>
      </c>
      <c r="I7156" s="0" t="n">
        <v>41.355213</v>
      </c>
      <c r="J7156" s="0" t="n">
        <v>0</v>
      </c>
    </row>
    <row r="7157" customFormat="false" ht="13.8" hidden="false" customHeight="false" outlineLevel="0" collapsed="false">
      <c r="A7157" s="55" t="s">
        <v>168</v>
      </c>
      <c r="B7157" s="65" t="s">
        <v>2481</v>
      </c>
      <c r="C7157" s="55" t="str">
        <f aca="false">LEFT(B7157,4)</f>
        <v>2010</v>
      </c>
      <c r="D7157" s="55" t="str">
        <f aca="false">MID(B7157,6,2)</f>
        <v>01</v>
      </c>
      <c r="E7157" s="0" t="n">
        <v>63.549999</v>
      </c>
      <c r="F7157" s="0" t="n">
        <v>63.549999</v>
      </c>
      <c r="G7157" s="0" t="n">
        <v>63.549999</v>
      </c>
      <c r="H7157" s="0" t="n">
        <v>63.549999</v>
      </c>
      <c r="I7157" s="0" t="n">
        <v>41.63694</v>
      </c>
      <c r="J7157" s="0" t="n">
        <v>0</v>
      </c>
    </row>
    <row r="7158" customFormat="false" ht="13.8" hidden="false" customHeight="false" outlineLevel="0" collapsed="false">
      <c r="A7158" s="55" t="s">
        <v>168</v>
      </c>
      <c r="B7158" s="65" t="s">
        <v>2482</v>
      </c>
      <c r="C7158" s="55" t="str">
        <f aca="false">LEFT(B7158,4)</f>
        <v>2010</v>
      </c>
      <c r="D7158" s="55" t="str">
        <f aca="false">MID(B7158,6,2)</f>
        <v>01</v>
      </c>
      <c r="E7158" s="0" t="n">
        <v>62.459999</v>
      </c>
      <c r="F7158" s="0" t="n">
        <v>62.459999</v>
      </c>
      <c r="G7158" s="0" t="n">
        <v>62.459999</v>
      </c>
      <c r="H7158" s="0" t="n">
        <v>62.459999</v>
      </c>
      <c r="I7158" s="0" t="n">
        <v>40.922783</v>
      </c>
      <c r="J7158" s="0" t="n">
        <v>0</v>
      </c>
    </row>
    <row r="7159" customFormat="false" ht="13.8" hidden="false" customHeight="false" outlineLevel="0" collapsed="false">
      <c r="A7159" s="55" t="s">
        <v>168</v>
      </c>
      <c r="B7159" s="65" t="s">
        <v>2483</v>
      </c>
      <c r="C7159" s="55" t="str">
        <f aca="false">LEFT(B7159,4)</f>
        <v>2010</v>
      </c>
      <c r="D7159" s="55" t="str">
        <f aca="false">MID(B7159,6,2)</f>
        <v>01</v>
      </c>
      <c r="E7159" s="0" t="n">
        <v>63.799999</v>
      </c>
      <c r="F7159" s="0" t="n">
        <v>63.799999</v>
      </c>
      <c r="G7159" s="0" t="n">
        <v>63.799999</v>
      </c>
      <c r="H7159" s="0" t="n">
        <v>63.799999</v>
      </c>
      <c r="I7159" s="0" t="n">
        <v>41.800735</v>
      </c>
      <c r="J7159" s="0" t="n">
        <v>0</v>
      </c>
    </row>
    <row r="7160" customFormat="false" ht="13.8" hidden="false" customHeight="false" outlineLevel="0" collapsed="false">
      <c r="A7160" s="55" t="s">
        <v>168</v>
      </c>
      <c r="B7160" s="65" t="s">
        <v>2484</v>
      </c>
      <c r="C7160" s="55" t="str">
        <f aca="false">LEFT(B7160,4)</f>
        <v>2010</v>
      </c>
      <c r="D7160" s="55" t="str">
        <f aca="false">MID(B7160,6,2)</f>
        <v>01</v>
      </c>
      <c r="E7160" s="0" t="n">
        <v>63.630001</v>
      </c>
      <c r="F7160" s="0" t="n">
        <v>63.630001</v>
      </c>
      <c r="G7160" s="0" t="n">
        <v>63.630001</v>
      </c>
      <c r="H7160" s="0" t="n">
        <v>63.630001</v>
      </c>
      <c r="I7160" s="0" t="n">
        <v>41.68935</v>
      </c>
      <c r="J7160" s="0" t="n">
        <v>0</v>
      </c>
    </row>
    <row r="7161" customFormat="false" ht="13.8" hidden="false" customHeight="false" outlineLevel="0" collapsed="false">
      <c r="A7161" s="55" t="s">
        <v>168</v>
      </c>
      <c r="B7161" s="65" t="s">
        <v>2485</v>
      </c>
      <c r="C7161" s="55" t="str">
        <f aca="false">LEFT(B7161,4)</f>
        <v>2010</v>
      </c>
      <c r="D7161" s="55" t="str">
        <f aca="false">MID(B7161,6,2)</f>
        <v>01</v>
      </c>
      <c r="E7161" s="0" t="n">
        <v>63.150002</v>
      </c>
      <c r="F7161" s="0" t="n">
        <v>63.150002</v>
      </c>
      <c r="G7161" s="0" t="n">
        <v>63.150002</v>
      </c>
      <c r="H7161" s="0" t="n">
        <v>63.150002</v>
      </c>
      <c r="I7161" s="0" t="n">
        <v>41.374866</v>
      </c>
      <c r="J7161" s="0" t="n">
        <v>0</v>
      </c>
    </row>
    <row r="7162" customFormat="false" ht="13.8" hidden="false" customHeight="false" outlineLevel="0" collapsed="false">
      <c r="A7162" s="55" t="s">
        <v>168</v>
      </c>
      <c r="B7162" s="65" t="s">
        <v>2486</v>
      </c>
      <c r="C7162" s="55" t="str">
        <f aca="false">LEFT(B7162,4)</f>
        <v>2010</v>
      </c>
      <c r="D7162" s="55" t="str">
        <f aca="false">MID(B7162,6,2)</f>
        <v>01</v>
      </c>
      <c r="E7162" s="0" t="n">
        <v>64.620003</v>
      </c>
      <c r="F7162" s="0" t="n">
        <v>64.620003</v>
      </c>
      <c r="G7162" s="0" t="n">
        <v>64.620003</v>
      </c>
      <c r="H7162" s="0" t="n">
        <v>64.620003</v>
      </c>
      <c r="I7162" s="0" t="n">
        <v>42.337986</v>
      </c>
      <c r="J7162" s="0" t="n">
        <v>0</v>
      </c>
    </row>
    <row r="7163" customFormat="false" ht="13.8" hidden="false" customHeight="false" outlineLevel="0" collapsed="false">
      <c r="A7163" s="55" t="s">
        <v>168</v>
      </c>
      <c r="B7163" s="65" t="s">
        <v>2487</v>
      </c>
      <c r="C7163" s="55" t="str">
        <f aca="false">LEFT(B7163,4)</f>
        <v>2010</v>
      </c>
      <c r="D7163" s="55" t="str">
        <f aca="false">MID(B7163,6,2)</f>
        <v>01</v>
      </c>
      <c r="E7163" s="0" t="n">
        <v>63.709999</v>
      </c>
      <c r="F7163" s="0" t="n">
        <v>63.709999</v>
      </c>
      <c r="G7163" s="0" t="n">
        <v>63.709999</v>
      </c>
      <c r="H7163" s="0" t="n">
        <v>63.709999</v>
      </c>
      <c r="I7163" s="0" t="n">
        <v>41.741768</v>
      </c>
      <c r="J7163" s="0" t="n">
        <v>0</v>
      </c>
    </row>
    <row r="7164" customFormat="false" ht="13.8" hidden="false" customHeight="false" outlineLevel="0" collapsed="false">
      <c r="A7164" s="55" t="s">
        <v>168</v>
      </c>
      <c r="B7164" s="65" t="s">
        <v>2488</v>
      </c>
      <c r="C7164" s="55" t="str">
        <f aca="false">LEFT(B7164,4)</f>
        <v>2010</v>
      </c>
      <c r="D7164" s="55" t="str">
        <f aca="false">MID(B7164,6,2)</f>
        <v>01</v>
      </c>
      <c r="E7164" s="0" t="n">
        <v>61.82</v>
      </c>
      <c r="F7164" s="0" t="n">
        <v>61.82</v>
      </c>
      <c r="G7164" s="0" t="n">
        <v>61.82</v>
      </c>
      <c r="H7164" s="0" t="n">
        <v>61.82</v>
      </c>
      <c r="I7164" s="0" t="n">
        <v>40.503464</v>
      </c>
      <c r="J7164" s="0" t="n">
        <v>0</v>
      </c>
    </row>
    <row r="7165" customFormat="false" ht="13.8" hidden="false" customHeight="false" outlineLevel="0" collapsed="false">
      <c r="A7165" s="55" t="s">
        <v>168</v>
      </c>
      <c r="B7165" s="65" t="s">
        <v>2489</v>
      </c>
      <c r="C7165" s="55" t="str">
        <f aca="false">LEFT(B7165,4)</f>
        <v>2010</v>
      </c>
      <c r="D7165" s="55" t="str">
        <f aca="false">MID(B7165,6,2)</f>
        <v>01</v>
      </c>
      <c r="E7165" s="0" t="n">
        <v>60.349998</v>
      </c>
      <c r="F7165" s="0" t="n">
        <v>60.349998</v>
      </c>
      <c r="G7165" s="0" t="n">
        <v>60.349998</v>
      </c>
      <c r="H7165" s="0" t="n">
        <v>60.349998</v>
      </c>
      <c r="I7165" s="0" t="n">
        <v>39.540352</v>
      </c>
      <c r="J7165" s="0" t="n">
        <v>0</v>
      </c>
    </row>
    <row r="7166" customFormat="false" ht="13.8" hidden="false" customHeight="false" outlineLevel="0" collapsed="false">
      <c r="A7166" s="55" t="s">
        <v>168</v>
      </c>
      <c r="B7166" s="65" t="s">
        <v>2490</v>
      </c>
      <c r="C7166" s="55" t="str">
        <f aca="false">LEFT(B7166,4)</f>
        <v>2010</v>
      </c>
      <c r="D7166" s="55" t="str">
        <f aca="false">MID(B7166,6,2)</f>
        <v>01</v>
      </c>
      <c r="E7166" s="0" t="n">
        <v>60.77</v>
      </c>
      <c r="F7166" s="0" t="n">
        <v>60.77</v>
      </c>
      <c r="G7166" s="0" t="n">
        <v>60.77</v>
      </c>
      <c r="H7166" s="0" t="n">
        <v>60.77</v>
      </c>
      <c r="I7166" s="0" t="n">
        <v>39.815525</v>
      </c>
      <c r="J7166" s="0" t="n">
        <v>0</v>
      </c>
    </row>
    <row r="7167" customFormat="false" ht="13.8" hidden="false" customHeight="false" outlineLevel="0" collapsed="false">
      <c r="A7167" s="55" t="s">
        <v>168</v>
      </c>
      <c r="B7167" s="65" t="s">
        <v>2491</v>
      </c>
      <c r="C7167" s="55" t="str">
        <f aca="false">LEFT(B7167,4)</f>
        <v>2010</v>
      </c>
      <c r="D7167" s="55" t="str">
        <f aca="false">MID(B7167,6,2)</f>
        <v>01</v>
      </c>
      <c r="E7167" s="0" t="n">
        <v>60.27</v>
      </c>
      <c r="F7167" s="0" t="n">
        <v>60.27</v>
      </c>
      <c r="G7167" s="0" t="n">
        <v>60.27</v>
      </c>
      <c r="H7167" s="0" t="n">
        <v>60.27</v>
      </c>
      <c r="I7167" s="0" t="n">
        <v>39.48793</v>
      </c>
      <c r="J7167" s="0" t="n">
        <v>0</v>
      </c>
    </row>
    <row r="7168" customFormat="false" ht="13.8" hidden="false" customHeight="false" outlineLevel="0" collapsed="false">
      <c r="A7168" s="55" t="s">
        <v>168</v>
      </c>
      <c r="B7168" s="65" t="s">
        <v>2492</v>
      </c>
      <c r="C7168" s="55" t="str">
        <f aca="false">LEFT(B7168,4)</f>
        <v>2010</v>
      </c>
      <c r="D7168" s="55" t="str">
        <f aca="false">MID(B7168,6,2)</f>
        <v>01</v>
      </c>
      <c r="E7168" s="0" t="n">
        <v>60.82</v>
      </c>
      <c r="F7168" s="0" t="n">
        <v>60.82</v>
      </c>
      <c r="G7168" s="0" t="n">
        <v>60.82</v>
      </c>
      <c r="H7168" s="0" t="n">
        <v>60.82</v>
      </c>
      <c r="I7168" s="0" t="n">
        <v>39.848297</v>
      </c>
      <c r="J7168" s="0" t="n">
        <v>0</v>
      </c>
    </row>
    <row r="7169" customFormat="false" ht="13.8" hidden="false" customHeight="false" outlineLevel="0" collapsed="false">
      <c r="A7169" s="55" t="s">
        <v>168</v>
      </c>
      <c r="B7169" s="65" t="s">
        <v>2493</v>
      </c>
      <c r="C7169" s="55" t="str">
        <f aca="false">LEFT(B7169,4)</f>
        <v>2010</v>
      </c>
      <c r="D7169" s="55" t="str">
        <f aca="false">MID(B7169,6,2)</f>
        <v>01</v>
      </c>
      <c r="E7169" s="0" t="n">
        <v>60.23</v>
      </c>
      <c r="F7169" s="0" t="n">
        <v>60.23</v>
      </c>
      <c r="G7169" s="0" t="n">
        <v>60.23</v>
      </c>
      <c r="H7169" s="0" t="n">
        <v>60.23</v>
      </c>
      <c r="I7169" s="0" t="n">
        <v>39.461723</v>
      </c>
      <c r="J7169" s="0" t="n">
        <v>0</v>
      </c>
    </row>
    <row r="7170" customFormat="false" ht="13.8" hidden="false" customHeight="false" outlineLevel="0" collapsed="false">
      <c r="A7170" s="55" t="s">
        <v>168</v>
      </c>
      <c r="B7170" s="65" t="s">
        <v>2494</v>
      </c>
      <c r="C7170" s="55" t="str">
        <f aca="false">LEFT(B7170,4)</f>
        <v>2010</v>
      </c>
      <c r="D7170" s="55" t="str">
        <f aca="false">MID(B7170,6,2)</f>
        <v>01</v>
      </c>
      <c r="E7170" s="0" t="n">
        <v>59.950001</v>
      </c>
      <c r="F7170" s="0" t="n">
        <v>59.950001</v>
      </c>
      <c r="G7170" s="0" t="n">
        <v>59.950001</v>
      </c>
      <c r="H7170" s="0" t="n">
        <v>59.950001</v>
      </c>
      <c r="I7170" s="0" t="n">
        <v>39.278278</v>
      </c>
      <c r="J7170" s="0" t="n">
        <v>0</v>
      </c>
    </row>
    <row r="7171" customFormat="false" ht="13.8" hidden="false" customHeight="false" outlineLevel="0" collapsed="false">
      <c r="A7171" s="55" t="s">
        <v>168</v>
      </c>
      <c r="B7171" s="65" t="s">
        <v>2495</v>
      </c>
      <c r="C7171" s="55" t="str">
        <f aca="false">LEFT(B7171,4)</f>
        <v>2010</v>
      </c>
      <c r="D7171" s="55" t="str">
        <f aca="false">MID(B7171,6,2)</f>
        <v>02</v>
      </c>
      <c r="E7171" s="0" t="n">
        <v>61.049999</v>
      </c>
      <c r="F7171" s="0" t="n">
        <v>61.049999</v>
      </c>
      <c r="G7171" s="0" t="n">
        <v>61.049999</v>
      </c>
      <c r="H7171" s="0" t="n">
        <v>61.049999</v>
      </c>
      <c r="I7171" s="0" t="n">
        <v>39.998978</v>
      </c>
      <c r="J7171" s="0" t="n">
        <v>0</v>
      </c>
    </row>
    <row r="7172" customFormat="false" ht="13.8" hidden="false" customHeight="false" outlineLevel="0" collapsed="false">
      <c r="A7172" s="55" t="s">
        <v>168</v>
      </c>
      <c r="B7172" s="65" t="s">
        <v>2496</v>
      </c>
      <c r="C7172" s="55" t="str">
        <f aca="false">LEFT(B7172,4)</f>
        <v>2010</v>
      </c>
      <c r="D7172" s="55" t="str">
        <f aca="false">MID(B7172,6,2)</f>
        <v>02</v>
      </c>
      <c r="E7172" s="0" t="n">
        <v>61.93</v>
      </c>
      <c r="F7172" s="0" t="n">
        <v>61.93</v>
      </c>
      <c r="G7172" s="0" t="n">
        <v>61.93</v>
      </c>
      <c r="H7172" s="0" t="n">
        <v>61.93</v>
      </c>
      <c r="I7172" s="0" t="n">
        <v>40.575539</v>
      </c>
      <c r="J7172" s="0" t="n">
        <v>0</v>
      </c>
    </row>
    <row r="7173" customFormat="false" ht="13.8" hidden="false" customHeight="false" outlineLevel="0" collapsed="false">
      <c r="A7173" s="55" t="s">
        <v>168</v>
      </c>
      <c r="B7173" s="65" t="s">
        <v>2497</v>
      </c>
      <c r="C7173" s="55" t="str">
        <f aca="false">LEFT(B7173,4)</f>
        <v>2010</v>
      </c>
      <c r="D7173" s="55" t="str">
        <f aca="false">MID(B7173,6,2)</f>
        <v>02</v>
      </c>
      <c r="E7173" s="0" t="n">
        <v>60.830002</v>
      </c>
      <c r="F7173" s="0" t="n">
        <v>60.830002</v>
      </c>
      <c r="G7173" s="0" t="n">
        <v>60.830002</v>
      </c>
      <c r="H7173" s="0" t="n">
        <v>60.830002</v>
      </c>
      <c r="I7173" s="0" t="n">
        <v>39.854839</v>
      </c>
      <c r="J7173" s="0" t="n">
        <v>0</v>
      </c>
    </row>
    <row r="7174" customFormat="false" ht="13.8" hidden="false" customHeight="false" outlineLevel="0" collapsed="false">
      <c r="A7174" s="55" t="s">
        <v>168</v>
      </c>
      <c r="B7174" s="65" t="s">
        <v>2498</v>
      </c>
      <c r="C7174" s="55" t="str">
        <f aca="false">LEFT(B7174,4)</f>
        <v>2010</v>
      </c>
      <c r="D7174" s="55" t="str">
        <f aca="false">MID(B7174,6,2)</f>
        <v>02</v>
      </c>
      <c r="E7174" s="0" t="n">
        <v>58.560001</v>
      </c>
      <c r="F7174" s="0" t="n">
        <v>58.560001</v>
      </c>
      <c r="G7174" s="0" t="n">
        <v>58.560001</v>
      </c>
      <c r="H7174" s="0" t="n">
        <v>58.560001</v>
      </c>
      <c r="I7174" s="0" t="n">
        <v>38.367577</v>
      </c>
      <c r="J7174" s="0" t="n">
        <v>0</v>
      </c>
    </row>
    <row r="7175" customFormat="false" ht="13.8" hidden="false" customHeight="false" outlineLevel="0" collapsed="false">
      <c r="A7175" s="55" t="s">
        <v>168</v>
      </c>
      <c r="B7175" s="65" t="s">
        <v>2499</v>
      </c>
      <c r="C7175" s="55" t="str">
        <f aca="false">LEFT(B7175,4)</f>
        <v>2010</v>
      </c>
      <c r="D7175" s="55" t="str">
        <f aca="false">MID(B7175,6,2)</f>
        <v>02</v>
      </c>
      <c r="E7175" s="0" t="n">
        <v>59.740002</v>
      </c>
      <c r="F7175" s="0" t="n">
        <v>59.740002</v>
      </c>
      <c r="G7175" s="0" t="n">
        <v>59.740002</v>
      </c>
      <c r="H7175" s="0" t="n">
        <v>59.740002</v>
      </c>
      <c r="I7175" s="0" t="n">
        <v>39.140694</v>
      </c>
      <c r="J7175" s="0" t="n">
        <v>0</v>
      </c>
    </row>
    <row r="7176" customFormat="false" ht="13.8" hidden="false" customHeight="false" outlineLevel="0" collapsed="false">
      <c r="A7176" s="55" t="s">
        <v>168</v>
      </c>
      <c r="B7176" s="65" t="s">
        <v>2500</v>
      </c>
      <c r="C7176" s="55" t="str">
        <f aca="false">LEFT(B7176,4)</f>
        <v>2010</v>
      </c>
      <c r="D7176" s="55" t="str">
        <f aca="false">MID(B7176,6,2)</f>
        <v>02</v>
      </c>
      <c r="E7176" s="0" t="n">
        <v>58.279999</v>
      </c>
      <c r="F7176" s="0" t="n">
        <v>58.279999</v>
      </c>
      <c r="G7176" s="0" t="n">
        <v>58.279999</v>
      </c>
      <c r="H7176" s="0" t="n">
        <v>58.279999</v>
      </c>
      <c r="I7176" s="0" t="n">
        <v>38.18412</v>
      </c>
      <c r="J7176" s="0" t="n">
        <v>0</v>
      </c>
    </row>
    <row r="7177" customFormat="false" ht="13.8" hidden="false" customHeight="false" outlineLevel="0" collapsed="false">
      <c r="A7177" s="55" t="s">
        <v>168</v>
      </c>
      <c r="B7177" s="65" t="s">
        <v>2501</v>
      </c>
      <c r="C7177" s="55" t="str">
        <f aca="false">LEFT(B7177,4)</f>
        <v>2010</v>
      </c>
      <c r="D7177" s="55" t="str">
        <f aca="false">MID(B7177,6,2)</f>
        <v>02</v>
      </c>
      <c r="E7177" s="0" t="n">
        <v>58.18</v>
      </c>
      <c r="F7177" s="0" t="n">
        <v>58.18</v>
      </c>
      <c r="G7177" s="0" t="n">
        <v>58.18</v>
      </c>
      <c r="H7177" s="0" t="n">
        <v>58.18</v>
      </c>
      <c r="I7177" s="0" t="n">
        <v>38.118599</v>
      </c>
      <c r="J7177" s="0" t="n">
        <v>0</v>
      </c>
    </row>
    <row r="7178" customFormat="false" ht="13.8" hidden="false" customHeight="false" outlineLevel="0" collapsed="false">
      <c r="A7178" s="55" t="s">
        <v>168</v>
      </c>
      <c r="B7178" s="65" t="s">
        <v>2502</v>
      </c>
      <c r="C7178" s="55" t="str">
        <f aca="false">LEFT(B7178,4)</f>
        <v>2010</v>
      </c>
      <c r="D7178" s="55" t="str">
        <f aca="false">MID(B7178,6,2)</f>
        <v>02</v>
      </c>
      <c r="E7178" s="0" t="n">
        <v>58.27</v>
      </c>
      <c r="F7178" s="0" t="n">
        <v>58.27</v>
      </c>
      <c r="G7178" s="0" t="n">
        <v>58.27</v>
      </c>
      <c r="H7178" s="0" t="n">
        <v>58.27</v>
      </c>
      <c r="I7178" s="0" t="n">
        <v>38.17757</v>
      </c>
      <c r="J7178" s="0" t="n">
        <v>0</v>
      </c>
    </row>
    <row r="7179" customFormat="false" ht="13.8" hidden="false" customHeight="false" outlineLevel="0" collapsed="false">
      <c r="A7179" s="55" t="s">
        <v>168</v>
      </c>
      <c r="B7179" s="65" t="s">
        <v>2503</v>
      </c>
      <c r="C7179" s="55" t="str">
        <f aca="false">LEFT(B7179,4)</f>
        <v>2010</v>
      </c>
      <c r="D7179" s="55" t="str">
        <f aca="false">MID(B7179,6,2)</f>
        <v>02</v>
      </c>
      <c r="E7179" s="0" t="n">
        <v>58.860001</v>
      </c>
      <c r="F7179" s="0" t="n">
        <v>58.860001</v>
      </c>
      <c r="G7179" s="0" t="n">
        <v>58.860001</v>
      </c>
      <c r="H7179" s="0" t="n">
        <v>58.860001</v>
      </c>
      <c r="I7179" s="0" t="n">
        <v>38.564125</v>
      </c>
      <c r="J7179" s="0" t="n">
        <v>0</v>
      </c>
    </row>
    <row r="7180" customFormat="false" ht="13.8" hidden="false" customHeight="false" outlineLevel="0" collapsed="false">
      <c r="A7180" s="55" t="s">
        <v>168</v>
      </c>
      <c r="B7180" s="65" t="s">
        <v>2504</v>
      </c>
      <c r="C7180" s="55" t="str">
        <f aca="false">LEFT(B7180,4)</f>
        <v>2010</v>
      </c>
      <c r="D7180" s="55" t="str">
        <f aca="false">MID(B7180,6,2)</f>
        <v>02</v>
      </c>
      <c r="E7180" s="0" t="n">
        <v>59.439999</v>
      </c>
      <c r="F7180" s="0" t="n">
        <v>59.439999</v>
      </c>
      <c r="G7180" s="0" t="n">
        <v>59.439999</v>
      </c>
      <c r="H7180" s="0" t="n">
        <v>59.439999</v>
      </c>
      <c r="I7180" s="0" t="n">
        <v>38.944134</v>
      </c>
      <c r="J7180" s="0" t="n">
        <v>0</v>
      </c>
    </row>
    <row r="7181" customFormat="false" ht="13.8" hidden="false" customHeight="false" outlineLevel="0" collapsed="false">
      <c r="A7181" s="55" t="s">
        <v>168</v>
      </c>
      <c r="B7181" s="65" t="s">
        <v>2505</v>
      </c>
      <c r="C7181" s="55" t="str">
        <f aca="false">LEFT(B7181,4)</f>
        <v>2010</v>
      </c>
      <c r="D7181" s="55" t="str">
        <f aca="false">MID(B7181,6,2)</f>
        <v>02</v>
      </c>
      <c r="E7181" s="0" t="n">
        <v>61.220001</v>
      </c>
      <c r="F7181" s="0" t="n">
        <v>61.220001</v>
      </c>
      <c r="G7181" s="0" t="n">
        <v>61.220001</v>
      </c>
      <c r="H7181" s="0" t="n">
        <v>61.220001</v>
      </c>
      <c r="I7181" s="0" t="n">
        <v>40.110355</v>
      </c>
      <c r="J7181" s="0" t="n">
        <v>0</v>
      </c>
    </row>
    <row r="7182" customFormat="false" ht="13.8" hidden="false" customHeight="false" outlineLevel="0" collapsed="false">
      <c r="A7182" s="55" t="s">
        <v>168</v>
      </c>
      <c r="B7182" s="65" t="s">
        <v>2506</v>
      </c>
      <c r="C7182" s="55" t="str">
        <f aca="false">LEFT(B7182,4)</f>
        <v>2010</v>
      </c>
      <c r="D7182" s="55" t="str">
        <f aca="false">MID(B7182,6,2)</f>
        <v>02</v>
      </c>
      <c r="E7182" s="0" t="n">
        <v>61.799999</v>
      </c>
      <c r="F7182" s="0" t="n">
        <v>61.799999</v>
      </c>
      <c r="G7182" s="0" t="n">
        <v>61.799999</v>
      </c>
      <c r="H7182" s="0" t="n">
        <v>61.799999</v>
      </c>
      <c r="I7182" s="0" t="n">
        <v>40.490368</v>
      </c>
      <c r="J7182" s="0" t="n">
        <v>0</v>
      </c>
    </row>
    <row r="7183" customFormat="false" ht="13.8" hidden="false" customHeight="false" outlineLevel="0" collapsed="false">
      <c r="A7183" s="55" t="s">
        <v>168</v>
      </c>
      <c r="B7183" s="65" t="s">
        <v>2507</v>
      </c>
      <c r="C7183" s="55" t="str">
        <f aca="false">LEFT(B7183,4)</f>
        <v>2010</v>
      </c>
      <c r="D7183" s="55" t="str">
        <f aca="false">MID(B7183,6,2)</f>
        <v>02</v>
      </c>
      <c r="E7183" s="0" t="n">
        <v>62.630001</v>
      </c>
      <c r="F7183" s="0" t="n">
        <v>62.630001</v>
      </c>
      <c r="G7183" s="0" t="n">
        <v>62.630001</v>
      </c>
      <c r="H7183" s="0" t="n">
        <v>62.630001</v>
      </c>
      <c r="I7183" s="0" t="n">
        <v>41.034176</v>
      </c>
      <c r="J7183" s="0" t="n">
        <v>0</v>
      </c>
    </row>
    <row r="7184" customFormat="false" ht="13.8" hidden="false" customHeight="false" outlineLevel="0" collapsed="false">
      <c r="A7184" s="55" t="s">
        <v>168</v>
      </c>
      <c r="B7184" s="65" t="s">
        <v>2508</v>
      </c>
      <c r="C7184" s="55" t="str">
        <f aca="false">LEFT(B7184,4)</f>
        <v>2010</v>
      </c>
      <c r="D7184" s="55" t="str">
        <f aca="false">MID(B7184,6,2)</f>
        <v>02</v>
      </c>
      <c r="E7184" s="0" t="n">
        <v>62.759998</v>
      </c>
      <c r="F7184" s="0" t="n">
        <v>62.759998</v>
      </c>
      <c r="G7184" s="0" t="n">
        <v>62.759998</v>
      </c>
      <c r="H7184" s="0" t="n">
        <v>62.759998</v>
      </c>
      <c r="I7184" s="0" t="n">
        <v>41.119343</v>
      </c>
      <c r="J7184" s="0" t="n">
        <v>0</v>
      </c>
    </row>
    <row r="7185" customFormat="false" ht="13.8" hidden="false" customHeight="false" outlineLevel="0" collapsed="false">
      <c r="A7185" s="55" t="s">
        <v>168</v>
      </c>
      <c r="B7185" s="65" t="s">
        <v>2509</v>
      </c>
      <c r="C7185" s="55" t="str">
        <f aca="false">LEFT(B7185,4)</f>
        <v>2010</v>
      </c>
      <c r="D7185" s="55" t="str">
        <f aca="false">MID(B7185,6,2)</f>
        <v>02</v>
      </c>
      <c r="E7185" s="0" t="n">
        <v>62.990002</v>
      </c>
      <c r="F7185" s="0" t="n">
        <v>62.990002</v>
      </c>
      <c r="G7185" s="0" t="n">
        <v>62.990002</v>
      </c>
      <c r="H7185" s="0" t="n">
        <v>62.990002</v>
      </c>
      <c r="I7185" s="0" t="n">
        <v>41.270031</v>
      </c>
      <c r="J7185" s="0" t="n">
        <v>0</v>
      </c>
    </row>
    <row r="7186" customFormat="false" ht="13.8" hidden="false" customHeight="false" outlineLevel="0" collapsed="false">
      <c r="A7186" s="55" t="s">
        <v>168</v>
      </c>
      <c r="B7186" s="65" t="s">
        <v>2510</v>
      </c>
      <c r="C7186" s="55" t="str">
        <f aca="false">LEFT(B7186,4)</f>
        <v>2010</v>
      </c>
      <c r="D7186" s="55" t="str">
        <f aca="false">MID(B7186,6,2)</f>
        <v>02</v>
      </c>
      <c r="E7186" s="0" t="n">
        <v>62.450001</v>
      </c>
      <c r="F7186" s="0" t="n">
        <v>62.450001</v>
      </c>
      <c r="G7186" s="0" t="n">
        <v>62.450001</v>
      </c>
      <c r="H7186" s="0" t="n">
        <v>62.450001</v>
      </c>
      <c r="I7186" s="0" t="n">
        <v>40.916233</v>
      </c>
      <c r="J7186" s="0" t="n">
        <v>0</v>
      </c>
    </row>
    <row r="7187" customFormat="false" ht="13.8" hidden="false" customHeight="false" outlineLevel="0" collapsed="false">
      <c r="A7187" s="55" t="s">
        <v>168</v>
      </c>
      <c r="B7187" s="65" t="s">
        <v>2511</v>
      </c>
      <c r="C7187" s="55" t="str">
        <f aca="false">LEFT(B7187,4)</f>
        <v>2010</v>
      </c>
      <c r="D7187" s="55" t="str">
        <f aca="false">MID(B7187,6,2)</f>
        <v>02</v>
      </c>
      <c r="E7187" s="0" t="n">
        <v>63.09</v>
      </c>
      <c r="F7187" s="0" t="n">
        <v>63.09</v>
      </c>
      <c r="G7187" s="0" t="n">
        <v>63.09</v>
      </c>
      <c r="H7187" s="0" t="n">
        <v>63.09</v>
      </c>
      <c r="I7187" s="0" t="n">
        <v>41.335552</v>
      </c>
      <c r="J7187" s="0" t="n">
        <v>0</v>
      </c>
    </row>
    <row r="7188" customFormat="false" ht="13.8" hidden="false" customHeight="false" outlineLevel="0" collapsed="false">
      <c r="A7188" s="55" t="s">
        <v>168</v>
      </c>
      <c r="B7188" s="65" t="s">
        <v>2512</v>
      </c>
      <c r="C7188" s="55" t="str">
        <f aca="false">LEFT(B7188,4)</f>
        <v>2010</v>
      </c>
      <c r="D7188" s="55" t="str">
        <f aca="false">MID(B7188,6,2)</f>
        <v>02</v>
      </c>
      <c r="E7188" s="0" t="n">
        <v>63.34</v>
      </c>
      <c r="F7188" s="0" t="n">
        <v>63.34</v>
      </c>
      <c r="G7188" s="0" t="n">
        <v>63.34</v>
      </c>
      <c r="H7188" s="0" t="n">
        <v>63.34</v>
      </c>
      <c r="I7188" s="0" t="n">
        <v>41.499359</v>
      </c>
      <c r="J7188" s="0" t="n">
        <v>0</v>
      </c>
    </row>
    <row r="7189" customFormat="false" ht="13.8" hidden="false" customHeight="false" outlineLevel="0" collapsed="false">
      <c r="A7189" s="55" t="s">
        <v>168</v>
      </c>
      <c r="B7189" s="65" t="s">
        <v>2513</v>
      </c>
      <c r="C7189" s="55" t="str">
        <f aca="false">LEFT(B7189,4)</f>
        <v>2010</v>
      </c>
      <c r="D7189" s="55" t="str">
        <f aca="false">MID(B7189,6,2)</f>
        <v>02</v>
      </c>
      <c r="E7189" s="0" t="n">
        <v>63.310001</v>
      </c>
      <c r="F7189" s="0" t="n">
        <v>63.310001</v>
      </c>
      <c r="G7189" s="0" t="n">
        <v>63.310001</v>
      </c>
      <c r="H7189" s="0" t="n">
        <v>63.310001</v>
      </c>
      <c r="I7189" s="0" t="n">
        <v>41.479691</v>
      </c>
      <c r="J7189" s="0" t="n">
        <v>0</v>
      </c>
    </row>
    <row r="7190" customFormat="false" ht="13.8" hidden="false" customHeight="false" outlineLevel="0" collapsed="false">
      <c r="A7190" s="55" t="s">
        <v>168</v>
      </c>
      <c r="B7190" s="65" t="s">
        <v>2514</v>
      </c>
      <c r="C7190" s="55" t="str">
        <f aca="false">LEFT(B7190,4)</f>
        <v>2010</v>
      </c>
      <c r="D7190" s="55" t="str">
        <f aca="false">MID(B7190,6,2)</f>
        <v>03</v>
      </c>
      <c r="E7190" s="0" t="n">
        <v>63.799999</v>
      </c>
      <c r="F7190" s="0" t="n">
        <v>63.799999</v>
      </c>
      <c r="G7190" s="0" t="n">
        <v>63.799999</v>
      </c>
      <c r="H7190" s="0" t="n">
        <v>63.799999</v>
      </c>
      <c r="I7190" s="0" t="n">
        <v>41.800735</v>
      </c>
      <c r="J7190" s="0" t="n">
        <v>0</v>
      </c>
    </row>
    <row r="7191" customFormat="false" ht="13.8" hidden="false" customHeight="false" outlineLevel="0" collapsed="false">
      <c r="A7191" s="55" t="s">
        <v>168</v>
      </c>
      <c r="B7191" s="65" t="s">
        <v>2515</v>
      </c>
      <c r="C7191" s="55" t="str">
        <f aca="false">LEFT(B7191,4)</f>
        <v>2010</v>
      </c>
      <c r="D7191" s="55" t="str">
        <f aca="false">MID(B7191,6,2)</f>
        <v>03</v>
      </c>
      <c r="E7191" s="0" t="n">
        <v>63.880001</v>
      </c>
      <c r="F7191" s="0" t="n">
        <v>63.880001</v>
      </c>
      <c r="G7191" s="0" t="n">
        <v>63.880001</v>
      </c>
      <c r="H7191" s="0" t="n">
        <v>63.880001</v>
      </c>
      <c r="I7191" s="0" t="n">
        <v>41.853149</v>
      </c>
      <c r="J7191" s="0" t="n">
        <v>0</v>
      </c>
    </row>
    <row r="7192" customFormat="false" ht="13.8" hidden="false" customHeight="false" outlineLevel="0" collapsed="false">
      <c r="A7192" s="55" t="s">
        <v>168</v>
      </c>
      <c r="B7192" s="65" t="s">
        <v>2516</v>
      </c>
      <c r="C7192" s="55" t="str">
        <f aca="false">LEFT(B7192,4)</f>
        <v>2010</v>
      </c>
      <c r="D7192" s="55" t="str">
        <f aca="false">MID(B7192,6,2)</f>
        <v>03</v>
      </c>
      <c r="E7192" s="0" t="n">
        <v>63.66</v>
      </c>
      <c r="F7192" s="0" t="n">
        <v>63.66</v>
      </c>
      <c r="G7192" s="0" t="n">
        <v>63.66</v>
      </c>
      <c r="H7192" s="0" t="n">
        <v>63.66</v>
      </c>
      <c r="I7192" s="0" t="n">
        <v>41.709019</v>
      </c>
      <c r="J7192" s="0" t="n">
        <v>0</v>
      </c>
    </row>
    <row r="7193" customFormat="false" ht="13.8" hidden="false" customHeight="false" outlineLevel="0" collapsed="false">
      <c r="A7193" s="55" t="s">
        <v>168</v>
      </c>
      <c r="B7193" s="65" t="s">
        <v>2517</v>
      </c>
      <c r="C7193" s="55" t="str">
        <f aca="false">LEFT(B7193,4)</f>
        <v>2010</v>
      </c>
      <c r="D7193" s="55" t="str">
        <f aca="false">MID(B7193,6,2)</f>
        <v>03</v>
      </c>
      <c r="E7193" s="0" t="n">
        <v>64.040001</v>
      </c>
      <c r="F7193" s="0" t="n">
        <v>64.040001</v>
      </c>
      <c r="G7193" s="0" t="n">
        <v>64.040001</v>
      </c>
      <c r="H7193" s="0" t="n">
        <v>64.040001</v>
      </c>
      <c r="I7193" s="0" t="n">
        <v>41.95797</v>
      </c>
      <c r="J7193" s="0" t="n">
        <v>0</v>
      </c>
    </row>
    <row r="7194" customFormat="false" ht="13.8" hidden="false" customHeight="false" outlineLevel="0" collapsed="false">
      <c r="A7194" s="55" t="s">
        <v>168</v>
      </c>
      <c r="B7194" s="65" t="s">
        <v>2518</v>
      </c>
      <c r="C7194" s="55" t="str">
        <f aca="false">LEFT(B7194,4)</f>
        <v>2010</v>
      </c>
      <c r="D7194" s="55" t="str">
        <f aca="false">MID(B7194,6,2)</f>
        <v>03</v>
      </c>
      <c r="E7194" s="0" t="n">
        <v>65.790001</v>
      </c>
      <c r="F7194" s="0" t="n">
        <v>65.790001</v>
      </c>
      <c r="G7194" s="0" t="n">
        <v>65.790001</v>
      </c>
      <c r="H7194" s="0" t="n">
        <v>65.790001</v>
      </c>
      <c r="I7194" s="0" t="n">
        <v>43.104546</v>
      </c>
      <c r="J7194" s="0" t="n">
        <v>0</v>
      </c>
    </row>
    <row r="7195" customFormat="false" ht="13.8" hidden="false" customHeight="false" outlineLevel="0" collapsed="false">
      <c r="A7195" s="55" t="s">
        <v>168</v>
      </c>
      <c r="B7195" s="65" t="s">
        <v>2519</v>
      </c>
      <c r="C7195" s="55" t="str">
        <f aca="false">LEFT(B7195,4)</f>
        <v>2010</v>
      </c>
      <c r="D7195" s="55" t="str">
        <f aca="false">MID(B7195,6,2)</f>
        <v>03</v>
      </c>
      <c r="E7195" s="0" t="n">
        <v>66.529999</v>
      </c>
      <c r="F7195" s="0" t="n">
        <v>66.529999</v>
      </c>
      <c r="G7195" s="0" t="n">
        <v>66.529999</v>
      </c>
      <c r="H7195" s="0" t="n">
        <v>66.529999</v>
      </c>
      <c r="I7195" s="0" t="n">
        <v>43.589394</v>
      </c>
      <c r="J7195" s="0" t="n">
        <v>0</v>
      </c>
    </row>
    <row r="7196" customFormat="false" ht="13.8" hidden="false" customHeight="false" outlineLevel="0" collapsed="false">
      <c r="A7196" s="55" t="s">
        <v>168</v>
      </c>
      <c r="B7196" s="65" t="s">
        <v>2520</v>
      </c>
      <c r="C7196" s="55" t="str">
        <f aca="false">LEFT(B7196,4)</f>
        <v>2010</v>
      </c>
      <c r="D7196" s="55" t="str">
        <f aca="false">MID(B7196,6,2)</f>
        <v>03</v>
      </c>
      <c r="E7196" s="0" t="n">
        <v>66.889999</v>
      </c>
      <c r="F7196" s="0" t="n">
        <v>66.889999</v>
      </c>
      <c r="G7196" s="0" t="n">
        <v>66.889999</v>
      </c>
      <c r="H7196" s="0" t="n">
        <v>66.889999</v>
      </c>
      <c r="I7196" s="0" t="n">
        <v>43.825253</v>
      </c>
      <c r="J7196" s="0" t="n">
        <v>0</v>
      </c>
    </row>
    <row r="7197" customFormat="false" ht="13.8" hidden="false" customHeight="false" outlineLevel="0" collapsed="false">
      <c r="A7197" s="55" t="s">
        <v>168</v>
      </c>
      <c r="B7197" s="65" t="s">
        <v>2521</v>
      </c>
      <c r="C7197" s="55" t="str">
        <f aca="false">LEFT(B7197,4)</f>
        <v>2010</v>
      </c>
      <c r="D7197" s="55" t="str">
        <f aca="false">MID(B7197,6,2)</f>
        <v>03</v>
      </c>
      <c r="E7197" s="0" t="n">
        <v>67.279999</v>
      </c>
      <c r="F7197" s="0" t="n">
        <v>67.279999</v>
      </c>
      <c r="G7197" s="0" t="n">
        <v>67.279999</v>
      </c>
      <c r="H7197" s="0" t="n">
        <v>67.279999</v>
      </c>
      <c r="I7197" s="0" t="n">
        <v>44.080761</v>
      </c>
      <c r="J7197" s="0" t="n">
        <v>0</v>
      </c>
    </row>
    <row r="7198" customFormat="false" ht="13.8" hidden="false" customHeight="false" outlineLevel="0" collapsed="false">
      <c r="A7198" s="55" t="s">
        <v>168</v>
      </c>
      <c r="B7198" s="65" t="s">
        <v>2522</v>
      </c>
      <c r="C7198" s="55" t="str">
        <f aca="false">LEFT(B7198,4)</f>
        <v>2010</v>
      </c>
      <c r="D7198" s="55" t="str">
        <f aca="false">MID(B7198,6,2)</f>
        <v>03</v>
      </c>
      <c r="E7198" s="0" t="n">
        <v>67.68</v>
      </c>
      <c r="F7198" s="0" t="n">
        <v>67.68</v>
      </c>
      <c r="G7198" s="0" t="n">
        <v>67.68</v>
      </c>
      <c r="H7198" s="0" t="n">
        <v>67.68</v>
      </c>
      <c r="I7198" s="0" t="n">
        <v>44.34285</v>
      </c>
      <c r="J7198" s="0" t="n">
        <v>0</v>
      </c>
    </row>
    <row r="7199" customFormat="false" ht="13.8" hidden="false" customHeight="false" outlineLevel="0" collapsed="false">
      <c r="A7199" s="55" t="s">
        <v>168</v>
      </c>
      <c r="B7199" s="65" t="s">
        <v>2523</v>
      </c>
      <c r="C7199" s="55" t="str">
        <f aca="false">LEFT(B7199,4)</f>
        <v>2010</v>
      </c>
      <c r="D7199" s="55" t="str">
        <f aca="false">MID(B7199,6,2)</f>
        <v>03</v>
      </c>
      <c r="E7199" s="0" t="n">
        <v>68.25</v>
      </c>
      <c r="F7199" s="0" t="n">
        <v>68.25</v>
      </c>
      <c r="G7199" s="0" t="n">
        <v>68.25</v>
      </c>
      <c r="H7199" s="0" t="n">
        <v>68.25</v>
      </c>
      <c r="I7199" s="0" t="n">
        <v>44.716312</v>
      </c>
      <c r="J7199" s="0" t="n">
        <v>0</v>
      </c>
    </row>
    <row r="7200" customFormat="false" ht="13.8" hidden="false" customHeight="false" outlineLevel="0" collapsed="false">
      <c r="A7200" s="55" t="s">
        <v>168</v>
      </c>
      <c r="B7200" s="65" t="s">
        <v>2524</v>
      </c>
      <c r="C7200" s="55" t="str">
        <f aca="false">LEFT(B7200,4)</f>
        <v>2010</v>
      </c>
      <c r="D7200" s="55" t="str">
        <f aca="false">MID(B7200,6,2)</f>
        <v>03</v>
      </c>
      <c r="E7200" s="0" t="n">
        <v>68.040001</v>
      </c>
      <c r="F7200" s="0" t="n">
        <v>68.040001</v>
      </c>
      <c r="G7200" s="0" t="n">
        <v>68.040001</v>
      </c>
      <c r="H7200" s="0" t="n">
        <v>68.040001</v>
      </c>
      <c r="I7200" s="0" t="n">
        <v>44.578716</v>
      </c>
      <c r="J7200" s="0" t="n">
        <v>0</v>
      </c>
    </row>
    <row r="7201" customFormat="false" ht="13.8" hidden="false" customHeight="false" outlineLevel="0" collapsed="false">
      <c r="A7201" s="55" t="s">
        <v>168</v>
      </c>
      <c r="B7201" s="65" t="s">
        <v>2525</v>
      </c>
      <c r="C7201" s="55" t="str">
        <f aca="false">LEFT(B7201,4)</f>
        <v>2010</v>
      </c>
      <c r="D7201" s="55" t="str">
        <f aca="false">MID(B7201,6,2)</f>
        <v>03</v>
      </c>
      <c r="E7201" s="0" t="n">
        <v>69.669998</v>
      </c>
      <c r="F7201" s="0" t="n">
        <v>69.669998</v>
      </c>
      <c r="G7201" s="0" t="n">
        <v>69.669998</v>
      </c>
      <c r="H7201" s="0" t="n">
        <v>69.669998</v>
      </c>
      <c r="I7201" s="0" t="n">
        <v>45.646656</v>
      </c>
      <c r="J7201" s="0" t="n">
        <v>0</v>
      </c>
    </row>
    <row r="7202" customFormat="false" ht="13.8" hidden="false" customHeight="false" outlineLevel="0" collapsed="false">
      <c r="A7202" s="55" t="s">
        <v>168</v>
      </c>
      <c r="B7202" s="65" t="s">
        <v>2526</v>
      </c>
      <c r="C7202" s="55" t="str">
        <f aca="false">LEFT(B7202,4)</f>
        <v>2010</v>
      </c>
      <c r="D7202" s="55" t="str">
        <f aca="false">MID(B7202,6,2)</f>
        <v>03</v>
      </c>
      <c r="E7202" s="0" t="n">
        <v>70.599998</v>
      </c>
      <c r="F7202" s="0" t="n">
        <v>70.599998</v>
      </c>
      <c r="G7202" s="0" t="n">
        <v>70.599998</v>
      </c>
      <c r="H7202" s="0" t="n">
        <v>70.599998</v>
      </c>
      <c r="I7202" s="0" t="n">
        <v>46.255981</v>
      </c>
      <c r="J7202" s="0" t="n">
        <v>0</v>
      </c>
    </row>
    <row r="7203" customFormat="false" ht="13.8" hidden="false" customHeight="false" outlineLevel="0" collapsed="false">
      <c r="A7203" s="55" t="s">
        <v>168</v>
      </c>
      <c r="B7203" s="65" t="s">
        <v>2527</v>
      </c>
      <c r="C7203" s="55" t="str">
        <f aca="false">LEFT(B7203,4)</f>
        <v>2010</v>
      </c>
      <c r="D7203" s="55" t="str">
        <f aca="false">MID(B7203,6,2)</f>
        <v>03</v>
      </c>
      <c r="E7203" s="0" t="n">
        <v>70.309998</v>
      </c>
      <c r="F7203" s="0" t="n">
        <v>70.309998</v>
      </c>
      <c r="G7203" s="0" t="n">
        <v>70.309998</v>
      </c>
      <c r="H7203" s="0" t="n">
        <v>70.309998</v>
      </c>
      <c r="I7203" s="0" t="n">
        <v>46.06599</v>
      </c>
      <c r="J7203" s="0" t="n">
        <v>0</v>
      </c>
    </row>
    <row r="7204" customFormat="false" ht="13.8" hidden="false" customHeight="false" outlineLevel="0" collapsed="false">
      <c r="A7204" s="55" t="s">
        <v>168</v>
      </c>
      <c r="B7204" s="65" t="s">
        <v>2528</v>
      </c>
      <c r="C7204" s="55" t="str">
        <f aca="false">LEFT(B7204,4)</f>
        <v>2010</v>
      </c>
      <c r="D7204" s="55" t="str">
        <f aca="false">MID(B7204,6,2)</f>
        <v>03</v>
      </c>
      <c r="E7204" s="0" t="n">
        <v>69.580002</v>
      </c>
      <c r="F7204" s="0" t="n">
        <v>69.580002</v>
      </c>
      <c r="G7204" s="0" t="n">
        <v>69.580002</v>
      </c>
      <c r="H7204" s="0" t="n">
        <v>69.580002</v>
      </c>
      <c r="I7204" s="0" t="n">
        <v>45.587704</v>
      </c>
      <c r="J7204" s="0" t="n">
        <v>0</v>
      </c>
    </row>
    <row r="7205" customFormat="false" ht="13.8" hidden="false" customHeight="false" outlineLevel="0" collapsed="false">
      <c r="A7205" s="55" t="s">
        <v>168</v>
      </c>
      <c r="B7205" s="65" t="s">
        <v>2529</v>
      </c>
      <c r="C7205" s="55" t="str">
        <f aca="false">LEFT(B7205,4)</f>
        <v>2010</v>
      </c>
      <c r="D7205" s="55" t="str">
        <f aca="false">MID(B7205,6,2)</f>
        <v>03</v>
      </c>
      <c r="E7205" s="0" t="n">
        <v>70.410004</v>
      </c>
      <c r="F7205" s="0" t="n">
        <v>70.410004</v>
      </c>
      <c r="G7205" s="0" t="n">
        <v>70.410004</v>
      </c>
      <c r="H7205" s="0" t="n">
        <v>70.410004</v>
      </c>
      <c r="I7205" s="0" t="n">
        <v>46.131496</v>
      </c>
      <c r="J7205" s="0" t="n">
        <v>0</v>
      </c>
    </row>
    <row r="7206" customFormat="false" ht="13.8" hidden="false" customHeight="false" outlineLevel="0" collapsed="false">
      <c r="A7206" s="55" t="s">
        <v>168</v>
      </c>
      <c r="B7206" s="65" t="s">
        <v>2530</v>
      </c>
      <c r="C7206" s="55" t="str">
        <f aca="false">LEFT(B7206,4)</f>
        <v>2010</v>
      </c>
      <c r="D7206" s="55" t="str">
        <f aca="false">MID(B7206,6,2)</f>
        <v>03</v>
      </c>
      <c r="E7206" s="0" t="n">
        <v>70.18</v>
      </c>
      <c r="F7206" s="0" t="n">
        <v>70.18</v>
      </c>
      <c r="G7206" s="0" t="n">
        <v>70.18</v>
      </c>
      <c r="H7206" s="0" t="n">
        <v>70.18</v>
      </c>
      <c r="I7206" s="0" t="n">
        <v>45.980808</v>
      </c>
      <c r="J7206" s="0" t="n">
        <v>0</v>
      </c>
    </row>
    <row r="7207" customFormat="false" ht="13.8" hidden="false" customHeight="false" outlineLevel="0" collapsed="false">
      <c r="A7207" s="55" t="s">
        <v>168</v>
      </c>
      <c r="B7207" s="65" t="s">
        <v>2531</v>
      </c>
      <c r="C7207" s="55" t="str">
        <f aca="false">LEFT(B7207,4)</f>
        <v>2010</v>
      </c>
      <c r="D7207" s="55" t="str">
        <f aca="false">MID(B7207,6,2)</f>
        <v>03</v>
      </c>
      <c r="E7207" s="0" t="n">
        <v>70.059998</v>
      </c>
      <c r="F7207" s="0" t="n">
        <v>70.059998</v>
      </c>
      <c r="G7207" s="0" t="n">
        <v>70.059998</v>
      </c>
      <c r="H7207" s="0" t="n">
        <v>70.059998</v>
      </c>
      <c r="I7207" s="0" t="n">
        <v>46.248146</v>
      </c>
      <c r="J7207" s="0" t="n">
        <v>0</v>
      </c>
    </row>
    <row r="7208" customFormat="false" ht="13.8" hidden="false" customHeight="false" outlineLevel="0" collapsed="false">
      <c r="A7208" s="55" t="s">
        <v>168</v>
      </c>
      <c r="B7208" s="65" t="s">
        <v>2532</v>
      </c>
      <c r="C7208" s="55" t="str">
        <f aca="false">LEFT(B7208,4)</f>
        <v>2010</v>
      </c>
      <c r="D7208" s="55" t="str">
        <f aca="false">MID(B7208,6,2)</f>
        <v>03</v>
      </c>
      <c r="E7208" s="0" t="n">
        <v>70.330002</v>
      </c>
      <c r="F7208" s="0" t="n">
        <v>70.330002</v>
      </c>
      <c r="G7208" s="0" t="n">
        <v>70.330002</v>
      </c>
      <c r="H7208" s="0" t="n">
        <v>70.330002</v>
      </c>
      <c r="I7208" s="0" t="n">
        <v>46.426399</v>
      </c>
      <c r="J7208" s="0" t="n">
        <v>0</v>
      </c>
    </row>
    <row r="7209" customFormat="false" ht="13.8" hidden="false" customHeight="false" outlineLevel="0" collapsed="false">
      <c r="A7209" s="55" t="s">
        <v>168</v>
      </c>
      <c r="B7209" s="65" t="s">
        <v>2533</v>
      </c>
      <c r="C7209" s="55" t="str">
        <f aca="false">LEFT(B7209,4)</f>
        <v>2010</v>
      </c>
      <c r="D7209" s="55" t="str">
        <f aca="false">MID(B7209,6,2)</f>
        <v>03</v>
      </c>
      <c r="E7209" s="0" t="n">
        <v>69.940002</v>
      </c>
      <c r="F7209" s="0" t="n">
        <v>69.940002</v>
      </c>
      <c r="G7209" s="0" t="n">
        <v>69.940002</v>
      </c>
      <c r="H7209" s="0" t="n">
        <v>69.940002</v>
      </c>
      <c r="I7209" s="0" t="n">
        <v>46.168938</v>
      </c>
      <c r="J7209" s="0" t="n">
        <v>0</v>
      </c>
    </row>
    <row r="7210" customFormat="false" ht="13.8" hidden="false" customHeight="false" outlineLevel="0" collapsed="false">
      <c r="A7210" s="55" t="s">
        <v>168</v>
      </c>
      <c r="B7210" s="65" t="s">
        <v>2534</v>
      </c>
      <c r="C7210" s="55" t="str">
        <f aca="false">LEFT(B7210,4)</f>
        <v>2010</v>
      </c>
      <c r="D7210" s="55" t="str">
        <f aca="false">MID(B7210,6,2)</f>
        <v>03</v>
      </c>
      <c r="E7210" s="0" t="n">
        <v>70.010002</v>
      </c>
      <c r="F7210" s="0" t="n">
        <v>70.010002</v>
      </c>
      <c r="G7210" s="0" t="n">
        <v>70.010002</v>
      </c>
      <c r="H7210" s="0" t="n">
        <v>70.010002</v>
      </c>
      <c r="I7210" s="0" t="n">
        <v>46.215145</v>
      </c>
      <c r="J7210" s="0" t="n">
        <v>0</v>
      </c>
    </row>
    <row r="7211" customFormat="false" ht="13.8" hidden="false" customHeight="false" outlineLevel="0" collapsed="false">
      <c r="A7211" s="55" t="s">
        <v>168</v>
      </c>
      <c r="B7211" s="65" t="s">
        <v>2535</v>
      </c>
      <c r="C7211" s="55" t="str">
        <f aca="false">LEFT(B7211,4)</f>
        <v>2010</v>
      </c>
      <c r="D7211" s="55" t="str">
        <f aca="false">MID(B7211,6,2)</f>
        <v>03</v>
      </c>
      <c r="E7211" s="0" t="n">
        <v>69.940002</v>
      </c>
      <c r="F7211" s="0" t="n">
        <v>69.940002</v>
      </c>
      <c r="G7211" s="0" t="n">
        <v>69.940002</v>
      </c>
      <c r="H7211" s="0" t="n">
        <v>69.940002</v>
      </c>
      <c r="I7211" s="0" t="n">
        <v>46.168938</v>
      </c>
      <c r="J7211" s="0" t="n">
        <v>0</v>
      </c>
    </row>
    <row r="7212" customFormat="false" ht="13.8" hidden="false" customHeight="false" outlineLevel="0" collapsed="false">
      <c r="A7212" s="55" t="s">
        <v>168</v>
      </c>
      <c r="B7212" s="65" t="s">
        <v>2536</v>
      </c>
      <c r="C7212" s="55" t="str">
        <f aca="false">LEFT(B7212,4)</f>
        <v>2010</v>
      </c>
      <c r="D7212" s="55" t="str">
        <f aca="false">MID(B7212,6,2)</f>
        <v>03</v>
      </c>
      <c r="E7212" s="0" t="n">
        <v>69.190002</v>
      </c>
      <c r="F7212" s="0" t="n">
        <v>69.190002</v>
      </c>
      <c r="G7212" s="0" t="n">
        <v>69.190002</v>
      </c>
      <c r="H7212" s="0" t="n">
        <v>69.190002</v>
      </c>
      <c r="I7212" s="0" t="n">
        <v>45.673866</v>
      </c>
      <c r="J7212" s="0" t="n">
        <v>0</v>
      </c>
    </row>
    <row r="7213" customFormat="false" ht="13.8" hidden="false" customHeight="false" outlineLevel="0" collapsed="false">
      <c r="A7213" s="55" t="s">
        <v>168</v>
      </c>
      <c r="B7213" s="65" t="s">
        <v>2537</v>
      </c>
      <c r="C7213" s="55" t="str">
        <f aca="false">LEFT(B7213,4)</f>
        <v>2010</v>
      </c>
      <c r="D7213" s="55" t="str">
        <f aca="false">MID(B7213,6,2)</f>
        <v>04</v>
      </c>
      <c r="E7213" s="0" t="n">
        <v>69.459999</v>
      </c>
      <c r="F7213" s="0" t="n">
        <v>69.459999</v>
      </c>
      <c r="G7213" s="0" t="n">
        <v>69.459999</v>
      </c>
      <c r="H7213" s="0" t="n">
        <v>69.459999</v>
      </c>
      <c r="I7213" s="0" t="n">
        <v>45.852085</v>
      </c>
      <c r="J7213" s="0" t="n">
        <v>0</v>
      </c>
    </row>
    <row r="7214" customFormat="false" ht="13.8" hidden="false" customHeight="false" outlineLevel="0" collapsed="false">
      <c r="A7214" s="55" t="s">
        <v>168</v>
      </c>
      <c r="B7214" s="65" t="s">
        <v>2538</v>
      </c>
      <c r="C7214" s="55" t="str">
        <f aca="false">LEFT(B7214,4)</f>
        <v>2010</v>
      </c>
      <c r="D7214" s="55" t="str">
        <f aca="false">MID(B7214,6,2)</f>
        <v>04</v>
      </c>
      <c r="E7214" s="0" t="n">
        <v>71.199997</v>
      </c>
      <c r="F7214" s="0" t="n">
        <v>71.199997</v>
      </c>
      <c r="G7214" s="0" t="n">
        <v>71.199997</v>
      </c>
      <c r="H7214" s="0" t="n">
        <v>71.199997</v>
      </c>
      <c r="I7214" s="0" t="n">
        <v>47.000679</v>
      </c>
      <c r="J7214" s="0" t="n">
        <v>0</v>
      </c>
    </row>
    <row r="7215" customFormat="false" ht="13.8" hidden="false" customHeight="false" outlineLevel="0" collapsed="false">
      <c r="A7215" s="55" t="s">
        <v>168</v>
      </c>
      <c r="B7215" s="65" t="s">
        <v>2539</v>
      </c>
      <c r="C7215" s="55" t="str">
        <f aca="false">LEFT(B7215,4)</f>
        <v>2010</v>
      </c>
      <c r="D7215" s="55" t="str">
        <f aca="false">MID(B7215,6,2)</f>
        <v>04</v>
      </c>
      <c r="E7215" s="0" t="n">
        <v>72.730003</v>
      </c>
      <c r="F7215" s="0" t="n">
        <v>72.730003</v>
      </c>
      <c r="G7215" s="0" t="n">
        <v>72.730003</v>
      </c>
      <c r="H7215" s="0" t="n">
        <v>72.730003</v>
      </c>
      <c r="I7215" s="0" t="n">
        <v>48.010681</v>
      </c>
      <c r="J7215" s="0" t="n">
        <v>0</v>
      </c>
    </row>
    <row r="7216" customFormat="false" ht="13.8" hidden="false" customHeight="false" outlineLevel="0" collapsed="false">
      <c r="A7216" s="55" t="s">
        <v>168</v>
      </c>
      <c r="B7216" s="65" t="s">
        <v>2540</v>
      </c>
      <c r="C7216" s="55" t="str">
        <f aca="false">LEFT(B7216,4)</f>
        <v>2010</v>
      </c>
      <c r="D7216" s="55" t="str">
        <f aca="false">MID(B7216,6,2)</f>
        <v>04</v>
      </c>
      <c r="E7216" s="0" t="n">
        <v>71.080002</v>
      </c>
      <c r="F7216" s="0" t="n">
        <v>71.080002</v>
      </c>
      <c r="G7216" s="0" t="n">
        <v>71.080002</v>
      </c>
      <c r="H7216" s="0" t="n">
        <v>71.080002</v>
      </c>
      <c r="I7216" s="0" t="n">
        <v>46.921482</v>
      </c>
      <c r="J7216" s="0" t="n">
        <v>0</v>
      </c>
    </row>
    <row r="7217" customFormat="false" ht="13.8" hidden="false" customHeight="false" outlineLevel="0" collapsed="false">
      <c r="A7217" s="55" t="s">
        <v>168</v>
      </c>
      <c r="B7217" s="65" t="s">
        <v>2541</v>
      </c>
      <c r="C7217" s="55" t="str">
        <f aca="false">LEFT(B7217,4)</f>
        <v>2010</v>
      </c>
      <c r="D7217" s="55" t="str">
        <f aca="false">MID(B7217,6,2)</f>
        <v>04</v>
      </c>
      <c r="E7217" s="0" t="n">
        <v>71.089996</v>
      </c>
      <c r="F7217" s="0" t="n">
        <v>71.089996</v>
      </c>
      <c r="G7217" s="0" t="n">
        <v>71.089996</v>
      </c>
      <c r="H7217" s="0" t="n">
        <v>71.089996</v>
      </c>
      <c r="I7217" s="0" t="n">
        <v>46.928078</v>
      </c>
      <c r="J7217" s="0" t="n">
        <v>0</v>
      </c>
    </row>
    <row r="7218" customFormat="false" ht="13.8" hidden="false" customHeight="false" outlineLevel="0" collapsed="false">
      <c r="A7218" s="55" t="s">
        <v>168</v>
      </c>
      <c r="B7218" s="65" t="s">
        <v>2542</v>
      </c>
      <c r="C7218" s="55" t="str">
        <f aca="false">LEFT(B7218,4)</f>
        <v>2010</v>
      </c>
      <c r="D7218" s="55" t="str">
        <f aca="false">MID(B7218,6,2)</f>
        <v>04</v>
      </c>
      <c r="E7218" s="0" t="n">
        <v>72.330002</v>
      </c>
      <c r="F7218" s="0" t="n">
        <v>72.330002</v>
      </c>
      <c r="G7218" s="0" t="n">
        <v>72.330002</v>
      </c>
      <c r="H7218" s="0" t="n">
        <v>72.330002</v>
      </c>
      <c r="I7218" s="0" t="n">
        <v>47.746639</v>
      </c>
      <c r="J7218" s="0" t="n">
        <v>0</v>
      </c>
    </row>
    <row r="7219" customFormat="false" ht="13.8" hidden="false" customHeight="false" outlineLevel="0" collapsed="false">
      <c r="A7219" s="55" t="s">
        <v>168</v>
      </c>
      <c r="B7219" s="65" t="s">
        <v>2543</v>
      </c>
      <c r="C7219" s="55" t="str">
        <f aca="false">LEFT(B7219,4)</f>
        <v>2010</v>
      </c>
      <c r="D7219" s="55" t="str">
        <f aca="false">MID(B7219,6,2)</f>
        <v>04</v>
      </c>
      <c r="E7219" s="0" t="n">
        <v>71.730003</v>
      </c>
      <c r="F7219" s="0" t="n">
        <v>71.730003</v>
      </c>
      <c r="G7219" s="0" t="n">
        <v>71.730003</v>
      </c>
      <c r="H7219" s="0" t="n">
        <v>71.730003</v>
      </c>
      <c r="I7219" s="0" t="n">
        <v>47.350559</v>
      </c>
      <c r="J7219" s="0" t="n">
        <v>0</v>
      </c>
    </row>
    <row r="7220" customFormat="false" ht="13.8" hidden="false" customHeight="false" outlineLevel="0" collapsed="false">
      <c r="A7220" s="55" t="s">
        <v>168</v>
      </c>
      <c r="B7220" s="65" t="s">
        <v>2544</v>
      </c>
      <c r="C7220" s="55" t="str">
        <f aca="false">LEFT(B7220,4)</f>
        <v>2010</v>
      </c>
      <c r="D7220" s="55" t="str">
        <f aca="false">MID(B7220,6,2)</f>
        <v>04</v>
      </c>
      <c r="E7220" s="0" t="n">
        <v>73.529999</v>
      </c>
      <c r="F7220" s="0" t="n">
        <v>73.529999</v>
      </c>
      <c r="G7220" s="0" t="n">
        <v>73.529999</v>
      </c>
      <c r="H7220" s="0" t="n">
        <v>73.529999</v>
      </c>
      <c r="I7220" s="0" t="n">
        <v>48.538769</v>
      </c>
      <c r="J7220" s="0" t="n">
        <v>0</v>
      </c>
    </row>
    <row r="7221" customFormat="false" ht="13.8" hidden="false" customHeight="false" outlineLevel="0" collapsed="false">
      <c r="A7221" s="55" t="s">
        <v>168</v>
      </c>
      <c r="B7221" s="65" t="s">
        <v>2545</v>
      </c>
      <c r="C7221" s="55" t="str">
        <f aca="false">LEFT(B7221,4)</f>
        <v>2010</v>
      </c>
      <c r="D7221" s="55" t="str">
        <f aca="false">MID(B7221,6,2)</f>
        <v>04</v>
      </c>
      <c r="E7221" s="0" t="n">
        <v>73.550003</v>
      </c>
      <c r="F7221" s="0" t="n">
        <v>73.550003</v>
      </c>
      <c r="G7221" s="0" t="n">
        <v>73.550003</v>
      </c>
      <c r="H7221" s="0" t="n">
        <v>73.550003</v>
      </c>
      <c r="I7221" s="0" t="n">
        <v>48.551983</v>
      </c>
      <c r="J7221" s="0" t="n">
        <v>0</v>
      </c>
    </row>
    <row r="7222" customFormat="false" ht="13.8" hidden="false" customHeight="false" outlineLevel="0" collapsed="false">
      <c r="A7222" s="55" t="s">
        <v>168</v>
      </c>
      <c r="B7222" s="65" t="s">
        <v>2546</v>
      </c>
      <c r="C7222" s="55" t="str">
        <f aca="false">LEFT(B7222,4)</f>
        <v>2010</v>
      </c>
      <c r="D7222" s="55" t="str">
        <f aca="false">MID(B7222,6,2)</f>
        <v>04</v>
      </c>
      <c r="E7222" s="0" t="n">
        <v>71.559998</v>
      </c>
      <c r="F7222" s="0" t="n">
        <v>71.559998</v>
      </c>
      <c r="G7222" s="0" t="n">
        <v>71.559998</v>
      </c>
      <c r="H7222" s="0" t="n">
        <v>71.559998</v>
      </c>
      <c r="I7222" s="0" t="n">
        <v>47.238338</v>
      </c>
      <c r="J7222" s="0" t="n">
        <v>0</v>
      </c>
    </row>
    <row r="7223" customFormat="false" ht="13.8" hidden="false" customHeight="false" outlineLevel="0" collapsed="false">
      <c r="A7223" s="55" t="s">
        <v>168</v>
      </c>
      <c r="B7223" s="65" t="s">
        <v>2547</v>
      </c>
      <c r="C7223" s="55" t="str">
        <f aca="false">LEFT(B7223,4)</f>
        <v>2010</v>
      </c>
      <c r="D7223" s="55" t="str">
        <f aca="false">MID(B7223,6,2)</f>
        <v>04</v>
      </c>
      <c r="E7223" s="0" t="n">
        <v>69.870003</v>
      </c>
      <c r="F7223" s="0" t="n">
        <v>69.870003</v>
      </c>
      <c r="G7223" s="0" t="n">
        <v>69.870003</v>
      </c>
      <c r="H7223" s="0" t="n">
        <v>69.870003</v>
      </c>
      <c r="I7223" s="0" t="n">
        <v>46.122738</v>
      </c>
      <c r="J7223" s="0" t="n">
        <v>0</v>
      </c>
    </row>
    <row r="7224" customFormat="false" ht="13.8" hidden="false" customHeight="false" outlineLevel="0" collapsed="false">
      <c r="A7224" s="55" t="s">
        <v>168</v>
      </c>
      <c r="B7224" s="65" t="s">
        <v>2548</v>
      </c>
      <c r="C7224" s="55" t="str">
        <f aca="false">LEFT(B7224,4)</f>
        <v>2010</v>
      </c>
      <c r="D7224" s="55" t="str">
        <f aca="false">MID(B7224,6,2)</f>
        <v>04</v>
      </c>
      <c r="E7224" s="0" t="n">
        <v>70.25</v>
      </c>
      <c r="F7224" s="0" t="n">
        <v>70.25</v>
      </c>
      <c r="G7224" s="0" t="n">
        <v>70.25</v>
      </c>
      <c r="H7224" s="0" t="n">
        <v>70.25</v>
      </c>
      <c r="I7224" s="0" t="n">
        <v>46.373589</v>
      </c>
      <c r="J7224" s="0" t="n">
        <v>0</v>
      </c>
    </row>
    <row r="7225" customFormat="false" ht="13.8" hidden="false" customHeight="false" outlineLevel="0" collapsed="false">
      <c r="A7225" s="55" t="s">
        <v>168</v>
      </c>
      <c r="B7225" s="65" t="s">
        <v>2549</v>
      </c>
      <c r="C7225" s="55" t="str">
        <f aca="false">LEFT(B7225,4)</f>
        <v>2010</v>
      </c>
      <c r="D7225" s="55" t="str">
        <f aca="false">MID(B7225,6,2)</f>
        <v>04</v>
      </c>
      <c r="E7225" s="0" t="n">
        <v>71.400002</v>
      </c>
      <c r="F7225" s="0" t="n">
        <v>71.400002</v>
      </c>
      <c r="G7225" s="0" t="n">
        <v>71.400002</v>
      </c>
      <c r="H7225" s="0" t="n">
        <v>71.400002</v>
      </c>
      <c r="I7225" s="0" t="n">
        <v>47.132713</v>
      </c>
      <c r="J7225" s="0" t="n">
        <v>0</v>
      </c>
    </row>
    <row r="7226" customFormat="false" ht="13.8" hidden="false" customHeight="false" outlineLevel="0" collapsed="false">
      <c r="A7226" s="55" t="s">
        <v>168</v>
      </c>
      <c r="B7226" s="65" t="s">
        <v>2550</v>
      </c>
      <c r="C7226" s="55" t="str">
        <f aca="false">LEFT(B7226,4)</f>
        <v>2010</v>
      </c>
      <c r="D7226" s="55" t="str">
        <f aca="false">MID(B7226,6,2)</f>
        <v>04</v>
      </c>
      <c r="E7226" s="0" t="n">
        <v>72.730003</v>
      </c>
      <c r="F7226" s="0" t="n">
        <v>72.730003</v>
      </c>
      <c r="G7226" s="0" t="n">
        <v>72.730003</v>
      </c>
      <c r="H7226" s="0" t="n">
        <v>72.730003</v>
      </c>
      <c r="I7226" s="0" t="n">
        <v>48.010681</v>
      </c>
      <c r="J7226" s="0" t="n">
        <v>0</v>
      </c>
    </row>
    <row r="7227" customFormat="false" ht="13.8" hidden="false" customHeight="false" outlineLevel="0" collapsed="false">
      <c r="A7227" s="55" t="s">
        <v>168</v>
      </c>
      <c r="B7227" s="65" t="s">
        <v>2551</v>
      </c>
      <c r="C7227" s="55" t="str">
        <f aca="false">LEFT(B7227,4)</f>
        <v>2010</v>
      </c>
      <c r="D7227" s="55" t="str">
        <f aca="false">MID(B7227,6,2)</f>
        <v>04</v>
      </c>
      <c r="E7227" s="0" t="n">
        <v>73.900002</v>
      </c>
      <c r="F7227" s="0" t="n">
        <v>73.900002</v>
      </c>
      <c r="G7227" s="0" t="n">
        <v>73.900002</v>
      </c>
      <c r="H7227" s="0" t="n">
        <v>73.900002</v>
      </c>
      <c r="I7227" s="0" t="n">
        <v>48.783028</v>
      </c>
      <c r="J7227" s="0" t="n">
        <v>0</v>
      </c>
    </row>
    <row r="7228" customFormat="false" ht="13.8" hidden="false" customHeight="false" outlineLevel="0" collapsed="false">
      <c r="A7228" s="55" t="s">
        <v>168</v>
      </c>
      <c r="B7228" s="65" t="s">
        <v>2552</v>
      </c>
      <c r="C7228" s="55" t="str">
        <f aca="false">LEFT(B7228,4)</f>
        <v>2010</v>
      </c>
      <c r="D7228" s="55" t="str">
        <f aca="false">MID(B7228,6,2)</f>
        <v>04</v>
      </c>
      <c r="E7228" s="0" t="n">
        <v>74.82</v>
      </c>
      <c r="F7228" s="0" t="n">
        <v>74.82</v>
      </c>
      <c r="G7228" s="0" t="n">
        <v>74.82</v>
      </c>
      <c r="H7228" s="0" t="n">
        <v>74.82</v>
      </c>
      <c r="I7228" s="0" t="n">
        <v>49.390339</v>
      </c>
      <c r="J7228" s="0" t="n">
        <v>0</v>
      </c>
    </row>
    <row r="7229" customFormat="false" ht="13.8" hidden="false" customHeight="false" outlineLevel="0" collapsed="false">
      <c r="A7229" s="55" t="s">
        <v>168</v>
      </c>
      <c r="B7229" s="65" t="s">
        <v>2553</v>
      </c>
      <c r="C7229" s="55" t="str">
        <f aca="false">LEFT(B7229,4)</f>
        <v>2010</v>
      </c>
      <c r="D7229" s="55" t="str">
        <f aca="false">MID(B7229,6,2)</f>
        <v>04</v>
      </c>
      <c r="E7229" s="0" t="n">
        <v>75.449997</v>
      </c>
      <c r="F7229" s="0" t="n">
        <v>75.449997</v>
      </c>
      <c r="G7229" s="0" t="n">
        <v>75.449997</v>
      </c>
      <c r="H7229" s="0" t="n">
        <v>75.449997</v>
      </c>
      <c r="I7229" s="0" t="n">
        <v>49.806202</v>
      </c>
      <c r="J7229" s="0" t="n">
        <v>0</v>
      </c>
    </row>
    <row r="7230" customFormat="false" ht="13.8" hidden="false" customHeight="false" outlineLevel="0" collapsed="false">
      <c r="A7230" s="55" t="s">
        <v>168</v>
      </c>
      <c r="B7230" s="65" t="s">
        <v>2554</v>
      </c>
      <c r="C7230" s="55" t="str">
        <f aca="false">LEFT(B7230,4)</f>
        <v>2010</v>
      </c>
      <c r="D7230" s="55" t="str">
        <f aca="false">MID(B7230,6,2)</f>
        <v>04</v>
      </c>
      <c r="E7230" s="0" t="n">
        <v>73.019997</v>
      </c>
      <c r="F7230" s="0" t="n">
        <v>73.019997</v>
      </c>
      <c r="G7230" s="0" t="n">
        <v>73.019997</v>
      </c>
      <c r="H7230" s="0" t="n">
        <v>73.019997</v>
      </c>
      <c r="I7230" s="0" t="n">
        <v>48.202122</v>
      </c>
      <c r="J7230" s="0" t="n">
        <v>0</v>
      </c>
    </row>
    <row r="7231" customFormat="false" ht="13.8" hidden="false" customHeight="false" outlineLevel="0" collapsed="false">
      <c r="A7231" s="55" t="s">
        <v>168</v>
      </c>
      <c r="B7231" s="65" t="s">
        <v>2555</v>
      </c>
      <c r="C7231" s="55" t="str">
        <f aca="false">LEFT(B7231,4)</f>
        <v>2010</v>
      </c>
      <c r="D7231" s="55" t="str">
        <f aca="false">MID(B7231,6,2)</f>
        <v>04</v>
      </c>
      <c r="E7231" s="0" t="n">
        <v>73.239998</v>
      </c>
      <c r="F7231" s="0" t="n">
        <v>73.239998</v>
      </c>
      <c r="G7231" s="0" t="n">
        <v>73.239998</v>
      </c>
      <c r="H7231" s="0" t="n">
        <v>73.239998</v>
      </c>
      <c r="I7231" s="0" t="n">
        <v>48.347355</v>
      </c>
      <c r="J7231" s="0" t="n">
        <v>0</v>
      </c>
    </row>
    <row r="7232" customFormat="false" ht="13.8" hidden="false" customHeight="false" outlineLevel="0" collapsed="false">
      <c r="A7232" s="55" t="s">
        <v>168</v>
      </c>
      <c r="B7232" s="65" t="s">
        <v>2556</v>
      </c>
      <c r="C7232" s="55" t="str">
        <f aca="false">LEFT(B7232,4)</f>
        <v>2010</v>
      </c>
      <c r="D7232" s="55" t="str">
        <f aca="false">MID(B7232,6,2)</f>
        <v>04</v>
      </c>
      <c r="E7232" s="0" t="n">
        <v>76.620003</v>
      </c>
      <c r="F7232" s="0" t="n">
        <v>76.620003</v>
      </c>
      <c r="G7232" s="0" t="n">
        <v>76.620003</v>
      </c>
      <c r="H7232" s="0" t="n">
        <v>76.620003</v>
      </c>
      <c r="I7232" s="0" t="n">
        <v>50.578571</v>
      </c>
      <c r="J7232" s="0" t="n">
        <v>0</v>
      </c>
    </row>
    <row r="7233" customFormat="false" ht="13.8" hidden="false" customHeight="false" outlineLevel="0" collapsed="false">
      <c r="A7233" s="55" t="s">
        <v>168</v>
      </c>
      <c r="B7233" s="65" t="s">
        <v>2557</v>
      </c>
      <c r="C7233" s="55" t="str">
        <f aca="false">LEFT(B7233,4)</f>
        <v>2010</v>
      </c>
      <c r="D7233" s="55" t="str">
        <f aca="false">MID(B7233,6,2)</f>
        <v>04</v>
      </c>
      <c r="E7233" s="0" t="n">
        <v>74.07</v>
      </c>
      <c r="F7233" s="0" t="n">
        <v>74.07</v>
      </c>
      <c r="G7233" s="0" t="n">
        <v>74.07</v>
      </c>
      <c r="H7233" s="0" t="n">
        <v>74.07</v>
      </c>
      <c r="I7233" s="0" t="n">
        <v>48.918869</v>
      </c>
      <c r="J7233" s="0" t="n">
        <v>0</v>
      </c>
    </row>
    <row r="7234" customFormat="false" ht="13.8" hidden="false" customHeight="false" outlineLevel="0" collapsed="false">
      <c r="A7234" s="55" t="s">
        <v>168</v>
      </c>
      <c r="B7234" s="65" t="s">
        <v>2558</v>
      </c>
      <c r="C7234" s="55" t="str">
        <f aca="false">LEFT(B7234,4)</f>
        <v>2010</v>
      </c>
      <c r="D7234" s="55" t="str">
        <f aca="false">MID(B7234,6,2)</f>
        <v>05</v>
      </c>
      <c r="E7234" s="0" t="n">
        <v>76.650002</v>
      </c>
      <c r="F7234" s="0" t="n">
        <v>76.650002</v>
      </c>
      <c r="G7234" s="0" t="n">
        <v>76.650002</v>
      </c>
      <c r="H7234" s="0" t="n">
        <v>76.650002</v>
      </c>
      <c r="I7234" s="0" t="n">
        <v>50.622826</v>
      </c>
      <c r="J7234" s="0" t="n">
        <v>0</v>
      </c>
    </row>
    <row r="7235" customFormat="false" ht="13.8" hidden="false" customHeight="false" outlineLevel="0" collapsed="false">
      <c r="A7235" s="55" t="s">
        <v>168</v>
      </c>
      <c r="B7235" s="65" t="s">
        <v>2559</v>
      </c>
      <c r="C7235" s="55" t="str">
        <f aca="false">LEFT(B7235,4)</f>
        <v>2010</v>
      </c>
      <c r="D7235" s="55" t="str">
        <f aca="false">MID(B7235,6,2)</f>
        <v>05</v>
      </c>
      <c r="E7235" s="0" t="n">
        <v>74.82</v>
      </c>
      <c r="F7235" s="0" t="n">
        <v>74.82</v>
      </c>
      <c r="G7235" s="0" t="n">
        <v>74.82</v>
      </c>
      <c r="H7235" s="0" t="n">
        <v>74.82</v>
      </c>
      <c r="I7235" s="0" t="n">
        <v>49.4142</v>
      </c>
      <c r="J7235" s="0" t="n">
        <v>0</v>
      </c>
    </row>
    <row r="7236" customFormat="false" ht="13.8" hidden="false" customHeight="false" outlineLevel="0" collapsed="false">
      <c r="A7236" s="55" t="s">
        <v>168</v>
      </c>
      <c r="B7236" s="65" t="s">
        <v>2560</v>
      </c>
      <c r="C7236" s="55" t="str">
        <f aca="false">LEFT(B7236,4)</f>
        <v>2010</v>
      </c>
      <c r="D7236" s="55" t="str">
        <f aca="false">MID(B7236,6,2)</f>
        <v>05</v>
      </c>
      <c r="E7236" s="0" t="n">
        <v>73.650002</v>
      </c>
      <c r="F7236" s="0" t="n">
        <v>73.650002</v>
      </c>
      <c r="G7236" s="0" t="n">
        <v>73.650002</v>
      </c>
      <c r="H7236" s="0" t="n">
        <v>73.650002</v>
      </c>
      <c r="I7236" s="0" t="n">
        <v>48.641483</v>
      </c>
      <c r="J7236" s="0" t="n">
        <v>0</v>
      </c>
    </row>
    <row r="7237" customFormat="false" ht="13.8" hidden="false" customHeight="false" outlineLevel="0" collapsed="false">
      <c r="A7237" s="55" t="s">
        <v>168</v>
      </c>
      <c r="B7237" s="65" t="s">
        <v>2561</v>
      </c>
      <c r="C7237" s="55" t="str">
        <f aca="false">LEFT(B7237,4)</f>
        <v>2010</v>
      </c>
      <c r="D7237" s="55" t="str">
        <f aca="false">MID(B7237,6,2)</f>
        <v>05</v>
      </c>
      <c r="E7237" s="0" t="n">
        <v>70.82</v>
      </c>
      <c r="F7237" s="0" t="n">
        <v>70.82</v>
      </c>
      <c r="G7237" s="0" t="n">
        <v>70.82</v>
      </c>
      <c r="H7237" s="0" t="n">
        <v>70.82</v>
      </c>
      <c r="I7237" s="0" t="n">
        <v>46.77243</v>
      </c>
      <c r="J7237" s="0" t="n">
        <v>0</v>
      </c>
    </row>
    <row r="7238" customFormat="false" ht="13.8" hidden="false" customHeight="false" outlineLevel="0" collapsed="false">
      <c r="A7238" s="55" t="s">
        <v>168</v>
      </c>
      <c r="B7238" s="65" t="s">
        <v>2562</v>
      </c>
      <c r="C7238" s="55" t="str">
        <f aca="false">LEFT(B7238,4)</f>
        <v>2010</v>
      </c>
      <c r="D7238" s="55" t="str">
        <f aca="false">MID(B7238,6,2)</f>
        <v>05</v>
      </c>
      <c r="E7238" s="0" t="n">
        <v>69.540001</v>
      </c>
      <c r="F7238" s="0" t="n">
        <v>69.540001</v>
      </c>
      <c r="G7238" s="0" t="n">
        <v>69.540001</v>
      </c>
      <c r="H7238" s="0" t="n">
        <v>69.540001</v>
      </c>
      <c r="I7238" s="0" t="n">
        <v>45.927067</v>
      </c>
      <c r="J7238" s="0" t="n">
        <v>0</v>
      </c>
    </row>
    <row r="7239" customFormat="false" ht="13.8" hidden="false" customHeight="false" outlineLevel="0" collapsed="false">
      <c r="A7239" s="55" t="s">
        <v>168</v>
      </c>
      <c r="B7239" s="65" t="s">
        <v>2563</v>
      </c>
      <c r="C7239" s="55" t="str">
        <f aca="false">LEFT(B7239,4)</f>
        <v>2010</v>
      </c>
      <c r="D7239" s="55" t="str">
        <f aca="false">MID(B7239,6,2)</f>
        <v>05</v>
      </c>
      <c r="E7239" s="0" t="n">
        <v>74.400002</v>
      </c>
      <c r="F7239" s="0" t="n">
        <v>74.400002</v>
      </c>
      <c r="G7239" s="0" t="n">
        <v>74.400002</v>
      </c>
      <c r="H7239" s="0" t="n">
        <v>74.400002</v>
      </c>
      <c r="I7239" s="0" t="n">
        <v>49.136818</v>
      </c>
      <c r="J7239" s="0" t="n">
        <v>0</v>
      </c>
    </row>
    <row r="7240" customFormat="false" ht="13.8" hidden="false" customHeight="false" outlineLevel="0" collapsed="false">
      <c r="A7240" s="55" t="s">
        <v>168</v>
      </c>
      <c r="B7240" s="65" t="s">
        <v>2564</v>
      </c>
      <c r="C7240" s="55" t="str">
        <f aca="false">LEFT(B7240,4)</f>
        <v>2010</v>
      </c>
      <c r="D7240" s="55" t="str">
        <f aca="false">MID(B7240,6,2)</f>
        <v>05</v>
      </c>
      <c r="E7240" s="0" t="n">
        <v>74.550003</v>
      </c>
      <c r="F7240" s="0" t="n">
        <v>74.550003</v>
      </c>
      <c r="G7240" s="0" t="n">
        <v>74.550003</v>
      </c>
      <c r="H7240" s="0" t="n">
        <v>74.550003</v>
      </c>
      <c r="I7240" s="0" t="n">
        <v>49.235886</v>
      </c>
      <c r="J7240" s="0" t="n">
        <v>0</v>
      </c>
    </row>
    <row r="7241" customFormat="false" ht="13.8" hidden="false" customHeight="false" outlineLevel="0" collapsed="false">
      <c r="A7241" s="55" t="s">
        <v>168</v>
      </c>
      <c r="B7241" s="65" t="s">
        <v>2565</v>
      </c>
      <c r="C7241" s="55" t="str">
        <f aca="false">LEFT(B7241,4)</f>
        <v>2010</v>
      </c>
      <c r="D7241" s="55" t="str">
        <f aca="false">MID(B7241,6,2)</f>
        <v>05</v>
      </c>
      <c r="E7241" s="0" t="n">
        <v>75.860001</v>
      </c>
      <c r="F7241" s="0" t="n">
        <v>75.860001</v>
      </c>
      <c r="G7241" s="0" t="n">
        <v>75.860001</v>
      </c>
      <c r="H7241" s="0" t="n">
        <v>75.860001</v>
      </c>
      <c r="I7241" s="0" t="n">
        <v>50.101063</v>
      </c>
      <c r="J7241" s="0" t="n">
        <v>0</v>
      </c>
    </row>
    <row r="7242" customFormat="false" ht="13.8" hidden="false" customHeight="false" outlineLevel="0" collapsed="false">
      <c r="A7242" s="55" t="s">
        <v>168</v>
      </c>
      <c r="B7242" s="65" t="s">
        <v>2566</v>
      </c>
      <c r="C7242" s="55" t="str">
        <f aca="false">LEFT(B7242,4)</f>
        <v>2010</v>
      </c>
      <c r="D7242" s="55" t="str">
        <f aca="false">MID(B7242,6,2)</f>
        <v>05</v>
      </c>
      <c r="E7242" s="0" t="n">
        <v>74.739998</v>
      </c>
      <c r="F7242" s="0" t="n">
        <v>74.739998</v>
      </c>
      <c r="G7242" s="0" t="n">
        <v>74.739998</v>
      </c>
      <c r="H7242" s="0" t="n">
        <v>74.739998</v>
      </c>
      <c r="I7242" s="0" t="n">
        <v>49.361362</v>
      </c>
      <c r="J7242" s="0" t="n">
        <v>0</v>
      </c>
    </row>
    <row r="7243" customFormat="false" ht="13.8" hidden="false" customHeight="false" outlineLevel="0" collapsed="false">
      <c r="A7243" s="55" t="s">
        <v>168</v>
      </c>
      <c r="B7243" s="65" t="s">
        <v>2567</v>
      </c>
      <c r="C7243" s="55" t="str">
        <f aca="false">LEFT(B7243,4)</f>
        <v>2010</v>
      </c>
      <c r="D7243" s="55" t="str">
        <f aca="false">MID(B7243,6,2)</f>
        <v>05</v>
      </c>
      <c r="E7243" s="0" t="n">
        <v>72.230003</v>
      </c>
      <c r="F7243" s="0" t="n">
        <v>72.230003</v>
      </c>
      <c r="G7243" s="0" t="n">
        <v>72.230003</v>
      </c>
      <c r="H7243" s="0" t="n">
        <v>72.230003</v>
      </c>
      <c r="I7243" s="0" t="n">
        <v>47.703651</v>
      </c>
      <c r="J7243" s="0" t="n">
        <v>0</v>
      </c>
    </row>
    <row r="7244" customFormat="false" ht="13.8" hidden="false" customHeight="false" outlineLevel="0" collapsed="false">
      <c r="A7244" s="55" t="s">
        <v>168</v>
      </c>
      <c r="B7244" s="65" t="s">
        <v>2568</v>
      </c>
      <c r="C7244" s="55" t="str">
        <f aca="false">LEFT(B7244,4)</f>
        <v>2010</v>
      </c>
      <c r="D7244" s="55" t="str">
        <f aca="false">MID(B7244,6,2)</f>
        <v>05</v>
      </c>
      <c r="E7244" s="0" t="n">
        <v>72.360001</v>
      </c>
      <c r="F7244" s="0" t="n">
        <v>72.360001</v>
      </c>
      <c r="G7244" s="0" t="n">
        <v>72.360001</v>
      </c>
      <c r="H7244" s="0" t="n">
        <v>72.360001</v>
      </c>
      <c r="I7244" s="0" t="n">
        <v>47.789516</v>
      </c>
      <c r="J7244" s="0" t="n">
        <v>0</v>
      </c>
    </row>
    <row r="7245" customFormat="false" ht="13.8" hidden="false" customHeight="false" outlineLevel="0" collapsed="false">
      <c r="A7245" s="55" t="s">
        <v>168</v>
      </c>
      <c r="B7245" s="65" t="s">
        <v>2569</v>
      </c>
      <c r="C7245" s="55" t="str">
        <f aca="false">LEFT(B7245,4)</f>
        <v>2010</v>
      </c>
      <c r="D7245" s="55" t="str">
        <f aca="false">MID(B7245,6,2)</f>
        <v>05</v>
      </c>
      <c r="E7245" s="0" t="n">
        <v>70.370003</v>
      </c>
      <c r="F7245" s="0" t="n">
        <v>70.370003</v>
      </c>
      <c r="G7245" s="0" t="n">
        <v>70.370003</v>
      </c>
      <c r="H7245" s="0" t="n">
        <v>70.370003</v>
      </c>
      <c r="I7245" s="0" t="n">
        <v>46.475243</v>
      </c>
      <c r="J7245" s="0" t="n">
        <v>0</v>
      </c>
    </row>
    <row r="7246" customFormat="false" ht="13.8" hidden="false" customHeight="false" outlineLevel="0" collapsed="false">
      <c r="A7246" s="55" t="s">
        <v>168</v>
      </c>
      <c r="B7246" s="65" t="s">
        <v>2570</v>
      </c>
      <c r="C7246" s="55" t="str">
        <f aca="false">LEFT(B7246,4)</f>
        <v>2010</v>
      </c>
      <c r="D7246" s="55" t="str">
        <f aca="false">MID(B7246,6,2)</f>
        <v>05</v>
      </c>
      <c r="E7246" s="0" t="n">
        <v>69.68</v>
      </c>
      <c r="F7246" s="0" t="n">
        <v>69.68</v>
      </c>
      <c r="G7246" s="0" t="n">
        <v>69.68</v>
      </c>
      <c r="H7246" s="0" t="n">
        <v>69.68</v>
      </c>
      <c r="I7246" s="0" t="n">
        <v>46.019535</v>
      </c>
      <c r="J7246" s="0" t="n">
        <v>0</v>
      </c>
    </row>
    <row r="7247" customFormat="false" ht="13.8" hidden="false" customHeight="false" outlineLevel="0" collapsed="false">
      <c r="A7247" s="55" t="s">
        <v>168</v>
      </c>
      <c r="B7247" s="65" t="s">
        <v>2571</v>
      </c>
      <c r="C7247" s="55" t="str">
        <f aca="false">LEFT(B7247,4)</f>
        <v>2010</v>
      </c>
      <c r="D7247" s="55" t="str">
        <f aca="false">MID(B7247,6,2)</f>
        <v>05</v>
      </c>
      <c r="E7247" s="0" t="n">
        <v>66.220001</v>
      </c>
      <c r="F7247" s="0" t="n">
        <v>66.220001</v>
      </c>
      <c r="G7247" s="0" t="n">
        <v>66.220001</v>
      </c>
      <c r="H7247" s="0" t="n">
        <v>66.220001</v>
      </c>
      <c r="I7247" s="0" t="n">
        <v>43.734406</v>
      </c>
      <c r="J7247" s="0" t="n">
        <v>0</v>
      </c>
    </row>
    <row r="7248" customFormat="false" ht="13.8" hidden="false" customHeight="false" outlineLevel="0" collapsed="false">
      <c r="A7248" s="55" t="s">
        <v>168</v>
      </c>
      <c r="B7248" s="65" t="s">
        <v>2572</v>
      </c>
      <c r="C7248" s="55" t="str">
        <f aca="false">LEFT(B7248,4)</f>
        <v>2010</v>
      </c>
      <c r="D7248" s="55" t="str">
        <f aca="false">MID(B7248,6,2)</f>
        <v>05</v>
      </c>
      <c r="E7248" s="0" t="n">
        <v>68.57</v>
      </c>
      <c r="F7248" s="0" t="n">
        <v>68.57</v>
      </c>
      <c r="G7248" s="0" t="n">
        <v>68.57</v>
      </c>
      <c r="H7248" s="0" t="n">
        <v>68.57</v>
      </c>
      <c r="I7248" s="0" t="n">
        <v>45.286449</v>
      </c>
      <c r="J7248" s="0" t="n">
        <v>0</v>
      </c>
    </row>
    <row r="7249" customFormat="false" ht="13.8" hidden="false" customHeight="false" outlineLevel="0" collapsed="false">
      <c r="A7249" s="55" t="s">
        <v>168</v>
      </c>
      <c r="B7249" s="65" t="s">
        <v>2573</v>
      </c>
      <c r="C7249" s="55" t="str">
        <f aca="false">LEFT(B7249,4)</f>
        <v>2010</v>
      </c>
      <c r="D7249" s="55" t="str">
        <f aca="false">MID(B7249,6,2)</f>
        <v>05</v>
      </c>
      <c r="E7249" s="0" t="n">
        <v>66.959999</v>
      </c>
      <c r="F7249" s="0" t="n">
        <v>66.959999</v>
      </c>
      <c r="G7249" s="0" t="n">
        <v>66.959999</v>
      </c>
      <c r="H7249" s="0" t="n">
        <v>66.959999</v>
      </c>
      <c r="I7249" s="0" t="n">
        <v>44.223122</v>
      </c>
      <c r="J7249" s="0" t="n">
        <v>0</v>
      </c>
    </row>
    <row r="7250" customFormat="false" ht="13.8" hidden="false" customHeight="false" outlineLevel="0" collapsed="false">
      <c r="A7250" s="55" t="s">
        <v>168</v>
      </c>
      <c r="B7250" s="65" t="s">
        <v>2574</v>
      </c>
      <c r="C7250" s="55" t="str">
        <f aca="false">LEFT(B7250,4)</f>
        <v>2010</v>
      </c>
      <c r="D7250" s="55" t="str">
        <f aca="false">MID(B7250,6,2)</f>
        <v>05</v>
      </c>
      <c r="E7250" s="0" t="n">
        <v>67.529999</v>
      </c>
      <c r="F7250" s="0" t="n">
        <v>67.529999</v>
      </c>
      <c r="G7250" s="0" t="n">
        <v>67.529999</v>
      </c>
      <c r="H7250" s="0" t="n">
        <v>67.529999</v>
      </c>
      <c r="I7250" s="0" t="n">
        <v>44.599579</v>
      </c>
      <c r="J7250" s="0" t="n">
        <v>0</v>
      </c>
    </row>
    <row r="7251" customFormat="false" ht="13.8" hidden="false" customHeight="false" outlineLevel="0" collapsed="false">
      <c r="A7251" s="55" t="s">
        <v>168</v>
      </c>
      <c r="B7251" s="65" t="s">
        <v>2575</v>
      </c>
      <c r="C7251" s="55" t="str">
        <f aca="false">LEFT(B7251,4)</f>
        <v>2010</v>
      </c>
      <c r="D7251" s="55" t="str">
        <f aca="false">MID(B7251,6,2)</f>
        <v>05</v>
      </c>
      <c r="E7251" s="0" t="n">
        <v>67.330002</v>
      </c>
      <c r="F7251" s="0" t="n">
        <v>67.330002</v>
      </c>
      <c r="G7251" s="0" t="n">
        <v>67.330002</v>
      </c>
      <c r="H7251" s="0" t="n">
        <v>67.330002</v>
      </c>
      <c r="I7251" s="0" t="n">
        <v>44.467495</v>
      </c>
      <c r="J7251" s="0" t="n">
        <v>0</v>
      </c>
    </row>
    <row r="7252" customFormat="false" ht="13.8" hidden="false" customHeight="false" outlineLevel="0" collapsed="false">
      <c r="A7252" s="55" t="s">
        <v>168</v>
      </c>
      <c r="B7252" s="65" t="s">
        <v>2576</v>
      </c>
      <c r="C7252" s="55" t="str">
        <f aca="false">LEFT(B7252,4)</f>
        <v>2010</v>
      </c>
      <c r="D7252" s="55" t="str">
        <f aca="false">MID(B7252,6,2)</f>
        <v>05</v>
      </c>
      <c r="E7252" s="0" t="n">
        <v>71.099998</v>
      </c>
      <c r="F7252" s="0" t="n">
        <v>71.099998</v>
      </c>
      <c r="G7252" s="0" t="n">
        <v>71.099998</v>
      </c>
      <c r="H7252" s="0" t="n">
        <v>71.099998</v>
      </c>
      <c r="I7252" s="0" t="n">
        <v>46.957363</v>
      </c>
      <c r="J7252" s="0" t="n">
        <v>0</v>
      </c>
    </row>
    <row r="7253" customFormat="false" ht="13.8" hidden="false" customHeight="false" outlineLevel="0" collapsed="false">
      <c r="A7253" s="55" t="s">
        <v>168</v>
      </c>
      <c r="B7253" s="65" t="s">
        <v>2577</v>
      </c>
      <c r="C7253" s="55" t="str">
        <f aca="false">LEFT(B7253,4)</f>
        <v>2010</v>
      </c>
      <c r="D7253" s="55" t="str">
        <f aca="false">MID(B7253,6,2)</f>
        <v>05</v>
      </c>
      <c r="E7253" s="0" t="n">
        <v>70.080002</v>
      </c>
      <c r="F7253" s="0" t="n">
        <v>70.080002</v>
      </c>
      <c r="G7253" s="0" t="n">
        <v>70.080002</v>
      </c>
      <c r="H7253" s="0" t="n">
        <v>70.080002</v>
      </c>
      <c r="I7253" s="0" t="n">
        <v>46.28373</v>
      </c>
      <c r="J7253" s="0" t="n">
        <v>0</v>
      </c>
    </row>
    <row r="7254" customFormat="false" ht="13.8" hidden="false" customHeight="false" outlineLevel="0" collapsed="false">
      <c r="A7254" s="55" t="s">
        <v>168</v>
      </c>
      <c r="B7254" s="65" t="s">
        <v>2578</v>
      </c>
      <c r="C7254" s="55" t="str">
        <f aca="false">LEFT(B7254,4)</f>
        <v>2010</v>
      </c>
      <c r="D7254" s="55" t="str">
        <f aca="false">MID(B7254,6,2)</f>
        <v>06</v>
      </c>
      <c r="E7254" s="0" t="n">
        <v>68.699997</v>
      </c>
      <c r="F7254" s="0" t="n">
        <v>68.699997</v>
      </c>
      <c r="G7254" s="0" t="n">
        <v>68.699997</v>
      </c>
      <c r="H7254" s="0" t="n">
        <v>68.699997</v>
      </c>
      <c r="I7254" s="0" t="n">
        <v>45.372299</v>
      </c>
      <c r="J7254" s="0" t="n">
        <v>0</v>
      </c>
    </row>
    <row r="7255" customFormat="false" ht="13.8" hidden="false" customHeight="false" outlineLevel="0" collapsed="false">
      <c r="A7255" s="55" t="s">
        <v>168</v>
      </c>
      <c r="B7255" s="65" t="s">
        <v>2579</v>
      </c>
      <c r="C7255" s="55" t="str">
        <f aca="false">LEFT(B7255,4)</f>
        <v>2010</v>
      </c>
      <c r="D7255" s="55" t="str">
        <f aca="false">MID(B7255,6,2)</f>
        <v>06</v>
      </c>
      <c r="E7255" s="0" t="n">
        <v>70.150002</v>
      </c>
      <c r="F7255" s="0" t="n">
        <v>70.150002</v>
      </c>
      <c r="G7255" s="0" t="n">
        <v>70.150002</v>
      </c>
      <c r="H7255" s="0" t="n">
        <v>70.150002</v>
      </c>
      <c r="I7255" s="0" t="n">
        <v>46.329937</v>
      </c>
      <c r="J7255" s="0" t="n">
        <v>0</v>
      </c>
    </row>
    <row r="7256" customFormat="false" ht="13.8" hidden="false" customHeight="false" outlineLevel="0" collapsed="false">
      <c r="A7256" s="55" t="s">
        <v>168</v>
      </c>
      <c r="B7256" s="65" t="s">
        <v>2580</v>
      </c>
      <c r="C7256" s="55" t="str">
        <f aca="false">LEFT(B7256,4)</f>
        <v>2010</v>
      </c>
      <c r="D7256" s="55" t="str">
        <f aca="false">MID(B7256,6,2)</f>
        <v>06</v>
      </c>
      <c r="E7256" s="0" t="n">
        <v>69.839996</v>
      </c>
      <c r="F7256" s="0" t="n">
        <v>69.839996</v>
      </c>
      <c r="G7256" s="0" t="n">
        <v>69.839996</v>
      </c>
      <c r="H7256" s="0" t="n">
        <v>69.839996</v>
      </c>
      <c r="I7256" s="0" t="n">
        <v>46.125202</v>
      </c>
      <c r="J7256" s="0" t="n">
        <v>0</v>
      </c>
    </row>
    <row r="7257" customFormat="false" ht="13.8" hidden="false" customHeight="false" outlineLevel="0" collapsed="false">
      <c r="A7257" s="55" t="s">
        <v>168</v>
      </c>
      <c r="B7257" s="65" t="s">
        <v>2581</v>
      </c>
      <c r="C7257" s="55" t="str">
        <f aca="false">LEFT(B7257,4)</f>
        <v>2010</v>
      </c>
      <c r="D7257" s="55" t="str">
        <f aca="false">MID(B7257,6,2)</f>
        <v>06</v>
      </c>
      <c r="E7257" s="0" t="n">
        <v>65.809998</v>
      </c>
      <c r="F7257" s="0" t="n">
        <v>65.809998</v>
      </c>
      <c r="G7257" s="0" t="n">
        <v>65.809998</v>
      </c>
      <c r="H7257" s="0" t="n">
        <v>65.809998</v>
      </c>
      <c r="I7257" s="0" t="n">
        <v>43.463631</v>
      </c>
      <c r="J7257" s="0" t="n">
        <v>0</v>
      </c>
    </row>
    <row r="7258" customFormat="false" ht="13.8" hidden="false" customHeight="false" outlineLevel="0" collapsed="false">
      <c r="A7258" s="55" t="s">
        <v>168</v>
      </c>
      <c r="B7258" s="65" t="s">
        <v>2582</v>
      </c>
      <c r="C7258" s="55" t="str">
        <f aca="false">LEFT(B7258,4)</f>
        <v>2010</v>
      </c>
      <c r="D7258" s="55" t="str">
        <f aca="false">MID(B7258,6,2)</f>
        <v>06</v>
      </c>
      <c r="E7258" s="0" t="n">
        <v>65.480003</v>
      </c>
      <c r="F7258" s="0" t="n">
        <v>65.480003</v>
      </c>
      <c r="G7258" s="0" t="n">
        <v>65.480003</v>
      </c>
      <c r="H7258" s="0" t="n">
        <v>65.480003</v>
      </c>
      <c r="I7258" s="0" t="n">
        <v>43.245682</v>
      </c>
      <c r="J7258" s="0" t="n">
        <v>0</v>
      </c>
    </row>
    <row r="7259" customFormat="false" ht="13.8" hidden="false" customHeight="false" outlineLevel="0" collapsed="false">
      <c r="A7259" s="55" t="s">
        <v>168</v>
      </c>
      <c r="B7259" s="65" t="s">
        <v>2583</v>
      </c>
      <c r="C7259" s="55" t="str">
        <f aca="false">LEFT(B7259,4)</f>
        <v>2010</v>
      </c>
      <c r="D7259" s="55" t="str">
        <f aca="false">MID(B7259,6,2)</f>
        <v>06</v>
      </c>
      <c r="E7259" s="0" t="n">
        <v>66.690002</v>
      </c>
      <c r="F7259" s="0" t="n">
        <v>66.690002</v>
      </c>
      <c r="G7259" s="0" t="n">
        <v>66.690002</v>
      </c>
      <c r="H7259" s="0" t="n">
        <v>66.690002</v>
      </c>
      <c r="I7259" s="0" t="n">
        <v>44.044815</v>
      </c>
      <c r="J7259" s="0" t="n">
        <v>0</v>
      </c>
    </row>
    <row r="7260" customFormat="false" ht="13.8" hidden="false" customHeight="false" outlineLevel="0" collapsed="false">
      <c r="A7260" s="55" t="s">
        <v>168</v>
      </c>
      <c r="B7260" s="65" t="s">
        <v>2584</v>
      </c>
      <c r="C7260" s="55" t="str">
        <f aca="false">LEFT(B7260,4)</f>
        <v>2010</v>
      </c>
      <c r="D7260" s="55" t="str">
        <f aca="false">MID(B7260,6,2)</f>
        <v>06</v>
      </c>
      <c r="E7260" s="0" t="n">
        <v>67.150002</v>
      </c>
      <c r="F7260" s="0" t="n">
        <v>67.150002</v>
      </c>
      <c r="G7260" s="0" t="n">
        <v>67.150002</v>
      </c>
      <c r="H7260" s="0" t="n">
        <v>67.150002</v>
      </c>
      <c r="I7260" s="0" t="n">
        <v>44.348614</v>
      </c>
      <c r="J7260" s="0" t="n">
        <v>0</v>
      </c>
    </row>
    <row r="7261" customFormat="false" ht="13.8" hidden="false" customHeight="false" outlineLevel="0" collapsed="false">
      <c r="A7261" s="55" t="s">
        <v>168</v>
      </c>
      <c r="B7261" s="65" t="s">
        <v>2585</v>
      </c>
      <c r="C7261" s="55" t="str">
        <f aca="false">LEFT(B7261,4)</f>
        <v>2010</v>
      </c>
      <c r="D7261" s="55" t="str">
        <f aca="false">MID(B7261,6,2)</f>
        <v>06</v>
      </c>
      <c r="E7261" s="0" t="n">
        <v>70.150002</v>
      </c>
      <c r="F7261" s="0" t="n">
        <v>70.150002</v>
      </c>
      <c r="G7261" s="0" t="n">
        <v>70.150002</v>
      </c>
      <c r="H7261" s="0" t="n">
        <v>70.150002</v>
      </c>
      <c r="I7261" s="0" t="n">
        <v>46.329937</v>
      </c>
      <c r="J7261" s="0" t="n">
        <v>0</v>
      </c>
    </row>
    <row r="7262" customFormat="false" ht="13.8" hidden="false" customHeight="false" outlineLevel="0" collapsed="false">
      <c r="A7262" s="55" t="s">
        <v>168</v>
      </c>
      <c r="B7262" s="65" t="s">
        <v>2586</v>
      </c>
      <c r="C7262" s="55" t="str">
        <f aca="false">LEFT(B7262,4)</f>
        <v>2010</v>
      </c>
      <c r="D7262" s="55" t="str">
        <f aca="false">MID(B7262,6,2)</f>
        <v>06</v>
      </c>
      <c r="E7262" s="0" t="n">
        <v>70.949997</v>
      </c>
      <c r="F7262" s="0" t="n">
        <v>70.949997</v>
      </c>
      <c r="G7262" s="0" t="n">
        <v>70.949997</v>
      </c>
      <c r="H7262" s="0" t="n">
        <v>70.949997</v>
      </c>
      <c r="I7262" s="0" t="n">
        <v>46.858292</v>
      </c>
      <c r="J7262" s="0" t="n">
        <v>0</v>
      </c>
    </row>
    <row r="7263" customFormat="false" ht="13.8" hidden="false" customHeight="false" outlineLevel="0" collapsed="false">
      <c r="A7263" s="55" t="s">
        <v>168</v>
      </c>
      <c r="B7263" s="65" t="s">
        <v>2587</v>
      </c>
      <c r="C7263" s="55" t="str">
        <f aca="false">LEFT(B7263,4)</f>
        <v>2010</v>
      </c>
      <c r="D7263" s="55" t="str">
        <f aca="false">MID(B7263,6,2)</f>
        <v>06</v>
      </c>
      <c r="E7263" s="0" t="n">
        <v>71.75</v>
      </c>
      <c r="F7263" s="0" t="n">
        <v>71.75</v>
      </c>
      <c r="G7263" s="0" t="n">
        <v>71.75</v>
      </c>
      <c r="H7263" s="0" t="n">
        <v>71.75</v>
      </c>
      <c r="I7263" s="0" t="n">
        <v>47.386646</v>
      </c>
      <c r="J7263" s="0" t="n">
        <v>0</v>
      </c>
    </row>
    <row r="7264" customFormat="false" ht="13.8" hidden="false" customHeight="false" outlineLevel="0" collapsed="false">
      <c r="A7264" s="55" t="s">
        <v>168</v>
      </c>
      <c r="B7264" s="65" t="s">
        <v>2588</v>
      </c>
      <c r="C7264" s="55" t="str">
        <f aca="false">LEFT(B7264,4)</f>
        <v>2010</v>
      </c>
      <c r="D7264" s="55" t="str">
        <f aca="false">MID(B7264,6,2)</f>
        <v>06</v>
      </c>
      <c r="E7264" s="0" t="n">
        <v>73.43</v>
      </c>
      <c r="F7264" s="0" t="n">
        <v>73.43</v>
      </c>
      <c r="G7264" s="0" t="n">
        <v>73.43</v>
      </c>
      <c r="H7264" s="0" t="n">
        <v>73.43</v>
      </c>
      <c r="I7264" s="0" t="n">
        <v>48.496189</v>
      </c>
      <c r="J7264" s="0" t="n">
        <v>0</v>
      </c>
    </row>
    <row r="7265" customFormat="false" ht="13.8" hidden="false" customHeight="false" outlineLevel="0" collapsed="false">
      <c r="A7265" s="55" t="s">
        <v>168</v>
      </c>
      <c r="B7265" s="65" t="s">
        <v>2589</v>
      </c>
      <c r="C7265" s="55" t="str">
        <f aca="false">LEFT(B7265,4)</f>
        <v>2010</v>
      </c>
      <c r="D7265" s="55" t="str">
        <f aca="false">MID(B7265,6,2)</f>
        <v>06</v>
      </c>
      <c r="E7265" s="0" t="n">
        <v>72.720001</v>
      </c>
      <c r="F7265" s="0" t="n">
        <v>72.720001</v>
      </c>
      <c r="G7265" s="0" t="n">
        <v>72.720001</v>
      </c>
      <c r="H7265" s="0" t="n">
        <v>72.720001</v>
      </c>
      <c r="I7265" s="0" t="n">
        <v>48.027271</v>
      </c>
      <c r="J7265" s="0" t="n">
        <v>0</v>
      </c>
    </row>
    <row r="7266" customFormat="false" ht="13.8" hidden="false" customHeight="false" outlineLevel="0" collapsed="false">
      <c r="A7266" s="55" t="s">
        <v>168</v>
      </c>
      <c r="B7266" s="65" t="s">
        <v>2590</v>
      </c>
      <c r="C7266" s="55" t="str">
        <f aca="false">LEFT(B7266,4)</f>
        <v>2010</v>
      </c>
      <c r="D7266" s="55" t="str">
        <f aca="false">MID(B7266,6,2)</f>
        <v>06</v>
      </c>
      <c r="E7266" s="0" t="n">
        <v>72.82</v>
      </c>
      <c r="F7266" s="0" t="n">
        <v>72.82</v>
      </c>
      <c r="G7266" s="0" t="n">
        <v>72.82</v>
      </c>
      <c r="H7266" s="0" t="n">
        <v>72.82</v>
      </c>
      <c r="I7266" s="0" t="n">
        <v>48.093323</v>
      </c>
      <c r="J7266" s="0" t="n">
        <v>0</v>
      </c>
    </row>
    <row r="7267" customFormat="false" ht="13.8" hidden="false" customHeight="false" outlineLevel="0" collapsed="false">
      <c r="A7267" s="55" t="s">
        <v>168</v>
      </c>
      <c r="B7267" s="65" t="s">
        <v>2591</v>
      </c>
      <c r="C7267" s="55" t="str">
        <f aca="false">LEFT(B7267,4)</f>
        <v>2010</v>
      </c>
      <c r="D7267" s="55" t="str">
        <f aca="false">MID(B7267,6,2)</f>
        <v>06</v>
      </c>
      <c r="E7267" s="0" t="n">
        <v>72.589996</v>
      </c>
      <c r="F7267" s="0" t="n">
        <v>72.589996</v>
      </c>
      <c r="G7267" s="0" t="n">
        <v>72.589996</v>
      </c>
      <c r="H7267" s="0" t="n">
        <v>72.589996</v>
      </c>
      <c r="I7267" s="0" t="n">
        <v>47.941414</v>
      </c>
      <c r="J7267" s="0" t="n">
        <v>0</v>
      </c>
    </row>
    <row r="7268" customFormat="false" ht="13.8" hidden="false" customHeight="false" outlineLevel="0" collapsed="false">
      <c r="A7268" s="55" t="s">
        <v>168</v>
      </c>
      <c r="B7268" s="65" t="s">
        <v>2592</v>
      </c>
      <c r="C7268" s="55" t="str">
        <f aca="false">LEFT(B7268,4)</f>
        <v>2010</v>
      </c>
      <c r="D7268" s="55" t="str">
        <f aca="false">MID(B7268,6,2)</f>
        <v>06</v>
      </c>
      <c r="E7268" s="0" t="n">
        <v>72.110001</v>
      </c>
      <c r="F7268" s="0" t="n">
        <v>72.110001</v>
      </c>
      <c r="G7268" s="0" t="n">
        <v>72.110001</v>
      </c>
      <c r="H7268" s="0" t="n">
        <v>72.110001</v>
      </c>
      <c r="I7268" s="0" t="n">
        <v>47.624416</v>
      </c>
      <c r="J7268" s="0" t="n">
        <v>0</v>
      </c>
    </row>
    <row r="7269" customFormat="false" ht="13.8" hidden="false" customHeight="false" outlineLevel="0" collapsed="false">
      <c r="A7269" s="55" t="s">
        <v>168</v>
      </c>
      <c r="B7269" s="65" t="s">
        <v>2593</v>
      </c>
      <c r="C7269" s="55" t="str">
        <f aca="false">LEFT(B7269,4)</f>
        <v>2010</v>
      </c>
      <c r="D7269" s="55" t="str">
        <f aca="false">MID(B7269,6,2)</f>
        <v>06</v>
      </c>
      <c r="E7269" s="0" t="n">
        <v>69.790001</v>
      </c>
      <c r="F7269" s="0" t="n">
        <v>69.790001</v>
      </c>
      <c r="G7269" s="0" t="n">
        <v>69.790001</v>
      </c>
      <c r="H7269" s="0" t="n">
        <v>69.790001</v>
      </c>
      <c r="I7269" s="0" t="n">
        <v>46.092171</v>
      </c>
      <c r="J7269" s="0" t="n">
        <v>0</v>
      </c>
    </row>
    <row r="7270" customFormat="false" ht="13.8" hidden="false" customHeight="false" outlineLevel="0" collapsed="false">
      <c r="A7270" s="55" t="s">
        <v>168</v>
      </c>
      <c r="B7270" s="65" t="s">
        <v>2594</v>
      </c>
      <c r="C7270" s="55" t="str">
        <f aca="false">LEFT(B7270,4)</f>
        <v>2010</v>
      </c>
      <c r="D7270" s="55" t="str">
        <f aca="false">MID(B7270,6,2)</f>
        <v>06</v>
      </c>
      <c r="E7270" s="0" t="n">
        <v>69.419998</v>
      </c>
      <c r="F7270" s="0" t="n">
        <v>69.419998</v>
      </c>
      <c r="G7270" s="0" t="n">
        <v>69.419998</v>
      </c>
      <c r="H7270" s="0" t="n">
        <v>69.419998</v>
      </c>
      <c r="I7270" s="0" t="n">
        <v>46.284874</v>
      </c>
      <c r="J7270" s="0" t="n">
        <v>0</v>
      </c>
    </row>
    <row r="7271" customFormat="false" ht="13.8" hidden="false" customHeight="false" outlineLevel="0" collapsed="false">
      <c r="A7271" s="55" t="s">
        <v>168</v>
      </c>
      <c r="B7271" s="65" t="s">
        <v>2595</v>
      </c>
      <c r="C7271" s="55" t="str">
        <f aca="false">LEFT(B7271,4)</f>
        <v>2010</v>
      </c>
      <c r="D7271" s="55" t="str">
        <f aca="false">MID(B7271,6,2)</f>
        <v>06</v>
      </c>
      <c r="E7271" s="0" t="n">
        <v>67.790001</v>
      </c>
      <c r="F7271" s="0" t="n">
        <v>67.790001</v>
      </c>
      <c r="G7271" s="0" t="n">
        <v>67.790001</v>
      </c>
      <c r="H7271" s="0" t="n">
        <v>67.790001</v>
      </c>
      <c r="I7271" s="0" t="n">
        <v>45.198086</v>
      </c>
      <c r="J7271" s="0" t="n">
        <v>0</v>
      </c>
    </row>
    <row r="7272" customFormat="false" ht="13.8" hidden="false" customHeight="false" outlineLevel="0" collapsed="false">
      <c r="A7272" s="55" t="s">
        <v>168</v>
      </c>
      <c r="B7272" s="65" t="s">
        <v>2596</v>
      </c>
      <c r="C7272" s="55" t="str">
        <f aca="false">LEFT(B7272,4)</f>
        <v>2010</v>
      </c>
      <c r="D7272" s="55" t="str">
        <f aca="false">MID(B7272,6,2)</f>
        <v>06</v>
      </c>
      <c r="E7272" s="0" t="n">
        <v>69.739998</v>
      </c>
      <c r="F7272" s="0" t="n">
        <v>69.739998</v>
      </c>
      <c r="G7272" s="0" t="n">
        <v>69.739998</v>
      </c>
      <c r="H7272" s="0" t="n">
        <v>69.739998</v>
      </c>
      <c r="I7272" s="0" t="n">
        <v>46.498222</v>
      </c>
      <c r="J7272" s="0" t="n">
        <v>0</v>
      </c>
    </row>
    <row r="7273" customFormat="false" ht="13.8" hidden="false" customHeight="false" outlineLevel="0" collapsed="false">
      <c r="A7273" s="55" t="s">
        <v>168</v>
      </c>
      <c r="B7273" s="65" t="s">
        <v>2597</v>
      </c>
      <c r="C7273" s="55" t="str">
        <f aca="false">LEFT(B7273,4)</f>
        <v>2010</v>
      </c>
      <c r="D7273" s="55" t="str">
        <f aca="false">MID(B7273,6,2)</f>
        <v>06</v>
      </c>
      <c r="E7273" s="0" t="n">
        <v>68.849998</v>
      </c>
      <c r="F7273" s="0" t="n">
        <v>68.849998</v>
      </c>
      <c r="G7273" s="0" t="n">
        <v>68.849998</v>
      </c>
      <c r="H7273" s="0" t="n">
        <v>68.849998</v>
      </c>
      <c r="I7273" s="0" t="n">
        <v>45.904835</v>
      </c>
      <c r="J7273" s="0" t="n">
        <v>0</v>
      </c>
    </row>
    <row r="7274" customFormat="false" ht="13.8" hidden="false" customHeight="false" outlineLevel="0" collapsed="false">
      <c r="A7274" s="55" t="s">
        <v>168</v>
      </c>
      <c r="B7274" s="65" t="s">
        <v>2598</v>
      </c>
      <c r="C7274" s="55" t="str">
        <f aca="false">LEFT(B7274,4)</f>
        <v>2010</v>
      </c>
      <c r="D7274" s="55" t="str">
        <f aca="false">MID(B7274,6,2)</f>
        <v>06</v>
      </c>
      <c r="E7274" s="0" t="n">
        <v>66.489998</v>
      </c>
      <c r="F7274" s="0" t="n">
        <v>66.489998</v>
      </c>
      <c r="G7274" s="0" t="n">
        <v>66.489998</v>
      </c>
      <c r="H7274" s="0" t="n">
        <v>66.489998</v>
      </c>
      <c r="I7274" s="0" t="n">
        <v>44.331322</v>
      </c>
      <c r="J7274" s="0" t="n">
        <v>0</v>
      </c>
    </row>
    <row r="7275" customFormat="false" ht="13.8" hidden="false" customHeight="false" outlineLevel="0" collapsed="false">
      <c r="A7275" s="55" t="s">
        <v>168</v>
      </c>
      <c r="B7275" s="65" t="s">
        <v>2599</v>
      </c>
      <c r="C7275" s="55" t="str">
        <f aca="false">LEFT(B7275,4)</f>
        <v>2010</v>
      </c>
      <c r="D7275" s="55" t="str">
        <f aca="false">MID(B7275,6,2)</f>
        <v>06</v>
      </c>
      <c r="E7275" s="0" t="n">
        <v>65.809998</v>
      </c>
      <c r="F7275" s="0" t="n">
        <v>65.809998</v>
      </c>
      <c r="G7275" s="0" t="n">
        <v>65.809998</v>
      </c>
      <c r="H7275" s="0" t="n">
        <v>65.809998</v>
      </c>
      <c r="I7275" s="0" t="n">
        <v>43.877956</v>
      </c>
      <c r="J7275" s="0" t="n">
        <v>0</v>
      </c>
    </row>
    <row r="7276" customFormat="false" ht="13.8" hidden="false" customHeight="false" outlineLevel="0" collapsed="false">
      <c r="A7276" s="55" t="s">
        <v>168</v>
      </c>
      <c r="B7276" s="65" t="s">
        <v>2600</v>
      </c>
      <c r="C7276" s="55" t="str">
        <f aca="false">LEFT(B7276,4)</f>
        <v>2010</v>
      </c>
      <c r="D7276" s="55" t="str">
        <f aca="false">MID(B7276,6,2)</f>
        <v>07</v>
      </c>
      <c r="E7276" s="0" t="n">
        <v>65.720001</v>
      </c>
      <c r="F7276" s="0" t="n">
        <v>65.720001</v>
      </c>
      <c r="G7276" s="0" t="n">
        <v>65.720001</v>
      </c>
      <c r="H7276" s="0" t="n">
        <v>65.720001</v>
      </c>
      <c r="I7276" s="0" t="n">
        <v>43.817955</v>
      </c>
      <c r="J7276" s="0" t="n">
        <v>0</v>
      </c>
    </row>
    <row r="7277" customFormat="false" ht="13.8" hidden="false" customHeight="false" outlineLevel="0" collapsed="false">
      <c r="A7277" s="55" t="s">
        <v>168</v>
      </c>
      <c r="B7277" s="65" t="s">
        <v>2601</v>
      </c>
      <c r="C7277" s="55" t="str">
        <f aca="false">LEFT(B7277,4)</f>
        <v>2010</v>
      </c>
      <c r="D7277" s="55" t="str">
        <f aca="false">MID(B7277,6,2)</f>
        <v>07</v>
      </c>
      <c r="E7277" s="0" t="n">
        <v>64.339996</v>
      </c>
      <c r="F7277" s="0" t="n">
        <v>64.339996</v>
      </c>
      <c r="G7277" s="0" t="n">
        <v>64.339996</v>
      </c>
      <c r="H7277" s="0" t="n">
        <v>64.339996</v>
      </c>
      <c r="I7277" s="0" t="n">
        <v>42.89785</v>
      </c>
      <c r="J7277" s="0" t="n">
        <v>0</v>
      </c>
    </row>
    <row r="7278" customFormat="false" ht="13.8" hidden="false" customHeight="false" outlineLevel="0" collapsed="false">
      <c r="A7278" s="55" t="s">
        <v>168</v>
      </c>
      <c r="B7278" s="65" t="s">
        <v>2602</v>
      </c>
      <c r="C7278" s="55" t="str">
        <f aca="false">LEFT(B7278,4)</f>
        <v>2010</v>
      </c>
      <c r="D7278" s="55" t="str">
        <f aca="false">MID(B7278,6,2)</f>
        <v>07</v>
      </c>
      <c r="E7278" s="0" t="n">
        <v>62.93</v>
      </c>
      <c r="F7278" s="0" t="n">
        <v>62.93</v>
      </c>
      <c r="G7278" s="0" t="n">
        <v>62.93</v>
      </c>
      <c r="H7278" s="0" t="n">
        <v>62.93</v>
      </c>
      <c r="I7278" s="0" t="n">
        <v>41.957756</v>
      </c>
      <c r="J7278" s="0" t="n">
        <v>0</v>
      </c>
    </row>
    <row r="7279" customFormat="false" ht="13.8" hidden="false" customHeight="false" outlineLevel="0" collapsed="false">
      <c r="A7279" s="55" t="s">
        <v>168</v>
      </c>
      <c r="B7279" s="65" t="s">
        <v>2603</v>
      </c>
      <c r="C7279" s="55" t="str">
        <f aca="false">LEFT(B7279,4)</f>
        <v>2010</v>
      </c>
      <c r="D7279" s="55" t="str">
        <f aca="false">MID(B7279,6,2)</f>
        <v>07</v>
      </c>
      <c r="E7279" s="0" t="n">
        <v>66.150002</v>
      </c>
      <c r="F7279" s="0" t="n">
        <v>66.150002</v>
      </c>
      <c r="G7279" s="0" t="n">
        <v>66.150002</v>
      </c>
      <c r="H7279" s="0" t="n">
        <v>66.150002</v>
      </c>
      <c r="I7279" s="0" t="n">
        <v>44.104641</v>
      </c>
      <c r="J7279" s="0" t="n">
        <v>0</v>
      </c>
    </row>
    <row r="7280" customFormat="false" ht="13.8" hidden="false" customHeight="false" outlineLevel="0" collapsed="false">
      <c r="A7280" s="55" t="s">
        <v>168</v>
      </c>
      <c r="B7280" s="65" t="s">
        <v>2604</v>
      </c>
      <c r="C7280" s="55" t="str">
        <f aca="false">LEFT(B7280,4)</f>
        <v>2010</v>
      </c>
      <c r="D7280" s="55" t="str">
        <f aca="false">MID(B7280,6,2)</f>
        <v>07</v>
      </c>
      <c r="E7280" s="0" t="n">
        <v>66.870003</v>
      </c>
      <c r="F7280" s="0" t="n">
        <v>66.870003</v>
      </c>
      <c r="G7280" s="0" t="n">
        <v>66.870003</v>
      </c>
      <c r="H7280" s="0" t="n">
        <v>66.870003</v>
      </c>
      <c r="I7280" s="0" t="n">
        <v>44.58469</v>
      </c>
      <c r="J7280" s="0" t="n">
        <v>0</v>
      </c>
    </row>
    <row r="7281" customFormat="false" ht="13.8" hidden="false" customHeight="false" outlineLevel="0" collapsed="false">
      <c r="A7281" s="55" t="s">
        <v>168</v>
      </c>
      <c r="B7281" s="65" t="s">
        <v>2605</v>
      </c>
      <c r="C7281" s="55" t="str">
        <f aca="false">LEFT(B7281,4)</f>
        <v>2010</v>
      </c>
      <c r="D7281" s="55" t="str">
        <f aca="false">MID(B7281,6,2)</f>
        <v>07</v>
      </c>
      <c r="E7281" s="0" t="n">
        <v>67.860001</v>
      </c>
      <c r="F7281" s="0" t="n">
        <v>67.860001</v>
      </c>
      <c r="G7281" s="0" t="n">
        <v>67.860001</v>
      </c>
      <c r="H7281" s="0" t="n">
        <v>67.860001</v>
      </c>
      <c r="I7281" s="0" t="n">
        <v>45.244751</v>
      </c>
      <c r="J7281" s="0" t="n">
        <v>0</v>
      </c>
    </row>
    <row r="7282" customFormat="false" ht="13.8" hidden="false" customHeight="false" outlineLevel="0" collapsed="false">
      <c r="A7282" s="55" t="s">
        <v>168</v>
      </c>
      <c r="B7282" s="65" t="s">
        <v>2606</v>
      </c>
      <c r="C7282" s="55" t="str">
        <f aca="false">LEFT(B7282,4)</f>
        <v>2010</v>
      </c>
      <c r="D7282" s="55" t="str">
        <f aca="false">MID(B7282,6,2)</f>
        <v>07</v>
      </c>
      <c r="E7282" s="0" t="n">
        <v>67.910004</v>
      </c>
      <c r="F7282" s="0" t="n">
        <v>67.910004</v>
      </c>
      <c r="G7282" s="0" t="n">
        <v>67.910004</v>
      </c>
      <c r="H7282" s="0" t="n">
        <v>67.910004</v>
      </c>
      <c r="I7282" s="0" t="n">
        <v>45.278107</v>
      </c>
      <c r="J7282" s="0" t="n">
        <v>0</v>
      </c>
    </row>
    <row r="7283" customFormat="false" ht="13.8" hidden="false" customHeight="false" outlineLevel="0" collapsed="false">
      <c r="A7283" s="55" t="s">
        <v>168</v>
      </c>
      <c r="B7283" s="65" t="s">
        <v>2607</v>
      </c>
      <c r="C7283" s="55" t="str">
        <f aca="false">LEFT(B7283,4)</f>
        <v>2010</v>
      </c>
      <c r="D7283" s="55" t="str">
        <f aca="false">MID(B7283,6,2)</f>
        <v>07</v>
      </c>
      <c r="E7283" s="0" t="n">
        <v>69.639999</v>
      </c>
      <c r="F7283" s="0" t="n">
        <v>69.639999</v>
      </c>
      <c r="G7283" s="0" t="n">
        <v>69.639999</v>
      </c>
      <c r="H7283" s="0" t="n">
        <v>69.639999</v>
      </c>
      <c r="I7283" s="0" t="n">
        <v>46.431553</v>
      </c>
      <c r="J7283" s="0" t="n">
        <v>0</v>
      </c>
    </row>
    <row r="7284" customFormat="false" ht="13.8" hidden="false" customHeight="false" outlineLevel="0" collapsed="false">
      <c r="A7284" s="55" t="s">
        <v>168</v>
      </c>
      <c r="B7284" s="65" t="s">
        <v>2608</v>
      </c>
      <c r="C7284" s="55" t="str">
        <f aca="false">LEFT(B7284,4)</f>
        <v>2010</v>
      </c>
      <c r="D7284" s="55" t="str">
        <f aca="false">MID(B7284,6,2)</f>
        <v>07</v>
      </c>
      <c r="E7284" s="0" t="n">
        <v>69.220001</v>
      </c>
      <c r="F7284" s="0" t="n">
        <v>69.220001</v>
      </c>
      <c r="G7284" s="0" t="n">
        <v>69.220001</v>
      </c>
      <c r="H7284" s="0" t="n">
        <v>69.220001</v>
      </c>
      <c r="I7284" s="0" t="n">
        <v>46.151524</v>
      </c>
      <c r="J7284" s="0" t="n">
        <v>0</v>
      </c>
    </row>
    <row r="7285" customFormat="false" ht="13.8" hidden="false" customHeight="false" outlineLevel="0" collapsed="false">
      <c r="A7285" s="55" t="s">
        <v>168</v>
      </c>
      <c r="B7285" s="65" t="s">
        <v>2609</v>
      </c>
      <c r="C7285" s="55" t="str">
        <f aca="false">LEFT(B7285,4)</f>
        <v>2010</v>
      </c>
      <c r="D7285" s="55" t="str">
        <f aca="false">MID(B7285,6,2)</f>
        <v>07</v>
      </c>
      <c r="E7285" s="0" t="n">
        <v>69</v>
      </c>
      <c r="F7285" s="0" t="n">
        <v>69</v>
      </c>
      <c r="G7285" s="0" t="n">
        <v>69</v>
      </c>
      <c r="H7285" s="0" t="n">
        <v>69</v>
      </c>
      <c r="I7285" s="0" t="n">
        <v>46.004845</v>
      </c>
      <c r="J7285" s="0" t="n">
        <v>0</v>
      </c>
    </row>
    <row r="7286" customFormat="false" ht="13.8" hidden="false" customHeight="false" outlineLevel="0" collapsed="false">
      <c r="A7286" s="55" t="s">
        <v>168</v>
      </c>
      <c r="B7286" s="65" t="s">
        <v>2610</v>
      </c>
      <c r="C7286" s="55" t="str">
        <f aca="false">LEFT(B7286,4)</f>
        <v>2010</v>
      </c>
      <c r="D7286" s="55" t="str">
        <f aca="false">MID(B7286,6,2)</f>
        <v>07</v>
      </c>
      <c r="E7286" s="0" t="n">
        <v>66.610001</v>
      </c>
      <c r="F7286" s="0" t="n">
        <v>66.610001</v>
      </c>
      <c r="G7286" s="0" t="n">
        <v>66.610001</v>
      </c>
      <c r="H7286" s="0" t="n">
        <v>66.610001</v>
      </c>
      <c r="I7286" s="0" t="n">
        <v>44.411346</v>
      </c>
      <c r="J7286" s="0" t="n">
        <v>0</v>
      </c>
    </row>
    <row r="7287" customFormat="false" ht="13.8" hidden="false" customHeight="false" outlineLevel="0" collapsed="false">
      <c r="A7287" s="55" t="s">
        <v>168</v>
      </c>
      <c r="B7287" s="65" t="s">
        <v>2611</v>
      </c>
      <c r="C7287" s="55" t="str">
        <f aca="false">LEFT(B7287,4)</f>
        <v>2010</v>
      </c>
      <c r="D7287" s="55" t="str">
        <f aca="false">MID(B7287,6,2)</f>
        <v>07</v>
      </c>
      <c r="E7287" s="0" t="n">
        <v>67.620003</v>
      </c>
      <c r="F7287" s="0" t="n">
        <v>67.620003</v>
      </c>
      <c r="G7287" s="0" t="n">
        <v>67.620003</v>
      </c>
      <c r="H7287" s="0" t="n">
        <v>67.620003</v>
      </c>
      <c r="I7287" s="0" t="n">
        <v>45.084747</v>
      </c>
      <c r="J7287" s="0" t="n">
        <v>0</v>
      </c>
    </row>
    <row r="7288" customFormat="false" ht="13.8" hidden="false" customHeight="false" outlineLevel="0" collapsed="false">
      <c r="A7288" s="55" t="s">
        <v>168</v>
      </c>
      <c r="B7288" s="65" t="s">
        <v>2612</v>
      </c>
      <c r="C7288" s="55" t="str">
        <f aca="false">LEFT(B7288,4)</f>
        <v>2010</v>
      </c>
      <c r="D7288" s="55" t="str">
        <f aca="false">MID(B7288,6,2)</f>
        <v>07</v>
      </c>
      <c r="E7288" s="0" t="n">
        <v>68.959999</v>
      </c>
      <c r="F7288" s="0" t="n">
        <v>68.959999</v>
      </c>
      <c r="G7288" s="0" t="n">
        <v>68.959999</v>
      </c>
      <c r="H7288" s="0" t="n">
        <v>68.959999</v>
      </c>
      <c r="I7288" s="0" t="n">
        <v>45.978168</v>
      </c>
      <c r="J7288" s="0" t="n">
        <v>0</v>
      </c>
    </row>
    <row r="7289" customFormat="false" ht="13.8" hidden="false" customHeight="false" outlineLevel="0" collapsed="false">
      <c r="A7289" s="55" t="s">
        <v>168</v>
      </c>
      <c r="B7289" s="65" t="s">
        <v>2613</v>
      </c>
      <c r="C7289" s="55" t="str">
        <f aca="false">LEFT(B7289,4)</f>
        <v>2010</v>
      </c>
      <c r="D7289" s="55" t="str">
        <f aca="false">MID(B7289,6,2)</f>
        <v>07</v>
      </c>
      <c r="E7289" s="0" t="n">
        <v>67.309998</v>
      </c>
      <c r="F7289" s="0" t="n">
        <v>67.309998</v>
      </c>
      <c r="G7289" s="0" t="n">
        <v>67.309998</v>
      </c>
      <c r="H7289" s="0" t="n">
        <v>67.309998</v>
      </c>
      <c r="I7289" s="0" t="n">
        <v>44.878052</v>
      </c>
      <c r="J7289" s="0" t="n">
        <v>0</v>
      </c>
    </row>
    <row r="7290" customFormat="false" ht="13.8" hidden="false" customHeight="false" outlineLevel="0" collapsed="false">
      <c r="A7290" s="55" t="s">
        <v>168</v>
      </c>
      <c r="B7290" s="65" t="s">
        <v>2614</v>
      </c>
      <c r="C7290" s="55" t="str">
        <f aca="false">LEFT(B7290,4)</f>
        <v>2010</v>
      </c>
      <c r="D7290" s="55" t="str">
        <f aca="false">MID(B7290,6,2)</f>
        <v>07</v>
      </c>
      <c r="E7290" s="0" t="n">
        <v>70.040001</v>
      </c>
      <c r="F7290" s="0" t="n">
        <v>70.040001</v>
      </c>
      <c r="G7290" s="0" t="n">
        <v>70.040001</v>
      </c>
      <c r="H7290" s="0" t="n">
        <v>70.040001</v>
      </c>
      <c r="I7290" s="0" t="n">
        <v>46.698242</v>
      </c>
      <c r="J7290" s="0" t="n">
        <v>0</v>
      </c>
    </row>
    <row r="7291" customFormat="false" ht="13.8" hidden="false" customHeight="false" outlineLevel="0" collapsed="false">
      <c r="A7291" s="55" t="s">
        <v>168</v>
      </c>
      <c r="B7291" s="65" t="s">
        <v>2615</v>
      </c>
      <c r="C7291" s="55" t="str">
        <f aca="false">LEFT(B7291,4)</f>
        <v>2010</v>
      </c>
      <c r="D7291" s="55" t="str">
        <f aca="false">MID(B7291,6,2)</f>
        <v>07</v>
      </c>
      <c r="E7291" s="0" t="n">
        <v>70.809998</v>
      </c>
      <c r="F7291" s="0" t="n">
        <v>70.809998</v>
      </c>
      <c r="G7291" s="0" t="n">
        <v>70.809998</v>
      </c>
      <c r="H7291" s="0" t="n">
        <v>70.809998</v>
      </c>
      <c r="I7291" s="0" t="n">
        <v>47.211624</v>
      </c>
      <c r="J7291" s="0" t="n">
        <v>0</v>
      </c>
    </row>
    <row r="7292" customFormat="false" ht="13.8" hidden="false" customHeight="false" outlineLevel="0" collapsed="false">
      <c r="A7292" s="55" t="s">
        <v>168</v>
      </c>
      <c r="B7292" s="65" t="s">
        <v>2616</v>
      </c>
      <c r="C7292" s="55" t="str">
        <f aca="false">LEFT(B7292,4)</f>
        <v>2010</v>
      </c>
      <c r="D7292" s="55" t="str">
        <f aca="false">MID(B7292,6,2)</f>
        <v>07</v>
      </c>
      <c r="E7292" s="0" t="n">
        <v>72.68</v>
      </c>
      <c r="F7292" s="0" t="n">
        <v>72.68</v>
      </c>
      <c r="G7292" s="0" t="n">
        <v>72.68</v>
      </c>
      <c r="H7292" s="0" t="n">
        <v>72.68</v>
      </c>
      <c r="I7292" s="0" t="n">
        <v>48.458431</v>
      </c>
      <c r="J7292" s="0" t="n">
        <v>0</v>
      </c>
    </row>
    <row r="7293" customFormat="false" ht="13.8" hidden="false" customHeight="false" outlineLevel="0" collapsed="false">
      <c r="A7293" s="55" t="s">
        <v>168</v>
      </c>
      <c r="B7293" s="65" t="s">
        <v>2617</v>
      </c>
      <c r="C7293" s="55" t="str">
        <f aca="false">LEFT(B7293,4)</f>
        <v>2010</v>
      </c>
      <c r="D7293" s="55" t="str">
        <f aca="false">MID(B7293,6,2)</f>
        <v>07</v>
      </c>
      <c r="E7293" s="0" t="n">
        <v>72.580002</v>
      </c>
      <c r="F7293" s="0" t="n">
        <v>72.580002</v>
      </c>
      <c r="G7293" s="0" t="n">
        <v>72.580002</v>
      </c>
      <c r="H7293" s="0" t="n">
        <v>72.580002</v>
      </c>
      <c r="I7293" s="0" t="n">
        <v>48.391762</v>
      </c>
      <c r="J7293" s="0" t="n">
        <v>0</v>
      </c>
    </row>
    <row r="7294" customFormat="false" ht="13.8" hidden="false" customHeight="false" outlineLevel="0" collapsed="false">
      <c r="A7294" s="55" t="s">
        <v>168</v>
      </c>
      <c r="B7294" s="65" t="s">
        <v>2618</v>
      </c>
      <c r="C7294" s="55" t="str">
        <f aca="false">LEFT(B7294,4)</f>
        <v>2010</v>
      </c>
      <c r="D7294" s="55" t="str">
        <f aca="false">MID(B7294,6,2)</f>
        <v>07</v>
      </c>
      <c r="E7294" s="0" t="n">
        <v>72.43</v>
      </c>
      <c r="F7294" s="0" t="n">
        <v>72.43</v>
      </c>
      <c r="G7294" s="0" t="n">
        <v>72.43</v>
      </c>
      <c r="H7294" s="0" t="n">
        <v>72.43</v>
      </c>
      <c r="I7294" s="0" t="n">
        <v>48.291737</v>
      </c>
      <c r="J7294" s="0" t="n">
        <v>0</v>
      </c>
    </row>
    <row r="7295" customFormat="false" ht="13.8" hidden="false" customHeight="false" outlineLevel="0" collapsed="false">
      <c r="A7295" s="55" t="s">
        <v>168</v>
      </c>
      <c r="B7295" s="65" t="s">
        <v>2619</v>
      </c>
      <c r="C7295" s="55" t="str">
        <f aca="false">LEFT(B7295,4)</f>
        <v>2010</v>
      </c>
      <c r="D7295" s="55" t="str">
        <f aca="false">MID(B7295,6,2)</f>
        <v>07</v>
      </c>
      <c r="E7295" s="0" t="n">
        <v>71.809998</v>
      </c>
      <c r="F7295" s="0" t="n">
        <v>71.809998</v>
      </c>
      <c r="G7295" s="0" t="n">
        <v>71.809998</v>
      </c>
      <c r="H7295" s="0" t="n">
        <v>71.809998</v>
      </c>
      <c r="I7295" s="0" t="n">
        <v>47.878372</v>
      </c>
      <c r="J7295" s="0" t="n">
        <v>0</v>
      </c>
    </row>
    <row r="7296" customFormat="false" ht="13.8" hidden="false" customHeight="false" outlineLevel="0" collapsed="false">
      <c r="A7296" s="55" t="s">
        <v>168</v>
      </c>
      <c r="B7296" s="65" t="s">
        <v>2620</v>
      </c>
      <c r="C7296" s="55" t="str">
        <f aca="false">LEFT(B7296,4)</f>
        <v>2010</v>
      </c>
      <c r="D7296" s="55" t="str">
        <f aca="false">MID(B7296,6,2)</f>
        <v>07</v>
      </c>
      <c r="E7296" s="0" t="n">
        <v>72.190002</v>
      </c>
      <c r="F7296" s="0" t="n">
        <v>72.190002</v>
      </c>
      <c r="G7296" s="0" t="n">
        <v>72.190002</v>
      </c>
      <c r="H7296" s="0" t="n">
        <v>72.190002</v>
      </c>
      <c r="I7296" s="0" t="n">
        <v>48.131725</v>
      </c>
      <c r="J7296" s="0" t="n">
        <v>0</v>
      </c>
    </row>
    <row r="7297" customFormat="false" ht="13.8" hidden="false" customHeight="false" outlineLevel="0" collapsed="false">
      <c r="A7297" s="55" t="s">
        <v>168</v>
      </c>
      <c r="B7297" s="65" t="s">
        <v>2621</v>
      </c>
      <c r="C7297" s="55" t="str">
        <f aca="false">LEFT(B7297,4)</f>
        <v>2010</v>
      </c>
      <c r="D7297" s="55" t="str">
        <f aca="false">MID(B7297,6,2)</f>
        <v>08</v>
      </c>
      <c r="E7297" s="0" t="n">
        <v>74.669998</v>
      </c>
      <c r="F7297" s="0" t="n">
        <v>74.669998</v>
      </c>
      <c r="G7297" s="0" t="n">
        <v>74.669998</v>
      </c>
      <c r="H7297" s="0" t="n">
        <v>74.669998</v>
      </c>
      <c r="I7297" s="0" t="n">
        <v>49.785233</v>
      </c>
      <c r="J7297" s="0" t="n">
        <v>0</v>
      </c>
    </row>
    <row r="7298" customFormat="false" ht="13.8" hidden="false" customHeight="false" outlineLevel="0" collapsed="false">
      <c r="A7298" s="55" t="s">
        <v>168</v>
      </c>
      <c r="B7298" s="65" t="s">
        <v>2622</v>
      </c>
      <c r="C7298" s="55" t="str">
        <f aca="false">LEFT(B7298,4)</f>
        <v>2010</v>
      </c>
      <c r="D7298" s="55" t="str">
        <f aca="false">MID(B7298,6,2)</f>
        <v>08</v>
      </c>
      <c r="E7298" s="0" t="n">
        <v>73.940002</v>
      </c>
      <c r="F7298" s="0" t="n">
        <v>73.940002</v>
      </c>
      <c r="G7298" s="0" t="n">
        <v>73.940002</v>
      </c>
      <c r="H7298" s="0" t="n">
        <v>73.940002</v>
      </c>
      <c r="I7298" s="0" t="n">
        <v>49.298531</v>
      </c>
      <c r="J7298" s="0" t="n">
        <v>0</v>
      </c>
    </row>
    <row r="7299" customFormat="false" ht="13.8" hidden="false" customHeight="false" outlineLevel="0" collapsed="false">
      <c r="A7299" s="55" t="s">
        <v>168</v>
      </c>
      <c r="B7299" s="65" t="s">
        <v>2623</v>
      </c>
      <c r="C7299" s="55" t="str">
        <f aca="false">LEFT(B7299,4)</f>
        <v>2010</v>
      </c>
      <c r="D7299" s="55" t="str">
        <f aca="false">MID(B7299,6,2)</f>
        <v>08</v>
      </c>
      <c r="E7299" s="0" t="n">
        <v>74.389999</v>
      </c>
      <c r="F7299" s="0" t="n">
        <v>74.389999</v>
      </c>
      <c r="G7299" s="0" t="n">
        <v>74.389999</v>
      </c>
      <c r="H7299" s="0" t="n">
        <v>74.389999</v>
      </c>
      <c r="I7299" s="0" t="n">
        <v>49.59856</v>
      </c>
      <c r="J7299" s="0" t="n">
        <v>0</v>
      </c>
    </row>
    <row r="7300" customFormat="false" ht="13.8" hidden="false" customHeight="false" outlineLevel="0" collapsed="false">
      <c r="A7300" s="55" t="s">
        <v>168</v>
      </c>
      <c r="B7300" s="65" t="s">
        <v>2624</v>
      </c>
      <c r="C7300" s="55" t="str">
        <f aca="false">LEFT(B7300,4)</f>
        <v>2010</v>
      </c>
      <c r="D7300" s="55" t="str">
        <f aca="false">MID(B7300,6,2)</f>
        <v>08</v>
      </c>
      <c r="E7300" s="0" t="n">
        <v>73.470001</v>
      </c>
      <c r="F7300" s="0" t="n">
        <v>73.470001</v>
      </c>
      <c r="G7300" s="0" t="n">
        <v>73.470001</v>
      </c>
      <c r="H7300" s="0" t="n">
        <v>73.470001</v>
      </c>
      <c r="I7300" s="0" t="n">
        <v>48.985146</v>
      </c>
      <c r="J7300" s="0" t="n">
        <v>0</v>
      </c>
    </row>
    <row r="7301" customFormat="false" ht="13.8" hidden="false" customHeight="false" outlineLevel="0" collapsed="false">
      <c r="A7301" s="55" t="s">
        <v>168</v>
      </c>
      <c r="B7301" s="65" t="s">
        <v>2625</v>
      </c>
      <c r="C7301" s="55" t="str">
        <f aca="false">LEFT(B7301,4)</f>
        <v>2010</v>
      </c>
      <c r="D7301" s="55" t="str">
        <f aca="false">MID(B7301,6,2)</f>
        <v>08</v>
      </c>
      <c r="E7301" s="0" t="n">
        <v>73.160004</v>
      </c>
      <c r="F7301" s="0" t="n">
        <v>73.160004</v>
      </c>
      <c r="G7301" s="0" t="n">
        <v>73.160004</v>
      </c>
      <c r="H7301" s="0" t="n">
        <v>73.160004</v>
      </c>
      <c r="I7301" s="0" t="n">
        <v>48.778461</v>
      </c>
      <c r="J7301" s="0" t="n">
        <v>0</v>
      </c>
    </row>
    <row r="7302" customFormat="false" ht="13.8" hidden="false" customHeight="false" outlineLevel="0" collapsed="false">
      <c r="A7302" s="55" t="s">
        <v>168</v>
      </c>
      <c r="B7302" s="65" t="s">
        <v>2626</v>
      </c>
      <c r="C7302" s="55" t="str">
        <f aca="false">LEFT(B7302,4)</f>
        <v>2010</v>
      </c>
      <c r="D7302" s="55" t="str">
        <f aca="false">MID(B7302,6,2)</f>
        <v>08</v>
      </c>
      <c r="E7302" s="0" t="n">
        <v>74.160004</v>
      </c>
      <c r="F7302" s="0" t="n">
        <v>74.160004</v>
      </c>
      <c r="G7302" s="0" t="n">
        <v>74.160004</v>
      </c>
      <c r="H7302" s="0" t="n">
        <v>74.160004</v>
      </c>
      <c r="I7302" s="0" t="n">
        <v>49.445202</v>
      </c>
      <c r="J7302" s="0" t="n">
        <v>0</v>
      </c>
    </row>
    <row r="7303" customFormat="false" ht="13.8" hidden="false" customHeight="false" outlineLevel="0" collapsed="false">
      <c r="A7303" s="55" t="s">
        <v>168</v>
      </c>
      <c r="B7303" s="65" t="s">
        <v>2627</v>
      </c>
      <c r="C7303" s="55" t="str">
        <f aca="false">LEFT(B7303,4)</f>
        <v>2010</v>
      </c>
      <c r="D7303" s="55" t="str">
        <f aca="false">MID(B7303,6,2)</f>
        <v>08</v>
      </c>
      <c r="E7303" s="0" t="n">
        <v>73.239998</v>
      </c>
      <c r="F7303" s="0" t="n">
        <v>73.239998</v>
      </c>
      <c r="G7303" s="0" t="n">
        <v>73.239998</v>
      </c>
      <c r="H7303" s="0" t="n">
        <v>73.239998</v>
      </c>
      <c r="I7303" s="0" t="n">
        <v>48.831806</v>
      </c>
      <c r="J7303" s="0" t="n">
        <v>0</v>
      </c>
    </row>
    <row r="7304" customFormat="false" ht="13.8" hidden="false" customHeight="false" outlineLevel="0" collapsed="false">
      <c r="A7304" s="55" t="s">
        <v>168</v>
      </c>
      <c r="B7304" s="65" t="s">
        <v>2628</v>
      </c>
      <c r="C7304" s="55" t="str">
        <f aca="false">LEFT(B7304,4)</f>
        <v>2010</v>
      </c>
      <c r="D7304" s="55" t="str">
        <f aca="false">MID(B7304,6,2)</f>
        <v>08</v>
      </c>
      <c r="E7304" s="0" t="n">
        <v>71.32</v>
      </c>
      <c r="F7304" s="0" t="n">
        <v>71.32</v>
      </c>
      <c r="G7304" s="0" t="n">
        <v>71.32</v>
      </c>
      <c r="H7304" s="0" t="n">
        <v>71.32</v>
      </c>
      <c r="I7304" s="0" t="n">
        <v>47.551685</v>
      </c>
      <c r="J7304" s="0" t="n">
        <v>0</v>
      </c>
    </row>
    <row r="7305" customFormat="false" ht="13.8" hidden="false" customHeight="false" outlineLevel="0" collapsed="false">
      <c r="A7305" s="55" t="s">
        <v>168</v>
      </c>
      <c r="B7305" s="65" t="s">
        <v>2629</v>
      </c>
      <c r="C7305" s="55" t="str">
        <f aca="false">LEFT(B7305,4)</f>
        <v>2010</v>
      </c>
      <c r="D7305" s="55" t="str">
        <f aca="false">MID(B7305,6,2)</f>
        <v>08</v>
      </c>
      <c r="E7305" s="0" t="n">
        <v>70.489998</v>
      </c>
      <c r="F7305" s="0" t="n">
        <v>70.489998</v>
      </c>
      <c r="G7305" s="0" t="n">
        <v>70.489998</v>
      </c>
      <c r="H7305" s="0" t="n">
        <v>70.489998</v>
      </c>
      <c r="I7305" s="0" t="n">
        <v>46.99828</v>
      </c>
      <c r="J7305" s="0" t="n">
        <v>0</v>
      </c>
    </row>
    <row r="7306" customFormat="false" ht="13.8" hidden="false" customHeight="false" outlineLevel="0" collapsed="false">
      <c r="A7306" s="55" t="s">
        <v>168</v>
      </c>
      <c r="B7306" s="65" t="s">
        <v>2630</v>
      </c>
      <c r="C7306" s="55" t="str">
        <f aca="false">LEFT(B7306,4)</f>
        <v>2010</v>
      </c>
      <c r="D7306" s="55" t="str">
        <f aca="false">MID(B7306,6,2)</f>
        <v>08</v>
      </c>
      <c r="E7306" s="0" t="n">
        <v>70.400002</v>
      </c>
      <c r="F7306" s="0" t="n">
        <v>70.400002</v>
      </c>
      <c r="G7306" s="0" t="n">
        <v>70.400002</v>
      </c>
      <c r="H7306" s="0" t="n">
        <v>70.400002</v>
      </c>
      <c r="I7306" s="0" t="n">
        <v>46.938274</v>
      </c>
      <c r="J7306" s="0" t="n">
        <v>0</v>
      </c>
    </row>
    <row r="7307" customFormat="false" ht="13.8" hidden="false" customHeight="false" outlineLevel="0" collapsed="false">
      <c r="A7307" s="55" t="s">
        <v>168</v>
      </c>
      <c r="B7307" s="65" t="s">
        <v>2631</v>
      </c>
      <c r="C7307" s="55" t="str">
        <f aca="false">LEFT(B7307,4)</f>
        <v>2010</v>
      </c>
      <c r="D7307" s="55" t="str">
        <f aca="false">MID(B7307,6,2)</f>
        <v>08</v>
      </c>
      <c r="E7307" s="0" t="n">
        <v>70.480003</v>
      </c>
      <c r="F7307" s="0" t="n">
        <v>70.480003</v>
      </c>
      <c r="G7307" s="0" t="n">
        <v>70.480003</v>
      </c>
      <c r="H7307" s="0" t="n">
        <v>70.480003</v>
      </c>
      <c r="I7307" s="0" t="n">
        <v>46.991615</v>
      </c>
      <c r="J7307" s="0" t="n">
        <v>0</v>
      </c>
    </row>
    <row r="7308" customFormat="false" ht="13.8" hidden="false" customHeight="false" outlineLevel="0" collapsed="false">
      <c r="A7308" s="55" t="s">
        <v>168</v>
      </c>
      <c r="B7308" s="65" t="s">
        <v>2632</v>
      </c>
      <c r="C7308" s="55" t="str">
        <f aca="false">LEFT(B7308,4)</f>
        <v>2010</v>
      </c>
      <c r="D7308" s="55" t="str">
        <f aca="false">MID(B7308,6,2)</f>
        <v>08</v>
      </c>
      <c r="E7308" s="0" t="n">
        <v>72.209999</v>
      </c>
      <c r="F7308" s="0" t="n">
        <v>72.209999</v>
      </c>
      <c r="G7308" s="0" t="n">
        <v>72.209999</v>
      </c>
      <c r="H7308" s="0" t="n">
        <v>72.209999</v>
      </c>
      <c r="I7308" s="0" t="n">
        <v>48.145058</v>
      </c>
      <c r="J7308" s="0" t="n">
        <v>0</v>
      </c>
    </row>
    <row r="7309" customFormat="false" ht="13.8" hidden="false" customHeight="false" outlineLevel="0" collapsed="false">
      <c r="A7309" s="55" t="s">
        <v>168</v>
      </c>
      <c r="B7309" s="65" t="s">
        <v>2633</v>
      </c>
      <c r="C7309" s="55" t="str">
        <f aca="false">LEFT(B7309,4)</f>
        <v>2010</v>
      </c>
      <c r="D7309" s="55" t="str">
        <f aca="false">MID(B7309,6,2)</f>
        <v>08</v>
      </c>
      <c r="E7309" s="0" t="n">
        <v>72.230003</v>
      </c>
      <c r="F7309" s="0" t="n">
        <v>72.230003</v>
      </c>
      <c r="G7309" s="0" t="n">
        <v>72.230003</v>
      </c>
      <c r="H7309" s="0" t="n">
        <v>72.230003</v>
      </c>
      <c r="I7309" s="0" t="n">
        <v>48.158394</v>
      </c>
      <c r="J7309" s="0" t="n">
        <v>0</v>
      </c>
    </row>
    <row r="7310" customFormat="false" ht="13.8" hidden="false" customHeight="false" outlineLevel="0" collapsed="false">
      <c r="A7310" s="55" t="s">
        <v>168</v>
      </c>
      <c r="B7310" s="65" t="s">
        <v>2634</v>
      </c>
      <c r="C7310" s="55" t="str">
        <f aca="false">LEFT(B7310,4)</f>
        <v>2010</v>
      </c>
      <c r="D7310" s="55" t="str">
        <f aca="false">MID(B7310,6,2)</f>
        <v>08</v>
      </c>
      <c r="E7310" s="0" t="n">
        <v>70.279999</v>
      </c>
      <c r="F7310" s="0" t="n">
        <v>70.279999</v>
      </c>
      <c r="G7310" s="0" t="n">
        <v>70.279999</v>
      </c>
      <c r="H7310" s="0" t="n">
        <v>70.279999</v>
      </c>
      <c r="I7310" s="0" t="n">
        <v>46.858261</v>
      </c>
      <c r="J7310" s="0" t="n">
        <v>0</v>
      </c>
    </row>
    <row r="7311" customFormat="false" ht="13.8" hidden="false" customHeight="false" outlineLevel="0" collapsed="false">
      <c r="A7311" s="55" t="s">
        <v>168</v>
      </c>
      <c r="B7311" s="65" t="s">
        <v>2635</v>
      </c>
      <c r="C7311" s="55" t="str">
        <f aca="false">LEFT(B7311,4)</f>
        <v>2010</v>
      </c>
      <c r="D7311" s="55" t="str">
        <f aca="false">MID(B7311,6,2)</f>
        <v>08</v>
      </c>
      <c r="E7311" s="0" t="n">
        <v>70.07</v>
      </c>
      <c r="F7311" s="0" t="n">
        <v>70.07</v>
      </c>
      <c r="G7311" s="0" t="n">
        <v>70.07</v>
      </c>
      <c r="H7311" s="0" t="n">
        <v>70.07</v>
      </c>
      <c r="I7311" s="0" t="n">
        <v>46.718258</v>
      </c>
      <c r="J7311" s="0" t="n">
        <v>0</v>
      </c>
    </row>
    <row r="7312" customFormat="false" ht="13.8" hidden="false" customHeight="false" outlineLevel="0" collapsed="false">
      <c r="A7312" s="55" t="s">
        <v>168</v>
      </c>
      <c r="B7312" s="65" t="s">
        <v>2636</v>
      </c>
      <c r="C7312" s="55" t="str">
        <f aca="false">LEFT(B7312,4)</f>
        <v>2010</v>
      </c>
      <c r="D7312" s="55" t="str">
        <f aca="false">MID(B7312,6,2)</f>
        <v>08</v>
      </c>
      <c r="E7312" s="0" t="n">
        <v>69.739998</v>
      </c>
      <c r="F7312" s="0" t="n">
        <v>69.739998</v>
      </c>
      <c r="G7312" s="0" t="n">
        <v>69.739998</v>
      </c>
      <c r="H7312" s="0" t="n">
        <v>69.739998</v>
      </c>
      <c r="I7312" s="0" t="n">
        <v>46.498222</v>
      </c>
      <c r="J7312" s="0" t="n">
        <v>0</v>
      </c>
    </row>
    <row r="7313" customFormat="false" ht="13.8" hidden="false" customHeight="false" outlineLevel="0" collapsed="false">
      <c r="A7313" s="55" t="s">
        <v>168</v>
      </c>
      <c r="B7313" s="65" t="s">
        <v>2637</v>
      </c>
      <c r="C7313" s="55" t="str">
        <f aca="false">LEFT(B7313,4)</f>
        <v>2010</v>
      </c>
      <c r="D7313" s="55" t="str">
        <f aca="false">MID(B7313,6,2)</f>
        <v>08</v>
      </c>
      <c r="E7313" s="0" t="n">
        <v>69.360001</v>
      </c>
      <c r="F7313" s="0" t="n">
        <v>69.360001</v>
      </c>
      <c r="G7313" s="0" t="n">
        <v>69.360001</v>
      </c>
      <c r="H7313" s="0" t="n">
        <v>69.360001</v>
      </c>
      <c r="I7313" s="0" t="n">
        <v>46.244869</v>
      </c>
      <c r="J7313" s="0" t="n">
        <v>0</v>
      </c>
    </row>
    <row r="7314" customFormat="false" ht="13.8" hidden="false" customHeight="false" outlineLevel="0" collapsed="false">
      <c r="A7314" s="55" t="s">
        <v>168</v>
      </c>
      <c r="B7314" s="65" t="s">
        <v>2638</v>
      </c>
      <c r="C7314" s="55" t="str">
        <f aca="false">LEFT(B7314,4)</f>
        <v>2010</v>
      </c>
      <c r="D7314" s="55" t="str">
        <f aca="false">MID(B7314,6,2)</f>
        <v>08</v>
      </c>
      <c r="E7314" s="0" t="n">
        <v>70.68</v>
      </c>
      <c r="F7314" s="0" t="n">
        <v>70.68</v>
      </c>
      <c r="G7314" s="0" t="n">
        <v>70.68</v>
      </c>
      <c r="H7314" s="0" t="n">
        <v>70.68</v>
      </c>
      <c r="I7314" s="0" t="n">
        <v>47.12495</v>
      </c>
      <c r="J7314" s="0" t="n">
        <v>0</v>
      </c>
    </row>
    <row r="7315" customFormat="false" ht="13.8" hidden="false" customHeight="false" outlineLevel="0" collapsed="false">
      <c r="A7315" s="55" t="s">
        <v>168</v>
      </c>
      <c r="B7315" s="65" t="s">
        <v>2639</v>
      </c>
      <c r="C7315" s="55" t="str">
        <f aca="false">LEFT(B7315,4)</f>
        <v>2010</v>
      </c>
      <c r="D7315" s="55" t="str">
        <f aca="false">MID(B7315,6,2)</f>
        <v>08</v>
      </c>
      <c r="E7315" s="0" t="n">
        <v>70.199997</v>
      </c>
      <c r="F7315" s="0" t="n">
        <v>70.199997</v>
      </c>
      <c r="G7315" s="0" t="n">
        <v>70.199997</v>
      </c>
      <c r="H7315" s="0" t="n">
        <v>70.199997</v>
      </c>
      <c r="I7315" s="0" t="n">
        <v>46.804916</v>
      </c>
      <c r="J7315" s="0" t="n">
        <v>0</v>
      </c>
    </row>
    <row r="7316" customFormat="false" ht="13.8" hidden="false" customHeight="false" outlineLevel="0" collapsed="false">
      <c r="A7316" s="55" t="s">
        <v>168</v>
      </c>
      <c r="B7316" s="65" t="s">
        <v>2640</v>
      </c>
      <c r="C7316" s="55" t="str">
        <f aca="false">LEFT(B7316,4)</f>
        <v>2010</v>
      </c>
      <c r="D7316" s="55" t="str">
        <f aca="false">MID(B7316,6,2)</f>
        <v>08</v>
      </c>
      <c r="E7316" s="0" t="n">
        <v>71.419998</v>
      </c>
      <c r="F7316" s="0" t="n">
        <v>71.419998</v>
      </c>
      <c r="G7316" s="0" t="n">
        <v>71.419998</v>
      </c>
      <c r="H7316" s="0" t="n">
        <v>71.419998</v>
      </c>
      <c r="I7316" s="0" t="n">
        <v>47.618351</v>
      </c>
      <c r="J7316" s="0" t="n">
        <v>0</v>
      </c>
    </row>
    <row r="7317" customFormat="false" ht="13.8" hidden="false" customHeight="false" outlineLevel="0" collapsed="false">
      <c r="A7317" s="55" t="s">
        <v>168</v>
      </c>
      <c r="B7317" s="65" t="s">
        <v>2641</v>
      </c>
      <c r="C7317" s="55" t="str">
        <f aca="false">LEFT(B7317,4)</f>
        <v>2010</v>
      </c>
      <c r="D7317" s="55" t="str">
        <f aca="false">MID(B7317,6,2)</f>
        <v>08</v>
      </c>
      <c r="E7317" s="0" t="n">
        <v>70.660004</v>
      </c>
      <c r="F7317" s="0" t="n">
        <v>70.660004</v>
      </c>
      <c r="G7317" s="0" t="n">
        <v>70.660004</v>
      </c>
      <c r="H7317" s="0" t="n">
        <v>70.660004</v>
      </c>
      <c r="I7317" s="0" t="n">
        <v>47.111618</v>
      </c>
      <c r="J7317" s="0" t="n">
        <v>0</v>
      </c>
    </row>
    <row r="7318" customFormat="false" ht="13.8" hidden="false" customHeight="false" outlineLevel="0" collapsed="false">
      <c r="A7318" s="55" t="s">
        <v>168</v>
      </c>
      <c r="B7318" s="65" t="s">
        <v>2642</v>
      </c>
      <c r="C7318" s="55" t="str">
        <f aca="false">LEFT(B7318,4)</f>
        <v>2010</v>
      </c>
      <c r="D7318" s="55" t="str">
        <f aca="false">MID(B7318,6,2)</f>
        <v>08</v>
      </c>
      <c r="E7318" s="0" t="n">
        <v>71.32</v>
      </c>
      <c r="F7318" s="0" t="n">
        <v>71.32</v>
      </c>
      <c r="G7318" s="0" t="n">
        <v>71.32</v>
      </c>
      <c r="H7318" s="0" t="n">
        <v>71.32</v>
      </c>
      <c r="I7318" s="0" t="n">
        <v>47.551685</v>
      </c>
      <c r="J7318" s="0" t="n">
        <v>0</v>
      </c>
    </row>
    <row r="7319" customFormat="false" ht="13.8" hidden="false" customHeight="false" outlineLevel="0" collapsed="false">
      <c r="A7319" s="55" t="s">
        <v>168</v>
      </c>
      <c r="B7319" s="65" t="s">
        <v>2643</v>
      </c>
      <c r="C7319" s="55" t="str">
        <f aca="false">LEFT(B7319,4)</f>
        <v>2010</v>
      </c>
      <c r="D7319" s="55" t="str">
        <f aca="false">MID(B7319,6,2)</f>
        <v>09</v>
      </c>
      <c r="E7319" s="0" t="n">
        <v>73.68</v>
      </c>
      <c r="F7319" s="0" t="n">
        <v>73.68</v>
      </c>
      <c r="G7319" s="0" t="n">
        <v>73.68</v>
      </c>
      <c r="H7319" s="0" t="n">
        <v>73.68</v>
      </c>
      <c r="I7319" s="0" t="n">
        <v>49.125179</v>
      </c>
      <c r="J7319" s="0" t="n">
        <v>0</v>
      </c>
    </row>
    <row r="7320" customFormat="false" ht="13.8" hidden="false" customHeight="false" outlineLevel="0" collapsed="false">
      <c r="A7320" s="55" t="s">
        <v>168</v>
      </c>
      <c r="B7320" s="65" t="s">
        <v>2644</v>
      </c>
      <c r="C7320" s="55" t="str">
        <f aca="false">LEFT(B7320,4)</f>
        <v>2010</v>
      </c>
      <c r="D7320" s="55" t="str">
        <f aca="false">MID(B7320,6,2)</f>
        <v>09</v>
      </c>
      <c r="E7320" s="0" t="n">
        <v>74.639999</v>
      </c>
      <c r="F7320" s="0" t="n">
        <v>74.639999</v>
      </c>
      <c r="G7320" s="0" t="n">
        <v>74.639999</v>
      </c>
      <c r="H7320" s="0" t="n">
        <v>74.639999</v>
      </c>
      <c r="I7320" s="0" t="n">
        <v>49.76524</v>
      </c>
      <c r="J7320" s="0" t="n">
        <v>0</v>
      </c>
    </row>
    <row r="7321" customFormat="false" ht="13.8" hidden="false" customHeight="false" outlineLevel="0" collapsed="false">
      <c r="A7321" s="55" t="s">
        <v>168</v>
      </c>
      <c r="B7321" s="65" t="s">
        <v>2645</v>
      </c>
      <c r="C7321" s="55" t="str">
        <f aca="false">LEFT(B7321,4)</f>
        <v>2010</v>
      </c>
      <c r="D7321" s="55" t="str">
        <f aca="false">MID(B7321,6,2)</f>
        <v>09</v>
      </c>
      <c r="E7321" s="0" t="n">
        <v>75.660004</v>
      </c>
      <c r="F7321" s="0" t="n">
        <v>75.660004</v>
      </c>
      <c r="G7321" s="0" t="n">
        <v>75.660004</v>
      </c>
      <c r="H7321" s="0" t="n">
        <v>75.660004</v>
      </c>
      <c r="I7321" s="0" t="n">
        <v>50.445313</v>
      </c>
      <c r="J7321" s="0" t="n">
        <v>0</v>
      </c>
    </row>
    <row r="7322" customFormat="false" ht="13.8" hidden="false" customHeight="false" outlineLevel="0" collapsed="false">
      <c r="A7322" s="55" t="s">
        <v>168</v>
      </c>
      <c r="B7322" s="65" t="s">
        <v>2646</v>
      </c>
      <c r="C7322" s="55" t="str">
        <f aca="false">LEFT(B7322,4)</f>
        <v>2010</v>
      </c>
      <c r="D7322" s="55" t="str">
        <f aca="false">MID(B7322,6,2)</f>
        <v>09</v>
      </c>
      <c r="E7322" s="0" t="n">
        <v>74.389999</v>
      </c>
      <c r="F7322" s="0" t="n">
        <v>74.389999</v>
      </c>
      <c r="G7322" s="0" t="n">
        <v>74.389999</v>
      </c>
      <c r="H7322" s="0" t="n">
        <v>74.389999</v>
      </c>
      <c r="I7322" s="0" t="n">
        <v>49.59856</v>
      </c>
      <c r="J7322" s="0" t="n">
        <v>0</v>
      </c>
    </row>
    <row r="7323" customFormat="false" ht="13.8" hidden="false" customHeight="false" outlineLevel="0" collapsed="false">
      <c r="A7323" s="55" t="s">
        <v>168</v>
      </c>
      <c r="B7323" s="65" t="s">
        <v>2647</v>
      </c>
      <c r="C7323" s="55" t="str">
        <f aca="false">LEFT(B7323,4)</f>
        <v>2010</v>
      </c>
      <c r="D7323" s="55" t="str">
        <f aca="false">MID(B7323,6,2)</f>
        <v>09</v>
      </c>
      <c r="E7323" s="0" t="n">
        <v>74.559998</v>
      </c>
      <c r="F7323" s="0" t="n">
        <v>74.559998</v>
      </c>
      <c r="G7323" s="0" t="n">
        <v>74.559998</v>
      </c>
      <c r="H7323" s="0" t="n">
        <v>74.559998</v>
      </c>
      <c r="I7323" s="0" t="n">
        <v>49.711899</v>
      </c>
      <c r="J7323" s="0" t="n">
        <v>0</v>
      </c>
    </row>
    <row r="7324" customFormat="false" ht="13.8" hidden="false" customHeight="false" outlineLevel="0" collapsed="false">
      <c r="A7324" s="55" t="s">
        <v>168</v>
      </c>
      <c r="B7324" s="65" t="s">
        <v>2648</v>
      </c>
      <c r="C7324" s="55" t="str">
        <f aca="false">LEFT(B7324,4)</f>
        <v>2010</v>
      </c>
      <c r="D7324" s="55" t="str">
        <f aca="false">MID(B7324,6,2)</f>
        <v>09</v>
      </c>
      <c r="E7324" s="0" t="n">
        <v>73.809998</v>
      </c>
      <c r="F7324" s="0" t="n">
        <v>73.809998</v>
      </c>
      <c r="G7324" s="0" t="n">
        <v>73.809998</v>
      </c>
      <c r="H7324" s="0" t="n">
        <v>73.809998</v>
      </c>
      <c r="I7324" s="0" t="n">
        <v>49.211842</v>
      </c>
      <c r="J7324" s="0" t="n">
        <v>0</v>
      </c>
    </row>
    <row r="7325" customFormat="false" ht="13.8" hidden="false" customHeight="false" outlineLevel="0" collapsed="false">
      <c r="A7325" s="55" t="s">
        <v>168</v>
      </c>
      <c r="B7325" s="65" t="s">
        <v>2649</v>
      </c>
      <c r="C7325" s="55" t="str">
        <f aca="false">LEFT(B7325,4)</f>
        <v>2010</v>
      </c>
      <c r="D7325" s="55" t="str">
        <f aca="false">MID(B7325,6,2)</f>
        <v>09</v>
      </c>
      <c r="E7325" s="0" t="n">
        <v>74.209999</v>
      </c>
      <c r="F7325" s="0" t="n">
        <v>74.209999</v>
      </c>
      <c r="G7325" s="0" t="n">
        <v>74.209999</v>
      </c>
      <c r="H7325" s="0" t="n">
        <v>74.209999</v>
      </c>
      <c r="I7325" s="0" t="n">
        <v>49.478539</v>
      </c>
      <c r="J7325" s="0" t="n">
        <v>0</v>
      </c>
    </row>
    <row r="7326" customFormat="false" ht="13.8" hidden="false" customHeight="false" outlineLevel="0" collapsed="false">
      <c r="A7326" s="55" t="s">
        <v>168</v>
      </c>
      <c r="B7326" s="65" t="s">
        <v>2650</v>
      </c>
      <c r="C7326" s="55" t="str">
        <f aca="false">LEFT(B7326,4)</f>
        <v>2010</v>
      </c>
      <c r="D7326" s="55" t="str">
        <f aca="false">MID(B7326,6,2)</f>
        <v>09</v>
      </c>
      <c r="E7326" s="0" t="n">
        <v>75.389999</v>
      </c>
      <c r="F7326" s="0" t="n">
        <v>75.389999</v>
      </c>
      <c r="G7326" s="0" t="n">
        <v>75.389999</v>
      </c>
      <c r="H7326" s="0" t="n">
        <v>75.389999</v>
      </c>
      <c r="I7326" s="0" t="n">
        <v>50.265293</v>
      </c>
      <c r="J7326" s="0" t="n">
        <v>0</v>
      </c>
    </row>
    <row r="7327" customFormat="false" ht="13.8" hidden="false" customHeight="false" outlineLevel="0" collapsed="false">
      <c r="A7327" s="55" t="s">
        <v>168</v>
      </c>
      <c r="B7327" s="65" t="s">
        <v>2651</v>
      </c>
      <c r="C7327" s="55" t="str">
        <f aca="false">LEFT(B7327,4)</f>
        <v>2010</v>
      </c>
      <c r="D7327" s="55" t="str">
        <f aca="false">MID(B7327,6,2)</f>
        <v>09</v>
      </c>
      <c r="E7327" s="0" t="n">
        <v>75.190002</v>
      </c>
      <c r="F7327" s="0" t="n">
        <v>75.190002</v>
      </c>
      <c r="G7327" s="0" t="n">
        <v>75.190002</v>
      </c>
      <c r="H7327" s="0" t="n">
        <v>75.190002</v>
      </c>
      <c r="I7327" s="0" t="n">
        <v>50.13195</v>
      </c>
      <c r="J7327" s="0" t="n">
        <v>0</v>
      </c>
    </row>
    <row r="7328" customFormat="false" ht="13.8" hidden="false" customHeight="false" outlineLevel="0" collapsed="false">
      <c r="A7328" s="55" t="s">
        <v>168</v>
      </c>
      <c r="B7328" s="65" t="s">
        <v>2652</v>
      </c>
      <c r="C7328" s="55" t="str">
        <f aca="false">LEFT(B7328,4)</f>
        <v>2010</v>
      </c>
      <c r="D7328" s="55" t="str">
        <f aca="false">MID(B7328,6,2)</f>
        <v>09</v>
      </c>
      <c r="E7328" s="0" t="n">
        <v>75.849998</v>
      </c>
      <c r="F7328" s="0" t="n">
        <v>75.849998</v>
      </c>
      <c r="G7328" s="0" t="n">
        <v>75.849998</v>
      </c>
      <c r="H7328" s="0" t="n">
        <v>75.849998</v>
      </c>
      <c r="I7328" s="0" t="n">
        <v>50.571972</v>
      </c>
      <c r="J7328" s="0" t="n">
        <v>0</v>
      </c>
    </row>
    <row r="7329" customFormat="false" ht="13.8" hidden="false" customHeight="false" outlineLevel="0" collapsed="false">
      <c r="A7329" s="55" t="s">
        <v>168</v>
      </c>
      <c r="B7329" s="65" t="s">
        <v>2653</v>
      </c>
      <c r="C7329" s="55" t="str">
        <f aca="false">LEFT(B7329,4)</f>
        <v>2010</v>
      </c>
      <c r="D7329" s="55" t="str">
        <f aca="false">MID(B7329,6,2)</f>
        <v>09</v>
      </c>
      <c r="E7329" s="0" t="n">
        <v>75.349998</v>
      </c>
      <c r="F7329" s="0" t="n">
        <v>75.349998</v>
      </c>
      <c r="G7329" s="0" t="n">
        <v>75.349998</v>
      </c>
      <c r="H7329" s="0" t="n">
        <v>75.349998</v>
      </c>
      <c r="I7329" s="0" t="n">
        <v>50.238621</v>
      </c>
      <c r="J7329" s="0" t="n">
        <v>0</v>
      </c>
    </row>
    <row r="7330" customFormat="false" ht="13.8" hidden="false" customHeight="false" outlineLevel="0" collapsed="false">
      <c r="A7330" s="55" t="s">
        <v>168</v>
      </c>
      <c r="B7330" s="65" t="s">
        <v>2654</v>
      </c>
      <c r="C7330" s="55" t="str">
        <f aca="false">LEFT(B7330,4)</f>
        <v>2010</v>
      </c>
      <c r="D7330" s="55" t="str">
        <f aca="false">MID(B7330,6,2)</f>
        <v>09</v>
      </c>
      <c r="E7330" s="0" t="n">
        <v>75.610001</v>
      </c>
      <c r="F7330" s="0" t="n">
        <v>75.610001</v>
      </c>
      <c r="G7330" s="0" t="n">
        <v>75.610001</v>
      </c>
      <c r="H7330" s="0" t="n">
        <v>75.610001</v>
      </c>
      <c r="I7330" s="0" t="n">
        <v>50.411968</v>
      </c>
      <c r="J7330" s="0" t="n">
        <v>0</v>
      </c>
    </row>
    <row r="7331" customFormat="false" ht="13.8" hidden="false" customHeight="false" outlineLevel="0" collapsed="false">
      <c r="A7331" s="55" t="s">
        <v>168</v>
      </c>
      <c r="B7331" s="65" t="s">
        <v>2655</v>
      </c>
      <c r="C7331" s="55" t="str">
        <f aca="false">LEFT(B7331,4)</f>
        <v>2010</v>
      </c>
      <c r="D7331" s="55" t="str">
        <f aca="false">MID(B7331,6,2)</f>
        <v>09</v>
      </c>
      <c r="E7331" s="0" t="n">
        <v>77.529999</v>
      </c>
      <c r="F7331" s="0" t="n">
        <v>77.529999</v>
      </c>
      <c r="G7331" s="0" t="n">
        <v>77.529999</v>
      </c>
      <c r="H7331" s="0" t="n">
        <v>77.529999</v>
      </c>
      <c r="I7331" s="0" t="n">
        <v>51.692093</v>
      </c>
      <c r="J7331" s="0" t="n">
        <v>0</v>
      </c>
    </row>
    <row r="7332" customFormat="false" ht="13.8" hidden="false" customHeight="false" outlineLevel="0" collapsed="false">
      <c r="A7332" s="55" t="s">
        <v>168</v>
      </c>
      <c r="B7332" s="65" t="s">
        <v>2656</v>
      </c>
      <c r="C7332" s="55" t="str">
        <f aca="false">LEFT(B7332,4)</f>
        <v>2010</v>
      </c>
      <c r="D7332" s="55" t="str">
        <f aca="false">MID(B7332,6,2)</f>
        <v>09</v>
      </c>
      <c r="E7332" s="0" t="n">
        <v>76.18</v>
      </c>
      <c r="F7332" s="0" t="n">
        <v>76.18</v>
      </c>
      <c r="G7332" s="0" t="n">
        <v>76.18</v>
      </c>
      <c r="H7332" s="0" t="n">
        <v>76.18</v>
      </c>
      <c r="I7332" s="0" t="n">
        <v>50.792015</v>
      </c>
      <c r="J7332" s="0" t="n">
        <v>0</v>
      </c>
    </row>
    <row r="7333" customFormat="false" ht="13.8" hidden="false" customHeight="false" outlineLevel="0" collapsed="false">
      <c r="A7333" s="55" t="s">
        <v>168</v>
      </c>
      <c r="B7333" s="65" t="s">
        <v>2657</v>
      </c>
      <c r="C7333" s="55" t="str">
        <f aca="false">LEFT(B7333,4)</f>
        <v>2010</v>
      </c>
      <c r="D7333" s="55" t="str">
        <f aca="false">MID(B7333,6,2)</f>
        <v>09</v>
      </c>
      <c r="E7333" s="0" t="n">
        <v>75.260002</v>
      </c>
      <c r="F7333" s="0" t="n">
        <v>75.260002</v>
      </c>
      <c r="G7333" s="0" t="n">
        <v>75.260002</v>
      </c>
      <c r="H7333" s="0" t="n">
        <v>75.260002</v>
      </c>
      <c r="I7333" s="0" t="n">
        <v>50.178608</v>
      </c>
      <c r="J7333" s="0" t="n">
        <v>0</v>
      </c>
    </row>
    <row r="7334" customFormat="false" ht="13.8" hidden="false" customHeight="false" outlineLevel="0" collapsed="false">
      <c r="A7334" s="55" t="s">
        <v>168</v>
      </c>
      <c r="B7334" s="65" t="s">
        <v>2658</v>
      </c>
      <c r="C7334" s="55" t="str">
        <f aca="false">LEFT(B7334,4)</f>
        <v>2010</v>
      </c>
      <c r="D7334" s="55" t="str">
        <f aca="false">MID(B7334,6,2)</f>
        <v>09</v>
      </c>
      <c r="E7334" s="0" t="n">
        <v>72.580002</v>
      </c>
      <c r="F7334" s="0" t="n">
        <v>72.580002</v>
      </c>
      <c r="G7334" s="0" t="n">
        <v>72.580002</v>
      </c>
      <c r="H7334" s="0" t="n">
        <v>72.580002</v>
      </c>
      <c r="I7334" s="0" t="n">
        <v>48.814655</v>
      </c>
      <c r="J7334" s="0" t="n">
        <v>0</v>
      </c>
    </row>
    <row r="7335" customFormat="false" ht="13.8" hidden="false" customHeight="false" outlineLevel="0" collapsed="false">
      <c r="A7335" s="55" t="s">
        <v>168</v>
      </c>
      <c r="B7335" s="65" t="s">
        <v>2659</v>
      </c>
      <c r="C7335" s="55" t="str">
        <f aca="false">LEFT(B7335,4)</f>
        <v>2010</v>
      </c>
      <c r="D7335" s="55" t="str">
        <f aca="false">MID(B7335,6,2)</f>
        <v>09</v>
      </c>
      <c r="E7335" s="0" t="n">
        <v>74.82</v>
      </c>
      <c r="F7335" s="0" t="n">
        <v>74.82</v>
      </c>
      <c r="G7335" s="0" t="n">
        <v>74.82</v>
      </c>
      <c r="H7335" s="0" t="n">
        <v>74.82</v>
      </c>
      <c r="I7335" s="0" t="n">
        <v>50.321194</v>
      </c>
      <c r="J7335" s="0" t="n">
        <v>0</v>
      </c>
    </row>
    <row r="7336" customFormat="false" ht="13.8" hidden="false" customHeight="false" outlineLevel="0" collapsed="false">
      <c r="A7336" s="55" t="s">
        <v>168</v>
      </c>
      <c r="B7336" s="65" t="s">
        <v>2660</v>
      </c>
      <c r="C7336" s="55" t="str">
        <f aca="false">LEFT(B7336,4)</f>
        <v>2010</v>
      </c>
      <c r="D7336" s="55" t="str">
        <f aca="false">MID(B7336,6,2)</f>
        <v>09</v>
      </c>
      <c r="E7336" s="0" t="n">
        <v>73.860001</v>
      </c>
      <c r="F7336" s="0" t="n">
        <v>73.860001</v>
      </c>
      <c r="G7336" s="0" t="n">
        <v>73.860001</v>
      </c>
      <c r="H7336" s="0" t="n">
        <v>73.860001</v>
      </c>
      <c r="I7336" s="0" t="n">
        <v>49.675545</v>
      </c>
      <c r="J7336" s="0" t="n">
        <v>0</v>
      </c>
    </row>
    <row r="7337" customFormat="false" ht="13.8" hidden="false" customHeight="false" outlineLevel="0" collapsed="false">
      <c r="A7337" s="55" t="s">
        <v>168</v>
      </c>
      <c r="B7337" s="65" t="s">
        <v>2661</v>
      </c>
      <c r="C7337" s="55" t="str">
        <f aca="false">LEFT(B7337,4)</f>
        <v>2010</v>
      </c>
      <c r="D7337" s="55" t="str">
        <f aca="false">MID(B7337,6,2)</f>
        <v>09</v>
      </c>
      <c r="E7337" s="0" t="n">
        <v>74.269997</v>
      </c>
      <c r="F7337" s="0" t="n">
        <v>74.269997</v>
      </c>
      <c r="G7337" s="0" t="n">
        <v>74.269997</v>
      </c>
      <c r="H7337" s="0" t="n">
        <v>74.269997</v>
      </c>
      <c r="I7337" s="0" t="n">
        <v>49.951271</v>
      </c>
      <c r="J7337" s="0" t="n">
        <v>0</v>
      </c>
    </row>
    <row r="7338" customFormat="false" ht="13.8" hidden="false" customHeight="false" outlineLevel="0" collapsed="false">
      <c r="A7338" s="55" t="s">
        <v>168</v>
      </c>
      <c r="B7338" s="65" t="s">
        <v>2662</v>
      </c>
      <c r="C7338" s="55" t="str">
        <f aca="false">LEFT(B7338,4)</f>
        <v>2010</v>
      </c>
      <c r="D7338" s="55" t="str">
        <f aca="false">MID(B7338,6,2)</f>
        <v>09</v>
      </c>
      <c r="E7338" s="0" t="n">
        <v>73.639999</v>
      </c>
      <c r="F7338" s="0" t="n">
        <v>73.639999</v>
      </c>
      <c r="G7338" s="0" t="n">
        <v>73.639999</v>
      </c>
      <c r="H7338" s="0" t="n">
        <v>73.639999</v>
      </c>
      <c r="I7338" s="0" t="n">
        <v>49.527569</v>
      </c>
      <c r="J7338" s="0" t="n">
        <v>0</v>
      </c>
    </row>
    <row r="7339" customFormat="false" ht="13.8" hidden="false" customHeight="false" outlineLevel="0" collapsed="false">
      <c r="A7339" s="55" t="s">
        <v>168</v>
      </c>
      <c r="B7339" s="65" t="s">
        <v>2663</v>
      </c>
      <c r="C7339" s="55" t="str">
        <f aca="false">LEFT(B7339,4)</f>
        <v>2010</v>
      </c>
      <c r="D7339" s="55" t="str">
        <f aca="false">MID(B7339,6,2)</f>
        <v>09</v>
      </c>
      <c r="E7339" s="0" t="n">
        <v>73.800003</v>
      </c>
      <c r="F7339" s="0" t="n">
        <v>73.800003</v>
      </c>
      <c r="G7339" s="0" t="n">
        <v>73.800003</v>
      </c>
      <c r="H7339" s="0" t="n">
        <v>73.800003</v>
      </c>
      <c r="I7339" s="0" t="n">
        <v>49.635178</v>
      </c>
      <c r="J7339" s="0" t="n">
        <v>0</v>
      </c>
    </row>
    <row r="7340" customFormat="false" ht="13.8" hidden="false" customHeight="false" outlineLevel="0" collapsed="false">
      <c r="A7340" s="55" t="s">
        <v>168</v>
      </c>
      <c r="B7340" s="65" t="s">
        <v>2664</v>
      </c>
      <c r="C7340" s="55" t="str">
        <f aca="false">LEFT(B7340,4)</f>
        <v>2010</v>
      </c>
      <c r="D7340" s="55" t="str">
        <f aca="false">MID(B7340,6,2)</f>
        <v>10</v>
      </c>
      <c r="E7340" s="0" t="n">
        <v>74.269997</v>
      </c>
      <c r="F7340" s="0" t="n">
        <v>74.269997</v>
      </c>
      <c r="G7340" s="0" t="n">
        <v>74.269997</v>
      </c>
      <c r="H7340" s="0" t="n">
        <v>74.269997</v>
      </c>
      <c r="I7340" s="0" t="n">
        <v>49.951271</v>
      </c>
      <c r="J7340" s="0" t="n">
        <v>0</v>
      </c>
    </row>
    <row r="7341" customFormat="false" ht="13.8" hidden="false" customHeight="false" outlineLevel="0" collapsed="false">
      <c r="A7341" s="55" t="s">
        <v>168</v>
      </c>
      <c r="B7341" s="65" t="s">
        <v>2665</v>
      </c>
      <c r="C7341" s="55" t="str">
        <f aca="false">LEFT(B7341,4)</f>
        <v>2010</v>
      </c>
      <c r="D7341" s="55" t="str">
        <f aca="false">MID(B7341,6,2)</f>
        <v>10</v>
      </c>
      <c r="E7341" s="0" t="n">
        <v>74.839996</v>
      </c>
      <c r="F7341" s="0" t="n">
        <v>74.839996</v>
      </c>
      <c r="G7341" s="0" t="n">
        <v>74.839996</v>
      </c>
      <c r="H7341" s="0" t="n">
        <v>74.839996</v>
      </c>
      <c r="I7341" s="0" t="n">
        <v>50.334652</v>
      </c>
      <c r="J7341" s="0" t="n">
        <v>0</v>
      </c>
    </row>
    <row r="7342" customFormat="false" ht="13.8" hidden="false" customHeight="false" outlineLevel="0" collapsed="false">
      <c r="A7342" s="55" t="s">
        <v>168</v>
      </c>
      <c r="B7342" s="65" t="s">
        <v>2666</v>
      </c>
      <c r="C7342" s="55" t="str">
        <f aca="false">LEFT(B7342,4)</f>
        <v>2010</v>
      </c>
      <c r="D7342" s="55" t="str">
        <f aca="false">MID(B7342,6,2)</f>
        <v>10</v>
      </c>
      <c r="E7342" s="0" t="n">
        <v>76.139999</v>
      </c>
      <c r="F7342" s="0" t="n">
        <v>76.139999</v>
      </c>
      <c r="G7342" s="0" t="n">
        <v>76.139999</v>
      </c>
      <c r="H7342" s="0" t="n">
        <v>76.139999</v>
      </c>
      <c r="I7342" s="0" t="n">
        <v>51.208984</v>
      </c>
      <c r="J7342" s="0" t="n">
        <v>0</v>
      </c>
    </row>
    <row r="7343" customFormat="false" ht="13.8" hidden="false" customHeight="false" outlineLevel="0" collapsed="false">
      <c r="A7343" s="55" t="s">
        <v>168</v>
      </c>
      <c r="B7343" s="65" t="s">
        <v>2667</v>
      </c>
      <c r="C7343" s="55" t="str">
        <f aca="false">LEFT(B7343,4)</f>
        <v>2010</v>
      </c>
      <c r="D7343" s="55" t="str">
        <f aca="false">MID(B7343,6,2)</f>
        <v>10</v>
      </c>
      <c r="E7343" s="0" t="n">
        <v>75.699997</v>
      </c>
      <c r="F7343" s="0" t="n">
        <v>75.699997</v>
      </c>
      <c r="G7343" s="0" t="n">
        <v>75.699997</v>
      </c>
      <c r="H7343" s="0" t="n">
        <v>75.699997</v>
      </c>
      <c r="I7343" s="0" t="n">
        <v>50.913044</v>
      </c>
      <c r="J7343" s="0" t="n">
        <v>0</v>
      </c>
    </row>
    <row r="7344" customFormat="false" ht="13.8" hidden="false" customHeight="false" outlineLevel="0" collapsed="false">
      <c r="A7344" s="55" t="s">
        <v>168</v>
      </c>
      <c r="B7344" s="65" t="s">
        <v>2668</v>
      </c>
      <c r="C7344" s="55" t="str">
        <f aca="false">LEFT(B7344,4)</f>
        <v>2010</v>
      </c>
      <c r="D7344" s="55" t="str">
        <f aca="false">MID(B7344,6,2)</f>
        <v>10</v>
      </c>
      <c r="E7344" s="0" t="n">
        <v>75.82</v>
      </c>
      <c r="F7344" s="0" t="n">
        <v>75.82</v>
      </c>
      <c r="G7344" s="0" t="n">
        <v>75.82</v>
      </c>
      <c r="H7344" s="0" t="n">
        <v>75.82</v>
      </c>
      <c r="I7344" s="0" t="n">
        <v>50.993763</v>
      </c>
      <c r="J7344" s="0" t="n">
        <v>0</v>
      </c>
    </row>
    <row r="7345" customFormat="false" ht="13.8" hidden="false" customHeight="false" outlineLevel="0" collapsed="false">
      <c r="A7345" s="55" t="s">
        <v>168</v>
      </c>
      <c r="B7345" s="65" t="s">
        <v>2669</v>
      </c>
      <c r="C7345" s="55" t="str">
        <f aca="false">LEFT(B7345,4)</f>
        <v>2010</v>
      </c>
      <c r="D7345" s="55" t="str">
        <f aca="false">MID(B7345,6,2)</f>
        <v>10</v>
      </c>
      <c r="E7345" s="0" t="n">
        <v>76.040001</v>
      </c>
      <c r="F7345" s="0" t="n">
        <v>76.040001</v>
      </c>
      <c r="G7345" s="0" t="n">
        <v>76.040001</v>
      </c>
      <c r="H7345" s="0" t="n">
        <v>76.040001</v>
      </c>
      <c r="I7345" s="0" t="n">
        <v>51.141735</v>
      </c>
      <c r="J7345" s="0" t="n">
        <v>0</v>
      </c>
    </row>
    <row r="7346" customFormat="false" ht="13.8" hidden="false" customHeight="false" outlineLevel="0" collapsed="false">
      <c r="A7346" s="55" t="s">
        <v>168</v>
      </c>
      <c r="B7346" s="65" t="s">
        <v>2670</v>
      </c>
      <c r="C7346" s="55" t="str">
        <f aca="false">LEFT(B7346,4)</f>
        <v>2010</v>
      </c>
      <c r="D7346" s="55" t="str">
        <f aca="false">MID(B7346,6,2)</f>
        <v>10</v>
      </c>
      <c r="E7346" s="0" t="n">
        <v>76.029999</v>
      </c>
      <c r="F7346" s="0" t="n">
        <v>76.029999</v>
      </c>
      <c r="G7346" s="0" t="n">
        <v>76.029999</v>
      </c>
      <c r="H7346" s="0" t="n">
        <v>76.029999</v>
      </c>
      <c r="I7346" s="0" t="n">
        <v>51.135002</v>
      </c>
      <c r="J7346" s="0" t="n">
        <v>0</v>
      </c>
    </row>
    <row r="7347" customFormat="false" ht="13.8" hidden="false" customHeight="false" outlineLevel="0" collapsed="false">
      <c r="A7347" s="55" t="s">
        <v>168</v>
      </c>
      <c r="B7347" s="65" t="s">
        <v>2671</v>
      </c>
      <c r="C7347" s="55" t="str">
        <f aca="false">LEFT(B7347,4)</f>
        <v>2010</v>
      </c>
      <c r="D7347" s="55" t="str">
        <f aca="false">MID(B7347,6,2)</f>
        <v>10</v>
      </c>
      <c r="E7347" s="0" t="n">
        <v>76.589996</v>
      </c>
      <c r="F7347" s="0" t="n">
        <v>76.589996</v>
      </c>
      <c r="G7347" s="0" t="n">
        <v>76.589996</v>
      </c>
      <c r="H7347" s="0" t="n">
        <v>76.589996</v>
      </c>
      <c r="I7347" s="0" t="n">
        <v>51.511623</v>
      </c>
      <c r="J7347" s="0" t="n">
        <v>0</v>
      </c>
    </row>
    <row r="7348" customFormat="false" ht="13.8" hidden="false" customHeight="false" outlineLevel="0" collapsed="false">
      <c r="A7348" s="55" t="s">
        <v>168</v>
      </c>
      <c r="B7348" s="65" t="s">
        <v>2672</v>
      </c>
      <c r="C7348" s="55" t="str">
        <f aca="false">LEFT(B7348,4)</f>
        <v>2010</v>
      </c>
      <c r="D7348" s="55" t="str">
        <f aca="false">MID(B7348,6,2)</f>
        <v>10</v>
      </c>
      <c r="E7348" s="0" t="n">
        <v>77.419998</v>
      </c>
      <c r="F7348" s="0" t="n">
        <v>77.419998</v>
      </c>
      <c r="G7348" s="0" t="n">
        <v>77.419998</v>
      </c>
      <c r="H7348" s="0" t="n">
        <v>77.419998</v>
      </c>
      <c r="I7348" s="0" t="n">
        <v>52.069855</v>
      </c>
      <c r="J7348" s="0" t="n">
        <v>0</v>
      </c>
    </row>
    <row r="7349" customFormat="false" ht="13.8" hidden="false" customHeight="false" outlineLevel="0" collapsed="false">
      <c r="A7349" s="55" t="s">
        <v>168</v>
      </c>
      <c r="B7349" s="65" t="s">
        <v>2673</v>
      </c>
      <c r="C7349" s="55" t="str">
        <f aca="false">LEFT(B7349,4)</f>
        <v>2010</v>
      </c>
      <c r="D7349" s="55" t="str">
        <f aca="false">MID(B7349,6,2)</f>
        <v>10</v>
      </c>
      <c r="E7349" s="0" t="n">
        <v>77.160004</v>
      </c>
      <c r="F7349" s="0" t="n">
        <v>77.160004</v>
      </c>
      <c r="G7349" s="0" t="n">
        <v>77.160004</v>
      </c>
      <c r="H7349" s="0" t="n">
        <v>77.160004</v>
      </c>
      <c r="I7349" s="0" t="n">
        <v>51.894981</v>
      </c>
      <c r="J7349" s="0" t="n">
        <v>0</v>
      </c>
    </row>
    <row r="7350" customFormat="false" ht="13.8" hidden="false" customHeight="false" outlineLevel="0" collapsed="false">
      <c r="A7350" s="55" t="s">
        <v>168</v>
      </c>
      <c r="B7350" s="65" t="s">
        <v>2674</v>
      </c>
      <c r="C7350" s="55" t="str">
        <f aca="false">LEFT(B7350,4)</f>
        <v>2010</v>
      </c>
      <c r="D7350" s="55" t="str">
        <f aca="false">MID(B7350,6,2)</f>
        <v>10</v>
      </c>
      <c r="E7350" s="0" t="n">
        <v>77.080002</v>
      </c>
      <c r="F7350" s="0" t="n">
        <v>77.080002</v>
      </c>
      <c r="G7350" s="0" t="n">
        <v>77.080002</v>
      </c>
      <c r="H7350" s="0" t="n">
        <v>77.080002</v>
      </c>
      <c r="I7350" s="0" t="n">
        <v>51.841194</v>
      </c>
      <c r="J7350" s="0" t="n">
        <v>0</v>
      </c>
    </row>
    <row r="7351" customFormat="false" ht="13.8" hidden="false" customHeight="false" outlineLevel="0" collapsed="false">
      <c r="A7351" s="55" t="s">
        <v>168</v>
      </c>
      <c r="B7351" s="65" t="s">
        <v>2675</v>
      </c>
      <c r="C7351" s="55" t="str">
        <f aca="false">LEFT(B7351,4)</f>
        <v>2010</v>
      </c>
      <c r="D7351" s="55" t="str">
        <f aca="false">MID(B7351,6,2)</f>
        <v>10</v>
      </c>
      <c r="E7351" s="0" t="n">
        <v>78.160004</v>
      </c>
      <c r="F7351" s="0" t="n">
        <v>78.160004</v>
      </c>
      <c r="G7351" s="0" t="n">
        <v>78.160004</v>
      </c>
      <c r="H7351" s="0" t="n">
        <v>78.160004</v>
      </c>
      <c r="I7351" s="0" t="n">
        <v>52.567574</v>
      </c>
      <c r="J7351" s="0" t="n">
        <v>0</v>
      </c>
    </row>
    <row r="7352" customFormat="false" ht="13.8" hidden="false" customHeight="false" outlineLevel="0" collapsed="false">
      <c r="A7352" s="55" t="s">
        <v>168</v>
      </c>
      <c r="B7352" s="65" t="s">
        <v>2676</v>
      </c>
      <c r="C7352" s="55" t="str">
        <f aca="false">LEFT(B7352,4)</f>
        <v>2010</v>
      </c>
      <c r="D7352" s="55" t="str">
        <f aca="false">MID(B7352,6,2)</f>
        <v>10</v>
      </c>
      <c r="E7352" s="0" t="n">
        <v>77.110001</v>
      </c>
      <c r="F7352" s="0" t="n">
        <v>77.110001</v>
      </c>
      <c r="G7352" s="0" t="n">
        <v>77.110001</v>
      </c>
      <c r="H7352" s="0" t="n">
        <v>77.110001</v>
      </c>
      <c r="I7352" s="0" t="n">
        <v>51.86137</v>
      </c>
      <c r="J7352" s="0" t="n">
        <v>0</v>
      </c>
    </row>
    <row r="7353" customFormat="false" ht="13.8" hidden="false" customHeight="false" outlineLevel="0" collapsed="false">
      <c r="A7353" s="55" t="s">
        <v>168</v>
      </c>
      <c r="B7353" s="65" t="s">
        <v>2677</v>
      </c>
      <c r="C7353" s="55" t="str">
        <f aca="false">LEFT(B7353,4)</f>
        <v>2010</v>
      </c>
      <c r="D7353" s="55" t="str">
        <f aca="false">MID(B7353,6,2)</f>
        <v>10</v>
      </c>
      <c r="E7353" s="0" t="n">
        <v>78.889999</v>
      </c>
      <c r="F7353" s="0" t="n">
        <v>78.889999</v>
      </c>
      <c r="G7353" s="0" t="n">
        <v>78.889999</v>
      </c>
      <c r="H7353" s="0" t="n">
        <v>78.889999</v>
      </c>
      <c r="I7353" s="0" t="n">
        <v>53.058548</v>
      </c>
      <c r="J7353" s="0" t="n">
        <v>0</v>
      </c>
    </row>
    <row r="7354" customFormat="false" ht="13.8" hidden="false" customHeight="false" outlineLevel="0" collapsed="false">
      <c r="A7354" s="55" t="s">
        <v>168</v>
      </c>
      <c r="B7354" s="65" t="s">
        <v>2678</v>
      </c>
      <c r="C7354" s="55" t="str">
        <f aca="false">LEFT(B7354,4)</f>
        <v>2010</v>
      </c>
      <c r="D7354" s="55" t="str">
        <f aca="false">MID(B7354,6,2)</f>
        <v>10</v>
      </c>
      <c r="E7354" s="0" t="n">
        <v>78.699997</v>
      </c>
      <c r="F7354" s="0" t="n">
        <v>78.699997</v>
      </c>
      <c r="G7354" s="0" t="n">
        <v>78.699997</v>
      </c>
      <c r="H7354" s="0" t="n">
        <v>78.699997</v>
      </c>
      <c r="I7354" s="0" t="n">
        <v>52.930729</v>
      </c>
      <c r="J7354" s="0" t="n">
        <v>0</v>
      </c>
    </row>
    <row r="7355" customFormat="false" ht="13.8" hidden="false" customHeight="false" outlineLevel="0" collapsed="false">
      <c r="A7355" s="55" t="s">
        <v>168</v>
      </c>
      <c r="B7355" s="65" t="s">
        <v>2679</v>
      </c>
      <c r="C7355" s="55" t="str">
        <f aca="false">LEFT(B7355,4)</f>
        <v>2010</v>
      </c>
      <c r="D7355" s="55" t="str">
        <f aca="false">MID(B7355,6,2)</f>
        <v>10</v>
      </c>
      <c r="E7355" s="0" t="n">
        <v>78.660004</v>
      </c>
      <c r="F7355" s="0" t="n">
        <v>78.660004</v>
      </c>
      <c r="G7355" s="0" t="n">
        <v>78.660004</v>
      </c>
      <c r="H7355" s="0" t="n">
        <v>78.660004</v>
      </c>
      <c r="I7355" s="0" t="n">
        <v>52.903835</v>
      </c>
      <c r="J7355" s="0" t="n">
        <v>0</v>
      </c>
    </row>
    <row r="7356" customFormat="false" ht="13.8" hidden="false" customHeight="false" outlineLevel="0" collapsed="false">
      <c r="A7356" s="55" t="s">
        <v>168</v>
      </c>
      <c r="B7356" s="65" t="s">
        <v>2680</v>
      </c>
      <c r="C7356" s="55" t="str">
        <f aca="false">LEFT(B7356,4)</f>
        <v>2010</v>
      </c>
      <c r="D7356" s="55" t="str">
        <f aca="false">MID(B7356,6,2)</f>
        <v>10</v>
      </c>
      <c r="E7356" s="0" t="n">
        <v>78.900002</v>
      </c>
      <c r="F7356" s="0" t="n">
        <v>78.900002</v>
      </c>
      <c r="G7356" s="0" t="n">
        <v>78.900002</v>
      </c>
      <c r="H7356" s="0" t="n">
        <v>78.900002</v>
      </c>
      <c r="I7356" s="0" t="n">
        <v>53.065269</v>
      </c>
      <c r="J7356" s="0" t="n">
        <v>0</v>
      </c>
    </row>
    <row r="7357" customFormat="false" ht="13.8" hidden="false" customHeight="false" outlineLevel="0" collapsed="false">
      <c r="A7357" s="55" t="s">
        <v>168</v>
      </c>
      <c r="B7357" s="65" t="s">
        <v>2681</v>
      </c>
      <c r="C7357" s="55" t="str">
        <f aca="false">LEFT(B7357,4)</f>
        <v>2010</v>
      </c>
      <c r="D7357" s="55" t="str">
        <f aca="false">MID(B7357,6,2)</f>
        <v>10</v>
      </c>
      <c r="E7357" s="0" t="n">
        <v>78.269997</v>
      </c>
      <c r="F7357" s="0" t="n">
        <v>78.269997</v>
      </c>
      <c r="G7357" s="0" t="n">
        <v>78.269997</v>
      </c>
      <c r="H7357" s="0" t="n">
        <v>78.269997</v>
      </c>
      <c r="I7357" s="0" t="n">
        <v>52.641544</v>
      </c>
      <c r="J7357" s="0" t="n">
        <v>0</v>
      </c>
    </row>
    <row r="7358" customFormat="false" ht="13.8" hidden="false" customHeight="false" outlineLevel="0" collapsed="false">
      <c r="A7358" s="55" t="s">
        <v>168</v>
      </c>
      <c r="B7358" s="65" t="s">
        <v>2682</v>
      </c>
      <c r="C7358" s="55" t="str">
        <f aca="false">LEFT(B7358,4)</f>
        <v>2010</v>
      </c>
      <c r="D7358" s="55" t="str">
        <f aca="false">MID(B7358,6,2)</f>
        <v>10</v>
      </c>
      <c r="E7358" s="0" t="n">
        <v>77.660004</v>
      </c>
      <c r="F7358" s="0" t="n">
        <v>77.660004</v>
      </c>
      <c r="G7358" s="0" t="n">
        <v>77.660004</v>
      </c>
      <c r="H7358" s="0" t="n">
        <v>77.660004</v>
      </c>
      <c r="I7358" s="0" t="n">
        <v>52.231297</v>
      </c>
      <c r="J7358" s="0" t="n">
        <v>0</v>
      </c>
    </row>
    <row r="7359" customFormat="false" ht="13.8" hidden="false" customHeight="false" outlineLevel="0" collapsed="false">
      <c r="A7359" s="55" t="s">
        <v>168</v>
      </c>
      <c r="B7359" s="65" t="s">
        <v>2683</v>
      </c>
      <c r="C7359" s="55" t="str">
        <f aca="false">LEFT(B7359,4)</f>
        <v>2010</v>
      </c>
      <c r="D7359" s="55" t="str">
        <f aca="false">MID(B7359,6,2)</f>
        <v>10</v>
      </c>
      <c r="E7359" s="0" t="n">
        <v>77.239998</v>
      </c>
      <c r="F7359" s="0" t="n">
        <v>77.239998</v>
      </c>
      <c r="G7359" s="0" t="n">
        <v>77.239998</v>
      </c>
      <c r="H7359" s="0" t="n">
        <v>77.239998</v>
      </c>
      <c r="I7359" s="0" t="n">
        <v>51.948792</v>
      </c>
      <c r="J7359" s="0" t="n">
        <v>0</v>
      </c>
    </row>
    <row r="7360" customFormat="false" ht="13.8" hidden="false" customHeight="false" outlineLevel="0" collapsed="false">
      <c r="A7360" s="55" t="s">
        <v>168</v>
      </c>
      <c r="B7360" s="65" t="s">
        <v>2684</v>
      </c>
      <c r="C7360" s="55" t="str">
        <f aca="false">LEFT(B7360,4)</f>
        <v>2010</v>
      </c>
      <c r="D7360" s="55" t="str">
        <f aca="false">MID(B7360,6,2)</f>
        <v>10</v>
      </c>
      <c r="E7360" s="0" t="n">
        <v>77.32</v>
      </c>
      <c r="F7360" s="0" t="n">
        <v>77.32</v>
      </c>
      <c r="G7360" s="0" t="n">
        <v>77.32</v>
      </c>
      <c r="H7360" s="0" t="n">
        <v>77.32</v>
      </c>
      <c r="I7360" s="0" t="n">
        <v>52.002605</v>
      </c>
      <c r="J7360" s="0" t="n">
        <v>0</v>
      </c>
    </row>
    <row r="7361" customFormat="false" ht="13.8" hidden="false" customHeight="false" outlineLevel="0" collapsed="false">
      <c r="A7361" s="55" t="s">
        <v>168</v>
      </c>
      <c r="B7361" s="65" t="s">
        <v>2685</v>
      </c>
      <c r="C7361" s="55" t="str">
        <f aca="false">LEFT(B7361,4)</f>
        <v>2010</v>
      </c>
      <c r="D7361" s="55" t="str">
        <f aca="false">MID(B7361,6,2)</f>
        <v>11</v>
      </c>
      <c r="E7361" s="0" t="n">
        <v>78.019997</v>
      </c>
      <c r="F7361" s="0" t="n">
        <v>78.019997</v>
      </c>
      <c r="G7361" s="0" t="n">
        <v>78.019997</v>
      </c>
      <c r="H7361" s="0" t="n">
        <v>78.019997</v>
      </c>
      <c r="I7361" s="0" t="n">
        <v>52.473404</v>
      </c>
      <c r="J7361" s="0" t="n">
        <v>0</v>
      </c>
    </row>
    <row r="7362" customFormat="false" ht="13.8" hidden="false" customHeight="false" outlineLevel="0" collapsed="false">
      <c r="A7362" s="55" t="s">
        <v>168</v>
      </c>
      <c r="B7362" s="65" t="s">
        <v>2686</v>
      </c>
      <c r="C7362" s="55" t="str">
        <f aca="false">LEFT(B7362,4)</f>
        <v>2010</v>
      </c>
      <c r="D7362" s="55" t="str">
        <f aca="false">MID(B7362,6,2)</f>
        <v>11</v>
      </c>
      <c r="E7362" s="0" t="n">
        <v>78.559998</v>
      </c>
      <c r="F7362" s="0" t="n">
        <v>78.559998</v>
      </c>
      <c r="G7362" s="0" t="n">
        <v>78.559998</v>
      </c>
      <c r="H7362" s="0" t="n">
        <v>78.559998</v>
      </c>
      <c r="I7362" s="0" t="n">
        <v>52.836575</v>
      </c>
      <c r="J7362" s="0" t="n">
        <v>0</v>
      </c>
    </row>
    <row r="7363" customFormat="false" ht="13.8" hidden="false" customHeight="false" outlineLevel="0" collapsed="false">
      <c r="A7363" s="55" t="s">
        <v>168</v>
      </c>
      <c r="B7363" s="65" t="s">
        <v>2687</v>
      </c>
      <c r="C7363" s="55" t="str">
        <f aca="false">LEFT(B7363,4)</f>
        <v>2010</v>
      </c>
      <c r="D7363" s="55" t="str">
        <f aca="false">MID(B7363,6,2)</f>
        <v>11</v>
      </c>
      <c r="E7363" s="0" t="n">
        <v>78.410004</v>
      </c>
      <c r="F7363" s="0" t="n">
        <v>78.410004</v>
      </c>
      <c r="G7363" s="0" t="n">
        <v>78.410004</v>
      </c>
      <c r="H7363" s="0" t="n">
        <v>78.410004</v>
      </c>
      <c r="I7363" s="0" t="n">
        <v>52.735691</v>
      </c>
      <c r="J7363" s="0" t="n">
        <v>0</v>
      </c>
    </row>
    <row r="7364" customFormat="false" ht="13.8" hidden="false" customHeight="false" outlineLevel="0" collapsed="false">
      <c r="A7364" s="55" t="s">
        <v>168</v>
      </c>
      <c r="B7364" s="65" t="s">
        <v>2688</v>
      </c>
      <c r="C7364" s="55" t="str">
        <f aca="false">LEFT(B7364,4)</f>
        <v>2010</v>
      </c>
      <c r="D7364" s="55" t="str">
        <f aca="false">MID(B7364,6,2)</f>
        <v>11</v>
      </c>
      <c r="E7364" s="0" t="n">
        <v>80.419998</v>
      </c>
      <c r="F7364" s="0" t="n">
        <v>80.419998</v>
      </c>
      <c r="G7364" s="0" t="n">
        <v>80.419998</v>
      </c>
      <c r="H7364" s="0" t="n">
        <v>80.419998</v>
      </c>
      <c r="I7364" s="0" t="n">
        <v>54.087551</v>
      </c>
      <c r="J7364" s="0" t="n">
        <v>0</v>
      </c>
    </row>
    <row r="7365" customFormat="false" ht="13.8" hidden="false" customHeight="false" outlineLevel="0" collapsed="false">
      <c r="A7365" s="55" t="s">
        <v>168</v>
      </c>
      <c r="B7365" s="65" t="s">
        <v>2689</v>
      </c>
      <c r="C7365" s="55" t="str">
        <f aca="false">LEFT(B7365,4)</f>
        <v>2010</v>
      </c>
      <c r="D7365" s="55" t="str">
        <f aca="false">MID(B7365,6,2)</f>
        <v>11</v>
      </c>
      <c r="E7365" s="0" t="n">
        <v>81.199997</v>
      </c>
      <c r="F7365" s="0" t="n">
        <v>81.199997</v>
      </c>
      <c r="G7365" s="0" t="n">
        <v>81.199997</v>
      </c>
      <c r="H7365" s="0" t="n">
        <v>81.199997</v>
      </c>
      <c r="I7365" s="0" t="n">
        <v>54.612164</v>
      </c>
      <c r="J7365" s="0" t="n">
        <v>0</v>
      </c>
    </row>
    <row r="7366" customFormat="false" ht="13.8" hidden="false" customHeight="false" outlineLevel="0" collapsed="false">
      <c r="A7366" s="55" t="s">
        <v>168</v>
      </c>
      <c r="B7366" s="65" t="s">
        <v>2690</v>
      </c>
      <c r="C7366" s="55" t="str">
        <f aca="false">LEFT(B7366,4)</f>
        <v>2010</v>
      </c>
      <c r="D7366" s="55" t="str">
        <f aca="false">MID(B7366,6,2)</f>
        <v>11</v>
      </c>
      <c r="E7366" s="0" t="n">
        <v>80.699997</v>
      </c>
      <c r="F7366" s="0" t="n">
        <v>80.699997</v>
      </c>
      <c r="G7366" s="0" t="n">
        <v>80.699997</v>
      </c>
      <c r="H7366" s="0" t="n">
        <v>80.699997</v>
      </c>
      <c r="I7366" s="0" t="n">
        <v>54.275852</v>
      </c>
      <c r="J7366" s="0" t="n">
        <v>0</v>
      </c>
    </row>
    <row r="7367" customFormat="false" ht="13.8" hidden="false" customHeight="false" outlineLevel="0" collapsed="false">
      <c r="A7367" s="55" t="s">
        <v>168</v>
      </c>
      <c r="B7367" s="65" t="s">
        <v>2691</v>
      </c>
      <c r="C7367" s="55" t="str">
        <f aca="false">LEFT(B7367,4)</f>
        <v>2010</v>
      </c>
      <c r="D7367" s="55" t="str">
        <f aca="false">MID(B7367,6,2)</f>
        <v>11</v>
      </c>
      <c r="E7367" s="0" t="n">
        <v>77.480003</v>
      </c>
      <c r="F7367" s="0" t="n">
        <v>77.480003</v>
      </c>
      <c r="G7367" s="0" t="n">
        <v>77.480003</v>
      </c>
      <c r="H7367" s="0" t="n">
        <v>77.480003</v>
      </c>
      <c r="I7367" s="0" t="n">
        <v>52.110214</v>
      </c>
      <c r="J7367" s="0" t="n">
        <v>0</v>
      </c>
    </row>
    <row r="7368" customFormat="false" ht="13.8" hidden="false" customHeight="false" outlineLevel="0" collapsed="false">
      <c r="A7368" s="55" t="s">
        <v>168</v>
      </c>
      <c r="B7368" s="65" t="s">
        <v>2692</v>
      </c>
      <c r="C7368" s="55" t="str">
        <f aca="false">LEFT(B7368,4)</f>
        <v>2010</v>
      </c>
      <c r="D7368" s="55" t="str">
        <f aca="false">MID(B7368,6,2)</f>
        <v>11</v>
      </c>
      <c r="E7368" s="0" t="n">
        <v>78.470001</v>
      </c>
      <c r="F7368" s="0" t="n">
        <v>78.470001</v>
      </c>
      <c r="G7368" s="0" t="n">
        <v>78.470001</v>
      </c>
      <c r="H7368" s="0" t="n">
        <v>78.470001</v>
      </c>
      <c r="I7368" s="0" t="n">
        <v>52.776058</v>
      </c>
      <c r="J7368" s="0" t="n">
        <v>0</v>
      </c>
    </row>
    <row r="7369" customFormat="false" ht="13.8" hidden="false" customHeight="false" outlineLevel="0" collapsed="false">
      <c r="A7369" s="55" t="s">
        <v>168</v>
      </c>
      <c r="B7369" s="65" t="s">
        <v>2693</v>
      </c>
      <c r="C7369" s="55" t="str">
        <f aca="false">LEFT(B7369,4)</f>
        <v>2010</v>
      </c>
      <c r="D7369" s="55" t="str">
        <f aca="false">MID(B7369,6,2)</f>
        <v>11</v>
      </c>
      <c r="E7369" s="0" t="n">
        <v>77.779999</v>
      </c>
      <c r="F7369" s="0" t="n">
        <v>77.779999</v>
      </c>
      <c r="G7369" s="0" t="n">
        <v>77.779999</v>
      </c>
      <c r="H7369" s="0" t="n">
        <v>77.779999</v>
      </c>
      <c r="I7369" s="0" t="n">
        <v>52.31197</v>
      </c>
      <c r="J7369" s="0" t="n">
        <v>0</v>
      </c>
    </row>
    <row r="7370" customFormat="false" ht="13.8" hidden="false" customHeight="false" outlineLevel="0" collapsed="false">
      <c r="A7370" s="55" t="s">
        <v>168</v>
      </c>
      <c r="B7370" s="65" t="s">
        <v>2694</v>
      </c>
      <c r="C7370" s="55" t="str">
        <f aca="false">LEFT(B7370,4)</f>
        <v>2010</v>
      </c>
      <c r="D7370" s="55" t="str">
        <f aca="false">MID(B7370,6,2)</f>
        <v>11</v>
      </c>
      <c r="E7370" s="0" t="n">
        <v>76.980003</v>
      </c>
      <c r="F7370" s="0" t="n">
        <v>76.980003</v>
      </c>
      <c r="G7370" s="0" t="n">
        <v>76.980003</v>
      </c>
      <c r="H7370" s="0" t="n">
        <v>76.980003</v>
      </c>
      <c r="I7370" s="0" t="n">
        <v>51.77393</v>
      </c>
      <c r="J7370" s="0" t="n">
        <v>0</v>
      </c>
    </row>
    <row r="7371" customFormat="false" ht="13.8" hidden="false" customHeight="false" outlineLevel="0" collapsed="false">
      <c r="A7371" s="55" t="s">
        <v>168</v>
      </c>
      <c r="B7371" s="65" t="s">
        <v>2695</v>
      </c>
      <c r="C7371" s="55" t="str">
        <f aca="false">LEFT(B7371,4)</f>
        <v>2010</v>
      </c>
      <c r="D7371" s="55" t="str">
        <f aca="false">MID(B7371,6,2)</f>
        <v>11</v>
      </c>
      <c r="E7371" s="0" t="n">
        <v>76.290001</v>
      </c>
      <c r="F7371" s="0" t="n">
        <v>76.290001</v>
      </c>
      <c r="G7371" s="0" t="n">
        <v>76.290001</v>
      </c>
      <c r="H7371" s="0" t="n">
        <v>76.290001</v>
      </c>
      <c r="I7371" s="0" t="n">
        <v>51.30986</v>
      </c>
      <c r="J7371" s="0" t="n">
        <v>0</v>
      </c>
    </row>
    <row r="7372" customFormat="false" ht="13.8" hidden="false" customHeight="false" outlineLevel="0" collapsed="false">
      <c r="A7372" s="55" t="s">
        <v>168</v>
      </c>
      <c r="B7372" s="65" t="s">
        <v>2696</v>
      </c>
      <c r="C7372" s="55" t="str">
        <f aca="false">LEFT(B7372,4)</f>
        <v>2010</v>
      </c>
      <c r="D7372" s="55" t="str">
        <f aca="false">MID(B7372,6,2)</f>
        <v>11</v>
      </c>
      <c r="E7372" s="0" t="n">
        <v>73.690002</v>
      </c>
      <c r="F7372" s="0" t="n">
        <v>73.690002</v>
      </c>
      <c r="G7372" s="0" t="n">
        <v>73.690002</v>
      </c>
      <c r="H7372" s="0" t="n">
        <v>73.690002</v>
      </c>
      <c r="I7372" s="0" t="n">
        <v>49.561192</v>
      </c>
      <c r="J7372" s="0" t="n">
        <v>0</v>
      </c>
    </row>
    <row r="7373" customFormat="false" ht="13.8" hidden="false" customHeight="false" outlineLevel="0" collapsed="false">
      <c r="A7373" s="55" t="s">
        <v>168</v>
      </c>
      <c r="B7373" s="65" t="s">
        <v>2697</v>
      </c>
      <c r="C7373" s="55" t="str">
        <f aca="false">LEFT(B7373,4)</f>
        <v>2010</v>
      </c>
      <c r="D7373" s="55" t="str">
        <f aca="false">MID(B7373,6,2)</f>
        <v>11</v>
      </c>
      <c r="E7373" s="0" t="n">
        <v>74.379997</v>
      </c>
      <c r="F7373" s="0" t="n">
        <v>74.379997</v>
      </c>
      <c r="G7373" s="0" t="n">
        <v>74.379997</v>
      </c>
      <c r="H7373" s="0" t="n">
        <v>74.379997</v>
      </c>
      <c r="I7373" s="0" t="n">
        <v>50.025261</v>
      </c>
      <c r="J7373" s="0" t="n">
        <v>0</v>
      </c>
    </row>
    <row r="7374" customFormat="false" ht="13.8" hidden="false" customHeight="false" outlineLevel="0" collapsed="false">
      <c r="A7374" s="55" t="s">
        <v>168</v>
      </c>
      <c r="B7374" s="65" t="s">
        <v>2698</v>
      </c>
      <c r="C7374" s="55" t="str">
        <f aca="false">LEFT(B7374,4)</f>
        <v>2010</v>
      </c>
      <c r="D7374" s="55" t="str">
        <f aca="false">MID(B7374,6,2)</f>
        <v>11</v>
      </c>
      <c r="E7374" s="0" t="n">
        <v>75</v>
      </c>
      <c r="F7374" s="0" t="n">
        <v>75</v>
      </c>
      <c r="G7374" s="0" t="n">
        <v>75</v>
      </c>
      <c r="H7374" s="0" t="n">
        <v>75</v>
      </c>
      <c r="I7374" s="0" t="n">
        <v>50.442265</v>
      </c>
      <c r="J7374" s="0" t="n">
        <v>0</v>
      </c>
    </row>
    <row r="7375" customFormat="false" ht="13.8" hidden="false" customHeight="false" outlineLevel="0" collapsed="false">
      <c r="A7375" s="55" t="s">
        <v>168</v>
      </c>
      <c r="B7375" s="65" t="s">
        <v>2699</v>
      </c>
      <c r="C7375" s="55" t="str">
        <f aca="false">LEFT(B7375,4)</f>
        <v>2010</v>
      </c>
      <c r="D7375" s="55" t="str">
        <f aca="false">MID(B7375,6,2)</f>
        <v>11</v>
      </c>
      <c r="E7375" s="0" t="n">
        <v>75.470001</v>
      </c>
      <c r="F7375" s="0" t="n">
        <v>75.470001</v>
      </c>
      <c r="G7375" s="0" t="n">
        <v>75.470001</v>
      </c>
      <c r="H7375" s="0" t="n">
        <v>75.470001</v>
      </c>
      <c r="I7375" s="0" t="n">
        <v>50.758358</v>
      </c>
      <c r="J7375" s="0" t="n">
        <v>0</v>
      </c>
    </row>
    <row r="7376" customFormat="false" ht="13.8" hidden="false" customHeight="false" outlineLevel="0" collapsed="false">
      <c r="A7376" s="55" t="s">
        <v>168</v>
      </c>
      <c r="B7376" s="65" t="s">
        <v>2700</v>
      </c>
      <c r="C7376" s="55" t="str">
        <f aca="false">LEFT(B7376,4)</f>
        <v>2010</v>
      </c>
      <c r="D7376" s="55" t="str">
        <f aca="false">MID(B7376,6,2)</f>
        <v>11</v>
      </c>
      <c r="E7376" s="0" t="n">
        <v>75.580002</v>
      </c>
      <c r="F7376" s="0" t="n">
        <v>75.580002</v>
      </c>
      <c r="G7376" s="0" t="n">
        <v>75.580002</v>
      </c>
      <c r="H7376" s="0" t="n">
        <v>75.580002</v>
      </c>
      <c r="I7376" s="0" t="n">
        <v>50.832352</v>
      </c>
      <c r="J7376" s="0" t="n">
        <v>0</v>
      </c>
    </row>
    <row r="7377" customFormat="false" ht="13.8" hidden="false" customHeight="false" outlineLevel="0" collapsed="false">
      <c r="A7377" s="55" t="s">
        <v>168</v>
      </c>
      <c r="B7377" s="65" t="s">
        <v>2701</v>
      </c>
      <c r="C7377" s="55" t="str">
        <f aca="false">LEFT(B7377,4)</f>
        <v>2010</v>
      </c>
      <c r="D7377" s="55" t="str">
        <f aca="false">MID(B7377,6,2)</f>
        <v>11</v>
      </c>
      <c r="E7377" s="0" t="n">
        <v>74.910004</v>
      </c>
      <c r="F7377" s="0" t="n">
        <v>74.910004</v>
      </c>
      <c r="G7377" s="0" t="n">
        <v>74.910004</v>
      </c>
      <c r="H7377" s="0" t="n">
        <v>74.910004</v>
      </c>
      <c r="I7377" s="0" t="n">
        <v>50.381737</v>
      </c>
      <c r="J7377" s="0" t="n">
        <v>0</v>
      </c>
    </row>
    <row r="7378" customFormat="false" ht="13.8" hidden="false" customHeight="false" outlineLevel="0" collapsed="false">
      <c r="A7378" s="55" t="s">
        <v>168</v>
      </c>
      <c r="B7378" s="65" t="s">
        <v>2702</v>
      </c>
      <c r="C7378" s="55" t="str">
        <f aca="false">LEFT(B7378,4)</f>
        <v>2010</v>
      </c>
      <c r="D7378" s="55" t="str">
        <f aca="false">MID(B7378,6,2)</f>
        <v>11</v>
      </c>
      <c r="E7378" s="0" t="n">
        <v>76.57</v>
      </c>
      <c r="F7378" s="0" t="n">
        <v>76.57</v>
      </c>
      <c r="G7378" s="0" t="n">
        <v>76.57</v>
      </c>
      <c r="H7378" s="0" t="n">
        <v>76.57</v>
      </c>
      <c r="I7378" s="0" t="n">
        <v>51.498177</v>
      </c>
      <c r="J7378" s="0" t="n">
        <v>0</v>
      </c>
    </row>
    <row r="7379" customFormat="false" ht="13.8" hidden="false" customHeight="false" outlineLevel="0" collapsed="false">
      <c r="A7379" s="55" t="s">
        <v>168</v>
      </c>
      <c r="B7379" s="65" t="s">
        <v>2703</v>
      </c>
      <c r="C7379" s="55" t="str">
        <f aca="false">LEFT(B7379,4)</f>
        <v>2010</v>
      </c>
      <c r="D7379" s="55" t="str">
        <f aca="false">MID(B7379,6,2)</f>
        <v>11</v>
      </c>
      <c r="E7379" s="0" t="n">
        <v>76.239998</v>
      </c>
      <c r="F7379" s="0" t="n">
        <v>76.239998</v>
      </c>
      <c r="G7379" s="0" t="n">
        <v>76.239998</v>
      </c>
      <c r="H7379" s="0" t="n">
        <v>76.239998</v>
      </c>
      <c r="I7379" s="0" t="n">
        <v>51.276234</v>
      </c>
      <c r="J7379" s="0" t="n">
        <v>0</v>
      </c>
    </row>
    <row r="7380" customFormat="false" ht="13.8" hidden="false" customHeight="false" outlineLevel="0" collapsed="false">
      <c r="A7380" s="55" t="s">
        <v>168</v>
      </c>
      <c r="B7380" s="65" t="s">
        <v>2704</v>
      </c>
      <c r="C7380" s="55" t="str">
        <f aca="false">LEFT(B7380,4)</f>
        <v>2010</v>
      </c>
      <c r="D7380" s="55" t="str">
        <f aca="false">MID(B7380,6,2)</f>
        <v>11</v>
      </c>
      <c r="E7380" s="0" t="n">
        <v>76.309998</v>
      </c>
      <c r="F7380" s="0" t="n">
        <v>76.309998</v>
      </c>
      <c r="G7380" s="0" t="n">
        <v>76.309998</v>
      </c>
      <c r="H7380" s="0" t="n">
        <v>76.309998</v>
      </c>
      <c r="I7380" s="0" t="n">
        <v>51.323303</v>
      </c>
      <c r="J7380" s="0" t="n">
        <v>0</v>
      </c>
    </row>
    <row r="7381" customFormat="false" ht="13.8" hidden="false" customHeight="false" outlineLevel="0" collapsed="false">
      <c r="A7381" s="55" t="s">
        <v>168</v>
      </c>
      <c r="B7381" s="65" t="s">
        <v>2705</v>
      </c>
      <c r="C7381" s="55" t="str">
        <f aca="false">LEFT(B7381,4)</f>
        <v>2010</v>
      </c>
      <c r="D7381" s="55" t="str">
        <f aca="false">MID(B7381,6,2)</f>
        <v>11</v>
      </c>
      <c r="E7381" s="0" t="n">
        <v>75.779999</v>
      </c>
      <c r="F7381" s="0" t="n">
        <v>75.779999</v>
      </c>
      <c r="G7381" s="0" t="n">
        <v>75.779999</v>
      </c>
      <c r="H7381" s="0" t="n">
        <v>75.779999</v>
      </c>
      <c r="I7381" s="0" t="n">
        <v>50.966862</v>
      </c>
      <c r="J7381" s="0" t="n">
        <v>0</v>
      </c>
    </row>
    <row r="7382" customFormat="false" ht="13.8" hidden="false" customHeight="false" outlineLevel="0" collapsed="false">
      <c r="A7382" s="55" t="s">
        <v>168</v>
      </c>
      <c r="B7382" s="65" t="s">
        <v>2706</v>
      </c>
      <c r="C7382" s="55" t="str">
        <f aca="false">LEFT(B7382,4)</f>
        <v>2010</v>
      </c>
      <c r="D7382" s="55" t="str">
        <f aca="false">MID(B7382,6,2)</f>
        <v>12</v>
      </c>
      <c r="E7382" s="0" t="n">
        <v>76.440002</v>
      </c>
      <c r="F7382" s="0" t="n">
        <v>76.440002</v>
      </c>
      <c r="G7382" s="0" t="n">
        <v>76.440002</v>
      </c>
      <c r="H7382" s="0" t="n">
        <v>76.440002</v>
      </c>
      <c r="I7382" s="0" t="n">
        <v>51.410744</v>
      </c>
      <c r="J7382" s="0" t="n">
        <v>0</v>
      </c>
    </row>
    <row r="7383" customFormat="false" ht="13.8" hidden="false" customHeight="false" outlineLevel="0" collapsed="false">
      <c r="A7383" s="55" t="s">
        <v>168</v>
      </c>
      <c r="B7383" s="65" t="s">
        <v>2707</v>
      </c>
      <c r="C7383" s="55" t="str">
        <f aca="false">LEFT(B7383,4)</f>
        <v>2010</v>
      </c>
      <c r="D7383" s="55" t="str">
        <f aca="false">MID(B7383,6,2)</f>
        <v>12</v>
      </c>
      <c r="E7383" s="0" t="n">
        <v>77.540001</v>
      </c>
      <c r="F7383" s="0" t="n">
        <v>77.540001</v>
      </c>
      <c r="G7383" s="0" t="n">
        <v>77.540001</v>
      </c>
      <c r="H7383" s="0" t="n">
        <v>77.540001</v>
      </c>
      <c r="I7383" s="0" t="n">
        <v>52.150566</v>
      </c>
      <c r="J7383" s="0" t="n">
        <v>0</v>
      </c>
    </row>
    <row r="7384" customFormat="false" ht="13.8" hidden="false" customHeight="false" outlineLevel="0" collapsed="false">
      <c r="A7384" s="55" t="s">
        <v>168</v>
      </c>
      <c r="B7384" s="65" t="s">
        <v>2708</v>
      </c>
      <c r="C7384" s="55" t="str">
        <f aca="false">LEFT(B7384,4)</f>
        <v>2010</v>
      </c>
      <c r="D7384" s="55" t="str">
        <f aca="false">MID(B7384,6,2)</f>
        <v>12</v>
      </c>
      <c r="E7384" s="0" t="n">
        <v>77.559998</v>
      </c>
      <c r="F7384" s="0" t="n">
        <v>77.559998</v>
      </c>
      <c r="G7384" s="0" t="n">
        <v>77.559998</v>
      </c>
      <c r="H7384" s="0" t="n">
        <v>77.559998</v>
      </c>
      <c r="I7384" s="0" t="n">
        <v>52.164009</v>
      </c>
      <c r="J7384" s="0" t="n">
        <v>0</v>
      </c>
    </row>
    <row r="7385" customFormat="false" ht="13.8" hidden="false" customHeight="false" outlineLevel="0" collapsed="false">
      <c r="A7385" s="55" t="s">
        <v>168</v>
      </c>
      <c r="B7385" s="65" t="s">
        <v>2709</v>
      </c>
      <c r="C7385" s="55" t="str">
        <f aca="false">LEFT(B7385,4)</f>
        <v>2010</v>
      </c>
      <c r="D7385" s="55" t="str">
        <f aca="false">MID(B7385,6,2)</f>
        <v>12</v>
      </c>
      <c r="E7385" s="0" t="n">
        <v>77.629997</v>
      </c>
      <c r="F7385" s="0" t="n">
        <v>77.629997</v>
      </c>
      <c r="G7385" s="0" t="n">
        <v>77.629997</v>
      </c>
      <c r="H7385" s="0" t="n">
        <v>77.629997</v>
      </c>
      <c r="I7385" s="0" t="n">
        <v>52.211102</v>
      </c>
      <c r="J7385" s="0" t="n">
        <v>0</v>
      </c>
    </row>
    <row r="7386" customFormat="false" ht="13.8" hidden="false" customHeight="false" outlineLevel="0" collapsed="false">
      <c r="A7386" s="55" t="s">
        <v>168</v>
      </c>
      <c r="B7386" s="65" t="s">
        <v>2710</v>
      </c>
      <c r="C7386" s="55" t="str">
        <f aca="false">LEFT(B7386,4)</f>
        <v>2010</v>
      </c>
      <c r="D7386" s="55" t="str">
        <f aca="false">MID(B7386,6,2)</f>
        <v>12</v>
      </c>
      <c r="E7386" s="0" t="n">
        <v>77.889999</v>
      </c>
      <c r="F7386" s="0" t="n">
        <v>77.889999</v>
      </c>
      <c r="G7386" s="0" t="n">
        <v>77.889999</v>
      </c>
      <c r="H7386" s="0" t="n">
        <v>77.889999</v>
      </c>
      <c r="I7386" s="0" t="n">
        <v>52.385971</v>
      </c>
      <c r="J7386" s="0" t="n">
        <v>0</v>
      </c>
    </row>
    <row r="7387" customFormat="false" ht="13.8" hidden="false" customHeight="false" outlineLevel="0" collapsed="false">
      <c r="A7387" s="55" t="s">
        <v>168</v>
      </c>
      <c r="B7387" s="65" t="s">
        <v>2711</v>
      </c>
      <c r="C7387" s="55" t="str">
        <f aca="false">LEFT(B7387,4)</f>
        <v>2010</v>
      </c>
      <c r="D7387" s="55" t="str">
        <f aca="false">MID(B7387,6,2)</f>
        <v>12</v>
      </c>
      <c r="E7387" s="0" t="n">
        <v>76.629997</v>
      </c>
      <c r="F7387" s="0" t="n">
        <v>76.629997</v>
      </c>
      <c r="G7387" s="0" t="n">
        <v>76.629997</v>
      </c>
      <c r="H7387" s="0" t="n">
        <v>76.629997</v>
      </c>
      <c r="I7387" s="0" t="n">
        <v>51.538532</v>
      </c>
      <c r="J7387" s="0" t="n">
        <v>0</v>
      </c>
    </row>
    <row r="7388" customFormat="false" ht="13.8" hidden="false" customHeight="false" outlineLevel="0" collapsed="false">
      <c r="A7388" s="55" t="s">
        <v>168</v>
      </c>
      <c r="B7388" s="65" t="s">
        <v>2712</v>
      </c>
      <c r="C7388" s="55" t="str">
        <f aca="false">LEFT(B7388,4)</f>
        <v>2010</v>
      </c>
      <c r="D7388" s="55" t="str">
        <f aca="false">MID(B7388,6,2)</f>
        <v>12</v>
      </c>
      <c r="E7388" s="0" t="n">
        <v>75.860001</v>
      </c>
      <c r="F7388" s="0" t="n">
        <v>75.860001</v>
      </c>
      <c r="G7388" s="0" t="n">
        <v>75.860001</v>
      </c>
      <c r="H7388" s="0" t="n">
        <v>75.860001</v>
      </c>
      <c r="I7388" s="0" t="n">
        <v>51.020653</v>
      </c>
      <c r="J7388" s="0" t="n">
        <v>0</v>
      </c>
    </row>
    <row r="7389" customFormat="false" ht="13.8" hidden="false" customHeight="false" outlineLevel="0" collapsed="false">
      <c r="A7389" s="55" t="s">
        <v>168</v>
      </c>
      <c r="B7389" s="65" t="s">
        <v>2713</v>
      </c>
      <c r="C7389" s="55" t="str">
        <f aca="false">LEFT(B7389,4)</f>
        <v>2010</v>
      </c>
      <c r="D7389" s="55" t="str">
        <f aca="false">MID(B7389,6,2)</f>
        <v>12</v>
      </c>
      <c r="E7389" s="0" t="n">
        <v>76.610001</v>
      </c>
      <c r="F7389" s="0" t="n">
        <v>76.610001</v>
      </c>
      <c r="G7389" s="0" t="n">
        <v>76.610001</v>
      </c>
      <c r="H7389" s="0" t="n">
        <v>76.610001</v>
      </c>
      <c r="I7389" s="0" t="n">
        <v>51.525097</v>
      </c>
      <c r="J7389" s="0" t="n">
        <v>0</v>
      </c>
    </row>
    <row r="7390" customFormat="false" ht="13.8" hidden="false" customHeight="false" outlineLevel="0" collapsed="false">
      <c r="A7390" s="55" t="s">
        <v>168</v>
      </c>
      <c r="B7390" s="65" t="s">
        <v>2714</v>
      </c>
      <c r="C7390" s="55" t="str">
        <f aca="false">LEFT(B7390,4)</f>
        <v>2010</v>
      </c>
      <c r="D7390" s="55" t="str">
        <f aca="false">MID(B7390,6,2)</f>
        <v>12</v>
      </c>
      <c r="E7390" s="0" t="n">
        <v>76.690002</v>
      </c>
      <c r="F7390" s="0" t="n">
        <v>76.690002</v>
      </c>
      <c r="G7390" s="0" t="n">
        <v>76.690002</v>
      </c>
      <c r="H7390" s="0" t="n">
        <v>76.690002</v>
      </c>
      <c r="I7390" s="0" t="n">
        <v>51.578892</v>
      </c>
      <c r="J7390" s="0" t="n">
        <v>0</v>
      </c>
    </row>
    <row r="7391" customFormat="false" ht="13.8" hidden="false" customHeight="false" outlineLevel="0" collapsed="false">
      <c r="A7391" s="55" t="s">
        <v>168</v>
      </c>
      <c r="B7391" s="65" t="s">
        <v>2715</v>
      </c>
      <c r="C7391" s="55" t="str">
        <f aca="false">LEFT(B7391,4)</f>
        <v>2010</v>
      </c>
      <c r="D7391" s="55" t="str">
        <f aca="false">MID(B7391,6,2)</f>
        <v>12</v>
      </c>
      <c r="E7391" s="0" t="n">
        <v>75.790001</v>
      </c>
      <c r="F7391" s="0" t="n">
        <v>75.790001</v>
      </c>
      <c r="G7391" s="0" t="n">
        <v>75.790001</v>
      </c>
      <c r="H7391" s="0" t="n">
        <v>75.790001</v>
      </c>
      <c r="I7391" s="0" t="n">
        <v>50.973572</v>
      </c>
      <c r="J7391" s="0" t="n">
        <v>0</v>
      </c>
    </row>
    <row r="7392" customFormat="false" ht="13.8" hidden="false" customHeight="false" outlineLevel="0" collapsed="false">
      <c r="A7392" s="55" t="s">
        <v>168</v>
      </c>
      <c r="B7392" s="65" t="s">
        <v>2716</v>
      </c>
      <c r="C7392" s="55" t="str">
        <f aca="false">LEFT(B7392,4)</f>
        <v>2010</v>
      </c>
      <c r="D7392" s="55" t="str">
        <f aca="false">MID(B7392,6,2)</f>
        <v>12</v>
      </c>
      <c r="E7392" s="0" t="n">
        <v>74.989998</v>
      </c>
      <c r="F7392" s="0" t="n">
        <v>74.989998</v>
      </c>
      <c r="G7392" s="0" t="n">
        <v>74.989998</v>
      </c>
      <c r="H7392" s="0" t="n">
        <v>74.989998</v>
      </c>
      <c r="I7392" s="0" t="n">
        <v>50.435535</v>
      </c>
      <c r="J7392" s="0" t="n">
        <v>0</v>
      </c>
    </row>
    <row r="7393" customFormat="false" ht="13.8" hidden="false" customHeight="false" outlineLevel="0" collapsed="false">
      <c r="A7393" s="55" t="s">
        <v>168</v>
      </c>
      <c r="B7393" s="65" t="s">
        <v>2717</v>
      </c>
      <c r="C7393" s="55" t="str">
        <f aca="false">LEFT(B7393,4)</f>
        <v>2010</v>
      </c>
      <c r="D7393" s="55" t="str">
        <f aca="false">MID(B7393,6,2)</f>
        <v>12</v>
      </c>
      <c r="E7393" s="0" t="n">
        <v>75.220001</v>
      </c>
      <c r="F7393" s="0" t="n">
        <v>75.220001</v>
      </c>
      <c r="G7393" s="0" t="n">
        <v>75.220001</v>
      </c>
      <c r="H7393" s="0" t="n">
        <v>75.220001</v>
      </c>
      <c r="I7393" s="0" t="n">
        <v>50.590218</v>
      </c>
      <c r="J7393" s="0" t="n">
        <v>0</v>
      </c>
    </row>
    <row r="7394" customFormat="false" ht="13.8" hidden="false" customHeight="false" outlineLevel="0" collapsed="false">
      <c r="A7394" s="55" t="s">
        <v>168</v>
      </c>
      <c r="B7394" s="65" t="s">
        <v>2718</v>
      </c>
      <c r="C7394" s="55" t="str">
        <f aca="false">LEFT(B7394,4)</f>
        <v>2010</v>
      </c>
      <c r="D7394" s="55" t="str">
        <f aca="false">MID(B7394,6,2)</f>
        <v>12</v>
      </c>
      <c r="E7394" s="0" t="n">
        <v>75.879997</v>
      </c>
      <c r="F7394" s="0" t="n">
        <v>75.879997</v>
      </c>
      <c r="G7394" s="0" t="n">
        <v>75.879997</v>
      </c>
      <c r="H7394" s="0" t="n">
        <v>75.879997</v>
      </c>
      <c r="I7394" s="0" t="n">
        <v>51.034103</v>
      </c>
      <c r="J7394" s="0" t="n">
        <v>0</v>
      </c>
    </row>
    <row r="7395" customFormat="false" ht="13.8" hidden="false" customHeight="false" outlineLevel="0" collapsed="false">
      <c r="A7395" s="55" t="s">
        <v>168</v>
      </c>
      <c r="B7395" s="65" t="s">
        <v>2719</v>
      </c>
      <c r="C7395" s="55" t="str">
        <f aca="false">LEFT(B7395,4)</f>
        <v>2010</v>
      </c>
      <c r="D7395" s="55" t="str">
        <f aca="false">MID(B7395,6,2)</f>
        <v>12</v>
      </c>
      <c r="E7395" s="0" t="n">
        <v>76.879997</v>
      </c>
      <c r="F7395" s="0" t="n">
        <v>76.879997</v>
      </c>
      <c r="G7395" s="0" t="n">
        <v>76.879997</v>
      </c>
      <c r="H7395" s="0" t="n">
        <v>76.879997</v>
      </c>
      <c r="I7395" s="0" t="n">
        <v>51.706673</v>
      </c>
      <c r="J7395" s="0" t="n">
        <v>0</v>
      </c>
    </row>
    <row r="7396" customFormat="false" ht="13.8" hidden="false" customHeight="false" outlineLevel="0" collapsed="false">
      <c r="A7396" s="55" t="s">
        <v>168</v>
      </c>
      <c r="B7396" s="65" t="s">
        <v>2720</v>
      </c>
      <c r="C7396" s="55" t="str">
        <f aca="false">LEFT(B7396,4)</f>
        <v>2010</v>
      </c>
      <c r="D7396" s="55" t="str">
        <f aca="false">MID(B7396,6,2)</f>
        <v>12</v>
      </c>
      <c r="E7396" s="0" t="n">
        <v>77.709999</v>
      </c>
      <c r="F7396" s="0" t="n">
        <v>77.709999</v>
      </c>
      <c r="G7396" s="0" t="n">
        <v>77.709999</v>
      </c>
      <c r="H7396" s="0" t="n">
        <v>77.709999</v>
      </c>
      <c r="I7396" s="0" t="n">
        <v>52.264912</v>
      </c>
      <c r="J7396" s="0" t="n">
        <v>0</v>
      </c>
    </row>
    <row r="7397" customFormat="false" ht="13.8" hidden="false" customHeight="false" outlineLevel="0" collapsed="false">
      <c r="A7397" s="55" t="s">
        <v>168</v>
      </c>
      <c r="B7397" s="65" t="s">
        <v>2721</v>
      </c>
      <c r="C7397" s="55" t="str">
        <f aca="false">LEFT(B7397,4)</f>
        <v>2010</v>
      </c>
      <c r="D7397" s="55" t="str">
        <f aca="false">MID(B7397,6,2)</f>
        <v>12</v>
      </c>
      <c r="E7397" s="0" t="n">
        <v>78.190002</v>
      </c>
      <c r="F7397" s="0" t="n">
        <v>78.190002</v>
      </c>
      <c r="G7397" s="0" t="n">
        <v>78.190002</v>
      </c>
      <c r="H7397" s="0" t="n">
        <v>78.190002</v>
      </c>
      <c r="I7397" s="0" t="n">
        <v>52.587738</v>
      </c>
      <c r="J7397" s="0" t="n">
        <v>0</v>
      </c>
    </row>
    <row r="7398" customFormat="false" ht="13.8" hidden="false" customHeight="false" outlineLevel="0" collapsed="false">
      <c r="A7398" s="55" t="s">
        <v>168</v>
      </c>
      <c r="B7398" s="65" t="s">
        <v>2722</v>
      </c>
      <c r="C7398" s="55" t="str">
        <f aca="false">LEFT(B7398,4)</f>
        <v>2010</v>
      </c>
      <c r="D7398" s="55" t="str">
        <f aca="false">MID(B7398,6,2)</f>
        <v>12</v>
      </c>
      <c r="E7398" s="0" t="n">
        <v>76.970001</v>
      </c>
      <c r="F7398" s="0" t="n">
        <v>76.970001</v>
      </c>
      <c r="G7398" s="0" t="n">
        <v>76.970001</v>
      </c>
      <c r="H7398" s="0" t="n">
        <v>76.970001</v>
      </c>
      <c r="I7398" s="0" t="n">
        <v>52.328037</v>
      </c>
      <c r="J7398" s="0" t="n">
        <v>0</v>
      </c>
    </row>
    <row r="7399" customFormat="false" ht="13.8" hidden="false" customHeight="false" outlineLevel="0" collapsed="false">
      <c r="A7399" s="55" t="s">
        <v>168</v>
      </c>
      <c r="B7399" s="65" t="s">
        <v>2723</v>
      </c>
      <c r="C7399" s="55" t="str">
        <f aca="false">LEFT(B7399,4)</f>
        <v>2010</v>
      </c>
      <c r="D7399" s="55" t="str">
        <f aca="false">MID(B7399,6,2)</f>
        <v>12</v>
      </c>
      <c r="E7399" s="0" t="n">
        <v>77.959999</v>
      </c>
      <c r="F7399" s="0" t="n">
        <v>77.959999</v>
      </c>
      <c r="G7399" s="0" t="n">
        <v>77.959999</v>
      </c>
      <c r="H7399" s="0" t="n">
        <v>77.959999</v>
      </c>
      <c r="I7399" s="0" t="n">
        <v>53.00108</v>
      </c>
      <c r="J7399" s="0" t="n">
        <v>0</v>
      </c>
    </row>
    <row r="7400" customFormat="false" ht="13.8" hidden="false" customHeight="false" outlineLevel="0" collapsed="false">
      <c r="A7400" s="55" t="s">
        <v>168</v>
      </c>
      <c r="B7400" s="65" t="s">
        <v>2724</v>
      </c>
      <c r="C7400" s="55" t="str">
        <f aca="false">LEFT(B7400,4)</f>
        <v>2010</v>
      </c>
      <c r="D7400" s="55" t="str">
        <f aca="false">MID(B7400,6,2)</f>
        <v>12</v>
      </c>
      <c r="E7400" s="0" t="n">
        <v>78.190002</v>
      </c>
      <c r="F7400" s="0" t="n">
        <v>78.190002</v>
      </c>
      <c r="G7400" s="0" t="n">
        <v>78.190002</v>
      </c>
      <c r="H7400" s="0" t="n">
        <v>78.190002</v>
      </c>
      <c r="I7400" s="0" t="n">
        <v>53.15744</v>
      </c>
      <c r="J7400" s="0" t="n">
        <v>0</v>
      </c>
    </row>
    <row r="7401" customFormat="false" ht="13.8" hidden="false" customHeight="false" outlineLevel="0" collapsed="false">
      <c r="A7401" s="55" t="s">
        <v>168</v>
      </c>
      <c r="B7401" s="65" t="s">
        <v>2725</v>
      </c>
      <c r="C7401" s="55" t="str">
        <f aca="false">LEFT(B7401,4)</f>
        <v>2010</v>
      </c>
      <c r="D7401" s="55" t="str">
        <f aca="false">MID(B7401,6,2)</f>
        <v>12</v>
      </c>
      <c r="E7401" s="0" t="n">
        <v>78.5</v>
      </c>
      <c r="F7401" s="0" t="n">
        <v>78.5</v>
      </c>
      <c r="G7401" s="0" t="n">
        <v>78.5</v>
      </c>
      <c r="H7401" s="0" t="n">
        <v>78.5</v>
      </c>
      <c r="I7401" s="0" t="n">
        <v>53.368202</v>
      </c>
      <c r="J7401" s="0" t="n">
        <v>0</v>
      </c>
    </row>
    <row r="7402" customFormat="false" ht="13.8" hidden="false" customHeight="false" outlineLevel="0" collapsed="false">
      <c r="A7402" s="55" t="s">
        <v>168</v>
      </c>
      <c r="B7402" s="65" t="s">
        <v>2726</v>
      </c>
      <c r="C7402" s="55" t="str">
        <f aca="false">LEFT(B7402,4)</f>
        <v>2010</v>
      </c>
      <c r="D7402" s="55" t="str">
        <f aca="false">MID(B7402,6,2)</f>
        <v>12</v>
      </c>
      <c r="E7402" s="0" t="n">
        <v>78.660004</v>
      </c>
      <c r="F7402" s="0" t="n">
        <v>78.660004</v>
      </c>
      <c r="G7402" s="0" t="n">
        <v>78.660004</v>
      </c>
      <c r="H7402" s="0" t="n">
        <v>78.660004</v>
      </c>
      <c r="I7402" s="0" t="n">
        <v>53.476978</v>
      </c>
      <c r="J7402" s="0" t="n">
        <v>0</v>
      </c>
    </row>
    <row r="7403" customFormat="false" ht="13.8" hidden="false" customHeight="false" outlineLevel="0" collapsed="false">
      <c r="A7403" s="55" t="s">
        <v>168</v>
      </c>
      <c r="B7403" s="65" t="s">
        <v>2727</v>
      </c>
      <c r="C7403" s="55" t="str">
        <f aca="false">LEFT(B7403,4)</f>
        <v>2010</v>
      </c>
      <c r="D7403" s="55" t="str">
        <f aca="false">MID(B7403,6,2)</f>
        <v>12</v>
      </c>
      <c r="E7403" s="0" t="n">
        <v>78.440002</v>
      </c>
      <c r="F7403" s="0" t="n">
        <v>78.440002</v>
      </c>
      <c r="G7403" s="0" t="n">
        <v>78.440002</v>
      </c>
      <c r="H7403" s="0" t="n">
        <v>78.440002</v>
      </c>
      <c r="I7403" s="0" t="n">
        <v>53.327404</v>
      </c>
      <c r="J7403" s="0" t="n">
        <v>0</v>
      </c>
    </row>
    <row r="7404" customFormat="false" ht="13.8" hidden="false" customHeight="false" outlineLevel="0" collapsed="false">
      <c r="A7404" s="55" t="s">
        <v>168</v>
      </c>
      <c r="B7404" s="65" t="s">
        <v>2728</v>
      </c>
      <c r="C7404" s="55" t="str">
        <f aca="false">LEFT(B7404,4)</f>
        <v>2011</v>
      </c>
      <c r="D7404" s="55" t="str">
        <f aca="false">MID(B7404,6,2)</f>
        <v>01</v>
      </c>
      <c r="E7404" s="0" t="n">
        <v>79.959999</v>
      </c>
      <c r="F7404" s="0" t="n">
        <v>79.959999</v>
      </c>
      <c r="G7404" s="0" t="n">
        <v>79.959999</v>
      </c>
      <c r="H7404" s="0" t="n">
        <v>79.959999</v>
      </c>
      <c r="I7404" s="0" t="n">
        <v>54.360786</v>
      </c>
      <c r="J7404" s="0" t="n">
        <v>0</v>
      </c>
    </row>
    <row r="7405" customFormat="false" ht="13.8" hidden="false" customHeight="false" outlineLevel="0" collapsed="false">
      <c r="A7405" s="55" t="s">
        <v>168</v>
      </c>
      <c r="B7405" s="65" t="s">
        <v>2729</v>
      </c>
      <c r="C7405" s="55" t="str">
        <f aca="false">LEFT(B7405,4)</f>
        <v>2011</v>
      </c>
      <c r="D7405" s="55" t="str">
        <f aca="false">MID(B7405,6,2)</f>
        <v>01</v>
      </c>
      <c r="E7405" s="0" t="n">
        <v>78.349998</v>
      </c>
      <c r="F7405" s="0" t="n">
        <v>78.349998</v>
      </c>
      <c r="G7405" s="0" t="n">
        <v>78.349998</v>
      </c>
      <c r="H7405" s="0" t="n">
        <v>78.349998</v>
      </c>
      <c r="I7405" s="0" t="n">
        <v>53.266228</v>
      </c>
      <c r="J7405" s="0" t="n">
        <v>0</v>
      </c>
    </row>
    <row r="7406" customFormat="false" ht="13.8" hidden="false" customHeight="false" outlineLevel="0" collapsed="false">
      <c r="A7406" s="55" t="s">
        <v>168</v>
      </c>
      <c r="B7406" s="65" t="s">
        <v>2730</v>
      </c>
      <c r="C7406" s="55" t="str">
        <f aca="false">LEFT(B7406,4)</f>
        <v>2011</v>
      </c>
      <c r="D7406" s="55" t="str">
        <f aca="false">MID(B7406,6,2)</f>
        <v>01</v>
      </c>
      <c r="E7406" s="0" t="n">
        <v>78.800003</v>
      </c>
      <c r="F7406" s="0" t="n">
        <v>78.800003</v>
      </c>
      <c r="G7406" s="0" t="n">
        <v>78.800003</v>
      </c>
      <c r="H7406" s="0" t="n">
        <v>78.800003</v>
      </c>
      <c r="I7406" s="0" t="n">
        <v>53.572155</v>
      </c>
      <c r="J7406" s="0" t="n">
        <v>0</v>
      </c>
    </row>
    <row r="7407" customFormat="false" ht="13.8" hidden="false" customHeight="false" outlineLevel="0" collapsed="false">
      <c r="A7407" s="55" t="s">
        <v>168</v>
      </c>
      <c r="B7407" s="65" t="s">
        <v>2731</v>
      </c>
      <c r="C7407" s="55" t="str">
        <f aca="false">LEFT(B7407,4)</f>
        <v>2011</v>
      </c>
      <c r="D7407" s="55" t="str">
        <f aca="false">MID(B7407,6,2)</f>
        <v>01</v>
      </c>
      <c r="E7407" s="0" t="n">
        <v>77.980003</v>
      </c>
      <c r="F7407" s="0" t="n">
        <v>77.980003</v>
      </c>
      <c r="G7407" s="0" t="n">
        <v>77.980003</v>
      </c>
      <c r="H7407" s="0" t="n">
        <v>77.980003</v>
      </c>
      <c r="I7407" s="0" t="n">
        <v>53.014687</v>
      </c>
      <c r="J7407" s="0" t="n">
        <v>0</v>
      </c>
    </row>
    <row r="7408" customFormat="false" ht="13.8" hidden="false" customHeight="false" outlineLevel="0" collapsed="false">
      <c r="A7408" s="55" t="s">
        <v>168</v>
      </c>
      <c r="B7408" s="65" t="s">
        <v>2732</v>
      </c>
      <c r="C7408" s="55" t="str">
        <f aca="false">LEFT(B7408,4)</f>
        <v>2011</v>
      </c>
      <c r="D7408" s="55" t="str">
        <f aca="false">MID(B7408,6,2)</f>
        <v>01</v>
      </c>
      <c r="E7408" s="0" t="n">
        <v>77.940002</v>
      </c>
      <c r="F7408" s="0" t="n">
        <v>77.940002</v>
      </c>
      <c r="G7408" s="0" t="n">
        <v>77.940002</v>
      </c>
      <c r="H7408" s="0" t="n">
        <v>77.940002</v>
      </c>
      <c r="I7408" s="0" t="n">
        <v>52.98748</v>
      </c>
      <c r="J7408" s="0" t="n">
        <v>0</v>
      </c>
    </row>
    <row r="7409" customFormat="false" ht="13.8" hidden="false" customHeight="false" outlineLevel="0" collapsed="false">
      <c r="A7409" s="55" t="s">
        <v>168</v>
      </c>
      <c r="B7409" s="65" t="s">
        <v>2733</v>
      </c>
      <c r="C7409" s="55" t="str">
        <f aca="false">LEFT(B7409,4)</f>
        <v>2011</v>
      </c>
      <c r="D7409" s="55" t="str">
        <f aca="false">MID(B7409,6,2)</f>
        <v>01</v>
      </c>
      <c r="E7409" s="0" t="n">
        <v>77.910004</v>
      </c>
      <c r="F7409" s="0" t="n">
        <v>77.910004</v>
      </c>
      <c r="G7409" s="0" t="n">
        <v>77.910004</v>
      </c>
      <c r="H7409" s="0" t="n">
        <v>77.910004</v>
      </c>
      <c r="I7409" s="0" t="n">
        <v>52.967098</v>
      </c>
      <c r="J7409" s="0" t="n">
        <v>0</v>
      </c>
    </row>
    <row r="7410" customFormat="false" ht="13.8" hidden="false" customHeight="false" outlineLevel="0" collapsed="false">
      <c r="A7410" s="55" t="s">
        <v>168</v>
      </c>
      <c r="B7410" s="65" t="s">
        <v>2734</v>
      </c>
      <c r="C7410" s="55" t="str">
        <f aca="false">LEFT(B7410,4)</f>
        <v>2011</v>
      </c>
      <c r="D7410" s="55" t="str">
        <f aca="false">MID(B7410,6,2)</f>
        <v>01</v>
      </c>
      <c r="E7410" s="0" t="n">
        <v>77.730003</v>
      </c>
      <c r="F7410" s="0" t="n">
        <v>77.730003</v>
      </c>
      <c r="G7410" s="0" t="n">
        <v>77.730003</v>
      </c>
      <c r="H7410" s="0" t="n">
        <v>77.730003</v>
      </c>
      <c r="I7410" s="0" t="n">
        <v>52.844719</v>
      </c>
      <c r="J7410" s="0" t="n">
        <v>0</v>
      </c>
    </row>
    <row r="7411" customFormat="false" ht="13.8" hidden="false" customHeight="false" outlineLevel="0" collapsed="false">
      <c r="A7411" s="55" t="s">
        <v>168</v>
      </c>
      <c r="B7411" s="65" t="s">
        <v>2735</v>
      </c>
      <c r="C7411" s="55" t="str">
        <f aca="false">LEFT(B7411,4)</f>
        <v>2011</v>
      </c>
      <c r="D7411" s="55" t="str">
        <f aca="false">MID(B7411,6,2)</f>
        <v>01</v>
      </c>
      <c r="E7411" s="0" t="n">
        <v>78.199997</v>
      </c>
      <c r="F7411" s="0" t="n">
        <v>78.199997</v>
      </c>
      <c r="G7411" s="0" t="n">
        <v>78.199997</v>
      </c>
      <c r="H7411" s="0" t="n">
        <v>78.199997</v>
      </c>
      <c r="I7411" s="0" t="n">
        <v>53.164238</v>
      </c>
      <c r="J7411" s="0" t="n">
        <v>0</v>
      </c>
    </row>
    <row r="7412" customFormat="false" ht="13.8" hidden="false" customHeight="false" outlineLevel="0" collapsed="false">
      <c r="A7412" s="55" t="s">
        <v>168</v>
      </c>
      <c r="B7412" s="65" t="s">
        <v>2736</v>
      </c>
      <c r="C7412" s="55" t="str">
        <f aca="false">LEFT(B7412,4)</f>
        <v>2011</v>
      </c>
      <c r="D7412" s="55" t="str">
        <f aca="false">MID(B7412,6,2)</f>
        <v>01</v>
      </c>
      <c r="E7412" s="0" t="n">
        <v>78.360001</v>
      </c>
      <c r="F7412" s="0" t="n">
        <v>78.360001</v>
      </c>
      <c r="G7412" s="0" t="n">
        <v>78.360001</v>
      </c>
      <c r="H7412" s="0" t="n">
        <v>78.360001</v>
      </c>
      <c r="I7412" s="0" t="n">
        <v>53.273029</v>
      </c>
      <c r="J7412" s="0" t="n">
        <v>0</v>
      </c>
    </row>
    <row r="7413" customFormat="false" ht="13.8" hidden="false" customHeight="false" outlineLevel="0" collapsed="false">
      <c r="A7413" s="55" t="s">
        <v>168</v>
      </c>
      <c r="B7413" s="65" t="s">
        <v>2737</v>
      </c>
      <c r="C7413" s="55" t="str">
        <f aca="false">LEFT(B7413,4)</f>
        <v>2011</v>
      </c>
      <c r="D7413" s="55" t="str">
        <f aca="false">MID(B7413,6,2)</f>
        <v>01</v>
      </c>
      <c r="E7413" s="0" t="n">
        <v>78.940002</v>
      </c>
      <c r="F7413" s="0" t="n">
        <v>78.940002</v>
      </c>
      <c r="G7413" s="0" t="n">
        <v>78.940002</v>
      </c>
      <c r="H7413" s="0" t="n">
        <v>78.940002</v>
      </c>
      <c r="I7413" s="0" t="n">
        <v>53.667336</v>
      </c>
      <c r="J7413" s="0" t="n">
        <v>0</v>
      </c>
    </row>
    <row r="7414" customFormat="false" ht="13.8" hidden="false" customHeight="false" outlineLevel="0" collapsed="false">
      <c r="A7414" s="55" t="s">
        <v>168</v>
      </c>
      <c r="B7414" s="65" t="s">
        <v>2738</v>
      </c>
      <c r="C7414" s="55" t="str">
        <f aca="false">LEFT(B7414,4)</f>
        <v>2011</v>
      </c>
      <c r="D7414" s="55" t="str">
        <f aca="false">MID(B7414,6,2)</f>
        <v>01</v>
      </c>
      <c r="E7414" s="0" t="n">
        <v>79.559998</v>
      </c>
      <c r="F7414" s="0" t="n">
        <v>79.559998</v>
      </c>
      <c r="G7414" s="0" t="n">
        <v>79.559998</v>
      </c>
      <c r="H7414" s="0" t="n">
        <v>79.559998</v>
      </c>
      <c r="I7414" s="0" t="n">
        <v>54.088844</v>
      </c>
      <c r="J7414" s="0" t="n">
        <v>0</v>
      </c>
    </row>
    <row r="7415" customFormat="false" ht="13.8" hidden="false" customHeight="false" outlineLevel="0" collapsed="false">
      <c r="A7415" s="55" t="s">
        <v>168</v>
      </c>
      <c r="B7415" s="65" t="s">
        <v>2739</v>
      </c>
      <c r="C7415" s="55" t="str">
        <f aca="false">LEFT(B7415,4)</f>
        <v>2011</v>
      </c>
      <c r="D7415" s="55" t="str">
        <f aca="false">MID(B7415,6,2)</f>
        <v>01</v>
      </c>
      <c r="E7415" s="0" t="n">
        <v>78.419998</v>
      </c>
      <c r="F7415" s="0" t="n">
        <v>78.419998</v>
      </c>
      <c r="G7415" s="0" t="n">
        <v>78.419998</v>
      </c>
      <c r="H7415" s="0" t="n">
        <v>78.419998</v>
      </c>
      <c r="I7415" s="0" t="n">
        <v>53.313828</v>
      </c>
      <c r="J7415" s="0" t="n">
        <v>0</v>
      </c>
    </row>
    <row r="7416" customFormat="false" ht="13.8" hidden="false" customHeight="false" outlineLevel="0" collapsed="false">
      <c r="A7416" s="55" t="s">
        <v>168</v>
      </c>
      <c r="B7416" s="65" t="s">
        <v>2740</v>
      </c>
      <c r="C7416" s="55" t="str">
        <f aca="false">LEFT(B7416,4)</f>
        <v>2011</v>
      </c>
      <c r="D7416" s="55" t="str">
        <f aca="false">MID(B7416,6,2)</f>
        <v>01</v>
      </c>
      <c r="E7416" s="0" t="n">
        <v>78.470001</v>
      </c>
      <c r="F7416" s="0" t="n">
        <v>78.470001</v>
      </c>
      <c r="G7416" s="0" t="n">
        <v>78.470001</v>
      </c>
      <c r="H7416" s="0" t="n">
        <v>78.470001</v>
      </c>
      <c r="I7416" s="0" t="n">
        <v>53.347816</v>
      </c>
      <c r="J7416" s="0" t="n">
        <v>0</v>
      </c>
    </row>
    <row r="7417" customFormat="false" ht="13.8" hidden="false" customHeight="false" outlineLevel="0" collapsed="false">
      <c r="A7417" s="55" t="s">
        <v>168</v>
      </c>
      <c r="B7417" s="65" t="s">
        <v>2741</v>
      </c>
      <c r="C7417" s="55" t="str">
        <f aca="false">LEFT(B7417,4)</f>
        <v>2011</v>
      </c>
      <c r="D7417" s="55" t="str">
        <f aca="false">MID(B7417,6,2)</f>
        <v>01</v>
      </c>
      <c r="E7417" s="0" t="n">
        <v>78.699997</v>
      </c>
      <c r="F7417" s="0" t="n">
        <v>78.699997</v>
      </c>
      <c r="G7417" s="0" t="n">
        <v>78.699997</v>
      </c>
      <c r="H7417" s="0" t="n">
        <v>78.699997</v>
      </c>
      <c r="I7417" s="0" t="n">
        <v>53.504154</v>
      </c>
      <c r="J7417" s="0" t="n">
        <v>0</v>
      </c>
    </row>
    <row r="7418" customFormat="false" ht="13.8" hidden="false" customHeight="false" outlineLevel="0" collapsed="false">
      <c r="A7418" s="55" t="s">
        <v>168</v>
      </c>
      <c r="B7418" s="65" t="s">
        <v>2742</v>
      </c>
      <c r="C7418" s="55" t="str">
        <f aca="false">LEFT(B7418,4)</f>
        <v>2011</v>
      </c>
      <c r="D7418" s="55" t="str">
        <f aca="false">MID(B7418,6,2)</f>
        <v>01</v>
      </c>
      <c r="E7418" s="0" t="n">
        <v>79.07</v>
      </c>
      <c r="F7418" s="0" t="n">
        <v>79.07</v>
      </c>
      <c r="G7418" s="0" t="n">
        <v>79.07</v>
      </c>
      <c r="H7418" s="0" t="n">
        <v>79.07</v>
      </c>
      <c r="I7418" s="0" t="n">
        <v>53.755718</v>
      </c>
      <c r="J7418" s="0" t="n">
        <v>0</v>
      </c>
    </row>
    <row r="7419" customFormat="false" ht="13.8" hidden="false" customHeight="false" outlineLevel="0" collapsed="false">
      <c r="A7419" s="55" t="s">
        <v>168</v>
      </c>
      <c r="B7419" s="65" t="s">
        <v>2743</v>
      </c>
      <c r="C7419" s="55" t="str">
        <f aca="false">LEFT(B7419,4)</f>
        <v>2011</v>
      </c>
      <c r="D7419" s="55" t="str">
        <f aca="false">MID(B7419,6,2)</f>
        <v>01</v>
      </c>
      <c r="E7419" s="0" t="n">
        <v>79.980003</v>
      </c>
      <c r="F7419" s="0" t="n">
        <v>79.980003</v>
      </c>
      <c r="G7419" s="0" t="n">
        <v>79.980003</v>
      </c>
      <c r="H7419" s="0" t="n">
        <v>79.980003</v>
      </c>
      <c r="I7419" s="0" t="n">
        <v>54.374374</v>
      </c>
      <c r="J7419" s="0" t="n">
        <v>0</v>
      </c>
    </row>
    <row r="7420" customFormat="false" ht="13.8" hidden="false" customHeight="false" outlineLevel="0" collapsed="false">
      <c r="A7420" s="55" t="s">
        <v>168</v>
      </c>
      <c r="B7420" s="65" t="s">
        <v>2744</v>
      </c>
      <c r="C7420" s="55" t="str">
        <f aca="false">LEFT(B7420,4)</f>
        <v>2011</v>
      </c>
      <c r="D7420" s="55" t="str">
        <f aca="false">MID(B7420,6,2)</f>
        <v>01</v>
      </c>
      <c r="E7420" s="0" t="n">
        <v>80.169998</v>
      </c>
      <c r="F7420" s="0" t="n">
        <v>80.169998</v>
      </c>
      <c r="G7420" s="0" t="n">
        <v>80.169998</v>
      </c>
      <c r="H7420" s="0" t="n">
        <v>80.169998</v>
      </c>
      <c r="I7420" s="0" t="n">
        <v>54.503559</v>
      </c>
      <c r="J7420" s="0" t="n">
        <v>0</v>
      </c>
    </row>
    <row r="7421" customFormat="false" ht="13.8" hidden="false" customHeight="false" outlineLevel="0" collapsed="false">
      <c r="A7421" s="55" t="s">
        <v>168</v>
      </c>
      <c r="B7421" s="65" t="s">
        <v>2745</v>
      </c>
      <c r="C7421" s="55" t="str">
        <f aca="false">LEFT(B7421,4)</f>
        <v>2011</v>
      </c>
      <c r="D7421" s="55" t="str">
        <f aca="false">MID(B7421,6,2)</f>
        <v>01</v>
      </c>
      <c r="E7421" s="0" t="n">
        <v>81.379997</v>
      </c>
      <c r="F7421" s="0" t="n">
        <v>81.379997</v>
      </c>
      <c r="G7421" s="0" t="n">
        <v>81.379997</v>
      </c>
      <c r="H7421" s="0" t="n">
        <v>81.379997</v>
      </c>
      <c r="I7421" s="0" t="n">
        <v>55.326168</v>
      </c>
      <c r="J7421" s="0" t="n">
        <v>0</v>
      </c>
    </row>
    <row r="7422" customFormat="false" ht="13.8" hidden="false" customHeight="false" outlineLevel="0" collapsed="false">
      <c r="A7422" s="55" t="s">
        <v>168</v>
      </c>
      <c r="B7422" s="65" t="s">
        <v>2746</v>
      </c>
      <c r="C7422" s="55" t="str">
        <f aca="false">LEFT(B7422,4)</f>
        <v>2011</v>
      </c>
      <c r="D7422" s="55" t="str">
        <f aca="false">MID(B7422,6,2)</f>
        <v>01</v>
      </c>
      <c r="E7422" s="0" t="n">
        <v>79.860001</v>
      </c>
      <c r="F7422" s="0" t="n">
        <v>79.860001</v>
      </c>
      <c r="G7422" s="0" t="n">
        <v>79.860001</v>
      </c>
      <c r="H7422" s="0" t="n">
        <v>79.860001</v>
      </c>
      <c r="I7422" s="0" t="n">
        <v>54.29282</v>
      </c>
      <c r="J7422" s="0" t="n">
        <v>0</v>
      </c>
    </row>
    <row r="7423" customFormat="false" ht="13.8" hidden="false" customHeight="false" outlineLevel="0" collapsed="false">
      <c r="A7423" s="55" t="s">
        <v>168</v>
      </c>
      <c r="B7423" s="65" t="s">
        <v>2747</v>
      </c>
      <c r="C7423" s="55" t="str">
        <f aca="false">LEFT(B7423,4)</f>
        <v>2011</v>
      </c>
      <c r="D7423" s="55" t="str">
        <f aca="false">MID(B7423,6,2)</f>
        <v>01</v>
      </c>
      <c r="E7423" s="0" t="n">
        <v>81.029999</v>
      </c>
      <c r="F7423" s="0" t="n">
        <v>81.029999</v>
      </c>
      <c r="G7423" s="0" t="n">
        <v>81.029999</v>
      </c>
      <c r="H7423" s="0" t="n">
        <v>81.029999</v>
      </c>
      <c r="I7423" s="0" t="n">
        <v>55.088242</v>
      </c>
      <c r="J7423" s="0" t="n">
        <v>0</v>
      </c>
    </row>
    <row r="7424" customFormat="false" ht="13.8" hidden="false" customHeight="false" outlineLevel="0" collapsed="false">
      <c r="A7424" s="55" t="s">
        <v>168</v>
      </c>
      <c r="B7424" s="65" t="s">
        <v>2748</v>
      </c>
      <c r="C7424" s="55" t="str">
        <f aca="false">LEFT(B7424,4)</f>
        <v>2011</v>
      </c>
      <c r="D7424" s="55" t="str">
        <f aca="false">MID(B7424,6,2)</f>
        <v>02</v>
      </c>
      <c r="E7424" s="0" t="n">
        <v>81.389999</v>
      </c>
      <c r="F7424" s="0" t="n">
        <v>81.389999</v>
      </c>
      <c r="G7424" s="0" t="n">
        <v>81.389999</v>
      </c>
      <c r="H7424" s="0" t="n">
        <v>81.389999</v>
      </c>
      <c r="I7424" s="0" t="n">
        <v>55.332962</v>
      </c>
      <c r="J7424" s="0" t="n">
        <v>0</v>
      </c>
    </row>
    <row r="7425" customFormat="false" ht="13.8" hidden="false" customHeight="false" outlineLevel="0" collapsed="false">
      <c r="A7425" s="55" t="s">
        <v>168</v>
      </c>
      <c r="B7425" s="65" t="s">
        <v>2749</v>
      </c>
      <c r="C7425" s="55" t="str">
        <f aca="false">LEFT(B7425,4)</f>
        <v>2011</v>
      </c>
      <c r="D7425" s="55" t="str">
        <f aca="false">MID(B7425,6,2)</f>
        <v>02</v>
      </c>
      <c r="E7425" s="0" t="n">
        <v>81.220001</v>
      </c>
      <c r="F7425" s="0" t="n">
        <v>81.220001</v>
      </c>
      <c r="G7425" s="0" t="n">
        <v>81.220001</v>
      </c>
      <c r="H7425" s="0" t="n">
        <v>81.220001</v>
      </c>
      <c r="I7425" s="0" t="n">
        <v>55.217381</v>
      </c>
      <c r="J7425" s="0" t="n">
        <v>0</v>
      </c>
    </row>
    <row r="7426" customFormat="false" ht="13.8" hidden="false" customHeight="false" outlineLevel="0" collapsed="false">
      <c r="A7426" s="55" t="s">
        <v>168</v>
      </c>
      <c r="B7426" s="65" t="s">
        <v>2750</v>
      </c>
      <c r="C7426" s="55" t="str">
        <f aca="false">LEFT(B7426,4)</f>
        <v>2011</v>
      </c>
      <c r="D7426" s="55" t="str">
        <f aca="false">MID(B7426,6,2)</f>
        <v>02</v>
      </c>
      <c r="E7426" s="0" t="n">
        <v>81.540001</v>
      </c>
      <c r="F7426" s="0" t="n">
        <v>81.540001</v>
      </c>
      <c r="G7426" s="0" t="n">
        <v>81.540001</v>
      </c>
      <c r="H7426" s="0" t="n">
        <v>81.540001</v>
      </c>
      <c r="I7426" s="0" t="n">
        <v>55.43494</v>
      </c>
      <c r="J7426" s="0" t="n">
        <v>0</v>
      </c>
    </row>
    <row r="7427" customFormat="false" ht="13.8" hidden="false" customHeight="false" outlineLevel="0" collapsed="false">
      <c r="A7427" s="55" t="s">
        <v>168</v>
      </c>
      <c r="B7427" s="65" t="s">
        <v>2751</v>
      </c>
      <c r="C7427" s="55" t="str">
        <f aca="false">LEFT(B7427,4)</f>
        <v>2011</v>
      </c>
      <c r="D7427" s="55" t="str">
        <f aca="false">MID(B7427,6,2)</f>
        <v>02</v>
      </c>
      <c r="E7427" s="0" t="n">
        <v>80.739998</v>
      </c>
      <c r="F7427" s="0" t="n">
        <v>80.739998</v>
      </c>
      <c r="G7427" s="0" t="n">
        <v>80.739998</v>
      </c>
      <c r="H7427" s="0" t="n">
        <v>80.739998</v>
      </c>
      <c r="I7427" s="0" t="n">
        <v>54.891064</v>
      </c>
      <c r="J7427" s="0" t="n">
        <v>0</v>
      </c>
    </row>
    <row r="7428" customFormat="false" ht="13.8" hidden="false" customHeight="false" outlineLevel="0" collapsed="false">
      <c r="A7428" s="55" t="s">
        <v>168</v>
      </c>
      <c r="B7428" s="65" t="s">
        <v>2752</v>
      </c>
      <c r="C7428" s="55" t="str">
        <f aca="false">LEFT(B7428,4)</f>
        <v>2011</v>
      </c>
      <c r="D7428" s="55" t="str">
        <f aca="false">MID(B7428,6,2)</f>
        <v>02</v>
      </c>
      <c r="E7428" s="0" t="n">
        <v>81.75</v>
      </c>
      <c r="F7428" s="0" t="n">
        <v>81.75</v>
      </c>
      <c r="G7428" s="0" t="n">
        <v>81.75</v>
      </c>
      <c r="H7428" s="0" t="n">
        <v>81.75</v>
      </c>
      <c r="I7428" s="0" t="n">
        <v>55.577713</v>
      </c>
      <c r="J7428" s="0" t="n">
        <v>0</v>
      </c>
    </row>
    <row r="7429" customFormat="false" ht="13.8" hidden="false" customHeight="false" outlineLevel="0" collapsed="false">
      <c r="A7429" s="55" t="s">
        <v>168</v>
      </c>
      <c r="B7429" s="65" t="s">
        <v>2753</v>
      </c>
      <c r="C7429" s="55" t="str">
        <f aca="false">LEFT(B7429,4)</f>
        <v>2011</v>
      </c>
      <c r="D7429" s="55" t="str">
        <f aca="false">MID(B7429,6,2)</f>
        <v>02</v>
      </c>
      <c r="E7429" s="0" t="n">
        <v>82.010002</v>
      </c>
      <c r="F7429" s="0" t="n">
        <v>82.010002</v>
      </c>
      <c r="G7429" s="0" t="n">
        <v>82.010002</v>
      </c>
      <c r="H7429" s="0" t="n">
        <v>82.010002</v>
      </c>
      <c r="I7429" s="0" t="n">
        <v>55.754478</v>
      </c>
      <c r="J7429" s="0" t="n">
        <v>0</v>
      </c>
    </row>
    <row r="7430" customFormat="false" ht="13.8" hidden="false" customHeight="false" outlineLevel="0" collapsed="false">
      <c r="A7430" s="55" t="s">
        <v>168</v>
      </c>
      <c r="B7430" s="65" t="s">
        <v>2754</v>
      </c>
      <c r="C7430" s="55" t="str">
        <f aca="false">LEFT(B7430,4)</f>
        <v>2011</v>
      </c>
      <c r="D7430" s="55" t="str">
        <f aca="false">MID(B7430,6,2)</f>
        <v>02</v>
      </c>
      <c r="E7430" s="0" t="n">
        <v>82.089996</v>
      </c>
      <c r="F7430" s="0" t="n">
        <v>82.089996</v>
      </c>
      <c r="G7430" s="0" t="n">
        <v>82.089996</v>
      </c>
      <c r="H7430" s="0" t="n">
        <v>82.089996</v>
      </c>
      <c r="I7430" s="0" t="n">
        <v>55.808861</v>
      </c>
      <c r="J7430" s="0" t="n">
        <v>0</v>
      </c>
    </row>
    <row r="7431" customFormat="false" ht="13.8" hidden="false" customHeight="false" outlineLevel="0" collapsed="false">
      <c r="A7431" s="55" t="s">
        <v>168</v>
      </c>
      <c r="B7431" s="65" t="s">
        <v>2755</v>
      </c>
      <c r="C7431" s="55" t="str">
        <f aca="false">LEFT(B7431,4)</f>
        <v>2011</v>
      </c>
      <c r="D7431" s="55" t="str">
        <f aca="false">MID(B7431,6,2)</f>
        <v>02</v>
      </c>
      <c r="E7431" s="0" t="n">
        <v>82.389999</v>
      </c>
      <c r="F7431" s="0" t="n">
        <v>82.389999</v>
      </c>
      <c r="G7431" s="0" t="n">
        <v>82.389999</v>
      </c>
      <c r="H7431" s="0" t="n">
        <v>82.389999</v>
      </c>
      <c r="I7431" s="0" t="n">
        <v>56.012821</v>
      </c>
      <c r="J7431" s="0" t="n">
        <v>0</v>
      </c>
    </row>
    <row r="7432" customFormat="false" ht="13.8" hidden="false" customHeight="false" outlineLevel="0" collapsed="false">
      <c r="A7432" s="55" t="s">
        <v>168</v>
      </c>
      <c r="B7432" s="65" t="s">
        <v>2756</v>
      </c>
      <c r="C7432" s="55" t="str">
        <f aca="false">LEFT(B7432,4)</f>
        <v>2011</v>
      </c>
      <c r="D7432" s="55" t="str">
        <f aca="false">MID(B7432,6,2)</f>
        <v>02</v>
      </c>
      <c r="E7432" s="0" t="n">
        <v>82.949997</v>
      </c>
      <c r="F7432" s="0" t="n">
        <v>82.949997</v>
      </c>
      <c r="G7432" s="0" t="n">
        <v>82.949997</v>
      </c>
      <c r="H7432" s="0" t="n">
        <v>82.949997</v>
      </c>
      <c r="I7432" s="0" t="n">
        <v>56.393539</v>
      </c>
      <c r="J7432" s="0" t="n">
        <v>0</v>
      </c>
    </row>
    <row r="7433" customFormat="false" ht="13.8" hidden="false" customHeight="false" outlineLevel="0" collapsed="false">
      <c r="A7433" s="55" t="s">
        <v>168</v>
      </c>
      <c r="B7433" s="65" t="s">
        <v>2757</v>
      </c>
      <c r="C7433" s="55" t="str">
        <f aca="false">LEFT(B7433,4)</f>
        <v>2011</v>
      </c>
      <c r="D7433" s="55" t="str">
        <f aca="false">MID(B7433,6,2)</f>
        <v>02</v>
      </c>
      <c r="E7433" s="0" t="n">
        <v>82.949997</v>
      </c>
      <c r="F7433" s="0" t="n">
        <v>82.949997</v>
      </c>
      <c r="G7433" s="0" t="n">
        <v>82.949997</v>
      </c>
      <c r="H7433" s="0" t="n">
        <v>82.949997</v>
      </c>
      <c r="I7433" s="0" t="n">
        <v>56.393539</v>
      </c>
      <c r="J7433" s="0" t="n">
        <v>0</v>
      </c>
    </row>
    <row r="7434" customFormat="false" ht="13.8" hidden="false" customHeight="false" outlineLevel="0" collapsed="false">
      <c r="A7434" s="55" t="s">
        <v>168</v>
      </c>
      <c r="B7434" s="65" t="s">
        <v>2758</v>
      </c>
      <c r="C7434" s="55" t="str">
        <f aca="false">LEFT(B7434,4)</f>
        <v>2011</v>
      </c>
      <c r="D7434" s="55" t="str">
        <f aca="false">MID(B7434,6,2)</f>
        <v>02</v>
      </c>
      <c r="E7434" s="0" t="n">
        <v>82.540001</v>
      </c>
      <c r="F7434" s="0" t="n">
        <v>82.540001</v>
      </c>
      <c r="G7434" s="0" t="n">
        <v>82.540001</v>
      </c>
      <c r="H7434" s="0" t="n">
        <v>82.540001</v>
      </c>
      <c r="I7434" s="0" t="n">
        <v>56.114788</v>
      </c>
      <c r="J7434" s="0" t="n">
        <v>0</v>
      </c>
    </row>
    <row r="7435" customFormat="false" ht="13.8" hidden="false" customHeight="false" outlineLevel="0" collapsed="false">
      <c r="A7435" s="55" t="s">
        <v>168</v>
      </c>
      <c r="B7435" s="65" t="s">
        <v>2759</v>
      </c>
      <c r="C7435" s="55" t="str">
        <f aca="false">LEFT(B7435,4)</f>
        <v>2011</v>
      </c>
      <c r="D7435" s="55" t="str">
        <f aca="false">MID(B7435,6,2)</f>
        <v>02</v>
      </c>
      <c r="E7435" s="0" t="n">
        <v>82.889999</v>
      </c>
      <c r="F7435" s="0" t="n">
        <v>82.889999</v>
      </c>
      <c r="G7435" s="0" t="n">
        <v>82.889999</v>
      </c>
      <c r="H7435" s="0" t="n">
        <v>82.889999</v>
      </c>
      <c r="I7435" s="0" t="n">
        <v>56.352749</v>
      </c>
      <c r="J7435" s="0" t="n">
        <v>0</v>
      </c>
    </row>
    <row r="7436" customFormat="false" ht="13.8" hidden="false" customHeight="false" outlineLevel="0" collapsed="false">
      <c r="A7436" s="55" t="s">
        <v>168</v>
      </c>
      <c r="B7436" s="65" t="s">
        <v>2760</v>
      </c>
      <c r="C7436" s="55" t="str">
        <f aca="false">LEFT(B7436,4)</f>
        <v>2011</v>
      </c>
      <c r="D7436" s="55" t="str">
        <f aca="false">MID(B7436,6,2)</f>
        <v>02</v>
      </c>
      <c r="E7436" s="0" t="n">
        <v>82.959999</v>
      </c>
      <c r="F7436" s="0" t="n">
        <v>82.959999</v>
      </c>
      <c r="G7436" s="0" t="n">
        <v>82.959999</v>
      </c>
      <c r="H7436" s="0" t="n">
        <v>82.959999</v>
      </c>
      <c r="I7436" s="0" t="n">
        <v>56.400314</v>
      </c>
      <c r="J7436" s="0" t="n">
        <v>0</v>
      </c>
    </row>
    <row r="7437" customFormat="false" ht="13.8" hidden="false" customHeight="false" outlineLevel="0" collapsed="false">
      <c r="A7437" s="55" t="s">
        <v>168</v>
      </c>
      <c r="B7437" s="65" t="s">
        <v>2761</v>
      </c>
      <c r="C7437" s="55" t="str">
        <f aca="false">LEFT(B7437,4)</f>
        <v>2011</v>
      </c>
      <c r="D7437" s="55" t="str">
        <f aca="false">MID(B7437,6,2)</f>
        <v>02</v>
      </c>
      <c r="E7437" s="0" t="n">
        <v>83.279999</v>
      </c>
      <c r="F7437" s="0" t="n">
        <v>83.279999</v>
      </c>
      <c r="G7437" s="0" t="n">
        <v>83.279999</v>
      </c>
      <c r="H7437" s="0" t="n">
        <v>83.279999</v>
      </c>
      <c r="I7437" s="0" t="n">
        <v>56.617889</v>
      </c>
      <c r="J7437" s="0" t="n">
        <v>0</v>
      </c>
    </row>
    <row r="7438" customFormat="false" ht="13.8" hidden="false" customHeight="false" outlineLevel="0" collapsed="false">
      <c r="A7438" s="55" t="s">
        <v>168</v>
      </c>
      <c r="B7438" s="65" t="s">
        <v>2762</v>
      </c>
      <c r="C7438" s="55" t="str">
        <f aca="false">LEFT(B7438,4)</f>
        <v>2011</v>
      </c>
      <c r="D7438" s="55" t="str">
        <f aca="false">MID(B7438,6,2)</f>
        <v>02</v>
      </c>
      <c r="E7438" s="0" t="n">
        <v>82.459999</v>
      </c>
      <c r="F7438" s="0" t="n">
        <v>82.459999</v>
      </c>
      <c r="G7438" s="0" t="n">
        <v>82.459999</v>
      </c>
      <c r="H7438" s="0" t="n">
        <v>82.459999</v>
      </c>
      <c r="I7438" s="0" t="n">
        <v>56.060421</v>
      </c>
      <c r="J7438" s="0" t="n">
        <v>0</v>
      </c>
    </row>
    <row r="7439" customFormat="false" ht="13.8" hidden="false" customHeight="false" outlineLevel="0" collapsed="false">
      <c r="A7439" s="55" t="s">
        <v>168</v>
      </c>
      <c r="B7439" s="65" t="s">
        <v>2763</v>
      </c>
      <c r="C7439" s="55" t="str">
        <f aca="false">LEFT(B7439,4)</f>
        <v>2011</v>
      </c>
      <c r="D7439" s="55" t="str">
        <f aca="false">MID(B7439,6,2)</f>
        <v>02</v>
      </c>
      <c r="E7439" s="0" t="n">
        <v>81.75</v>
      </c>
      <c r="F7439" s="0" t="n">
        <v>81.75</v>
      </c>
      <c r="G7439" s="0" t="n">
        <v>81.75</v>
      </c>
      <c r="H7439" s="0" t="n">
        <v>81.75</v>
      </c>
      <c r="I7439" s="0" t="n">
        <v>55.577713</v>
      </c>
      <c r="J7439" s="0" t="n">
        <v>0</v>
      </c>
    </row>
    <row r="7440" customFormat="false" ht="13.8" hidden="false" customHeight="false" outlineLevel="0" collapsed="false">
      <c r="A7440" s="55" t="s">
        <v>168</v>
      </c>
      <c r="B7440" s="65" t="s">
        <v>2764</v>
      </c>
      <c r="C7440" s="55" t="str">
        <f aca="false">LEFT(B7440,4)</f>
        <v>2011</v>
      </c>
      <c r="D7440" s="55" t="str">
        <f aca="false">MID(B7440,6,2)</f>
        <v>02</v>
      </c>
      <c r="E7440" s="0" t="n">
        <v>81.239998</v>
      </c>
      <c r="F7440" s="0" t="n">
        <v>81.239998</v>
      </c>
      <c r="G7440" s="0" t="n">
        <v>81.239998</v>
      </c>
      <c r="H7440" s="0" t="n">
        <v>81.239998</v>
      </c>
      <c r="I7440" s="0" t="n">
        <v>55.23098</v>
      </c>
      <c r="J7440" s="0" t="n">
        <v>0</v>
      </c>
    </row>
    <row r="7441" customFormat="false" ht="13.8" hidden="false" customHeight="false" outlineLevel="0" collapsed="false">
      <c r="A7441" s="55" t="s">
        <v>168</v>
      </c>
      <c r="B7441" s="65" t="s">
        <v>2765</v>
      </c>
      <c r="C7441" s="55" t="str">
        <f aca="false">LEFT(B7441,4)</f>
        <v>2011</v>
      </c>
      <c r="D7441" s="55" t="str">
        <f aca="false">MID(B7441,6,2)</f>
        <v>02</v>
      </c>
      <c r="E7441" s="0" t="n">
        <v>82.919998</v>
      </c>
      <c r="F7441" s="0" t="n">
        <v>82.919998</v>
      </c>
      <c r="G7441" s="0" t="n">
        <v>82.919998</v>
      </c>
      <c r="H7441" s="0" t="n">
        <v>82.919998</v>
      </c>
      <c r="I7441" s="0" t="n">
        <v>56.373119</v>
      </c>
      <c r="J7441" s="0" t="n">
        <v>0</v>
      </c>
    </row>
    <row r="7442" customFormat="false" ht="13.8" hidden="false" customHeight="false" outlineLevel="0" collapsed="false">
      <c r="A7442" s="55" t="s">
        <v>168</v>
      </c>
      <c r="B7442" s="65" t="s">
        <v>2766</v>
      </c>
      <c r="C7442" s="55" t="str">
        <f aca="false">LEFT(B7442,4)</f>
        <v>2011</v>
      </c>
      <c r="D7442" s="55" t="str">
        <f aca="false">MID(B7442,6,2)</f>
        <v>02</v>
      </c>
      <c r="E7442" s="0" t="n">
        <v>84.779999</v>
      </c>
      <c r="F7442" s="0" t="n">
        <v>84.779999</v>
      </c>
      <c r="G7442" s="0" t="n">
        <v>84.779999</v>
      </c>
      <c r="H7442" s="0" t="n">
        <v>84.779999</v>
      </c>
      <c r="I7442" s="0" t="n">
        <v>57.637634</v>
      </c>
      <c r="J7442" s="0" t="n">
        <v>0</v>
      </c>
    </row>
    <row r="7443" customFormat="false" ht="13.8" hidden="false" customHeight="false" outlineLevel="0" collapsed="false">
      <c r="A7443" s="55" t="s">
        <v>168</v>
      </c>
      <c r="B7443" s="65" t="s">
        <v>2767</v>
      </c>
      <c r="C7443" s="55" t="str">
        <f aca="false">LEFT(B7443,4)</f>
        <v>2011</v>
      </c>
      <c r="D7443" s="55" t="str">
        <f aca="false">MID(B7443,6,2)</f>
        <v>03</v>
      </c>
      <c r="E7443" s="0" t="n">
        <v>82.339996</v>
      </c>
      <c r="F7443" s="0" t="n">
        <v>82.339996</v>
      </c>
      <c r="G7443" s="0" t="n">
        <v>82.339996</v>
      </c>
      <c r="H7443" s="0" t="n">
        <v>82.339996</v>
      </c>
      <c r="I7443" s="0" t="n">
        <v>55.978821</v>
      </c>
      <c r="J7443" s="0" t="n">
        <v>0</v>
      </c>
    </row>
    <row r="7444" customFormat="false" ht="13.8" hidden="false" customHeight="false" outlineLevel="0" collapsed="false">
      <c r="A7444" s="55" t="s">
        <v>168</v>
      </c>
      <c r="B7444" s="65" t="s">
        <v>2768</v>
      </c>
      <c r="C7444" s="55" t="str">
        <f aca="false">LEFT(B7444,4)</f>
        <v>2011</v>
      </c>
      <c r="D7444" s="55" t="str">
        <f aca="false">MID(B7444,6,2)</f>
        <v>03</v>
      </c>
      <c r="E7444" s="0" t="n">
        <v>81.449997</v>
      </c>
      <c r="F7444" s="0" t="n">
        <v>81.449997</v>
      </c>
      <c r="G7444" s="0" t="n">
        <v>81.449997</v>
      </c>
      <c r="H7444" s="0" t="n">
        <v>81.449997</v>
      </c>
      <c r="I7444" s="0" t="n">
        <v>55.373745</v>
      </c>
      <c r="J7444" s="0" t="n">
        <v>0</v>
      </c>
    </row>
    <row r="7445" customFormat="false" ht="13.8" hidden="false" customHeight="false" outlineLevel="0" collapsed="false">
      <c r="A7445" s="55" t="s">
        <v>168</v>
      </c>
      <c r="B7445" s="65" t="s">
        <v>2769</v>
      </c>
      <c r="C7445" s="55" t="str">
        <f aca="false">LEFT(B7445,4)</f>
        <v>2011</v>
      </c>
      <c r="D7445" s="55" t="str">
        <f aca="false">MID(B7445,6,2)</f>
        <v>03</v>
      </c>
      <c r="E7445" s="0" t="n">
        <v>82.760002</v>
      </c>
      <c r="F7445" s="0" t="n">
        <v>82.760002</v>
      </c>
      <c r="G7445" s="0" t="n">
        <v>82.760002</v>
      </c>
      <c r="H7445" s="0" t="n">
        <v>82.760002</v>
      </c>
      <c r="I7445" s="0" t="n">
        <v>56.264362</v>
      </c>
      <c r="J7445" s="0" t="n">
        <v>0</v>
      </c>
    </row>
    <row r="7446" customFormat="false" ht="13.8" hidden="false" customHeight="false" outlineLevel="0" collapsed="false">
      <c r="A7446" s="55" t="s">
        <v>168</v>
      </c>
      <c r="B7446" s="65" t="s">
        <v>2770</v>
      </c>
      <c r="C7446" s="55" t="str">
        <f aca="false">LEFT(B7446,4)</f>
        <v>2011</v>
      </c>
      <c r="D7446" s="55" t="str">
        <f aca="false">MID(B7446,6,2)</f>
        <v>03</v>
      </c>
      <c r="E7446" s="0" t="n">
        <v>81.910004</v>
      </c>
      <c r="F7446" s="0" t="n">
        <v>81.910004</v>
      </c>
      <c r="G7446" s="0" t="n">
        <v>81.910004</v>
      </c>
      <c r="H7446" s="0" t="n">
        <v>81.910004</v>
      </c>
      <c r="I7446" s="0" t="n">
        <v>55.686497</v>
      </c>
      <c r="J7446" s="0" t="n">
        <v>0</v>
      </c>
    </row>
    <row r="7447" customFormat="false" ht="13.8" hidden="false" customHeight="false" outlineLevel="0" collapsed="false">
      <c r="A7447" s="55" t="s">
        <v>168</v>
      </c>
      <c r="B7447" s="65" t="s">
        <v>2771</v>
      </c>
      <c r="C7447" s="55" t="str">
        <f aca="false">LEFT(B7447,4)</f>
        <v>2011</v>
      </c>
      <c r="D7447" s="55" t="str">
        <f aca="false">MID(B7447,6,2)</f>
        <v>03</v>
      </c>
      <c r="E7447" s="0" t="n">
        <v>81.300003</v>
      </c>
      <c r="F7447" s="0" t="n">
        <v>81.300003</v>
      </c>
      <c r="G7447" s="0" t="n">
        <v>81.300003</v>
      </c>
      <c r="H7447" s="0" t="n">
        <v>81.300003</v>
      </c>
      <c r="I7447" s="0" t="n">
        <v>55.271793</v>
      </c>
      <c r="J7447" s="0" t="n">
        <v>0</v>
      </c>
    </row>
    <row r="7448" customFormat="false" ht="13.8" hidden="false" customHeight="false" outlineLevel="0" collapsed="false">
      <c r="A7448" s="55" t="s">
        <v>168</v>
      </c>
      <c r="B7448" s="65" t="s">
        <v>2772</v>
      </c>
      <c r="C7448" s="55" t="str">
        <f aca="false">LEFT(B7448,4)</f>
        <v>2011</v>
      </c>
      <c r="D7448" s="55" t="str">
        <f aca="false">MID(B7448,6,2)</f>
        <v>03</v>
      </c>
      <c r="E7448" s="0" t="n">
        <v>82.550003</v>
      </c>
      <c r="F7448" s="0" t="n">
        <v>82.550003</v>
      </c>
      <c r="G7448" s="0" t="n">
        <v>82.550003</v>
      </c>
      <c r="H7448" s="0" t="n">
        <v>82.550003</v>
      </c>
      <c r="I7448" s="0" t="n">
        <v>56.121597</v>
      </c>
      <c r="J7448" s="0" t="n">
        <v>0</v>
      </c>
    </row>
    <row r="7449" customFormat="false" ht="13.8" hidden="false" customHeight="false" outlineLevel="0" collapsed="false">
      <c r="A7449" s="55" t="s">
        <v>168</v>
      </c>
      <c r="B7449" s="65" t="s">
        <v>2773</v>
      </c>
      <c r="C7449" s="55" t="str">
        <f aca="false">LEFT(B7449,4)</f>
        <v>2011</v>
      </c>
      <c r="D7449" s="55" t="str">
        <f aca="false">MID(B7449,6,2)</f>
        <v>03</v>
      </c>
      <c r="E7449" s="0" t="n">
        <v>82.410004</v>
      </c>
      <c r="F7449" s="0" t="n">
        <v>82.410004</v>
      </c>
      <c r="G7449" s="0" t="n">
        <v>82.410004</v>
      </c>
      <c r="H7449" s="0" t="n">
        <v>82.410004</v>
      </c>
      <c r="I7449" s="0" t="n">
        <v>56.026428</v>
      </c>
      <c r="J7449" s="0" t="n">
        <v>0</v>
      </c>
    </row>
    <row r="7450" customFormat="false" ht="13.8" hidden="false" customHeight="false" outlineLevel="0" collapsed="false">
      <c r="A7450" s="55" t="s">
        <v>168</v>
      </c>
      <c r="B7450" s="65" t="s">
        <v>2774</v>
      </c>
      <c r="C7450" s="55" t="str">
        <f aca="false">LEFT(B7450,4)</f>
        <v>2011</v>
      </c>
      <c r="D7450" s="55" t="str">
        <f aca="false">MID(B7450,6,2)</f>
        <v>03</v>
      </c>
      <c r="E7450" s="0" t="n">
        <v>81.139999</v>
      </c>
      <c r="F7450" s="0" t="n">
        <v>81.139999</v>
      </c>
      <c r="G7450" s="0" t="n">
        <v>81.139999</v>
      </c>
      <c r="H7450" s="0" t="n">
        <v>81.139999</v>
      </c>
      <c r="I7450" s="0" t="n">
        <v>55.16301</v>
      </c>
      <c r="J7450" s="0" t="n">
        <v>0</v>
      </c>
    </row>
    <row r="7451" customFormat="false" ht="13.8" hidden="false" customHeight="false" outlineLevel="0" collapsed="false">
      <c r="A7451" s="55" t="s">
        <v>168</v>
      </c>
      <c r="B7451" s="65" t="s">
        <v>2775</v>
      </c>
      <c r="C7451" s="55" t="str">
        <f aca="false">LEFT(B7451,4)</f>
        <v>2011</v>
      </c>
      <c r="D7451" s="55" t="str">
        <f aca="false">MID(B7451,6,2)</f>
        <v>03</v>
      </c>
      <c r="E7451" s="0" t="n">
        <v>82.019997</v>
      </c>
      <c r="F7451" s="0" t="n">
        <v>82.019997</v>
      </c>
      <c r="G7451" s="0" t="n">
        <v>82.019997</v>
      </c>
      <c r="H7451" s="0" t="n">
        <v>82.019997</v>
      </c>
      <c r="I7451" s="0" t="n">
        <v>55.76128</v>
      </c>
      <c r="J7451" s="0" t="n">
        <v>0</v>
      </c>
    </row>
    <row r="7452" customFormat="false" ht="13.8" hidden="false" customHeight="false" outlineLevel="0" collapsed="false">
      <c r="A7452" s="55" t="s">
        <v>168</v>
      </c>
      <c r="B7452" s="65" t="s">
        <v>2776</v>
      </c>
      <c r="C7452" s="55" t="str">
        <f aca="false">LEFT(B7452,4)</f>
        <v>2011</v>
      </c>
      <c r="D7452" s="55" t="str">
        <f aca="false">MID(B7452,6,2)</f>
        <v>03</v>
      </c>
      <c r="E7452" s="0" t="n">
        <v>81.169998</v>
      </c>
      <c r="F7452" s="0" t="n">
        <v>81.169998</v>
      </c>
      <c r="G7452" s="0" t="n">
        <v>81.169998</v>
      </c>
      <c r="H7452" s="0" t="n">
        <v>81.169998</v>
      </c>
      <c r="I7452" s="0" t="n">
        <v>55.183407</v>
      </c>
      <c r="J7452" s="0" t="n">
        <v>0</v>
      </c>
    </row>
    <row r="7453" customFormat="false" ht="13.8" hidden="false" customHeight="false" outlineLevel="0" collapsed="false">
      <c r="A7453" s="55" t="s">
        <v>168</v>
      </c>
      <c r="B7453" s="65" t="s">
        <v>2777</v>
      </c>
      <c r="C7453" s="55" t="str">
        <f aca="false">LEFT(B7453,4)</f>
        <v>2011</v>
      </c>
      <c r="D7453" s="55" t="str">
        <f aca="false">MID(B7453,6,2)</f>
        <v>03</v>
      </c>
      <c r="E7453" s="0" t="n">
        <v>80.709999</v>
      </c>
      <c r="F7453" s="0" t="n">
        <v>80.709999</v>
      </c>
      <c r="G7453" s="0" t="n">
        <v>80.709999</v>
      </c>
      <c r="H7453" s="0" t="n">
        <v>80.709999</v>
      </c>
      <c r="I7453" s="0" t="n">
        <v>54.87067</v>
      </c>
      <c r="J7453" s="0" t="n">
        <v>0</v>
      </c>
    </row>
    <row r="7454" customFormat="false" ht="13.8" hidden="false" customHeight="false" outlineLevel="0" collapsed="false">
      <c r="A7454" s="55" t="s">
        <v>168</v>
      </c>
      <c r="B7454" s="65" t="s">
        <v>2778</v>
      </c>
      <c r="C7454" s="55" t="str">
        <f aca="false">LEFT(B7454,4)</f>
        <v>2011</v>
      </c>
      <c r="D7454" s="55" t="str">
        <f aca="false">MID(B7454,6,2)</f>
        <v>03</v>
      </c>
      <c r="E7454" s="0" t="n">
        <v>79.480003</v>
      </c>
      <c r="F7454" s="0" t="n">
        <v>79.480003</v>
      </c>
      <c r="G7454" s="0" t="n">
        <v>79.480003</v>
      </c>
      <c r="H7454" s="0" t="n">
        <v>79.480003</v>
      </c>
      <c r="I7454" s="0" t="n">
        <v>54.034462</v>
      </c>
      <c r="J7454" s="0" t="n">
        <v>0</v>
      </c>
    </row>
    <row r="7455" customFormat="false" ht="13.8" hidden="false" customHeight="false" outlineLevel="0" collapsed="false">
      <c r="A7455" s="55" t="s">
        <v>168</v>
      </c>
      <c r="B7455" s="65" t="s">
        <v>2779</v>
      </c>
      <c r="C7455" s="55" t="str">
        <f aca="false">LEFT(B7455,4)</f>
        <v>2011</v>
      </c>
      <c r="D7455" s="55" t="str">
        <f aca="false">MID(B7455,6,2)</f>
        <v>03</v>
      </c>
      <c r="E7455" s="0" t="n">
        <v>80.199997</v>
      </c>
      <c r="F7455" s="0" t="n">
        <v>80.199997</v>
      </c>
      <c r="G7455" s="0" t="n">
        <v>80.199997</v>
      </c>
      <c r="H7455" s="0" t="n">
        <v>80.199997</v>
      </c>
      <c r="I7455" s="0" t="n">
        <v>54.523952</v>
      </c>
      <c r="J7455" s="0" t="n">
        <v>0</v>
      </c>
    </row>
    <row r="7456" customFormat="false" ht="13.8" hidden="false" customHeight="false" outlineLevel="0" collapsed="false">
      <c r="A7456" s="55" t="s">
        <v>168</v>
      </c>
      <c r="B7456" s="65" t="s">
        <v>2780</v>
      </c>
      <c r="C7456" s="55" t="str">
        <f aca="false">LEFT(B7456,4)</f>
        <v>2011</v>
      </c>
      <c r="D7456" s="55" t="str">
        <f aca="false">MID(B7456,6,2)</f>
        <v>03</v>
      </c>
      <c r="E7456" s="0" t="n">
        <v>80.910004</v>
      </c>
      <c r="F7456" s="0" t="n">
        <v>80.910004</v>
      </c>
      <c r="G7456" s="0" t="n">
        <v>80.910004</v>
      </c>
      <c r="H7456" s="0" t="n">
        <v>80.910004</v>
      </c>
      <c r="I7456" s="0" t="n">
        <v>55.006649</v>
      </c>
      <c r="J7456" s="0" t="n">
        <v>0</v>
      </c>
    </row>
    <row r="7457" customFormat="false" ht="13.8" hidden="false" customHeight="false" outlineLevel="0" collapsed="false">
      <c r="A7457" s="55" t="s">
        <v>168</v>
      </c>
      <c r="B7457" s="65" t="s">
        <v>2781</v>
      </c>
      <c r="C7457" s="55" t="str">
        <f aca="false">LEFT(B7457,4)</f>
        <v>2011</v>
      </c>
      <c r="D7457" s="55" t="str">
        <f aca="false">MID(B7457,6,2)</f>
        <v>03</v>
      </c>
      <c r="E7457" s="0" t="n">
        <v>81.879997</v>
      </c>
      <c r="F7457" s="0" t="n">
        <v>81.879997</v>
      </c>
      <c r="G7457" s="0" t="n">
        <v>81.879997</v>
      </c>
      <c r="H7457" s="0" t="n">
        <v>81.879997</v>
      </c>
      <c r="I7457" s="0" t="n">
        <v>55.6661</v>
      </c>
      <c r="J7457" s="0" t="n">
        <v>0</v>
      </c>
    </row>
    <row r="7458" customFormat="false" ht="13.8" hidden="false" customHeight="false" outlineLevel="0" collapsed="false">
      <c r="A7458" s="55" t="s">
        <v>168</v>
      </c>
      <c r="B7458" s="65" t="s">
        <v>2782</v>
      </c>
      <c r="C7458" s="55" t="str">
        <f aca="false">LEFT(B7458,4)</f>
        <v>2011</v>
      </c>
      <c r="D7458" s="55" t="str">
        <f aca="false">MID(B7458,6,2)</f>
        <v>03</v>
      </c>
      <c r="E7458" s="0" t="n">
        <v>81.269997</v>
      </c>
      <c r="F7458" s="0" t="n">
        <v>81.269997</v>
      </c>
      <c r="G7458" s="0" t="n">
        <v>81.269997</v>
      </c>
      <c r="H7458" s="0" t="n">
        <v>81.269997</v>
      </c>
      <c r="I7458" s="0" t="n">
        <v>55.251389</v>
      </c>
      <c r="J7458" s="0" t="n">
        <v>0</v>
      </c>
    </row>
    <row r="7459" customFormat="false" ht="13.8" hidden="false" customHeight="false" outlineLevel="0" collapsed="false">
      <c r="A7459" s="55" t="s">
        <v>168</v>
      </c>
      <c r="B7459" s="65" t="s">
        <v>2783</v>
      </c>
      <c r="C7459" s="55" t="str">
        <f aca="false">LEFT(B7459,4)</f>
        <v>2011</v>
      </c>
      <c r="D7459" s="55" t="str">
        <f aca="false">MID(B7459,6,2)</f>
        <v>03</v>
      </c>
      <c r="E7459" s="0" t="n">
        <v>80.349998</v>
      </c>
      <c r="F7459" s="0" t="n">
        <v>80.349998</v>
      </c>
      <c r="G7459" s="0" t="n">
        <v>80.349998</v>
      </c>
      <c r="H7459" s="0" t="n">
        <v>80.349998</v>
      </c>
      <c r="I7459" s="0" t="n">
        <v>54.625916</v>
      </c>
      <c r="J7459" s="0" t="n">
        <v>0</v>
      </c>
    </row>
    <row r="7460" customFormat="false" ht="13.8" hidden="false" customHeight="false" outlineLevel="0" collapsed="false">
      <c r="A7460" s="55" t="s">
        <v>168</v>
      </c>
      <c r="B7460" s="65" t="s">
        <v>2784</v>
      </c>
      <c r="C7460" s="55" t="str">
        <f aca="false">LEFT(B7460,4)</f>
        <v>2011</v>
      </c>
      <c r="D7460" s="55" t="str">
        <f aca="false">MID(B7460,6,2)</f>
        <v>03</v>
      </c>
      <c r="E7460" s="0" t="n">
        <v>80.190002</v>
      </c>
      <c r="F7460" s="0" t="n">
        <v>80.190002</v>
      </c>
      <c r="G7460" s="0" t="n">
        <v>80.190002</v>
      </c>
      <c r="H7460" s="0" t="n">
        <v>80.190002</v>
      </c>
      <c r="I7460" s="0" t="n">
        <v>54.916279</v>
      </c>
      <c r="J7460" s="0" t="n">
        <v>0</v>
      </c>
    </row>
    <row r="7461" customFormat="false" ht="13.8" hidden="false" customHeight="false" outlineLevel="0" collapsed="false">
      <c r="A7461" s="55" t="s">
        <v>168</v>
      </c>
      <c r="B7461" s="65" t="s">
        <v>2785</v>
      </c>
      <c r="C7461" s="55" t="str">
        <f aca="false">LEFT(B7461,4)</f>
        <v>2011</v>
      </c>
      <c r="D7461" s="55" t="str">
        <f aca="false">MID(B7461,6,2)</f>
        <v>03</v>
      </c>
      <c r="E7461" s="0" t="n">
        <v>80.830002</v>
      </c>
      <c r="F7461" s="0" t="n">
        <v>80.830002</v>
      </c>
      <c r="G7461" s="0" t="n">
        <v>80.830002</v>
      </c>
      <c r="H7461" s="0" t="n">
        <v>80.830002</v>
      </c>
      <c r="I7461" s="0" t="n">
        <v>55.354588</v>
      </c>
      <c r="J7461" s="0" t="n">
        <v>0</v>
      </c>
    </row>
    <row r="7462" customFormat="false" ht="13.8" hidden="false" customHeight="false" outlineLevel="0" collapsed="false">
      <c r="A7462" s="55" t="s">
        <v>168</v>
      </c>
      <c r="B7462" s="65" t="s">
        <v>2786</v>
      </c>
      <c r="C7462" s="55" t="str">
        <f aca="false">LEFT(B7462,4)</f>
        <v>2011</v>
      </c>
      <c r="D7462" s="55" t="str">
        <f aca="false">MID(B7462,6,2)</f>
        <v>03</v>
      </c>
      <c r="E7462" s="0" t="n">
        <v>80.690002</v>
      </c>
      <c r="F7462" s="0" t="n">
        <v>80.690002</v>
      </c>
      <c r="G7462" s="0" t="n">
        <v>80.690002</v>
      </c>
      <c r="H7462" s="0" t="n">
        <v>80.690002</v>
      </c>
      <c r="I7462" s="0" t="n">
        <v>55.258709</v>
      </c>
      <c r="J7462" s="0" t="n">
        <v>0</v>
      </c>
    </row>
    <row r="7463" customFormat="false" ht="13.8" hidden="false" customHeight="false" outlineLevel="0" collapsed="false">
      <c r="A7463" s="55" t="s">
        <v>168</v>
      </c>
      <c r="B7463" s="65" t="s">
        <v>2787</v>
      </c>
      <c r="C7463" s="55" t="str">
        <f aca="false">LEFT(B7463,4)</f>
        <v>2011</v>
      </c>
      <c r="D7463" s="55" t="str">
        <f aca="false">MID(B7463,6,2)</f>
        <v>03</v>
      </c>
      <c r="E7463" s="0" t="n">
        <v>81.139999</v>
      </c>
      <c r="F7463" s="0" t="n">
        <v>81.139999</v>
      </c>
      <c r="G7463" s="0" t="n">
        <v>81.139999</v>
      </c>
      <c r="H7463" s="0" t="n">
        <v>81.139999</v>
      </c>
      <c r="I7463" s="0" t="n">
        <v>55.566872</v>
      </c>
      <c r="J7463" s="0" t="n">
        <v>0</v>
      </c>
    </row>
    <row r="7464" customFormat="false" ht="13.8" hidden="false" customHeight="false" outlineLevel="0" collapsed="false">
      <c r="A7464" s="55" t="s">
        <v>168</v>
      </c>
      <c r="B7464" s="65" t="s">
        <v>2788</v>
      </c>
      <c r="C7464" s="55" t="str">
        <f aca="false">LEFT(B7464,4)</f>
        <v>2011</v>
      </c>
      <c r="D7464" s="55" t="str">
        <f aca="false">MID(B7464,6,2)</f>
        <v>03</v>
      </c>
      <c r="E7464" s="0" t="n">
        <v>82.25</v>
      </c>
      <c r="F7464" s="0" t="n">
        <v>82.25</v>
      </c>
      <c r="G7464" s="0" t="n">
        <v>82.25</v>
      </c>
      <c r="H7464" s="0" t="n">
        <v>82.25</v>
      </c>
      <c r="I7464" s="0" t="n">
        <v>56.327042</v>
      </c>
      <c r="J7464" s="0" t="n">
        <v>0</v>
      </c>
    </row>
    <row r="7465" customFormat="false" ht="13.8" hidden="false" customHeight="false" outlineLevel="0" collapsed="false">
      <c r="A7465" s="55" t="s">
        <v>168</v>
      </c>
      <c r="B7465" s="65" t="s">
        <v>2789</v>
      </c>
      <c r="C7465" s="55" t="str">
        <f aca="false">LEFT(B7465,4)</f>
        <v>2011</v>
      </c>
      <c r="D7465" s="55" t="str">
        <f aca="false">MID(B7465,6,2)</f>
        <v>03</v>
      </c>
      <c r="E7465" s="0" t="n">
        <v>82.93</v>
      </c>
      <c r="F7465" s="0" t="n">
        <v>82.93</v>
      </c>
      <c r="G7465" s="0" t="n">
        <v>82.93</v>
      </c>
      <c r="H7465" s="0" t="n">
        <v>82.93</v>
      </c>
      <c r="I7465" s="0" t="n">
        <v>56.792721</v>
      </c>
      <c r="J7465" s="0" t="n">
        <v>0</v>
      </c>
    </row>
    <row r="7466" customFormat="false" ht="13.8" hidden="false" customHeight="false" outlineLevel="0" collapsed="false">
      <c r="A7466" s="55" t="s">
        <v>168</v>
      </c>
      <c r="B7466" s="65" t="s">
        <v>2790</v>
      </c>
      <c r="C7466" s="55" t="str">
        <f aca="false">LEFT(B7466,4)</f>
        <v>2011</v>
      </c>
      <c r="D7466" s="55" t="str">
        <f aca="false">MID(B7466,6,2)</f>
        <v>04</v>
      </c>
      <c r="E7466" s="0" t="n">
        <v>83</v>
      </c>
      <c r="F7466" s="0" t="n">
        <v>83</v>
      </c>
      <c r="G7466" s="0" t="n">
        <v>83</v>
      </c>
      <c r="H7466" s="0" t="n">
        <v>83</v>
      </c>
      <c r="I7466" s="0" t="n">
        <v>56.84066</v>
      </c>
      <c r="J7466" s="0" t="n">
        <v>0</v>
      </c>
    </row>
    <row r="7467" customFormat="false" ht="13.8" hidden="false" customHeight="false" outlineLevel="0" collapsed="false">
      <c r="A7467" s="55" t="s">
        <v>168</v>
      </c>
      <c r="B7467" s="65" t="s">
        <v>2791</v>
      </c>
      <c r="C7467" s="55" t="str">
        <f aca="false">LEFT(B7467,4)</f>
        <v>2011</v>
      </c>
      <c r="D7467" s="55" t="str">
        <f aca="false">MID(B7467,6,2)</f>
        <v>04</v>
      </c>
      <c r="E7467" s="0" t="n">
        <v>82.970001</v>
      </c>
      <c r="F7467" s="0" t="n">
        <v>82.970001</v>
      </c>
      <c r="G7467" s="0" t="n">
        <v>82.970001</v>
      </c>
      <c r="H7467" s="0" t="n">
        <v>82.970001</v>
      </c>
      <c r="I7467" s="0" t="n">
        <v>56.820095</v>
      </c>
      <c r="J7467" s="0" t="n">
        <v>0</v>
      </c>
    </row>
    <row r="7468" customFormat="false" ht="13.8" hidden="false" customHeight="false" outlineLevel="0" collapsed="false">
      <c r="A7468" s="55" t="s">
        <v>168</v>
      </c>
      <c r="B7468" s="65" t="s">
        <v>2792</v>
      </c>
      <c r="C7468" s="55" t="str">
        <f aca="false">LEFT(B7468,4)</f>
        <v>2011</v>
      </c>
      <c r="D7468" s="55" t="str">
        <f aca="false">MID(B7468,6,2)</f>
        <v>04</v>
      </c>
      <c r="E7468" s="0" t="n">
        <v>83.019997</v>
      </c>
      <c r="F7468" s="0" t="n">
        <v>83.019997</v>
      </c>
      <c r="G7468" s="0" t="n">
        <v>83.019997</v>
      </c>
      <c r="H7468" s="0" t="n">
        <v>83.019997</v>
      </c>
      <c r="I7468" s="0" t="n">
        <v>56.854343</v>
      </c>
      <c r="J7468" s="0" t="n">
        <v>0</v>
      </c>
    </row>
    <row r="7469" customFormat="false" ht="13.8" hidden="false" customHeight="false" outlineLevel="0" collapsed="false">
      <c r="A7469" s="55" t="s">
        <v>168</v>
      </c>
      <c r="B7469" s="65" t="s">
        <v>2793</v>
      </c>
      <c r="C7469" s="55" t="str">
        <f aca="false">LEFT(B7469,4)</f>
        <v>2011</v>
      </c>
      <c r="D7469" s="55" t="str">
        <f aca="false">MID(B7469,6,2)</f>
        <v>04</v>
      </c>
      <c r="E7469" s="0" t="n">
        <v>83.040001</v>
      </c>
      <c r="F7469" s="0" t="n">
        <v>83.040001</v>
      </c>
      <c r="G7469" s="0" t="n">
        <v>83.040001</v>
      </c>
      <c r="H7469" s="0" t="n">
        <v>83.040001</v>
      </c>
      <c r="I7469" s="0" t="n">
        <v>56.868073</v>
      </c>
      <c r="J7469" s="0" t="n">
        <v>0</v>
      </c>
    </row>
    <row r="7470" customFormat="false" ht="13.8" hidden="false" customHeight="false" outlineLevel="0" collapsed="false">
      <c r="A7470" s="55" t="s">
        <v>168</v>
      </c>
      <c r="B7470" s="65" t="s">
        <v>2794</v>
      </c>
      <c r="C7470" s="55" t="str">
        <f aca="false">LEFT(B7470,4)</f>
        <v>2011</v>
      </c>
      <c r="D7470" s="55" t="str">
        <f aca="false">MID(B7470,6,2)</f>
        <v>04</v>
      </c>
      <c r="E7470" s="0" t="n">
        <v>82.089996</v>
      </c>
      <c r="F7470" s="0" t="n">
        <v>82.089996</v>
      </c>
      <c r="G7470" s="0" t="n">
        <v>82.089996</v>
      </c>
      <c r="H7470" s="0" t="n">
        <v>82.089996</v>
      </c>
      <c r="I7470" s="0" t="n">
        <v>56.217461</v>
      </c>
      <c r="J7470" s="0" t="n">
        <v>0</v>
      </c>
    </row>
    <row r="7471" customFormat="false" ht="13.8" hidden="false" customHeight="false" outlineLevel="0" collapsed="false">
      <c r="A7471" s="55" t="s">
        <v>168</v>
      </c>
      <c r="B7471" s="65" t="s">
        <v>2795</v>
      </c>
      <c r="C7471" s="55" t="str">
        <f aca="false">LEFT(B7471,4)</f>
        <v>2011</v>
      </c>
      <c r="D7471" s="55" t="str">
        <f aca="false">MID(B7471,6,2)</f>
        <v>04</v>
      </c>
      <c r="E7471" s="0" t="n">
        <v>81.489998</v>
      </c>
      <c r="F7471" s="0" t="n">
        <v>81.489998</v>
      </c>
      <c r="G7471" s="0" t="n">
        <v>81.489998</v>
      </c>
      <c r="H7471" s="0" t="n">
        <v>81.489998</v>
      </c>
      <c r="I7471" s="0" t="n">
        <v>55.806583</v>
      </c>
      <c r="J7471" s="0" t="n">
        <v>0</v>
      </c>
    </row>
    <row r="7472" customFormat="false" ht="13.8" hidden="false" customHeight="false" outlineLevel="0" collapsed="false">
      <c r="A7472" s="55" t="s">
        <v>168</v>
      </c>
      <c r="B7472" s="65" t="s">
        <v>2796</v>
      </c>
      <c r="C7472" s="55" t="str">
        <f aca="false">LEFT(B7472,4)</f>
        <v>2011</v>
      </c>
      <c r="D7472" s="55" t="str">
        <f aca="false">MID(B7472,6,2)</f>
        <v>04</v>
      </c>
      <c r="E7472" s="0" t="n">
        <v>81.57</v>
      </c>
      <c r="F7472" s="0" t="n">
        <v>81.57</v>
      </c>
      <c r="G7472" s="0" t="n">
        <v>81.57</v>
      </c>
      <c r="H7472" s="0" t="n">
        <v>81.57</v>
      </c>
      <c r="I7472" s="0" t="n">
        <v>55.861351</v>
      </c>
      <c r="J7472" s="0" t="n">
        <v>0</v>
      </c>
    </row>
    <row r="7473" customFormat="false" ht="13.8" hidden="false" customHeight="false" outlineLevel="0" collapsed="false">
      <c r="A7473" s="55" t="s">
        <v>168</v>
      </c>
      <c r="B7473" s="65" t="s">
        <v>2797</v>
      </c>
      <c r="C7473" s="55" t="str">
        <f aca="false">LEFT(B7473,4)</f>
        <v>2011</v>
      </c>
      <c r="D7473" s="55" t="str">
        <f aca="false">MID(B7473,6,2)</f>
        <v>04</v>
      </c>
      <c r="E7473" s="0" t="n">
        <v>81.410004</v>
      </c>
      <c r="F7473" s="0" t="n">
        <v>81.410004</v>
      </c>
      <c r="G7473" s="0" t="n">
        <v>81.410004</v>
      </c>
      <c r="H7473" s="0" t="n">
        <v>81.410004</v>
      </c>
      <c r="I7473" s="0" t="n">
        <v>55.751781</v>
      </c>
      <c r="J7473" s="0" t="n">
        <v>0</v>
      </c>
    </row>
    <row r="7474" customFormat="false" ht="13.8" hidden="false" customHeight="false" outlineLevel="0" collapsed="false">
      <c r="A7474" s="55" t="s">
        <v>168</v>
      </c>
      <c r="B7474" s="65" t="s">
        <v>2798</v>
      </c>
      <c r="C7474" s="55" t="str">
        <f aca="false">LEFT(B7474,4)</f>
        <v>2011</v>
      </c>
      <c r="D7474" s="55" t="str">
        <f aca="false">MID(B7474,6,2)</f>
        <v>04</v>
      </c>
      <c r="E7474" s="0" t="n">
        <v>81.330002</v>
      </c>
      <c r="F7474" s="0" t="n">
        <v>81.330002</v>
      </c>
      <c r="G7474" s="0" t="n">
        <v>81.330002</v>
      </c>
      <c r="H7474" s="0" t="n">
        <v>81.330002</v>
      </c>
      <c r="I7474" s="0" t="n">
        <v>55.696987</v>
      </c>
      <c r="J7474" s="0" t="n">
        <v>0</v>
      </c>
    </row>
    <row r="7475" customFormat="false" ht="13.8" hidden="false" customHeight="false" outlineLevel="0" collapsed="false">
      <c r="A7475" s="55" t="s">
        <v>168</v>
      </c>
      <c r="B7475" s="65" t="s">
        <v>2799</v>
      </c>
      <c r="C7475" s="55" t="str">
        <f aca="false">LEFT(B7475,4)</f>
        <v>2011</v>
      </c>
      <c r="D7475" s="55" t="str">
        <f aca="false">MID(B7475,6,2)</f>
        <v>04</v>
      </c>
      <c r="E7475" s="0" t="n">
        <v>82.589996</v>
      </c>
      <c r="F7475" s="0" t="n">
        <v>82.589996</v>
      </c>
      <c r="G7475" s="0" t="n">
        <v>82.589996</v>
      </c>
      <c r="H7475" s="0" t="n">
        <v>82.589996</v>
      </c>
      <c r="I7475" s="0" t="n">
        <v>56.559872</v>
      </c>
      <c r="J7475" s="0" t="n">
        <v>0</v>
      </c>
    </row>
    <row r="7476" customFormat="false" ht="13.8" hidden="false" customHeight="false" outlineLevel="0" collapsed="false">
      <c r="A7476" s="55" t="s">
        <v>168</v>
      </c>
      <c r="B7476" s="65" t="s">
        <v>2800</v>
      </c>
      <c r="C7476" s="55" t="str">
        <f aca="false">LEFT(B7476,4)</f>
        <v>2011</v>
      </c>
      <c r="D7476" s="55" t="str">
        <f aca="false">MID(B7476,6,2)</f>
        <v>04</v>
      </c>
      <c r="E7476" s="0" t="n">
        <v>83.629997</v>
      </c>
      <c r="F7476" s="0" t="n">
        <v>83.629997</v>
      </c>
      <c r="G7476" s="0" t="n">
        <v>83.629997</v>
      </c>
      <c r="H7476" s="0" t="n">
        <v>83.629997</v>
      </c>
      <c r="I7476" s="0" t="n">
        <v>57.272095</v>
      </c>
      <c r="J7476" s="0" t="n">
        <v>0</v>
      </c>
    </row>
    <row r="7477" customFormat="false" ht="13.8" hidden="false" customHeight="false" outlineLevel="0" collapsed="false">
      <c r="A7477" s="55" t="s">
        <v>168</v>
      </c>
      <c r="B7477" s="65" t="s">
        <v>2801</v>
      </c>
      <c r="C7477" s="55" t="str">
        <f aca="false">LEFT(B7477,4)</f>
        <v>2011</v>
      </c>
      <c r="D7477" s="55" t="str">
        <f aca="false">MID(B7477,6,2)</f>
        <v>04</v>
      </c>
      <c r="E7477" s="0" t="n">
        <v>82.760002</v>
      </c>
      <c r="F7477" s="0" t="n">
        <v>82.760002</v>
      </c>
      <c r="G7477" s="0" t="n">
        <v>82.760002</v>
      </c>
      <c r="H7477" s="0" t="n">
        <v>82.760002</v>
      </c>
      <c r="I7477" s="0" t="n">
        <v>56.676289</v>
      </c>
      <c r="J7477" s="0" t="n">
        <v>0</v>
      </c>
    </row>
    <row r="7478" customFormat="false" ht="13.8" hidden="false" customHeight="false" outlineLevel="0" collapsed="false">
      <c r="A7478" s="55" t="s">
        <v>168</v>
      </c>
      <c r="B7478" s="65" t="s">
        <v>2802</v>
      </c>
      <c r="C7478" s="55" t="str">
        <f aca="false">LEFT(B7478,4)</f>
        <v>2011</v>
      </c>
      <c r="D7478" s="55" t="str">
        <f aca="false">MID(B7478,6,2)</f>
        <v>04</v>
      </c>
      <c r="E7478" s="0" t="n">
        <v>83.559998</v>
      </c>
      <c r="F7478" s="0" t="n">
        <v>83.559998</v>
      </c>
      <c r="G7478" s="0" t="n">
        <v>83.559998</v>
      </c>
      <c r="H7478" s="0" t="n">
        <v>83.559998</v>
      </c>
      <c r="I7478" s="0" t="n">
        <v>57.224163</v>
      </c>
      <c r="J7478" s="0" t="n">
        <v>0</v>
      </c>
    </row>
    <row r="7479" customFormat="false" ht="13.8" hidden="false" customHeight="false" outlineLevel="0" collapsed="false">
      <c r="A7479" s="55" t="s">
        <v>168</v>
      </c>
      <c r="B7479" s="65" t="s">
        <v>2803</v>
      </c>
      <c r="C7479" s="55" t="str">
        <f aca="false">LEFT(B7479,4)</f>
        <v>2011</v>
      </c>
      <c r="D7479" s="55" t="str">
        <f aca="false">MID(B7479,6,2)</f>
        <v>04</v>
      </c>
      <c r="E7479" s="0" t="n">
        <v>84.510002</v>
      </c>
      <c r="F7479" s="0" t="n">
        <v>84.510002</v>
      </c>
      <c r="G7479" s="0" t="n">
        <v>84.510002</v>
      </c>
      <c r="H7479" s="0" t="n">
        <v>84.510002</v>
      </c>
      <c r="I7479" s="0" t="n">
        <v>57.874748</v>
      </c>
      <c r="J7479" s="0" t="n">
        <v>0</v>
      </c>
    </row>
    <row r="7480" customFormat="false" ht="13.8" hidden="false" customHeight="false" outlineLevel="0" collapsed="false">
      <c r="A7480" s="55" t="s">
        <v>168</v>
      </c>
      <c r="B7480" s="65" t="s">
        <v>2804</v>
      </c>
      <c r="C7480" s="55" t="str">
        <f aca="false">LEFT(B7480,4)</f>
        <v>2011</v>
      </c>
      <c r="D7480" s="55" t="str">
        <f aca="false">MID(B7480,6,2)</f>
        <v>04</v>
      </c>
      <c r="E7480" s="0" t="n">
        <v>85.07</v>
      </c>
      <c r="F7480" s="0" t="n">
        <v>85.07</v>
      </c>
      <c r="G7480" s="0" t="n">
        <v>85.07</v>
      </c>
      <c r="H7480" s="0" t="n">
        <v>85.07</v>
      </c>
      <c r="I7480" s="0" t="n">
        <v>58.25824</v>
      </c>
      <c r="J7480" s="0" t="n">
        <v>0</v>
      </c>
    </row>
    <row r="7481" customFormat="false" ht="13.8" hidden="false" customHeight="false" outlineLevel="0" collapsed="false">
      <c r="A7481" s="55" t="s">
        <v>168</v>
      </c>
      <c r="B7481" s="65" t="s">
        <v>2805</v>
      </c>
      <c r="C7481" s="55" t="str">
        <f aca="false">LEFT(B7481,4)</f>
        <v>2011</v>
      </c>
      <c r="D7481" s="55" t="str">
        <f aca="false">MID(B7481,6,2)</f>
        <v>04</v>
      </c>
      <c r="E7481" s="0" t="n">
        <v>85.650002</v>
      </c>
      <c r="F7481" s="0" t="n">
        <v>85.650002</v>
      </c>
      <c r="G7481" s="0" t="n">
        <v>85.650002</v>
      </c>
      <c r="H7481" s="0" t="n">
        <v>85.650002</v>
      </c>
      <c r="I7481" s="0" t="n">
        <v>58.655434</v>
      </c>
      <c r="J7481" s="0" t="n">
        <v>0</v>
      </c>
    </row>
    <row r="7482" customFormat="false" ht="13.8" hidden="false" customHeight="false" outlineLevel="0" collapsed="false">
      <c r="A7482" s="55" t="s">
        <v>168</v>
      </c>
      <c r="B7482" s="65" t="s">
        <v>2806</v>
      </c>
      <c r="C7482" s="55" t="str">
        <f aca="false">LEFT(B7482,4)</f>
        <v>2011</v>
      </c>
      <c r="D7482" s="55" t="str">
        <f aca="false">MID(B7482,6,2)</f>
        <v>04</v>
      </c>
      <c r="E7482" s="0" t="n">
        <v>86.419998</v>
      </c>
      <c r="F7482" s="0" t="n">
        <v>86.419998</v>
      </c>
      <c r="G7482" s="0" t="n">
        <v>86.419998</v>
      </c>
      <c r="H7482" s="0" t="n">
        <v>86.419998</v>
      </c>
      <c r="I7482" s="0" t="n">
        <v>59.182739</v>
      </c>
      <c r="J7482" s="0" t="n">
        <v>0</v>
      </c>
    </row>
    <row r="7483" customFormat="false" ht="13.8" hidden="false" customHeight="false" outlineLevel="0" collapsed="false">
      <c r="A7483" s="55" t="s">
        <v>168</v>
      </c>
      <c r="B7483" s="65" t="s">
        <v>2807</v>
      </c>
      <c r="C7483" s="55" t="str">
        <f aca="false">LEFT(B7483,4)</f>
        <v>2011</v>
      </c>
      <c r="D7483" s="55" t="str">
        <f aca="false">MID(B7483,6,2)</f>
        <v>04</v>
      </c>
      <c r="E7483" s="0" t="n">
        <v>87</v>
      </c>
      <c r="F7483" s="0" t="n">
        <v>87</v>
      </c>
      <c r="G7483" s="0" t="n">
        <v>87</v>
      </c>
      <c r="H7483" s="0" t="n">
        <v>87</v>
      </c>
      <c r="I7483" s="0" t="n">
        <v>59.579964</v>
      </c>
      <c r="J7483" s="0" t="n">
        <v>0</v>
      </c>
    </row>
    <row r="7484" customFormat="false" ht="13.8" hidden="false" customHeight="false" outlineLevel="0" collapsed="false">
      <c r="A7484" s="55" t="s">
        <v>168</v>
      </c>
      <c r="B7484" s="65" t="s">
        <v>2808</v>
      </c>
      <c r="C7484" s="55" t="str">
        <f aca="false">LEFT(B7484,4)</f>
        <v>2011</v>
      </c>
      <c r="D7484" s="55" t="str">
        <f aca="false">MID(B7484,6,2)</f>
        <v>04</v>
      </c>
      <c r="E7484" s="0" t="n">
        <v>88.120003</v>
      </c>
      <c r="F7484" s="0" t="n">
        <v>88.120003</v>
      </c>
      <c r="G7484" s="0" t="n">
        <v>88.120003</v>
      </c>
      <c r="H7484" s="0" t="n">
        <v>88.120003</v>
      </c>
      <c r="I7484" s="0" t="n">
        <v>60.346962</v>
      </c>
      <c r="J7484" s="0" t="n">
        <v>0</v>
      </c>
    </row>
    <row r="7485" customFormat="false" ht="13.8" hidden="false" customHeight="false" outlineLevel="0" collapsed="false">
      <c r="A7485" s="55" t="s">
        <v>168</v>
      </c>
      <c r="B7485" s="65" t="s">
        <v>2809</v>
      </c>
      <c r="C7485" s="55" t="str">
        <f aca="false">LEFT(B7485,4)</f>
        <v>2011</v>
      </c>
      <c r="D7485" s="55" t="str">
        <f aca="false">MID(B7485,6,2)</f>
        <v>04</v>
      </c>
      <c r="E7485" s="0" t="n">
        <v>87.660004</v>
      </c>
      <c r="F7485" s="0" t="n">
        <v>87.660004</v>
      </c>
      <c r="G7485" s="0" t="n">
        <v>87.660004</v>
      </c>
      <c r="H7485" s="0" t="n">
        <v>87.660004</v>
      </c>
      <c r="I7485" s="0" t="n">
        <v>60.031944</v>
      </c>
      <c r="J7485" s="0" t="n">
        <v>0</v>
      </c>
    </row>
    <row r="7486" customFormat="false" ht="13.8" hidden="false" customHeight="false" outlineLevel="0" collapsed="false">
      <c r="A7486" s="55" t="s">
        <v>168</v>
      </c>
      <c r="B7486" s="65" t="s">
        <v>2810</v>
      </c>
      <c r="C7486" s="55" t="str">
        <f aca="false">LEFT(B7486,4)</f>
        <v>2011</v>
      </c>
      <c r="D7486" s="55" t="str">
        <f aca="false">MID(B7486,6,2)</f>
        <v>05</v>
      </c>
      <c r="E7486" s="0" t="n">
        <v>87.730003</v>
      </c>
      <c r="F7486" s="0" t="n">
        <v>87.730003</v>
      </c>
      <c r="G7486" s="0" t="n">
        <v>87.730003</v>
      </c>
      <c r="H7486" s="0" t="n">
        <v>87.730003</v>
      </c>
      <c r="I7486" s="0" t="n">
        <v>60.079884</v>
      </c>
      <c r="J7486" s="0" t="n">
        <v>0</v>
      </c>
    </row>
    <row r="7487" customFormat="false" ht="13.8" hidden="false" customHeight="false" outlineLevel="0" collapsed="false">
      <c r="A7487" s="55" t="s">
        <v>168</v>
      </c>
      <c r="B7487" s="65" t="s">
        <v>2811</v>
      </c>
      <c r="C7487" s="55" t="str">
        <f aca="false">LEFT(B7487,4)</f>
        <v>2011</v>
      </c>
      <c r="D7487" s="55" t="str">
        <f aca="false">MID(B7487,6,2)</f>
        <v>05</v>
      </c>
      <c r="E7487" s="0" t="n">
        <v>86.989998</v>
      </c>
      <c r="F7487" s="0" t="n">
        <v>86.989998</v>
      </c>
      <c r="G7487" s="0" t="n">
        <v>86.989998</v>
      </c>
      <c r="H7487" s="0" t="n">
        <v>86.989998</v>
      </c>
      <c r="I7487" s="0" t="n">
        <v>59.573105</v>
      </c>
      <c r="J7487" s="0" t="n">
        <v>0</v>
      </c>
    </row>
    <row r="7488" customFormat="false" ht="13.8" hidden="false" customHeight="false" outlineLevel="0" collapsed="false">
      <c r="A7488" s="55" t="s">
        <v>168</v>
      </c>
      <c r="B7488" s="65" t="s">
        <v>2812</v>
      </c>
      <c r="C7488" s="55" t="str">
        <f aca="false">LEFT(B7488,4)</f>
        <v>2011</v>
      </c>
      <c r="D7488" s="55" t="str">
        <f aca="false">MID(B7488,6,2)</f>
        <v>05</v>
      </c>
      <c r="E7488" s="0" t="n">
        <v>86.510002</v>
      </c>
      <c r="F7488" s="0" t="n">
        <v>86.510002</v>
      </c>
      <c r="G7488" s="0" t="n">
        <v>86.510002</v>
      </c>
      <c r="H7488" s="0" t="n">
        <v>86.510002</v>
      </c>
      <c r="I7488" s="0" t="n">
        <v>59.244392</v>
      </c>
      <c r="J7488" s="0" t="n">
        <v>0</v>
      </c>
    </row>
    <row r="7489" customFormat="false" ht="13.8" hidden="false" customHeight="false" outlineLevel="0" collapsed="false">
      <c r="A7489" s="55" t="s">
        <v>168</v>
      </c>
      <c r="B7489" s="65" t="s">
        <v>2813</v>
      </c>
      <c r="C7489" s="55" t="str">
        <f aca="false">LEFT(B7489,4)</f>
        <v>2011</v>
      </c>
      <c r="D7489" s="55" t="str">
        <f aca="false">MID(B7489,6,2)</f>
        <v>05</v>
      </c>
      <c r="E7489" s="0" t="n">
        <v>86.419998</v>
      </c>
      <c r="F7489" s="0" t="n">
        <v>86.419998</v>
      </c>
      <c r="G7489" s="0" t="n">
        <v>86.419998</v>
      </c>
      <c r="H7489" s="0" t="n">
        <v>86.419998</v>
      </c>
      <c r="I7489" s="0" t="n">
        <v>59.182739</v>
      </c>
      <c r="J7489" s="0" t="n">
        <v>0</v>
      </c>
    </row>
    <row r="7490" customFormat="false" ht="13.8" hidden="false" customHeight="false" outlineLevel="0" collapsed="false">
      <c r="A7490" s="55" t="s">
        <v>168</v>
      </c>
      <c r="B7490" s="65" t="s">
        <v>2814</v>
      </c>
      <c r="C7490" s="55" t="str">
        <f aca="false">LEFT(B7490,4)</f>
        <v>2011</v>
      </c>
      <c r="D7490" s="55" t="str">
        <f aca="false">MID(B7490,6,2)</f>
        <v>05</v>
      </c>
      <c r="E7490" s="0" t="n">
        <v>85.690002</v>
      </c>
      <c r="F7490" s="0" t="n">
        <v>85.690002</v>
      </c>
      <c r="G7490" s="0" t="n">
        <v>85.690002</v>
      </c>
      <c r="H7490" s="0" t="n">
        <v>85.690002</v>
      </c>
      <c r="I7490" s="0" t="n">
        <v>58.682846</v>
      </c>
      <c r="J7490" s="0" t="n">
        <v>0</v>
      </c>
    </row>
    <row r="7491" customFormat="false" ht="13.8" hidden="false" customHeight="false" outlineLevel="0" collapsed="false">
      <c r="A7491" s="55" t="s">
        <v>168</v>
      </c>
      <c r="B7491" s="65" t="s">
        <v>2815</v>
      </c>
      <c r="C7491" s="55" t="str">
        <f aca="false">LEFT(B7491,4)</f>
        <v>2011</v>
      </c>
      <c r="D7491" s="55" t="str">
        <f aca="false">MID(B7491,6,2)</f>
        <v>05</v>
      </c>
      <c r="E7491" s="0" t="n">
        <v>86.160004</v>
      </c>
      <c r="F7491" s="0" t="n">
        <v>86.160004</v>
      </c>
      <c r="G7491" s="0" t="n">
        <v>86.160004</v>
      </c>
      <c r="H7491" s="0" t="n">
        <v>86.160004</v>
      </c>
      <c r="I7491" s="0" t="n">
        <v>59.004704</v>
      </c>
      <c r="J7491" s="0" t="n">
        <v>0</v>
      </c>
    </row>
    <row r="7492" customFormat="false" ht="13.8" hidden="false" customHeight="false" outlineLevel="0" collapsed="false">
      <c r="A7492" s="55" t="s">
        <v>168</v>
      </c>
      <c r="B7492" s="65" t="s">
        <v>2816</v>
      </c>
      <c r="C7492" s="55" t="str">
        <f aca="false">LEFT(B7492,4)</f>
        <v>2011</v>
      </c>
      <c r="D7492" s="55" t="str">
        <f aca="false">MID(B7492,6,2)</f>
        <v>05</v>
      </c>
      <c r="E7492" s="0" t="n">
        <v>87.57</v>
      </c>
      <c r="F7492" s="0" t="n">
        <v>87.57</v>
      </c>
      <c r="G7492" s="0" t="n">
        <v>87.57</v>
      </c>
      <c r="H7492" s="0" t="n">
        <v>87.57</v>
      </c>
      <c r="I7492" s="0" t="n">
        <v>59.970306</v>
      </c>
      <c r="J7492" s="0" t="n">
        <v>0</v>
      </c>
    </row>
    <row r="7493" customFormat="false" ht="13.8" hidden="false" customHeight="false" outlineLevel="0" collapsed="false">
      <c r="A7493" s="55" t="s">
        <v>168</v>
      </c>
      <c r="B7493" s="65" t="s">
        <v>2817</v>
      </c>
      <c r="C7493" s="55" t="str">
        <f aca="false">LEFT(B7493,4)</f>
        <v>2011</v>
      </c>
      <c r="D7493" s="55" t="str">
        <f aca="false">MID(B7493,6,2)</f>
        <v>05</v>
      </c>
      <c r="E7493" s="0" t="n">
        <v>86.489998</v>
      </c>
      <c r="F7493" s="0" t="n">
        <v>86.489998</v>
      </c>
      <c r="G7493" s="0" t="n">
        <v>86.489998</v>
      </c>
      <c r="H7493" s="0" t="n">
        <v>86.489998</v>
      </c>
      <c r="I7493" s="0" t="n">
        <v>59.230713</v>
      </c>
      <c r="J7493" s="0" t="n">
        <v>0</v>
      </c>
    </row>
    <row r="7494" customFormat="false" ht="13.8" hidden="false" customHeight="false" outlineLevel="0" collapsed="false">
      <c r="A7494" s="55" t="s">
        <v>168</v>
      </c>
      <c r="B7494" s="65" t="s">
        <v>2818</v>
      </c>
      <c r="C7494" s="55" t="str">
        <f aca="false">LEFT(B7494,4)</f>
        <v>2011</v>
      </c>
      <c r="D7494" s="55" t="str">
        <f aca="false">MID(B7494,6,2)</f>
        <v>05</v>
      </c>
      <c r="E7494" s="0" t="n">
        <v>86.660004</v>
      </c>
      <c r="F7494" s="0" t="n">
        <v>86.660004</v>
      </c>
      <c r="G7494" s="0" t="n">
        <v>86.660004</v>
      </c>
      <c r="H7494" s="0" t="n">
        <v>86.660004</v>
      </c>
      <c r="I7494" s="0" t="n">
        <v>59.347126</v>
      </c>
      <c r="J7494" s="0" t="n">
        <v>0</v>
      </c>
    </row>
    <row r="7495" customFormat="false" ht="13.8" hidden="false" customHeight="false" outlineLevel="0" collapsed="false">
      <c r="A7495" s="55" t="s">
        <v>168</v>
      </c>
      <c r="B7495" s="65" t="s">
        <v>2819</v>
      </c>
      <c r="C7495" s="55" t="str">
        <f aca="false">LEFT(B7495,4)</f>
        <v>2011</v>
      </c>
      <c r="D7495" s="55" t="str">
        <f aca="false">MID(B7495,6,2)</f>
        <v>05</v>
      </c>
      <c r="E7495" s="0" t="n">
        <v>85.739998</v>
      </c>
      <c r="F7495" s="0" t="n">
        <v>85.739998</v>
      </c>
      <c r="G7495" s="0" t="n">
        <v>85.739998</v>
      </c>
      <c r="H7495" s="0" t="n">
        <v>85.739998</v>
      </c>
      <c r="I7495" s="0" t="n">
        <v>58.717102</v>
      </c>
      <c r="J7495" s="0" t="n">
        <v>0</v>
      </c>
    </row>
    <row r="7496" customFormat="false" ht="13.8" hidden="false" customHeight="false" outlineLevel="0" collapsed="false">
      <c r="A7496" s="55" t="s">
        <v>168</v>
      </c>
      <c r="B7496" s="65" t="s">
        <v>2820</v>
      </c>
      <c r="C7496" s="55" t="str">
        <f aca="false">LEFT(B7496,4)</f>
        <v>2011</v>
      </c>
      <c r="D7496" s="55" t="str">
        <f aca="false">MID(B7496,6,2)</f>
        <v>05</v>
      </c>
      <c r="E7496" s="0" t="n">
        <v>85.940002</v>
      </c>
      <c r="F7496" s="0" t="n">
        <v>85.940002</v>
      </c>
      <c r="G7496" s="0" t="n">
        <v>85.940002</v>
      </c>
      <c r="H7496" s="0" t="n">
        <v>85.940002</v>
      </c>
      <c r="I7496" s="0" t="n">
        <v>58.854046</v>
      </c>
      <c r="J7496" s="0" t="n">
        <v>0</v>
      </c>
    </row>
    <row r="7497" customFormat="false" ht="13.8" hidden="false" customHeight="false" outlineLevel="0" collapsed="false">
      <c r="A7497" s="55" t="s">
        <v>168</v>
      </c>
      <c r="B7497" s="65" t="s">
        <v>2821</v>
      </c>
      <c r="C7497" s="55" t="str">
        <f aca="false">LEFT(B7497,4)</f>
        <v>2011</v>
      </c>
      <c r="D7497" s="55" t="str">
        <f aca="false">MID(B7497,6,2)</f>
        <v>05</v>
      </c>
      <c r="E7497" s="0" t="n">
        <v>85.919998</v>
      </c>
      <c r="F7497" s="0" t="n">
        <v>85.919998</v>
      </c>
      <c r="G7497" s="0" t="n">
        <v>85.919998</v>
      </c>
      <c r="H7497" s="0" t="n">
        <v>85.919998</v>
      </c>
      <c r="I7497" s="0" t="n">
        <v>58.840363</v>
      </c>
      <c r="J7497" s="0" t="n">
        <v>0</v>
      </c>
    </row>
    <row r="7498" customFormat="false" ht="13.8" hidden="false" customHeight="false" outlineLevel="0" collapsed="false">
      <c r="A7498" s="55" t="s">
        <v>168</v>
      </c>
      <c r="B7498" s="65" t="s">
        <v>2822</v>
      </c>
      <c r="C7498" s="55" t="str">
        <f aca="false">LEFT(B7498,4)</f>
        <v>2011</v>
      </c>
      <c r="D7498" s="55" t="str">
        <f aca="false">MID(B7498,6,2)</f>
        <v>05</v>
      </c>
      <c r="E7498" s="0" t="n">
        <v>86.769997</v>
      </c>
      <c r="F7498" s="0" t="n">
        <v>86.769997</v>
      </c>
      <c r="G7498" s="0" t="n">
        <v>86.769997</v>
      </c>
      <c r="H7498" s="0" t="n">
        <v>86.769997</v>
      </c>
      <c r="I7498" s="0" t="n">
        <v>59.422466</v>
      </c>
      <c r="J7498" s="0" t="n">
        <v>0</v>
      </c>
    </row>
    <row r="7499" customFormat="false" ht="13.8" hidden="false" customHeight="false" outlineLevel="0" collapsed="false">
      <c r="A7499" s="55" t="s">
        <v>168</v>
      </c>
      <c r="B7499" s="65" t="s">
        <v>2823</v>
      </c>
      <c r="C7499" s="55" t="str">
        <f aca="false">LEFT(B7499,4)</f>
        <v>2011</v>
      </c>
      <c r="D7499" s="55" t="str">
        <f aca="false">MID(B7499,6,2)</f>
        <v>05</v>
      </c>
      <c r="E7499" s="0" t="n">
        <v>87.050003</v>
      </c>
      <c r="F7499" s="0" t="n">
        <v>87.050003</v>
      </c>
      <c r="G7499" s="0" t="n">
        <v>87.050003</v>
      </c>
      <c r="H7499" s="0" t="n">
        <v>87.050003</v>
      </c>
      <c r="I7499" s="0" t="n">
        <v>59.614204</v>
      </c>
      <c r="J7499" s="0" t="n">
        <v>0</v>
      </c>
    </row>
    <row r="7500" customFormat="false" ht="13.8" hidden="false" customHeight="false" outlineLevel="0" collapsed="false">
      <c r="A7500" s="55" t="s">
        <v>168</v>
      </c>
      <c r="B7500" s="65" t="s">
        <v>2824</v>
      </c>
      <c r="C7500" s="55" t="str">
        <f aca="false">LEFT(B7500,4)</f>
        <v>2011</v>
      </c>
      <c r="D7500" s="55" t="str">
        <f aca="false">MID(B7500,6,2)</f>
        <v>05</v>
      </c>
      <c r="E7500" s="0" t="n">
        <v>85.989998</v>
      </c>
      <c r="F7500" s="0" t="n">
        <v>85.989998</v>
      </c>
      <c r="G7500" s="0" t="n">
        <v>85.989998</v>
      </c>
      <c r="H7500" s="0" t="n">
        <v>85.989998</v>
      </c>
      <c r="I7500" s="0" t="n">
        <v>58.88829</v>
      </c>
      <c r="J7500" s="0" t="n">
        <v>0</v>
      </c>
    </row>
    <row r="7501" customFormat="false" ht="13.8" hidden="false" customHeight="false" outlineLevel="0" collapsed="false">
      <c r="A7501" s="55" t="s">
        <v>168</v>
      </c>
      <c r="B7501" s="65" t="s">
        <v>2825</v>
      </c>
      <c r="C7501" s="55" t="str">
        <f aca="false">LEFT(B7501,4)</f>
        <v>2011</v>
      </c>
      <c r="D7501" s="55" t="str">
        <f aca="false">MID(B7501,6,2)</f>
        <v>05</v>
      </c>
      <c r="E7501" s="0" t="n">
        <v>85.080002</v>
      </c>
      <c r="F7501" s="0" t="n">
        <v>85.080002</v>
      </c>
      <c r="G7501" s="0" t="n">
        <v>85.080002</v>
      </c>
      <c r="H7501" s="0" t="n">
        <v>85.080002</v>
      </c>
      <c r="I7501" s="0" t="n">
        <v>58.265099</v>
      </c>
      <c r="J7501" s="0" t="n">
        <v>0</v>
      </c>
    </row>
    <row r="7502" customFormat="false" ht="13.8" hidden="false" customHeight="false" outlineLevel="0" collapsed="false">
      <c r="A7502" s="55" t="s">
        <v>168</v>
      </c>
      <c r="B7502" s="65" t="s">
        <v>2826</v>
      </c>
      <c r="C7502" s="55" t="str">
        <f aca="false">LEFT(B7502,4)</f>
        <v>2011</v>
      </c>
      <c r="D7502" s="55" t="str">
        <f aca="false">MID(B7502,6,2)</f>
        <v>05</v>
      </c>
      <c r="E7502" s="0" t="n">
        <v>85.410004</v>
      </c>
      <c r="F7502" s="0" t="n">
        <v>85.410004</v>
      </c>
      <c r="G7502" s="0" t="n">
        <v>85.410004</v>
      </c>
      <c r="H7502" s="0" t="n">
        <v>85.410004</v>
      </c>
      <c r="I7502" s="0" t="n">
        <v>58.491104</v>
      </c>
      <c r="J7502" s="0" t="n">
        <v>0</v>
      </c>
    </row>
    <row r="7503" customFormat="false" ht="13.8" hidden="false" customHeight="false" outlineLevel="0" collapsed="false">
      <c r="A7503" s="55" t="s">
        <v>168</v>
      </c>
      <c r="B7503" s="65" t="s">
        <v>2827</v>
      </c>
      <c r="C7503" s="55" t="str">
        <f aca="false">LEFT(B7503,4)</f>
        <v>2011</v>
      </c>
      <c r="D7503" s="55" t="str">
        <f aca="false">MID(B7503,6,2)</f>
        <v>05</v>
      </c>
      <c r="E7503" s="0" t="n">
        <v>85.839996</v>
      </c>
      <c r="F7503" s="0" t="n">
        <v>85.839996</v>
      </c>
      <c r="G7503" s="0" t="n">
        <v>85.839996</v>
      </c>
      <c r="H7503" s="0" t="n">
        <v>85.839996</v>
      </c>
      <c r="I7503" s="0" t="n">
        <v>58.785572</v>
      </c>
      <c r="J7503" s="0" t="n">
        <v>0</v>
      </c>
    </row>
    <row r="7504" customFormat="false" ht="13.8" hidden="false" customHeight="false" outlineLevel="0" collapsed="false">
      <c r="A7504" s="55" t="s">
        <v>168</v>
      </c>
      <c r="B7504" s="65" t="s">
        <v>2828</v>
      </c>
      <c r="C7504" s="55" t="str">
        <f aca="false">LEFT(B7504,4)</f>
        <v>2011</v>
      </c>
      <c r="D7504" s="55" t="str">
        <f aca="false">MID(B7504,6,2)</f>
        <v>05</v>
      </c>
      <c r="E7504" s="0" t="n">
        <v>86.989998</v>
      </c>
      <c r="F7504" s="0" t="n">
        <v>86.989998</v>
      </c>
      <c r="G7504" s="0" t="n">
        <v>86.989998</v>
      </c>
      <c r="H7504" s="0" t="n">
        <v>86.989998</v>
      </c>
      <c r="I7504" s="0" t="n">
        <v>59.573105</v>
      </c>
      <c r="J7504" s="0" t="n">
        <v>0</v>
      </c>
    </row>
    <row r="7505" customFormat="false" ht="13.8" hidden="false" customHeight="false" outlineLevel="0" collapsed="false">
      <c r="A7505" s="55" t="s">
        <v>168</v>
      </c>
      <c r="B7505" s="65" t="s">
        <v>2829</v>
      </c>
      <c r="C7505" s="55" t="str">
        <f aca="false">LEFT(B7505,4)</f>
        <v>2011</v>
      </c>
      <c r="D7505" s="55" t="str">
        <f aca="false">MID(B7505,6,2)</f>
        <v>05</v>
      </c>
      <c r="E7505" s="0" t="n">
        <v>87.449997</v>
      </c>
      <c r="F7505" s="0" t="n">
        <v>87.449997</v>
      </c>
      <c r="G7505" s="0" t="n">
        <v>87.449997</v>
      </c>
      <c r="H7505" s="0" t="n">
        <v>87.449997</v>
      </c>
      <c r="I7505" s="0" t="n">
        <v>59.888126</v>
      </c>
      <c r="J7505" s="0" t="n">
        <v>0</v>
      </c>
    </row>
    <row r="7506" customFormat="false" ht="13.8" hidden="false" customHeight="false" outlineLevel="0" collapsed="false">
      <c r="A7506" s="55" t="s">
        <v>168</v>
      </c>
      <c r="B7506" s="65" t="s">
        <v>2830</v>
      </c>
      <c r="C7506" s="55" t="str">
        <f aca="false">LEFT(B7506,4)</f>
        <v>2011</v>
      </c>
      <c r="D7506" s="55" t="str">
        <f aca="false">MID(B7506,6,2)</f>
        <v>05</v>
      </c>
      <c r="E7506" s="0" t="n">
        <v>88.839996</v>
      </c>
      <c r="F7506" s="0" t="n">
        <v>88.839996</v>
      </c>
      <c r="G7506" s="0" t="n">
        <v>88.839996</v>
      </c>
      <c r="H7506" s="0" t="n">
        <v>88.839996</v>
      </c>
      <c r="I7506" s="0" t="n">
        <v>60.840046</v>
      </c>
      <c r="J7506" s="0" t="n">
        <v>0</v>
      </c>
    </row>
    <row r="7507" customFormat="false" ht="13.8" hidden="false" customHeight="false" outlineLevel="0" collapsed="false">
      <c r="A7507" s="55" t="s">
        <v>168</v>
      </c>
      <c r="B7507" s="65" t="s">
        <v>2831</v>
      </c>
      <c r="C7507" s="55" t="str">
        <f aca="false">LEFT(B7507,4)</f>
        <v>2011</v>
      </c>
      <c r="D7507" s="55" t="str">
        <f aca="false">MID(B7507,6,2)</f>
        <v>06</v>
      </c>
      <c r="E7507" s="0" t="n">
        <v>86.220001</v>
      </c>
      <c r="F7507" s="0" t="n">
        <v>86.220001</v>
      </c>
      <c r="G7507" s="0" t="n">
        <v>86.220001</v>
      </c>
      <c r="H7507" s="0" t="n">
        <v>86.220001</v>
      </c>
      <c r="I7507" s="0" t="n">
        <v>59.045799</v>
      </c>
      <c r="J7507" s="0" t="n">
        <v>0</v>
      </c>
    </row>
    <row r="7508" customFormat="false" ht="13.8" hidden="false" customHeight="false" outlineLevel="0" collapsed="false">
      <c r="A7508" s="55" t="s">
        <v>168</v>
      </c>
      <c r="B7508" s="65" t="s">
        <v>2832</v>
      </c>
      <c r="C7508" s="55" t="str">
        <f aca="false">LEFT(B7508,4)</f>
        <v>2011</v>
      </c>
      <c r="D7508" s="55" t="str">
        <f aca="false">MID(B7508,6,2)</f>
        <v>06</v>
      </c>
      <c r="E7508" s="0" t="n">
        <v>85.610001</v>
      </c>
      <c r="F7508" s="0" t="n">
        <v>85.610001</v>
      </c>
      <c r="G7508" s="0" t="n">
        <v>85.610001</v>
      </c>
      <c r="H7508" s="0" t="n">
        <v>85.610001</v>
      </c>
      <c r="I7508" s="0" t="n">
        <v>58.628052</v>
      </c>
      <c r="J7508" s="0" t="n">
        <v>0</v>
      </c>
    </row>
    <row r="7509" customFormat="false" ht="13.8" hidden="false" customHeight="false" outlineLevel="0" collapsed="false">
      <c r="A7509" s="55" t="s">
        <v>168</v>
      </c>
      <c r="B7509" s="65" t="s">
        <v>2833</v>
      </c>
      <c r="C7509" s="55" t="str">
        <f aca="false">LEFT(B7509,4)</f>
        <v>2011</v>
      </c>
      <c r="D7509" s="55" t="str">
        <f aca="false">MID(B7509,6,2)</f>
        <v>06</v>
      </c>
      <c r="E7509" s="0" t="n">
        <v>85.919998</v>
      </c>
      <c r="F7509" s="0" t="n">
        <v>85.919998</v>
      </c>
      <c r="G7509" s="0" t="n">
        <v>85.919998</v>
      </c>
      <c r="H7509" s="0" t="n">
        <v>85.919998</v>
      </c>
      <c r="I7509" s="0" t="n">
        <v>58.840363</v>
      </c>
      <c r="J7509" s="0" t="n">
        <v>0</v>
      </c>
    </row>
    <row r="7510" customFormat="false" ht="13.8" hidden="false" customHeight="false" outlineLevel="0" collapsed="false">
      <c r="A7510" s="55" t="s">
        <v>168</v>
      </c>
      <c r="B7510" s="65" t="s">
        <v>2834</v>
      </c>
      <c r="C7510" s="55" t="str">
        <f aca="false">LEFT(B7510,4)</f>
        <v>2011</v>
      </c>
      <c r="D7510" s="55" t="str">
        <f aca="false">MID(B7510,6,2)</f>
        <v>06</v>
      </c>
      <c r="E7510" s="0" t="n">
        <v>84.720001</v>
      </c>
      <c r="F7510" s="0" t="n">
        <v>84.720001</v>
      </c>
      <c r="G7510" s="0" t="n">
        <v>84.720001</v>
      </c>
      <c r="H7510" s="0" t="n">
        <v>84.720001</v>
      </c>
      <c r="I7510" s="0" t="n">
        <v>58.018559</v>
      </c>
      <c r="J7510" s="0" t="n">
        <v>0</v>
      </c>
    </row>
    <row r="7511" customFormat="false" ht="13.8" hidden="false" customHeight="false" outlineLevel="0" collapsed="false">
      <c r="A7511" s="55" t="s">
        <v>168</v>
      </c>
      <c r="B7511" s="65" t="s">
        <v>2835</v>
      </c>
      <c r="C7511" s="55" t="str">
        <f aca="false">LEFT(B7511,4)</f>
        <v>2011</v>
      </c>
      <c r="D7511" s="55" t="str">
        <f aca="false">MID(B7511,6,2)</f>
        <v>06</v>
      </c>
      <c r="E7511" s="0" t="n">
        <v>85.650002</v>
      </c>
      <c r="F7511" s="0" t="n">
        <v>85.650002</v>
      </c>
      <c r="G7511" s="0" t="n">
        <v>85.650002</v>
      </c>
      <c r="H7511" s="0" t="n">
        <v>85.650002</v>
      </c>
      <c r="I7511" s="0" t="n">
        <v>58.655434</v>
      </c>
      <c r="J7511" s="0" t="n">
        <v>0</v>
      </c>
    </row>
    <row r="7512" customFormat="false" ht="13.8" hidden="false" customHeight="false" outlineLevel="0" collapsed="false">
      <c r="A7512" s="55" t="s">
        <v>168</v>
      </c>
      <c r="B7512" s="65" t="s">
        <v>2836</v>
      </c>
      <c r="C7512" s="55" t="str">
        <f aca="false">LEFT(B7512,4)</f>
        <v>2011</v>
      </c>
      <c r="D7512" s="55" t="str">
        <f aca="false">MID(B7512,6,2)</f>
        <v>06</v>
      </c>
      <c r="E7512" s="0" t="n">
        <v>85.339996</v>
      </c>
      <c r="F7512" s="0" t="n">
        <v>85.339996</v>
      </c>
      <c r="G7512" s="0" t="n">
        <v>85.339996</v>
      </c>
      <c r="H7512" s="0" t="n">
        <v>85.339996</v>
      </c>
      <c r="I7512" s="0" t="n">
        <v>58.44315</v>
      </c>
      <c r="J7512" s="0" t="n">
        <v>0</v>
      </c>
    </row>
    <row r="7513" customFormat="false" ht="13.8" hidden="false" customHeight="false" outlineLevel="0" collapsed="false">
      <c r="A7513" s="55" t="s">
        <v>168</v>
      </c>
      <c r="B7513" s="65" t="s">
        <v>2837</v>
      </c>
      <c r="C7513" s="55" t="str">
        <f aca="false">LEFT(B7513,4)</f>
        <v>2011</v>
      </c>
      <c r="D7513" s="55" t="str">
        <f aca="false">MID(B7513,6,2)</f>
        <v>06</v>
      </c>
      <c r="E7513" s="0" t="n">
        <v>84.43</v>
      </c>
      <c r="F7513" s="0" t="n">
        <v>84.43</v>
      </c>
      <c r="G7513" s="0" t="n">
        <v>84.43</v>
      </c>
      <c r="H7513" s="0" t="n">
        <v>84.43</v>
      </c>
      <c r="I7513" s="0" t="n">
        <v>57.819962</v>
      </c>
      <c r="J7513" s="0" t="n">
        <v>0</v>
      </c>
    </row>
    <row r="7514" customFormat="false" ht="13.8" hidden="false" customHeight="false" outlineLevel="0" collapsed="false">
      <c r="A7514" s="55" t="s">
        <v>168</v>
      </c>
      <c r="B7514" s="65" t="s">
        <v>2838</v>
      </c>
      <c r="C7514" s="55" t="str">
        <f aca="false">LEFT(B7514,4)</f>
        <v>2011</v>
      </c>
      <c r="D7514" s="55" t="str">
        <f aca="false">MID(B7514,6,2)</f>
        <v>06</v>
      </c>
      <c r="E7514" s="0" t="n">
        <v>82.349998</v>
      </c>
      <c r="F7514" s="0" t="n">
        <v>82.349998</v>
      </c>
      <c r="G7514" s="0" t="n">
        <v>82.349998</v>
      </c>
      <c r="H7514" s="0" t="n">
        <v>82.349998</v>
      </c>
      <c r="I7514" s="0" t="n">
        <v>56.395523</v>
      </c>
      <c r="J7514" s="0" t="n">
        <v>0</v>
      </c>
    </row>
    <row r="7515" customFormat="false" ht="13.8" hidden="false" customHeight="false" outlineLevel="0" collapsed="false">
      <c r="A7515" s="55" t="s">
        <v>168</v>
      </c>
      <c r="B7515" s="65" t="s">
        <v>2839</v>
      </c>
      <c r="C7515" s="55" t="str">
        <f aca="false">LEFT(B7515,4)</f>
        <v>2011</v>
      </c>
      <c r="D7515" s="55" t="str">
        <f aca="false">MID(B7515,6,2)</f>
        <v>06</v>
      </c>
      <c r="E7515" s="0" t="n">
        <v>82.709999</v>
      </c>
      <c r="F7515" s="0" t="n">
        <v>82.709999</v>
      </c>
      <c r="G7515" s="0" t="n">
        <v>82.709999</v>
      </c>
      <c r="H7515" s="0" t="n">
        <v>82.709999</v>
      </c>
      <c r="I7515" s="0" t="n">
        <v>56.642063</v>
      </c>
      <c r="J7515" s="0" t="n">
        <v>0</v>
      </c>
    </row>
    <row r="7516" customFormat="false" ht="13.8" hidden="false" customHeight="false" outlineLevel="0" collapsed="false">
      <c r="A7516" s="55" t="s">
        <v>168</v>
      </c>
      <c r="B7516" s="65" t="s">
        <v>2840</v>
      </c>
      <c r="C7516" s="55" t="str">
        <f aca="false">LEFT(B7516,4)</f>
        <v>2011</v>
      </c>
      <c r="D7516" s="55" t="str">
        <f aca="false">MID(B7516,6,2)</f>
        <v>06</v>
      </c>
      <c r="E7516" s="0" t="n">
        <v>83.959999</v>
      </c>
      <c r="F7516" s="0" t="n">
        <v>83.959999</v>
      </c>
      <c r="G7516" s="0" t="n">
        <v>83.959999</v>
      </c>
      <c r="H7516" s="0" t="n">
        <v>83.959999</v>
      </c>
      <c r="I7516" s="0" t="n">
        <v>57.498108</v>
      </c>
      <c r="J7516" s="0" t="n">
        <v>0</v>
      </c>
    </row>
    <row r="7517" customFormat="false" ht="13.8" hidden="false" customHeight="false" outlineLevel="0" collapsed="false">
      <c r="A7517" s="55" t="s">
        <v>168</v>
      </c>
      <c r="B7517" s="65" t="s">
        <v>2841</v>
      </c>
      <c r="C7517" s="55" t="str">
        <f aca="false">LEFT(B7517,4)</f>
        <v>2011</v>
      </c>
      <c r="D7517" s="55" t="str">
        <f aca="false">MID(B7517,6,2)</f>
        <v>06</v>
      </c>
      <c r="E7517" s="0" t="n">
        <v>82.540001</v>
      </c>
      <c r="F7517" s="0" t="n">
        <v>82.540001</v>
      </c>
      <c r="G7517" s="0" t="n">
        <v>82.540001</v>
      </c>
      <c r="H7517" s="0" t="n">
        <v>82.540001</v>
      </c>
      <c r="I7517" s="0" t="n">
        <v>56.525616</v>
      </c>
      <c r="J7517" s="0" t="n">
        <v>0</v>
      </c>
    </row>
    <row r="7518" customFormat="false" ht="13.8" hidden="false" customHeight="false" outlineLevel="0" collapsed="false">
      <c r="A7518" s="55" t="s">
        <v>168</v>
      </c>
      <c r="B7518" s="65" t="s">
        <v>2842</v>
      </c>
      <c r="C7518" s="55" t="str">
        <f aca="false">LEFT(B7518,4)</f>
        <v>2011</v>
      </c>
      <c r="D7518" s="55" t="str">
        <f aca="false">MID(B7518,6,2)</f>
        <v>06</v>
      </c>
      <c r="E7518" s="0" t="n">
        <v>83.230003</v>
      </c>
      <c r="F7518" s="0" t="n">
        <v>83.230003</v>
      </c>
      <c r="G7518" s="0" t="n">
        <v>83.230003</v>
      </c>
      <c r="H7518" s="0" t="n">
        <v>83.230003</v>
      </c>
      <c r="I7518" s="0" t="n">
        <v>56.998161</v>
      </c>
      <c r="J7518" s="0" t="n">
        <v>0</v>
      </c>
    </row>
    <row r="7519" customFormat="false" ht="13.8" hidden="false" customHeight="false" outlineLevel="0" collapsed="false">
      <c r="A7519" s="55" t="s">
        <v>168</v>
      </c>
      <c r="B7519" s="65" t="s">
        <v>2843</v>
      </c>
      <c r="C7519" s="55" t="str">
        <f aca="false">LEFT(B7519,4)</f>
        <v>2011</v>
      </c>
      <c r="D7519" s="55" t="str">
        <f aca="false">MID(B7519,6,2)</f>
        <v>06</v>
      </c>
      <c r="E7519" s="0" t="n">
        <v>84.029999</v>
      </c>
      <c r="F7519" s="0" t="n">
        <v>84.029999</v>
      </c>
      <c r="G7519" s="0" t="n">
        <v>84.029999</v>
      </c>
      <c r="H7519" s="0" t="n">
        <v>84.029999</v>
      </c>
      <c r="I7519" s="0" t="n">
        <v>57.546028</v>
      </c>
      <c r="J7519" s="0" t="n">
        <v>0</v>
      </c>
    </row>
    <row r="7520" customFormat="false" ht="13.8" hidden="false" customHeight="false" outlineLevel="0" collapsed="false">
      <c r="A7520" s="55" t="s">
        <v>168</v>
      </c>
      <c r="B7520" s="65" t="s">
        <v>2844</v>
      </c>
      <c r="C7520" s="55" t="str">
        <f aca="false">LEFT(B7520,4)</f>
        <v>2011</v>
      </c>
      <c r="D7520" s="55" t="str">
        <f aca="false">MID(B7520,6,2)</f>
        <v>06</v>
      </c>
      <c r="E7520" s="0" t="n">
        <v>85.089996</v>
      </c>
      <c r="F7520" s="0" t="n">
        <v>85.089996</v>
      </c>
      <c r="G7520" s="0" t="n">
        <v>85.089996</v>
      </c>
      <c r="H7520" s="0" t="n">
        <v>85.089996</v>
      </c>
      <c r="I7520" s="0" t="n">
        <v>58.271935</v>
      </c>
      <c r="J7520" s="0" t="n">
        <v>0</v>
      </c>
    </row>
    <row r="7521" customFormat="false" ht="13.8" hidden="false" customHeight="false" outlineLevel="0" collapsed="false">
      <c r="A7521" s="55" t="s">
        <v>168</v>
      </c>
      <c r="B7521" s="65" t="s">
        <v>2845</v>
      </c>
      <c r="C7521" s="55" t="str">
        <f aca="false">LEFT(B7521,4)</f>
        <v>2011</v>
      </c>
      <c r="D7521" s="55" t="str">
        <f aca="false">MID(B7521,6,2)</f>
        <v>06</v>
      </c>
      <c r="E7521" s="0" t="n">
        <v>85.75</v>
      </c>
      <c r="F7521" s="0" t="n">
        <v>85.75</v>
      </c>
      <c r="G7521" s="0" t="n">
        <v>85.75</v>
      </c>
      <c r="H7521" s="0" t="n">
        <v>85.75</v>
      </c>
      <c r="I7521" s="0" t="n">
        <v>58.72393</v>
      </c>
      <c r="J7521" s="0" t="n">
        <v>0</v>
      </c>
    </row>
    <row r="7522" customFormat="false" ht="13.8" hidden="false" customHeight="false" outlineLevel="0" collapsed="false">
      <c r="A7522" s="55" t="s">
        <v>168</v>
      </c>
      <c r="B7522" s="65" t="s">
        <v>2846</v>
      </c>
      <c r="C7522" s="55" t="str">
        <f aca="false">LEFT(B7522,4)</f>
        <v>2011</v>
      </c>
      <c r="D7522" s="55" t="str">
        <f aca="false">MID(B7522,6,2)</f>
        <v>06</v>
      </c>
      <c r="E7522" s="0" t="n">
        <v>85.419998</v>
      </c>
      <c r="F7522" s="0" t="n">
        <v>85.419998</v>
      </c>
      <c r="G7522" s="0" t="n">
        <v>85.419998</v>
      </c>
      <c r="H7522" s="0" t="n">
        <v>85.419998</v>
      </c>
      <c r="I7522" s="0" t="n">
        <v>58.497929</v>
      </c>
      <c r="J7522" s="0" t="n">
        <v>0</v>
      </c>
    </row>
    <row r="7523" customFormat="false" ht="13.8" hidden="false" customHeight="false" outlineLevel="0" collapsed="false">
      <c r="A7523" s="55" t="s">
        <v>168</v>
      </c>
      <c r="B7523" s="65" t="s">
        <v>2847</v>
      </c>
      <c r="C7523" s="55" t="str">
        <f aca="false">LEFT(B7523,4)</f>
        <v>2011</v>
      </c>
      <c r="D7523" s="55" t="str">
        <f aca="false">MID(B7523,6,2)</f>
        <v>06</v>
      </c>
      <c r="E7523" s="0" t="n">
        <v>82.949997</v>
      </c>
      <c r="F7523" s="0" t="n">
        <v>82.949997</v>
      </c>
      <c r="G7523" s="0" t="n">
        <v>82.949997</v>
      </c>
      <c r="H7523" s="0" t="n">
        <v>82.949997</v>
      </c>
      <c r="I7523" s="0" t="n">
        <v>57.280499</v>
      </c>
      <c r="J7523" s="0" t="n">
        <v>0</v>
      </c>
    </row>
    <row r="7524" customFormat="false" ht="13.8" hidden="false" customHeight="false" outlineLevel="0" collapsed="false">
      <c r="A7524" s="55" t="s">
        <v>168</v>
      </c>
      <c r="B7524" s="65" t="s">
        <v>2848</v>
      </c>
      <c r="C7524" s="55" t="str">
        <f aca="false">LEFT(B7524,4)</f>
        <v>2011</v>
      </c>
      <c r="D7524" s="55" t="str">
        <f aca="false">MID(B7524,6,2)</f>
        <v>06</v>
      </c>
      <c r="E7524" s="0" t="n">
        <v>82.959999</v>
      </c>
      <c r="F7524" s="0" t="n">
        <v>82.959999</v>
      </c>
      <c r="G7524" s="0" t="n">
        <v>82.959999</v>
      </c>
      <c r="H7524" s="0" t="n">
        <v>82.959999</v>
      </c>
      <c r="I7524" s="0" t="n">
        <v>57.287426</v>
      </c>
      <c r="J7524" s="0" t="n">
        <v>0</v>
      </c>
    </row>
    <row r="7525" customFormat="false" ht="13.8" hidden="false" customHeight="false" outlineLevel="0" collapsed="false">
      <c r="A7525" s="55" t="s">
        <v>168</v>
      </c>
      <c r="B7525" s="65" t="s">
        <v>2849</v>
      </c>
      <c r="C7525" s="55" t="str">
        <f aca="false">LEFT(B7525,4)</f>
        <v>2011</v>
      </c>
      <c r="D7525" s="55" t="str">
        <f aca="false">MID(B7525,6,2)</f>
        <v>06</v>
      </c>
      <c r="E7525" s="0" t="n">
        <v>83.419998</v>
      </c>
      <c r="F7525" s="0" t="n">
        <v>83.419998</v>
      </c>
      <c r="G7525" s="0" t="n">
        <v>83.419998</v>
      </c>
      <c r="H7525" s="0" t="n">
        <v>83.419998</v>
      </c>
      <c r="I7525" s="0" t="n">
        <v>57.605057</v>
      </c>
      <c r="J7525" s="0" t="n">
        <v>0</v>
      </c>
    </row>
    <row r="7526" customFormat="false" ht="13.8" hidden="false" customHeight="false" outlineLevel="0" collapsed="false">
      <c r="A7526" s="55" t="s">
        <v>168</v>
      </c>
      <c r="B7526" s="65" t="s">
        <v>2850</v>
      </c>
      <c r="C7526" s="55" t="str">
        <f aca="false">LEFT(B7526,4)</f>
        <v>2011</v>
      </c>
      <c r="D7526" s="55" t="str">
        <f aca="false">MID(B7526,6,2)</f>
        <v>06</v>
      </c>
      <c r="E7526" s="0" t="n">
        <v>84.07</v>
      </c>
      <c r="F7526" s="0" t="n">
        <v>84.07</v>
      </c>
      <c r="G7526" s="0" t="n">
        <v>84.07</v>
      </c>
      <c r="H7526" s="0" t="n">
        <v>84.07</v>
      </c>
      <c r="I7526" s="0" t="n">
        <v>58.053925</v>
      </c>
      <c r="J7526" s="0" t="n">
        <v>0</v>
      </c>
    </row>
    <row r="7527" customFormat="false" ht="13.8" hidden="false" customHeight="false" outlineLevel="0" collapsed="false">
      <c r="A7527" s="55" t="s">
        <v>168</v>
      </c>
      <c r="B7527" s="65" t="s">
        <v>2851</v>
      </c>
      <c r="C7527" s="55" t="str">
        <f aca="false">LEFT(B7527,4)</f>
        <v>2011</v>
      </c>
      <c r="D7527" s="55" t="str">
        <f aca="false">MID(B7527,6,2)</f>
        <v>06</v>
      </c>
      <c r="E7527" s="0" t="n">
        <v>84.970001</v>
      </c>
      <c r="F7527" s="0" t="n">
        <v>84.970001</v>
      </c>
      <c r="G7527" s="0" t="n">
        <v>84.970001</v>
      </c>
      <c r="H7527" s="0" t="n">
        <v>84.970001</v>
      </c>
      <c r="I7527" s="0" t="n">
        <v>58.6754</v>
      </c>
      <c r="J7527" s="0" t="n">
        <v>0</v>
      </c>
    </row>
    <row r="7528" customFormat="false" ht="13.8" hidden="false" customHeight="false" outlineLevel="0" collapsed="false">
      <c r="A7528" s="55" t="s">
        <v>168</v>
      </c>
      <c r="B7528" s="65" t="s">
        <v>2852</v>
      </c>
      <c r="C7528" s="55" t="str">
        <f aca="false">LEFT(B7528,4)</f>
        <v>2011</v>
      </c>
      <c r="D7528" s="55" t="str">
        <f aca="false">MID(B7528,6,2)</f>
        <v>06</v>
      </c>
      <c r="E7528" s="0" t="n">
        <v>85.169998</v>
      </c>
      <c r="F7528" s="0" t="n">
        <v>85.169998</v>
      </c>
      <c r="G7528" s="0" t="n">
        <v>85.169998</v>
      </c>
      <c r="H7528" s="0" t="n">
        <v>85.169998</v>
      </c>
      <c r="I7528" s="0" t="n">
        <v>58.813519</v>
      </c>
      <c r="J7528" s="0" t="n">
        <v>0</v>
      </c>
    </row>
    <row r="7529" customFormat="false" ht="13.8" hidden="false" customHeight="false" outlineLevel="0" collapsed="false">
      <c r="A7529" s="55" t="s">
        <v>168</v>
      </c>
      <c r="B7529" s="65" t="s">
        <v>2853</v>
      </c>
      <c r="C7529" s="55" t="str">
        <f aca="false">LEFT(B7529,4)</f>
        <v>2011</v>
      </c>
      <c r="D7529" s="55" t="str">
        <f aca="false">MID(B7529,6,2)</f>
        <v>07</v>
      </c>
      <c r="E7529" s="0" t="n">
        <v>86.739998</v>
      </c>
      <c r="F7529" s="0" t="n">
        <v>86.739998</v>
      </c>
      <c r="G7529" s="0" t="n">
        <v>86.739998</v>
      </c>
      <c r="H7529" s="0" t="n">
        <v>86.739998</v>
      </c>
      <c r="I7529" s="0" t="n">
        <v>59.897671</v>
      </c>
      <c r="J7529" s="0" t="n">
        <v>0</v>
      </c>
    </row>
    <row r="7530" customFormat="false" ht="13.8" hidden="false" customHeight="false" outlineLevel="0" collapsed="false">
      <c r="A7530" s="55" t="s">
        <v>168</v>
      </c>
      <c r="B7530" s="65" t="s">
        <v>2854</v>
      </c>
      <c r="C7530" s="55" t="str">
        <f aca="false">LEFT(B7530,4)</f>
        <v>2011</v>
      </c>
      <c r="D7530" s="55" t="str">
        <f aca="false">MID(B7530,6,2)</f>
        <v>07</v>
      </c>
      <c r="E7530" s="0" t="n">
        <v>87.400002</v>
      </c>
      <c r="F7530" s="0" t="n">
        <v>87.400002</v>
      </c>
      <c r="G7530" s="0" t="n">
        <v>87.400002</v>
      </c>
      <c r="H7530" s="0" t="n">
        <v>87.400002</v>
      </c>
      <c r="I7530" s="0" t="n">
        <v>60.353439</v>
      </c>
      <c r="J7530" s="0" t="n">
        <v>0</v>
      </c>
    </row>
    <row r="7531" customFormat="false" ht="13.8" hidden="false" customHeight="false" outlineLevel="0" collapsed="false">
      <c r="A7531" s="55" t="s">
        <v>168</v>
      </c>
      <c r="B7531" s="65" t="s">
        <v>2855</v>
      </c>
      <c r="C7531" s="55" t="str">
        <f aca="false">LEFT(B7531,4)</f>
        <v>2011</v>
      </c>
      <c r="D7531" s="55" t="str">
        <f aca="false">MID(B7531,6,2)</f>
        <v>07</v>
      </c>
      <c r="E7531" s="0" t="n">
        <v>88.029999</v>
      </c>
      <c r="F7531" s="0" t="n">
        <v>88.029999</v>
      </c>
      <c r="G7531" s="0" t="n">
        <v>88.029999</v>
      </c>
      <c r="H7531" s="0" t="n">
        <v>88.029999</v>
      </c>
      <c r="I7531" s="0" t="n">
        <v>60.788456</v>
      </c>
      <c r="J7531" s="0" t="n">
        <v>0</v>
      </c>
    </row>
    <row r="7532" customFormat="false" ht="13.8" hidden="false" customHeight="false" outlineLevel="0" collapsed="false">
      <c r="A7532" s="55" t="s">
        <v>168</v>
      </c>
      <c r="B7532" s="65" t="s">
        <v>2856</v>
      </c>
      <c r="C7532" s="55" t="str">
        <f aca="false">LEFT(B7532,4)</f>
        <v>2011</v>
      </c>
      <c r="D7532" s="55" t="str">
        <f aca="false">MID(B7532,6,2)</f>
        <v>07</v>
      </c>
      <c r="E7532" s="0" t="n">
        <v>89.129997</v>
      </c>
      <c r="F7532" s="0" t="n">
        <v>89.129997</v>
      </c>
      <c r="G7532" s="0" t="n">
        <v>89.129997</v>
      </c>
      <c r="H7532" s="0" t="n">
        <v>89.129997</v>
      </c>
      <c r="I7532" s="0" t="n">
        <v>61.548061</v>
      </c>
      <c r="J7532" s="0" t="n">
        <v>0</v>
      </c>
    </row>
    <row r="7533" customFormat="false" ht="13.8" hidden="false" customHeight="false" outlineLevel="0" collapsed="false">
      <c r="A7533" s="55" t="s">
        <v>168</v>
      </c>
      <c r="B7533" s="65" t="s">
        <v>2857</v>
      </c>
      <c r="C7533" s="55" t="str">
        <f aca="false">LEFT(B7533,4)</f>
        <v>2011</v>
      </c>
      <c r="D7533" s="55" t="str">
        <f aca="false">MID(B7533,6,2)</f>
        <v>07</v>
      </c>
      <c r="E7533" s="0" t="n">
        <v>88.900002</v>
      </c>
      <c r="F7533" s="0" t="n">
        <v>88.900002</v>
      </c>
      <c r="G7533" s="0" t="n">
        <v>88.900002</v>
      </c>
      <c r="H7533" s="0" t="n">
        <v>88.900002</v>
      </c>
      <c r="I7533" s="0" t="n">
        <v>61.389236</v>
      </c>
      <c r="J7533" s="0" t="n">
        <v>0</v>
      </c>
    </row>
    <row r="7534" customFormat="false" ht="13.8" hidden="false" customHeight="false" outlineLevel="0" collapsed="false">
      <c r="A7534" s="55" t="s">
        <v>168</v>
      </c>
      <c r="B7534" s="65" t="s">
        <v>2858</v>
      </c>
      <c r="C7534" s="55" t="str">
        <f aca="false">LEFT(B7534,4)</f>
        <v>2011</v>
      </c>
      <c r="D7534" s="55" t="str">
        <f aca="false">MID(B7534,6,2)</f>
        <v>07</v>
      </c>
      <c r="E7534" s="0" t="n">
        <v>87.309998</v>
      </c>
      <c r="F7534" s="0" t="n">
        <v>87.309998</v>
      </c>
      <c r="G7534" s="0" t="n">
        <v>87.309998</v>
      </c>
      <c r="H7534" s="0" t="n">
        <v>87.309998</v>
      </c>
      <c r="I7534" s="0" t="n">
        <v>60.291264</v>
      </c>
      <c r="J7534" s="0" t="n">
        <v>0</v>
      </c>
    </row>
    <row r="7535" customFormat="false" ht="13.8" hidden="false" customHeight="false" outlineLevel="0" collapsed="false">
      <c r="A7535" s="55" t="s">
        <v>168</v>
      </c>
      <c r="B7535" s="65" t="s">
        <v>2859</v>
      </c>
      <c r="C7535" s="55" t="str">
        <f aca="false">LEFT(B7535,4)</f>
        <v>2011</v>
      </c>
      <c r="D7535" s="55" t="str">
        <f aca="false">MID(B7535,6,2)</f>
        <v>07</v>
      </c>
      <c r="E7535" s="0" t="n">
        <v>87.68</v>
      </c>
      <c r="F7535" s="0" t="n">
        <v>87.68</v>
      </c>
      <c r="G7535" s="0" t="n">
        <v>87.68</v>
      </c>
      <c r="H7535" s="0" t="n">
        <v>87.68</v>
      </c>
      <c r="I7535" s="0" t="n">
        <v>60.546814</v>
      </c>
      <c r="J7535" s="0" t="n">
        <v>0</v>
      </c>
    </row>
    <row r="7536" customFormat="false" ht="13.8" hidden="false" customHeight="false" outlineLevel="0" collapsed="false">
      <c r="A7536" s="55" t="s">
        <v>168</v>
      </c>
      <c r="B7536" s="65" t="s">
        <v>2860</v>
      </c>
      <c r="C7536" s="55" t="str">
        <f aca="false">LEFT(B7536,4)</f>
        <v>2011</v>
      </c>
      <c r="D7536" s="55" t="str">
        <f aca="false">MID(B7536,6,2)</f>
        <v>07</v>
      </c>
      <c r="E7536" s="0" t="n">
        <v>86.769997</v>
      </c>
      <c r="F7536" s="0" t="n">
        <v>86.769997</v>
      </c>
      <c r="G7536" s="0" t="n">
        <v>86.769997</v>
      </c>
      <c r="H7536" s="0" t="n">
        <v>86.769997</v>
      </c>
      <c r="I7536" s="0" t="n">
        <v>59.918392</v>
      </c>
      <c r="J7536" s="0" t="n">
        <v>0</v>
      </c>
    </row>
    <row r="7537" customFormat="false" ht="13.8" hidden="false" customHeight="false" outlineLevel="0" collapsed="false">
      <c r="A7537" s="55" t="s">
        <v>168</v>
      </c>
      <c r="B7537" s="65" t="s">
        <v>2861</v>
      </c>
      <c r="C7537" s="55" t="str">
        <f aca="false">LEFT(B7537,4)</f>
        <v>2011</v>
      </c>
      <c r="D7537" s="55" t="str">
        <f aca="false">MID(B7537,6,2)</f>
        <v>07</v>
      </c>
      <c r="E7537" s="0" t="n">
        <v>85.940002</v>
      </c>
      <c r="F7537" s="0" t="n">
        <v>85.940002</v>
      </c>
      <c r="G7537" s="0" t="n">
        <v>85.940002</v>
      </c>
      <c r="H7537" s="0" t="n">
        <v>85.940002</v>
      </c>
      <c r="I7537" s="0" t="n">
        <v>59.345211</v>
      </c>
      <c r="J7537" s="0" t="n">
        <v>0</v>
      </c>
    </row>
    <row r="7538" customFormat="false" ht="13.8" hidden="false" customHeight="false" outlineLevel="0" collapsed="false">
      <c r="A7538" s="55" t="s">
        <v>168</v>
      </c>
      <c r="B7538" s="65" t="s">
        <v>2862</v>
      </c>
      <c r="C7538" s="55" t="str">
        <f aca="false">LEFT(B7538,4)</f>
        <v>2011</v>
      </c>
      <c r="D7538" s="55" t="str">
        <f aca="false">MID(B7538,6,2)</f>
        <v>07</v>
      </c>
      <c r="E7538" s="0" t="n">
        <v>86.980003</v>
      </c>
      <c r="F7538" s="0" t="n">
        <v>86.980003</v>
      </c>
      <c r="G7538" s="0" t="n">
        <v>86.980003</v>
      </c>
      <c r="H7538" s="0" t="n">
        <v>86.980003</v>
      </c>
      <c r="I7538" s="0" t="n">
        <v>60.063389</v>
      </c>
      <c r="J7538" s="0" t="n">
        <v>0</v>
      </c>
    </row>
    <row r="7539" customFormat="false" ht="13.8" hidden="false" customHeight="false" outlineLevel="0" collapsed="false">
      <c r="A7539" s="55" t="s">
        <v>168</v>
      </c>
      <c r="B7539" s="65" t="s">
        <v>2863</v>
      </c>
      <c r="C7539" s="55" t="str">
        <f aca="false">LEFT(B7539,4)</f>
        <v>2011</v>
      </c>
      <c r="D7539" s="55" t="str">
        <f aca="false">MID(B7539,6,2)</f>
        <v>07</v>
      </c>
      <c r="E7539" s="0" t="n">
        <v>86.309998</v>
      </c>
      <c r="F7539" s="0" t="n">
        <v>86.309998</v>
      </c>
      <c r="G7539" s="0" t="n">
        <v>86.309998</v>
      </c>
      <c r="H7539" s="0" t="n">
        <v>86.309998</v>
      </c>
      <c r="I7539" s="0" t="n">
        <v>59.600731</v>
      </c>
      <c r="J7539" s="0" t="n">
        <v>0</v>
      </c>
    </row>
    <row r="7540" customFormat="false" ht="13.8" hidden="false" customHeight="false" outlineLevel="0" collapsed="false">
      <c r="A7540" s="55" t="s">
        <v>168</v>
      </c>
      <c r="B7540" s="65" t="s">
        <v>2864</v>
      </c>
      <c r="C7540" s="55" t="str">
        <f aca="false">LEFT(B7540,4)</f>
        <v>2011</v>
      </c>
      <c r="D7540" s="55" t="str">
        <f aca="false">MID(B7540,6,2)</f>
        <v>07</v>
      </c>
      <c r="E7540" s="0" t="n">
        <v>87.82</v>
      </c>
      <c r="F7540" s="0" t="n">
        <v>87.82</v>
      </c>
      <c r="G7540" s="0" t="n">
        <v>87.82</v>
      </c>
      <c r="H7540" s="0" t="n">
        <v>87.82</v>
      </c>
      <c r="I7540" s="0" t="n">
        <v>60.643436</v>
      </c>
      <c r="J7540" s="0" t="n">
        <v>0</v>
      </c>
    </row>
    <row r="7541" customFormat="false" ht="13.8" hidden="false" customHeight="false" outlineLevel="0" collapsed="false">
      <c r="A7541" s="55" t="s">
        <v>168</v>
      </c>
      <c r="B7541" s="65" t="s">
        <v>2865</v>
      </c>
      <c r="C7541" s="55" t="str">
        <f aca="false">LEFT(B7541,4)</f>
        <v>2011</v>
      </c>
      <c r="D7541" s="55" t="str">
        <f aca="false">MID(B7541,6,2)</f>
        <v>07</v>
      </c>
      <c r="E7541" s="0" t="n">
        <v>88.449997</v>
      </c>
      <c r="F7541" s="0" t="n">
        <v>88.449997</v>
      </c>
      <c r="G7541" s="0" t="n">
        <v>88.449997</v>
      </c>
      <c r="H7541" s="0" t="n">
        <v>88.449997</v>
      </c>
      <c r="I7541" s="0" t="n">
        <v>61.078487</v>
      </c>
      <c r="J7541" s="0" t="n">
        <v>0</v>
      </c>
    </row>
    <row r="7542" customFormat="false" ht="13.8" hidden="false" customHeight="false" outlineLevel="0" collapsed="false">
      <c r="A7542" s="55" t="s">
        <v>168</v>
      </c>
      <c r="B7542" s="65" t="s">
        <v>2866</v>
      </c>
      <c r="C7542" s="55" t="str">
        <f aca="false">LEFT(B7542,4)</f>
        <v>2011</v>
      </c>
      <c r="D7542" s="55" t="str">
        <f aca="false">MID(B7542,6,2)</f>
        <v>07</v>
      </c>
      <c r="E7542" s="0" t="n">
        <v>89.190002</v>
      </c>
      <c r="F7542" s="0" t="n">
        <v>89.190002</v>
      </c>
      <c r="G7542" s="0" t="n">
        <v>89.190002</v>
      </c>
      <c r="H7542" s="0" t="n">
        <v>89.190002</v>
      </c>
      <c r="I7542" s="0" t="n">
        <v>61.589504</v>
      </c>
      <c r="J7542" s="0" t="n">
        <v>0</v>
      </c>
    </row>
    <row r="7543" customFormat="false" ht="13.8" hidden="false" customHeight="false" outlineLevel="0" collapsed="false">
      <c r="A7543" s="55" t="s">
        <v>168</v>
      </c>
      <c r="B7543" s="65" t="s">
        <v>2867</v>
      </c>
      <c r="C7543" s="55" t="str">
        <f aca="false">LEFT(B7543,4)</f>
        <v>2011</v>
      </c>
      <c r="D7543" s="55" t="str">
        <f aca="false">MID(B7543,6,2)</f>
        <v>07</v>
      </c>
      <c r="E7543" s="0" t="n">
        <v>89.610001</v>
      </c>
      <c r="F7543" s="0" t="n">
        <v>89.610001</v>
      </c>
      <c r="G7543" s="0" t="n">
        <v>89.610001</v>
      </c>
      <c r="H7543" s="0" t="n">
        <v>89.610001</v>
      </c>
      <c r="I7543" s="0" t="n">
        <v>61.87952</v>
      </c>
      <c r="J7543" s="0" t="n">
        <v>0</v>
      </c>
    </row>
    <row r="7544" customFormat="false" ht="13.8" hidden="false" customHeight="false" outlineLevel="0" collapsed="false">
      <c r="A7544" s="55" t="s">
        <v>168</v>
      </c>
      <c r="B7544" s="65" t="s">
        <v>2868</v>
      </c>
      <c r="C7544" s="55" t="str">
        <f aca="false">LEFT(B7544,4)</f>
        <v>2011</v>
      </c>
      <c r="D7544" s="55" t="str">
        <f aca="false">MID(B7544,6,2)</f>
        <v>07</v>
      </c>
      <c r="E7544" s="0" t="n">
        <v>88.669998</v>
      </c>
      <c r="F7544" s="0" t="n">
        <v>88.669998</v>
      </c>
      <c r="G7544" s="0" t="n">
        <v>88.669998</v>
      </c>
      <c r="H7544" s="0" t="n">
        <v>88.669998</v>
      </c>
      <c r="I7544" s="0" t="n">
        <v>61.230412</v>
      </c>
      <c r="J7544" s="0" t="n">
        <v>0</v>
      </c>
    </row>
    <row r="7545" customFormat="false" ht="13.8" hidden="false" customHeight="false" outlineLevel="0" collapsed="false">
      <c r="A7545" s="55" t="s">
        <v>168</v>
      </c>
      <c r="B7545" s="65" t="s">
        <v>2869</v>
      </c>
      <c r="C7545" s="55" t="str">
        <f aca="false">LEFT(B7545,4)</f>
        <v>2011</v>
      </c>
      <c r="D7545" s="55" t="str">
        <f aca="false">MID(B7545,6,2)</f>
        <v>07</v>
      </c>
      <c r="E7545" s="0" t="n">
        <v>88.870003</v>
      </c>
      <c r="F7545" s="0" t="n">
        <v>88.870003</v>
      </c>
      <c r="G7545" s="0" t="n">
        <v>88.870003</v>
      </c>
      <c r="H7545" s="0" t="n">
        <v>88.870003</v>
      </c>
      <c r="I7545" s="0" t="n">
        <v>61.368507</v>
      </c>
      <c r="J7545" s="0" t="n">
        <v>0</v>
      </c>
    </row>
    <row r="7546" customFormat="false" ht="13.8" hidden="false" customHeight="false" outlineLevel="0" collapsed="false">
      <c r="A7546" s="55" t="s">
        <v>168</v>
      </c>
      <c r="B7546" s="65" t="s">
        <v>2870</v>
      </c>
      <c r="C7546" s="55" t="str">
        <f aca="false">LEFT(B7546,4)</f>
        <v>2011</v>
      </c>
      <c r="D7546" s="55" t="str">
        <f aca="false">MID(B7546,6,2)</f>
        <v>07</v>
      </c>
      <c r="E7546" s="0" t="n">
        <v>86.339996</v>
      </c>
      <c r="F7546" s="0" t="n">
        <v>86.339996</v>
      </c>
      <c r="G7546" s="0" t="n">
        <v>86.339996</v>
      </c>
      <c r="H7546" s="0" t="n">
        <v>86.339996</v>
      </c>
      <c r="I7546" s="0" t="n">
        <v>59.621429</v>
      </c>
      <c r="J7546" s="0" t="n">
        <v>0</v>
      </c>
    </row>
    <row r="7547" customFormat="false" ht="13.8" hidden="false" customHeight="false" outlineLevel="0" collapsed="false">
      <c r="A7547" s="55" t="s">
        <v>168</v>
      </c>
      <c r="B7547" s="65" t="s">
        <v>2871</v>
      </c>
      <c r="C7547" s="55" t="str">
        <f aca="false">LEFT(B7547,4)</f>
        <v>2011</v>
      </c>
      <c r="D7547" s="55" t="str">
        <f aca="false">MID(B7547,6,2)</f>
        <v>07</v>
      </c>
      <c r="E7547" s="0" t="n">
        <v>86.470001</v>
      </c>
      <c r="F7547" s="0" t="n">
        <v>86.470001</v>
      </c>
      <c r="G7547" s="0" t="n">
        <v>86.470001</v>
      </c>
      <c r="H7547" s="0" t="n">
        <v>86.470001</v>
      </c>
      <c r="I7547" s="0" t="n">
        <v>59.711246</v>
      </c>
      <c r="J7547" s="0" t="n">
        <v>0</v>
      </c>
    </row>
    <row r="7548" customFormat="false" ht="13.8" hidden="false" customHeight="false" outlineLevel="0" collapsed="false">
      <c r="A7548" s="55" t="s">
        <v>168</v>
      </c>
      <c r="B7548" s="65" t="s">
        <v>2872</v>
      </c>
      <c r="C7548" s="55" t="str">
        <f aca="false">LEFT(B7548,4)</f>
        <v>2011</v>
      </c>
      <c r="D7548" s="55" t="str">
        <f aca="false">MID(B7548,6,2)</f>
        <v>07</v>
      </c>
      <c r="E7548" s="0" t="n">
        <v>86.510002</v>
      </c>
      <c r="F7548" s="0" t="n">
        <v>86.510002</v>
      </c>
      <c r="G7548" s="0" t="n">
        <v>86.510002</v>
      </c>
      <c r="H7548" s="0" t="n">
        <v>86.510002</v>
      </c>
      <c r="I7548" s="0" t="n">
        <v>59.738857</v>
      </c>
      <c r="J7548" s="0" t="n">
        <v>0</v>
      </c>
    </row>
    <row r="7549" customFormat="false" ht="13.8" hidden="false" customHeight="false" outlineLevel="0" collapsed="false">
      <c r="A7549" s="55" t="s">
        <v>168</v>
      </c>
      <c r="B7549" s="65" t="s">
        <v>2873</v>
      </c>
      <c r="C7549" s="55" t="str">
        <f aca="false">LEFT(B7549,4)</f>
        <v>2011</v>
      </c>
      <c r="D7549" s="55" t="str">
        <f aca="false">MID(B7549,6,2)</f>
        <v>08</v>
      </c>
      <c r="E7549" s="0" t="n">
        <v>85.139999</v>
      </c>
      <c r="F7549" s="0" t="n">
        <v>85.139999</v>
      </c>
      <c r="G7549" s="0" t="n">
        <v>85.139999</v>
      </c>
      <c r="H7549" s="0" t="n">
        <v>85.139999</v>
      </c>
      <c r="I7549" s="0" t="n">
        <v>58.792801</v>
      </c>
      <c r="J7549" s="0" t="n">
        <v>0</v>
      </c>
    </row>
    <row r="7550" customFormat="false" ht="13.8" hidden="false" customHeight="false" outlineLevel="0" collapsed="false">
      <c r="A7550" s="55" t="s">
        <v>168</v>
      </c>
      <c r="B7550" s="65" t="s">
        <v>2874</v>
      </c>
      <c r="C7550" s="55" t="str">
        <f aca="false">LEFT(B7550,4)</f>
        <v>2011</v>
      </c>
      <c r="D7550" s="55" t="str">
        <f aca="false">MID(B7550,6,2)</f>
        <v>08</v>
      </c>
      <c r="E7550" s="0" t="n">
        <v>82.400002</v>
      </c>
      <c r="F7550" s="0" t="n">
        <v>82.400002</v>
      </c>
      <c r="G7550" s="0" t="n">
        <v>82.400002</v>
      </c>
      <c r="H7550" s="0" t="n">
        <v>82.400002</v>
      </c>
      <c r="I7550" s="0" t="n">
        <v>56.900719</v>
      </c>
      <c r="J7550" s="0" t="n">
        <v>0</v>
      </c>
    </row>
    <row r="7551" customFormat="false" ht="13.8" hidden="false" customHeight="false" outlineLevel="0" collapsed="false">
      <c r="A7551" s="55" t="s">
        <v>168</v>
      </c>
      <c r="B7551" s="65" t="s">
        <v>2875</v>
      </c>
      <c r="C7551" s="55" t="str">
        <f aca="false">LEFT(B7551,4)</f>
        <v>2011</v>
      </c>
      <c r="D7551" s="55" t="str">
        <f aca="false">MID(B7551,6,2)</f>
        <v>08</v>
      </c>
      <c r="E7551" s="0" t="n">
        <v>81.860001</v>
      </c>
      <c r="F7551" s="0" t="n">
        <v>81.860001</v>
      </c>
      <c r="G7551" s="0" t="n">
        <v>81.860001</v>
      </c>
      <c r="H7551" s="0" t="n">
        <v>81.860001</v>
      </c>
      <c r="I7551" s="0" t="n">
        <v>56.527824</v>
      </c>
      <c r="J7551" s="0" t="n">
        <v>0</v>
      </c>
    </row>
    <row r="7552" customFormat="false" ht="13.8" hidden="false" customHeight="false" outlineLevel="0" collapsed="false">
      <c r="A7552" s="55" t="s">
        <v>168</v>
      </c>
      <c r="B7552" s="65" t="s">
        <v>2876</v>
      </c>
      <c r="C7552" s="55" t="str">
        <f aca="false">LEFT(B7552,4)</f>
        <v>2011</v>
      </c>
      <c r="D7552" s="55" t="str">
        <f aca="false">MID(B7552,6,2)</f>
        <v>08</v>
      </c>
      <c r="E7552" s="0" t="n">
        <v>77.709999</v>
      </c>
      <c r="F7552" s="0" t="n">
        <v>77.709999</v>
      </c>
      <c r="G7552" s="0" t="n">
        <v>77.709999</v>
      </c>
      <c r="H7552" s="0" t="n">
        <v>77.709999</v>
      </c>
      <c r="I7552" s="0" t="n">
        <v>53.662071</v>
      </c>
      <c r="J7552" s="0" t="n">
        <v>0</v>
      </c>
    </row>
    <row r="7553" customFormat="false" ht="13.8" hidden="false" customHeight="false" outlineLevel="0" collapsed="false">
      <c r="A7553" s="55" t="s">
        <v>168</v>
      </c>
      <c r="B7553" s="65" t="s">
        <v>2877</v>
      </c>
      <c r="C7553" s="55" t="str">
        <f aca="false">LEFT(B7553,4)</f>
        <v>2011</v>
      </c>
      <c r="D7553" s="55" t="str">
        <f aca="false">MID(B7553,6,2)</f>
        <v>08</v>
      </c>
      <c r="E7553" s="0" t="n">
        <v>75.82</v>
      </c>
      <c r="F7553" s="0" t="n">
        <v>75.82</v>
      </c>
      <c r="G7553" s="0" t="n">
        <v>75.82</v>
      </c>
      <c r="H7553" s="0" t="n">
        <v>75.82</v>
      </c>
      <c r="I7553" s="0" t="n">
        <v>52.356934</v>
      </c>
      <c r="J7553" s="0" t="n">
        <v>0</v>
      </c>
    </row>
    <row r="7554" customFormat="false" ht="13.8" hidden="false" customHeight="false" outlineLevel="0" collapsed="false">
      <c r="A7554" s="55" t="s">
        <v>168</v>
      </c>
      <c r="B7554" s="65" t="s">
        <v>2878</v>
      </c>
      <c r="C7554" s="55" t="str">
        <f aca="false">LEFT(B7554,4)</f>
        <v>2011</v>
      </c>
      <c r="D7554" s="55" t="str">
        <f aca="false">MID(B7554,6,2)</f>
        <v>08</v>
      </c>
      <c r="E7554" s="0" t="n">
        <v>69.010002</v>
      </c>
      <c r="F7554" s="0" t="n">
        <v>69.010002</v>
      </c>
      <c r="G7554" s="0" t="n">
        <v>69.010002</v>
      </c>
      <c r="H7554" s="0" t="n">
        <v>69.010002</v>
      </c>
      <c r="I7554" s="0" t="n">
        <v>47.654346</v>
      </c>
      <c r="J7554" s="0" t="n">
        <v>0</v>
      </c>
    </row>
    <row r="7555" customFormat="false" ht="13.8" hidden="false" customHeight="false" outlineLevel="0" collapsed="false">
      <c r="A7555" s="55" t="s">
        <v>168</v>
      </c>
      <c r="B7555" s="65" t="s">
        <v>2879</v>
      </c>
      <c r="C7555" s="55" t="str">
        <f aca="false">LEFT(B7555,4)</f>
        <v>2011</v>
      </c>
      <c r="D7555" s="55" t="str">
        <f aca="false">MID(B7555,6,2)</f>
        <v>08</v>
      </c>
      <c r="E7555" s="0" t="n">
        <v>75.790001</v>
      </c>
      <c r="F7555" s="0" t="n">
        <v>75.790001</v>
      </c>
      <c r="G7555" s="0" t="n">
        <v>75.790001</v>
      </c>
      <c r="H7555" s="0" t="n">
        <v>75.790001</v>
      </c>
      <c r="I7555" s="0" t="n">
        <v>52.336235</v>
      </c>
      <c r="J7555" s="0" t="n">
        <v>0</v>
      </c>
    </row>
    <row r="7556" customFormat="false" ht="13.8" hidden="false" customHeight="false" outlineLevel="0" collapsed="false">
      <c r="A7556" s="55" t="s">
        <v>168</v>
      </c>
      <c r="B7556" s="65" t="s">
        <v>2880</v>
      </c>
      <c r="C7556" s="55" t="str">
        <f aca="false">LEFT(B7556,4)</f>
        <v>2011</v>
      </c>
      <c r="D7556" s="55" t="str">
        <f aca="false">MID(B7556,6,2)</f>
        <v>08</v>
      </c>
      <c r="E7556" s="0" t="n">
        <v>73.830002</v>
      </c>
      <c r="F7556" s="0" t="n">
        <v>73.830002</v>
      </c>
      <c r="G7556" s="0" t="n">
        <v>73.830002</v>
      </c>
      <c r="H7556" s="0" t="n">
        <v>73.830002</v>
      </c>
      <c r="I7556" s="0" t="n">
        <v>50.982769</v>
      </c>
      <c r="J7556" s="0" t="n">
        <v>0</v>
      </c>
    </row>
    <row r="7557" customFormat="false" ht="13.8" hidden="false" customHeight="false" outlineLevel="0" collapsed="false">
      <c r="A7557" s="55" t="s">
        <v>168</v>
      </c>
      <c r="B7557" s="65" t="s">
        <v>2881</v>
      </c>
      <c r="C7557" s="55" t="str">
        <f aca="false">LEFT(B7557,4)</f>
        <v>2011</v>
      </c>
      <c r="D7557" s="55" t="str">
        <f aca="false">MID(B7557,6,2)</f>
        <v>08</v>
      </c>
      <c r="E7557" s="0" t="n">
        <v>77.839996</v>
      </c>
      <c r="F7557" s="0" t="n">
        <v>77.839996</v>
      </c>
      <c r="G7557" s="0" t="n">
        <v>77.839996</v>
      </c>
      <c r="H7557" s="0" t="n">
        <v>77.839996</v>
      </c>
      <c r="I7557" s="0" t="n">
        <v>53.751842</v>
      </c>
      <c r="J7557" s="0" t="n">
        <v>0</v>
      </c>
    </row>
    <row r="7558" customFormat="false" ht="13.8" hidden="false" customHeight="false" outlineLevel="0" collapsed="false">
      <c r="A7558" s="55" t="s">
        <v>168</v>
      </c>
      <c r="B7558" s="65" t="s">
        <v>2882</v>
      </c>
      <c r="C7558" s="55" t="str">
        <f aca="false">LEFT(B7558,4)</f>
        <v>2011</v>
      </c>
      <c r="D7558" s="55" t="str">
        <f aca="false">MID(B7558,6,2)</f>
        <v>08</v>
      </c>
      <c r="E7558" s="0" t="n">
        <v>77.629997</v>
      </c>
      <c r="F7558" s="0" t="n">
        <v>77.629997</v>
      </c>
      <c r="G7558" s="0" t="n">
        <v>77.629997</v>
      </c>
      <c r="H7558" s="0" t="n">
        <v>77.629997</v>
      </c>
      <c r="I7558" s="0" t="n">
        <v>53.606815</v>
      </c>
      <c r="J7558" s="0" t="n">
        <v>0</v>
      </c>
    </row>
    <row r="7559" customFormat="false" ht="13.8" hidden="false" customHeight="false" outlineLevel="0" collapsed="false">
      <c r="A7559" s="55" t="s">
        <v>168</v>
      </c>
      <c r="B7559" s="65" t="s">
        <v>2883</v>
      </c>
      <c r="C7559" s="55" t="str">
        <f aca="false">LEFT(B7559,4)</f>
        <v>2011</v>
      </c>
      <c r="D7559" s="55" t="str">
        <f aca="false">MID(B7559,6,2)</f>
        <v>08</v>
      </c>
      <c r="E7559" s="0" t="n">
        <v>80.589996</v>
      </c>
      <c r="F7559" s="0" t="n">
        <v>80.589996</v>
      </c>
      <c r="G7559" s="0" t="n">
        <v>80.589996</v>
      </c>
      <c r="H7559" s="0" t="n">
        <v>80.589996</v>
      </c>
      <c r="I7559" s="0" t="n">
        <v>55.650826</v>
      </c>
      <c r="J7559" s="0" t="n">
        <v>0</v>
      </c>
    </row>
    <row r="7560" customFormat="false" ht="13.8" hidden="false" customHeight="false" outlineLevel="0" collapsed="false">
      <c r="A7560" s="55" t="s">
        <v>168</v>
      </c>
      <c r="B7560" s="65" t="s">
        <v>2884</v>
      </c>
      <c r="C7560" s="55" t="str">
        <f aca="false">LEFT(B7560,4)</f>
        <v>2011</v>
      </c>
      <c r="D7560" s="55" t="str">
        <f aca="false">MID(B7560,6,2)</f>
        <v>08</v>
      </c>
      <c r="E7560" s="0" t="n">
        <v>80.230003</v>
      </c>
      <c r="F7560" s="0" t="n">
        <v>80.230003</v>
      </c>
      <c r="G7560" s="0" t="n">
        <v>80.230003</v>
      </c>
      <c r="H7560" s="0" t="n">
        <v>80.230003</v>
      </c>
      <c r="I7560" s="0" t="n">
        <v>55.402229</v>
      </c>
      <c r="J7560" s="0" t="n">
        <v>0</v>
      </c>
    </row>
    <row r="7561" customFormat="false" ht="13.8" hidden="false" customHeight="false" outlineLevel="0" collapsed="false">
      <c r="A7561" s="55" t="s">
        <v>168</v>
      </c>
      <c r="B7561" s="65" t="s">
        <v>2885</v>
      </c>
      <c r="C7561" s="55" t="str">
        <f aca="false">LEFT(B7561,4)</f>
        <v>2011</v>
      </c>
      <c r="D7561" s="55" t="str">
        <f aca="false">MID(B7561,6,2)</f>
        <v>08</v>
      </c>
      <c r="E7561" s="0" t="n">
        <v>80.470001</v>
      </c>
      <c r="F7561" s="0" t="n">
        <v>80.470001</v>
      </c>
      <c r="G7561" s="0" t="n">
        <v>80.470001</v>
      </c>
      <c r="H7561" s="0" t="n">
        <v>80.470001</v>
      </c>
      <c r="I7561" s="0" t="n">
        <v>55.567982</v>
      </c>
      <c r="J7561" s="0" t="n">
        <v>0</v>
      </c>
    </row>
    <row r="7562" customFormat="false" ht="13.8" hidden="false" customHeight="false" outlineLevel="0" collapsed="false">
      <c r="A7562" s="55" t="s">
        <v>168</v>
      </c>
      <c r="B7562" s="65" t="s">
        <v>2886</v>
      </c>
      <c r="C7562" s="55" t="str">
        <f aca="false">LEFT(B7562,4)</f>
        <v>2011</v>
      </c>
      <c r="D7562" s="55" t="str">
        <f aca="false">MID(B7562,6,2)</f>
        <v>08</v>
      </c>
      <c r="E7562" s="0" t="n">
        <v>76.760002</v>
      </c>
      <c r="F7562" s="0" t="n">
        <v>76.760002</v>
      </c>
      <c r="G7562" s="0" t="n">
        <v>76.760002</v>
      </c>
      <c r="H7562" s="0" t="n">
        <v>76.760002</v>
      </c>
      <c r="I7562" s="0" t="n">
        <v>53.006058</v>
      </c>
      <c r="J7562" s="0" t="n">
        <v>0</v>
      </c>
    </row>
    <row r="7563" customFormat="false" ht="13.8" hidden="false" customHeight="false" outlineLevel="0" collapsed="false">
      <c r="A7563" s="55" t="s">
        <v>168</v>
      </c>
      <c r="B7563" s="65" t="s">
        <v>2887</v>
      </c>
      <c r="C7563" s="55" t="str">
        <f aca="false">LEFT(B7563,4)</f>
        <v>2011</v>
      </c>
      <c r="D7563" s="55" t="str">
        <f aca="false">MID(B7563,6,2)</f>
        <v>08</v>
      </c>
      <c r="E7563" s="0" t="n">
        <v>75.32</v>
      </c>
      <c r="F7563" s="0" t="n">
        <v>75.32</v>
      </c>
      <c r="G7563" s="0" t="n">
        <v>75.32</v>
      </c>
      <c r="H7563" s="0" t="n">
        <v>75.32</v>
      </c>
      <c r="I7563" s="0" t="n">
        <v>52.011669</v>
      </c>
      <c r="J7563" s="0" t="n">
        <v>0</v>
      </c>
    </row>
    <row r="7564" customFormat="false" ht="13.8" hidden="false" customHeight="false" outlineLevel="0" collapsed="false">
      <c r="A7564" s="55" t="s">
        <v>168</v>
      </c>
      <c r="B7564" s="65" t="s">
        <v>2888</v>
      </c>
      <c r="C7564" s="55" t="str">
        <f aca="false">LEFT(B7564,4)</f>
        <v>2011</v>
      </c>
      <c r="D7564" s="55" t="str">
        <f aca="false">MID(B7564,6,2)</f>
        <v>08</v>
      </c>
      <c r="E7564" s="0" t="n">
        <v>75.5</v>
      </c>
      <c r="F7564" s="0" t="n">
        <v>75.5</v>
      </c>
      <c r="G7564" s="0" t="n">
        <v>75.5</v>
      </c>
      <c r="H7564" s="0" t="n">
        <v>75.5</v>
      </c>
      <c r="I7564" s="0" t="n">
        <v>52.135971</v>
      </c>
      <c r="J7564" s="0" t="n">
        <v>0</v>
      </c>
    </row>
    <row r="7565" customFormat="false" ht="13.8" hidden="false" customHeight="false" outlineLevel="0" collapsed="false">
      <c r="A7565" s="55" t="s">
        <v>168</v>
      </c>
      <c r="B7565" s="65" t="s">
        <v>2889</v>
      </c>
      <c r="C7565" s="55" t="str">
        <f aca="false">LEFT(B7565,4)</f>
        <v>2011</v>
      </c>
      <c r="D7565" s="55" t="str">
        <f aca="false">MID(B7565,6,2)</f>
        <v>08</v>
      </c>
      <c r="E7565" s="0" t="n">
        <v>77.449997</v>
      </c>
      <c r="F7565" s="0" t="n">
        <v>77.449997</v>
      </c>
      <c r="G7565" s="0" t="n">
        <v>77.449997</v>
      </c>
      <c r="H7565" s="0" t="n">
        <v>77.449997</v>
      </c>
      <c r="I7565" s="0" t="n">
        <v>53.482536</v>
      </c>
      <c r="J7565" s="0" t="n">
        <v>0</v>
      </c>
    </row>
    <row r="7566" customFormat="false" ht="13.8" hidden="false" customHeight="false" outlineLevel="0" collapsed="false">
      <c r="A7566" s="55" t="s">
        <v>168</v>
      </c>
      <c r="B7566" s="65" t="s">
        <v>2890</v>
      </c>
      <c r="C7566" s="55" t="str">
        <f aca="false">LEFT(B7566,4)</f>
        <v>2011</v>
      </c>
      <c r="D7566" s="55" t="str">
        <f aca="false">MID(B7566,6,2)</f>
        <v>08</v>
      </c>
      <c r="E7566" s="0" t="n">
        <v>78.470001</v>
      </c>
      <c r="F7566" s="0" t="n">
        <v>78.470001</v>
      </c>
      <c r="G7566" s="0" t="n">
        <v>78.470001</v>
      </c>
      <c r="H7566" s="0" t="n">
        <v>78.470001</v>
      </c>
      <c r="I7566" s="0" t="n">
        <v>54.186901</v>
      </c>
      <c r="J7566" s="0" t="n">
        <v>0</v>
      </c>
    </row>
    <row r="7567" customFormat="false" ht="13.8" hidden="false" customHeight="false" outlineLevel="0" collapsed="false">
      <c r="A7567" s="55" t="s">
        <v>168</v>
      </c>
      <c r="B7567" s="65" t="s">
        <v>2891</v>
      </c>
      <c r="C7567" s="55" t="str">
        <f aca="false">LEFT(B7567,4)</f>
        <v>2011</v>
      </c>
      <c r="D7567" s="55" t="str">
        <f aca="false">MID(B7567,6,2)</f>
        <v>08</v>
      </c>
      <c r="E7567" s="0" t="n">
        <v>76.879997</v>
      </c>
      <c r="F7567" s="0" t="n">
        <v>76.879997</v>
      </c>
      <c r="G7567" s="0" t="n">
        <v>76.879997</v>
      </c>
      <c r="H7567" s="0" t="n">
        <v>76.879997</v>
      </c>
      <c r="I7567" s="0" t="n">
        <v>53.088913</v>
      </c>
      <c r="J7567" s="0" t="n">
        <v>0</v>
      </c>
    </row>
    <row r="7568" customFormat="false" ht="13.8" hidden="false" customHeight="false" outlineLevel="0" collapsed="false">
      <c r="A7568" s="55" t="s">
        <v>168</v>
      </c>
      <c r="B7568" s="65" t="s">
        <v>2892</v>
      </c>
      <c r="C7568" s="55" t="str">
        <f aca="false">LEFT(B7568,4)</f>
        <v>2011</v>
      </c>
      <c r="D7568" s="55" t="str">
        <f aca="false">MID(B7568,6,2)</f>
        <v>08</v>
      </c>
      <c r="E7568" s="0" t="n">
        <v>78</v>
      </c>
      <c r="F7568" s="0" t="n">
        <v>78</v>
      </c>
      <c r="G7568" s="0" t="n">
        <v>78</v>
      </c>
      <c r="H7568" s="0" t="n">
        <v>78</v>
      </c>
      <c r="I7568" s="0" t="n">
        <v>53.862309</v>
      </c>
      <c r="J7568" s="0" t="n">
        <v>0</v>
      </c>
    </row>
    <row r="7569" customFormat="false" ht="13.8" hidden="false" customHeight="false" outlineLevel="0" collapsed="false">
      <c r="A7569" s="55" t="s">
        <v>168</v>
      </c>
      <c r="B7569" s="65" t="s">
        <v>2893</v>
      </c>
      <c r="C7569" s="55" t="str">
        <f aca="false">LEFT(B7569,4)</f>
        <v>2011</v>
      </c>
      <c r="D7569" s="55" t="str">
        <f aca="false">MID(B7569,6,2)</f>
        <v>08</v>
      </c>
      <c r="E7569" s="0" t="n">
        <v>80.589996</v>
      </c>
      <c r="F7569" s="0" t="n">
        <v>80.589996</v>
      </c>
      <c r="G7569" s="0" t="n">
        <v>80.589996</v>
      </c>
      <c r="H7569" s="0" t="n">
        <v>80.589996</v>
      </c>
      <c r="I7569" s="0" t="n">
        <v>55.650826</v>
      </c>
      <c r="J7569" s="0" t="n">
        <v>0</v>
      </c>
    </row>
    <row r="7570" customFormat="false" ht="13.8" hidden="false" customHeight="false" outlineLevel="0" collapsed="false">
      <c r="A7570" s="55" t="s">
        <v>168</v>
      </c>
      <c r="B7570" s="65" t="s">
        <v>2894</v>
      </c>
      <c r="C7570" s="55" t="str">
        <f aca="false">LEFT(B7570,4)</f>
        <v>2011</v>
      </c>
      <c r="D7570" s="55" t="str">
        <f aca="false">MID(B7570,6,2)</f>
        <v>08</v>
      </c>
      <c r="E7570" s="0" t="n">
        <v>80.879997</v>
      </c>
      <c r="F7570" s="0" t="n">
        <v>80.879997</v>
      </c>
      <c r="G7570" s="0" t="n">
        <v>80.879997</v>
      </c>
      <c r="H7570" s="0" t="n">
        <v>80.879997</v>
      </c>
      <c r="I7570" s="0" t="n">
        <v>55.85107</v>
      </c>
      <c r="J7570" s="0" t="n">
        <v>0</v>
      </c>
    </row>
    <row r="7571" customFormat="false" ht="13.8" hidden="false" customHeight="false" outlineLevel="0" collapsed="false">
      <c r="A7571" s="55" t="s">
        <v>168</v>
      </c>
      <c r="B7571" s="65" t="s">
        <v>2895</v>
      </c>
      <c r="C7571" s="55" t="str">
        <f aca="false">LEFT(B7571,4)</f>
        <v>2011</v>
      </c>
      <c r="D7571" s="55" t="str">
        <f aca="false">MID(B7571,6,2)</f>
        <v>08</v>
      </c>
      <c r="E7571" s="0" t="n">
        <v>81.720001</v>
      </c>
      <c r="F7571" s="0" t="n">
        <v>81.720001</v>
      </c>
      <c r="G7571" s="0" t="n">
        <v>81.720001</v>
      </c>
      <c r="H7571" s="0" t="n">
        <v>81.720001</v>
      </c>
      <c r="I7571" s="0" t="n">
        <v>56.431149</v>
      </c>
      <c r="J7571" s="0" t="n">
        <v>0</v>
      </c>
    </row>
    <row r="7572" customFormat="false" ht="13.8" hidden="false" customHeight="false" outlineLevel="0" collapsed="false">
      <c r="A7572" s="55" t="s">
        <v>168</v>
      </c>
      <c r="B7572" s="65" t="s">
        <v>2896</v>
      </c>
      <c r="C7572" s="55" t="str">
        <f aca="false">LEFT(B7572,4)</f>
        <v>2011</v>
      </c>
      <c r="D7572" s="55" t="str">
        <f aca="false">MID(B7572,6,2)</f>
        <v>09</v>
      </c>
      <c r="E7572" s="0" t="n">
        <v>80.410004</v>
      </c>
      <c r="F7572" s="0" t="n">
        <v>80.410004</v>
      </c>
      <c r="G7572" s="0" t="n">
        <v>80.410004</v>
      </c>
      <c r="H7572" s="0" t="n">
        <v>80.410004</v>
      </c>
      <c r="I7572" s="0" t="n">
        <v>55.526546</v>
      </c>
      <c r="J7572" s="0" t="n">
        <v>0</v>
      </c>
    </row>
    <row r="7573" customFormat="false" ht="13.8" hidden="false" customHeight="false" outlineLevel="0" collapsed="false">
      <c r="A7573" s="55" t="s">
        <v>168</v>
      </c>
      <c r="B7573" s="65" t="s">
        <v>2897</v>
      </c>
      <c r="C7573" s="55" t="str">
        <f aca="false">LEFT(B7573,4)</f>
        <v>2011</v>
      </c>
      <c r="D7573" s="55" t="str">
        <f aca="false">MID(B7573,6,2)</f>
        <v>09</v>
      </c>
      <c r="E7573" s="0" t="n">
        <v>78.400002</v>
      </c>
      <c r="F7573" s="0" t="n">
        <v>78.400002</v>
      </c>
      <c r="G7573" s="0" t="n">
        <v>78.400002</v>
      </c>
      <c r="H7573" s="0" t="n">
        <v>78.400002</v>
      </c>
      <c r="I7573" s="0" t="n">
        <v>54.138542</v>
      </c>
      <c r="J7573" s="0" t="n">
        <v>0</v>
      </c>
    </row>
    <row r="7574" customFormat="false" ht="13.8" hidden="false" customHeight="false" outlineLevel="0" collapsed="false">
      <c r="A7574" s="55" t="s">
        <v>168</v>
      </c>
      <c r="B7574" s="65" t="s">
        <v>2898</v>
      </c>
      <c r="C7574" s="55" t="str">
        <f aca="false">LEFT(B7574,4)</f>
        <v>2011</v>
      </c>
      <c r="D7574" s="55" t="str">
        <f aca="false">MID(B7574,6,2)</f>
        <v>09</v>
      </c>
      <c r="E7574" s="0" t="n">
        <v>78.209999</v>
      </c>
      <c r="F7574" s="0" t="n">
        <v>78.209999</v>
      </c>
      <c r="G7574" s="0" t="n">
        <v>78.209999</v>
      </c>
      <c r="H7574" s="0" t="n">
        <v>78.209999</v>
      </c>
      <c r="I7574" s="0" t="n">
        <v>54.007355</v>
      </c>
      <c r="J7574" s="0" t="n">
        <v>0</v>
      </c>
    </row>
    <row r="7575" customFormat="false" ht="13.8" hidden="false" customHeight="false" outlineLevel="0" collapsed="false">
      <c r="A7575" s="55" t="s">
        <v>168</v>
      </c>
      <c r="B7575" s="65" t="s">
        <v>2899</v>
      </c>
      <c r="C7575" s="55" t="str">
        <f aca="false">LEFT(B7575,4)</f>
        <v>2011</v>
      </c>
      <c r="D7575" s="55" t="str">
        <f aca="false">MID(B7575,6,2)</f>
        <v>09</v>
      </c>
      <c r="E7575" s="0" t="n">
        <v>81.279999</v>
      </c>
      <c r="F7575" s="0" t="n">
        <v>81.279999</v>
      </c>
      <c r="G7575" s="0" t="n">
        <v>81.279999</v>
      </c>
      <c r="H7575" s="0" t="n">
        <v>81.279999</v>
      </c>
      <c r="I7575" s="0" t="n">
        <v>56.127316</v>
      </c>
      <c r="J7575" s="0" t="n">
        <v>0</v>
      </c>
    </row>
    <row r="7576" customFormat="false" ht="13.8" hidden="false" customHeight="false" outlineLevel="0" collapsed="false">
      <c r="A7576" s="55" t="s">
        <v>168</v>
      </c>
      <c r="B7576" s="65" t="s">
        <v>2900</v>
      </c>
      <c r="C7576" s="55" t="str">
        <f aca="false">LEFT(B7576,4)</f>
        <v>2011</v>
      </c>
      <c r="D7576" s="55" t="str">
        <f aca="false">MID(B7576,6,2)</f>
        <v>09</v>
      </c>
      <c r="E7576" s="0" t="n">
        <v>80.550003</v>
      </c>
      <c r="F7576" s="0" t="n">
        <v>80.550003</v>
      </c>
      <c r="G7576" s="0" t="n">
        <v>80.550003</v>
      </c>
      <c r="H7576" s="0" t="n">
        <v>80.550003</v>
      </c>
      <c r="I7576" s="0" t="n">
        <v>55.623211</v>
      </c>
      <c r="J7576" s="0" t="n">
        <v>0</v>
      </c>
    </row>
    <row r="7577" customFormat="false" ht="13.8" hidden="false" customHeight="false" outlineLevel="0" collapsed="false">
      <c r="A7577" s="55" t="s">
        <v>168</v>
      </c>
      <c r="B7577" s="65" t="s">
        <v>2901</v>
      </c>
      <c r="C7577" s="55" t="str">
        <f aca="false">LEFT(B7577,4)</f>
        <v>2011</v>
      </c>
      <c r="D7577" s="55" t="str">
        <f aca="false">MID(B7577,6,2)</f>
        <v>09</v>
      </c>
      <c r="E7577" s="0" t="n">
        <v>77.940002</v>
      </c>
      <c r="F7577" s="0" t="n">
        <v>77.940002</v>
      </c>
      <c r="G7577" s="0" t="n">
        <v>77.940002</v>
      </c>
      <c r="H7577" s="0" t="n">
        <v>77.940002</v>
      </c>
      <c r="I7577" s="0" t="n">
        <v>53.820896</v>
      </c>
      <c r="J7577" s="0" t="n">
        <v>0</v>
      </c>
    </row>
    <row r="7578" customFormat="false" ht="13.8" hidden="false" customHeight="false" outlineLevel="0" collapsed="false">
      <c r="A7578" s="55" t="s">
        <v>168</v>
      </c>
      <c r="B7578" s="65" t="s">
        <v>2902</v>
      </c>
      <c r="C7578" s="55" t="str">
        <f aca="false">LEFT(B7578,4)</f>
        <v>2011</v>
      </c>
      <c r="D7578" s="55" t="str">
        <f aca="false">MID(B7578,6,2)</f>
        <v>09</v>
      </c>
      <c r="E7578" s="0" t="n">
        <v>78.279999</v>
      </c>
      <c r="F7578" s="0" t="n">
        <v>78.279999</v>
      </c>
      <c r="G7578" s="0" t="n">
        <v>78.279999</v>
      </c>
      <c r="H7578" s="0" t="n">
        <v>78.279999</v>
      </c>
      <c r="I7578" s="0" t="n">
        <v>54.055687</v>
      </c>
      <c r="J7578" s="0" t="n">
        <v>0</v>
      </c>
    </row>
    <row r="7579" customFormat="false" ht="13.8" hidden="false" customHeight="false" outlineLevel="0" collapsed="false">
      <c r="A7579" s="55" t="s">
        <v>168</v>
      </c>
      <c r="B7579" s="65" t="s">
        <v>2903</v>
      </c>
      <c r="C7579" s="55" t="str">
        <f aca="false">LEFT(B7579,4)</f>
        <v>2011</v>
      </c>
      <c r="D7579" s="55" t="str">
        <f aca="false">MID(B7579,6,2)</f>
        <v>09</v>
      </c>
      <c r="E7579" s="0" t="n">
        <v>78.580002</v>
      </c>
      <c r="F7579" s="0" t="n">
        <v>78.580002</v>
      </c>
      <c r="G7579" s="0" t="n">
        <v>78.580002</v>
      </c>
      <c r="H7579" s="0" t="n">
        <v>78.580002</v>
      </c>
      <c r="I7579" s="0" t="n">
        <v>54.26284</v>
      </c>
      <c r="J7579" s="0" t="n">
        <v>0</v>
      </c>
    </row>
    <row r="7580" customFormat="false" ht="13.8" hidden="false" customHeight="false" outlineLevel="0" collapsed="false">
      <c r="A7580" s="55" t="s">
        <v>168</v>
      </c>
      <c r="B7580" s="65" t="s">
        <v>2904</v>
      </c>
      <c r="C7580" s="55" t="str">
        <f aca="false">LEFT(B7580,4)</f>
        <v>2011</v>
      </c>
      <c r="D7580" s="55" t="str">
        <f aca="false">MID(B7580,6,2)</f>
        <v>09</v>
      </c>
      <c r="E7580" s="0" t="n">
        <v>79.029999</v>
      </c>
      <c r="F7580" s="0" t="n">
        <v>79.029999</v>
      </c>
      <c r="G7580" s="0" t="n">
        <v>79.029999</v>
      </c>
      <c r="H7580" s="0" t="n">
        <v>79.029999</v>
      </c>
      <c r="I7580" s="0" t="n">
        <v>54.573574</v>
      </c>
      <c r="J7580" s="0" t="n">
        <v>0</v>
      </c>
    </row>
    <row r="7581" customFormat="false" ht="13.8" hidden="false" customHeight="false" outlineLevel="0" collapsed="false">
      <c r="A7581" s="55" t="s">
        <v>168</v>
      </c>
      <c r="B7581" s="65" t="s">
        <v>2905</v>
      </c>
      <c r="C7581" s="55" t="str">
        <f aca="false">LEFT(B7581,4)</f>
        <v>2011</v>
      </c>
      <c r="D7581" s="55" t="str">
        <f aca="false">MID(B7581,6,2)</f>
        <v>09</v>
      </c>
      <c r="E7581" s="0" t="n">
        <v>80.309998</v>
      </c>
      <c r="F7581" s="0" t="n">
        <v>80.309998</v>
      </c>
      <c r="G7581" s="0" t="n">
        <v>80.309998</v>
      </c>
      <c r="H7581" s="0" t="n">
        <v>80.309998</v>
      </c>
      <c r="I7581" s="0" t="n">
        <v>55.457481</v>
      </c>
      <c r="J7581" s="0" t="n">
        <v>0</v>
      </c>
    </row>
    <row r="7582" customFormat="false" ht="13.8" hidden="false" customHeight="false" outlineLevel="0" collapsed="false">
      <c r="A7582" s="55" t="s">
        <v>168</v>
      </c>
      <c r="B7582" s="65" t="s">
        <v>2906</v>
      </c>
      <c r="C7582" s="55" t="str">
        <f aca="false">LEFT(B7582,4)</f>
        <v>2011</v>
      </c>
      <c r="D7582" s="55" t="str">
        <f aca="false">MID(B7582,6,2)</f>
        <v>09</v>
      </c>
      <c r="E7582" s="0" t="n">
        <v>81.050003</v>
      </c>
      <c r="F7582" s="0" t="n">
        <v>81.050003</v>
      </c>
      <c r="G7582" s="0" t="n">
        <v>81.050003</v>
      </c>
      <c r="H7582" s="0" t="n">
        <v>81.050003</v>
      </c>
      <c r="I7582" s="0" t="n">
        <v>55.968483</v>
      </c>
      <c r="J7582" s="0" t="n">
        <v>0</v>
      </c>
    </row>
    <row r="7583" customFormat="false" ht="13.8" hidden="false" customHeight="false" outlineLevel="0" collapsed="false">
      <c r="A7583" s="55" t="s">
        <v>168</v>
      </c>
      <c r="B7583" s="65" t="s">
        <v>2907</v>
      </c>
      <c r="C7583" s="55" t="str">
        <f aca="false">LEFT(B7583,4)</f>
        <v>2011</v>
      </c>
      <c r="D7583" s="55" t="str">
        <f aca="false">MID(B7583,6,2)</f>
        <v>09</v>
      </c>
      <c r="E7583" s="0" t="n">
        <v>79.25</v>
      </c>
      <c r="F7583" s="0" t="n">
        <v>79.25</v>
      </c>
      <c r="G7583" s="0" t="n">
        <v>79.25</v>
      </c>
      <c r="H7583" s="0" t="n">
        <v>79.25</v>
      </c>
      <c r="I7583" s="0" t="n">
        <v>54.725502</v>
      </c>
      <c r="J7583" s="0" t="n">
        <v>0</v>
      </c>
    </row>
    <row r="7584" customFormat="false" ht="13.8" hidden="false" customHeight="false" outlineLevel="0" collapsed="false">
      <c r="A7584" s="55" t="s">
        <v>168</v>
      </c>
      <c r="B7584" s="65" t="s">
        <v>2908</v>
      </c>
      <c r="C7584" s="55" t="str">
        <f aca="false">LEFT(B7584,4)</f>
        <v>2011</v>
      </c>
      <c r="D7584" s="55" t="str">
        <f aca="false">MID(B7584,6,2)</f>
        <v>09</v>
      </c>
      <c r="E7584" s="0" t="n">
        <v>79.150002</v>
      </c>
      <c r="F7584" s="0" t="n">
        <v>79.150002</v>
      </c>
      <c r="G7584" s="0" t="n">
        <v>79.150002</v>
      </c>
      <c r="H7584" s="0" t="n">
        <v>79.150002</v>
      </c>
      <c r="I7584" s="0" t="n">
        <v>54.656448</v>
      </c>
      <c r="J7584" s="0" t="n">
        <v>0</v>
      </c>
    </row>
    <row r="7585" customFormat="false" ht="13.8" hidden="false" customHeight="false" outlineLevel="0" collapsed="false">
      <c r="A7585" s="55" t="s">
        <v>168</v>
      </c>
      <c r="B7585" s="65" t="s">
        <v>2909</v>
      </c>
      <c r="C7585" s="55" t="str">
        <f aca="false">LEFT(B7585,4)</f>
        <v>2011</v>
      </c>
      <c r="D7585" s="55" t="str">
        <f aca="false">MID(B7585,6,2)</f>
        <v>09</v>
      </c>
      <c r="E7585" s="0" t="n">
        <v>75.029999</v>
      </c>
      <c r="F7585" s="0" t="n">
        <v>75.029999</v>
      </c>
      <c r="G7585" s="0" t="n">
        <v>75.029999</v>
      </c>
      <c r="H7585" s="0" t="n">
        <v>75.029999</v>
      </c>
      <c r="I7585" s="0" t="n">
        <v>51.811428</v>
      </c>
      <c r="J7585" s="0" t="n">
        <v>0</v>
      </c>
    </row>
    <row r="7586" customFormat="false" ht="13.8" hidden="false" customHeight="false" outlineLevel="0" collapsed="false">
      <c r="A7586" s="55" t="s">
        <v>168</v>
      </c>
      <c r="B7586" s="65" t="s">
        <v>2910</v>
      </c>
      <c r="C7586" s="55" t="str">
        <f aca="false">LEFT(B7586,4)</f>
        <v>2011</v>
      </c>
      <c r="D7586" s="55" t="str">
        <f aca="false">MID(B7586,6,2)</f>
        <v>09</v>
      </c>
      <c r="E7586" s="0" t="n">
        <v>72.379997</v>
      </c>
      <c r="F7586" s="0" t="n">
        <v>72.379997</v>
      </c>
      <c r="G7586" s="0" t="n">
        <v>72.379997</v>
      </c>
      <c r="H7586" s="0" t="n">
        <v>72.379997</v>
      </c>
      <c r="I7586" s="0" t="n">
        <v>50.454197</v>
      </c>
      <c r="J7586" s="0" t="n">
        <v>0</v>
      </c>
    </row>
    <row r="7587" customFormat="false" ht="13.8" hidden="false" customHeight="false" outlineLevel="0" collapsed="false">
      <c r="A7587" s="55" t="s">
        <v>168</v>
      </c>
      <c r="B7587" s="65" t="s">
        <v>2911</v>
      </c>
      <c r="C7587" s="55" t="str">
        <f aca="false">LEFT(B7587,4)</f>
        <v>2011</v>
      </c>
      <c r="D7587" s="55" t="str">
        <f aca="false">MID(B7587,6,2)</f>
        <v>09</v>
      </c>
      <c r="E7587" s="0" t="n">
        <v>73.160004</v>
      </c>
      <c r="F7587" s="0" t="n">
        <v>73.160004</v>
      </c>
      <c r="G7587" s="0" t="n">
        <v>73.160004</v>
      </c>
      <c r="H7587" s="0" t="n">
        <v>73.160004</v>
      </c>
      <c r="I7587" s="0" t="n">
        <v>50.997932</v>
      </c>
      <c r="J7587" s="0" t="n">
        <v>0</v>
      </c>
    </row>
    <row r="7588" customFormat="false" ht="13.8" hidden="false" customHeight="false" outlineLevel="0" collapsed="false">
      <c r="A7588" s="55" t="s">
        <v>168</v>
      </c>
      <c r="B7588" s="65" t="s">
        <v>2912</v>
      </c>
      <c r="C7588" s="55" t="str">
        <f aca="false">LEFT(B7588,4)</f>
        <v>2011</v>
      </c>
      <c r="D7588" s="55" t="str">
        <f aca="false">MID(B7588,6,2)</f>
        <v>09</v>
      </c>
      <c r="E7588" s="0" t="n">
        <v>74.18</v>
      </c>
      <c r="F7588" s="0" t="n">
        <v>74.18</v>
      </c>
      <c r="G7588" s="0" t="n">
        <v>74.18</v>
      </c>
      <c r="H7588" s="0" t="n">
        <v>74.18</v>
      </c>
      <c r="I7588" s="0" t="n">
        <v>51.708942</v>
      </c>
      <c r="J7588" s="0" t="n">
        <v>0</v>
      </c>
    </row>
    <row r="7589" customFormat="false" ht="13.8" hidden="false" customHeight="false" outlineLevel="0" collapsed="false">
      <c r="A7589" s="55" t="s">
        <v>168</v>
      </c>
      <c r="B7589" s="65" t="s">
        <v>2913</v>
      </c>
      <c r="C7589" s="55" t="str">
        <f aca="false">LEFT(B7589,4)</f>
        <v>2011</v>
      </c>
      <c r="D7589" s="55" t="str">
        <f aca="false">MID(B7589,6,2)</f>
        <v>09</v>
      </c>
      <c r="E7589" s="0" t="n">
        <v>74.949997</v>
      </c>
      <c r="F7589" s="0" t="n">
        <v>74.949997</v>
      </c>
      <c r="G7589" s="0" t="n">
        <v>74.949997</v>
      </c>
      <c r="H7589" s="0" t="n">
        <v>74.949997</v>
      </c>
      <c r="I7589" s="0" t="n">
        <v>52.245678</v>
      </c>
      <c r="J7589" s="0" t="n">
        <v>0</v>
      </c>
    </row>
    <row r="7590" customFormat="false" ht="13.8" hidden="false" customHeight="false" outlineLevel="0" collapsed="false">
      <c r="A7590" s="55" t="s">
        <v>168</v>
      </c>
      <c r="B7590" s="65" t="s">
        <v>2914</v>
      </c>
      <c r="C7590" s="55" t="str">
        <f aca="false">LEFT(B7590,4)</f>
        <v>2011</v>
      </c>
      <c r="D7590" s="55" t="str">
        <f aca="false">MID(B7590,6,2)</f>
        <v>09</v>
      </c>
      <c r="E7590" s="0" t="n">
        <v>72.860001</v>
      </c>
      <c r="F7590" s="0" t="n">
        <v>72.860001</v>
      </c>
      <c r="G7590" s="0" t="n">
        <v>72.860001</v>
      </c>
      <c r="H7590" s="0" t="n">
        <v>72.860001</v>
      </c>
      <c r="I7590" s="0" t="n">
        <v>50.788811</v>
      </c>
      <c r="J7590" s="0" t="n">
        <v>0</v>
      </c>
    </row>
    <row r="7591" customFormat="false" ht="13.8" hidden="false" customHeight="false" outlineLevel="0" collapsed="false">
      <c r="A7591" s="55" t="s">
        <v>168</v>
      </c>
      <c r="B7591" s="65" t="s">
        <v>2915</v>
      </c>
      <c r="C7591" s="55" t="str">
        <f aca="false">LEFT(B7591,4)</f>
        <v>2011</v>
      </c>
      <c r="D7591" s="55" t="str">
        <f aca="false">MID(B7591,6,2)</f>
        <v>09</v>
      </c>
      <c r="E7591" s="0" t="n">
        <v>74.220001</v>
      </c>
      <c r="F7591" s="0" t="n">
        <v>74.220001</v>
      </c>
      <c r="G7591" s="0" t="n">
        <v>74.220001</v>
      </c>
      <c r="H7591" s="0" t="n">
        <v>74.220001</v>
      </c>
      <c r="I7591" s="0" t="n">
        <v>51.736835</v>
      </c>
      <c r="J7591" s="0" t="n">
        <v>0</v>
      </c>
    </row>
    <row r="7592" customFormat="false" ht="13.8" hidden="false" customHeight="false" outlineLevel="0" collapsed="false">
      <c r="A7592" s="55" t="s">
        <v>168</v>
      </c>
      <c r="B7592" s="65" t="s">
        <v>2916</v>
      </c>
      <c r="C7592" s="55" t="str">
        <f aca="false">LEFT(B7592,4)</f>
        <v>2011</v>
      </c>
      <c r="D7592" s="55" t="str">
        <f aca="false">MID(B7592,6,2)</f>
        <v>09</v>
      </c>
      <c r="E7592" s="0" t="n">
        <v>72.080002</v>
      </c>
      <c r="F7592" s="0" t="n">
        <v>72.080002</v>
      </c>
      <c r="G7592" s="0" t="n">
        <v>72.080002</v>
      </c>
      <c r="H7592" s="0" t="n">
        <v>72.080002</v>
      </c>
      <c r="I7592" s="0" t="n">
        <v>50.24509</v>
      </c>
      <c r="J7592" s="0" t="n">
        <v>0</v>
      </c>
    </row>
    <row r="7593" customFormat="false" ht="13.8" hidden="false" customHeight="false" outlineLevel="0" collapsed="false">
      <c r="A7593" s="55" t="s">
        <v>168</v>
      </c>
      <c r="B7593" s="65" t="s">
        <v>2917</v>
      </c>
      <c r="C7593" s="55" t="str">
        <f aca="false">LEFT(B7593,4)</f>
        <v>2011</v>
      </c>
      <c r="D7593" s="55" t="str">
        <f aca="false">MID(B7593,6,2)</f>
        <v>10</v>
      </c>
      <c r="E7593" s="0" t="n">
        <v>68.589996</v>
      </c>
      <c r="F7593" s="0" t="n">
        <v>68.589996</v>
      </c>
      <c r="G7593" s="0" t="n">
        <v>68.589996</v>
      </c>
      <c r="H7593" s="0" t="n">
        <v>68.589996</v>
      </c>
      <c r="I7593" s="0" t="n">
        <v>47.81229</v>
      </c>
      <c r="J7593" s="0" t="n">
        <v>0</v>
      </c>
    </row>
    <row r="7594" customFormat="false" ht="13.8" hidden="false" customHeight="false" outlineLevel="0" collapsed="false">
      <c r="A7594" s="55" t="s">
        <v>168</v>
      </c>
      <c r="B7594" s="65" t="s">
        <v>2918</v>
      </c>
      <c r="C7594" s="55" t="str">
        <f aca="false">LEFT(B7594,4)</f>
        <v>2011</v>
      </c>
      <c r="D7594" s="55" t="str">
        <f aca="false">MID(B7594,6,2)</f>
        <v>10</v>
      </c>
      <c r="E7594" s="0" t="n">
        <v>71.580002</v>
      </c>
      <c r="F7594" s="0" t="n">
        <v>71.580002</v>
      </c>
      <c r="G7594" s="0" t="n">
        <v>71.580002</v>
      </c>
      <c r="H7594" s="0" t="n">
        <v>71.580002</v>
      </c>
      <c r="I7594" s="0" t="n">
        <v>49.896549</v>
      </c>
      <c r="J7594" s="0" t="n">
        <v>0</v>
      </c>
    </row>
    <row r="7595" customFormat="false" ht="13.8" hidden="false" customHeight="false" outlineLevel="0" collapsed="false">
      <c r="A7595" s="55" t="s">
        <v>168</v>
      </c>
      <c r="B7595" s="65" t="s">
        <v>2919</v>
      </c>
      <c r="C7595" s="55" t="str">
        <f aca="false">LEFT(B7595,4)</f>
        <v>2011</v>
      </c>
      <c r="D7595" s="55" t="str">
        <f aca="false">MID(B7595,6,2)</f>
        <v>10</v>
      </c>
      <c r="E7595" s="0" t="n">
        <v>70.870003</v>
      </c>
      <c r="F7595" s="0" t="n">
        <v>70.870003</v>
      </c>
      <c r="G7595" s="0" t="n">
        <v>70.870003</v>
      </c>
      <c r="H7595" s="0" t="n">
        <v>70.870003</v>
      </c>
      <c r="I7595" s="0" t="n">
        <v>49.401634</v>
      </c>
      <c r="J7595" s="0" t="n">
        <v>0</v>
      </c>
    </row>
    <row r="7596" customFormat="false" ht="13.8" hidden="false" customHeight="false" outlineLevel="0" collapsed="false">
      <c r="A7596" s="55" t="s">
        <v>168</v>
      </c>
      <c r="B7596" s="65" t="s">
        <v>2920</v>
      </c>
      <c r="C7596" s="55" t="str">
        <f aca="false">LEFT(B7596,4)</f>
        <v>2011</v>
      </c>
      <c r="D7596" s="55" t="str">
        <f aca="false">MID(B7596,6,2)</f>
        <v>10</v>
      </c>
      <c r="E7596" s="0" t="n">
        <v>72.839996</v>
      </c>
      <c r="F7596" s="0" t="n">
        <v>72.839996</v>
      </c>
      <c r="G7596" s="0" t="n">
        <v>72.839996</v>
      </c>
      <c r="H7596" s="0" t="n">
        <v>72.839996</v>
      </c>
      <c r="I7596" s="0" t="n">
        <v>50.774872</v>
      </c>
      <c r="J7596" s="0" t="n">
        <v>0</v>
      </c>
    </row>
    <row r="7597" customFormat="false" ht="13.8" hidden="false" customHeight="false" outlineLevel="0" collapsed="false">
      <c r="A7597" s="55" t="s">
        <v>168</v>
      </c>
      <c r="B7597" s="65" t="s">
        <v>2921</v>
      </c>
      <c r="C7597" s="55" t="str">
        <f aca="false">LEFT(B7597,4)</f>
        <v>2011</v>
      </c>
      <c r="D7597" s="55" t="str">
        <f aca="false">MID(B7597,6,2)</f>
        <v>10</v>
      </c>
      <c r="E7597" s="0" t="n">
        <v>70.610001</v>
      </c>
      <c r="F7597" s="0" t="n">
        <v>70.610001</v>
      </c>
      <c r="G7597" s="0" t="n">
        <v>70.610001</v>
      </c>
      <c r="H7597" s="0" t="n">
        <v>70.610001</v>
      </c>
      <c r="I7597" s="0" t="n">
        <v>49.220379</v>
      </c>
      <c r="J7597" s="0" t="n">
        <v>0</v>
      </c>
    </row>
    <row r="7598" customFormat="false" ht="13.8" hidden="false" customHeight="false" outlineLevel="0" collapsed="false">
      <c r="A7598" s="55" t="s">
        <v>168</v>
      </c>
      <c r="B7598" s="65" t="s">
        <v>2922</v>
      </c>
      <c r="C7598" s="55" t="str">
        <f aca="false">LEFT(B7598,4)</f>
        <v>2011</v>
      </c>
      <c r="D7598" s="55" t="str">
        <f aca="false">MID(B7598,6,2)</f>
        <v>10</v>
      </c>
      <c r="E7598" s="0" t="n">
        <v>74.25</v>
      </c>
      <c r="F7598" s="0" t="n">
        <v>74.25</v>
      </c>
      <c r="G7598" s="0" t="n">
        <v>74.25</v>
      </c>
      <c r="H7598" s="0" t="n">
        <v>74.25</v>
      </c>
      <c r="I7598" s="0" t="n">
        <v>51.757744</v>
      </c>
      <c r="J7598" s="0" t="n">
        <v>0</v>
      </c>
    </row>
    <row r="7599" customFormat="false" ht="13.8" hidden="false" customHeight="false" outlineLevel="0" collapsed="false">
      <c r="A7599" s="55" t="s">
        <v>168</v>
      </c>
      <c r="B7599" s="65" t="s">
        <v>2923</v>
      </c>
      <c r="C7599" s="55" t="str">
        <f aca="false">LEFT(B7599,4)</f>
        <v>2011</v>
      </c>
      <c r="D7599" s="55" t="str">
        <f aca="false">MID(B7599,6,2)</f>
        <v>10</v>
      </c>
      <c r="E7599" s="0" t="n">
        <v>72.730003</v>
      </c>
      <c r="F7599" s="0" t="n">
        <v>72.730003</v>
      </c>
      <c r="G7599" s="0" t="n">
        <v>72.730003</v>
      </c>
      <c r="H7599" s="0" t="n">
        <v>72.730003</v>
      </c>
      <c r="I7599" s="0" t="n">
        <v>50.698177</v>
      </c>
      <c r="J7599" s="0" t="n">
        <v>0</v>
      </c>
    </row>
    <row r="7600" customFormat="false" ht="13.8" hidden="false" customHeight="false" outlineLevel="0" collapsed="false">
      <c r="A7600" s="55" t="s">
        <v>168</v>
      </c>
      <c r="B7600" s="65" t="s">
        <v>2924</v>
      </c>
      <c r="C7600" s="55" t="str">
        <f aca="false">LEFT(B7600,4)</f>
        <v>2011</v>
      </c>
      <c r="D7600" s="55" t="str">
        <f aca="false">MID(B7600,6,2)</f>
        <v>10</v>
      </c>
      <c r="E7600" s="0" t="n">
        <v>74.089996</v>
      </c>
      <c r="F7600" s="0" t="n">
        <v>74.089996</v>
      </c>
      <c r="G7600" s="0" t="n">
        <v>74.089996</v>
      </c>
      <c r="H7600" s="0" t="n">
        <v>74.089996</v>
      </c>
      <c r="I7600" s="0" t="n">
        <v>51.646217</v>
      </c>
      <c r="J7600" s="0" t="n">
        <v>0</v>
      </c>
    </row>
    <row r="7601" customFormat="false" ht="13.8" hidden="false" customHeight="false" outlineLevel="0" collapsed="false">
      <c r="A7601" s="55" t="s">
        <v>168</v>
      </c>
      <c r="B7601" s="65" t="s">
        <v>2925</v>
      </c>
      <c r="C7601" s="55" t="str">
        <f aca="false">LEFT(B7601,4)</f>
        <v>2011</v>
      </c>
      <c r="D7601" s="55" t="str">
        <f aca="false">MID(B7601,6,2)</f>
        <v>10</v>
      </c>
      <c r="E7601" s="0" t="n">
        <v>73.440002</v>
      </c>
      <c r="F7601" s="0" t="n">
        <v>73.440002</v>
      </c>
      <c r="G7601" s="0" t="n">
        <v>73.440002</v>
      </c>
      <c r="H7601" s="0" t="n">
        <v>73.440002</v>
      </c>
      <c r="I7601" s="0" t="n">
        <v>51.193119</v>
      </c>
      <c r="J7601" s="0" t="n">
        <v>0</v>
      </c>
    </row>
    <row r="7602" customFormat="false" ht="13.8" hidden="false" customHeight="false" outlineLevel="0" collapsed="false">
      <c r="A7602" s="55" t="s">
        <v>168</v>
      </c>
      <c r="B7602" s="65" t="s">
        <v>2926</v>
      </c>
      <c r="C7602" s="55" t="str">
        <f aca="false">LEFT(B7602,4)</f>
        <v>2011</v>
      </c>
      <c r="D7602" s="55" t="str">
        <f aca="false">MID(B7602,6,2)</f>
        <v>10</v>
      </c>
      <c r="E7602" s="0" t="n">
        <v>75.32</v>
      </c>
      <c r="F7602" s="0" t="n">
        <v>75.32</v>
      </c>
      <c r="G7602" s="0" t="n">
        <v>75.32</v>
      </c>
      <c r="H7602" s="0" t="n">
        <v>75.32</v>
      </c>
      <c r="I7602" s="0" t="n">
        <v>52.503613</v>
      </c>
      <c r="J7602" s="0" t="n">
        <v>0</v>
      </c>
    </row>
    <row r="7603" customFormat="false" ht="13.8" hidden="false" customHeight="false" outlineLevel="0" collapsed="false">
      <c r="A7603" s="55" t="s">
        <v>168</v>
      </c>
      <c r="B7603" s="65" t="s">
        <v>2927</v>
      </c>
      <c r="C7603" s="55" t="str">
        <f aca="false">LEFT(B7603,4)</f>
        <v>2011</v>
      </c>
      <c r="D7603" s="55" t="str">
        <f aca="false">MID(B7603,6,2)</f>
        <v>10</v>
      </c>
      <c r="E7603" s="0" t="n">
        <v>73.419998</v>
      </c>
      <c r="F7603" s="0" t="n">
        <v>73.419998</v>
      </c>
      <c r="G7603" s="0" t="n">
        <v>73.419998</v>
      </c>
      <c r="H7603" s="0" t="n">
        <v>73.419998</v>
      </c>
      <c r="I7603" s="0" t="n">
        <v>51.179173</v>
      </c>
      <c r="J7603" s="0" t="n">
        <v>0</v>
      </c>
    </row>
    <row r="7604" customFormat="false" ht="13.8" hidden="false" customHeight="false" outlineLevel="0" collapsed="false">
      <c r="A7604" s="55" t="s">
        <v>168</v>
      </c>
      <c r="B7604" s="65" t="s">
        <v>2928</v>
      </c>
      <c r="C7604" s="55" t="str">
        <f aca="false">LEFT(B7604,4)</f>
        <v>2011</v>
      </c>
      <c r="D7604" s="55" t="str">
        <f aca="false">MID(B7604,6,2)</f>
        <v>10</v>
      </c>
      <c r="E7604" s="0" t="n">
        <v>76.169998</v>
      </c>
      <c r="F7604" s="0" t="n">
        <v>76.169998</v>
      </c>
      <c r="G7604" s="0" t="n">
        <v>76.169998</v>
      </c>
      <c r="H7604" s="0" t="n">
        <v>76.169998</v>
      </c>
      <c r="I7604" s="0" t="n">
        <v>53.09613</v>
      </c>
      <c r="J7604" s="0" t="n">
        <v>0</v>
      </c>
    </row>
    <row r="7605" customFormat="false" ht="13.8" hidden="false" customHeight="false" outlineLevel="0" collapsed="false">
      <c r="A7605" s="55" t="s">
        <v>168</v>
      </c>
      <c r="B7605" s="65" t="s">
        <v>2929</v>
      </c>
      <c r="C7605" s="55" t="str">
        <f aca="false">LEFT(B7605,4)</f>
        <v>2011</v>
      </c>
      <c r="D7605" s="55" t="str">
        <f aca="false">MID(B7605,6,2)</f>
        <v>10</v>
      </c>
      <c r="E7605" s="0" t="n">
        <v>75.199997</v>
      </c>
      <c r="F7605" s="0" t="n">
        <v>75.199997</v>
      </c>
      <c r="G7605" s="0" t="n">
        <v>75.199997</v>
      </c>
      <c r="H7605" s="0" t="n">
        <v>75.199997</v>
      </c>
      <c r="I7605" s="0" t="n">
        <v>52.419949</v>
      </c>
      <c r="J7605" s="0" t="n">
        <v>0</v>
      </c>
    </row>
    <row r="7606" customFormat="false" ht="13.8" hidden="false" customHeight="false" outlineLevel="0" collapsed="false">
      <c r="A7606" s="55" t="s">
        <v>168</v>
      </c>
      <c r="B7606" s="65" t="s">
        <v>2930</v>
      </c>
      <c r="C7606" s="55" t="str">
        <f aca="false">LEFT(B7606,4)</f>
        <v>2011</v>
      </c>
      <c r="D7606" s="55" t="str">
        <f aca="false">MID(B7606,6,2)</f>
        <v>10</v>
      </c>
      <c r="E7606" s="0" t="n">
        <v>75.699997</v>
      </c>
      <c r="F7606" s="0" t="n">
        <v>75.699997</v>
      </c>
      <c r="G7606" s="0" t="n">
        <v>75.699997</v>
      </c>
      <c r="H7606" s="0" t="n">
        <v>75.699997</v>
      </c>
      <c r="I7606" s="0" t="n">
        <v>52.768509</v>
      </c>
      <c r="J7606" s="0" t="n">
        <v>0</v>
      </c>
    </row>
    <row r="7607" customFormat="false" ht="13.8" hidden="false" customHeight="false" outlineLevel="0" collapsed="false">
      <c r="A7607" s="55" t="s">
        <v>168</v>
      </c>
      <c r="B7607" s="65" t="s">
        <v>2931</v>
      </c>
      <c r="C7607" s="55" t="str">
        <f aca="false">LEFT(B7607,4)</f>
        <v>2011</v>
      </c>
      <c r="D7607" s="55" t="str">
        <f aca="false">MID(B7607,6,2)</f>
        <v>10</v>
      </c>
      <c r="E7607" s="0" t="n">
        <v>78.199997</v>
      </c>
      <c r="F7607" s="0" t="n">
        <v>78.199997</v>
      </c>
      <c r="G7607" s="0" t="n">
        <v>78.199997</v>
      </c>
      <c r="H7607" s="0" t="n">
        <v>78.199997</v>
      </c>
      <c r="I7607" s="0" t="n">
        <v>54.511166</v>
      </c>
      <c r="J7607" s="0" t="n">
        <v>0</v>
      </c>
    </row>
    <row r="7608" customFormat="false" ht="13.8" hidden="false" customHeight="false" outlineLevel="0" collapsed="false">
      <c r="A7608" s="55" t="s">
        <v>168</v>
      </c>
      <c r="B7608" s="65" t="s">
        <v>2932</v>
      </c>
      <c r="C7608" s="55" t="str">
        <f aca="false">LEFT(B7608,4)</f>
        <v>2011</v>
      </c>
      <c r="D7608" s="55" t="str">
        <f aca="false">MID(B7608,6,2)</f>
        <v>10</v>
      </c>
      <c r="E7608" s="0" t="n">
        <v>80.150002</v>
      </c>
      <c r="F7608" s="0" t="n">
        <v>80.150002</v>
      </c>
      <c r="G7608" s="0" t="n">
        <v>80.150002</v>
      </c>
      <c r="H7608" s="0" t="n">
        <v>80.150002</v>
      </c>
      <c r="I7608" s="0" t="n">
        <v>55.870495</v>
      </c>
      <c r="J7608" s="0" t="n">
        <v>0</v>
      </c>
    </row>
    <row r="7609" customFormat="false" ht="13.8" hidden="false" customHeight="false" outlineLevel="0" collapsed="false">
      <c r="A7609" s="55" t="s">
        <v>168</v>
      </c>
      <c r="B7609" s="65" t="s">
        <v>2933</v>
      </c>
      <c r="C7609" s="55" t="str">
        <f aca="false">LEFT(B7609,4)</f>
        <v>2011</v>
      </c>
      <c r="D7609" s="55" t="str">
        <f aca="false">MID(B7609,6,2)</f>
        <v>10</v>
      </c>
      <c r="E7609" s="0" t="n">
        <v>78.660004</v>
      </c>
      <c r="F7609" s="0" t="n">
        <v>78.660004</v>
      </c>
      <c r="G7609" s="0" t="n">
        <v>78.660004</v>
      </c>
      <c r="H7609" s="0" t="n">
        <v>78.660004</v>
      </c>
      <c r="I7609" s="0" t="n">
        <v>54.831841</v>
      </c>
      <c r="J7609" s="0" t="n">
        <v>0</v>
      </c>
    </row>
    <row r="7610" customFormat="false" ht="13.8" hidden="false" customHeight="false" outlineLevel="0" collapsed="false">
      <c r="A7610" s="55" t="s">
        <v>168</v>
      </c>
      <c r="B7610" s="65" t="s">
        <v>2934</v>
      </c>
      <c r="C7610" s="55" t="str">
        <f aca="false">LEFT(B7610,4)</f>
        <v>2011</v>
      </c>
      <c r="D7610" s="55" t="str">
        <f aca="false">MID(B7610,6,2)</f>
        <v>10</v>
      </c>
      <c r="E7610" s="0" t="n">
        <v>79.470001</v>
      </c>
      <c r="F7610" s="0" t="n">
        <v>79.470001</v>
      </c>
      <c r="G7610" s="0" t="n">
        <v>79.470001</v>
      </c>
      <c r="H7610" s="0" t="n">
        <v>79.470001</v>
      </c>
      <c r="I7610" s="0" t="n">
        <v>55.396469</v>
      </c>
      <c r="J7610" s="0" t="n">
        <v>0</v>
      </c>
    </row>
    <row r="7611" customFormat="false" ht="13.8" hidden="false" customHeight="false" outlineLevel="0" collapsed="false">
      <c r="A7611" s="55" t="s">
        <v>168</v>
      </c>
      <c r="B7611" s="65" t="s">
        <v>2935</v>
      </c>
      <c r="C7611" s="55" t="str">
        <f aca="false">LEFT(B7611,4)</f>
        <v>2011</v>
      </c>
      <c r="D7611" s="55" t="str">
        <f aca="false">MID(B7611,6,2)</f>
        <v>10</v>
      </c>
      <c r="E7611" s="0" t="n">
        <v>83.279999</v>
      </c>
      <c r="F7611" s="0" t="n">
        <v>83.279999</v>
      </c>
      <c r="G7611" s="0" t="n">
        <v>83.279999</v>
      </c>
      <c r="H7611" s="0" t="n">
        <v>83.279999</v>
      </c>
      <c r="I7611" s="0" t="n">
        <v>58.052345</v>
      </c>
      <c r="J7611" s="0" t="n">
        <v>0</v>
      </c>
    </row>
    <row r="7612" customFormat="false" ht="13.8" hidden="false" customHeight="false" outlineLevel="0" collapsed="false">
      <c r="A7612" s="55" t="s">
        <v>168</v>
      </c>
      <c r="B7612" s="65" t="s">
        <v>2936</v>
      </c>
      <c r="C7612" s="55" t="str">
        <f aca="false">LEFT(B7612,4)</f>
        <v>2011</v>
      </c>
      <c r="D7612" s="55" t="str">
        <f aca="false">MID(B7612,6,2)</f>
        <v>10</v>
      </c>
      <c r="E7612" s="0" t="n">
        <v>83.279999</v>
      </c>
      <c r="F7612" s="0" t="n">
        <v>83.279999</v>
      </c>
      <c r="G7612" s="0" t="n">
        <v>83.279999</v>
      </c>
      <c r="H7612" s="0" t="n">
        <v>83.279999</v>
      </c>
      <c r="I7612" s="0" t="n">
        <v>58.052345</v>
      </c>
      <c r="J7612" s="0" t="n">
        <v>0</v>
      </c>
    </row>
    <row r="7613" customFormat="false" ht="13.8" hidden="false" customHeight="false" outlineLevel="0" collapsed="false">
      <c r="A7613" s="55" t="s">
        <v>168</v>
      </c>
      <c r="B7613" s="65" t="s">
        <v>2937</v>
      </c>
      <c r="C7613" s="55" t="str">
        <f aca="false">LEFT(B7613,4)</f>
        <v>2011</v>
      </c>
      <c r="D7613" s="55" t="str">
        <f aca="false">MID(B7613,6,2)</f>
        <v>10</v>
      </c>
      <c r="E7613" s="0" t="n">
        <v>82.459999</v>
      </c>
      <c r="F7613" s="0" t="n">
        <v>82.459999</v>
      </c>
      <c r="G7613" s="0" t="n">
        <v>82.459999</v>
      </c>
      <c r="H7613" s="0" t="n">
        <v>82.459999</v>
      </c>
      <c r="I7613" s="0" t="n">
        <v>57.480724</v>
      </c>
      <c r="J7613" s="0" t="n">
        <v>0</v>
      </c>
    </row>
    <row r="7614" customFormat="false" ht="13.8" hidden="false" customHeight="false" outlineLevel="0" collapsed="false">
      <c r="A7614" s="55" t="s">
        <v>168</v>
      </c>
      <c r="B7614" s="65" t="s">
        <v>2938</v>
      </c>
      <c r="C7614" s="55" t="str">
        <f aca="false">LEFT(B7614,4)</f>
        <v>2011</v>
      </c>
      <c r="D7614" s="55" t="str">
        <f aca="false">MID(B7614,6,2)</f>
        <v>11</v>
      </c>
      <c r="E7614" s="0" t="n">
        <v>79.459999</v>
      </c>
      <c r="F7614" s="0" t="n">
        <v>79.459999</v>
      </c>
      <c r="G7614" s="0" t="n">
        <v>79.459999</v>
      </c>
      <c r="H7614" s="0" t="n">
        <v>79.459999</v>
      </c>
      <c r="I7614" s="0" t="n">
        <v>55.389503</v>
      </c>
      <c r="J7614" s="0" t="n">
        <v>0</v>
      </c>
    </row>
    <row r="7615" customFormat="false" ht="13.8" hidden="false" customHeight="false" outlineLevel="0" collapsed="false">
      <c r="A7615" s="55" t="s">
        <v>168</v>
      </c>
      <c r="B7615" s="65" t="s">
        <v>2939</v>
      </c>
      <c r="C7615" s="55" t="str">
        <f aca="false">LEFT(B7615,4)</f>
        <v>2011</v>
      </c>
      <c r="D7615" s="55" t="str">
        <f aca="false">MID(B7615,6,2)</f>
        <v>11</v>
      </c>
      <c r="E7615" s="0" t="n">
        <v>81.360001</v>
      </c>
      <c r="F7615" s="0" t="n">
        <v>81.360001</v>
      </c>
      <c r="G7615" s="0" t="n">
        <v>81.360001</v>
      </c>
      <c r="H7615" s="0" t="n">
        <v>81.360001</v>
      </c>
      <c r="I7615" s="0" t="n">
        <v>56.713936</v>
      </c>
      <c r="J7615" s="0" t="n">
        <v>0</v>
      </c>
    </row>
    <row r="7616" customFormat="false" ht="13.8" hidden="false" customHeight="false" outlineLevel="0" collapsed="false">
      <c r="A7616" s="55" t="s">
        <v>168</v>
      </c>
      <c r="B7616" s="65" t="s">
        <v>2940</v>
      </c>
      <c r="C7616" s="55" t="str">
        <f aca="false">LEFT(B7616,4)</f>
        <v>2011</v>
      </c>
      <c r="D7616" s="55" t="str">
        <f aca="false">MID(B7616,6,2)</f>
        <v>11</v>
      </c>
      <c r="E7616" s="0" t="n">
        <v>82.379997</v>
      </c>
      <c r="F7616" s="0" t="n">
        <v>82.379997</v>
      </c>
      <c r="G7616" s="0" t="n">
        <v>82.379997</v>
      </c>
      <c r="H7616" s="0" t="n">
        <v>82.379997</v>
      </c>
      <c r="I7616" s="0" t="n">
        <v>57.424938</v>
      </c>
      <c r="J7616" s="0" t="n">
        <v>0</v>
      </c>
    </row>
    <row r="7617" customFormat="false" ht="13.8" hidden="false" customHeight="false" outlineLevel="0" collapsed="false">
      <c r="A7617" s="55" t="s">
        <v>168</v>
      </c>
      <c r="B7617" s="65" t="s">
        <v>2941</v>
      </c>
      <c r="C7617" s="55" t="str">
        <f aca="false">LEFT(B7617,4)</f>
        <v>2011</v>
      </c>
      <c r="D7617" s="55" t="str">
        <f aca="false">MID(B7617,6,2)</f>
        <v>11</v>
      </c>
      <c r="E7617" s="0" t="n">
        <v>81.669998</v>
      </c>
      <c r="F7617" s="0" t="n">
        <v>81.669998</v>
      </c>
      <c r="G7617" s="0" t="n">
        <v>81.669998</v>
      </c>
      <c r="H7617" s="0" t="n">
        <v>81.669998</v>
      </c>
      <c r="I7617" s="0" t="n">
        <v>56.930019</v>
      </c>
      <c r="J7617" s="0" t="n">
        <v>0</v>
      </c>
    </row>
    <row r="7618" customFormat="false" ht="13.8" hidden="false" customHeight="false" outlineLevel="0" collapsed="false">
      <c r="A7618" s="55" t="s">
        <v>168</v>
      </c>
      <c r="B7618" s="65" t="s">
        <v>2942</v>
      </c>
      <c r="C7618" s="55" t="str">
        <f aca="false">LEFT(B7618,4)</f>
        <v>2011</v>
      </c>
      <c r="D7618" s="55" t="str">
        <f aca="false">MID(B7618,6,2)</f>
        <v>11</v>
      </c>
      <c r="E7618" s="0" t="n">
        <v>81.830002</v>
      </c>
      <c r="F7618" s="0" t="n">
        <v>81.830002</v>
      </c>
      <c r="G7618" s="0" t="n">
        <v>81.830002</v>
      </c>
      <c r="H7618" s="0" t="n">
        <v>81.830002</v>
      </c>
      <c r="I7618" s="0" t="n">
        <v>57.041561</v>
      </c>
      <c r="J7618" s="0" t="n">
        <v>0</v>
      </c>
    </row>
    <row r="7619" customFormat="false" ht="13.8" hidden="false" customHeight="false" outlineLevel="0" collapsed="false">
      <c r="A7619" s="55" t="s">
        <v>168</v>
      </c>
      <c r="B7619" s="65" t="s">
        <v>2943</v>
      </c>
      <c r="C7619" s="55" t="str">
        <f aca="false">LEFT(B7619,4)</f>
        <v>2011</v>
      </c>
      <c r="D7619" s="55" t="str">
        <f aca="false">MID(B7619,6,2)</f>
        <v>11</v>
      </c>
      <c r="E7619" s="0" t="n">
        <v>82.82</v>
      </c>
      <c r="F7619" s="0" t="n">
        <v>82.82</v>
      </c>
      <c r="G7619" s="0" t="n">
        <v>82.82</v>
      </c>
      <c r="H7619" s="0" t="n">
        <v>82.82</v>
      </c>
      <c r="I7619" s="0" t="n">
        <v>57.731655</v>
      </c>
      <c r="J7619" s="0" t="n">
        <v>0</v>
      </c>
    </row>
    <row r="7620" customFormat="false" ht="13.8" hidden="false" customHeight="false" outlineLevel="0" collapsed="false">
      <c r="A7620" s="55" t="s">
        <v>168</v>
      </c>
      <c r="B7620" s="65" t="s">
        <v>2944</v>
      </c>
      <c r="C7620" s="55" t="str">
        <f aca="false">LEFT(B7620,4)</f>
        <v>2011</v>
      </c>
      <c r="D7620" s="55" t="str">
        <f aca="false">MID(B7620,6,2)</f>
        <v>11</v>
      </c>
      <c r="E7620" s="0" t="n">
        <v>78.989998</v>
      </c>
      <c r="F7620" s="0" t="n">
        <v>78.989998</v>
      </c>
      <c r="G7620" s="0" t="n">
        <v>78.989998</v>
      </c>
      <c r="H7620" s="0" t="n">
        <v>78.989998</v>
      </c>
      <c r="I7620" s="0" t="n">
        <v>55.061874</v>
      </c>
      <c r="J7620" s="0" t="n">
        <v>0</v>
      </c>
    </row>
    <row r="7621" customFormat="false" ht="13.8" hidden="false" customHeight="false" outlineLevel="0" collapsed="false">
      <c r="A7621" s="55" t="s">
        <v>168</v>
      </c>
      <c r="B7621" s="65" t="s">
        <v>2945</v>
      </c>
      <c r="C7621" s="55" t="str">
        <f aca="false">LEFT(B7621,4)</f>
        <v>2011</v>
      </c>
      <c r="D7621" s="55" t="str">
        <f aca="false">MID(B7621,6,2)</f>
        <v>11</v>
      </c>
      <c r="E7621" s="0" t="n">
        <v>79.089996</v>
      </c>
      <c r="F7621" s="0" t="n">
        <v>79.089996</v>
      </c>
      <c r="G7621" s="0" t="n">
        <v>79.089996</v>
      </c>
      <c r="H7621" s="0" t="n">
        <v>79.089996</v>
      </c>
      <c r="I7621" s="0" t="n">
        <v>55.131577</v>
      </c>
      <c r="J7621" s="0" t="n">
        <v>0</v>
      </c>
    </row>
    <row r="7622" customFormat="false" ht="13.8" hidden="false" customHeight="false" outlineLevel="0" collapsed="false">
      <c r="A7622" s="55" t="s">
        <v>168</v>
      </c>
      <c r="B7622" s="65" t="s">
        <v>2946</v>
      </c>
      <c r="C7622" s="55" t="str">
        <f aca="false">LEFT(B7622,4)</f>
        <v>2011</v>
      </c>
      <c r="D7622" s="55" t="str">
        <f aca="false">MID(B7622,6,2)</f>
        <v>11</v>
      </c>
      <c r="E7622" s="0" t="n">
        <v>81.230003</v>
      </c>
      <c r="F7622" s="0" t="n">
        <v>81.230003</v>
      </c>
      <c r="G7622" s="0" t="n">
        <v>81.230003</v>
      </c>
      <c r="H7622" s="0" t="n">
        <v>81.230003</v>
      </c>
      <c r="I7622" s="0" t="n">
        <v>56.623325</v>
      </c>
      <c r="J7622" s="0" t="n">
        <v>0</v>
      </c>
    </row>
    <row r="7623" customFormat="false" ht="13.8" hidden="false" customHeight="false" outlineLevel="0" collapsed="false">
      <c r="A7623" s="55" t="s">
        <v>168</v>
      </c>
      <c r="B7623" s="65" t="s">
        <v>2947</v>
      </c>
      <c r="C7623" s="55" t="str">
        <f aca="false">LEFT(B7623,4)</f>
        <v>2011</v>
      </c>
      <c r="D7623" s="55" t="str">
        <f aca="false">MID(B7623,6,2)</f>
        <v>11</v>
      </c>
      <c r="E7623" s="0" t="n">
        <v>79.459999</v>
      </c>
      <c r="F7623" s="0" t="n">
        <v>79.459999</v>
      </c>
      <c r="G7623" s="0" t="n">
        <v>79.459999</v>
      </c>
      <c r="H7623" s="0" t="n">
        <v>79.459999</v>
      </c>
      <c r="I7623" s="0" t="n">
        <v>55.389503</v>
      </c>
      <c r="J7623" s="0" t="n">
        <v>0</v>
      </c>
    </row>
    <row r="7624" customFormat="false" ht="13.8" hidden="false" customHeight="false" outlineLevel="0" collapsed="false">
      <c r="A7624" s="55" t="s">
        <v>168</v>
      </c>
      <c r="B7624" s="65" t="s">
        <v>2948</v>
      </c>
      <c r="C7624" s="55" t="str">
        <f aca="false">LEFT(B7624,4)</f>
        <v>2011</v>
      </c>
      <c r="D7624" s="55" t="str">
        <f aca="false">MID(B7624,6,2)</f>
        <v>11</v>
      </c>
      <c r="E7624" s="0" t="n">
        <v>80.349998</v>
      </c>
      <c r="F7624" s="0" t="n">
        <v>80.349998</v>
      </c>
      <c r="G7624" s="0" t="n">
        <v>80.349998</v>
      </c>
      <c r="H7624" s="0" t="n">
        <v>80.349998</v>
      </c>
      <c r="I7624" s="0" t="n">
        <v>56.009884</v>
      </c>
      <c r="J7624" s="0" t="n">
        <v>0</v>
      </c>
    </row>
    <row r="7625" customFormat="false" ht="13.8" hidden="false" customHeight="false" outlineLevel="0" collapsed="false">
      <c r="A7625" s="55" t="s">
        <v>168</v>
      </c>
      <c r="B7625" s="65" t="s">
        <v>2949</v>
      </c>
      <c r="C7625" s="55" t="str">
        <f aca="false">LEFT(B7625,4)</f>
        <v>2011</v>
      </c>
      <c r="D7625" s="55" t="str">
        <f aca="false">MID(B7625,6,2)</f>
        <v>11</v>
      </c>
      <c r="E7625" s="0" t="n">
        <v>79.290001</v>
      </c>
      <c r="F7625" s="0" t="n">
        <v>79.290001</v>
      </c>
      <c r="G7625" s="0" t="n">
        <v>79.290001</v>
      </c>
      <c r="H7625" s="0" t="n">
        <v>79.290001</v>
      </c>
      <c r="I7625" s="0" t="n">
        <v>55.271004</v>
      </c>
      <c r="J7625" s="0" t="n">
        <v>0</v>
      </c>
    </row>
    <row r="7626" customFormat="false" ht="13.8" hidden="false" customHeight="false" outlineLevel="0" collapsed="false">
      <c r="A7626" s="55" t="s">
        <v>168</v>
      </c>
      <c r="B7626" s="65" t="s">
        <v>2950</v>
      </c>
      <c r="C7626" s="55" t="str">
        <f aca="false">LEFT(B7626,4)</f>
        <v>2011</v>
      </c>
      <c r="D7626" s="55" t="str">
        <f aca="false">MID(B7626,6,2)</f>
        <v>11</v>
      </c>
      <c r="E7626" s="0" t="n">
        <v>77.879997</v>
      </c>
      <c r="F7626" s="0" t="n">
        <v>77.879997</v>
      </c>
      <c r="G7626" s="0" t="n">
        <v>77.879997</v>
      </c>
      <c r="H7626" s="0" t="n">
        <v>77.879997</v>
      </c>
      <c r="I7626" s="0" t="n">
        <v>54.28812</v>
      </c>
      <c r="J7626" s="0" t="n">
        <v>0</v>
      </c>
    </row>
    <row r="7627" customFormat="false" ht="13.8" hidden="false" customHeight="false" outlineLevel="0" collapsed="false">
      <c r="A7627" s="55" t="s">
        <v>168</v>
      </c>
      <c r="B7627" s="65" t="s">
        <v>2951</v>
      </c>
      <c r="C7627" s="55" t="str">
        <f aca="false">LEFT(B7627,4)</f>
        <v>2011</v>
      </c>
      <c r="D7627" s="55" t="str">
        <f aca="false">MID(B7627,6,2)</f>
        <v>11</v>
      </c>
      <c r="E7627" s="0" t="n">
        <v>78.589996</v>
      </c>
      <c r="F7627" s="0" t="n">
        <v>78.589996</v>
      </c>
      <c r="G7627" s="0" t="n">
        <v>78.589996</v>
      </c>
      <c r="H7627" s="0" t="n">
        <v>78.589996</v>
      </c>
      <c r="I7627" s="0" t="n">
        <v>54.783043</v>
      </c>
      <c r="J7627" s="0" t="n">
        <v>0</v>
      </c>
    </row>
    <row r="7628" customFormat="false" ht="13.8" hidden="false" customHeight="false" outlineLevel="0" collapsed="false">
      <c r="A7628" s="55" t="s">
        <v>168</v>
      </c>
      <c r="B7628" s="65" t="s">
        <v>2952</v>
      </c>
      <c r="C7628" s="55" t="str">
        <f aca="false">LEFT(B7628,4)</f>
        <v>2011</v>
      </c>
      <c r="D7628" s="55" t="str">
        <f aca="false">MID(B7628,6,2)</f>
        <v>11</v>
      </c>
      <c r="E7628" s="0" t="n">
        <v>76.43</v>
      </c>
      <c r="F7628" s="0" t="n">
        <v>76.43</v>
      </c>
      <c r="G7628" s="0" t="n">
        <v>76.43</v>
      </c>
      <c r="H7628" s="0" t="n">
        <v>76.43</v>
      </c>
      <c r="I7628" s="0" t="n">
        <v>53.277355</v>
      </c>
      <c r="J7628" s="0" t="n">
        <v>0</v>
      </c>
    </row>
    <row r="7629" customFormat="false" ht="13.8" hidden="false" customHeight="false" outlineLevel="0" collapsed="false">
      <c r="A7629" s="55" t="s">
        <v>168</v>
      </c>
      <c r="B7629" s="65" t="s">
        <v>2953</v>
      </c>
      <c r="C7629" s="55" t="str">
        <f aca="false">LEFT(B7629,4)</f>
        <v>2011</v>
      </c>
      <c r="D7629" s="55" t="str">
        <f aca="false">MID(B7629,6,2)</f>
        <v>11</v>
      </c>
      <c r="E7629" s="0" t="n">
        <v>76.050003</v>
      </c>
      <c r="F7629" s="0" t="n">
        <v>76.050003</v>
      </c>
      <c r="G7629" s="0" t="n">
        <v>76.050003</v>
      </c>
      <c r="H7629" s="0" t="n">
        <v>76.050003</v>
      </c>
      <c r="I7629" s="0" t="n">
        <v>53.012474</v>
      </c>
      <c r="J7629" s="0" t="n">
        <v>0</v>
      </c>
    </row>
    <row r="7630" customFormat="false" ht="13.8" hidden="false" customHeight="false" outlineLevel="0" collapsed="false">
      <c r="A7630" s="55" t="s">
        <v>168</v>
      </c>
      <c r="B7630" s="65" t="s">
        <v>2954</v>
      </c>
      <c r="C7630" s="55" t="str">
        <f aca="false">LEFT(B7630,4)</f>
        <v>2011</v>
      </c>
      <c r="D7630" s="55" t="str">
        <f aca="false">MID(B7630,6,2)</f>
        <v>11</v>
      </c>
      <c r="E7630" s="0" t="n">
        <v>73.82</v>
      </c>
      <c r="F7630" s="0" t="n">
        <v>73.82</v>
      </c>
      <c r="G7630" s="0" t="n">
        <v>73.82</v>
      </c>
      <c r="H7630" s="0" t="n">
        <v>73.82</v>
      </c>
      <c r="I7630" s="0" t="n">
        <v>51.458027</v>
      </c>
      <c r="J7630" s="0" t="n">
        <v>0</v>
      </c>
    </row>
    <row r="7631" customFormat="false" ht="13.8" hidden="false" customHeight="false" outlineLevel="0" collapsed="false">
      <c r="A7631" s="55" t="s">
        <v>168</v>
      </c>
      <c r="B7631" s="65" t="s">
        <v>2955</v>
      </c>
      <c r="C7631" s="55" t="str">
        <f aca="false">LEFT(B7631,4)</f>
        <v>2011</v>
      </c>
      <c r="D7631" s="55" t="str">
        <f aca="false">MID(B7631,6,2)</f>
        <v>11</v>
      </c>
      <c r="E7631" s="0" t="n">
        <v>74.129997</v>
      </c>
      <c r="F7631" s="0" t="n">
        <v>74.129997</v>
      </c>
      <c r="G7631" s="0" t="n">
        <v>74.129997</v>
      </c>
      <c r="H7631" s="0" t="n">
        <v>74.129997</v>
      </c>
      <c r="I7631" s="0" t="n">
        <v>51.674099</v>
      </c>
      <c r="J7631" s="0" t="n">
        <v>0</v>
      </c>
    </row>
    <row r="7632" customFormat="false" ht="13.8" hidden="false" customHeight="false" outlineLevel="0" collapsed="false">
      <c r="A7632" s="55" t="s">
        <v>168</v>
      </c>
      <c r="B7632" s="65" t="s">
        <v>2956</v>
      </c>
      <c r="C7632" s="55" t="str">
        <f aca="false">LEFT(B7632,4)</f>
        <v>2011</v>
      </c>
      <c r="D7632" s="55" t="str">
        <f aca="false">MID(B7632,6,2)</f>
        <v>11</v>
      </c>
      <c r="E7632" s="0" t="n">
        <v>75.879997</v>
      </c>
      <c r="F7632" s="0" t="n">
        <v>75.879997</v>
      </c>
      <c r="G7632" s="0" t="n">
        <v>75.879997</v>
      </c>
      <c r="H7632" s="0" t="n">
        <v>75.879997</v>
      </c>
      <c r="I7632" s="0" t="n">
        <v>52.89397</v>
      </c>
      <c r="J7632" s="0" t="n">
        <v>0</v>
      </c>
    </row>
    <row r="7633" customFormat="false" ht="13.8" hidden="false" customHeight="false" outlineLevel="0" collapsed="false">
      <c r="A7633" s="55" t="s">
        <v>168</v>
      </c>
      <c r="B7633" s="65" t="s">
        <v>2957</v>
      </c>
      <c r="C7633" s="55" t="str">
        <f aca="false">LEFT(B7633,4)</f>
        <v>2011</v>
      </c>
      <c r="D7633" s="55" t="str">
        <f aca="false">MID(B7633,6,2)</f>
        <v>11</v>
      </c>
      <c r="E7633" s="0" t="n">
        <v>75.699997</v>
      </c>
      <c r="F7633" s="0" t="n">
        <v>75.699997</v>
      </c>
      <c r="G7633" s="0" t="n">
        <v>75.699997</v>
      </c>
      <c r="H7633" s="0" t="n">
        <v>75.699997</v>
      </c>
      <c r="I7633" s="0" t="n">
        <v>52.768509</v>
      </c>
      <c r="J7633" s="0" t="n">
        <v>0</v>
      </c>
    </row>
    <row r="7634" customFormat="false" ht="13.8" hidden="false" customHeight="false" outlineLevel="0" collapsed="false">
      <c r="A7634" s="55" t="s">
        <v>168</v>
      </c>
      <c r="B7634" s="65" t="s">
        <v>2958</v>
      </c>
      <c r="C7634" s="55" t="str">
        <f aca="false">LEFT(B7634,4)</f>
        <v>2011</v>
      </c>
      <c r="D7634" s="55" t="str">
        <f aca="false">MID(B7634,6,2)</f>
        <v>11</v>
      </c>
      <c r="E7634" s="0" t="n">
        <v>79.370003</v>
      </c>
      <c r="F7634" s="0" t="n">
        <v>79.370003</v>
      </c>
      <c r="G7634" s="0" t="n">
        <v>79.370003</v>
      </c>
      <c r="H7634" s="0" t="n">
        <v>79.370003</v>
      </c>
      <c r="I7634" s="0" t="n">
        <v>55.326759</v>
      </c>
      <c r="J7634" s="0" t="n">
        <v>0</v>
      </c>
    </row>
    <row r="7635" customFormat="false" ht="13.8" hidden="false" customHeight="false" outlineLevel="0" collapsed="false">
      <c r="A7635" s="55" t="s">
        <v>168</v>
      </c>
      <c r="B7635" s="65" t="s">
        <v>2959</v>
      </c>
      <c r="C7635" s="55" t="str">
        <f aca="false">LEFT(B7635,4)</f>
        <v>2011</v>
      </c>
      <c r="D7635" s="55" t="str">
        <f aca="false">MID(B7635,6,2)</f>
        <v>12</v>
      </c>
      <c r="E7635" s="0" t="n">
        <v>78.400002</v>
      </c>
      <c r="F7635" s="0" t="n">
        <v>78.400002</v>
      </c>
      <c r="G7635" s="0" t="n">
        <v>78.400002</v>
      </c>
      <c r="H7635" s="0" t="n">
        <v>78.400002</v>
      </c>
      <c r="I7635" s="0" t="n">
        <v>54.650589</v>
      </c>
      <c r="J7635" s="0" t="n">
        <v>0</v>
      </c>
    </row>
    <row r="7636" customFormat="false" ht="13.8" hidden="false" customHeight="false" outlineLevel="0" collapsed="false">
      <c r="A7636" s="55" t="s">
        <v>168</v>
      </c>
      <c r="B7636" s="65" t="s">
        <v>2960</v>
      </c>
      <c r="C7636" s="55" t="str">
        <f aca="false">LEFT(B7636,4)</f>
        <v>2011</v>
      </c>
      <c r="D7636" s="55" t="str">
        <f aca="false">MID(B7636,6,2)</f>
        <v>12</v>
      </c>
      <c r="E7636" s="0" t="n">
        <v>78.599998</v>
      </c>
      <c r="F7636" s="0" t="n">
        <v>78.599998</v>
      </c>
      <c r="G7636" s="0" t="n">
        <v>78.599998</v>
      </c>
      <c r="H7636" s="0" t="n">
        <v>78.599998</v>
      </c>
      <c r="I7636" s="0" t="n">
        <v>54.790012</v>
      </c>
      <c r="J7636" s="0" t="n">
        <v>0</v>
      </c>
    </row>
    <row r="7637" customFormat="false" ht="13.8" hidden="false" customHeight="false" outlineLevel="0" collapsed="false">
      <c r="A7637" s="55" t="s">
        <v>168</v>
      </c>
      <c r="B7637" s="65" t="s">
        <v>2961</v>
      </c>
      <c r="C7637" s="55" t="str">
        <f aca="false">LEFT(B7637,4)</f>
        <v>2011</v>
      </c>
      <c r="D7637" s="55" t="str">
        <f aca="false">MID(B7637,6,2)</f>
        <v>12</v>
      </c>
      <c r="E7637" s="0" t="n">
        <v>79.220001</v>
      </c>
      <c r="F7637" s="0" t="n">
        <v>79.220001</v>
      </c>
      <c r="G7637" s="0" t="n">
        <v>79.220001</v>
      </c>
      <c r="H7637" s="0" t="n">
        <v>79.220001</v>
      </c>
      <c r="I7637" s="0" t="n">
        <v>55.222214</v>
      </c>
      <c r="J7637" s="0" t="n">
        <v>0</v>
      </c>
    </row>
    <row r="7638" customFormat="false" ht="13.8" hidden="false" customHeight="false" outlineLevel="0" collapsed="false">
      <c r="A7638" s="55" t="s">
        <v>168</v>
      </c>
      <c r="B7638" s="65" t="s">
        <v>2962</v>
      </c>
      <c r="C7638" s="55" t="str">
        <f aca="false">LEFT(B7638,4)</f>
        <v>2011</v>
      </c>
      <c r="D7638" s="55" t="str">
        <f aca="false">MID(B7638,6,2)</f>
        <v>12</v>
      </c>
      <c r="E7638" s="0" t="n">
        <v>79.150002</v>
      </c>
      <c r="F7638" s="0" t="n">
        <v>79.150002</v>
      </c>
      <c r="G7638" s="0" t="n">
        <v>79.150002</v>
      </c>
      <c r="H7638" s="0" t="n">
        <v>79.150002</v>
      </c>
      <c r="I7638" s="0" t="n">
        <v>55.173409</v>
      </c>
      <c r="J7638" s="0" t="n">
        <v>0</v>
      </c>
    </row>
    <row r="7639" customFormat="false" ht="13.8" hidden="false" customHeight="false" outlineLevel="0" collapsed="false">
      <c r="A7639" s="55" t="s">
        <v>168</v>
      </c>
      <c r="B7639" s="65" t="s">
        <v>2963</v>
      </c>
      <c r="C7639" s="55" t="str">
        <f aca="false">LEFT(B7639,4)</f>
        <v>2011</v>
      </c>
      <c r="D7639" s="55" t="str">
        <f aca="false">MID(B7639,6,2)</f>
        <v>12</v>
      </c>
      <c r="E7639" s="0" t="n">
        <v>80.059998</v>
      </c>
      <c r="F7639" s="0" t="n">
        <v>80.059998</v>
      </c>
      <c r="G7639" s="0" t="n">
        <v>80.059998</v>
      </c>
      <c r="H7639" s="0" t="n">
        <v>80.059998</v>
      </c>
      <c r="I7639" s="0" t="n">
        <v>55.807755</v>
      </c>
      <c r="J7639" s="0" t="n">
        <v>0</v>
      </c>
    </row>
    <row r="7640" customFormat="false" ht="13.8" hidden="false" customHeight="false" outlineLevel="0" collapsed="false">
      <c r="A7640" s="55" t="s">
        <v>168</v>
      </c>
      <c r="B7640" s="65" t="s">
        <v>2964</v>
      </c>
      <c r="C7640" s="55" t="str">
        <f aca="false">LEFT(B7640,4)</f>
        <v>2011</v>
      </c>
      <c r="D7640" s="55" t="str">
        <f aca="false">MID(B7640,6,2)</f>
        <v>12</v>
      </c>
      <c r="E7640" s="0" t="n">
        <v>78.139999</v>
      </c>
      <c r="F7640" s="0" t="n">
        <v>78.139999</v>
      </c>
      <c r="G7640" s="0" t="n">
        <v>78.139999</v>
      </c>
      <c r="H7640" s="0" t="n">
        <v>78.139999</v>
      </c>
      <c r="I7640" s="0" t="n">
        <v>54.469357</v>
      </c>
      <c r="J7640" s="0" t="n">
        <v>0</v>
      </c>
    </row>
    <row r="7641" customFormat="false" ht="13.8" hidden="false" customHeight="false" outlineLevel="0" collapsed="false">
      <c r="A7641" s="55" t="s">
        <v>168</v>
      </c>
      <c r="B7641" s="65" t="s">
        <v>2965</v>
      </c>
      <c r="C7641" s="55" t="str">
        <f aca="false">LEFT(B7641,4)</f>
        <v>2011</v>
      </c>
      <c r="D7641" s="55" t="str">
        <f aca="false">MID(B7641,6,2)</f>
        <v>12</v>
      </c>
      <c r="E7641" s="0" t="n">
        <v>79.830002</v>
      </c>
      <c r="F7641" s="0" t="n">
        <v>79.830002</v>
      </c>
      <c r="G7641" s="0" t="n">
        <v>79.830002</v>
      </c>
      <c r="H7641" s="0" t="n">
        <v>79.830002</v>
      </c>
      <c r="I7641" s="0" t="n">
        <v>55.647419</v>
      </c>
      <c r="J7641" s="0" t="n">
        <v>0</v>
      </c>
    </row>
    <row r="7642" customFormat="false" ht="13.8" hidden="false" customHeight="false" outlineLevel="0" collapsed="false">
      <c r="A7642" s="55" t="s">
        <v>168</v>
      </c>
      <c r="B7642" s="65" t="s">
        <v>2966</v>
      </c>
      <c r="C7642" s="55" t="str">
        <f aca="false">LEFT(B7642,4)</f>
        <v>2011</v>
      </c>
      <c r="D7642" s="55" t="str">
        <f aca="false">MID(B7642,6,2)</f>
        <v>12</v>
      </c>
      <c r="E7642" s="0" t="n">
        <v>78.349998</v>
      </c>
      <c r="F7642" s="0" t="n">
        <v>78.349998</v>
      </c>
      <c r="G7642" s="0" t="n">
        <v>78.349998</v>
      </c>
      <c r="H7642" s="0" t="n">
        <v>78.349998</v>
      </c>
      <c r="I7642" s="0" t="n">
        <v>54.615761</v>
      </c>
      <c r="J7642" s="0" t="n">
        <v>0</v>
      </c>
    </row>
    <row r="7643" customFormat="false" ht="13.8" hidden="false" customHeight="false" outlineLevel="0" collapsed="false">
      <c r="A7643" s="55" t="s">
        <v>168</v>
      </c>
      <c r="B7643" s="65" t="s">
        <v>2967</v>
      </c>
      <c r="C7643" s="55" t="str">
        <f aca="false">LEFT(B7643,4)</f>
        <v>2011</v>
      </c>
      <c r="D7643" s="55" t="str">
        <f aca="false">MID(B7643,6,2)</f>
        <v>12</v>
      </c>
      <c r="E7643" s="0" t="n">
        <v>77.599998</v>
      </c>
      <c r="F7643" s="0" t="n">
        <v>77.599998</v>
      </c>
      <c r="G7643" s="0" t="n">
        <v>77.599998</v>
      </c>
      <c r="H7643" s="0" t="n">
        <v>77.599998</v>
      </c>
      <c r="I7643" s="0" t="n">
        <v>54.09293</v>
      </c>
      <c r="J7643" s="0" t="n">
        <v>0</v>
      </c>
    </row>
    <row r="7644" customFormat="false" ht="13.8" hidden="false" customHeight="false" outlineLevel="0" collapsed="false">
      <c r="A7644" s="55" t="s">
        <v>168</v>
      </c>
      <c r="B7644" s="65" t="s">
        <v>2968</v>
      </c>
      <c r="C7644" s="55" t="str">
        <f aca="false">LEFT(B7644,4)</f>
        <v>2011</v>
      </c>
      <c r="D7644" s="55" t="str">
        <f aca="false">MID(B7644,6,2)</f>
        <v>12</v>
      </c>
      <c r="E7644" s="0" t="n">
        <v>78.040001</v>
      </c>
      <c r="F7644" s="0" t="n">
        <v>78.040001</v>
      </c>
      <c r="G7644" s="0" t="n">
        <v>78.040001</v>
      </c>
      <c r="H7644" s="0" t="n">
        <v>78.040001</v>
      </c>
      <c r="I7644" s="0" t="n">
        <v>54.399654</v>
      </c>
      <c r="J7644" s="0" t="n">
        <v>0</v>
      </c>
    </row>
    <row r="7645" customFormat="false" ht="13.8" hidden="false" customHeight="false" outlineLevel="0" collapsed="false">
      <c r="A7645" s="55" t="s">
        <v>168</v>
      </c>
      <c r="B7645" s="65" t="s">
        <v>2969</v>
      </c>
      <c r="C7645" s="55" t="str">
        <f aca="false">LEFT(B7645,4)</f>
        <v>2011</v>
      </c>
      <c r="D7645" s="55" t="str">
        <f aca="false">MID(B7645,6,2)</f>
        <v>12</v>
      </c>
      <c r="E7645" s="0" t="n">
        <v>79.260002</v>
      </c>
      <c r="F7645" s="0" t="n">
        <v>79.260002</v>
      </c>
      <c r="G7645" s="0" t="n">
        <v>79.260002</v>
      </c>
      <c r="H7645" s="0" t="n">
        <v>79.260002</v>
      </c>
      <c r="I7645" s="0" t="n">
        <v>55.250069</v>
      </c>
      <c r="J7645" s="0" t="n">
        <v>0</v>
      </c>
    </row>
    <row r="7646" customFormat="false" ht="13.8" hidden="false" customHeight="false" outlineLevel="0" collapsed="false">
      <c r="A7646" s="55" t="s">
        <v>168</v>
      </c>
      <c r="B7646" s="65" t="s">
        <v>2970</v>
      </c>
      <c r="C7646" s="55" t="str">
        <f aca="false">LEFT(B7646,4)</f>
        <v>2011</v>
      </c>
      <c r="D7646" s="55" t="str">
        <f aca="false">MID(B7646,6,2)</f>
        <v>12</v>
      </c>
      <c r="E7646" s="0" t="n">
        <v>80.139999</v>
      </c>
      <c r="F7646" s="0" t="n">
        <v>80.139999</v>
      </c>
      <c r="G7646" s="0" t="n">
        <v>80.139999</v>
      </c>
      <c r="H7646" s="0" t="n">
        <v>80.139999</v>
      </c>
      <c r="I7646" s="0" t="n">
        <v>55.86351</v>
      </c>
      <c r="J7646" s="0" t="n">
        <v>0</v>
      </c>
    </row>
    <row r="7647" customFormat="false" ht="13.8" hidden="false" customHeight="false" outlineLevel="0" collapsed="false">
      <c r="A7647" s="55" t="s">
        <v>168</v>
      </c>
      <c r="B7647" s="65" t="s">
        <v>2971</v>
      </c>
      <c r="C7647" s="55" t="str">
        <f aca="false">LEFT(B7647,4)</f>
        <v>2011</v>
      </c>
      <c r="D7647" s="55" t="str">
        <f aca="false">MID(B7647,6,2)</f>
        <v>12</v>
      </c>
      <c r="E7647" s="0" t="n">
        <v>79.32</v>
      </c>
      <c r="F7647" s="0" t="n">
        <v>79.32</v>
      </c>
      <c r="G7647" s="0" t="n">
        <v>79.32</v>
      </c>
      <c r="H7647" s="0" t="n">
        <v>79.32</v>
      </c>
      <c r="I7647" s="0" t="n">
        <v>55.291904</v>
      </c>
      <c r="J7647" s="0" t="n">
        <v>0</v>
      </c>
    </row>
    <row r="7648" customFormat="false" ht="13.8" hidden="false" customHeight="false" outlineLevel="0" collapsed="false">
      <c r="A7648" s="55" t="s">
        <v>168</v>
      </c>
      <c r="B7648" s="65" t="s">
        <v>2972</v>
      </c>
      <c r="C7648" s="55" t="str">
        <f aca="false">LEFT(B7648,4)</f>
        <v>2011</v>
      </c>
      <c r="D7648" s="55" t="str">
        <f aca="false">MID(B7648,6,2)</f>
        <v>12</v>
      </c>
      <c r="E7648" s="0" t="n">
        <v>81.870003</v>
      </c>
      <c r="F7648" s="0" t="n">
        <v>81.870003</v>
      </c>
      <c r="G7648" s="0" t="n">
        <v>81.870003</v>
      </c>
      <c r="H7648" s="0" t="n">
        <v>81.870003</v>
      </c>
      <c r="I7648" s="0" t="n">
        <v>57.06945</v>
      </c>
      <c r="J7648" s="0" t="n">
        <v>0</v>
      </c>
    </row>
    <row r="7649" customFormat="false" ht="13.8" hidden="false" customHeight="false" outlineLevel="0" collapsed="false">
      <c r="A7649" s="55" t="s">
        <v>168</v>
      </c>
      <c r="B7649" s="65" t="s">
        <v>2973</v>
      </c>
      <c r="C7649" s="55" t="str">
        <f aca="false">LEFT(B7649,4)</f>
        <v>2011</v>
      </c>
      <c r="D7649" s="55" t="str">
        <f aca="false">MID(B7649,6,2)</f>
        <v>12</v>
      </c>
      <c r="E7649" s="0" t="n">
        <v>81.919998</v>
      </c>
      <c r="F7649" s="0" t="n">
        <v>81.919998</v>
      </c>
      <c r="G7649" s="0" t="n">
        <v>81.919998</v>
      </c>
      <c r="H7649" s="0" t="n">
        <v>81.919998</v>
      </c>
      <c r="I7649" s="0" t="n">
        <v>57.104305</v>
      </c>
      <c r="J7649" s="0" t="n">
        <v>0</v>
      </c>
    </row>
    <row r="7650" customFormat="false" ht="13.8" hidden="false" customHeight="false" outlineLevel="0" collapsed="false">
      <c r="A7650" s="55" t="s">
        <v>168</v>
      </c>
      <c r="B7650" s="65" t="s">
        <v>2974</v>
      </c>
      <c r="C7650" s="55" t="str">
        <f aca="false">LEFT(B7650,4)</f>
        <v>2011</v>
      </c>
      <c r="D7650" s="55" t="str">
        <f aca="false">MID(B7650,6,2)</f>
        <v>12</v>
      </c>
      <c r="E7650" s="0" t="n">
        <v>82.089996</v>
      </c>
      <c r="F7650" s="0" t="n">
        <v>82.089996</v>
      </c>
      <c r="G7650" s="0" t="n">
        <v>82.089996</v>
      </c>
      <c r="H7650" s="0" t="n">
        <v>82.089996</v>
      </c>
      <c r="I7650" s="0" t="n">
        <v>57.866299</v>
      </c>
      <c r="J7650" s="0" t="n">
        <v>0</v>
      </c>
    </row>
    <row r="7651" customFormat="false" ht="13.8" hidden="false" customHeight="false" outlineLevel="0" collapsed="false">
      <c r="A7651" s="55" t="s">
        <v>168</v>
      </c>
      <c r="B7651" s="65" t="s">
        <v>2975</v>
      </c>
      <c r="C7651" s="55" t="str">
        <f aca="false">LEFT(B7651,4)</f>
        <v>2011</v>
      </c>
      <c r="D7651" s="55" t="str">
        <f aca="false">MID(B7651,6,2)</f>
        <v>12</v>
      </c>
      <c r="E7651" s="0" t="n">
        <v>82.459999</v>
      </c>
      <c r="F7651" s="0" t="n">
        <v>82.459999</v>
      </c>
      <c r="G7651" s="0" t="n">
        <v>82.459999</v>
      </c>
      <c r="H7651" s="0" t="n">
        <v>82.459999</v>
      </c>
      <c r="I7651" s="0" t="n">
        <v>58.127136</v>
      </c>
      <c r="J7651" s="0" t="n">
        <v>0</v>
      </c>
    </row>
    <row r="7652" customFormat="false" ht="13.8" hidden="false" customHeight="false" outlineLevel="0" collapsed="false">
      <c r="A7652" s="55" t="s">
        <v>168</v>
      </c>
      <c r="B7652" s="65" t="s">
        <v>2976</v>
      </c>
      <c r="C7652" s="55" t="str">
        <f aca="false">LEFT(B7652,4)</f>
        <v>2011</v>
      </c>
      <c r="D7652" s="55" t="str">
        <f aca="false">MID(B7652,6,2)</f>
        <v>12</v>
      </c>
      <c r="E7652" s="0" t="n">
        <v>82.860001</v>
      </c>
      <c r="F7652" s="0" t="n">
        <v>82.860001</v>
      </c>
      <c r="G7652" s="0" t="n">
        <v>82.860001</v>
      </c>
      <c r="H7652" s="0" t="n">
        <v>82.860001</v>
      </c>
      <c r="I7652" s="0" t="n">
        <v>58.409096</v>
      </c>
      <c r="J7652" s="0" t="n">
        <v>0</v>
      </c>
    </row>
    <row r="7653" customFormat="false" ht="13.8" hidden="false" customHeight="false" outlineLevel="0" collapsed="false">
      <c r="A7653" s="55" t="s">
        <v>168</v>
      </c>
      <c r="B7653" s="65" t="s">
        <v>2977</v>
      </c>
      <c r="C7653" s="55" t="str">
        <f aca="false">LEFT(B7653,4)</f>
        <v>2011</v>
      </c>
      <c r="D7653" s="55" t="str">
        <f aca="false">MID(B7653,6,2)</f>
        <v>12</v>
      </c>
      <c r="E7653" s="0" t="n">
        <v>81.75</v>
      </c>
      <c r="F7653" s="0" t="n">
        <v>81.75</v>
      </c>
      <c r="G7653" s="0" t="n">
        <v>81.75</v>
      </c>
      <c r="H7653" s="0" t="n">
        <v>81.75</v>
      </c>
      <c r="I7653" s="0" t="n">
        <v>57.626644</v>
      </c>
      <c r="J7653" s="0" t="n">
        <v>0</v>
      </c>
    </row>
    <row r="7654" customFormat="false" ht="13.8" hidden="false" customHeight="false" outlineLevel="0" collapsed="false">
      <c r="A7654" s="55" t="s">
        <v>168</v>
      </c>
      <c r="B7654" s="65" t="s">
        <v>2978</v>
      </c>
      <c r="C7654" s="55" t="str">
        <f aca="false">LEFT(B7654,4)</f>
        <v>2011</v>
      </c>
      <c r="D7654" s="55" t="str">
        <f aca="false">MID(B7654,6,2)</f>
        <v>12</v>
      </c>
      <c r="E7654" s="0" t="n">
        <v>82.510002</v>
      </c>
      <c r="F7654" s="0" t="n">
        <v>82.510002</v>
      </c>
      <c r="G7654" s="0" t="n">
        <v>82.510002</v>
      </c>
      <c r="H7654" s="0" t="n">
        <v>82.510002</v>
      </c>
      <c r="I7654" s="0" t="n">
        <v>58.162365</v>
      </c>
      <c r="J7654" s="0" t="n">
        <v>0</v>
      </c>
    </row>
    <row r="7655" customFormat="false" ht="13.8" hidden="false" customHeight="false" outlineLevel="0" collapsed="false">
      <c r="A7655" s="55" t="s">
        <v>168</v>
      </c>
      <c r="B7655" s="65" t="s">
        <v>2979</v>
      </c>
      <c r="C7655" s="55" t="str">
        <f aca="false">LEFT(B7655,4)</f>
        <v>2011</v>
      </c>
      <c r="D7655" s="55" t="str">
        <f aca="false">MID(B7655,6,2)</f>
        <v>12</v>
      </c>
      <c r="E7655" s="0" t="n">
        <v>82.150002</v>
      </c>
      <c r="F7655" s="0" t="n">
        <v>82.150002</v>
      </c>
      <c r="G7655" s="0" t="n">
        <v>82.150002</v>
      </c>
      <c r="H7655" s="0" t="n">
        <v>82.150002</v>
      </c>
      <c r="I7655" s="0" t="n">
        <v>57.908611</v>
      </c>
      <c r="J7655" s="0" t="n">
        <v>0</v>
      </c>
    </row>
    <row r="7656" customFormat="false" ht="13.8" hidden="false" customHeight="false" outlineLevel="0" collapsed="false">
      <c r="A7656" s="55" t="s">
        <v>168</v>
      </c>
      <c r="B7656" s="65" t="s">
        <v>2980</v>
      </c>
      <c r="C7656" s="55" t="str">
        <f aca="false">LEFT(B7656,4)</f>
        <v>2012</v>
      </c>
      <c r="D7656" s="55" t="str">
        <f aca="false">MID(B7656,6,2)</f>
        <v>01</v>
      </c>
      <c r="E7656" s="0" t="n">
        <v>82.830002</v>
      </c>
      <c r="F7656" s="0" t="n">
        <v>82.830002</v>
      </c>
      <c r="G7656" s="0" t="n">
        <v>82.830002</v>
      </c>
      <c r="H7656" s="0" t="n">
        <v>82.830002</v>
      </c>
      <c r="I7656" s="0" t="n">
        <v>58.387924</v>
      </c>
      <c r="J7656" s="0" t="n">
        <v>0</v>
      </c>
    </row>
    <row r="7657" customFormat="false" ht="13.8" hidden="false" customHeight="false" outlineLevel="0" collapsed="false">
      <c r="A7657" s="55" t="s">
        <v>168</v>
      </c>
      <c r="B7657" s="65" t="s">
        <v>2981</v>
      </c>
      <c r="C7657" s="55" t="str">
        <f aca="false">LEFT(B7657,4)</f>
        <v>2012</v>
      </c>
      <c r="D7657" s="55" t="str">
        <f aca="false">MID(B7657,6,2)</f>
        <v>01</v>
      </c>
      <c r="E7657" s="0" t="n">
        <v>81.389999</v>
      </c>
      <c r="F7657" s="0" t="n">
        <v>81.389999</v>
      </c>
      <c r="G7657" s="0" t="n">
        <v>81.389999</v>
      </c>
      <c r="H7657" s="0" t="n">
        <v>81.389999</v>
      </c>
      <c r="I7657" s="0" t="n">
        <v>57.372856</v>
      </c>
      <c r="J7657" s="0" t="n">
        <v>0</v>
      </c>
    </row>
    <row r="7658" customFormat="false" ht="13.8" hidden="false" customHeight="false" outlineLevel="0" collapsed="false">
      <c r="A7658" s="55" t="s">
        <v>168</v>
      </c>
      <c r="B7658" s="65" t="s">
        <v>2982</v>
      </c>
      <c r="C7658" s="55" t="str">
        <f aca="false">LEFT(B7658,4)</f>
        <v>2012</v>
      </c>
      <c r="D7658" s="55" t="str">
        <f aca="false">MID(B7658,6,2)</f>
        <v>01</v>
      </c>
      <c r="E7658" s="0" t="n">
        <v>82.279999</v>
      </c>
      <c r="F7658" s="0" t="n">
        <v>82.279999</v>
      </c>
      <c r="G7658" s="0" t="n">
        <v>82.279999</v>
      </c>
      <c r="H7658" s="0" t="n">
        <v>82.279999</v>
      </c>
      <c r="I7658" s="0" t="n">
        <v>58.000263</v>
      </c>
      <c r="J7658" s="0" t="n">
        <v>0</v>
      </c>
    </row>
    <row r="7659" customFormat="false" ht="13.8" hidden="false" customHeight="false" outlineLevel="0" collapsed="false">
      <c r="A7659" s="55" t="s">
        <v>168</v>
      </c>
      <c r="B7659" s="65" t="s">
        <v>2983</v>
      </c>
      <c r="C7659" s="55" t="str">
        <f aca="false">LEFT(B7659,4)</f>
        <v>2012</v>
      </c>
      <c r="D7659" s="55" t="str">
        <f aca="false">MID(B7659,6,2)</f>
        <v>01</v>
      </c>
      <c r="E7659" s="0" t="n">
        <v>81.879997</v>
      </c>
      <c r="F7659" s="0" t="n">
        <v>81.879997</v>
      </c>
      <c r="G7659" s="0" t="n">
        <v>81.879997</v>
      </c>
      <c r="H7659" s="0" t="n">
        <v>81.879997</v>
      </c>
      <c r="I7659" s="0" t="n">
        <v>57.718277</v>
      </c>
      <c r="J7659" s="0" t="n">
        <v>0</v>
      </c>
    </row>
    <row r="7660" customFormat="false" ht="13.8" hidden="false" customHeight="false" outlineLevel="0" collapsed="false">
      <c r="A7660" s="55" t="s">
        <v>168</v>
      </c>
      <c r="B7660" s="65" t="s">
        <v>2984</v>
      </c>
      <c r="C7660" s="55" t="str">
        <f aca="false">LEFT(B7660,4)</f>
        <v>2012</v>
      </c>
      <c r="D7660" s="55" t="str">
        <f aca="false">MID(B7660,6,2)</f>
        <v>01</v>
      </c>
      <c r="E7660" s="0" t="n">
        <v>81.669998</v>
      </c>
      <c r="F7660" s="0" t="n">
        <v>81.669998</v>
      </c>
      <c r="G7660" s="0" t="n">
        <v>81.669998</v>
      </c>
      <c r="H7660" s="0" t="n">
        <v>81.669998</v>
      </c>
      <c r="I7660" s="0" t="n">
        <v>57.570251</v>
      </c>
      <c r="J7660" s="0" t="n">
        <v>0</v>
      </c>
    </row>
    <row r="7661" customFormat="false" ht="13.8" hidden="false" customHeight="false" outlineLevel="0" collapsed="false">
      <c r="A7661" s="55" t="s">
        <v>168</v>
      </c>
      <c r="B7661" s="65" t="s">
        <v>2985</v>
      </c>
      <c r="C7661" s="55" t="str">
        <f aca="false">LEFT(B7661,4)</f>
        <v>2012</v>
      </c>
      <c r="D7661" s="55" t="str">
        <f aca="false">MID(B7661,6,2)</f>
        <v>01</v>
      </c>
      <c r="E7661" s="0" t="n">
        <v>82.709999</v>
      </c>
      <c r="F7661" s="0" t="n">
        <v>82.709999</v>
      </c>
      <c r="G7661" s="0" t="n">
        <v>82.709999</v>
      </c>
      <c r="H7661" s="0" t="n">
        <v>82.709999</v>
      </c>
      <c r="I7661" s="0" t="n">
        <v>58.303349</v>
      </c>
      <c r="J7661" s="0" t="n">
        <v>0</v>
      </c>
    </row>
    <row r="7662" customFormat="false" ht="13.8" hidden="false" customHeight="false" outlineLevel="0" collapsed="false">
      <c r="A7662" s="55" t="s">
        <v>168</v>
      </c>
      <c r="B7662" s="65" t="s">
        <v>2986</v>
      </c>
      <c r="C7662" s="55" t="str">
        <f aca="false">LEFT(B7662,4)</f>
        <v>2012</v>
      </c>
      <c r="D7662" s="55" t="str">
        <f aca="false">MID(B7662,6,2)</f>
        <v>01</v>
      </c>
      <c r="E7662" s="0" t="n">
        <v>83.160004</v>
      </c>
      <c r="F7662" s="0" t="n">
        <v>83.160004</v>
      </c>
      <c r="G7662" s="0" t="n">
        <v>83.160004</v>
      </c>
      <c r="H7662" s="0" t="n">
        <v>83.160004</v>
      </c>
      <c r="I7662" s="0" t="n">
        <v>58.620564</v>
      </c>
      <c r="J7662" s="0" t="n">
        <v>0</v>
      </c>
    </row>
    <row r="7663" customFormat="false" ht="13.8" hidden="false" customHeight="false" outlineLevel="0" collapsed="false">
      <c r="A7663" s="55" t="s">
        <v>168</v>
      </c>
      <c r="B7663" s="65" t="s">
        <v>2987</v>
      </c>
      <c r="C7663" s="55" t="str">
        <f aca="false">LEFT(B7663,4)</f>
        <v>2012</v>
      </c>
      <c r="D7663" s="55" t="str">
        <f aca="false">MID(B7663,6,2)</f>
        <v>01</v>
      </c>
      <c r="E7663" s="0" t="n">
        <v>82.550003</v>
      </c>
      <c r="F7663" s="0" t="n">
        <v>82.550003</v>
      </c>
      <c r="G7663" s="0" t="n">
        <v>82.550003</v>
      </c>
      <c r="H7663" s="0" t="n">
        <v>82.550003</v>
      </c>
      <c r="I7663" s="0" t="n">
        <v>58.190567</v>
      </c>
      <c r="J7663" s="0" t="n">
        <v>0</v>
      </c>
    </row>
    <row r="7664" customFormat="false" ht="13.8" hidden="false" customHeight="false" outlineLevel="0" collapsed="false">
      <c r="A7664" s="55" t="s">
        <v>168</v>
      </c>
      <c r="B7664" s="65" t="s">
        <v>2988</v>
      </c>
      <c r="C7664" s="55" t="str">
        <f aca="false">LEFT(B7664,4)</f>
        <v>2012</v>
      </c>
      <c r="D7664" s="55" t="str">
        <f aca="false">MID(B7664,6,2)</f>
        <v>01</v>
      </c>
      <c r="E7664" s="0" t="n">
        <v>82.739998</v>
      </c>
      <c r="F7664" s="0" t="n">
        <v>82.739998</v>
      </c>
      <c r="G7664" s="0" t="n">
        <v>82.739998</v>
      </c>
      <c r="H7664" s="0" t="n">
        <v>82.739998</v>
      </c>
      <c r="I7664" s="0" t="n">
        <v>58.32452</v>
      </c>
      <c r="J7664" s="0" t="n">
        <v>0</v>
      </c>
    </row>
    <row r="7665" customFormat="false" ht="13.8" hidden="false" customHeight="false" outlineLevel="0" collapsed="false">
      <c r="A7665" s="55" t="s">
        <v>168</v>
      </c>
      <c r="B7665" s="65" t="s">
        <v>2989</v>
      </c>
      <c r="C7665" s="55" t="str">
        <f aca="false">LEFT(B7665,4)</f>
        <v>2012</v>
      </c>
      <c r="D7665" s="55" t="str">
        <f aca="false">MID(B7665,6,2)</f>
        <v>01</v>
      </c>
      <c r="E7665" s="0" t="n">
        <v>83.440002</v>
      </c>
      <c r="F7665" s="0" t="n">
        <v>83.440002</v>
      </c>
      <c r="G7665" s="0" t="n">
        <v>83.440002</v>
      </c>
      <c r="H7665" s="0" t="n">
        <v>83.440002</v>
      </c>
      <c r="I7665" s="0" t="n">
        <v>58.817924</v>
      </c>
      <c r="J7665" s="0" t="n">
        <v>0</v>
      </c>
    </row>
    <row r="7666" customFormat="false" ht="13.8" hidden="false" customHeight="false" outlineLevel="0" collapsed="false">
      <c r="A7666" s="55" t="s">
        <v>168</v>
      </c>
      <c r="B7666" s="65" t="s">
        <v>2990</v>
      </c>
      <c r="C7666" s="55" t="str">
        <f aca="false">LEFT(B7666,4)</f>
        <v>2012</v>
      </c>
      <c r="D7666" s="55" t="str">
        <f aca="false">MID(B7666,6,2)</f>
        <v>01</v>
      </c>
      <c r="E7666" s="0" t="n">
        <v>84.040001</v>
      </c>
      <c r="F7666" s="0" t="n">
        <v>84.040001</v>
      </c>
      <c r="G7666" s="0" t="n">
        <v>84.040001</v>
      </c>
      <c r="H7666" s="0" t="n">
        <v>84.040001</v>
      </c>
      <c r="I7666" s="0" t="n">
        <v>59.240875</v>
      </c>
      <c r="J7666" s="0" t="n">
        <v>0</v>
      </c>
    </row>
    <row r="7667" customFormat="false" ht="13.8" hidden="false" customHeight="false" outlineLevel="0" collapsed="false">
      <c r="A7667" s="55" t="s">
        <v>168</v>
      </c>
      <c r="B7667" s="65" t="s">
        <v>2991</v>
      </c>
      <c r="C7667" s="55" t="str">
        <f aca="false">LEFT(B7667,4)</f>
        <v>2012</v>
      </c>
      <c r="D7667" s="55" t="str">
        <f aca="false">MID(B7667,6,2)</f>
        <v>01</v>
      </c>
      <c r="E7667" s="0" t="n">
        <v>84.360001</v>
      </c>
      <c r="F7667" s="0" t="n">
        <v>84.360001</v>
      </c>
      <c r="G7667" s="0" t="n">
        <v>84.360001</v>
      </c>
      <c r="H7667" s="0" t="n">
        <v>84.360001</v>
      </c>
      <c r="I7667" s="0" t="n">
        <v>59.46645</v>
      </c>
      <c r="J7667" s="0" t="n">
        <v>0</v>
      </c>
    </row>
    <row r="7668" customFormat="false" ht="13.8" hidden="false" customHeight="false" outlineLevel="0" collapsed="false">
      <c r="A7668" s="55" t="s">
        <v>168</v>
      </c>
      <c r="B7668" s="65" t="s">
        <v>2992</v>
      </c>
      <c r="C7668" s="55" t="str">
        <f aca="false">LEFT(B7668,4)</f>
        <v>2012</v>
      </c>
      <c r="D7668" s="55" t="str">
        <f aca="false">MID(B7668,6,2)</f>
        <v>01</v>
      </c>
      <c r="E7668" s="0" t="n">
        <v>84.989998</v>
      </c>
      <c r="F7668" s="0" t="n">
        <v>84.989998</v>
      </c>
      <c r="G7668" s="0" t="n">
        <v>84.989998</v>
      </c>
      <c r="H7668" s="0" t="n">
        <v>84.989998</v>
      </c>
      <c r="I7668" s="0" t="n">
        <v>59.910561</v>
      </c>
      <c r="J7668" s="0" t="n">
        <v>0</v>
      </c>
    </row>
    <row r="7669" customFormat="false" ht="13.8" hidden="false" customHeight="false" outlineLevel="0" collapsed="false">
      <c r="A7669" s="55" t="s">
        <v>168</v>
      </c>
      <c r="B7669" s="65" t="s">
        <v>2993</v>
      </c>
      <c r="C7669" s="55" t="str">
        <f aca="false">LEFT(B7669,4)</f>
        <v>2012</v>
      </c>
      <c r="D7669" s="55" t="str">
        <f aca="false">MID(B7669,6,2)</f>
        <v>01</v>
      </c>
      <c r="E7669" s="0" t="n">
        <v>85.279999</v>
      </c>
      <c r="F7669" s="0" t="n">
        <v>85.279999</v>
      </c>
      <c r="G7669" s="0" t="n">
        <v>85.279999</v>
      </c>
      <c r="H7669" s="0" t="n">
        <v>85.279999</v>
      </c>
      <c r="I7669" s="0" t="n">
        <v>60.114979</v>
      </c>
      <c r="J7669" s="0" t="n">
        <v>0</v>
      </c>
    </row>
    <row r="7670" customFormat="false" ht="13.8" hidden="false" customHeight="false" outlineLevel="0" collapsed="false">
      <c r="A7670" s="55" t="s">
        <v>168</v>
      </c>
      <c r="B7670" s="65" t="s">
        <v>2994</v>
      </c>
      <c r="C7670" s="55" t="str">
        <f aca="false">LEFT(B7670,4)</f>
        <v>2012</v>
      </c>
      <c r="D7670" s="55" t="str">
        <f aca="false">MID(B7670,6,2)</f>
        <v>01</v>
      </c>
      <c r="E7670" s="0" t="n">
        <v>85.889999</v>
      </c>
      <c r="F7670" s="0" t="n">
        <v>85.889999</v>
      </c>
      <c r="G7670" s="0" t="n">
        <v>85.889999</v>
      </c>
      <c r="H7670" s="0" t="n">
        <v>85.889999</v>
      </c>
      <c r="I7670" s="0" t="n">
        <v>60.544971</v>
      </c>
      <c r="J7670" s="0" t="n">
        <v>0</v>
      </c>
    </row>
    <row r="7671" customFormat="false" ht="13.8" hidden="false" customHeight="false" outlineLevel="0" collapsed="false">
      <c r="A7671" s="55" t="s">
        <v>168</v>
      </c>
      <c r="B7671" s="65" t="s">
        <v>2995</v>
      </c>
      <c r="C7671" s="55" t="str">
        <f aca="false">LEFT(B7671,4)</f>
        <v>2012</v>
      </c>
      <c r="D7671" s="55" t="str">
        <f aca="false">MID(B7671,6,2)</f>
        <v>01</v>
      </c>
      <c r="E7671" s="0" t="n">
        <v>87</v>
      </c>
      <c r="F7671" s="0" t="n">
        <v>87</v>
      </c>
      <c r="G7671" s="0" t="n">
        <v>87</v>
      </c>
      <c r="H7671" s="0" t="n">
        <v>87</v>
      </c>
      <c r="I7671" s="0" t="n">
        <v>61.327438</v>
      </c>
      <c r="J7671" s="0" t="n">
        <v>0</v>
      </c>
    </row>
    <row r="7672" customFormat="false" ht="13.8" hidden="false" customHeight="false" outlineLevel="0" collapsed="false">
      <c r="A7672" s="55" t="s">
        <v>168</v>
      </c>
      <c r="B7672" s="65" t="s">
        <v>2996</v>
      </c>
      <c r="C7672" s="55" t="str">
        <f aca="false">LEFT(B7672,4)</f>
        <v>2012</v>
      </c>
      <c r="D7672" s="55" t="str">
        <f aca="false">MID(B7672,6,2)</f>
        <v>01</v>
      </c>
      <c r="E7672" s="0" t="n">
        <v>87.589996</v>
      </c>
      <c r="F7672" s="0" t="n">
        <v>87.589996</v>
      </c>
      <c r="G7672" s="0" t="n">
        <v>87.589996</v>
      </c>
      <c r="H7672" s="0" t="n">
        <v>87.589996</v>
      </c>
      <c r="I7672" s="0" t="n">
        <v>61.743328</v>
      </c>
      <c r="J7672" s="0" t="n">
        <v>0</v>
      </c>
    </row>
    <row r="7673" customFormat="false" ht="13.8" hidden="false" customHeight="false" outlineLevel="0" collapsed="false">
      <c r="A7673" s="55" t="s">
        <v>168</v>
      </c>
      <c r="B7673" s="65" t="s">
        <v>2997</v>
      </c>
      <c r="C7673" s="55" t="str">
        <f aca="false">LEFT(B7673,4)</f>
        <v>2012</v>
      </c>
      <c r="D7673" s="55" t="str">
        <f aca="false">MID(B7673,6,2)</f>
        <v>01</v>
      </c>
      <c r="E7673" s="0" t="n">
        <v>87.760002</v>
      </c>
      <c r="F7673" s="0" t="n">
        <v>87.760002</v>
      </c>
      <c r="G7673" s="0" t="n">
        <v>87.760002</v>
      </c>
      <c r="H7673" s="0" t="n">
        <v>87.760002</v>
      </c>
      <c r="I7673" s="0" t="n">
        <v>61.863163</v>
      </c>
      <c r="J7673" s="0" t="n">
        <v>0</v>
      </c>
    </row>
    <row r="7674" customFormat="false" ht="13.8" hidden="false" customHeight="false" outlineLevel="0" collapsed="false">
      <c r="A7674" s="55" t="s">
        <v>168</v>
      </c>
      <c r="B7674" s="65" t="s">
        <v>2998</v>
      </c>
      <c r="C7674" s="55" t="str">
        <f aca="false">LEFT(B7674,4)</f>
        <v>2012</v>
      </c>
      <c r="D7674" s="55" t="str">
        <f aca="false">MID(B7674,6,2)</f>
        <v>01</v>
      </c>
      <c r="E7674" s="0" t="n">
        <v>86.959999</v>
      </c>
      <c r="F7674" s="0" t="n">
        <v>86.959999</v>
      </c>
      <c r="G7674" s="0" t="n">
        <v>86.959999</v>
      </c>
      <c r="H7674" s="0" t="n">
        <v>86.959999</v>
      </c>
      <c r="I7674" s="0" t="n">
        <v>61.299232</v>
      </c>
      <c r="J7674" s="0" t="n">
        <v>0</v>
      </c>
    </row>
    <row r="7675" customFormat="false" ht="13.8" hidden="false" customHeight="false" outlineLevel="0" collapsed="false">
      <c r="A7675" s="55" t="s">
        <v>168</v>
      </c>
      <c r="B7675" s="65" t="s">
        <v>2999</v>
      </c>
      <c r="C7675" s="55" t="str">
        <f aca="false">LEFT(B7675,4)</f>
        <v>2012</v>
      </c>
      <c r="D7675" s="55" t="str">
        <f aca="false">MID(B7675,6,2)</f>
        <v>01</v>
      </c>
      <c r="E7675" s="0" t="n">
        <v>87.470001</v>
      </c>
      <c r="F7675" s="0" t="n">
        <v>87.470001</v>
      </c>
      <c r="G7675" s="0" t="n">
        <v>87.470001</v>
      </c>
      <c r="H7675" s="0" t="n">
        <v>87.470001</v>
      </c>
      <c r="I7675" s="0" t="n">
        <v>61.658737</v>
      </c>
      <c r="J7675" s="0" t="n">
        <v>0</v>
      </c>
    </row>
    <row r="7676" customFormat="false" ht="13.8" hidden="false" customHeight="false" outlineLevel="0" collapsed="false">
      <c r="A7676" s="55" t="s">
        <v>168</v>
      </c>
      <c r="B7676" s="65" t="s">
        <v>3000</v>
      </c>
      <c r="C7676" s="55" t="str">
        <f aca="false">LEFT(B7676,4)</f>
        <v>2012</v>
      </c>
      <c r="D7676" s="55" t="str">
        <f aca="false">MID(B7676,6,2)</f>
        <v>02</v>
      </c>
      <c r="E7676" s="0" t="n">
        <v>88.339996</v>
      </c>
      <c r="F7676" s="0" t="n">
        <v>88.339996</v>
      </c>
      <c r="G7676" s="0" t="n">
        <v>88.339996</v>
      </c>
      <c r="H7676" s="0" t="n">
        <v>88.339996</v>
      </c>
      <c r="I7676" s="0" t="n">
        <v>62.272018</v>
      </c>
      <c r="J7676" s="0" t="n">
        <v>0</v>
      </c>
    </row>
    <row r="7677" customFormat="false" ht="13.8" hidden="false" customHeight="false" outlineLevel="0" collapsed="false">
      <c r="A7677" s="55" t="s">
        <v>168</v>
      </c>
      <c r="B7677" s="65" t="s">
        <v>3001</v>
      </c>
      <c r="C7677" s="55" t="str">
        <f aca="false">LEFT(B7677,4)</f>
        <v>2012</v>
      </c>
      <c r="D7677" s="55" t="str">
        <f aca="false">MID(B7677,6,2)</f>
        <v>02</v>
      </c>
      <c r="E7677" s="0" t="n">
        <v>88.489998</v>
      </c>
      <c r="F7677" s="0" t="n">
        <v>88.489998</v>
      </c>
      <c r="G7677" s="0" t="n">
        <v>88.489998</v>
      </c>
      <c r="H7677" s="0" t="n">
        <v>88.489998</v>
      </c>
      <c r="I7677" s="0" t="n">
        <v>62.377735</v>
      </c>
      <c r="J7677" s="0" t="n">
        <v>0</v>
      </c>
    </row>
    <row r="7678" customFormat="false" ht="13.8" hidden="false" customHeight="false" outlineLevel="0" collapsed="false">
      <c r="A7678" s="55" t="s">
        <v>168</v>
      </c>
      <c r="B7678" s="65" t="s">
        <v>3002</v>
      </c>
      <c r="C7678" s="55" t="str">
        <f aca="false">LEFT(B7678,4)</f>
        <v>2012</v>
      </c>
      <c r="D7678" s="55" t="str">
        <f aca="false">MID(B7678,6,2)</f>
        <v>02</v>
      </c>
      <c r="E7678" s="0" t="n">
        <v>89.739998</v>
      </c>
      <c r="F7678" s="0" t="n">
        <v>89.739998</v>
      </c>
      <c r="G7678" s="0" t="n">
        <v>89.739998</v>
      </c>
      <c r="H7678" s="0" t="n">
        <v>89.739998</v>
      </c>
      <c r="I7678" s="0" t="n">
        <v>63.2589</v>
      </c>
      <c r="J7678" s="0" t="n">
        <v>0</v>
      </c>
    </row>
    <row r="7679" customFormat="false" ht="13.8" hidden="false" customHeight="false" outlineLevel="0" collapsed="false">
      <c r="A7679" s="55" t="s">
        <v>168</v>
      </c>
      <c r="B7679" s="65" t="s">
        <v>3003</v>
      </c>
      <c r="C7679" s="55" t="str">
        <f aca="false">LEFT(B7679,4)</f>
        <v>2012</v>
      </c>
      <c r="D7679" s="55" t="str">
        <f aca="false">MID(B7679,6,2)</f>
        <v>02</v>
      </c>
      <c r="E7679" s="0" t="n">
        <v>89.419998</v>
      </c>
      <c r="F7679" s="0" t="n">
        <v>89.419998</v>
      </c>
      <c r="G7679" s="0" t="n">
        <v>89.419998</v>
      </c>
      <c r="H7679" s="0" t="n">
        <v>89.419998</v>
      </c>
      <c r="I7679" s="0" t="n">
        <v>63.033318</v>
      </c>
      <c r="J7679" s="0" t="n">
        <v>0</v>
      </c>
    </row>
    <row r="7680" customFormat="false" ht="13.8" hidden="false" customHeight="false" outlineLevel="0" collapsed="false">
      <c r="A7680" s="55" t="s">
        <v>168</v>
      </c>
      <c r="B7680" s="65" t="s">
        <v>3004</v>
      </c>
      <c r="C7680" s="55" t="str">
        <f aca="false">LEFT(B7680,4)</f>
        <v>2012</v>
      </c>
      <c r="D7680" s="55" t="str">
        <f aca="false">MID(B7680,6,2)</f>
        <v>02</v>
      </c>
      <c r="E7680" s="0" t="n">
        <v>89.300003</v>
      </c>
      <c r="F7680" s="0" t="n">
        <v>89.300003</v>
      </c>
      <c r="G7680" s="0" t="n">
        <v>89.300003</v>
      </c>
      <c r="H7680" s="0" t="n">
        <v>89.300003</v>
      </c>
      <c r="I7680" s="0" t="n">
        <v>62.94873</v>
      </c>
      <c r="J7680" s="0" t="n">
        <v>0</v>
      </c>
    </row>
    <row r="7681" customFormat="false" ht="13.8" hidden="false" customHeight="false" outlineLevel="0" collapsed="false">
      <c r="A7681" s="55" t="s">
        <v>168</v>
      </c>
      <c r="B7681" s="65" t="s">
        <v>3005</v>
      </c>
      <c r="C7681" s="55" t="str">
        <f aca="false">LEFT(B7681,4)</f>
        <v>2012</v>
      </c>
      <c r="D7681" s="55" t="str">
        <f aca="false">MID(B7681,6,2)</f>
        <v>02</v>
      </c>
      <c r="E7681" s="0" t="n">
        <v>89.410004</v>
      </c>
      <c r="F7681" s="0" t="n">
        <v>89.410004</v>
      </c>
      <c r="G7681" s="0" t="n">
        <v>89.410004</v>
      </c>
      <c r="H7681" s="0" t="n">
        <v>89.410004</v>
      </c>
      <c r="I7681" s="0" t="n">
        <v>63.026264</v>
      </c>
      <c r="J7681" s="0" t="n">
        <v>0</v>
      </c>
    </row>
    <row r="7682" customFormat="false" ht="13.8" hidden="false" customHeight="false" outlineLevel="0" collapsed="false">
      <c r="A7682" s="55" t="s">
        <v>168</v>
      </c>
      <c r="B7682" s="65" t="s">
        <v>3006</v>
      </c>
      <c r="C7682" s="55" t="str">
        <f aca="false">LEFT(B7682,4)</f>
        <v>2012</v>
      </c>
      <c r="D7682" s="55" t="str">
        <f aca="false">MID(B7682,6,2)</f>
        <v>02</v>
      </c>
      <c r="E7682" s="0" t="n">
        <v>88.660004</v>
      </c>
      <c r="F7682" s="0" t="n">
        <v>88.660004</v>
      </c>
      <c r="G7682" s="0" t="n">
        <v>88.660004</v>
      </c>
      <c r="H7682" s="0" t="n">
        <v>88.660004</v>
      </c>
      <c r="I7682" s="0" t="n">
        <v>62.497597</v>
      </c>
      <c r="J7682" s="0" t="n">
        <v>0</v>
      </c>
    </row>
    <row r="7683" customFormat="false" ht="13.8" hidden="false" customHeight="false" outlineLevel="0" collapsed="false">
      <c r="A7683" s="55" t="s">
        <v>168</v>
      </c>
      <c r="B7683" s="65" t="s">
        <v>3007</v>
      </c>
      <c r="C7683" s="55" t="str">
        <f aca="false">LEFT(B7683,4)</f>
        <v>2012</v>
      </c>
      <c r="D7683" s="55" t="str">
        <f aca="false">MID(B7683,6,2)</f>
        <v>02</v>
      </c>
      <c r="E7683" s="0" t="n">
        <v>87.830002</v>
      </c>
      <c r="F7683" s="0" t="n">
        <v>87.830002</v>
      </c>
      <c r="G7683" s="0" t="n">
        <v>87.830002</v>
      </c>
      <c r="H7683" s="0" t="n">
        <v>87.830002</v>
      </c>
      <c r="I7683" s="0" t="n">
        <v>61.912529</v>
      </c>
      <c r="J7683" s="0" t="n">
        <v>0</v>
      </c>
    </row>
    <row r="7684" customFormat="false" ht="13.8" hidden="false" customHeight="false" outlineLevel="0" collapsed="false">
      <c r="A7684" s="55" t="s">
        <v>168</v>
      </c>
      <c r="B7684" s="65" t="s">
        <v>3008</v>
      </c>
      <c r="C7684" s="55" t="str">
        <f aca="false">LEFT(B7684,4)</f>
        <v>2012</v>
      </c>
      <c r="D7684" s="55" t="str">
        <f aca="false">MID(B7684,6,2)</f>
        <v>02</v>
      </c>
      <c r="E7684" s="0" t="n">
        <v>88.910004</v>
      </c>
      <c r="F7684" s="0" t="n">
        <v>88.910004</v>
      </c>
      <c r="G7684" s="0" t="n">
        <v>88.910004</v>
      </c>
      <c r="H7684" s="0" t="n">
        <v>88.910004</v>
      </c>
      <c r="I7684" s="0" t="n">
        <v>62.673801</v>
      </c>
      <c r="J7684" s="0" t="n">
        <v>0</v>
      </c>
    </row>
    <row r="7685" customFormat="false" ht="13.8" hidden="false" customHeight="false" outlineLevel="0" collapsed="false">
      <c r="A7685" s="55" t="s">
        <v>168</v>
      </c>
      <c r="B7685" s="65" t="s">
        <v>3009</v>
      </c>
      <c r="C7685" s="55" t="str">
        <f aca="false">LEFT(B7685,4)</f>
        <v>2012</v>
      </c>
      <c r="D7685" s="55" t="str">
        <f aca="false">MID(B7685,6,2)</f>
        <v>02</v>
      </c>
      <c r="E7685" s="0" t="n">
        <v>87.75</v>
      </c>
      <c r="F7685" s="0" t="n">
        <v>87.75</v>
      </c>
      <c r="G7685" s="0" t="n">
        <v>87.75</v>
      </c>
      <c r="H7685" s="0" t="n">
        <v>87.75</v>
      </c>
      <c r="I7685" s="0" t="n">
        <v>61.85611</v>
      </c>
      <c r="J7685" s="0" t="n">
        <v>0</v>
      </c>
    </row>
    <row r="7686" customFormat="false" ht="13.8" hidden="false" customHeight="false" outlineLevel="0" collapsed="false">
      <c r="A7686" s="55" t="s">
        <v>168</v>
      </c>
      <c r="B7686" s="65" t="s">
        <v>3010</v>
      </c>
      <c r="C7686" s="55" t="str">
        <f aca="false">LEFT(B7686,4)</f>
        <v>2012</v>
      </c>
      <c r="D7686" s="55" t="str">
        <f aca="false">MID(B7686,6,2)</f>
        <v>02</v>
      </c>
      <c r="E7686" s="0" t="n">
        <v>87.410004</v>
      </c>
      <c r="F7686" s="0" t="n">
        <v>87.410004</v>
      </c>
      <c r="G7686" s="0" t="n">
        <v>87.410004</v>
      </c>
      <c r="H7686" s="0" t="n">
        <v>87.410004</v>
      </c>
      <c r="I7686" s="0" t="n">
        <v>61.616447</v>
      </c>
      <c r="J7686" s="0" t="n">
        <v>0</v>
      </c>
    </row>
    <row r="7687" customFormat="false" ht="13.8" hidden="false" customHeight="false" outlineLevel="0" collapsed="false">
      <c r="A7687" s="55" t="s">
        <v>168</v>
      </c>
      <c r="B7687" s="65" t="s">
        <v>3011</v>
      </c>
      <c r="C7687" s="55" t="str">
        <f aca="false">LEFT(B7687,4)</f>
        <v>2012</v>
      </c>
      <c r="D7687" s="55" t="str">
        <f aca="false">MID(B7687,6,2)</f>
        <v>02</v>
      </c>
      <c r="E7687" s="0" t="n">
        <v>88.339996</v>
      </c>
      <c r="F7687" s="0" t="n">
        <v>88.339996</v>
      </c>
      <c r="G7687" s="0" t="n">
        <v>88.339996</v>
      </c>
      <c r="H7687" s="0" t="n">
        <v>88.339996</v>
      </c>
      <c r="I7687" s="0" t="n">
        <v>62.272018</v>
      </c>
      <c r="J7687" s="0" t="n">
        <v>0</v>
      </c>
    </row>
    <row r="7688" customFormat="false" ht="13.8" hidden="false" customHeight="false" outlineLevel="0" collapsed="false">
      <c r="A7688" s="55" t="s">
        <v>168</v>
      </c>
      <c r="B7688" s="65" t="s">
        <v>3012</v>
      </c>
      <c r="C7688" s="55" t="str">
        <f aca="false">LEFT(B7688,4)</f>
        <v>2012</v>
      </c>
      <c r="D7688" s="55" t="str">
        <f aca="false">MID(B7688,6,2)</f>
        <v>02</v>
      </c>
      <c r="E7688" s="0" t="n">
        <v>88.309998</v>
      </c>
      <c r="F7688" s="0" t="n">
        <v>88.309998</v>
      </c>
      <c r="G7688" s="0" t="n">
        <v>88.309998</v>
      </c>
      <c r="H7688" s="0" t="n">
        <v>88.309998</v>
      </c>
      <c r="I7688" s="0" t="n">
        <v>62.250862</v>
      </c>
      <c r="J7688" s="0" t="n">
        <v>0</v>
      </c>
    </row>
    <row r="7689" customFormat="false" ht="13.8" hidden="false" customHeight="false" outlineLevel="0" collapsed="false">
      <c r="A7689" s="55" t="s">
        <v>168</v>
      </c>
      <c r="B7689" s="65" t="s">
        <v>3013</v>
      </c>
      <c r="C7689" s="55" t="str">
        <f aca="false">LEFT(B7689,4)</f>
        <v>2012</v>
      </c>
      <c r="D7689" s="55" t="str">
        <f aca="false">MID(B7689,6,2)</f>
        <v>02</v>
      </c>
      <c r="E7689" s="0" t="n">
        <v>86.980003</v>
      </c>
      <c r="F7689" s="0" t="n">
        <v>86.980003</v>
      </c>
      <c r="G7689" s="0" t="n">
        <v>86.980003</v>
      </c>
      <c r="H7689" s="0" t="n">
        <v>86.980003</v>
      </c>
      <c r="I7689" s="0" t="n">
        <v>61.313332</v>
      </c>
      <c r="J7689" s="0" t="n">
        <v>0</v>
      </c>
    </row>
    <row r="7690" customFormat="false" ht="13.8" hidden="false" customHeight="false" outlineLevel="0" collapsed="false">
      <c r="A7690" s="55" t="s">
        <v>168</v>
      </c>
      <c r="B7690" s="65" t="s">
        <v>3014</v>
      </c>
      <c r="C7690" s="55" t="str">
        <f aca="false">LEFT(B7690,4)</f>
        <v>2012</v>
      </c>
      <c r="D7690" s="55" t="str">
        <f aca="false">MID(B7690,6,2)</f>
        <v>02</v>
      </c>
      <c r="E7690" s="0" t="n">
        <v>86.169998</v>
      </c>
      <c r="F7690" s="0" t="n">
        <v>86.169998</v>
      </c>
      <c r="G7690" s="0" t="n">
        <v>86.169998</v>
      </c>
      <c r="H7690" s="0" t="n">
        <v>86.169998</v>
      </c>
      <c r="I7690" s="0" t="n">
        <v>60.742359</v>
      </c>
      <c r="J7690" s="0" t="n">
        <v>0</v>
      </c>
    </row>
    <row r="7691" customFormat="false" ht="13.8" hidden="false" customHeight="false" outlineLevel="0" collapsed="false">
      <c r="A7691" s="55" t="s">
        <v>168</v>
      </c>
      <c r="B7691" s="65" t="s">
        <v>3015</v>
      </c>
      <c r="C7691" s="55" t="str">
        <f aca="false">LEFT(B7691,4)</f>
        <v>2012</v>
      </c>
      <c r="D7691" s="55" t="str">
        <f aca="false">MID(B7691,6,2)</f>
        <v>02</v>
      </c>
      <c r="E7691" s="0" t="n">
        <v>87.379997</v>
      </c>
      <c r="F7691" s="0" t="n">
        <v>87.379997</v>
      </c>
      <c r="G7691" s="0" t="n">
        <v>87.379997</v>
      </c>
      <c r="H7691" s="0" t="n">
        <v>87.379997</v>
      </c>
      <c r="I7691" s="0" t="n">
        <v>61.595299</v>
      </c>
      <c r="J7691" s="0" t="n">
        <v>0</v>
      </c>
    </row>
    <row r="7692" customFormat="false" ht="13.8" hidden="false" customHeight="false" outlineLevel="0" collapsed="false">
      <c r="A7692" s="55" t="s">
        <v>168</v>
      </c>
      <c r="B7692" s="65" t="s">
        <v>3016</v>
      </c>
      <c r="C7692" s="55" t="str">
        <f aca="false">LEFT(B7692,4)</f>
        <v>2012</v>
      </c>
      <c r="D7692" s="55" t="str">
        <f aca="false">MID(B7692,6,2)</f>
        <v>02</v>
      </c>
      <c r="E7692" s="0" t="n">
        <v>87.449997</v>
      </c>
      <c r="F7692" s="0" t="n">
        <v>87.449997</v>
      </c>
      <c r="G7692" s="0" t="n">
        <v>87.449997</v>
      </c>
      <c r="H7692" s="0" t="n">
        <v>87.449997</v>
      </c>
      <c r="I7692" s="0" t="n">
        <v>61.644642</v>
      </c>
      <c r="J7692" s="0" t="n">
        <v>0</v>
      </c>
    </row>
    <row r="7693" customFormat="false" ht="13.8" hidden="false" customHeight="false" outlineLevel="0" collapsed="false">
      <c r="A7693" s="55" t="s">
        <v>168</v>
      </c>
      <c r="B7693" s="65" t="s">
        <v>3017</v>
      </c>
      <c r="C7693" s="55" t="str">
        <f aca="false">LEFT(B7693,4)</f>
        <v>2012</v>
      </c>
      <c r="D7693" s="55" t="str">
        <f aca="false">MID(B7693,6,2)</f>
        <v>02</v>
      </c>
      <c r="E7693" s="0" t="n">
        <v>87.379997</v>
      </c>
      <c r="F7693" s="0" t="n">
        <v>87.379997</v>
      </c>
      <c r="G7693" s="0" t="n">
        <v>87.379997</v>
      </c>
      <c r="H7693" s="0" t="n">
        <v>87.379997</v>
      </c>
      <c r="I7693" s="0" t="n">
        <v>61.595299</v>
      </c>
      <c r="J7693" s="0" t="n">
        <v>0</v>
      </c>
    </row>
    <row r="7694" customFormat="false" ht="13.8" hidden="false" customHeight="false" outlineLevel="0" collapsed="false">
      <c r="A7694" s="55" t="s">
        <v>168</v>
      </c>
      <c r="B7694" s="65" t="s">
        <v>3018</v>
      </c>
      <c r="C7694" s="55" t="str">
        <f aca="false">LEFT(B7694,4)</f>
        <v>2012</v>
      </c>
      <c r="D7694" s="55" t="str">
        <f aca="false">MID(B7694,6,2)</f>
        <v>02</v>
      </c>
      <c r="E7694" s="0" t="n">
        <v>86.730003</v>
      </c>
      <c r="F7694" s="0" t="n">
        <v>86.730003</v>
      </c>
      <c r="G7694" s="0" t="n">
        <v>86.730003</v>
      </c>
      <c r="H7694" s="0" t="n">
        <v>86.730003</v>
      </c>
      <c r="I7694" s="0" t="n">
        <v>61.137104</v>
      </c>
      <c r="J7694" s="0" t="n">
        <v>0</v>
      </c>
    </row>
    <row r="7695" customFormat="false" ht="13.8" hidden="false" customHeight="false" outlineLevel="0" collapsed="false">
      <c r="A7695" s="55" t="s">
        <v>168</v>
      </c>
      <c r="B7695" s="65" t="s">
        <v>3019</v>
      </c>
      <c r="C7695" s="55" t="str">
        <f aca="false">LEFT(B7695,4)</f>
        <v>2012</v>
      </c>
      <c r="D7695" s="55" t="str">
        <f aca="false">MID(B7695,6,2)</f>
        <v>02</v>
      </c>
      <c r="E7695" s="0" t="n">
        <v>86.5</v>
      </c>
      <c r="F7695" s="0" t="n">
        <v>86.5</v>
      </c>
      <c r="G7695" s="0" t="n">
        <v>86.5</v>
      </c>
      <c r="H7695" s="0" t="n">
        <v>86.5</v>
      </c>
      <c r="I7695" s="0" t="n">
        <v>60.974976</v>
      </c>
      <c r="J7695" s="0" t="n">
        <v>0</v>
      </c>
    </row>
    <row r="7696" customFormat="false" ht="13.8" hidden="false" customHeight="false" outlineLevel="0" collapsed="false">
      <c r="A7696" s="55" t="s">
        <v>168</v>
      </c>
      <c r="B7696" s="65" t="s">
        <v>3020</v>
      </c>
      <c r="C7696" s="55" t="str">
        <f aca="false">LEFT(B7696,4)</f>
        <v>2012</v>
      </c>
      <c r="D7696" s="55" t="str">
        <f aca="false">MID(B7696,6,2)</f>
        <v>03</v>
      </c>
      <c r="E7696" s="0" t="n">
        <v>87.010002</v>
      </c>
      <c r="F7696" s="0" t="n">
        <v>87.010002</v>
      </c>
      <c r="G7696" s="0" t="n">
        <v>87.010002</v>
      </c>
      <c r="H7696" s="0" t="n">
        <v>87.010002</v>
      </c>
      <c r="I7696" s="0" t="n">
        <v>61.334473</v>
      </c>
      <c r="J7696" s="0" t="n">
        <v>0</v>
      </c>
    </row>
    <row r="7697" customFormat="false" ht="13.8" hidden="false" customHeight="false" outlineLevel="0" collapsed="false">
      <c r="A7697" s="55" t="s">
        <v>168</v>
      </c>
      <c r="B7697" s="65" t="s">
        <v>3021</v>
      </c>
      <c r="C7697" s="55" t="str">
        <f aca="false">LEFT(B7697,4)</f>
        <v>2012</v>
      </c>
      <c r="D7697" s="55" t="str">
        <f aca="false">MID(B7697,6,2)</f>
        <v>03</v>
      </c>
      <c r="E7697" s="0" t="n">
        <v>86.870003</v>
      </c>
      <c r="F7697" s="0" t="n">
        <v>86.870003</v>
      </c>
      <c r="G7697" s="0" t="n">
        <v>86.870003</v>
      </c>
      <c r="H7697" s="0" t="n">
        <v>86.870003</v>
      </c>
      <c r="I7697" s="0" t="n">
        <v>61.235817</v>
      </c>
      <c r="J7697" s="0" t="n">
        <v>0</v>
      </c>
    </row>
    <row r="7698" customFormat="false" ht="13.8" hidden="false" customHeight="false" outlineLevel="0" collapsed="false">
      <c r="A7698" s="55" t="s">
        <v>168</v>
      </c>
      <c r="B7698" s="65" t="s">
        <v>3022</v>
      </c>
      <c r="C7698" s="55" t="str">
        <f aca="false">LEFT(B7698,4)</f>
        <v>2012</v>
      </c>
      <c r="D7698" s="55" t="str">
        <f aca="false">MID(B7698,6,2)</f>
        <v>03</v>
      </c>
      <c r="E7698" s="0" t="n">
        <v>87.690002</v>
      </c>
      <c r="F7698" s="0" t="n">
        <v>87.690002</v>
      </c>
      <c r="G7698" s="0" t="n">
        <v>87.690002</v>
      </c>
      <c r="H7698" s="0" t="n">
        <v>87.690002</v>
      </c>
      <c r="I7698" s="0" t="n">
        <v>61.81382</v>
      </c>
      <c r="J7698" s="0" t="n">
        <v>0</v>
      </c>
    </row>
    <row r="7699" customFormat="false" ht="13.8" hidden="false" customHeight="false" outlineLevel="0" collapsed="false">
      <c r="A7699" s="55" t="s">
        <v>168</v>
      </c>
      <c r="B7699" s="65" t="s">
        <v>3023</v>
      </c>
      <c r="C7699" s="55" t="str">
        <f aca="false">LEFT(B7699,4)</f>
        <v>2012</v>
      </c>
      <c r="D7699" s="55" t="str">
        <f aca="false">MID(B7699,6,2)</f>
        <v>03</v>
      </c>
      <c r="E7699" s="0" t="n">
        <v>86.480003</v>
      </c>
      <c r="F7699" s="0" t="n">
        <v>86.480003</v>
      </c>
      <c r="G7699" s="0" t="n">
        <v>86.480003</v>
      </c>
      <c r="H7699" s="0" t="n">
        <v>86.480003</v>
      </c>
      <c r="I7699" s="0" t="n">
        <v>60.960884</v>
      </c>
      <c r="J7699" s="0" t="n">
        <v>0</v>
      </c>
    </row>
    <row r="7700" customFormat="false" ht="13.8" hidden="false" customHeight="false" outlineLevel="0" collapsed="false">
      <c r="A7700" s="55" t="s">
        <v>168</v>
      </c>
      <c r="B7700" s="65" t="s">
        <v>3024</v>
      </c>
      <c r="C7700" s="55" t="str">
        <f aca="false">LEFT(B7700,4)</f>
        <v>2012</v>
      </c>
      <c r="D7700" s="55" t="str">
        <f aca="false">MID(B7700,6,2)</f>
        <v>03</v>
      </c>
      <c r="E7700" s="0" t="n">
        <v>87.010002</v>
      </c>
      <c r="F7700" s="0" t="n">
        <v>87.010002</v>
      </c>
      <c r="G7700" s="0" t="n">
        <v>87.010002</v>
      </c>
      <c r="H7700" s="0" t="n">
        <v>87.010002</v>
      </c>
      <c r="I7700" s="0" t="n">
        <v>61.334473</v>
      </c>
      <c r="J7700" s="0" t="n">
        <v>0</v>
      </c>
    </row>
    <row r="7701" customFormat="false" ht="13.8" hidden="false" customHeight="false" outlineLevel="0" collapsed="false">
      <c r="A7701" s="55" t="s">
        <v>168</v>
      </c>
      <c r="B7701" s="65" t="s">
        <v>3025</v>
      </c>
      <c r="C7701" s="55" t="str">
        <f aca="false">LEFT(B7701,4)</f>
        <v>2012</v>
      </c>
      <c r="D7701" s="55" t="str">
        <f aca="false">MID(B7701,6,2)</f>
        <v>03</v>
      </c>
      <c r="E7701" s="0" t="n">
        <v>86.629997</v>
      </c>
      <c r="F7701" s="0" t="n">
        <v>86.629997</v>
      </c>
      <c r="G7701" s="0" t="n">
        <v>86.629997</v>
      </c>
      <c r="H7701" s="0" t="n">
        <v>86.629997</v>
      </c>
      <c r="I7701" s="0" t="n">
        <v>61.066601</v>
      </c>
      <c r="J7701" s="0" t="n">
        <v>0</v>
      </c>
    </row>
    <row r="7702" customFormat="false" ht="13.8" hidden="false" customHeight="false" outlineLevel="0" collapsed="false">
      <c r="A7702" s="55" t="s">
        <v>168</v>
      </c>
      <c r="B7702" s="65" t="s">
        <v>3026</v>
      </c>
      <c r="C7702" s="55" t="str">
        <f aca="false">LEFT(B7702,4)</f>
        <v>2012</v>
      </c>
      <c r="D7702" s="55" t="str">
        <f aca="false">MID(B7702,6,2)</f>
        <v>03</v>
      </c>
      <c r="E7702" s="0" t="n">
        <v>87.019997</v>
      </c>
      <c r="F7702" s="0" t="n">
        <v>87.019997</v>
      </c>
      <c r="G7702" s="0" t="n">
        <v>87.019997</v>
      </c>
      <c r="H7702" s="0" t="n">
        <v>87.019997</v>
      </c>
      <c r="I7702" s="0" t="n">
        <v>61.341518</v>
      </c>
      <c r="J7702" s="0" t="n">
        <v>0</v>
      </c>
    </row>
    <row r="7703" customFormat="false" ht="13.8" hidden="false" customHeight="false" outlineLevel="0" collapsed="false">
      <c r="A7703" s="55" t="s">
        <v>168</v>
      </c>
      <c r="B7703" s="65" t="s">
        <v>3027</v>
      </c>
      <c r="C7703" s="55" t="str">
        <f aca="false">LEFT(B7703,4)</f>
        <v>2012</v>
      </c>
      <c r="D7703" s="55" t="str">
        <f aca="false">MID(B7703,6,2)</f>
        <v>03</v>
      </c>
      <c r="E7703" s="0" t="n">
        <v>87.510002</v>
      </c>
      <c r="F7703" s="0" t="n">
        <v>87.510002</v>
      </c>
      <c r="G7703" s="0" t="n">
        <v>87.510002</v>
      </c>
      <c r="H7703" s="0" t="n">
        <v>87.510002</v>
      </c>
      <c r="I7703" s="0" t="n">
        <v>61.686935</v>
      </c>
      <c r="J7703" s="0" t="n">
        <v>0</v>
      </c>
    </row>
    <row r="7704" customFormat="false" ht="13.8" hidden="false" customHeight="false" outlineLevel="0" collapsed="false">
      <c r="A7704" s="55" t="s">
        <v>168</v>
      </c>
      <c r="B7704" s="65" t="s">
        <v>3028</v>
      </c>
      <c r="C7704" s="55" t="str">
        <f aca="false">LEFT(B7704,4)</f>
        <v>2012</v>
      </c>
      <c r="D7704" s="55" t="str">
        <f aca="false">MID(B7704,6,2)</f>
        <v>03</v>
      </c>
      <c r="E7704" s="0" t="n">
        <v>89.43</v>
      </c>
      <c r="F7704" s="0" t="n">
        <v>89.43</v>
      </c>
      <c r="G7704" s="0" t="n">
        <v>89.43</v>
      </c>
      <c r="H7704" s="0" t="n">
        <v>89.43</v>
      </c>
      <c r="I7704" s="0" t="n">
        <v>63.040359</v>
      </c>
      <c r="J7704" s="0" t="n">
        <v>0</v>
      </c>
    </row>
    <row r="7705" customFormat="false" ht="13.8" hidden="false" customHeight="false" outlineLevel="0" collapsed="false">
      <c r="A7705" s="55" t="s">
        <v>168</v>
      </c>
      <c r="B7705" s="65" t="s">
        <v>3029</v>
      </c>
      <c r="C7705" s="55" t="str">
        <f aca="false">LEFT(B7705,4)</f>
        <v>2012</v>
      </c>
      <c r="D7705" s="55" t="str">
        <f aca="false">MID(B7705,6,2)</f>
        <v>03</v>
      </c>
      <c r="E7705" s="0" t="n">
        <v>89.089996</v>
      </c>
      <c r="F7705" s="0" t="n">
        <v>89.089996</v>
      </c>
      <c r="G7705" s="0" t="n">
        <v>89.089996</v>
      </c>
      <c r="H7705" s="0" t="n">
        <v>89.089996</v>
      </c>
      <c r="I7705" s="0" t="n">
        <v>62.80069</v>
      </c>
      <c r="J7705" s="0" t="n">
        <v>0</v>
      </c>
    </row>
    <row r="7706" customFormat="false" ht="13.8" hidden="false" customHeight="false" outlineLevel="0" collapsed="false">
      <c r="A7706" s="55" t="s">
        <v>168</v>
      </c>
      <c r="B7706" s="65" t="s">
        <v>3030</v>
      </c>
      <c r="C7706" s="55" t="str">
        <f aca="false">LEFT(B7706,4)</f>
        <v>2012</v>
      </c>
      <c r="D7706" s="55" t="str">
        <f aca="false">MID(B7706,6,2)</f>
        <v>03</v>
      </c>
      <c r="E7706" s="0" t="n">
        <v>89.080002</v>
      </c>
      <c r="F7706" s="0" t="n">
        <v>89.080002</v>
      </c>
      <c r="G7706" s="0" t="n">
        <v>89.080002</v>
      </c>
      <c r="H7706" s="0" t="n">
        <v>89.080002</v>
      </c>
      <c r="I7706" s="0" t="n">
        <v>62.793648</v>
      </c>
      <c r="J7706" s="0" t="n">
        <v>0</v>
      </c>
    </row>
    <row r="7707" customFormat="false" ht="13.8" hidden="false" customHeight="false" outlineLevel="0" collapsed="false">
      <c r="A7707" s="55" t="s">
        <v>168</v>
      </c>
      <c r="B7707" s="65" t="s">
        <v>3031</v>
      </c>
      <c r="C7707" s="55" t="str">
        <f aca="false">LEFT(B7707,4)</f>
        <v>2012</v>
      </c>
      <c r="D7707" s="55" t="str">
        <f aca="false">MID(B7707,6,2)</f>
        <v>03</v>
      </c>
      <c r="E7707" s="0" t="n">
        <v>89.559998</v>
      </c>
      <c r="F7707" s="0" t="n">
        <v>89.559998</v>
      </c>
      <c r="G7707" s="0" t="n">
        <v>89.559998</v>
      </c>
      <c r="H7707" s="0" t="n">
        <v>89.559998</v>
      </c>
      <c r="I7707" s="0" t="n">
        <v>63.132004</v>
      </c>
      <c r="J7707" s="0" t="n">
        <v>0</v>
      </c>
    </row>
    <row r="7708" customFormat="false" ht="13.8" hidden="false" customHeight="false" outlineLevel="0" collapsed="false">
      <c r="A7708" s="55" t="s">
        <v>168</v>
      </c>
      <c r="B7708" s="65" t="s">
        <v>3032</v>
      </c>
      <c r="C7708" s="55" t="str">
        <f aca="false">LEFT(B7708,4)</f>
        <v>2012</v>
      </c>
      <c r="D7708" s="55" t="str">
        <f aca="false">MID(B7708,6,2)</f>
        <v>03</v>
      </c>
      <c r="E7708" s="0" t="n">
        <v>90.269997</v>
      </c>
      <c r="F7708" s="0" t="n">
        <v>90.269997</v>
      </c>
      <c r="G7708" s="0" t="n">
        <v>90.269997</v>
      </c>
      <c r="H7708" s="0" t="n">
        <v>90.269997</v>
      </c>
      <c r="I7708" s="0" t="n">
        <v>63.632477</v>
      </c>
      <c r="J7708" s="0" t="n">
        <v>0</v>
      </c>
    </row>
    <row r="7709" customFormat="false" ht="13.8" hidden="false" customHeight="false" outlineLevel="0" collapsed="false">
      <c r="A7709" s="55" t="s">
        <v>168</v>
      </c>
      <c r="B7709" s="65" t="s">
        <v>3033</v>
      </c>
      <c r="C7709" s="55" t="str">
        <f aca="false">LEFT(B7709,4)</f>
        <v>2012</v>
      </c>
      <c r="D7709" s="55" t="str">
        <f aca="false">MID(B7709,6,2)</f>
        <v>03</v>
      </c>
      <c r="E7709" s="0" t="n">
        <v>90.099998</v>
      </c>
      <c r="F7709" s="0" t="n">
        <v>90.099998</v>
      </c>
      <c r="G7709" s="0" t="n">
        <v>90.099998</v>
      </c>
      <c r="H7709" s="0" t="n">
        <v>90.099998</v>
      </c>
      <c r="I7709" s="0" t="n">
        <v>63.512665</v>
      </c>
      <c r="J7709" s="0" t="n">
        <v>0</v>
      </c>
    </row>
    <row r="7710" customFormat="false" ht="13.8" hidden="false" customHeight="false" outlineLevel="0" collapsed="false">
      <c r="A7710" s="55" t="s">
        <v>168</v>
      </c>
      <c r="B7710" s="65" t="s">
        <v>3034</v>
      </c>
      <c r="C7710" s="55" t="str">
        <f aca="false">LEFT(B7710,4)</f>
        <v>2012</v>
      </c>
      <c r="D7710" s="55" t="str">
        <f aca="false">MID(B7710,6,2)</f>
        <v>03</v>
      </c>
      <c r="E7710" s="0" t="n">
        <v>89.889999</v>
      </c>
      <c r="F7710" s="0" t="n">
        <v>89.889999</v>
      </c>
      <c r="G7710" s="0" t="n">
        <v>89.889999</v>
      </c>
      <c r="H7710" s="0" t="n">
        <v>89.889999</v>
      </c>
      <c r="I7710" s="0" t="n">
        <v>63.364639</v>
      </c>
      <c r="J7710" s="0" t="n">
        <v>0</v>
      </c>
    </row>
    <row r="7711" customFormat="false" ht="13.8" hidden="false" customHeight="false" outlineLevel="0" collapsed="false">
      <c r="A7711" s="55" t="s">
        <v>168</v>
      </c>
      <c r="B7711" s="65" t="s">
        <v>3035</v>
      </c>
      <c r="C7711" s="55" t="str">
        <f aca="false">LEFT(B7711,4)</f>
        <v>2012</v>
      </c>
      <c r="D7711" s="55" t="str">
        <f aca="false">MID(B7711,6,2)</f>
        <v>03</v>
      </c>
      <c r="E7711" s="0" t="n">
        <v>88.699997</v>
      </c>
      <c r="F7711" s="0" t="n">
        <v>88.699997</v>
      </c>
      <c r="G7711" s="0" t="n">
        <v>88.699997</v>
      </c>
      <c r="H7711" s="0" t="n">
        <v>88.699997</v>
      </c>
      <c r="I7711" s="0" t="n">
        <v>62.525803</v>
      </c>
      <c r="J7711" s="0" t="n">
        <v>0</v>
      </c>
    </row>
    <row r="7712" customFormat="false" ht="13.8" hidden="false" customHeight="false" outlineLevel="0" collapsed="false">
      <c r="A7712" s="55" t="s">
        <v>168</v>
      </c>
      <c r="B7712" s="65" t="s">
        <v>3036</v>
      </c>
      <c r="C7712" s="55" t="str">
        <f aca="false">LEFT(B7712,4)</f>
        <v>2012</v>
      </c>
      <c r="D7712" s="55" t="str">
        <f aca="false">MID(B7712,6,2)</f>
        <v>03</v>
      </c>
      <c r="E7712" s="0" t="n">
        <v>88.580002</v>
      </c>
      <c r="F7712" s="0" t="n">
        <v>88.580002</v>
      </c>
      <c r="G7712" s="0" t="n">
        <v>88.580002</v>
      </c>
      <c r="H7712" s="0" t="n">
        <v>88.580002</v>
      </c>
      <c r="I7712" s="0" t="n">
        <v>62.94503</v>
      </c>
      <c r="J7712" s="0" t="n">
        <v>0</v>
      </c>
    </row>
    <row r="7713" customFormat="false" ht="13.8" hidden="false" customHeight="false" outlineLevel="0" collapsed="false">
      <c r="A7713" s="55" t="s">
        <v>168</v>
      </c>
      <c r="B7713" s="65" t="s">
        <v>3037</v>
      </c>
      <c r="C7713" s="55" t="str">
        <f aca="false">LEFT(B7713,4)</f>
        <v>2012</v>
      </c>
      <c r="D7713" s="55" t="str">
        <f aca="false">MID(B7713,6,2)</f>
        <v>03</v>
      </c>
      <c r="E7713" s="0" t="n">
        <v>89.519997</v>
      </c>
      <c r="F7713" s="0" t="n">
        <v>89.519997</v>
      </c>
      <c r="G7713" s="0" t="n">
        <v>89.519997</v>
      </c>
      <c r="H7713" s="0" t="n">
        <v>89.519997</v>
      </c>
      <c r="I7713" s="0" t="n">
        <v>63.613003</v>
      </c>
      <c r="J7713" s="0" t="n">
        <v>0</v>
      </c>
    </row>
    <row r="7714" customFormat="false" ht="13.8" hidden="false" customHeight="false" outlineLevel="0" collapsed="false">
      <c r="A7714" s="55" t="s">
        <v>168</v>
      </c>
      <c r="B7714" s="65" t="s">
        <v>3038</v>
      </c>
      <c r="C7714" s="55" t="str">
        <f aca="false">LEFT(B7714,4)</f>
        <v>2012</v>
      </c>
      <c r="D7714" s="55" t="str">
        <f aca="false">MID(B7714,6,2)</f>
        <v>03</v>
      </c>
      <c r="E7714" s="0" t="n">
        <v>89.540001</v>
      </c>
      <c r="F7714" s="0" t="n">
        <v>89.540001</v>
      </c>
      <c r="G7714" s="0" t="n">
        <v>89.540001</v>
      </c>
      <c r="H7714" s="0" t="n">
        <v>89.540001</v>
      </c>
      <c r="I7714" s="0" t="n">
        <v>63.627224</v>
      </c>
      <c r="J7714" s="0" t="n">
        <v>0</v>
      </c>
    </row>
    <row r="7715" customFormat="false" ht="13.8" hidden="false" customHeight="false" outlineLevel="0" collapsed="false">
      <c r="A7715" s="55" t="s">
        <v>168</v>
      </c>
      <c r="B7715" s="65" t="s">
        <v>3039</v>
      </c>
      <c r="C7715" s="55" t="str">
        <f aca="false">LEFT(B7715,4)</f>
        <v>2012</v>
      </c>
      <c r="D7715" s="55" t="str">
        <f aca="false">MID(B7715,6,2)</f>
        <v>03</v>
      </c>
      <c r="E7715" s="0" t="n">
        <v>89.370003</v>
      </c>
      <c r="F7715" s="0" t="n">
        <v>89.370003</v>
      </c>
      <c r="G7715" s="0" t="n">
        <v>89.370003</v>
      </c>
      <c r="H7715" s="0" t="n">
        <v>89.370003</v>
      </c>
      <c r="I7715" s="0" t="n">
        <v>63.506413</v>
      </c>
      <c r="J7715" s="0" t="n">
        <v>0</v>
      </c>
    </row>
    <row r="7716" customFormat="false" ht="13.8" hidden="false" customHeight="false" outlineLevel="0" collapsed="false">
      <c r="A7716" s="55" t="s">
        <v>168</v>
      </c>
      <c r="B7716" s="65" t="s">
        <v>3040</v>
      </c>
      <c r="C7716" s="55" t="str">
        <f aca="false">LEFT(B7716,4)</f>
        <v>2012</v>
      </c>
      <c r="D7716" s="55" t="str">
        <f aca="false">MID(B7716,6,2)</f>
        <v>03</v>
      </c>
      <c r="E7716" s="0" t="n">
        <v>89.400002</v>
      </c>
      <c r="F7716" s="0" t="n">
        <v>89.400002</v>
      </c>
      <c r="G7716" s="0" t="n">
        <v>89.400002</v>
      </c>
      <c r="H7716" s="0" t="n">
        <v>89.400002</v>
      </c>
      <c r="I7716" s="0" t="n">
        <v>63.527729</v>
      </c>
      <c r="J7716" s="0" t="n">
        <v>0</v>
      </c>
    </row>
    <row r="7717" customFormat="false" ht="13.8" hidden="false" customHeight="false" outlineLevel="0" collapsed="false">
      <c r="A7717" s="55" t="s">
        <v>168</v>
      </c>
      <c r="B7717" s="65" t="s">
        <v>3041</v>
      </c>
      <c r="C7717" s="55" t="str">
        <f aca="false">LEFT(B7717,4)</f>
        <v>2012</v>
      </c>
      <c r="D7717" s="55" t="str">
        <f aca="false">MID(B7717,6,2)</f>
        <v>03</v>
      </c>
      <c r="E7717" s="0" t="n">
        <v>90.220001</v>
      </c>
      <c r="F7717" s="0" t="n">
        <v>90.220001</v>
      </c>
      <c r="G7717" s="0" t="n">
        <v>90.220001</v>
      </c>
      <c r="H7717" s="0" t="n">
        <v>90.220001</v>
      </c>
      <c r="I7717" s="0" t="n">
        <v>64.110435</v>
      </c>
      <c r="J7717" s="0" t="n">
        <v>0</v>
      </c>
    </row>
    <row r="7718" customFormat="false" ht="13.8" hidden="false" customHeight="false" outlineLevel="0" collapsed="false">
      <c r="A7718" s="55" t="s">
        <v>168</v>
      </c>
      <c r="B7718" s="65" t="s">
        <v>3042</v>
      </c>
      <c r="C7718" s="55" t="str">
        <f aca="false">LEFT(B7718,4)</f>
        <v>2012</v>
      </c>
      <c r="D7718" s="55" t="str">
        <f aca="false">MID(B7718,6,2)</f>
        <v>04</v>
      </c>
      <c r="E7718" s="0" t="n">
        <v>90.809998</v>
      </c>
      <c r="F7718" s="0" t="n">
        <v>90.809998</v>
      </c>
      <c r="G7718" s="0" t="n">
        <v>90.809998</v>
      </c>
      <c r="H7718" s="0" t="n">
        <v>90.809998</v>
      </c>
      <c r="I7718" s="0" t="n">
        <v>64.529663</v>
      </c>
      <c r="J7718" s="0" t="n">
        <v>0</v>
      </c>
    </row>
    <row r="7719" customFormat="false" ht="13.8" hidden="false" customHeight="false" outlineLevel="0" collapsed="false">
      <c r="A7719" s="55" t="s">
        <v>168</v>
      </c>
      <c r="B7719" s="65" t="s">
        <v>3043</v>
      </c>
      <c r="C7719" s="55" t="str">
        <f aca="false">LEFT(B7719,4)</f>
        <v>2012</v>
      </c>
      <c r="D7719" s="55" t="str">
        <f aca="false">MID(B7719,6,2)</f>
        <v>04</v>
      </c>
      <c r="E7719" s="0" t="n">
        <v>90.449997</v>
      </c>
      <c r="F7719" s="0" t="n">
        <v>90.449997</v>
      </c>
      <c r="G7719" s="0" t="n">
        <v>90.449997</v>
      </c>
      <c r="H7719" s="0" t="n">
        <v>90.449997</v>
      </c>
      <c r="I7719" s="0" t="n">
        <v>64.273865</v>
      </c>
      <c r="J7719" s="0" t="n">
        <v>0</v>
      </c>
    </row>
    <row r="7720" customFormat="false" ht="13.8" hidden="false" customHeight="false" outlineLevel="0" collapsed="false">
      <c r="A7720" s="55" t="s">
        <v>168</v>
      </c>
      <c r="B7720" s="65" t="s">
        <v>3044</v>
      </c>
      <c r="C7720" s="55" t="str">
        <f aca="false">LEFT(B7720,4)</f>
        <v>2012</v>
      </c>
      <c r="D7720" s="55" t="str">
        <f aca="false">MID(B7720,6,2)</f>
        <v>04</v>
      </c>
      <c r="E7720" s="0" t="n">
        <v>89.470001</v>
      </c>
      <c r="F7720" s="0" t="n">
        <v>89.470001</v>
      </c>
      <c r="G7720" s="0" t="n">
        <v>89.470001</v>
      </c>
      <c r="H7720" s="0" t="n">
        <v>89.470001</v>
      </c>
      <c r="I7720" s="0" t="n">
        <v>63.577461</v>
      </c>
      <c r="J7720" s="0" t="n">
        <v>0</v>
      </c>
    </row>
    <row r="7721" customFormat="false" ht="13.8" hidden="false" customHeight="false" outlineLevel="0" collapsed="false">
      <c r="A7721" s="55" t="s">
        <v>168</v>
      </c>
      <c r="B7721" s="65" t="s">
        <v>3045</v>
      </c>
      <c r="C7721" s="55" t="str">
        <f aca="false">LEFT(B7721,4)</f>
        <v>2012</v>
      </c>
      <c r="D7721" s="55" t="str">
        <f aca="false">MID(B7721,6,2)</f>
        <v>04</v>
      </c>
      <c r="E7721" s="0" t="n">
        <v>89.129997</v>
      </c>
      <c r="F7721" s="0" t="n">
        <v>89.129997</v>
      </c>
      <c r="G7721" s="0" t="n">
        <v>89.129997</v>
      </c>
      <c r="H7721" s="0" t="n">
        <v>89.129997</v>
      </c>
      <c r="I7721" s="0" t="n">
        <v>63.335876</v>
      </c>
      <c r="J7721" s="0" t="n">
        <v>0</v>
      </c>
    </row>
    <row r="7722" customFormat="false" ht="13.8" hidden="false" customHeight="false" outlineLevel="0" collapsed="false">
      <c r="A7722" s="55" t="s">
        <v>168</v>
      </c>
      <c r="B7722" s="65" t="s">
        <v>3046</v>
      </c>
      <c r="C7722" s="55" t="str">
        <f aca="false">LEFT(B7722,4)</f>
        <v>2012</v>
      </c>
      <c r="D7722" s="55" t="str">
        <f aca="false">MID(B7722,6,2)</f>
        <v>04</v>
      </c>
      <c r="E7722" s="0" t="n">
        <v>88.199997</v>
      </c>
      <c r="F7722" s="0" t="n">
        <v>88.199997</v>
      </c>
      <c r="G7722" s="0" t="n">
        <v>88.199997</v>
      </c>
      <c r="H7722" s="0" t="n">
        <v>88.199997</v>
      </c>
      <c r="I7722" s="0" t="n">
        <v>62.674995</v>
      </c>
      <c r="J7722" s="0" t="n">
        <v>0</v>
      </c>
    </row>
    <row r="7723" customFormat="false" ht="13.8" hidden="false" customHeight="false" outlineLevel="0" collapsed="false">
      <c r="A7723" s="55" t="s">
        <v>168</v>
      </c>
      <c r="B7723" s="65" t="s">
        <v>3047</v>
      </c>
      <c r="C7723" s="55" t="str">
        <f aca="false">LEFT(B7723,4)</f>
        <v>2012</v>
      </c>
      <c r="D7723" s="55" t="str">
        <f aca="false">MID(B7723,6,2)</f>
        <v>04</v>
      </c>
      <c r="E7723" s="0" t="n">
        <v>86.300003</v>
      </c>
      <c r="F7723" s="0" t="n">
        <v>86.300003</v>
      </c>
      <c r="G7723" s="0" t="n">
        <v>86.300003</v>
      </c>
      <c r="H7723" s="0" t="n">
        <v>86.300003</v>
      </c>
      <c r="I7723" s="0" t="n">
        <v>61.324875</v>
      </c>
      <c r="J7723" s="0" t="n">
        <v>0</v>
      </c>
    </row>
    <row r="7724" customFormat="false" ht="13.8" hidden="false" customHeight="false" outlineLevel="0" collapsed="false">
      <c r="A7724" s="55" t="s">
        <v>168</v>
      </c>
      <c r="B7724" s="65" t="s">
        <v>3048</v>
      </c>
      <c r="C7724" s="55" t="str">
        <f aca="false">LEFT(B7724,4)</f>
        <v>2012</v>
      </c>
      <c r="D7724" s="55" t="str">
        <f aca="false">MID(B7724,6,2)</f>
        <v>04</v>
      </c>
      <c r="E7724" s="0" t="n">
        <v>87.440002</v>
      </c>
      <c r="F7724" s="0" t="n">
        <v>87.440002</v>
      </c>
      <c r="G7724" s="0" t="n">
        <v>87.440002</v>
      </c>
      <c r="H7724" s="0" t="n">
        <v>87.440002</v>
      </c>
      <c r="I7724" s="0" t="n">
        <v>62.134956</v>
      </c>
      <c r="J7724" s="0" t="n">
        <v>0</v>
      </c>
    </row>
    <row r="7725" customFormat="false" ht="13.8" hidden="false" customHeight="false" outlineLevel="0" collapsed="false">
      <c r="A7725" s="55" t="s">
        <v>168</v>
      </c>
      <c r="B7725" s="65" t="s">
        <v>3049</v>
      </c>
      <c r="C7725" s="55" t="str">
        <f aca="false">LEFT(B7725,4)</f>
        <v>2012</v>
      </c>
      <c r="D7725" s="55" t="str">
        <f aca="false">MID(B7725,6,2)</f>
        <v>04</v>
      </c>
      <c r="E7725" s="0" t="n">
        <v>88.639999</v>
      </c>
      <c r="F7725" s="0" t="n">
        <v>88.639999</v>
      </c>
      <c r="G7725" s="0" t="n">
        <v>88.639999</v>
      </c>
      <c r="H7725" s="0" t="n">
        <v>88.639999</v>
      </c>
      <c r="I7725" s="0" t="n">
        <v>62.987679</v>
      </c>
      <c r="J7725" s="0" t="n">
        <v>0</v>
      </c>
    </row>
    <row r="7726" customFormat="false" ht="13.8" hidden="false" customHeight="false" outlineLevel="0" collapsed="false">
      <c r="A7726" s="55" t="s">
        <v>168</v>
      </c>
      <c r="B7726" s="65" t="s">
        <v>3050</v>
      </c>
      <c r="C7726" s="55" t="str">
        <f aca="false">LEFT(B7726,4)</f>
        <v>2012</v>
      </c>
      <c r="D7726" s="55" t="str">
        <f aca="false">MID(B7726,6,2)</f>
        <v>04</v>
      </c>
      <c r="E7726" s="0" t="n">
        <v>88.120003</v>
      </c>
      <c r="F7726" s="0" t="n">
        <v>88.120003</v>
      </c>
      <c r="G7726" s="0" t="n">
        <v>88.120003</v>
      </c>
      <c r="H7726" s="0" t="n">
        <v>88.120003</v>
      </c>
      <c r="I7726" s="0" t="n">
        <v>62.618156</v>
      </c>
      <c r="J7726" s="0" t="n">
        <v>0</v>
      </c>
    </row>
    <row r="7727" customFormat="false" ht="13.8" hidden="false" customHeight="false" outlineLevel="0" collapsed="false">
      <c r="A7727" s="55" t="s">
        <v>168</v>
      </c>
      <c r="B7727" s="65" t="s">
        <v>3051</v>
      </c>
      <c r="C7727" s="55" t="str">
        <f aca="false">LEFT(B7727,4)</f>
        <v>2012</v>
      </c>
      <c r="D7727" s="55" t="str">
        <f aca="false">MID(B7727,6,2)</f>
        <v>04</v>
      </c>
      <c r="E7727" s="0" t="n">
        <v>89.519997</v>
      </c>
      <c r="F7727" s="0" t="n">
        <v>89.519997</v>
      </c>
      <c r="G7727" s="0" t="n">
        <v>89.519997</v>
      </c>
      <c r="H7727" s="0" t="n">
        <v>89.519997</v>
      </c>
      <c r="I7727" s="0" t="n">
        <v>63.613003</v>
      </c>
      <c r="J7727" s="0" t="n">
        <v>0</v>
      </c>
    </row>
    <row r="7728" customFormat="false" ht="13.8" hidden="false" customHeight="false" outlineLevel="0" collapsed="false">
      <c r="A7728" s="55" t="s">
        <v>168</v>
      </c>
      <c r="B7728" s="65" t="s">
        <v>3052</v>
      </c>
      <c r="C7728" s="55" t="str">
        <f aca="false">LEFT(B7728,4)</f>
        <v>2012</v>
      </c>
      <c r="D7728" s="55" t="str">
        <f aca="false">MID(B7728,6,2)</f>
        <v>04</v>
      </c>
      <c r="E7728" s="0" t="n">
        <v>90.290001</v>
      </c>
      <c r="F7728" s="0" t="n">
        <v>90.290001</v>
      </c>
      <c r="G7728" s="0" t="n">
        <v>90.290001</v>
      </c>
      <c r="H7728" s="0" t="n">
        <v>90.290001</v>
      </c>
      <c r="I7728" s="0" t="n">
        <v>64.160179</v>
      </c>
      <c r="J7728" s="0" t="n">
        <v>0</v>
      </c>
    </row>
    <row r="7729" customFormat="false" ht="13.8" hidden="false" customHeight="false" outlineLevel="0" collapsed="false">
      <c r="A7729" s="55" t="s">
        <v>168</v>
      </c>
      <c r="B7729" s="65" t="s">
        <v>3053</v>
      </c>
      <c r="C7729" s="55" t="str">
        <f aca="false">LEFT(B7729,4)</f>
        <v>2012</v>
      </c>
      <c r="D7729" s="55" t="str">
        <f aca="false">MID(B7729,6,2)</f>
        <v>04</v>
      </c>
      <c r="E7729" s="0" t="n">
        <v>89.620003</v>
      </c>
      <c r="F7729" s="0" t="n">
        <v>89.620003</v>
      </c>
      <c r="G7729" s="0" t="n">
        <v>89.620003</v>
      </c>
      <c r="H7729" s="0" t="n">
        <v>89.620003</v>
      </c>
      <c r="I7729" s="0" t="n">
        <v>63.684082</v>
      </c>
      <c r="J7729" s="0" t="n">
        <v>0</v>
      </c>
    </row>
    <row r="7730" customFormat="false" ht="13.8" hidden="false" customHeight="false" outlineLevel="0" collapsed="false">
      <c r="A7730" s="55" t="s">
        <v>168</v>
      </c>
      <c r="B7730" s="65" t="s">
        <v>3054</v>
      </c>
      <c r="C7730" s="55" t="str">
        <f aca="false">LEFT(B7730,4)</f>
        <v>2012</v>
      </c>
      <c r="D7730" s="55" t="str">
        <f aca="false">MID(B7730,6,2)</f>
        <v>04</v>
      </c>
      <c r="E7730" s="0" t="n">
        <v>89.589996</v>
      </c>
      <c r="F7730" s="0" t="n">
        <v>89.589996</v>
      </c>
      <c r="G7730" s="0" t="n">
        <v>89.589996</v>
      </c>
      <c r="H7730" s="0" t="n">
        <v>89.589996</v>
      </c>
      <c r="I7730" s="0" t="n">
        <v>63.662739</v>
      </c>
      <c r="J7730" s="0" t="n">
        <v>0</v>
      </c>
    </row>
    <row r="7731" customFormat="false" ht="13.8" hidden="false" customHeight="false" outlineLevel="0" collapsed="false">
      <c r="A7731" s="55" t="s">
        <v>168</v>
      </c>
      <c r="B7731" s="65" t="s">
        <v>3055</v>
      </c>
      <c r="C7731" s="55" t="str">
        <f aca="false">LEFT(B7731,4)</f>
        <v>2012</v>
      </c>
      <c r="D7731" s="55" t="str">
        <f aca="false">MID(B7731,6,2)</f>
        <v>04</v>
      </c>
      <c r="E7731" s="0" t="n">
        <v>90.769997</v>
      </c>
      <c r="F7731" s="0" t="n">
        <v>90.769997</v>
      </c>
      <c r="G7731" s="0" t="n">
        <v>90.769997</v>
      </c>
      <c r="H7731" s="0" t="n">
        <v>90.769997</v>
      </c>
      <c r="I7731" s="0" t="n">
        <v>64.501259</v>
      </c>
      <c r="J7731" s="0" t="n">
        <v>0</v>
      </c>
    </row>
    <row r="7732" customFormat="false" ht="13.8" hidden="false" customHeight="false" outlineLevel="0" collapsed="false">
      <c r="A7732" s="55" t="s">
        <v>168</v>
      </c>
      <c r="B7732" s="65" t="s">
        <v>3056</v>
      </c>
      <c r="C7732" s="55" t="str">
        <f aca="false">LEFT(B7732,4)</f>
        <v>2012</v>
      </c>
      <c r="D7732" s="55" t="str">
        <f aca="false">MID(B7732,6,2)</f>
        <v>04</v>
      </c>
      <c r="E7732" s="0" t="n">
        <v>89.709999</v>
      </c>
      <c r="F7732" s="0" t="n">
        <v>89.709999</v>
      </c>
      <c r="G7732" s="0" t="n">
        <v>89.709999</v>
      </c>
      <c r="H7732" s="0" t="n">
        <v>89.709999</v>
      </c>
      <c r="I7732" s="0" t="n">
        <v>63.748039</v>
      </c>
      <c r="J7732" s="0" t="n">
        <v>0</v>
      </c>
    </row>
    <row r="7733" customFormat="false" ht="13.8" hidden="false" customHeight="false" outlineLevel="0" collapsed="false">
      <c r="A7733" s="55" t="s">
        <v>168</v>
      </c>
      <c r="B7733" s="65" t="s">
        <v>3057</v>
      </c>
      <c r="C7733" s="55" t="str">
        <f aca="false">LEFT(B7733,4)</f>
        <v>2012</v>
      </c>
      <c r="D7733" s="55" t="str">
        <f aca="false">MID(B7733,6,2)</f>
        <v>04</v>
      </c>
      <c r="E7733" s="0" t="n">
        <v>91.139999</v>
      </c>
      <c r="F7733" s="0" t="n">
        <v>91.139999</v>
      </c>
      <c r="G7733" s="0" t="n">
        <v>91.139999</v>
      </c>
      <c r="H7733" s="0" t="n">
        <v>91.139999</v>
      </c>
      <c r="I7733" s="0" t="n">
        <v>64.764191</v>
      </c>
      <c r="J7733" s="0" t="n">
        <v>0</v>
      </c>
    </row>
    <row r="7734" customFormat="false" ht="13.8" hidden="false" customHeight="false" outlineLevel="0" collapsed="false">
      <c r="A7734" s="55" t="s">
        <v>168</v>
      </c>
      <c r="B7734" s="65" t="s">
        <v>3058</v>
      </c>
      <c r="C7734" s="55" t="str">
        <f aca="false">LEFT(B7734,4)</f>
        <v>2012</v>
      </c>
      <c r="D7734" s="55" t="str">
        <f aca="false">MID(B7734,6,2)</f>
        <v>04</v>
      </c>
      <c r="E7734" s="0" t="n">
        <v>92.169998</v>
      </c>
      <c r="F7734" s="0" t="n">
        <v>92.169998</v>
      </c>
      <c r="G7734" s="0" t="n">
        <v>92.169998</v>
      </c>
      <c r="H7734" s="0" t="n">
        <v>92.169998</v>
      </c>
      <c r="I7734" s="0" t="n">
        <v>65.496078</v>
      </c>
      <c r="J7734" s="0" t="n">
        <v>0</v>
      </c>
    </row>
    <row r="7735" customFormat="false" ht="13.8" hidden="false" customHeight="false" outlineLevel="0" collapsed="false">
      <c r="A7735" s="55" t="s">
        <v>168</v>
      </c>
      <c r="B7735" s="65" t="s">
        <v>3059</v>
      </c>
      <c r="C7735" s="55" t="str">
        <f aca="false">LEFT(B7735,4)</f>
        <v>2012</v>
      </c>
      <c r="D7735" s="55" t="str">
        <f aca="false">MID(B7735,6,2)</f>
        <v>04</v>
      </c>
      <c r="E7735" s="0" t="n">
        <v>92.379997</v>
      </c>
      <c r="F7735" s="0" t="n">
        <v>92.379997</v>
      </c>
      <c r="G7735" s="0" t="n">
        <v>92.379997</v>
      </c>
      <c r="H7735" s="0" t="n">
        <v>92.379997</v>
      </c>
      <c r="I7735" s="0" t="n">
        <v>65.645332</v>
      </c>
      <c r="J7735" s="0" t="n">
        <v>0</v>
      </c>
    </row>
    <row r="7736" customFormat="false" ht="13.8" hidden="false" customHeight="false" outlineLevel="0" collapsed="false">
      <c r="A7736" s="55" t="s">
        <v>168</v>
      </c>
      <c r="B7736" s="65" t="s">
        <v>3060</v>
      </c>
      <c r="C7736" s="55" t="str">
        <f aca="false">LEFT(B7736,4)</f>
        <v>2012</v>
      </c>
      <c r="D7736" s="55" t="str">
        <f aca="false">MID(B7736,6,2)</f>
        <v>04</v>
      </c>
      <c r="E7736" s="0" t="n">
        <v>92.970001</v>
      </c>
      <c r="F7736" s="0" t="n">
        <v>92.970001</v>
      </c>
      <c r="G7736" s="0" t="n">
        <v>92.970001</v>
      </c>
      <c r="H7736" s="0" t="n">
        <v>92.970001</v>
      </c>
      <c r="I7736" s="0" t="n">
        <v>66.064583</v>
      </c>
      <c r="J7736" s="0" t="n">
        <v>0</v>
      </c>
    </row>
    <row r="7737" customFormat="false" ht="13.8" hidden="false" customHeight="false" outlineLevel="0" collapsed="false">
      <c r="A7737" s="55" t="s">
        <v>168</v>
      </c>
      <c r="B7737" s="65" t="s">
        <v>3061</v>
      </c>
      <c r="C7737" s="55" t="str">
        <f aca="false">LEFT(B7737,4)</f>
        <v>2012</v>
      </c>
      <c r="D7737" s="55" t="str">
        <f aca="false">MID(B7737,6,2)</f>
        <v>04</v>
      </c>
      <c r="E7737" s="0" t="n">
        <v>92.839996</v>
      </c>
      <c r="F7737" s="0" t="n">
        <v>92.839996</v>
      </c>
      <c r="G7737" s="0" t="n">
        <v>92.839996</v>
      </c>
      <c r="H7737" s="0" t="n">
        <v>92.839996</v>
      </c>
      <c r="I7737" s="0" t="n">
        <v>65.972214</v>
      </c>
      <c r="J7737" s="0" t="n">
        <v>0</v>
      </c>
    </row>
    <row r="7738" customFormat="false" ht="13.8" hidden="false" customHeight="false" outlineLevel="0" collapsed="false">
      <c r="A7738" s="55" t="s">
        <v>168</v>
      </c>
      <c r="B7738" s="65" t="s">
        <v>3062</v>
      </c>
      <c r="C7738" s="55" t="str">
        <f aca="false">LEFT(B7738,4)</f>
        <v>2012</v>
      </c>
      <c r="D7738" s="55" t="str">
        <f aca="false">MID(B7738,6,2)</f>
        <v>05</v>
      </c>
      <c r="E7738" s="0" t="n">
        <v>93.790001</v>
      </c>
      <c r="F7738" s="0" t="n">
        <v>93.790001</v>
      </c>
      <c r="G7738" s="0" t="n">
        <v>93.790001</v>
      </c>
      <c r="H7738" s="0" t="n">
        <v>93.790001</v>
      </c>
      <c r="I7738" s="0" t="n">
        <v>66.647278</v>
      </c>
      <c r="J7738" s="0" t="n">
        <v>0</v>
      </c>
    </row>
    <row r="7739" customFormat="false" ht="13.8" hidden="false" customHeight="false" outlineLevel="0" collapsed="false">
      <c r="A7739" s="55" t="s">
        <v>168</v>
      </c>
      <c r="B7739" s="65" t="s">
        <v>3063</v>
      </c>
      <c r="C7739" s="55" t="str">
        <f aca="false">LEFT(B7739,4)</f>
        <v>2012</v>
      </c>
      <c r="D7739" s="55" t="str">
        <f aca="false">MID(B7739,6,2)</f>
        <v>05</v>
      </c>
      <c r="E7739" s="0" t="n">
        <v>93.709999</v>
      </c>
      <c r="F7739" s="0" t="n">
        <v>93.709999</v>
      </c>
      <c r="G7739" s="0" t="n">
        <v>93.709999</v>
      </c>
      <c r="H7739" s="0" t="n">
        <v>93.709999</v>
      </c>
      <c r="I7739" s="0" t="n">
        <v>66.590424</v>
      </c>
      <c r="J7739" s="0" t="n">
        <v>0</v>
      </c>
    </row>
    <row r="7740" customFormat="false" ht="13.8" hidden="false" customHeight="false" outlineLevel="0" collapsed="false">
      <c r="A7740" s="55" t="s">
        <v>168</v>
      </c>
      <c r="B7740" s="65" t="s">
        <v>3064</v>
      </c>
      <c r="C7740" s="55" t="str">
        <f aca="false">LEFT(B7740,4)</f>
        <v>2012</v>
      </c>
      <c r="D7740" s="55" t="str">
        <f aca="false">MID(B7740,6,2)</f>
        <v>05</v>
      </c>
      <c r="E7740" s="0" t="n">
        <v>93.25</v>
      </c>
      <c r="F7740" s="0" t="n">
        <v>93.25</v>
      </c>
      <c r="G7740" s="0" t="n">
        <v>93.25</v>
      </c>
      <c r="H7740" s="0" t="n">
        <v>93.25</v>
      </c>
      <c r="I7740" s="0" t="n">
        <v>66.263519</v>
      </c>
      <c r="J7740" s="0" t="n">
        <v>0</v>
      </c>
    </row>
    <row r="7741" customFormat="false" ht="13.8" hidden="false" customHeight="false" outlineLevel="0" collapsed="false">
      <c r="A7741" s="55" t="s">
        <v>168</v>
      </c>
      <c r="B7741" s="65" t="s">
        <v>3065</v>
      </c>
      <c r="C7741" s="55" t="str">
        <f aca="false">LEFT(B7741,4)</f>
        <v>2012</v>
      </c>
      <c r="D7741" s="55" t="str">
        <f aca="false">MID(B7741,6,2)</f>
        <v>05</v>
      </c>
      <c r="E7741" s="0" t="n">
        <v>92.459999</v>
      </c>
      <c r="F7741" s="0" t="n">
        <v>92.459999</v>
      </c>
      <c r="G7741" s="0" t="n">
        <v>92.459999</v>
      </c>
      <c r="H7741" s="0" t="n">
        <v>92.459999</v>
      </c>
      <c r="I7741" s="0" t="n">
        <v>65.702171</v>
      </c>
      <c r="J7741" s="0" t="n">
        <v>0</v>
      </c>
    </row>
    <row r="7742" customFormat="false" ht="13.8" hidden="false" customHeight="false" outlineLevel="0" collapsed="false">
      <c r="A7742" s="55" t="s">
        <v>168</v>
      </c>
      <c r="B7742" s="65" t="s">
        <v>3066</v>
      </c>
      <c r="C7742" s="55" t="str">
        <f aca="false">LEFT(B7742,4)</f>
        <v>2012</v>
      </c>
      <c r="D7742" s="55" t="str">
        <f aca="false">MID(B7742,6,2)</f>
        <v>05</v>
      </c>
      <c r="E7742" s="0" t="n">
        <v>93.099998</v>
      </c>
      <c r="F7742" s="0" t="n">
        <v>93.099998</v>
      </c>
      <c r="G7742" s="0" t="n">
        <v>93.099998</v>
      </c>
      <c r="H7742" s="0" t="n">
        <v>93.099998</v>
      </c>
      <c r="I7742" s="0" t="n">
        <v>66.156952</v>
      </c>
      <c r="J7742" s="0" t="n">
        <v>0</v>
      </c>
    </row>
    <row r="7743" customFormat="false" ht="13.8" hidden="false" customHeight="false" outlineLevel="0" collapsed="false">
      <c r="A7743" s="55" t="s">
        <v>168</v>
      </c>
      <c r="B7743" s="65" t="s">
        <v>3067</v>
      </c>
      <c r="C7743" s="55" t="str">
        <f aca="false">LEFT(B7743,4)</f>
        <v>2012</v>
      </c>
      <c r="D7743" s="55" t="str">
        <f aca="false">MID(B7743,6,2)</f>
        <v>05</v>
      </c>
      <c r="E7743" s="0" t="n">
        <v>92.959999</v>
      </c>
      <c r="F7743" s="0" t="n">
        <v>92.959999</v>
      </c>
      <c r="G7743" s="0" t="n">
        <v>92.959999</v>
      </c>
      <c r="H7743" s="0" t="n">
        <v>92.959999</v>
      </c>
      <c r="I7743" s="0" t="n">
        <v>66.057472</v>
      </c>
      <c r="J7743" s="0" t="n">
        <v>0</v>
      </c>
    </row>
    <row r="7744" customFormat="false" ht="13.8" hidden="false" customHeight="false" outlineLevel="0" collapsed="false">
      <c r="A7744" s="55" t="s">
        <v>168</v>
      </c>
      <c r="B7744" s="65" t="s">
        <v>3068</v>
      </c>
      <c r="C7744" s="55" t="str">
        <f aca="false">LEFT(B7744,4)</f>
        <v>2012</v>
      </c>
      <c r="D7744" s="55" t="str">
        <f aca="false">MID(B7744,6,2)</f>
        <v>05</v>
      </c>
      <c r="E7744" s="0" t="n">
        <v>92.650002</v>
      </c>
      <c r="F7744" s="0" t="n">
        <v>92.650002</v>
      </c>
      <c r="G7744" s="0" t="n">
        <v>92.650002</v>
      </c>
      <c r="H7744" s="0" t="n">
        <v>92.650002</v>
      </c>
      <c r="I7744" s="0" t="n">
        <v>65.837181</v>
      </c>
      <c r="J7744" s="0" t="n">
        <v>0</v>
      </c>
    </row>
    <row r="7745" customFormat="false" ht="13.8" hidden="false" customHeight="false" outlineLevel="0" collapsed="false">
      <c r="A7745" s="55" t="s">
        <v>168</v>
      </c>
      <c r="B7745" s="65" t="s">
        <v>3069</v>
      </c>
      <c r="C7745" s="55" t="str">
        <f aca="false">LEFT(B7745,4)</f>
        <v>2012</v>
      </c>
      <c r="D7745" s="55" t="str">
        <f aca="false">MID(B7745,6,2)</f>
        <v>05</v>
      </c>
      <c r="E7745" s="0" t="n">
        <v>92.720001</v>
      </c>
      <c r="F7745" s="0" t="n">
        <v>92.720001</v>
      </c>
      <c r="G7745" s="0" t="n">
        <v>92.720001</v>
      </c>
      <c r="H7745" s="0" t="n">
        <v>92.720001</v>
      </c>
      <c r="I7745" s="0" t="n">
        <v>65.886925</v>
      </c>
      <c r="J7745" s="0" t="n">
        <v>0</v>
      </c>
    </row>
    <row r="7746" customFormat="false" ht="13.8" hidden="false" customHeight="false" outlineLevel="0" collapsed="false">
      <c r="A7746" s="55" t="s">
        <v>168</v>
      </c>
      <c r="B7746" s="65" t="s">
        <v>3070</v>
      </c>
      <c r="C7746" s="55" t="str">
        <f aca="false">LEFT(B7746,4)</f>
        <v>2012</v>
      </c>
      <c r="D7746" s="55" t="str">
        <f aca="false">MID(B7746,6,2)</f>
        <v>05</v>
      </c>
      <c r="E7746" s="0" t="n">
        <v>92.940002</v>
      </c>
      <c r="F7746" s="0" t="n">
        <v>92.940002</v>
      </c>
      <c r="G7746" s="0" t="n">
        <v>92.940002</v>
      </c>
      <c r="H7746" s="0" t="n">
        <v>92.940002</v>
      </c>
      <c r="I7746" s="0" t="n">
        <v>66.043243</v>
      </c>
      <c r="J7746" s="0" t="n">
        <v>0</v>
      </c>
    </row>
    <row r="7747" customFormat="false" ht="13.8" hidden="false" customHeight="false" outlineLevel="0" collapsed="false">
      <c r="A7747" s="55" t="s">
        <v>168</v>
      </c>
      <c r="B7747" s="65" t="s">
        <v>3071</v>
      </c>
      <c r="C7747" s="55" t="str">
        <f aca="false">LEFT(B7747,4)</f>
        <v>2012</v>
      </c>
      <c r="D7747" s="55" t="str">
        <f aca="false">MID(B7747,6,2)</f>
        <v>05</v>
      </c>
      <c r="E7747" s="0" t="n">
        <v>91.730003</v>
      </c>
      <c r="F7747" s="0" t="n">
        <v>91.730003</v>
      </c>
      <c r="G7747" s="0" t="n">
        <v>91.730003</v>
      </c>
      <c r="H7747" s="0" t="n">
        <v>91.730003</v>
      </c>
      <c r="I7747" s="0" t="n">
        <v>65.183441</v>
      </c>
      <c r="J7747" s="0" t="n">
        <v>0</v>
      </c>
    </row>
    <row r="7748" customFormat="false" ht="13.8" hidden="false" customHeight="false" outlineLevel="0" collapsed="false">
      <c r="A7748" s="55" t="s">
        <v>168</v>
      </c>
      <c r="B7748" s="65" t="s">
        <v>3072</v>
      </c>
      <c r="C7748" s="55" t="str">
        <f aca="false">LEFT(B7748,4)</f>
        <v>2012</v>
      </c>
      <c r="D7748" s="55" t="str">
        <f aca="false">MID(B7748,6,2)</f>
        <v>05</v>
      </c>
      <c r="E7748" s="0" t="n">
        <v>91.339996</v>
      </c>
      <c r="F7748" s="0" t="n">
        <v>91.339996</v>
      </c>
      <c r="G7748" s="0" t="n">
        <v>91.339996</v>
      </c>
      <c r="H7748" s="0" t="n">
        <v>91.339996</v>
      </c>
      <c r="I7748" s="0" t="n">
        <v>64.906296</v>
      </c>
      <c r="J7748" s="0" t="n">
        <v>0</v>
      </c>
    </row>
    <row r="7749" customFormat="false" ht="13.8" hidden="false" customHeight="false" outlineLevel="0" collapsed="false">
      <c r="A7749" s="55" t="s">
        <v>168</v>
      </c>
      <c r="B7749" s="65" t="s">
        <v>3073</v>
      </c>
      <c r="C7749" s="55" t="str">
        <f aca="false">LEFT(B7749,4)</f>
        <v>2012</v>
      </c>
      <c r="D7749" s="55" t="str">
        <f aca="false">MID(B7749,6,2)</f>
        <v>05</v>
      </c>
      <c r="E7749" s="0" t="n">
        <v>90.220001</v>
      </c>
      <c r="F7749" s="0" t="n">
        <v>90.220001</v>
      </c>
      <c r="G7749" s="0" t="n">
        <v>90.220001</v>
      </c>
      <c r="H7749" s="0" t="n">
        <v>90.220001</v>
      </c>
      <c r="I7749" s="0" t="n">
        <v>64.110435</v>
      </c>
      <c r="J7749" s="0" t="n">
        <v>0</v>
      </c>
    </row>
    <row r="7750" customFormat="false" ht="13.8" hidden="false" customHeight="false" outlineLevel="0" collapsed="false">
      <c r="A7750" s="55" t="s">
        <v>168</v>
      </c>
      <c r="B7750" s="65" t="s">
        <v>3074</v>
      </c>
      <c r="C7750" s="55" t="str">
        <f aca="false">LEFT(B7750,4)</f>
        <v>2012</v>
      </c>
      <c r="D7750" s="55" t="str">
        <f aca="false">MID(B7750,6,2)</f>
        <v>05</v>
      </c>
      <c r="E7750" s="0" t="n">
        <v>87.669998</v>
      </c>
      <c r="F7750" s="0" t="n">
        <v>87.669998</v>
      </c>
      <c r="G7750" s="0" t="n">
        <v>87.669998</v>
      </c>
      <c r="H7750" s="0" t="n">
        <v>87.669998</v>
      </c>
      <c r="I7750" s="0" t="n">
        <v>62.298393</v>
      </c>
      <c r="J7750" s="0" t="n">
        <v>0</v>
      </c>
    </row>
    <row r="7751" customFormat="false" ht="13.8" hidden="false" customHeight="false" outlineLevel="0" collapsed="false">
      <c r="A7751" s="55" t="s">
        <v>168</v>
      </c>
      <c r="B7751" s="65" t="s">
        <v>3075</v>
      </c>
      <c r="C7751" s="55" t="str">
        <f aca="false">LEFT(B7751,4)</f>
        <v>2012</v>
      </c>
      <c r="D7751" s="55" t="str">
        <f aca="false">MID(B7751,6,2)</f>
        <v>05</v>
      </c>
      <c r="E7751" s="0" t="n">
        <v>86.57</v>
      </c>
      <c r="F7751" s="0" t="n">
        <v>86.57</v>
      </c>
      <c r="G7751" s="0" t="n">
        <v>86.57</v>
      </c>
      <c r="H7751" s="0" t="n">
        <v>86.57</v>
      </c>
      <c r="I7751" s="0" t="n">
        <v>61.516735</v>
      </c>
      <c r="J7751" s="0" t="n">
        <v>0</v>
      </c>
    </row>
    <row r="7752" customFormat="false" ht="13.8" hidden="false" customHeight="false" outlineLevel="0" collapsed="false">
      <c r="A7752" s="55" t="s">
        <v>168</v>
      </c>
      <c r="B7752" s="65" t="s">
        <v>3076</v>
      </c>
      <c r="C7752" s="55" t="str">
        <f aca="false">LEFT(B7752,4)</f>
        <v>2012</v>
      </c>
      <c r="D7752" s="55" t="str">
        <f aca="false">MID(B7752,6,2)</f>
        <v>05</v>
      </c>
      <c r="E7752" s="0" t="n">
        <v>88.470001</v>
      </c>
      <c r="F7752" s="0" t="n">
        <v>88.470001</v>
      </c>
      <c r="G7752" s="0" t="n">
        <v>88.470001</v>
      </c>
      <c r="H7752" s="0" t="n">
        <v>88.470001</v>
      </c>
      <c r="I7752" s="0" t="n">
        <v>62.866859</v>
      </c>
      <c r="J7752" s="0" t="n">
        <v>0</v>
      </c>
    </row>
    <row r="7753" customFormat="false" ht="13.8" hidden="false" customHeight="false" outlineLevel="0" collapsed="false">
      <c r="A7753" s="55" t="s">
        <v>168</v>
      </c>
      <c r="B7753" s="65" t="s">
        <v>3077</v>
      </c>
      <c r="C7753" s="55" t="str">
        <f aca="false">LEFT(B7753,4)</f>
        <v>2012</v>
      </c>
      <c r="D7753" s="55" t="str">
        <f aca="false">MID(B7753,6,2)</f>
        <v>05</v>
      </c>
      <c r="E7753" s="0" t="n">
        <v>88.639999</v>
      </c>
      <c r="F7753" s="0" t="n">
        <v>88.639999</v>
      </c>
      <c r="G7753" s="0" t="n">
        <v>88.639999</v>
      </c>
      <c r="H7753" s="0" t="n">
        <v>88.639999</v>
      </c>
      <c r="I7753" s="0" t="n">
        <v>62.987679</v>
      </c>
      <c r="J7753" s="0" t="n">
        <v>0</v>
      </c>
    </row>
    <row r="7754" customFormat="false" ht="13.8" hidden="false" customHeight="false" outlineLevel="0" collapsed="false">
      <c r="A7754" s="55" t="s">
        <v>168</v>
      </c>
      <c r="B7754" s="65" t="s">
        <v>3078</v>
      </c>
      <c r="C7754" s="55" t="str">
        <f aca="false">LEFT(B7754,4)</f>
        <v>2012</v>
      </c>
      <c r="D7754" s="55" t="str">
        <f aca="false">MID(B7754,6,2)</f>
        <v>05</v>
      </c>
      <c r="E7754" s="0" t="n">
        <v>88.870003</v>
      </c>
      <c r="F7754" s="0" t="n">
        <v>88.870003</v>
      </c>
      <c r="G7754" s="0" t="n">
        <v>88.870003</v>
      </c>
      <c r="H7754" s="0" t="n">
        <v>88.870003</v>
      </c>
      <c r="I7754" s="0" t="n">
        <v>63.151119</v>
      </c>
      <c r="J7754" s="0" t="n">
        <v>0</v>
      </c>
    </row>
    <row r="7755" customFormat="false" ht="13.8" hidden="false" customHeight="false" outlineLevel="0" collapsed="false">
      <c r="A7755" s="55" t="s">
        <v>168</v>
      </c>
      <c r="B7755" s="65" t="s">
        <v>3079</v>
      </c>
      <c r="C7755" s="55" t="str">
        <f aca="false">LEFT(B7755,4)</f>
        <v>2012</v>
      </c>
      <c r="D7755" s="55" t="str">
        <f aca="false">MID(B7755,6,2)</f>
        <v>05</v>
      </c>
      <c r="E7755" s="0" t="n">
        <v>89.190002</v>
      </c>
      <c r="F7755" s="0" t="n">
        <v>89.190002</v>
      </c>
      <c r="G7755" s="0" t="n">
        <v>89.190002</v>
      </c>
      <c r="H7755" s="0" t="n">
        <v>89.190002</v>
      </c>
      <c r="I7755" s="0" t="n">
        <v>63.37851</v>
      </c>
      <c r="J7755" s="0" t="n">
        <v>0</v>
      </c>
    </row>
    <row r="7756" customFormat="false" ht="13.8" hidden="false" customHeight="false" outlineLevel="0" collapsed="false">
      <c r="A7756" s="55" t="s">
        <v>168</v>
      </c>
      <c r="B7756" s="65" t="s">
        <v>3080</v>
      </c>
      <c r="C7756" s="55" t="str">
        <f aca="false">LEFT(B7756,4)</f>
        <v>2012</v>
      </c>
      <c r="D7756" s="55" t="str">
        <f aca="false">MID(B7756,6,2)</f>
        <v>05</v>
      </c>
      <c r="E7756" s="0" t="n">
        <v>88.790001</v>
      </c>
      <c r="F7756" s="0" t="n">
        <v>88.790001</v>
      </c>
      <c r="G7756" s="0" t="n">
        <v>88.790001</v>
      </c>
      <c r="H7756" s="0" t="n">
        <v>88.790001</v>
      </c>
      <c r="I7756" s="0" t="n">
        <v>63.094254</v>
      </c>
      <c r="J7756" s="0" t="n">
        <v>0</v>
      </c>
    </row>
    <row r="7757" customFormat="false" ht="13.8" hidden="false" customHeight="false" outlineLevel="0" collapsed="false">
      <c r="A7757" s="55" t="s">
        <v>168</v>
      </c>
      <c r="B7757" s="65" t="s">
        <v>3081</v>
      </c>
      <c r="C7757" s="55" t="str">
        <f aca="false">LEFT(B7757,4)</f>
        <v>2012</v>
      </c>
      <c r="D7757" s="55" t="str">
        <f aca="false">MID(B7757,6,2)</f>
        <v>05</v>
      </c>
      <c r="E7757" s="0" t="n">
        <v>90.120003</v>
      </c>
      <c r="F7757" s="0" t="n">
        <v>90.120003</v>
      </c>
      <c r="G7757" s="0" t="n">
        <v>90.120003</v>
      </c>
      <c r="H7757" s="0" t="n">
        <v>90.120003</v>
      </c>
      <c r="I7757" s="0" t="n">
        <v>64.039368</v>
      </c>
      <c r="J7757" s="0" t="n">
        <v>0</v>
      </c>
    </row>
    <row r="7758" customFormat="false" ht="13.8" hidden="false" customHeight="false" outlineLevel="0" collapsed="false">
      <c r="A7758" s="55" t="s">
        <v>168</v>
      </c>
      <c r="B7758" s="65" t="s">
        <v>3082</v>
      </c>
      <c r="C7758" s="55" t="str">
        <f aca="false">LEFT(B7758,4)</f>
        <v>2012</v>
      </c>
      <c r="D7758" s="55" t="str">
        <f aca="false">MID(B7758,6,2)</f>
        <v>05</v>
      </c>
      <c r="E7758" s="0" t="n">
        <v>87.949997</v>
      </c>
      <c r="F7758" s="0" t="n">
        <v>87.949997</v>
      </c>
      <c r="G7758" s="0" t="n">
        <v>87.949997</v>
      </c>
      <c r="H7758" s="0" t="n">
        <v>87.949997</v>
      </c>
      <c r="I7758" s="0" t="n">
        <v>62.497356</v>
      </c>
      <c r="J7758" s="0" t="n">
        <v>0</v>
      </c>
    </row>
    <row r="7759" customFormat="false" ht="13.8" hidden="false" customHeight="false" outlineLevel="0" collapsed="false">
      <c r="A7759" s="55" t="s">
        <v>168</v>
      </c>
      <c r="B7759" s="65" t="s">
        <v>3083</v>
      </c>
      <c r="C7759" s="55" t="str">
        <f aca="false">LEFT(B7759,4)</f>
        <v>2012</v>
      </c>
      <c r="D7759" s="55" t="str">
        <f aca="false">MID(B7759,6,2)</f>
        <v>05</v>
      </c>
      <c r="E7759" s="0" t="n">
        <v>88.610001</v>
      </c>
      <c r="F7759" s="0" t="n">
        <v>88.610001</v>
      </c>
      <c r="G7759" s="0" t="n">
        <v>88.610001</v>
      </c>
      <c r="H7759" s="0" t="n">
        <v>88.610001</v>
      </c>
      <c r="I7759" s="0" t="n">
        <v>62.966347</v>
      </c>
      <c r="J7759" s="0" t="n">
        <v>0</v>
      </c>
    </row>
    <row r="7760" customFormat="false" ht="13.8" hidden="false" customHeight="false" outlineLevel="0" collapsed="false">
      <c r="A7760" s="55" t="s">
        <v>168</v>
      </c>
      <c r="B7760" s="65" t="s">
        <v>3084</v>
      </c>
      <c r="C7760" s="55" t="str">
        <f aca="false">LEFT(B7760,4)</f>
        <v>2012</v>
      </c>
      <c r="D7760" s="55" t="str">
        <f aca="false">MID(B7760,6,2)</f>
        <v>06</v>
      </c>
      <c r="E7760" s="0" t="n">
        <v>86.379997</v>
      </c>
      <c r="F7760" s="0" t="n">
        <v>86.379997</v>
      </c>
      <c r="G7760" s="0" t="n">
        <v>86.379997</v>
      </c>
      <c r="H7760" s="0" t="n">
        <v>86.379997</v>
      </c>
      <c r="I7760" s="0" t="n">
        <v>61.381714</v>
      </c>
      <c r="J7760" s="0" t="n">
        <v>0</v>
      </c>
    </row>
    <row r="7761" customFormat="false" ht="13.8" hidden="false" customHeight="false" outlineLevel="0" collapsed="false">
      <c r="A7761" s="55" t="s">
        <v>168</v>
      </c>
      <c r="B7761" s="65" t="s">
        <v>3085</v>
      </c>
      <c r="C7761" s="55" t="str">
        <f aca="false">LEFT(B7761,4)</f>
        <v>2012</v>
      </c>
      <c r="D7761" s="55" t="str">
        <f aca="false">MID(B7761,6,2)</f>
        <v>06</v>
      </c>
      <c r="E7761" s="0" t="n">
        <v>85.93</v>
      </c>
      <c r="F7761" s="0" t="n">
        <v>85.93</v>
      </c>
      <c r="G7761" s="0" t="n">
        <v>85.93</v>
      </c>
      <c r="H7761" s="0" t="n">
        <v>85.93</v>
      </c>
      <c r="I7761" s="0" t="n">
        <v>61.061939</v>
      </c>
      <c r="J7761" s="0" t="n">
        <v>0</v>
      </c>
    </row>
    <row r="7762" customFormat="false" ht="13.8" hidden="false" customHeight="false" outlineLevel="0" collapsed="false">
      <c r="A7762" s="55" t="s">
        <v>168</v>
      </c>
      <c r="B7762" s="65" t="s">
        <v>3086</v>
      </c>
      <c r="C7762" s="55" t="str">
        <f aca="false">LEFT(B7762,4)</f>
        <v>2012</v>
      </c>
      <c r="D7762" s="55" t="str">
        <f aca="false">MID(B7762,6,2)</f>
        <v>06</v>
      </c>
      <c r="E7762" s="0" t="n">
        <v>87.57</v>
      </c>
      <c r="F7762" s="0" t="n">
        <v>87.57</v>
      </c>
      <c r="G7762" s="0" t="n">
        <v>87.57</v>
      </c>
      <c r="H7762" s="0" t="n">
        <v>87.57</v>
      </c>
      <c r="I7762" s="0" t="n">
        <v>62.227325</v>
      </c>
      <c r="J7762" s="0" t="n">
        <v>0</v>
      </c>
    </row>
    <row r="7763" customFormat="false" ht="13.8" hidden="false" customHeight="false" outlineLevel="0" collapsed="false">
      <c r="A7763" s="55" t="s">
        <v>168</v>
      </c>
      <c r="B7763" s="65" t="s">
        <v>3087</v>
      </c>
      <c r="C7763" s="55" t="str">
        <f aca="false">LEFT(B7763,4)</f>
        <v>2012</v>
      </c>
      <c r="D7763" s="55" t="str">
        <f aca="false">MID(B7763,6,2)</f>
        <v>06</v>
      </c>
      <c r="E7763" s="0" t="n">
        <v>89.559998</v>
      </c>
      <c r="F7763" s="0" t="n">
        <v>89.559998</v>
      </c>
      <c r="G7763" s="0" t="n">
        <v>89.559998</v>
      </c>
      <c r="H7763" s="0" t="n">
        <v>89.559998</v>
      </c>
      <c r="I7763" s="0" t="n">
        <v>63.641426</v>
      </c>
      <c r="J7763" s="0" t="n">
        <v>0</v>
      </c>
    </row>
    <row r="7764" customFormat="false" ht="13.8" hidden="false" customHeight="false" outlineLevel="0" collapsed="false">
      <c r="A7764" s="55" t="s">
        <v>168</v>
      </c>
      <c r="B7764" s="65" t="s">
        <v>3088</v>
      </c>
      <c r="C7764" s="55" t="str">
        <f aca="false">LEFT(B7764,4)</f>
        <v>2012</v>
      </c>
      <c r="D7764" s="55" t="str">
        <f aca="false">MID(B7764,6,2)</f>
        <v>06</v>
      </c>
      <c r="E7764" s="0" t="n">
        <v>88.93</v>
      </c>
      <c r="F7764" s="0" t="n">
        <v>88.93</v>
      </c>
      <c r="G7764" s="0" t="n">
        <v>88.93</v>
      </c>
      <c r="H7764" s="0" t="n">
        <v>88.93</v>
      </c>
      <c r="I7764" s="0" t="n">
        <v>63.193745</v>
      </c>
      <c r="J7764" s="0" t="n">
        <v>0</v>
      </c>
    </row>
    <row r="7765" customFormat="false" ht="13.8" hidden="false" customHeight="false" outlineLevel="0" collapsed="false">
      <c r="A7765" s="55" t="s">
        <v>168</v>
      </c>
      <c r="B7765" s="65" t="s">
        <v>3089</v>
      </c>
      <c r="C7765" s="55" t="str">
        <f aca="false">LEFT(B7765,4)</f>
        <v>2012</v>
      </c>
      <c r="D7765" s="55" t="str">
        <f aca="false">MID(B7765,6,2)</f>
        <v>06</v>
      </c>
      <c r="E7765" s="0" t="n">
        <v>90.160004</v>
      </c>
      <c r="F7765" s="0" t="n">
        <v>90.160004</v>
      </c>
      <c r="G7765" s="0" t="n">
        <v>90.160004</v>
      </c>
      <c r="H7765" s="0" t="n">
        <v>90.160004</v>
      </c>
      <c r="I7765" s="0" t="n">
        <v>64.067802</v>
      </c>
      <c r="J7765" s="0" t="n">
        <v>0</v>
      </c>
    </row>
    <row r="7766" customFormat="false" ht="13.8" hidden="false" customHeight="false" outlineLevel="0" collapsed="false">
      <c r="A7766" s="55" t="s">
        <v>168</v>
      </c>
      <c r="B7766" s="65" t="s">
        <v>3090</v>
      </c>
      <c r="C7766" s="55" t="str">
        <f aca="false">LEFT(B7766,4)</f>
        <v>2012</v>
      </c>
      <c r="D7766" s="55" t="str">
        <f aca="false">MID(B7766,6,2)</f>
        <v>06</v>
      </c>
      <c r="E7766" s="0" t="n">
        <v>88.120003</v>
      </c>
      <c r="F7766" s="0" t="n">
        <v>88.120003</v>
      </c>
      <c r="G7766" s="0" t="n">
        <v>88.120003</v>
      </c>
      <c r="H7766" s="0" t="n">
        <v>88.120003</v>
      </c>
      <c r="I7766" s="0" t="n">
        <v>62.618156</v>
      </c>
      <c r="J7766" s="0" t="n">
        <v>0</v>
      </c>
    </row>
    <row r="7767" customFormat="false" ht="13.8" hidden="false" customHeight="false" outlineLevel="0" collapsed="false">
      <c r="A7767" s="55" t="s">
        <v>168</v>
      </c>
      <c r="B7767" s="65" t="s">
        <v>3091</v>
      </c>
      <c r="C7767" s="55" t="str">
        <f aca="false">LEFT(B7767,4)</f>
        <v>2012</v>
      </c>
      <c r="D7767" s="55" t="str">
        <f aca="false">MID(B7767,6,2)</f>
        <v>06</v>
      </c>
      <c r="E7767" s="0" t="n">
        <v>89.029999</v>
      </c>
      <c r="F7767" s="0" t="n">
        <v>89.029999</v>
      </c>
      <c r="G7767" s="0" t="n">
        <v>89.029999</v>
      </c>
      <c r="H7767" s="0" t="n">
        <v>89.029999</v>
      </c>
      <c r="I7767" s="0" t="n">
        <v>63.264801</v>
      </c>
      <c r="J7767" s="0" t="n">
        <v>0</v>
      </c>
    </row>
    <row r="7768" customFormat="false" ht="13.8" hidden="false" customHeight="false" outlineLevel="0" collapsed="false">
      <c r="A7768" s="55" t="s">
        <v>168</v>
      </c>
      <c r="B7768" s="65" t="s">
        <v>3092</v>
      </c>
      <c r="C7768" s="55" t="str">
        <f aca="false">LEFT(B7768,4)</f>
        <v>2012</v>
      </c>
      <c r="D7768" s="55" t="str">
        <f aca="false">MID(B7768,6,2)</f>
        <v>06</v>
      </c>
      <c r="E7768" s="0" t="n">
        <v>88.529999</v>
      </c>
      <c r="F7768" s="0" t="n">
        <v>88.529999</v>
      </c>
      <c r="G7768" s="0" t="n">
        <v>88.529999</v>
      </c>
      <c r="H7768" s="0" t="n">
        <v>88.529999</v>
      </c>
      <c r="I7768" s="0" t="n">
        <v>62.909504</v>
      </c>
      <c r="J7768" s="0" t="n">
        <v>0</v>
      </c>
    </row>
    <row r="7769" customFormat="false" ht="13.8" hidden="false" customHeight="false" outlineLevel="0" collapsed="false">
      <c r="A7769" s="55" t="s">
        <v>168</v>
      </c>
      <c r="B7769" s="65" t="s">
        <v>3093</v>
      </c>
      <c r="C7769" s="55" t="str">
        <f aca="false">LEFT(B7769,4)</f>
        <v>2012</v>
      </c>
      <c r="D7769" s="55" t="str">
        <f aca="false">MID(B7769,6,2)</f>
        <v>06</v>
      </c>
      <c r="E7769" s="0" t="n">
        <v>89.879997</v>
      </c>
      <c r="F7769" s="0" t="n">
        <v>89.879997</v>
      </c>
      <c r="G7769" s="0" t="n">
        <v>89.879997</v>
      </c>
      <c r="H7769" s="0" t="n">
        <v>89.879997</v>
      </c>
      <c r="I7769" s="0" t="n">
        <v>63.86882</v>
      </c>
      <c r="J7769" s="0" t="n">
        <v>0</v>
      </c>
    </row>
    <row r="7770" customFormat="false" ht="13.8" hidden="false" customHeight="false" outlineLevel="0" collapsed="false">
      <c r="A7770" s="55" t="s">
        <v>168</v>
      </c>
      <c r="B7770" s="65" t="s">
        <v>3094</v>
      </c>
      <c r="C7770" s="55" t="str">
        <f aca="false">LEFT(B7770,4)</f>
        <v>2012</v>
      </c>
      <c r="D7770" s="55" t="str">
        <f aca="false">MID(B7770,6,2)</f>
        <v>06</v>
      </c>
      <c r="E7770" s="0" t="n">
        <v>90.43</v>
      </c>
      <c r="F7770" s="0" t="n">
        <v>90.43</v>
      </c>
      <c r="G7770" s="0" t="n">
        <v>90.43</v>
      </c>
      <c r="H7770" s="0" t="n">
        <v>90.43</v>
      </c>
      <c r="I7770" s="0" t="n">
        <v>64.259644</v>
      </c>
      <c r="J7770" s="0" t="n">
        <v>0</v>
      </c>
    </row>
    <row r="7771" customFormat="false" ht="13.8" hidden="false" customHeight="false" outlineLevel="0" collapsed="false">
      <c r="A7771" s="55" t="s">
        <v>168</v>
      </c>
      <c r="B7771" s="65" t="s">
        <v>3095</v>
      </c>
      <c r="C7771" s="55" t="str">
        <f aca="false">LEFT(B7771,4)</f>
        <v>2012</v>
      </c>
      <c r="D7771" s="55" t="str">
        <f aca="false">MID(B7771,6,2)</f>
        <v>06</v>
      </c>
      <c r="E7771" s="0" t="n">
        <v>91.089996</v>
      </c>
      <c r="F7771" s="0" t="n">
        <v>91.089996</v>
      </c>
      <c r="G7771" s="0" t="n">
        <v>91.089996</v>
      </c>
      <c r="H7771" s="0" t="n">
        <v>91.089996</v>
      </c>
      <c r="I7771" s="0" t="n">
        <v>64.728638</v>
      </c>
      <c r="J7771" s="0" t="n">
        <v>0</v>
      </c>
    </row>
    <row r="7772" customFormat="false" ht="13.8" hidden="false" customHeight="false" outlineLevel="0" collapsed="false">
      <c r="A7772" s="55" t="s">
        <v>168</v>
      </c>
      <c r="B7772" s="65" t="s">
        <v>3096</v>
      </c>
      <c r="C7772" s="55" t="str">
        <f aca="false">LEFT(B7772,4)</f>
        <v>2012</v>
      </c>
      <c r="D7772" s="55" t="str">
        <f aca="false">MID(B7772,6,2)</f>
        <v>06</v>
      </c>
      <c r="E7772" s="0" t="n">
        <v>91.5</v>
      </c>
      <c r="F7772" s="0" t="n">
        <v>91.5</v>
      </c>
      <c r="G7772" s="0" t="n">
        <v>91.5</v>
      </c>
      <c r="H7772" s="0" t="n">
        <v>91.5</v>
      </c>
      <c r="I7772" s="0" t="n">
        <v>65.019989</v>
      </c>
      <c r="J7772" s="0" t="n">
        <v>0</v>
      </c>
    </row>
    <row r="7773" customFormat="false" ht="13.8" hidden="false" customHeight="false" outlineLevel="0" collapsed="false">
      <c r="A7773" s="55" t="s">
        <v>168</v>
      </c>
      <c r="B7773" s="65" t="s">
        <v>3097</v>
      </c>
      <c r="C7773" s="55" t="str">
        <f aca="false">LEFT(B7773,4)</f>
        <v>2012</v>
      </c>
      <c r="D7773" s="55" t="str">
        <f aca="false">MID(B7773,6,2)</f>
        <v>06</v>
      </c>
      <c r="E7773" s="0" t="n">
        <v>91.459999</v>
      </c>
      <c r="F7773" s="0" t="n">
        <v>91.459999</v>
      </c>
      <c r="G7773" s="0" t="n">
        <v>91.459999</v>
      </c>
      <c r="H7773" s="0" t="n">
        <v>91.459999</v>
      </c>
      <c r="I7773" s="0" t="n">
        <v>64.991562</v>
      </c>
      <c r="J7773" s="0" t="n">
        <v>0</v>
      </c>
    </row>
    <row r="7774" customFormat="false" ht="13.8" hidden="false" customHeight="false" outlineLevel="0" collapsed="false">
      <c r="A7774" s="55" t="s">
        <v>168</v>
      </c>
      <c r="B7774" s="65" t="s">
        <v>3098</v>
      </c>
      <c r="C7774" s="55" t="str">
        <f aca="false">LEFT(B7774,4)</f>
        <v>2012</v>
      </c>
      <c r="D7774" s="55" t="str">
        <f aca="false">MID(B7774,6,2)</f>
        <v>06</v>
      </c>
      <c r="E7774" s="0" t="n">
        <v>89.970001</v>
      </c>
      <c r="F7774" s="0" t="n">
        <v>89.970001</v>
      </c>
      <c r="G7774" s="0" t="n">
        <v>89.970001</v>
      </c>
      <c r="H7774" s="0" t="n">
        <v>89.970001</v>
      </c>
      <c r="I7774" s="0" t="n">
        <v>63.932781</v>
      </c>
      <c r="J7774" s="0" t="n">
        <v>0</v>
      </c>
    </row>
    <row r="7775" customFormat="false" ht="13.8" hidden="false" customHeight="false" outlineLevel="0" collapsed="false">
      <c r="A7775" s="55" t="s">
        <v>168</v>
      </c>
      <c r="B7775" s="65" t="s">
        <v>3099</v>
      </c>
      <c r="C7775" s="55" t="str">
        <f aca="false">LEFT(B7775,4)</f>
        <v>2012</v>
      </c>
      <c r="D7775" s="55" t="str">
        <f aca="false">MID(B7775,6,2)</f>
        <v>06</v>
      </c>
      <c r="E7775" s="0" t="n">
        <v>89.150002</v>
      </c>
      <c r="F7775" s="0" t="n">
        <v>89.150002</v>
      </c>
      <c r="G7775" s="0" t="n">
        <v>89.150002</v>
      </c>
      <c r="H7775" s="0" t="n">
        <v>89.150002</v>
      </c>
      <c r="I7775" s="0" t="n">
        <v>63.871883</v>
      </c>
      <c r="J7775" s="0" t="n">
        <v>0</v>
      </c>
    </row>
    <row r="7776" customFormat="false" ht="13.8" hidden="false" customHeight="false" outlineLevel="0" collapsed="false">
      <c r="A7776" s="55" t="s">
        <v>168</v>
      </c>
      <c r="B7776" s="65" t="s">
        <v>3100</v>
      </c>
      <c r="C7776" s="55" t="str">
        <f aca="false">LEFT(B7776,4)</f>
        <v>2012</v>
      </c>
      <c r="D7776" s="55" t="str">
        <f aca="false">MID(B7776,6,2)</f>
        <v>06</v>
      </c>
      <c r="E7776" s="0" t="n">
        <v>88.739998</v>
      </c>
      <c r="F7776" s="0" t="n">
        <v>88.739998</v>
      </c>
      <c r="G7776" s="0" t="n">
        <v>88.739998</v>
      </c>
      <c r="H7776" s="0" t="n">
        <v>88.739998</v>
      </c>
      <c r="I7776" s="0" t="n">
        <v>63.578129</v>
      </c>
      <c r="J7776" s="0" t="n">
        <v>0</v>
      </c>
    </row>
    <row r="7777" customFormat="false" ht="13.8" hidden="false" customHeight="false" outlineLevel="0" collapsed="false">
      <c r="A7777" s="55" t="s">
        <v>168</v>
      </c>
      <c r="B7777" s="65" t="s">
        <v>3101</v>
      </c>
      <c r="C7777" s="55" t="str">
        <f aca="false">LEFT(B7777,4)</f>
        <v>2012</v>
      </c>
      <c r="D7777" s="55" t="str">
        <f aca="false">MID(B7777,6,2)</f>
        <v>06</v>
      </c>
      <c r="E7777" s="0" t="n">
        <v>89.129997</v>
      </c>
      <c r="F7777" s="0" t="n">
        <v>89.129997</v>
      </c>
      <c r="G7777" s="0" t="n">
        <v>89.129997</v>
      </c>
      <c r="H7777" s="0" t="n">
        <v>89.129997</v>
      </c>
      <c r="I7777" s="0" t="n">
        <v>63.857555</v>
      </c>
      <c r="J7777" s="0" t="n">
        <v>0</v>
      </c>
    </row>
    <row r="7778" customFormat="false" ht="13.8" hidden="false" customHeight="false" outlineLevel="0" collapsed="false">
      <c r="A7778" s="55" t="s">
        <v>168</v>
      </c>
      <c r="B7778" s="65" t="s">
        <v>3102</v>
      </c>
      <c r="C7778" s="55" t="str">
        <f aca="false">LEFT(B7778,4)</f>
        <v>2012</v>
      </c>
      <c r="D7778" s="55" t="str">
        <f aca="false">MID(B7778,6,2)</f>
        <v>06</v>
      </c>
      <c r="E7778" s="0" t="n">
        <v>89.480003</v>
      </c>
      <c r="F7778" s="0" t="n">
        <v>89.480003</v>
      </c>
      <c r="G7778" s="0" t="n">
        <v>89.480003</v>
      </c>
      <c r="H7778" s="0" t="n">
        <v>89.480003</v>
      </c>
      <c r="I7778" s="0" t="n">
        <v>64.108276</v>
      </c>
      <c r="J7778" s="0" t="n">
        <v>0</v>
      </c>
    </row>
    <row r="7779" customFormat="false" ht="13.8" hidden="false" customHeight="false" outlineLevel="0" collapsed="false">
      <c r="A7779" s="55" t="s">
        <v>168</v>
      </c>
      <c r="B7779" s="65" t="s">
        <v>3103</v>
      </c>
      <c r="C7779" s="55" t="str">
        <f aca="false">LEFT(B7779,4)</f>
        <v>2012</v>
      </c>
      <c r="D7779" s="55" t="str">
        <f aca="false">MID(B7779,6,2)</f>
        <v>06</v>
      </c>
      <c r="E7779" s="0" t="n">
        <v>90.419998</v>
      </c>
      <c r="F7779" s="0" t="n">
        <v>90.419998</v>
      </c>
      <c r="G7779" s="0" t="n">
        <v>90.419998</v>
      </c>
      <c r="H7779" s="0" t="n">
        <v>90.419998</v>
      </c>
      <c r="I7779" s="0" t="n">
        <v>64.781761</v>
      </c>
      <c r="J7779" s="0" t="n">
        <v>0</v>
      </c>
    </row>
    <row r="7780" customFormat="false" ht="13.8" hidden="false" customHeight="false" outlineLevel="0" collapsed="false">
      <c r="A7780" s="55" t="s">
        <v>168</v>
      </c>
      <c r="B7780" s="65" t="s">
        <v>3104</v>
      </c>
      <c r="C7780" s="55" t="str">
        <f aca="false">LEFT(B7780,4)</f>
        <v>2012</v>
      </c>
      <c r="D7780" s="55" t="str">
        <f aca="false">MID(B7780,6,2)</f>
        <v>06</v>
      </c>
      <c r="E7780" s="0" t="n">
        <v>92.830002</v>
      </c>
      <c r="F7780" s="0" t="n">
        <v>92.830002</v>
      </c>
      <c r="G7780" s="0" t="n">
        <v>92.830002</v>
      </c>
      <c r="H7780" s="0" t="n">
        <v>92.830002</v>
      </c>
      <c r="I7780" s="0" t="n">
        <v>66.50843</v>
      </c>
      <c r="J7780" s="0" t="n">
        <v>0</v>
      </c>
    </row>
    <row r="7781" customFormat="false" ht="13.8" hidden="false" customHeight="false" outlineLevel="0" collapsed="false">
      <c r="A7781" s="55" t="s">
        <v>168</v>
      </c>
      <c r="B7781" s="65" t="s">
        <v>3105</v>
      </c>
      <c r="C7781" s="55" t="str">
        <f aca="false">LEFT(B7781,4)</f>
        <v>2012</v>
      </c>
      <c r="D7781" s="55" t="str">
        <f aca="false">MID(B7781,6,2)</f>
        <v>07</v>
      </c>
      <c r="E7781" s="0" t="n">
        <v>93.760002</v>
      </c>
      <c r="F7781" s="0" t="n">
        <v>93.760002</v>
      </c>
      <c r="G7781" s="0" t="n">
        <v>93.760002</v>
      </c>
      <c r="H7781" s="0" t="n">
        <v>93.760002</v>
      </c>
      <c r="I7781" s="0" t="n">
        <v>67.174728</v>
      </c>
      <c r="J7781" s="0" t="n">
        <v>0</v>
      </c>
    </row>
    <row r="7782" customFormat="false" ht="13.8" hidden="false" customHeight="false" outlineLevel="0" collapsed="false">
      <c r="A7782" s="55" t="s">
        <v>168</v>
      </c>
      <c r="B7782" s="65" t="s">
        <v>3106</v>
      </c>
      <c r="C7782" s="55" t="str">
        <f aca="false">LEFT(B7782,4)</f>
        <v>2012</v>
      </c>
      <c r="D7782" s="55" t="str">
        <f aca="false">MID(B7782,6,2)</f>
        <v>07</v>
      </c>
      <c r="E7782" s="0" t="n">
        <v>94.260002</v>
      </c>
      <c r="F7782" s="0" t="n">
        <v>94.260002</v>
      </c>
      <c r="G7782" s="0" t="n">
        <v>94.260002</v>
      </c>
      <c r="H7782" s="0" t="n">
        <v>94.260002</v>
      </c>
      <c r="I7782" s="0" t="n">
        <v>67.532951</v>
      </c>
      <c r="J7782" s="0" t="n">
        <v>0</v>
      </c>
    </row>
    <row r="7783" customFormat="false" ht="13.8" hidden="false" customHeight="false" outlineLevel="0" collapsed="false">
      <c r="A7783" s="55" t="s">
        <v>168</v>
      </c>
      <c r="B7783" s="65" t="s">
        <v>3107</v>
      </c>
      <c r="C7783" s="55" t="str">
        <f aca="false">LEFT(B7783,4)</f>
        <v>2012</v>
      </c>
      <c r="D7783" s="55" t="str">
        <f aca="false">MID(B7783,6,2)</f>
        <v>07</v>
      </c>
      <c r="E7783" s="0" t="n">
        <v>93.720001</v>
      </c>
      <c r="F7783" s="0" t="n">
        <v>93.720001</v>
      </c>
      <c r="G7783" s="0" t="n">
        <v>93.720001</v>
      </c>
      <c r="H7783" s="0" t="n">
        <v>93.720001</v>
      </c>
      <c r="I7783" s="0" t="n">
        <v>67.146095</v>
      </c>
      <c r="J7783" s="0" t="n">
        <v>0</v>
      </c>
    </row>
    <row r="7784" customFormat="false" ht="13.8" hidden="false" customHeight="false" outlineLevel="0" collapsed="false">
      <c r="A7784" s="55" t="s">
        <v>168</v>
      </c>
      <c r="B7784" s="65" t="s">
        <v>3108</v>
      </c>
      <c r="C7784" s="55" t="str">
        <f aca="false">LEFT(B7784,4)</f>
        <v>2012</v>
      </c>
      <c r="D7784" s="55" t="str">
        <f aca="false">MID(B7784,6,2)</f>
        <v>07</v>
      </c>
      <c r="E7784" s="0" t="n">
        <v>93.959999</v>
      </c>
      <c r="F7784" s="0" t="n">
        <v>93.959999</v>
      </c>
      <c r="G7784" s="0" t="n">
        <v>93.959999</v>
      </c>
      <c r="H7784" s="0" t="n">
        <v>93.959999</v>
      </c>
      <c r="I7784" s="0" t="n">
        <v>67.318016</v>
      </c>
      <c r="J7784" s="0" t="n">
        <v>0</v>
      </c>
    </row>
    <row r="7785" customFormat="false" ht="13.8" hidden="false" customHeight="false" outlineLevel="0" collapsed="false">
      <c r="A7785" s="55" t="s">
        <v>168</v>
      </c>
      <c r="B7785" s="65" t="s">
        <v>3109</v>
      </c>
      <c r="C7785" s="55" t="str">
        <f aca="false">LEFT(B7785,4)</f>
        <v>2012</v>
      </c>
      <c r="D7785" s="55" t="str">
        <f aca="false">MID(B7785,6,2)</f>
        <v>07</v>
      </c>
      <c r="E7785" s="0" t="n">
        <v>94.089996</v>
      </c>
      <c r="F7785" s="0" t="n">
        <v>94.089996</v>
      </c>
      <c r="G7785" s="0" t="n">
        <v>94.089996</v>
      </c>
      <c r="H7785" s="0" t="n">
        <v>94.089996</v>
      </c>
      <c r="I7785" s="0" t="n">
        <v>67.411171</v>
      </c>
      <c r="J7785" s="0" t="n">
        <v>0</v>
      </c>
    </row>
    <row r="7786" customFormat="false" ht="13.8" hidden="false" customHeight="false" outlineLevel="0" collapsed="false">
      <c r="A7786" s="55" t="s">
        <v>168</v>
      </c>
      <c r="B7786" s="65" t="s">
        <v>3110</v>
      </c>
      <c r="C7786" s="55" t="str">
        <f aca="false">LEFT(B7786,4)</f>
        <v>2012</v>
      </c>
      <c r="D7786" s="55" t="str">
        <f aca="false">MID(B7786,6,2)</f>
        <v>07</v>
      </c>
      <c r="E7786" s="0" t="n">
        <v>92.989998</v>
      </c>
      <c r="F7786" s="0" t="n">
        <v>92.989998</v>
      </c>
      <c r="G7786" s="0" t="n">
        <v>92.989998</v>
      </c>
      <c r="H7786" s="0" t="n">
        <v>92.989998</v>
      </c>
      <c r="I7786" s="0" t="n">
        <v>66.623062</v>
      </c>
      <c r="J7786" s="0" t="n">
        <v>0</v>
      </c>
    </row>
    <row r="7787" customFormat="false" ht="13.8" hidden="false" customHeight="false" outlineLevel="0" collapsed="false">
      <c r="A7787" s="55" t="s">
        <v>168</v>
      </c>
      <c r="B7787" s="65" t="s">
        <v>3111</v>
      </c>
      <c r="C7787" s="55" t="str">
        <f aca="false">LEFT(B7787,4)</f>
        <v>2012</v>
      </c>
      <c r="D7787" s="55" t="str">
        <f aca="false">MID(B7787,6,2)</f>
        <v>07</v>
      </c>
      <c r="E7787" s="0" t="n">
        <v>93.129997</v>
      </c>
      <c r="F7787" s="0" t="n">
        <v>93.129997</v>
      </c>
      <c r="G7787" s="0" t="n">
        <v>93.129997</v>
      </c>
      <c r="H7787" s="0" t="n">
        <v>93.129997</v>
      </c>
      <c r="I7787" s="0" t="n">
        <v>66.723373</v>
      </c>
      <c r="J7787" s="0" t="n">
        <v>0</v>
      </c>
    </row>
    <row r="7788" customFormat="false" ht="13.8" hidden="false" customHeight="false" outlineLevel="0" collapsed="false">
      <c r="A7788" s="55" t="s">
        <v>168</v>
      </c>
      <c r="B7788" s="65" t="s">
        <v>3112</v>
      </c>
      <c r="C7788" s="55" t="str">
        <f aca="false">LEFT(B7788,4)</f>
        <v>2012</v>
      </c>
      <c r="D7788" s="55" t="str">
        <f aca="false">MID(B7788,6,2)</f>
        <v>07</v>
      </c>
      <c r="E7788" s="0" t="n">
        <v>93.410004</v>
      </c>
      <c r="F7788" s="0" t="n">
        <v>93.410004</v>
      </c>
      <c r="G7788" s="0" t="n">
        <v>93.410004</v>
      </c>
      <c r="H7788" s="0" t="n">
        <v>93.410004</v>
      </c>
      <c r="I7788" s="0" t="n">
        <v>66.923981</v>
      </c>
      <c r="J7788" s="0" t="n">
        <v>0</v>
      </c>
    </row>
    <row r="7789" customFormat="false" ht="13.8" hidden="false" customHeight="false" outlineLevel="0" collapsed="false">
      <c r="A7789" s="55" t="s">
        <v>168</v>
      </c>
      <c r="B7789" s="65" t="s">
        <v>3113</v>
      </c>
      <c r="C7789" s="55" t="str">
        <f aca="false">LEFT(B7789,4)</f>
        <v>2012</v>
      </c>
      <c r="D7789" s="55" t="str">
        <f aca="false">MID(B7789,6,2)</f>
        <v>07</v>
      </c>
      <c r="E7789" s="0" t="n">
        <v>94.599998</v>
      </c>
      <c r="F7789" s="0" t="n">
        <v>94.599998</v>
      </c>
      <c r="G7789" s="0" t="n">
        <v>94.599998</v>
      </c>
      <c r="H7789" s="0" t="n">
        <v>94.599998</v>
      </c>
      <c r="I7789" s="0" t="n">
        <v>67.776543</v>
      </c>
      <c r="J7789" s="0" t="n">
        <v>0</v>
      </c>
    </row>
    <row r="7790" customFormat="false" ht="13.8" hidden="false" customHeight="false" outlineLevel="0" collapsed="false">
      <c r="A7790" s="55" t="s">
        <v>168</v>
      </c>
      <c r="B7790" s="65" t="s">
        <v>3114</v>
      </c>
      <c r="C7790" s="55" t="str">
        <f aca="false">LEFT(B7790,4)</f>
        <v>2012</v>
      </c>
      <c r="D7790" s="55" t="str">
        <f aca="false">MID(B7790,6,2)</f>
        <v>07</v>
      </c>
      <c r="E7790" s="0" t="n">
        <v>94.790001</v>
      </c>
      <c r="F7790" s="0" t="n">
        <v>94.790001</v>
      </c>
      <c r="G7790" s="0" t="n">
        <v>94.790001</v>
      </c>
      <c r="H7790" s="0" t="n">
        <v>94.790001</v>
      </c>
      <c r="I7790" s="0" t="n">
        <v>67.912674</v>
      </c>
      <c r="J7790" s="0" t="n">
        <v>0</v>
      </c>
    </row>
    <row r="7791" customFormat="false" ht="13.8" hidden="false" customHeight="false" outlineLevel="0" collapsed="false">
      <c r="A7791" s="55" t="s">
        <v>168</v>
      </c>
      <c r="B7791" s="65" t="s">
        <v>3115</v>
      </c>
      <c r="C7791" s="55" t="str">
        <f aca="false">LEFT(B7791,4)</f>
        <v>2012</v>
      </c>
      <c r="D7791" s="55" t="str">
        <f aca="false">MID(B7791,6,2)</f>
        <v>07</v>
      </c>
      <c r="E7791" s="0" t="n">
        <v>95.730003</v>
      </c>
      <c r="F7791" s="0" t="n">
        <v>95.730003</v>
      </c>
      <c r="G7791" s="0" t="n">
        <v>95.730003</v>
      </c>
      <c r="H7791" s="0" t="n">
        <v>95.730003</v>
      </c>
      <c r="I7791" s="0" t="n">
        <v>68.586136</v>
      </c>
      <c r="J7791" s="0" t="n">
        <v>0</v>
      </c>
    </row>
    <row r="7792" customFormat="false" ht="13.8" hidden="false" customHeight="false" outlineLevel="0" collapsed="false">
      <c r="A7792" s="55" t="s">
        <v>168</v>
      </c>
      <c r="B7792" s="65" t="s">
        <v>3116</v>
      </c>
      <c r="C7792" s="55" t="str">
        <f aca="false">LEFT(B7792,4)</f>
        <v>2012</v>
      </c>
      <c r="D7792" s="55" t="str">
        <f aca="false">MID(B7792,6,2)</f>
        <v>07</v>
      </c>
      <c r="E7792" s="0" t="n">
        <v>95.050003</v>
      </c>
      <c r="F7792" s="0" t="n">
        <v>95.050003</v>
      </c>
      <c r="G7792" s="0" t="n">
        <v>95.050003</v>
      </c>
      <c r="H7792" s="0" t="n">
        <v>95.050003</v>
      </c>
      <c r="I7792" s="0" t="n">
        <v>68.098946</v>
      </c>
      <c r="J7792" s="0" t="n">
        <v>0</v>
      </c>
    </row>
    <row r="7793" customFormat="false" ht="13.8" hidden="false" customHeight="false" outlineLevel="0" collapsed="false">
      <c r="A7793" s="55" t="s">
        <v>168</v>
      </c>
      <c r="B7793" s="65" t="s">
        <v>3117</v>
      </c>
      <c r="C7793" s="55" t="str">
        <f aca="false">LEFT(B7793,4)</f>
        <v>2012</v>
      </c>
      <c r="D7793" s="55" t="str">
        <f aca="false">MID(B7793,6,2)</f>
        <v>07</v>
      </c>
      <c r="E7793" s="0" t="n">
        <v>94.059998</v>
      </c>
      <c r="F7793" s="0" t="n">
        <v>94.059998</v>
      </c>
      <c r="G7793" s="0" t="n">
        <v>94.059998</v>
      </c>
      <c r="H7793" s="0" t="n">
        <v>94.059998</v>
      </c>
      <c r="I7793" s="0" t="n">
        <v>67.389679</v>
      </c>
      <c r="J7793" s="0" t="n">
        <v>0</v>
      </c>
    </row>
    <row r="7794" customFormat="false" ht="13.8" hidden="false" customHeight="false" outlineLevel="0" collapsed="false">
      <c r="A7794" s="55" t="s">
        <v>168</v>
      </c>
      <c r="B7794" s="65" t="s">
        <v>3118</v>
      </c>
      <c r="C7794" s="55" t="str">
        <f aca="false">LEFT(B7794,4)</f>
        <v>2012</v>
      </c>
      <c r="D7794" s="55" t="str">
        <f aca="false">MID(B7794,6,2)</f>
        <v>07</v>
      </c>
      <c r="E7794" s="0" t="n">
        <v>93.5</v>
      </c>
      <c r="F7794" s="0" t="n">
        <v>93.5</v>
      </c>
      <c r="G7794" s="0" t="n">
        <v>93.5</v>
      </c>
      <c r="H7794" s="0" t="n">
        <v>93.5</v>
      </c>
      <c r="I7794" s="0" t="n">
        <v>66.988457</v>
      </c>
      <c r="J7794" s="0" t="n">
        <v>0</v>
      </c>
    </row>
    <row r="7795" customFormat="false" ht="13.8" hidden="false" customHeight="false" outlineLevel="0" collapsed="false">
      <c r="A7795" s="55" t="s">
        <v>168</v>
      </c>
      <c r="B7795" s="65" t="s">
        <v>3119</v>
      </c>
      <c r="C7795" s="55" t="str">
        <f aca="false">LEFT(B7795,4)</f>
        <v>2012</v>
      </c>
      <c r="D7795" s="55" t="str">
        <f aca="false">MID(B7795,6,2)</f>
        <v>07</v>
      </c>
      <c r="E7795" s="0" t="n">
        <v>92.900002</v>
      </c>
      <c r="F7795" s="0" t="n">
        <v>92.900002</v>
      </c>
      <c r="G7795" s="0" t="n">
        <v>92.900002</v>
      </c>
      <c r="H7795" s="0" t="n">
        <v>92.900002</v>
      </c>
      <c r="I7795" s="0" t="n">
        <v>66.558571</v>
      </c>
      <c r="J7795" s="0" t="n">
        <v>0</v>
      </c>
    </row>
    <row r="7796" customFormat="false" ht="13.8" hidden="false" customHeight="false" outlineLevel="0" collapsed="false">
      <c r="A7796" s="55" t="s">
        <v>168</v>
      </c>
      <c r="B7796" s="65" t="s">
        <v>3120</v>
      </c>
      <c r="C7796" s="55" t="str">
        <f aca="false">LEFT(B7796,4)</f>
        <v>2012</v>
      </c>
      <c r="D7796" s="55" t="str">
        <f aca="false">MID(B7796,6,2)</f>
        <v>07</v>
      </c>
      <c r="E7796" s="0" t="n">
        <v>92.610001</v>
      </c>
      <c r="F7796" s="0" t="n">
        <v>92.610001</v>
      </c>
      <c r="G7796" s="0" t="n">
        <v>92.610001</v>
      </c>
      <c r="H7796" s="0" t="n">
        <v>92.610001</v>
      </c>
      <c r="I7796" s="0" t="n">
        <v>66.350807</v>
      </c>
      <c r="J7796" s="0" t="n">
        <v>0</v>
      </c>
    </row>
    <row r="7797" customFormat="false" ht="13.8" hidden="false" customHeight="false" outlineLevel="0" collapsed="false">
      <c r="A7797" s="55" t="s">
        <v>168</v>
      </c>
      <c r="B7797" s="65" t="s">
        <v>3121</v>
      </c>
      <c r="C7797" s="55" t="str">
        <f aca="false">LEFT(B7797,4)</f>
        <v>2012</v>
      </c>
      <c r="D7797" s="55" t="str">
        <f aca="false">MID(B7797,6,2)</f>
        <v>07</v>
      </c>
      <c r="E7797" s="0" t="n">
        <v>92.620003</v>
      </c>
      <c r="F7797" s="0" t="n">
        <v>92.620003</v>
      </c>
      <c r="G7797" s="0" t="n">
        <v>92.620003</v>
      </c>
      <c r="H7797" s="0" t="n">
        <v>92.620003</v>
      </c>
      <c r="I7797" s="0" t="n">
        <v>66.357979</v>
      </c>
      <c r="J7797" s="0" t="n">
        <v>0</v>
      </c>
    </row>
    <row r="7798" customFormat="false" ht="13.8" hidden="false" customHeight="false" outlineLevel="0" collapsed="false">
      <c r="A7798" s="55" t="s">
        <v>168</v>
      </c>
      <c r="B7798" s="65" t="s">
        <v>3122</v>
      </c>
      <c r="C7798" s="55" t="str">
        <f aca="false">LEFT(B7798,4)</f>
        <v>2012</v>
      </c>
      <c r="D7798" s="55" t="str">
        <f aca="false">MID(B7798,6,2)</f>
        <v>07</v>
      </c>
      <c r="E7798" s="0" t="n">
        <v>93.349998</v>
      </c>
      <c r="F7798" s="0" t="n">
        <v>93.349998</v>
      </c>
      <c r="G7798" s="0" t="n">
        <v>93.349998</v>
      </c>
      <c r="H7798" s="0" t="n">
        <v>93.349998</v>
      </c>
      <c r="I7798" s="0" t="n">
        <v>66.880966</v>
      </c>
      <c r="J7798" s="0" t="n">
        <v>0</v>
      </c>
    </row>
    <row r="7799" customFormat="false" ht="13.8" hidden="false" customHeight="false" outlineLevel="0" collapsed="false">
      <c r="A7799" s="55" t="s">
        <v>168</v>
      </c>
      <c r="B7799" s="65" t="s">
        <v>3123</v>
      </c>
      <c r="C7799" s="55" t="str">
        <f aca="false">LEFT(B7799,4)</f>
        <v>2012</v>
      </c>
      <c r="D7799" s="55" t="str">
        <f aca="false">MID(B7799,6,2)</f>
        <v>07</v>
      </c>
      <c r="E7799" s="0" t="n">
        <v>94.389999</v>
      </c>
      <c r="F7799" s="0" t="n">
        <v>94.389999</v>
      </c>
      <c r="G7799" s="0" t="n">
        <v>94.389999</v>
      </c>
      <c r="H7799" s="0" t="n">
        <v>94.389999</v>
      </c>
      <c r="I7799" s="0" t="n">
        <v>67.626099</v>
      </c>
      <c r="J7799" s="0" t="n">
        <v>0</v>
      </c>
    </row>
    <row r="7800" customFormat="false" ht="13.8" hidden="false" customHeight="false" outlineLevel="0" collapsed="false">
      <c r="A7800" s="55" t="s">
        <v>168</v>
      </c>
      <c r="B7800" s="65" t="s">
        <v>3124</v>
      </c>
      <c r="C7800" s="55" t="str">
        <f aca="false">LEFT(B7800,4)</f>
        <v>2012</v>
      </c>
      <c r="D7800" s="55" t="str">
        <f aca="false">MID(B7800,6,2)</f>
        <v>07</v>
      </c>
      <c r="E7800" s="0" t="n">
        <v>94.68</v>
      </c>
      <c r="F7800" s="0" t="n">
        <v>94.68</v>
      </c>
      <c r="G7800" s="0" t="n">
        <v>94.68</v>
      </c>
      <c r="H7800" s="0" t="n">
        <v>94.68</v>
      </c>
      <c r="I7800" s="0" t="n">
        <v>67.83387</v>
      </c>
      <c r="J7800" s="0" t="n">
        <v>0</v>
      </c>
    </row>
    <row r="7801" customFormat="false" ht="13.8" hidden="false" customHeight="false" outlineLevel="0" collapsed="false">
      <c r="A7801" s="55" t="s">
        <v>168</v>
      </c>
      <c r="B7801" s="65" t="s">
        <v>3125</v>
      </c>
      <c r="C7801" s="55" t="str">
        <f aca="false">LEFT(B7801,4)</f>
        <v>2012</v>
      </c>
      <c r="D7801" s="55" t="str">
        <f aca="false">MID(B7801,6,2)</f>
        <v>07</v>
      </c>
      <c r="E7801" s="0" t="n">
        <v>94.650002</v>
      </c>
      <c r="F7801" s="0" t="n">
        <v>94.650002</v>
      </c>
      <c r="G7801" s="0" t="n">
        <v>94.650002</v>
      </c>
      <c r="H7801" s="0" t="n">
        <v>94.650002</v>
      </c>
      <c r="I7801" s="0" t="n">
        <v>67.812378</v>
      </c>
      <c r="J7801" s="0" t="n">
        <v>0</v>
      </c>
    </row>
    <row r="7802" customFormat="false" ht="13.8" hidden="false" customHeight="false" outlineLevel="0" collapsed="false">
      <c r="A7802" s="55" t="s">
        <v>168</v>
      </c>
      <c r="B7802" s="65" t="s">
        <v>3126</v>
      </c>
      <c r="C7802" s="55" t="str">
        <f aca="false">LEFT(B7802,4)</f>
        <v>2012</v>
      </c>
      <c r="D7802" s="55" t="str">
        <f aca="false">MID(B7802,6,2)</f>
        <v>08</v>
      </c>
      <c r="E7802" s="0" t="n">
        <v>94.290001</v>
      </c>
      <c r="F7802" s="0" t="n">
        <v>94.290001</v>
      </c>
      <c r="G7802" s="0" t="n">
        <v>94.290001</v>
      </c>
      <c r="H7802" s="0" t="n">
        <v>94.290001</v>
      </c>
      <c r="I7802" s="0" t="n">
        <v>67.554474</v>
      </c>
      <c r="J7802" s="0" t="n">
        <v>0</v>
      </c>
    </row>
    <row r="7803" customFormat="false" ht="13.8" hidden="false" customHeight="false" outlineLevel="0" collapsed="false">
      <c r="A7803" s="55" t="s">
        <v>168</v>
      </c>
      <c r="B7803" s="65" t="s">
        <v>3127</v>
      </c>
      <c r="C7803" s="55" t="str">
        <f aca="false">LEFT(B7803,4)</f>
        <v>2012</v>
      </c>
      <c r="D7803" s="55" t="str">
        <f aca="false">MID(B7803,6,2)</f>
        <v>08</v>
      </c>
      <c r="E7803" s="0" t="n">
        <v>94.410004</v>
      </c>
      <c r="F7803" s="0" t="n">
        <v>94.410004</v>
      </c>
      <c r="G7803" s="0" t="n">
        <v>94.410004</v>
      </c>
      <c r="H7803" s="0" t="n">
        <v>94.410004</v>
      </c>
      <c r="I7803" s="0" t="n">
        <v>67.640434</v>
      </c>
      <c r="J7803" s="0" t="n">
        <v>0</v>
      </c>
    </row>
    <row r="7804" customFormat="false" ht="13.8" hidden="false" customHeight="false" outlineLevel="0" collapsed="false">
      <c r="A7804" s="55" t="s">
        <v>168</v>
      </c>
      <c r="B7804" s="65" t="s">
        <v>3128</v>
      </c>
      <c r="C7804" s="55" t="str">
        <f aca="false">LEFT(B7804,4)</f>
        <v>2012</v>
      </c>
      <c r="D7804" s="55" t="str">
        <f aca="false">MID(B7804,6,2)</f>
        <v>08</v>
      </c>
      <c r="E7804" s="0" t="n">
        <v>95.239998</v>
      </c>
      <c r="F7804" s="0" t="n">
        <v>95.239998</v>
      </c>
      <c r="G7804" s="0" t="n">
        <v>95.239998</v>
      </c>
      <c r="H7804" s="0" t="n">
        <v>95.239998</v>
      </c>
      <c r="I7804" s="0" t="n">
        <v>68.235054</v>
      </c>
      <c r="J7804" s="0" t="n">
        <v>0</v>
      </c>
    </row>
    <row r="7805" customFormat="false" ht="13.8" hidden="false" customHeight="false" outlineLevel="0" collapsed="false">
      <c r="A7805" s="55" t="s">
        <v>168</v>
      </c>
      <c r="B7805" s="65" t="s">
        <v>3129</v>
      </c>
      <c r="C7805" s="55" t="str">
        <f aca="false">LEFT(B7805,4)</f>
        <v>2012</v>
      </c>
      <c r="D7805" s="55" t="str">
        <f aca="false">MID(B7805,6,2)</f>
        <v>08</v>
      </c>
      <c r="E7805" s="0" t="n">
        <v>95.050003</v>
      </c>
      <c r="F7805" s="0" t="n">
        <v>95.050003</v>
      </c>
      <c r="G7805" s="0" t="n">
        <v>95.050003</v>
      </c>
      <c r="H7805" s="0" t="n">
        <v>95.050003</v>
      </c>
      <c r="I7805" s="0" t="n">
        <v>68.098946</v>
      </c>
      <c r="J7805" s="0" t="n">
        <v>0</v>
      </c>
    </row>
    <row r="7806" customFormat="false" ht="13.8" hidden="false" customHeight="false" outlineLevel="0" collapsed="false">
      <c r="A7806" s="55" t="s">
        <v>168</v>
      </c>
      <c r="B7806" s="65" t="s">
        <v>3130</v>
      </c>
      <c r="C7806" s="55" t="str">
        <f aca="false">LEFT(B7806,4)</f>
        <v>2012</v>
      </c>
      <c r="D7806" s="55" t="str">
        <f aca="false">MID(B7806,6,2)</f>
        <v>08</v>
      </c>
      <c r="E7806" s="0" t="n">
        <v>93.970001</v>
      </c>
      <c r="F7806" s="0" t="n">
        <v>93.970001</v>
      </c>
      <c r="G7806" s="0" t="n">
        <v>93.970001</v>
      </c>
      <c r="H7806" s="0" t="n">
        <v>93.970001</v>
      </c>
      <c r="I7806" s="0" t="n">
        <v>67.32518</v>
      </c>
      <c r="J7806" s="0" t="n">
        <v>0</v>
      </c>
    </row>
    <row r="7807" customFormat="false" ht="13.8" hidden="false" customHeight="false" outlineLevel="0" collapsed="false">
      <c r="A7807" s="55" t="s">
        <v>168</v>
      </c>
      <c r="B7807" s="65" t="s">
        <v>3131</v>
      </c>
      <c r="C7807" s="55" t="str">
        <f aca="false">LEFT(B7807,4)</f>
        <v>2012</v>
      </c>
      <c r="D7807" s="55" t="str">
        <f aca="false">MID(B7807,6,2)</f>
        <v>08</v>
      </c>
      <c r="E7807" s="0" t="n">
        <v>93.220001</v>
      </c>
      <c r="F7807" s="0" t="n">
        <v>93.220001</v>
      </c>
      <c r="G7807" s="0" t="n">
        <v>93.220001</v>
      </c>
      <c r="H7807" s="0" t="n">
        <v>93.220001</v>
      </c>
      <c r="I7807" s="0" t="n">
        <v>66.787842</v>
      </c>
      <c r="J7807" s="0" t="n">
        <v>0</v>
      </c>
    </row>
    <row r="7808" customFormat="false" ht="13.8" hidden="false" customHeight="false" outlineLevel="0" collapsed="false">
      <c r="A7808" s="55" t="s">
        <v>168</v>
      </c>
      <c r="B7808" s="65" t="s">
        <v>3132</v>
      </c>
      <c r="C7808" s="55" t="str">
        <f aca="false">LEFT(B7808,4)</f>
        <v>2012</v>
      </c>
      <c r="D7808" s="55" t="str">
        <f aca="false">MID(B7808,6,2)</f>
        <v>08</v>
      </c>
      <c r="E7808" s="0" t="n">
        <v>92.889999</v>
      </c>
      <c r="F7808" s="0" t="n">
        <v>92.889999</v>
      </c>
      <c r="G7808" s="0" t="n">
        <v>92.889999</v>
      </c>
      <c r="H7808" s="0" t="n">
        <v>92.889999</v>
      </c>
      <c r="I7808" s="0" t="n">
        <v>66.551407</v>
      </c>
      <c r="J7808" s="0" t="n">
        <v>0</v>
      </c>
    </row>
    <row r="7809" customFormat="false" ht="13.8" hidden="false" customHeight="false" outlineLevel="0" collapsed="false">
      <c r="A7809" s="55" t="s">
        <v>168</v>
      </c>
      <c r="B7809" s="65" t="s">
        <v>3133</v>
      </c>
      <c r="C7809" s="55" t="str">
        <f aca="false">LEFT(B7809,4)</f>
        <v>2012</v>
      </c>
      <c r="D7809" s="55" t="str">
        <f aca="false">MID(B7809,6,2)</f>
        <v>08</v>
      </c>
      <c r="E7809" s="0" t="n">
        <v>93.029999</v>
      </c>
      <c r="F7809" s="0" t="n">
        <v>93.029999</v>
      </c>
      <c r="G7809" s="0" t="n">
        <v>93.029999</v>
      </c>
      <c r="H7809" s="0" t="n">
        <v>93.029999</v>
      </c>
      <c r="I7809" s="0" t="n">
        <v>66.651718</v>
      </c>
      <c r="J7809" s="0" t="n">
        <v>0</v>
      </c>
    </row>
    <row r="7810" customFormat="false" ht="13.8" hidden="false" customHeight="false" outlineLevel="0" collapsed="false">
      <c r="A7810" s="55" t="s">
        <v>168</v>
      </c>
      <c r="B7810" s="65" t="s">
        <v>3134</v>
      </c>
      <c r="C7810" s="55" t="str">
        <f aca="false">LEFT(B7810,4)</f>
        <v>2012</v>
      </c>
      <c r="D7810" s="55" t="str">
        <f aca="false">MID(B7810,6,2)</f>
        <v>08</v>
      </c>
      <c r="E7810" s="0" t="n">
        <v>92.959999</v>
      </c>
      <c r="F7810" s="0" t="n">
        <v>92.959999</v>
      </c>
      <c r="G7810" s="0" t="n">
        <v>92.959999</v>
      </c>
      <c r="H7810" s="0" t="n">
        <v>92.959999</v>
      </c>
      <c r="I7810" s="0" t="n">
        <v>66.60157</v>
      </c>
      <c r="J7810" s="0" t="n">
        <v>0</v>
      </c>
    </row>
    <row r="7811" customFormat="false" ht="13.8" hidden="false" customHeight="false" outlineLevel="0" collapsed="false">
      <c r="A7811" s="55" t="s">
        <v>168</v>
      </c>
      <c r="B7811" s="65" t="s">
        <v>3135</v>
      </c>
      <c r="C7811" s="55" t="str">
        <f aca="false">LEFT(B7811,4)</f>
        <v>2012</v>
      </c>
      <c r="D7811" s="55" t="str">
        <f aca="false">MID(B7811,6,2)</f>
        <v>08</v>
      </c>
      <c r="E7811" s="0" t="n">
        <v>92.82</v>
      </c>
      <c r="F7811" s="0" t="n">
        <v>92.82</v>
      </c>
      <c r="G7811" s="0" t="n">
        <v>92.82</v>
      </c>
      <c r="H7811" s="0" t="n">
        <v>92.82</v>
      </c>
      <c r="I7811" s="0" t="n">
        <v>66.501266</v>
      </c>
      <c r="J7811" s="0" t="n">
        <v>0</v>
      </c>
    </row>
    <row r="7812" customFormat="false" ht="13.8" hidden="false" customHeight="false" outlineLevel="0" collapsed="false">
      <c r="A7812" s="55" t="s">
        <v>168</v>
      </c>
      <c r="B7812" s="65" t="s">
        <v>3136</v>
      </c>
      <c r="C7812" s="55" t="str">
        <f aca="false">LEFT(B7812,4)</f>
        <v>2012</v>
      </c>
      <c r="D7812" s="55" t="str">
        <f aca="false">MID(B7812,6,2)</f>
        <v>08</v>
      </c>
      <c r="E7812" s="0" t="n">
        <v>93.290001</v>
      </c>
      <c r="F7812" s="0" t="n">
        <v>93.290001</v>
      </c>
      <c r="G7812" s="0" t="n">
        <v>93.290001</v>
      </c>
      <c r="H7812" s="0" t="n">
        <v>93.290001</v>
      </c>
      <c r="I7812" s="0" t="n">
        <v>66.837997</v>
      </c>
      <c r="J7812" s="0" t="n">
        <v>0</v>
      </c>
    </row>
    <row r="7813" customFormat="false" ht="13.8" hidden="false" customHeight="false" outlineLevel="0" collapsed="false">
      <c r="A7813" s="55" t="s">
        <v>168</v>
      </c>
      <c r="B7813" s="65" t="s">
        <v>3137</v>
      </c>
      <c r="C7813" s="55" t="str">
        <f aca="false">LEFT(B7813,4)</f>
        <v>2012</v>
      </c>
      <c r="D7813" s="55" t="str">
        <f aca="false">MID(B7813,6,2)</f>
        <v>08</v>
      </c>
      <c r="E7813" s="0" t="n">
        <v>93.910004</v>
      </c>
      <c r="F7813" s="0" t="n">
        <v>93.910004</v>
      </c>
      <c r="G7813" s="0" t="n">
        <v>93.910004</v>
      </c>
      <c r="H7813" s="0" t="n">
        <v>93.910004</v>
      </c>
      <c r="I7813" s="0" t="n">
        <v>67.282188</v>
      </c>
      <c r="J7813" s="0" t="n">
        <v>0</v>
      </c>
    </row>
    <row r="7814" customFormat="false" ht="13.8" hidden="false" customHeight="false" outlineLevel="0" collapsed="false">
      <c r="A7814" s="55" t="s">
        <v>168</v>
      </c>
      <c r="B7814" s="65" t="s">
        <v>3138</v>
      </c>
      <c r="C7814" s="55" t="str">
        <f aca="false">LEFT(B7814,4)</f>
        <v>2012</v>
      </c>
      <c r="D7814" s="55" t="str">
        <f aca="false">MID(B7814,6,2)</f>
        <v>08</v>
      </c>
      <c r="E7814" s="0" t="n">
        <v>94.07</v>
      </c>
      <c r="F7814" s="0" t="n">
        <v>94.07</v>
      </c>
      <c r="G7814" s="0" t="n">
        <v>94.07</v>
      </c>
      <c r="H7814" s="0" t="n">
        <v>94.07</v>
      </c>
      <c r="I7814" s="0" t="n">
        <v>67.396828</v>
      </c>
      <c r="J7814" s="0" t="n">
        <v>0</v>
      </c>
    </row>
    <row r="7815" customFormat="false" ht="13.8" hidden="false" customHeight="false" outlineLevel="0" collapsed="false">
      <c r="A7815" s="55" t="s">
        <v>168</v>
      </c>
      <c r="B7815" s="65" t="s">
        <v>3139</v>
      </c>
      <c r="C7815" s="55" t="str">
        <f aca="false">LEFT(B7815,4)</f>
        <v>2012</v>
      </c>
      <c r="D7815" s="55" t="str">
        <f aca="false">MID(B7815,6,2)</f>
        <v>08</v>
      </c>
      <c r="E7815" s="0" t="n">
        <v>93.760002</v>
      </c>
      <c r="F7815" s="0" t="n">
        <v>93.760002</v>
      </c>
      <c r="G7815" s="0" t="n">
        <v>93.760002</v>
      </c>
      <c r="H7815" s="0" t="n">
        <v>93.760002</v>
      </c>
      <c r="I7815" s="0" t="n">
        <v>67.174728</v>
      </c>
      <c r="J7815" s="0" t="n">
        <v>0</v>
      </c>
    </row>
    <row r="7816" customFormat="false" ht="13.8" hidden="false" customHeight="false" outlineLevel="0" collapsed="false">
      <c r="A7816" s="55" t="s">
        <v>168</v>
      </c>
      <c r="B7816" s="65" t="s">
        <v>3140</v>
      </c>
      <c r="C7816" s="55" t="str">
        <f aca="false">LEFT(B7816,4)</f>
        <v>2012</v>
      </c>
      <c r="D7816" s="55" t="str">
        <f aca="false">MID(B7816,6,2)</f>
        <v>08</v>
      </c>
      <c r="E7816" s="0" t="n">
        <v>93.860001</v>
      </c>
      <c r="F7816" s="0" t="n">
        <v>93.860001</v>
      </c>
      <c r="G7816" s="0" t="n">
        <v>93.860001</v>
      </c>
      <c r="H7816" s="0" t="n">
        <v>93.860001</v>
      </c>
      <c r="I7816" s="0" t="n">
        <v>67.246376</v>
      </c>
      <c r="J7816" s="0" t="n">
        <v>0</v>
      </c>
    </row>
    <row r="7817" customFormat="false" ht="13.8" hidden="false" customHeight="false" outlineLevel="0" collapsed="false">
      <c r="A7817" s="55" t="s">
        <v>168</v>
      </c>
      <c r="B7817" s="65" t="s">
        <v>3141</v>
      </c>
      <c r="C7817" s="55" t="str">
        <f aca="false">LEFT(B7817,4)</f>
        <v>2012</v>
      </c>
      <c r="D7817" s="55" t="str">
        <f aca="false">MID(B7817,6,2)</f>
        <v>08</v>
      </c>
      <c r="E7817" s="0" t="n">
        <v>93.839996</v>
      </c>
      <c r="F7817" s="0" t="n">
        <v>93.839996</v>
      </c>
      <c r="G7817" s="0" t="n">
        <v>93.839996</v>
      </c>
      <c r="H7817" s="0" t="n">
        <v>93.839996</v>
      </c>
      <c r="I7817" s="0" t="n">
        <v>67.23204</v>
      </c>
      <c r="J7817" s="0" t="n">
        <v>0</v>
      </c>
    </row>
    <row r="7818" customFormat="false" ht="13.8" hidden="false" customHeight="false" outlineLevel="0" collapsed="false">
      <c r="A7818" s="55" t="s">
        <v>168</v>
      </c>
      <c r="B7818" s="65" t="s">
        <v>3142</v>
      </c>
      <c r="C7818" s="55" t="str">
        <f aca="false">LEFT(B7818,4)</f>
        <v>2012</v>
      </c>
      <c r="D7818" s="55" t="str">
        <f aca="false">MID(B7818,6,2)</f>
        <v>08</v>
      </c>
      <c r="E7818" s="0" t="n">
        <v>93.489998</v>
      </c>
      <c r="F7818" s="0" t="n">
        <v>93.489998</v>
      </c>
      <c r="G7818" s="0" t="n">
        <v>93.489998</v>
      </c>
      <c r="H7818" s="0" t="n">
        <v>93.489998</v>
      </c>
      <c r="I7818" s="0" t="n">
        <v>66.981293</v>
      </c>
      <c r="J7818" s="0" t="n">
        <v>0</v>
      </c>
    </row>
    <row r="7819" customFormat="false" ht="13.8" hidden="false" customHeight="false" outlineLevel="0" collapsed="false">
      <c r="A7819" s="55" t="s">
        <v>168</v>
      </c>
      <c r="B7819" s="65" t="s">
        <v>3143</v>
      </c>
      <c r="C7819" s="55" t="str">
        <f aca="false">LEFT(B7819,4)</f>
        <v>2012</v>
      </c>
      <c r="D7819" s="55" t="str">
        <f aca="false">MID(B7819,6,2)</f>
        <v>08</v>
      </c>
      <c r="E7819" s="0" t="n">
        <v>93.940002</v>
      </c>
      <c r="F7819" s="0" t="n">
        <v>93.940002</v>
      </c>
      <c r="G7819" s="0" t="n">
        <v>93.940002</v>
      </c>
      <c r="H7819" s="0" t="n">
        <v>93.940002</v>
      </c>
      <c r="I7819" s="0" t="n">
        <v>67.303688</v>
      </c>
      <c r="J7819" s="0" t="n">
        <v>0</v>
      </c>
    </row>
    <row r="7820" customFormat="false" ht="13.8" hidden="false" customHeight="false" outlineLevel="0" collapsed="false">
      <c r="A7820" s="55" t="s">
        <v>168</v>
      </c>
      <c r="B7820" s="65" t="s">
        <v>3144</v>
      </c>
      <c r="C7820" s="55" t="str">
        <f aca="false">LEFT(B7820,4)</f>
        <v>2012</v>
      </c>
      <c r="D7820" s="55" t="str">
        <f aca="false">MID(B7820,6,2)</f>
        <v>08</v>
      </c>
      <c r="E7820" s="0" t="n">
        <v>94.190002</v>
      </c>
      <c r="F7820" s="0" t="n">
        <v>94.190002</v>
      </c>
      <c r="G7820" s="0" t="n">
        <v>94.190002</v>
      </c>
      <c r="H7820" s="0" t="n">
        <v>94.190002</v>
      </c>
      <c r="I7820" s="0" t="n">
        <v>67.482811</v>
      </c>
      <c r="J7820" s="0" t="n">
        <v>0</v>
      </c>
    </row>
    <row r="7821" customFormat="false" ht="13.8" hidden="false" customHeight="false" outlineLevel="0" collapsed="false">
      <c r="A7821" s="55" t="s">
        <v>168</v>
      </c>
      <c r="B7821" s="65" t="s">
        <v>3145</v>
      </c>
      <c r="C7821" s="55" t="str">
        <f aca="false">LEFT(B7821,4)</f>
        <v>2012</v>
      </c>
      <c r="D7821" s="55" t="str">
        <f aca="false">MID(B7821,6,2)</f>
        <v>08</v>
      </c>
      <c r="E7821" s="0" t="n">
        <v>94.489998</v>
      </c>
      <c r="F7821" s="0" t="n">
        <v>94.489998</v>
      </c>
      <c r="G7821" s="0" t="n">
        <v>94.489998</v>
      </c>
      <c r="H7821" s="0" t="n">
        <v>94.489998</v>
      </c>
      <c r="I7821" s="0" t="n">
        <v>67.697746</v>
      </c>
      <c r="J7821" s="0" t="n">
        <v>0</v>
      </c>
    </row>
    <row r="7822" customFormat="false" ht="13.8" hidden="false" customHeight="false" outlineLevel="0" collapsed="false">
      <c r="A7822" s="55" t="s">
        <v>168</v>
      </c>
      <c r="B7822" s="65" t="s">
        <v>3146</v>
      </c>
      <c r="C7822" s="55" t="str">
        <f aca="false">LEFT(B7822,4)</f>
        <v>2012</v>
      </c>
      <c r="D7822" s="55" t="str">
        <f aca="false">MID(B7822,6,2)</f>
        <v>08</v>
      </c>
      <c r="E7822" s="0" t="n">
        <v>94.519997</v>
      </c>
      <c r="F7822" s="0" t="n">
        <v>94.519997</v>
      </c>
      <c r="G7822" s="0" t="n">
        <v>94.519997</v>
      </c>
      <c r="H7822" s="0" t="n">
        <v>94.519997</v>
      </c>
      <c r="I7822" s="0" t="n">
        <v>67.719223</v>
      </c>
      <c r="J7822" s="0" t="n">
        <v>0</v>
      </c>
    </row>
    <row r="7823" customFormat="false" ht="13.8" hidden="false" customHeight="false" outlineLevel="0" collapsed="false">
      <c r="A7823" s="55" t="s">
        <v>168</v>
      </c>
      <c r="B7823" s="65" t="s">
        <v>3147</v>
      </c>
      <c r="C7823" s="55" t="str">
        <f aca="false">LEFT(B7823,4)</f>
        <v>2012</v>
      </c>
      <c r="D7823" s="55" t="str">
        <f aca="false">MID(B7823,6,2)</f>
        <v>08</v>
      </c>
      <c r="E7823" s="0" t="n">
        <v>94.32</v>
      </c>
      <c r="F7823" s="0" t="n">
        <v>94.32</v>
      </c>
      <c r="G7823" s="0" t="n">
        <v>94.32</v>
      </c>
      <c r="H7823" s="0" t="n">
        <v>94.32</v>
      </c>
      <c r="I7823" s="0" t="n">
        <v>67.575966</v>
      </c>
      <c r="J7823" s="0" t="n">
        <v>0</v>
      </c>
    </row>
    <row r="7824" customFormat="false" ht="13.8" hidden="false" customHeight="false" outlineLevel="0" collapsed="false">
      <c r="A7824" s="55" t="s">
        <v>168</v>
      </c>
      <c r="B7824" s="65" t="s">
        <v>3148</v>
      </c>
      <c r="C7824" s="55" t="str">
        <f aca="false">LEFT(B7824,4)</f>
        <v>2012</v>
      </c>
      <c r="D7824" s="55" t="str">
        <f aca="false">MID(B7824,6,2)</f>
        <v>08</v>
      </c>
      <c r="E7824" s="0" t="n">
        <v>94.550003</v>
      </c>
      <c r="F7824" s="0" t="n">
        <v>94.550003</v>
      </c>
      <c r="G7824" s="0" t="n">
        <v>94.550003</v>
      </c>
      <c r="H7824" s="0" t="n">
        <v>94.550003</v>
      </c>
      <c r="I7824" s="0" t="n">
        <v>67.740723</v>
      </c>
      <c r="J7824" s="0" t="n">
        <v>0</v>
      </c>
    </row>
    <row r="7825" customFormat="false" ht="13.8" hidden="false" customHeight="false" outlineLevel="0" collapsed="false">
      <c r="A7825" s="55" t="s">
        <v>168</v>
      </c>
      <c r="B7825" s="65" t="s">
        <v>3149</v>
      </c>
      <c r="C7825" s="55" t="str">
        <f aca="false">LEFT(B7825,4)</f>
        <v>2012</v>
      </c>
      <c r="D7825" s="55" t="str">
        <f aca="false">MID(B7825,6,2)</f>
        <v>09</v>
      </c>
      <c r="E7825" s="0" t="n">
        <v>95.290001</v>
      </c>
      <c r="F7825" s="0" t="n">
        <v>95.290001</v>
      </c>
      <c r="G7825" s="0" t="n">
        <v>95.290001</v>
      </c>
      <c r="H7825" s="0" t="n">
        <v>95.290001</v>
      </c>
      <c r="I7825" s="0" t="n">
        <v>68.270905</v>
      </c>
      <c r="J7825" s="0" t="n">
        <v>0</v>
      </c>
    </row>
    <row r="7826" customFormat="false" ht="13.8" hidden="false" customHeight="false" outlineLevel="0" collapsed="false">
      <c r="A7826" s="55" t="s">
        <v>168</v>
      </c>
      <c r="B7826" s="65" t="s">
        <v>3150</v>
      </c>
      <c r="C7826" s="55" t="str">
        <f aca="false">LEFT(B7826,4)</f>
        <v>2012</v>
      </c>
      <c r="D7826" s="55" t="str">
        <f aca="false">MID(B7826,6,2)</f>
        <v>09</v>
      </c>
      <c r="E7826" s="0" t="n">
        <v>95.080002</v>
      </c>
      <c r="F7826" s="0" t="n">
        <v>95.080002</v>
      </c>
      <c r="G7826" s="0" t="n">
        <v>95.080002</v>
      </c>
      <c r="H7826" s="0" t="n">
        <v>95.080002</v>
      </c>
      <c r="I7826" s="0" t="n">
        <v>68.120461</v>
      </c>
      <c r="J7826" s="0" t="n">
        <v>0</v>
      </c>
    </row>
    <row r="7827" customFormat="false" ht="13.8" hidden="false" customHeight="false" outlineLevel="0" collapsed="false">
      <c r="A7827" s="55" t="s">
        <v>168</v>
      </c>
      <c r="B7827" s="65" t="s">
        <v>3151</v>
      </c>
      <c r="C7827" s="55" t="str">
        <f aca="false">LEFT(B7827,4)</f>
        <v>2012</v>
      </c>
      <c r="D7827" s="55" t="str">
        <f aca="false">MID(B7827,6,2)</f>
        <v>09</v>
      </c>
      <c r="E7827" s="0" t="n">
        <v>95.879997</v>
      </c>
      <c r="F7827" s="0" t="n">
        <v>95.879997</v>
      </c>
      <c r="G7827" s="0" t="n">
        <v>95.879997</v>
      </c>
      <c r="H7827" s="0" t="n">
        <v>95.879997</v>
      </c>
      <c r="I7827" s="0" t="n">
        <v>68.693611</v>
      </c>
      <c r="J7827" s="0" t="n">
        <v>0</v>
      </c>
    </row>
    <row r="7828" customFormat="false" ht="13.8" hidden="false" customHeight="false" outlineLevel="0" collapsed="false">
      <c r="A7828" s="55" t="s">
        <v>168</v>
      </c>
      <c r="B7828" s="65" t="s">
        <v>3152</v>
      </c>
      <c r="C7828" s="55" t="str">
        <f aca="false">LEFT(B7828,4)</f>
        <v>2012</v>
      </c>
      <c r="D7828" s="55" t="str">
        <f aca="false">MID(B7828,6,2)</f>
        <v>09</v>
      </c>
      <c r="E7828" s="0" t="n">
        <v>95.970001</v>
      </c>
      <c r="F7828" s="0" t="n">
        <v>95.970001</v>
      </c>
      <c r="G7828" s="0" t="n">
        <v>95.970001</v>
      </c>
      <c r="H7828" s="0" t="n">
        <v>95.970001</v>
      </c>
      <c r="I7828" s="0" t="n">
        <v>68.758095</v>
      </c>
      <c r="J7828" s="0" t="n">
        <v>0</v>
      </c>
    </row>
    <row r="7829" customFormat="false" ht="13.8" hidden="false" customHeight="false" outlineLevel="0" collapsed="false">
      <c r="A7829" s="55" t="s">
        <v>168</v>
      </c>
      <c r="B7829" s="65" t="s">
        <v>3153</v>
      </c>
      <c r="C7829" s="55" t="str">
        <f aca="false">LEFT(B7829,4)</f>
        <v>2012</v>
      </c>
      <c r="D7829" s="55" t="str">
        <f aca="false">MID(B7829,6,2)</f>
        <v>09</v>
      </c>
      <c r="E7829" s="0" t="n">
        <v>95.139999</v>
      </c>
      <c r="F7829" s="0" t="n">
        <v>95.139999</v>
      </c>
      <c r="G7829" s="0" t="n">
        <v>95.139999</v>
      </c>
      <c r="H7829" s="0" t="n">
        <v>95.139999</v>
      </c>
      <c r="I7829" s="0" t="n">
        <v>68.163429</v>
      </c>
      <c r="J7829" s="0" t="n">
        <v>0</v>
      </c>
    </row>
    <row r="7830" customFormat="false" ht="13.8" hidden="false" customHeight="false" outlineLevel="0" collapsed="false">
      <c r="A7830" s="55" t="s">
        <v>168</v>
      </c>
      <c r="B7830" s="65" t="s">
        <v>3154</v>
      </c>
      <c r="C7830" s="55" t="str">
        <f aca="false">LEFT(B7830,4)</f>
        <v>2012</v>
      </c>
      <c r="D7830" s="55" t="str">
        <f aca="false">MID(B7830,6,2)</f>
        <v>09</v>
      </c>
      <c r="E7830" s="0" t="n">
        <v>95.480003</v>
      </c>
      <c r="F7830" s="0" t="n">
        <v>95.480003</v>
      </c>
      <c r="G7830" s="0" t="n">
        <v>95.480003</v>
      </c>
      <c r="H7830" s="0" t="n">
        <v>95.480003</v>
      </c>
      <c r="I7830" s="0" t="n">
        <v>68.407028</v>
      </c>
      <c r="J7830" s="0" t="n">
        <v>0</v>
      </c>
    </row>
    <row r="7831" customFormat="false" ht="13.8" hidden="false" customHeight="false" outlineLevel="0" collapsed="false">
      <c r="A7831" s="55" t="s">
        <v>168</v>
      </c>
      <c r="B7831" s="65" t="s">
        <v>3155</v>
      </c>
      <c r="C7831" s="55" t="str">
        <f aca="false">LEFT(B7831,4)</f>
        <v>2012</v>
      </c>
      <c r="D7831" s="55" t="str">
        <f aca="false">MID(B7831,6,2)</f>
        <v>09</v>
      </c>
      <c r="E7831" s="0" t="n">
        <v>95.690002</v>
      </c>
      <c r="F7831" s="0" t="n">
        <v>95.690002</v>
      </c>
      <c r="G7831" s="0" t="n">
        <v>95.690002</v>
      </c>
      <c r="H7831" s="0" t="n">
        <v>95.690002</v>
      </c>
      <c r="I7831" s="0" t="n">
        <v>68.557472</v>
      </c>
      <c r="J7831" s="0" t="n">
        <v>0</v>
      </c>
    </row>
    <row r="7832" customFormat="false" ht="13.8" hidden="false" customHeight="false" outlineLevel="0" collapsed="false">
      <c r="A7832" s="55" t="s">
        <v>168</v>
      </c>
      <c r="B7832" s="65" t="s">
        <v>3156</v>
      </c>
      <c r="C7832" s="55" t="str">
        <f aca="false">LEFT(B7832,4)</f>
        <v>2012</v>
      </c>
      <c r="D7832" s="55" t="str">
        <f aca="false">MID(B7832,6,2)</f>
        <v>09</v>
      </c>
      <c r="E7832" s="0" t="n">
        <v>96.940002</v>
      </c>
      <c r="F7832" s="0" t="n">
        <v>96.940002</v>
      </c>
      <c r="G7832" s="0" t="n">
        <v>96.940002</v>
      </c>
      <c r="H7832" s="0" t="n">
        <v>96.940002</v>
      </c>
      <c r="I7832" s="0" t="n">
        <v>69.453049</v>
      </c>
      <c r="J7832" s="0" t="n">
        <v>0</v>
      </c>
    </row>
    <row r="7833" customFormat="false" ht="13.8" hidden="false" customHeight="false" outlineLevel="0" collapsed="false">
      <c r="A7833" s="55" t="s">
        <v>168</v>
      </c>
      <c r="B7833" s="65" t="s">
        <v>3157</v>
      </c>
      <c r="C7833" s="55" t="str">
        <f aca="false">LEFT(B7833,4)</f>
        <v>2012</v>
      </c>
      <c r="D7833" s="55" t="str">
        <f aca="false">MID(B7833,6,2)</f>
        <v>09</v>
      </c>
      <c r="E7833" s="0" t="n">
        <v>97.449997</v>
      </c>
      <c r="F7833" s="0" t="n">
        <v>97.449997</v>
      </c>
      <c r="G7833" s="0" t="n">
        <v>97.449997</v>
      </c>
      <c r="H7833" s="0" t="n">
        <v>97.449997</v>
      </c>
      <c r="I7833" s="0" t="n">
        <v>69.818443</v>
      </c>
      <c r="J7833" s="0" t="n">
        <v>0</v>
      </c>
    </row>
    <row r="7834" customFormat="false" ht="13.8" hidden="false" customHeight="false" outlineLevel="0" collapsed="false">
      <c r="A7834" s="55" t="s">
        <v>168</v>
      </c>
      <c r="B7834" s="65" t="s">
        <v>3158</v>
      </c>
      <c r="C7834" s="55" t="str">
        <f aca="false">LEFT(B7834,4)</f>
        <v>2012</v>
      </c>
      <c r="D7834" s="55" t="str">
        <f aca="false">MID(B7834,6,2)</f>
        <v>09</v>
      </c>
      <c r="E7834" s="0" t="n">
        <v>97.139999</v>
      </c>
      <c r="F7834" s="0" t="n">
        <v>97.139999</v>
      </c>
      <c r="G7834" s="0" t="n">
        <v>97.139999</v>
      </c>
      <c r="H7834" s="0" t="n">
        <v>97.139999</v>
      </c>
      <c r="I7834" s="0" t="n">
        <v>69.596329</v>
      </c>
      <c r="J7834" s="0" t="n">
        <v>0</v>
      </c>
    </row>
    <row r="7835" customFormat="false" ht="13.8" hidden="false" customHeight="false" outlineLevel="0" collapsed="false">
      <c r="A7835" s="55" t="s">
        <v>168</v>
      </c>
      <c r="B7835" s="65" t="s">
        <v>3159</v>
      </c>
      <c r="C7835" s="55" t="str">
        <f aca="false">LEFT(B7835,4)</f>
        <v>2012</v>
      </c>
      <c r="D7835" s="55" t="str">
        <f aca="false">MID(B7835,6,2)</f>
        <v>09</v>
      </c>
      <c r="E7835" s="0" t="n">
        <v>96.169998</v>
      </c>
      <c r="F7835" s="0" t="n">
        <v>96.169998</v>
      </c>
      <c r="G7835" s="0" t="n">
        <v>96.169998</v>
      </c>
      <c r="H7835" s="0" t="n">
        <v>96.169998</v>
      </c>
      <c r="I7835" s="0" t="n">
        <v>68.901405</v>
      </c>
      <c r="J7835" s="0" t="n">
        <v>0</v>
      </c>
    </row>
    <row r="7836" customFormat="false" ht="13.8" hidden="false" customHeight="false" outlineLevel="0" collapsed="false">
      <c r="A7836" s="55" t="s">
        <v>168</v>
      </c>
      <c r="B7836" s="65" t="s">
        <v>3160</v>
      </c>
      <c r="C7836" s="55" t="str">
        <f aca="false">LEFT(B7836,4)</f>
        <v>2012</v>
      </c>
      <c r="D7836" s="55" t="str">
        <f aca="false">MID(B7836,6,2)</f>
        <v>09</v>
      </c>
      <c r="E7836" s="0" t="n">
        <v>95.660004</v>
      </c>
      <c r="F7836" s="0" t="n">
        <v>95.660004</v>
      </c>
      <c r="G7836" s="0" t="n">
        <v>95.660004</v>
      </c>
      <c r="H7836" s="0" t="n">
        <v>95.660004</v>
      </c>
      <c r="I7836" s="0" t="n">
        <v>68.536003</v>
      </c>
      <c r="J7836" s="0" t="n">
        <v>0</v>
      </c>
    </row>
    <row r="7837" customFormat="false" ht="13.8" hidden="false" customHeight="false" outlineLevel="0" collapsed="false">
      <c r="A7837" s="55" t="s">
        <v>168</v>
      </c>
      <c r="B7837" s="65" t="s">
        <v>3161</v>
      </c>
      <c r="C7837" s="55" t="str">
        <f aca="false">LEFT(B7837,4)</f>
        <v>2012</v>
      </c>
      <c r="D7837" s="55" t="str">
        <f aca="false">MID(B7837,6,2)</f>
        <v>09</v>
      </c>
      <c r="E7837" s="0" t="n">
        <v>94.18</v>
      </c>
      <c r="F7837" s="0" t="n">
        <v>94.18</v>
      </c>
      <c r="G7837" s="0" t="n">
        <v>94.18</v>
      </c>
      <c r="H7837" s="0" t="n">
        <v>94.18</v>
      </c>
      <c r="I7837" s="0" t="n">
        <v>67.475632</v>
      </c>
      <c r="J7837" s="0" t="n">
        <v>0</v>
      </c>
    </row>
    <row r="7838" customFormat="false" ht="13.8" hidden="false" customHeight="false" outlineLevel="0" collapsed="false">
      <c r="A7838" s="55" t="s">
        <v>168</v>
      </c>
      <c r="B7838" s="65" t="s">
        <v>3162</v>
      </c>
      <c r="C7838" s="55" t="str">
        <f aca="false">LEFT(B7838,4)</f>
        <v>2012</v>
      </c>
      <c r="D7838" s="55" t="str">
        <f aca="false">MID(B7838,6,2)</f>
        <v>09</v>
      </c>
      <c r="E7838" s="0" t="n">
        <v>93.449997</v>
      </c>
      <c r="F7838" s="0" t="n">
        <v>93.449997</v>
      </c>
      <c r="G7838" s="0" t="n">
        <v>93.449997</v>
      </c>
      <c r="H7838" s="0" t="n">
        <v>93.449997</v>
      </c>
      <c r="I7838" s="0" t="n">
        <v>67.485741</v>
      </c>
      <c r="J7838" s="0" t="n">
        <v>0</v>
      </c>
    </row>
    <row r="7839" customFormat="false" ht="13.8" hidden="false" customHeight="false" outlineLevel="0" collapsed="false">
      <c r="A7839" s="55" t="s">
        <v>168</v>
      </c>
      <c r="B7839" s="65" t="s">
        <v>3163</v>
      </c>
      <c r="C7839" s="55" t="str">
        <f aca="false">LEFT(B7839,4)</f>
        <v>2012</v>
      </c>
      <c r="D7839" s="55" t="str">
        <f aca="false">MID(B7839,6,2)</f>
        <v>09</v>
      </c>
      <c r="E7839" s="0" t="n">
        <v>93.220001</v>
      </c>
      <c r="F7839" s="0" t="n">
        <v>93.220001</v>
      </c>
      <c r="G7839" s="0" t="n">
        <v>93.220001</v>
      </c>
      <c r="H7839" s="0" t="n">
        <v>93.220001</v>
      </c>
      <c r="I7839" s="0" t="n">
        <v>67.319641</v>
      </c>
      <c r="J7839" s="0" t="n">
        <v>0</v>
      </c>
    </row>
    <row r="7840" customFormat="false" ht="13.8" hidden="false" customHeight="false" outlineLevel="0" collapsed="false">
      <c r="A7840" s="55" t="s">
        <v>168</v>
      </c>
      <c r="B7840" s="65" t="s">
        <v>3164</v>
      </c>
      <c r="C7840" s="55" t="str">
        <f aca="false">LEFT(B7840,4)</f>
        <v>2012</v>
      </c>
      <c r="D7840" s="55" t="str">
        <f aca="false">MID(B7840,6,2)</f>
        <v>09</v>
      </c>
      <c r="E7840" s="0" t="n">
        <v>91.800003</v>
      </c>
      <c r="F7840" s="0" t="n">
        <v>91.800003</v>
      </c>
      <c r="G7840" s="0" t="n">
        <v>91.800003</v>
      </c>
      <c r="H7840" s="0" t="n">
        <v>91.800003</v>
      </c>
      <c r="I7840" s="0" t="n">
        <v>66.294197</v>
      </c>
      <c r="J7840" s="0" t="n">
        <v>0</v>
      </c>
    </row>
    <row r="7841" customFormat="false" ht="13.8" hidden="false" customHeight="false" outlineLevel="0" collapsed="false">
      <c r="A7841" s="55" t="s">
        <v>168</v>
      </c>
      <c r="B7841" s="65" t="s">
        <v>3165</v>
      </c>
      <c r="C7841" s="55" t="str">
        <f aca="false">LEFT(B7841,4)</f>
        <v>2012</v>
      </c>
      <c r="D7841" s="55" t="str">
        <f aca="false">MID(B7841,6,2)</f>
        <v>09</v>
      </c>
      <c r="E7841" s="0" t="n">
        <v>91.760002</v>
      </c>
      <c r="F7841" s="0" t="n">
        <v>91.760002</v>
      </c>
      <c r="G7841" s="0" t="n">
        <v>91.760002</v>
      </c>
      <c r="H7841" s="0" t="n">
        <v>91.760002</v>
      </c>
      <c r="I7841" s="0" t="n">
        <v>66.265305</v>
      </c>
      <c r="J7841" s="0" t="n">
        <v>0</v>
      </c>
    </row>
    <row r="7842" customFormat="false" ht="13.8" hidden="false" customHeight="false" outlineLevel="0" collapsed="false">
      <c r="A7842" s="55" t="s">
        <v>168</v>
      </c>
      <c r="B7842" s="65" t="s">
        <v>3166</v>
      </c>
      <c r="C7842" s="55" t="str">
        <f aca="false">LEFT(B7842,4)</f>
        <v>2012</v>
      </c>
      <c r="D7842" s="55" t="str">
        <f aca="false">MID(B7842,6,2)</f>
        <v>09</v>
      </c>
      <c r="E7842" s="0" t="n">
        <v>92.220001</v>
      </c>
      <c r="F7842" s="0" t="n">
        <v>92.220001</v>
      </c>
      <c r="G7842" s="0" t="n">
        <v>92.220001</v>
      </c>
      <c r="H7842" s="0" t="n">
        <v>92.220001</v>
      </c>
      <c r="I7842" s="0" t="n">
        <v>66.597481</v>
      </c>
      <c r="J7842" s="0" t="n">
        <v>0</v>
      </c>
    </row>
    <row r="7843" customFormat="false" ht="13.8" hidden="false" customHeight="false" outlineLevel="0" collapsed="false">
      <c r="A7843" s="55" t="s">
        <v>168</v>
      </c>
      <c r="B7843" s="65" t="s">
        <v>3167</v>
      </c>
      <c r="C7843" s="55" t="str">
        <f aca="false">LEFT(B7843,4)</f>
        <v>2012</v>
      </c>
      <c r="D7843" s="55" t="str">
        <f aca="false">MID(B7843,6,2)</f>
        <v>09</v>
      </c>
      <c r="E7843" s="0" t="n">
        <v>92.080002</v>
      </c>
      <c r="F7843" s="0" t="n">
        <v>92.080002</v>
      </c>
      <c r="G7843" s="0" t="n">
        <v>92.080002</v>
      </c>
      <c r="H7843" s="0" t="n">
        <v>92.080002</v>
      </c>
      <c r="I7843" s="0" t="n">
        <v>66.496368</v>
      </c>
      <c r="J7843" s="0" t="n">
        <v>0</v>
      </c>
    </row>
    <row r="7844" customFormat="false" ht="13.8" hidden="false" customHeight="false" outlineLevel="0" collapsed="false">
      <c r="A7844" s="55" t="s">
        <v>168</v>
      </c>
      <c r="B7844" s="65" t="s">
        <v>3168</v>
      </c>
      <c r="C7844" s="55" t="str">
        <f aca="false">LEFT(B7844,4)</f>
        <v>2012</v>
      </c>
      <c r="D7844" s="55" t="str">
        <f aca="false">MID(B7844,6,2)</f>
        <v>10</v>
      </c>
      <c r="E7844" s="0" t="n">
        <v>91.410004</v>
      </c>
      <c r="F7844" s="0" t="n">
        <v>91.410004</v>
      </c>
      <c r="G7844" s="0" t="n">
        <v>91.410004</v>
      </c>
      <c r="H7844" s="0" t="n">
        <v>91.410004</v>
      </c>
      <c r="I7844" s="0" t="n">
        <v>66.01255</v>
      </c>
      <c r="J7844" s="0" t="n">
        <v>0</v>
      </c>
    </row>
    <row r="7845" customFormat="false" ht="13.8" hidden="false" customHeight="false" outlineLevel="0" collapsed="false">
      <c r="A7845" s="55" t="s">
        <v>168</v>
      </c>
      <c r="B7845" s="65" t="s">
        <v>3169</v>
      </c>
      <c r="C7845" s="55" t="str">
        <f aca="false">LEFT(B7845,4)</f>
        <v>2012</v>
      </c>
      <c r="D7845" s="55" t="str">
        <f aca="false">MID(B7845,6,2)</f>
        <v>10</v>
      </c>
      <c r="E7845" s="0" t="n">
        <v>92.050003</v>
      </c>
      <c r="F7845" s="0" t="n">
        <v>92.050003</v>
      </c>
      <c r="G7845" s="0" t="n">
        <v>92.050003</v>
      </c>
      <c r="H7845" s="0" t="n">
        <v>92.050003</v>
      </c>
      <c r="I7845" s="0" t="n">
        <v>66.474731</v>
      </c>
      <c r="J7845" s="0" t="n">
        <v>0</v>
      </c>
    </row>
    <row r="7846" customFormat="false" ht="13.8" hidden="false" customHeight="false" outlineLevel="0" collapsed="false">
      <c r="A7846" s="55" t="s">
        <v>168</v>
      </c>
      <c r="B7846" s="65" t="s">
        <v>3170</v>
      </c>
      <c r="C7846" s="55" t="str">
        <f aca="false">LEFT(B7846,4)</f>
        <v>2012</v>
      </c>
      <c r="D7846" s="55" t="str">
        <f aca="false">MID(B7846,6,2)</f>
        <v>10</v>
      </c>
      <c r="E7846" s="0" t="n">
        <v>92.339996</v>
      </c>
      <c r="F7846" s="0" t="n">
        <v>92.339996</v>
      </c>
      <c r="G7846" s="0" t="n">
        <v>92.339996</v>
      </c>
      <c r="H7846" s="0" t="n">
        <v>92.339996</v>
      </c>
      <c r="I7846" s="0" t="n">
        <v>66.684158</v>
      </c>
      <c r="J7846" s="0" t="n">
        <v>0</v>
      </c>
    </row>
    <row r="7847" customFormat="false" ht="13.8" hidden="false" customHeight="false" outlineLevel="0" collapsed="false">
      <c r="A7847" s="55" t="s">
        <v>168</v>
      </c>
      <c r="B7847" s="65" t="s">
        <v>3171</v>
      </c>
      <c r="C7847" s="55" t="str">
        <f aca="false">LEFT(B7847,4)</f>
        <v>2012</v>
      </c>
      <c r="D7847" s="55" t="str">
        <f aca="false">MID(B7847,6,2)</f>
        <v>10</v>
      </c>
      <c r="E7847" s="0" t="n">
        <v>92.150002</v>
      </c>
      <c r="F7847" s="0" t="n">
        <v>92.150002</v>
      </c>
      <c r="G7847" s="0" t="n">
        <v>92.150002</v>
      </c>
      <c r="H7847" s="0" t="n">
        <v>92.150002</v>
      </c>
      <c r="I7847" s="0" t="n">
        <v>66.546959</v>
      </c>
      <c r="J7847" s="0" t="n">
        <v>0</v>
      </c>
    </row>
    <row r="7848" customFormat="false" ht="13.8" hidden="false" customHeight="false" outlineLevel="0" collapsed="false">
      <c r="A7848" s="55" t="s">
        <v>168</v>
      </c>
      <c r="B7848" s="65" t="s">
        <v>3172</v>
      </c>
      <c r="C7848" s="55" t="str">
        <f aca="false">LEFT(B7848,4)</f>
        <v>2012</v>
      </c>
      <c r="D7848" s="55" t="str">
        <f aca="false">MID(B7848,6,2)</f>
        <v>10</v>
      </c>
      <c r="E7848" s="0" t="n">
        <v>92.330002</v>
      </c>
      <c r="F7848" s="0" t="n">
        <v>92.330002</v>
      </c>
      <c r="G7848" s="0" t="n">
        <v>92.330002</v>
      </c>
      <c r="H7848" s="0" t="n">
        <v>92.330002</v>
      </c>
      <c r="I7848" s="0" t="n">
        <v>66.676926</v>
      </c>
      <c r="J7848" s="0" t="n">
        <v>0</v>
      </c>
    </row>
    <row r="7849" customFormat="false" ht="13.8" hidden="false" customHeight="false" outlineLevel="0" collapsed="false">
      <c r="A7849" s="55" t="s">
        <v>168</v>
      </c>
      <c r="B7849" s="65" t="s">
        <v>3173</v>
      </c>
      <c r="C7849" s="55" t="str">
        <f aca="false">LEFT(B7849,4)</f>
        <v>2012</v>
      </c>
      <c r="D7849" s="55" t="str">
        <f aca="false">MID(B7849,6,2)</f>
        <v>10</v>
      </c>
      <c r="E7849" s="0" t="n">
        <v>92.110001</v>
      </c>
      <c r="F7849" s="0" t="n">
        <v>92.110001</v>
      </c>
      <c r="G7849" s="0" t="n">
        <v>92.110001</v>
      </c>
      <c r="H7849" s="0" t="n">
        <v>92.110001</v>
      </c>
      <c r="I7849" s="0" t="n">
        <v>66.518051</v>
      </c>
      <c r="J7849" s="0" t="n">
        <v>0</v>
      </c>
    </row>
    <row r="7850" customFormat="false" ht="13.8" hidden="false" customHeight="false" outlineLevel="0" collapsed="false">
      <c r="A7850" s="55" t="s">
        <v>168</v>
      </c>
      <c r="B7850" s="65" t="s">
        <v>3174</v>
      </c>
      <c r="C7850" s="55" t="str">
        <f aca="false">LEFT(B7850,4)</f>
        <v>2012</v>
      </c>
      <c r="D7850" s="55" t="str">
        <f aca="false">MID(B7850,6,2)</f>
        <v>10</v>
      </c>
      <c r="E7850" s="0" t="n">
        <v>91.82</v>
      </c>
      <c r="F7850" s="0" t="n">
        <v>91.82</v>
      </c>
      <c r="G7850" s="0" t="n">
        <v>91.82</v>
      </c>
      <c r="H7850" s="0" t="n">
        <v>91.82</v>
      </c>
      <c r="I7850" s="0" t="n">
        <v>66.308624</v>
      </c>
      <c r="J7850" s="0" t="n">
        <v>0</v>
      </c>
    </row>
    <row r="7851" customFormat="false" ht="13.8" hidden="false" customHeight="false" outlineLevel="0" collapsed="false">
      <c r="A7851" s="55" t="s">
        <v>168</v>
      </c>
      <c r="B7851" s="65" t="s">
        <v>3175</v>
      </c>
      <c r="C7851" s="55" t="str">
        <f aca="false">LEFT(B7851,4)</f>
        <v>2012</v>
      </c>
      <c r="D7851" s="55" t="str">
        <f aca="false">MID(B7851,6,2)</f>
        <v>10</v>
      </c>
      <c r="E7851" s="0" t="n">
        <v>92.230003</v>
      </c>
      <c r="F7851" s="0" t="n">
        <v>92.230003</v>
      </c>
      <c r="G7851" s="0" t="n">
        <v>92.230003</v>
      </c>
      <c r="H7851" s="0" t="n">
        <v>92.230003</v>
      </c>
      <c r="I7851" s="0" t="n">
        <v>66.604736</v>
      </c>
      <c r="J7851" s="0" t="n">
        <v>0</v>
      </c>
    </row>
    <row r="7852" customFormat="false" ht="13.8" hidden="false" customHeight="false" outlineLevel="0" collapsed="false">
      <c r="A7852" s="55" t="s">
        <v>168</v>
      </c>
      <c r="B7852" s="65" t="s">
        <v>3176</v>
      </c>
      <c r="C7852" s="55" t="str">
        <f aca="false">LEFT(B7852,4)</f>
        <v>2012</v>
      </c>
      <c r="D7852" s="55" t="str">
        <f aca="false">MID(B7852,6,2)</f>
        <v>10</v>
      </c>
      <c r="E7852" s="0" t="n">
        <v>92.18</v>
      </c>
      <c r="F7852" s="0" t="n">
        <v>92.18</v>
      </c>
      <c r="G7852" s="0" t="n">
        <v>92.18</v>
      </c>
      <c r="H7852" s="0" t="n">
        <v>92.18</v>
      </c>
      <c r="I7852" s="0" t="n">
        <v>66.568619</v>
      </c>
      <c r="J7852" s="0" t="n">
        <v>0</v>
      </c>
    </row>
    <row r="7853" customFormat="false" ht="13.8" hidden="false" customHeight="false" outlineLevel="0" collapsed="false">
      <c r="A7853" s="55" t="s">
        <v>168</v>
      </c>
      <c r="B7853" s="65" t="s">
        <v>3177</v>
      </c>
      <c r="C7853" s="55" t="str">
        <f aca="false">LEFT(B7853,4)</f>
        <v>2012</v>
      </c>
      <c r="D7853" s="55" t="str">
        <f aca="false">MID(B7853,6,2)</f>
        <v>10</v>
      </c>
      <c r="E7853" s="0" t="n">
        <v>91.75</v>
      </c>
      <c r="F7853" s="0" t="n">
        <v>91.75</v>
      </c>
      <c r="G7853" s="0" t="n">
        <v>91.75</v>
      </c>
      <c r="H7853" s="0" t="n">
        <v>91.75</v>
      </c>
      <c r="I7853" s="0" t="n">
        <v>66.258087</v>
      </c>
      <c r="J7853" s="0" t="n">
        <v>0</v>
      </c>
    </row>
    <row r="7854" customFormat="false" ht="13.8" hidden="false" customHeight="false" outlineLevel="0" collapsed="false">
      <c r="A7854" s="55" t="s">
        <v>168</v>
      </c>
      <c r="B7854" s="65" t="s">
        <v>3178</v>
      </c>
      <c r="C7854" s="55" t="str">
        <f aca="false">LEFT(B7854,4)</f>
        <v>2012</v>
      </c>
      <c r="D7854" s="55" t="str">
        <f aca="false">MID(B7854,6,2)</f>
        <v>10</v>
      </c>
      <c r="E7854" s="0" t="n">
        <v>92.440002</v>
      </c>
      <c r="F7854" s="0" t="n">
        <v>92.440002</v>
      </c>
      <c r="G7854" s="0" t="n">
        <v>92.440002</v>
      </c>
      <c r="H7854" s="0" t="n">
        <v>92.440002</v>
      </c>
      <c r="I7854" s="0" t="n">
        <v>66.756386</v>
      </c>
      <c r="J7854" s="0" t="n">
        <v>0</v>
      </c>
    </row>
    <row r="7855" customFormat="false" ht="13.8" hidden="false" customHeight="false" outlineLevel="0" collapsed="false">
      <c r="A7855" s="55" t="s">
        <v>168</v>
      </c>
      <c r="B7855" s="65" t="s">
        <v>3179</v>
      </c>
      <c r="C7855" s="55" t="str">
        <f aca="false">LEFT(B7855,4)</f>
        <v>2012</v>
      </c>
      <c r="D7855" s="55" t="str">
        <f aca="false">MID(B7855,6,2)</f>
        <v>10</v>
      </c>
      <c r="E7855" s="0" t="n">
        <v>92.949997</v>
      </c>
      <c r="F7855" s="0" t="n">
        <v>92.949997</v>
      </c>
      <c r="G7855" s="0" t="n">
        <v>92.949997</v>
      </c>
      <c r="H7855" s="0" t="n">
        <v>92.949997</v>
      </c>
      <c r="I7855" s="0" t="n">
        <v>67.124649</v>
      </c>
      <c r="J7855" s="0" t="n">
        <v>0</v>
      </c>
    </row>
    <row r="7856" customFormat="false" ht="13.8" hidden="false" customHeight="false" outlineLevel="0" collapsed="false">
      <c r="A7856" s="55" t="s">
        <v>168</v>
      </c>
      <c r="B7856" s="65" t="s">
        <v>3180</v>
      </c>
      <c r="C7856" s="55" t="str">
        <f aca="false">LEFT(B7856,4)</f>
        <v>2012</v>
      </c>
      <c r="D7856" s="55" t="str">
        <f aca="false">MID(B7856,6,2)</f>
        <v>10</v>
      </c>
      <c r="E7856" s="0" t="n">
        <v>92.660004</v>
      </c>
      <c r="F7856" s="0" t="n">
        <v>92.660004</v>
      </c>
      <c r="G7856" s="0" t="n">
        <v>92.660004</v>
      </c>
      <c r="H7856" s="0" t="n">
        <v>92.660004</v>
      </c>
      <c r="I7856" s="0" t="n">
        <v>66.915245</v>
      </c>
      <c r="J7856" s="0" t="n">
        <v>0</v>
      </c>
    </row>
    <row r="7857" customFormat="false" ht="13.8" hidden="false" customHeight="false" outlineLevel="0" collapsed="false">
      <c r="A7857" s="55" t="s">
        <v>168</v>
      </c>
      <c r="B7857" s="65" t="s">
        <v>3181</v>
      </c>
      <c r="C7857" s="55" t="str">
        <f aca="false">LEFT(B7857,4)</f>
        <v>2012</v>
      </c>
      <c r="D7857" s="55" t="str">
        <f aca="false">MID(B7857,6,2)</f>
        <v>10</v>
      </c>
      <c r="E7857" s="0" t="n">
        <v>93.610001</v>
      </c>
      <c r="F7857" s="0" t="n">
        <v>93.610001</v>
      </c>
      <c r="G7857" s="0" t="n">
        <v>93.610001</v>
      </c>
      <c r="H7857" s="0" t="n">
        <v>93.610001</v>
      </c>
      <c r="I7857" s="0" t="n">
        <v>67.601326</v>
      </c>
      <c r="J7857" s="0" t="n">
        <v>0</v>
      </c>
    </row>
    <row r="7858" customFormat="false" ht="13.8" hidden="false" customHeight="false" outlineLevel="0" collapsed="false">
      <c r="A7858" s="55" t="s">
        <v>168</v>
      </c>
      <c r="B7858" s="65" t="s">
        <v>3182</v>
      </c>
      <c r="C7858" s="55" t="str">
        <f aca="false">LEFT(B7858,4)</f>
        <v>2012</v>
      </c>
      <c r="D7858" s="55" t="str">
        <f aca="false">MID(B7858,6,2)</f>
        <v>10</v>
      </c>
      <c r="E7858" s="0" t="n">
        <v>92.919998</v>
      </c>
      <c r="F7858" s="0" t="n">
        <v>92.919998</v>
      </c>
      <c r="G7858" s="0" t="n">
        <v>92.919998</v>
      </c>
      <c r="H7858" s="0" t="n">
        <v>92.919998</v>
      </c>
      <c r="I7858" s="0" t="n">
        <v>67.103012</v>
      </c>
      <c r="J7858" s="0" t="n">
        <v>0</v>
      </c>
    </row>
    <row r="7859" customFormat="false" ht="13.8" hidden="false" customHeight="false" outlineLevel="0" collapsed="false">
      <c r="A7859" s="55" t="s">
        <v>168</v>
      </c>
      <c r="B7859" s="65" t="s">
        <v>3183</v>
      </c>
      <c r="C7859" s="55" t="str">
        <f aca="false">LEFT(B7859,4)</f>
        <v>2012</v>
      </c>
      <c r="D7859" s="55" t="str">
        <f aca="false">MID(B7859,6,2)</f>
        <v>10</v>
      </c>
      <c r="E7859" s="0" t="n">
        <v>92.400002</v>
      </c>
      <c r="F7859" s="0" t="n">
        <v>92.400002</v>
      </c>
      <c r="G7859" s="0" t="n">
        <v>92.400002</v>
      </c>
      <c r="H7859" s="0" t="n">
        <v>92.400002</v>
      </c>
      <c r="I7859" s="0" t="n">
        <v>66.727478</v>
      </c>
      <c r="J7859" s="0" t="n">
        <v>0</v>
      </c>
    </row>
    <row r="7860" customFormat="false" ht="13.8" hidden="false" customHeight="false" outlineLevel="0" collapsed="false">
      <c r="A7860" s="55" t="s">
        <v>168</v>
      </c>
      <c r="B7860" s="65" t="s">
        <v>3184</v>
      </c>
      <c r="C7860" s="55" t="str">
        <f aca="false">LEFT(B7860,4)</f>
        <v>2012</v>
      </c>
      <c r="D7860" s="55" t="str">
        <f aca="false">MID(B7860,6,2)</f>
        <v>10</v>
      </c>
      <c r="E7860" s="0" t="n">
        <v>91.529999</v>
      </c>
      <c r="F7860" s="0" t="n">
        <v>91.529999</v>
      </c>
      <c r="G7860" s="0" t="n">
        <v>91.529999</v>
      </c>
      <c r="H7860" s="0" t="n">
        <v>91.529999</v>
      </c>
      <c r="I7860" s="0" t="n">
        <v>66.099205</v>
      </c>
      <c r="J7860" s="0" t="n">
        <v>0</v>
      </c>
    </row>
    <row r="7861" customFormat="false" ht="13.8" hidden="false" customHeight="false" outlineLevel="0" collapsed="false">
      <c r="A7861" s="55" t="s">
        <v>168</v>
      </c>
      <c r="B7861" s="65" t="s">
        <v>3185</v>
      </c>
      <c r="C7861" s="55" t="str">
        <f aca="false">LEFT(B7861,4)</f>
        <v>2012</v>
      </c>
      <c r="D7861" s="55" t="str">
        <f aca="false">MID(B7861,6,2)</f>
        <v>10</v>
      </c>
      <c r="E7861" s="0" t="n">
        <v>91.510002</v>
      </c>
      <c r="F7861" s="0" t="n">
        <v>91.510002</v>
      </c>
      <c r="G7861" s="0" t="n">
        <v>91.510002</v>
      </c>
      <c r="H7861" s="0" t="n">
        <v>91.510002</v>
      </c>
      <c r="I7861" s="0" t="n">
        <v>66.084755</v>
      </c>
      <c r="J7861" s="0" t="n">
        <v>0</v>
      </c>
    </row>
    <row r="7862" customFormat="false" ht="13.8" hidden="false" customHeight="false" outlineLevel="0" collapsed="false">
      <c r="A7862" s="55" t="s">
        <v>168</v>
      </c>
      <c r="B7862" s="65" t="s">
        <v>3186</v>
      </c>
      <c r="C7862" s="55" t="str">
        <f aca="false">LEFT(B7862,4)</f>
        <v>2012</v>
      </c>
      <c r="D7862" s="55" t="str">
        <f aca="false">MID(B7862,6,2)</f>
        <v>10</v>
      </c>
      <c r="E7862" s="0" t="n">
        <v>91.110001</v>
      </c>
      <c r="F7862" s="0" t="n">
        <v>91.110001</v>
      </c>
      <c r="G7862" s="0" t="n">
        <v>91.110001</v>
      </c>
      <c r="H7862" s="0" t="n">
        <v>91.110001</v>
      </c>
      <c r="I7862" s="0" t="n">
        <v>65.795898</v>
      </c>
      <c r="J7862" s="0" t="n">
        <v>0</v>
      </c>
    </row>
    <row r="7863" customFormat="false" ht="13.8" hidden="false" customHeight="false" outlineLevel="0" collapsed="false">
      <c r="A7863" s="55" t="s">
        <v>168</v>
      </c>
      <c r="B7863" s="65" t="s">
        <v>3187</v>
      </c>
      <c r="C7863" s="55" t="str">
        <f aca="false">LEFT(B7863,4)</f>
        <v>2012</v>
      </c>
      <c r="D7863" s="55" t="str">
        <f aca="false">MID(B7863,6,2)</f>
        <v>10</v>
      </c>
      <c r="E7863" s="0" t="n">
        <v>90.370003</v>
      </c>
      <c r="F7863" s="0" t="n">
        <v>90.370003</v>
      </c>
      <c r="G7863" s="0" t="n">
        <v>90.370003</v>
      </c>
      <c r="H7863" s="0" t="n">
        <v>90.370003</v>
      </c>
      <c r="I7863" s="0" t="n">
        <v>65.261505</v>
      </c>
      <c r="J7863" s="0" t="n">
        <v>0</v>
      </c>
    </row>
    <row r="7864" customFormat="false" ht="13.8" hidden="false" customHeight="false" outlineLevel="0" collapsed="false">
      <c r="A7864" s="55" t="s">
        <v>168</v>
      </c>
      <c r="B7864" s="65" t="s">
        <v>3188</v>
      </c>
      <c r="C7864" s="55" t="str">
        <f aca="false">LEFT(B7864,4)</f>
        <v>2012</v>
      </c>
      <c r="D7864" s="55" t="str">
        <f aca="false">MID(B7864,6,2)</f>
        <v>10</v>
      </c>
      <c r="E7864" s="0" t="n">
        <v>91.32</v>
      </c>
      <c r="F7864" s="0" t="n">
        <v>91.32</v>
      </c>
      <c r="G7864" s="0" t="n">
        <v>91.32</v>
      </c>
      <c r="H7864" s="0" t="n">
        <v>91.32</v>
      </c>
      <c r="I7864" s="0" t="n">
        <v>65.947563</v>
      </c>
      <c r="J7864" s="0" t="n">
        <v>0</v>
      </c>
    </row>
    <row r="7865" customFormat="false" ht="13.8" hidden="false" customHeight="false" outlineLevel="0" collapsed="false">
      <c r="A7865" s="55" t="s">
        <v>168</v>
      </c>
      <c r="B7865" s="65" t="s">
        <v>3189</v>
      </c>
      <c r="C7865" s="55" t="str">
        <f aca="false">LEFT(B7865,4)</f>
        <v>2012</v>
      </c>
      <c r="D7865" s="55" t="str">
        <f aca="false">MID(B7865,6,2)</f>
        <v>11</v>
      </c>
      <c r="E7865" s="0" t="n">
        <v>91.660004</v>
      </c>
      <c r="F7865" s="0" t="n">
        <v>91.660004</v>
      </c>
      <c r="G7865" s="0" t="n">
        <v>91.660004</v>
      </c>
      <c r="H7865" s="0" t="n">
        <v>91.660004</v>
      </c>
      <c r="I7865" s="0" t="n">
        <v>66.193085</v>
      </c>
      <c r="J7865" s="0" t="n">
        <v>0</v>
      </c>
    </row>
    <row r="7866" customFormat="false" ht="13.8" hidden="false" customHeight="false" outlineLevel="0" collapsed="false">
      <c r="A7866" s="55" t="s">
        <v>168</v>
      </c>
      <c r="B7866" s="65" t="s">
        <v>3190</v>
      </c>
      <c r="C7866" s="55" t="str">
        <f aca="false">LEFT(B7866,4)</f>
        <v>2012</v>
      </c>
      <c r="D7866" s="55" t="str">
        <f aca="false">MID(B7866,6,2)</f>
        <v>11</v>
      </c>
      <c r="E7866" s="0" t="n">
        <v>92.300003</v>
      </c>
      <c r="F7866" s="0" t="n">
        <v>92.300003</v>
      </c>
      <c r="G7866" s="0" t="n">
        <v>92.300003</v>
      </c>
      <c r="H7866" s="0" t="n">
        <v>92.300003</v>
      </c>
      <c r="I7866" s="0" t="n">
        <v>66.655281</v>
      </c>
      <c r="J7866" s="0" t="n">
        <v>0</v>
      </c>
    </row>
    <row r="7867" customFormat="false" ht="13.8" hidden="false" customHeight="false" outlineLevel="0" collapsed="false">
      <c r="A7867" s="55" t="s">
        <v>168</v>
      </c>
      <c r="B7867" s="65" t="s">
        <v>3191</v>
      </c>
      <c r="C7867" s="55" t="str">
        <f aca="false">LEFT(B7867,4)</f>
        <v>2012</v>
      </c>
      <c r="D7867" s="55" t="str">
        <f aca="false">MID(B7867,6,2)</f>
        <v>11</v>
      </c>
      <c r="E7867" s="0" t="n">
        <v>91.720001</v>
      </c>
      <c r="F7867" s="0" t="n">
        <v>91.720001</v>
      </c>
      <c r="G7867" s="0" t="n">
        <v>91.720001</v>
      </c>
      <c r="H7867" s="0" t="n">
        <v>91.720001</v>
      </c>
      <c r="I7867" s="0" t="n">
        <v>66.236427</v>
      </c>
      <c r="J7867" s="0" t="n">
        <v>0</v>
      </c>
    </row>
    <row r="7868" customFormat="false" ht="13.8" hidden="false" customHeight="false" outlineLevel="0" collapsed="false">
      <c r="A7868" s="55" t="s">
        <v>168</v>
      </c>
      <c r="B7868" s="65" t="s">
        <v>3192</v>
      </c>
      <c r="C7868" s="55" t="str">
        <f aca="false">LEFT(B7868,4)</f>
        <v>2012</v>
      </c>
      <c r="D7868" s="55" t="str">
        <f aca="false">MID(B7868,6,2)</f>
        <v>11</v>
      </c>
      <c r="E7868" s="0" t="n">
        <v>92.099998</v>
      </c>
      <c r="F7868" s="0" t="n">
        <v>92.099998</v>
      </c>
      <c r="G7868" s="0" t="n">
        <v>92.099998</v>
      </c>
      <c r="H7868" s="0" t="n">
        <v>92.099998</v>
      </c>
      <c r="I7868" s="0" t="n">
        <v>66.510834</v>
      </c>
      <c r="J7868" s="0" t="n">
        <v>0</v>
      </c>
    </row>
    <row r="7869" customFormat="false" ht="13.8" hidden="false" customHeight="false" outlineLevel="0" collapsed="false">
      <c r="A7869" s="55" t="s">
        <v>168</v>
      </c>
      <c r="B7869" s="65" t="s">
        <v>3193</v>
      </c>
      <c r="C7869" s="55" t="str">
        <f aca="false">LEFT(B7869,4)</f>
        <v>2012</v>
      </c>
      <c r="D7869" s="55" t="str">
        <f aca="false">MID(B7869,6,2)</f>
        <v>11</v>
      </c>
      <c r="E7869" s="0" t="n">
        <v>91.650002</v>
      </c>
      <c r="F7869" s="0" t="n">
        <v>91.650002</v>
      </c>
      <c r="G7869" s="0" t="n">
        <v>91.650002</v>
      </c>
      <c r="H7869" s="0" t="n">
        <v>91.650002</v>
      </c>
      <c r="I7869" s="0" t="n">
        <v>66.185875</v>
      </c>
      <c r="J7869" s="0" t="n">
        <v>0</v>
      </c>
    </row>
    <row r="7870" customFormat="false" ht="13.8" hidden="false" customHeight="false" outlineLevel="0" collapsed="false">
      <c r="A7870" s="55" t="s">
        <v>168</v>
      </c>
      <c r="B7870" s="65" t="s">
        <v>3194</v>
      </c>
      <c r="C7870" s="55" t="str">
        <f aca="false">LEFT(B7870,4)</f>
        <v>2012</v>
      </c>
      <c r="D7870" s="55" t="str">
        <f aca="false">MID(B7870,6,2)</f>
        <v>11</v>
      </c>
      <c r="E7870" s="0" t="n">
        <v>90.550003</v>
      </c>
      <c r="F7870" s="0" t="n">
        <v>90.550003</v>
      </c>
      <c r="G7870" s="0" t="n">
        <v>90.550003</v>
      </c>
      <c r="H7870" s="0" t="n">
        <v>90.550003</v>
      </c>
      <c r="I7870" s="0" t="n">
        <v>65.391502</v>
      </c>
      <c r="J7870" s="0" t="n">
        <v>0</v>
      </c>
    </row>
    <row r="7871" customFormat="false" ht="13.8" hidden="false" customHeight="false" outlineLevel="0" collapsed="false">
      <c r="A7871" s="55" t="s">
        <v>168</v>
      </c>
      <c r="B7871" s="65" t="s">
        <v>3195</v>
      </c>
      <c r="C7871" s="55" t="str">
        <f aca="false">LEFT(B7871,4)</f>
        <v>2012</v>
      </c>
      <c r="D7871" s="55" t="str">
        <f aca="false">MID(B7871,6,2)</f>
        <v>11</v>
      </c>
      <c r="E7871" s="0" t="n">
        <v>90.300003</v>
      </c>
      <c r="F7871" s="0" t="n">
        <v>90.300003</v>
      </c>
      <c r="G7871" s="0" t="n">
        <v>90.300003</v>
      </c>
      <c r="H7871" s="0" t="n">
        <v>90.300003</v>
      </c>
      <c r="I7871" s="0" t="n">
        <v>65.210945</v>
      </c>
      <c r="J7871" s="0" t="n">
        <v>0</v>
      </c>
    </row>
    <row r="7872" customFormat="false" ht="13.8" hidden="false" customHeight="false" outlineLevel="0" collapsed="false">
      <c r="A7872" s="55" t="s">
        <v>168</v>
      </c>
      <c r="B7872" s="65" t="s">
        <v>3196</v>
      </c>
      <c r="C7872" s="55" t="str">
        <f aca="false">LEFT(B7872,4)</f>
        <v>2012</v>
      </c>
      <c r="D7872" s="55" t="str">
        <f aca="false">MID(B7872,6,2)</f>
        <v>11</v>
      </c>
      <c r="E7872" s="0" t="n">
        <v>90.120003</v>
      </c>
      <c r="F7872" s="0" t="n">
        <v>90.120003</v>
      </c>
      <c r="G7872" s="0" t="n">
        <v>90.120003</v>
      </c>
      <c r="H7872" s="0" t="n">
        <v>90.120003</v>
      </c>
      <c r="I7872" s="0" t="n">
        <v>65.08094</v>
      </c>
      <c r="J7872" s="0" t="n">
        <v>0</v>
      </c>
    </row>
    <row r="7873" customFormat="false" ht="13.8" hidden="false" customHeight="false" outlineLevel="0" collapsed="false">
      <c r="A7873" s="55" t="s">
        <v>168</v>
      </c>
      <c r="B7873" s="65" t="s">
        <v>3197</v>
      </c>
      <c r="C7873" s="55" t="str">
        <f aca="false">LEFT(B7873,4)</f>
        <v>2012</v>
      </c>
      <c r="D7873" s="55" t="str">
        <f aca="false">MID(B7873,6,2)</f>
        <v>11</v>
      </c>
      <c r="E7873" s="0" t="n">
        <v>90.089996</v>
      </c>
      <c r="F7873" s="0" t="n">
        <v>90.089996</v>
      </c>
      <c r="G7873" s="0" t="n">
        <v>90.089996</v>
      </c>
      <c r="H7873" s="0" t="n">
        <v>90.089996</v>
      </c>
      <c r="I7873" s="0" t="n">
        <v>65.059296</v>
      </c>
      <c r="J7873" s="0" t="n">
        <v>0</v>
      </c>
    </row>
    <row r="7874" customFormat="false" ht="13.8" hidden="false" customHeight="false" outlineLevel="0" collapsed="false">
      <c r="A7874" s="55" t="s">
        <v>168</v>
      </c>
      <c r="B7874" s="65" t="s">
        <v>3198</v>
      </c>
      <c r="C7874" s="55" t="str">
        <f aca="false">LEFT(B7874,4)</f>
        <v>2012</v>
      </c>
      <c r="D7874" s="55" t="str">
        <f aca="false">MID(B7874,6,2)</f>
        <v>11</v>
      </c>
      <c r="E7874" s="0" t="n">
        <v>88.349998</v>
      </c>
      <c r="F7874" s="0" t="n">
        <v>88.349998</v>
      </c>
      <c r="G7874" s="0" t="n">
        <v>88.349998</v>
      </c>
      <c r="H7874" s="0" t="n">
        <v>88.349998</v>
      </c>
      <c r="I7874" s="0" t="n">
        <v>63.802746</v>
      </c>
      <c r="J7874" s="0" t="n">
        <v>0</v>
      </c>
    </row>
    <row r="7875" customFormat="false" ht="13.8" hidden="false" customHeight="false" outlineLevel="0" collapsed="false">
      <c r="A7875" s="55" t="s">
        <v>168</v>
      </c>
      <c r="B7875" s="65" t="s">
        <v>3199</v>
      </c>
      <c r="C7875" s="55" t="str">
        <f aca="false">LEFT(B7875,4)</f>
        <v>2012</v>
      </c>
      <c r="D7875" s="55" t="str">
        <f aca="false">MID(B7875,6,2)</f>
        <v>11</v>
      </c>
      <c r="E7875" s="0" t="n">
        <v>87.900002</v>
      </c>
      <c r="F7875" s="0" t="n">
        <v>87.900002</v>
      </c>
      <c r="G7875" s="0" t="n">
        <v>87.900002</v>
      </c>
      <c r="H7875" s="0" t="n">
        <v>87.900002</v>
      </c>
      <c r="I7875" s="0" t="n">
        <v>63.477768</v>
      </c>
      <c r="J7875" s="0" t="n">
        <v>0</v>
      </c>
    </row>
    <row r="7876" customFormat="false" ht="13.8" hidden="false" customHeight="false" outlineLevel="0" collapsed="false">
      <c r="A7876" s="55" t="s">
        <v>168</v>
      </c>
      <c r="B7876" s="65" t="s">
        <v>3200</v>
      </c>
      <c r="C7876" s="55" t="str">
        <f aca="false">LEFT(B7876,4)</f>
        <v>2012</v>
      </c>
      <c r="D7876" s="55" t="str">
        <f aca="false">MID(B7876,6,2)</f>
        <v>11</v>
      </c>
      <c r="E7876" s="0" t="n">
        <v>88.5</v>
      </c>
      <c r="F7876" s="0" t="n">
        <v>88.5</v>
      </c>
      <c r="G7876" s="0" t="n">
        <v>88.5</v>
      </c>
      <c r="H7876" s="0" t="n">
        <v>88.5</v>
      </c>
      <c r="I7876" s="0" t="n">
        <v>63.911053</v>
      </c>
      <c r="J7876" s="0" t="n">
        <v>0</v>
      </c>
    </row>
    <row r="7877" customFormat="false" ht="13.8" hidden="false" customHeight="false" outlineLevel="0" collapsed="false">
      <c r="A7877" s="55" t="s">
        <v>168</v>
      </c>
      <c r="B7877" s="65" t="s">
        <v>3201</v>
      </c>
      <c r="C7877" s="55" t="str">
        <f aca="false">LEFT(B7877,4)</f>
        <v>2012</v>
      </c>
      <c r="D7877" s="55" t="str">
        <f aca="false">MID(B7877,6,2)</f>
        <v>11</v>
      </c>
      <c r="E7877" s="0" t="n">
        <v>89.660004</v>
      </c>
      <c r="F7877" s="0" t="n">
        <v>89.660004</v>
      </c>
      <c r="G7877" s="0" t="n">
        <v>89.660004</v>
      </c>
      <c r="H7877" s="0" t="n">
        <v>89.660004</v>
      </c>
      <c r="I7877" s="0" t="n">
        <v>64.748764</v>
      </c>
      <c r="J7877" s="0" t="n">
        <v>0</v>
      </c>
    </row>
    <row r="7878" customFormat="false" ht="13.8" hidden="false" customHeight="false" outlineLevel="0" collapsed="false">
      <c r="A7878" s="55" t="s">
        <v>168</v>
      </c>
      <c r="B7878" s="65" t="s">
        <v>3202</v>
      </c>
      <c r="C7878" s="55" t="str">
        <f aca="false">LEFT(B7878,4)</f>
        <v>2012</v>
      </c>
      <c r="D7878" s="55" t="str">
        <f aca="false">MID(B7878,6,2)</f>
        <v>11</v>
      </c>
      <c r="E7878" s="0" t="n">
        <v>90.18</v>
      </c>
      <c r="F7878" s="0" t="n">
        <v>90.18</v>
      </c>
      <c r="G7878" s="0" t="n">
        <v>90.18</v>
      </c>
      <c r="H7878" s="0" t="n">
        <v>90.18</v>
      </c>
      <c r="I7878" s="0" t="n">
        <v>65.12429</v>
      </c>
      <c r="J7878" s="0" t="n">
        <v>0</v>
      </c>
    </row>
    <row r="7879" customFormat="false" ht="13.8" hidden="false" customHeight="false" outlineLevel="0" collapsed="false">
      <c r="A7879" s="55" t="s">
        <v>168</v>
      </c>
      <c r="B7879" s="65" t="s">
        <v>3203</v>
      </c>
      <c r="C7879" s="55" t="str">
        <f aca="false">LEFT(B7879,4)</f>
        <v>2012</v>
      </c>
      <c r="D7879" s="55" t="str">
        <f aca="false">MID(B7879,6,2)</f>
        <v>11</v>
      </c>
      <c r="E7879" s="0" t="n">
        <v>90.040001</v>
      </c>
      <c r="F7879" s="0" t="n">
        <v>90.040001</v>
      </c>
      <c r="G7879" s="0" t="n">
        <v>90.040001</v>
      </c>
      <c r="H7879" s="0" t="n">
        <v>90.040001</v>
      </c>
      <c r="I7879" s="0" t="n">
        <v>65.023186</v>
      </c>
      <c r="J7879" s="0" t="n">
        <v>0</v>
      </c>
    </row>
    <row r="7880" customFormat="false" ht="13.8" hidden="false" customHeight="false" outlineLevel="0" collapsed="false">
      <c r="A7880" s="55" t="s">
        <v>168</v>
      </c>
      <c r="B7880" s="65" t="s">
        <v>3204</v>
      </c>
      <c r="C7880" s="55" t="str">
        <f aca="false">LEFT(B7880,4)</f>
        <v>2012</v>
      </c>
      <c r="D7880" s="55" t="str">
        <f aca="false">MID(B7880,6,2)</f>
        <v>11</v>
      </c>
      <c r="E7880" s="0" t="n">
        <v>90.809998</v>
      </c>
      <c r="F7880" s="0" t="n">
        <v>90.809998</v>
      </c>
      <c r="G7880" s="0" t="n">
        <v>90.809998</v>
      </c>
      <c r="H7880" s="0" t="n">
        <v>90.809998</v>
      </c>
      <c r="I7880" s="0" t="n">
        <v>65.579247</v>
      </c>
      <c r="J7880" s="0" t="n">
        <v>0</v>
      </c>
    </row>
    <row r="7881" customFormat="false" ht="13.8" hidden="false" customHeight="false" outlineLevel="0" collapsed="false">
      <c r="A7881" s="55" t="s">
        <v>168</v>
      </c>
      <c r="B7881" s="65" t="s">
        <v>3205</v>
      </c>
      <c r="C7881" s="55" t="str">
        <f aca="false">LEFT(B7881,4)</f>
        <v>2012</v>
      </c>
      <c r="D7881" s="55" t="str">
        <f aca="false">MID(B7881,6,2)</f>
        <v>11</v>
      </c>
      <c r="E7881" s="0" t="n">
        <v>90.970001</v>
      </c>
      <c r="F7881" s="0" t="n">
        <v>90.970001</v>
      </c>
      <c r="G7881" s="0" t="n">
        <v>90.970001</v>
      </c>
      <c r="H7881" s="0" t="n">
        <v>90.970001</v>
      </c>
      <c r="I7881" s="0" t="n">
        <v>65.694801</v>
      </c>
      <c r="J7881" s="0" t="n">
        <v>0</v>
      </c>
    </row>
    <row r="7882" customFormat="false" ht="13.8" hidden="false" customHeight="false" outlineLevel="0" collapsed="false">
      <c r="A7882" s="55" t="s">
        <v>168</v>
      </c>
      <c r="B7882" s="65" t="s">
        <v>3206</v>
      </c>
      <c r="C7882" s="55" t="str">
        <f aca="false">LEFT(B7882,4)</f>
        <v>2012</v>
      </c>
      <c r="D7882" s="55" t="str">
        <f aca="false">MID(B7882,6,2)</f>
        <v>11</v>
      </c>
      <c r="E7882" s="0" t="n">
        <v>90.489998</v>
      </c>
      <c r="F7882" s="0" t="n">
        <v>90.489998</v>
      </c>
      <c r="G7882" s="0" t="n">
        <v>90.489998</v>
      </c>
      <c r="H7882" s="0" t="n">
        <v>90.489998</v>
      </c>
      <c r="I7882" s="0" t="n">
        <v>65.348167</v>
      </c>
      <c r="J7882" s="0" t="n">
        <v>0</v>
      </c>
    </row>
    <row r="7883" customFormat="false" ht="13.8" hidden="false" customHeight="false" outlineLevel="0" collapsed="false">
      <c r="A7883" s="55" t="s">
        <v>168</v>
      </c>
      <c r="B7883" s="65" t="s">
        <v>3207</v>
      </c>
      <c r="C7883" s="55" t="str">
        <f aca="false">LEFT(B7883,4)</f>
        <v>2012</v>
      </c>
      <c r="D7883" s="55" t="str">
        <f aca="false">MID(B7883,6,2)</f>
        <v>11</v>
      </c>
      <c r="E7883" s="0" t="n">
        <v>90.300003</v>
      </c>
      <c r="F7883" s="0" t="n">
        <v>90.300003</v>
      </c>
      <c r="G7883" s="0" t="n">
        <v>90.300003</v>
      </c>
      <c r="H7883" s="0" t="n">
        <v>90.300003</v>
      </c>
      <c r="I7883" s="0" t="n">
        <v>65.210945</v>
      </c>
      <c r="J7883" s="0" t="n">
        <v>0</v>
      </c>
    </row>
    <row r="7884" customFormat="false" ht="13.8" hidden="false" customHeight="false" outlineLevel="0" collapsed="false">
      <c r="A7884" s="55" t="s">
        <v>168</v>
      </c>
      <c r="B7884" s="65" t="s">
        <v>3208</v>
      </c>
      <c r="C7884" s="55" t="str">
        <f aca="false">LEFT(B7884,4)</f>
        <v>2012</v>
      </c>
      <c r="D7884" s="55" t="str">
        <f aca="false">MID(B7884,6,2)</f>
        <v>11</v>
      </c>
      <c r="E7884" s="0" t="n">
        <v>90.739998</v>
      </c>
      <c r="F7884" s="0" t="n">
        <v>90.739998</v>
      </c>
      <c r="G7884" s="0" t="n">
        <v>90.739998</v>
      </c>
      <c r="H7884" s="0" t="n">
        <v>90.739998</v>
      </c>
      <c r="I7884" s="0" t="n">
        <v>65.528702</v>
      </c>
      <c r="J7884" s="0" t="n">
        <v>0</v>
      </c>
    </row>
    <row r="7885" customFormat="false" ht="13.8" hidden="false" customHeight="false" outlineLevel="0" collapsed="false">
      <c r="A7885" s="55" t="s">
        <v>168</v>
      </c>
      <c r="B7885" s="65" t="s">
        <v>3209</v>
      </c>
      <c r="C7885" s="55" t="str">
        <f aca="false">LEFT(B7885,4)</f>
        <v>2012</v>
      </c>
      <c r="D7885" s="55" t="str">
        <f aca="false">MID(B7885,6,2)</f>
        <v>11</v>
      </c>
      <c r="E7885" s="0" t="n">
        <v>90.980003</v>
      </c>
      <c r="F7885" s="0" t="n">
        <v>90.980003</v>
      </c>
      <c r="G7885" s="0" t="n">
        <v>90.980003</v>
      </c>
      <c r="H7885" s="0" t="n">
        <v>90.980003</v>
      </c>
      <c r="I7885" s="0" t="n">
        <v>65.702011</v>
      </c>
      <c r="J7885" s="0" t="n">
        <v>0</v>
      </c>
    </row>
    <row r="7886" customFormat="false" ht="13.8" hidden="false" customHeight="false" outlineLevel="0" collapsed="false">
      <c r="A7886" s="55" t="s">
        <v>168</v>
      </c>
      <c r="B7886" s="65" t="s">
        <v>3210</v>
      </c>
      <c r="C7886" s="55" t="str">
        <f aca="false">LEFT(B7886,4)</f>
        <v>2012</v>
      </c>
      <c r="D7886" s="55" t="str">
        <f aca="false">MID(B7886,6,2)</f>
        <v>12</v>
      </c>
      <c r="E7886" s="0" t="n">
        <v>91.379997</v>
      </c>
      <c r="F7886" s="0" t="n">
        <v>91.379997</v>
      </c>
      <c r="G7886" s="0" t="n">
        <v>91.379997</v>
      </c>
      <c r="H7886" s="0" t="n">
        <v>91.379997</v>
      </c>
      <c r="I7886" s="0" t="n">
        <v>65.990875</v>
      </c>
      <c r="J7886" s="0" t="n">
        <v>0</v>
      </c>
    </row>
    <row r="7887" customFormat="false" ht="13.8" hidden="false" customHeight="false" outlineLevel="0" collapsed="false">
      <c r="A7887" s="55" t="s">
        <v>168</v>
      </c>
      <c r="B7887" s="65" t="s">
        <v>3211</v>
      </c>
      <c r="C7887" s="55" t="str">
        <f aca="false">LEFT(B7887,4)</f>
        <v>2012</v>
      </c>
      <c r="D7887" s="55" t="str">
        <f aca="false">MID(B7887,6,2)</f>
        <v>12</v>
      </c>
      <c r="E7887" s="0" t="n">
        <v>91.540001</v>
      </c>
      <c r="F7887" s="0" t="n">
        <v>91.540001</v>
      </c>
      <c r="G7887" s="0" t="n">
        <v>91.540001</v>
      </c>
      <c r="H7887" s="0" t="n">
        <v>91.540001</v>
      </c>
      <c r="I7887" s="0" t="n">
        <v>66.106445</v>
      </c>
      <c r="J7887" s="0" t="n">
        <v>0</v>
      </c>
    </row>
    <row r="7888" customFormat="false" ht="13.8" hidden="false" customHeight="false" outlineLevel="0" collapsed="false">
      <c r="A7888" s="55" t="s">
        <v>168</v>
      </c>
      <c r="B7888" s="65" t="s">
        <v>3212</v>
      </c>
      <c r="C7888" s="55" t="str">
        <f aca="false">LEFT(B7888,4)</f>
        <v>2012</v>
      </c>
      <c r="D7888" s="55" t="str">
        <f aca="false">MID(B7888,6,2)</f>
        <v>12</v>
      </c>
      <c r="E7888" s="0" t="n">
        <v>91.199997</v>
      </c>
      <c r="F7888" s="0" t="n">
        <v>91.199997</v>
      </c>
      <c r="G7888" s="0" t="n">
        <v>91.199997</v>
      </c>
      <c r="H7888" s="0" t="n">
        <v>91.199997</v>
      </c>
      <c r="I7888" s="0" t="n">
        <v>65.86087</v>
      </c>
      <c r="J7888" s="0" t="n">
        <v>0</v>
      </c>
    </row>
    <row r="7889" customFormat="false" ht="13.8" hidden="false" customHeight="false" outlineLevel="0" collapsed="false">
      <c r="A7889" s="55" t="s">
        <v>168</v>
      </c>
      <c r="B7889" s="65" t="s">
        <v>3213</v>
      </c>
      <c r="C7889" s="55" t="str">
        <f aca="false">LEFT(B7889,4)</f>
        <v>2012</v>
      </c>
      <c r="D7889" s="55" t="str">
        <f aca="false">MID(B7889,6,2)</f>
        <v>12</v>
      </c>
      <c r="E7889" s="0" t="n">
        <v>92.080002</v>
      </c>
      <c r="F7889" s="0" t="n">
        <v>92.080002</v>
      </c>
      <c r="G7889" s="0" t="n">
        <v>92.080002</v>
      </c>
      <c r="H7889" s="0" t="n">
        <v>92.080002</v>
      </c>
      <c r="I7889" s="0" t="n">
        <v>66.496368</v>
      </c>
      <c r="J7889" s="0" t="n">
        <v>0</v>
      </c>
    </row>
    <row r="7890" customFormat="false" ht="13.8" hidden="false" customHeight="false" outlineLevel="0" collapsed="false">
      <c r="A7890" s="55" t="s">
        <v>168</v>
      </c>
      <c r="B7890" s="65" t="s">
        <v>3214</v>
      </c>
      <c r="C7890" s="55" t="str">
        <f aca="false">LEFT(B7890,4)</f>
        <v>2012</v>
      </c>
      <c r="D7890" s="55" t="str">
        <f aca="false">MID(B7890,6,2)</f>
        <v>12</v>
      </c>
      <c r="E7890" s="0" t="n">
        <v>92.389999</v>
      </c>
      <c r="F7890" s="0" t="n">
        <v>92.389999</v>
      </c>
      <c r="G7890" s="0" t="n">
        <v>92.389999</v>
      </c>
      <c r="H7890" s="0" t="n">
        <v>92.389999</v>
      </c>
      <c r="I7890" s="0" t="n">
        <v>66.720261</v>
      </c>
      <c r="J7890" s="0" t="n">
        <v>0</v>
      </c>
    </row>
    <row r="7891" customFormat="false" ht="13.8" hidden="false" customHeight="false" outlineLevel="0" collapsed="false">
      <c r="A7891" s="55" t="s">
        <v>168</v>
      </c>
      <c r="B7891" s="65" t="s">
        <v>3215</v>
      </c>
      <c r="C7891" s="55" t="str">
        <f aca="false">LEFT(B7891,4)</f>
        <v>2012</v>
      </c>
      <c r="D7891" s="55" t="str">
        <f aca="false">MID(B7891,6,2)</f>
        <v>12</v>
      </c>
      <c r="E7891" s="0" t="n">
        <v>92.389999</v>
      </c>
      <c r="F7891" s="0" t="n">
        <v>92.389999</v>
      </c>
      <c r="G7891" s="0" t="n">
        <v>92.389999</v>
      </c>
      <c r="H7891" s="0" t="n">
        <v>92.389999</v>
      </c>
      <c r="I7891" s="0" t="n">
        <v>66.720261</v>
      </c>
      <c r="J7891" s="0" t="n">
        <v>0</v>
      </c>
    </row>
    <row r="7892" customFormat="false" ht="13.8" hidden="false" customHeight="false" outlineLevel="0" collapsed="false">
      <c r="A7892" s="55" t="s">
        <v>168</v>
      </c>
      <c r="B7892" s="65" t="s">
        <v>3216</v>
      </c>
      <c r="C7892" s="55" t="str">
        <f aca="false">LEFT(B7892,4)</f>
        <v>2012</v>
      </c>
      <c r="D7892" s="55" t="str">
        <f aca="false">MID(B7892,6,2)</f>
        <v>12</v>
      </c>
      <c r="E7892" s="0" t="n">
        <v>92.580002</v>
      </c>
      <c r="F7892" s="0" t="n">
        <v>92.580002</v>
      </c>
      <c r="G7892" s="0" t="n">
        <v>92.580002</v>
      </c>
      <c r="H7892" s="0" t="n">
        <v>92.580002</v>
      </c>
      <c r="I7892" s="0" t="n">
        <v>66.857468</v>
      </c>
      <c r="J7892" s="0" t="n">
        <v>0</v>
      </c>
    </row>
    <row r="7893" customFormat="false" ht="13.8" hidden="false" customHeight="false" outlineLevel="0" collapsed="false">
      <c r="A7893" s="55" t="s">
        <v>168</v>
      </c>
      <c r="B7893" s="65" t="s">
        <v>3217</v>
      </c>
      <c r="C7893" s="55" t="str">
        <f aca="false">LEFT(B7893,4)</f>
        <v>2012</v>
      </c>
      <c r="D7893" s="55" t="str">
        <f aca="false">MID(B7893,6,2)</f>
        <v>12</v>
      </c>
      <c r="E7893" s="0" t="n">
        <v>92.339996</v>
      </c>
      <c r="F7893" s="0" t="n">
        <v>92.339996</v>
      </c>
      <c r="G7893" s="0" t="n">
        <v>92.339996</v>
      </c>
      <c r="H7893" s="0" t="n">
        <v>92.339996</v>
      </c>
      <c r="I7893" s="0" t="n">
        <v>66.684158</v>
      </c>
      <c r="J7893" s="0" t="n">
        <v>0</v>
      </c>
    </row>
    <row r="7894" customFormat="false" ht="13.8" hidden="false" customHeight="false" outlineLevel="0" collapsed="false">
      <c r="A7894" s="55" t="s">
        <v>168</v>
      </c>
      <c r="B7894" s="65" t="s">
        <v>3218</v>
      </c>
      <c r="C7894" s="55" t="str">
        <f aca="false">LEFT(B7894,4)</f>
        <v>2012</v>
      </c>
      <c r="D7894" s="55" t="str">
        <f aca="false">MID(B7894,6,2)</f>
        <v>12</v>
      </c>
      <c r="E7894" s="0" t="n">
        <v>91.629997</v>
      </c>
      <c r="F7894" s="0" t="n">
        <v>91.629997</v>
      </c>
      <c r="G7894" s="0" t="n">
        <v>91.629997</v>
      </c>
      <c r="H7894" s="0" t="n">
        <v>91.629997</v>
      </c>
      <c r="I7894" s="0" t="n">
        <v>66.171425</v>
      </c>
      <c r="J7894" s="0" t="n">
        <v>0</v>
      </c>
    </row>
    <row r="7895" customFormat="false" ht="13.8" hidden="false" customHeight="false" outlineLevel="0" collapsed="false">
      <c r="A7895" s="55" t="s">
        <v>168</v>
      </c>
      <c r="B7895" s="65" t="s">
        <v>3219</v>
      </c>
      <c r="C7895" s="55" t="str">
        <f aca="false">LEFT(B7895,4)</f>
        <v>2012</v>
      </c>
      <c r="D7895" s="55" t="str">
        <f aca="false">MID(B7895,6,2)</f>
        <v>12</v>
      </c>
      <c r="E7895" s="0" t="n">
        <v>91.620003</v>
      </c>
      <c r="F7895" s="0" t="n">
        <v>91.620003</v>
      </c>
      <c r="G7895" s="0" t="n">
        <v>91.620003</v>
      </c>
      <c r="H7895" s="0" t="n">
        <v>91.620003</v>
      </c>
      <c r="I7895" s="0" t="n">
        <v>66.164207</v>
      </c>
      <c r="J7895" s="0" t="n">
        <v>0</v>
      </c>
    </row>
    <row r="7896" customFormat="false" ht="13.8" hidden="false" customHeight="false" outlineLevel="0" collapsed="false">
      <c r="A7896" s="55" t="s">
        <v>168</v>
      </c>
      <c r="B7896" s="65" t="s">
        <v>3220</v>
      </c>
      <c r="C7896" s="55" t="str">
        <f aca="false">LEFT(B7896,4)</f>
        <v>2012</v>
      </c>
      <c r="D7896" s="55" t="str">
        <f aca="false">MID(B7896,6,2)</f>
        <v>12</v>
      </c>
      <c r="E7896" s="0" t="n">
        <v>92.169998</v>
      </c>
      <c r="F7896" s="0" t="n">
        <v>92.169998</v>
      </c>
      <c r="G7896" s="0" t="n">
        <v>92.169998</v>
      </c>
      <c r="H7896" s="0" t="n">
        <v>92.169998</v>
      </c>
      <c r="I7896" s="0" t="n">
        <v>66.561371</v>
      </c>
      <c r="J7896" s="0" t="n">
        <v>0</v>
      </c>
    </row>
    <row r="7897" customFormat="false" ht="13.8" hidden="false" customHeight="false" outlineLevel="0" collapsed="false">
      <c r="A7897" s="55" t="s">
        <v>168</v>
      </c>
      <c r="B7897" s="65" t="s">
        <v>3221</v>
      </c>
      <c r="C7897" s="55" t="str">
        <f aca="false">LEFT(B7897,4)</f>
        <v>2012</v>
      </c>
      <c r="D7897" s="55" t="str">
        <f aca="false">MID(B7897,6,2)</f>
        <v>12</v>
      </c>
      <c r="E7897" s="0" t="n">
        <v>93.010002</v>
      </c>
      <c r="F7897" s="0" t="n">
        <v>93.010002</v>
      </c>
      <c r="G7897" s="0" t="n">
        <v>93.010002</v>
      </c>
      <c r="H7897" s="0" t="n">
        <v>93.010002</v>
      </c>
      <c r="I7897" s="0" t="n">
        <v>67.168007</v>
      </c>
      <c r="J7897" s="0" t="n">
        <v>0</v>
      </c>
    </row>
    <row r="7898" customFormat="false" ht="13.8" hidden="false" customHeight="false" outlineLevel="0" collapsed="false">
      <c r="A7898" s="55" t="s">
        <v>168</v>
      </c>
      <c r="B7898" s="65" t="s">
        <v>3222</v>
      </c>
      <c r="C7898" s="55" t="str">
        <f aca="false">LEFT(B7898,4)</f>
        <v>2012</v>
      </c>
      <c r="D7898" s="55" t="str">
        <f aca="false">MID(B7898,6,2)</f>
        <v>12</v>
      </c>
      <c r="E7898" s="0" t="n">
        <v>92.910004</v>
      </c>
      <c r="F7898" s="0" t="n">
        <v>92.910004</v>
      </c>
      <c r="G7898" s="0" t="n">
        <v>92.910004</v>
      </c>
      <c r="H7898" s="0" t="n">
        <v>92.910004</v>
      </c>
      <c r="I7898" s="0" t="n">
        <v>67.095779</v>
      </c>
      <c r="J7898" s="0" t="n">
        <v>0</v>
      </c>
    </row>
    <row r="7899" customFormat="false" ht="13.8" hidden="false" customHeight="false" outlineLevel="0" collapsed="false">
      <c r="A7899" s="55" t="s">
        <v>168</v>
      </c>
      <c r="B7899" s="65" t="s">
        <v>3223</v>
      </c>
      <c r="C7899" s="55" t="str">
        <f aca="false">LEFT(B7899,4)</f>
        <v>2012</v>
      </c>
      <c r="D7899" s="55" t="str">
        <f aca="false">MID(B7899,6,2)</f>
        <v>12</v>
      </c>
      <c r="E7899" s="0" t="n">
        <v>94.199997</v>
      </c>
      <c r="F7899" s="0" t="n">
        <v>94.199997</v>
      </c>
      <c r="G7899" s="0" t="n">
        <v>94.199997</v>
      </c>
      <c r="H7899" s="0" t="n">
        <v>94.199997</v>
      </c>
      <c r="I7899" s="0" t="n">
        <v>68.027351</v>
      </c>
      <c r="J7899" s="0" t="n">
        <v>0</v>
      </c>
    </row>
    <row r="7900" customFormat="false" ht="13.8" hidden="false" customHeight="false" outlineLevel="0" collapsed="false">
      <c r="A7900" s="55" t="s">
        <v>168</v>
      </c>
      <c r="B7900" s="65" t="s">
        <v>3224</v>
      </c>
      <c r="C7900" s="55" t="str">
        <f aca="false">LEFT(B7900,4)</f>
        <v>2012</v>
      </c>
      <c r="D7900" s="55" t="str">
        <f aca="false">MID(B7900,6,2)</f>
        <v>12</v>
      </c>
      <c r="E7900" s="0" t="n">
        <v>92.809998</v>
      </c>
      <c r="F7900" s="0" t="n">
        <v>92.809998</v>
      </c>
      <c r="G7900" s="0" t="n">
        <v>92.809998</v>
      </c>
      <c r="H7900" s="0" t="n">
        <v>92.809998</v>
      </c>
      <c r="I7900" s="0" t="n">
        <v>67.836609</v>
      </c>
      <c r="J7900" s="0" t="n">
        <v>0</v>
      </c>
    </row>
    <row r="7901" customFormat="false" ht="13.8" hidden="false" customHeight="false" outlineLevel="0" collapsed="false">
      <c r="A7901" s="55" t="s">
        <v>168</v>
      </c>
      <c r="B7901" s="65" t="s">
        <v>3225</v>
      </c>
      <c r="C7901" s="55" t="str">
        <f aca="false">LEFT(B7901,4)</f>
        <v>2012</v>
      </c>
      <c r="D7901" s="55" t="str">
        <f aca="false">MID(B7901,6,2)</f>
        <v>12</v>
      </c>
      <c r="E7901" s="0" t="n">
        <v>93.010002</v>
      </c>
      <c r="F7901" s="0" t="n">
        <v>93.010002</v>
      </c>
      <c r="G7901" s="0" t="n">
        <v>93.010002</v>
      </c>
      <c r="H7901" s="0" t="n">
        <v>93.010002</v>
      </c>
      <c r="I7901" s="0" t="n">
        <v>67.982788</v>
      </c>
      <c r="J7901" s="0" t="n">
        <v>0</v>
      </c>
    </row>
    <row r="7902" customFormat="false" ht="13.8" hidden="false" customHeight="false" outlineLevel="0" collapsed="false">
      <c r="A7902" s="55" t="s">
        <v>168</v>
      </c>
      <c r="B7902" s="65" t="s">
        <v>3226</v>
      </c>
      <c r="C7902" s="55" t="str">
        <f aca="false">LEFT(B7902,4)</f>
        <v>2012</v>
      </c>
      <c r="D7902" s="55" t="str">
        <f aca="false">MID(B7902,6,2)</f>
        <v>12</v>
      </c>
      <c r="E7902" s="0" t="n">
        <v>92.489998</v>
      </c>
      <c r="F7902" s="0" t="n">
        <v>92.489998</v>
      </c>
      <c r="G7902" s="0" t="n">
        <v>92.489998</v>
      </c>
      <c r="H7902" s="0" t="n">
        <v>92.489998</v>
      </c>
      <c r="I7902" s="0" t="n">
        <v>67.602715</v>
      </c>
      <c r="J7902" s="0" t="n">
        <v>0</v>
      </c>
    </row>
    <row r="7903" customFormat="false" ht="13.8" hidden="false" customHeight="false" outlineLevel="0" collapsed="false">
      <c r="A7903" s="55" t="s">
        <v>168</v>
      </c>
      <c r="B7903" s="65" t="s">
        <v>3227</v>
      </c>
      <c r="C7903" s="55" t="str">
        <f aca="false">LEFT(B7903,4)</f>
        <v>2012</v>
      </c>
      <c r="D7903" s="55" t="str">
        <f aca="false">MID(B7903,6,2)</f>
        <v>12</v>
      </c>
      <c r="E7903" s="0" t="n">
        <v>92.889999</v>
      </c>
      <c r="F7903" s="0" t="n">
        <v>92.889999</v>
      </c>
      <c r="G7903" s="0" t="n">
        <v>92.889999</v>
      </c>
      <c r="H7903" s="0" t="n">
        <v>92.889999</v>
      </c>
      <c r="I7903" s="0" t="n">
        <v>67.895065</v>
      </c>
      <c r="J7903" s="0" t="n">
        <v>0</v>
      </c>
    </row>
    <row r="7904" customFormat="false" ht="13.8" hidden="false" customHeight="false" outlineLevel="0" collapsed="false">
      <c r="A7904" s="55" t="s">
        <v>168</v>
      </c>
      <c r="B7904" s="65" t="s">
        <v>3228</v>
      </c>
      <c r="C7904" s="55" t="str">
        <f aca="false">LEFT(B7904,4)</f>
        <v>2012</v>
      </c>
      <c r="D7904" s="55" t="str">
        <f aca="false">MID(B7904,6,2)</f>
        <v>12</v>
      </c>
      <c r="E7904" s="0" t="n">
        <v>92.230003</v>
      </c>
      <c r="F7904" s="0" t="n">
        <v>92.230003</v>
      </c>
      <c r="G7904" s="0" t="n">
        <v>92.230003</v>
      </c>
      <c r="H7904" s="0" t="n">
        <v>92.230003</v>
      </c>
      <c r="I7904" s="0" t="n">
        <v>67.412674</v>
      </c>
      <c r="J7904" s="0" t="n">
        <v>0</v>
      </c>
    </row>
    <row r="7905" customFormat="false" ht="13.8" hidden="false" customHeight="false" outlineLevel="0" collapsed="false">
      <c r="A7905" s="55" t="s">
        <v>168</v>
      </c>
      <c r="B7905" s="65" t="s">
        <v>3229</v>
      </c>
      <c r="C7905" s="55" t="str">
        <f aca="false">LEFT(B7905,4)</f>
        <v>2012</v>
      </c>
      <c r="D7905" s="55" t="str">
        <f aca="false">MID(B7905,6,2)</f>
        <v>12</v>
      </c>
      <c r="E7905" s="0" t="n">
        <v>93.239998</v>
      </c>
      <c r="F7905" s="0" t="n">
        <v>93.239998</v>
      </c>
      <c r="G7905" s="0" t="n">
        <v>93.239998</v>
      </c>
      <c r="H7905" s="0" t="n">
        <v>93.239998</v>
      </c>
      <c r="I7905" s="0" t="n">
        <v>68.150894</v>
      </c>
      <c r="J7905" s="0" t="n">
        <v>0</v>
      </c>
    </row>
    <row r="7906" customFormat="false" ht="13.8" hidden="false" customHeight="false" outlineLevel="0" collapsed="false">
      <c r="A7906" s="55" t="s">
        <v>168</v>
      </c>
      <c r="B7906" s="65" t="s">
        <v>3230</v>
      </c>
      <c r="C7906" s="55" t="str">
        <f aca="false">LEFT(B7906,4)</f>
        <v>2013</v>
      </c>
      <c r="D7906" s="55" t="str">
        <f aca="false">MID(B7906,6,2)</f>
        <v>01</v>
      </c>
      <c r="E7906" s="0" t="n">
        <v>94.400002</v>
      </c>
      <c r="F7906" s="0" t="n">
        <v>94.400002</v>
      </c>
      <c r="G7906" s="0" t="n">
        <v>94.400002</v>
      </c>
      <c r="H7906" s="0" t="n">
        <v>94.400002</v>
      </c>
      <c r="I7906" s="0" t="n">
        <v>68.998772</v>
      </c>
      <c r="J7906" s="0" t="n">
        <v>0</v>
      </c>
    </row>
    <row r="7907" customFormat="false" ht="13.8" hidden="false" customHeight="false" outlineLevel="0" collapsed="false">
      <c r="A7907" s="55" t="s">
        <v>168</v>
      </c>
      <c r="B7907" s="65" t="s">
        <v>3231</v>
      </c>
      <c r="C7907" s="55" t="str">
        <f aca="false">LEFT(B7907,4)</f>
        <v>2013</v>
      </c>
      <c r="D7907" s="55" t="str">
        <f aca="false">MID(B7907,6,2)</f>
        <v>01</v>
      </c>
      <c r="E7907" s="0" t="n">
        <v>94.410004</v>
      </c>
      <c r="F7907" s="0" t="n">
        <v>94.410004</v>
      </c>
      <c r="G7907" s="0" t="n">
        <v>94.410004</v>
      </c>
      <c r="H7907" s="0" t="n">
        <v>94.410004</v>
      </c>
      <c r="I7907" s="0" t="n">
        <v>69.006081</v>
      </c>
      <c r="J7907" s="0" t="n">
        <v>0</v>
      </c>
    </row>
    <row r="7908" customFormat="false" ht="13.8" hidden="false" customHeight="false" outlineLevel="0" collapsed="false">
      <c r="A7908" s="55" t="s">
        <v>168</v>
      </c>
      <c r="B7908" s="65" t="s">
        <v>3232</v>
      </c>
      <c r="C7908" s="55" t="str">
        <f aca="false">LEFT(B7908,4)</f>
        <v>2013</v>
      </c>
      <c r="D7908" s="55" t="str">
        <f aca="false">MID(B7908,6,2)</f>
        <v>01</v>
      </c>
      <c r="E7908" s="0" t="n">
        <v>94.830002</v>
      </c>
      <c r="F7908" s="0" t="n">
        <v>94.830002</v>
      </c>
      <c r="G7908" s="0" t="n">
        <v>94.830002</v>
      </c>
      <c r="H7908" s="0" t="n">
        <v>94.830002</v>
      </c>
      <c r="I7908" s="0" t="n">
        <v>69.313042</v>
      </c>
      <c r="J7908" s="0" t="n">
        <v>0</v>
      </c>
    </row>
    <row r="7909" customFormat="false" ht="13.8" hidden="false" customHeight="false" outlineLevel="0" collapsed="false">
      <c r="A7909" s="55" t="s">
        <v>168</v>
      </c>
      <c r="B7909" s="65" t="s">
        <v>3233</v>
      </c>
      <c r="C7909" s="55" t="str">
        <f aca="false">LEFT(B7909,4)</f>
        <v>2013</v>
      </c>
      <c r="D7909" s="55" t="str">
        <f aca="false">MID(B7909,6,2)</f>
        <v>01</v>
      </c>
      <c r="E7909" s="0" t="n">
        <v>95.059998</v>
      </c>
      <c r="F7909" s="0" t="n">
        <v>95.059998</v>
      </c>
      <c r="G7909" s="0" t="n">
        <v>95.059998</v>
      </c>
      <c r="H7909" s="0" t="n">
        <v>95.059998</v>
      </c>
      <c r="I7909" s="0" t="n">
        <v>69.481163</v>
      </c>
      <c r="J7909" s="0" t="n">
        <v>0</v>
      </c>
    </row>
    <row r="7910" customFormat="false" ht="13.8" hidden="false" customHeight="false" outlineLevel="0" collapsed="false">
      <c r="A7910" s="55" t="s">
        <v>168</v>
      </c>
      <c r="B7910" s="65" t="s">
        <v>3234</v>
      </c>
      <c r="C7910" s="55" t="str">
        <f aca="false">LEFT(B7910,4)</f>
        <v>2013</v>
      </c>
      <c r="D7910" s="55" t="str">
        <f aca="false">MID(B7910,6,2)</f>
        <v>01</v>
      </c>
      <c r="E7910" s="0" t="n">
        <v>94.870003</v>
      </c>
      <c r="F7910" s="0" t="n">
        <v>94.870003</v>
      </c>
      <c r="G7910" s="0" t="n">
        <v>94.870003</v>
      </c>
      <c r="H7910" s="0" t="n">
        <v>94.870003</v>
      </c>
      <c r="I7910" s="0" t="n">
        <v>69.3423</v>
      </c>
      <c r="J7910" s="0" t="n">
        <v>0</v>
      </c>
    </row>
    <row r="7911" customFormat="false" ht="13.8" hidden="false" customHeight="false" outlineLevel="0" collapsed="false">
      <c r="A7911" s="55" t="s">
        <v>168</v>
      </c>
      <c r="B7911" s="65" t="s">
        <v>3235</v>
      </c>
      <c r="C7911" s="55" t="str">
        <f aca="false">LEFT(B7911,4)</f>
        <v>2013</v>
      </c>
      <c r="D7911" s="55" t="str">
        <f aca="false">MID(B7911,6,2)</f>
        <v>01</v>
      </c>
      <c r="E7911" s="0" t="n">
        <v>95.18</v>
      </c>
      <c r="F7911" s="0" t="n">
        <v>95.18</v>
      </c>
      <c r="G7911" s="0" t="n">
        <v>95.18</v>
      </c>
      <c r="H7911" s="0" t="n">
        <v>95.18</v>
      </c>
      <c r="I7911" s="0" t="n">
        <v>69.568848</v>
      </c>
      <c r="J7911" s="0" t="n">
        <v>0</v>
      </c>
    </row>
    <row r="7912" customFormat="false" ht="13.8" hidden="false" customHeight="false" outlineLevel="0" collapsed="false">
      <c r="A7912" s="55" t="s">
        <v>168</v>
      </c>
      <c r="B7912" s="65" t="s">
        <v>3236</v>
      </c>
      <c r="C7912" s="55" t="str">
        <f aca="false">LEFT(B7912,4)</f>
        <v>2013</v>
      </c>
      <c r="D7912" s="55" t="str">
        <f aca="false">MID(B7912,6,2)</f>
        <v>01</v>
      </c>
      <c r="E7912" s="0" t="n">
        <v>95.25</v>
      </c>
      <c r="F7912" s="0" t="n">
        <v>95.25</v>
      </c>
      <c r="G7912" s="0" t="n">
        <v>95.25</v>
      </c>
      <c r="H7912" s="0" t="n">
        <v>95.25</v>
      </c>
      <c r="I7912" s="0" t="n">
        <v>69.620071</v>
      </c>
      <c r="J7912" s="0" t="n">
        <v>0</v>
      </c>
    </row>
    <row r="7913" customFormat="false" ht="13.8" hidden="false" customHeight="false" outlineLevel="0" collapsed="false">
      <c r="A7913" s="55" t="s">
        <v>168</v>
      </c>
      <c r="B7913" s="65" t="s">
        <v>3237</v>
      </c>
      <c r="C7913" s="55" t="str">
        <f aca="false">LEFT(B7913,4)</f>
        <v>2013</v>
      </c>
      <c r="D7913" s="55" t="str">
        <f aca="false">MID(B7913,6,2)</f>
        <v>01</v>
      </c>
      <c r="E7913" s="0" t="n">
        <v>95.209999</v>
      </c>
      <c r="F7913" s="0" t="n">
        <v>95.209999</v>
      </c>
      <c r="G7913" s="0" t="n">
        <v>95.209999</v>
      </c>
      <c r="H7913" s="0" t="n">
        <v>95.209999</v>
      </c>
      <c r="I7913" s="0" t="n">
        <v>69.590797</v>
      </c>
      <c r="J7913" s="0" t="n">
        <v>0</v>
      </c>
    </row>
    <row r="7914" customFormat="false" ht="13.8" hidden="false" customHeight="false" outlineLevel="0" collapsed="false">
      <c r="A7914" s="55" t="s">
        <v>168</v>
      </c>
      <c r="B7914" s="65" t="s">
        <v>3238</v>
      </c>
      <c r="C7914" s="55" t="str">
        <f aca="false">LEFT(B7914,4)</f>
        <v>2013</v>
      </c>
      <c r="D7914" s="55" t="str">
        <f aca="false">MID(B7914,6,2)</f>
        <v>01</v>
      </c>
      <c r="E7914" s="0" t="n">
        <v>95.419998</v>
      </c>
      <c r="F7914" s="0" t="n">
        <v>95.419998</v>
      </c>
      <c r="G7914" s="0" t="n">
        <v>95.419998</v>
      </c>
      <c r="H7914" s="0" t="n">
        <v>95.419998</v>
      </c>
      <c r="I7914" s="0" t="n">
        <v>69.744301</v>
      </c>
      <c r="J7914" s="0" t="n">
        <v>0</v>
      </c>
    </row>
    <row r="7915" customFormat="false" ht="13.8" hidden="false" customHeight="false" outlineLevel="0" collapsed="false">
      <c r="A7915" s="55" t="s">
        <v>168</v>
      </c>
      <c r="B7915" s="65" t="s">
        <v>3239</v>
      </c>
      <c r="C7915" s="55" t="str">
        <f aca="false">LEFT(B7915,4)</f>
        <v>2013</v>
      </c>
      <c r="D7915" s="55" t="str">
        <f aca="false">MID(B7915,6,2)</f>
        <v>01</v>
      </c>
      <c r="E7915" s="0" t="n">
        <v>95.949997</v>
      </c>
      <c r="F7915" s="0" t="n">
        <v>95.949997</v>
      </c>
      <c r="G7915" s="0" t="n">
        <v>95.949997</v>
      </c>
      <c r="H7915" s="0" t="n">
        <v>95.949997</v>
      </c>
      <c r="I7915" s="0" t="n">
        <v>70.131683</v>
      </c>
      <c r="J7915" s="0" t="n">
        <v>0</v>
      </c>
    </row>
    <row r="7916" customFormat="false" ht="13.8" hidden="false" customHeight="false" outlineLevel="0" collapsed="false">
      <c r="A7916" s="55" t="s">
        <v>168</v>
      </c>
      <c r="B7916" s="65" t="s">
        <v>3240</v>
      </c>
      <c r="C7916" s="55" t="str">
        <f aca="false">LEFT(B7916,4)</f>
        <v>2013</v>
      </c>
      <c r="D7916" s="55" t="str">
        <f aca="false">MID(B7916,6,2)</f>
        <v>01</v>
      </c>
      <c r="E7916" s="0" t="n">
        <v>95.760002</v>
      </c>
      <c r="F7916" s="0" t="n">
        <v>95.760002</v>
      </c>
      <c r="G7916" s="0" t="n">
        <v>95.760002</v>
      </c>
      <c r="H7916" s="0" t="n">
        <v>95.760002</v>
      </c>
      <c r="I7916" s="0" t="n">
        <v>69.992813</v>
      </c>
      <c r="J7916" s="0" t="n">
        <v>0</v>
      </c>
    </row>
    <row r="7917" customFormat="false" ht="13.8" hidden="false" customHeight="false" outlineLevel="0" collapsed="false">
      <c r="A7917" s="55" t="s">
        <v>168</v>
      </c>
      <c r="B7917" s="65" t="s">
        <v>3241</v>
      </c>
      <c r="C7917" s="55" t="str">
        <f aca="false">LEFT(B7917,4)</f>
        <v>2013</v>
      </c>
      <c r="D7917" s="55" t="str">
        <f aca="false">MID(B7917,6,2)</f>
        <v>01</v>
      </c>
      <c r="E7917" s="0" t="n">
        <v>96.029999</v>
      </c>
      <c r="F7917" s="0" t="n">
        <v>96.029999</v>
      </c>
      <c r="G7917" s="0" t="n">
        <v>96.029999</v>
      </c>
      <c r="H7917" s="0" t="n">
        <v>96.029999</v>
      </c>
      <c r="I7917" s="0" t="n">
        <v>70.190132</v>
      </c>
      <c r="J7917" s="0" t="n">
        <v>0</v>
      </c>
    </row>
    <row r="7918" customFormat="false" ht="13.8" hidden="false" customHeight="false" outlineLevel="0" collapsed="false">
      <c r="A7918" s="55" t="s">
        <v>168</v>
      </c>
      <c r="B7918" s="65" t="s">
        <v>3242</v>
      </c>
      <c r="C7918" s="55" t="str">
        <f aca="false">LEFT(B7918,4)</f>
        <v>2013</v>
      </c>
      <c r="D7918" s="55" t="str">
        <f aca="false">MID(B7918,6,2)</f>
        <v>01</v>
      </c>
      <c r="E7918" s="0" t="n">
        <v>96.43</v>
      </c>
      <c r="F7918" s="0" t="n">
        <v>96.43</v>
      </c>
      <c r="G7918" s="0" t="n">
        <v>96.43</v>
      </c>
      <c r="H7918" s="0" t="n">
        <v>96.43</v>
      </c>
      <c r="I7918" s="0" t="n">
        <v>70.482513</v>
      </c>
      <c r="J7918" s="0" t="n">
        <v>0</v>
      </c>
    </row>
    <row r="7919" customFormat="false" ht="13.8" hidden="false" customHeight="false" outlineLevel="0" collapsed="false">
      <c r="A7919" s="55" t="s">
        <v>168</v>
      </c>
      <c r="B7919" s="65" t="s">
        <v>3243</v>
      </c>
      <c r="C7919" s="55" t="str">
        <f aca="false">LEFT(B7919,4)</f>
        <v>2013</v>
      </c>
      <c r="D7919" s="55" t="str">
        <f aca="false">MID(B7919,6,2)</f>
        <v>01</v>
      </c>
      <c r="E7919" s="0" t="n">
        <v>97</v>
      </c>
      <c r="F7919" s="0" t="n">
        <v>97</v>
      </c>
      <c r="G7919" s="0" t="n">
        <v>97</v>
      </c>
      <c r="H7919" s="0" t="n">
        <v>97</v>
      </c>
      <c r="I7919" s="0" t="n">
        <v>70.899162</v>
      </c>
      <c r="J7919" s="0" t="n">
        <v>0</v>
      </c>
    </row>
    <row r="7920" customFormat="false" ht="13.8" hidden="false" customHeight="false" outlineLevel="0" collapsed="false">
      <c r="A7920" s="55" t="s">
        <v>168</v>
      </c>
      <c r="B7920" s="65" t="s">
        <v>3244</v>
      </c>
      <c r="C7920" s="55" t="str">
        <f aca="false">LEFT(B7920,4)</f>
        <v>2013</v>
      </c>
      <c r="D7920" s="55" t="str">
        <f aca="false">MID(B7920,6,2)</f>
        <v>01</v>
      </c>
      <c r="E7920" s="0" t="n">
        <v>96.980003</v>
      </c>
      <c r="F7920" s="0" t="n">
        <v>96.980003</v>
      </c>
      <c r="G7920" s="0" t="n">
        <v>96.980003</v>
      </c>
      <c r="H7920" s="0" t="n">
        <v>96.980003</v>
      </c>
      <c r="I7920" s="0" t="n">
        <v>70.884529</v>
      </c>
      <c r="J7920" s="0" t="n">
        <v>0</v>
      </c>
    </row>
    <row r="7921" customFormat="false" ht="13.8" hidden="false" customHeight="false" outlineLevel="0" collapsed="false">
      <c r="A7921" s="55" t="s">
        <v>168</v>
      </c>
      <c r="B7921" s="65" t="s">
        <v>3245</v>
      </c>
      <c r="C7921" s="55" t="str">
        <f aca="false">LEFT(B7921,4)</f>
        <v>2013</v>
      </c>
      <c r="D7921" s="55" t="str">
        <f aca="false">MID(B7921,6,2)</f>
        <v>01</v>
      </c>
      <c r="E7921" s="0" t="n">
        <v>97.150002</v>
      </c>
      <c r="F7921" s="0" t="n">
        <v>97.150002</v>
      </c>
      <c r="G7921" s="0" t="n">
        <v>97.150002</v>
      </c>
      <c r="H7921" s="0" t="n">
        <v>97.150002</v>
      </c>
      <c r="I7921" s="0" t="n">
        <v>71.008797</v>
      </c>
      <c r="J7921" s="0" t="n">
        <v>0</v>
      </c>
    </row>
    <row r="7922" customFormat="false" ht="13.8" hidden="false" customHeight="false" outlineLevel="0" collapsed="false">
      <c r="A7922" s="55" t="s">
        <v>168</v>
      </c>
      <c r="B7922" s="65" t="s">
        <v>3246</v>
      </c>
      <c r="C7922" s="55" t="str">
        <f aca="false">LEFT(B7922,4)</f>
        <v>2013</v>
      </c>
      <c r="D7922" s="55" t="str">
        <f aca="false">MID(B7922,6,2)</f>
        <v>01</v>
      </c>
      <c r="E7922" s="0" t="n">
        <v>97.790001</v>
      </c>
      <c r="F7922" s="0" t="n">
        <v>97.790001</v>
      </c>
      <c r="G7922" s="0" t="n">
        <v>97.790001</v>
      </c>
      <c r="H7922" s="0" t="n">
        <v>97.790001</v>
      </c>
      <c r="I7922" s="0" t="n">
        <v>71.476578</v>
      </c>
      <c r="J7922" s="0" t="n">
        <v>0</v>
      </c>
    </row>
    <row r="7923" customFormat="false" ht="13.8" hidden="false" customHeight="false" outlineLevel="0" collapsed="false">
      <c r="A7923" s="55" t="s">
        <v>168</v>
      </c>
      <c r="B7923" s="65" t="s">
        <v>3247</v>
      </c>
      <c r="C7923" s="55" t="str">
        <f aca="false">LEFT(B7923,4)</f>
        <v>2013</v>
      </c>
      <c r="D7923" s="55" t="str">
        <f aca="false">MID(B7923,6,2)</f>
        <v>01</v>
      </c>
      <c r="E7923" s="0" t="n">
        <v>97.980003</v>
      </c>
      <c r="F7923" s="0" t="n">
        <v>97.980003</v>
      </c>
      <c r="G7923" s="0" t="n">
        <v>97.980003</v>
      </c>
      <c r="H7923" s="0" t="n">
        <v>97.980003</v>
      </c>
      <c r="I7923" s="0" t="n">
        <v>71.615456</v>
      </c>
      <c r="J7923" s="0" t="n">
        <v>0</v>
      </c>
    </row>
    <row r="7924" customFormat="false" ht="13.8" hidden="false" customHeight="false" outlineLevel="0" collapsed="false">
      <c r="A7924" s="55" t="s">
        <v>168</v>
      </c>
      <c r="B7924" s="65" t="s">
        <v>3248</v>
      </c>
      <c r="C7924" s="55" t="str">
        <f aca="false">LEFT(B7924,4)</f>
        <v>2013</v>
      </c>
      <c r="D7924" s="55" t="str">
        <f aca="false">MID(B7924,6,2)</f>
        <v>01</v>
      </c>
      <c r="E7924" s="0" t="n">
        <v>98.160004</v>
      </c>
      <c r="F7924" s="0" t="n">
        <v>98.160004</v>
      </c>
      <c r="G7924" s="0" t="n">
        <v>98.160004</v>
      </c>
      <c r="H7924" s="0" t="n">
        <v>98.160004</v>
      </c>
      <c r="I7924" s="0" t="n">
        <v>71.747009</v>
      </c>
      <c r="J7924" s="0" t="n">
        <v>0</v>
      </c>
    </row>
    <row r="7925" customFormat="false" ht="13.8" hidden="false" customHeight="false" outlineLevel="0" collapsed="false">
      <c r="A7925" s="55" t="s">
        <v>168</v>
      </c>
      <c r="B7925" s="65" t="s">
        <v>3249</v>
      </c>
      <c r="C7925" s="55" t="str">
        <f aca="false">LEFT(B7925,4)</f>
        <v>2013</v>
      </c>
      <c r="D7925" s="55" t="str">
        <f aca="false">MID(B7925,6,2)</f>
        <v>01</v>
      </c>
      <c r="E7925" s="0" t="n">
        <v>97.309998</v>
      </c>
      <c r="F7925" s="0" t="n">
        <v>97.309998</v>
      </c>
      <c r="G7925" s="0" t="n">
        <v>97.309998</v>
      </c>
      <c r="H7925" s="0" t="n">
        <v>97.309998</v>
      </c>
      <c r="I7925" s="0" t="n">
        <v>71.12574</v>
      </c>
      <c r="J7925" s="0" t="n">
        <v>0</v>
      </c>
    </row>
    <row r="7926" customFormat="false" ht="13.8" hidden="false" customHeight="false" outlineLevel="0" collapsed="false">
      <c r="A7926" s="55" t="s">
        <v>168</v>
      </c>
      <c r="B7926" s="65" t="s">
        <v>3250</v>
      </c>
      <c r="C7926" s="55" t="str">
        <f aca="false">LEFT(B7926,4)</f>
        <v>2013</v>
      </c>
      <c r="D7926" s="55" t="str">
        <f aca="false">MID(B7926,6,2)</f>
        <v>01</v>
      </c>
      <c r="E7926" s="0" t="n">
        <v>96.699997</v>
      </c>
      <c r="F7926" s="0" t="n">
        <v>96.699997</v>
      </c>
      <c r="G7926" s="0" t="n">
        <v>96.699997</v>
      </c>
      <c r="H7926" s="0" t="n">
        <v>96.699997</v>
      </c>
      <c r="I7926" s="0" t="n">
        <v>70.679855</v>
      </c>
      <c r="J7926" s="0" t="n">
        <v>0</v>
      </c>
    </row>
    <row r="7927" customFormat="false" ht="13.8" hidden="false" customHeight="false" outlineLevel="0" collapsed="false">
      <c r="A7927" s="55" t="s">
        <v>168</v>
      </c>
      <c r="B7927" s="65" t="s">
        <v>3251</v>
      </c>
      <c r="C7927" s="55" t="str">
        <f aca="false">LEFT(B7927,4)</f>
        <v>2013</v>
      </c>
      <c r="D7927" s="55" t="str">
        <f aca="false">MID(B7927,6,2)</f>
        <v>02</v>
      </c>
      <c r="E7927" s="0" t="n">
        <v>97.290001</v>
      </c>
      <c r="F7927" s="0" t="n">
        <v>97.290001</v>
      </c>
      <c r="G7927" s="0" t="n">
        <v>97.290001</v>
      </c>
      <c r="H7927" s="0" t="n">
        <v>97.290001</v>
      </c>
      <c r="I7927" s="0" t="n">
        <v>71.111122</v>
      </c>
      <c r="J7927" s="0" t="n">
        <v>0</v>
      </c>
    </row>
    <row r="7928" customFormat="false" ht="13.8" hidden="false" customHeight="false" outlineLevel="0" collapsed="false">
      <c r="A7928" s="55" t="s">
        <v>168</v>
      </c>
      <c r="B7928" s="65" t="s">
        <v>3252</v>
      </c>
      <c r="C7928" s="55" t="str">
        <f aca="false">LEFT(B7928,4)</f>
        <v>2013</v>
      </c>
      <c r="D7928" s="55" t="str">
        <f aca="false">MID(B7928,6,2)</f>
        <v>02</v>
      </c>
      <c r="E7928" s="0" t="n">
        <v>97.059998</v>
      </c>
      <c r="F7928" s="0" t="n">
        <v>97.059998</v>
      </c>
      <c r="G7928" s="0" t="n">
        <v>97.059998</v>
      </c>
      <c r="H7928" s="0" t="n">
        <v>97.059998</v>
      </c>
      <c r="I7928" s="0" t="n">
        <v>70.943008</v>
      </c>
      <c r="J7928" s="0" t="n">
        <v>0</v>
      </c>
    </row>
    <row r="7929" customFormat="false" ht="13.8" hidden="false" customHeight="false" outlineLevel="0" collapsed="false">
      <c r="A7929" s="55" t="s">
        <v>168</v>
      </c>
      <c r="B7929" s="65" t="s">
        <v>3253</v>
      </c>
      <c r="C7929" s="55" t="str">
        <f aca="false">LEFT(B7929,4)</f>
        <v>2013</v>
      </c>
      <c r="D7929" s="55" t="str">
        <f aca="false">MID(B7929,6,2)</f>
        <v>02</v>
      </c>
      <c r="E7929" s="0" t="n">
        <v>96.860001</v>
      </c>
      <c r="F7929" s="0" t="n">
        <v>96.860001</v>
      </c>
      <c r="G7929" s="0" t="n">
        <v>96.860001</v>
      </c>
      <c r="H7929" s="0" t="n">
        <v>96.860001</v>
      </c>
      <c r="I7929" s="0" t="n">
        <v>70.796822</v>
      </c>
      <c r="J7929" s="0" t="n">
        <v>0</v>
      </c>
    </row>
    <row r="7930" customFormat="false" ht="13.8" hidden="false" customHeight="false" outlineLevel="0" collapsed="false">
      <c r="A7930" s="55" t="s">
        <v>168</v>
      </c>
      <c r="B7930" s="65" t="s">
        <v>3254</v>
      </c>
      <c r="C7930" s="55" t="str">
        <f aca="false">LEFT(B7930,4)</f>
        <v>2013</v>
      </c>
      <c r="D7930" s="55" t="str">
        <f aca="false">MID(B7930,6,2)</f>
        <v>02</v>
      </c>
      <c r="E7930" s="0" t="n">
        <v>97.129997</v>
      </c>
      <c r="F7930" s="0" t="n">
        <v>97.129997</v>
      </c>
      <c r="G7930" s="0" t="n">
        <v>97.129997</v>
      </c>
      <c r="H7930" s="0" t="n">
        <v>97.129997</v>
      </c>
      <c r="I7930" s="0" t="n">
        <v>70.994164</v>
      </c>
      <c r="J7930" s="0" t="n">
        <v>0</v>
      </c>
    </row>
    <row r="7931" customFormat="false" ht="13.8" hidden="false" customHeight="false" outlineLevel="0" collapsed="false">
      <c r="A7931" s="55" t="s">
        <v>168</v>
      </c>
      <c r="B7931" s="65" t="s">
        <v>3255</v>
      </c>
      <c r="C7931" s="55" t="str">
        <f aca="false">LEFT(B7931,4)</f>
        <v>2013</v>
      </c>
      <c r="D7931" s="55" t="str">
        <f aca="false">MID(B7931,6,2)</f>
        <v>02</v>
      </c>
      <c r="E7931" s="0" t="n">
        <v>96.760002</v>
      </c>
      <c r="F7931" s="0" t="n">
        <v>96.760002</v>
      </c>
      <c r="G7931" s="0" t="n">
        <v>96.760002</v>
      </c>
      <c r="H7931" s="0" t="n">
        <v>96.760002</v>
      </c>
      <c r="I7931" s="0" t="n">
        <v>70.723732</v>
      </c>
      <c r="J7931" s="0" t="n">
        <v>0</v>
      </c>
    </row>
    <row r="7932" customFormat="false" ht="13.8" hidden="false" customHeight="false" outlineLevel="0" collapsed="false">
      <c r="A7932" s="55" t="s">
        <v>168</v>
      </c>
      <c r="B7932" s="65" t="s">
        <v>3256</v>
      </c>
      <c r="C7932" s="55" t="str">
        <f aca="false">LEFT(B7932,4)</f>
        <v>2013</v>
      </c>
      <c r="D7932" s="55" t="str">
        <f aca="false">MID(B7932,6,2)</f>
        <v>02</v>
      </c>
      <c r="E7932" s="0" t="n">
        <v>97.620003</v>
      </c>
      <c r="F7932" s="0" t="n">
        <v>97.620003</v>
      </c>
      <c r="G7932" s="0" t="n">
        <v>97.620003</v>
      </c>
      <c r="H7932" s="0" t="n">
        <v>97.620003</v>
      </c>
      <c r="I7932" s="0" t="n">
        <v>71.352318</v>
      </c>
      <c r="J7932" s="0" t="n">
        <v>0</v>
      </c>
    </row>
    <row r="7933" customFormat="false" ht="13.8" hidden="false" customHeight="false" outlineLevel="0" collapsed="false">
      <c r="A7933" s="55" t="s">
        <v>168</v>
      </c>
      <c r="B7933" s="65" t="s">
        <v>3257</v>
      </c>
      <c r="C7933" s="55" t="str">
        <f aca="false">LEFT(B7933,4)</f>
        <v>2013</v>
      </c>
      <c r="D7933" s="55" t="str">
        <f aca="false">MID(B7933,6,2)</f>
        <v>02</v>
      </c>
      <c r="E7933" s="0" t="n">
        <v>97.830002</v>
      </c>
      <c r="F7933" s="0" t="n">
        <v>97.830002</v>
      </c>
      <c r="G7933" s="0" t="n">
        <v>97.830002</v>
      </c>
      <c r="H7933" s="0" t="n">
        <v>97.830002</v>
      </c>
      <c r="I7933" s="0" t="n">
        <v>71.505814</v>
      </c>
      <c r="J7933" s="0" t="n">
        <v>0</v>
      </c>
    </row>
    <row r="7934" customFormat="false" ht="13.8" hidden="false" customHeight="false" outlineLevel="0" collapsed="false">
      <c r="A7934" s="55" t="s">
        <v>168</v>
      </c>
      <c r="B7934" s="65" t="s">
        <v>3258</v>
      </c>
      <c r="C7934" s="55" t="str">
        <f aca="false">LEFT(B7934,4)</f>
        <v>2013</v>
      </c>
      <c r="D7934" s="55" t="str">
        <f aca="false">MID(B7934,6,2)</f>
        <v>02</v>
      </c>
      <c r="E7934" s="0" t="n">
        <v>98.589996</v>
      </c>
      <c r="F7934" s="0" t="n">
        <v>98.589996</v>
      </c>
      <c r="G7934" s="0" t="n">
        <v>98.589996</v>
      </c>
      <c r="H7934" s="0" t="n">
        <v>98.589996</v>
      </c>
      <c r="I7934" s="0" t="n">
        <v>72.061302</v>
      </c>
      <c r="J7934" s="0" t="n">
        <v>0</v>
      </c>
    </row>
    <row r="7935" customFormat="false" ht="13.8" hidden="false" customHeight="false" outlineLevel="0" collapsed="false">
      <c r="A7935" s="55" t="s">
        <v>168</v>
      </c>
      <c r="B7935" s="65" t="s">
        <v>3259</v>
      </c>
      <c r="C7935" s="55" t="str">
        <f aca="false">LEFT(B7935,4)</f>
        <v>2013</v>
      </c>
      <c r="D7935" s="55" t="str">
        <f aca="false">MID(B7935,6,2)</f>
        <v>02</v>
      </c>
      <c r="E7935" s="0" t="n">
        <v>98.5</v>
      </c>
      <c r="F7935" s="0" t="n">
        <v>98.5</v>
      </c>
      <c r="G7935" s="0" t="n">
        <v>98.5</v>
      </c>
      <c r="H7935" s="0" t="n">
        <v>98.5</v>
      </c>
      <c r="I7935" s="0" t="n">
        <v>71.995537</v>
      </c>
      <c r="J7935" s="0" t="n">
        <v>0</v>
      </c>
    </row>
    <row r="7936" customFormat="false" ht="13.8" hidden="false" customHeight="false" outlineLevel="0" collapsed="false">
      <c r="A7936" s="55" t="s">
        <v>168</v>
      </c>
      <c r="B7936" s="65" t="s">
        <v>3260</v>
      </c>
      <c r="C7936" s="55" t="str">
        <f aca="false">LEFT(B7936,4)</f>
        <v>2013</v>
      </c>
      <c r="D7936" s="55" t="str">
        <f aca="false">MID(B7936,6,2)</f>
        <v>02</v>
      </c>
      <c r="E7936" s="0" t="n">
        <v>98.110001</v>
      </c>
      <c r="F7936" s="0" t="n">
        <v>98.110001</v>
      </c>
      <c r="G7936" s="0" t="n">
        <v>98.110001</v>
      </c>
      <c r="H7936" s="0" t="n">
        <v>98.110001</v>
      </c>
      <c r="I7936" s="0" t="n">
        <v>71.710472</v>
      </c>
      <c r="J7936" s="0" t="n">
        <v>0</v>
      </c>
    </row>
    <row r="7937" customFormat="false" ht="13.8" hidden="false" customHeight="false" outlineLevel="0" collapsed="false">
      <c r="A7937" s="55" t="s">
        <v>168</v>
      </c>
      <c r="B7937" s="65" t="s">
        <v>3261</v>
      </c>
      <c r="C7937" s="55" t="str">
        <f aca="false">LEFT(B7937,4)</f>
        <v>2013</v>
      </c>
      <c r="D7937" s="55" t="str">
        <f aca="false">MID(B7937,6,2)</f>
        <v>02</v>
      </c>
      <c r="E7937" s="0" t="n">
        <v>98.190002</v>
      </c>
      <c r="F7937" s="0" t="n">
        <v>98.190002</v>
      </c>
      <c r="G7937" s="0" t="n">
        <v>98.190002</v>
      </c>
      <c r="H7937" s="0" t="n">
        <v>98.190002</v>
      </c>
      <c r="I7937" s="0" t="n">
        <v>71.768967</v>
      </c>
      <c r="J7937" s="0" t="n">
        <v>0</v>
      </c>
    </row>
    <row r="7938" customFormat="false" ht="13.8" hidden="false" customHeight="false" outlineLevel="0" collapsed="false">
      <c r="A7938" s="55" t="s">
        <v>168</v>
      </c>
      <c r="B7938" s="65" t="s">
        <v>3262</v>
      </c>
      <c r="C7938" s="55" t="str">
        <f aca="false">LEFT(B7938,4)</f>
        <v>2013</v>
      </c>
      <c r="D7938" s="55" t="str">
        <f aca="false">MID(B7938,6,2)</f>
        <v>02</v>
      </c>
      <c r="E7938" s="0" t="n">
        <v>98.889999</v>
      </c>
      <c r="F7938" s="0" t="n">
        <v>98.889999</v>
      </c>
      <c r="G7938" s="0" t="n">
        <v>98.889999</v>
      </c>
      <c r="H7938" s="0" t="n">
        <v>98.889999</v>
      </c>
      <c r="I7938" s="0" t="n">
        <v>72.280563</v>
      </c>
      <c r="J7938" s="0" t="n">
        <v>0</v>
      </c>
    </row>
    <row r="7939" customFormat="false" ht="13.8" hidden="false" customHeight="false" outlineLevel="0" collapsed="false">
      <c r="A7939" s="55" t="s">
        <v>168</v>
      </c>
      <c r="B7939" s="65" t="s">
        <v>3263</v>
      </c>
      <c r="C7939" s="55" t="str">
        <f aca="false">LEFT(B7939,4)</f>
        <v>2013</v>
      </c>
      <c r="D7939" s="55" t="str">
        <f aca="false">MID(B7939,6,2)</f>
        <v>02</v>
      </c>
      <c r="E7939" s="0" t="n">
        <v>98.309998</v>
      </c>
      <c r="F7939" s="0" t="n">
        <v>98.309998</v>
      </c>
      <c r="G7939" s="0" t="n">
        <v>98.309998</v>
      </c>
      <c r="H7939" s="0" t="n">
        <v>98.309998</v>
      </c>
      <c r="I7939" s="0" t="n">
        <v>71.856651</v>
      </c>
      <c r="J7939" s="0" t="n">
        <v>0</v>
      </c>
    </row>
    <row r="7940" customFormat="false" ht="13.8" hidden="false" customHeight="false" outlineLevel="0" collapsed="false">
      <c r="A7940" s="55" t="s">
        <v>168</v>
      </c>
      <c r="B7940" s="65" t="s">
        <v>3264</v>
      </c>
      <c r="C7940" s="55" t="str">
        <f aca="false">LEFT(B7940,4)</f>
        <v>2013</v>
      </c>
      <c r="D7940" s="55" t="str">
        <f aca="false">MID(B7940,6,2)</f>
        <v>02</v>
      </c>
      <c r="E7940" s="0" t="n">
        <v>97.489998</v>
      </c>
      <c r="F7940" s="0" t="n">
        <v>97.489998</v>
      </c>
      <c r="G7940" s="0" t="n">
        <v>97.489998</v>
      </c>
      <c r="H7940" s="0" t="n">
        <v>97.489998</v>
      </c>
      <c r="I7940" s="0" t="n">
        <v>71.257286</v>
      </c>
      <c r="J7940" s="0" t="n">
        <v>0</v>
      </c>
    </row>
    <row r="7941" customFormat="false" ht="13.8" hidden="false" customHeight="false" outlineLevel="0" collapsed="false">
      <c r="A7941" s="55" t="s">
        <v>168</v>
      </c>
      <c r="B7941" s="65" t="s">
        <v>3265</v>
      </c>
      <c r="C7941" s="55" t="str">
        <f aca="false">LEFT(B7941,4)</f>
        <v>2013</v>
      </c>
      <c r="D7941" s="55" t="str">
        <f aca="false">MID(B7941,6,2)</f>
        <v>02</v>
      </c>
      <c r="E7941" s="0" t="n">
        <v>98.459999</v>
      </c>
      <c r="F7941" s="0" t="n">
        <v>98.459999</v>
      </c>
      <c r="G7941" s="0" t="n">
        <v>98.459999</v>
      </c>
      <c r="H7941" s="0" t="n">
        <v>98.459999</v>
      </c>
      <c r="I7941" s="0" t="n">
        <v>71.966286</v>
      </c>
      <c r="J7941" s="0" t="n">
        <v>0</v>
      </c>
    </row>
    <row r="7942" customFormat="false" ht="13.8" hidden="false" customHeight="false" outlineLevel="0" collapsed="false">
      <c r="A7942" s="55" t="s">
        <v>168</v>
      </c>
      <c r="B7942" s="65" t="s">
        <v>3266</v>
      </c>
      <c r="C7942" s="55" t="str">
        <f aca="false">LEFT(B7942,4)</f>
        <v>2013</v>
      </c>
      <c r="D7942" s="55" t="str">
        <f aca="false">MID(B7942,6,2)</f>
        <v>02</v>
      </c>
      <c r="E7942" s="0" t="n">
        <v>96.629997</v>
      </c>
      <c r="F7942" s="0" t="n">
        <v>96.629997</v>
      </c>
      <c r="G7942" s="0" t="n">
        <v>96.629997</v>
      </c>
      <c r="H7942" s="0" t="n">
        <v>96.629997</v>
      </c>
      <c r="I7942" s="0" t="n">
        <v>70.628708</v>
      </c>
      <c r="J7942" s="0" t="n">
        <v>0</v>
      </c>
    </row>
    <row r="7943" customFormat="false" ht="13.8" hidden="false" customHeight="false" outlineLevel="0" collapsed="false">
      <c r="A7943" s="55" t="s">
        <v>168</v>
      </c>
      <c r="B7943" s="65" t="s">
        <v>3267</v>
      </c>
      <c r="C7943" s="55" t="str">
        <f aca="false">LEFT(B7943,4)</f>
        <v>2013</v>
      </c>
      <c r="D7943" s="55" t="str">
        <f aca="false">MID(B7943,6,2)</f>
        <v>02</v>
      </c>
      <c r="E7943" s="0" t="n">
        <v>97.330002</v>
      </c>
      <c r="F7943" s="0" t="n">
        <v>97.330002</v>
      </c>
      <c r="G7943" s="0" t="n">
        <v>97.330002</v>
      </c>
      <c r="H7943" s="0" t="n">
        <v>97.330002</v>
      </c>
      <c r="I7943" s="0" t="n">
        <v>71.140335</v>
      </c>
      <c r="J7943" s="0" t="n">
        <v>0</v>
      </c>
    </row>
    <row r="7944" customFormat="false" ht="13.8" hidden="false" customHeight="false" outlineLevel="0" collapsed="false">
      <c r="A7944" s="55" t="s">
        <v>168</v>
      </c>
      <c r="B7944" s="65" t="s">
        <v>3268</v>
      </c>
      <c r="C7944" s="55" t="str">
        <f aca="false">LEFT(B7944,4)</f>
        <v>2013</v>
      </c>
      <c r="D7944" s="55" t="str">
        <f aca="false">MID(B7944,6,2)</f>
        <v>02</v>
      </c>
      <c r="E7944" s="0" t="n">
        <v>98.029999</v>
      </c>
      <c r="F7944" s="0" t="n">
        <v>98.029999</v>
      </c>
      <c r="G7944" s="0" t="n">
        <v>98.029999</v>
      </c>
      <c r="H7944" s="0" t="n">
        <v>98.029999</v>
      </c>
      <c r="I7944" s="0" t="n">
        <v>71.651985</v>
      </c>
      <c r="J7944" s="0" t="n">
        <v>0</v>
      </c>
    </row>
    <row r="7945" customFormat="false" ht="13.8" hidden="false" customHeight="false" outlineLevel="0" collapsed="false">
      <c r="A7945" s="55" t="s">
        <v>168</v>
      </c>
      <c r="B7945" s="65" t="s">
        <v>3269</v>
      </c>
      <c r="C7945" s="55" t="str">
        <f aca="false">LEFT(B7945,4)</f>
        <v>2013</v>
      </c>
      <c r="D7945" s="55" t="str">
        <f aca="false">MID(B7945,6,2)</f>
        <v>02</v>
      </c>
      <c r="E7945" s="0" t="n">
        <v>97.900002</v>
      </c>
      <c r="F7945" s="0" t="n">
        <v>97.900002</v>
      </c>
      <c r="G7945" s="0" t="n">
        <v>97.900002</v>
      </c>
      <c r="H7945" s="0" t="n">
        <v>97.900002</v>
      </c>
      <c r="I7945" s="0" t="n">
        <v>71.556999</v>
      </c>
      <c r="J7945" s="0" t="n">
        <v>0</v>
      </c>
    </row>
    <row r="7946" customFormat="false" ht="13.8" hidden="false" customHeight="false" outlineLevel="0" collapsed="false">
      <c r="A7946" s="55" t="s">
        <v>168</v>
      </c>
      <c r="B7946" s="65" t="s">
        <v>3270</v>
      </c>
      <c r="C7946" s="55" t="str">
        <f aca="false">LEFT(B7946,4)</f>
        <v>2013</v>
      </c>
      <c r="D7946" s="55" t="str">
        <f aca="false">MID(B7946,6,2)</f>
        <v>03</v>
      </c>
      <c r="E7946" s="0" t="n">
        <v>98.309998</v>
      </c>
      <c r="F7946" s="0" t="n">
        <v>98.309998</v>
      </c>
      <c r="G7946" s="0" t="n">
        <v>98.309998</v>
      </c>
      <c r="H7946" s="0" t="n">
        <v>98.309998</v>
      </c>
      <c r="I7946" s="0" t="n">
        <v>71.856651</v>
      </c>
      <c r="J7946" s="0" t="n">
        <v>0</v>
      </c>
    </row>
    <row r="7947" customFormat="false" ht="13.8" hidden="false" customHeight="false" outlineLevel="0" collapsed="false">
      <c r="A7947" s="55" t="s">
        <v>168</v>
      </c>
      <c r="B7947" s="65" t="s">
        <v>3271</v>
      </c>
      <c r="C7947" s="55" t="str">
        <f aca="false">LEFT(B7947,4)</f>
        <v>2013</v>
      </c>
      <c r="D7947" s="55" t="str">
        <f aca="false">MID(B7947,6,2)</f>
        <v>03</v>
      </c>
      <c r="E7947" s="0" t="n">
        <v>98.989998</v>
      </c>
      <c r="F7947" s="0" t="n">
        <v>98.989998</v>
      </c>
      <c r="G7947" s="0" t="n">
        <v>98.989998</v>
      </c>
      <c r="H7947" s="0" t="n">
        <v>98.989998</v>
      </c>
      <c r="I7947" s="0" t="n">
        <v>72.353653</v>
      </c>
      <c r="J7947" s="0" t="n">
        <v>0</v>
      </c>
    </row>
    <row r="7948" customFormat="false" ht="13.8" hidden="false" customHeight="false" outlineLevel="0" collapsed="false">
      <c r="A7948" s="55" t="s">
        <v>168</v>
      </c>
      <c r="B7948" s="65" t="s">
        <v>3272</v>
      </c>
      <c r="C7948" s="55" t="str">
        <f aca="false">LEFT(B7948,4)</f>
        <v>2013</v>
      </c>
      <c r="D7948" s="55" t="str">
        <f aca="false">MID(B7948,6,2)</f>
        <v>03</v>
      </c>
      <c r="E7948" s="0" t="n">
        <v>99.790001</v>
      </c>
      <c r="F7948" s="0" t="n">
        <v>99.790001</v>
      </c>
      <c r="G7948" s="0" t="n">
        <v>99.790001</v>
      </c>
      <c r="H7948" s="0" t="n">
        <v>99.790001</v>
      </c>
      <c r="I7948" s="0" t="n">
        <v>72.938416</v>
      </c>
      <c r="J7948" s="0" t="n">
        <v>0</v>
      </c>
    </row>
    <row r="7949" customFormat="false" ht="13.8" hidden="false" customHeight="false" outlineLevel="0" collapsed="false">
      <c r="A7949" s="55" t="s">
        <v>168</v>
      </c>
      <c r="B7949" s="65" t="s">
        <v>3273</v>
      </c>
      <c r="C7949" s="55" t="str">
        <f aca="false">LEFT(B7949,4)</f>
        <v>2013</v>
      </c>
      <c r="D7949" s="55" t="str">
        <f aca="false">MID(B7949,6,2)</f>
        <v>03</v>
      </c>
      <c r="E7949" s="0" t="n">
        <v>99.540001</v>
      </c>
      <c r="F7949" s="0" t="n">
        <v>99.540001</v>
      </c>
      <c r="G7949" s="0" t="n">
        <v>99.540001</v>
      </c>
      <c r="H7949" s="0" t="n">
        <v>99.540001</v>
      </c>
      <c r="I7949" s="0" t="n">
        <v>72.755676</v>
      </c>
      <c r="J7949" s="0" t="n">
        <v>0</v>
      </c>
    </row>
    <row r="7950" customFormat="false" ht="13.8" hidden="false" customHeight="false" outlineLevel="0" collapsed="false">
      <c r="A7950" s="55" t="s">
        <v>168</v>
      </c>
      <c r="B7950" s="65" t="s">
        <v>3274</v>
      </c>
      <c r="C7950" s="55" t="str">
        <f aca="false">LEFT(B7950,4)</f>
        <v>2013</v>
      </c>
      <c r="D7950" s="55" t="str">
        <f aca="false">MID(B7950,6,2)</f>
        <v>03</v>
      </c>
      <c r="E7950" s="0" t="n">
        <v>99.040001</v>
      </c>
      <c r="F7950" s="0" t="n">
        <v>99.040001</v>
      </c>
      <c r="G7950" s="0" t="n">
        <v>99.040001</v>
      </c>
      <c r="H7950" s="0" t="n">
        <v>99.040001</v>
      </c>
      <c r="I7950" s="0" t="n">
        <v>72.390228</v>
      </c>
      <c r="J7950" s="0" t="n">
        <v>0</v>
      </c>
    </row>
    <row r="7951" customFormat="false" ht="13.8" hidden="false" customHeight="false" outlineLevel="0" collapsed="false">
      <c r="A7951" s="55" t="s">
        <v>168</v>
      </c>
      <c r="B7951" s="65" t="s">
        <v>3275</v>
      </c>
      <c r="C7951" s="55" t="str">
        <f aca="false">LEFT(B7951,4)</f>
        <v>2013</v>
      </c>
      <c r="D7951" s="55" t="str">
        <f aca="false">MID(B7951,6,2)</f>
        <v>03</v>
      </c>
      <c r="E7951" s="0" t="n">
        <v>99.169998</v>
      </c>
      <c r="F7951" s="0" t="n">
        <v>99.169998</v>
      </c>
      <c r="G7951" s="0" t="n">
        <v>99.169998</v>
      </c>
      <c r="H7951" s="0" t="n">
        <v>99.169998</v>
      </c>
      <c r="I7951" s="0" t="n">
        <v>72.485245</v>
      </c>
      <c r="J7951" s="0" t="n">
        <v>0</v>
      </c>
    </row>
    <row r="7952" customFormat="false" ht="13.8" hidden="false" customHeight="false" outlineLevel="0" collapsed="false">
      <c r="A7952" s="55" t="s">
        <v>168</v>
      </c>
      <c r="B7952" s="65" t="s">
        <v>3276</v>
      </c>
      <c r="C7952" s="55" t="str">
        <f aca="false">LEFT(B7952,4)</f>
        <v>2013</v>
      </c>
      <c r="D7952" s="55" t="str">
        <f aca="false">MID(B7952,6,2)</f>
        <v>03</v>
      </c>
      <c r="E7952" s="0" t="n">
        <v>99.290001</v>
      </c>
      <c r="F7952" s="0" t="n">
        <v>99.290001</v>
      </c>
      <c r="G7952" s="0" t="n">
        <v>99.290001</v>
      </c>
      <c r="H7952" s="0" t="n">
        <v>99.290001</v>
      </c>
      <c r="I7952" s="0" t="n">
        <v>72.572952</v>
      </c>
      <c r="J7952" s="0" t="n">
        <v>0</v>
      </c>
    </row>
    <row r="7953" customFormat="false" ht="13.8" hidden="false" customHeight="false" outlineLevel="0" collapsed="false">
      <c r="A7953" s="55" t="s">
        <v>168</v>
      </c>
      <c r="B7953" s="65" t="s">
        <v>3277</v>
      </c>
      <c r="C7953" s="55" t="str">
        <f aca="false">LEFT(B7953,4)</f>
        <v>2013</v>
      </c>
      <c r="D7953" s="55" t="str">
        <f aca="false">MID(B7953,6,2)</f>
        <v>03</v>
      </c>
      <c r="E7953" s="0" t="n">
        <v>98.889999</v>
      </c>
      <c r="F7953" s="0" t="n">
        <v>98.889999</v>
      </c>
      <c r="G7953" s="0" t="n">
        <v>98.889999</v>
      </c>
      <c r="H7953" s="0" t="n">
        <v>98.889999</v>
      </c>
      <c r="I7953" s="0" t="n">
        <v>72.280563</v>
      </c>
      <c r="J7953" s="0" t="n">
        <v>0</v>
      </c>
    </row>
    <row r="7954" customFormat="false" ht="13.8" hidden="false" customHeight="false" outlineLevel="0" collapsed="false">
      <c r="A7954" s="55" t="s">
        <v>168</v>
      </c>
      <c r="B7954" s="65" t="s">
        <v>3278</v>
      </c>
      <c r="C7954" s="55" t="str">
        <f aca="false">LEFT(B7954,4)</f>
        <v>2013</v>
      </c>
      <c r="D7954" s="55" t="str">
        <f aca="false">MID(B7954,6,2)</f>
        <v>03</v>
      </c>
      <c r="E7954" s="0" t="n">
        <v>98.989998</v>
      </c>
      <c r="F7954" s="0" t="n">
        <v>98.989998</v>
      </c>
      <c r="G7954" s="0" t="n">
        <v>98.989998</v>
      </c>
      <c r="H7954" s="0" t="n">
        <v>98.989998</v>
      </c>
      <c r="I7954" s="0" t="n">
        <v>72.353653</v>
      </c>
      <c r="J7954" s="0" t="n">
        <v>0</v>
      </c>
    </row>
    <row r="7955" customFormat="false" ht="13.8" hidden="false" customHeight="false" outlineLevel="0" collapsed="false">
      <c r="A7955" s="55" t="s">
        <v>168</v>
      </c>
      <c r="B7955" s="65" t="s">
        <v>3279</v>
      </c>
      <c r="C7955" s="55" t="str">
        <f aca="false">LEFT(B7955,4)</f>
        <v>2013</v>
      </c>
      <c r="D7955" s="55" t="str">
        <f aca="false">MID(B7955,6,2)</f>
        <v>03</v>
      </c>
      <c r="E7955" s="0" t="n">
        <v>99.650002</v>
      </c>
      <c r="F7955" s="0" t="n">
        <v>99.650002</v>
      </c>
      <c r="G7955" s="0" t="n">
        <v>99.650002</v>
      </c>
      <c r="H7955" s="0" t="n">
        <v>99.650002</v>
      </c>
      <c r="I7955" s="0" t="n">
        <v>72.83609</v>
      </c>
      <c r="J7955" s="0" t="n">
        <v>0</v>
      </c>
    </row>
    <row r="7956" customFormat="false" ht="13.8" hidden="false" customHeight="false" outlineLevel="0" collapsed="false">
      <c r="A7956" s="55" t="s">
        <v>168</v>
      </c>
      <c r="B7956" s="65" t="s">
        <v>3280</v>
      </c>
      <c r="C7956" s="55" t="str">
        <f aca="false">LEFT(B7956,4)</f>
        <v>2013</v>
      </c>
      <c r="D7956" s="55" t="str">
        <f aca="false">MID(B7956,6,2)</f>
        <v>03</v>
      </c>
      <c r="E7956" s="0" t="n">
        <v>99.839996</v>
      </c>
      <c r="F7956" s="0" t="n">
        <v>99.839996</v>
      </c>
      <c r="G7956" s="0" t="n">
        <v>99.839996</v>
      </c>
      <c r="H7956" s="0" t="n">
        <v>99.839996</v>
      </c>
      <c r="I7956" s="0" t="n">
        <v>72.97496</v>
      </c>
      <c r="J7956" s="0" t="n">
        <v>0</v>
      </c>
    </row>
    <row r="7957" customFormat="false" ht="13.8" hidden="false" customHeight="false" outlineLevel="0" collapsed="false">
      <c r="A7957" s="55" t="s">
        <v>168</v>
      </c>
      <c r="B7957" s="65" t="s">
        <v>3281</v>
      </c>
      <c r="C7957" s="55" t="str">
        <f aca="false">LEFT(B7957,4)</f>
        <v>2013</v>
      </c>
      <c r="D7957" s="55" t="str">
        <f aca="false">MID(B7957,6,2)</f>
        <v>03</v>
      </c>
      <c r="E7957" s="0" t="n">
        <v>99.300003</v>
      </c>
      <c r="F7957" s="0" t="n">
        <v>99.300003</v>
      </c>
      <c r="G7957" s="0" t="n">
        <v>99.300003</v>
      </c>
      <c r="H7957" s="0" t="n">
        <v>99.300003</v>
      </c>
      <c r="I7957" s="0" t="n">
        <v>72.580254</v>
      </c>
      <c r="J7957" s="0" t="n">
        <v>0</v>
      </c>
    </row>
    <row r="7958" customFormat="false" ht="13.8" hidden="false" customHeight="false" outlineLevel="0" collapsed="false">
      <c r="A7958" s="55" t="s">
        <v>168</v>
      </c>
      <c r="B7958" s="65" t="s">
        <v>3282</v>
      </c>
      <c r="C7958" s="55" t="str">
        <f aca="false">LEFT(B7958,4)</f>
        <v>2013</v>
      </c>
      <c r="D7958" s="55" t="str">
        <f aca="false">MID(B7958,6,2)</f>
        <v>03</v>
      </c>
      <c r="E7958" s="0" t="n">
        <v>98.730003</v>
      </c>
      <c r="F7958" s="0" t="n">
        <v>98.730003</v>
      </c>
      <c r="G7958" s="0" t="n">
        <v>98.730003</v>
      </c>
      <c r="H7958" s="0" t="n">
        <v>98.730003</v>
      </c>
      <c r="I7958" s="0" t="n">
        <v>72.163628</v>
      </c>
      <c r="J7958" s="0" t="n">
        <v>0</v>
      </c>
    </row>
    <row r="7959" customFormat="false" ht="13.8" hidden="false" customHeight="false" outlineLevel="0" collapsed="false">
      <c r="A7959" s="55" t="s">
        <v>168</v>
      </c>
      <c r="B7959" s="65" t="s">
        <v>3283</v>
      </c>
      <c r="C7959" s="55" t="str">
        <f aca="false">LEFT(B7959,4)</f>
        <v>2013</v>
      </c>
      <c r="D7959" s="55" t="str">
        <f aca="false">MID(B7959,6,2)</f>
        <v>03</v>
      </c>
      <c r="E7959" s="0" t="n">
        <v>99.129997</v>
      </c>
      <c r="F7959" s="0" t="n">
        <v>99.129997</v>
      </c>
      <c r="G7959" s="0" t="n">
        <v>99.129997</v>
      </c>
      <c r="H7959" s="0" t="n">
        <v>99.129997</v>
      </c>
      <c r="I7959" s="0" t="n">
        <v>72.456001</v>
      </c>
      <c r="J7959" s="0" t="n">
        <v>0</v>
      </c>
    </row>
    <row r="7960" customFormat="false" ht="13.8" hidden="false" customHeight="false" outlineLevel="0" collapsed="false">
      <c r="A7960" s="55" t="s">
        <v>168</v>
      </c>
      <c r="B7960" s="65" t="s">
        <v>3284</v>
      </c>
      <c r="C7960" s="55" t="str">
        <f aca="false">LEFT(B7960,4)</f>
        <v>2013</v>
      </c>
      <c r="D7960" s="55" t="str">
        <f aca="false">MID(B7960,6,2)</f>
        <v>03</v>
      </c>
      <c r="E7960" s="0" t="n">
        <v>97.980003</v>
      </c>
      <c r="F7960" s="0" t="n">
        <v>97.980003</v>
      </c>
      <c r="G7960" s="0" t="n">
        <v>97.980003</v>
      </c>
      <c r="H7960" s="0" t="n">
        <v>97.980003</v>
      </c>
      <c r="I7960" s="0" t="n">
        <v>72.166557</v>
      </c>
      <c r="J7960" s="0" t="n">
        <v>0</v>
      </c>
    </row>
    <row r="7961" customFormat="false" ht="13.8" hidden="false" customHeight="false" outlineLevel="0" collapsed="false">
      <c r="A7961" s="55" t="s">
        <v>168</v>
      </c>
      <c r="B7961" s="65" t="s">
        <v>3285</v>
      </c>
      <c r="C7961" s="55" t="str">
        <f aca="false">LEFT(B7961,4)</f>
        <v>2013</v>
      </c>
      <c r="D7961" s="55" t="str">
        <f aca="false">MID(B7961,6,2)</f>
        <v>03</v>
      </c>
      <c r="E7961" s="0" t="n">
        <v>98.550003</v>
      </c>
      <c r="F7961" s="0" t="n">
        <v>98.550003</v>
      </c>
      <c r="G7961" s="0" t="n">
        <v>98.550003</v>
      </c>
      <c r="H7961" s="0" t="n">
        <v>98.550003</v>
      </c>
      <c r="I7961" s="0" t="n">
        <v>72.58638</v>
      </c>
      <c r="J7961" s="0" t="n">
        <v>0</v>
      </c>
    </row>
    <row r="7962" customFormat="false" ht="13.8" hidden="false" customHeight="false" outlineLevel="0" collapsed="false">
      <c r="A7962" s="55" t="s">
        <v>168</v>
      </c>
      <c r="B7962" s="65" t="s">
        <v>3286</v>
      </c>
      <c r="C7962" s="55" t="str">
        <f aca="false">LEFT(B7962,4)</f>
        <v>2013</v>
      </c>
      <c r="D7962" s="55" t="str">
        <f aca="false">MID(B7962,6,2)</f>
        <v>03</v>
      </c>
      <c r="E7962" s="0" t="n">
        <v>98.629997</v>
      </c>
      <c r="F7962" s="0" t="n">
        <v>98.629997</v>
      </c>
      <c r="G7962" s="0" t="n">
        <v>98.629997</v>
      </c>
      <c r="H7962" s="0" t="n">
        <v>98.629997</v>
      </c>
      <c r="I7962" s="0" t="n">
        <v>72.645309</v>
      </c>
      <c r="J7962" s="0" t="n">
        <v>0</v>
      </c>
    </row>
    <row r="7963" customFormat="false" ht="13.8" hidden="false" customHeight="false" outlineLevel="0" collapsed="false">
      <c r="A7963" s="55" t="s">
        <v>168</v>
      </c>
      <c r="B7963" s="65" t="s">
        <v>3287</v>
      </c>
      <c r="C7963" s="55" t="str">
        <f aca="false">LEFT(B7963,4)</f>
        <v>2013</v>
      </c>
      <c r="D7963" s="55" t="str">
        <f aca="false">MID(B7963,6,2)</f>
        <v>03</v>
      </c>
      <c r="E7963" s="0" t="n">
        <v>99.510002</v>
      </c>
      <c r="F7963" s="0" t="n">
        <v>99.510002</v>
      </c>
      <c r="G7963" s="0" t="n">
        <v>99.510002</v>
      </c>
      <c r="H7963" s="0" t="n">
        <v>99.510002</v>
      </c>
      <c r="I7963" s="0" t="n">
        <v>73.293457</v>
      </c>
      <c r="J7963" s="0" t="n">
        <v>0</v>
      </c>
    </row>
    <row r="7964" customFormat="false" ht="13.8" hidden="false" customHeight="false" outlineLevel="0" collapsed="false">
      <c r="A7964" s="55" t="s">
        <v>168</v>
      </c>
      <c r="B7964" s="65" t="s">
        <v>3288</v>
      </c>
      <c r="C7964" s="55" t="str">
        <f aca="false">LEFT(B7964,4)</f>
        <v>2013</v>
      </c>
      <c r="D7964" s="55" t="str">
        <f aca="false">MID(B7964,6,2)</f>
        <v>03</v>
      </c>
      <c r="E7964" s="0" t="n">
        <v>99.559998</v>
      </c>
      <c r="F7964" s="0" t="n">
        <v>99.559998</v>
      </c>
      <c r="G7964" s="0" t="n">
        <v>99.559998</v>
      </c>
      <c r="H7964" s="0" t="n">
        <v>99.559998</v>
      </c>
      <c r="I7964" s="0" t="n">
        <v>73.330269</v>
      </c>
      <c r="J7964" s="0" t="n">
        <v>0</v>
      </c>
    </row>
    <row r="7965" customFormat="false" ht="13.8" hidden="false" customHeight="false" outlineLevel="0" collapsed="false">
      <c r="A7965" s="55" t="s">
        <v>168</v>
      </c>
      <c r="B7965" s="65" t="s">
        <v>3289</v>
      </c>
      <c r="C7965" s="55" t="str">
        <f aca="false">LEFT(B7965,4)</f>
        <v>2013</v>
      </c>
      <c r="D7965" s="55" t="str">
        <f aca="false">MID(B7965,6,2)</f>
        <v>03</v>
      </c>
      <c r="E7965" s="0" t="n">
        <v>99.989998</v>
      </c>
      <c r="F7965" s="0" t="n">
        <v>99.989998</v>
      </c>
      <c r="G7965" s="0" t="n">
        <v>99.989998</v>
      </c>
      <c r="H7965" s="0" t="n">
        <v>99.989998</v>
      </c>
      <c r="I7965" s="0" t="n">
        <v>73.647003</v>
      </c>
      <c r="J7965" s="0" t="n">
        <v>0</v>
      </c>
    </row>
    <row r="7966" customFormat="false" ht="13.8" hidden="false" customHeight="false" outlineLevel="0" collapsed="false">
      <c r="A7966" s="55" t="s">
        <v>168</v>
      </c>
      <c r="B7966" s="65" t="s">
        <v>3290</v>
      </c>
      <c r="C7966" s="55" t="str">
        <f aca="false">LEFT(B7966,4)</f>
        <v>2013</v>
      </c>
      <c r="D7966" s="55" t="str">
        <f aca="false">MID(B7966,6,2)</f>
        <v>04</v>
      </c>
      <c r="E7966" s="0" t="n">
        <v>100.230003</v>
      </c>
      <c r="F7966" s="0" t="n">
        <v>100.230003</v>
      </c>
      <c r="G7966" s="0" t="n">
        <v>100.230003</v>
      </c>
      <c r="H7966" s="0" t="n">
        <v>100.230003</v>
      </c>
      <c r="I7966" s="0" t="n">
        <v>73.823776</v>
      </c>
      <c r="J7966" s="0" t="n">
        <v>0</v>
      </c>
    </row>
    <row r="7967" customFormat="false" ht="13.8" hidden="false" customHeight="false" outlineLevel="0" collapsed="false">
      <c r="A7967" s="55" t="s">
        <v>168</v>
      </c>
      <c r="B7967" s="65" t="s">
        <v>3291</v>
      </c>
      <c r="C7967" s="55" t="str">
        <f aca="false">LEFT(B7967,4)</f>
        <v>2013</v>
      </c>
      <c r="D7967" s="55" t="str">
        <f aca="false">MID(B7967,6,2)</f>
        <v>04</v>
      </c>
      <c r="E7967" s="0" t="n">
        <v>100.599998</v>
      </c>
      <c r="F7967" s="0" t="n">
        <v>100.599998</v>
      </c>
      <c r="G7967" s="0" t="n">
        <v>100.599998</v>
      </c>
      <c r="H7967" s="0" t="n">
        <v>100.599998</v>
      </c>
      <c r="I7967" s="0" t="n">
        <v>74.096291</v>
      </c>
      <c r="J7967" s="0" t="n">
        <v>0</v>
      </c>
    </row>
    <row r="7968" customFormat="false" ht="13.8" hidden="false" customHeight="false" outlineLevel="0" collapsed="false">
      <c r="A7968" s="55" t="s">
        <v>168</v>
      </c>
      <c r="B7968" s="65" t="s">
        <v>3292</v>
      </c>
      <c r="C7968" s="55" t="str">
        <f aca="false">LEFT(B7968,4)</f>
        <v>2013</v>
      </c>
      <c r="D7968" s="55" t="str">
        <f aca="false">MID(B7968,6,2)</f>
        <v>04</v>
      </c>
      <c r="E7968" s="0" t="n">
        <v>100.309998</v>
      </c>
      <c r="F7968" s="0" t="n">
        <v>100.309998</v>
      </c>
      <c r="G7968" s="0" t="n">
        <v>100.309998</v>
      </c>
      <c r="H7968" s="0" t="n">
        <v>100.309998</v>
      </c>
      <c r="I7968" s="0" t="n">
        <v>73.88269</v>
      </c>
      <c r="J7968" s="0" t="n">
        <v>0</v>
      </c>
    </row>
    <row r="7969" customFormat="false" ht="13.8" hidden="false" customHeight="false" outlineLevel="0" collapsed="false">
      <c r="A7969" s="55" t="s">
        <v>168</v>
      </c>
      <c r="B7969" s="65" t="s">
        <v>3293</v>
      </c>
      <c r="C7969" s="55" t="str">
        <f aca="false">LEFT(B7969,4)</f>
        <v>2013</v>
      </c>
      <c r="D7969" s="55" t="str">
        <f aca="false">MID(B7969,6,2)</f>
        <v>04</v>
      </c>
      <c r="E7969" s="0" t="n">
        <v>101.860001</v>
      </c>
      <c r="F7969" s="0" t="n">
        <v>101.860001</v>
      </c>
      <c r="G7969" s="0" t="n">
        <v>101.860001</v>
      </c>
      <c r="H7969" s="0" t="n">
        <v>101.860001</v>
      </c>
      <c r="I7969" s="0" t="n">
        <v>75.024338</v>
      </c>
      <c r="J7969" s="0" t="n">
        <v>0</v>
      </c>
    </row>
    <row r="7970" customFormat="false" ht="13.8" hidden="false" customHeight="false" outlineLevel="0" collapsed="false">
      <c r="A7970" s="55" t="s">
        <v>168</v>
      </c>
      <c r="B7970" s="65" t="s">
        <v>3294</v>
      </c>
      <c r="C7970" s="55" t="str">
        <f aca="false">LEFT(B7970,4)</f>
        <v>2013</v>
      </c>
      <c r="D7970" s="55" t="str">
        <f aca="false">MID(B7970,6,2)</f>
        <v>04</v>
      </c>
      <c r="E7970" s="0" t="n">
        <v>102.209999</v>
      </c>
      <c r="F7970" s="0" t="n">
        <v>102.209999</v>
      </c>
      <c r="G7970" s="0" t="n">
        <v>102.209999</v>
      </c>
      <c r="H7970" s="0" t="n">
        <v>102.209999</v>
      </c>
      <c r="I7970" s="0" t="n">
        <v>75.28212</v>
      </c>
      <c r="J7970" s="0" t="n">
        <v>0</v>
      </c>
    </row>
    <row r="7971" customFormat="false" ht="13.8" hidden="false" customHeight="false" outlineLevel="0" collapsed="false">
      <c r="A7971" s="55" t="s">
        <v>168</v>
      </c>
      <c r="B7971" s="65" t="s">
        <v>3295</v>
      </c>
      <c r="C7971" s="55" t="str">
        <f aca="false">LEFT(B7971,4)</f>
        <v>2013</v>
      </c>
      <c r="D7971" s="55" t="str">
        <f aca="false">MID(B7971,6,2)</f>
        <v>04</v>
      </c>
      <c r="E7971" s="0" t="n">
        <v>103.309998</v>
      </c>
      <c r="F7971" s="0" t="n">
        <v>103.309998</v>
      </c>
      <c r="G7971" s="0" t="n">
        <v>103.309998</v>
      </c>
      <c r="H7971" s="0" t="n">
        <v>103.309998</v>
      </c>
      <c r="I7971" s="0" t="n">
        <v>76.092323</v>
      </c>
      <c r="J7971" s="0" t="n">
        <v>0</v>
      </c>
    </row>
    <row r="7972" customFormat="false" ht="13.8" hidden="false" customHeight="false" outlineLevel="0" collapsed="false">
      <c r="A7972" s="55" t="s">
        <v>168</v>
      </c>
      <c r="B7972" s="65" t="s">
        <v>3296</v>
      </c>
      <c r="C7972" s="55" t="str">
        <f aca="false">LEFT(B7972,4)</f>
        <v>2013</v>
      </c>
      <c r="D7972" s="55" t="str">
        <f aca="false">MID(B7972,6,2)</f>
        <v>04</v>
      </c>
      <c r="E7972" s="0" t="n">
        <v>103.239998</v>
      </c>
      <c r="F7972" s="0" t="n">
        <v>103.239998</v>
      </c>
      <c r="G7972" s="0" t="n">
        <v>103.239998</v>
      </c>
      <c r="H7972" s="0" t="n">
        <v>103.239998</v>
      </c>
      <c r="I7972" s="0" t="n">
        <v>76.040764</v>
      </c>
      <c r="J7972" s="0" t="n">
        <v>0</v>
      </c>
    </row>
    <row r="7973" customFormat="false" ht="13.8" hidden="false" customHeight="false" outlineLevel="0" collapsed="false">
      <c r="A7973" s="55" t="s">
        <v>168</v>
      </c>
      <c r="B7973" s="65" t="s">
        <v>3297</v>
      </c>
      <c r="C7973" s="55" t="str">
        <f aca="false">LEFT(B7973,4)</f>
        <v>2013</v>
      </c>
      <c r="D7973" s="55" t="str">
        <f aca="false">MID(B7973,6,2)</f>
        <v>04</v>
      </c>
      <c r="E7973" s="0" t="n">
        <v>103.860001</v>
      </c>
      <c r="F7973" s="0" t="n">
        <v>103.860001</v>
      </c>
      <c r="G7973" s="0" t="n">
        <v>103.860001</v>
      </c>
      <c r="H7973" s="0" t="n">
        <v>103.860001</v>
      </c>
      <c r="I7973" s="0" t="n">
        <v>76.497421</v>
      </c>
      <c r="J7973" s="0" t="n">
        <v>0</v>
      </c>
    </row>
    <row r="7974" customFormat="false" ht="13.8" hidden="false" customHeight="false" outlineLevel="0" collapsed="false">
      <c r="A7974" s="55" t="s">
        <v>168</v>
      </c>
      <c r="B7974" s="65" t="s">
        <v>3298</v>
      </c>
      <c r="C7974" s="55" t="str">
        <f aca="false">LEFT(B7974,4)</f>
        <v>2013</v>
      </c>
      <c r="D7974" s="55" t="str">
        <f aca="false">MID(B7974,6,2)</f>
        <v>04</v>
      </c>
      <c r="E7974" s="0" t="n">
        <v>104.559998</v>
      </c>
      <c r="F7974" s="0" t="n">
        <v>104.559998</v>
      </c>
      <c r="G7974" s="0" t="n">
        <v>104.559998</v>
      </c>
      <c r="H7974" s="0" t="n">
        <v>104.559998</v>
      </c>
      <c r="I7974" s="0" t="n">
        <v>77.012993</v>
      </c>
      <c r="J7974" s="0" t="n">
        <v>0</v>
      </c>
    </row>
    <row r="7975" customFormat="false" ht="13.8" hidden="false" customHeight="false" outlineLevel="0" collapsed="false">
      <c r="A7975" s="55" t="s">
        <v>168</v>
      </c>
      <c r="B7975" s="65" t="s">
        <v>3299</v>
      </c>
      <c r="C7975" s="55" t="str">
        <f aca="false">LEFT(B7975,4)</f>
        <v>2013</v>
      </c>
      <c r="D7975" s="55" t="str">
        <f aca="false">MID(B7975,6,2)</f>
        <v>04</v>
      </c>
      <c r="E7975" s="0" t="n">
        <v>104.75</v>
      </c>
      <c r="F7975" s="0" t="n">
        <v>104.75</v>
      </c>
      <c r="G7975" s="0" t="n">
        <v>104.75</v>
      </c>
      <c r="H7975" s="0" t="n">
        <v>104.75</v>
      </c>
      <c r="I7975" s="0" t="n">
        <v>77.152954</v>
      </c>
      <c r="J7975" s="0" t="n">
        <v>0</v>
      </c>
    </row>
    <row r="7976" customFormat="false" ht="13.8" hidden="false" customHeight="false" outlineLevel="0" collapsed="false">
      <c r="A7976" s="55" t="s">
        <v>168</v>
      </c>
      <c r="B7976" s="65" t="s">
        <v>3300</v>
      </c>
      <c r="C7976" s="55" t="str">
        <f aca="false">LEFT(B7976,4)</f>
        <v>2013</v>
      </c>
      <c r="D7976" s="55" t="str">
        <f aca="false">MID(B7976,6,2)</f>
        <v>04</v>
      </c>
      <c r="E7976" s="0" t="n">
        <v>102.610001</v>
      </c>
      <c r="F7976" s="0" t="n">
        <v>102.610001</v>
      </c>
      <c r="G7976" s="0" t="n">
        <v>102.610001</v>
      </c>
      <c r="H7976" s="0" t="n">
        <v>102.610001</v>
      </c>
      <c r="I7976" s="0" t="n">
        <v>75.576736</v>
      </c>
      <c r="J7976" s="0" t="n">
        <v>0</v>
      </c>
    </row>
    <row r="7977" customFormat="false" ht="13.8" hidden="false" customHeight="false" outlineLevel="0" collapsed="false">
      <c r="A7977" s="55" t="s">
        <v>168</v>
      </c>
      <c r="B7977" s="65" t="s">
        <v>3301</v>
      </c>
      <c r="C7977" s="55" t="str">
        <f aca="false">LEFT(B7977,4)</f>
        <v>2013</v>
      </c>
      <c r="D7977" s="55" t="str">
        <f aca="false">MID(B7977,6,2)</f>
        <v>04</v>
      </c>
      <c r="E7977" s="0" t="n">
        <v>104.349998</v>
      </c>
      <c r="F7977" s="0" t="n">
        <v>104.349998</v>
      </c>
      <c r="G7977" s="0" t="n">
        <v>104.349998</v>
      </c>
      <c r="H7977" s="0" t="n">
        <v>104.349998</v>
      </c>
      <c r="I7977" s="0" t="n">
        <v>76.858322</v>
      </c>
      <c r="J7977" s="0" t="n">
        <v>0</v>
      </c>
    </row>
    <row r="7978" customFormat="false" ht="13.8" hidden="false" customHeight="false" outlineLevel="0" collapsed="false">
      <c r="A7978" s="55" t="s">
        <v>168</v>
      </c>
      <c r="B7978" s="65" t="s">
        <v>3302</v>
      </c>
      <c r="C7978" s="55" t="str">
        <f aca="false">LEFT(B7978,4)</f>
        <v>2013</v>
      </c>
      <c r="D7978" s="55" t="str">
        <f aca="false">MID(B7978,6,2)</f>
        <v>04</v>
      </c>
      <c r="E7978" s="0" t="n">
        <v>103.129997</v>
      </c>
      <c r="F7978" s="0" t="n">
        <v>103.129997</v>
      </c>
      <c r="G7978" s="0" t="n">
        <v>103.129997</v>
      </c>
      <c r="H7978" s="0" t="n">
        <v>103.129997</v>
      </c>
      <c r="I7978" s="0" t="n">
        <v>75.959747</v>
      </c>
      <c r="J7978" s="0" t="n">
        <v>0</v>
      </c>
    </row>
    <row r="7979" customFormat="false" ht="13.8" hidden="false" customHeight="false" outlineLevel="0" collapsed="false">
      <c r="A7979" s="55" t="s">
        <v>168</v>
      </c>
      <c r="B7979" s="65" t="s">
        <v>3303</v>
      </c>
      <c r="C7979" s="55" t="str">
        <f aca="false">LEFT(B7979,4)</f>
        <v>2013</v>
      </c>
      <c r="D7979" s="55" t="str">
        <f aca="false">MID(B7979,6,2)</f>
        <v>04</v>
      </c>
      <c r="E7979" s="0" t="n">
        <v>103.010002</v>
      </c>
      <c r="F7979" s="0" t="n">
        <v>103.010002</v>
      </c>
      <c r="G7979" s="0" t="n">
        <v>103.010002</v>
      </c>
      <c r="H7979" s="0" t="n">
        <v>103.010002</v>
      </c>
      <c r="I7979" s="0" t="n">
        <v>75.871353</v>
      </c>
      <c r="J7979" s="0" t="n">
        <v>0</v>
      </c>
    </row>
    <row r="7980" customFormat="false" ht="13.8" hidden="false" customHeight="false" outlineLevel="0" collapsed="false">
      <c r="A7980" s="55" t="s">
        <v>168</v>
      </c>
      <c r="B7980" s="65" t="s">
        <v>3304</v>
      </c>
      <c r="C7980" s="55" t="str">
        <f aca="false">LEFT(B7980,4)</f>
        <v>2013</v>
      </c>
      <c r="D7980" s="55" t="str">
        <f aca="false">MID(B7980,6,2)</f>
        <v>04</v>
      </c>
      <c r="E7980" s="0" t="n">
        <v>104.639999</v>
      </c>
      <c r="F7980" s="0" t="n">
        <v>104.639999</v>
      </c>
      <c r="G7980" s="0" t="n">
        <v>104.639999</v>
      </c>
      <c r="H7980" s="0" t="n">
        <v>104.639999</v>
      </c>
      <c r="I7980" s="0" t="n">
        <v>77.07193</v>
      </c>
      <c r="J7980" s="0" t="n">
        <v>0</v>
      </c>
    </row>
    <row r="7981" customFormat="false" ht="13.8" hidden="false" customHeight="false" outlineLevel="0" collapsed="false">
      <c r="A7981" s="55" t="s">
        <v>168</v>
      </c>
      <c r="B7981" s="65" t="s">
        <v>3305</v>
      </c>
      <c r="C7981" s="55" t="str">
        <f aca="false">LEFT(B7981,4)</f>
        <v>2013</v>
      </c>
      <c r="D7981" s="55" t="str">
        <f aca="false">MID(B7981,6,2)</f>
        <v>04</v>
      </c>
      <c r="E7981" s="0" t="n">
        <v>104.440002</v>
      </c>
      <c r="F7981" s="0" t="n">
        <v>104.440002</v>
      </c>
      <c r="G7981" s="0" t="n">
        <v>104.440002</v>
      </c>
      <c r="H7981" s="0" t="n">
        <v>104.440002</v>
      </c>
      <c r="I7981" s="0" t="n">
        <v>76.924622</v>
      </c>
      <c r="J7981" s="0" t="n">
        <v>0</v>
      </c>
    </row>
    <row r="7982" customFormat="false" ht="13.8" hidden="false" customHeight="false" outlineLevel="0" collapsed="false">
      <c r="A7982" s="55" t="s">
        <v>168</v>
      </c>
      <c r="B7982" s="65" t="s">
        <v>3306</v>
      </c>
      <c r="C7982" s="55" t="str">
        <f aca="false">LEFT(B7982,4)</f>
        <v>2013</v>
      </c>
      <c r="D7982" s="55" t="str">
        <f aca="false">MID(B7982,6,2)</f>
        <v>04</v>
      </c>
      <c r="E7982" s="0" t="n">
        <v>105.029999</v>
      </c>
      <c r="F7982" s="0" t="n">
        <v>105.029999</v>
      </c>
      <c r="G7982" s="0" t="n">
        <v>105.029999</v>
      </c>
      <c r="H7982" s="0" t="n">
        <v>105.029999</v>
      </c>
      <c r="I7982" s="0" t="n">
        <v>77.359184</v>
      </c>
      <c r="J7982" s="0" t="n">
        <v>0</v>
      </c>
    </row>
    <row r="7983" customFormat="false" ht="13.8" hidden="false" customHeight="false" outlineLevel="0" collapsed="false">
      <c r="A7983" s="55" t="s">
        <v>168</v>
      </c>
      <c r="B7983" s="65" t="s">
        <v>3307</v>
      </c>
      <c r="C7983" s="55" t="str">
        <f aca="false">LEFT(B7983,4)</f>
        <v>2013</v>
      </c>
      <c r="D7983" s="55" t="str">
        <f aca="false">MID(B7983,6,2)</f>
        <v>04</v>
      </c>
      <c r="E7983" s="0" t="n">
        <v>105.309998</v>
      </c>
      <c r="F7983" s="0" t="n">
        <v>105.309998</v>
      </c>
      <c r="G7983" s="0" t="n">
        <v>105.309998</v>
      </c>
      <c r="H7983" s="0" t="n">
        <v>105.309998</v>
      </c>
      <c r="I7983" s="0" t="n">
        <v>77.565407</v>
      </c>
      <c r="J7983" s="0" t="n">
        <v>0</v>
      </c>
    </row>
    <row r="7984" customFormat="false" ht="13.8" hidden="false" customHeight="false" outlineLevel="0" collapsed="false">
      <c r="A7984" s="55" t="s">
        <v>168</v>
      </c>
      <c r="B7984" s="65" t="s">
        <v>3308</v>
      </c>
      <c r="C7984" s="55" t="str">
        <f aca="false">LEFT(B7984,4)</f>
        <v>2013</v>
      </c>
      <c r="D7984" s="55" t="str">
        <f aca="false">MID(B7984,6,2)</f>
        <v>04</v>
      </c>
      <c r="E7984" s="0" t="n">
        <v>104.879997</v>
      </c>
      <c r="F7984" s="0" t="n">
        <v>104.879997</v>
      </c>
      <c r="G7984" s="0" t="n">
        <v>104.879997</v>
      </c>
      <c r="H7984" s="0" t="n">
        <v>104.879997</v>
      </c>
      <c r="I7984" s="0" t="n">
        <v>77.248711</v>
      </c>
      <c r="J7984" s="0" t="n">
        <v>0</v>
      </c>
    </row>
    <row r="7985" customFormat="false" ht="13.8" hidden="false" customHeight="false" outlineLevel="0" collapsed="false">
      <c r="A7985" s="55" t="s">
        <v>168</v>
      </c>
      <c r="B7985" s="65" t="s">
        <v>3309</v>
      </c>
      <c r="C7985" s="55" t="str">
        <f aca="false">LEFT(B7985,4)</f>
        <v>2013</v>
      </c>
      <c r="D7985" s="55" t="str">
        <f aca="false">MID(B7985,6,2)</f>
        <v>04</v>
      </c>
      <c r="E7985" s="0" t="n">
        <v>104.620003</v>
      </c>
      <c r="F7985" s="0" t="n">
        <v>104.620003</v>
      </c>
      <c r="G7985" s="0" t="n">
        <v>104.620003</v>
      </c>
      <c r="H7985" s="0" t="n">
        <v>104.620003</v>
      </c>
      <c r="I7985" s="0" t="n">
        <v>77.057205</v>
      </c>
      <c r="J7985" s="0" t="n">
        <v>0</v>
      </c>
    </row>
    <row r="7986" customFormat="false" ht="13.8" hidden="false" customHeight="false" outlineLevel="0" collapsed="false">
      <c r="A7986" s="55" t="s">
        <v>168</v>
      </c>
      <c r="B7986" s="65" t="s">
        <v>3310</v>
      </c>
      <c r="C7986" s="55" t="str">
        <f aca="false">LEFT(B7986,4)</f>
        <v>2013</v>
      </c>
      <c r="D7986" s="55" t="str">
        <f aca="false">MID(B7986,6,2)</f>
        <v>04</v>
      </c>
      <c r="E7986" s="0" t="n">
        <v>105.480003</v>
      </c>
      <c r="F7986" s="0" t="n">
        <v>105.480003</v>
      </c>
      <c r="G7986" s="0" t="n">
        <v>105.480003</v>
      </c>
      <c r="H7986" s="0" t="n">
        <v>105.480003</v>
      </c>
      <c r="I7986" s="0" t="n">
        <v>77.690628</v>
      </c>
      <c r="J7986" s="0" t="n">
        <v>0</v>
      </c>
    </row>
    <row r="7987" customFormat="false" ht="13.8" hidden="false" customHeight="false" outlineLevel="0" collapsed="false">
      <c r="A7987" s="55" t="s">
        <v>168</v>
      </c>
      <c r="B7987" s="65" t="s">
        <v>3311</v>
      </c>
      <c r="C7987" s="55" t="str">
        <f aca="false">LEFT(B7987,4)</f>
        <v>2013</v>
      </c>
      <c r="D7987" s="55" t="str">
        <f aca="false">MID(B7987,6,2)</f>
        <v>04</v>
      </c>
      <c r="E7987" s="0" t="n">
        <v>106.690002</v>
      </c>
      <c r="F7987" s="0" t="n">
        <v>106.690002</v>
      </c>
      <c r="G7987" s="0" t="n">
        <v>106.690002</v>
      </c>
      <c r="H7987" s="0" t="n">
        <v>106.690002</v>
      </c>
      <c r="I7987" s="0" t="n">
        <v>78.581841</v>
      </c>
      <c r="J7987" s="0" t="n">
        <v>0</v>
      </c>
    </row>
    <row r="7988" customFormat="false" ht="13.8" hidden="false" customHeight="false" outlineLevel="0" collapsed="false">
      <c r="A7988" s="55" t="s">
        <v>168</v>
      </c>
      <c r="B7988" s="65" t="s">
        <v>3312</v>
      </c>
      <c r="C7988" s="55" t="str">
        <f aca="false">LEFT(B7988,4)</f>
        <v>2013</v>
      </c>
      <c r="D7988" s="55" t="str">
        <f aca="false">MID(B7988,6,2)</f>
        <v>05</v>
      </c>
      <c r="E7988" s="0" t="n">
        <v>105.830002</v>
      </c>
      <c r="F7988" s="0" t="n">
        <v>105.830002</v>
      </c>
      <c r="G7988" s="0" t="n">
        <v>105.830002</v>
      </c>
      <c r="H7988" s="0" t="n">
        <v>105.830002</v>
      </c>
      <c r="I7988" s="0" t="n">
        <v>77.94841</v>
      </c>
      <c r="J7988" s="0" t="n">
        <v>0</v>
      </c>
    </row>
    <row r="7989" customFormat="false" ht="13.8" hidden="false" customHeight="false" outlineLevel="0" collapsed="false">
      <c r="A7989" s="55" t="s">
        <v>168</v>
      </c>
      <c r="B7989" s="65" t="s">
        <v>3313</v>
      </c>
      <c r="C7989" s="55" t="str">
        <f aca="false">LEFT(B7989,4)</f>
        <v>2013</v>
      </c>
      <c r="D7989" s="55" t="str">
        <f aca="false">MID(B7989,6,2)</f>
        <v>05</v>
      </c>
      <c r="E7989" s="0" t="n">
        <v>106.620003</v>
      </c>
      <c r="F7989" s="0" t="n">
        <v>106.620003</v>
      </c>
      <c r="G7989" s="0" t="n">
        <v>106.620003</v>
      </c>
      <c r="H7989" s="0" t="n">
        <v>106.620003</v>
      </c>
      <c r="I7989" s="0" t="n">
        <v>78.530273</v>
      </c>
      <c r="J7989" s="0" t="n">
        <v>0</v>
      </c>
    </row>
    <row r="7990" customFormat="false" ht="13.8" hidden="false" customHeight="false" outlineLevel="0" collapsed="false">
      <c r="A7990" s="55" t="s">
        <v>168</v>
      </c>
      <c r="B7990" s="65" t="s">
        <v>3314</v>
      </c>
      <c r="C7990" s="55" t="str">
        <f aca="false">LEFT(B7990,4)</f>
        <v>2013</v>
      </c>
      <c r="D7990" s="55" t="str">
        <f aca="false">MID(B7990,6,2)</f>
        <v>05</v>
      </c>
      <c r="E7990" s="0" t="n">
        <v>107.010002</v>
      </c>
      <c r="F7990" s="0" t="n">
        <v>107.010002</v>
      </c>
      <c r="G7990" s="0" t="n">
        <v>107.010002</v>
      </c>
      <c r="H7990" s="0" t="n">
        <v>107.010002</v>
      </c>
      <c r="I7990" s="0" t="n">
        <v>78.817528</v>
      </c>
      <c r="J7990" s="0" t="n">
        <v>0</v>
      </c>
    </row>
    <row r="7991" customFormat="false" ht="13.8" hidden="false" customHeight="false" outlineLevel="0" collapsed="false">
      <c r="A7991" s="55" t="s">
        <v>168</v>
      </c>
      <c r="B7991" s="65" t="s">
        <v>3315</v>
      </c>
      <c r="C7991" s="55" t="str">
        <f aca="false">LEFT(B7991,4)</f>
        <v>2013</v>
      </c>
      <c r="D7991" s="55" t="str">
        <f aca="false">MID(B7991,6,2)</f>
        <v>05</v>
      </c>
      <c r="E7991" s="0" t="n">
        <v>107.57</v>
      </c>
      <c r="F7991" s="0" t="n">
        <v>107.57</v>
      </c>
      <c r="G7991" s="0" t="n">
        <v>107.57</v>
      </c>
      <c r="H7991" s="0" t="n">
        <v>107.57</v>
      </c>
      <c r="I7991" s="0" t="n">
        <v>79.230019</v>
      </c>
      <c r="J7991" s="0" t="n">
        <v>0</v>
      </c>
    </row>
    <row r="7992" customFormat="false" ht="13.8" hidden="false" customHeight="false" outlineLevel="0" collapsed="false">
      <c r="A7992" s="55" t="s">
        <v>168</v>
      </c>
      <c r="B7992" s="65" t="s">
        <v>3316</v>
      </c>
      <c r="C7992" s="55" t="str">
        <f aca="false">LEFT(B7992,4)</f>
        <v>2013</v>
      </c>
      <c r="D7992" s="55" t="str">
        <f aca="false">MID(B7992,6,2)</f>
        <v>05</v>
      </c>
      <c r="E7992" s="0" t="n">
        <v>108.160004</v>
      </c>
      <c r="F7992" s="0" t="n">
        <v>108.160004</v>
      </c>
      <c r="G7992" s="0" t="n">
        <v>108.160004</v>
      </c>
      <c r="H7992" s="0" t="n">
        <v>108.160004</v>
      </c>
      <c r="I7992" s="0" t="n">
        <v>79.664558</v>
      </c>
      <c r="J7992" s="0" t="n">
        <v>0</v>
      </c>
    </row>
    <row r="7993" customFormat="false" ht="13.8" hidden="false" customHeight="false" outlineLevel="0" collapsed="false">
      <c r="A7993" s="55" t="s">
        <v>168</v>
      </c>
      <c r="B7993" s="65" t="s">
        <v>3317</v>
      </c>
      <c r="C7993" s="55" t="str">
        <f aca="false">LEFT(B7993,4)</f>
        <v>2013</v>
      </c>
      <c r="D7993" s="55" t="str">
        <f aca="false">MID(B7993,6,2)</f>
        <v>05</v>
      </c>
      <c r="E7993" s="0" t="n">
        <v>108.18</v>
      </c>
      <c r="F7993" s="0" t="n">
        <v>108.18</v>
      </c>
      <c r="G7993" s="0" t="n">
        <v>108.18</v>
      </c>
      <c r="H7993" s="0" t="n">
        <v>108.18</v>
      </c>
      <c r="I7993" s="0" t="n">
        <v>79.679298</v>
      </c>
      <c r="J7993" s="0" t="n">
        <v>0</v>
      </c>
    </row>
    <row r="7994" customFormat="false" ht="13.8" hidden="false" customHeight="false" outlineLevel="0" collapsed="false">
      <c r="A7994" s="55" t="s">
        <v>168</v>
      </c>
      <c r="B7994" s="65" t="s">
        <v>3318</v>
      </c>
      <c r="C7994" s="55" t="str">
        <f aca="false">LEFT(B7994,4)</f>
        <v>2013</v>
      </c>
      <c r="D7994" s="55" t="str">
        <f aca="false">MID(B7994,6,2)</f>
        <v>05</v>
      </c>
      <c r="E7994" s="0" t="n">
        <v>107.379997</v>
      </c>
      <c r="F7994" s="0" t="n">
        <v>107.379997</v>
      </c>
      <c r="G7994" s="0" t="n">
        <v>107.379997</v>
      </c>
      <c r="H7994" s="0" t="n">
        <v>107.379997</v>
      </c>
      <c r="I7994" s="0" t="n">
        <v>79.090034</v>
      </c>
      <c r="J7994" s="0" t="n">
        <v>0</v>
      </c>
    </row>
    <row r="7995" customFormat="false" ht="13.8" hidden="false" customHeight="false" outlineLevel="0" collapsed="false">
      <c r="A7995" s="55" t="s">
        <v>168</v>
      </c>
      <c r="B7995" s="65" t="s">
        <v>3319</v>
      </c>
      <c r="C7995" s="55" t="str">
        <f aca="false">LEFT(B7995,4)</f>
        <v>2013</v>
      </c>
      <c r="D7995" s="55" t="str">
        <f aca="false">MID(B7995,6,2)</f>
        <v>05</v>
      </c>
      <c r="E7995" s="0" t="n">
        <v>107.900002</v>
      </c>
      <c r="F7995" s="0" t="n">
        <v>107.900002</v>
      </c>
      <c r="G7995" s="0" t="n">
        <v>107.900002</v>
      </c>
      <c r="H7995" s="0" t="n">
        <v>107.900002</v>
      </c>
      <c r="I7995" s="0" t="n">
        <v>79.473053</v>
      </c>
      <c r="J7995" s="0" t="n">
        <v>0</v>
      </c>
    </row>
    <row r="7996" customFormat="false" ht="13.8" hidden="false" customHeight="false" outlineLevel="0" collapsed="false">
      <c r="A7996" s="55" t="s">
        <v>168</v>
      </c>
      <c r="B7996" s="65" t="s">
        <v>3320</v>
      </c>
      <c r="C7996" s="55" t="str">
        <f aca="false">LEFT(B7996,4)</f>
        <v>2013</v>
      </c>
      <c r="D7996" s="55" t="str">
        <f aca="false">MID(B7996,6,2)</f>
        <v>05</v>
      </c>
      <c r="E7996" s="0" t="n">
        <v>108.410004</v>
      </c>
      <c r="F7996" s="0" t="n">
        <v>108.410004</v>
      </c>
      <c r="G7996" s="0" t="n">
        <v>108.410004</v>
      </c>
      <c r="H7996" s="0" t="n">
        <v>108.410004</v>
      </c>
      <c r="I7996" s="0" t="n">
        <v>79.848701</v>
      </c>
      <c r="J7996" s="0" t="n">
        <v>0</v>
      </c>
    </row>
    <row r="7997" customFormat="false" ht="13.8" hidden="false" customHeight="false" outlineLevel="0" collapsed="false">
      <c r="A7997" s="55" t="s">
        <v>168</v>
      </c>
      <c r="B7997" s="65" t="s">
        <v>3321</v>
      </c>
      <c r="C7997" s="55" t="str">
        <f aca="false">LEFT(B7997,4)</f>
        <v>2013</v>
      </c>
      <c r="D7997" s="55" t="str">
        <f aca="false">MID(B7997,6,2)</f>
        <v>05</v>
      </c>
      <c r="E7997" s="0" t="n">
        <v>108.82</v>
      </c>
      <c r="F7997" s="0" t="n">
        <v>108.82</v>
      </c>
      <c r="G7997" s="0" t="n">
        <v>108.82</v>
      </c>
      <c r="H7997" s="0" t="n">
        <v>108.82</v>
      </c>
      <c r="I7997" s="0" t="n">
        <v>80.150688</v>
      </c>
      <c r="J7997" s="0" t="n">
        <v>0</v>
      </c>
    </row>
    <row r="7998" customFormat="false" ht="13.8" hidden="false" customHeight="false" outlineLevel="0" collapsed="false">
      <c r="A7998" s="55" t="s">
        <v>168</v>
      </c>
      <c r="B7998" s="65" t="s">
        <v>3322</v>
      </c>
      <c r="C7998" s="55" t="str">
        <f aca="false">LEFT(B7998,4)</f>
        <v>2013</v>
      </c>
      <c r="D7998" s="55" t="str">
        <f aca="false">MID(B7998,6,2)</f>
        <v>05</v>
      </c>
      <c r="E7998" s="0" t="n">
        <v>109.790001</v>
      </c>
      <c r="F7998" s="0" t="n">
        <v>109.790001</v>
      </c>
      <c r="G7998" s="0" t="n">
        <v>109.790001</v>
      </c>
      <c r="H7998" s="0" t="n">
        <v>109.790001</v>
      </c>
      <c r="I7998" s="0" t="n">
        <v>80.865135</v>
      </c>
      <c r="J7998" s="0" t="n">
        <v>0</v>
      </c>
    </row>
    <row r="7999" customFormat="false" ht="13.8" hidden="false" customHeight="false" outlineLevel="0" collapsed="false">
      <c r="A7999" s="55" t="s">
        <v>168</v>
      </c>
      <c r="B7999" s="65" t="s">
        <v>3323</v>
      </c>
      <c r="C7999" s="55" t="str">
        <f aca="false">LEFT(B7999,4)</f>
        <v>2013</v>
      </c>
      <c r="D7999" s="55" t="str">
        <f aca="false">MID(B7999,6,2)</f>
        <v>05</v>
      </c>
      <c r="E7999" s="0" t="n">
        <v>109.230003</v>
      </c>
      <c r="F7999" s="0" t="n">
        <v>109.230003</v>
      </c>
      <c r="G7999" s="0" t="n">
        <v>109.230003</v>
      </c>
      <c r="H7999" s="0" t="n">
        <v>109.230003</v>
      </c>
      <c r="I7999" s="0" t="n">
        <v>80.452667</v>
      </c>
      <c r="J7999" s="0" t="n">
        <v>0</v>
      </c>
    </row>
    <row r="8000" customFormat="false" ht="13.8" hidden="false" customHeight="false" outlineLevel="0" collapsed="false">
      <c r="A8000" s="55" t="s">
        <v>168</v>
      </c>
      <c r="B8000" s="65" t="s">
        <v>3324</v>
      </c>
      <c r="C8000" s="55" t="str">
        <f aca="false">LEFT(B8000,4)</f>
        <v>2013</v>
      </c>
      <c r="D8000" s="55" t="str">
        <f aca="false">MID(B8000,6,2)</f>
        <v>05</v>
      </c>
      <c r="E8000" s="0" t="n">
        <v>109.900002</v>
      </c>
      <c r="F8000" s="0" t="n">
        <v>109.900002</v>
      </c>
      <c r="G8000" s="0" t="n">
        <v>109.900002</v>
      </c>
      <c r="H8000" s="0" t="n">
        <v>109.900002</v>
      </c>
      <c r="I8000" s="0" t="n">
        <v>80.946144</v>
      </c>
      <c r="J8000" s="0" t="n">
        <v>0</v>
      </c>
    </row>
    <row r="8001" customFormat="false" ht="13.8" hidden="false" customHeight="false" outlineLevel="0" collapsed="false">
      <c r="A8001" s="55" t="s">
        <v>168</v>
      </c>
      <c r="B8001" s="65" t="s">
        <v>3325</v>
      </c>
      <c r="C8001" s="55" t="str">
        <f aca="false">LEFT(B8001,4)</f>
        <v>2013</v>
      </c>
      <c r="D8001" s="55" t="str">
        <f aca="false">MID(B8001,6,2)</f>
        <v>05</v>
      </c>
      <c r="E8001" s="0" t="n">
        <v>110.099998</v>
      </c>
      <c r="F8001" s="0" t="n">
        <v>110.099998</v>
      </c>
      <c r="G8001" s="0" t="n">
        <v>110.099998</v>
      </c>
      <c r="H8001" s="0" t="n">
        <v>110.099998</v>
      </c>
      <c r="I8001" s="0" t="n">
        <v>81.09346</v>
      </c>
      <c r="J8001" s="0" t="n">
        <v>0</v>
      </c>
    </row>
    <row r="8002" customFormat="false" ht="13.8" hidden="false" customHeight="false" outlineLevel="0" collapsed="false">
      <c r="A8002" s="55" t="s">
        <v>168</v>
      </c>
      <c r="B8002" s="65" t="s">
        <v>3326</v>
      </c>
      <c r="C8002" s="55" t="str">
        <f aca="false">LEFT(B8002,4)</f>
        <v>2013</v>
      </c>
      <c r="D8002" s="55" t="str">
        <f aca="false">MID(B8002,6,2)</f>
        <v>05</v>
      </c>
      <c r="E8002" s="0" t="n">
        <v>110.830002</v>
      </c>
      <c r="F8002" s="0" t="n">
        <v>110.830002</v>
      </c>
      <c r="G8002" s="0" t="n">
        <v>110.830002</v>
      </c>
      <c r="H8002" s="0" t="n">
        <v>110.830002</v>
      </c>
      <c r="I8002" s="0" t="n">
        <v>81.631149</v>
      </c>
      <c r="J8002" s="0" t="n">
        <v>0</v>
      </c>
    </row>
    <row r="8003" customFormat="false" ht="13.8" hidden="false" customHeight="false" outlineLevel="0" collapsed="false">
      <c r="A8003" s="55" t="s">
        <v>168</v>
      </c>
      <c r="B8003" s="65" t="s">
        <v>3327</v>
      </c>
      <c r="C8003" s="55" t="str">
        <f aca="false">LEFT(B8003,4)</f>
        <v>2013</v>
      </c>
      <c r="D8003" s="55" t="str">
        <f aca="false">MID(B8003,6,2)</f>
        <v>05</v>
      </c>
      <c r="E8003" s="0" t="n">
        <v>107.980003</v>
      </c>
      <c r="F8003" s="0" t="n">
        <v>107.980003</v>
      </c>
      <c r="G8003" s="0" t="n">
        <v>107.980003</v>
      </c>
      <c r="H8003" s="0" t="n">
        <v>107.980003</v>
      </c>
      <c r="I8003" s="0" t="n">
        <v>79.531998</v>
      </c>
      <c r="J8003" s="0" t="n">
        <v>0</v>
      </c>
    </row>
    <row r="8004" customFormat="false" ht="13.8" hidden="false" customHeight="false" outlineLevel="0" collapsed="false">
      <c r="A8004" s="55" t="s">
        <v>168</v>
      </c>
      <c r="B8004" s="65" t="s">
        <v>3328</v>
      </c>
      <c r="C8004" s="55" t="str">
        <f aca="false">LEFT(B8004,4)</f>
        <v>2013</v>
      </c>
      <c r="D8004" s="55" t="str">
        <f aca="false">MID(B8004,6,2)</f>
        <v>05</v>
      </c>
      <c r="E8004" s="0" t="n">
        <v>106.099998</v>
      </c>
      <c r="F8004" s="0" t="n">
        <v>106.099998</v>
      </c>
      <c r="G8004" s="0" t="n">
        <v>106.099998</v>
      </c>
      <c r="H8004" s="0" t="n">
        <v>106.099998</v>
      </c>
      <c r="I8004" s="0" t="n">
        <v>78.147285</v>
      </c>
      <c r="J8004" s="0" t="n">
        <v>0</v>
      </c>
    </row>
    <row r="8005" customFormat="false" ht="13.8" hidden="false" customHeight="false" outlineLevel="0" collapsed="false">
      <c r="A8005" s="55" t="s">
        <v>168</v>
      </c>
      <c r="B8005" s="65" t="s">
        <v>3329</v>
      </c>
      <c r="C8005" s="55" t="str">
        <f aca="false">LEFT(B8005,4)</f>
        <v>2013</v>
      </c>
      <c r="D8005" s="55" t="str">
        <f aca="false">MID(B8005,6,2)</f>
        <v>05</v>
      </c>
      <c r="E8005" s="0" t="n">
        <v>105.800003</v>
      </c>
      <c r="F8005" s="0" t="n">
        <v>105.800003</v>
      </c>
      <c r="G8005" s="0" t="n">
        <v>105.800003</v>
      </c>
      <c r="H8005" s="0" t="n">
        <v>105.800003</v>
      </c>
      <c r="I8005" s="0" t="n">
        <v>77.926323</v>
      </c>
      <c r="J8005" s="0" t="n">
        <v>0</v>
      </c>
    </row>
    <row r="8006" customFormat="false" ht="13.8" hidden="false" customHeight="false" outlineLevel="0" collapsed="false">
      <c r="A8006" s="55" t="s">
        <v>168</v>
      </c>
      <c r="B8006" s="65" t="s">
        <v>3330</v>
      </c>
      <c r="C8006" s="55" t="str">
        <f aca="false">LEFT(B8006,4)</f>
        <v>2013</v>
      </c>
      <c r="D8006" s="55" t="str">
        <f aca="false">MID(B8006,6,2)</f>
        <v>05</v>
      </c>
      <c r="E8006" s="0" t="n">
        <v>104.849998</v>
      </c>
      <c r="F8006" s="0" t="n">
        <v>104.849998</v>
      </c>
      <c r="G8006" s="0" t="n">
        <v>104.849998</v>
      </c>
      <c r="H8006" s="0" t="n">
        <v>104.849998</v>
      </c>
      <c r="I8006" s="0" t="n">
        <v>77.226585</v>
      </c>
      <c r="J8006" s="0" t="n">
        <v>0</v>
      </c>
    </row>
    <row r="8007" customFormat="false" ht="13.8" hidden="false" customHeight="false" outlineLevel="0" collapsed="false">
      <c r="A8007" s="55" t="s">
        <v>168</v>
      </c>
      <c r="B8007" s="65" t="s">
        <v>3331</v>
      </c>
      <c r="C8007" s="55" t="str">
        <f aca="false">LEFT(B8007,4)</f>
        <v>2013</v>
      </c>
      <c r="D8007" s="55" t="str">
        <f aca="false">MID(B8007,6,2)</f>
        <v>05</v>
      </c>
      <c r="E8007" s="0" t="n">
        <v>102.650002</v>
      </c>
      <c r="F8007" s="0" t="n">
        <v>102.650002</v>
      </c>
      <c r="G8007" s="0" t="n">
        <v>102.650002</v>
      </c>
      <c r="H8007" s="0" t="n">
        <v>102.650002</v>
      </c>
      <c r="I8007" s="0" t="n">
        <v>75.606209</v>
      </c>
      <c r="J8007" s="0" t="n">
        <v>0</v>
      </c>
    </row>
    <row r="8008" customFormat="false" ht="13.8" hidden="false" customHeight="false" outlineLevel="0" collapsed="false">
      <c r="A8008" s="55" t="s">
        <v>168</v>
      </c>
      <c r="B8008" s="65" t="s">
        <v>3332</v>
      </c>
      <c r="C8008" s="55" t="str">
        <f aca="false">LEFT(B8008,4)</f>
        <v>2013</v>
      </c>
      <c r="D8008" s="55" t="str">
        <f aca="false">MID(B8008,6,2)</f>
        <v>05</v>
      </c>
      <c r="E8008" s="0" t="n">
        <v>101.68</v>
      </c>
      <c r="F8008" s="0" t="n">
        <v>101.68</v>
      </c>
      <c r="G8008" s="0" t="n">
        <v>101.68</v>
      </c>
      <c r="H8008" s="0" t="n">
        <v>101.68</v>
      </c>
      <c r="I8008" s="0" t="n">
        <v>74.891747</v>
      </c>
      <c r="J8008" s="0" t="n">
        <v>0</v>
      </c>
    </row>
    <row r="8009" customFormat="false" ht="13.8" hidden="false" customHeight="false" outlineLevel="0" collapsed="false">
      <c r="A8009" s="55" t="s">
        <v>168</v>
      </c>
      <c r="B8009" s="65" t="s">
        <v>3333</v>
      </c>
      <c r="C8009" s="55" t="str">
        <f aca="false">LEFT(B8009,4)</f>
        <v>2013</v>
      </c>
      <c r="D8009" s="55" t="str">
        <f aca="false">MID(B8009,6,2)</f>
        <v>05</v>
      </c>
      <c r="E8009" s="0" t="n">
        <v>100.339996</v>
      </c>
      <c r="F8009" s="0" t="n">
        <v>100.339996</v>
      </c>
      <c r="G8009" s="0" t="n">
        <v>100.339996</v>
      </c>
      <c r="H8009" s="0" t="n">
        <v>100.339996</v>
      </c>
      <c r="I8009" s="0" t="n">
        <v>73.904785</v>
      </c>
      <c r="J8009" s="0" t="n">
        <v>0</v>
      </c>
    </row>
    <row r="8010" customFormat="false" ht="13.8" hidden="false" customHeight="false" outlineLevel="0" collapsed="false">
      <c r="A8010" s="55" t="s">
        <v>168</v>
      </c>
      <c r="B8010" s="65" t="s">
        <v>3334</v>
      </c>
      <c r="C8010" s="55" t="str">
        <f aca="false">LEFT(B8010,4)</f>
        <v>2013</v>
      </c>
      <c r="D8010" s="55" t="str">
        <f aca="false">MID(B8010,6,2)</f>
        <v>06</v>
      </c>
      <c r="E8010" s="0" t="n">
        <v>100.919998</v>
      </c>
      <c r="F8010" s="0" t="n">
        <v>100.919998</v>
      </c>
      <c r="G8010" s="0" t="n">
        <v>100.919998</v>
      </c>
      <c r="H8010" s="0" t="n">
        <v>100.919998</v>
      </c>
      <c r="I8010" s="0" t="n">
        <v>74.331985</v>
      </c>
      <c r="J8010" s="0" t="n">
        <v>0</v>
      </c>
    </row>
    <row r="8011" customFormat="false" ht="13.8" hidden="false" customHeight="false" outlineLevel="0" collapsed="false">
      <c r="A8011" s="55" t="s">
        <v>168</v>
      </c>
      <c r="B8011" s="65" t="s">
        <v>3335</v>
      </c>
      <c r="C8011" s="55" t="str">
        <f aca="false">LEFT(B8011,4)</f>
        <v>2013</v>
      </c>
      <c r="D8011" s="55" t="str">
        <f aca="false">MID(B8011,6,2)</f>
        <v>06</v>
      </c>
      <c r="E8011" s="0" t="n">
        <v>99.57</v>
      </c>
      <c r="F8011" s="0" t="n">
        <v>99.57</v>
      </c>
      <c r="G8011" s="0" t="n">
        <v>99.57</v>
      </c>
      <c r="H8011" s="0" t="n">
        <v>99.57</v>
      </c>
      <c r="I8011" s="0" t="n">
        <v>73.337662</v>
      </c>
      <c r="J8011" s="0" t="n">
        <v>0</v>
      </c>
    </row>
    <row r="8012" customFormat="false" ht="13.8" hidden="false" customHeight="false" outlineLevel="0" collapsed="false">
      <c r="A8012" s="55" t="s">
        <v>168</v>
      </c>
      <c r="B8012" s="65" t="s">
        <v>3336</v>
      </c>
      <c r="C8012" s="55" t="str">
        <f aca="false">LEFT(B8012,4)</f>
        <v>2013</v>
      </c>
      <c r="D8012" s="55" t="str">
        <f aca="false">MID(B8012,6,2)</f>
        <v>06</v>
      </c>
      <c r="E8012" s="0" t="n">
        <v>98.68</v>
      </c>
      <c r="F8012" s="0" t="n">
        <v>98.68</v>
      </c>
      <c r="G8012" s="0" t="n">
        <v>98.68</v>
      </c>
      <c r="H8012" s="0" t="n">
        <v>98.68</v>
      </c>
      <c r="I8012" s="0" t="n">
        <v>72.682121</v>
      </c>
      <c r="J8012" s="0" t="n">
        <v>0</v>
      </c>
    </row>
    <row r="8013" customFormat="false" ht="13.8" hidden="false" customHeight="false" outlineLevel="0" collapsed="false">
      <c r="A8013" s="55" t="s">
        <v>168</v>
      </c>
      <c r="B8013" s="65" t="s">
        <v>3337</v>
      </c>
      <c r="C8013" s="55" t="str">
        <f aca="false">LEFT(B8013,4)</f>
        <v>2013</v>
      </c>
      <c r="D8013" s="55" t="str">
        <f aca="false">MID(B8013,6,2)</f>
        <v>06</v>
      </c>
      <c r="E8013" s="0" t="n">
        <v>100.349998</v>
      </c>
      <c r="F8013" s="0" t="n">
        <v>100.349998</v>
      </c>
      <c r="G8013" s="0" t="n">
        <v>100.349998</v>
      </c>
      <c r="H8013" s="0" t="n">
        <v>100.349998</v>
      </c>
      <c r="I8013" s="0" t="n">
        <v>73.912163</v>
      </c>
      <c r="J8013" s="0" t="n">
        <v>0</v>
      </c>
    </row>
    <row r="8014" customFormat="false" ht="13.8" hidden="false" customHeight="false" outlineLevel="0" collapsed="false">
      <c r="A8014" s="55" t="s">
        <v>168</v>
      </c>
      <c r="B8014" s="65" t="s">
        <v>3338</v>
      </c>
      <c r="C8014" s="55" t="str">
        <f aca="false">LEFT(B8014,4)</f>
        <v>2013</v>
      </c>
      <c r="D8014" s="55" t="str">
        <f aca="false">MID(B8014,6,2)</f>
        <v>06</v>
      </c>
      <c r="E8014" s="0" t="n">
        <v>100.209999</v>
      </c>
      <c r="F8014" s="0" t="n">
        <v>100.209999</v>
      </c>
      <c r="G8014" s="0" t="n">
        <v>100.209999</v>
      </c>
      <c r="H8014" s="0" t="n">
        <v>100.209999</v>
      </c>
      <c r="I8014" s="0" t="n">
        <v>73.809044</v>
      </c>
      <c r="J8014" s="0" t="n">
        <v>0</v>
      </c>
    </row>
    <row r="8015" customFormat="false" ht="13.8" hidden="false" customHeight="false" outlineLevel="0" collapsed="false">
      <c r="A8015" s="55" t="s">
        <v>168</v>
      </c>
      <c r="B8015" s="65" t="s">
        <v>3339</v>
      </c>
      <c r="C8015" s="55" t="str">
        <f aca="false">LEFT(B8015,4)</f>
        <v>2013</v>
      </c>
      <c r="D8015" s="55" t="str">
        <f aca="false">MID(B8015,6,2)</f>
        <v>06</v>
      </c>
      <c r="E8015" s="0" t="n">
        <v>99.449997</v>
      </c>
      <c r="F8015" s="0" t="n">
        <v>99.449997</v>
      </c>
      <c r="G8015" s="0" t="n">
        <v>99.449997</v>
      </c>
      <c r="H8015" s="0" t="n">
        <v>99.449997</v>
      </c>
      <c r="I8015" s="0" t="n">
        <v>73.249268</v>
      </c>
      <c r="J8015" s="0" t="n">
        <v>0</v>
      </c>
    </row>
    <row r="8016" customFormat="false" ht="13.8" hidden="false" customHeight="false" outlineLevel="0" collapsed="false">
      <c r="A8016" s="55" t="s">
        <v>168</v>
      </c>
      <c r="B8016" s="65" t="s">
        <v>3340</v>
      </c>
      <c r="C8016" s="55" t="str">
        <f aca="false">LEFT(B8016,4)</f>
        <v>2013</v>
      </c>
      <c r="D8016" s="55" t="str">
        <f aca="false">MID(B8016,6,2)</f>
        <v>06</v>
      </c>
      <c r="E8016" s="0" t="n">
        <v>97.940002</v>
      </c>
      <c r="F8016" s="0" t="n">
        <v>97.940002</v>
      </c>
      <c r="G8016" s="0" t="n">
        <v>97.940002</v>
      </c>
      <c r="H8016" s="0" t="n">
        <v>97.940002</v>
      </c>
      <c r="I8016" s="0" t="n">
        <v>72.137085</v>
      </c>
      <c r="J8016" s="0" t="n">
        <v>0</v>
      </c>
    </row>
    <row r="8017" customFormat="false" ht="13.8" hidden="false" customHeight="false" outlineLevel="0" collapsed="false">
      <c r="A8017" s="55" t="s">
        <v>168</v>
      </c>
      <c r="B8017" s="65" t="s">
        <v>3341</v>
      </c>
      <c r="C8017" s="55" t="str">
        <f aca="false">LEFT(B8017,4)</f>
        <v>2013</v>
      </c>
      <c r="D8017" s="55" t="str">
        <f aca="false">MID(B8017,6,2)</f>
        <v>06</v>
      </c>
      <c r="E8017" s="0" t="n">
        <v>96.559998</v>
      </c>
      <c r="F8017" s="0" t="n">
        <v>96.559998</v>
      </c>
      <c r="G8017" s="0" t="n">
        <v>96.559998</v>
      </c>
      <c r="H8017" s="0" t="n">
        <v>96.559998</v>
      </c>
      <c r="I8017" s="0" t="n">
        <v>71.120659</v>
      </c>
      <c r="J8017" s="0" t="n">
        <v>0</v>
      </c>
    </row>
    <row r="8018" customFormat="false" ht="13.8" hidden="false" customHeight="false" outlineLevel="0" collapsed="false">
      <c r="A8018" s="55" t="s">
        <v>168</v>
      </c>
      <c r="B8018" s="65" t="s">
        <v>3342</v>
      </c>
      <c r="C8018" s="55" t="str">
        <f aca="false">LEFT(B8018,4)</f>
        <v>2013</v>
      </c>
      <c r="D8018" s="55" t="str">
        <f aca="false">MID(B8018,6,2)</f>
        <v>06</v>
      </c>
      <c r="E8018" s="0" t="n">
        <v>99.089996</v>
      </c>
      <c r="F8018" s="0" t="n">
        <v>99.089996</v>
      </c>
      <c r="G8018" s="0" t="n">
        <v>99.089996</v>
      </c>
      <c r="H8018" s="0" t="n">
        <v>99.089996</v>
      </c>
      <c r="I8018" s="0" t="n">
        <v>72.984108</v>
      </c>
      <c r="J8018" s="0" t="n">
        <v>0</v>
      </c>
    </row>
    <row r="8019" customFormat="false" ht="13.8" hidden="false" customHeight="false" outlineLevel="0" collapsed="false">
      <c r="A8019" s="55" t="s">
        <v>168</v>
      </c>
      <c r="B8019" s="65" t="s">
        <v>3343</v>
      </c>
      <c r="C8019" s="55" t="str">
        <f aca="false">LEFT(B8019,4)</f>
        <v>2013</v>
      </c>
      <c r="D8019" s="55" t="str">
        <f aca="false">MID(B8019,6,2)</f>
        <v>06</v>
      </c>
      <c r="E8019" s="0" t="n">
        <v>99.529999</v>
      </c>
      <c r="F8019" s="0" t="n">
        <v>99.529999</v>
      </c>
      <c r="G8019" s="0" t="n">
        <v>99.529999</v>
      </c>
      <c r="H8019" s="0" t="n">
        <v>99.529999</v>
      </c>
      <c r="I8019" s="0" t="n">
        <v>73.308197</v>
      </c>
      <c r="J8019" s="0" t="n">
        <v>0</v>
      </c>
    </row>
    <row r="8020" customFormat="false" ht="13.8" hidden="false" customHeight="false" outlineLevel="0" collapsed="false">
      <c r="A8020" s="55" t="s">
        <v>168</v>
      </c>
      <c r="B8020" s="65" t="s">
        <v>3344</v>
      </c>
      <c r="C8020" s="55" t="str">
        <f aca="false">LEFT(B8020,4)</f>
        <v>2013</v>
      </c>
      <c r="D8020" s="55" t="str">
        <f aca="false">MID(B8020,6,2)</f>
        <v>06</v>
      </c>
      <c r="E8020" s="0" t="n">
        <v>99.82</v>
      </c>
      <c r="F8020" s="0" t="n">
        <v>99.82</v>
      </c>
      <c r="G8020" s="0" t="n">
        <v>99.82</v>
      </c>
      <c r="H8020" s="0" t="n">
        <v>99.82</v>
      </c>
      <c r="I8020" s="0" t="n">
        <v>73.521767</v>
      </c>
      <c r="J8020" s="0" t="n">
        <v>0</v>
      </c>
    </row>
    <row r="8021" customFormat="false" ht="13.8" hidden="false" customHeight="false" outlineLevel="0" collapsed="false">
      <c r="A8021" s="55" t="s">
        <v>168</v>
      </c>
      <c r="B8021" s="65" t="s">
        <v>3345</v>
      </c>
      <c r="C8021" s="55" t="str">
        <f aca="false">LEFT(B8021,4)</f>
        <v>2013</v>
      </c>
      <c r="D8021" s="55" t="str">
        <f aca="false">MID(B8021,6,2)</f>
        <v>06</v>
      </c>
      <c r="E8021" s="0" t="n">
        <v>100.279999</v>
      </c>
      <c r="F8021" s="0" t="n">
        <v>100.279999</v>
      </c>
      <c r="G8021" s="0" t="n">
        <v>100.279999</v>
      </c>
      <c r="H8021" s="0" t="n">
        <v>100.279999</v>
      </c>
      <c r="I8021" s="0" t="n">
        <v>73.860611</v>
      </c>
      <c r="J8021" s="0" t="n">
        <v>0</v>
      </c>
    </row>
    <row r="8022" customFormat="false" ht="13.8" hidden="false" customHeight="false" outlineLevel="0" collapsed="false">
      <c r="A8022" s="55" t="s">
        <v>168</v>
      </c>
      <c r="B8022" s="65" t="s">
        <v>3346</v>
      </c>
      <c r="C8022" s="55" t="str">
        <f aca="false">LEFT(B8022,4)</f>
        <v>2013</v>
      </c>
      <c r="D8022" s="55" t="str">
        <f aca="false">MID(B8022,6,2)</f>
        <v>06</v>
      </c>
      <c r="E8022" s="0" t="n">
        <v>97.190002</v>
      </c>
      <c r="F8022" s="0" t="n">
        <v>97.190002</v>
      </c>
      <c r="G8022" s="0" t="n">
        <v>97.190002</v>
      </c>
      <c r="H8022" s="0" t="n">
        <v>97.190002</v>
      </c>
      <c r="I8022" s="0" t="n">
        <v>71.584679</v>
      </c>
      <c r="J8022" s="0" t="n">
        <v>0</v>
      </c>
    </row>
    <row r="8023" customFormat="false" ht="13.8" hidden="false" customHeight="false" outlineLevel="0" collapsed="false">
      <c r="A8023" s="55" t="s">
        <v>168</v>
      </c>
      <c r="B8023" s="65" t="s">
        <v>3347</v>
      </c>
      <c r="C8023" s="55" t="str">
        <f aca="false">LEFT(B8023,4)</f>
        <v>2013</v>
      </c>
      <c r="D8023" s="55" t="str">
        <f aca="false">MID(B8023,6,2)</f>
        <v>06</v>
      </c>
      <c r="E8023" s="0" t="n">
        <v>93.150002</v>
      </c>
      <c r="F8023" s="0" t="n">
        <v>93.150002</v>
      </c>
      <c r="G8023" s="0" t="n">
        <v>93.150002</v>
      </c>
      <c r="H8023" s="0" t="n">
        <v>93.150002</v>
      </c>
      <c r="I8023" s="0" t="n">
        <v>68.609055</v>
      </c>
      <c r="J8023" s="0" t="n">
        <v>0</v>
      </c>
    </row>
    <row r="8024" customFormat="false" ht="13.8" hidden="false" customHeight="false" outlineLevel="0" collapsed="false">
      <c r="A8024" s="55" t="s">
        <v>168</v>
      </c>
      <c r="B8024" s="65" t="s">
        <v>3348</v>
      </c>
      <c r="C8024" s="55" t="str">
        <f aca="false">LEFT(B8024,4)</f>
        <v>2013</v>
      </c>
      <c r="D8024" s="55" t="str">
        <f aca="false">MID(B8024,6,2)</f>
        <v>06</v>
      </c>
      <c r="E8024" s="0" t="n">
        <v>93.540001</v>
      </c>
      <c r="F8024" s="0" t="n">
        <v>93.540001</v>
      </c>
      <c r="G8024" s="0" t="n">
        <v>93.540001</v>
      </c>
      <c r="H8024" s="0" t="n">
        <v>93.540001</v>
      </c>
      <c r="I8024" s="0" t="n">
        <v>69.563927</v>
      </c>
      <c r="J8024" s="0" t="n">
        <v>0</v>
      </c>
    </row>
    <row r="8025" customFormat="false" ht="13.8" hidden="false" customHeight="false" outlineLevel="0" collapsed="false">
      <c r="A8025" s="55" t="s">
        <v>168</v>
      </c>
      <c r="B8025" s="65" t="s">
        <v>3349</v>
      </c>
      <c r="C8025" s="55" t="str">
        <f aca="false">LEFT(B8025,4)</f>
        <v>2013</v>
      </c>
      <c r="D8025" s="55" t="str">
        <f aca="false">MID(B8025,6,2)</f>
        <v>06</v>
      </c>
      <c r="E8025" s="0" t="n">
        <v>93.040001</v>
      </c>
      <c r="F8025" s="0" t="n">
        <v>93.040001</v>
      </c>
      <c r="G8025" s="0" t="n">
        <v>93.040001</v>
      </c>
      <c r="H8025" s="0" t="n">
        <v>93.040001</v>
      </c>
      <c r="I8025" s="0" t="n">
        <v>69.192085</v>
      </c>
      <c r="J8025" s="0" t="n">
        <v>0</v>
      </c>
    </row>
    <row r="8026" customFormat="false" ht="13.8" hidden="false" customHeight="false" outlineLevel="0" collapsed="false">
      <c r="A8026" s="55" t="s">
        <v>168</v>
      </c>
      <c r="B8026" s="65" t="s">
        <v>3350</v>
      </c>
      <c r="C8026" s="55" t="str">
        <f aca="false">LEFT(B8026,4)</f>
        <v>2013</v>
      </c>
      <c r="D8026" s="55" t="str">
        <f aca="false">MID(B8026,6,2)</f>
        <v>06</v>
      </c>
      <c r="E8026" s="0" t="n">
        <v>94.68</v>
      </c>
      <c r="F8026" s="0" t="n">
        <v>94.68</v>
      </c>
      <c r="G8026" s="0" t="n">
        <v>94.68</v>
      </c>
      <c r="H8026" s="0" t="n">
        <v>94.68</v>
      </c>
      <c r="I8026" s="0" t="n">
        <v>70.411728</v>
      </c>
      <c r="J8026" s="0" t="n">
        <v>0</v>
      </c>
    </row>
    <row r="8027" customFormat="false" ht="13.8" hidden="false" customHeight="false" outlineLevel="0" collapsed="false">
      <c r="A8027" s="55" t="s">
        <v>168</v>
      </c>
      <c r="B8027" s="65" t="s">
        <v>3351</v>
      </c>
      <c r="C8027" s="55" t="str">
        <f aca="false">LEFT(B8027,4)</f>
        <v>2013</v>
      </c>
      <c r="D8027" s="55" t="str">
        <f aca="false">MID(B8027,6,2)</f>
        <v>06</v>
      </c>
      <c r="E8027" s="0" t="n">
        <v>95.980003</v>
      </c>
      <c r="F8027" s="0" t="n">
        <v>95.980003</v>
      </c>
      <c r="G8027" s="0" t="n">
        <v>95.980003</v>
      </c>
      <c r="H8027" s="0" t="n">
        <v>95.980003</v>
      </c>
      <c r="I8027" s="0" t="n">
        <v>71.378517</v>
      </c>
      <c r="J8027" s="0" t="n">
        <v>0</v>
      </c>
    </row>
    <row r="8028" customFormat="false" ht="13.8" hidden="false" customHeight="false" outlineLevel="0" collapsed="false">
      <c r="A8028" s="55" t="s">
        <v>168</v>
      </c>
      <c r="B8028" s="65" t="s">
        <v>3352</v>
      </c>
      <c r="C8028" s="55" t="str">
        <f aca="false">LEFT(B8028,4)</f>
        <v>2013</v>
      </c>
      <c r="D8028" s="55" t="str">
        <f aca="false">MID(B8028,6,2)</f>
        <v>06</v>
      </c>
      <c r="E8028" s="0" t="n">
        <v>98</v>
      </c>
      <c r="F8028" s="0" t="n">
        <v>98</v>
      </c>
      <c r="G8028" s="0" t="n">
        <v>98</v>
      </c>
      <c r="H8028" s="0" t="n">
        <v>98</v>
      </c>
      <c r="I8028" s="0" t="n">
        <v>72.880753</v>
      </c>
      <c r="J8028" s="0" t="n">
        <v>0</v>
      </c>
    </row>
    <row r="8029" customFormat="false" ht="13.8" hidden="false" customHeight="false" outlineLevel="0" collapsed="false">
      <c r="A8029" s="55" t="s">
        <v>168</v>
      </c>
      <c r="B8029" s="65" t="s">
        <v>3353</v>
      </c>
      <c r="C8029" s="55" t="str">
        <f aca="false">LEFT(B8029,4)</f>
        <v>2013</v>
      </c>
      <c r="D8029" s="55" t="str">
        <f aca="false">MID(B8029,6,2)</f>
        <v>06</v>
      </c>
      <c r="E8029" s="0" t="n">
        <v>97.449997</v>
      </c>
      <c r="F8029" s="0" t="n">
        <v>97.449997</v>
      </c>
      <c r="G8029" s="0" t="n">
        <v>97.449997</v>
      </c>
      <c r="H8029" s="0" t="n">
        <v>97.449997</v>
      </c>
      <c r="I8029" s="0" t="n">
        <v>72.471725</v>
      </c>
      <c r="J8029" s="0" t="n">
        <v>0</v>
      </c>
    </row>
    <row r="8030" customFormat="false" ht="13.8" hidden="false" customHeight="false" outlineLevel="0" collapsed="false">
      <c r="A8030" s="55" t="s">
        <v>168</v>
      </c>
      <c r="B8030" s="65" t="s">
        <v>3354</v>
      </c>
      <c r="C8030" s="55" t="str">
        <f aca="false">LEFT(B8030,4)</f>
        <v>2013</v>
      </c>
      <c r="D8030" s="55" t="str">
        <f aca="false">MID(B8030,6,2)</f>
        <v>07</v>
      </c>
      <c r="E8030" s="0" t="n">
        <v>97.160004</v>
      </c>
      <c r="F8030" s="0" t="n">
        <v>97.160004</v>
      </c>
      <c r="G8030" s="0" t="n">
        <v>97.160004</v>
      </c>
      <c r="H8030" s="0" t="n">
        <v>97.160004</v>
      </c>
      <c r="I8030" s="0" t="n">
        <v>72.25605</v>
      </c>
      <c r="J8030" s="0" t="n">
        <v>0</v>
      </c>
    </row>
    <row r="8031" customFormat="false" ht="13.8" hidden="false" customHeight="false" outlineLevel="0" collapsed="false">
      <c r="A8031" s="55" t="s">
        <v>168</v>
      </c>
      <c r="B8031" s="65" t="s">
        <v>3355</v>
      </c>
      <c r="C8031" s="55" t="str">
        <f aca="false">LEFT(B8031,4)</f>
        <v>2013</v>
      </c>
      <c r="D8031" s="55" t="str">
        <f aca="false">MID(B8031,6,2)</f>
        <v>07</v>
      </c>
      <c r="E8031" s="0" t="n">
        <v>98.68</v>
      </c>
      <c r="F8031" s="0" t="n">
        <v>98.68</v>
      </c>
      <c r="G8031" s="0" t="n">
        <v>98.68</v>
      </c>
      <c r="H8031" s="0" t="n">
        <v>98.68</v>
      </c>
      <c r="I8031" s="0" t="n">
        <v>73.386444</v>
      </c>
      <c r="J8031" s="0" t="n">
        <v>0</v>
      </c>
    </row>
    <row r="8032" customFormat="false" ht="13.8" hidden="false" customHeight="false" outlineLevel="0" collapsed="false">
      <c r="A8032" s="55" t="s">
        <v>168</v>
      </c>
      <c r="B8032" s="65" t="s">
        <v>3356</v>
      </c>
      <c r="C8032" s="55" t="str">
        <f aca="false">LEFT(B8032,4)</f>
        <v>2013</v>
      </c>
      <c r="D8032" s="55" t="str">
        <f aca="false">MID(B8032,6,2)</f>
        <v>07</v>
      </c>
      <c r="E8032" s="0" t="n">
        <v>97.769997</v>
      </c>
      <c r="F8032" s="0" t="n">
        <v>97.769997</v>
      </c>
      <c r="G8032" s="0" t="n">
        <v>97.769997</v>
      </c>
      <c r="H8032" s="0" t="n">
        <v>97.769997</v>
      </c>
      <c r="I8032" s="0" t="n">
        <v>72.709694</v>
      </c>
      <c r="J8032" s="0" t="n">
        <v>0</v>
      </c>
    </row>
    <row r="8033" customFormat="false" ht="13.8" hidden="false" customHeight="false" outlineLevel="0" collapsed="false">
      <c r="A8033" s="55" t="s">
        <v>168</v>
      </c>
      <c r="B8033" s="65" t="s">
        <v>3357</v>
      </c>
      <c r="C8033" s="55" t="str">
        <f aca="false">LEFT(B8033,4)</f>
        <v>2013</v>
      </c>
      <c r="D8033" s="55" t="str">
        <f aca="false">MID(B8033,6,2)</f>
        <v>07</v>
      </c>
      <c r="E8033" s="0" t="n">
        <v>97.589996</v>
      </c>
      <c r="F8033" s="0" t="n">
        <v>97.589996</v>
      </c>
      <c r="G8033" s="0" t="n">
        <v>97.589996</v>
      </c>
      <c r="H8033" s="0" t="n">
        <v>97.589996</v>
      </c>
      <c r="I8033" s="0" t="n">
        <v>72.575829</v>
      </c>
      <c r="J8033" s="0" t="n">
        <v>0</v>
      </c>
    </row>
    <row r="8034" customFormat="false" ht="13.8" hidden="false" customHeight="false" outlineLevel="0" collapsed="false">
      <c r="A8034" s="55" t="s">
        <v>168</v>
      </c>
      <c r="B8034" s="65" t="s">
        <v>3358</v>
      </c>
      <c r="C8034" s="55" t="str">
        <f aca="false">LEFT(B8034,4)</f>
        <v>2013</v>
      </c>
      <c r="D8034" s="55" t="str">
        <f aca="false">MID(B8034,6,2)</f>
        <v>07</v>
      </c>
      <c r="E8034" s="0" t="n">
        <v>97.690002</v>
      </c>
      <c r="F8034" s="0" t="n">
        <v>97.690002</v>
      </c>
      <c r="G8034" s="0" t="n">
        <v>97.690002</v>
      </c>
      <c r="H8034" s="0" t="n">
        <v>97.690002</v>
      </c>
      <c r="I8034" s="0" t="n">
        <v>72.650192</v>
      </c>
      <c r="J8034" s="0" t="n">
        <v>0</v>
      </c>
    </row>
    <row r="8035" customFormat="false" ht="13.8" hidden="false" customHeight="false" outlineLevel="0" collapsed="false">
      <c r="A8035" s="55" t="s">
        <v>168</v>
      </c>
      <c r="B8035" s="65" t="s">
        <v>3359</v>
      </c>
      <c r="C8035" s="55" t="str">
        <f aca="false">LEFT(B8035,4)</f>
        <v>2013</v>
      </c>
      <c r="D8035" s="55" t="str">
        <f aca="false">MID(B8035,6,2)</f>
        <v>07</v>
      </c>
      <c r="E8035" s="0" t="n">
        <v>99.07</v>
      </c>
      <c r="F8035" s="0" t="n">
        <v>99.07</v>
      </c>
      <c r="G8035" s="0" t="n">
        <v>99.07</v>
      </c>
      <c r="H8035" s="0" t="n">
        <v>99.07</v>
      </c>
      <c r="I8035" s="0" t="n">
        <v>73.676491</v>
      </c>
      <c r="J8035" s="0" t="n">
        <v>0</v>
      </c>
    </row>
    <row r="8036" customFormat="false" ht="13.8" hidden="false" customHeight="false" outlineLevel="0" collapsed="false">
      <c r="A8036" s="55" t="s">
        <v>168</v>
      </c>
      <c r="B8036" s="65" t="s">
        <v>3360</v>
      </c>
      <c r="C8036" s="55" t="str">
        <f aca="false">LEFT(B8036,4)</f>
        <v>2013</v>
      </c>
      <c r="D8036" s="55" t="str">
        <f aca="false">MID(B8036,6,2)</f>
        <v>07</v>
      </c>
      <c r="E8036" s="0" t="n">
        <v>99</v>
      </c>
      <c r="F8036" s="0" t="n">
        <v>99</v>
      </c>
      <c r="G8036" s="0" t="n">
        <v>99</v>
      </c>
      <c r="H8036" s="0" t="n">
        <v>99</v>
      </c>
      <c r="I8036" s="0" t="n">
        <v>73.624428</v>
      </c>
      <c r="J8036" s="0" t="n">
        <v>0</v>
      </c>
    </row>
    <row r="8037" customFormat="false" ht="13.8" hidden="false" customHeight="false" outlineLevel="0" collapsed="false">
      <c r="A8037" s="55" t="s">
        <v>168</v>
      </c>
      <c r="B8037" s="65" t="s">
        <v>3361</v>
      </c>
      <c r="C8037" s="55" t="str">
        <f aca="false">LEFT(B8037,4)</f>
        <v>2013</v>
      </c>
      <c r="D8037" s="55" t="str">
        <f aca="false">MID(B8037,6,2)</f>
        <v>07</v>
      </c>
      <c r="E8037" s="0" t="n">
        <v>101.510002</v>
      </c>
      <c r="F8037" s="0" t="n">
        <v>101.510002</v>
      </c>
      <c r="G8037" s="0" t="n">
        <v>101.510002</v>
      </c>
      <c r="H8037" s="0" t="n">
        <v>101.510002</v>
      </c>
      <c r="I8037" s="0" t="n">
        <v>75.491058</v>
      </c>
      <c r="J8037" s="0" t="n">
        <v>0</v>
      </c>
    </row>
    <row r="8038" customFormat="false" ht="13.8" hidden="false" customHeight="false" outlineLevel="0" collapsed="false">
      <c r="A8038" s="55" t="s">
        <v>168</v>
      </c>
      <c r="B8038" s="65" t="s">
        <v>3362</v>
      </c>
      <c r="C8038" s="55" t="str">
        <f aca="false">LEFT(B8038,4)</f>
        <v>2013</v>
      </c>
      <c r="D8038" s="55" t="str">
        <f aca="false">MID(B8038,6,2)</f>
        <v>07</v>
      </c>
      <c r="E8038" s="0" t="n">
        <v>100.970001</v>
      </c>
      <c r="F8038" s="0" t="n">
        <v>100.970001</v>
      </c>
      <c r="G8038" s="0" t="n">
        <v>100.970001</v>
      </c>
      <c r="H8038" s="0" t="n">
        <v>100.970001</v>
      </c>
      <c r="I8038" s="0" t="n">
        <v>75.089462</v>
      </c>
      <c r="J8038" s="0" t="n">
        <v>0</v>
      </c>
    </row>
    <row r="8039" customFormat="false" ht="13.8" hidden="false" customHeight="false" outlineLevel="0" collapsed="false">
      <c r="A8039" s="55" t="s">
        <v>168</v>
      </c>
      <c r="B8039" s="65" t="s">
        <v>3363</v>
      </c>
      <c r="C8039" s="55" t="str">
        <f aca="false">LEFT(B8039,4)</f>
        <v>2013</v>
      </c>
      <c r="D8039" s="55" t="str">
        <f aca="false">MID(B8039,6,2)</f>
        <v>07</v>
      </c>
      <c r="E8039" s="0" t="n">
        <v>101.32</v>
      </c>
      <c r="F8039" s="0" t="n">
        <v>101.32</v>
      </c>
      <c r="G8039" s="0" t="n">
        <v>101.32</v>
      </c>
      <c r="H8039" s="0" t="n">
        <v>101.32</v>
      </c>
      <c r="I8039" s="0" t="n">
        <v>75.34977</v>
      </c>
      <c r="J8039" s="0" t="n">
        <v>0</v>
      </c>
    </row>
    <row r="8040" customFormat="false" ht="13.8" hidden="false" customHeight="false" outlineLevel="0" collapsed="false">
      <c r="A8040" s="55" t="s">
        <v>168</v>
      </c>
      <c r="B8040" s="65" t="s">
        <v>3364</v>
      </c>
      <c r="C8040" s="55" t="str">
        <f aca="false">LEFT(B8040,4)</f>
        <v>2013</v>
      </c>
      <c r="D8040" s="55" t="str">
        <f aca="false">MID(B8040,6,2)</f>
        <v>07</v>
      </c>
      <c r="E8040" s="0" t="n">
        <v>101.32</v>
      </c>
      <c r="F8040" s="0" t="n">
        <v>101.32</v>
      </c>
      <c r="G8040" s="0" t="n">
        <v>101.32</v>
      </c>
      <c r="H8040" s="0" t="n">
        <v>101.32</v>
      </c>
      <c r="I8040" s="0" t="n">
        <v>75.34977</v>
      </c>
      <c r="J8040" s="0" t="n">
        <v>0</v>
      </c>
    </row>
    <row r="8041" customFormat="false" ht="13.8" hidden="false" customHeight="false" outlineLevel="0" collapsed="false">
      <c r="A8041" s="55" t="s">
        <v>168</v>
      </c>
      <c r="B8041" s="65" t="s">
        <v>3365</v>
      </c>
      <c r="C8041" s="55" t="str">
        <f aca="false">LEFT(B8041,4)</f>
        <v>2013</v>
      </c>
      <c r="D8041" s="55" t="str">
        <f aca="false">MID(B8041,6,2)</f>
        <v>07</v>
      </c>
      <c r="E8041" s="0" t="n">
        <v>101.769997</v>
      </c>
      <c r="F8041" s="0" t="n">
        <v>101.769997</v>
      </c>
      <c r="G8041" s="0" t="n">
        <v>101.769997</v>
      </c>
      <c r="H8041" s="0" t="n">
        <v>101.769997</v>
      </c>
      <c r="I8041" s="0" t="n">
        <v>75.684425</v>
      </c>
      <c r="J8041" s="0" t="n">
        <v>0</v>
      </c>
    </row>
    <row r="8042" customFormat="false" ht="13.8" hidden="false" customHeight="false" outlineLevel="0" collapsed="false">
      <c r="A8042" s="55" t="s">
        <v>168</v>
      </c>
      <c r="B8042" s="65" t="s">
        <v>3366</v>
      </c>
      <c r="C8042" s="55" t="str">
        <f aca="false">LEFT(B8042,4)</f>
        <v>2013</v>
      </c>
      <c r="D8042" s="55" t="str">
        <f aca="false">MID(B8042,6,2)</f>
        <v>07</v>
      </c>
      <c r="E8042" s="0" t="n">
        <v>102.620003</v>
      </c>
      <c r="F8042" s="0" t="n">
        <v>102.620003</v>
      </c>
      <c r="G8042" s="0" t="n">
        <v>102.620003</v>
      </c>
      <c r="H8042" s="0" t="n">
        <v>102.620003</v>
      </c>
      <c r="I8042" s="0" t="n">
        <v>76.316551</v>
      </c>
      <c r="J8042" s="0" t="n">
        <v>0</v>
      </c>
    </row>
    <row r="8043" customFormat="false" ht="13.8" hidden="false" customHeight="false" outlineLevel="0" collapsed="false">
      <c r="A8043" s="55" t="s">
        <v>168</v>
      </c>
      <c r="B8043" s="65" t="s">
        <v>3367</v>
      </c>
      <c r="C8043" s="55" t="str">
        <f aca="false">LEFT(B8043,4)</f>
        <v>2013</v>
      </c>
      <c r="D8043" s="55" t="str">
        <f aca="false">MID(B8043,6,2)</f>
        <v>07</v>
      </c>
      <c r="E8043" s="0" t="n">
        <v>102.400002</v>
      </c>
      <c r="F8043" s="0" t="n">
        <v>102.400002</v>
      </c>
      <c r="G8043" s="0" t="n">
        <v>102.400002</v>
      </c>
      <c r="H8043" s="0" t="n">
        <v>102.400002</v>
      </c>
      <c r="I8043" s="0" t="n">
        <v>76.152939</v>
      </c>
      <c r="J8043" s="0" t="n">
        <v>0</v>
      </c>
    </row>
    <row r="8044" customFormat="false" ht="13.8" hidden="false" customHeight="false" outlineLevel="0" collapsed="false">
      <c r="A8044" s="55" t="s">
        <v>168</v>
      </c>
      <c r="B8044" s="65" t="s">
        <v>3368</v>
      </c>
      <c r="C8044" s="55" t="str">
        <f aca="false">LEFT(B8044,4)</f>
        <v>2013</v>
      </c>
      <c r="D8044" s="55" t="str">
        <f aca="false">MID(B8044,6,2)</f>
        <v>07</v>
      </c>
      <c r="E8044" s="0" t="n">
        <v>102.879997</v>
      </c>
      <c r="F8044" s="0" t="n">
        <v>102.879997</v>
      </c>
      <c r="G8044" s="0" t="n">
        <v>102.879997</v>
      </c>
      <c r="H8044" s="0" t="n">
        <v>102.879997</v>
      </c>
      <c r="I8044" s="0" t="n">
        <v>76.509926</v>
      </c>
      <c r="J8044" s="0" t="n">
        <v>0</v>
      </c>
    </row>
    <row r="8045" customFormat="false" ht="13.8" hidden="false" customHeight="false" outlineLevel="0" collapsed="false">
      <c r="A8045" s="55" t="s">
        <v>168</v>
      </c>
      <c r="B8045" s="65" t="s">
        <v>3369</v>
      </c>
      <c r="C8045" s="55" t="str">
        <f aca="false">LEFT(B8045,4)</f>
        <v>2013</v>
      </c>
      <c r="D8045" s="55" t="str">
        <f aca="false">MID(B8045,6,2)</f>
        <v>07</v>
      </c>
      <c r="E8045" s="0" t="n">
        <v>102.75</v>
      </c>
      <c r="F8045" s="0" t="n">
        <v>102.75</v>
      </c>
      <c r="G8045" s="0" t="n">
        <v>102.75</v>
      </c>
      <c r="H8045" s="0" t="n">
        <v>102.75</v>
      </c>
      <c r="I8045" s="0" t="n">
        <v>76.413223</v>
      </c>
      <c r="J8045" s="0" t="n">
        <v>0</v>
      </c>
    </row>
    <row r="8046" customFormat="false" ht="13.8" hidden="false" customHeight="false" outlineLevel="0" collapsed="false">
      <c r="A8046" s="55" t="s">
        <v>168</v>
      </c>
      <c r="B8046" s="65" t="s">
        <v>3370</v>
      </c>
      <c r="C8046" s="55" t="str">
        <f aca="false">LEFT(B8046,4)</f>
        <v>2013</v>
      </c>
      <c r="D8046" s="55" t="str">
        <f aca="false">MID(B8046,6,2)</f>
        <v>07</v>
      </c>
      <c r="E8046" s="0" t="n">
        <v>100.629997</v>
      </c>
      <c r="F8046" s="0" t="n">
        <v>100.629997</v>
      </c>
      <c r="G8046" s="0" t="n">
        <v>100.629997</v>
      </c>
      <c r="H8046" s="0" t="n">
        <v>100.629997</v>
      </c>
      <c r="I8046" s="0" t="n">
        <v>74.836624</v>
      </c>
      <c r="J8046" s="0" t="n">
        <v>0</v>
      </c>
    </row>
    <row r="8047" customFormat="false" ht="13.8" hidden="false" customHeight="false" outlineLevel="0" collapsed="false">
      <c r="A8047" s="55" t="s">
        <v>168</v>
      </c>
      <c r="B8047" s="65" t="s">
        <v>3371</v>
      </c>
      <c r="C8047" s="55" t="str">
        <f aca="false">LEFT(B8047,4)</f>
        <v>2013</v>
      </c>
      <c r="D8047" s="55" t="str">
        <f aca="false">MID(B8047,6,2)</f>
        <v>07</v>
      </c>
      <c r="E8047" s="0" t="n">
        <v>100.889999</v>
      </c>
      <c r="F8047" s="0" t="n">
        <v>100.889999</v>
      </c>
      <c r="G8047" s="0" t="n">
        <v>100.889999</v>
      </c>
      <c r="H8047" s="0" t="n">
        <v>100.889999</v>
      </c>
      <c r="I8047" s="0" t="n">
        <v>75.029991</v>
      </c>
      <c r="J8047" s="0" t="n">
        <v>0</v>
      </c>
    </row>
    <row r="8048" customFormat="false" ht="13.8" hidden="false" customHeight="false" outlineLevel="0" collapsed="false">
      <c r="A8048" s="55" t="s">
        <v>168</v>
      </c>
      <c r="B8048" s="65" t="s">
        <v>3372</v>
      </c>
      <c r="C8048" s="55" t="str">
        <f aca="false">LEFT(B8048,4)</f>
        <v>2013</v>
      </c>
      <c r="D8048" s="55" t="str">
        <f aca="false">MID(B8048,6,2)</f>
        <v>07</v>
      </c>
      <c r="E8048" s="0" t="n">
        <v>100.970001</v>
      </c>
      <c r="F8048" s="0" t="n">
        <v>100.970001</v>
      </c>
      <c r="G8048" s="0" t="n">
        <v>100.970001</v>
      </c>
      <c r="H8048" s="0" t="n">
        <v>100.970001</v>
      </c>
      <c r="I8048" s="0" t="n">
        <v>75.089462</v>
      </c>
      <c r="J8048" s="0" t="n">
        <v>0</v>
      </c>
    </row>
    <row r="8049" customFormat="false" ht="13.8" hidden="false" customHeight="false" outlineLevel="0" collapsed="false">
      <c r="A8049" s="55" t="s">
        <v>168</v>
      </c>
      <c r="B8049" s="65" t="s">
        <v>3373</v>
      </c>
      <c r="C8049" s="55" t="str">
        <f aca="false">LEFT(B8049,4)</f>
        <v>2013</v>
      </c>
      <c r="D8049" s="55" t="str">
        <f aca="false">MID(B8049,6,2)</f>
        <v>07</v>
      </c>
      <c r="E8049" s="0" t="n">
        <v>100.160004</v>
      </c>
      <c r="F8049" s="0" t="n">
        <v>100.160004</v>
      </c>
      <c r="G8049" s="0" t="n">
        <v>100.160004</v>
      </c>
      <c r="H8049" s="0" t="n">
        <v>100.160004</v>
      </c>
      <c r="I8049" s="0" t="n">
        <v>74.487099</v>
      </c>
      <c r="J8049" s="0" t="n">
        <v>0</v>
      </c>
    </row>
    <row r="8050" customFormat="false" ht="13.8" hidden="false" customHeight="false" outlineLevel="0" collapsed="false">
      <c r="A8050" s="55" t="s">
        <v>168</v>
      </c>
      <c r="B8050" s="65" t="s">
        <v>3374</v>
      </c>
      <c r="C8050" s="55" t="str">
        <f aca="false">LEFT(B8050,4)</f>
        <v>2013</v>
      </c>
      <c r="D8050" s="55" t="str">
        <f aca="false">MID(B8050,6,2)</f>
        <v>07</v>
      </c>
      <c r="E8050" s="0" t="n">
        <v>99.839996</v>
      </c>
      <c r="F8050" s="0" t="n">
        <v>99.839996</v>
      </c>
      <c r="G8050" s="0" t="n">
        <v>99.839996</v>
      </c>
      <c r="H8050" s="0" t="n">
        <v>99.839996</v>
      </c>
      <c r="I8050" s="0" t="n">
        <v>74.249115</v>
      </c>
      <c r="J8050" s="0" t="n">
        <v>0</v>
      </c>
    </row>
    <row r="8051" customFormat="false" ht="13.8" hidden="false" customHeight="false" outlineLevel="0" collapsed="false">
      <c r="A8051" s="55" t="s">
        <v>168</v>
      </c>
      <c r="B8051" s="65" t="s">
        <v>3375</v>
      </c>
      <c r="C8051" s="55" t="str">
        <f aca="false">LEFT(B8051,4)</f>
        <v>2013</v>
      </c>
      <c r="D8051" s="55" t="str">
        <f aca="false">MID(B8051,6,2)</f>
        <v>07</v>
      </c>
      <c r="E8051" s="0" t="n">
        <v>98.260002</v>
      </c>
      <c r="F8051" s="0" t="n">
        <v>98.260002</v>
      </c>
      <c r="G8051" s="0" t="n">
        <v>98.260002</v>
      </c>
      <c r="H8051" s="0" t="n">
        <v>98.260002</v>
      </c>
      <c r="I8051" s="0" t="n">
        <v>73.074112</v>
      </c>
      <c r="J8051" s="0" t="n">
        <v>0</v>
      </c>
    </row>
    <row r="8052" customFormat="false" ht="13.8" hidden="false" customHeight="false" outlineLevel="0" collapsed="false">
      <c r="A8052" s="55" t="s">
        <v>168</v>
      </c>
      <c r="B8052" s="65" t="s">
        <v>3376</v>
      </c>
      <c r="C8052" s="55" t="str">
        <f aca="false">LEFT(B8052,4)</f>
        <v>2013</v>
      </c>
      <c r="D8052" s="55" t="str">
        <f aca="false">MID(B8052,6,2)</f>
        <v>08</v>
      </c>
      <c r="E8052" s="0" t="n">
        <v>97.849998</v>
      </c>
      <c r="F8052" s="0" t="n">
        <v>97.849998</v>
      </c>
      <c r="G8052" s="0" t="n">
        <v>97.849998</v>
      </c>
      <c r="H8052" s="0" t="n">
        <v>97.849998</v>
      </c>
      <c r="I8052" s="0" t="n">
        <v>72.769196</v>
      </c>
      <c r="J8052" s="0" t="n">
        <v>0</v>
      </c>
    </row>
    <row r="8053" customFormat="false" ht="13.8" hidden="false" customHeight="false" outlineLevel="0" collapsed="false">
      <c r="A8053" s="55" t="s">
        <v>168</v>
      </c>
      <c r="B8053" s="65" t="s">
        <v>3377</v>
      </c>
      <c r="C8053" s="55" t="str">
        <f aca="false">LEFT(B8053,4)</f>
        <v>2013</v>
      </c>
      <c r="D8053" s="55" t="str">
        <f aca="false">MID(B8053,6,2)</f>
        <v>08</v>
      </c>
      <c r="E8053" s="0" t="n">
        <v>97.459999</v>
      </c>
      <c r="F8053" s="0" t="n">
        <v>97.459999</v>
      </c>
      <c r="G8053" s="0" t="n">
        <v>97.459999</v>
      </c>
      <c r="H8053" s="0" t="n">
        <v>97.459999</v>
      </c>
      <c r="I8053" s="0" t="n">
        <v>72.479156</v>
      </c>
      <c r="J8053" s="0" t="n">
        <v>0</v>
      </c>
    </row>
    <row r="8054" customFormat="false" ht="13.8" hidden="false" customHeight="false" outlineLevel="0" collapsed="false">
      <c r="A8054" s="55" t="s">
        <v>168</v>
      </c>
      <c r="B8054" s="65" t="s">
        <v>3378</v>
      </c>
      <c r="C8054" s="55" t="str">
        <f aca="false">LEFT(B8054,4)</f>
        <v>2013</v>
      </c>
      <c r="D8054" s="55" t="str">
        <f aca="false">MID(B8054,6,2)</f>
        <v>08</v>
      </c>
      <c r="E8054" s="0" t="n">
        <v>97.389999</v>
      </c>
      <c r="F8054" s="0" t="n">
        <v>97.389999</v>
      </c>
      <c r="G8054" s="0" t="n">
        <v>97.389999</v>
      </c>
      <c r="H8054" s="0" t="n">
        <v>97.389999</v>
      </c>
      <c r="I8054" s="0" t="n">
        <v>72.427101</v>
      </c>
      <c r="J8054" s="0" t="n">
        <v>0</v>
      </c>
    </row>
    <row r="8055" customFormat="false" ht="13.8" hidden="false" customHeight="false" outlineLevel="0" collapsed="false">
      <c r="A8055" s="55" t="s">
        <v>168</v>
      </c>
      <c r="B8055" s="65" t="s">
        <v>3379</v>
      </c>
      <c r="C8055" s="55" t="str">
        <f aca="false">LEFT(B8055,4)</f>
        <v>2013</v>
      </c>
      <c r="D8055" s="55" t="str">
        <f aca="false">MID(B8055,6,2)</f>
        <v>08</v>
      </c>
      <c r="E8055" s="0" t="n">
        <v>97.050003</v>
      </c>
      <c r="F8055" s="0" t="n">
        <v>97.050003</v>
      </c>
      <c r="G8055" s="0" t="n">
        <v>97.050003</v>
      </c>
      <c r="H8055" s="0" t="n">
        <v>97.050003</v>
      </c>
      <c r="I8055" s="0" t="n">
        <v>72.17424</v>
      </c>
      <c r="J8055" s="0" t="n">
        <v>0</v>
      </c>
    </row>
    <row r="8056" customFormat="false" ht="13.8" hidden="false" customHeight="false" outlineLevel="0" collapsed="false">
      <c r="A8056" s="55" t="s">
        <v>168</v>
      </c>
      <c r="B8056" s="65" t="s">
        <v>3380</v>
      </c>
      <c r="C8056" s="55" t="str">
        <f aca="false">LEFT(B8056,4)</f>
        <v>2013</v>
      </c>
      <c r="D8056" s="55" t="str">
        <f aca="false">MID(B8056,6,2)</f>
        <v>08</v>
      </c>
      <c r="E8056" s="0" t="n">
        <v>96.779999</v>
      </c>
      <c r="F8056" s="0" t="n">
        <v>96.779999</v>
      </c>
      <c r="G8056" s="0" t="n">
        <v>96.779999</v>
      </c>
      <c r="H8056" s="0" t="n">
        <v>96.779999</v>
      </c>
      <c r="I8056" s="0" t="n">
        <v>71.973457</v>
      </c>
      <c r="J8056" s="0" t="n">
        <v>0</v>
      </c>
    </row>
    <row r="8057" customFormat="false" ht="13.8" hidden="false" customHeight="false" outlineLevel="0" collapsed="false">
      <c r="A8057" s="55" t="s">
        <v>168</v>
      </c>
      <c r="B8057" s="65" t="s">
        <v>3381</v>
      </c>
      <c r="C8057" s="55" t="str">
        <f aca="false">LEFT(B8057,4)</f>
        <v>2013</v>
      </c>
      <c r="D8057" s="55" t="str">
        <f aca="false">MID(B8057,6,2)</f>
        <v>08</v>
      </c>
      <c r="E8057" s="0" t="n">
        <v>96.760002</v>
      </c>
      <c r="F8057" s="0" t="n">
        <v>96.760002</v>
      </c>
      <c r="G8057" s="0" t="n">
        <v>96.760002</v>
      </c>
      <c r="H8057" s="0" t="n">
        <v>96.760002</v>
      </c>
      <c r="I8057" s="0" t="n">
        <v>71.95858</v>
      </c>
      <c r="J8057" s="0" t="n">
        <v>0</v>
      </c>
    </row>
    <row r="8058" customFormat="false" ht="13.8" hidden="false" customHeight="false" outlineLevel="0" collapsed="false">
      <c r="A8058" s="55" t="s">
        <v>168</v>
      </c>
      <c r="B8058" s="65" t="s">
        <v>3382</v>
      </c>
      <c r="C8058" s="55" t="str">
        <f aca="false">LEFT(B8058,4)</f>
        <v>2013</v>
      </c>
      <c r="D8058" s="55" t="str">
        <f aca="false">MID(B8058,6,2)</f>
        <v>08</v>
      </c>
      <c r="E8058" s="0" t="n">
        <v>97.660004</v>
      </c>
      <c r="F8058" s="0" t="n">
        <v>97.660004</v>
      </c>
      <c r="G8058" s="0" t="n">
        <v>97.660004</v>
      </c>
      <c r="H8058" s="0" t="n">
        <v>97.660004</v>
      </c>
      <c r="I8058" s="0" t="n">
        <v>72.627884</v>
      </c>
      <c r="J8058" s="0" t="n">
        <v>0</v>
      </c>
    </row>
    <row r="8059" customFormat="false" ht="13.8" hidden="false" customHeight="false" outlineLevel="0" collapsed="false">
      <c r="A8059" s="55" t="s">
        <v>168</v>
      </c>
      <c r="B8059" s="65" t="s">
        <v>3383</v>
      </c>
      <c r="C8059" s="55" t="str">
        <f aca="false">LEFT(B8059,4)</f>
        <v>2013</v>
      </c>
      <c r="D8059" s="55" t="str">
        <f aca="false">MID(B8059,6,2)</f>
        <v>08</v>
      </c>
      <c r="E8059" s="0" t="n">
        <v>96.949997</v>
      </c>
      <c r="F8059" s="0" t="n">
        <v>96.949997</v>
      </c>
      <c r="G8059" s="0" t="n">
        <v>96.949997</v>
      </c>
      <c r="H8059" s="0" t="n">
        <v>96.949997</v>
      </c>
      <c r="I8059" s="0" t="n">
        <v>72.099876</v>
      </c>
      <c r="J8059" s="0" t="n">
        <v>0</v>
      </c>
    </row>
    <row r="8060" customFormat="false" ht="13.8" hidden="false" customHeight="false" outlineLevel="0" collapsed="false">
      <c r="A8060" s="55" t="s">
        <v>168</v>
      </c>
      <c r="B8060" s="65" t="s">
        <v>3384</v>
      </c>
      <c r="C8060" s="55" t="str">
        <f aca="false">LEFT(B8060,4)</f>
        <v>2013</v>
      </c>
      <c r="D8060" s="55" t="str">
        <f aca="false">MID(B8060,6,2)</f>
        <v>08</v>
      </c>
      <c r="E8060" s="0" t="n">
        <v>95.599998</v>
      </c>
      <c r="F8060" s="0" t="n">
        <v>95.599998</v>
      </c>
      <c r="G8060" s="0" t="n">
        <v>95.599998</v>
      </c>
      <c r="H8060" s="0" t="n">
        <v>95.599998</v>
      </c>
      <c r="I8060" s="0" t="n">
        <v>71.095901</v>
      </c>
      <c r="J8060" s="0" t="n">
        <v>0</v>
      </c>
    </row>
    <row r="8061" customFormat="false" ht="13.8" hidden="false" customHeight="false" outlineLevel="0" collapsed="false">
      <c r="A8061" s="55" t="s">
        <v>168</v>
      </c>
      <c r="B8061" s="65" t="s">
        <v>3385</v>
      </c>
      <c r="C8061" s="55" t="str">
        <f aca="false">LEFT(B8061,4)</f>
        <v>2013</v>
      </c>
      <c r="D8061" s="55" t="str">
        <f aca="false">MID(B8061,6,2)</f>
        <v>08</v>
      </c>
      <c r="E8061" s="0" t="n">
        <v>95.32</v>
      </c>
      <c r="F8061" s="0" t="n">
        <v>95.32</v>
      </c>
      <c r="G8061" s="0" t="n">
        <v>95.32</v>
      </c>
      <c r="H8061" s="0" t="n">
        <v>95.32</v>
      </c>
      <c r="I8061" s="0" t="n">
        <v>70.887695</v>
      </c>
      <c r="J8061" s="0" t="n">
        <v>0</v>
      </c>
    </row>
    <row r="8062" customFormat="false" ht="13.8" hidden="false" customHeight="false" outlineLevel="0" collapsed="false">
      <c r="A8062" s="55" t="s">
        <v>168</v>
      </c>
      <c r="B8062" s="65" t="s">
        <v>3386</v>
      </c>
      <c r="C8062" s="55" t="str">
        <f aca="false">LEFT(B8062,4)</f>
        <v>2013</v>
      </c>
      <c r="D8062" s="55" t="str">
        <f aca="false">MID(B8062,6,2)</f>
        <v>08</v>
      </c>
      <c r="E8062" s="0" t="n">
        <v>93.459999</v>
      </c>
      <c r="F8062" s="0" t="n">
        <v>93.459999</v>
      </c>
      <c r="G8062" s="0" t="n">
        <v>93.459999</v>
      </c>
      <c r="H8062" s="0" t="n">
        <v>93.459999</v>
      </c>
      <c r="I8062" s="0" t="n">
        <v>69.504433</v>
      </c>
      <c r="J8062" s="0" t="n">
        <v>0</v>
      </c>
    </row>
    <row r="8063" customFormat="false" ht="13.8" hidden="false" customHeight="false" outlineLevel="0" collapsed="false">
      <c r="A8063" s="55" t="s">
        <v>168</v>
      </c>
      <c r="B8063" s="65" t="s">
        <v>3387</v>
      </c>
      <c r="C8063" s="55" t="str">
        <f aca="false">LEFT(B8063,4)</f>
        <v>2013</v>
      </c>
      <c r="D8063" s="55" t="str">
        <f aca="false">MID(B8063,6,2)</f>
        <v>08</v>
      </c>
      <c r="E8063" s="0" t="n">
        <v>91.160004</v>
      </c>
      <c r="F8063" s="0" t="n">
        <v>91.160004</v>
      </c>
      <c r="G8063" s="0" t="n">
        <v>91.160004</v>
      </c>
      <c r="H8063" s="0" t="n">
        <v>91.160004</v>
      </c>
      <c r="I8063" s="0" t="n">
        <v>67.793961</v>
      </c>
      <c r="J8063" s="0" t="n">
        <v>0</v>
      </c>
    </row>
    <row r="8064" customFormat="false" ht="13.8" hidden="false" customHeight="false" outlineLevel="0" collapsed="false">
      <c r="A8064" s="55" t="s">
        <v>168</v>
      </c>
      <c r="B8064" s="65" t="s">
        <v>3388</v>
      </c>
      <c r="C8064" s="55" t="str">
        <f aca="false">LEFT(B8064,4)</f>
        <v>2013</v>
      </c>
      <c r="D8064" s="55" t="str">
        <f aca="false">MID(B8064,6,2)</f>
        <v>08</v>
      </c>
      <c r="E8064" s="0" t="n">
        <v>90.029999</v>
      </c>
      <c r="F8064" s="0" t="n">
        <v>90.029999</v>
      </c>
      <c r="G8064" s="0" t="n">
        <v>90.029999</v>
      </c>
      <c r="H8064" s="0" t="n">
        <v>90.029999</v>
      </c>
      <c r="I8064" s="0" t="n">
        <v>66.953583</v>
      </c>
      <c r="J8064" s="0" t="n">
        <v>0</v>
      </c>
    </row>
    <row r="8065" customFormat="false" ht="13.8" hidden="false" customHeight="false" outlineLevel="0" collapsed="false">
      <c r="A8065" s="55" t="s">
        <v>168</v>
      </c>
      <c r="B8065" s="65" t="s">
        <v>3389</v>
      </c>
      <c r="C8065" s="55" t="str">
        <f aca="false">LEFT(B8065,4)</f>
        <v>2013</v>
      </c>
      <c r="D8065" s="55" t="str">
        <f aca="false">MID(B8065,6,2)</f>
        <v>08</v>
      </c>
      <c r="E8065" s="0" t="n">
        <v>92.010002</v>
      </c>
      <c r="F8065" s="0" t="n">
        <v>92.010002</v>
      </c>
      <c r="G8065" s="0" t="n">
        <v>92.010002</v>
      </c>
      <c r="H8065" s="0" t="n">
        <v>92.010002</v>
      </c>
      <c r="I8065" s="0" t="n">
        <v>68.426086</v>
      </c>
      <c r="J8065" s="0" t="n">
        <v>0</v>
      </c>
    </row>
    <row r="8066" customFormat="false" ht="13.8" hidden="false" customHeight="false" outlineLevel="0" collapsed="false">
      <c r="A8066" s="55" t="s">
        <v>168</v>
      </c>
      <c r="B8066" s="65" t="s">
        <v>3390</v>
      </c>
      <c r="C8066" s="55" t="str">
        <f aca="false">LEFT(B8066,4)</f>
        <v>2013</v>
      </c>
      <c r="D8066" s="55" t="str">
        <f aca="false">MID(B8066,6,2)</f>
        <v>08</v>
      </c>
      <c r="E8066" s="0" t="n">
        <v>91.870003</v>
      </c>
      <c r="F8066" s="0" t="n">
        <v>91.870003</v>
      </c>
      <c r="G8066" s="0" t="n">
        <v>91.870003</v>
      </c>
      <c r="H8066" s="0" t="n">
        <v>91.870003</v>
      </c>
      <c r="I8066" s="0" t="n">
        <v>68.321976</v>
      </c>
      <c r="J8066" s="0" t="n">
        <v>0</v>
      </c>
    </row>
    <row r="8067" customFormat="false" ht="13.8" hidden="false" customHeight="false" outlineLevel="0" collapsed="false">
      <c r="A8067" s="55" t="s">
        <v>168</v>
      </c>
      <c r="B8067" s="65" t="s">
        <v>3391</v>
      </c>
      <c r="C8067" s="55" t="str">
        <f aca="false">LEFT(B8067,4)</f>
        <v>2013</v>
      </c>
      <c r="D8067" s="55" t="str">
        <f aca="false">MID(B8067,6,2)</f>
        <v>08</v>
      </c>
      <c r="E8067" s="0" t="n">
        <v>92.32</v>
      </c>
      <c r="F8067" s="0" t="n">
        <v>92.32</v>
      </c>
      <c r="G8067" s="0" t="n">
        <v>92.32</v>
      </c>
      <c r="H8067" s="0" t="n">
        <v>92.32</v>
      </c>
      <c r="I8067" s="0" t="n">
        <v>68.656616</v>
      </c>
      <c r="J8067" s="0" t="n">
        <v>0</v>
      </c>
    </row>
    <row r="8068" customFormat="false" ht="13.8" hidden="false" customHeight="false" outlineLevel="0" collapsed="false">
      <c r="A8068" s="55" t="s">
        <v>168</v>
      </c>
      <c r="B8068" s="65" t="s">
        <v>3392</v>
      </c>
      <c r="C8068" s="55" t="str">
        <f aca="false">LEFT(B8068,4)</f>
        <v>2013</v>
      </c>
      <c r="D8068" s="55" t="str">
        <f aca="false">MID(B8068,6,2)</f>
        <v>08</v>
      </c>
      <c r="E8068" s="0" t="n">
        <v>93.339996</v>
      </c>
      <c r="F8068" s="0" t="n">
        <v>93.339996</v>
      </c>
      <c r="G8068" s="0" t="n">
        <v>93.339996</v>
      </c>
      <c r="H8068" s="0" t="n">
        <v>93.339996</v>
      </c>
      <c r="I8068" s="0" t="n">
        <v>69.415199</v>
      </c>
      <c r="J8068" s="0" t="n">
        <v>0</v>
      </c>
    </row>
    <row r="8069" customFormat="false" ht="13.8" hidden="false" customHeight="false" outlineLevel="0" collapsed="false">
      <c r="A8069" s="55" t="s">
        <v>168</v>
      </c>
      <c r="B8069" s="65" t="s">
        <v>3393</v>
      </c>
      <c r="C8069" s="55" t="str">
        <f aca="false">LEFT(B8069,4)</f>
        <v>2013</v>
      </c>
      <c r="D8069" s="55" t="str">
        <f aca="false">MID(B8069,6,2)</f>
        <v>08</v>
      </c>
      <c r="E8069" s="0" t="n">
        <v>93.040001</v>
      </c>
      <c r="F8069" s="0" t="n">
        <v>93.040001</v>
      </c>
      <c r="G8069" s="0" t="n">
        <v>93.040001</v>
      </c>
      <c r="H8069" s="0" t="n">
        <v>93.040001</v>
      </c>
      <c r="I8069" s="0" t="n">
        <v>69.192085</v>
      </c>
      <c r="J8069" s="0" t="n">
        <v>0</v>
      </c>
    </row>
    <row r="8070" customFormat="false" ht="13.8" hidden="false" customHeight="false" outlineLevel="0" collapsed="false">
      <c r="A8070" s="55" t="s">
        <v>168</v>
      </c>
      <c r="B8070" s="65" t="s">
        <v>3394</v>
      </c>
      <c r="C8070" s="55" t="str">
        <f aca="false">LEFT(B8070,4)</f>
        <v>2013</v>
      </c>
      <c r="D8070" s="55" t="str">
        <f aca="false">MID(B8070,6,2)</f>
        <v>08</v>
      </c>
      <c r="E8070" s="0" t="n">
        <v>92.629997</v>
      </c>
      <c r="F8070" s="0" t="n">
        <v>92.629997</v>
      </c>
      <c r="G8070" s="0" t="n">
        <v>92.629997</v>
      </c>
      <c r="H8070" s="0" t="n">
        <v>92.629997</v>
      </c>
      <c r="I8070" s="0" t="n">
        <v>68.887177</v>
      </c>
      <c r="J8070" s="0" t="n">
        <v>0</v>
      </c>
    </row>
    <row r="8071" customFormat="false" ht="13.8" hidden="false" customHeight="false" outlineLevel="0" collapsed="false">
      <c r="A8071" s="55" t="s">
        <v>168</v>
      </c>
      <c r="B8071" s="65" t="s">
        <v>3395</v>
      </c>
      <c r="C8071" s="55" t="str">
        <f aca="false">LEFT(B8071,4)</f>
        <v>2013</v>
      </c>
      <c r="D8071" s="55" t="str">
        <f aca="false">MID(B8071,6,2)</f>
        <v>08</v>
      </c>
      <c r="E8071" s="0" t="n">
        <v>92.139999</v>
      </c>
      <c r="F8071" s="0" t="n">
        <v>92.139999</v>
      </c>
      <c r="G8071" s="0" t="n">
        <v>92.139999</v>
      </c>
      <c r="H8071" s="0" t="n">
        <v>92.139999</v>
      </c>
      <c r="I8071" s="0" t="n">
        <v>68.522781</v>
      </c>
      <c r="J8071" s="0" t="n">
        <v>0</v>
      </c>
    </row>
    <row r="8072" customFormat="false" ht="13.8" hidden="false" customHeight="false" outlineLevel="0" collapsed="false">
      <c r="A8072" s="55" t="s">
        <v>168</v>
      </c>
      <c r="B8072" s="65" t="s">
        <v>3396</v>
      </c>
      <c r="C8072" s="55" t="str">
        <f aca="false">LEFT(B8072,4)</f>
        <v>2013</v>
      </c>
      <c r="D8072" s="55" t="str">
        <f aca="false">MID(B8072,6,2)</f>
        <v>08</v>
      </c>
      <c r="E8072" s="0" t="n">
        <v>92.199997</v>
      </c>
      <c r="F8072" s="0" t="n">
        <v>92.199997</v>
      </c>
      <c r="G8072" s="0" t="n">
        <v>92.199997</v>
      </c>
      <c r="H8072" s="0" t="n">
        <v>92.199997</v>
      </c>
      <c r="I8072" s="0" t="n">
        <v>68.567398</v>
      </c>
      <c r="J8072" s="0" t="n">
        <v>0</v>
      </c>
    </row>
    <row r="8073" customFormat="false" ht="13.8" hidden="false" customHeight="false" outlineLevel="0" collapsed="false">
      <c r="A8073" s="55" t="s">
        <v>168</v>
      </c>
      <c r="B8073" s="65" t="s">
        <v>3397</v>
      </c>
      <c r="C8073" s="55" t="str">
        <f aca="false">LEFT(B8073,4)</f>
        <v>2013</v>
      </c>
      <c r="D8073" s="55" t="str">
        <f aca="false">MID(B8073,6,2)</f>
        <v>08</v>
      </c>
      <c r="E8073" s="0" t="n">
        <v>91.529999</v>
      </c>
      <c r="F8073" s="0" t="n">
        <v>91.529999</v>
      </c>
      <c r="G8073" s="0" t="n">
        <v>91.529999</v>
      </c>
      <c r="H8073" s="0" t="n">
        <v>91.529999</v>
      </c>
      <c r="I8073" s="0" t="n">
        <v>68.06913</v>
      </c>
      <c r="J8073" s="0" t="n">
        <v>0</v>
      </c>
    </row>
    <row r="8074" customFormat="false" ht="13.8" hidden="false" customHeight="false" outlineLevel="0" collapsed="false">
      <c r="A8074" s="55" t="s">
        <v>168</v>
      </c>
      <c r="B8074" s="65" t="s">
        <v>3398</v>
      </c>
      <c r="C8074" s="55" t="str">
        <f aca="false">LEFT(B8074,4)</f>
        <v>2013</v>
      </c>
      <c r="D8074" s="55" t="str">
        <f aca="false">MID(B8074,6,2)</f>
        <v>09</v>
      </c>
      <c r="E8074" s="0" t="n">
        <v>90.730003</v>
      </c>
      <c r="F8074" s="0" t="n">
        <v>90.730003</v>
      </c>
      <c r="G8074" s="0" t="n">
        <v>90.730003</v>
      </c>
      <c r="H8074" s="0" t="n">
        <v>90.730003</v>
      </c>
      <c r="I8074" s="0" t="n">
        <v>67.474197</v>
      </c>
      <c r="J8074" s="0" t="n">
        <v>0</v>
      </c>
    </row>
    <row r="8075" customFormat="false" ht="13.8" hidden="false" customHeight="false" outlineLevel="0" collapsed="false">
      <c r="A8075" s="55" t="s">
        <v>168</v>
      </c>
      <c r="B8075" s="65" t="s">
        <v>3399</v>
      </c>
      <c r="C8075" s="55" t="str">
        <f aca="false">LEFT(B8075,4)</f>
        <v>2013</v>
      </c>
      <c r="D8075" s="55" t="str">
        <f aca="false">MID(B8075,6,2)</f>
        <v>09</v>
      </c>
      <c r="E8075" s="0" t="n">
        <v>91.419998</v>
      </c>
      <c r="F8075" s="0" t="n">
        <v>91.419998</v>
      </c>
      <c r="G8075" s="0" t="n">
        <v>91.419998</v>
      </c>
      <c r="H8075" s="0" t="n">
        <v>91.419998</v>
      </c>
      <c r="I8075" s="0" t="n">
        <v>67.987312</v>
      </c>
      <c r="J8075" s="0" t="n">
        <v>0</v>
      </c>
    </row>
    <row r="8076" customFormat="false" ht="13.8" hidden="false" customHeight="false" outlineLevel="0" collapsed="false">
      <c r="A8076" s="55" t="s">
        <v>168</v>
      </c>
      <c r="B8076" s="65" t="s">
        <v>3400</v>
      </c>
      <c r="C8076" s="55" t="str">
        <f aca="false">LEFT(B8076,4)</f>
        <v>2013</v>
      </c>
      <c r="D8076" s="55" t="str">
        <f aca="false">MID(B8076,6,2)</f>
        <v>09</v>
      </c>
      <c r="E8076" s="0" t="n">
        <v>90.419998</v>
      </c>
      <c r="F8076" s="0" t="n">
        <v>90.419998</v>
      </c>
      <c r="G8076" s="0" t="n">
        <v>90.419998</v>
      </c>
      <c r="H8076" s="0" t="n">
        <v>90.419998</v>
      </c>
      <c r="I8076" s="0" t="n">
        <v>67.243629</v>
      </c>
      <c r="J8076" s="0" t="n">
        <v>0</v>
      </c>
    </row>
    <row r="8077" customFormat="false" ht="13.8" hidden="false" customHeight="false" outlineLevel="0" collapsed="false">
      <c r="A8077" s="55" t="s">
        <v>168</v>
      </c>
      <c r="B8077" s="65" t="s">
        <v>3401</v>
      </c>
      <c r="C8077" s="55" t="str">
        <f aca="false">LEFT(B8077,4)</f>
        <v>2013</v>
      </c>
      <c r="D8077" s="55" t="str">
        <f aca="false">MID(B8077,6,2)</f>
        <v>09</v>
      </c>
      <c r="E8077" s="0" t="n">
        <v>91.900002</v>
      </c>
      <c r="F8077" s="0" t="n">
        <v>91.900002</v>
      </c>
      <c r="G8077" s="0" t="n">
        <v>91.900002</v>
      </c>
      <c r="H8077" s="0" t="n">
        <v>91.900002</v>
      </c>
      <c r="I8077" s="0" t="n">
        <v>68.344292</v>
      </c>
      <c r="J8077" s="0" t="n">
        <v>0</v>
      </c>
    </row>
    <row r="8078" customFormat="false" ht="13.8" hidden="false" customHeight="false" outlineLevel="0" collapsed="false">
      <c r="A8078" s="55" t="s">
        <v>168</v>
      </c>
      <c r="B8078" s="65" t="s">
        <v>3402</v>
      </c>
      <c r="C8078" s="55" t="str">
        <f aca="false">LEFT(B8078,4)</f>
        <v>2013</v>
      </c>
      <c r="D8078" s="55" t="str">
        <f aca="false">MID(B8078,6,2)</f>
        <v>09</v>
      </c>
      <c r="E8078" s="0" t="n">
        <v>93.769997</v>
      </c>
      <c r="F8078" s="0" t="n">
        <v>93.769997</v>
      </c>
      <c r="G8078" s="0" t="n">
        <v>93.769997</v>
      </c>
      <c r="H8078" s="0" t="n">
        <v>93.769997</v>
      </c>
      <c r="I8078" s="0" t="n">
        <v>69.734978</v>
      </c>
      <c r="J8078" s="0" t="n">
        <v>0</v>
      </c>
    </row>
    <row r="8079" customFormat="false" ht="13.8" hidden="false" customHeight="false" outlineLevel="0" collapsed="false">
      <c r="A8079" s="55" t="s">
        <v>168</v>
      </c>
      <c r="B8079" s="65" t="s">
        <v>3403</v>
      </c>
      <c r="C8079" s="55" t="str">
        <f aca="false">LEFT(B8079,4)</f>
        <v>2013</v>
      </c>
      <c r="D8079" s="55" t="str">
        <f aca="false">MID(B8079,6,2)</f>
        <v>09</v>
      </c>
      <c r="E8079" s="0" t="n">
        <v>93.75</v>
      </c>
      <c r="F8079" s="0" t="n">
        <v>93.75</v>
      </c>
      <c r="G8079" s="0" t="n">
        <v>93.75</v>
      </c>
      <c r="H8079" s="0" t="n">
        <v>93.75</v>
      </c>
      <c r="I8079" s="0" t="n">
        <v>69.720108</v>
      </c>
      <c r="J8079" s="0" t="n">
        <v>0</v>
      </c>
    </row>
    <row r="8080" customFormat="false" ht="13.8" hidden="false" customHeight="false" outlineLevel="0" collapsed="false">
      <c r="A8080" s="55" t="s">
        <v>168</v>
      </c>
      <c r="B8080" s="65" t="s">
        <v>3404</v>
      </c>
      <c r="C8080" s="55" t="str">
        <f aca="false">LEFT(B8080,4)</f>
        <v>2013</v>
      </c>
      <c r="D8080" s="55" t="str">
        <f aca="false">MID(B8080,6,2)</f>
        <v>09</v>
      </c>
      <c r="E8080" s="0" t="n">
        <v>94.400002</v>
      </c>
      <c r="F8080" s="0" t="n">
        <v>94.400002</v>
      </c>
      <c r="G8080" s="0" t="n">
        <v>94.400002</v>
      </c>
      <c r="H8080" s="0" t="n">
        <v>94.400002</v>
      </c>
      <c r="I8080" s="0" t="n">
        <v>70.203499</v>
      </c>
      <c r="J8080" s="0" t="n">
        <v>0</v>
      </c>
    </row>
    <row r="8081" customFormat="false" ht="13.8" hidden="false" customHeight="false" outlineLevel="0" collapsed="false">
      <c r="A8081" s="55" t="s">
        <v>168</v>
      </c>
      <c r="B8081" s="65" t="s">
        <v>3405</v>
      </c>
      <c r="C8081" s="55" t="str">
        <f aca="false">LEFT(B8081,4)</f>
        <v>2013</v>
      </c>
      <c r="D8081" s="55" t="str">
        <f aca="false">MID(B8081,6,2)</f>
        <v>09</v>
      </c>
      <c r="E8081" s="0" t="n">
        <v>93.739998</v>
      </c>
      <c r="F8081" s="0" t="n">
        <v>93.739998</v>
      </c>
      <c r="G8081" s="0" t="n">
        <v>93.739998</v>
      </c>
      <c r="H8081" s="0" t="n">
        <v>93.739998</v>
      </c>
      <c r="I8081" s="0" t="n">
        <v>69.712662</v>
      </c>
      <c r="J8081" s="0" t="n">
        <v>0</v>
      </c>
    </row>
    <row r="8082" customFormat="false" ht="13.8" hidden="false" customHeight="false" outlineLevel="0" collapsed="false">
      <c r="A8082" s="55" t="s">
        <v>168</v>
      </c>
      <c r="B8082" s="65" t="s">
        <v>3406</v>
      </c>
      <c r="C8082" s="55" t="str">
        <f aca="false">LEFT(B8082,4)</f>
        <v>2013</v>
      </c>
      <c r="D8082" s="55" t="str">
        <f aca="false">MID(B8082,6,2)</f>
        <v>09</v>
      </c>
      <c r="E8082" s="0" t="n">
        <v>94.080002</v>
      </c>
      <c r="F8082" s="0" t="n">
        <v>94.080002</v>
      </c>
      <c r="G8082" s="0" t="n">
        <v>94.080002</v>
      </c>
      <c r="H8082" s="0" t="n">
        <v>94.080002</v>
      </c>
      <c r="I8082" s="0" t="n">
        <v>69.96553</v>
      </c>
      <c r="J8082" s="0" t="n">
        <v>0</v>
      </c>
    </row>
    <row r="8083" customFormat="false" ht="13.8" hidden="false" customHeight="false" outlineLevel="0" collapsed="false">
      <c r="A8083" s="55" t="s">
        <v>168</v>
      </c>
      <c r="B8083" s="65" t="s">
        <v>3407</v>
      </c>
      <c r="C8083" s="55" t="str">
        <f aca="false">LEFT(B8083,4)</f>
        <v>2013</v>
      </c>
      <c r="D8083" s="55" t="str">
        <f aca="false">MID(B8083,6,2)</f>
        <v>09</v>
      </c>
      <c r="E8083" s="0" t="n">
        <v>95.089996</v>
      </c>
      <c r="F8083" s="0" t="n">
        <v>95.089996</v>
      </c>
      <c r="G8083" s="0" t="n">
        <v>95.089996</v>
      </c>
      <c r="H8083" s="0" t="n">
        <v>95.089996</v>
      </c>
      <c r="I8083" s="0" t="n">
        <v>70.716621</v>
      </c>
      <c r="J8083" s="0" t="n">
        <v>0</v>
      </c>
    </row>
    <row r="8084" customFormat="false" ht="13.8" hidden="false" customHeight="false" outlineLevel="0" collapsed="false">
      <c r="A8084" s="55" t="s">
        <v>168</v>
      </c>
      <c r="B8084" s="65" t="s">
        <v>3408</v>
      </c>
      <c r="C8084" s="55" t="str">
        <f aca="false">LEFT(B8084,4)</f>
        <v>2013</v>
      </c>
      <c r="D8084" s="55" t="str">
        <f aca="false">MID(B8084,6,2)</f>
        <v>09</v>
      </c>
      <c r="E8084" s="0" t="n">
        <v>94.980003</v>
      </c>
      <c r="F8084" s="0" t="n">
        <v>94.980003</v>
      </c>
      <c r="G8084" s="0" t="n">
        <v>94.980003</v>
      </c>
      <c r="H8084" s="0" t="n">
        <v>94.980003</v>
      </c>
      <c r="I8084" s="0" t="n">
        <v>70.634842</v>
      </c>
      <c r="J8084" s="0" t="n">
        <v>0</v>
      </c>
    </row>
    <row r="8085" customFormat="false" ht="13.8" hidden="false" customHeight="false" outlineLevel="0" collapsed="false">
      <c r="A8085" s="55" t="s">
        <v>168</v>
      </c>
      <c r="B8085" s="65" t="s">
        <v>3409</v>
      </c>
      <c r="C8085" s="55" t="str">
        <f aca="false">LEFT(B8085,4)</f>
        <v>2013</v>
      </c>
      <c r="D8085" s="55" t="str">
        <f aca="false">MID(B8085,6,2)</f>
        <v>09</v>
      </c>
      <c r="E8085" s="0" t="n">
        <v>98.220001</v>
      </c>
      <c r="F8085" s="0" t="n">
        <v>98.220001</v>
      </c>
      <c r="G8085" s="0" t="n">
        <v>98.220001</v>
      </c>
      <c r="H8085" s="0" t="n">
        <v>98.220001</v>
      </c>
      <c r="I8085" s="0" t="n">
        <v>73.044365</v>
      </c>
      <c r="J8085" s="0" t="n">
        <v>0</v>
      </c>
    </row>
    <row r="8086" customFormat="false" ht="13.8" hidden="false" customHeight="false" outlineLevel="0" collapsed="false">
      <c r="A8086" s="55" t="s">
        <v>168</v>
      </c>
      <c r="B8086" s="65" t="s">
        <v>3410</v>
      </c>
      <c r="C8086" s="55" t="str">
        <f aca="false">LEFT(B8086,4)</f>
        <v>2013</v>
      </c>
      <c r="D8086" s="55" t="str">
        <f aca="false">MID(B8086,6,2)</f>
        <v>09</v>
      </c>
      <c r="E8086" s="0" t="n">
        <v>98.029999</v>
      </c>
      <c r="F8086" s="0" t="n">
        <v>98.029999</v>
      </c>
      <c r="G8086" s="0" t="n">
        <v>98.029999</v>
      </c>
      <c r="H8086" s="0" t="n">
        <v>98.029999</v>
      </c>
      <c r="I8086" s="0" t="n">
        <v>72.903038</v>
      </c>
      <c r="J8086" s="0" t="n">
        <v>0</v>
      </c>
    </row>
    <row r="8087" customFormat="false" ht="13.8" hidden="false" customHeight="false" outlineLevel="0" collapsed="false">
      <c r="A8087" s="55" t="s">
        <v>168</v>
      </c>
      <c r="B8087" s="65" t="s">
        <v>3411</v>
      </c>
      <c r="C8087" s="55" t="str">
        <f aca="false">LEFT(B8087,4)</f>
        <v>2013</v>
      </c>
      <c r="D8087" s="55" t="str">
        <f aca="false">MID(B8087,6,2)</f>
        <v>09</v>
      </c>
      <c r="E8087" s="0" t="n">
        <v>95.5</v>
      </c>
      <c r="F8087" s="0" t="n">
        <v>95.5</v>
      </c>
      <c r="G8087" s="0" t="n">
        <v>95.5</v>
      </c>
      <c r="H8087" s="0" t="n">
        <v>95.5</v>
      </c>
      <c r="I8087" s="0" t="n">
        <v>71.662636</v>
      </c>
      <c r="J8087" s="0" t="n">
        <v>0</v>
      </c>
    </row>
    <row r="8088" customFormat="false" ht="13.8" hidden="false" customHeight="false" outlineLevel="0" collapsed="false">
      <c r="A8088" s="55" t="s">
        <v>168</v>
      </c>
      <c r="B8088" s="65" t="s">
        <v>3412</v>
      </c>
      <c r="C8088" s="55" t="str">
        <f aca="false">LEFT(B8088,4)</f>
        <v>2013</v>
      </c>
      <c r="D8088" s="55" t="str">
        <f aca="false">MID(B8088,6,2)</f>
        <v>09</v>
      </c>
      <c r="E8088" s="0" t="n">
        <v>95.029999</v>
      </c>
      <c r="F8088" s="0" t="n">
        <v>95.029999</v>
      </c>
      <c r="G8088" s="0" t="n">
        <v>95.029999</v>
      </c>
      <c r="H8088" s="0" t="n">
        <v>95.029999</v>
      </c>
      <c r="I8088" s="0" t="n">
        <v>71.309982</v>
      </c>
      <c r="J8088" s="0" t="n">
        <v>0</v>
      </c>
    </row>
    <row r="8089" customFormat="false" ht="13.8" hidden="false" customHeight="false" outlineLevel="0" collapsed="false">
      <c r="A8089" s="55" t="s">
        <v>168</v>
      </c>
      <c r="B8089" s="65" t="s">
        <v>3413</v>
      </c>
      <c r="C8089" s="55" t="str">
        <f aca="false">LEFT(B8089,4)</f>
        <v>2013</v>
      </c>
      <c r="D8089" s="55" t="str">
        <f aca="false">MID(B8089,6,2)</f>
        <v>09</v>
      </c>
      <c r="E8089" s="0" t="n">
        <v>94.25</v>
      </c>
      <c r="F8089" s="0" t="n">
        <v>94.25</v>
      </c>
      <c r="G8089" s="0" t="n">
        <v>94.25</v>
      </c>
      <c r="H8089" s="0" t="n">
        <v>94.25</v>
      </c>
      <c r="I8089" s="0" t="n">
        <v>70.724663</v>
      </c>
      <c r="J8089" s="0" t="n">
        <v>0</v>
      </c>
    </row>
    <row r="8090" customFormat="false" ht="13.8" hidden="false" customHeight="false" outlineLevel="0" collapsed="false">
      <c r="A8090" s="55" t="s">
        <v>168</v>
      </c>
      <c r="B8090" s="65" t="s">
        <v>3414</v>
      </c>
      <c r="C8090" s="55" t="str">
        <f aca="false">LEFT(B8090,4)</f>
        <v>2013</v>
      </c>
      <c r="D8090" s="55" t="str">
        <f aca="false">MID(B8090,6,2)</f>
        <v>09</v>
      </c>
      <c r="E8090" s="0" t="n">
        <v>94.550003</v>
      </c>
      <c r="F8090" s="0" t="n">
        <v>94.550003</v>
      </c>
      <c r="G8090" s="0" t="n">
        <v>94.550003</v>
      </c>
      <c r="H8090" s="0" t="n">
        <v>94.550003</v>
      </c>
      <c r="I8090" s="0" t="n">
        <v>70.94976</v>
      </c>
      <c r="J8090" s="0" t="n">
        <v>0</v>
      </c>
    </row>
    <row r="8091" customFormat="false" ht="13.8" hidden="false" customHeight="false" outlineLevel="0" collapsed="false">
      <c r="A8091" s="55" t="s">
        <v>168</v>
      </c>
      <c r="B8091" s="65" t="s">
        <v>3415</v>
      </c>
      <c r="C8091" s="55" t="str">
        <f aca="false">LEFT(B8091,4)</f>
        <v>2013</v>
      </c>
      <c r="D8091" s="55" t="str">
        <f aca="false">MID(B8091,6,2)</f>
        <v>09</v>
      </c>
      <c r="E8091" s="0" t="n">
        <v>95.139999</v>
      </c>
      <c r="F8091" s="0" t="n">
        <v>95.139999</v>
      </c>
      <c r="G8091" s="0" t="n">
        <v>95.139999</v>
      </c>
      <c r="H8091" s="0" t="n">
        <v>95.139999</v>
      </c>
      <c r="I8091" s="0" t="n">
        <v>71.392502</v>
      </c>
      <c r="J8091" s="0" t="n">
        <v>0</v>
      </c>
    </row>
    <row r="8092" customFormat="false" ht="13.8" hidden="false" customHeight="false" outlineLevel="0" collapsed="false">
      <c r="A8092" s="55" t="s">
        <v>168</v>
      </c>
      <c r="B8092" s="65" t="s">
        <v>3416</v>
      </c>
      <c r="C8092" s="55" t="str">
        <f aca="false">LEFT(B8092,4)</f>
        <v>2013</v>
      </c>
      <c r="D8092" s="55" t="str">
        <f aca="false">MID(B8092,6,2)</f>
        <v>09</v>
      </c>
      <c r="E8092" s="0" t="n">
        <v>94.68</v>
      </c>
      <c r="F8092" s="0" t="n">
        <v>94.68</v>
      </c>
      <c r="G8092" s="0" t="n">
        <v>94.68</v>
      </c>
      <c r="H8092" s="0" t="n">
        <v>94.68</v>
      </c>
      <c r="I8092" s="0" t="n">
        <v>71.047348</v>
      </c>
      <c r="J8092" s="0" t="n">
        <v>0</v>
      </c>
    </row>
    <row r="8093" customFormat="false" ht="13.8" hidden="false" customHeight="false" outlineLevel="0" collapsed="false">
      <c r="A8093" s="55" t="s">
        <v>168</v>
      </c>
      <c r="B8093" s="65" t="s">
        <v>3417</v>
      </c>
      <c r="C8093" s="55" t="str">
        <f aca="false">LEFT(B8093,4)</f>
        <v>2013</v>
      </c>
      <c r="D8093" s="55" t="str">
        <f aca="false">MID(B8093,6,2)</f>
        <v>09</v>
      </c>
      <c r="E8093" s="0" t="n">
        <v>93.669998</v>
      </c>
      <c r="F8093" s="0" t="n">
        <v>93.669998</v>
      </c>
      <c r="G8093" s="0" t="n">
        <v>93.669998</v>
      </c>
      <c r="H8093" s="0" t="n">
        <v>93.669998</v>
      </c>
      <c r="I8093" s="0" t="n">
        <v>70.289444</v>
      </c>
      <c r="J8093" s="0" t="n">
        <v>0</v>
      </c>
    </row>
    <row r="8094" customFormat="false" ht="13.8" hidden="false" customHeight="false" outlineLevel="0" collapsed="false">
      <c r="A8094" s="55" t="s">
        <v>168</v>
      </c>
      <c r="B8094" s="65" t="s">
        <v>3418</v>
      </c>
      <c r="C8094" s="55" t="str">
        <f aca="false">LEFT(B8094,4)</f>
        <v>2013</v>
      </c>
      <c r="D8094" s="55" t="str">
        <f aca="false">MID(B8094,6,2)</f>
        <v>10</v>
      </c>
      <c r="E8094" s="0" t="n">
        <v>95.099998</v>
      </c>
      <c r="F8094" s="0" t="n">
        <v>95.099998</v>
      </c>
      <c r="G8094" s="0" t="n">
        <v>95.099998</v>
      </c>
      <c r="H8094" s="0" t="n">
        <v>95.099998</v>
      </c>
      <c r="I8094" s="0" t="n">
        <v>71.362465</v>
      </c>
      <c r="J8094" s="0" t="n">
        <v>0</v>
      </c>
    </row>
    <row r="8095" customFormat="false" ht="13.8" hidden="false" customHeight="false" outlineLevel="0" collapsed="false">
      <c r="A8095" s="55" t="s">
        <v>168</v>
      </c>
      <c r="B8095" s="65" t="s">
        <v>3419</v>
      </c>
      <c r="C8095" s="55" t="str">
        <f aca="false">LEFT(B8095,4)</f>
        <v>2013</v>
      </c>
      <c r="D8095" s="55" t="str">
        <f aca="false">MID(B8095,6,2)</f>
        <v>10</v>
      </c>
      <c r="E8095" s="0" t="n">
        <v>95.190002</v>
      </c>
      <c r="F8095" s="0" t="n">
        <v>95.190002</v>
      </c>
      <c r="G8095" s="0" t="n">
        <v>95.190002</v>
      </c>
      <c r="H8095" s="0" t="n">
        <v>95.190002</v>
      </c>
      <c r="I8095" s="0" t="n">
        <v>71.430038</v>
      </c>
      <c r="J8095" s="0" t="n">
        <v>0</v>
      </c>
    </row>
    <row r="8096" customFormat="false" ht="13.8" hidden="false" customHeight="false" outlineLevel="0" collapsed="false">
      <c r="A8096" s="55" t="s">
        <v>168</v>
      </c>
      <c r="B8096" s="65" t="s">
        <v>3420</v>
      </c>
      <c r="C8096" s="55" t="str">
        <f aca="false">LEFT(B8096,4)</f>
        <v>2013</v>
      </c>
      <c r="D8096" s="55" t="str">
        <f aca="false">MID(B8096,6,2)</f>
        <v>10</v>
      </c>
      <c r="E8096" s="0" t="n">
        <v>93.519997</v>
      </c>
      <c r="F8096" s="0" t="n">
        <v>93.519997</v>
      </c>
      <c r="G8096" s="0" t="n">
        <v>93.519997</v>
      </c>
      <c r="H8096" s="0" t="n">
        <v>93.519997</v>
      </c>
      <c r="I8096" s="0" t="n">
        <v>70.176865</v>
      </c>
      <c r="J8096" s="0" t="n">
        <v>0</v>
      </c>
    </row>
    <row r="8097" customFormat="false" ht="13.8" hidden="false" customHeight="false" outlineLevel="0" collapsed="false">
      <c r="A8097" s="55" t="s">
        <v>168</v>
      </c>
      <c r="B8097" s="65" t="s">
        <v>3421</v>
      </c>
      <c r="C8097" s="55" t="str">
        <f aca="false">LEFT(B8097,4)</f>
        <v>2013</v>
      </c>
      <c r="D8097" s="55" t="str">
        <f aca="false">MID(B8097,6,2)</f>
        <v>10</v>
      </c>
      <c r="E8097" s="0" t="n">
        <v>93.480003</v>
      </c>
      <c r="F8097" s="0" t="n">
        <v>93.480003</v>
      </c>
      <c r="G8097" s="0" t="n">
        <v>93.480003</v>
      </c>
      <c r="H8097" s="0" t="n">
        <v>93.480003</v>
      </c>
      <c r="I8097" s="0" t="n">
        <v>70.146851</v>
      </c>
      <c r="J8097" s="0" t="n">
        <v>0</v>
      </c>
    </row>
    <row r="8098" customFormat="false" ht="13.8" hidden="false" customHeight="false" outlineLevel="0" collapsed="false">
      <c r="A8098" s="55" t="s">
        <v>168</v>
      </c>
      <c r="B8098" s="65" t="s">
        <v>3422</v>
      </c>
      <c r="C8098" s="55" t="str">
        <f aca="false">LEFT(B8098,4)</f>
        <v>2013</v>
      </c>
      <c r="D8098" s="55" t="str">
        <f aca="false">MID(B8098,6,2)</f>
        <v>10</v>
      </c>
      <c r="E8098" s="0" t="n">
        <v>93.800003</v>
      </c>
      <c r="F8098" s="0" t="n">
        <v>93.800003</v>
      </c>
      <c r="G8098" s="0" t="n">
        <v>93.800003</v>
      </c>
      <c r="H8098" s="0" t="n">
        <v>93.800003</v>
      </c>
      <c r="I8098" s="0" t="n">
        <v>70.386971</v>
      </c>
      <c r="J8098" s="0" t="n">
        <v>0</v>
      </c>
    </row>
    <row r="8099" customFormat="false" ht="13.8" hidden="false" customHeight="false" outlineLevel="0" collapsed="false">
      <c r="A8099" s="55" t="s">
        <v>168</v>
      </c>
      <c r="B8099" s="65" t="s">
        <v>3423</v>
      </c>
      <c r="C8099" s="55" t="str">
        <f aca="false">LEFT(B8099,4)</f>
        <v>2013</v>
      </c>
      <c r="D8099" s="55" t="str">
        <f aca="false">MID(B8099,6,2)</f>
        <v>10</v>
      </c>
      <c r="E8099" s="0" t="n">
        <v>92.82</v>
      </c>
      <c r="F8099" s="0" t="n">
        <v>92.82</v>
      </c>
      <c r="G8099" s="0" t="n">
        <v>92.82</v>
      </c>
      <c r="H8099" s="0" t="n">
        <v>92.82</v>
      </c>
      <c r="I8099" s="0" t="n">
        <v>69.651596</v>
      </c>
      <c r="J8099" s="0" t="n">
        <v>0</v>
      </c>
    </row>
    <row r="8100" customFormat="false" ht="13.8" hidden="false" customHeight="false" outlineLevel="0" collapsed="false">
      <c r="A8100" s="55" t="s">
        <v>168</v>
      </c>
      <c r="B8100" s="65" t="s">
        <v>3424</v>
      </c>
      <c r="C8100" s="55" t="str">
        <f aca="false">LEFT(B8100,4)</f>
        <v>2013</v>
      </c>
      <c r="D8100" s="55" t="str">
        <f aca="false">MID(B8100,6,2)</f>
        <v>10</v>
      </c>
      <c r="E8100" s="0" t="n">
        <v>92.860001</v>
      </c>
      <c r="F8100" s="0" t="n">
        <v>92.860001</v>
      </c>
      <c r="G8100" s="0" t="n">
        <v>92.860001</v>
      </c>
      <c r="H8100" s="0" t="n">
        <v>92.860001</v>
      </c>
      <c r="I8100" s="0" t="n">
        <v>69.68161</v>
      </c>
      <c r="J8100" s="0" t="n">
        <v>0</v>
      </c>
    </row>
    <row r="8101" customFormat="false" ht="13.8" hidden="false" customHeight="false" outlineLevel="0" collapsed="false">
      <c r="A8101" s="55" t="s">
        <v>168</v>
      </c>
      <c r="B8101" s="65" t="s">
        <v>3425</v>
      </c>
      <c r="C8101" s="55" t="str">
        <f aca="false">LEFT(B8101,4)</f>
        <v>2013</v>
      </c>
      <c r="D8101" s="55" t="str">
        <f aca="false">MID(B8101,6,2)</f>
        <v>10</v>
      </c>
      <c r="E8101" s="0" t="n">
        <v>95.230003</v>
      </c>
      <c r="F8101" s="0" t="n">
        <v>95.230003</v>
      </c>
      <c r="G8101" s="0" t="n">
        <v>95.230003</v>
      </c>
      <c r="H8101" s="0" t="n">
        <v>95.230003</v>
      </c>
      <c r="I8101" s="0" t="n">
        <v>71.460037</v>
      </c>
      <c r="J8101" s="0" t="n">
        <v>0</v>
      </c>
    </row>
    <row r="8102" customFormat="false" ht="13.8" hidden="false" customHeight="false" outlineLevel="0" collapsed="false">
      <c r="A8102" s="55" t="s">
        <v>168</v>
      </c>
      <c r="B8102" s="65" t="s">
        <v>3426</v>
      </c>
      <c r="C8102" s="55" t="str">
        <f aca="false">LEFT(B8102,4)</f>
        <v>2013</v>
      </c>
      <c r="D8102" s="55" t="str">
        <f aca="false">MID(B8102,6,2)</f>
        <v>10</v>
      </c>
      <c r="E8102" s="0" t="n">
        <v>96.239998</v>
      </c>
      <c r="F8102" s="0" t="n">
        <v>96.239998</v>
      </c>
      <c r="G8102" s="0" t="n">
        <v>96.239998</v>
      </c>
      <c r="H8102" s="0" t="n">
        <v>96.239998</v>
      </c>
      <c r="I8102" s="0" t="n">
        <v>72.217941</v>
      </c>
      <c r="J8102" s="0" t="n">
        <v>0</v>
      </c>
    </row>
    <row r="8103" customFormat="false" ht="13.8" hidden="false" customHeight="false" outlineLevel="0" collapsed="false">
      <c r="A8103" s="55" t="s">
        <v>168</v>
      </c>
      <c r="B8103" s="65" t="s">
        <v>3427</v>
      </c>
      <c r="C8103" s="55" t="str">
        <f aca="false">LEFT(B8103,4)</f>
        <v>2013</v>
      </c>
      <c r="D8103" s="55" t="str">
        <f aca="false">MID(B8103,6,2)</f>
        <v>10</v>
      </c>
      <c r="E8103" s="0" t="n">
        <v>96.199997</v>
      </c>
      <c r="F8103" s="0" t="n">
        <v>96.199997</v>
      </c>
      <c r="G8103" s="0" t="n">
        <v>96.199997</v>
      </c>
      <c r="H8103" s="0" t="n">
        <v>96.199997</v>
      </c>
      <c r="I8103" s="0" t="n">
        <v>72.187935</v>
      </c>
      <c r="J8103" s="0" t="n">
        <v>0</v>
      </c>
    </row>
    <row r="8104" customFormat="false" ht="13.8" hidden="false" customHeight="false" outlineLevel="0" collapsed="false">
      <c r="A8104" s="55" t="s">
        <v>168</v>
      </c>
      <c r="B8104" s="65" t="s">
        <v>3428</v>
      </c>
      <c r="C8104" s="55" t="str">
        <f aca="false">LEFT(B8104,4)</f>
        <v>2013</v>
      </c>
      <c r="D8104" s="55" t="str">
        <f aca="false">MID(B8104,6,2)</f>
        <v>10</v>
      </c>
      <c r="E8104" s="0" t="n">
        <v>95.889999</v>
      </c>
      <c r="F8104" s="0" t="n">
        <v>95.889999</v>
      </c>
      <c r="G8104" s="0" t="n">
        <v>95.889999</v>
      </c>
      <c r="H8104" s="0" t="n">
        <v>95.889999</v>
      </c>
      <c r="I8104" s="0" t="n">
        <v>71.955284</v>
      </c>
      <c r="J8104" s="0" t="n">
        <v>0</v>
      </c>
    </row>
    <row r="8105" customFormat="false" ht="13.8" hidden="false" customHeight="false" outlineLevel="0" collapsed="false">
      <c r="A8105" s="55" t="s">
        <v>168</v>
      </c>
      <c r="B8105" s="65" t="s">
        <v>3429</v>
      </c>
      <c r="C8105" s="55" t="str">
        <f aca="false">LEFT(B8105,4)</f>
        <v>2013</v>
      </c>
      <c r="D8105" s="55" t="str">
        <f aca="false">MID(B8105,6,2)</f>
        <v>10</v>
      </c>
      <c r="E8105" s="0" t="n">
        <v>97.669998</v>
      </c>
      <c r="F8105" s="0" t="n">
        <v>97.669998</v>
      </c>
      <c r="G8105" s="0" t="n">
        <v>97.669998</v>
      </c>
      <c r="H8105" s="0" t="n">
        <v>97.669998</v>
      </c>
      <c r="I8105" s="0" t="n">
        <v>73.291016</v>
      </c>
      <c r="J8105" s="0" t="n">
        <v>0</v>
      </c>
    </row>
    <row r="8106" customFormat="false" ht="13.8" hidden="false" customHeight="false" outlineLevel="0" collapsed="false">
      <c r="A8106" s="55" t="s">
        <v>168</v>
      </c>
      <c r="B8106" s="65" t="s">
        <v>3430</v>
      </c>
      <c r="C8106" s="55" t="str">
        <f aca="false">LEFT(B8106,4)</f>
        <v>2013</v>
      </c>
      <c r="D8106" s="55" t="str">
        <f aca="false">MID(B8106,6,2)</f>
        <v>10</v>
      </c>
      <c r="E8106" s="0" t="n">
        <v>99.169998</v>
      </c>
      <c r="F8106" s="0" t="n">
        <v>99.169998</v>
      </c>
      <c r="G8106" s="0" t="n">
        <v>99.169998</v>
      </c>
      <c r="H8106" s="0" t="n">
        <v>99.169998</v>
      </c>
      <c r="I8106" s="0" t="n">
        <v>74.416603</v>
      </c>
      <c r="J8106" s="0" t="n">
        <v>0</v>
      </c>
    </row>
    <row r="8107" customFormat="false" ht="13.8" hidden="false" customHeight="false" outlineLevel="0" collapsed="false">
      <c r="A8107" s="55" t="s">
        <v>168</v>
      </c>
      <c r="B8107" s="65" t="s">
        <v>3431</v>
      </c>
      <c r="C8107" s="55" t="str">
        <f aca="false">LEFT(B8107,4)</f>
        <v>2013</v>
      </c>
      <c r="D8107" s="55" t="str">
        <f aca="false">MID(B8107,6,2)</f>
        <v>10</v>
      </c>
      <c r="E8107" s="0" t="n">
        <v>98.949997</v>
      </c>
      <c r="F8107" s="0" t="n">
        <v>98.949997</v>
      </c>
      <c r="G8107" s="0" t="n">
        <v>98.949997</v>
      </c>
      <c r="H8107" s="0" t="n">
        <v>98.949997</v>
      </c>
      <c r="I8107" s="0" t="n">
        <v>74.251518</v>
      </c>
      <c r="J8107" s="0" t="n">
        <v>0</v>
      </c>
    </row>
    <row r="8108" customFormat="false" ht="13.8" hidden="false" customHeight="false" outlineLevel="0" collapsed="false">
      <c r="A8108" s="55" t="s">
        <v>168</v>
      </c>
      <c r="B8108" s="65" t="s">
        <v>3432</v>
      </c>
      <c r="C8108" s="55" t="str">
        <f aca="false">LEFT(B8108,4)</f>
        <v>2013</v>
      </c>
      <c r="D8108" s="55" t="str">
        <f aca="false">MID(B8108,6,2)</f>
        <v>10</v>
      </c>
      <c r="E8108" s="0" t="n">
        <v>98.370003</v>
      </c>
      <c r="F8108" s="0" t="n">
        <v>98.370003</v>
      </c>
      <c r="G8108" s="0" t="n">
        <v>98.370003</v>
      </c>
      <c r="H8108" s="0" t="n">
        <v>98.370003</v>
      </c>
      <c r="I8108" s="0" t="n">
        <v>73.816277</v>
      </c>
      <c r="J8108" s="0" t="n">
        <v>0</v>
      </c>
    </row>
    <row r="8109" customFormat="false" ht="13.8" hidden="false" customHeight="false" outlineLevel="0" collapsed="false">
      <c r="A8109" s="55" t="s">
        <v>168</v>
      </c>
      <c r="B8109" s="65" t="s">
        <v>3433</v>
      </c>
      <c r="C8109" s="55" t="str">
        <f aca="false">LEFT(B8109,4)</f>
        <v>2013</v>
      </c>
      <c r="D8109" s="55" t="str">
        <f aca="false">MID(B8109,6,2)</f>
        <v>10</v>
      </c>
      <c r="E8109" s="0" t="n">
        <v>99.349998</v>
      </c>
      <c r="F8109" s="0" t="n">
        <v>99.349998</v>
      </c>
      <c r="G8109" s="0" t="n">
        <v>99.349998</v>
      </c>
      <c r="H8109" s="0" t="n">
        <v>99.349998</v>
      </c>
      <c r="I8109" s="0" t="n">
        <v>74.551659</v>
      </c>
      <c r="J8109" s="0" t="n">
        <v>0</v>
      </c>
    </row>
    <row r="8110" customFormat="false" ht="13.8" hidden="false" customHeight="false" outlineLevel="0" collapsed="false">
      <c r="A8110" s="55" t="s">
        <v>168</v>
      </c>
      <c r="B8110" s="65" t="s">
        <v>3434</v>
      </c>
      <c r="C8110" s="55" t="str">
        <f aca="false">LEFT(B8110,4)</f>
        <v>2013</v>
      </c>
      <c r="D8110" s="55" t="str">
        <f aca="false">MID(B8110,6,2)</f>
        <v>10</v>
      </c>
      <c r="E8110" s="0" t="n">
        <v>99.480003</v>
      </c>
      <c r="F8110" s="0" t="n">
        <v>99.480003</v>
      </c>
      <c r="G8110" s="0" t="n">
        <v>99.480003</v>
      </c>
      <c r="H8110" s="0" t="n">
        <v>99.480003</v>
      </c>
      <c r="I8110" s="0" t="n">
        <v>74.649239</v>
      </c>
      <c r="J8110" s="0" t="n">
        <v>0</v>
      </c>
    </row>
    <row r="8111" customFormat="false" ht="13.8" hidden="false" customHeight="false" outlineLevel="0" collapsed="false">
      <c r="A8111" s="55" t="s">
        <v>168</v>
      </c>
      <c r="B8111" s="65" t="s">
        <v>3435</v>
      </c>
      <c r="C8111" s="55" t="str">
        <f aca="false">LEFT(B8111,4)</f>
        <v>2013</v>
      </c>
      <c r="D8111" s="55" t="str">
        <f aca="false">MID(B8111,6,2)</f>
        <v>10</v>
      </c>
      <c r="E8111" s="0" t="n">
        <v>99.580002</v>
      </c>
      <c r="F8111" s="0" t="n">
        <v>99.580002</v>
      </c>
      <c r="G8111" s="0" t="n">
        <v>99.580002</v>
      </c>
      <c r="H8111" s="0" t="n">
        <v>99.580002</v>
      </c>
      <c r="I8111" s="0" t="n">
        <v>74.724251</v>
      </c>
      <c r="J8111" s="0" t="n">
        <v>0</v>
      </c>
    </row>
    <row r="8112" customFormat="false" ht="13.8" hidden="false" customHeight="false" outlineLevel="0" collapsed="false">
      <c r="A8112" s="55" t="s">
        <v>168</v>
      </c>
      <c r="B8112" s="65" t="s">
        <v>3436</v>
      </c>
      <c r="C8112" s="55" t="str">
        <f aca="false">LEFT(B8112,4)</f>
        <v>2013</v>
      </c>
      <c r="D8112" s="55" t="str">
        <f aca="false">MID(B8112,6,2)</f>
        <v>10</v>
      </c>
      <c r="E8112" s="0" t="n">
        <v>100.709999</v>
      </c>
      <c r="F8112" s="0" t="n">
        <v>100.709999</v>
      </c>
      <c r="G8112" s="0" t="n">
        <v>100.709999</v>
      </c>
      <c r="H8112" s="0" t="n">
        <v>100.709999</v>
      </c>
      <c r="I8112" s="0" t="n">
        <v>75.572205</v>
      </c>
      <c r="J8112" s="0" t="n">
        <v>0</v>
      </c>
    </row>
    <row r="8113" customFormat="false" ht="13.8" hidden="false" customHeight="false" outlineLevel="0" collapsed="false">
      <c r="A8113" s="55" t="s">
        <v>168</v>
      </c>
      <c r="B8113" s="65" t="s">
        <v>3437</v>
      </c>
      <c r="C8113" s="55" t="str">
        <f aca="false">LEFT(B8113,4)</f>
        <v>2013</v>
      </c>
      <c r="D8113" s="55" t="str">
        <f aca="false">MID(B8113,6,2)</f>
        <v>10</v>
      </c>
      <c r="E8113" s="0" t="n">
        <v>99.93</v>
      </c>
      <c r="F8113" s="0" t="n">
        <v>99.93</v>
      </c>
      <c r="G8113" s="0" t="n">
        <v>99.93</v>
      </c>
      <c r="H8113" s="0" t="n">
        <v>99.93</v>
      </c>
      <c r="I8113" s="0" t="n">
        <v>74.9869</v>
      </c>
      <c r="J8113" s="0" t="n">
        <v>0</v>
      </c>
    </row>
    <row r="8114" customFormat="false" ht="13.8" hidden="false" customHeight="false" outlineLevel="0" collapsed="false">
      <c r="A8114" s="55" t="s">
        <v>168</v>
      </c>
      <c r="B8114" s="65" t="s">
        <v>3438</v>
      </c>
      <c r="C8114" s="55" t="str">
        <f aca="false">LEFT(B8114,4)</f>
        <v>2013</v>
      </c>
      <c r="D8114" s="55" t="str">
        <f aca="false">MID(B8114,6,2)</f>
        <v>10</v>
      </c>
      <c r="E8114" s="0" t="n">
        <v>99.300003</v>
      </c>
      <c r="F8114" s="0" t="n">
        <v>99.300003</v>
      </c>
      <c r="G8114" s="0" t="n">
        <v>99.300003</v>
      </c>
      <c r="H8114" s="0" t="n">
        <v>99.300003</v>
      </c>
      <c r="I8114" s="0" t="n">
        <v>74.51413</v>
      </c>
      <c r="J8114" s="0" t="n">
        <v>0</v>
      </c>
    </row>
    <row r="8115" customFormat="false" ht="13.8" hidden="false" customHeight="false" outlineLevel="0" collapsed="false">
      <c r="A8115" s="55" t="s">
        <v>168</v>
      </c>
      <c r="B8115" s="65" t="s">
        <v>3439</v>
      </c>
      <c r="C8115" s="55" t="str">
        <f aca="false">LEFT(B8115,4)</f>
        <v>2013</v>
      </c>
      <c r="D8115" s="55" t="str">
        <f aca="false">MID(B8115,6,2)</f>
        <v>10</v>
      </c>
      <c r="E8115" s="0" t="n">
        <v>98.5</v>
      </c>
      <c r="F8115" s="0" t="n">
        <v>98.5</v>
      </c>
      <c r="G8115" s="0" t="n">
        <v>98.5</v>
      </c>
      <c r="H8115" s="0" t="n">
        <v>98.5</v>
      </c>
      <c r="I8115" s="0" t="n">
        <v>73.913841</v>
      </c>
      <c r="J8115" s="0" t="n">
        <v>0</v>
      </c>
    </row>
    <row r="8116" customFormat="false" ht="13.8" hidden="false" customHeight="false" outlineLevel="0" collapsed="false">
      <c r="A8116" s="55" t="s">
        <v>168</v>
      </c>
      <c r="B8116" s="65" t="s">
        <v>3440</v>
      </c>
      <c r="C8116" s="55" t="str">
        <f aca="false">LEFT(B8116,4)</f>
        <v>2013</v>
      </c>
      <c r="D8116" s="55" t="str">
        <f aca="false">MID(B8116,6,2)</f>
        <v>10</v>
      </c>
      <c r="E8116" s="0" t="n">
        <v>97.879997</v>
      </c>
      <c r="F8116" s="0" t="n">
        <v>97.879997</v>
      </c>
      <c r="G8116" s="0" t="n">
        <v>97.879997</v>
      </c>
      <c r="H8116" s="0" t="n">
        <v>97.879997</v>
      </c>
      <c r="I8116" s="0" t="n">
        <v>73.448593</v>
      </c>
      <c r="J8116" s="0" t="n">
        <v>0</v>
      </c>
    </row>
    <row r="8117" customFormat="false" ht="13.8" hidden="false" customHeight="false" outlineLevel="0" collapsed="false">
      <c r="A8117" s="55" t="s">
        <v>168</v>
      </c>
      <c r="B8117" s="65" t="s">
        <v>3441</v>
      </c>
      <c r="C8117" s="55" t="str">
        <f aca="false">LEFT(B8117,4)</f>
        <v>2013</v>
      </c>
      <c r="D8117" s="55" t="str">
        <f aca="false">MID(B8117,6,2)</f>
        <v>11</v>
      </c>
      <c r="E8117" s="0" t="n">
        <v>98.410004</v>
      </c>
      <c r="F8117" s="0" t="n">
        <v>98.410004</v>
      </c>
      <c r="G8117" s="0" t="n">
        <v>98.410004</v>
      </c>
      <c r="H8117" s="0" t="n">
        <v>98.410004</v>
      </c>
      <c r="I8117" s="0" t="n">
        <v>73.846291</v>
      </c>
      <c r="J8117" s="0" t="n">
        <v>0</v>
      </c>
    </row>
    <row r="8118" customFormat="false" ht="13.8" hidden="false" customHeight="false" outlineLevel="0" collapsed="false">
      <c r="A8118" s="55" t="s">
        <v>168</v>
      </c>
      <c r="B8118" s="65" t="s">
        <v>3442</v>
      </c>
      <c r="C8118" s="55" t="str">
        <f aca="false">LEFT(B8118,4)</f>
        <v>2013</v>
      </c>
      <c r="D8118" s="55" t="str">
        <f aca="false">MID(B8118,6,2)</f>
        <v>11</v>
      </c>
      <c r="E8118" s="0" t="n">
        <v>98.669998</v>
      </c>
      <c r="F8118" s="0" t="n">
        <v>98.669998</v>
      </c>
      <c r="G8118" s="0" t="n">
        <v>98.669998</v>
      </c>
      <c r="H8118" s="0" t="n">
        <v>98.669998</v>
      </c>
      <c r="I8118" s="0" t="n">
        <v>74.041397</v>
      </c>
      <c r="J8118" s="0" t="n">
        <v>0</v>
      </c>
    </row>
    <row r="8119" customFormat="false" ht="13.8" hidden="false" customHeight="false" outlineLevel="0" collapsed="false">
      <c r="A8119" s="55" t="s">
        <v>168</v>
      </c>
      <c r="B8119" s="65" t="s">
        <v>3443</v>
      </c>
      <c r="C8119" s="55" t="str">
        <f aca="false">LEFT(B8119,4)</f>
        <v>2013</v>
      </c>
      <c r="D8119" s="55" t="str">
        <f aca="false">MID(B8119,6,2)</f>
        <v>11</v>
      </c>
      <c r="E8119" s="0" t="n">
        <v>96.970001</v>
      </c>
      <c r="F8119" s="0" t="n">
        <v>96.970001</v>
      </c>
      <c r="G8119" s="0" t="n">
        <v>96.970001</v>
      </c>
      <c r="H8119" s="0" t="n">
        <v>96.970001</v>
      </c>
      <c r="I8119" s="0" t="n">
        <v>72.765732</v>
      </c>
      <c r="J8119" s="0" t="n">
        <v>0</v>
      </c>
    </row>
    <row r="8120" customFormat="false" ht="13.8" hidden="false" customHeight="false" outlineLevel="0" collapsed="false">
      <c r="A8120" s="55" t="s">
        <v>168</v>
      </c>
      <c r="B8120" s="65" t="s">
        <v>3444</v>
      </c>
      <c r="C8120" s="55" t="str">
        <f aca="false">LEFT(B8120,4)</f>
        <v>2013</v>
      </c>
      <c r="D8120" s="55" t="str">
        <f aca="false">MID(B8120,6,2)</f>
        <v>11</v>
      </c>
      <c r="E8120" s="0" t="n">
        <v>96.919998</v>
      </c>
      <c r="F8120" s="0" t="n">
        <v>96.919998</v>
      </c>
      <c r="G8120" s="0" t="n">
        <v>96.919998</v>
      </c>
      <c r="H8120" s="0" t="n">
        <v>96.919998</v>
      </c>
      <c r="I8120" s="0" t="n">
        <v>72.72821</v>
      </c>
      <c r="J8120" s="0" t="n">
        <v>0</v>
      </c>
    </row>
    <row r="8121" customFormat="false" ht="13.8" hidden="false" customHeight="false" outlineLevel="0" collapsed="false">
      <c r="A8121" s="55" t="s">
        <v>168</v>
      </c>
      <c r="B8121" s="65" t="s">
        <v>3445</v>
      </c>
      <c r="C8121" s="55" t="str">
        <f aca="false">LEFT(B8121,4)</f>
        <v>2013</v>
      </c>
      <c r="D8121" s="55" t="str">
        <f aca="false">MID(B8121,6,2)</f>
        <v>11</v>
      </c>
      <c r="E8121" s="0" t="n">
        <v>95.610001</v>
      </c>
      <c r="F8121" s="0" t="n">
        <v>95.610001</v>
      </c>
      <c r="G8121" s="0" t="n">
        <v>95.610001</v>
      </c>
      <c r="H8121" s="0" t="n">
        <v>95.610001</v>
      </c>
      <c r="I8121" s="0" t="n">
        <v>71.745201</v>
      </c>
      <c r="J8121" s="0" t="n">
        <v>0</v>
      </c>
    </row>
    <row r="8122" customFormat="false" ht="13.8" hidden="false" customHeight="false" outlineLevel="0" collapsed="false">
      <c r="A8122" s="55" t="s">
        <v>168</v>
      </c>
      <c r="B8122" s="65" t="s">
        <v>3446</v>
      </c>
      <c r="C8122" s="55" t="str">
        <f aca="false">LEFT(B8122,4)</f>
        <v>2013</v>
      </c>
      <c r="D8122" s="55" t="str">
        <f aca="false">MID(B8122,6,2)</f>
        <v>11</v>
      </c>
      <c r="E8122" s="0" t="n">
        <v>94.440002</v>
      </c>
      <c r="F8122" s="0" t="n">
        <v>94.440002</v>
      </c>
      <c r="G8122" s="0" t="n">
        <v>94.440002</v>
      </c>
      <c r="H8122" s="0" t="n">
        <v>94.440002</v>
      </c>
      <c r="I8122" s="0" t="n">
        <v>70.867233</v>
      </c>
      <c r="J8122" s="0" t="n">
        <v>0</v>
      </c>
    </row>
    <row r="8123" customFormat="false" ht="13.8" hidden="false" customHeight="false" outlineLevel="0" collapsed="false">
      <c r="A8123" s="55" t="s">
        <v>168</v>
      </c>
      <c r="B8123" s="65" t="s">
        <v>3447</v>
      </c>
      <c r="C8123" s="55" t="str">
        <f aca="false">LEFT(B8123,4)</f>
        <v>2013</v>
      </c>
      <c r="D8123" s="55" t="str">
        <f aca="false">MID(B8123,6,2)</f>
        <v>11</v>
      </c>
      <c r="E8123" s="0" t="n">
        <v>94.550003</v>
      </c>
      <c r="F8123" s="0" t="n">
        <v>94.550003</v>
      </c>
      <c r="G8123" s="0" t="n">
        <v>94.550003</v>
      </c>
      <c r="H8123" s="0" t="n">
        <v>94.550003</v>
      </c>
      <c r="I8123" s="0" t="n">
        <v>70.94976</v>
      </c>
      <c r="J8123" s="0" t="n">
        <v>0</v>
      </c>
    </row>
    <row r="8124" customFormat="false" ht="13.8" hidden="false" customHeight="false" outlineLevel="0" collapsed="false">
      <c r="A8124" s="55" t="s">
        <v>168</v>
      </c>
      <c r="B8124" s="65" t="s">
        <v>3448</v>
      </c>
      <c r="C8124" s="55" t="str">
        <f aca="false">LEFT(B8124,4)</f>
        <v>2013</v>
      </c>
      <c r="D8124" s="55" t="str">
        <f aca="false">MID(B8124,6,2)</f>
        <v>11</v>
      </c>
      <c r="E8124" s="0" t="n">
        <v>94.010002</v>
      </c>
      <c r="F8124" s="0" t="n">
        <v>94.010002</v>
      </c>
      <c r="G8124" s="0" t="n">
        <v>94.010002</v>
      </c>
      <c r="H8124" s="0" t="n">
        <v>94.010002</v>
      </c>
      <c r="I8124" s="0" t="n">
        <v>70.544563</v>
      </c>
      <c r="J8124" s="0" t="n">
        <v>0</v>
      </c>
    </row>
    <row r="8125" customFormat="false" ht="13.8" hidden="false" customHeight="false" outlineLevel="0" collapsed="false">
      <c r="A8125" s="55" t="s">
        <v>168</v>
      </c>
      <c r="B8125" s="65" t="s">
        <v>3449</v>
      </c>
      <c r="C8125" s="55" t="str">
        <f aca="false">LEFT(B8125,4)</f>
        <v>2013</v>
      </c>
      <c r="D8125" s="55" t="str">
        <f aca="false">MID(B8125,6,2)</f>
        <v>11</v>
      </c>
      <c r="E8125" s="0" t="n">
        <v>94.669998</v>
      </c>
      <c r="F8125" s="0" t="n">
        <v>94.669998</v>
      </c>
      <c r="G8125" s="0" t="n">
        <v>94.669998</v>
      </c>
      <c r="H8125" s="0" t="n">
        <v>94.669998</v>
      </c>
      <c r="I8125" s="0" t="n">
        <v>71.039825</v>
      </c>
      <c r="J8125" s="0" t="n">
        <v>0</v>
      </c>
    </row>
    <row r="8126" customFormat="false" ht="13.8" hidden="false" customHeight="false" outlineLevel="0" collapsed="false">
      <c r="A8126" s="55" t="s">
        <v>168</v>
      </c>
      <c r="B8126" s="65" t="s">
        <v>3450</v>
      </c>
      <c r="C8126" s="55" t="str">
        <f aca="false">LEFT(B8126,4)</f>
        <v>2013</v>
      </c>
      <c r="D8126" s="55" t="str">
        <f aca="false">MID(B8126,6,2)</f>
        <v>11</v>
      </c>
      <c r="E8126" s="0" t="n">
        <v>95.410004</v>
      </c>
      <c r="F8126" s="0" t="n">
        <v>95.410004</v>
      </c>
      <c r="G8126" s="0" t="n">
        <v>95.410004</v>
      </c>
      <c r="H8126" s="0" t="n">
        <v>95.410004</v>
      </c>
      <c r="I8126" s="0" t="n">
        <v>71.595131</v>
      </c>
      <c r="J8126" s="0" t="n">
        <v>0</v>
      </c>
    </row>
    <row r="8127" customFormat="false" ht="13.8" hidden="false" customHeight="false" outlineLevel="0" collapsed="false">
      <c r="A8127" s="55" t="s">
        <v>168</v>
      </c>
      <c r="B8127" s="65" t="s">
        <v>3451</v>
      </c>
      <c r="C8127" s="55" t="str">
        <f aca="false">LEFT(B8127,4)</f>
        <v>2013</v>
      </c>
      <c r="D8127" s="55" t="str">
        <f aca="false">MID(B8127,6,2)</f>
        <v>11</v>
      </c>
      <c r="E8127" s="0" t="n">
        <v>95.75</v>
      </c>
      <c r="F8127" s="0" t="n">
        <v>95.75</v>
      </c>
      <c r="G8127" s="0" t="n">
        <v>95.75</v>
      </c>
      <c r="H8127" s="0" t="n">
        <v>95.75</v>
      </c>
      <c r="I8127" s="0" t="n">
        <v>71.85025</v>
      </c>
      <c r="J8127" s="0" t="n">
        <v>0</v>
      </c>
    </row>
    <row r="8128" customFormat="false" ht="13.8" hidden="false" customHeight="false" outlineLevel="0" collapsed="false">
      <c r="A8128" s="55" t="s">
        <v>168</v>
      </c>
      <c r="B8128" s="65" t="s">
        <v>3452</v>
      </c>
      <c r="C8128" s="55" t="str">
        <f aca="false">LEFT(B8128,4)</f>
        <v>2013</v>
      </c>
      <c r="D8128" s="55" t="str">
        <f aca="false">MID(B8128,6,2)</f>
        <v>11</v>
      </c>
      <c r="E8128" s="0" t="n">
        <v>95.120003</v>
      </c>
      <c r="F8128" s="0" t="n">
        <v>95.120003</v>
      </c>
      <c r="G8128" s="0" t="n">
        <v>95.120003</v>
      </c>
      <c r="H8128" s="0" t="n">
        <v>95.120003</v>
      </c>
      <c r="I8128" s="0" t="n">
        <v>71.37751</v>
      </c>
      <c r="J8128" s="0" t="n">
        <v>0</v>
      </c>
    </row>
    <row r="8129" customFormat="false" ht="13.8" hidden="false" customHeight="false" outlineLevel="0" collapsed="false">
      <c r="A8129" s="55" t="s">
        <v>168</v>
      </c>
      <c r="B8129" s="65" t="s">
        <v>3453</v>
      </c>
      <c r="C8129" s="55" t="str">
        <f aca="false">LEFT(B8129,4)</f>
        <v>2013</v>
      </c>
      <c r="D8129" s="55" t="str">
        <f aca="false">MID(B8129,6,2)</f>
        <v>11</v>
      </c>
      <c r="E8129" s="0" t="n">
        <v>94.370003</v>
      </c>
      <c r="F8129" s="0" t="n">
        <v>94.370003</v>
      </c>
      <c r="G8129" s="0" t="n">
        <v>94.370003</v>
      </c>
      <c r="H8129" s="0" t="n">
        <v>94.370003</v>
      </c>
      <c r="I8129" s="0" t="n">
        <v>70.814697</v>
      </c>
      <c r="J8129" s="0" t="n">
        <v>0</v>
      </c>
    </row>
    <row r="8130" customFormat="false" ht="13.8" hidden="false" customHeight="false" outlineLevel="0" collapsed="false">
      <c r="A8130" s="55" t="s">
        <v>168</v>
      </c>
      <c r="B8130" s="65" t="s">
        <v>3454</v>
      </c>
      <c r="C8130" s="55" t="str">
        <f aca="false">LEFT(B8130,4)</f>
        <v>2013</v>
      </c>
      <c r="D8130" s="55" t="str">
        <f aca="false">MID(B8130,6,2)</f>
        <v>11</v>
      </c>
      <c r="E8130" s="0" t="n">
        <v>93.410004</v>
      </c>
      <c r="F8130" s="0" t="n">
        <v>93.410004</v>
      </c>
      <c r="G8130" s="0" t="n">
        <v>93.410004</v>
      </c>
      <c r="H8130" s="0" t="n">
        <v>93.410004</v>
      </c>
      <c r="I8130" s="0" t="n">
        <v>70.09433</v>
      </c>
      <c r="J8130" s="0" t="n">
        <v>0</v>
      </c>
    </row>
    <row r="8131" customFormat="false" ht="13.8" hidden="false" customHeight="false" outlineLevel="0" collapsed="false">
      <c r="A8131" s="55" t="s">
        <v>168</v>
      </c>
      <c r="B8131" s="65" t="s">
        <v>3455</v>
      </c>
      <c r="C8131" s="55" t="str">
        <f aca="false">LEFT(B8131,4)</f>
        <v>2013</v>
      </c>
      <c r="D8131" s="55" t="str">
        <f aca="false">MID(B8131,6,2)</f>
        <v>11</v>
      </c>
      <c r="E8131" s="0" t="n">
        <v>94.099998</v>
      </c>
      <c r="F8131" s="0" t="n">
        <v>94.099998</v>
      </c>
      <c r="G8131" s="0" t="n">
        <v>94.099998</v>
      </c>
      <c r="H8131" s="0" t="n">
        <v>94.099998</v>
      </c>
      <c r="I8131" s="0" t="n">
        <v>70.612099</v>
      </c>
      <c r="J8131" s="0" t="n">
        <v>0</v>
      </c>
    </row>
    <row r="8132" customFormat="false" ht="13.8" hidden="false" customHeight="false" outlineLevel="0" collapsed="false">
      <c r="A8132" s="55" t="s">
        <v>168</v>
      </c>
      <c r="B8132" s="65" t="s">
        <v>3456</v>
      </c>
      <c r="C8132" s="55" t="str">
        <f aca="false">LEFT(B8132,4)</f>
        <v>2013</v>
      </c>
      <c r="D8132" s="55" t="str">
        <f aca="false">MID(B8132,6,2)</f>
        <v>11</v>
      </c>
      <c r="E8132" s="0" t="n">
        <v>93.669998</v>
      </c>
      <c r="F8132" s="0" t="n">
        <v>93.669998</v>
      </c>
      <c r="G8132" s="0" t="n">
        <v>93.669998</v>
      </c>
      <c r="H8132" s="0" t="n">
        <v>93.669998</v>
      </c>
      <c r="I8132" s="0" t="n">
        <v>70.289444</v>
      </c>
      <c r="J8132" s="0" t="n">
        <v>0</v>
      </c>
    </row>
    <row r="8133" customFormat="false" ht="13.8" hidden="false" customHeight="false" outlineLevel="0" collapsed="false">
      <c r="A8133" s="55" t="s">
        <v>168</v>
      </c>
      <c r="B8133" s="65" t="s">
        <v>3457</v>
      </c>
      <c r="C8133" s="55" t="str">
        <f aca="false">LEFT(B8133,4)</f>
        <v>2013</v>
      </c>
      <c r="D8133" s="55" t="str">
        <f aca="false">MID(B8133,6,2)</f>
        <v>11</v>
      </c>
      <c r="E8133" s="0" t="n">
        <v>93.150002</v>
      </c>
      <c r="F8133" s="0" t="n">
        <v>93.150002</v>
      </c>
      <c r="G8133" s="0" t="n">
        <v>93.150002</v>
      </c>
      <c r="H8133" s="0" t="n">
        <v>93.150002</v>
      </c>
      <c r="I8133" s="0" t="n">
        <v>69.899239</v>
      </c>
      <c r="J8133" s="0" t="n">
        <v>0</v>
      </c>
    </row>
    <row r="8134" customFormat="false" ht="13.8" hidden="false" customHeight="false" outlineLevel="0" collapsed="false">
      <c r="A8134" s="55" t="s">
        <v>168</v>
      </c>
      <c r="B8134" s="65" t="s">
        <v>3458</v>
      </c>
      <c r="C8134" s="55" t="str">
        <f aca="false">LEFT(B8134,4)</f>
        <v>2013</v>
      </c>
      <c r="D8134" s="55" t="str">
        <f aca="false">MID(B8134,6,2)</f>
        <v>11</v>
      </c>
      <c r="E8134" s="0" t="n">
        <v>92.839996</v>
      </c>
      <c r="F8134" s="0" t="n">
        <v>92.839996</v>
      </c>
      <c r="G8134" s="0" t="n">
        <v>92.839996</v>
      </c>
      <c r="H8134" s="0" t="n">
        <v>92.839996</v>
      </c>
      <c r="I8134" s="0" t="n">
        <v>69.666603</v>
      </c>
      <c r="J8134" s="0" t="n">
        <v>0</v>
      </c>
    </row>
    <row r="8135" customFormat="false" ht="13.8" hidden="false" customHeight="false" outlineLevel="0" collapsed="false">
      <c r="A8135" s="55" t="s">
        <v>168</v>
      </c>
      <c r="B8135" s="65" t="s">
        <v>3459</v>
      </c>
      <c r="C8135" s="55" t="str">
        <f aca="false">LEFT(B8135,4)</f>
        <v>2013</v>
      </c>
      <c r="D8135" s="55" t="str">
        <f aca="false">MID(B8135,6,2)</f>
        <v>11</v>
      </c>
      <c r="E8135" s="0" t="n">
        <v>93.730003</v>
      </c>
      <c r="F8135" s="0" t="n">
        <v>93.730003</v>
      </c>
      <c r="G8135" s="0" t="n">
        <v>93.730003</v>
      </c>
      <c r="H8135" s="0" t="n">
        <v>93.730003</v>
      </c>
      <c r="I8135" s="0" t="n">
        <v>70.334465</v>
      </c>
      <c r="J8135" s="0" t="n">
        <v>0</v>
      </c>
    </row>
    <row r="8136" customFormat="false" ht="13.8" hidden="false" customHeight="false" outlineLevel="0" collapsed="false">
      <c r="A8136" s="55" t="s">
        <v>168</v>
      </c>
      <c r="B8136" s="65" t="s">
        <v>3460</v>
      </c>
      <c r="C8136" s="55" t="str">
        <f aca="false">LEFT(B8136,4)</f>
        <v>2013</v>
      </c>
      <c r="D8136" s="55" t="str">
        <f aca="false">MID(B8136,6,2)</f>
        <v>11</v>
      </c>
      <c r="E8136" s="0" t="n">
        <v>92.760002</v>
      </c>
      <c r="F8136" s="0" t="n">
        <v>92.760002</v>
      </c>
      <c r="G8136" s="0" t="n">
        <v>92.760002</v>
      </c>
      <c r="H8136" s="0" t="n">
        <v>92.760002</v>
      </c>
      <c r="I8136" s="0" t="n">
        <v>69.606575</v>
      </c>
      <c r="J8136" s="0" t="n">
        <v>0</v>
      </c>
    </row>
    <row r="8137" customFormat="false" ht="13.8" hidden="false" customHeight="false" outlineLevel="0" collapsed="false">
      <c r="A8137" s="55" t="s">
        <v>168</v>
      </c>
      <c r="B8137" s="65" t="s">
        <v>3461</v>
      </c>
      <c r="C8137" s="55" t="str">
        <f aca="false">LEFT(B8137,4)</f>
        <v>2013</v>
      </c>
      <c r="D8137" s="55" t="str">
        <f aca="false">MID(B8137,6,2)</f>
        <v>12</v>
      </c>
      <c r="E8137" s="0" t="n">
        <v>92.199997</v>
      </c>
      <c r="F8137" s="0" t="n">
        <v>92.199997</v>
      </c>
      <c r="G8137" s="0" t="n">
        <v>92.199997</v>
      </c>
      <c r="H8137" s="0" t="n">
        <v>92.199997</v>
      </c>
      <c r="I8137" s="0" t="n">
        <v>69.186356</v>
      </c>
      <c r="J8137" s="0" t="n">
        <v>0</v>
      </c>
    </row>
    <row r="8138" customFormat="false" ht="13.8" hidden="false" customHeight="false" outlineLevel="0" collapsed="false">
      <c r="A8138" s="55" t="s">
        <v>168</v>
      </c>
      <c r="B8138" s="65" t="s">
        <v>3462</v>
      </c>
      <c r="C8138" s="55" t="str">
        <f aca="false">LEFT(B8138,4)</f>
        <v>2013</v>
      </c>
      <c r="D8138" s="55" t="str">
        <f aca="false">MID(B8138,6,2)</f>
        <v>12</v>
      </c>
      <c r="E8138" s="0" t="n">
        <v>92.07</v>
      </c>
      <c r="F8138" s="0" t="n">
        <v>92.07</v>
      </c>
      <c r="G8138" s="0" t="n">
        <v>92.07</v>
      </c>
      <c r="H8138" s="0" t="n">
        <v>92.07</v>
      </c>
      <c r="I8138" s="0" t="n">
        <v>69.088791</v>
      </c>
      <c r="J8138" s="0" t="n">
        <v>0</v>
      </c>
    </row>
    <row r="8139" customFormat="false" ht="13.8" hidden="false" customHeight="false" outlineLevel="0" collapsed="false">
      <c r="A8139" s="55" t="s">
        <v>168</v>
      </c>
      <c r="B8139" s="65" t="s">
        <v>3463</v>
      </c>
      <c r="C8139" s="55" t="str">
        <f aca="false">LEFT(B8139,4)</f>
        <v>2013</v>
      </c>
      <c r="D8139" s="55" t="str">
        <f aca="false">MID(B8139,6,2)</f>
        <v>12</v>
      </c>
      <c r="E8139" s="0" t="n">
        <v>92.480003</v>
      </c>
      <c r="F8139" s="0" t="n">
        <v>92.480003</v>
      </c>
      <c r="G8139" s="0" t="n">
        <v>92.480003</v>
      </c>
      <c r="H8139" s="0" t="n">
        <v>92.480003</v>
      </c>
      <c r="I8139" s="0" t="n">
        <v>69.396461</v>
      </c>
      <c r="J8139" s="0" t="n">
        <v>0</v>
      </c>
    </row>
    <row r="8140" customFormat="false" ht="13.8" hidden="false" customHeight="false" outlineLevel="0" collapsed="false">
      <c r="A8140" s="55" t="s">
        <v>168</v>
      </c>
      <c r="B8140" s="65" t="s">
        <v>3464</v>
      </c>
      <c r="C8140" s="55" t="str">
        <f aca="false">LEFT(B8140,4)</f>
        <v>2013</v>
      </c>
      <c r="D8140" s="55" t="str">
        <f aca="false">MID(B8140,6,2)</f>
        <v>12</v>
      </c>
      <c r="E8140" s="0" t="n">
        <v>92.75</v>
      </c>
      <c r="F8140" s="0" t="n">
        <v>92.75</v>
      </c>
      <c r="G8140" s="0" t="n">
        <v>92.75</v>
      </c>
      <c r="H8140" s="0" t="n">
        <v>92.75</v>
      </c>
      <c r="I8140" s="0" t="n">
        <v>69.599068</v>
      </c>
      <c r="J8140" s="0" t="n">
        <v>0</v>
      </c>
    </row>
    <row r="8141" customFormat="false" ht="13.8" hidden="false" customHeight="false" outlineLevel="0" collapsed="false">
      <c r="A8141" s="55" t="s">
        <v>168</v>
      </c>
      <c r="B8141" s="65" t="s">
        <v>3465</v>
      </c>
      <c r="C8141" s="55" t="str">
        <f aca="false">LEFT(B8141,4)</f>
        <v>2013</v>
      </c>
      <c r="D8141" s="55" t="str">
        <f aca="false">MID(B8141,6,2)</f>
        <v>12</v>
      </c>
      <c r="E8141" s="0" t="n">
        <v>93.529999</v>
      </c>
      <c r="F8141" s="0" t="n">
        <v>93.529999</v>
      </c>
      <c r="G8141" s="0" t="n">
        <v>93.529999</v>
      </c>
      <c r="H8141" s="0" t="n">
        <v>93.529999</v>
      </c>
      <c r="I8141" s="0" t="n">
        <v>70.184364</v>
      </c>
      <c r="J8141" s="0" t="n">
        <v>0</v>
      </c>
    </row>
    <row r="8142" customFormat="false" ht="13.8" hidden="false" customHeight="false" outlineLevel="0" collapsed="false">
      <c r="A8142" s="55" t="s">
        <v>168</v>
      </c>
      <c r="B8142" s="65" t="s">
        <v>3466</v>
      </c>
      <c r="C8142" s="55" t="str">
        <f aca="false">LEFT(B8142,4)</f>
        <v>2013</v>
      </c>
      <c r="D8142" s="55" t="str">
        <f aca="false">MID(B8142,6,2)</f>
        <v>12</v>
      </c>
      <c r="E8142" s="0" t="n">
        <v>93.889999</v>
      </c>
      <c r="F8142" s="0" t="n">
        <v>93.889999</v>
      </c>
      <c r="G8142" s="0" t="n">
        <v>93.889999</v>
      </c>
      <c r="H8142" s="0" t="n">
        <v>93.889999</v>
      </c>
      <c r="I8142" s="0" t="n">
        <v>70.454521</v>
      </c>
      <c r="J8142" s="0" t="n">
        <v>0</v>
      </c>
    </row>
    <row r="8143" customFormat="false" ht="13.8" hidden="false" customHeight="false" outlineLevel="0" collapsed="false">
      <c r="A8143" s="55" t="s">
        <v>168</v>
      </c>
      <c r="B8143" s="65" t="s">
        <v>3467</v>
      </c>
      <c r="C8143" s="55" t="str">
        <f aca="false">LEFT(B8143,4)</f>
        <v>2013</v>
      </c>
      <c r="D8143" s="55" t="str">
        <f aca="false">MID(B8143,6,2)</f>
        <v>12</v>
      </c>
      <c r="E8143" s="0" t="n">
        <v>93.690002</v>
      </c>
      <c r="F8143" s="0" t="n">
        <v>93.690002</v>
      </c>
      <c r="G8143" s="0" t="n">
        <v>93.690002</v>
      </c>
      <c r="H8143" s="0" t="n">
        <v>93.690002</v>
      </c>
      <c r="I8143" s="0" t="n">
        <v>70.304428</v>
      </c>
      <c r="J8143" s="0" t="n">
        <v>0</v>
      </c>
    </row>
    <row r="8144" customFormat="false" ht="13.8" hidden="false" customHeight="false" outlineLevel="0" collapsed="false">
      <c r="A8144" s="55" t="s">
        <v>168</v>
      </c>
      <c r="B8144" s="65" t="s">
        <v>3468</v>
      </c>
      <c r="C8144" s="55" t="str">
        <f aca="false">LEFT(B8144,4)</f>
        <v>2013</v>
      </c>
      <c r="D8144" s="55" t="str">
        <f aca="false">MID(B8144,6,2)</f>
        <v>12</v>
      </c>
      <c r="E8144" s="0" t="n">
        <v>91.480003</v>
      </c>
      <c r="F8144" s="0" t="n">
        <v>91.480003</v>
      </c>
      <c r="G8144" s="0" t="n">
        <v>91.480003</v>
      </c>
      <c r="H8144" s="0" t="n">
        <v>91.480003</v>
      </c>
      <c r="I8144" s="0" t="n">
        <v>68.64608</v>
      </c>
      <c r="J8144" s="0" t="n">
        <v>0</v>
      </c>
    </row>
    <row r="8145" customFormat="false" ht="13.8" hidden="false" customHeight="false" outlineLevel="0" collapsed="false">
      <c r="A8145" s="55" t="s">
        <v>168</v>
      </c>
      <c r="B8145" s="65" t="s">
        <v>3469</v>
      </c>
      <c r="C8145" s="55" t="str">
        <f aca="false">LEFT(B8145,4)</f>
        <v>2013</v>
      </c>
      <c r="D8145" s="55" t="str">
        <f aca="false">MID(B8145,6,2)</f>
        <v>12</v>
      </c>
      <c r="E8145" s="0" t="n">
        <v>90.889999</v>
      </c>
      <c r="F8145" s="0" t="n">
        <v>90.889999</v>
      </c>
      <c r="G8145" s="0" t="n">
        <v>90.889999</v>
      </c>
      <c r="H8145" s="0" t="n">
        <v>90.889999</v>
      </c>
      <c r="I8145" s="0" t="n">
        <v>68.203331</v>
      </c>
      <c r="J8145" s="0" t="n">
        <v>0</v>
      </c>
    </row>
    <row r="8146" customFormat="false" ht="13.8" hidden="false" customHeight="false" outlineLevel="0" collapsed="false">
      <c r="A8146" s="55" t="s">
        <v>168</v>
      </c>
      <c r="B8146" s="65" t="s">
        <v>3470</v>
      </c>
      <c r="C8146" s="55" t="str">
        <f aca="false">LEFT(B8146,4)</f>
        <v>2013</v>
      </c>
      <c r="D8146" s="55" t="str">
        <f aca="false">MID(B8146,6,2)</f>
        <v>12</v>
      </c>
      <c r="E8146" s="0" t="n">
        <v>91.279999</v>
      </c>
      <c r="F8146" s="0" t="n">
        <v>91.279999</v>
      </c>
      <c r="G8146" s="0" t="n">
        <v>91.279999</v>
      </c>
      <c r="H8146" s="0" t="n">
        <v>91.279999</v>
      </c>
      <c r="I8146" s="0" t="n">
        <v>68.495979</v>
      </c>
      <c r="J8146" s="0" t="n">
        <v>0</v>
      </c>
    </row>
    <row r="8147" customFormat="false" ht="13.8" hidden="false" customHeight="false" outlineLevel="0" collapsed="false">
      <c r="A8147" s="55" t="s">
        <v>168</v>
      </c>
      <c r="B8147" s="65" t="s">
        <v>3471</v>
      </c>
      <c r="C8147" s="55" t="str">
        <f aca="false">LEFT(B8147,4)</f>
        <v>2013</v>
      </c>
      <c r="D8147" s="55" t="str">
        <f aca="false">MID(B8147,6,2)</f>
        <v>12</v>
      </c>
      <c r="E8147" s="0" t="n">
        <v>91.510002</v>
      </c>
      <c r="F8147" s="0" t="n">
        <v>91.510002</v>
      </c>
      <c r="G8147" s="0" t="n">
        <v>91.510002</v>
      </c>
      <c r="H8147" s="0" t="n">
        <v>91.510002</v>
      </c>
      <c r="I8147" s="0" t="n">
        <v>68.668571</v>
      </c>
      <c r="J8147" s="0" t="n">
        <v>0</v>
      </c>
    </row>
    <row r="8148" customFormat="false" ht="13.8" hidden="false" customHeight="false" outlineLevel="0" collapsed="false">
      <c r="A8148" s="55" t="s">
        <v>168</v>
      </c>
      <c r="B8148" s="65" t="s">
        <v>3472</v>
      </c>
      <c r="C8148" s="55" t="str">
        <f aca="false">LEFT(B8148,4)</f>
        <v>2013</v>
      </c>
      <c r="D8148" s="55" t="str">
        <f aca="false">MID(B8148,6,2)</f>
        <v>12</v>
      </c>
      <c r="E8148" s="0" t="n">
        <v>92.029999</v>
      </c>
      <c r="F8148" s="0" t="n">
        <v>92.029999</v>
      </c>
      <c r="G8148" s="0" t="n">
        <v>92.029999</v>
      </c>
      <c r="H8148" s="0" t="n">
        <v>92.029999</v>
      </c>
      <c r="I8148" s="0" t="n">
        <v>69.058777</v>
      </c>
      <c r="J8148" s="0" t="n">
        <v>0</v>
      </c>
    </row>
    <row r="8149" customFormat="false" ht="13.8" hidden="false" customHeight="false" outlineLevel="0" collapsed="false">
      <c r="A8149" s="55" t="s">
        <v>168</v>
      </c>
      <c r="B8149" s="65" t="s">
        <v>3473</v>
      </c>
      <c r="C8149" s="55" t="str">
        <f aca="false">LEFT(B8149,4)</f>
        <v>2013</v>
      </c>
      <c r="D8149" s="55" t="str">
        <f aca="false">MID(B8149,6,2)</f>
        <v>12</v>
      </c>
      <c r="E8149" s="0" t="n">
        <v>93.599998</v>
      </c>
      <c r="F8149" s="0" t="n">
        <v>93.599998</v>
      </c>
      <c r="G8149" s="0" t="n">
        <v>93.599998</v>
      </c>
      <c r="H8149" s="0" t="n">
        <v>93.599998</v>
      </c>
      <c r="I8149" s="0" t="n">
        <v>70.236885</v>
      </c>
      <c r="J8149" s="0" t="n">
        <v>0</v>
      </c>
    </row>
    <row r="8150" customFormat="false" ht="13.8" hidden="false" customHeight="false" outlineLevel="0" collapsed="false">
      <c r="A8150" s="55" t="s">
        <v>168</v>
      </c>
      <c r="B8150" s="65" t="s">
        <v>3474</v>
      </c>
      <c r="C8150" s="55" t="str">
        <f aca="false">LEFT(B8150,4)</f>
        <v>2013</v>
      </c>
      <c r="D8150" s="55" t="str">
        <f aca="false">MID(B8150,6,2)</f>
        <v>12</v>
      </c>
      <c r="E8150" s="0" t="n">
        <v>92.209999</v>
      </c>
      <c r="F8150" s="0" t="n">
        <v>92.209999</v>
      </c>
      <c r="G8150" s="0" t="n">
        <v>92.209999</v>
      </c>
      <c r="H8150" s="0" t="n">
        <v>92.209999</v>
      </c>
      <c r="I8150" s="0" t="n">
        <v>69.193855</v>
      </c>
      <c r="J8150" s="0" t="n">
        <v>0</v>
      </c>
    </row>
    <row r="8151" customFormat="false" ht="13.8" hidden="false" customHeight="false" outlineLevel="0" collapsed="false">
      <c r="A8151" s="55" t="s">
        <v>168</v>
      </c>
      <c r="B8151" s="65" t="s">
        <v>3475</v>
      </c>
      <c r="C8151" s="55" t="str">
        <f aca="false">LEFT(B8151,4)</f>
        <v>2013</v>
      </c>
      <c r="D8151" s="55" t="str">
        <f aca="false">MID(B8151,6,2)</f>
        <v>12</v>
      </c>
      <c r="E8151" s="0" t="n">
        <v>92.919998</v>
      </c>
      <c r="F8151" s="0" t="n">
        <v>92.919998</v>
      </c>
      <c r="G8151" s="0" t="n">
        <v>92.919998</v>
      </c>
      <c r="H8151" s="0" t="n">
        <v>92.919998</v>
      </c>
      <c r="I8151" s="0" t="n">
        <v>69.726639</v>
      </c>
      <c r="J8151" s="0" t="n">
        <v>0</v>
      </c>
    </row>
    <row r="8152" customFormat="false" ht="13.8" hidden="false" customHeight="false" outlineLevel="0" collapsed="false">
      <c r="A8152" s="55" t="s">
        <v>168</v>
      </c>
      <c r="B8152" s="65" t="s">
        <v>3476</v>
      </c>
      <c r="C8152" s="55" t="str">
        <f aca="false">LEFT(B8152,4)</f>
        <v>2013</v>
      </c>
      <c r="D8152" s="55" t="str">
        <f aca="false">MID(B8152,6,2)</f>
        <v>12</v>
      </c>
      <c r="E8152" s="0" t="n">
        <v>91.57</v>
      </c>
      <c r="F8152" s="0" t="n">
        <v>91.57</v>
      </c>
      <c r="G8152" s="0" t="n">
        <v>91.57</v>
      </c>
      <c r="H8152" s="0" t="n">
        <v>91.57</v>
      </c>
      <c r="I8152" s="0" t="n">
        <v>69.786842</v>
      </c>
      <c r="J8152" s="0" t="n">
        <v>0</v>
      </c>
    </row>
    <row r="8153" customFormat="false" ht="13.8" hidden="false" customHeight="false" outlineLevel="0" collapsed="false">
      <c r="A8153" s="55" t="s">
        <v>168</v>
      </c>
      <c r="B8153" s="65" t="s">
        <v>3477</v>
      </c>
      <c r="C8153" s="55" t="str">
        <f aca="false">LEFT(B8153,4)</f>
        <v>2013</v>
      </c>
      <c r="D8153" s="55" t="str">
        <f aca="false">MID(B8153,6,2)</f>
        <v>12</v>
      </c>
      <c r="E8153" s="0" t="n">
        <v>91.75</v>
      </c>
      <c r="F8153" s="0" t="n">
        <v>91.75</v>
      </c>
      <c r="G8153" s="0" t="n">
        <v>91.75</v>
      </c>
      <c r="H8153" s="0" t="n">
        <v>91.75</v>
      </c>
      <c r="I8153" s="0" t="n">
        <v>69.924011</v>
      </c>
      <c r="J8153" s="0" t="n">
        <v>0</v>
      </c>
    </row>
    <row r="8154" customFormat="false" ht="13.8" hidden="false" customHeight="false" outlineLevel="0" collapsed="false">
      <c r="A8154" s="55" t="s">
        <v>168</v>
      </c>
      <c r="B8154" s="65" t="s">
        <v>3478</v>
      </c>
      <c r="C8154" s="55" t="str">
        <f aca="false">LEFT(B8154,4)</f>
        <v>2013</v>
      </c>
      <c r="D8154" s="55" t="str">
        <f aca="false">MID(B8154,6,2)</f>
        <v>12</v>
      </c>
      <c r="E8154" s="0" t="n">
        <v>91.82</v>
      </c>
      <c r="F8154" s="0" t="n">
        <v>91.82</v>
      </c>
      <c r="G8154" s="0" t="n">
        <v>91.82</v>
      </c>
      <c r="H8154" s="0" t="n">
        <v>91.82</v>
      </c>
      <c r="I8154" s="0" t="n">
        <v>69.977364</v>
      </c>
      <c r="J8154" s="0" t="n">
        <v>0</v>
      </c>
    </row>
    <row r="8155" customFormat="false" ht="13.8" hidden="false" customHeight="false" outlineLevel="0" collapsed="false">
      <c r="A8155" s="55" t="s">
        <v>168</v>
      </c>
      <c r="B8155" s="65" t="s">
        <v>3479</v>
      </c>
      <c r="C8155" s="55" t="str">
        <f aca="false">LEFT(B8155,4)</f>
        <v>2013</v>
      </c>
      <c r="D8155" s="55" t="str">
        <f aca="false">MID(B8155,6,2)</f>
        <v>12</v>
      </c>
      <c r="E8155" s="0" t="n">
        <v>91.839996</v>
      </c>
      <c r="F8155" s="0" t="n">
        <v>91.839996</v>
      </c>
      <c r="G8155" s="0" t="n">
        <v>91.839996</v>
      </c>
      <c r="H8155" s="0" t="n">
        <v>91.839996</v>
      </c>
      <c r="I8155" s="0" t="n">
        <v>69.992607</v>
      </c>
      <c r="J8155" s="0" t="n">
        <v>0</v>
      </c>
    </row>
    <row r="8156" customFormat="false" ht="13.8" hidden="false" customHeight="false" outlineLevel="0" collapsed="false">
      <c r="A8156" s="55" t="s">
        <v>168</v>
      </c>
      <c r="B8156" s="65" t="s">
        <v>3480</v>
      </c>
      <c r="C8156" s="55" t="str">
        <f aca="false">LEFT(B8156,4)</f>
        <v>2013</v>
      </c>
      <c r="D8156" s="55" t="str">
        <f aca="false">MID(B8156,6,2)</f>
        <v>12</v>
      </c>
      <c r="E8156" s="0" t="n">
        <v>92.07</v>
      </c>
      <c r="F8156" s="0" t="n">
        <v>92.07</v>
      </c>
      <c r="G8156" s="0" t="n">
        <v>92.07</v>
      </c>
      <c r="H8156" s="0" t="n">
        <v>92.07</v>
      </c>
      <c r="I8156" s="0" t="n">
        <v>70.167908</v>
      </c>
      <c r="J8156" s="0" t="n">
        <v>0</v>
      </c>
    </row>
    <row r="8157" customFormat="false" ht="13.8" hidden="false" customHeight="false" outlineLevel="0" collapsed="false">
      <c r="A8157" s="55" t="s">
        <v>168</v>
      </c>
      <c r="B8157" s="65" t="s">
        <v>3481</v>
      </c>
      <c r="C8157" s="55" t="str">
        <f aca="false">LEFT(B8157,4)</f>
        <v>2013</v>
      </c>
      <c r="D8157" s="55" t="str">
        <f aca="false">MID(B8157,6,2)</f>
        <v>12</v>
      </c>
      <c r="E8157" s="0" t="n">
        <v>91.580002</v>
      </c>
      <c r="F8157" s="0" t="n">
        <v>91.580002</v>
      </c>
      <c r="G8157" s="0" t="n">
        <v>91.580002</v>
      </c>
      <c r="H8157" s="0" t="n">
        <v>91.580002</v>
      </c>
      <c r="I8157" s="0" t="n">
        <v>69.794464</v>
      </c>
      <c r="J8157" s="0" t="n">
        <v>0</v>
      </c>
    </row>
    <row r="8158" customFormat="false" ht="13.8" hidden="false" customHeight="false" outlineLevel="0" collapsed="false">
      <c r="A8158" s="55" t="s">
        <v>168</v>
      </c>
      <c r="B8158" s="65" t="s">
        <v>3482</v>
      </c>
      <c r="C8158" s="55" t="str">
        <f aca="false">LEFT(B8158,4)</f>
        <v>2014</v>
      </c>
      <c r="D8158" s="55" t="str">
        <f aca="false">MID(B8158,6,2)</f>
        <v>01</v>
      </c>
      <c r="E8158" s="0" t="n">
        <v>91.440002</v>
      </c>
      <c r="F8158" s="0" t="n">
        <v>91.440002</v>
      </c>
      <c r="G8158" s="0" t="n">
        <v>91.440002</v>
      </c>
      <c r="H8158" s="0" t="n">
        <v>91.440002</v>
      </c>
      <c r="I8158" s="0" t="n">
        <v>69.687767</v>
      </c>
      <c r="J8158" s="0" t="n">
        <v>0</v>
      </c>
    </row>
    <row r="8159" customFormat="false" ht="13.8" hidden="false" customHeight="false" outlineLevel="0" collapsed="false">
      <c r="A8159" s="55" t="s">
        <v>168</v>
      </c>
      <c r="B8159" s="65" t="s">
        <v>3483</v>
      </c>
      <c r="C8159" s="55" t="str">
        <f aca="false">LEFT(B8159,4)</f>
        <v>2014</v>
      </c>
      <c r="D8159" s="55" t="str">
        <f aca="false">MID(B8159,6,2)</f>
        <v>01</v>
      </c>
      <c r="E8159" s="0" t="n">
        <v>92.120003</v>
      </c>
      <c r="F8159" s="0" t="n">
        <v>92.120003</v>
      </c>
      <c r="G8159" s="0" t="n">
        <v>92.120003</v>
      </c>
      <c r="H8159" s="0" t="n">
        <v>92.120003</v>
      </c>
      <c r="I8159" s="0" t="n">
        <v>70.206017</v>
      </c>
      <c r="J8159" s="0" t="n">
        <v>0</v>
      </c>
    </row>
    <row r="8160" customFormat="false" ht="13.8" hidden="false" customHeight="false" outlineLevel="0" collapsed="false">
      <c r="A8160" s="55" t="s">
        <v>168</v>
      </c>
      <c r="B8160" s="65" t="s">
        <v>3484</v>
      </c>
      <c r="C8160" s="55" t="str">
        <f aca="false">LEFT(B8160,4)</f>
        <v>2014</v>
      </c>
      <c r="D8160" s="55" t="str">
        <f aca="false">MID(B8160,6,2)</f>
        <v>01</v>
      </c>
      <c r="E8160" s="0" t="n">
        <v>92.519997</v>
      </c>
      <c r="F8160" s="0" t="n">
        <v>92.519997</v>
      </c>
      <c r="G8160" s="0" t="n">
        <v>92.519997</v>
      </c>
      <c r="H8160" s="0" t="n">
        <v>92.519997</v>
      </c>
      <c r="I8160" s="0" t="n">
        <v>70.510857</v>
      </c>
      <c r="J8160" s="0" t="n">
        <v>0</v>
      </c>
    </row>
    <row r="8161" customFormat="false" ht="13.8" hidden="false" customHeight="false" outlineLevel="0" collapsed="false">
      <c r="A8161" s="55" t="s">
        <v>168</v>
      </c>
      <c r="B8161" s="65" t="s">
        <v>3485</v>
      </c>
      <c r="C8161" s="55" t="str">
        <f aca="false">LEFT(B8161,4)</f>
        <v>2014</v>
      </c>
      <c r="D8161" s="55" t="str">
        <f aca="false">MID(B8161,6,2)</f>
        <v>01</v>
      </c>
      <c r="E8161" s="0" t="n">
        <v>92.82</v>
      </c>
      <c r="F8161" s="0" t="n">
        <v>92.82</v>
      </c>
      <c r="G8161" s="0" t="n">
        <v>92.82</v>
      </c>
      <c r="H8161" s="0" t="n">
        <v>92.82</v>
      </c>
      <c r="I8161" s="0" t="n">
        <v>70.739502</v>
      </c>
      <c r="J8161" s="0" t="n">
        <v>0</v>
      </c>
    </row>
    <row r="8162" customFormat="false" ht="13.8" hidden="false" customHeight="false" outlineLevel="0" collapsed="false">
      <c r="A8162" s="55" t="s">
        <v>168</v>
      </c>
      <c r="B8162" s="65" t="s">
        <v>3486</v>
      </c>
      <c r="C8162" s="55" t="str">
        <f aca="false">LEFT(B8162,4)</f>
        <v>2014</v>
      </c>
      <c r="D8162" s="55" t="str">
        <f aca="false">MID(B8162,6,2)</f>
        <v>01</v>
      </c>
      <c r="E8162" s="0" t="n">
        <v>92.489998</v>
      </c>
      <c r="F8162" s="0" t="n">
        <v>92.489998</v>
      </c>
      <c r="G8162" s="0" t="n">
        <v>92.489998</v>
      </c>
      <c r="H8162" s="0" t="n">
        <v>92.489998</v>
      </c>
      <c r="I8162" s="0" t="n">
        <v>70.487999</v>
      </c>
      <c r="J8162" s="0" t="n">
        <v>0</v>
      </c>
    </row>
    <row r="8163" customFormat="false" ht="13.8" hidden="false" customHeight="false" outlineLevel="0" collapsed="false">
      <c r="A8163" s="55" t="s">
        <v>168</v>
      </c>
      <c r="B8163" s="65" t="s">
        <v>3487</v>
      </c>
      <c r="C8163" s="55" t="str">
        <f aca="false">LEFT(B8163,4)</f>
        <v>2014</v>
      </c>
      <c r="D8163" s="55" t="str">
        <f aca="false">MID(B8163,6,2)</f>
        <v>01</v>
      </c>
      <c r="E8163" s="0" t="n">
        <v>92.519997</v>
      </c>
      <c r="F8163" s="0" t="n">
        <v>92.519997</v>
      </c>
      <c r="G8163" s="0" t="n">
        <v>92.519997</v>
      </c>
      <c r="H8163" s="0" t="n">
        <v>92.519997</v>
      </c>
      <c r="I8163" s="0" t="n">
        <v>70.510857</v>
      </c>
      <c r="J8163" s="0" t="n">
        <v>0</v>
      </c>
    </row>
    <row r="8164" customFormat="false" ht="13.8" hidden="false" customHeight="false" outlineLevel="0" collapsed="false">
      <c r="A8164" s="55" t="s">
        <v>168</v>
      </c>
      <c r="B8164" s="65" t="s">
        <v>3488</v>
      </c>
      <c r="C8164" s="55" t="str">
        <f aca="false">LEFT(B8164,4)</f>
        <v>2014</v>
      </c>
      <c r="D8164" s="55" t="str">
        <f aca="false">MID(B8164,6,2)</f>
        <v>01</v>
      </c>
      <c r="E8164" s="0" t="n">
        <v>93.709999</v>
      </c>
      <c r="F8164" s="0" t="n">
        <v>93.709999</v>
      </c>
      <c r="G8164" s="0" t="n">
        <v>93.709999</v>
      </c>
      <c r="H8164" s="0" t="n">
        <v>93.709999</v>
      </c>
      <c r="I8164" s="0" t="n">
        <v>71.41777</v>
      </c>
      <c r="J8164" s="0" t="n">
        <v>0</v>
      </c>
    </row>
    <row r="8165" customFormat="false" ht="13.8" hidden="false" customHeight="false" outlineLevel="0" collapsed="false">
      <c r="A8165" s="55" t="s">
        <v>168</v>
      </c>
      <c r="B8165" s="65" t="s">
        <v>3489</v>
      </c>
      <c r="C8165" s="55" t="str">
        <f aca="false">LEFT(B8165,4)</f>
        <v>2014</v>
      </c>
      <c r="D8165" s="55" t="str">
        <f aca="false">MID(B8165,6,2)</f>
        <v>01</v>
      </c>
      <c r="E8165" s="0" t="n">
        <v>93.089996</v>
      </c>
      <c r="F8165" s="0" t="n">
        <v>93.089996</v>
      </c>
      <c r="G8165" s="0" t="n">
        <v>93.089996</v>
      </c>
      <c r="H8165" s="0" t="n">
        <v>93.089996</v>
      </c>
      <c r="I8165" s="0" t="n">
        <v>70.945259</v>
      </c>
      <c r="J8165" s="0" t="n">
        <v>0</v>
      </c>
    </row>
    <row r="8166" customFormat="false" ht="13.8" hidden="false" customHeight="false" outlineLevel="0" collapsed="false">
      <c r="A8166" s="55" t="s">
        <v>168</v>
      </c>
      <c r="B8166" s="65" t="s">
        <v>3490</v>
      </c>
      <c r="C8166" s="55" t="str">
        <f aca="false">LEFT(B8166,4)</f>
        <v>2014</v>
      </c>
      <c r="D8166" s="55" t="str">
        <f aca="false">MID(B8166,6,2)</f>
        <v>01</v>
      </c>
      <c r="E8166" s="0" t="n">
        <v>93.830002</v>
      </c>
      <c r="F8166" s="0" t="n">
        <v>93.830002</v>
      </c>
      <c r="G8166" s="0" t="n">
        <v>93.830002</v>
      </c>
      <c r="H8166" s="0" t="n">
        <v>93.830002</v>
      </c>
      <c r="I8166" s="0" t="n">
        <v>71.509216</v>
      </c>
      <c r="J8166" s="0" t="n">
        <v>0</v>
      </c>
    </row>
    <row r="8167" customFormat="false" ht="13.8" hidden="false" customHeight="false" outlineLevel="0" collapsed="false">
      <c r="A8167" s="55" t="s">
        <v>168</v>
      </c>
      <c r="B8167" s="65" t="s">
        <v>3491</v>
      </c>
      <c r="C8167" s="55" t="str">
        <f aca="false">LEFT(B8167,4)</f>
        <v>2014</v>
      </c>
      <c r="D8167" s="55" t="str">
        <f aca="false">MID(B8167,6,2)</f>
        <v>01</v>
      </c>
      <c r="E8167" s="0" t="n">
        <v>94.370003</v>
      </c>
      <c r="F8167" s="0" t="n">
        <v>94.370003</v>
      </c>
      <c r="G8167" s="0" t="n">
        <v>94.370003</v>
      </c>
      <c r="H8167" s="0" t="n">
        <v>94.370003</v>
      </c>
      <c r="I8167" s="0" t="n">
        <v>71.920761</v>
      </c>
      <c r="J8167" s="0" t="n">
        <v>0</v>
      </c>
    </row>
    <row r="8168" customFormat="false" ht="13.8" hidden="false" customHeight="false" outlineLevel="0" collapsed="false">
      <c r="A8168" s="55" t="s">
        <v>168</v>
      </c>
      <c r="B8168" s="65" t="s">
        <v>3492</v>
      </c>
      <c r="C8168" s="55" t="str">
        <f aca="false">LEFT(B8168,4)</f>
        <v>2014</v>
      </c>
      <c r="D8168" s="55" t="str">
        <f aca="false">MID(B8168,6,2)</f>
        <v>01</v>
      </c>
      <c r="E8168" s="0" t="n">
        <v>94.629997</v>
      </c>
      <c r="F8168" s="0" t="n">
        <v>94.629997</v>
      </c>
      <c r="G8168" s="0" t="n">
        <v>94.629997</v>
      </c>
      <c r="H8168" s="0" t="n">
        <v>94.629997</v>
      </c>
      <c r="I8168" s="0" t="n">
        <v>72.118912</v>
      </c>
      <c r="J8168" s="0" t="n">
        <v>0</v>
      </c>
    </row>
    <row r="8169" customFormat="false" ht="13.8" hidden="false" customHeight="false" outlineLevel="0" collapsed="false">
      <c r="A8169" s="55" t="s">
        <v>168</v>
      </c>
      <c r="B8169" s="65" t="s">
        <v>3493</v>
      </c>
      <c r="C8169" s="55" t="str">
        <f aca="false">LEFT(B8169,4)</f>
        <v>2014</v>
      </c>
      <c r="D8169" s="55" t="str">
        <f aca="false">MID(B8169,6,2)</f>
        <v>01</v>
      </c>
      <c r="E8169" s="0" t="n">
        <v>94.18</v>
      </c>
      <c r="F8169" s="0" t="n">
        <v>94.18</v>
      </c>
      <c r="G8169" s="0" t="n">
        <v>94.18</v>
      </c>
      <c r="H8169" s="0" t="n">
        <v>94.18</v>
      </c>
      <c r="I8169" s="0" t="n">
        <v>71.77597</v>
      </c>
      <c r="J8169" s="0" t="n">
        <v>0</v>
      </c>
    </row>
    <row r="8170" customFormat="false" ht="13.8" hidden="false" customHeight="false" outlineLevel="0" collapsed="false">
      <c r="A8170" s="55" t="s">
        <v>168</v>
      </c>
      <c r="B8170" s="65" t="s">
        <v>3494</v>
      </c>
      <c r="C8170" s="55" t="str">
        <f aca="false">LEFT(B8170,4)</f>
        <v>2014</v>
      </c>
      <c r="D8170" s="55" t="str">
        <f aca="false">MID(B8170,6,2)</f>
        <v>01</v>
      </c>
      <c r="E8170" s="0" t="n">
        <v>95</v>
      </c>
      <c r="F8170" s="0" t="n">
        <v>95</v>
      </c>
      <c r="G8170" s="0" t="n">
        <v>95</v>
      </c>
      <c r="H8170" s="0" t="n">
        <v>95</v>
      </c>
      <c r="I8170" s="0" t="n">
        <v>72.400894</v>
      </c>
      <c r="J8170" s="0" t="n">
        <v>0</v>
      </c>
    </row>
    <row r="8171" customFormat="false" ht="13.8" hidden="false" customHeight="false" outlineLevel="0" collapsed="false">
      <c r="A8171" s="55" t="s">
        <v>168</v>
      </c>
      <c r="B8171" s="65" t="s">
        <v>3495</v>
      </c>
      <c r="C8171" s="55" t="str">
        <f aca="false">LEFT(B8171,4)</f>
        <v>2014</v>
      </c>
      <c r="D8171" s="55" t="str">
        <f aca="false">MID(B8171,6,2)</f>
        <v>01</v>
      </c>
      <c r="E8171" s="0" t="n">
        <v>95.330002</v>
      </c>
      <c r="F8171" s="0" t="n">
        <v>95.330002</v>
      </c>
      <c r="G8171" s="0" t="n">
        <v>95.330002</v>
      </c>
      <c r="H8171" s="0" t="n">
        <v>95.330002</v>
      </c>
      <c r="I8171" s="0" t="n">
        <v>72.652405</v>
      </c>
      <c r="J8171" s="0" t="n">
        <v>0</v>
      </c>
    </row>
    <row r="8172" customFormat="false" ht="13.8" hidden="false" customHeight="false" outlineLevel="0" collapsed="false">
      <c r="A8172" s="55" t="s">
        <v>168</v>
      </c>
      <c r="B8172" s="65" t="s">
        <v>3496</v>
      </c>
      <c r="C8172" s="55" t="str">
        <f aca="false">LEFT(B8172,4)</f>
        <v>2014</v>
      </c>
      <c r="D8172" s="55" t="str">
        <f aca="false">MID(B8172,6,2)</f>
        <v>01</v>
      </c>
      <c r="E8172" s="0" t="n">
        <v>95.010002</v>
      </c>
      <c r="F8172" s="0" t="n">
        <v>95.010002</v>
      </c>
      <c r="G8172" s="0" t="n">
        <v>95.010002</v>
      </c>
      <c r="H8172" s="0" t="n">
        <v>95.010002</v>
      </c>
      <c r="I8172" s="0" t="n">
        <v>72.408531</v>
      </c>
      <c r="J8172" s="0" t="n">
        <v>0</v>
      </c>
    </row>
    <row r="8173" customFormat="false" ht="13.8" hidden="false" customHeight="false" outlineLevel="0" collapsed="false">
      <c r="A8173" s="55" t="s">
        <v>168</v>
      </c>
      <c r="B8173" s="65" t="s">
        <v>3497</v>
      </c>
      <c r="C8173" s="55" t="str">
        <f aca="false">LEFT(B8173,4)</f>
        <v>2014</v>
      </c>
      <c r="D8173" s="55" t="str">
        <f aca="false">MID(B8173,6,2)</f>
        <v>01</v>
      </c>
      <c r="E8173" s="0" t="n">
        <v>93.849998</v>
      </c>
      <c r="F8173" s="0" t="n">
        <v>93.849998</v>
      </c>
      <c r="G8173" s="0" t="n">
        <v>93.849998</v>
      </c>
      <c r="H8173" s="0" t="n">
        <v>93.849998</v>
      </c>
      <c r="I8173" s="0" t="n">
        <v>71.524467</v>
      </c>
      <c r="J8173" s="0" t="n">
        <v>0</v>
      </c>
    </row>
    <row r="8174" customFormat="false" ht="13.8" hidden="false" customHeight="false" outlineLevel="0" collapsed="false">
      <c r="A8174" s="55" t="s">
        <v>168</v>
      </c>
      <c r="B8174" s="65" t="s">
        <v>3498</v>
      </c>
      <c r="C8174" s="55" t="str">
        <f aca="false">LEFT(B8174,4)</f>
        <v>2014</v>
      </c>
      <c r="D8174" s="55" t="str">
        <f aca="false">MID(B8174,6,2)</f>
        <v>01</v>
      </c>
      <c r="E8174" s="0" t="n">
        <v>93.110001</v>
      </c>
      <c r="F8174" s="0" t="n">
        <v>93.110001</v>
      </c>
      <c r="G8174" s="0" t="n">
        <v>93.110001</v>
      </c>
      <c r="H8174" s="0" t="n">
        <v>93.110001</v>
      </c>
      <c r="I8174" s="0" t="n">
        <v>70.96048</v>
      </c>
      <c r="J8174" s="0" t="n">
        <v>0</v>
      </c>
    </row>
    <row r="8175" customFormat="false" ht="13.8" hidden="false" customHeight="false" outlineLevel="0" collapsed="false">
      <c r="A8175" s="55" t="s">
        <v>168</v>
      </c>
      <c r="B8175" s="65" t="s">
        <v>3499</v>
      </c>
      <c r="C8175" s="55" t="str">
        <f aca="false">LEFT(B8175,4)</f>
        <v>2014</v>
      </c>
      <c r="D8175" s="55" t="str">
        <f aca="false">MID(B8175,6,2)</f>
        <v>01</v>
      </c>
      <c r="E8175" s="0" t="n">
        <v>94.010002</v>
      </c>
      <c r="F8175" s="0" t="n">
        <v>94.010002</v>
      </c>
      <c r="G8175" s="0" t="n">
        <v>94.010002</v>
      </c>
      <c r="H8175" s="0" t="n">
        <v>94.010002</v>
      </c>
      <c r="I8175" s="0" t="n">
        <v>71.646393</v>
      </c>
      <c r="J8175" s="0" t="n">
        <v>0</v>
      </c>
    </row>
    <row r="8176" customFormat="false" ht="13.8" hidden="false" customHeight="false" outlineLevel="0" collapsed="false">
      <c r="A8176" s="55" t="s">
        <v>168</v>
      </c>
      <c r="B8176" s="65" t="s">
        <v>3500</v>
      </c>
      <c r="C8176" s="55" t="str">
        <f aca="false">LEFT(B8176,4)</f>
        <v>2014</v>
      </c>
      <c r="D8176" s="55" t="str">
        <f aca="false">MID(B8176,6,2)</f>
        <v>01</v>
      </c>
      <c r="E8176" s="0" t="n">
        <v>93.440002</v>
      </c>
      <c r="F8176" s="0" t="n">
        <v>93.440002</v>
      </c>
      <c r="G8176" s="0" t="n">
        <v>93.440002</v>
      </c>
      <c r="H8176" s="0" t="n">
        <v>93.440002</v>
      </c>
      <c r="I8176" s="0" t="n">
        <v>71.211998</v>
      </c>
      <c r="J8176" s="0" t="n">
        <v>0</v>
      </c>
    </row>
    <row r="8177" customFormat="false" ht="13.8" hidden="false" customHeight="false" outlineLevel="0" collapsed="false">
      <c r="A8177" s="55" t="s">
        <v>168</v>
      </c>
      <c r="B8177" s="65" t="s">
        <v>3501</v>
      </c>
      <c r="C8177" s="55" t="str">
        <f aca="false">LEFT(B8177,4)</f>
        <v>2014</v>
      </c>
      <c r="D8177" s="55" t="str">
        <f aca="false">MID(B8177,6,2)</f>
        <v>01</v>
      </c>
      <c r="E8177" s="0" t="n">
        <v>94.910004</v>
      </c>
      <c r="F8177" s="0" t="n">
        <v>94.910004</v>
      </c>
      <c r="G8177" s="0" t="n">
        <v>94.910004</v>
      </c>
      <c r="H8177" s="0" t="n">
        <v>94.910004</v>
      </c>
      <c r="I8177" s="0" t="n">
        <v>72.332321</v>
      </c>
      <c r="J8177" s="0" t="n">
        <v>0</v>
      </c>
    </row>
    <row r="8178" customFormat="false" ht="13.8" hidden="false" customHeight="false" outlineLevel="0" collapsed="false">
      <c r="A8178" s="55" t="s">
        <v>168</v>
      </c>
      <c r="B8178" s="65" t="s">
        <v>3502</v>
      </c>
      <c r="C8178" s="55" t="str">
        <f aca="false">LEFT(B8178,4)</f>
        <v>2014</v>
      </c>
      <c r="D8178" s="55" t="str">
        <f aca="false">MID(B8178,6,2)</f>
        <v>01</v>
      </c>
      <c r="E8178" s="0" t="n">
        <v>95.459999</v>
      </c>
      <c r="F8178" s="0" t="n">
        <v>95.459999</v>
      </c>
      <c r="G8178" s="0" t="n">
        <v>95.459999</v>
      </c>
      <c r="H8178" s="0" t="n">
        <v>95.459999</v>
      </c>
      <c r="I8178" s="0" t="n">
        <v>72.75148</v>
      </c>
      <c r="J8178" s="0" t="n">
        <v>0</v>
      </c>
    </row>
    <row r="8179" customFormat="false" ht="13.8" hidden="false" customHeight="false" outlineLevel="0" collapsed="false">
      <c r="A8179" s="55" t="s">
        <v>168</v>
      </c>
      <c r="B8179" s="65" t="s">
        <v>3503</v>
      </c>
      <c r="C8179" s="55" t="str">
        <f aca="false">LEFT(B8179,4)</f>
        <v>2014</v>
      </c>
      <c r="D8179" s="55" t="str">
        <f aca="false">MID(B8179,6,2)</f>
        <v>02</v>
      </c>
      <c r="E8179" s="0" t="n">
        <v>93.779999</v>
      </c>
      <c r="F8179" s="0" t="n">
        <v>93.779999</v>
      </c>
      <c r="G8179" s="0" t="n">
        <v>93.779999</v>
      </c>
      <c r="H8179" s="0" t="n">
        <v>93.779999</v>
      </c>
      <c r="I8179" s="0" t="n">
        <v>71.47113</v>
      </c>
      <c r="J8179" s="0" t="n">
        <v>0</v>
      </c>
    </row>
    <row r="8180" customFormat="false" ht="13.8" hidden="false" customHeight="false" outlineLevel="0" collapsed="false">
      <c r="A8180" s="55" t="s">
        <v>168</v>
      </c>
      <c r="B8180" s="65" t="s">
        <v>3504</v>
      </c>
      <c r="C8180" s="55" t="str">
        <f aca="false">LEFT(B8180,4)</f>
        <v>2014</v>
      </c>
      <c r="D8180" s="55" t="str">
        <f aca="false">MID(B8180,6,2)</f>
        <v>02</v>
      </c>
      <c r="E8180" s="0" t="n">
        <v>94.959999</v>
      </c>
      <c r="F8180" s="0" t="n">
        <v>94.959999</v>
      </c>
      <c r="G8180" s="0" t="n">
        <v>94.959999</v>
      </c>
      <c r="H8180" s="0" t="n">
        <v>94.959999</v>
      </c>
      <c r="I8180" s="0" t="n">
        <v>72.370407</v>
      </c>
      <c r="J8180" s="0" t="n">
        <v>0</v>
      </c>
    </row>
    <row r="8181" customFormat="false" ht="13.8" hidden="false" customHeight="false" outlineLevel="0" collapsed="false">
      <c r="A8181" s="55" t="s">
        <v>168</v>
      </c>
      <c r="B8181" s="65" t="s">
        <v>3505</v>
      </c>
      <c r="C8181" s="55" t="str">
        <f aca="false">LEFT(B8181,4)</f>
        <v>2014</v>
      </c>
      <c r="D8181" s="55" t="str">
        <f aca="false">MID(B8181,6,2)</f>
        <v>02</v>
      </c>
      <c r="E8181" s="0" t="n">
        <v>94.769997</v>
      </c>
      <c r="F8181" s="0" t="n">
        <v>94.769997</v>
      </c>
      <c r="G8181" s="0" t="n">
        <v>94.769997</v>
      </c>
      <c r="H8181" s="0" t="n">
        <v>94.769997</v>
      </c>
      <c r="I8181" s="0" t="n">
        <v>72.225601</v>
      </c>
      <c r="J8181" s="0" t="n">
        <v>0</v>
      </c>
    </row>
    <row r="8182" customFormat="false" ht="13.8" hidden="false" customHeight="false" outlineLevel="0" collapsed="false">
      <c r="A8182" s="55" t="s">
        <v>168</v>
      </c>
      <c r="B8182" s="65" t="s">
        <v>3506</v>
      </c>
      <c r="C8182" s="55" t="str">
        <f aca="false">LEFT(B8182,4)</f>
        <v>2014</v>
      </c>
      <c r="D8182" s="55" t="str">
        <f aca="false">MID(B8182,6,2)</f>
        <v>02</v>
      </c>
      <c r="E8182" s="0" t="n">
        <v>95.580002</v>
      </c>
      <c r="F8182" s="0" t="n">
        <v>95.580002</v>
      </c>
      <c r="G8182" s="0" t="n">
        <v>95.580002</v>
      </c>
      <c r="H8182" s="0" t="n">
        <v>95.580002</v>
      </c>
      <c r="I8182" s="0" t="n">
        <v>72.842934</v>
      </c>
      <c r="J8182" s="0" t="n">
        <v>0</v>
      </c>
    </row>
    <row r="8183" customFormat="false" ht="13.8" hidden="false" customHeight="false" outlineLevel="0" collapsed="false">
      <c r="A8183" s="55" t="s">
        <v>168</v>
      </c>
      <c r="B8183" s="65" t="s">
        <v>3507</v>
      </c>
      <c r="C8183" s="55" t="str">
        <f aca="false">LEFT(B8183,4)</f>
        <v>2014</v>
      </c>
      <c r="D8183" s="55" t="str">
        <f aca="false">MID(B8183,6,2)</f>
        <v>02</v>
      </c>
      <c r="E8183" s="0" t="n">
        <v>96.300003</v>
      </c>
      <c r="F8183" s="0" t="n">
        <v>96.300003</v>
      </c>
      <c r="G8183" s="0" t="n">
        <v>96.300003</v>
      </c>
      <c r="H8183" s="0" t="n">
        <v>96.300003</v>
      </c>
      <c r="I8183" s="0" t="n">
        <v>73.391647</v>
      </c>
      <c r="J8183" s="0" t="n">
        <v>0</v>
      </c>
    </row>
    <row r="8184" customFormat="false" ht="13.8" hidden="false" customHeight="false" outlineLevel="0" collapsed="false">
      <c r="A8184" s="55" t="s">
        <v>168</v>
      </c>
      <c r="B8184" s="65" t="s">
        <v>3508</v>
      </c>
      <c r="C8184" s="55" t="str">
        <f aca="false">LEFT(B8184,4)</f>
        <v>2014</v>
      </c>
      <c r="D8184" s="55" t="str">
        <f aca="false">MID(B8184,6,2)</f>
        <v>02</v>
      </c>
      <c r="E8184" s="0" t="n">
        <v>97.18</v>
      </c>
      <c r="F8184" s="0" t="n">
        <v>97.18</v>
      </c>
      <c r="G8184" s="0" t="n">
        <v>97.18</v>
      </c>
      <c r="H8184" s="0" t="n">
        <v>97.18</v>
      </c>
      <c r="I8184" s="0" t="n">
        <v>74.062286</v>
      </c>
      <c r="J8184" s="0" t="n">
        <v>0</v>
      </c>
    </row>
    <row r="8185" customFormat="false" ht="13.8" hidden="false" customHeight="false" outlineLevel="0" collapsed="false">
      <c r="A8185" s="55" t="s">
        <v>168</v>
      </c>
      <c r="B8185" s="65" t="s">
        <v>3509</v>
      </c>
      <c r="C8185" s="55" t="str">
        <f aca="false">LEFT(B8185,4)</f>
        <v>2014</v>
      </c>
      <c r="D8185" s="55" t="str">
        <f aca="false">MID(B8185,6,2)</f>
        <v>02</v>
      </c>
      <c r="E8185" s="0" t="n">
        <v>97.620003</v>
      </c>
      <c r="F8185" s="0" t="n">
        <v>97.620003</v>
      </c>
      <c r="G8185" s="0" t="n">
        <v>97.620003</v>
      </c>
      <c r="H8185" s="0" t="n">
        <v>97.620003</v>
      </c>
      <c r="I8185" s="0" t="n">
        <v>74.397636</v>
      </c>
      <c r="J8185" s="0" t="n">
        <v>0</v>
      </c>
    </row>
    <row r="8186" customFormat="false" ht="13.8" hidden="false" customHeight="false" outlineLevel="0" collapsed="false">
      <c r="A8186" s="55" t="s">
        <v>168</v>
      </c>
      <c r="B8186" s="65" t="s">
        <v>3510</v>
      </c>
      <c r="C8186" s="55" t="str">
        <f aca="false">LEFT(B8186,4)</f>
        <v>2014</v>
      </c>
      <c r="D8186" s="55" t="str">
        <f aca="false">MID(B8186,6,2)</f>
        <v>02</v>
      </c>
      <c r="E8186" s="0" t="n">
        <v>97.540001</v>
      </c>
      <c r="F8186" s="0" t="n">
        <v>97.540001</v>
      </c>
      <c r="G8186" s="0" t="n">
        <v>97.540001</v>
      </c>
      <c r="H8186" s="0" t="n">
        <v>97.540001</v>
      </c>
      <c r="I8186" s="0" t="n">
        <v>74.33667</v>
      </c>
      <c r="J8186" s="0" t="n">
        <v>0</v>
      </c>
    </row>
    <row r="8187" customFormat="false" ht="13.8" hidden="false" customHeight="false" outlineLevel="0" collapsed="false">
      <c r="A8187" s="55" t="s">
        <v>168</v>
      </c>
      <c r="B8187" s="65" t="s">
        <v>3511</v>
      </c>
      <c r="C8187" s="55" t="str">
        <f aca="false">LEFT(B8187,4)</f>
        <v>2014</v>
      </c>
      <c r="D8187" s="55" t="str">
        <f aca="false">MID(B8187,6,2)</f>
        <v>02</v>
      </c>
      <c r="E8187" s="0" t="n">
        <v>97.989998</v>
      </c>
      <c r="F8187" s="0" t="n">
        <v>97.989998</v>
      </c>
      <c r="G8187" s="0" t="n">
        <v>97.989998</v>
      </c>
      <c r="H8187" s="0" t="n">
        <v>97.989998</v>
      </c>
      <c r="I8187" s="0" t="n">
        <v>74.679611</v>
      </c>
      <c r="J8187" s="0" t="n">
        <v>0</v>
      </c>
    </row>
    <row r="8188" customFormat="false" ht="13.8" hidden="false" customHeight="false" outlineLevel="0" collapsed="false">
      <c r="A8188" s="55" t="s">
        <v>168</v>
      </c>
      <c r="B8188" s="65" t="s">
        <v>3512</v>
      </c>
      <c r="C8188" s="55" t="str">
        <f aca="false">LEFT(B8188,4)</f>
        <v>2014</v>
      </c>
      <c r="D8188" s="55" t="str">
        <f aca="false">MID(B8188,6,2)</f>
        <v>02</v>
      </c>
      <c r="E8188" s="0" t="n">
        <v>98.349998</v>
      </c>
      <c r="F8188" s="0" t="n">
        <v>98.349998</v>
      </c>
      <c r="G8188" s="0" t="n">
        <v>98.349998</v>
      </c>
      <c r="H8188" s="0" t="n">
        <v>98.349998</v>
      </c>
      <c r="I8188" s="0" t="n">
        <v>74.953987</v>
      </c>
      <c r="J8188" s="0" t="n">
        <v>0</v>
      </c>
    </row>
    <row r="8189" customFormat="false" ht="13.8" hidden="false" customHeight="false" outlineLevel="0" collapsed="false">
      <c r="A8189" s="55" t="s">
        <v>168</v>
      </c>
      <c r="B8189" s="65" t="s">
        <v>3513</v>
      </c>
      <c r="C8189" s="55" t="str">
        <f aca="false">LEFT(B8189,4)</f>
        <v>2014</v>
      </c>
      <c r="D8189" s="55" t="str">
        <f aca="false">MID(B8189,6,2)</f>
        <v>02</v>
      </c>
      <c r="E8189" s="0" t="n">
        <v>98.779999</v>
      </c>
      <c r="F8189" s="0" t="n">
        <v>98.779999</v>
      </c>
      <c r="G8189" s="0" t="n">
        <v>98.779999</v>
      </c>
      <c r="H8189" s="0" t="n">
        <v>98.779999</v>
      </c>
      <c r="I8189" s="0" t="n">
        <v>75.281677</v>
      </c>
      <c r="J8189" s="0" t="n">
        <v>0</v>
      </c>
    </row>
    <row r="8190" customFormat="false" ht="13.8" hidden="false" customHeight="false" outlineLevel="0" collapsed="false">
      <c r="A8190" s="55" t="s">
        <v>168</v>
      </c>
      <c r="B8190" s="65" t="s">
        <v>3514</v>
      </c>
      <c r="C8190" s="55" t="str">
        <f aca="false">LEFT(B8190,4)</f>
        <v>2014</v>
      </c>
      <c r="D8190" s="55" t="str">
        <f aca="false">MID(B8190,6,2)</f>
        <v>02</v>
      </c>
      <c r="E8190" s="0" t="n">
        <v>98.849998</v>
      </c>
      <c r="F8190" s="0" t="n">
        <v>98.849998</v>
      </c>
      <c r="G8190" s="0" t="n">
        <v>98.849998</v>
      </c>
      <c r="H8190" s="0" t="n">
        <v>98.849998</v>
      </c>
      <c r="I8190" s="0" t="n">
        <v>75.33503</v>
      </c>
      <c r="J8190" s="0" t="n">
        <v>0</v>
      </c>
    </row>
    <row r="8191" customFormat="false" ht="13.8" hidden="false" customHeight="false" outlineLevel="0" collapsed="false">
      <c r="A8191" s="55" t="s">
        <v>168</v>
      </c>
      <c r="B8191" s="65" t="s">
        <v>3515</v>
      </c>
      <c r="C8191" s="55" t="str">
        <f aca="false">LEFT(B8191,4)</f>
        <v>2014</v>
      </c>
      <c r="D8191" s="55" t="str">
        <f aca="false">MID(B8191,6,2)</f>
        <v>02</v>
      </c>
      <c r="E8191" s="0" t="n">
        <v>98.639999</v>
      </c>
      <c r="F8191" s="0" t="n">
        <v>98.639999</v>
      </c>
      <c r="G8191" s="0" t="n">
        <v>98.639999</v>
      </c>
      <c r="H8191" s="0" t="n">
        <v>98.639999</v>
      </c>
      <c r="I8191" s="0" t="n">
        <v>75.174995</v>
      </c>
      <c r="J8191" s="0" t="n">
        <v>0</v>
      </c>
    </row>
    <row r="8192" customFormat="false" ht="13.8" hidden="false" customHeight="false" outlineLevel="0" collapsed="false">
      <c r="A8192" s="55" t="s">
        <v>168</v>
      </c>
      <c r="B8192" s="65" t="s">
        <v>3516</v>
      </c>
      <c r="C8192" s="55" t="str">
        <f aca="false">LEFT(B8192,4)</f>
        <v>2014</v>
      </c>
      <c r="D8192" s="55" t="str">
        <f aca="false">MID(B8192,6,2)</f>
        <v>02</v>
      </c>
      <c r="E8192" s="0" t="n">
        <v>98.82</v>
      </c>
      <c r="F8192" s="0" t="n">
        <v>98.82</v>
      </c>
      <c r="G8192" s="0" t="n">
        <v>98.82</v>
      </c>
      <c r="H8192" s="0" t="n">
        <v>98.82</v>
      </c>
      <c r="I8192" s="0" t="n">
        <v>75.312157</v>
      </c>
      <c r="J8192" s="0" t="n">
        <v>0</v>
      </c>
    </row>
    <row r="8193" customFormat="false" ht="13.8" hidden="false" customHeight="false" outlineLevel="0" collapsed="false">
      <c r="A8193" s="55" t="s">
        <v>168</v>
      </c>
      <c r="B8193" s="65" t="s">
        <v>3517</v>
      </c>
      <c r="C8193" s="55" t="str">
        <f aca="false">LEFT(B8193,4)</f>
        <v>2014</v>
      </c>
      <c r="D8193" s="55" t="str">
        <f aca="false">MID(B8193,6,2)</f>
        <v>02</v>
      </c>
      <c r="E8193" s="0" t="n">
        <v>99.059998</v>
      </c>
      <c r="F8193" s="0" t="n">
        <v>99.059998</v>
      </c>
      <c r="G8193" s="0" t="n">
        <v>99.059998</v>
      </c>
      <c r="H8193" s="0" t="n">
        <v>99.059998</v>
      </c>
      <c r="I8193" s="0" t="n">
        <v>75.495087</v>
      </c>
      <c r="J8193" s="0" t="n">
        <v>0</v>
      </c>
    </row>
    <row r="8194" customFormat="false" ht="13.8" hidden="false" customHeight="false" outlineLevel="0" collapsed="false">
      <c r="A8194" s="55" t="s">
        <v>168</v>
      </c>
      <c r="B8194" s="65" t="s">
        <v>3518</v>
      </c>
      <c r="C8194" s="55" t="str">
        <f aca="false">LEFT(B8194,4)</f>
        <v>2014</v>
      </c>
      <c r="D8194" s="55" t="str">
        <f aca="false">MID(B8194,6,2)</f>
        <v>02</v>
      </c>
      <c r="E8194" s="0" t="n">
        <v>99.379997</v>
      </c>
      <c r="F8194" s="0" t="n">
        <v>99.379997</v>
      </c>
      <c r="G8194" s="0" t="n">
        <v>99.379997</v>
      </c>
      <c r="H8194" s="0" t="n">
        <v>99.379997</v>
      </c>
      <c r="I8194" s="0" t="n">
        <v>75.738976</v>
      </c>
      <c r="J8194" s="0" t="n">
        <v>0</v>
      </c>
    </row>
    <row r="8195" customFormat="false" ht="13.8" hidden="false" customHeight="false" outlineLevel="0" collapsed="false">
      <c r="A8195" s="55" t="s">
        <v>168</v>
      </c>
      <c r="B8195" s="65" t="s">
        <v>3519</v>
      </c>
      <c r="C8195" s="55" t="str">
        <f aca="false">LEFT(B8195,4)</f>
        <v>2014</v>
      </c>
      <c r="D8195" s="55" t="str">
        <f aca="false">MID(B8195,6,2)</f>
        <v>02</v>
      </c>
      <c r="E8195" s="0" t="n">
        <v>99.57</v>
      </c>
      <c r="F8195" s="0" t="n">
        <v>99.57</v>
      </c>
      <c r="G8195" s="0" t="n">
        <v>99.57</v>
      </c>
      <c r="H8195" s="0" t="n">
        <v>99.57</v>
      </c>
      <c r="I8195" s="0" t="n">
        <v>75.883759</v>
      </c>
      <c r="J8195" s="0" t="n">
        <v>0</v>
      </c>
    </row>
    <row r="8196" customFormat="false" ht="13.8" hidden="false" customHeight="false" outlineLevel="0" collapsed="false">
      <c r="A8196" s="55" t="s">
        <v>168</v>
      </c>
      <c r="B8196" s="65" t="s">
        <v>3520</v>
      </c>
      <c r="C8196" s="55" t="str">
        <f aca="false">LEFT(B8196,4)</f>
        <v>2014</v>
      </c>
      <c r="D8196" s="55" t="str">
        <f aca="false">MID(B8196,6,2)</f>
        <v>02</v>
      </c>
      <c r="E8196" s="0" t="n">
        <v>99.379997</v>
      </c>
      <c r="F8196" s="0" t="n">
        <v>99.379997</v>
      </c>
      <c r="G8196" s="0" t="n">
        <v>99.379997</v>
      </c>
      <c r="H8196" s="0" t="n">
        <v>99.379997</v>
      </c>
      <c r="I8196" s="0" t="n">
        <v>75.738976</v>
      </c>
      <c r="J8196" s="0" t="n">
        <v>0</v>
      </c>
    </row>
    <row r="8197" customFormat="false" ht="13.8" hidden="false" customHeight="false" outlineLevel="0" collapsed="false">
      <c r="A8197" s="55" t="s">
        <v>168</v>
      </c>
      <c r="B8197" s="65" t="s">
        <v>3521</v>
      </c>
      <c r="C8197" s="55" t="str">
        <f aca="false">LEFT(B8197,4)</f>
        <v>2014</v>
      </c>
      <c r="D8197" s="55" t="str">
        <f aca="false">MID(B8197,6,2)</f>
        <v>02</v>
      </c>
      <c r="E8197" s="0" t="n">
        <v>100.190002</v>
      </c>
      <c r="F8197" s="0" t="n">
        <v>100.190002</v>
      </c>
      <c r="G8197" s="0" t="n">
        <v>100.190002</v>
      </c>
      <c r="H8197" s="0" t="n">
        <v>100.190002</v>
      </c>
      <c r="I8197" s="0" t="n">
        <v>76.35627</v>
      </c>
      <c r="J8197" s="0" t="n">
        <v>0</v>
      </c>
    </row>
    <row r="8198" customFormat="false" ht="13.8" hidden="false" customHeight="false" outlineLevel="0" collapsed="false">
      <c r="A8198" s="55" t="s">
        <v>168</v>
      </c>
      <c r="B8198" s="65" t="s">
        <v>3522</v>
      </c>
      <c r="C8198" s="55" t="str">
        <f aca="false">LEFT(B8198,4)</f>
        <v>2014</v>
      </c>
      <c r="D8198" s="55" t="str">
        <f aca="false">MID(B8198,6,2)</f>
        <v>03</v>
      </c>
      <c r="E8198" s="0" t="n">
        <v>100.269997</v>
      </c>
      <c r="F8198" s="0" t="n">
        <v>100.269997</v>
      </c>
      <c r="G8198" s="0" t="n">
        <v>100.269997</v>
      </c>
      <c r="H8198" s="0" t="n">
        <v>100.269997</v>
      </c>
      <c r="I8198" s="0" t="n">
        <v>76.417244</v>
      </c>
      <c r="J8198" s="0" t="n">
        <v>0</v>
      </c>
    </row>
    <row r="8199" customFormat="false" ht="13.8" hidden="false" customHeight="false" outlineLevel="0" collapsed="false">
      <c r="A8199" s="55" t="s">
        <v>168</v>
      </c>
      <c r="B8199" s="65" t="s">
        <v>3523</v>
      </c>
      <c r="C8199" s="55" t="str">
        <f aca="false">LEFT(B8199,4)</f>
        <v>2014</v>
      </c>
      <c r="D8199" s="55" t="str">
        <f aca="false">MID(B8199,6,2)</f>
        <v>03</v>
      </c>
      <c r="E8199" s="0" t="n">
        <v>101.769997</v>
      </c>
      <c r="F8199" s="0" t="n">
        <v>101.769997</v>
      </c>
      <c r="G8199" s="0" t="n">
        <v>101.769997</v>
      </c>
      <c r="H8199" s="0" t="n">
        <v>101.769997</v>
      </c>
      <c r="I8199" s="0" t="n">
        <v>77.560402</v>
      </c>
      <c r="J8199" s="0" t="n">
        <v>0</v>
      </c>
    </row>
    <row r="8200" customFormat="false" ht="13.8" hidden="false" customHeight="false" outlineLevel="0" collapsed="false">
      <c r="A8200" s="55" t="s">
        <v>168</v>
      </c>
      <c r="B8200" s="65" t="s">
        <v>3524</v>
      </c>
      <c r="C8200" s="55" t="str">
        <f aca="false">LEFT(B8200,4)</f>
        <v>2014</v>
      </c>
      <c r="D8200" s="55" t="str">
        <f aca="false">MID(B8200,6,2)</f>
        <v>03</v>
      </c>
      <c r="E8200" s="0" t="n">
        <v>101.540001</v>
      </c>
      <c r="F8200" s="0" t="n">
        <v>101.540001</v>
      </c>
      <c r="G8200" s="0" t="n">
        <v>101.540001</v>
      </c>
      <c r="H8200" s="0" t="n">
        <v>101.540001</v>
      </c>
      <c r="I8200" s="0" t="n">
        <v>77.385132</v>
      </c>
      <c r="J8200" s="0" t="n">
        <v>0</v>
      </c>
    </row>
    <row r="8201" customFormat="false" ht="13.8" hidden="false" customHeight="false" outlineLevel="0" collapsed="false">
      <c r="A8201" s="55" t="s">
        <v>168</v>
      </c>
      <c r="B8201" s="65" t="s">
        <v>3525</v>
      </c>
      <c r="C8201" s="55" t="str">
        <f aca="false">LEFT(B8201,4)</f>
        <v>2014</v>
      </c>
      <c r="D8201" s="55" t="str">
        <f aca="false">MID(B8201,6,2)</f>
        <v>03</v>
      </c>
      <c r="E8201" s="0" t="n">
        <v>100.760002</v>
      </c>
      <c r="F8201" s="0" t="n">
        <v>100.760002</v>
      </c>
      <c r="G8201" s="0" t="n">
        <v>100.760002</v>
      </c>
      <c r="H8201" s="0" t="n">
        <v>100.760002</v>
      </c>
      <c r="I8201" s="0" t="n">
        <v>76.79068</v>
      </c>
      <c r="J8201" s="0" t="n">
        <v>0</v>
      </c>
    </row>
    <row r="8202" customFormat="false" ht="13.8" hidden="false" customHeight="false" outlineLevel="0" collapsed="false">
      <c r="A8202" s="55" t="s">
        <v>168</v>
      </c>
      <c r="B8202" s="65" t="s">
        <v>3526</v>
      </c>
      <c r="C8202" s="55" t="str">
        <f aca="false">LEFT(B8202,4)</f>
        <v>2014</v>
      </c>
      <c r="D8202" s="55" t="str">
        <f aca="false">MID(B8202,6,2)</f>
        <v>03</v>
      </c>
      <c r="E8202" s="0" t="n">
        <v>99.720001</v>
      </c>
      <c r="F8202" s="0" t="n">
        <v>99.720001</v>
      </c>
      <c r="G8202" s="0" t="n">
        <v>99.720001</v>
      </c>
      <c r="H8202" s="0" t="n">
        <v>99.720001</v>
      </c>
      <c r="I8202" s="0" t="n">
        <v>75.998085</v>
      </c>
      <c r="J8202" s="0" t="n">
        <v>0</v>
      </c>
    </row>
    <row r="8203" customFormat="false" ht="13.8" hidden="false" customHeight="false" outlineLevel="0" collapsed="false">
      <c r="A8203" s="55" t="s">
        <v>168</v>
      </c>
      <c r="B8203" s="65" t="s">
        <v>3527</v>
      </c>
      <c r="C8203" s="55" t="str">
        <f aca="false">LEFT(B8203,4)</f>
        <v>2014</v>
      </c>
      <c r="D8203" s="55" t="str">
        <f aca="false">MID(B8203,6,2)</f>
        <v>03</v>
      </c>
      <c r="E8203" s="0" t="n">
        <v>99.150002</v>
      </c>
      <c r="F8203" s="0" t="n">
        <v>99.150002</v>
      </c>
      <c r="G8203" s="0" t="n">
        <v>99.150002</v>
      </c>
      <c r="H8203" s="0" t="n">
        <v>99.150002</v>
      </c>
      <c r="I8203" s="0" t="n">
        <v>75.563667</v>
      </c>
      <c r="J8203" s="0" t="n">
        <v>0</v>
      </c>
    </row>
    <row r="8204" customFormat="false" ht="13.8" hidden="false" customHeight="false" outlineLevel="0" collapsed="false">
      <c r="A8204" s="55" t="s">
        <v>168</v>
      </c>
      <c r="B8204" s="65" t="s">
        <v>3528</v>
      </c>
      <c r="C8204" s="55" t="str">
        <f aca="false">LEFT(B8204,4)</f>
        <v>2014</v>
      </c>
      <c r="D8204" s="55" t="str">
        <f aca="false">MID(B8204,6,2)</f>
        <v>03</v>
      </c>
      <c r="E8204" s="0" t="n">
        <v>99.769997</v>
      </c>
      <c r="F8204" s="0" t="n">
        <v>99.769997</v>
      </c>
      <c r="G8204" s="0" t="n">
        <v>99.769997</v>
      </c>
      <c r="H8204" s="0" t="n">
        <v>99.769997</v>
      </c>
      <c r="I8204" s="0" t="n">
        <v>76.036194</v>
      </c>
      <c r="J8204" s="0" t="n">
        <v>0</v>
      </c>
    </row>
    <row r="8205" customFormat="false" ht="13.8" hidden="false" customHeight="false" outlineLevel="0" collapsed="false">
      <c r="A8205" s="55" t="s">
        <v>168</v>
      </c>
      <c r="B8205" s="65" t="s">
        <v>3529</v>
      </c>
      <c r="C8205" s="55" t="str">
        <f aca="false">LEFT(B8205,4)</f>
        <v>2014</v>
      </c>
      <c r="D8205" s="55" t="str">
        <f aca="false">MID(B8205,6,2)</f>
        <v>03</v>
      </c>
      <c r="E8205" s="0" t="n">
        <v>100.050003</v>
      </c>
      <c r="F8205" s="0" t="n">
        <v>100.050003</v>
      </c>
      <c r="G8205" s="0" t="n">
        <v>100.050003</v>
      </c>
      <c r="H8205" s="0" t="n">
        <v>100.050003</v>
      </c>
      <c r="I8205" s="0" t="n">
        <v>76.249588</v>
      </c>
      <c r="J8205" s="0" t="n">
        <v>0</v>
      </c>
    </row>
    <row r="8206" customFormat="false" ht="13.8" hidden="false" customHeight="false" outlineLevel="0" collapsed="false">
      <c r="A8206" s="55" t="s">
        <v>168</v>
      </c>
      <c r="B8206" s="65" t="s">
        <v>3530</v>
      </c>
      <c r="C8206" s="55" t="str">
        <f aca="false">LEFT(B8206,4)</f>
        <v>2014</v>
      </c>
      <c r="D8206" s="55" t="str">
        <f aca="false">MID(B8206,6,2)</f>
        <v>03</v>
      </c>
      <c r="E8206" s="0" t="n">
        <v>99.599998</v>
      </c>
      <c r="F8206" s="0" t="n">
        <v>99.599998</v>
      </c>
      <c r="G8206" s="0" t="n">
        <v>99.599998</v>
      </c>
      <c r="H8206" s="0" t="n">
        <v>99.599998</v>
      </c>
      <c r="I8206" s="0" t="n">
        <v>75.906616</v>
      </c>
      <c r="J8206" s="0" t="n">
        <v>0</v>
      </c>
    </row>
    <row r="8207" customFormat="false" ht="13.8" hidden="false" customHeight="false" outlineLevel="0" collapsed="false">
      <c r="A8207" s="55" t="s">
        <v>168</v>
      </c>
      <c r="B8207" s="65" t="s">
        <v>3531</v>
      </c>
      <c r="C8207" s="55" t="str">
        <f aca="false">LEFT(B8207,4)</f>
        <v>2014</v>
      </c>
      <c r="D8207" s="55" t="str">
        <f aca="false">MID(B8207,6,2)</f>
        <v>03</v>
      </c>
      <c r="E8207" s="0" t="n">
        <v>99.870003</v>
      </c>
      <c r="F8207" s="0" t="n">
        <v>99.870003</v>
      </c>
      <c r="G8207" s="0" t="n">
        <v>99.870003</v>
      </c>
      <c r="H8207" s="0" t="n">
        <v>99.870003</v>
      </c>
      <c r="I8207" s="0" t="n">
        <v>76.112396</v>
      </c>
      <c r="J8207" s="0" t="n">
        <v>0</v>
      </c>
    </row>
    <row r="8208" customFormat="false" ht="13.8" hidden="false" customHeight="false" outlineLevel="0" collapsed="false">
      <c r="A8208" s="55" t="s">
        <v>168</v>
      </c>
      <c r="B8208" s="65" t="s">
        <v>3532</v>
      </c>
      <c r="C8208" s="55" t="str">
        <f aca="false">LEFT(B8208,4)</f>
        <v>2014</v>
      </c>
      <c r="D8208" s="55" t="str">
        <f aca="false">MID(B8208,6,2)</f>
        <v>03</v>
      </c>
      <c r="E8208" s="0" t="n">
        <v>100.050003</v>
      </c>
      <c r="F8208" s="0" t="n">
        <v>100.050003</v>
      </c>
      <c r="G8208" s="0" t="n">
        <v>100.050003</v>
      </c>
      <c r="H8208" s="0" t="n">
        <v>100.050003</v>
      </c>
      <c r="I8208" s="0" t="n">
        <v>76.249588</v>
      </c>
      <c r="J8208" s="0" t="n">
        <v>0</v>
      </c>
    </row>
    <row r="8209" customFormat="false" ht="13.8" hidden="false" customHeight="false" outlineLevel="0" collapsed="false">
      <c r="A8209" s="55" t="s">
        <v>168</v>
      </c>
      <c r="B8209" s="65" t="s">
        <v>3533</v>
      </c>
      <c r="C8209" s="55" t="str">
        <f aca="false">LEFT(B8209,4)</f>
        <v>2014</v>
      </c>
      <c r="D8209" s="55" t="str">
        <f aca="false">MID(B8209,6,2)</f>
        <v>03</v>
      </c>
      <c r="E8209" s="0" t="n">
        <v>100.43</v>
      </c>
      <c r="F8209" s="0" t="n">
        <v>100.43</v>
      </c>
      <c r="G8209" s="0" t="n">
        <v>100.43</v>
      </c>
      <c r="H8209" s="0" t="n">
        <v>100.43</v>
      </c>
      <c r="I8209" s="0" t="n">
        <v>76.539169</v>
      </c>
      <c r="J8209" s="0" t="n">
        <v>0</v>
      </c>
    </row>
    <row r="8210" customFormat="false" ht="13.8" hidden="false" customHeight="false" outlineLevel="0" collapsed="false">
      <c r="A8210" s="55" t="s">
        <v>168</v>
      </c>
      <c r="B8210" s="65" t="s">
        <v>3534</v>
      </c>
      <c r="C8210" s="55" t="str">
        <f aca="false">LEFT(B8210,4)</f>
        <v>2014</v>
      </c>
      <c r="D8210" s="55" t="str">
        <f aca="false">MID(B8210,6,2)</f>
        <v>03</v>
      </c>
      <c r="E8210" s="0" t="n">
        <v>98.440002</v>
      </c>
      <c r="F8210" s="0" t="n">
        <v>98.440002</v>
      </c>
      <c r="G8210" s="0" t="n">
        <v>98.440002</v>
      </c>
      <c r="H8210" s="0" t="n">
        <v>98.440002</v>
      </c>
      <c r="I8210" s="0" t="n">
        <v>75.022583</v>
      </c>
      <c r="J8210" s="0" t="n">
        <v>0</v>
      </c>
    </row>
    <row r="8211" customFormat="false" ht="13.8" hidden="false" customHeight="false" outlineLevel="0" collapsed="false">
      <c r="A8211" s="55" t="s">
        <v>168</v>
      </c>
      <c r="B8211" s="65" t="s">
        <v>3535</v>
      </c>
      <c r="C8211" s="55" t="str">
        <f aca="false">LEFT(B8211,4)</f>
        <v>2014</v>
      </c>
      <c r="D8211" s="55" t="str">
        <f aca="false">MID(B8211,6,2)</f>
        <v>03</v>
      </c>
      <c r="E8211" s="0" t="n">
        <v>98.639999</v>
      </c>
      <c r="F8211" s="0" t="n">
        <v>98.639999</v>
      </c>
      <c r="G8211" s="0" t="n">
        <v>98.639999</v>
      </c>
      <c r="H8211" s="0" t="n">
        <v>98.639999</v>
      </c>
      <c r="I8211" s="0" t="n">
        <v>75.174995</v>
      </c>
      <c r="J8211" s="0" t="n">
        <v>0</v>
      </c>
    </row>
    <row r="8212" customFormat="false" ht="13.8" hidden="false" customHeight="false" outlineLevel="0" collapsed="false">
      <c r="A8212" s="55" t="s">
        <v>168</v>
      </c>
      <c r="B8212" s="65" t="s">
        <v>3536</v>
      </c>
      <c r="C8212" s="55" t="str">
        <f aca="false">LEFT(B8212,4)</f>
        <v>2014</v>
      </c>
      <c r="D8212" s="55" t="str">
        <f aca="false">MID(B8212,6,2)</f>
        <v>03</v>
      </c>
      <c r="E8212" s="0" t="n">
        <v>99.589996</v>
      </c>
      <c r="F8212" s="0" t="n">
        <v>99.589996</v>
      </c>
      <c r="G8212" s="0" t="n">
        <v>99.589996</v>
      </c>
      <c r="H8212" s="0" t="n">
        <v>99.589996</v>
      </c>
      <c r="I8212" s="0" t="n">
        <v>75.899002</v>
      </c>
      <c r="J8212" s="0" t="n">
        <v>0</v>
      </c>
    </row>
    <row r="8213" customFormat="false" ht="13.8" hidden="false" customHeight="false" outlineLevel="0" collapsed="false">
      <c r="A8213" s="55" t="s">
        <v>168</v>
      </c>
      <c r="B8213" s="65" t="s">
        <v>3537</v>
      </c>
      <c r="C8213" s="55" t="str">
        <f aca="false">LEFT(B8213,4)</f>
        <v>2014</v>
      </c>
      <c r="D8213" s="55" t="str">
        <f aca="false">MID(B8213,6,2)</f>
        <v>03</v>
      </c>
      <c r="E8213" s="0" t="n">
        <v>98.290001</v>
      </c>
      <c r="F8213" s="0" t="n">
        <v>98.290001</v>
      </c>
      <c r="G8213" s="0" t="n">
        <v>98.290001</v>
      </c>
      <c r="H8213" s="0" t="n">
        <v>98.290001</v>
      </c>
      <c r="I8213" s="0" t="n">
        <v>75.391968</v>
      </c>
      <c r="J8213" s="0" t="n">
        <v>0</v>
      </c>
    </row>
    <row r="8214" customFormat="false" ht="13.8" hidden="false" customHeight="false" outlineLevel="0" collapsed="false">
      <c r="A8214" s="55" t="s">
        <v>168</v>
      </c>
      <c r="B8214" s="65" t="s">
        <v>3538</v>
      </c>
      <c r="C8214" s="55" t="str">
        <f aca="false">LEFT(B8214,4)</f>
        <v>2014</v>
      </c>
      <c r="D8214" s="55" t="str">
        <f aca="false">MID(B8214,6,2)</f>
        <v>03</v>
      </c>
      <c r="E8214" s="0" t="n">
        <v>99.18</v>
      </c>
      <c r="F8214" s="0" t="n">
        <v>99.18</v>
      </c>
      <c r="G8214" s="0" t="n">
        <v>99.18</v>
      </c>
      <c r="H8214" s="0" t="n">
        <v>99.18</v>
      </c>
      <c r="I8214" s="0" t="n">
        <v>76.074654</v>
      </c>
      <c r="J8214" s="0" t="n">
        <v>0</v>
      </c>
    </row>
    <row r="8215" customFormat="false" ht="13.8" hidden="false" customHeight="false" outlineLevel="0" collapsed="false">
      <c r="A8215" s="55" t="s">
        <v>168</v>
      </c>
      <c r="B8215" s="65" t="s">
        <v>3539</v>
      </c>
      <c r="C8215" s="55" t="str">
        <f aca="false">LEFT(B8215,4)</f>
        <v>2014</v>
      </c>
      <c r="D8215" s="55" t="str">
        <f aca="false">MID(B8215,6,2)</f>
        <v>03</v>
      </c>
      <c r="E8215" s="0" t="n">
        <v>98.010002</v>
      </c>
      <c r="F8215" s="0" t="n">
        <v>98.010002</v>
      </c>
      <c r="G8215" s="0" t="n">
        <v>98.010002</v>
      </c>
      <c r="H8215" s="0" t="n">
        <v>98.010002</v>
      </c>
      <c r="I8215" s="0" t="n">
        <v>75.177231</v>
      </c>
      <c r="J8215" s="0" t="n">
        <v>0</v>
      </c>
    </row>
    <row r="8216" customFormat="false" ht="13.8" hidden="false" customHeight="false" outlineLevel="0" collapsed="false">
      <c r="A8216" s="55" t="s">
        <v>168</v>
      </c>
      <c r="B8216" s="65" t="s">
        <v>3540</v>
      </c>
      <c r="C8216" s="55" t="str">
        <f aca="false">LEFT(B8216,4)</f>
        <v>2014</v>
      </c>
      <c r="D8216" s="55" t="str">
        <f aca="false">MID(B8216,6,2)</f>
        <v>03</v>
      </c>
      <c r="E8216" s="0" t="n">
        <v>98.629997</v>
      </c>
      <c r="F8216" s="0" t="n">
        <v>98.629997</v>
      </c>
      <c r="G8216" s="0" t="n">
        <v>98.629997</v>
      </c>
      <c r="H8216" s="0" t="n">
        <v>98.629997</v>
      </c>
      <c r="I8216" s="0" t="n">
        <v>75.652779</v>
      </c>
      <c r="J8216" s="0" t="n">
        <v>0</v>
      </c>
    </row>
    <row r="8217" customFormat="false" ht="13.8" hidden="false" customHeight="false" outlineLevel="0" collapsed="false">
      <c r="A8217" s="55" t="s">
        <v>168</v>
      </c>
      <c r="B8217" s="65" t="s">
        <v>3541</v>
      </c>
      <c r="C8217" s="55" t="str">
        <f aca="false">LEFT(B8217,4)</f>
        <v>2014</v>
      </c>
      <c r="D8217" s="55" t="str">
        <f aca="false">MID(B8217,6,2)</f>
        <v>03</v>
      </c>
      <c r="E8217" s="0" t="n">
        <v>99.290001</v>
      </c>
      <c r="F8217" s="0" t="n">
        <v>99.290001</v>
      </c>
      <c r="G8217" s="0" t="n">
        <v>99.290001</v>
      </c>
      <c r="H8217" s="0" t="n">
        <v>99.290001</v>
      </c>
      <c r="I8217" s="0" t="n">
        <v>76.159027</v>
      </c>
      <c r="J8217" s="0" t="n">
        <v>0</v>
      </c>
    </row>
    <row r="8218" customFormat="false" ht="13.8" hidden="false" customHeight="false" outlineLevel="0" collapsed="false">
      <c r="A8218" s="55" t="s">
        <v>168</v>
      </c>
      <c r="B8218" s="65" t="s">
        <v>3542</v>
      </c>
      <c r="C8218" s="55" t="str">
        <f aca="false">LEFT(B8218,4)</f>
        <v>2014</v>
      </c>
      <c r="D8218" s="55" t="str">
        <f aca="false">MID(B8218,6,2)</f>
        <v>03</v>
      </c>
      <c r="E8218" s="0" t="n">
        <v>100.07</v>
      </c>
      <c r="F8218" s="0" t="n">
        <v>100.07</v>
      </c>
      <c r="G8218" s="0" t="n">
        <v>100.07</v>
      </c>
      <c r="H8218" s="0" t="n">
        <v>100.07</v>
      </c>
      <c r="I8218" s="0" t="n">
        <v>76.757317</v>
      </c>
      <c r="J8218" s="0" t="n">
        <v>0</v>
      </c>
    </row>
    <row r="8219" customFormat="false" ht="13.8" hidden="false" customHeight="false" outlineLevel="0" collapsed="false">
      <c r="A8219" s="55" t="s">
        <v>168</v>
      </c>
      <c r="B8219" s="65" t="s">
        <v>3543</v>
      </c>
      <c r="C8219" s="55" t="str">
        <f aca="false">LEFT(B8219,4)</f>
        <v>2014</v>
      </c>
      <c r="D8219" s="55" t="str">
        <f aca="false">MID(B8219,6,2)</f>
        <v>04</v>
      </c>
      <c r="E8219" s="0" t="n">
        <v>100.489998</v>
      </c>
      <c r="F8219" s="0" t="n">
        <v>100.489998</v>
      </c>
      <c r="G8219" s="0" t="n">
        <v>100.489998</v>
      </c>
      <c r="H8219" s="0" t="n">
        <v>100.489998</v>
      </c>
      <c r="I8219" s="0" t="n">
        <v>77.079475</v>
      </c>
      <c r="J8219" s="0" t="n">
        <v>0</v>
      </c>
    </row>
    <row r="8220" customFormat="false" ht="13.8" hidden="false" customHeight="false" outlineLevel="0" collapsed="false">
      <c r="A8220" s="55" t="s">
        <v>168</v>
      </c>
      <c r="B8220" s="65" t="s">
        <v>3544</v>
      </c>
      <c r="C8220" s="55" t="str">
        <f aca="false">LEFT(B8220,4)</f>
        <v>2014</v>
      </c>
      <c r="D8220" s="55" t="str">
        <f aca="false">MID(B8220,6,2)</f>
        <v>04</v>
      </c>
      <c r="E8220" s="0" t="n">
        <v>100.639999</v>
      </c>
      <c r="F8220" s="0" t="n">
        <v>100.639999</v>
      </c>
      <c r="G8220" s="0" t="n">
        <v>100.639999</v>
      </c>
      <c r="H8220" s="0" t="n">
        <v>100.639999</v>
      </c>
      <c r="I8220" s="0" t="n">
        <v>77.194527</v>
      </c>
      <c r="J8220" s="0" t="n">
        <v>0</v>
      </c>
    </row>
    <row r="8221" customFormat="false" ht="13.8" hidden="false" customHeight="false" outlineLevel="0" collapsed="false">
      <c r="A8221" s="55" t="s">
        <v>168</v>
      </c>
      <c r="B8221" s="65" t="s">
        <v>3545</v>
      </c>
      <c r="C8221" s="55" t="str">
        <f aca="false">LEFT(B8221,4)</f>
        <v>2014</v>
      </c>
      <c r="D8221" s="55" t="str">
        <f aca="false">MID(B8221,6,2)</f>
        <v>04</v>
      </c>
      <c r="E8221" s="0" t="n">
        <v>100.379997</v>
      </c>
      <c r="F8221" s="0" t="n">
        <v>100.379997</v>
      </c>
      <c r="G8221" s="0" t="n">
        <v>100.379997</v>
      </c>
      <c r="H8221" s="0" t="n">
        <v>100.379997</v>
      </c>
      <c r="I8221" s="0" t="n">
        <v>76.995094</v>
      </c>
      <c r="J8221" s="0" t="n">
        <v>0</v>
      </c>
    </row>
    <row r="8222" customFormat="false" ht="13.8" hidden="false" customHeight="false" outlineLevel="0" collapsed="false">
      <c r="A8222" s="55" t="s">
        <v>168</v>
      </c>
      <c r="B8222" s="65" t="s">
        <v>3546</v>
      </c>
      <c r="C8222" s="55" t="str">
        <f aca="false">LEFT(B8222,4)</f>
        <v>2014</v>
      </c>
      <c r="D8222" s="55" t="str">
        <f aca="false">MID(B8222,6,2)</f>
        <v>04</v>
      </c>
      <c r="E8222" s="0" t="n">
        <v>100.730003</v>
      </c>
      <c r="F8222" s="0" t="n">
        <v>100.730003</v>
      </c>
      <c r="G8222" s="0" t="n">
        <v>100.730003</v>
      </c>
      <c r="H8222" s="0" t="n">
        <v>100.730003</v>
      </c>
      <c r="I8222" s="0" t="n">
        <v>77.263573</v>
      </c>
      <c r="J8222" s="0" t="n">
        <v>0</v>
      </c>
    </row>
    <row r="8223" customFormat="false" ht="13.8" hidden="false" customHeight="false" outlineLevel="0" collapsed="false">
      <c r="A8223" s="55" t="s">
        <v>168</v>
      </c>
      <c r="B8223" s="65" t="s">
        <v>3547</v>
      </c>
      <c r="C8223" s="55" t="str">
        <f aca="false">LEFT(B8223,4)</f>
        <v>2014</v>
      </c>
      <c r="D8223" s="55" t="str">
        <f aca="false">MID(B8223,6,2)</f>
        <v>04</v>
      </c>
      <c r="E8223" s="0" t="n">
        <v>101.110001</v>
      </c>
      <c r="F8223" s="0" t="n">
        <v>101.110001</v>
      </c>
      <c r="G8223" s="0" t="n">
        <v>101.110001</v>
      </c>
      <c r="H8223" s="0" t="n">
        <v>101.110001</v>
      </c>
      <c r="I8223" s="0" t="n">
        <v>77.555031</v>
      </c>
      <c r="J8223" s="0" t="n">
        <v>0</v>
      </c>
    </row>
    <row r="8224" customFormat="false" ht="13.8" hidden="false" customHeight="false" outlineLevel="0" collapsed="false">
      <c r="A8224" s="55" t="s">
        <v>168</v>
      </c>
      <c r="B8224" s="65" t="s">
        <v>3548</v>
      </c>
      <c r="C8224" s="55" t="str">
        <f aca="false">LEFT(B8224,4)</f>
        <v>2014</v>
      </c>
      <c r="D8224" s="55" t="str">
        <f aca="false">MID(B8224,6,2)</f>
        <v>04</v>
      </c>
      <c r="E8224" s="0" t="n">
        <v>101.68</v>
      </c>
      <c r="F8224" s="0" t="n">
        <v>101.68</v>
      </c>
      <c r="G8224" s="0" t="n">
        <v>101.68</v>
      </c>
      <c r="H8224" s="0" t="n">
        <v>101.68</v>
      </c>
      <c r="I8224" s="0" t="n">
        <v>77.992249</v>
      </c>
      <c r="J8224" s="0" t="n">
        <v>0</v>
      </c>
    </row>
    <row r="8225" customFormat="false" ht="13.8" hidden="false" customHeight="false" outlineLevel="0" collapsed="false">
      <c r="A8225" s="55" t="s">
        <v>168</v>
      </c>
      <c r="B8225" s="65" t="s">
        <v>3549</v>
      </c>
      <c r="C8225" s="55" t="str">
        <f aca="false">LEFT(B8225,4)</f>
        <v>2014</v>
      </c>
      <c r="D8225" s="55" t="str">
        <f aca="false">MID(B8225,6,2)</f>
        <v>04</v>
      </c>
      <c r="E8225" s="0" t="n">
        <v>101.43</v>
      </c>
      <c r="F8225" s="0" t="n">
        <v>101.43</v>
      </c>
      <c r="G8225" s="0" t="n">
        <v>101.43</v>
      </c>
      <c r="H8225" s="0" t="n">
        <v>101.43</v>
      </c>
      <c r="I8225" s="0" t="n">
        <v>77.800484</v>
      </c>
      <c r="J8225" s="0" t="n">
        <v>0</v>
      </c>
    </row>
    <row r="8226" customFormat="false" ht="13.8" hidden="false" customHeight="false" outlineLevel="0" collapsed="false">
      <c r="A8226" s="55" t="s">
        <v>168</v>
      </c>
      <c r="B8226" s="65" t="s">
        <v>3550</v>
      </c>
      <c r="C8226" s="55" t="str">
        <f aca="false">LEFT(B8226,4)</f>
        <v>2014</v>
      </c>
      <c r="D8226" s="55" t="str">
        <f aca="false">MID(B8226,6,2)</f>
        <v>04</v>
      </c>
      <c r="E8226" s="0" t="n">
        <v>100.480003</v>
      </c>
      <c r="F8226" s="0" t="n">
        <v>100.480003</v>
      </c>
      <c r="G8226" s="0" t="n">
        <v>100.480003</v>
      </c>
      <c r="H8226" s="0" t="n">
        <v>100.480003</v>
      </c>
      <c r="I8226" s="0" t="n">
        <v>77.071815</v>
      </c>
      <c r="J8226" s="0" t="n">
        <v>0</v>
      </c>
    </row>
    <row r="8227" customFormat="false" ht="13.8" hidden="false" customHeight="false" outlineLevel="0" collapsed="false">
      <c r="A8227" s="55" t="s">
        <v>168</v>
      </c>
      <c r="B8227" s="65" t="s">
        <v>3551</v>
      </c>
      <c r="C8227" s="55" t="str">
        <f aca="false">LEFT(B8227,4)</f>
        <v>2014</v>
      </c>
      <c r="D8227" s="55" t="str">
        <f aca="false">MID(B8227,6,2)</f>
        <v>04</v>
      </c>
      <c r="E8227" s="0" t="n">
        <v>99.839996</v>
      </c>
      <c r="F8227" s="0" t="n">
        <v>99.839996</v>
      </c>
      <c r="G8227" s="0" t="n">
        <v>99.839996</v>
      </c>
      <c r="H8227" s="0" t="n">
        <v>99.839996</v>
      </c>
      <c r="I8227" s="0" t="n">
        <v>76.580887</v>
      </c>
      <c r="J8227" s="0" t="n">
        <v>0</v>
      </c>
    </row>
    <row r="8228" customFormat="false" ht="13.8" hidden="false" customHeight="false" outlineLevel="0" collapsed="false">
      <c r="A8228" s="55" t="s">
        <v>168</v>
      </c>
      <c r="B8228" s="65" t="s">
        <v>3552</v>
      </c>
      <c r="C8228" s="55" t="str">
        <f aca="false">LEFT(B8228,4)</f>
        <v>2014</v>
      </c>
      <c r="D8228" s="55" t="str">
        <f aca="false">MID(B8228,6,2)</f>
        <v>04</v>
      </c>
      <c r="E8228" s="0" t="n">
        <v>100.43</v>
      </c>
      <c r="F8228" s="0" t="n">
        <v>100.43</v>
      </c>
      <c r="G8228" s="0" t="n">
        <v>100.43</v>
      </c>
      <c r="H8228" s="0" t="n">
        <v>100.43</v>
      </c>
      <c r="I8228" s="0" t="n">
        <v>77.033447</v>
      </c>
      <c r="J8228" s="0" t="n">
        <v>0</v>
      </c>
    </row>
    <row r="8229" customFormat="false" ht="13.8" hidden="false" customHeight="false" outlineLevel="0" collapsed="false">
      <c r="A8229" s="55" t="s">
        <v>168</v>
      </c>
      <c r="B8229" s="65" t="s">
        <v>3553</v>
      </c>
      <c r="C8229" s="55" t="str">
        <f aca="false">LEFT(B8229,4)</f>
        <v>2014</v>
      </c>
      <c r="D8229" s="55" t="str">
        <f aca="false">MID(B8229,6,2)</f>
        <v>04</v>
      </c>
      <c r="E8229" s="0" t="n">
        <v>101.620003</v>
      </c>
      <c r="F8229" s="0" t="n">
        <v>101.620003</v>
      </c>
      <c r="G8229" s="0" t="n">
        <v>101.620003</v>
      </c>
      <c r="H8229" s="0" t="n">
        <v>101.620003</v>
      </c>
      <c r="I8229" s="0" t="n">
        <v>77.946243</v>
      </c>
      <c r="J8229" s="0" t="n">
        <v>0</v>
      </c>
    </row>
    <row r="8230" customFormat="false" ht="13.8" hidden="false" customHeight="false" outlineLevel="0" collapsed="false">
      <c r="A8230" s="55" t="s">
        <v>168</v>
      </c>
      <c r="B8230" s="65" t="s">
        <v>3554</v>
      </c>
      <c r="C8230" s="55" t="str">
        <f aca="false">LEFT(B8230,4)</f>
        <v>2014</v>
      </c>
      <c r="D8230" s="55" t="str">
        <f aca="false">MID(B8230,6,2)</f>
        <v>04</v>
      </c>
      <c r="E8230" s="0" t="n">
        <v>102.360001</v>
      </c>
      <c r="F8230" s="0" t="n">
        <v>102.360001</v>
      </c>
      <c r="G8230" s="0" t="n">
        <v>102.360001</v>
      </c>
      <c r="H8230" s="0" t="n">
        <v>102.360001</v>
      </c>
      <c r="I8230" s="0" t="n">
        <v>78.51384</v>
      </c>
      <c r="J8230" s="0" t="n">
        <v>0</v>
      </c>
    </row>
    <row r="8231" customFormat="false" ht="13.8" hidden="false" customHeight="false" outlineLevel="0" collapsed="false">
      <c r="A8231" s="55" t="s">
        <v>168</v>
      </c>
      <c r="B8231" s="65" t="s">
        <v>3555</v>
      </c>
      <c r="C8231" s="55" t="str">
        <f aca="false">LEFT(B8231,4)</f>
        <v>2014</v>
      </c>
      <c r="D8231" s="55" t="str">
        <f aca="false">MID(B8231,6,2)</f>
        <v>04</v>
      </c>
      <c r="E8231" s="0" t="n">
        <v>101.93</v>
      </c>
      <c r="F8231" s="0" t="n">
        <v>101.93</v>
      </c>
      <c r="G8231" s="0" t="n">
        <v>101.93</v>
      </c>
      <c r="H8231" s="0" t="n">
        <v>101.93</v>
      </c>
      <c r="I8231" s="0" t="n">
        <v>78.184006</v>
      </c>
      <c r="J8231" s="0" t="n">
        <v>0</v>
      </c>
    </row>
    <row r="8232" customFormat="false" ht="13.8" hidden="false" customHeight="false" outlineLevel="0" collapsed="false">
      <c r="A8232" s="55" t="s">
        <v>168</v>
      </c>
      <c r="B8232" s="65" t="s">
        <v>3556</v>
      </c>
      <c r="C8232" s="55" t="str">
        <f aca="false">LEFT(B8232,4)</f>
        <v>2014</v>
      </c>
      <c r="D8232" s="55" t="str">
        <f aca="false">MID(B8232,6,2)</f>
        <v>04</v>
      </c>
      <c r="E8232" s="0" t="n">
        <v>102.339996</v>
      </c>
      <c r="F8232" s="0" t="n">
        <v>102.339996</v>
      </c>
      <c r="G8232" s="0" t="n">
        <v>102.339996</v>
      </c>
      <c r="H8232" s="0" t="n">
        <v>102.339996</v>
      </c>
      <c r="I8232" s="0" t="n">
        <v>78.498466</v>
      </c>
      <c r="J8232" s="0" t="n">
        <v>0</v>
      </c>
    </row>
    <row r="8233" customFormat="false" ht="13.8" hidden="false" customHeight="false" outlineLevel="0" collapsed="false">
      <c r="A8233" s="55" t="s">
        <v>168</v>
      </c>
      <c r="B8233" s="65" t="s">
        <v>3557</v>
      </c>
      <c r="C8233" s="55" t="str">
        <f aca="false">LEFT(B8233,4)</f>
        <v>2014</v>
      </c>
      <c r="D8233" s="55" t="str">
        <f aca="false">MID(B8233,6,2)</f>
        <v>04</v>
      </c>
      <c r="E8233" s="0" t="n">
        <v>102.550003</v>
      </c>
      <c r="F8233" s="0" t="n">
        <v>102.550003</v>
      </c>
      <c r="G8233" s="0" t="n">
        <v>102.550003</v>
      </c>
      <c r="H8233" s="0" t="n">
        <v>102.550003</v>
      </c>
      <c r="I8233" s="0" t="n">
        <v>78.659561</v>
      </c>
      <c r="J8233" s="0" t="n">
        <v>0</v>
      </c>
    </row>
    <row r="8234" customFormat="false" ht="13.8" hidden="false" customHeight="false" outlineLevel="0" collapsed="false">
      <c r="A8234" s="55" t="s">
        <v>168</v>
      </c>
      <c r="B8234" s="65" t="s">
        <v>3558</v>
      </c>
      <c r="C8234" s="55" t="str">
        <f aca="false">LEFT(B8234,4)</f>
        <v>2014</v>
      </c>
      <c r="D8234" s="55" t="str">
        <f aca="false">MID(B8234,6,2)</f>
        <v>04</v>
      </c>
      <c r="E8234" s="0" t="n">
        <v>102.120003</v>
      </c>
      <c r="F8234" s="0" t="n">
        <v>102.120003</v>
      </c>
      <c r="G8234" s="0" t="n">
        <v>102.120003</v>
      </c>
      <c r="H8234" s="0" t="n">
        <v>102.120003</v>
      </c>
      <c r="I8234" s="0" t="n">
        <v>78.329742</v>
      </c>
      <c r="J8234" s="0" t="n">
        <v>0</v>
      </c>
    </row>
    <row r="8235" customFormat="false" ht="13.8" hidden="false" customHeight="false" outlineLevel="0" collapsed="false">
      <c r="A8235" s="55" t="s">
        <v>168</v>
      </c>
      <c r="B8235" s="65" t="s">
        <v>3559</v>
      </c>
      <c r="C8235" s="55" t="str">
        <f aca="false">LEFT(B8235,4)</f>
        <v>2014</v>
      </c>
      <c r="D8235" s="55" t="str">
        <f aca="false">MID(B8235,6,2)</f>
        <v>04</v>
      </c>
      <c r="E8235" s="0" t="n">
        <v>102.589996</v>
      </c>
      <c r="F8235" s="0" t="n">
        <v>102.589996</v>
      </c>
      <c r="G8235" s="0" t="n">
        <v>102.589996</v>
      </c>
      <c r="H8235" s="0" t="n">
        <v>102.589996</v>
      </c>
      <c r="I8235" s="0" t="n">
        <v>78.690254</v>
      </c>
      <c r="J8235" s="0" t="n">
        <v>0</v>
      </c>
    </row>
    <row r="8236" customFormat="false" ht="13.8" hidden="false" customHeight="false" outlineLevel="0" collapsed="false">
      <c r="A8236" s="55" t="s">
        <v>168</v>
      </c>
      <c r="B8236" s="65" t="s">
        <v>3560</v>
      </c>
      <c r="C8236" s="55" t="str">
        <f aca="false">LEFT(B8236,4)</f>
        <v>2014</v>
      </c>
      <c r="D8236" s="55" t="str">
        <f aca="false">MID(B8236,6,2)</f>
        <v>04</v>
      </c>
      <c r="E8236" s="0" t="n">
        <v>102.099998</v>
      </c>
      <c r="F8236" s="0" t="n">
        <v>102.099998</v>
      </c>
      <c r="G8236" s="0" t="n">
        <v>102.099998</v>
      </c>
      <c r="H8236" s="0" t="n">
        <v>102.099998</v>
      </c>
      <c r="I8236" s="0" t="n">
        <v>78.3144</v>
      </c>
      <c r="J8236" s="0" t="n">
        <v>0</v>
      </c>
    </row>
    <row r="8237" customFormat="false" ht="13.8" hidden="false" customHeight="false" outlineLevel="0" collapsed="false">
      <c r="A8237" s="55" t="s">
        <v>168</v>
      </c>
      <c r="B8237" s="65" t="s">
        <v>3561</v>
      </c>
      <c r="C8237" s="55" t="str">
        <f aca="false">LEFT(B8237,4)</f>
        <v>2014</v>
      </c>
      <c r="D8237" s="55" t="str">
        <f aca="false">MID(B8237,6,2)</f>
        <v>04</v>
      </c>
      <c r="E8237" s="0" t="n">
        <v>102.980003</v>
      </c>
      <c r="F8237" s="0" t="n">
        <v>102.980003</v>
      </c>
      <c r="G8237" s="0" t="n">
        <v>102.980003</v>
      </c>
      <c r="H8237" s="0" t="n">
        <v>102.980003</v>
      </c>
      <c r="I8237" s="0" t="n">
        <v>78.989395</v>
      </c>
      <c r="J8237" s="0" t="n">
        <v>0</v>
      </c>
    </row>
    <row r="8238" customFormat="false" ht="13.8" hidden="false" customHeight="false" outlineLevel="0" collapsed="false">
      <c r="A8238" s="55" t="s">
        <v>168</v>
      </c>
      <c r="B8238" s="65" t="s">
        <v>3562</v>
      </c>
      <c r="C8238" s="55" t="str">
        <f aca="false">LEFT(B8238,4)</f>
        <v>2014</v>
      </c>
      <c r="D8238" s="55" t="str">
        <f aca="false">MID(B8238,6,2)</f>
        <v>04</v>
      </c>
      <c r="E8238" s="0" t="n">
        <v>103.019997</v>
      </c>
      <c r="F8238" s="0" t="n">
        <v>103.019997</v>
      </c>
      <c r="G8238" s="0" t="n">
        <v>103.019997</v>
      </c>
      <c r="H8238" s="0" t="n">
        <v>103.019997</v>
      </c>
      <c r="I8238" s="0" t="n">
        <v>79.020073</v>
      </c>
      <c r="J8238" s="0" t="n">
        <v>0</v>
      </c>
    </row>
    <row r="8239" customFormat="false" ht="13.8" hidden="false" customHeight="false" outlineLevel="0" collapsed="false">
      <c r="A8239" s="55" t="s">
        <v>168</v>
      </c>
      <c r="B8239" s="65" t="s">
        <v>3563</v>
      </c>
      <c r="C8239" s="55" t="str">
        <f aca="false">LEFT(B8239,4)</f>
        <v>2014</v>
      </c>
      <c r="D8239" s="55" t="str">
        <f aca="false">MID(B8239,6,2)</f>
        <v>04</v>
      </c>
      <c r="E8239" s="0" t="n">
        <v>103.440002</v>
      </c>
      <c r="F8239" s="0" t="n">
        <v>103.440002</v>
      </c>
      <c r="G8239" s="0" t="n">
        <v>103.440002</v>
      </c>
      <c r="H8239" s="0" t="n">
        <v>103.440002</v>
      </c>
      <c r="I8239" s="0" t="n">
        <v>79.342247</v>
      </c>
      <c r="J8239" s="0" t="n">
        <v>0</v>
      </c>
    </row>
    <row r="8240" customFormat="false" ht="13.8" hidden="false" customHeight="false" outlineLevel="0" collapsed="false">
      <c r="A8240" s="55" t="s">
        <v>168</v>
      </c>
      <c r="B8240" s="65" t="s">
        <v>3564</v>
      </c>
      <c r="C8240" s="55" t="str">
        <f aca="false">LEFT(B8240,4)</f>
        <v>2014</v>
      </c>
      <c r="D8240" s="55" t="str">
        <f aca="false">MID(B8240,6,2)</f>
        <v>05</v>
      </c>
      <c r="E8240" s="0" t="n">
        <v>103.830002</v>
      </c>
      <c r="F8240" s="0" t="n">
        <v>103.830002</v>
      </c>
      <c r="G8240" s="0" t="n">
        <v>103.830002</v>
      </c>
      <c r="H8240" s="0" t="n">
        <v>103.830002</v>
      </c>
      <c r="I8240" s="0" t="n">
        <v>79.641373</v>
      </c>
      <c r="J8240" s="0" t="n">
        <v>0</v>
      </c>
    </row>
    <row r="8241" customFormat="false" ht="13.8" hidden="false" customHeight="false" outlineLevel="0" collapsed="false">
      <c r="A8241" s="55" t="s">
        <v>168</v>
      </c>
      <c r="B8241" s="65" t="s">
        <v>3565</v>
      </c>
      <c r="C8241" s="55" t="str">
        <f aca="false">LEFT(B8241,4)</f>
        <v>2014</v>
      </c>
      <c r="D8241" s="55" t="str">
        <f aca="false">MID(B8241,6,2)</f>
        <v>05</v>
      </c>
      <c r="E8241" s="0" t="n">
        <v>103.830002</v>
      </c>
      <c r="F8241" s="0" t="n">
        <v>103.830002</v>
      </c>
      <c r="G8241" s="0" t="n">
        <v>103.830002</v>
      </c>
      <c r="H8241" s="0" t="n">
        <v>103.830002</v>
      </c>
      <c r="I8241" s="0" t="n">
        <v>79.641373</v>
      </c>
      <c r="J8241" s="0" t="n">
        <v>0</v>
      </c>
    </row>
    <row r="8242" customFormat="false" ht="13.8" hidden="false" customHeight="false" outlineLevel="0" collapsed="false">
      <c r="A8242" s="55" t="s">
        <v>168</v>
      </c>
      <c r="B8242" s="65" t="s">
        <v>3566</v>
      </c>
      <c r="C8242" s="55" t="str">
        <f aca="false">LEFT(B8242,4)</f>
        <v>2014</v>
      </c>
      <c r="D8242" s="55" t="str">
        <f aca="false">MID(B8242,6,2)</f>
        <v>05</v>
      </c>
      <c r="E8242" s="0" t="n">
        <v>104.040001</v>
      </c>
      <c r="F8242" s="0" t="n">
        <v>104.040001</v>
      </c>
      <c r="G8242" s="0" t="n">
        <v>104.040001</v>
      </c>
      <c r="H8242" s="0" t="n">
        <v>104.040001</v>
      </c>
      <c r="I8242" s="0" t="n">
        <v>79.802452</v>
      </c>
      <c r="J8242" s="0" t="n">
        <v>0</v>
      </c>
    </row>
    <row r="8243" customFormat="false" ht="13.8" hidden="false" customHeight="false" outlineLevel="0" collapsed="false">
      <c r="A8243" s="55" t="s">
        <v>168</v>
      </c>
      <c r="B8243" s="65" t="s">
        <v>3567</v>
      </c>
      <c r="C8243" s="55" t="str">
        <f aca="false">LEFT(B8243,4)</f>
        <v>2014</v>
      </c>
      <c r="D8243" s="55" t="str">
        <f aca="false">MID(B8243,6,2)</f>
        <v>05</v>
      </c>
      <c r="E8243" s="0" t="n">
        <v>103.629997</v>
      </c>
      <c r="F8243" s="0" t="n">
        <v>103.629997</v>
      </c>
      <c r="G8243" s="0" t="n">
        <v>103.629997</v>
      </c>
      <c r="H8243" s="0" t="n">
        <v>103.629997</v>
      </c>
      <c r="I8243" s="0" t="n">
        <v>79.487976</v>
      </c>
      <c r="J8243" s="0" t="n">
        <v>0</v>
      </c>
    </row>
    <row r="8244" customFormat="false" ht="13.8" hidden="false" customHeight="false" outlineLevel="0" collapsed="false">
      <c r="A8244" s="55" t="s">
        <v>168</v>
      </c>
      <c r="B8244" s="65" t="s">
        <v>3568</v>
      </c>
      <c r="C8244" s="55" t="str">
        <f aca="false">LEFT(B8244,4)</f>
        <v>2014</v>
      </c>
      <c r="D8244" s="55" t="str">
        <f aca="false">MID(B8244,6,2)</f>
        <v>05</v>
      </c>
      <c r="E8244" s="0" t="n">
        <v>104.93</v>
      </c>
      <c r="F8244" s="0" t="n">
        <v>104.93</v>
      </c>
      <c r="G8244" s="0" t="n">
        <v>104.93</v>
      </c>
      <c r="H8244" s="0" t="n">
        <v>104.93</v>
      </c>
      <c r="I8244" s="0" t="n">
        <v>80.485115</v>
      </c>
      <c r="J8244" s="0" t="n">
        <v>0</v>
      </c>
    </row>
    <row r="8245" customFormat="false" ht="13.8" hidden="false" customHeight="false" outlineLevel="0" collapsed="false">
      <c r="A8245" s="55" t="s">
        <v>168</v>
      </c>
      <c r="B8245" s="65" t="s">
        <v>3569</v>
      </c>
      <c r="C8245" s="55" t="str">
        <f aca="false">LEFT(B8245,4)</f>
        <v>2014</v>
      </c>
      <c r="D8245" s="55" t="str">
        <f aca="false">MID(B8245,6,2)</f>
        <v>05</v>
      </c>
      <c r="E8245" s="0" t="n">
        <v>105.150002</v>
      </c>
      <c r="F8245" s="0" t="n">
        <v>105.150002</v>
      </c>
      <c r="G8245" s="0" t="n">
        <v>105.150002</v>
      </c>
      <c r="H8245" s="0" t="n">
        <v>105.150002</v>
      </c>
      <c r="I8245" s="0" t="n">
        <v>80.65387</v>
      </c>
      <c r="J8245" s="0" t="n">
        <v>0</v>
      </c>
    </row>
    <row r="8246" customFormat="false" ht="13.8" hidden="false" customHeight="false" outlineLevel="0" collapsed="false">
      <c r="A8246" s="55" t="s">
        <v>168</v>
      </c>
      <c r="B8246" s="65" t="s">
        <v>3570</v>
      </c>
      <c r="C8246" s="55" t="str">
        <f aca="false">LEFT(B8246,4)</f>
        <v>2014</v>
      </c>
      <c r="D8246" s="55" t="str">
        <f aca="false">MID(B8246,6,2)</f>
        <v>05</v>
      </c>
      <c r="E8246" s="0" t="n">
        <v>105.169998</v>
      </c>
      <c r="F8246" s="0" t="n">
        <v>105.169998</v>
      </c>
      <c r="G8246" s="0" t="n">
        <v>105.169998</v>
      </c>
      <c r="H8246" s="0" t="n">
        <v>105.169998</v>
      </c>
      <c r="I8246" s="0" t="n">
        <v>80.669197</v>
      </c>
      <c r="J8246" s="0" t="n">
        <v>0</v>
      </c>
    </row>
    <row r="8247" customFormat="false" ht="13.8" hidden="false" customHeight="false" outlineLevel="0" collapsed="false">
      <c r="A8247" s="55" t="s">
        <v>168</v>
      </c>
      <c r="B8247" s="65" t="s">
        <v>3571</v>
      </c>
      <c r="C8247" s="55" t="str">
        <f aca="false">LEFT(B8247,4)</f>
        <v>2014</v>
      </c>
      <c r="D8247" s="55" t="str">
        <f aca="false">MID(B8247,6,2)</f>
        <v>05</v>
      </c>
      <c r="E8247" s="0" t="n">
        <v>105.559998</v>
      </c>
      <c r="F8247" s="0" t="n">
        <v>105.559998</v>
      </c>
      <c r="G8247" s="0" t="n">
        <v>105.559998</v>
      </c>
      <c r="H8247" s="0" t="n">
        <v>105.559998</v>
      </c>
      <c r="I8247" s="0" t="n">
        <v>80.968353</v>
      </c>
      <c r="J8247" s="0" t="n">
        <v>0</v>
      </c>
    </row>
    <row r="8248" customFormat="false" ht="13.8" hidden="false" customHeight="false" outlineLevel="0" collapsed="false">
      <c r="A8248" s="55" t="s">
        <v>168</v>
      </c>
      <c r="B8248" s="65" t="s">
        <v>3572</v>
      </c>
      <c r="C8248" s="55" t="str">
        <f aca="false">LEFT(B8248,4)</f>
        <v>2014</v>
      </c>
      <c r="D8248" s="55" t="str">
        <f aca="false">MID(B8248,6,2)</f>
        <v>05</v>
      </c>
      <c r="E8248" s="0" t="n">
        <v>104.800003</v>
      </c>
      <c r="F8248" s="0" t="n">
        <v>104.800003</v>
      </c>
      <c r="G8248" s="0" t="n">
        <v>104.800003</v>
      </c>
      <c r="H8248" s="0" t="n">
        <v>104.800003</v>
      </c>
      <c r="I8248" s="0" t="n">
        <v>80.385399</v>
      </c>
      <c r="J8248" s="0" t="n">
        <v>0</v>
      </c>
    </row>
    <row r="8249" customFormat="false" ht="13.8" hidden="false" customHeight="false" outlineLevel="0" collapsed="false">
      <c r="A8249" s="55" t="s">
        <v>168</v>
      </c>
      <c r="B8249" s="65" t="s">
        <v>3573</v>
      </c>
      <c r="C8249" s="55" t="str">
        <f aca="false">LEFT(B8249,4)</f>
        <v>2014</v>
      </c>
      <c r="D8249" s="55" t="str">
        <f aca="false">MID(B8249,6,2)</f>
        <v>05</v>
      </c>
      <c r="E8249" s="0" t="n">
        <v>104.900002</v>
      </c>
      <c r="F8249" s="0" t="n">
        <v>104.900002</v>
      </c>
      <c r="G8249" s="0" t="n">
        <v>104.900002</v>
      </c>
      <c r="H8249" s="0" t="n">
        <v>104.900002</v>
      </c>
      <c r="I8249" s="0" t="n">
        <v>80.462112</v>
      </c>
      <c r="J8249" s="0" t="n">
        <v>0</v>
      </c>
    </row>
    <row r="8250" customFormat="false" ht="13.8" hidden="false" customHeight="false" outlineLevel="0" collapsed="false">
      <c r="A8250" s="55" t="s">
        <v>168</v>
      </c>
      <c r="B8250" s="65" t="s">
        <v>3574</v>
      </c>
      <c r="C8250" s="55" t="str">
        <f aca="false">LEFT(B8250,4)</f>
        <v>2014</v>
      </c>
      <c r="D8250" s="55" t="str">
        <f aca="false">MID(B8250,6,2)</f>
        <v>05</v>
      </c>
      <c r="E8250" s="0" t="n">
        <v>104.75</v>
      </c>
      <c r="F8250" s="0" t="n">
        <v>104.75</v>
      </c>
      <c r="G8250" s="0" t="n">
        <v>104.75</v>
      </c>
      <c r="H8250" s="0" t="n">
        <v>104.75</v>
      </c>
      <c r="I8250" s="0" t="n">
        <v>80.347046</v>
      </c>
      <c r="J8250" s="0" t="n">
        <v>0</v>
      </c>
    </row>
    <row r="8251" customFormat="false" ht="13.8" hidden="false" customHeight="false" outlineLevel="0" collapsed="false">
      <c r="A8251" s="55" t="s">
        <v>168</v>
      </c>
      <c r="B8251" s="65" t="s">
        <v>3575</v>
      </c>
      <c r="C8251" s="55" t="str">
        <f aca="false">LEFT(B8251,4)</f>
        <v>2014</v>
      </c>
      <c r="D8251" s="55" t="str">
        <f aca="false">MID(B8251,6,2)</f>
        <v>05</v>
      </c>
      <c r="E8251" s="0" t="n">
        <v>105.75</v>
      </c>
      <c r="F8251" s="0" t="n">
        <v>105.75</v>
      </c>
      <c r="G8251" s="0" t="n">
        <v>105.75</v>
      </c>
      <c r="H8251" s="0" t="n">
        <v>105.75</v>
      </c>
      <c r="I8251" s="0" t="n">
        <v>81.114075</v>
      </c>
      <c r="J8251" s="0" t="n">
        <v>0</v>
      </c>
    </row>
    <row r="8252" customFormat="false" ht="13.8" hidden="false" customHeight="false" outlineLevel="0" collapsed="false">
      <c r="A8252" s="55" t="s">
        <v>168</v>
      </c>
      <c r="B8252" s="65" t="s">
        <v>3576</v>
      </c>
      <c r="C8252" s="55" t="str">
        <f aca="false">LEFT(B8252,4)</f>
        <v>2014</v>
      </c>
      <c r="D8252" s="55" t="str">
        <f aca="false">MID(B8252,6,2)</f>
        <v>05</v>
      </c>
      <c r="E8252" s="0" t="n">
        <v>105.349998</v>
      </c>
      <c r="F8252" s="0" t="n">
        <v>105.349998</v>
      </c>
      <c r="G8252" s="0" t="n">
        <v>105.349998</v>
      </c>
      <c r="H8252" s="0" t="n">
        <v>105.349998</v>
      </c>
      <c r="I8252" s="0" t="n">
        <v>80.807251</v>
      </c>
      <c r="J8252" s="0" t="n">
        <v>0</v>
      </c>
    </row>
    <row r="8253" customFormat="false" ht="13.8" hidden="false" customHeight="false" outlineLevel="0" collapsed="false">
      <c r="A8253" s="55" t="s">
        <v>168</v>
      </c>
      <c r="B8253" s="65" t="s">
        <v>3577</v>
      </c>
      <c r="C8253" s="55" t="str">
        <f aca="false">LEFT(B8253,4)</f>
        <v>2014</v>
      </c>
      <c r="D8253" s="55" t="str">
        <f aca="false">MID(B8253,6,2)</f>
        <v>05</v>
      </c>
      <c r="E8253" s="0" t="n">
        <v>105</v>
      </c>
      <c r="F8253" s="0" t="n">
        <v>105</v>
      </c>
      <c r="G8253" s="0" t="n">
        <v>105</v>
      </c>
      <c r="H8253" s="0" t="n">
        <v>105</v>
      </c>
      <c r="I8253" s="0" t="n">
        <v>80.538803</v>
      </c>
      <c r="J8253" s="0" t="n">
        <v>0</v>
      </c>
    </row>
    <row r="8254" customFormat="false" ht="13.8" hidden="false" customHeight="false" outlineLevel="0" collapsed="false">
      <c r="A8254" s="55" t="s">
        <v>168</v>
      </c>
      <c r="B8254" s="65" t="s">
        <v>3578</v>
      </c>
      <c r="C8254" s="55" t="str">
        <f aca="false">LEFT(B8254,4)</f>
        <v>2014</v>
      </c>
      <c r="D8254" s="55" t="str">
        <f aca="false">MID(B8254,6,2)</f>
        <v>05</v>
      </c>
      <c r="E8254" s="0" t="n">
        <v>104.360001</v>
      </c>
      <c r="F8254" s="0" t="n">
        <v>104.360001</v>
      </c>
      <c r="G8254" s="0" t="n">
        <v>104.360001</v>
      </c>
      <c r="H8254" s="0" t="n">
        <v>104.360001</v>
      </c>
      <c r="I8254" s="0" t="n">
        <v>80.04789</v>
      </c>
      <c r="J8254" s="0" t="n">
        <v>0</v>
      </c>
    </row>
    <row r="8255" customFormat="false" ht="13.8" hidden="false" customHeight="false" outlineLevel="0" collapsed="false">
      <c r="A8255" s="55" t="s">
        <v>168</v>
      </c>
      <c r="B8255" s="65" t="s">
        <v>3579</v>
      </c>
      <c r="C8255" s="55" t="str">
        <f aca="false">LEFT(B8255,4)</f>
        <v>2014</v>
      </c>
      <c r="D8255" s="55" t="str">
        <f aca="false">MID(B8255,6,2)</f>
        <v>05</v>
      </c>
      <c r="E8255" s="0" t="n">
        <v>104.139999</v>
      </c>
      <c r="F8255" s="0" t="n">
        <v>104.139999</v>
      </c>
      <c r="G8255" s="0" t="n">
        <v>104.139999</v>
      </c>
      <c r="H8255" s="0" t="n">
        <v>104.139999</v>
      </c>
      <c r="I8255" s="0" t="n">
        <v>79.879166</v>
      </c>
      <c r="J8255" s="0" t="n">
        <v>0</v>
      </c>
    </row>
    <row r="8256" customFormat="false" ht="13.8" hidden="false" customHeight="false" outlineLevel="0" collapsed="false">
      <c r="A8256" s="55" t="s">
        <v>168</v>
      </c>
      <c r="B8256" s="65" t="s">
        <v>3580</v>
      </c>
      <c r="C8256" s="55" t="str">
        <f aca="false">LEFT(B8256,4)</f>
        <v>2014</v>
      </c>
      <c r="D8256" s="55" t="str">
        <f aca="false">MID(B8256,6,2)</f>
        <v>05</v>
      </c>
      <c r="E8256" s="0" t="n">
        <v>105.059998</v>
      </c>
      <c r="F8256" s="0" t="n">
        <v>105.059998</v>
      </c>
      <c r="G8256" s="0" t="n">
        <v>105.059998</v>
      </c>
      <c r="H8256" s="0" t="n">
        <v>105.059998</v>
      </c>
      <c r="I8256" s="0" t="n">
        <v>80.584824</v>
      </c>
      <c r="J8256" s="0" t="n">
        <v>0</v>
      </c>
    </row>
    <row r="8257" customFormat="false" ht="13.8" hidden="false" customHeight="false" outlineLevel="0" collapsed="false">
      <c r="A8257" s="55" t="s">
        <v>168</v>
      </c>
      <c r="B8257" s="65" t="s">
        <v>3581</v>
      </c>
      <c r="C8257" s="55" t="str">
        <f aca="false">LEFT(B8257,4)</f>
        <v>2014</v>
      </c>
      <c r="D8257" s="55" t="str">
        <f aca="false">MID(B8257,6,2)</f>
        <v>05</v>
      </c>
      <c r="E8257" s="0" t="n">
        <v>105.82</v>
      </c>
      <c r="F8257" s="0" t="n">
        <v>105.82</v>
      </c>
      <c r="G8257" s="0" t="n">
        <v>105.82</v>
      </c>
      <c r="H8257" s="0" t="n">
        <v>105.82</v>
      </c>
      <c r="I8257" s="0" t="n">
        <v>81.167778</v>
      </c>
      <c r="J8257" s="0" t="n">
        <v>0</v>
      </c>
    </row>
    <row r="8258" customFormat="false" ht="13.8" hidden="false" customHeight="false" outlineLevel="0" collapsed="false">
      <c r="A8258" s="55" t="s">
        <v>168</v>
      </c>
      <c r="B8258" s="65" t="s">
        <v>3582</v>
      </c>
      <c r="C8258" s="55" t="str">
        <f aca="false">LEFT(B8258,4)</f>
        <v>2014</v>
      </c>
      <c r="D8258" s="55" t="str">
        <f aca="false">MID(B8258,6,2)</f>
        <v>05</v>
      </c>
      <c r="E8258" s="0" t="n">
        <v>105.110001</v>
      </c>
      <c r="F8258" s="0" t="n">
        <v>105.110001</v>
      </c>
      <c r="G8258" s="0" t="n">
        <v>105.110001</v>
      </c>
      <c r="H8258" s="0" t="n">
        <v>105.110001</v>
      </c>
      <c r="I8258" s="0" t="n">
        <v>80.623177</v>
      </c>
      <c r="J8258" s="0" t="n">
        <v>0</v>
      </c>
    </row>
    <row r="8259" customFormat="false" ht="13.8" hidden="false" customHeight="false" outlineLevel="0" collapsed="false">
      <c r="A8259" s="55" t="s">
        <v>168</v>
      </c>
      <c r="B8259" s="65" t="s">
        <v>3583</v>
      </c>
      <c r="C8259" s="55" t="str">
        <f aca="false">LEFT(B8259,4)</f>
        <v>2014</v>
      </c>
      <c r="D8259" s="55" t="str">
        <f aca="false">MID(B8259,6,2)</f>
        <v>05</v>
      </c>
      <c r="E8259" s="0" t="n">
        <v>105.349998</v>
      </c>
      <c r="F8259" s="0" t="n">
        <v>105.349998</v>
      </c>
      <c r="G8259" s="0" t="n">
        <v>105.349998</v>
      </c>
      <c r="H8259" s="0" t="n">
        <v>105.349998</v>
      </c>
      <c r="I8259" s="0" t="n">
        <v>80.807251</v>
      </c>
      <c r="J8259" s="0" t="n">
        <v>0</v>
      </c>
    </row>
    <row r="8260" customFormat="false" ht="13.8" hidden="false" customHeight="false" outlineLevel="0" collapsed="false">
      <c r="A8260" s="55" t="s">
        <v>168</v>
      </c>
      <c r="B8260" s="65" t="s">
        <v>3584</v>
      </c>
      <c r="C8260" s="55" t="str">
        <f aca="false">LEFT(B8260,4)</f>
        <v>2014</v>
      </c>
      <c r="D8260" s="55" t="str">
        <f aca="false">MID(B8260,6,2)</f>
        <v>05</v>
      </c>
      <c r="E8260" s="0" t="n">
        <v>105.860001</v>
      </c>
      <c r="F8260" s="0" t="n">
        <v>105.860001</v>
      </c>
      <c r="G8260" s="0" t="n">
        <v>105.860001</v>
      </c>
      <c r="H8260" s="0" t="n">
        <v>105.860001</v>
      </c>
      <c r="I8260" s="0" t="n">
        <v>81.198448</v>
      </c>
      <c r="J8260" s="0" t="n">
        <v>0</v>
      </c>
    </row>
    <row r="8261" customFormat="false" ht="13.8" hidden="false" customHeight="false" outlineLevel="0" collapsed="false">
      <c r="A8261" s="55" t="s">
        <v>168</v>
      </c>
      <c r="B8261" s="65" t="s">
        <v>3585</v>
      </c>
      <c r="C8261" s="55" t="str">
        <f aca="false">LEFT(B8261,4)</f>
        <v>2014</v>
      </c>
      <c r="D8261" s="55" t="str">
        <f aca="false">MID(B8261,6,2)</f>
        <v>06</v>
      </c>
      <c r="E8261" s="0" t="n">
        <v>106.190002</v>
      </c>
      <c r="F8261" s="0" t="n">
        <v>106.190002</v>
      </c>
      <c r="G8261" s="0" t="n">
        <v>106.190002</v>
      </c>
      <c r="H8261" s="0" t="n">
        <v>106.190002</v>
      </c>
      <c r="I8261" s="0" t="n">
        <v>81.451576</v>
      </c>
      <c r="J8261" s="0" t="n">
        <v>0</v>
      </c>
    </row>
    <row r="8262" customFormat="false" ht="13.8" hidden="false" customHeight="false" outlineLevel="0" collapsed="false">
      <c r="A8262" s="55" t="s">
        <v>168</v>
      </c>
      <c r="B8262" s="65" t="s">
        <v>3586</v>
      </c>
      <c r="C8262" s="55" t="str">
        <f aca="false">LEFT(B8262,4)</f>
        <v>2014</v>
      </c>
      <c r="D8262" s="55" t="str">
        <f aca="false">MID(B8262,6,2)</f>
        <v>06</v>
      </c>
      <c r="E8262" s="0" t="n">
        <v>106.150002</v>
      </c>
      <c r="F8262" s="0" t="n">
        <v>106.150002</v>
      </c>
      <c r="G8262" s="0" t="n">
        <v>106.150002</v>
      </c>
      <c r="H8262" s="0" t="n">
        <v>106.150002</v>
      </c>
      <c r="I8262" s="0" t="n">
        <v>81.420891</v>
      </c>
      <c r="J8262" s="0" t="n">
        <v>0</v>
      </c>
    </row>
    <row r="8263" customFormat="false" ht="13.8" hidden="false" customHeight="false" outlineLevel="0" collapsed="false">
      <c r="A8263" s="55" t="s">
        <v>168</v>
      </c>
      <c r="B8263" s="65" t="s">
        <v>3587</v>
      </c>
      <c r="C8263" s="55" t="str">
        <f aca="false">LEFT(B8263,4)</f>
        <v>2014</v>
      </c>
      <c r="D8263" s="55" t="str">
        <f aca="false">MID(B8263,6,2)</f>
        <v>06</v>
      </c>
      <c r="E8263" s="0" t="n">
        <v>106.330002</v>
      </c>
      <c r="F8263" s="0" t="n">
        <v>106.330002</v>
      </c>
      <c r="G8263" s="0" t="n">
        <v>106.330002</v>
      </c>
      <c r="H8263" s="0" t="n">
        <v>106.330002</v>
      </c>
      <c r="I8263" s="0" t="n">
        <v>81.55896</v>
      </c>
      <c r="J8263" s="0" t="n">
        <v>0</v>
      </c>
    </row>
    <row r="8264" customFormat="false" ht="13.8" hidden="false" customHeight="false" outlineLevel="0" collapsed="false">
      <c r="A8264" s="55" t="s">
        <v>168</v>
      </c>
      <c r="B8264" s="65" t="s">
        <v>3588</v>
      </c>
      <c r="C8264" s="55" t="str">
        <f aca="false">LEFT(B8264,4)</f>
        <v>2014</v>
      </c>
      <c r="D8264" s="55" t="str">
        <f aca="false">MID(B8264,6,2)</f>
        <v>06</v>
      </c>
      <c r="E8264" s="0" t="n">
        <v>108.269997</v>
      </c>
      <c r="F8264" s="0" t="n">
        <v>108.269997</v>
      </c>
      <c r="G8264" s="0" t="n">
        <v>108.269997</v>
      </c>
      <c r="H8264" s="0" t="n">
        <v>108.269997</v>
      </c>
      <c r="I8264" s="0" t="n">
        <v>83.047005</v>
      </c>
      <c r="J8264" s="0" t="n">
        <v>0</v>
      </c>
    </row>
    <row r="8265" customFormat="false" ht="13.8" hidden="false" customHeight="false" outlineLevel="0" collapsed="false">
      <c r="A8265" s="55" t="s">
        <v>168</v>
      </c>
      <c r="B8265" s="65" t="s">
        <v>3589</v>
      </c>
      <c r="C8265" s="55" t="str">
        <f aca="false">LEFT(B8265,4)</f>
        <v>2014</v>
      </c>
      <c r="D8265" s="55" t="str">
        <f aca="false">MID(B8265,6,2)</f>
        <v>06</v>
      </c>
      <c r="E8265" s="0" t="n">
        <v>107.839996</v>
      </c>
      <c r="F8265" s="0" t="n">
        <v>107.839996</v>
      </c>
      <c r="G8265" s="0" t="n">
        <v>107.839996</v>
      </c>
      <c r="H8265" s="0" t="n">
        <v>107.839996</v>
      </c>
      <c r="I8265" s="0" t="n">
        <v>82.717163</v>
      </c>
      <c r="J8265" s="0" t="n">
        <v>0</v>
      </c>
    </row>
    <row r="8266" customFormat="false" ht="13.8" hidden="false" customHeight="false" outlineLevel="0" collapsed="false">
      <c r="A8266" s="55" t="s">
        <v>168</v>
      </c>
      <c r="B8266" s="65" t="s">
        <v>3590</v>
      </c>
      <c r="C8266" s="55" t="str">
        <f aca="false">LEFT(B8266,4)</f>
        <v>2014</v>
      </c>
      <c r="D8266" s="55" t="str">
        <f aca="false">MID(B8266,6,2)</f>
        <v>06</v>
      </c>
      <c r="E8266" s="0" t="n">
        <v>106.489998</v>
      </c>
      <c r="F8266" s="0" t="n">
        <v>106.489998</v>
      </c>
      <c r="G8266" s="0" t="n">
        <v>106.489998</v>
      </c>
      <c r="H8266" s="0" t="n">
        <v>106.489998</v>
      </c>
      <c r="I8266" s="0" t="n">
        <v>81.681686</v>
      </c>
      <c r="J8266" s="0" t="n">
        <v>0</v>
      </c>
    </row>
    <row r="8267" customFormat="false" ht="13.8" hidden="false" customHeight="false" outlineLevel="0" collapsed="false">
      <c r="A8267" s="55" t="s">
        <v>168</v>
      </c>
      <c r="B8267" s="65" t="s">
        <v>3591</v>
      </c>
      <c r="C8267" s="55" t="str">
        <f aca="false">LEFT(B8267,4)</f>
        <v>2014</v>
      </c>
      <c r="D8267" s="55" t="str">
        <f aca="false">MID(B8267,6,2)</f>
        <v>06</v>
      </c>
      <c r="E8267" s="0" t="n">
        <v>105.709999</v>
      </c>
      <c r="F8267" s="0" t="n">
        <v>105.709999</v>
      </c>
      <c r="G8267" s="0" t="n">
        <v>105.709999</v>
      </c>
      <c r="H8267" s="0" t="n">
        <v>105.709999</v>
      </c>
      <c r="I8267" s="0" t="n">
        <v>81.083389</v>
      </c>
      <c r="J8267" s="0" t="n">
        <v>0</v>
      </c>
    </row>
    <row r="8268" customFormat="false" ht="13.8" hidden="false" customHeight="false" outlineLevel="0" collapsed="false">
      <c r="A8268" s="55" t="s">
        <v>168</v>
      </c>
      <c r="B8268" s="65" t="s">
        <v>3592</v>
      </c>
      <c r="C8268" s="55" t="str">
        <f aca="false">LEFT(B8268,4)</f>
        <v>2014</v>
      </c>
      <c r="D8268" s="55" t="str">
        <f aca="false">MID(B8268,6,2)</f>
        <v>06</v>
      </c>
      <c r="E8268" s="0" t="n">
        <v>105.459999</v>
      </c>
      <c r="F8268" s="0" t="n">
        <v>105.459999</v>
      </c>
      <c r="G8268" s="0" t="n">
        <v>105.459999</v>
      </c>
      <c r="H8268" s="0" t="n">
        <v>105.459999</v>
      </c>
      <c r="I8268" s="0" t="n">
        <v>80.891647</v>
      </c>
      <c r="J8268" s="0" t="n">
        <v>0</v>
      </c>
    </row>
    <row r="8269" customFormat="false" ht="13.8" hidden="false" customHeight="false" outlineLevel="0" collapsed="false">
      <c r="A8269" s="55" t="s">
        <v>168</v>
      </c>
      <c r="B8269" s="65" t="s">
        <v>3593</v>
      </c>
      <c r="C8269" s="55" t="str">
        <f aca="false">LEFT(B8269,4)</f>
        <v>2014</v>
      </c>
      <c r="D8269" s="55" t="str">
        <f aca="false">MID(B8269,6,2)</f>
        <v>06</v>
      </c>
      <c r="E8269" s="0" t="n">
        <v>105.18</v>
      </c>
      <c r="F8269" s="0" t="n">
        <v>105.18</v>
      </c>
      <c r="G8269" s="0" t="n">
        <v>105.18</v>
      </c>
      <c r="H8269" s="0" t="n">
        <v>105.18</v>
      </c>
      <c r="I8269" s="0" t="n">
        <v>80.676865</v>
      </c>
      <c r="J8269" s="0" t="n">
        <v>0</v>
      </c>
    </row>
    <row r="8270" customFormat="false" ht="13.8" hidden="false" customHeight="false" outlineLevel="0" collapsed="false">
      <c r="A8270" s="55" t="s">
        <v>168</v>
      </c>
      <c r="B8270" s="65" t="s">
        <v>3594</v>
      </c>
      <c r="C8270" s="55" t="str">
        <f aca="false">LEFT(B8270,4)</f>
        <v>2014</v>
      </c>
      <c r="D8270" s="55" t="str">
        <f aca="false">MID(B8270,6,2)</f>
        <v>06</v>
      </c>
      <c r="E8270" s="0" t="n">
        <v>105.470001</v>
      </c>
      <c r="F8270" s="0" t="n">
        <v>105.470001</v>
      </c>
      <c r="G8270" s="0" t="n">
        <v>105.470001</v>
      </c>
      <c r="H8270" s="0" t="n">
        <v>105.470001</v>
      </c>
      <c r="I8270" s="0" t="n">
        <v>80.899323</v>
      </c>
      <c r="J8270" s="0" t="n">
        <v>0</v>
      </c>
    </row>
    <row r="8271" customFormat="false" ht="13.8" hidden="false" customHeight="false" outlineLevel="0" collapsed="false">
      <c r="A8271" s="55" t="s">
        <v>168</v>
      </c>
      <c r="B8271" s="65" t="s">
        <v>3595</v>
      </c>
      <c r="C8271" s="55" t="str">
        <f aca="false">LEFT(B8271,4)</f>
        <v>2014</v>
      </c>
      <c r="D8271" s="55" t="str">
        <f aca="false">MID(B8271,6,2)</f>
        <v>06</v>
      </c>
      <c r="E8271" s="0" t="n">
        <v>104.959999</v>
      </c>
      <c r="F8271" s="0" t="n">
        <v>104.959999</v>
      </c>
      <c r="G8271" s="0" t="n">
        <v>104.959999</v>
      </c>
      <c r="H8271" s="0" t="n">
        <v>104.959999</v>
      </c>
      <c r="I8271" s="0" t="n">
        <v>80.508118</v>
      </c>
      <c r="J8271" s="0" t="n">
        <v>0</v>
      </c>
    </row>
    <row r="8272" customFormat="false" ht="13.8" hidden="false" customHeight="false" outlineLevel="0" collapsed="false">
      <c r="A8272" s="55" t="s">
        <v>168</v>
      </c>
      <c r="B8272" s="65" t="s">
        <v>3596</v>
      </c>
      <c r="C8272" s="55" t="str">
        <f aca="false">LEFT(B8272,4)</f>
        <v>2014</v>
      </c>
      <c r="D8272" s="55" t="str">
        <f aca="false">MID(B8272,6,2)</f>
        <v>06</v>
      </c>
      <c r="E8272" s="0" t="n">
        <v>105.199997</v>
      </c>
      <c r="F8272" s="0" t="n">
        <v>105.199997</v>
      </c>
      <c r="G8272" s="0" t="n">
        <v>105.199997</v>
      </c>
      <c r="H8272" s="0" t="n">
        <v>105.199997</v>
      </c>
      <c r="I8272" s="0" t="n">
        <v>80.692184</v>
      </c>
      <c r="J8272" s="0" t="n">
        <v>0</v>
      </c>
    </row>
    <row r="8273" customFormat="false" ht="13.8" hidden="false" customHeight="false" outlineLevel="0" collapsed="false">
      <c r="A8273" s="55" t="s">
        <v>168</v>
      </c>
      <c r="B8273" s="65" t="s">
        <v>3597</v>
      </c>
      <c r="C8273" s="55" t="str">
        <f aca="false">LEFT(B8273,4)</f>
        <v>2014</v>
      </c>
      <c r="D8273" s="55" t="str">
        <f aca="false">MID(B8273,6,2)</f>
        <v>06</v>
      </c>
      <c r="E8273" s="0" t="n">
        <v>105.970001</v>
      </c>
      <c r="F8273" s="0" t="n">
        <v>105.970001</v>
      </c>
      <c r="G8273" s="0" t="n">
        <v>105.970001</v>
      </c>
      <c r="H8273" s="0" t="n">
        <v>105.970001</v>
      </c>
      <c r="I8273" s="0" t="n">
        <v>81.282829</v>
      </c>
      <c r="J8273" s="0" t="n">
        <v>0</v>
      </c>
    </row>
    <row r="8274" customFormat="false" ht="13.8" hidden="false" customHeight="false" outlineLevel="0" collapsed="false">
      <c r="A8274" s="55" t="s">
        <v>168</v>
      </c>
      <c r="B8274" s="65" t="s">
        <v>3598</v>
      </c>
      <c r="C8274" s="55" t="str">
        <f aca="false">LEFT(B8274,4)</f>
        <v>2014</v>
      </c>
      <c r="D8274" s="55" t="str">
        <f aca="false">MID(B8274,6,2)</f>
        <v>06</v>
      </c>
      <c r="E8274" s="0" t="n">
        <v>106.769997</v>
      </c>
      <c r="F8274" s="0" t="n">
        <v>106.769997</v>
      </c>
      <c r="G8274" s="0" t="n">
        <v>106.769997</v>
      </c>
      <c r="H8274" s="0" t="n">
        <v>106.769997</v>
      </c>
      <c r="I8274" s="0" t="n">
        <v>81.896461</v>
      </c>
      <c r="J8274" s="0" t="n">
        <v>0</v>
      </c>
    </row>
    <row r="8275" customFormat="false" ht="13.8" hidden="false" customHeight="false" outlineLevel="0" collapsed="false">
      <c r="A8275" s="55" t="s">
        <v>168</v>
      </c>
      <c r="B8275" s="65" t="s">
        <v>3599</v>
      </c>
      <c r="C8275" s="55" t="str">
        <f aca="false">LEFT(B8275,4)</f>
        <v>2014</v>
      </c>
      <c r="D8275" s="55" t="str">
        <f aca="false">MID(B8275,6,2)</f>
        <v>06</v>
      </c>
      <c r="E8275" s="0" t="n">
        <v>107.169998</v>
      </c>
      <c r="F8275" s="0" t="n">
        <v>107.169998</v>
      </c>
      <c r="G8275" s="0" t="n">
        <v>107.169998</v>
      </c>
      <c r="H8275" s="0" t="n">
        <v>107.169998</v>
      </c>
      <c r="I8275" s="0" t="n">
        <v>82.20327</v>
      </c>
      <c r="J8275" s="0" t="n">
        <v>0</v>
      </c>
    </row>
    <row r="8276" customFormat="false" ht="13.8" hidden="false" customHeight="false" outlineLevel="0" collapsed="false">
      <c r="A8276" s="55" t="s">
        <v>168</v>
      </c>
      <c r="B8276" s="65" t="s">
        <v>3600</v>
      </c>
      <c r="C8276" s="55" t="str">
        <f aca="false">LEFT(B8276,4)</f>
        <v>2014</v>
      </c>
      <c r="D8276" s="55" t="str">
        <f aca="false">MID(B8276,6,2)</f>
        <v>06</v>
      </c>
      <c r="E8276" s="0" t="n">
        <v>105.809998</v>
      </c>
      <c r="F8276" s="0" t="n">
        <v>105.809998</v>
      </c>
      <c r="G8276" s="0" t="n">
        <v>105.809998</v>
      </c>
      <c r="H8276" s="0" t="n">
        <v>105.809998</v>
      </c>
      <c r="I8276" s="0" t="n">
        <v>81.915283</v>
      </c>
      <c r="J8276" s="0" t="n">
        <v>0</v>
      </c>
    </row>
    <row r="8277" customFormat="false" ht="13.8" hidden="false" customHeight="false" outlineLevel="0" collapsed="false">
      <c r="A8277" s="55" t="s">
        <v>168</v>
      </c>
      <c r="B8277" s="65" t="s">
        <v>3601</v>
      </c>
      <c r="C8277" s="55" t="str">
        <f aca="false">LEFT(B8277,4)</f>
        <v>2014</v>
      </c>
      <c r="D8277" s="55" t="str">
        <f aca="false">MID(B8277,6,2)</f>
        <v>06</v>
      </c>
      <c r="E8277" s="0" t="n">
        <v>105.75</v>
      </c>
      <c r="F8277" s="0" t="n">
        <v>105.75</v>
      </c>
      <c r="G8277" s="0" t="n">
        <v>105.75</v>
      </c>
      <c r="H8277" s="0" t="n">
        <v>105.75</v>
      </c>
      <c r="I8277" s="0" t="n">
        <v>81.868828</v>
      </c>
      <c r="J8277" s="0" t="n">
        <v>0</v>
      </c>
    </row>
    <row r="8278" customFormat="false" ht="13.8" hidden="false" customHeight="false" outlineLevel="0" collapsed="false">
      <c r="A8278" s="55" t="s">
        <v>168</v>
      </c>
      <c r="B8278" s="65" t="s">
        <v>3602</v>
      </c>
      <c r="C8278" s="55" t="str">
        <f aca="false">LEFT(B8278,4)</f>
        <v>2014</v>
      </c>
      <c r="D8278" s="55" t="str">
        <f aca="false">MID(B8278,6,2)</f>
        <v>06</v>
      </c>
      <c r="E8278" s="0" t="n">
        <v>105.650002</v>
      </c>
      <c r="F8278" s="0" t="n">
        <v>105.650002</v>
      </c>
      <c r="G8278" s="0" t="n">
        <v>105.650002</v>
      </c>
      <c r="H8278" s="0" t="n">
        <v>105.650002</v>
      </c>
      <c r="I8278" s="0" t="n">
        <v>81.79142</v>
      </c>
      <c r="J8278" s="0" t="n">
        <v>0</v>
      </c>
    </row>
    <row r="8279" customFormat="false" ht="13.8" hidden="false" customHeight="false" outlineLevel="0" collapsed="false">
      <c r="A8279" s="55" t="s">
        <v>168</v>
      </c>
      <c r="B8279" s="65" t="s">
        <v>3603</v>
      </c>
      <c r="C8279" s="55" t="str">
        <f aca="false">LEFT(B8279,4)</f>
        <v>2014</v>
      </c>
      <c r="D8279" s="55" t="str">
        <f aca="false">MID(B8279,6,2)</f>
        <v>06</v>
      </c>
      <c r="E8279" s="0" t="n">
        <v>105.5</v>
      </c>
      <c r="F8279" s="0" t="n">
        <v>105.5</v>
      </c>
      <c r="G8279" s="0" t="n">
        <v>105.5</v>
      </c>
      <c r="H8279" s="0" t="n">
        <v>105.5</v>
      </c>
      <c r="I8279" s="0" t="n">
        <v>81.675308</v>
      </c>
      <c r="J8279" s="0" t="n">
        <v>0</v>
      </c>
    </row>
    <row r="8280" customFormat="false" ht="13.8" hidden="false" customHeight="false" outlineLevel="0" collapsed="false">
      <c r="A8280" s="55" t="s">
        <v>168</v>
      </c>
      <c r="B8280" s="65" t="s">
        <v>3604</v>
      </c>
      <c r="C8280" s="55" t="str">
        <f aca="false">LEFT(B8280,4)</f>
        <v>2014</v>
      </c>
      <c r="D8280" s="55" t="str">
        <f aca="false">MID(B8280,6,2)</f>
        <v>06</v>
      </c>
      <c r="E8280" s="0" t="n">
        <v>106.279999</v>
      </c>
      <c r="F8280" s="0" t="n">
        <v>106.279999</v>
      </c>
      <c r="G8280" s="0" t="n">
        <v>106.279999</v>
      </c>
      <c r="H8280" s="0" t="n">
        <v>106.279999</v>
      </c>
      <c r="I8280" s="0" t="n">
        <v>82.279137</v>
      </c>
      <c r="J8280" s="0" t="n">
        <v>0</v>
      </c>
    </row>
    <row r="8281" customFormat="false" ht="13.8" hidden="false" customHeight="false" outlineLevel="0" collapsed="false">
      <c r="A8281" s="55" t="s">
        <v>168</v>
      </c>
      <c r="B8281" s="65" t="s">
        <v>3605</v>
      </c>
      <c r="C8281" s="55" t="str">
        <f aca="false">LEFT(B8281,4)</f>
        <v>2014</v>
      </c>
      <c r="D8281" s="55" t="str">
        <f aca="false">MID(B8281,6,2)</f>
        <v>06</v>
      </c>
      <c r="E8281" s="0" t="n">
        <v>106.099998</v>
      </c>
      <c r="F8281" s="0" t="n">
        <v>106.099998</v>
      </c>
      <c r="G8281" s="0" t="n">
        <v>106.099998</v>
      </c>
      <c r="H8281" s="0" t="n">
        <v>106.099998</v>
      </c>
      <c r="I8281" s="0" t="n">
        <v>82.139786</v>
      </c>
      <c r="J8281" s="0" t="n">
        <v>0</v>
      </c>
    </row>
    <row r="8282" customFormat="false" ht="13.8" hidden="false" customHeight="false" outlineLevel="0" collapsed="false">
      <c r="A8282" s="55" t="s">
        <v>168</v>
      </c>
      <c r="B8282" s="65" t="s">
        <v>3606</v>
      </c>
      <c r="C8282" s="55" t="str">
        <f aca="false">LEFT(B8282,4)</f>
        <v>2014</v>
      </c>
      <c r="D8282" s="55" t="str">
        <f aca="false">MID(B8282,6,2)</f>
        <v>07</v>
      </c>
      <c r="E8282" s="0" t="n">
        <v>106.639999</v>
      </c>
      <c r="F8282" s="0" t="n">
        <v>106.639999</v>
      </c>
      <c r="G8282" s="0" t="n">
        <v>106.639999</v>
      </c>
      <c r="H8282" s="0" t="n">
        <v>106.639999</v>
      </c>
      <c r="I8282" s="0" t="n">
        <v>82.557838</v>
      </c>
      <c r="J8282" s="0" t="n">
        <v>0</v>
      </c>
    </row>
    <row r="8283" customFormat="false" ht="13.8" hidden="false" customHeight="false" outlineLevel="0" collapsed="false">
      <c r="A8283" s="55" t="s">
        <v>168</v>
      </c>
      <c r="B8283" s="65" t="s">
        <v>3607</v>
      </c>
      <c r="C8283" s="55" t="str">
        <f aca="false">LEFT(B8283,4)</f>
        <v>2014</v>
      </c>
      <c r="D8283" s="55" t="str">
        <f aca="false">MID(B8283,6,2)</f>
        <v>07</v>
      </c>
      <c r="E8283" s="0" t="n">
        <v>106.379997</v>
      </c>
      <c r="F8283" s="0" t="n">
        <v>106.379997</v>
      </c>
      <c r="G8283" s="0" t="n">
        <v>106.379997</v>
      </c>
      <c r="H8283" s="0" t="n">
        <v>106.379997</v>
      </c>
      <c r="I8283" s="0" t="n">
        <v>82.356552</v>
      </c>
      <c r="J8283" s="0" t="n">
        <v>0</v>
      </c>
    </row>
    <row r="8284" customFormat="false" ht="13.8" hidden="false" customHeight="false" outlineLevel="0" collapsed="false">
      <c r="A8284" s="55" t="s">
        <v>168</v>
      </c>
      <c r="B8284" s="65" t="s">
        <v>3608</v>
      </c>
      <c r="C8284" s="55" t="str">
        <f aca="false">LEFT(B8284,4)</f>
        <v>2014</v>
      </c>
      <c r="D8284" s="55" t="str">
        <f aca="false">MID(B8284,6,2)</f>
        <v>07</v>
      </c>
      <c r="E8284" s="0" t="n">
        <v>105.879997</v>
      </c>
      <c r="F8284" s="0" t="n">
        <v>105.879997</v>
      </c>
      <c r="G8284" s="0" t="n">
        <v>105.879997</v>
      </c>
      <c r="H8284" s="0" t="n">
        <v>105.879997</v>
      </c>
      <c r="I8284" s="0" t="n">
        <v>81.96946</v>
      </c>
      <c r="J8284" s="0" t="n">
        <v>0</v>
      </c>
    </row>
    <row r="8285" customFormat="false" ht="13.8" hidden="false" customHeight="false" outlineLevel="0" collapsed="false">
      <c r="A8285" s="55" t="s">
        <v>168</v>
      </c>
      <c r="B8285" s="65" t="s">
        <v>3609</v>
      </c>
      <c r="C8285" s="55" t="str">
        <f aca="false">LEFT(B8285,4)</f>
        <v>2014</v>
      </c>
      <c r="D8285" s="55" t="str">
        <f aca="false">MID(B8285,6,2)</f>
        <v>07</v>
      </c>
      <c r="E8285" s="0" t="n">
        <v>106.089996</v>
      </c>
      <c r="F8285" s="0" t="n">
        <v>106.089996</v>
      </c>
      <c r="G8285" s="0" t="n">
        <v>106.089996</v>
      </c>
      <c r="H8285" s="0" t="n">
        <v>106.089996</v>
      </c>
      <c r="I8285" s="0" t="n">
        <v>82.132042</v>
      </c>
      <c r="J8285" s="0" t="n">
        <v>0</v>
      </c>
    </row>
    <row r="8286" customFormat="false" ht="13.8" hidden="false" customHeight="false" outlineLevel="0" collapsed="false">
      <c r="A8286" s="55" t="s">
        <v>168</v>
      </c>
      <c r="B8286" s="65" t="s">
        <v>3610</v>
      </c>
      <c r="C8286" s="55" t="str">
        <f aca="false">LEFT(B8286,4)</f>
        <v>2014</v>
      </c>
      <c r="D8286" s="55" t="str">
        <f aca="false">MID(B8286,6,2)</f>
        <v>07</v>
      </c>
      <c r="E8286" s="0" t="n">
        <v>106.440002</v>
      </c>
      <c r="F8286" s="0" t="n">
        <v>106.440002</v>
      </c>
      <c r="G8286" s="0" t="n">
        <v>106.440002</v>
      </c>
      <c r="H8286" s="0" t="n">
        <v>106.440002</v>
      </c>
      <c r="I8286" s="0" t="n">
        <v>82.403008</v>
      </c>
      <c r="J8286" s="0" t="n">
        <v>0</v>
      </c>
    </row>
    <row r="8287" customFormat="false" ht="13.8" hidden="false" customHeight="false" outlineLevel="0" collapsed="false">
      <c r="A8287" s="55" t="s">
        <v>168</v>
      </c>
      <c r="B8287" s="65" t="s">
        <v>3611</v>
      </c>
      <c r="C8287" s="55" t="str">
        <f aca="false">LEFT(B8287,4)</f>
        <v>2014</v>
      </c>
      <c r="D8287" s="55" t="str">
        <f aca="false">MID(B8287,6,2)</f>
        <v>07</v>
      </c>
      <c r="E8287" s="0" t="n">
        <v>106.580002</v>
      </c>
      <c r="F8287" s="0" t="n">
        <v>106.580002</v>
      </c>
      <c r="G8287" s="0" t="n">
        <v>106.580002</v>
      </c>
      <c r="H8287" s="0" t="n">
        <v>106.580002</v>
      </c>
      <c r="I8287" s="0" t="n">
        <v>82.511398</v>
      </c>
      <c r="J8287" s="0" t="n">
        <v>0</v>
      </c>
    </row>
    <row r="8288" customFormat="false" ht="13.8" hidden="false" customHeight="false" outlineLevel="0" collapsed="false">
      <c r="A8288" s="55" t="s">
        <v>168</v>
      </c>
      <c r="B8288" s="65" t="s">
        <v>3612</v>
      </c>
      <c r="C8288" s="55" t="str">
        <f aca="false">LEFT(B8288,4)</f>
        <v>2014</v>
      </c>
      <c r="D8288" s="55" t="str">
        <f aca="false">MID(B8288,6,2)</f>
        <v>07</v>
      </c>
      <c r="E8288" s="0" t="n">
        <v>107.019997</v>
      </c>
      <c r="F8288" s="0" t="n">
        <v>107.019997</v>
      </c>
      <c r="G8288" s="0" t="n">
        <v>107.019997</v>
      </c>
      <c r="H8288" s="0" t="n">
        <v>107.019997</v>
      </c>
      <c r="I8288" s="0" t="n">
        <v>82.852028</v>
      </c>
      <c r="J8288" s="0" t="n">
        <v>0</v>
      </c>
    </row>
    <row r="8289" customFormat="false" ht="13.8" hidden="false" customHeight="false" outlineLevel="0" collapsed="false">
      <c r="A8289" s="55" t="s">
        <v>168</v>
      </c>
      <c r="B8289" s="65" t="s">
        <v>3613</v>
      </c>
      <c r="C8289" s="55" t="str">
        <f aca="false">LEFT(B8289,4)</f>
        <v>2014</v>
      </c>
      <c r="D8289" s="55" t="str">
        <f aca="false">MID(B8289,6,2)</f>
        <v>07</v>
      </c>
      <c r="E8289" s="0" t="n">
        <v>107.019997</v>
      </c>
      <c r="F8289" s="0" t="n">
        <v>107.019997</v>
      </c>
      <c r="G8289" s="0" t="n">
        <v>107.019997</v>
      </c>
      <c r="H8289" s="0" t="n">
        <v>107.019997</v>
      </c>
      <c r="I8289" s="0" t="n">
        <v>82.852028</v>
      </c>
      <c r="J8289" s="0" t="n">
        <v>0</v>
      </c>
    </row>
    <row r="8290" customFormat="false" ht="13.8" hidden="false" customHeight="false" outlineLevel="0" collapsed="false">
      <c r="A8290" s="55" t="s">
        <v>168</v>
      </c>
      <c r="B8290" s="65" t="s">
        <v>3614</v>
      </c>
      <c r="C8290" s="55" t="str">
        <f aca="false">LEFT(B8290,4)</f>
        <v>2014</v>
      </c>
      <c r="D8290" s="55" t="str">
        <f aca="false">MID(B8290,6,2)</f>
        <v>07</v>
      </c>
      <c r="E8290" s="0" t="n">
        <v>107.550003</v>
      </c>
      <c r="F8290" s="0" t="n">
        <v>107.550003</v>
      </c>
      <c r="G8290" s="0" t="n">
        <v>107.550003</v>
      </c>
      <c r="H8290" s="0" t="n">
        <v>107.550003</v>
      </c>
      <c r="I8290" s="0" t="n">
        <v>83.262344</v>
      </c>
      <c r="J8290" s="0" t="n">
        <v>0</v>
      </c>
    </row>
    <row r="8291" customFormat="false" ht="13.8" hidden="false" customHeight="false" outlineLevel="0" collapsed="false">
      <c r="A8291" s="55" t="s">
        <v>168</v>
      </c>
      <c r="B8291" s="65" t="s">
        <v>3615</v>
      </c>
      <c r="C8291" s="55" t="str">
        <f aca="false">LEFT(B8291,4)</f>
        <v>2014</v>
      </c>
      <c r="D8291" s="55" t="str">
        <f aca="false">MID(B8291,6,2)</f>
        <v>07</v>
      </c>
      <c r="E8291" s="0" t="n">
        <v>107.660004</v>
      </c>
      <c r="F8291" s="0" t="n">
        <v>107.660004</v>
      </c>
      <c r="G8291" s="0" t="n">
        <v>107.660004</v>
      </c>
      <c r="H8291" s="0" t="n">
        <v>107.660004</v>
      </c>
      <c r="I8291" s="0" t="n">
        <v>83.347527</v>
      </c>
      <c r="J8291" s="0" t="n">
        <v>0</v>
      </c>
    </row>
    <row r="8292" customFormat="false" ht="13.8" hidden="false" customHeight="false" outlineLevel="0" collapsed="false">
      <c r="A8292" s="55" t="s">
        <v>168</v>
      </c>
      <c r="B8292" s="65" t="s">
        <v>3616</v>
      </c>
      <c r="C8292" s="55" t="str">
        <f aca="false">LEFT(B8292,4)</f>
        <v>2014</v>
      </c>
      <c r="D8292" s="55" t="str">
        <f aca="false">MID(B8292,6,2)</f>
        <v>07</v>
      </c>
      <c r="E8292" s="0" t="n">
        <v>107.980003</v>
      </c>
      <c r="F8292" s="0" t="n">
        <v>107.980003</v>
      </c>
      <c r="G8292" s="0" t="n">
        <v>107.980003</v>
      </c>
      <c r="H8292" s="0" t="n">
        <v>107.980003</v>
      </c>
      <c r="I8292" s="0" t="n">
        <v>83.595253</v>
      </c>
      <c r="J8292" s="0" t="n">
        <v>0</v>
      </c>
    </row>
    <row r="8293" customFormat="false" ht="13.8" hidden="false" customHeight="false" outlineLevel="0" collapsed="false">
      <c r="A8293" s="55" t="s">
        <v>168</v>
      </c>
      <c r="B8293" s="65" t="s">
        <v>3617</v>
      </c>
      <c r="C8293" s="55" t="str">
        <f aca="false">LEFT(B8293,4)</f>
        <v>2014</v>
      </c>
      <c r="D8293" s="55" t="str">
        <f aca="false">MID(B8293,6,2)</f>
        <v>07</v>
      </c>
      <c r="E8293" s="0" t="n">
        <v>107.389999</v>
      </c>
      <c r="F8293" s="0" t="n">
        <v>107.389999</v>
      </c>
      <c r="G8293" s="0" t="n">
        <v>107.389999</v>
      </c>
      <c r="H8293" s="0" t="n">
        <v>107.389999</v>
      </c>
      <c r="I8293" s="0" t="n">
        <v>83.138458</v>
      </c>
      <c r="J8293" s="0" t="n">
        <v>0</v>
      </c>
    </row>
    <row r="8294" customFormat="false" ht="13.8" hidden="false" customHeight="false" outlineLevel="0" collapsed="false">
      <c r="A8294" s="55" t="s">
        <v>168</v>
      </c>
      <c r="B8294" s="65" t="s">
        <v>3618</v>
      </c>
      <c r="C8294" s="55" t="str">
        <f aca="false">LEFT(B8294,4)</f>
        <v>2014</v>
      </c>
      <c r="D8294" s="55" t="str">
        <f aca="false">MID(B8294,6,2)</f>
        <v>07</v>
      </c>
      <c r="E8294" s="0" t="n">
        <v>108.470001</v>
      </c>
      <c r="F8294" s="0" t="n">
        <v>108.470001</v>
      </c>
      <c r="G8294" s="0" t="n">
        <v>108.470001</v>
      </c>
      <c r="H8294" s="0" t="n">
        <v>108.470001</v>
      </c>
      <c r="I8294" s="0" t="n">
        <v>83.974594</v>
      </c>
      <c r="J8294" s="0" t="n">
        <v>0</v>
      </c>
    </row>
    <row r="8295" customFormat="false" ht="13.8" hidden="false" customHeight="false" outlineLevel="0" collapsed="false">
      <c r="A8295" s="55" t="s">
        <v>168</v>
      </c>
      <c r="B8295" s="65" t="s">
        <v>3619</v>
      </c>
      <c r="C8295" s="55" t="str">
        <f aca="false">LEFT(B8295,4)</f>
        <v>2014</v>
      </c>
      <c r="D8295" s="55" t="str">
        <f aca="false">MID(B8295,6,2)</f>
        <v>07</v>
      </c>
      <c r="E8295" s="0" t="n">
        <v>108.040001</v>
      </c>
      <c r="F8295" s="0" t="n">
        <v>108.040001</v>
      </c>
      <c r="G8295" s="0" t="n">
        <v>108.040001</v>
      </c>
      <c r="H8295" s="0" t="n">
        <v>108.040001</v>
      </c>
      <c r="I8295" s="0" t="n">
        <v>83.641678</v>
      </c>
      <c r="J8295" s="0" t="n">
        <v>0</v>
      </c>
    </row>
    <row r="8296" customFormat="false" ht="13.8" hidden="false" customHeight="false" outlineLevel="0" collapsed="false">
      <c r="A8296" s="55" t="s">
        <v>168</v>
      </c>
      <c r="B8296" s="65" t="s">
        <v>3620</v>
      </c>
      <c r="C8296" s="55" t="str">
        <f aca="false">LEFT(B8296,4)</f>
        <v>2014</v>
      </c>
      <c r="D8296" s="55" t="str">
        <f aca="false">MID(B8296,6,2)</f>
        <v>07</v>
      </c>
      <c r="E8296" s="0" t="n">
        <v>108.459999</v>
      </c>
      <c r="F8296" s="0" t="n">
        <v>108.459999</v>
      </c>
      <c r="G8296" s="0" t="n">
        <v>108.459999</v>
      </c>
      <c r="H8296" s="0" t="n">
        <v>108.459999</v>
      </c>
      <c r="I8296" s="0" t="n">
        <v>83.96685</v>
      </c>
      <c r="J8296" s="0" t="n">
        <v>0</v>
      </c>
    </row>
    <row r="8297" customFormat="false" ht="13.8" hidden="false" customHeight="false" outlineLevel="0" collapsed="false">
      <c r="A8297" s="55" t="s">
        <v>168</v>
      </c>
      <c r="B8297" s="65" t="s">
        <v>3621</v>
      </c>
      <c r="C8297" s="55" t="str">
        <f aca="false">LEFT(B8297,4)</f>
        <v>2014</v>
      </c>
      <c r="D8297" s="55" t="str">
        <f aca="false">MID(B8297,6,2)</f>
        <v>07</v>
      </c>
      <c r="E8297" s="0" t="n">
        <v>108.639999</v>
      </c>
      <c r="F8297" s="0" t="n">
        <v>108.639999</v>
      </c>
      <c r="G8297" s="0" t="n">
        <v>108.639999</v>
      </c>
      <c r="H8297" s="0" t="n">
        <v>108.639999</v>
      </c>
      <c r="I8297" s="0" t="n">
        <v>84.106178</v>
      </c>
      <c r="J8297" s="0" t="n">
        <v>0</v>
      </c>
    </row>
    <row r="8298" customFormat="false" ht="13.8" hidden="false" customHeight="false" outlineLevel="0" collapsed="false">
      <c r="A8298" s="55" t="s">
        <v>168</v>
      </c>
      <c r="B8298" s="65" t="s">
        <v>3622</v>
      </c>
      <c r="C8298" s="55" t="str">
        <f aca="false">LEFT(B8298,4)</f>
        <v>2014</v>
      </c>
      <c r="D8298" s="55" t="str">
        <f aca="false">MID(B8298,6,2)</f>
        <v>07</v>
      </c>
      <c r="E8298" s="0" t="n">
        <v>108.669998</v>
      </c>
      <c r="F8298" s="0" t="n">
        <v>108.669998</v>
      </c>
      <c r="G8298" s="0" t="n">
        <v>108.669998</v>
      </c>
      <c r="H8298" s="0" t="n">
        <v>108.669998</v>
      </c>
      <c r="I8298" s="0" t="n">
        <v>84.129425</v>
      </c>
      <c r="J8298" s="0" t="n">
        <v>0</v>
      </c>
    </row>
    <row r="8299" customFormat="false" ht="13.8" hidden="false" customHeight="false" outlineLevel="0" collapsed="false">
      <c r="A8299" s="55" t="s">
        <v>168</v>
      </c>
      <c r="B8299" s="65" t="s">
        <v>3623</v>
      </c>
      <c r="C8299" s="55" t="str">
        <f aca="false">LEFT(B8299,4)</f>
        <v>2014</v>
      </c>
      <c r="D8299" s="55" t="str">
        <f aca="false">MID(B8299,6,2)</f>
        <v>07</v>
      </c>
      <c r="E8299" s="0" t="n">
        <v>107.779999</v>
      </c>
      <c r="F8299" s="0" t="n">
        <v>107.779999</v>
      </c>
      <c r="G8299" s="0" t="n">
        <v>107.779999</v>
      </c>
      <c r="H8299" s="0" t="n">
        <v>107.779999</v>
      </c>
      <c r="I8299" s="0" t="n">
        <v>83.440392</v>
      </c>
      <c r="J8299" s="0" t="n">
        <v>0</v>
      </c>
    </row>
    <row r="8300" customFormat="false" ht="13.8" hidden="false" customHeight="false" outlineLevel="0" collapsed="false">
      <c r="A8300" s="55" t="s">
        <v>168</v>
      </c>
      <c r="B8300" s="65" t="s">
        <v>3624</v>
      </c>
      <c r="C8300" s="55" t="str">
        <f aca="false">LEFT(B8300,4)</f>
        <v>2014</v>
      </c>
      <c r="D8300" s="55" t="str">
        <f aca="false">MID(B8300,6,2)</f>
        <v>07</v>
      </c>
      <c r="E8300" s="0" t="n">
        <v>108.510002</v>
      </c>
      <c r="F8300" s="0" t="n">
        <v>108.510002</v>
      </c>
      <c r="G8300" s="0" t="n">
        <v>108.510002</v>
      </c>
      <c r="H8300" s="0" t="n">
        <v>108.510002</v>
      </c>
      <c r="I8300" s="0" t="n">
        <v>84.005554</v>
      </c>
      <c r="J8300" s="0" t="n">
        <v>0</v>
      </c>
    </row>
    <row r="8301" customFormat="false" ht="13.8" hidden="false" customHeight="false" outlineLevel="0" collapsed="false">
      <c r="A8301" s="55" t="s">
        <v>168</v>
      </c>
      <c r="B8301" s="65" t="s">
        <v>3625</v>
      </c>
      <c r="C8301" s="55" t="str">
        <f aca="false">LEFT(B8301,4)</f>
        <v>2014</v>
      </c>
      <c r="D8301" s="55" t="str">
        <f aca="false">MID(B8301,6,2)</f>
        <v>07</v>
      </c>
      <c r="E8301" s="0" t="n">
        <v>107.970001</v>
      </c>
      <c r="F8301" s="0" t="n">
        <v>107.970001</v>
      </c>
      <c r="G8301" s="0" t="n">
        <v>107.970001</v>
      </c>
      <c r="H8301" s="0" t="n">
        <v>107.970001</v>
      </c>
      <c r="I8301" s="0" t="n">
        <v>83.587494</v>
      </c>
      <c r="J8301" s="0" t="n">
        <v>0</v>
      </c>
    </row>
    <row r="8302" customFormat="false" ht="13.8" hidden="false" customHeight="false" outlineLevel="0" collapsed="false">
      <c r="A8302" s="55" t="s">
        <v>168</v>
      </c>
      <c r="B8302" s="65" t="s">
        <v>3626</v>
      </c>
      <c r="C8302" s="55" t="str">
        <f aca="false">LEFT(B8302,4)</f>
        <v>2014</v>
      </c>
      <c r="D8302" s="55" t="str">
        <f aca="false">MID(B8302,6,2)</f>
        <v>07</v>
      </c>
      <c r="E8302" s="0" t="n">
        <v>107.779999</v>
      </c>
      <c r="F8302" s="0" t="n">
        <v>107.779999</v>
      </c>
      <c r="G8302" s="0" t="n">
        <v>107.779999</v>
      </c>
      <c r="H8302" s="0" t="n">
        <v>107.779999</v>
      </c>
      <c r="I8302" s="0" t="n">
        <v>83.440392</v>
      </c>
      <c r="J8302" s="0" t="n">
        <v>0</v>
      </c>
    </row>
    <row r="8303" customFormat="false" ht="13.8" hidden="false" customHeight="false" outlineLevel="0" collapsed="false">
      <c r="A8303" s="55" t="s">
        <v>168</v>
      </c>
      <c r="B8303" s="65" t="s">
        <v>3627</v>
      </c>
      <c r="C8303" s="55" t="str">
        <f aca="false">LEFT(B8303,4)</f>
        <v>2014</v>
      </c>
      <c r="D8303" s="55" t="str">
        <f aca="false">MID(B8303,6,2)</f>
        <v>07</v>
      </c>
      <c r="E8303" s="0" t="n">
        <v>106.18</v>
      </c>
      <c r="F8303" s="0" t="n">
        <v>106.18</v>
      </c>
      <c r="G8303" s="0" t="n">
        <v>106.18</v>
      </c>
      <c r="H8303" s="0" t="n">
        <v>106.18</v>
      </c>
      <c r="I8303" s="0" t="n">
        <v>82.201729</v>
      </c>
      <c r="J8303" s="0" t="n">
        <v>0</v>
      </c>
    </row>
    <row r="8304" customFormat="false" ht="13.8" hidden="false" customHeight="false" outlineLevel="0" collapsed="false">
      <c r="A8304" s="55" t="s">
        <v>168</v>
      </c>
      <c r="B8304" s="65" t="s">
        <v>3628</v>
      </c>
      <c r="C8304" s="55" t="str">
        <f aca="false">LEFT(B8304,4)</f>
        <v>2014</v>
      </c>
      <c r="D8304" s="55" t="str">
        <f aca="false">MID(B8304,6,2)</f>
        <v>08</v>
      </c>
      <c r="E8304" s="0" t="n">
        <v>105.959999</v>
      </c>
      <c r="F8304" s="0" t="n">
        <v>105.959999</v>
      </c>
      <c r="G8304" s="0" t="n">
        <v>105.959999</v>
      </c>
      <c r="H8304" s="0" t="n">
        <v>105.959999</v>
      </c>
      <c r="I8304" s="0" t="n">
        <v>82.031403</v>
      </c>
      <c r="J8304" s="0" t="n">
        <v>0</v>
      </c>
    </row>
    <row r="8305" customFormat="false" ht="13.8" hidden="false" customHeight="false" outlineLevel="0" collapsed="false">
      <c r="A8305" s="55" t="s">
        <v>168</v>
      </c>
      <c r="B8305" s="65" t="s">
        <v>3629</v>
      </c>
      <c r="C8305" s="55" t="str">
        <f aca="false">LEFT(B8305,4)</f>
        <v>2014</v>
      </c>
      <c r="D8305" s="55" t="str">
        <f aca="false">MID(B8305,6,2)</f>
        <v>08</v>
      </c>
      <c r="E8305" s="0" t="n">
        <v>106.620003</v>
      </c>
      <c r="F8305" s="0" t="n">
        <v>106.620003</v>
      </c>
      <c r="G8305" s="0" t="n">
        <v>106.620003</v>
      </c>
      <c r="H8305" s="0" t="n">
        <v>106.620003</v>
      </c>
      <c r="I8305" s="0" t="n">
        <v>82.542366</v>
      </c>
      <c r="J8305" s="0" t="n">
        <v>0</v>
      </c>
    </row>
    <row r="8306" customFormat="false" ht="13.8" hidden="false" customHeight="false" outlineLevel="0" collapsed="false">
      <c r="A8306" s="55" t="s">
        <v>168</v>
      </c>
      <c r="B8306" s="65" t="s">
        <v>3630</v>
      </c>
      <c r="C8306" s="55" t="str">
        <f aca="false">LEFT(B8306,4)</f>
        <v>2014</v>
      </c>
      <c r="D8306" s="55" t="str">
        <f aca="false">MID(B8306,6,2)</f>
        <v>08</v>
      </c>
      <c r="E8306" s="0" t="n">
        <v>105.550003</v>
      </c>
      <c r="F8306" s="0" t="n">
        <v>105.550003</v>
      </c>
      <c r="G8306" s="0" t="n">
        <v>105.550003</v>
      </c>
      <c r="H8306" s="0" t="n">
        <v>105.550003</v>
      </c>
      <c r="I8306" s="0" t="n">
        <v>81.713989</v>
      </c>
      <c r="J8306" s="0" t="n">
        <v>0</v>
      </c>
    </row>
    <row r="8307" customFormat="false" ht="13.8" hidden="false" customHeight="false" outlineLevel="0" collapsed="false">
      <c r="A8307" s="55" t="s">
        <v>168</v>
      </c>
      <c r="B8307" s="65" t="s">
        <v>3631</v>
      </c>
      <c r="C8307" s="55" t="str">
        <f aca="false">LEFT(B8307,4)</f>
        <v>2014</v>
      </c>
      <c r="D8307" s="55" t="str">
        <f aca="false">MID(B8307,6,2)</f>
        <v>08</v>
      </c>
      <c r="E8307" s="0" t="n">
        <v>105.519997</v>
      </c>
      <c r="F8307" s="0" t="n">
        <v>105.519997</v>
      </c>
      <c r="G8307" s="0" t="n">
        <v>105.519997</v>
      </c>
      <c r="H8307" s="0" t="n">
        <v>105.519997</v>
      </c>
      <c r="I8307" s="0" t="n">
        <v>81.690773</v>
      </c>
      <c r="J8307" s="0" t="n">
        <v>0</v>
      </c>
    </row>
    <row r="8308" customFormat="false" ht="13.8" hidden="false" customHeight="false" outlineLevel="0" collapsed="false">
      <c r="A8308" s="55" t="s">
        <v>168</v>
      </c>
      <c r="B8308" s="65" t="s">
        <v>3632</v>
      </c>
      <c r="C8308" s="55" t="str">
        <f aca="false">LEFT(B8308,4)</f>
        <v>2014</v>
      </c>
      <c r="D8308" s="55" t="str">
        <f aca="false">MID(B8308,6,2)</f>
        <v>08</v>
      </c>
      <c r="E8308" s="0" t="n">
        <v>105.580002</v>
      </c>
      <c r="F8308" s="0" t="n">
        <v>105.580002</v>
      </c>
      <c r="G8308" s="0" t="n">
        <v>105.580002</v>
      </c>
      <c r="H8308" s="0" t="n">
        <v>105.580002</v>
      </c>
      <c r="I8308" s="0" t="n">
        <v>81.737228</v>
      </c>
      <c r="J8308" s="0" t="n">
        <v>0</v>
      </c>
    </row>
    <row r="8309" customFormat="false" ht="13.8" hidden="false" customHeight="false" outlineLevel="0" collapsed="false">
      <c r="A8309" s="55" t="s">
        <v>168</v>
      </c>
      <c r="B8309" s="65" t="s">
        <v>3633</v>
      </c>
      <c r="C8309" s="55" t="str">
        <f aca="false">LEFT(B8309,4)</f>
        <v>2014</v>
      </c>
      <c r="D8309" s="55" t="str">
        <f aca="false">MID(B8309,6,2)</f>
        <v>08</v>
      </c>
      <c r="E8309" s="0" t="n">
        <v>106.220001</v>
      </c>
      <c r="F8309" s="0" t="n">
        <v>106.220001</v>
      </c>
      <c r="G8309" s="0" t="n">
        <v>106.220001</v>
      </c>
      <c r="H8309" s="0" t="n">
        <v>106.220001</v>
      </c>
      <c r="I8309" s="0" t="n">
        <v>82.232689</v>
      </c>
      <c r="J8309" s="0" t="n">
        <v>0</v>
      </c>
    </row>
    <row r="8310" customFormat="false" ht="13.8" hidden="false" customHeight="false" outlineLevel="0" collapsed="false">
      <c r="A8310" s="55" t="s">
        <v>168</v>
      </c>
      <c r="B8310" s="65" t="s">
        <v>3634</v>
      </c>
      <c r="C8310" s="55" t="str">
        <f aca="false">LEFT(B8310,4)</f>
        <v>2014</v>
      </c>
      <c r="D8310" s="55" t="str">
        <f aca="false">MID(B8310,6,2)</f>
        <v>08</v>
      </c>
      <c r="E8310" s="0" t="n">
        <v>106.879997</v>
      </c>
      <c r="F8310" s="0" t="n">
        <v>106.879997</v>
      </c>
      <c r="G8310" s="0" t="n">
        <v>106.879997</v>
      </c>
      <c r="H8310" s="0" t="n">
        <v>106.879997</v>
      </c>
      <c r="I8310" s="0" t="n">
        <v>82.74366</v>
      </c>
      <c r="J8310" s="0" t="n">
        <v>0</v>
      </c>
    </row>
    <row r="8311" customFormat="false" ht="13.8" hidden="false" customHeight="false" outlineLevel="0" collapsed="false">
      <c r="A8311" s="55" t="s">
        <v>168</v>
      </c>
      <c r="B8311" s="65" t="s">
        <v>3635</v>
      </c>
      <c r="C8311" s="55" t="str">
        <f aca="false">LEFT(B8311,4)</f>
        <v>2014</v>
      </c>
      <c r="D8311" s="55" t="str">
        <f aca="false">MID(B8311,6,2)</f>
        <v>08</v>
      </c>
      <c r="E8311" s="0" t="n">
        <v>106.650002</v>
      </c>
      <c r="F8311" s="0" t="n">
        <v>106.650002</v>
      </c>
      <c r="G8311" s="0" t="n">
        <v>106.650002</v>
      </c>
      <c r="H8311" s="0" t="n">
        <v>106.650002</v>
      </c>
      <c r="I8311" s="0" t="n">
        <v>82.565575</v>
      </c>
      <c r="J8311" s="0" t="n">
        <v>0</v>
      </c>
    </row>
    <row r="8312" customFormat="false" ht="13.8" hidden="false" customHeight="false" outlineLevel="0" collapsed="false">
      <c r="A8312" s="55" t="s">
        <v>168</v>
      </c>
      <c r="B8312" s="65" t="s">
        <v>3636</v>
      </c>
      <c r="C8312" s="55" t="str">
        <f aca="false">LEFT(B8312,4)</f>
        <v>2014</v>
      </c>
      <c r="D8312" s="55" t="str">
        <f aca="false">MID(B8312,6,2)</f>
        <v>08</v>
      </c>
      <c r="E8312" s="0" t="n">
        <v>108.199997</v>
      </c>
      <c r="F8312" s="0" t="n">
        <v>108.199997</v>
      </c>
      <c r="G8312" s="0" t="n">
        <v>108.199997</v>
      </c>
      <c r="H8312" s="0" t="n">
        <v>108.199997</v>
      </c>
      <c r="I8312" s="0" t="n">
        <v>83.765564</v>
      </c>
      <c r="J8312" s="0" t="n">
        <v>0</v>
      </c>
    </row>
    <row r="8313" customFormat="false" ht="13.8" hidden="false" customHeight="false" outlineLevel="0" collapsed="false">
      <c r="A8313" s="55" t="s">
        <v>168</v>
      </c>
      <c r="B8313" s="65" t="s">
        <v>3637</v>
      </c>
      <c r="C8313" s="55" t="str">
        <f aca="false">LEFT(B8313,4)</f>
        <v>2014</v>
      </c>
      <c r="D8313" s="55" t="str">
        <f aca="false">MID(B8313,6,2)</f>
        <v>08</v>
      </c>
      <c r="E8313" s="0" t="n">
        <v>108.139999</v>
      </c>
      <c r="F8313" s="0" t="n">
        <v>108.139999</v>
      </c>
      <c r="G8313" s="0" t="n">
        <v>108.139999</v>
      </c>
      <c r="H8313" s="0" t="n">
        <v>108.139999</v>
      </c>
      <c r="I8313" s="0" t="n">
        <v>83.719109</v>
      </c>
      <c r="J8313" s="0" t="n">
        <v>0</v>
      </c>
    </row>
    <row r="8314" customFormat="false" ht="13.8" hidden="false" customHeight="false" outlineLevel="0" collapsed="false">
      <c r="A8314" s="55" t="s">
        <v>168</v>
      </c>
      <c r="B8314" s="65" t="s">
        <v>3638</v>
      </c>
      <c r="C8314" s="55" t="str">
        <f aca="false">LEFT(B8314,4)</f>
        <v>2014</v>
      </c>
      <c r="D8314" s="55" t="str">
        <f aca="false">MID(B8314,6,2)</f>
        <v>08</v>
      </c>
      <c r="E8314" s="0" t="n">
        <v>107.970001</v>
      </c>
      <c r="F8314" s="0" t="n">
        <v>107.970001</v>
      </c>
      <c r="G8314" s="0" t="n">
        <v>107.970001</v>
      </c>
      <c r="H8314" s="0" t="n">
        <v>107.970001</v>
      </c>
      <c r="I8314" s="0" t="n">
        <v>83.587494</v>
      </c>
      <c r="J8314" s="0" t="n">
        <v>0</v>
      </c>
    </row>
    <row r="8315" customFormat="false" ht="13.8" hidden="false" customHeight="false" outlineLevel="0" collapsed="false">
      <c r="A8315" s="55" t="s">
        <v>168</v>
      </c>
      <c r="B8315" s="65" t="s">
        <v>3639</v>
      </c>
      <c r="C8315" s="55" t="str">
        <f aca="false">LEFT(B8315,4)</f>
        <v>2014</v>
      </c>
      <c r="D8315" s="55" t="str">
        <f aca="false">MID(B8315,6,2)</f>
        <v>08</v>
      </c>
      <c r="E8315" s="0" t="n">
        <v>109.080002</v>
      </c>
      <c r="F8315" s="0" t="n">
        <v>109.080002</v>
      </c>
      <c r="G8315" s="0" t="n">
        <v>109.080002</v>
      </c>
      <c r="H8315" s="0" t="n">
        <v>109.080002</v>
      </c>
      <c r="I8315" s="0" t="n">
        <v>84.446838</v>
      </c>
      <c r="J8315" s="0" t="n">
        <v>0</v>
      </c>
    </row>
    <row r="8316" customFormat="false" ht="13.8" hidden="false" customHeight="false" outlineLevel="0" collapsed="false">
      <c r="A8316" s="55" t="s">
        <v>168</v>
      </c>
      <c r="B8316" s="65" t="s">
        <v>3640</v>
      </c>
      <c r="C8316" s="55" t="str">
        <f aca="false">LEFT(B8316,4)</f>
        <v>2014</v>
      </c>
      <c r="D8316" s="55" t="str">
        <f aca="false">MID(B8316,6,2)</f>
        <v>08</v>
      </c>
      <c r="E8316" s="0" t="n">
        <v>109.379997</v>
      </c>
      <c r="F8316" s="0" t="n">
        <v>109.379997</v>
      </c>
      <c r="G8316" s="0" t="n">
        <v>109.379997</v>
      </c>
      <c r="H8316" s="0" t="n">
        <v>109.379997</v>
      </c>
      <c r="I8316" s="0" t="n">
        <v>84.679062</v>
      </c>
      <c r="J8316" s="0" t="n">
        <v>0</v>
      </c>
    </row>
    <row r="8317" customFormat="false" ht="13.8" hidden="false" customHeight="false" outlineLevel="0" collapsed="false">
      <c r="A8317" s="55" t="s">
        <v>168</v>
      </c>
      <c r="B8317" s="65" t="s">
        <v>3641</v>
      </c>
      <c r="C8317" s="55" t="str">
        <f aca="false">LEFT(B8317,4)</f>
        <v>2014</v>
      </c>
      <c r="D8317" s="55" t="str">
        <f aca="false">MID(B8317,6,2)</f>
        <v>08</v>
      </c>
      <c r="E8317" s="0" t="n">
        <v>109.809998</v>
      </c>
      <c r="F8317" s="0" t="n">
        <v>109.809998</v>
      </c>
      <c r="G8317" s="0" t="n">
        <v>109.809998</v>
      </c>
      <c r="H8317" s="0" t="n">
        <v>109.809998</v>
      </c>
      <c r="I8317" s="0" t="n">
        <v>85.011971</v>
      </c>
      <c r="J8317" s="0" t="n">
        <v>0</v>
      </c>
    </row>
    <row r="8318" customFormat="false" ht="13.8" hidden="false" customHeight="false" outlineLevel="0" collapsed="false">
      <c r="A8318" s="55" t="s">
        <v>168</v>
      </c>
      <c r="B8318" s="65" t="s">
        <v>3642</v>
      </c>
      <c r="C8318" s="55" t="str">
        <f aca="false">LEFT(B8318,4)</f>
        <v>2014</v>
      </c>
      <c r="D8318" s="55" t="str">
        <f aca="false">MID(B8318,6,2)</f>
        <v>08</v>
      </c>
      <c r="E8318" s="0" t="n">
        <v>109.669998</v>
      </c>
      <c r="F8318" s="0" t="n">
        <v>109.669998</v>
      </c>
      <c r="G8318" s="0" t="n">
        <v>109.669998</v>
      </c>
      <c r="H8318" s="0" t="n">
        <v>109.669998</v>
      </c>
      <c r="I8318" s="0" t="n">
        <v>84.90358</v>
      </c>
      <c r="J8318" s="0" t="n">
        <v>0</v>
      </c>
    </row>
    <row r="8319" customFormat="false" ht="13.8" hidden="false" customHeight="false" outlineLevel="0" collapsed="false">
      <c r="A8319" s="55" t="s">
        <v>168</v>
      </c>
      <c r="B8319" s="65" t="s">
        <v>3643</v>
      </c>
      <c r="C8319" s="55" t="str">
        <f aca="false">LEFT(B8319,4)</f>
        <v>2014</v>
      </c>
      <c r="D8319" s="55" t="str">
        <f aca="false">MID(B8319,6,2)</f>
        <v>08</v>
      </c>
      <c r="E8319" s="0" t="n">
        <v>108.800003</v>
      </c>
      <c r="F8319" s="0" t="n">
        <v>108.800003</v>
      </c>
      <c r="G8319" s="0" t="n">
        <v>108.800003</v>
      </c>
      <c r="H8319" s="0" t="n">
        <v>108.800003</v>
      </c>
      <c r="I8319" s="0" t="n">
        <v>84.230057</v>
      </c>
      <c r="J8319" s="0" t="n">
        <v>0</v>
      </c>
    </row>
    <row r="8320" customFormat="false" ht="13.8" hidden="false" customHeight="false" outlineLevel="0" collapsed="false">
      <c r="A8320" s="55" t="s">
        <v>168</v>
      </c>
      <c r="B8320" s="65" t="s">
        <v>3644</v>
      </c>
      <c r="C8320" s="55" t="str">
        <f aca="false">LEFT(B8320,4)</f>
        <v>2014</v>
      </c>
      <c r="D8320" s="55" t="str">
        <f aca="false">MID(B8320,6,2)</f>
        <v>08</v>
      </c>
      <c r="E8320" s="0" t="n">
        <v>108.519997</v>
      </c>
      <c r="F8320" s="0" t="n">
        <v>108.519997</v>
      </c>
      <c r="G8320" s="0" t="n">
        <v>108.519997</v>
      </c>
      <c r="H8320" s="0" t="n">
        <v>108.519997</v>
      </c>
      <c r="I8320" s="0" t="n">
        <v>84.013283</v>
      </c>
      <c r="J8320" s="0" t="n">
        <v>0</v>
      </c>
    </row>
    <row r="8321" customFormat="false" ht="13.8" hidden="false" customHeight="false" outlineLevel="0" collapsed="false">
      <c r="A8321" s="55" t="s">
        <v>168</v>
      </c>
      <c r="B8321" s="65" t="s">
        <v>3645</v>
      </c>
      <c r="C8321" s="55" t="str">
        <f aca="false">LEFT(B8321,4)</f>
        <v>2014</v>
      </c>
      <c r="D8321" s="55" t="str">
        <f aca="false">MID(B8321,6,2)</f>
        <v>08</v>
      </c>
      <c r="E8321" s="0" t="n">
        <v>108.699997</v>
      </c>
      <c r="F8321" s="0" t="n">
        <v>108.699997</v>
      </c>
      <c r="G8321" s="0" t="n">
        <v>108.699997</v>
      </c>
      <c r="H8321" s="0" t="n">
        <v>108.699997</v>
      </c>
      <c r="I8321" s="0" t="n">
        <v>84.152634</v>
      </c>
      <c r="J8321" s="0" t="n">
        <v>0</v>
      </c>
    </row>
    <row r="8322" customFormat="false" ht="13.8" hidden="false" customHeight="false" outlineLevel="0" collapsed="false">
      <c r="A8322" s="55" t="s">
        <v>168</v>
      </c>
      <c r="B8322" s="65" t="s">
        <v>3646</v>
      </c>
      <c r="C8322" s="55" t="str">
        <f aca="false">LEFT(B8322,4)</f>
        <v>2014</v>
      </c>
      <c r="D8322" s="55" t="str">
        <f aca="false">MID(B8322,6,2)</f>
        <v>08</v>
      </c>
      <c r="E8322" s="0" t="n">
        <v>108.849998</v>
      </c>
      <c r="F8322" s="0" t="n">
        <v>108.849998</v>
      </c>
      <c r="G8322" s="0" t="n">
        <v>108.849998</v>
      </c>
      <c r="H8322" s="0" t="n">
        <v>108.849998</v>
      </c>
      <c r="I8322" s="0" t="n">
        <v>84.268761</v>
      </c>
      <c r="J8322" s="0" t="n">
        <v>0</v>
      </c>
    </row>
    <row r="8323" customFormat="false" ht="13.8" hidden="false" customHeight="false" outlineLevel="0" collapsed="false">
      <c r="A8323" s="55" t="s">
        <v>168</v>
      </c>
      <c r="B8323" s="65" t="s">
        <v>3647</v>
      </c>
      <c r="C8323" s="55" t="str">
        <f aca="false">LEFT(B8323,4)</f>
        <v>2014</v>
      </c>
      <c r="D8323" s="55" t="str">
        <f aca="false">MID(B8323,6,2)</f>
        <v>08</v>
      </c>
      <c r="E8323" s="0" t="n">
        <v>108.730003</v>
      </c>
      <c r="F8323" s="0" t="n">
        <v>108.730003</v>
      </c>
      <c r="G8323" s="0" t="n">
        <v>108.730003</v>
      </c>
      <c r="H8323" s="0" t="n">
        <v>108.730003</v>
      </c>
      <c r="I8323" s="0" t="n">
        <v>84.175865</v>
      </c>
      <c r="J8323" s="0" t="n">
        <v>0</v>
      </c>
    </row>
    <row r="8324" customFormat="false" ht="13.8" hidden="false" customHeight="false" outlineLevel="0" collapsed="false">
      <c r="A8324" s="55" t="s">
        <v>168</v>
      </c>
      <c r="B8324" s="65" t="s">
        <v>3648</v>
      </c>
      <c r="C8324" s="55" t="str">
        <f aca="false">LEFT(B8324,4)</f>
        <v>2014</v>
      </c>
      <c r="D8324" s="55" t="str">
        <f aca="false">MID(B8324,6,2)</f>
        <v>08</v>
      </c>
      <c r="E8324" s="0" t="n">
        <v>109.309998</v>
      </c>
      <c r="F8324" s="0" t="n">
        <v>109.309998</v>
      </c>
      <c r="G8324" s="0" t="n">
        <v>109.309998</v>
      </c>
      <c r="H8324" s="0" t="n">
        <v>109.309998</v>
      </c>
      <c r="I8324" s="0" t="n">
        <v>84.624886</v>
      </c>
      <c r="J8324" s="0" t="n">
        <v>0</v>
      </c>
    </row>
    <row r="8325" customFormat="false" ht="13.8" hidden="false" customHeight="false" outlineLevel="0" collapsed="false">
      <c r="A8325" s="55" t="s">
        <v>168</v>
      </c>
      <c r="B8325" s="65" t="s">
        <v>3649</v>
      </c>
      <c r="C8325" s="55" t="str">
        <f aca="false">LEFT(B8325,4)</f>
        <v>2014</v>
      </c>
      <c r="D8325" s="55" t="str">
        <f aca="false">MID(B8325,6,2)</f>
        <v>09</v>
      </c>
      <c r="E8325" s="0" t="n">
        <v>109.410004</v>
      </c>
      <c r="F8325" s="0" t="n">
        <v>109.410004</v>
      </c>
      <c r="G8325" s="0" t="n">
        <v>109.410004</v>
      </c>
      <c r="H8325" s="0" t="n">
        <v>109.410004</v>
      </c>
      <c r="I8325" s="0" t="n">
        <v>84.702324</v>
      </c>
      <c r="J8325" s="0" t="n">
        <v>0</v>
      </c>
    </row>
    <row r="8326" customFormat="false" ht="13.8" hidden="false" customHeight="false" outlineLevel="0" collapsed="false">
      <c r="A8326" s="55" t="s">
        <v>168</v>
      </c>
      <c r="B8326" s="65" t="s">
        <v>3650</v>
      </c>
      <c r="C8326" s="55" t="str">
        <f aca="false">LEFT(B8326,4)</f>
        <v>2014</v>
      </c>
      <c r="D8326" s="55" t="str">
        <f aca="false">MID(B8326,6,2)</f>
        <v>09</v>
      </c>
      <c r="E8326" s="0" t="n">
        <v>109.599998</v>
      </c>
      <c r="F8326" s="0" t="n">
        <v>109.599998</v>
      </c>
      <c r="G8326" s="0" t="n">
        <v>109.599998</v>
      </c>
      <c r="H8326" s="0" t="n">
        <v>109.599998</v>
      </c>
      <c r="I8326" s="0" t="n">
        <v>84.849396</v>
      </c>
      <c r="J8326" s="0" t="n">
        <v>0</v>
      </c>
    </row>
    <row r="8327" customFormat="false" ht="13.8" hidden="false" customHeight="false" outlineLevel="0" collapsed="false">
      <c r="A8327" s="55" t="s">
        <v>168</v>
      </c>
      <c r="B8327" s="65" t="s">
        <v>3651</v>
      </c>
      <c r="C8327" s="55" t="str">
        <f aca="false">LEFT(B8327,4)</f>
        <v>2014</v>
      </c>
      <c r="D8327" s="55" t="str">
        <f aca="false">MID(B8327,6,2)</f>
        <v>09</v>
      </c>
      <c r="E8327" s="0" t="n">
        <v>109.230003</v>
      </c>
      <c r="F8327" s="0" t="n">
        <v>109.230003</v>
      </c>
      <c r="G8327" s="0" t="n">
        <v>109.230003</v>
      </c>
      <c r="H8327" s="0" t="n">
        <v>109.230003</v>
      </c>
      <c r="I8327" s="0" t="n">
        <v>84.562958</v>
      </c>
      <c r="J8327" s="0" t="n">
        <v>0</v>
      </c>
    </row>
    <row r="8328" customFormat="false" ht="13.8" hidden="false" customHeight="false" outlineLevel="0" collapsed="false">
      <c r="A8328" s="55" t="s">
        <v>168</v>
      </c>
      <c r="B8328" s="65" t="s">
        <v>3652</v>
      </c>
      <c r="C8328" s="55" t="str">
        <f aca="false">LEFT(B8328,4)</f>
        <v>2014</v>
      </c>
      <c r="D8328" s="55" t="str">
        <f aca="false">MID(B8328,6,2)</f>
        <v>09</v>
      </c>
      <c r="E8328" s="0" t="n">
        <v>110.419998</v>
      </c>
      <c r="F8328" s="0" t="n">
        <v>110.419998</v>
      </c>
      <c r="G8328" s="0" t="n">
        <v>110.419998</v>
      </c>
      <c r="H8328" s="0" t="n">
        <v>110.419998</v>
      </c>
      <c r="I8328" s="0" t="n">
        <v>85.484215</v>
      </c>
      <c r="J8328" s="0" t="n">
        <v>0</v>
      </c>
    </row>
    <row r="8329" customFormat="false" ht="13.8" hidden="false" customHeight="false" outlineLevel="0" collapsed="false">
      <c r="A8329" s="55" t="s">
        <v>168</v>
      </c>
      <c r="B8329" s="65" t="s">
        <v>3653</v>
      </c>
      <c r="C8329" s="55" t="str">
        <f aca="false">LEFT(B8329,4)</f>
        <v>2014</v>
      </c>
      <c r="D8329" s="55" t="str">
        <f aca="false">MID(B8329,6,2)</f>
        <v>09</v>
      </c>
      <c r="E8329" s="0" t="n">
        <v>110.260002</v>
      </c>
      <c r="F8329" s="0" t="n">
        <v>110.260002</v>
      </c>
      <c r="G8329" s="0" t="n">
        <v>110.260002</v>
      </c>
      <c r="H8329" s="0" t="n">
        <v>110.260002</v>
      </c>
      <c r="I8329" s="0" t="n">
        <v>85.360344</v>
      </c>
      <c r="J8329" s="0" t="n">
        <v>0</v>
      </c>
    </row>
    <row r="8330" customFormat="false" ht="13.8" hidden="false" customHeight="false" outlineLevel="0" collapsed="false">
      <c r="A8330" s="55" t="s">
        <v>168</v>
      </c>
      <c r="B8330" s="65" t="s">
        <v>3654</v>
      </c>
      <c r="C8330" s="55" t="str">
        <f aca="false">LEFT(B8330,4)</f>
        <v>2014</v>
      </c>
      <c r="D8330" s="55" t="str">
        <f aca="false">MID(B8330,6,2)</f>
        <v>09</v>
      </c>
      <c r="E8330" s="0" t="n">
        <v>109.620003</v>
      </c>
      <c r="F8330" s="0" t="n">
        <v>109.620003</v>
      </c>
      <c r="G8330" s="0" t="n">
        <v>109.620003</v>
      </c>
      <c r="H8330" s="0" t="n">
        <v>109.620003</v>
      </c>
      <c r="I8330" s="0" t="n">
        <v>84.864883</v>
      </c>
      <c r="J8330" s="0" t="n">
        <v>0</v>
      </c>
    </row>
    <row r="8331" customFormat="false" ht="13.8" hidden="false" customHeight="false" outlineLevel="0" collapsed="false">
      <c r="A8331" s="55" t="s">
        <v>168</v>
      </c>
      <c r="B8331" s="65" t="s">
        <v>3655</v>
      </c>
      <c r="C8331" s="55" t="str">
        <f aca="false">LEFT(B8331,4)</f>
        <v>2014</v>
      </c>
      <c r="D8331" s="55" t="str">
        <f aca="false">MID(B8331,6,2)</f>
        <v>09</v>
      </c>
      <c r="E8331" s="0" t="n">
        <v>107.940002</v>
      </c>
      <c r="F8331" s="0" t="n">
        <v>107.940002</v>
      </c>
      <c r="G8331" s="0" t="n">
        <v>107.940002</v>
      </c>
      <c r="H8331" s="0" t="n">
        <v>107.940002</v>
      </c>
      <c r="I8331" s="0" t="n">
        <v>83.564278</v>
      </c>
      <c r="J8331" s="0" t="n">
        <v>0</v>
      </c>
    </row>
    <row r="8332" customFormat="false" ht="13.8" hidden="false" customHeight="false" outlineLevel="0" collapsed="false">
      <c r="A8332" s="55" t="s">
        <v>168</v>
      </c>
      <c r="B8332" s="65" t="s">
        <v>3656</v>
      </c>
      <c r="C8332" s="55" t="str">
        <f aca="false">LEFT(B8332,4)</f>
        <v>2014</v>
      </c>
      <c r="D8332" s="55" t="str">
        <f aca="false">MID(B8332,6,2)</f>
        <v>09</v>
      </c>
      <c r="E8332" s="0" t="n">
        <v>108.029999</v>
      </c>
      <c r="F8332" s="0" t="n">
        <v>108.029999</v>
      </c>
      <c r="G8332" s="0" t="n">
        <v>108.029999</v>
      </c>
      <c r="H8332" s="0" t="n">
        <v>108.029999</v>
      </c>
      <c r="I8332" s="0" t="n">
        <v>83.633957</v>
      </c>
      <c r="J8332" s="0" t="n">
        <v>0</v>
      </c>
    </row>
    <row r="8333" customFormat="false" ht="13.8" hidden="false" customHeight="false" outlineLevel="0" collapsed="false">
      <c r="A8333" s="55" t="s">
        <v>168</v>
      </c>
      <c r="B8333" s="65" t="s">
        <v>3657</v>
      </c>
      <c r="C8333" s="55" t="str">
        <f aca="false">LEFT(B8333,4)</f>
        <v>2014</v>
      </c>
      <c r="D8333" s="55" t="str">
        <f aca="false">MID(B8333,6,2)</f>
        <v>09</v>
      </c>
      <c r="E8333" s="0" t="n">
        <v>104.620003</v>
      </c>
      <c r="F8333" s="0" t="n">
        <v>104.620003</v>
      </c>
      <c r="G8333" s="0" t="n">
        <v>104.620003</v>
      </c>
      <c r="H8333" s="0" t="n">
        <v>104.620003</v>
      </c>
      <c r="I8333" s="0" t="n">
        <v>80.994026</v>
      </c>
      <c r="J8333" s="0" t="n">
        <v>0</v>
      </c>
    </row>
    <row r="8334" customFormat="false" ht="13.8" hidden="false" customHeight="false" outlineLevel="0" collapsed="false">
      <c r="A8334" s="55" t="s">
        <v>168</v>
      </c>
      <c r="B8334" s="65" t="s">
        <v>3658</v>
      </c>
      <c r="C8334" s="55" t="str">
        <f aca="false">LEFT(B8334,4)</f>
        <v>2014</v>
      </c>
      <c r="D8334" s="55" t="str">
        <f aca="false">MID(B8334,6,2)</f>
        <v>09</v>
      </c>
      <c r="E8334" s="0" t="n">
        <v>104.169998</v>
      </c>
      <c r="F8334" s="0" t="n">
        <v>104.169998</v>
      </c>
      <c r="G8334" s="0" t="n">
        <v>104.169998</v>
      </c>
      <c r="H8334" s="0" t="n">
        <v>104.169998</v>
      </c>
      <c r="I8334" s="0" t="n">
        <v>80.64563</v>
      </c>
      <c r="J8334" s="0" t="n">
        <v>0</v>
      </c>
    </row>
    <row r="8335" customFormat="false" ht="13.8" hidden="false" customHeight="false" outlineLevel="0" collapsed="false">
      <c r="A8335" s="55" t="s">
        <v>168</v>
      </c>
      <c r="B8335" s="65" t="s">
        <v>3659</v>
      </c>
      <c r="C8335" s="55" t="str">
        <f aca="false">LEFT(B8335,4)</f>
        <v>2014</v>
      </c>
      <c r="D8335" s="55" t="str">
        <f aca="false">MID(B8335,6,2)</f>
        <v>09</v>
      </c>
      <c r="E8335" s="0" t="n">
        <v>105.199997</v>
      </c>
      <c r="F8335" s="0" t="n">
        <v>105.199997</v>
      </c>
      <c r="G8335" s="0" t="n">
        <v>105.199997</v>
      </c>
      <c r="H8335" s="0" t="n">
        <v>105.199997</v>
      </c>
      <c r="I8335" s="0" t="n">
        <v>81.443016</v>
      </c>
      <c r="J8335" s="0" t="n">
        <v>0</v>
      </c>
    </row>
    <row r="8336" customFormat="false" ht="13.8" hidden="false" customHeight="false" outlineLevel="0" collapsed="false">
      <c r="A8336" s="55" t="s">
        <v>168</v>
      </c>
      <c r="B8336" s="65" t="s">
        <v>3660</v>
      </c>
      <c r="C8336" s="55" t="str">
        <f aca="false">LEFT(B8336,4)</f>
        <v>2014</v>
      </c>
      <c r="D8336" s="55" t="str">
        <f aca="false">MID(B8336,6,2)</f>
        <v>09</v>
      </c>
      <c r="E8336" s="0" t="n">
        <v>105.209999</v>
      </c>
      <c r="F8336" s="0" t="n">
        <v>105.209999</v>
      </c>
      <c r="G8336" s="0" t="n">
        <v>105.209999</v>
      </c>
      <c r="H8336" s="0" t="n">
        <v>105.209999</v>
      </c>
      <c r="I8336" s="0" t="n">
        <v>81.450775</v>
      </c>
      <c r="J8336" s="0" t="n">
        <v>0</v>
      </c>
    </row>
    <row r="8337" customFormat="false" ht="13.8" hidden="false" customHeight="false" outlineLevel="0" collapsed="false">
      <c r="A8337" s="55" t="s">
        <v>168</v>
      </c>
      <c r="B8337" s="65" t="s">
        <v>3661</v>
      </c>
      <c r="C8337" s="55" t="str">
        <f aca="false">LEFT(B8337,4)</f>
        <v>2014</v>
      </c>
      <c r="D8337" s="55" t="str">
        <f aca="false">MID(B8337,6,2)</f>
        <v>09</v>
      </c>
      <c r="E8337" s="0" t="n">
        <v>104.239998</v>
      </c>
      <c r="F8337" s="0" t="n">
        <v>104.239998</v>
      </c>
      <c r="G8337" s="0" t="n">
        <v>104.239998</v>
      </c>
      <c r="H8337" s="0" t="n">
        <v>104.239998</v>
      </c>
      <c r="I8337" s="0" t="n">
        <v>80.699844</v>
      </c>
      <c r="J8337" s="0" t="n">
        <v>0</v>
      </c>
    </row>
    <row r="8338" customFormat="false" ht="13.8" hidden="false" customHeight="false" outlineLevel="0" collapsed="false">
      <c r="A8338" s="55" t="s">
        <v>168</v>
      </c>
      <c r="B8338" s="65" t="s">
        <v>3662</v>
      </c>
      <c r="C8338" s="55" t="str">
        <f aca="false">LEFT(B8338,4)</f>
        <v>2014</v>
      </c>
      <c r="D8338" s="55" t="str">
        <f aca="false">MID(B8338,6,2)</f>
        <v>09</v>
      </c>
      <c r="E8338" s="0" t="n">
        <v>104.389999</v>
      </c>
      <c r="F8338" s="0" t="n">
        <v>104.389999</v>
      </c>
      <c r="G8338" s="0" t="n">
        <v>104.389999</v>
      </c>
      <c r="H8338" s="0" t="n">
        <v>104.389999</v>
      </c>
      <c r="I8338" s="0" t="n">
        <v>80.815941</v>
      </c>
      <c r="J8338" s="0" t="n">
        <v>0</v>
      </c>
    </row>
    <row r="8339" customFormat="false" ht="13.8" hidden="false" customHeight="false" outlineLevel="0" collapsed="false">
      <c r="A8339" s="55" t="s">
        <v>168</v>
      </c>
      <c r="B8339" s="65" t="s">
        <v>3663</v>
      </c>
      <c r="C8339" s="55" t="str">
        <f aca="false">LEFT(B8339,4)</f>
        <v>2014</v>
      </c>
      <c r="D8339" s="55" t="str">
        <f aca="false">MID(B8339,6,2)</f>
        <v>09</v>
      </c>
      <c r="E8339" s="0" t="n">
        <v>103.589996</v>
      </c>
      <c r="F8339" s="0" t="n">
        <v>103.589996</v>
      </c>
      <c r="G8339" s="0" t="n">
        <v>103.589996</v>
      </c>
      <c r="H8339" s="0" t="n">
        <v>103.589996</v>
      </c>
      <c r="I8339" s="0" t="n">
        <v>80.196617</v>
      </c>
      <c r="J8339" s="0" t="n">
        <v>0</v>
      </c>
    </row>
    <row r="8340" customFormat="false" ht="13.8" hidden="false" customHeight="false" outlineLevel="0" collapsed="false">
      <c r="A8340" s="55" t="s">
        <v>168</v>
      </c>
      <c r="B8340" s="65" t="s">
        <v>3664</v>
      </c>
      <c r="C8340" s="55" t="str">
        <f aca="false">LEFT(B8340,4)</f>
        <v>2014</v>
      </c>
      <c r="D8340" s="55" t="str">
        <f aca="false">MID(B8340,6,2)</f>
        <v>09</v>
      </c>
      <c r="E8340" s="0" t="n">
        <v>101.779999</v>
      </c>
      <c r="F8340" s="0" t="n">
        <v>101.779999</v>
      </c>
      <c r="G8340" s="0" t="n">
        <v>101.779999</v>
      </c>
      <c r="H8340" s="0" t="n">
        <v>101.779999</v>
      </c>
      <c r="I8340" s="0" t="n">
        <v>79.521553</v>
      </c>
      <c r="J8340" s="0" t="n">
        <v>0</v>
      </c>
    </row>
    <row r="8341" customFormat="false" ht="13.8" hidden="false" customHeight="false" outlineLevel="0" collapsed="false">
      <c r="A8341" s="55" t="s">
        <v>168</v>
      </c>
      <c r="B8341" s="65" t="s">
        <v>3665</v>
      </c>
      <c r="C8341" s="55" t="str">
        <f aca="false">LEFT(B8341,4)</f>
        <v>2014</v>
      </c>
      <c r="D8341" s="55" t="str">
        <f aca="false">MID(B8341,6,2)</f>
        <v>09</v>
      </c>
      <c r="E8341" s="0" t="n">
        <v>101.580002</v>
      </c>
      <c r="F8341" s="0" t="n">
        <v>101.580002</v>
      </c>
      <c r="G8341" s="0" t="n">
        <v>101.580002</v>
      </c>
      <c r="H8341" s="0" t="n">
        <v>101.580002</v>
      </c>
      <c r="I8341" s="0" t="n">
        <v>79.365318</v>
      </c>
      <c r="J8341" s="0" t="n">
        <v>0</v>
      </c>
    </row>
    <row r="8342" customFormat="false" ht="13.8" hidden="false" customHeight="false" outlineLevel="0" collapsed="false">
      <c r="A8342" s="55" t="s">
        <v>168</v>
      </c>
      <c r="B8342" s="65" t="s">
        <v>3666</v>
      </c>
      <c r="C8342" s="55" t="str">
        <f aca="false">LEFT(B8342,4)</f>
        <v>2014</v>
      </c>
      <c r="D8342" s="55" t="str">
        <f aca="false">MID(B8342,6,2)</f>
        <v>09</v>
      </c>
      <c r="E8342" s="0" t="n">
        <v>101.110001</v>
      </c>
      <c r="F8342" s="0" t="n">
        <v>101.110001</v>
      </c>
      <c r="G8342" s="0" t="n">
        <v>101.110001</v>
      </c>
      <c r="H8342" s="0" t="n">
        <v>101.110001</v>
      </c>
      <c r="I8342" s="0" t="n">
        <v>78.9981</v>
      </c>
      <c r="J8342" s="0" t="n">
        <v>0</v>
      </c>
    </row>
    <row r="8343" customFormat="false" ht="13.8" hidden="false" customHeight="false" outlineLevel="0" collapsed="false">
      <c r="A8343" s="55" t="s">
        <v>168</v>
      </c>
      <c r="B8343" s="65" t="s">
        <v>3667</v>
      </c>
      <c r="C8343" s="55" t="str">
        <f aca="false">LEFT(B8343,4)</f>
        <v>2014</v>
      </c>
      <c r="D8343" s="55" t="str">
        <f aca="false">MID(B8343,6,2)</f>
        <v>09</v>
      </c>
      <c r="E8343" s="0" t="n">
        <v>102.470001</v>
      </c>
      <c r="F8343" s="0" t="n">
        <v>102.470001</v>
      </c>
      <c r="G8343" s="0" t="n">
        <v>102.470001</v>
      </c>
      <c r="H8343" s="0" t="n">
        <v>102.470001</v>
      </c>
      <c r="I8343" s="0" t="n">
        <v>80.060661</v>
      </c>
      <c r="J8343" s="0" t="n">
        <v>0</v>
      </c>
    </row>
    <row r="8344" customFormat="false" ht="13.8" hidden="false" customHeight="false" outlineLevel="0" collapsed="false">
      <c r="A8344" s="55" t="s">
        <v>168</v>
      </c>
      <c r="B8344" s="65" t="s">
        <v>3668</v>
      </c>
      <c r="C8344" s="55" t="str">
        <f aca="false">LEFT(B8344,4)</f>
        <v>2014</v>
      </c>
      <c r="D8344" s="55" t="str">
        <f aca="false">MID(B8344,6,2)</f>
        <v>09</v>
      </c>
      <c r="E8344" s="0" t="n">
        <v>102.419998</v>
      </c>
      <c r="F8344" s="0" t="n">
        <v>102.419998</v>
      </c>
      <c r="G8344" s="0" t="n">
        <v>102.419998</v>
      </c>
      <c r="H8344" s="0" t="n">
        <v>102.419998</v>
      </c>
      <c r="I8344" s="0" t="n">
        <v>80.021614</v>
      </c>
      <c r="J8344" s="0" t="n">
        <v>0</v>
      </c>
    </row>
    <row r="8345" customFormat="false" ht="13.8" hidden="false" customHeight="false" outlineLevel="0" collapsed="false">
      <c r="A8345" s="55" t="s">
        <v>168</v>
      </c>
      <c r="B8345" s="65" t="s">
        <v>3669</v>
      </c>
      <c r="C8345" s="55" t="str">
        <f aca="false">LEFT(B8345,4)</f>
        <v>2014</v>
      </c>
      <c r="D8345" s="55" t="str">
        <f aca="false">MID(B8345,6,2)</f>
        <v>09</v>
      </c>
      <c r="E8345" s="0" t="n">
        <v>101.830002</v>
      </c>
      <c r="F8345" s="0" t="n">
        <v>101.830002</v>
      </c>
      <c r="G8345" s="0" t="n">
        <v>101.830002</v>
      </c>
      <c r="H8345" s="0" t="n">
        <v>101.830002</v>
      </c>
      <c r="I8345" s="0" t="n">
        <v>79.560623</v>
      </c>
      <c r="J8345" s="0" t="n">
        <v>0</v>
      </c>
    </row>
    <row r="8346" customFormat="false" ht="13.8" hidden="false" customHeight="false" outlineLevel="0" collapsed="false">
      <c r="A8346" s="55" t="s">
        <v>168</v>
      </c>
      <c r="B8346" s="65" t="s">
        <v>3670</v>
      </c>
      <c r="C8346" s="55" t="str">
        <f aca="false">LEFT(B8346,4)</f>
        <v>2014</v>
      </c>
      <c r="D8346" s="55" t="str">
        <f aca="false">MID(B8346,6,2)</f>
        <v>10</v>
      </c>
      <c r="E8346" s="0" t="n">
        <v>101.940002</v>
      </c>
      <c r="F8346" s="0" t="n">
        <v>101.940002</v>
      </c>
      <c r="G8346" s="0" t="n">
        <v>101.940002</v>
      </c>
      <c r="H8346" s="0" t="n">
        <v>101.940002</v>
      </c>
      <c r="I8346" s="0" t="n">
        <v>79.646576</v>
      </c>
      <c r="J8346" s="0" t="n">
        <v>0</v>
      </c>
    </row>
    <row r="8347" customFormat="false" ht="13.8" hidden="false" customHeight="false" outlineLevel="0" collapsed="false">
      <c r="A8347" s="55" t="s">
        <v>168</v>
      </c>
      <c r="B8347" s="65" t="s">
        <v>3671</v>
      </c>
      <c r="C8347" s="55" t="str">
        <f aca="false">LEFT(B8347,4)</f>
        <v>2014</v>
      </c>
      <c r="D8347" s="55" t="str">
        <f aca="false">MID(B8347,6,2)</f>
        <v>10</v>
      </c>
      <c r="E8347" s="0" t="n">
        <v>101.790001</v>
      </c>
      <c r="F8347" s="0" t="n">
        <v>101.790001</v>
      </c>
      <c r="G8347" s="0" t="n">
        <v>101.790001</v>
      </c>
      <c r="H8347" s="0" t="n">
        <v>101.790001</v>
      </c>
      <c r="I8347" s="0" t="n">
        <v>79.529366</v>
      </c>
      <c r="J8347" s="0" t="n">
        <v>0</v>
      </c>
    </row>
    <row r="8348" customFormat="false" ht="13.8" hidden="false" customHeight="false" outlineLevel="0" collapsed="false">
      <c r="A8348" s="55" t="s">
        <v>168</v>
      </c>
      <c r="B8348" s="65" t="s">
        <v>3672</v>
      </c>
      <c r="C8348" s="55" t="str">
        <f aca="false">LEFT(B8348,4)</f>
        <v>2014</v>
      </c>
      <c r="D8348" s="55" t="str">
        <f aca="false">MID(B8348,6,2)</f>
        <v>10</v>
      </c>
      <c r="E8348" s="0" t="n">
        <v>102.400002</v>
      </c>
      <c r="F8348" s="0" t="n">
        <v>102.400002</v>
      </c>
      <c r="G8348" s="0" t="n">
        <v>102.400002</v>
      </c>
      <c r="H8348" s="0" t="n">
        <v>102.400002</v>
      </c>
      <c r="I8348" s="0" t="n">
        <v>80.005974</v>
      </c>
      <c r="J8348" s="0" t="n">
        <v>0</v>
      </c>
    </row>
    <row r="8349" customFormat="false" ht="13.8" hidden="false" customHeight="false" outlineLevel="0" collapsed="false">
      <c r="A8349" s="55" t="s">
        <v>168</v>
      </c>
      <c r="B8349" s="65" t="s">
        <v>3673</v>
      </c>
      <c r="C8349" s="55" t="str">
        <f aca="false">LEFT(B8349,4)</f>
        <v>2014</v>
      </c>
      <c r="D8349" s="55" t="str">
        <f aca="false">MID(B8349,6,2)</f>
        <v>10</v>
      </c>
      <c r="E8349" s="0" t="n">
        <v>102.650002</v>
      </c>
      <c r="F8349" s="0" t="n">
        <v>102.650002</v>
      </c>
      <c r="G8349" s="0" t="n">
        <v>102.650002</v>
      </c>
      <c r="H8349" s="0" t="n">
        <v>102.650002</v>
      </c>
      <c r="I8349" s="0" t="n">
        <v>80.201286</v>
      </c>
      <c r="J8349" s="0" t="n">
        <v>0</v>
      </c>
    </row>
    <row r="8350" customFormat="false" ht="13.8" hidden="false" customHeight="false" outlineLevel="0" collapsed="false">
      <c r="A8350" s="55" t="s">
        <v>168</v>
      </c>
      <c r="B8350" s="65" t="s">
        <v>3674</v>
      </c>
      <c r="C8350" s="55" t="str">
        <f aca="false">LEFT(B8350,4)</f>
        <v>2014</v>
      </c>
      <c r="D8350" s="55" t="str">
        <f aca="false">MID(B8350,6,2)</f>
        <v>10</v>
      </c>
      <c r="E8350" s="0" t="n">
        <v>101.839996</v>
      </c>
      <c r="F8350" s="0" t="n">
        <v>101.839996</v>
      </c>
      <c r="G8350" s="0" t="n">
        <v>101.839996</v>
      </c>
      <c r="H8350" s="0" t="n">
        <v>101.839996</v>
      </c>
      <c r="I8350" s="0" t="n">
        <v>79.56842</v>
      </c>
      <c r="J8350" s="0" t="n">
        <v>0</v>
      </c>
    </row>
    <row r="8351" customFormat="false" ht="13.8" hidden="false" customHeight="false" outlineLevel="0" collapsed="false">
      <c r="A8351" s="55" t="s">
        <v>168</v>
      </c>
      <c r="B8351" s="65" t="s">
        <v>3675</v>
      </c>
      <c r="C8351" s="55" t="str">
        <f aca="false">LEFT(B8351,4)</f>
        <v>2014</v>
      </c>
      <c r="D8351" s="55" t="str">
        <f aca="false">MID(B8351,6,2)</f>
        <v>10</v>
      </c>
      <c r="E8351" s="0" t="n">
        <v>104.099998</v>
      </c>
      <c r="F8351" s="0" t="n">
        <v>104.099998</v>
      </c>
      <c r="G8351" s="0" t="n">
        <v>104.099998</v>
      </c>
      <c r="H8351" s="0" t="n">
        <v>104.099998</v>
      </c>
      <c r="I8351" s="0" t="n">
        <v>81.334206</v>
      </c>
      <c r="J8351" s="0" t="n">
        <v>0</v>
      </c>
    </row>
    <row r="8352" customFormat="false" ht="13.8" hidden="false" customHeight="false" outlineLevel="0" collapsed="false">
      <c r="A8352" s="55" t="s">
        <v>168</v>
      </c>
      <c r="B8352" s="65" t="s">
        <v>3676</v>
      </c>
      <c r="C8352" s="55" t="str">
        <f aca="false">LEFT(B8352,4)</f>
        <v>2014</v>
      </c>
      <c r="D8352" s="55" t="str">
        <f aca="false">MID(B8352,6,2)</f>
        <v>10</v>
      </c>
      <c r="E8352" s="0" t="n">
        <v>104.029999</v>
      </c>
      <c r="F8352" s="0" t="n">
        <v>104.029999</v>
      </c>
      <c r="G8352" s="0" t="n">
        <v>104.029999</v>
      </c>
      <c r="H8352" s="0" t="n">
        <v>104.029999</v>
      </c>
      <c r="I8352" s="0" t="n">
        <v>81.279518</v>
      </c>
      <c r="J8352" s="0" t="n">
        <v>0</v>
      </c>
    </row>
    <row r="8353" customFormat="false" ht="13.8" hidden="false" customHeight="false" outlineLevel="0" collapsed="false">
      <c r="A8353" s="55" t="s">
        <v>168</v>
      </c>
      <c r="B8353" s="65" t="s">
        <v>3677</v>
      </c>
      <c r="C8353" s="55" t="str">
        <f aca="false">LEFT(B8353,4)</f>
        <v>2014</v>
      </c>
      <c r="D8353" s="55" t="str">
        <f aca="false">MID(B8353,6,2)</f>
        <v>10</v>
      </c>
      <c r="E8353" s="0" t="n">
        <v>104.120003</v>
      </c>
      <c r="F8353" s="0" t="n">
        <v>104.120003</v>
      </c>
      <c r="G8353" s="0" t="n">
        <v>104.120003</v>
      </c>
      <c r="H8353" s="0" t="n">
        <v>104.120003</v>
      </c>
      <c r="I8353" s="0" t="n">
        <v>81.349831</v>
      </c>
      <c r="J8353" s="0" t="n">
        <v>0</v>
      </c>
    </row>
    <row r="8354" customFormat="false" ht="13.8" hidden="false" customHeight="false" outlineLevel="0" collapsed="false">
      <c r="A8354" s="55" t="s">
        <v>168</v>
      </c>
      <c r="B8354" s="65" t="s">
        <v>3678</v>
      </c>
      <c r="C8354" s="55" t="str">
        <f aca="false">LEFT(B8354,4)</f>
        <v>2014</v>
      </c>
      <c r="D8354" s="55" t="str">
        <f aca="false">MID(B8354,6,2)</f>
        <v>10</v>
      </c>
      <c r="E8354" s="0" t="n">
        <v>104.199997</v>
      </c>
      <c r="F8354" s="0" t="n">
        <v>104.199997</v>
      </c>
      <c r="G8354" s="0" t="n">
        <v>104.199997</v>
      </c>
      <c r="H8354" s="0" t="n">
        <v>104.199997</v>
      </c>
      <c r="I8354" s="0" t="n">
        <v>81.412323</v>
      </c>
      <c r="J8354" s="0" t="n">
        <v>0</v>
      </c>
    </row>
    <row r="8355" customFormat="false" ht="13.8" hidden="false" customHeight="false" outlineLevel="0" collapsed="false">
      <c r="A8355" s="55" t="s">
        <v>168</v>
      </c>
      <c r="B8355" s="65" t="s">
        <v>3679</v>
      </c>
      <c r="C8355" s="55" t="str">
        <f aca="false">LEFT(B8355,4)</f>
        <v>2014</v>
      </c>
      <c r="D8355" s="55" t="str">
        <f aca="false">MID(B8355,6,2)</f>
        <v>10</v>
      </c>
      <c r="E8355" s="0" t="n">
        <v>105.910004</v>
      </c>
      <c r="F8355" s="0" t="n">
        <v>105.910004</v>
      </c>
      <c r="G8355" s="0" t="n">
        <v>105.910004</v>
      </c>
      <c r="H8355" s="0" t="n">
        <v>105.910004</v>
      </c>
      <c r="I8355" s="0" t="n">
        <v>82.748367</v>
      </c>
      <c r="J8355" s="0" t="n">
        <v>0</v>
      </c>
    </row>
    <row r="8356" customFormat="false" ht="13.8" hidden="false" customHeight="false" outlineLevel="0" collapsed="false">
      <c r="A8356" s="55" t="s">
        <v>168</v>
      </c>
      <c r="B8356" s="65" t="s">
        <v>3680</v>
      </c>
      <c r="C8356" s="55" t="str">
        <f aca="false">LEFT(B8356,4)</f>
        <v>2014</v>
      </c>
      <c r="D8356" s="55" t="str">
        <f aca="false">MID(B8356,6,2)</f>
        <v>10</v>
      </c>
      <c r="E8356" s="0" t="n">
        <v>105.43</v>
      </c>
      <c r="F8356" s="0" t="n">
        <v>105.43</v>
      </c>
      <c r="G8356" s="0" t="n">
        <v>105.43</v>
      </c>
      <c r="H8356" s="0" t="n">
        <v>105.43</v>
      </c>
      <c r="I8356" s="0" t="n">
        <v>82.373344</v>
      </c>
      <c r="J8356" s="0" t="n">
        <v>0</v>
      </c>
    </row>
    <row r="8357" customFormat="false" ht="13.8" hidden="false" customHeight="false" outlineLevel="0" collapsed="false">
      <c r="A8357" s="55" t="s">
        <v>168</v>
      </c>
      <c r="B8357" s="65" t="s">
        <v>3681</v>
      </c>
      <c r="C8357" s="55" t="str">
        <f aca="false">LEFT(B8357,4)</f>
        <v>2014</v>
      </c>
      <c r="D8357" s="55" t="str">
        <f aca="false">MID(B8357,6,2)</f>
        <v>10</v>
      </c>
      <c r="E8357" s="0" t="n">
        <v>105.690002</v>
      </c>
      <c r="F8357" s="0" t="n">
        <v>105.690002</v>
      </c>
      <c r="G8357" s="0" t="n">
        <v>105.690002</v>
      </c>
      <c r="H8357" s="0" t="n">
        <v>105.690002</v>
      </c>
      <c r="I8357" s="0" t="n">
        <v>82.576492</v>
      </c>
      <c r="J8357" s="0" t="n">
        <v>0</v>
      </c>
    </row>
    <row r="8358" customFormat="false" ht="13.8" hidden="false" customHeight="false" outlineLevel="0" collapsed="false">
      <c r="A8358" s="55" t="s">
        <v>168</v>
      </c>
      <c r="B8358" s="65" t="s">
        <v>3682</v>
      </c>
      <c r="C8358" s="55" t="str">
        <f aca="false">LEFT(B8358,4)</f>
        <v>2014</v>
      </c>
      <c r="D8358" s="55" t="str">
        <f aca="false">MID(B8358,6,2)</f>
        <v>10</v>
      </c>
      <c r="E8358" s="0" t="n">
        <v>105.870003</v>
      </c>
      <c r="F8358" s="0" t="n">
        <v>105.870003</v>
      </c>
      <c r="G8358" s="0" t="n">
        <v>105.870003</v>
      </c>
      <c r="H8358" s="0" t="n">
        <v>105.870003</v>
      </c>
      <c r="I8358" s="0" t="n">
        <v>82.717117</v>
      </c>
      <c r="J8358" s="0" t="n">
        <v>0</v>
      </c>
    </row>
    <row r="8359" customFormat="false" ht="13.8" hidden="false" customHeight="false" outlineLevel="0" collapsed="false">
      <c r="A8359" s="55" t="s">
        <v>168</v>
      </c>
      <c r="B8359" s="65" t="s">
        <v>3683</v>
      </c>
      <c r="C8359" s="55" t="str">
        <f aca="false">LEFT(B8359,4)</f>
        <v>2014</v>
      </c>
      <c r="D8359" s="55" t="str">
        <f aca="false">MID(B8359,6,2)</f>
        <v>10</v>
      </c>
      <c r="E8359" s="0" t="n">
        <v>107.449997</v>
      </c>
      <c r="F8359" s="0" t="n">
        <v>107.449997</v>
      </c>
      <c r="G8359" s="0" t="n">
        <v>107.449997</v>
      </c>
      <c r="H8359" s="0" t="n">
        <v>107.449997</v>
      </c>
      <c r="I8359" s="0" t="n">
        <v>83.951591</v>
      </c>
      <c r="J8359" s="0" t="n">
        <v>0</v>
      </c>
    </row>
    <row r="8360" customFormat="false" ht="13.8" hidden="false" customHeight="false" outlineLevel="0" collapsed="false">
      <c r="A8360" s="55" t="s">
        <v>168</v>
      </c>
      <c r="B8360" s="65" t="s">
        <v>3684</v>
      </c>
      <c r="C8360" s="55" t="str">
        <f aca="false">LEFT(B8360,4)</f>
        <v>2014</v>
      </c>
      <c r="D8360" s="55" t="str">
        <f aca="false">MID(B8360,6,2)</f>
        <v>10</v>
      </c>
      <c r="E8360" s="0" t="n">
        <v>108.449997</v>
      </c>
      <c r="F8360" s="0" t="n">
        <v>108.449997</v>
      </c>
      <c r="G8360" s="0" t="n">
        <v>108.449997</v>
      </c>
      <c r="H8360" s="0" t="n">
        <v>108.449997</v>
      </c>
      <c r="I8360" s="0" t="n">
        <v>84.73291</v>
      </c>
      <c r="J8360" s="0" t="n">
        <v>0</v>
      </c>
    </row>
    <row r="8361" customFormat="false" ht="13.8" hidden="false" customHeight="false" outlineLevel="0" collapsed="false">
      <c r="A8361" s="55" t="s">
        <v>168</v>
      </c>
      <c r="B8361" s="65" t="s">
        <v>3685</v>
      </c>
      <c r="C8361" s="55" t="str">
        <f aca="false">LEFT(B8361,4)</f>
        <v>2014</v>
      </c>
      <c r="D8361" s="55" t="str">
        <f aca="false">MID(B8361,6,2)</f>
        <v>10</v>
      </c>
      <c r="E8361" s="0" t="n">
        <v>108.419998</v>
      </c>
      <c r="F8361" s="0" t="n">
        <v>108.419998</v>
      </c>
      <c r="G8361" s="0" t="n">
        <v>108.419998</v>
      </c>
      <c r="H8361" s="0" t="n">
        <v>108.419998</v>
      </c>
      <c r="I8361" s="0" t="n">
        <v>84.709457</v>
      </c>
      <c r="J8361" s="0" t="n">
        <v>0</v>
      </c>
    </row>
    <row r="8362" customFormat="false" ht="13.8" hidden="false" customHeight="false" outlineLevel="0" collapsed="false">
      <c r="A8362" s="55" t="s">
        <v>168</v>
      </c>
      <c r="B8362" s="65" t="s">
        <v>3686</v>
      </c>
      <c r="C8362" s="55" t="str">
        <f aca="false">LEFT(B8362,4)</f>
        <v>2014</v>
      </c>
      <c r="D8362" s="55" t="str">
        <f aca="false">MID(B8362,6,2)</f>
        <v>10</v>
      </c>
      <c r="E8362" s="0" t="n">
        <v>109.330002</v>
      </c>
      <c r="F8362" s="0" t="n">
        <v>109.330002</v>
      </c>
      <c r="G8362" s="0" t="n">
        <v>109.330002</v>
      </c>
      <c r="H8362" s="0" t="n">
        <v>109.330002</v>
      </c>
      <c r="I8362" s="0" t="n">
        <v>85.420448</v>
      </c>
      <c r="J8362" s="0" t="n">
        <v>0</v>
      </c>
    </row>
    <row r="8363" customFormat="false" ht="13.8" hidden="false" customHeight="false" outlineLevel="0" collapsed="false">
      <c r="A8363" s="55" t="s">
        <v>168</v>
      </c>
      <c r="B8363" s="65" t="s">
        <v>3687</v>
      </c>
      <c r="C8363" s="55" t="str">
        <f aca="false">LEFT(B8363,4)</f>
        <v>2014</v>
      </c>
      <c r="D8363" s="55" t="str">
        <f aca="false">MID(B8363,6,2)</f>
        <v>10</v>
      </c>
      <c r="E8363" s="0" t="n">
        <v>109.220001</v>
      </c>
      <c r="F8363" s="0" t="n">
        <v>109.220001</v>
      </c>
      <c r="G8363" s="0" t="n">
        <v>109.220001</v>
      </c>
      <c r="H8363" s="0" t="n">
        <v>109.220001</v>
      </c>
      <c r="I8363" s="0" t="n">
        <v>85.334503</v>
      </c>
      <c r="J8363" s="0" t="n">
        <v>0</v>
      </c>
    </row>
    <row r="8364" customFormat="false" ht="13.8" hidden="false" customHeight="false" outlineLevel="0" collapsed="false">
      <c r="A8364" s="55" t="s">
        <v>168</v>
      </c>
      <c r="B8364" s="65" t="s">
        <v>3688</v>
      </c>
      <c r="C8364" s="55" t="str">
        <f aca="false">LEFT(B8364,4)</f>
        <v>2014</v>
      </c>
      <c r="D8364" s="55" t="str">
        <f aca="false">MID(B8364,6,2)</f>
        <v>10</v>
      </c>
      <c r="E8364" s="0" t="n">
        <v>110</v>
      </c>
      <c r="F8364" s="0" t="n">
        <v>110</v>
      </c>
      <c r="G8364" s="0" t="n">
        <v>110</v>
      </c>
      <c r="H8364" s="0" t="n">
        <v>110</v>
      </c>
      <c r="I8364" s="0" t="n">
        <v>85.943916</v>
      </c>
      <c r="J8364" s="0" t="n">
        <v>0</v>
      </c>
    </row>
    <row r="8365" customFormat="false" ht="13.8" hidden="false" customHeight="false" outlineLevel="0" collapsed="false">
      <c r="A8365" s="55" t="s">
        <v>168</v>
      </c>
      <c r="B8365" s="65" t="s">
        <v>3689</v>
      </c>
      <c r="C8365" s="55" t="str">
        <f aca="false">LEFT(B8365,4)</f>
        <v>2014</v>
      </c>
      <c r="D8365" s="55" t="str">
        <f aca="false">MID(B8365,6,2)</f>
        <v>10</v>
      </c>
      <c r="E8365" s="0" t="n">
        <v>110.489998</v>
      </c>
      <c r="F8365" s="0" t="n">
        <v>110.489998</v>
      </c>
      <c r="G8365" s="0" t="n">
        <v>110.489998</v>
      </c>
      <c r="H8365" s="0" t="n">
        <v>110.489998</v>
      </c>
      <c r="I8365" s="0" t="n">
        <v>86.326767</v>
      </c>
      <c r="J8365" s="0" t="n">
        <v>0</v>
      </c>
    </row>
    <row r="8366" customFormat="false" ht="13.8" hidden="false" customHeight="false" outlineLevel="0" collapsed="false">
      <c r="A8366" s="55" t="s">
        <v>168</v>
      </c>
      <c r="B8366" s="65" t="s">
        <v>3690</v>
      </c>
      <c r="C8366" s="55" t="str">
        <f aca="false">LEFT(B8366,4)</f>
        <v>2014</v>
      </c>
      <c r="D8366" s="55" t="str">
        <f aca="false">MID(B8366,6,2)</f>
        <v>10</v>
      </c>
      <c r="E8366" s="0" t="n">
        <v>109.919998</v>
      </c>
      <c r="F8366" s="0" t="n">
        <v>109.919998</v>
      </c>
      <c r="G8366" s="0" t="n">
        <v>109.919998</v>
      </c>
      <c r="H8366" s="0" t="n">
        <v>109.919998</v>
      </c>
      <c r="I8366" s="0" t="n">
        <v>85.881416</v>
      </c>
      <c r="J8366" s="0" t="n">
        <v>0</v>
      </c>
    </row>
    <row r="8367" customFormat="false" ht="13.8" hidden="false" customHeight="false" outlineLevel="0" collapsed="false">
      <c r="A8367" s="55" t="s">
        <v>168</v>
      </c>
      <c r="B8367" s="65" t="s">
        <v>3691</v>
      </c>
      <c r="C8367" s="55" t="str">
        <f aca="false">LEFT(B8367,4)</f>
        <v>2014</v>
      </c>
      <c r="D8367" s="55" t="str">
        <f aca="false">MID(B8367,6,2)</f>
        <v>10</v>
      </c>
      <c r="E8367" s="0" t="n">
        <v>110.559998</v>
      </c>
      <c r="F8367" s="0" t="n">
        <v>110.559998</v>
      </c>
      <c r="G8367" s="0" t="n">
        <v>110.559998</v>
      </c>
      <c r="H8367" s="0" t="n">
        <v>110.559998</v>
      </c>
      <c r="I8367" s="0" t="n">
        <v>86.381454</v>
      </c>
      <c r="J8367" s="0" t="n">
        <v>0</v>
      </c>
    </row>
    <row r="8368" customFormat="false" ht="13.8" hidden="false" customHeight="false" outlineLevel="0" collapsed="false">
      <c r="A8368" s="55" t="s">
        <v>168</v>
      </c>
      <c r="B8368" s="65" t="s">
        <v>3692</v>
      </c>
      <c r="C8368" s="55" t="str">
        <f aca="false">LEFT(B8368,4)</f>
        <v>2014</v>
      </c>
      <c r="D8368" s="55" t="str">
        <f aca="false">MID(B8368,6,2)</f>
        <v>10</v>
      </c>
      <c r="E8368" s="0" t="n">
        <v>111.980003</v>
      </c>
      <c r="F8368" s="0" t="n">
        <v>111.980003</v>
      </c>
      <c r="G8368" s="0" t="n">
        <v>111.980003</v>
      </c>
      <c r="H8368" s="0" t="n">
        <v>111.980003</v>
      </c>
      <c r="I8368" s="0" t="n">
        <v>87.490921</v>
      </c>
      <c r="J8368" s="0" t="n">
        <v>0</v>
      </c>
    </row>
    <row r="8369" customFormat="false" ht="13.8" hidden="false" customHeight="false" outlineLevel="0" collapsed="false">
      <c r="A8369" s="55" t="s">
        <v>168</v>
      </c>
      <c r="B8369" s="65" t="s">
        <v>3693</v>
      </c>
      <c r="C8369" s="55" t="str">
        <f aca="false">LEFT(B8369,4)</f>
        <v>2014</v>
      </c>
      <c r="D8369" s="55" t="str">
        <f aca="false">MID(B8369,6,2)</f>
        <v>11</v>
      </c>
      <c r="E8369" s="0" t="n">
        <v>112.879997</v>
      </c>
      <c r="F8369" s="0" t="n">
        <v>112.879997</v>
      </c>
      <c r="G8369" s="0" t="n">
        <v>112.879997</v>
      </c>
      <c r="H8369" s="0" t="n">
        <v>112.879997</v>
      </c>
      <c r="I8369" s="0" t="n">
        <v>88.194092</v>
      </c>
      <c r="J8369" s="0" t="n">
        <v>0</v>
      </c>
    </row>
    <row r="8370" customFormat="false" ht="13.8" hidden="false" customHeight="false" outlineLevel="0" collapsed="false">
      <c r="A8370" s="55" t="s">
        <v>168</v>
      </c>
      <c r="B8370" s="65" t="s">
        <v>3694</v>
      </c>
      <c r="C8370" s="55" t="str">
        <f aca="false">LEFT(B8370,4)</f>
        <v>2014</v>
      </c>
      <c r="D8370" s="55" t="str">
        <f aca="false">MID(B8370,6,2)</f>
        <v>11</v>
      </c>
      <c r="E8370" s="0" t="n">
        <v>113.07</v>
      </c>
      <c r="F8370" s="0" t="n">
        <v>113.07</v>
      </c>
      <c r="G8370" s="0" t="n">
        <v>113.07</v>
      </c>
      <c r="H8370" s="0" t="n">
        <v>113.07</v>
      </c>
      <c r="I8370" s="0" t="n">
        <v>88.342529</v>
      </c>
      <c r="J8370" s="0" t="n">
        <v>0</v>
      </c>
    </row>
    <row r="8371" customFormat="false" ht="13.8" hidden="false" customHeight="false" outlineLevel="0" collapsed="false">
      <c r="A8371" s="55" t="s">
        <v>168</v>
      </c>
      <c r="B8371" s="65" t="s">
        <v>3695</v>
      </c>
      <c r="C8371" s="55" t="str">
        <f aca="false">LEFT(B8371,4)</f>
        <v>2014</v>
      </c>
      <c r="D8371" s="55" t="str">
        <f aca="false">MID(B8371,6,2)</f>
        <v>11</v>
      </c>
      <c r="E8371" s="0" t="n">
        <v>112.870003</v>
      </c>
      <c r="F8371" s="0" t="n">
        <v>112.870003</v>
      </c>
      <c r="G8371" s="0" t="n">
        <v>112.870003</v>
      </c>
      <c r="H8371" s="0" t="n">
        <v>112.870003</v>
      </c>
      <c r="I8371" s="0" t="n">
        <v>88.186295</v>
      </c>
      <c r="J8371" s="0" t="n">
        <v>0</v>
      </c>
    </row>
    <row r="8372" customFormat="false" ht="13.8" hidden="false" customHeight="false" outlineLevel="0" collapsed="false">
      <c r="A8372" s="55" t="s">
        <v>168</v>
      </c>
      <c r="B8372" s="65" t="s">
        <v>3696</v>
      </c>
      <c r="C8372" s="55" t="str">
        <f aca="false">LEFT(B8372,4)</f>
        <v>2014</v>
      </c>
      <c r="D8372" s="55" t="str">
        <f aca="false">MID(B8372,6,2)</f>
        <v>11</v>
      </c>
      <c r="E8372" s="0" t="n">
        <v>111.949997</v>
      </c>
      <c r="F8372" s="0" t="n">
        <v>111.949997</v>
      </c>
      <c r="G8372" s="0" t="n">
        <v>111.949997</v>
      </c>
      <c r="H8372" s="0" t="n">
        <v>111.949997</v>
      </c>
      <c r="I8372" s="0" t="n">
        <v>87.467468</v>
      </c>
      <c r="J8372" s="0" t="n">
        <v>0</v>
      </c>
    </row>
    <row r="8373" customFormat="false" ht="13.8" hidden="false" customHeight="false" outlineLevel="0" collapsed="false">
      <c r="A8373" s="55" t="s">
        <v>168</v>
      </c>
      <c r="B8373" s="65" t="s">
        <v>3697</v>
      </c>
      <c r="C8373" s="55" t="str">
        <f aca="false">LEFT(B8373,4)</f>
        <v>2014</v>
      </c>
      <c r="D8373" s="55" t="str">
        <f aca="false">MID(B8373,6,2)</f>
        <v>11</v>
      </c>
      <c r="E8373" s="0" t="n">
        <v>111.82</v>
      </c>
      <c r="F8373" s="0" t="n">
        <v>111.82</v>
      </c>
      <c r="G8373" s="0" t="n">
        <v>111.82</v>
      </c>
      <c r="H8373" s="0" t="n">
        <v>111.82</v>
      </c>
      <c r="I8373" s="0" t="n">
        <v>87.365891</v>
      </c>
      <c r="J8373" s="0" t="n">
        <v>0</v>
      </c>
    </row>
    <row r="8374" customFormat="false" ht="13.8" hidden="false" customHeight="false" outlineLevel="0" collapsed="false">
      <c r="A8374" s="55" t="s">
        <v>168</v>
      </c>
      <c r="B8374" s="65" t="s">
        <v>3698</v>
      </c>
      <c r="C8374" s="55" t="str">
        <f aca="false">LEFT(B8374,4)</f>
        <v>2014</v>
      </c>
      <c r="D8374" s="55" t="str">
        <f aca="false">MID(B8374,6,2)</f>
        <v>11</v>
      </c>
      <c r="E8374" s="0" t="n">
        <v>112.790001</v>
      </c>
      <c r="F8374" s="0" t="n">
        <v>112.790001</v>
      </c>
      <c r="G8374" s="0" t="n">
        <v>112.790001</v>
      </c>
      <c r="H8374" s="0" t="n">
        <v>112.790001</v>
      </c>
      <c r="I8374" s="0" t="n">
        <v>88.123772</v>
      </c>
      <c r="J8374" s="0" t="n">
        <v>0</v>
      </c>
    </row>
    <row r="8375" customFormat="false" ht="13.8" hidden="false" customHeight="false" outlineLevel="0" collapsed="false">
      <c r="A8375" s="55" t="s">
        <v>168</v>
      </c>
      <c r="B8375" s="65" t="s">
        <v>3699</v>
      </c>
      <c r="C8375" s="55" t="str">
        <f aca="false">LEFT(B8375,4)</f>
        <v>2014</v>
      </c>
      <c r="D8375" s="55" t="str">
        <f aca="false">MID(B8375,6,2)</f>
        <v>11</v>
      </c>
      <c r="E8375" s="0" t="n">
        <v>112.279999</v>
      </c>
      <c r="F8375" s="0" t="n">
        <v>112.279999</v>
      </c>
      <c r="G8375" s="0" t="n">
        <v>112.279999</v>
      </c>
      <c r="H8375" s="0" t="n">
        <v>112.279999</v>
      </c>
      <c r="I8375" s="0" t="n">
        <v>87.725327</v>
      </c>
      <c r="J8375" s="0" t="n">
        <v>0</v>
      </c>
    </row>
    <row r="8376" customFormat="false" ht="13.8" hidden="false" customHeight="false" outlineLevel="0" collapsed="false">
      <c r="A8376" s="55" t="s">
        <v>168</v>
      </c>
      <c r="B8376" s="65" t="s">
        <v>3700</v>
      </c>
      <c r="C8376" s="55" t="str">
        <f aca="false">LEFT(B8376,4)</f>
        <v>2014</v>
      </c>
      <c r="D8376" s="55" t="str">
        <f aca="false">MID(B8376,6,2)</f>
        <v>11</v>
      </c>
      <c r="E8376" s="0" t="n">
        <v>111.5</v>
      </c>
      <c r="F8376" s="0" t="n">
        <v>111.5</v>
      </c>
      <c r="G8376" s="0" t="n">
        <v>111.5</v>
      </c>
      <c r="H8376" s="0" t="n">
        <v>111.5</v>
      </c>
      <c r="I8376" s="0" t="n">
        <v>87.115883</v>
      </c>
      <c r="J8376" s="0" t="n">
        <v>0</v>
      </c>
    </row>
    <row r="8377" customFormat="false" ht="13.8" hidden="false" customHeight="false" outlineLevel="0" collapsed="false">
      <c r="A8377" s="55" t="s">
        <v>168</v>
      </c>
      <c r="B8377" s="65" t="s">
        <v>3701</v>
      </c>
      <c r="C8377" s="55" t="str">
        <f aca="false">LEFT(B8377,4)</f>
        <v>2014</v>
      </c>
      <c r="D8377" s="55" t="str">
        <f aca="false">MID(B8377,6,2)</f>
        <v>11</v>
      </c>
      <c r="E8377" s="0" t="n">
        <v>112.110001</v>
      </c>
      <c r="F8377" s="0" t="n">
        <v>112.110001</v>
      </c>
      <c r="G8377" s="0" t="n">
        <v>112.110001</v>
      </c>
      <c r="H8377" s="0" t="n">
        <v>112.110001</v>
      </c>
      <c r="I8377" s="0" t="n">
        <v>87.592476</v>
      </c>
      <c r="J8377" s="0" t="n">
        <v>0</v>
      </c>
    </row>
    <row r="8378" customFormat="false" ht="13.8" hidden="false" customHeight="false" outlineLevel="0" collapsed="false">
      <c r="A8378" s="55" t="s">
        <v>168</v>
      </c>
      <c r="B8378" s="65" t="s">
        <v>3702</v>
      </c>
      <c r="C8378" s="55" t="str">
        <f aca="false">LEFT(B8378,4)</f>
        <v>2014</v>
      </c>
      <c r="D8378" s="55" t="str">
        <f aca="false">MID(B8378,6,2)</f>
        <v>11</v>
      </c>
      <c r="E8378" s="0" t="n">
        <v>111.190002</v>
      </c>
      <c r="F8378" s="0" t="n">
        <v>111.190002</v>
      </c>
      <c r="G8378" s="0" t="n">
        <v>111.190002</v>
      </c>
      <c r="H8378" s="0" t="n">
        <v>111.190002</v>
      </c>
      <c r="I8378" s="0" t="n">
        <v>86.873672</v>
      </c>
      <c r="J8378" s="0" t="n">
        <v>0</v>
      </c>
    </row>
    <row r="8379" customFormat="false" ht="13.8" hidden="false" customHeight="false" outlineLevel="0" collapsed="false">
      <c r="A8379" s="55" t="s">
        <v>168</v>
      </c>
      <c r="B8379" s="65" t="s">
        <v>3703</v>
      </c>
      <c r="C8379" s="55" t="str">
        <f aca="false">LEFT(B8379,4)</f>
        <v>2014</v>
      </c>
      <c r="D8379" s="55" t="str">
        <f aca="false">MID(B8379,6,2)</f>
        <v>11</v>
      </c>
      <c r="E8379" s="0" t="n">
        <v>111.629997</v>
      </c>
      <c r="F8379" s="0" t="n">
        <v>111.629997</v>
      </c>
      <c r="G8379" s="0" t="n">
        <v>111.629997</v>
      </c>
      <c r="H8379" s="0" t="n">
        <v>111.629997</v>
      </c>
      <c r="I8379" s="0" t="n">
        <v>87.217445</v>
      </c>
      <c r="J8379" s="0" t="n">
        <v>0</v>
      </c>
    </row>
    <row r="8380" customFormat="false" ht="13.8" hidden="false" customHeight="false" outlineLevel="0" collapsed="false">
      <c r="A8380" s="55" t="s">
        <v>168</v>
      </c>
      <c r="B8380" s="65" t="s">
        <v>3704</v>
      </c>
      <c r="C8380" s="55" t="str">
        <f aca="false">LEFT(B8380,4)</f>
        <v>2014</v>
      </c>
      <c r="D8380" s="55" t="str">
        <f aca="false">MID(B8380,6,2)</f>
        <v>11</v>
      </c>
      <c r="E8380" s="0" t="n">
        <v>112.080002</v>
      </c>
      <c r="F8380" s="0" t="n">
        <v>112.080002</v>
      </c>
      <c r="G8380" s="0" t="n">
        <v>112.080002</v>
      </c>
      <c r="H8380" s="0" t="n">
        <v>112.080002</v>
      </c>
      <c r="I8380" s="0" t="n">
        <v>87.569061</v>
      </c>
      <c r="J8380" s="0" t="n">
        <v>0</v>
      </c>
    </row>
    <row r="8381" customFormat="false" ht="13.8" hidden="false" customHeight="false" outlineLevel="0" collapsed="false">
      <c r="A8381" s="55" t="s">
        <v>168</v>
      </c>
      <c r="B8381" s="65" t="s">
        <v>3705</v>
      </c>
      <c r="C8381" s="55" t="str">
        <f aca="false">LEFT(B8381,4)</f>
        <v>2014</v>
      </c>
      <c r="D8381" s="55" t="str">
        <f aca="false">MID(B8381,6,2)</f>
        <v>11</v>
      </c>
      <c r="E8381" s="0" t="n">
        <v>111.18</v>
      </c>
      <c r="F8381" s="0" t="n">
        <v>111.18</v>
      </c>
      <c r="G8381" s="0" t="n">
        <v>111.18</v>
      </c>
      <c r="H8381" s="0" t="n">
        <v>111.18</v>
      </c>
      <c r="I8381" s="0" t="n">
        <v>86.865845</v>
      </c>
      <c r="J8381" s="0" t="n">
        <v>0</v>
      </c>
    </row>
    <row r="8382" customFormat="false" ht="13.8" hidden="false" customHeight="false" outlineLevel="0" collapsed="false">
      <c r="A8382" s="55" t="s">
        <v>168</v>
      </c>
      <c r="B8382" s="65" t="s">
        <v>3706</v>
      </c>
      <c r="C8382" s="55" t="str">
        <f aca="false">LEFT(B8382,4)</f>
        <v>2014</v>
      </c>
      <c r="D8382" s="55" t="str">
        <f aca="false">MID(B8382,6,2)</f>
        <v>11</v>
      </c>
      <c r="E8382" s="0" t="n">
        <v>111.540001</v>
      </c>
      <c r="F8382" s="0" t="n">
        <v>111.540001</v>
      </c>
      <c r="G8382" s="0" t="n">
        <v>111.540001</v>
      </c>
      <c r="H8382" s="0" t="n">
        <v>111.540001</v>
      </c>
      <c r="I8382" s="0" t="n">
        <v>87.147141</v>
      </c>
      <c r="J8382" s="0" t="n">
        <v>0</v>
      </c>
    </row>
    <row r="8383" customFormat="false" ht="13.8" hidden="false" customHeight="false" outlineLevel="0" collapsed="false">
      <c r="A8383" s="55" t="s">
        <v>168</v>
      </c>
      <c r="B8383" s="65" t="s">
        <v>3707</v>
      </c>
      <c r="C8383" s="55" t="str">
        <f aca="false">LEFT(B8383,4)</f>
        <v>2014</v>
      </c>
      <c r="D8383" s="55" t="str">
        <f aca="false">MID(B8383,6,2)</f>
        <v>11</v>
      </c>
      <c r="E8383" s="0" t="n">
        <v>112.269997</v>
      </c>
      <c r="F8383" s="0" t="n">
        <v>112.269997</v>
      </c>
      <c r="G8383" s="0" t="n">
        <v>112.269997</v>
      </c>
      <c r="H8383" s="0" t="n">
        <v>112.269997</v>
      </c>
      <c r="I8383" s="0" t="n">
        <v>87.717476</v>
      </c>
      <c r="J8383" s="0" t="n">
        <v>0</v>
      </c>
    </row>
    <row r="8384" customFormat="false" ht="13.8" hidden="false" customHeight="false" outlineLevel="0" collapsed="false">
      <c r="A8384" s="55" t="s">
        <v>168</v>
      </c>
      <c r="B8384" s="65" t="s">
        <v>3708</v>
      </c>
      <c r="C8384" s="55" t="str">
        <f aca="false">LEFT(B8384,4)</f>
        <v>2014</v>
      </c>
      <c r="D8384" s="55" t="str">
        <f aca="false">MID(B8384,6,2)</f>
        <v>11</v>
      </c>
      <c r="E8384" s="0" t="n">
        <v>112.580002</v>
      </c>
      <c r="F8384" s="0" t="n">
        <v>112.580002</v>
      </c>
      <c r="G8384" s="0" t="n">
        <v>112.580002</v>
      </c>
      <c r="H8384" s="0" t="n">
        <v>112.580002</v>
      </c>
      <c r="I8384" s="0" t="n">
        <v>87.959694</v>
      </c>
      <c r="J8384" s="0" t="n">
        <v>0</v>
      </c>
    </row>
    <row r="8385" customFormat="false" ht="13.8" hidden="false" customHeight="false" outlineLevel="0" collapsed="false">
      <c r="A8385" s="55" t="s">
        <v>168</v>
      </c>
      <c r="B8385" s="65" t="s">
        <v>3709</v>
      </c>
      <c r="C8385" s="55" t="str">
        <f aca="false">LEFT(B8385,4)</f>
        <v>2014</v>
      </c>
      <c r="D8385" s="55" t="str">
        <f aca="false">MID(B8385,6,2)</f>
        <v>11</v>
      </c>
      <c r="E8385" s="0" t="n">
        <v>112.739998</v>
      </c>
      <c r="F8385" s="0" t="n">
        <v>112.739998</v>
      </c>
      <c r="G8385" s="0" t="n">
        <v>112.739998</v>
      </c>
      <c r="H8385" s="0" t="n">
        <v>112.739998</v>
      </c>
      <c r="I8385" s="0" t="n">
        <v>88.084694</v>
      </c>
      <c r="J8385" s="0" t="n">
        <v>0</v>
      </c>
    </row>
    <row r="8386" customFormat="false" ht="13.8" hidden="false" customHeight="false" outlineLevel="0" collapsed="false">
      <c r="A8386" s="55" t="s">
        <v>168</v>
      </c>
      <c r="B8386" s="65" t="s">
        <v>3710</v>
      </c>
      <c r="C8386" s="55" t="str">
        <f aca="false">LEFT(B8386,4)</f>
        <v>2014</v>
      </c>
      <c r="D8386" s="55" t="str">
        <f aca="false">MID(B8386,6,2)</f>
        <v>11</v>
      </c>
      <c r="E8386" s="0" t="n">
        <v>113.910004</v>
      </c>
      <c r="F8386" s="0" t="n">
        <v>113.910004</v>
      </c>
      <c r="G8386" s="0" t="n">
        <v>113.910004</v>
      </c>
      <c r="H8386" s="0" t="n">
        <v>113.910004</v>
      </c>
      <c r="I8386" s="0" t="n">
        <v>88.99884</v>
      </c>
      <c r="J8386" s="0" t="n">
        <v>0</v>
      </c>
    </row>
    <row r="8387" customFormat="false" ht="13.8" hidden="false" customHeight="false" outlineLevel="0" collapsed="false">
      <c r="A8387" s="55" t="s">
        <v>168</v>
      </c>
      <c r="B8387" s="65" t="s">
        <v>3711</v>
      </c>
      <c r="C8387" s="55" t="str">
        <f aca="false">LEFT(B8387,4)</f>
        <v>2014</v>
      </c>
      <c r="D8387" s="55" t="str">
        <f aca="false">MID(B8387,6,2)</f>
        <v>11</v>
      </c>
      <c r="E8387" s="0" t="n">
        <v>114.199997</v>
      </c>
      <c r="F8387" s="0" t="n">
        <v>114.199997</v>
      </c>
      <c r="G8387" s="0" t="n">
        <v>114.199997</v>
      </c>
      <c r="H8387" s="0" t="n">
        <v>114.199997</v>
      </c>
      <c r="I8387" s="0" t="n">
        <v>89.22541</v>
      </c>
      <c r="J8387" s="0" t="n">
        <v>0</v>
      </c>
    </row>
    <row r="8388" customFormat="false" ht="13.8" hidden="false" customHeight="false" outlineLevel="0" collapsed="false">
      <c r="A8388" s="55" t="s">
        <v>168</v>
      </c>
      <c r="B8388" s="65" t="s">
        <v>3712</v>
      </c>
      <c r="C8388" s="55" t="str">
        <f aca="false">LEFT(B8388,4)</f>
        <v>2014</v>
      </c>
      <c r="D8388" s="55" t="str">
        <f aca="false">MID(B8388,6,2)</f>
        <v>12</v>
      </c>
      <c r="E8388" s="0" t="n">
        <v>113.970001</v>
      </c>
      <c r="F8388" s="0" t="n">
        <v>113.970001</v>
      </c>
      <c r="G8388" s="0" t="n">
        <v>113.970001</v>
      </c>
      <c r="H8388" s="0" t="n">
        <v>113.970001</v>
      </c>
      <c r="I8388" s="0" t="n">
        <v>89.045715</v>
      </c>
      <c r="J8388" s="0" t="n">
        <v>0</v>
      </c>
    </row>
    <row r="8389" customFormat="false" ht="13.8" hidden="false" customHeight="false" outlineLevel="0" collapsed="false">
      <c r="A8389" s="55" t="s">
        <v>168</v>
      </c>
      <c r="B8389" s="65" t="s">
        <v>3713</v>
      </c>
      <c r="C8389" s="55" t="str">
        <f aca="false">LEFT(B8389,4)</f>
        <v>2014</v>
      </c>
      <c r="D8389" s="55" t="str">
        <f aca="false">MID(B8389,6,2)</f>
        <v>12</v>
      </c>
      <c r="E8389" s="0" t="n">
        <v>114.620003</v>
      </c>
      <c r="F8389" s="0" t="n">
        <v>114.620003</v>
      </c>
      <c r="G8389" s="0" t="n">
        <v>114.620003</v>
      </c>
      <c r="H8389" s="0" t="n">
        <v>114.620003</v>
      </c>
      <c r="I8389" s="0" t="n">
        <v>89.553566</v>
      </c>
      <c r="J8389" s="0" t="n">
        <v>0</v>
      </c>
    </row>
    <row r="8390" customFormat="false" ht="13.8" hidden="false" customHeight="false" outlineLevel="0" collapsed="false">
      <c r="A8390" s="55" t="s">
        <v>168</v>
      </c>
      <c r="B8390" s="65" t="s">
        <v>3714</v>
      </c>
      <c r="C8390" s="55" t="str">
        <f aca="false">LEFT(B8390,4)</f>
        <v>2014</v>
      </c>
      <c r="D8390" s="55" t="str">
        <f aca="false">MID(B8390,6,2)</f>
        <v>12</v>
      </c>
      <c r="E8390" s="0" t="n">
        <v>114.489998</v>
      </c>
      <c r="F8390" s="0" t="n">
        <v>114.489998</v>
      </c>
      <c r="G8390" s="0" t="n">
        <v>114.489998</v>
      </c>
      <c r="H8390" s="0" t="n">
        <v>114.489998</v>
      </c>
      <c r="I8390" s="0" t="n">
        <v>89.452011</v>
      </c>
      <c r="J8390" s="0" t="n">
        <v>0</v>
      </c>
    </row>
    <row r="8391" customFormat="false" ht="13.8" hidden="false" customHeight="false" outlineLevel="0" collapsed="false">
      <c r="A8391" s="55" t="s">
        <v>168</v>
      </c>
      <c r="B8391" s="65" t="s">
        <v>3715</v>
      </c>
      <c r="C8391" s="55" t="str">
        <f aca="false">LEFT(B8391,4)</f>
        <v>2014</v>
      </c>
      <c r="D8391" s="55" t="str">
        <f aca="false">MID(B8391,6,2)</f>
        <v>12</v>
      </c>
      <c r="E8391" s="0" t="n">
        <v>114.779999</v>
      </c>
      <c r="F8391" s="0" t="n">
        <v>114.779999</v>
      </c>
      <c r="G8391" s="0" t="n">
        <v>114.779999</v>
      </c>
      <c r="H8391" s="0" t="n">
        <v>114.779999</v>
      </c>
      <c r="I8391" s="0" t="n">
        <v>89.678566</v>
      </c>
      <c r="J8391" s="0" t="n">
        <v>0</v>
      </c>
    </row>
    <row r="8392" customFormat="false" ht="13.8" hidden="false" customHeight="false" outlineLevel="0" collapsed="false">
      <c r="A8392" s="55" t="s">
        <v>168</v>
      </c>
      <c r="B8392" s="65" t="s">
        <v>3716</v>
      </c>
      <c r="C8392" s="55" t="str">
        <f aca="false">LEFT(B8392,4)</f>
        <v>2014</v>
      </c>
      <c r="D8392" s="55" t="str">
        <f aca="false">MID(B8392,6,2)</f>
        <v>12</v>
      </c>
      <c r="E8392" s="0" t="n">
        <v>114.220001</v>
      </c>
      <c r="F8392" s="0" t="n">
        <v>114.220001</v>
      </c>
      <c r="G8392" s="0" t="n">
        <v>114.220001</v>
      </c>
      <c r="H8392" s="0" t="n">
        <v>114.220001</v>
      </c>
      <c r="I8392" s="0" t="n">
        <v>89.241035</v>
      </c>
      <c r="J8392" s="0" t="n">
        <v>0</v>
      </c>
    </row>
    <row r="8393" customFormat="false" ht="13.8" hidden="false" customHeight="false" outlineLevel="0" collapsed="false">
      <c r="A8393" s="55" t="s">
        <v>168</v>
      </c>
      <c r="B8393" s="65" t="s">
        <v>3717</v>
      </c>
      <c r="C8393" s="55" t="str">
        <f aca="false">LEFT(B8393,4)</f>
        <v>2014</v>
      </c>
      <c r="D8393" s="55" t="str">
        <f aca="false">MID(B8393,6,2)</f>
        <v>12</v>
      </c>
      <c r="E8393" s="0" t="n">
        <v>114.879997</v>
      </c>
      <c r="F8393" s="0" t="n">
        <v>114.879997</v>
      </c>
      <c r="G8393" s="0" t="n">
        <v>114.879997</v>
      </c>
      <c r="H8393" s="0" t="n">
        <v>114.879997</v>
      </c>
      <c r="I8393" s="0" t="n">
        <v>89.756706</v>
      </c>
      <c r="J8393" s="0" t="n">
        <v>0</v>
      </c>
    </row>
    <row r="8394" customFormat="false" ht="13.8" hidden="false" customHeight="false" outlineLevel="0" collapsed="false">
      <c r="A8394" s="55" t="s">
        <v>168</v>
      </c>
      <c r="B8394" s="65" t="s">
        <v>3718</v>
      </c>
      <c r="C8394" s="55" t="str">
        <f aca="false">LEFT(B8394,4)</f>
        <v>2014</v>
      </c>
      <c r="D8394" s="55" t="str">
        <f aca="false">MID(B8394,6,2)</f>
        <v>12</v>
      </c>
      <c r="E8394" s="0" t="n">
        <v>115.440002</v>
      </c>
      <c r="F8394" s="0" t="n">
        <v>115.440002</v>
      </c>
      <c r="G8394" s="0" t="n">
        <v>115.440002</v>
      </c>
      <c r="H8394" s="0" t="n">
        <v>115.440002</v>
      </c>
      <c r="I8394" s="0" t="n">
        <v>90.194229</v>
      </c>
      <c r="J8394" s="0" t="n">
        <v>0</v>
      </c>
    </row>
    <row r="8395" customFormat="false" ht="13.8" hidden="false" customHeight="false" outlineLevel="0" collapsed="false">
      <c r="A8395" s="55" t="s">
        <v>168</v>
      </c>
      <c r="B8395" s="65" t="s">
        <v>3719</v>
      </c>
      <c r="C8395" s="55" t="str">
        <f aca="false">LEFT(B8395,4)</f>
        <v>2014</v>
      </c>
      <c r="D8395" s="55" t="str">
        <f aca="false">MID(B8395,6,2)</f>
        <v>12</v>
      </c>
      <c r="E8395" s="0" t="n">
        <v>115.32</v>
      </c>
      <c r="F8395" s="0" t="n">
        <v>115.32</v>
      </c>
      <c r="G8395" s="0" t="n">
        <v>115.32</v>
      </c>
      <c r="H8395" s="0" t="n">
        <v>115.32</v>
      </c>
      <c r="I8395" s="0" t="n">
        <v>90.100487</v>
      </c>
      <c r="J8395" s="0" t="n">
        <v>0</v>
      </c>
    </row>
    <row r="8396" customFormat="false" ht="13.8" hidden="false" customHeight="false" outlineLevel="0" collapsed="false">
      <c r="A8396" s="55" t="s">
        <v>168</v>
      </c>
      <c r="B8396" s="65" t="s">
        <v>3720</v>
      </c>
      <c r="C8396" s="55" t="str">
        <f aca="false">LEFT(B8396,4)</f>
        <v>2014</v>
      </c>
      <c r="D8396" s="55" t="str">
        <f aca="false">MID(B8396,6,2)</f>
        <v>12</v>
      </c>
      <c r="E8396" s="0" t="n">
        <v>115.510002</v>
      </c>
      <c r="F8396" s="0" t="n">
        <v>115.510002</v>
      </c>
      <c r="G8396" s="0" t="n">
        <v>115.510002</v>
      </c>
      <c r="H8396" s="0" t="n">
        <v>115.510002</v>
      </c>
      <c r="I8396" s="0" t="n">
        <v>90.248947</v>
      </c>
      <c r="J8396" s="0" t="n">
        <v>0</v>
      </c>
    </row>
    <row r="8397" customFormat="false" ht="13.8" hidden="false" customHeight="false" outlineLevel="0" collapsed="false">
      <c r="A8397" s="55" t="s">
        <v>168</v>
      </c>
      <c r="B8397" s="65" t="s">
        <v>3721</v>
      </c>
      <c r="C8397" s="55" t="str">
        <f aca="false">LEFT(B8397,4)</f>
        <v>2014</v>
      </c>
      <c r="D8397" s="55" t="str">
        <f aca="false">MID(B8397,6,2)</f>
        <v>12</v>
      </c>
      <c r="E8397" s="0" t="n">
        <v>114.529999</v>
      </c>
      <c r="F8397" s="0" t="n">
        <v>114.529999</v>
      </c>
      <c r="G8397" s="0" t="n">
        <v>114.529999</v>
      </c>
      <c r="H8397" s="0" t="n">
        <v>114.529999</v>
      </c>
      <c r="I8397" s="0" t="n">
        <v>89.483246</v>
      </c>
      <c r="J8397" s="0" t="n">
        <v>0</v>
      </c>
    </row>
    <row r="8398" customFormat="false" ht="13.8" hidden="false" customHeight="false" outlineLevel="0" collapsed="false">
      <c r="A8398" s="55" t="s">
        <v>168</v>
      </c>
      <c r="B8398" s="65" t="s">
        <v>3722</v>
      </c>
      <c r="C8398" s="55" t="str">
        <f aca="false">LEFT(B8398,4)</f>
        <v>2014</v>
      </c>
      <c r="D8398" s="55" t="str">
        <f aca="false">MID(B8398,6,2)</f>
        <v>12</v>
      </c>
      <c r="E8398" s="0" t="n">
        <v>113.080002</v>
      </c>
      <c r="F8398" s="0" t="n">
        <v>113.080002</v>
      </c>
      <c r="G8398" s="0" t="n">
        <v>113.080002</v>
      </c>
      <c r="H8398" s="0" t="n">
        <v>113.080002</v>
      </c>
      <c r="I8398" s="0" t="n">
        <v>88.350342</v>
      </c>
      <c r="J8398" s="0" t="n">
        <v>0</v>
      </c>
    </row>
    <row r="8399" customFormat="false" ht="13.8" hidden="false" customHeight="false" outlineLevel="0" collapsed="false">
      <c r="A8399" s="55" t="s">
        <v>168</v>
      </c>
      <c r="B8399" s="65" t="s">
        <v>3723</v>
      </c>
      <c r="C8399" s="55" t="str">
        <f aca="false">LEFT(B8399,4)</f>
        <v>2014</v>
      </c>
      <c r="D8399" s="55" t="str">
        <f aca="false">MID(B8399,6,2)</f>
        <v>12</v>
      </c>
      <c r="E8399" s="0" t="n">
        <v>112.879997</v>
      </c>
      <c r="F8399" s="0" t="n">
        <v>112.879997</v>
      </c>
      <c r="G8399" s="0" t="n">
        <v>112.879997</v>
      </c>
      <c r="H8399" s="0" t="n">
        <v>112.879997</v>
      </c>
      <c r="I8399" s="0" t="n">
        <v>88.194092</v>
      </c>
      <c r="J8399" s="0" t="n">
        <v>0</v>
      </c>
    </row>
    <row r="8400" customFormat="false" ht="13.8" hidden="false" customHeight="false" outlineLevel="0" collapsed="false">
      <c r="A8400" s="55" t="s">
        <v>168</v>
      </c>
      <c r="B8400" s="65" t="s">
        <v>3724</v>
      </c>
      <c r="C8400" s="55" t="str">
        <f aca="false">LEFT(B8400,4)</f>
        <v>2014</v>
      </c>
      <c r="D8400" s="55" t="str">
        <f aca="false">MID(B8400,6,2)</f>
        <v>12</v>
      </c>
      <c r="E8400" s="0" t="n">
        <v>115.529999</v>
      </c>
      <c r="F8400" s="0" t="n">
        <v>115.529999</v>
      </c>
      <c r="G8400" s="0" t="n">
        <v>115.529999</v>
      </c>
      <c r="H8400" s="0" t="n">
        <v>115.529999</v>
      </c>
      <c r="I8400" s="0" t="n">
        <v>90.264565</v>
      </c>
      <c r="J8400" s="0" t="n">
        <v>0</v>
      </c>
    </row>
    <row r="8401" customFormat="false" ht="13.8" hidden="false" customHeight="false" outlineLevel="0" collapsed="false">
      <c r="A8401" s="55" t="s">
        <v>168</v>
      </c>
      <c r="B8401" s="65" t="s">
        <v>3725</v>
      </c>
      <c r="C8401" s="55" t="str">
        <f aca="false">LEFT(B8401,4)</f>
        <v>2014</v>
      </c>
      <c r="D8401" s="55" t="str">
        <f aca="false">MID(B8401,6,2)</f>
        <v>12</v>
      </c>
      <c r="E8401" s="0" t="n">
        <v>116.32</v>
      </c>
      <c r="F8401" s="0" t="n">
        <v>116.32</v>
      </c>
      <c r="G8401" s="0" t="n">
        <v>116.32</v>
      </c>
      <c r="H8401" s="0" t="n">
        <v>116.32</v>
      </c>
      <c r="I8401" s="0" t="n">
        <v>90.881775</v>
      </c>
      <c r="J8401" s="0" t="n">
        <v>0</v>
      </c>
    </row>
    <row r="8402" customFormat="false" ht="13.8" hidden="false" customHeight="false" outlineLevel="0" collapsed="false">
      <c r="A8402" s="55" t="s">
        <v>168</v>
      </c>
      <c r="B8402" s="65" t="s">
        <v>3726</v>
      </c>
      <c r="C8402" s="55" t="str">
        <f aca="false">LEFT(B8402,4)</f>
        <v>2014</v>
      </c>
      <c r="D8402" s="55" t="str">
        <f aca="false">MID(B8402,6,2)</f>
        <v>12</v>
      </c>
      <c r="E8402" s="0" t="n">
        <v>114.739998</v>
      </c>
      <c r="F8402" s="0" t="n">
        <v>114.739998</v>
      </c>
      <c r="G8402" s="0" t="n">
        <v>114.739998</v>
      </c>
      <c r="H8402" s="0" t="n">
        <v>114.739998</v>
      </c>
      <c r="I8402" s="0" t="n">
        <v>89.647316</v>
      </c>
      <c r="J8402" s="0" t="n">
        <v>0</v>
      </c>
    </row>
    <row r="8403" customFormat="false" ht="13.8" hidden="false" customHeight="false" outlineLevel="0" collapsed="false">
      <c r="A8403" s="55" t="s">
        <v>168</v>
      </c>
      <c r="B8403" s="65" t="s">
        <v>3727</v>
      </c>
      <c r="C8403" s="55" t="str">
        <f aca="false">LEFT(B8403,4)</f>
        <v>2014</v>
      </c>
      <c r="D8403" s="55" t="str">
        <f aca="false">MID(B8403,6,2)</f>
        <v>12</v>
      </c>
      <c r="E8403" s="0" t="n">
        <v>116.629997</v>
      </c>
      <c r="F8403" s="0" t="n">
        <v>116.629997</v>
      </c>
      <c r="G8403" s="0" t="n">
        <v>116.629997</v>
      </c>
      <c r="H8403" s="0" t="n">
        <v>116.629997</v>
      </c>
      <c r="I8403" s="0" t="n">
        <v>92.381615</v>
      </c>
      <c r="J8403" s="0" t="n">
        <v>0</v>
      </c>
    </row>
    <row r="8404" customFormat="false" ht="13.8" hidden="false" customHeight="false" outlineLevel="0" collapsed="false">
      <c r="A8404" s="55" t="s">
        <v>168</v>
      </c>
      <c r="B8404" s="65" t="s">
        <v>3728</v>
      </c>
      <c r="C8404" s="55" t="str">
        <f aca="false">LEFT(B8404,4)</f>
        <v>2014</v>
      </c>
      <c r="D8404" s="55" t="str">
        <f aca="false">MID(B8404,6,2)</f>
        <v>12</v>
      </c>
      <c r="E8404" s="0" t="n">
        <v>116.25</v>
      </c>
      <c r="F8404" s="0" t="n">
        <v>116.25</v>
      </c>
      <c r="G8404" s="0" t="n">
        <v>116.25</v>
      </c>
      <c r="H8404" s="0" t="n">
        <v>116.25</v>
      </c>
      <c r="I8404" s="0" t="n">
        <v>92.080612</v>
      </c>
      <c r="J8404" s="0" t="n">
        <v>0</v>
      </c>
    </row>
    <row r="8405" customFormat="false" ht="13.8" hidden="false" customHeight="false" outlineLevel="0" collapsed="false">
      <c r="A8405" s="55" t="s">
        <v>168</v>
      </c>
      <c r="B8405" s="65" t="s">
        <v>3729</v>
      </c>
      <c r="C8405" s="55" t="str">
        <f aca="false">LEFT(B8405,4)</f>
        <v>2014</v>
      </c>
      <c r="D8405" s="55" t="str">
        <f aca="false">MID(B8405,6,2)</f>
        <v>12</v>
      </c>
      <c r="E8405" s="0" t="n">
        <v>115.779999</v>
      </c>
      <c r="F8405" s="0" t="n">
        <v>115.779999</v>
      </c>
      <c r="G8405" s="0" t="n">
        <v>115.779999</v>
      </c>
      <c r="H8405" s="0" t="n">
        <v>115.779999</v>
      </c>
      <c r="I8405" s="0" t="n">
        <v>91.708344</v>
      </c>
      <c r="J8405" s="0" t="n">
        <v>0</v>
      </c>
    </row>
    <row r="8406" customFormat="false" ht="13.8" hidden="false" customHeight="false" outlineLevel="0" collapsed="false">
      <c r="A8406" s="55" t="s">
        <v>168</v>
      </c>
      <c r="B8406" s="65" t="s">
        <v>3730</v>
      </c>
      <c r="C8406" s="55" t="str">
        <f aca="false">LEFT(B8406,4)</f>
        <v>2014</v>
      </c>
      <c r="D8406" s="55" t="str">
        <f aca="false">MID(B8406,6,2)</f>
        <v>12</v>
      </c>
      <c r="E8406" s="0" t="n">
        <v>116.199997</v>
      </c>
      <c r="F8406" s="0" t="n">
        <v>116.199997</v>
      </c>
      <c r="G8406" s="0" t="n">
        <v>116.199997</v>
      </c>
      <c r="H8406" s="0" t="n">
        <v>116.199997</v>
      </c>
      <c r="I8406" s="0" t="n">
        <v>92.041016</v>
      </c>
      <c r="J8406" s="0" t="n">
        <v>0</v>
      </c>
    </row>
    <row r="8407" customFormat="false" ht="13.8" hidden="false" customHeight="false" outlineLevel="0" collapsed="false">
      <c r="A8407" s="55" t="s">
        <v>168</v>
      </c>
      <c r="B8407" s="65" t="s">
        <v>3731</v>
      </c>
      <c r="C8407" s="55" t="str">
        <f aca="false">LEFT(B8407,4)</f>
        <v>2014</v>
      </c>
      <c r="D8407" s="55" t="str">
        <f aca="false">MID(B8407,6,2)</f>
        <v>12</v>
      </c>
      <c r="E8407" s="0" t="n">
        <v>116.830002</v>
      </c>
      <c r="F8407" s="0" t="n">
        <v>116.830002</v>
      </c>
      <c r="G8407" s="0" t="n">
        <v>116.830002</v>
      </c>
      <c r="H8407" s="0" t="n">
        <v>116.830002</v>
      </c>
      <c r="I8407" s="0" t="n">
        <v>92.540047</v>
      </c>
      <c r="J8407" s="0" t="n">
        <v>0</v>
      </c>
    </row>
    <row r="8408" customFormat="false" ht="13.8" hidden="false" customHeight="false" outlineLevel="0" collapsed="false">
      <c r="A8408" s="55" t="s">
        <v>168</v>
      </c>
      <c r="B8408" s="65" t="s">
        <v>3732</v>
      </c>
      <c r="C8408" s="55" t="str">
        <f aca="false">LEFT(B8408,4)</f>
        <v>2014</v>
      </c>
      <c r="D8408" s="55" t="str">
        <f aca="false">MID(B8408,6,2)</f>
        <v>12</v>
      </c>
      <c r="E8408" s="0" t="n">
        <v>116.739998</v>
      </c>
      <c r="F8408" s="0" t="n">
        <v>116.739998</v>
      </c>
      <c r="G8408" s="0" t="n">
        <v>116.739998</v>
      </c>
      <c r="H8408" s="0" t="n">
        <v>116.739998</v>
      </c>
      <c r="I8408" s="0" t="n">
        <v>92.46875</v>
      </c>
      <c r="J8408" s="0" t="n">
        <v>0</v>
      </c>
    </row>
    <row r="8409" customFormat="false" ht="13.8" hidden="false" customHeight="false" outlineLevel="0" collapsed="false">
      <c r="A8409" s="55" t="s">
        <v>168</v>
      </c>
      <c r="B8409" s="65" t="s">
        <v>3733</v>
      </c>
      <c r="C8409" s="55" t="str">
        <f aca="false">LEFT(B8409,4)</f>
        <v>2014</v>
      </c>
      <c r="D8409" s="55" t="str">
        <f aca="false">MID(B8409,6,2)</f>
        <v>12</v>
      </c>
      <c r="E8409" s="0" t="n">
        <v>114.830002</v>
      </c>
      <c r="F8409" s="0" t="n">
        <v>114.830002</v>
      </c>
      <c r="G8409" s="0" t="n">
        <v>114.830002</v>
      </c>
      <c r="H8409" s="0" t="n">
        <v>114.830002</v>
      </c>
      <c r="I8409" s="0" t="n">
        <v>90.955849</v>
      </c>
      <c r="J8409" s="0" t="n">
        <v>0</v>
      </c>
    </row>
    <row r="8410" customFormat="false" ht="13.8" hidden="false" customHeight="false" outlineLevel="0" collapsed="false">
      <c r="A8410" s="55" t="s">
        <v>168</v>
      </c>
      <c r="B8410" s="65" t="s">
        <v>3734</v>
      </c>
      <c r="C8410" s="55" t="str">
        <f aca="false">LEFT(B8410,4)</f>
        <v>2015</v>
      </c>
      <c r="D8410" s="55" t="str">
        <f aca="false">MID(B8410,6,2)</f>
        <v>01</v>
      </c>
      <c r="E8410" s="0" t="n">
        <v>116.540001</v>
      </c>
      <c r="F8410" s="0" t="n">
        <v>116.540001</v>
      </c>
      <c r="G8410" s="0" t="n">
        <v>116.540001</v>
      </c>
      <c r="H8410" s="0" t="n">
        <v>116.540001</v>
      </c>
      <c r="I8410" s="0" t="n">
        <v>92.310333</v>
      </c>
      <c r="J8410" s="0" t="n">
        <v>0</v>
      </c>
    </row>
    <row r="8411" customFormat="false" ht="13.8" hidden="false" customHeight="false" outlineLevel="0" collapsed="false">
      <c r="A8411" s="55" t="s">
        <v>168</v>
      </c>
      <c r="B8411" s="65" t="s">
        <v>3735</v>
      </c>
      <c r="C8411" s="55" t="str">
        <f aca="false">LEFT(B8411,4)</f>
        <v>2015</v>
      </c>
      <c r="D8411" s="55" t="str">
        <f aca="false">MID(B8411,6,2)</f>
        <v>01</v>
      </c>
      <c r="E8411" s="0" t="n">
        <v>117.169998</v>
      </c>
      <c r="F8411" s="0" t="n">
        <v>117.169998</v>
      </c>
      <c r="G8411" s="0" t="n">
        <v>117.169998</v>
      </c>
      <c r="H8411" s="0" t="n">
        <v>117.169998</v>
      </c>
      <c r="I8411" s="0" t="n">
        <v>92.809341</v>
      </c>
      <c r="J8411" s="0" t="n">
        <v>0</v>
      </c>
    </row>
    <row r="8412" customFormat="false" ht="13.8" hidden="false" customHeight="false" outlineLevel="0" collapsed="false">
      <c r="A8412" s="55" t="s">
        <v>168</v>
      </c>
      <c r="B8412" s="65" t="s">
        <v>3736</v>
      </c>
      <c r="C8412" s="55" t="str">
        <f aca="false">LEFT(B8412,4)</f>
        <v>2015</v>
      </c>
      <c r="D8412" s="55" t="str">
        <f aca="false">MID(B8412,6,2)</f>
        <v>01</v>
      </c>
      <c r="E8412" s="0" t="n">
        <v>118.379997</v>
      </c>
      <c r="F8412" s="0" t="n">
        <v>118.379997</v>
      </c>
      <c r="G8412" s="0" t="n">
        <v>118.379997</v>
      </c>
      <c r="H8412" s="0" t="n">
        <v>118.379997</v>
      </c>
      <c r="I8412" s="0" t="n">
        <v>93.767792</v>
      </c>
      <c r="J8412" s="0" t="n">
        <v>0</v>
      </c>
    </row>
    <row r="8413" customFormat="false" ht="13.8" hidden="false" customHeight="false" outlineLevel="0" collapsed="false">
      <c r="A8413" s="55" t="s">
        <v>168</v>
      </c>
      <c r="B8413" s="65" t="s">
        <v>3737</v>
      </c>
      <c r="C8413" s="55" t="str">
        <f aca="false">LEFT(B8413,4)</f>
        <v>2015</v>
      </c>
      <c r="D8413" s="55" t="str">
        <f aca="false">MID(B8413,6,2)</f>
        <v>01</v>
      </c>
      <c r="E8413" s="0" t="n">
        <v>120.190002</v>
      </c>
      <c r="F8413" s="0" t="n">
        <v>120.190002</v>
      </c>
      <c r="G8413" s="0" t="n">
        <v>120.190002</v>
      </c>
      <c r="H8413" s="0" t="n">
        <v>120.190002</v>
      </c>
      <c r="I8413" s="0" t="n">
        <v>95.201477</v>
      </c>
      <c r="J8413" s="0" t="n">
        <v>0</v>
      </c>
    </row>
    <row r="8414" customFormat="false" ht="13.8" hidden="false" customHeight="false" outlineLevel="0" collapsed="false">
      <c r="A8414" s="55" t="s">
        <v>168</v>
      </c>
      <c r="B8414" s="65" t="s">
        <v>3738</v>
      </c>
      <c r="C8414" s="55" t="str">
        <f aca="false">LEFT(B8414,4)</f>
        <v>2015</v>
      </c>
      <c r="D8414" s="55" t="str">
        <f aca="false">MID(B8414,6,2)</f>
        <v>01</v>
      </c>
      <c r="E8414" s="0" t="n">
        <v>120.559998</v>
      </c>
      <c r="F8414" s="0" t="n">
        <v>120.559998</v>
      </c>
      <c r="G8414" s="0" t="n">
        <v>120.559998</v>
      </c>
      <c r="H8414" s="0" t="n">
        <v>120.559998</v>
      </c>
      <c r="I8414" s="0" t="n">
        <v>95.494537</v>
      </c>
      <c r="J8414" s="0" t="n">
        <v>0</v>
      </c>
    </row>
    <row r="8415" customFormat="false" ht="13.8" hidden="false" customHeight="false" outlineLevel="0" collapsed="false">
      <c r="A8415" s="55" t="s">
        <v>168</v>
      </c>
      <c r="B8415" s="65" t="s">
        <v>3739</v>
      </c>
      <c r="C8415" s="55" t="str">
        <f aca="false">LEFT(B8415,4)</f>
        <v>2015</v>
      </c>
      <c r="D8415" s="55" t="str">
        <f aca="false">MID(B8415,6,2)</f>
        <v>01</v>
      </c>
      <c r="E8415" s="0" t="n">
        <v>120.650002</v>
      </c>
      <c r="F8415" s="0" t="n">
        <v>120.650002</v>
      </c>
      <c r="G8415" s="0" t="n">
        <v>120.650002</v>
      </c>
      <c r="H8415" s="0" t="n">
        <v>120.650002</v>
      </c>
      <c r="I8415" s="0" t="n">
        <v>95.565819</v>
      </c>
      <c r="J8415" s="0" t="n">
        <v>0</v>
      </c>
    </row>
    <row r="8416" customFormat="false" ht="13.8" hidden="false" customHeight="false" outlineLevel="0" collapsed="false">
      <c r="A8416" s="55" t="s">
        <v>168</v>
      </c>
      <c r="B8416" s="65" t="s">
        <v>3740</v>
      </c>
      <c r="C8416" s="55" t="str">
        <f aca="false">LEFT(B8416,4)</f>
        <v>2015</v>
      </c>
      <c r="D8416" s="55" t="str">
        <f aca="false">MID(B8416,6,2)</f>
        <v>01</v>
      </c>
      <c r="E8416" s="0" t="n">
        <v>121.580002</v>
      </c>
      <c r="F8416" s="0" t="n">
        <v>121.580002</v>
      </c>
      <c r="G8416" s="0" t="n">
        <v>121.580002</v>
      </c>
      <c r="H8416" s="0" t="n">
        <v>121.580002</v>
      </c>
      <c r="I8416" s="0" t="n">
        <v>96.302467</v>
      </c>
      <c r="J8416" s="0" t="n">
        <v>0</v>
      </c>
    </row>
    <row r="8417" customFormat="false" ht="13.8" hidden="false" customHeight="false" outlineLevel="0" collapsed="false">
      <c r="A8417" s="55" t="s">
        <v>168</v>
      </c>
      <c r="B8417" s="65" t="s">
        <v>3741</v>
      </c>
      <c r="C8417" s="55" t="str">
        <f aca="false">LEFT(B8417,4)</f>
        <v>2015</v>
      </c>
      <c r="D8417" s="55" t="str">
        <f aca="false">MID(B8417,6,2)</f>
        <v>01</v>
      </c>
      <c r="E8417" s="0" t="n">
        <v>121.379997</v>
      </c>
      <c r="F8417" s="0" t="n">
        <v>121.379997</v>
      </c>
      <c r="G8417" s="0" t="n">
        <v>121.379997</v>
      </c>
      <c r="H8417" s="0" t="n">
        <v>121.379997</v>
      </c>
      <c r="I8417" s="0" t="n">
        <v>96.144073</v>
      </c>
      <c r="J8417" s="0" t="n">
        <v>0</v>
      </c>
    </row>
    <row r="8418" customFormat="false" ht="13.8" hidden="false" customHeight="false" outlineLevel="0" collapsed="false">
      <c r="A8418" s="55" t="s">
        <v>168</v>
      </c>
      <c r="B8418" s="65" t="s">
        <v>3742</v>
      </c>
      <c r="C8418" s="55" t="str">
        <f aca="false">LEFT(B8418,4)</f>
        <v>2015</v>
      </c>
      <c r="D8418" s="55" t="str">
        <f aca="false">MID(B8418,6,2)</f>
        <v>01</v>
      </c>
      <c r="E8418" s="0" t="n">
        <v>122.360001</v>
      </c>
      <c r="F8418" s="0" t="n">
        <v>122.360001</v>
      </c>
      <c r="G8418" s="0" t="n">
        <v>122.360001</v>
      </c>
      <c r="H8418" s="0" t="n">
        <v>122.360001</v>
      </c>
      <c r="I8418" s="0" t="n">
        <v>96.920303</v>
      </c>
      <c r="J8418" s="0" t="n">
        <v>0</v>
      </c>
    </row>
    <row r="8419" customFormat="false" ht="13.8" hidden="false" customHeight="false" outlineLevel="0" collapsed="false">
      <c r="A8419" s="55" t="s">
        <v>168</v>
      </c>
      <c r="B8419" s="65" t="s">
        <v>3743</v>
      </c>
      <c r="C8419" s="55" t="str">
        <f aca="false">LEFT(B8419,4)</f>
        <v>2015</v>
      </c>
      <c r="D8419" s="55" t="str">
        <f aca="false">MID(B8419,6,2)</f>
        <v>01</v>
      </c>
      <c r="E8419" s="0" t="n">
        <v>122.699997</v>
      </c>
      <c r="F8419" s="0" t="n">
        <v>122.699997</v>
      </c>
      <c r="G8419" s="0" t="n">
        <v>122.699997</v>
      </c>
      <c r="H8419" s="0" t="n">
        <v>122.699997</v>
      </c>
      <c r="I8419" s="0" t="n">
        <v>97.189621</v>
      </c>
      <c r="J8419" s="0" t="n">
        <v>0</v>
      </c>
    </row>
    <row r="8420" customFormat="false" ht="13.8" hidden="false" customHeight="false" outlineLevel="0" collapsed="false">
      <c r="A8420" s="55" t="s">
        <v>168</v>
      </c>
      <c r="B8420" s="65" t="s">
        <v>3744</v>
      </c>
      <c r="C8420" s="55" t="str">
        <f aca="false">LEFT(B8420,4)</f>
        <v>2015</v>
      </c>
      <c r="D8420" s="55" t="str">
        <f aca="false">MID(B8420,6,2)</f>
        <v>01</v>
      </c>
      <c r="E8420" s="0" t="n">
        <v>123.769997</v>
      </c>
      <c r="F8420" s="0" t="n">
        <v>123.769997</v>
      </c>
      <c r="G8420" s="0" t="n">
        <v>123.769997</v>
      </c>
      <c r="H8420" s="0" t="n">
        <v>123.769997</v>
      </c>
      <c r="I8420" s="0" t="n">
        <v>98.037155</v>
      </c>
      <c r="J8420" s="0" t="n">
        <v>0</v>
      </c>
    </row>
    <row r="8421" customFormat="false" ht="13.8" hidden="false" customHeight="false" outlineLevel="0" collapsed="false">
      <c r="A8421" s="55" t="s">
        <v>168</v>
      </c>
      <c r="B8421" s="65" t="s">
        <v>3745</v>
      </c>
      <c r="C8421" s="55" t="str">
        <f aca="false">LEFT(B8421,4)</f>
        <v>2015</v>
      </c>
      <c r="D8421" s="55" t="str">
        <f aca="false">MID(B8421,6,2)</f>
        <v>01</v>
      </c>
      <c r="E8421" s="0" t="n">
        <v>122.830002</v>
      </c>
      <c r="F8421" s="0" t="n">
        <v>122.830002</v>
      </c>
      <c r="G8421" s="0" t="n">
        <v>122.830002</v>
      </c>
      <c r="H8421" s="0" t="n">
        <v>122.830002</v>
      </c>
      <c r="I8421" s="0" t="n">
        <v>97.292587</v>
      </c>
      <c r="J8421" s="0" t="n">
        <v>0</v>
      </c>
    </row>
    <row r="8422" customFormat="false" ht="13.8" hidden="false" customHeight="false" outlineLevel="0" collapsed="false">
      <c r="A8422" s="55" t="s">
        <v>168</v>
      </c>
      <c r="B8422" s="65" t="s">
        <v>3746</v>
      </c>
      <c r="C8422" s="55" t="str">
        <f aca="false">LEFT(B8422,4)</f>
        <v>2015</v>
      </c>
      <c r="D8422" s="55" t="str">
        <f aca="false">MID(B8422,6,2)</f>
        <v>01</v>
      </c>
      <c r="E8422" s="0" t="n">
        <v>122.709999</v>
      </c>
      <c r="F8422" s="0" t="n">
        <v>122.709999</v>
      </c>
      <c r="G8422" s="0" t="n">
        <v>122.709999</v>
      </c>
      <c r="H8422" s="0" t="n">
        <v>122.709999</v>
      </c>
      <c r="I8422" s="0" t="n">
        <v>97.197533</v>
      </c>
      <c r="J8422" s="0" t="n">
        <v>0</v>
      </c>
    </row>
    <row r="8423" customFormat="false" ht="13.8" hidden="false" customHeight="false" outlineLevel="0" collapsed="false">
      <c r="A8423" s="55" t="s">
        <v>168</v>
      </c>
      <c r="B8423" s="65" t="s">
        <v>3747</v>
      </c>
      <c r="C8423" s="55" t="str">
        <f aca="false">LEFT(B8423,4)</f>
        <v>2015</v>
      </c>
      <c r="D8423" s="55" t="str">
        <f aca="false">MID(B8423,6,2)</f>
        <v>01</v>
      </c>
      <c r="E8423" s="0" t="n">
        <v>124.959999</v>
      </c>
      <c r="F8423" s="0" t="n">
        <v>124.959999</v>
      </c>
      <c r="G8423" s="0" t="n">
        <v>124.959999</v>
      </c>
      <c r="H8423" s="0" t="n">
        <v>124.959999</v>
      </c>
      <c r="I8423" s="0" t="n">
        <v>98.979744</v>
      </c>
      <c r="J8423" s="0" t="n">
        <v>0</v>
      </c>
    </row>
    <row r="8424" customFormat="false" ht="13.8" hidden="false" customHeight="false" outlineLevel="0" collapsed="false">
      <c r="A8424" s="55" t="s">
        <v>168</v>
      </c>
      <c r="B8424" s="65" t="s">
        <v>3748</v>
      </c>
      <c r="C8424" s="55" t="str">
        <f aca="false">LEFT(B8424,4)</f>
        <v>2015</v>
      </c>
      <c r="D8424" s="55" t="str">
        <f aca="false">MID(B8424,6,2)</f>
        <v>01</v>
      </c>
      <c r="E8424" s="0" t="n">
        <v>124.620003</v>
      </c>
      <c r="F8424" s="0" t="n">
        <v>124.620003</v>
      </c>
      <c r="G8424" s="0" t="n">
        <v>124.620003</v>
      </c>
      <c r="H8424" s="0" t="n">
        <v>124.620003</v>
      </c>
      <c r="I8424" s="0" t="n">
        <v>98.710434</v>
      </c>
      <c r="J8424" s="0" t="n">
        <v>0</v>
      </c>
    </row>
    <row r="8425" customFormat="false" ht="13.8" hidden="false" customHeight="false" outlineLevel="0" collapsed="false">
      <c r="A8425" s="55" t="s">
        <v>168</v>
      </c>
      <c r="B8425" s="65" t="s">
        <v>3749</v>
      </c>
      <c r="C8425" s="55" t="str">
        <f aca="false">LEFT(B8425,4)</f>
        <v>2015</v>
      </c>
      <c r="D8425" s="55" t="str">
        <f aca="false">MID(B8425,6,2)</f>
        <v>01</v>
      </c>
      <c r="E8425" s="0" t="n">
        <v>125.699997</v>
      </c>
      <c r="F8425" s="0" t="n">
        <v>125.699997</v>
      </c>
      <c r="G8425" s="0" t="n">
        <v>125.699997</v>
      </c>
      <c r="H8425" s="0" t="n">
        <v>125.699997</v>
      </c>
      <c r="I8425" s="0" t="n">
        <v>99.565872</v>
      </c>
      <c r="J8425" s="0" t="n">
        <v>0</v>
      </c>
    </row>
    <row r="8426" customFormat="false" ht="13.8" hidden="false" customHeight="false" outlineLevel="0" collapsed="false">
      <c r="A8426" s="55" t="s">
        <v>168</v>
      </c>
      <c r="B8426" s="65" t="s">
        <v>3750</v>
      </c>
      <c r="C8426" s="55" t="str">
        <f aca="false">LEFT(B8426,4)</f>
        <v>2015</v>
      </c>
      <c r="D8426" s="55" t="str">
        <f aca="false">MID(B8426,6,2)</f>
        <v>01</v>
      </c>
      <c r="E8426" s="0" t="n">
        <v>125.589996</v>
      </c>
      <c r="F8426" s="0" t="n">
        <v>125.589996</v>
      </c>
      <c r="G8426" s="0" t="n">
        <v>125.589996</v>
      </c>
      <c r="H8426" s="0" t="n">
        <v>125.589996</v>
      </c>
      <c r="I8426" s="0" t="n">
        <v>99.47876</v>
      </c>
      <c r="J8426" s="0" t="n">
        <v>0</v>
      </c>
    </row>
    <row r="8427" customFormat="false" ht="13.8" hidden="false" customHeight="false" outlineLevel="0" collapsed="false">
      <c r="A8427" s="55" t="s">
        <v>168</v>
      </c>
      <c r="B8427" s="65" t="s">
        <v>3751</v>
      </c>
      <c r="C8427" s="55" t="str">
        <f aca="false">LEFT(B8427,4)</f>
        <v>2015</v>
      </c>
      <c r="D8427" s="55" t="str">
        <f aca="false">MID(B8427,6,2)</f>
        <v>01</v>
      </c>
      <c r="E8427" s="0" t="n">
        <v>124.839996</v>
      </c>
      <c r="F8427" s="0" t="n">
        <v>124.839996</v>
      </c>
      <c r="G8427" s="0" t="n">
        <v>124.839996</v>
      </c>
      <c r="H8427" s="0" t="n">
        <v>124.839996</v>
      </c>
      <c r="I8427" s="0" t="n">
        <v>98.884705</v>
      </c>
      <c r="J8427" s="0" t="n">
        <v>0</v>
      </c>
    </row>
    <row r="8428" customFormat="false" ht="13.8" hidden="false" customHeight="false" outlineLevel="0" collapsed="false">
      <c r="A8428" s="55" t="s">
        <v>168</v>
      </c>
      <c r="B8428" s="65" t="s">
        <v>3752</v>
      </c>
      <c r="C8428" s="55" t="str">
        <f aca="false">LEFT(B8428,4)</f>
        <v>2015</v>
      </c>
      <c r="D8428" s="55" t="str">
        <f aca="false">MID(B8428,6,2)</f>
        <v>01</v>
      </c>
      <c r="E8428" s="0" t="n">
        <v>125.220001</v>
      </c>
      <c r="F8428" s="0" t="n">
        <v>125.220001</v>
      </c>
      <c r="G8428" s="0" t="n">
        <v>125.220001</v>
      </c>
      <c r="H8428" s="0" t="n">
        <v>125.220001</v>
      </c>
      <c r="I8428" s="0" t="n">
        <v>99.185677</v>
      </c>
      <c r="J8428" s="0" t="n">
        <v>0</v>
      </c>
    </row>
    <row r="8429" customFormat="false" ht="13.8" hidden="false" customHeight="false" outlineLevel="0" collapsed="false">
      <c r="A8429" s="55" t="s">
        <v>168</v>
      </c>
      <c r="B8429" s="65" t="s">
        <v>3753</v>
      </c>
      <c r="C8429" s="55" t="str">
        <f aca="false">LEFT(B8429,4)</f>
        <v>2015</v>
      </c>
      <c r="D8429" s="55" t="str">
        <f aca="false">MID(B8429,6,2)</f>
        <v>01</v>
      </c>
      <c r="E8429" s="0" t="n">
        <v>122.580002</v>
      </c>
      <c r="F8429" s="0" t="n">
        <v>122.580002</v>
      </c>
      <c r="G8429" s="0" t="n">
        <v>122.580002</v>
      </c>
      <c r="H8429" s="0" t="n">
        <v>122.580002</v>
      </c>
      <c r="I8429" s="0" t="n">
        <v>97.094566</v>
      </c>
      <c r="J8429" s="0" t="n">
        <v>0</v>
      </c>
    </row>
    <row r="8430" customFormat="false" ht="13.8" hidden="false" customHeight="false" outlineLevel="0" collapsed="false">
      <c r="A8430" s="55" t="s">
        <v>168</v>
      </c>
      <c r="B8430" s="65" t="s">
        <v>3754</v>
      </c>
      <c r="C8430" s="55" t="str">
        <f aca="false">LEFT(B8430,4)</f>
        <v>2015</v>
      </c>
      <c r="D8430" s="55" t="str">
        <f aca="false">MID(B8430,6,2)</f>
        <v>02</v>
      </c>
      <c r="E8430" s="0" t="n">
        <v>122.379997</v>
      </c>
      <c r="F8430" s="0" t="n">
        <v>122.379997</v>
      </c>
      <c r="G8430" s="0" t="n">
        <v>122.379997</v>
      </c>
      <c r="H8430" s="0" t="n">
        <v>122.379997</v>
      </c>
      <c r="I8430" s="0" t="n">
        <v>96.936142</v>
      </c>
      <c r="J8430" s="0" t="n">
        <v>0</v>
      </c>
    </row>
    <row r="8431" customFormat="false" ht="13.8" hidden="false" customHeight="false" outlineLevel="0" collapsed="false">
      <c r="A8431" s="55" t="s">
        <v>168</v>
      </c>
      <c r="B8431" s="65" t="s">
        <v>3755</v>
      </c>
      <c r="C8431" s="55" t="str">
        <f aca="false">LEFT(B8431,4)</f>
        <v>2015</v>
      </c>
      <c r="D8431" s="55" t="str">
        <f aca="false">MID(B8431,6,2)</f>
        <v>02</v>
      </c>
      <c r="E8431" s="0" t="n">
        <v>123.410004</v>
      </c>
      <c r="F8431" s="0" t="n">
        <v>123.410004</v>
      </c>
      <c r="G8431" s="0" t="n">
        <v>123.410004</v>
      </c>
      <c r="H8431" s="0" t="n">
        <v>123.410004</v>
      </c>
      <c r="I8431" s="0" t="n">
        <v>97.752022</v>
      </c>
      <c r="J8431" s="0" t="n">
        <v>0</v>
      </c>
    </row>
    <row r="8432" customFormat="false" ht="13.8" hidden="false" customHeight="false" outlineLevel="0" collapsed="false">
      <c r="A8432" s="55" t="s">
        <v>168</v>
      </c>
      <c r="B8432" s="65" t="s">
        <v>3756</v>
      </c>
      <c r="C8432" s="55" t="str">
        <f aca="false">LEFT(B8432,4)</f>
        <v>2015</v>
      </c>
      <c r="D8432" s="55" t="str">
        <f aca="false">MID(B8432,6,2)</f>
        <v>02</v>
      </c>
      <c r="E8432" s="0" t="n">
        <v>122.889999</v>
      </c>
      <c r="F8432" s="0" t="n">
        <v>122.889999</v>
      </c>
      <c r="G8432" s="0" t="n">
        <v>122.889999</v>
      </c>
      <c r="H8432" s="0" t="n">
        <v>122.889999</v>
      </c>
      <c r="I8432" s="0" t="n">
        <v>97.340118</v>
      </c>
      <c r="J8432" s="0" t="n">
        <v>0</v>
      </c>
    </row>
    <row r="8433" customFormat="false" ht="13.8" hidden="false" customHeight="false" outlineLevel="0" collapsed="false">
      <c r="A8433" s="55" t="s">
        <v>168</v>
      </c>
      <c r="B8433" s="65" t="s">
        <v>3757</v>
      </c>
      <c r="C8433" s="55" t="str">
        <f aca="false">LEFT(B8433,4)</f>
        <v>2015</v>
      </c>
      <c r="D8433" s="55" t="str">
        <f aca="false">MID(B8433,6,2)</f>
        <v>02</v>
      </c>
      <c r="E8433" s="0" t="n">
        <v>124.360001</v>
      </c>
      <c r="F8433" s="0" t="n">
        <v>124.360001</v>
      </c>
      <c r="G8433" s="0" t="n">
        <v>124.360001</v>
      </c>
      <c r="H8433" s="0" t="n">
        <v>124.360001</v>
      </c>
      <c r="I8433" s="0" t="n">
        <v>98.504478</v>
      </c>
      <c r="J8433" s="0" t="n">
        <v>0</v>
      </c>
    </row>
    <row r="8434" customFormat="false" ht="13.8" hidden="false" customHeight="false" outlineLevel="0" collapsed="false">
      <c r="A8434" s="55" t="s">
        <v>168</v>
      </c>
      <c r="B8434" s="65" t="s">
        <v>3758</v>
      </c>
      <c r="C8434" s="55" t="str">
        <f aca="false">LEFT(B8434,4)</f>
        <v>2015</v>
      </c>
      <c r="D8434" s="55" t="str">
        <f aca="false">MID(B8434,6,2)</f>
        <v>02</v>
      </c>
      <c r="E8434" s="0" t="n">
        <v>120.739998</v>
      </c>
      <c r="F8434" s="0" t="n">
        <v>120.739998</v>
      </c>
      <c r="G8434" s="0" t="n">
        <v>120.739998</v>
      </c>
      <c r="H8434" s="0" t="n">
        <v>120.739998</v>
      </c>
      <c r="I8434" s="0" t="n">
        <v>95.637131</v>
      </c>
      <c r="J8434" s="0" t="n">
        <v>0</v>
      </c>
    </row>
    <row r="8435" customFormat="false" ht="13.8" hidden="false" customHeight="false" outlineLevel="0" collapsed="false">
      <c r="A8435" s="55" t="s">
        <v>168</v>
      </c>
      <c r="B8435" s="65" t="s">
        <v>3759</v>
      </c>
      <c r="C8435" s="55" t="str">
        <f aca="false">LEFT(B8435,4)</f>
        <v>2015</v>
      </c>
      <c r="D8435" s="55" t="str">
        <f aca="false">MID(B8435,6,2)</f>
        <v>02</v>
      </c>
      <c r="E8435" s="0" t="n">
        <v>119.910004</v>
      </c>
      <c r="F8435" s="0" t="n">
        <v>119.910004</v>
      </c>
      <c r="G8435" s="0" t="n">
        <v>119.910004</v>
      </c>
      <c r="H8435" s="0" t="n">
        <v>119.910004</v>
      </c>
      <c r="I8435" s="0" t="n">
        <v>94.979683</v>
      </c>
      <c r="J8435" s="0" t="n">
        <v>0</v>
      </c>
    </row>
    <row r="8436" customFormat="false" ht="13.8" hidden="false" customHeight="false" outlineLevel="0" collapsed="false">
      <c r="A8436" s="55" t="s">
        <v>168</v>
      </c>
      <c r="B8436" s="65" t="s">
        <v>3760</v>
      </c>
      <c r="C8436" s="55" t="str">
        <f aca="false">LEFT(B8436,4)</f>
        <v>2015</v>
      </c>
      <c r="D8436" s="55" t="str">
        <f aca="false">MID(B8436,6,2)</f>
        <v>02</v>
      </c>
      <c r="E8436" s="0" t="n">
        <v>120.279999</v>
      </c>
      <c r="F8436" s="0" t="n">
        <v>120.279999</v>
      </c>
      <c r="G8436" s="0" t="n">
        <v>120.279999</v>
      </c>
      <c r="H8436" s="0" t="n">
        <v>120.279999</v>
      </c>
      <c r="I8436" s="0" t="n">
        <v>95.272758</v>
      </c>
      <c r="J8436" s="0" t="n">
        <v>0</v>
      </c>
    </row>
    <row r="8437" customFormat="false" ht="13.8" hidden="false" customHeight="false" outlineLevel="0" collapsed="false">
      <c r="A8437" s="55" t="s">
        <v>168</v>
      </c>
      <c r="B8437" s="65" t="s">
        <v>3761</v>
      </c>
      <c r="C8437" s="55" t="str">
        <f aca="false">LEFT(B8437,4)</f>
        <v>2015</v>
      </c>
      <c r="D8437" s="55" t="str">
        <f aca="false">MID(B8437,6,2)</f>
        <v>02</v>
      </c>
      <c r="E8437" s="0" t="n">
        <v>119.989998</v>
      </c>
      <c r="F8437" s="0" t="n">
        <v>119.989998</v>
      </c>
      <c r="G8437" s="0" t="n">
        <v>119.989998</v>
      </c>
      <c r="H8437" s="0" t="n">
        <v>119.989998</v>
      </c>
      <c r="I8437" s="0" t="n">
        <v>95.04303</v>
      </c>
      <c r="J8437" s="0" t="n">
        <v>0</v>
      </c>
    </row>
    <row r="8438" customFormat="false" ht="13.8" hidden="false" customHeight="false" outlineLevel="0" collapsed="false">
      <c r="A8438" s="55" t="s">
        <v>168</v>
      </c>
      <c r="B8438" s="65" t="s">
        <v>3762</v>
      </c>
      <c r="C8438" s="55" t="str">
        <f aca="false">LEFT(B8438,4)</f>
        <v>2015</v>
      </c>
      <c r="D8438" s="55" t="str">
        <f aca="false">MID(B8438,6,2)</f>
        <v>02</v>
      </c>
      <c r="E8438" s="0" t="n">
        <v>121.440002</v>
      </c>
      <c r="F8438" s="0" t="n">
        <v>121.440002</v>
      </c>
      <c r="G8438" s="0" t="n">
        <v>121.440002</v>
      </c>
      <c r="H8438" s="0" t="n">
        <v>121.440002</v>
      </c>
      <c r="I8438" s="0" t="n">
        <v>96.191597</v>
      </c>
      <c r="J8438" s="0" t="n">
        <v>0</v>
      </c>
    </row>
    <row r="8439" customFormat="false" ht="13.8" hidden="false" customHeight="false" outlineLevel="0" collapsed="false">
      <c r="A8439" s="55" t="s">
        <v>168</v>
      </c>
      <c r="B8439" s="65" t="s">
        <v>3763</v>
      </c>
      <c r="C8439" s="55" t="str">
        <f aca="false">LEFT(B8439,4)</f>
        <v>2015</v>
      </c>
      <c r="D8439" s="55" t="str">
        <f aca="false">MID(B8439,6,2)</f>
        <v>02</v>
      </c>
      <c r="E8439" s="0" t="n">
        <v>120.57</v>
      </c>
      <c r="F8439" s="0" t="n">
        <v>120.57</v>
      </c>
      <c r="G8439" s="0" t="n">
        <v>120.57</v>
      </c>
      <c r="H8439" s="0" t="n">
        <v>120.57</v>
      </c>
      <c r="I8439" s="0" t="n">
        <v>95.502464</v>
      </c>
      <c r="J8439" s="0" t="n">
        <v>0</v>
      </c>
    </row>
    <row r="8440" customFormat="false" ht="13.8" hidden="false" customHeight="false" outlineLevel="0" collapsed="false">
      <c r="A8440" s="55" t="s">
        <v>168</v>
      </c>
      <c r="B8440" s="65" t="s">
        <v>3764</v>
      </c>
      <c r="C8440" s="55" t="str">
        <f aca="false">LEFT(B8440,4)</f>
        <v>2015</v>
      </c>
      <c r="D8440" s="55" t="str">
        <f aca="false">MID(B8440,6,2)</f>
        <v>02</v>
      </c>
      <c r="E8440" s="0" t="n">
        <v>120.309998</v>
      </c>
      <c r="F8440" s="0" t="n">
        <v>120.309998</v>
      </c>
      <c r="G8440" s="0" t="n">
        <v>120.309998</v>
      </c>
      <c r="H8440" s="0" t="n">
        <v>120.309998</v>
      </c>
      <c r="I8440" s="0" t="n">
        <v>95.296516</v>
      </c>
      <c r="J8440" s="0" t="n">
        <v>0</v>
      </c>
    </row>
    <row r="8441" customFormat="false" ht="13.8" hidden="false" customHeight="false" outlineLevel="0" collapsed="false">
      <c r="A8441" s="55" t="s">
        <v>168</v>
      </c>
      <c r="B8441" s="65" t="s">
        <v>3765</v>
      </c>
      <c r="C8441" s="55" t="str">
        <f aca="false">LEFT(B8441,4)</f>
        <v>2015</v>
      </c>
      <c r="D8441" s="55" t="str">
        <f aca="false">MID(B8441,6,2)</f>
        <v>02</v>
      </c>
      <c r="E8441" s="0" t="n">
        <v>121.43</v>
      </c>
      <c r="F8441" s="0" t="n">
        <v>121.43</v>
      </c>
      <c r="G8441" s="0" t="n">
        <v>121.43</v>
      </c>
      <c r="H8441" s="0" t="n">
        <v>121.43</v>
      </c>
      <c r="I8441" s="0" t="n">
        <v>96.183662</v>
      </c>
      <c r="J8441" s="0" t="n">
        <v>0</v>
      </c>
    </row>
    <row r="8442" customFormat="false" ht="13.8" hidden="false" customHeight="false" outlineLevel="0" collapsed="false">
      <c r="A8442" s="55" t="s">
        <v>168</v>
      </c>
      <c r="B8442" s="65" t="s">
        <v>3766</v>
      </c>
      <c r="C8442" s="55" t="str">
        <f aca="false">LEFT(B8442,4)</f>
        <v>2015</v>
      </c>
      <c r="D8442" s="55" t="str">
        <f aca="false">MID(B8442,6,2)</f>
        <v>02</v>
      </c>
      <c r="E8442" s="0" t="n">
        <v>118.760002</v>
      </c>
      <c r="F8442" s="0" t="n">
        <v>118.760002</v>
      </c>
      <c r="G8442" s="0" t="n">
        <v>118.760002</v>
      </c>
      <c r="H8442" s="0" t="n">
        <v>118.760002</v>
      </c>
      <c r="I8442" s="0" t="n">
        <v>94.068779</v>
      </c>
      <c r="J8442" s="0" t="n">
        <v>0</v>
      </c>
    </row>
    <row r="8443" customFormat="false" ht="13.8" hidden="false" customHeight="false" outlineLevel="0" collapsed="false">
      <c r="A8443" s="55" t="s">
        <v>168</v>
      </c>
      <c r="B8443" s="65" t="s">
        <v>3767</v>
      </c>
      <c r="C8443" s="55" t="str">
        <f aca="false">LEFT(B8443,4)</f>
        <v>2015</v>
      </c>
      <c r="D8443" s="55" t="str">
        <f aca="false">MID(B8443,6,2)</f>
        <v>02</v>
      </c>
      <c r="E8443" s="0" t="n">
        <v>119.919998</v>
      </c>
      <c r="F8443" s="0" t="n">
        <v>119.919998</v>
      </c>
      <c r="G8443" s="0" t="n">
        <v>119.919998</v>
      </c>
      <c r="H8443" s="0" t="n">
        <v>119.919998</v>
      </c>
      <c r="I8443" s="0" t="n">
        <v>94.987595</v>
      </c>
      <c r="J8443" s="0" t="n">
        <v>0</v>
      </c>
    </row>
    <row r="8444" customFormat="false" ht="13.8" hidden="false" customHeight="false" outlineLevel="0" collapsed="false">
      <c r="A8444" s="55" t="s">
        <v>168</v>
      </c>
      <c r="B8444" s="65" t="s">
        <v>3768</v>
      </c>
      <c r="C8444" s="55" t="str">
        <f aca="false">LEFT(B8444,4)</f>
        <v>2015</v>
      </c>
      <c r="D8444" s="55" t="str">
        <f aca="false">MID(B8444,6,2)</f>
        <v>02</v>
      </c>
      <c r="E8444" s="0" t="n">
        <v>120.940002</v>
      </c>
      <c r="F8444" s="0" t="n">
        <v>120.940002</v>
      </c>
      <c r="G8444" s="0" t="n">
        <v>120.940002</v>
      </c>
      <c r="H8444" s="0" t="n">
        <v>120.940002</v>
      </c>
      <c r="I8444" s="0" t="n">
        <v>95.795532</v>
      </c>
      <c r="J8444" s="0" t="n">
        <v>0</v>
      </c>
    </row>
    <row r="8445" customFormat="false" ht="13.8" hidden="false" customHeight="false" outlineLevel="0" collapsed="false">
      <c r="A8445" s="55" t="s">
        <v>168</v>
      </c>
      <c r="B8445" s="65" t="s">
        <v>3769</v>
      </c>
      <c r="C8445" s="55" t="str">
        <f aca="false">LEFT(B8445,4)</f>
        <v>2015</v>
      </c>
      <c r="D8445" s="55" t="str">
        <f aca="false">MID(B8445,6,2)</f>
        <v>02</v>
      </c>
      <c r="E8445" s="0" t="n">
        <v>118.459999</v>
      </c>
      <c r="F8445" s="0" t="n">
        <v>118.459999</v>
      </c>
      <c r="G8445" s="0" t="n">
        <v>118.459999</v>
      </c>
      <c r="H8445" s="0" t="n">
        <v>118.459999</v>
      </c>
      <c r="I8445" s="0" t="n">
        <v>93.831154</v>
      </c>
      <c r="J8445" s="0" t="n">
        <v>0</v>
      </c>
    </row>
    <row r="8446" customFormat="false" ht="13.8" hidden="false" customHeight="false" outlineLevel="0" collapsed="false">
      <c r="A8446" s="55" t="s">
        <v>168</v>
      </c>
      <c r="B8446" s="65" t="s">
        <v>3770</v>
      </c>
      <c r="C8446" s="55" t="str">
        <f aca="false">LEFT(B8446,4)</f>
        <v>2015</v>
      </c>
      <c r="D8446" s="55" t="str">
        <f aca="false">MID(B8446,6,2)</f>
        <v>02</v>
      </c>
      <c r="E8446" s="0" t="n">
        <v>118.550003</v>
      </c>
      <c r="F8446" s="0" t="n">
        <v>118.550003</v>
      </c>
      <c r="G8446" s="0" t="n">
        <v>118.550003</v>
      </c>
      <c r="H8446" s="0" t="n">
        <v>118.550003</v>
      </c>
      <c r="I8446" s="0" t="n">
        <v>93.902443</v>
      </c>
      <c r="J8446" s="0" t="n">
        <v>0</v>
      </c>
    </row>
    <row r="8447" customFormat="false" ht="13.8" hidden="false" customHeight="false" outlineLevel="0" collapsed="false">
      <c r="A8447" s="55" t="s">
        <v>168</v>
      </c>
      <c r="B8447" s="65" t="s">
        <v>3771</v>
      </c>
      <c r="C8447" s="55" t="str">
        <f aca="false">LEFT(B8447,4)</f>
        <v>2015</v>
      </c>
      <c r="D8447" s="55" t="str">
        <f aca="false">MID(B8447,6,2)</f>
        <v>02</v>
      </c>
      <c r="E8447" s="0" t="n">
        <v>117.239998</v>
      </c>
      <c r="F8447" s="0" t="n">
        <v>117.239998</v>
      </c>
      <c r="G8447" s="0" t="n">
        <v>117.239998</v>
      </c>
      <c r="H8447" s="0" t="n">
        <v>117.239998</v>
      </c>
      <c r="I8447" s="0" t="n">
        <v>92.864799</v>
      </c>
      <c r="J8447" s="0" t="n">
        <v>0</v>
      </c>
    </row>
    <row r="8448" customFormat="false" ht="13.8" hidden="false" customHeight="false" outlineLevel="0" collapsed="false">
      <c r="A8448" s="55" t="s">
        <v>168</v>
      </c>
      <c r="B8448" s="65" t="s">
        <v>3772</v>
      </c>
      <c r="C8448" s="55" t="str">
        <f aca="false">LEFT(B8448,4)</f>
        <v>2015</v>
      </c>
      <c r="D8448" s="55" t="str">
        <f aca="false">MID(B8448,6,2)</f>
        <v>02</v>
      </c>
      <c r="E8448" s="0" t="n">
        <v>118.199997</v>
      </c>
      <c r="F8448" s="0" t="n">
        <v>118.199997</v>
      </c>
      <c r="G8448" s="0" t="n">
        <v>118.199997</v>
      </c>
      <c r="H8448" s="0" t="n">
        <v>118.199997</v>
      </c>
      <c r="I8448" s="0" t="n">
        <v>93.625198</v>
      </c>
      <c r="J8448" s="0" t="n">
        <v>0</v>
      </c>
    </row>
    <row r="8449" customFormat="false" ht="13.8" hidden="false" customHeight="false" outlineLevel="0" collapsed="false">
      <c r="A8449" s="55" t="s">
        <v>168</v>
      </c>
      <c r="B8449" s="65" t="s">
        <v>3773</v>
      </c>
      <c r="C8449" s="55" t="str">
        <f aca="false">LEFT(B8449,4)</f>
        <v>2015</v>
      </c>
      <c r="D8449" s="55" t="str">
        <f aca="false">MID(B8449,6,2)</f>
        <v>03</v>
      </c>
      <c r="E8449" s="0" t="n">
        <v>118.900002</v>
      </c>
      <c r="F8449" s="0" t="n">
        <v>118.900002</v>
      </c>
      <c r="G8449" s="0" t="n">
        <v>118.900002</v>
      </c>
      <c r="H8449" s="0" t="n">
        <v>118.900002</v>
      </c>
      <c r="I8449" s="0" t="n">
        <v>94.17968</v>
      </c>
      <c r="J8449" s="0" t="n">
        <v>0</v>
      </c>
    </row>
    <row r="8450" customFormat="false" ht="13.8" hidden="false" customHeight="false" outlineLevel="0" collapsed="false">
      <c r="A8450" s="55" t="s">
        <v>168</v>
      </c>
      <c r="B8450" s="65" t="s">
        <v>3774</v>
      </c>
      <c r="C8450" s="55" t="str">
        <f aca="false">LEFT(B8450,4)</f>
        <v>2015</v>
      </c>
      <c r="D8450" s="55" t="str">
        <f aca="false">MID(B8450,6,2)</f>
        <v>03</v>
      </c>
      <c r="E8450" s="0" t="n">
        <v>118.629997</v>
      </c>
      <c r="F8450" s="0" t="n">
        <v>118.629997</v>
      </c>
      <c r="G8450" s="0" t="n">
        <v>118.629997</v>
      </c>
      <c r="H8450" s="0" t="n">
        <v>118.629997</v>
      </c>
      <c r="I8450" s="0" t="n">
        <v>93.965797</v>
      </c>
      <c r="J8450" s="0" t="n">
        <v>0</v>
      </c>
    </row>
    <row r="8451" customFormat="false" ht="13.8" hidden="false" customHeight="false" outlineLevel="0" collapsed="false">
      <c r="A8451" s="55" t="s">
        <v>168</v>
      </c>
      <c r="B8451" s="65" t="s">
        <v>3775</v>
      </c>
      <c r="C8451" s="55" t="str">
        <f aca="false">LEFT(B8451,4)</f>
        <v>2015</v>
      </c>
      <c r="D8451" s="55" t="str">
        <f aca="false">MID(B8451,6,2)</f>
        <v>03</v>
      </c>
      <c r="E8451" s="0" t="n">
        <v>117.449997</v>
      </c>
      <c r="F8451" s="0" t="n">
        <v>117.449997</v>
      </c>
      <c r="G8451" s="0" t="n">
        <v>117.449997</v>
      </c>
      <c r="H8451" s="0" t="n">
        <v>117.449997</v>
      </c>
      <c r="I8451" s="0" t="n">
        <v>93.031143</v>
      </c>
      <c r="J8451" s="0" t="n">
        <v>0</v>
      </c>
    </row>
    <row r="8452" customFormat="false" ht="13.8" hidden="false" customHeight="false" outlineLevel="0" collapsed="false">
      <c r="A8452" s="55" t="s">
        <v>168</v>
      </c>
      <c r="B8452" s="65" t="s">
        <v>3776</v>
      </c>
      <c r="C8452" s="55" t="str">
        <f aca="false">LEFT(B8452,4)</f>
        <v>2015</v>
      </c>
      <c r="D8452" s="55" t="str">
        <f aca="false">MID(B8452,6,2)</f>
        <v>03</v>
      </c>
      <c r="E8452" s="0" t="n">
        <v>117.800003</v>
      </c>
      <c r="F8452" s="0" t="n">
        <v>117.800003</v>
      </c>
      <c r="G8452" s="0" t="n">
        <v>117.800003</v>
      </c>
      <c r="H8452" s="0" t="n">
        <v>117.800003</v>
      </c>
      <c r="I8452" s="0" t="n">
        <v>93.30838</v>
      </c>
      <c r="J8452" s="0" t="n">
        <v>0</v>
      </c>
    </row>
    <row r="8453" customFormat="false" ht="13.8" hidden="false" customHeight="false" outlineLevel="0" collapsed="false">
      <c r="A8453" s="55" t="s">
        <v>168</v>
      </c>
      <c r="B8453" s="65" t="s">
        <v>3777</v>
      </c>
      <c r="C8453" s="55" t="str">
        <f aca="false">LEFT(B8453,4)</f>
        <v>2015</v>
      </c>
      <c r="D8453" s="55" t="str">
        <f aca="false">MID(B8453,6,2)</f>
        <v>03</v>
      </c>
      <c r="E8453" s="0" t="n">
        <v>113.889999</v>
      </c>
      <c r="F8453" s="0" t="n">
        <v>113.889999</v>
      </c>
      <c r="G8453" s="0" t="n">
        <v>113.889999</v>
      </c>
      <c r="H8453" s="0" t="n">
        <v>113.889999</v>
      </c>
      <c r="I8453" s="0" t="n">
        <v>90.211288</v>
      </c>
      <c r="J8453" s="0" t="n">
        <v>0</v>
      </c>
    </row>
    <row r="8454" customFormat="false" ht="13.8" hidden="false" customHeight="false" outlineLevel="0" collapsed="false">
      <c r="A8454" s="55" t="s">
        <v>168</v>
      </c>
      <c r="B8454" s="65" t="s">
        <v>3778</v>
      </c>
      <c r="C8454" s="55" t="str">
        <f aca="false">LEFT(B8454,4)</f>
        <v>2015</v>
      </c>
      <c r="D8454" s="55" t="str">
        <f aca="false">MID(B8454,6,2)</f>
        <v>03</v>
      </c>
      <c r="E8454" s="0" t="n">
        <v>114.870003</v>
      </c>
      <c r="F8454" s="0" t="n">
        <v>114.870003</v>
      </c>
      <c r="G8454" s="0" t="n">
        <v>114.870003</v>
      </c>
      <c r="H8454" s="0" t="n">
        <v>114.870003</v>
      </c>
      <c r="I8454" s="0" t="n">
        <v>90.987541</v>
      </c>
      <c r="J8454" s="0" t="n">
        <v>0</v>
      </c>
    </row>
    <row r="8455" customFormat="false" ht="13.8" hidden="false" customHeight="false" outlineLevel="0" collapsed="false">
      <c r="A8455" s="55" t="s">
        <v>168</v>
      </c>
      <c r="B8455" s="65" t="s">
        <v>3779</v>
      </c>
      <c r="C8455" s="55" t="str">
        <f aca="false">LEFT(B8455,4)</f>
        <v>2015</v>
      </c>
      <c r="D8455" s="55" t="str">
        <f aca="false">MID(B8455,6,2)</f>
        <v>03</v>
      </c>
      <c r="E8455" s="0" t="n">
        <v>114.720001</v>
      </c>
      <c r="F8455" s="0" t="n">
        <v>114.720001</v>
      </c>
      <c r="G8455" s="0" t="n">
        <v>114.720001</v>
      </c>
      <c r="H8455" s="0" t="n">
        <v>114.720001</v>
      </c>
      <c r="I8455" s="0" t="n">
        <v>90.868729</v>
      </c>
      <c r="J8455" s="0" t="n">
        <v>0</v>
      </c>
    </row>
    <row r="8456" customFormat="false" ht="13.8" hidden="false" customHeight="false" outlineLevel="0" collapsed="false">
      <c r="A8456" s="55" t="s">
        <v>168</v>
      </c>
      <c r="B8456" s="65" t="s">
        <v>3780</v>
      </c>
      <c r="C8456" s="55" t="str">
        <f aca="false">LEFT(B8456,4)</f>
        <v>2015</v>
      </c>
      <c r="D8456" s="55" t="str">
        <f aca="false">MID(B8456,6,2)</f>
        <v>03</v>
      </c>
      <c r="E8456" s="0" t="n">
        <v>114.809998</v>
      </c>
      <c r="F8456" s="0" t="n">
        <v>114.809998</v>
      </c>
      <c r="G8456" s="0" t="n">
        <v>114.809998</v>
      </c>
      <c r="H8456" s="0" t="n">
        <v>114.809998</v>
      </c>
      <c r="I8456" s="0" t="n">
        <v>90.940002</v>
      </c>
      <c r="J8456" s="0" t="n">
        <v>0</v>
      </c>
    </row>
    <row r="8457" customFormat="false" ht="13.8" hidden="false" customHeight="false" outlineLevel="0" collapsed="false">
      <c r="A8457" s="55" t="s">
        <v>168</v>
      </c>
      <c r="B8457" s="65" t="s">
        <v>3781</v>
      </c>
      <c r="C8457" s="55" t="str">
        <f aca="false">LEFT(B8457,4)</f>
        <v>2015</v>
      </c>
      <c r="D8457" s="55" t="str">
        <f aca="false">MID(B8457,6,2)</f>
        <v>03</v>
      </c>
      <c r="E8457" s="0" t="n">
        <v>116.870003</v>
      </c>
      <c r="F8457" s="0" t="n">
        <v>116.870003</v>
      </c>
      <c r="G8457" s="0" t="n">
        <v>116.870003</v>
      </c>
      <c r="H8457" s="0" t="n">
        <v>116.870003</v>
      </c>
      <c r="I8457" s="0" t="n">
        <v>92.571747</v>
      </c>
      <c r="J8457" s="0" t="n">
        <v>0</v>
      </c>
    </row>
    <row r="8458" customFormat="false" ht="13.8" hidden="false" customHeight="false" outlineLevel="0" collapsed="false">
      <c r="A8458" s="55" t="s">
        <v>168</v>
      </c>
      <c r="B8458" s="65" t="s">
        <v>3782</v>
      </c>
      <c r="C8458" s="55" t="str">
        <f aca="false">LEFT(B8458,4)</f>
        <v>2015</v>
      </c>
      <c r="D8458" s="55" t="str">
        <f aca="false">MID(B8458,6,2)</f>
        <v>03</v>
      </c>
      <c r="E8458" s="0" t="n">
        <v>116.709999</v>
      </c>
      <c r="F8458" s="0" t="n">
        <v>116.709999</v>
      </c>
      <c r="G8458" s="0" t="n">
        <v>116.709999</v>
      </c>
      <c r="H8458" s="0" t="n">
        <v>116.709999</v>
      </c>
      <c r="I8458" s="0" t="n">
        <v>92.444992</v>
      </c>
      <c r="J8458" s="0" t="n">
        <v>0</v>
      </c>
    </row>
    <row r="8459" customFormat="false" ht="13.8" hidden="false" customHeight="false" outlineLevel="0" collapsed="false">
      <c r="A8459" s="55" t="s">
        <v>168</v>
      </c>
      <c r="B8459" s="65" t="s">
        <v>3783</v>
      </c>
      <c r="C8459" s="55" t="str">
        <f aca="false">LEFT(B8459,4)</f>
        <v>2015</v>
      </c>
      <c r="D8459" s="55" t="str">
        <f aca="false">MID(B8459,6,2)</f>
        <v>03</v>
      </c>
      <c r="E8459" s="0" t="n">
        <v>118.07</v>
      </c>
      <c r="F8459" s="0" t="n">
        <v>118.07</v>
      </c>
      <c r="G8459" s="0" t="n">
        <v>118.07</v>
      </c>
      <c r="H8459" s="0" t="n">
        <v>118.07</v>
      </c>
      <c r="I8459" s="0" t="n">
        <v>93.52224</v>
      </c>
      <c r="J8459" s="0" t="n">
        <v>0</v>
      </c>
    </row>
    <row r="8460" customFormat="false" ht="13.8" hidden="false" customHeight="false" outlineLevel="0" collapsed="false">
      <c r="A8460" s="55" t="s">
        <v>168</v>
      </c>
      <c r="B8460" s="65" t="s">
        <v>3784</v>
      </c>
      <c r="C8460" s="55" t="str">
        <f aca="false">LEFT(B8460,4)</f>
        <v>2015</v>
      </c>
      <c r="D8460" s="55" t="str">
        <f aca="false">MID(B8460,6,2)</f>
        <v>03</v>
      </c>
      <c r="E8460" s="0" t="n">
        <v>117.949997</v>
      </c>
      <c r="F8460" s="0" t="n">
        <v>117.949997</v>
      </c>
      <c r="G8460" s="0" t="n">
        <v>117.949997</v>
      </c>
      <c r="H8460" s="0" t="n">
        <v>117.949997</v>
      </c>
      <c r="I8460" s="0" t="n">
        <v>93.427185</v>
      </c>
      <c r="J8460" s="0" t="n">
        <v>0</v>
      </c>
    </row>
    <row r="8461" customFormat="false" ht="13.8" hidden="false" customHeight="false" outlineLevel="0" collapsed="false">
      <c r="A8461" s="55" t="s">
        <v>168</v>
      </c>
      <c r="B8461" s="65" t="s">
        <v>3785</v>
      </c>
      <c r="C8461" s="55" t="str">
        <f aca="false">LEFT(B8461,4)</f>
        <v>2015</v>
      </c>
      <c r="D8461" s="55" t="str">
        <f aca="false">MID(B8461,6,2)</f>
        <v>03</v>
      </c>
      <c r="E8461" s="0" t="n">
        <v>120.400002</v>
      </c>
      <c r="F8461" s="0" t="n">
        <v>120.400002</v>
      </c>
      <c r="G8461" s="0" t="n">
        <v>120.400002</v>
      </c>
      <c r="H8461" s="0" t="n">
        <v>120.400002</v>
      </c>
      <c r="I8461" s="0" t="n">
        <v>95.367821</v>
      </c>
      <c r="J8461" s="0" t="n">
        <v>0</v>
      </c>
    </row>
    <row r="8462" customFormat="false" ht="13.8" hidden="false" customHeight="false" outlineLevel="0" collapsed="false">
      <c r="A8462" s="55" t="s">
        <v>168</v>
      </c>
      <c r="B8462" s="65" t="s">
        <v>3786</v>
      </c>
      <c r="C8462" s="55" t="str">
        <f aca="false">LEFT(B8462,4)</f>
        <v>2015</v>
      </c>
      <c r="D8462" s="55" t="str">
        <f aca="false">MID(B8462,6,2)</f>
        <v>03</v>
      </c>
      <c r="E8462" s="0" t="n">
        <v>120.300003</v>
      </c>
      <c r="F8462" s="0" t="n">
        <v>120.300003</v>
      </c>
      <c r="G8462" s="0" t="n">
        <v>120.300003</v>
      </c>
      <c r="H8462" s="0" t="n">
        <v>120.300003</v>
      </c>
      <c r="I8462" s="0" t="n">
        <v>95.288597</v>
      </c>
      <c r="J8462" s="0" t="n">
        <v>0</v>
      </c>
    </row>
    <row r="8463" customFormat="false" ht="13.8" hidden="false" customHeight="false" outlineLevel="0" collapsed="false">
      <c r="A8463" s="55" t="s">
        <v>168</v>
      </c>
      <c r="B8463" s="65" t="s">
        <v>3787</v>
      </c>
      <c r="C8463" s="55" t="str">
        <f aca="false">LEFT(B8463,4)</f>
        <v>2015</v>
      </c>
      <c r="D8463" s="55" t="str">
        <f aca="false">MID(B8463,6,2)</f>
        <v>03</v>
      </c>
      <c r="E8463" s="0" t="n">
        <v>123.290001</v>
      </c>
      <c r="F8463" s="0" t="n">
        <v>123.290001</v>
      </c>
      <c r="G8463" s="0" t="n">
        <v>123.290001</v>
      </c>
      <c r="H8463" s="0" t="n">
        <v>123.290001</v>
      </c>
      <c r="I8463" s="0" t="n">
        <v>97.656937</v>
      </c>
      <c r="J8463" s="0" t="n">
        <v>0</v>
      </c>
    </row>
    <row r="8464" customFormat="false" ht="13.8" hidden="false" customHeight="false" outlineLevel="0" collapsed="false">
      <c r="A8464" s="55" t="s">
        <v>168</v>
      </c>
      <c r="B8464" s="65" t="s">
        <v>3788</v>
      </c>
      <c r="C8464" s="55" t="str">
        <f aca="false">LEFT(B8464,4)</f>
        <v>2015</v>
      </c>
      <c r="D8464" s="55" t="str">
        <f aca="false">MID(B8464,6,2)</f>
        <v>03</v>
      </c>
      <c r="E8464" s="0" t="n">
        <v>123.190002</v>
      </c>
      <c r="F8464" s="0" t="n">
        <v>123.190002</v>
      </c>
      <c r="G8464" s="0" t="n">
        <v>123.190002</v>
      </c>
      <c r="H8464" s="0" t="n">
        <v>123.190002</v>
      </c>
      <c r="I8464" s="0" t="n">
        <v>97.577728</v>
      </c>
      <c r="J8464" s="0" t="n">
        <v>0</v>
      </c>
    </row>
    <row r="8465" customFormat="false" ht="13.8" hidden="false" customHeight="false" outlineLevel="0" collapsed="false">
      <c r="A8465" s="55" t="s">
        <v>168</v>
      </c>
      <c r="B8465" s="65" t="s">
        <v>3789</v>
      </c>
      <c r="C8465" s="55" t="str">
        <f aca="false">LEFT(B8465,4)</f>
        <v>2015</v>
      </c>
      <c r="D8465" s="55" t="str">
        <f aca="false">MID(B8465,6,2)</f>
        <v>03</v>
      </c>
      <c r="E8465" s="0" t="n">
        <v>121.370003</v>
      </c>
      <c r="F8465" s="0" t="n">
        <v>121.370003</v>
      </c>
      <c r="G8465" s="0" t="n">
        <v>121.370003</v>
      </c>
      <c r="H8465" s="0" t="n">
        <v>121.370003</v>
      </c>
      <c r="I8465" s="0" t="n">
        <v>96.705276</v>
      </c>
      <c r="J8465" s="0" t="n">
        <v>0</v>
      </c>
    </row>
    <row r="8466" customFormat="false" ht="13.8" hidden="false" customHeight="false" outlineLevel="0" collapsed="false">
      <c r="A8466" s="55" t="s">
        <v>168</v>
      </c>
      <c r="B8466" s="65" t="s">
        <v>3790</v>
      </c>
      <c r="C8466" s="55" t="str">
        <f aca="false">LEFT(B8466,4)</f>
        <v>2015</v>
      </c>
      <c r="D8466" s="55" t="str">
        <f aca="false">MID(B8466,6,2)</f>
        <v>03</v>
      </c>
      <c r="E8466" s="0" t="n">
        <v>119.239998</v>
      </c>
      <c r="F8466" s="0" t="n">
        <v>119.239998</v>
      </c>
      <c r="G8466" s="0" t="n">
        <v>119.239998</v>
      </c>
      <c r="H8466" s="0" t="n">
        <v>119.239998</v>
      </c>
      <c r="I8466" s="0" t="n">
        <v>95.008118</v>
      </c>
      <c r="J8466" s="0" t="n">
        <v>0</v>
      </c>
    </row>
    <row r="8467" customFormat="false" ht="13.8" hidden="false" customHeight="false" outlineLevel="0" collapsed="false">
      <c r="A8467" s="55" t="s">
        <v>168</v>
      </c>
      <c r="B8467" s="65" t="s">
        <v>3791</v>
      </c>
      <c r="C8467" s="55" t="str">
        <f aca="false">LEFT(B8467,4)</f>
        <v>2015</v>
      </c>
      <c r="D8467" s="55" t="str">
        <f aca="false">MID(B8467,6,2)</f>
        <v>03</v>
      </c>
      <c r="E8467" s="0" t="n">
        <v>118.540001</v>
      </c>
      <c r="F8467" s="0" t="n">
        <v>118.540001</v>
      </c>
      <c r="G8467" s="0" t="n">
        <v>118.540001</v>
      </c>
      <c r="H8467" s="0" t="n">
        <v>118.540001</v>
      </c>
      <c r="I8467" s="0" t="n">
        <v>94.450386</v>
      </c>
      <c r="J8467" s="0" t="n">
        <v>0</v>
      </c>
    </row>
    <row r="8468" customFormat="false" ht="13.8" hidden="false" customHeight="false" outlineLevel="0" collapsed="false">
      <c r="A8468" s="55" t="s">
        <v>168</v>
      </c>
      <c r="B8468" s="65" t="s">
        <v>3792</v>
      </c>
      <c r="C8468" s="55" t="str">
        <f aca="false">LEFT(B8468,4)</f>
        <v>2015</v>
      </c>
      <c r="D8468" s="55" t="str">
        <f aca="false">MID(B8468,6,2)</f>
        <v>03</v>
      </c>
      <c r="E8468" s="0" t="n">
        <v>118.860001</v>
      </c>
      <c r="F8468" s="0" t="n">
        <v>118.860001</v>
      </c>
      <c r="G8468" s="0" t="n">
        <v>118.860001</v>
      </c>
      <c r="H8468" s="0" t="n">
        <v>118.860001</v>
      </c>
      <c r="I8468" s="0" t="n">
        <v>94.70536</v>
      </c>
      <c r="J8468" s="0" t="n">
        <v>0</v>
      </c>
    </row>
    <row r="8469" customFormat="false" ht="13.8" hidden="false" customHeight="false" outlineLevel="0" collapsed="false">
      <c r="A8469" s="55" t="s">
        <v>168</v>
      </c>
      <c r="B8469" s="65" t="s">
        <v>3793</v>
      </c>
      <c r="C8469" s="55" t="str">
        <f aca="false">LEFT(B8469,4)</f>
        <v>2015</v>
      </c>
      <c r="D8469" s="55" t="str">
        <f aca="false">MID(B8469,6,2)</f>
        <v>03</v>
      </c>
      <c r="E8469" s="0" t="n">
        <v>120.540001</v>
      </c>
      <c r="F8469" s="0" t="n">
        <v>120.540001</v>
      </c>
      <c r="G8469" s="0" t="n">
        <v>120.540001</v>
      </c>
      <c r="H8469" s="0" t="n">
        <v>120.540001</v>
      </c>
      <c r="I8469" s="0" t="n">
        <v>96.043938</v>
      </c>
      <c r="J8469" s="0" t="n">
        <v>0</v>
      </c>
    </row>
    <row r="8470" customFormat="false" ht="13.8" hidden="false" customHeight="false" outlineLevel="0" collapsed="false">
      <c r="A8470" s="55" t="s">
        <v>168</v>
      </c>
      <c r="B8470" s="65" t="s">
        <v>3794</v>
      </c>
      <c r="C8470" s="55" t="str">
        <f aca="false">LEFT(B8470,4)</f>
        <v>2015</v>
      </c>
      <c r="D8470" s="55" t="str">
        <f aca="false">MID(B8470,6,2)</f>
        <v>03</v>
      </c>
      <c r="E8470" s="0" t="n">
        <v>119.540001</v>
      </c>
      <c r="F8470" s="0" t="n">
        <v>119.540001</v>
      </c>
      <c r="G8470" s="0" t="n">
        <v>119.540001</v>
      </c>
      <c r="H8470" s="0" t="n">
        <v>119.540001</v>
      </c>
      <c r="I8470" s="0" t="n">
        <v>95.247162</v>
      </c>
      <c r="J8470" s="0" t="n">
        <v>0</v>
      </c>
    </row>
    <row r="8471" customFormat="false" ht="13.8" hidden="false" customHeight="false" outlineLevel="0" collapsed="false">
      <c r="A8471" s="55" t="s">
        <v>168</v>
      </c>
      <c r="B8471" s="65" t="s">
        <v>3795</v>
      </c>
      <c r="C8471" s="55" t="str">
        <f aca="false">LEFT(B8471,4)</f>
        <v>2015</v>
      </c>
      <c r="D8471" s="55" t="str">
        <f aca="false">MID(B8471,6,2)</f>
        <v>04</v>
      </c>
      <c r="E8471" s="0" t="n">
        <v>119.239998</v>
      </c>
      <c r="F8471" s="0" t="n">
        <v>119.239998</v>
      </c>
      <c r="G8471" s="0" t="n">
        <v>119.239998</v>
      </c>
      <c r="H8471" s="0" t="n">
        <v>119.239998</v>
      </c>
      <c r="I8471" s="0" t="n">
        <v>95.008118</v>
      </c>
      <c r="J8471" s="0" t="n">
        <v>0</v>
      </c>
    </row>
    <row r="8472" customFormat="false" ht="13.8" hidden="false" customHeight="false" outlineLevel="0" collapsed="false">
      <c r="A8472" s="55" t="s">
        <v>168</v>
      </c>
      <c r="B8472" s="65" t="s">
        <v>3796</v>
      </c>
      <c r="C8472" s="55" t="str">
        <f aca="false">LEFT(B8472,4)</f>
        <v>2015</v>
      </c>
      <c r="D8472" s="55" t="str">
        <f aca="false">MID(B8472,6,2)</f>
        <v>04</v>
      </c>
      <c r="E8472" s="0" t="n">
        <v>120.269997</v>
      </c>
      <c r="F8472" s="0" t="n">
        <v>120.269997</v>
      </c>
      <c r="G8472" s="0" t="n">
        <v>120.269997</v>
      </c>
      <c r="H8472" s="0" t="n">
        <v>120.269997</v>
      </c>
      <c r="I8472" s="0" t="n">
        <v>95.828796</v>
      </c>
      <c r="J8472" s="0" t="n">
        <v>0</v>
      </c>
    </row>
    <row r="8473" customFormat="false" ht="13.8" hidden="false" customHeight="false" outlineLevel="0" collapsed="false">
      <c r="A8473" s="55" t="s">
        <v>168</v>
      </c>
      <c r="B8473" s="65" t="s">
        <v>3797</v>
      </c>
      <c r="C8473" s="55" t="str">
        <f aca="false">LEFT(B8473,4)</f>
        <v>2015</v>
      </c>
      <c r="D8473" s="55" t="str">
        <f aca="false">MID(B8473,6,2)</f>
        <v>04</v>
      </c>
      <c r="E8473" s="0" t="n">
        <v>121.449997</v>
      </c>
      <c r="F8473" s="0" t="n">
        <v>121.449997</v>
      </c>
      <c r="G8473" s="0" t="n">
        <v>121.449997</v>
      </c>
      <c r="H8473" s="0" t="n">
        <v>121.449997</v>
      </c>
      <c r="I8473" s="0" t="n">
        <v>96.769028</v>
      </c>
      <c r="J8473" s="0" t="n">
        <v>0</v>
      </c>
    </row>
    <row r="8474" customFormat="false" ht="13.8" hidden="false" customHeight="false" outlineLevel="0" collapsed="false">
      <c r="A8474" s="55" t="s">
        <v>168</v>
      </c>
      <c r="B8474" s="65" t="s">
        <v>3798</v>
      </c>
      <c r="C8474" s="55" t="str">
        <f aca="false">LEFT(B8474,4)</f>
        <v>2015</v>
      </c>
      <c r="D8474" s="55" t="str">
        <f aca="false">MID(B8474,6,2)</f>
        <v>04</v>
      </c>
      <c r="E8474" s="0" t="n">
        <v>119.330002</v>
      </c>
      <c r="F8474" s="0" t="n">
        <v>119.330002</v>
      </c>
      <c r="G8474" s="0" t="n">
        <v>119.330002</v>
      </c>
      <c r="H8474" s="0" t="n">
        <v>119.330002</v>
      </c>
      <c r="I8474" s="0" t="n">
        <v>95.079849</v>
      </c>
      <c r="J8474" s="0" t="n">
        <v>0</v>
      </c>
    </row>
    <row r="8475" customFormat="false" ht="13.8" hidden="false" customHeight="false" outlineLevel="0" collapsed="false">
      <c r="A8475" s="55" t="s">
        <v>168</v>
      </c>
      <c r="B8475" s="65" t="s">
        <v>3799</v>
      </c>
      <c r="C8475" s="55" t="str">
        <f aca="false">LEFT(B8475,4)</f>
        <v>2015</v>
      </c>
      <c r="D8475" s="55" t="str">
        <f aca="false">MID(B8475,6,2)</f>
        <v>04</v>
      </c>
      <c r="E8475" s="0" t="n">
        <v>119.5</v>
      </c>
      <c r="F8475" s="0" t="n">
        <v>119.5</v>
      </c>
      <c r="G8475" s="0" t="n">
        <v>119.5</v>
      </c>
      <c r="H8475" s="0" t="n">
        <v>119.5</v>
      </c>
      <c r="I8475" s="0" t="n">
        <v>95.215302</v>
      </c>
      <c r="J8475" s="0" t="n">
        <v>0</v>
      </c>
    </row>
    <row r="8476" customFormat="false" ht="13.8" hidden="false" customHeight="false" outlineLevel="0" collapsed="false">
      <c r="A8476" s="55" t="s">
        <v>168</v>
      </c>
      <c r="B8476" s="65" t="s">
        <v>3800</v>
      </c>
      <c r="C8476" s="55" t="str">
        <f aca="false">LEFT(B8476,4)</f>
        <v>2015</v>
      </c>
      <c r="D8476" s="55" t="str">
        <f aca="false">MID(B8476,6,2)</f>
        <v>04</v>
      </c>
      <c r="E8476" s="0" t="n">
        <v>116.989998</v>
      </c>
      <c r="F8476" s="0" t="n">
        <v>116.989998</v>
      </c>
      <c r="G8476" s="0" t="n">
        <v>116.989998</v>
      </c>
      <c r="H8476" s="0" t="n">
        <v>116.989998</v>
      </c>
      <c r="I8476" s="0" t="n">
        <v>93.215355</v>
      </c>
      <c r="J8476" s="0" t="n">
        <v>0</v>
      </c>
    </row>
    <row r="8477" customFormat="false" ht="13.8" hidden="false" customHeight="false" outlineLevel="0" collapsed="false">
      <c r="A8477" s="55" t="s">
        <v>168</v>
      </c>
      <c r="B8477" s="65" t="s">
        <v>3801</v>
      </c>
      <c r="C8477" s="55" t="str">
        <f aca="false">LEFT(B8477,4)</f>
        <v>2015</v>
      </c>
      <c r="D8477" s="55" t="str">
        <f aca="false">MID(B8477,6,2)</f>
        <v>04</v>
      </c>
      <c r="E8477" s="0" t="n">
        <v>116.980003</v>
      </c>
      <c r="F8477" s="0" t="n">
        <v>116.980003</v>
      </c>
      <c r="G8477" s="0" t="n">
        <v>116.980003</v>
      </c>
      <c r="H8477" s="0" t="n">
        <v>116.980003</v>
      </c>
      <c r="I8477" s="0" t="n">
        <v>93.207413</v>
      </c>
      <c r="J8477" s="0" t="n">
        <v>0</v>
      </c>
    </row>
    <row r="8478" customFormat="false" ht="13.8" hidden="false" customHeight="false" outlineLevel="0" collapsed="false">
      <c r="A8478" s="55" t="s">
        <v>168</v>
      </c>
      <c r="B8478" s="65" t="s">
        <v>3802</v>
      </c>
      <c r="C8478" s="55" t="str">
        <f aca="false">LEFT(B8478,4)</f>
        <v>2015</v>
      </c>
      <c r="D8478" s="55" t="str">
        <f aca="false">MID(B8478,6,2)</f>
        <v>04</v>
      </c>
      <c r="E8478" s="0" t="n">
        <v>116.559998</v>
      </c>
      <c r="F8478" s="0" t="n">
        <v>116.559998</v>
      </c>
      <c r="G8478" s="0" t="n">
        <v>116.559998</v>
      </c>
      <c r="H8478" s="0" t="n">
        <v>116.559998</v>
      </c>
      <c r="I8478" s="0" t="n">
        <v>92.872749</v>
      </c>
      <c r="J8478" s="0" t="n">
        <v>0</v>
      </c>
    </row>
    <row r="8479" customFormat="false" ht="13.8" hidden="false" customHeight="false" outlineLevel="0" collapsed="false">
      <c r="A8479" s="55" t="s">
        <v>168</v>
      </c>
      <c r="B8479" s="65" t="s">
        <v>3803</v>
      </c>
      <c r="C8479" s="55" t="str">
        <f aca="false">LEFT(B8479,4)</f>
        <v>2015</v>
      </c>
      <c r="D8479" s="55" t="str">
        <f aca="false">MID(B8479,6,2)</f>
        <v>04</v>
      </c>
      <c r="E8479" s="0" t="n">
        <v>117.010002</v>
      </c>
      <c r="F8479" s="0" t="n">
        <v>117.010002</v>
      </c>
      <c r="G8479" s="0" t="n">
        <v>117.010002</v>
      </c>
      <c r="H8479" s="0" t="n">
        <v>117.010002</v>
      </c>
      <c r="I8479" s="0" t="n">
        <v>93.231308</v>
      </c>
      <c r="J8479" s="0" t="n">
        <v>0</v>
      </c>
    </row>
    <row r="8480" customFormat="false" ht="13.8" hidden="false" customHeight="false" outlineLevel="0" collapsed="false">
      <c r="A8480" s="55" t="s">
        <v>168</v>
      </c>
      <c r="B8480" s="65" t="s">
        <v>3804</v>
      </c>
      <c r="C8480" s="55" t="str">
        <f aca="false">LEFT(B8480,4)</f>
        <v>2015</v>
      </c>
      <c r="D8480" s="55" t="str">
        <f aca="false">MID(B8480,6,2)</f>
        <v>04</v>
      </c>
      <c r="E8480" s="0" t="n">
        <v>116.18</v>
      </c>
      <c r="F8480" s="0" t="n">
        <v>116.18</v>
      </c>
      <c r="G8480" s="0" t="n">
        <v>116.18</v>
      </c>
      <c r="H8480" s="0" t="n">
        <v>116.18</v>
      </c>
      <c r="I8480" s="0" t="n">
        <v>92.569984</v>
      </c>
      <c r="J8480" s="0" t="n">
        <v>0</v>
      </c>
    </row>
    <row r="8481" customFormat="false" ht="13.8" hidden="false" customHeight="false" outlineLevel="0" collapsed="false">
      <c r="A8481" s="55" t="s">
        <v>168</v>
      </c>
      <c r="B8481" s="65" t="s">
        <v>3805</v>
      </c>
      <c r="C8481" s="55" t="str">
        <f aca="false">LEFT(B8481,4)</f>
        <v>2015</v>
      </c>
      <c r="D8481" s="55" t="str">
        <f aca="false">MID(B8481,6,2)</f>
        <v>04</v>
      </c>
      <c r="E8481" s="0" t="n">
        <v>116.540001</v>
      </c>
      <c r="F8481" s="0" t="n">
        <v>116.540001</v>
      </c>
      <c r="G8481" s="0" t="n">
        <v>116.540001</v>
      </c>
      <c r="H8481" s="0" t="n">
        <v>116.540001</v>
      </c>
      <c r="I8481" s="0" t="n">
        <v>92.856819</v>
      </c>
      <c r="J8481" s="0" t="n">
        <v>0</v>
      </c>
    </row>
    <row r="8482" customFormat="false" ht="13.8" hidden="false" customHeight="false" outlineLevel="0" collapsed="false">
      <c r="A8482" s="55" t="s">
        <v>168</v>
      </c>
      <c r="B8482" s="65" t="s">
        <v>3806</v>
      </c>
      <c r="C8482" s="55" t="str">
        <f aca="false">LEFT(B8482,4)</f>
        <v>2015</v>
      </c>
      <c r="D8482" s="55" t="str">
        <f aca="false">MID(B8482,6,2)</f>
        <v>04</v>
      </c>
      <c r="E8482" s="0" t="n">
        <v>115.870003</v>
      </c>
      <c r="F8482" s="0" t="n">
        <v>115.870003</v>
      </c>
      <c r="G8482" s="0" t="n">
        <v>115.870003</v>
      </c>
      <c r="H8482" s="0" t="n">
        <v>115.870003</v>
      </c>
      <c r="I8482" s="0" t="n">
        <v>92.322983</v>
      </c>
      <c r="J8482" s="0" t="n">
        <v>0</v>
      </c>
    </row>
    <row r="8483" customFormat="false" ht="13.8" hidden="false" customHeight="false" outlineLevel="0" collapsed="false">
      <c r="A8483" s="55" t="s">
        <v>168</v>
      </c>
      <c r="B8483" s="65" t="s">
        <v>3807</v>
      </c>
      <c r="C8483" s="55" t="str">
        <f aca="false">LEFT(B8483,4)</f>
        <v>2015</v>
      </c>
      <c r="D8483" s="55" t="str">
        <f aca="false">MID(B8483,6,2)</f>
        <v>04</v>
      </c>
      <c r="E8483" s="0" t="n">
        <v>116.099998</v>
      </c>
      <c r="F8483" s="0" t="n">
        <v>116.099998</v>
      </c>
      <c r="G8483" s="0" t="n">
        <v>116.099998</v>
      </c>
      <c r="H8483" s="0" t="n">
        <v>116.099998</v>
      </c>
      <c r="I8483" s="0" t="n">
        <v>92.506241</v>
      </c>
      <c r="J8483" s="0" t="n">
        <v>0</v>
      </c>
    </row>
    <row r="8484" customFormat="false" ht="13.8" hidden="false" customHeight="false" outlineLevel="0" collapsed="false">
      <c r="A8484" s="55" t="s">
        <v>168</v>
      </c>
      <c r="B8484" s="65" t="s">
        <v>3808</v>
      </c>
      <c r="C8484" s="55" t="str">
        <f aca="false">LEFT(B8484,4)</f>
        <v>2015</v>
      </c>
      <c r="D8484" s="55" t="str">
        <f aca="false">MID(B8484,6,2)</f>
        <v>04</v>
      </c>
      <c r="E8484" s="0" t="n">
        <v>116.330002</v>
      </c>
      <c r="F8484" s="0" t="n">
        <v>116.330002</v>
      </c>
      <c r="G8484" s="0" t="n">
        <v>116.330002</v>
      </c>
      <c r="H8484" s="0" t="n">
        <v>116.330002</v>
      </c>
      <c r="I8484" s="0" t="n">
        <v>92.689499</v>
      </c>
      <c r="J8484" s="0" t="n">
        <v>0</v>
      </c>
    </row>
    <row r="8485" customFormat="false" ht="13.8" hidden="false" customHeight="false" outlineLevel="0" collapsed="false">
      <c r="A8485" s="55" t="s">
        <v>168</v>
      </c>
      <c r="B8485" s="65" t="s">
        <v>3809</v>
      </c>
      <c r="C8485" s="55" t="str">
        <f aca="false">LEFT(B8485,4)</f>
        <v>2015</v>
      </c>
      <c r="D8485" s="55" t="str">
        <f aca="false">MID(B8485,6,2)</f>
        <v>04</v>
      </c>
      <c r="E8485" s="0" t="n">
        <v>116.610001</v>
      </c>
      <c r="F8485" s="0" t="n">
        <v>116.610001</v>
      </c>
      <c r="G8485" s="0" t="n">
        <v>116.610001</v>
      </c>
      <c r="H8485" s="0" t="n">
        <v>116.610001</v>
      </c>
      <c r="I8485" s="0" t="n">
        <v>92.912598</v>
      </c>
      <c r="J8485" s="0" t="n">
        <v>0</v>
      </c>
    </row>
    <row r="8486" customFormat="false" ht="13.8" hidden="false" customHeight="false" outlineLevel="0" collapsed="false">
      <c r="A8486" s="55" t="s">
        <v>168</v>
      </c>
      <c r="B8486" s="65" t="s">
        <v>3810</v>
      </c>
      <c r="C8486" s="55" t="str">
        <f aca="false">LEFT(B8486,4)</f>
        <v>2015</v>
      </c>
      <c r="D8486" s="55" t="str">
        <f aca="false">MID(B8486,6,2)</f>
        <v>04</v>
      </c>
      <c r="E8486" s="0" t="n">
        <v>116.800003</v>
      </c>
      <c r="F8486" s="0" t="n">
        <v>116.800003</v>
      </c>
      <c r="G8486" s="0" t="n">
        <v>116.800003</v>
      </c>
      <c r="H8486" s="0" t="n">
        <v>116.800003</v>
      </c>
      <c r="I8486" s="0" t="n">
        <v>93.06398</v>
      </c>
      <c r="J8486" s="0" t="n">
        <v>0</v>
      </c>
    </row>
    <row r="8487" customFormat="false" ht="13.8" hidden="false" customHeight="false" outlineLevel="0" collapsed="false">
      <c r="A8487" s="55" t="s">
        <v>168</v>
      </c>
      <c r="B8487" s="65" t="s">
        <v>3811</v>
      </c>
      <c r="C8487" s="55" t="str">
        <f aca="false">LEFT(B8487,4)</f>
        <v>2015</v>
      </c>
      <c r="D8487" s="55" t="str">
        <f aca="false">MID(B8487,6,2)</f>
        <v>04</v>
      </c>
      <c r="E8487" s="0" t="n">
        <v>117.019997</v>
      </c>
      <c r="F8487" s="0" t="n">
        <v>117.019997</v>
      </c>
      <c r="G8487" s="0" t="n">
        <v>117.019997</v>
      </c>
      <c r="H8487" s="0" t="n">
        <v>117.019997</v>
      </c>
      <c r="I8487" s="0" t="n">
        <v>93.239273</v>
      </c>
      <c r="J8487" s="0" t="n">
        <v>0</v>
      </c>
    </row>
    <row r="8488" customFormat="false" ht="13.8" hidden="false" customHeight="false" outlineLevel="0" collapsed="false">
      <c r="A8488" s="55" t="s">
        <v>168</v>
      </c>
      <c r="B8488" s="65" t="s">
        <v>3812</v>
      </c>
      <c r="C8488" s="55" t="str">
        <f aca="false">LEFT(B8488,4)</f>
        <v>2015</v>
      </c>
      <c r="D8488" s="55" t="str">
        <f aca="false">MID(B8488,6,2)</f>
        <v>04</v>
      </c>
      <c r="E8488" s="0" t="n">
        <v>116.949997</v>
      </c>
      <c r="F8488" s="0" t="n">
        <v>116.949997</v>
      </c>
      <c r="G8488" s="0" t="n">
        <v>116.949997</v>
      </c>
      <c r="H8488" s="0" t="n">
        <v>116.949997</v>
      </c>
      <c r="I8488" s="0" t="n">
        <v>93.183487</v>
      </c>
      <c r="J8488" s="0" t="n">
        <v>0</v>
      </c>
    </row>
    <row r="8489" customFormat="false" ht="13.8" hidden="false" customHeight="false" outlineLevel="0" collapsed="false">
      <c r="A8489" s="55" t="s">
        <v>168</v>
      </c>
      <c r="B8489" s="65" t="s">
        <v>3813</v>
      </c>
      <c r="C8489" s="55" t="str">
        <f aca="false">LEFT(B8489,4)</f>
        <v>2015</v>
      </c>
      <c r="D8489" s="55" t="str">
        <f aca="false">MID(B8489,6,2)</f>
        <v>04</v>
      </c>
      <c r="E8489" s="0" t="n">
        <v>116.690002</v>
      </c>
      <c r="F8489" s="0" t="n">
        <v>116.690002</v>
      </c>
      <c r="G8489" s="0" t="n">
        <v>116.690002</v>
      </c>
      <c r="H8489" s="0" t="n">
        <v>116.690002</v>
      </c>
      <c r="I8489" s="0" t="n">
        <v>92.976341</v>
      </c>
      <c r="J8489" s="0" t="n">
        <v>0</v>
      </c>
    </row>
    <row r="8490" customFormat="false" ht="13.8" hidden="false" customHeight="false" outlineLevel="0" collapsed="false">
      <c r="A8490" s="55" t="s">
        <v>168</v>
      </c>
      <c r="B8490" s="65" t="s">
        <v>3814</v>
      </c>
      <c r="C8490" s="55" t="str">
        <f aca="false">LEFT(B8490,4)</f>
        <v>2015</v>
      </c>
      <c r="D8490" s="55" t="str">
        <f aca="false">MID(B8490,6,2)</f>
        <v>04</v>
      </c>
      <c r="E8490" s="0" t="n">
        <v>114.339996</v>
      </c>
      <c r="F8490" s="0" t="n">
        <v>114.339996</v>
      </c>
      <c r="G8490" s="0" t="n">
        <v>114.339996</v>
      </c>
      <c r="H8490" s="0" t="n">
        <v>114.339996</v>
      </c>
      <c r="I8490" s="0" t="n">
        <v>91.103889</v>
      </c>
      <c r="J8490" s="0" t="n">
        <v>0</v>
      </c>
    </row>
    <row r="8491" customFormat="false" ht="13.8" hidden="false" customHeight="false" outlineLevel="0" collapsed="false">
      <c r="A8491" s="55" t="s">
        <v>168</v>
      </c>
      <c r="B8491" s="65" t="s">
        <v>3815</v>
      </c>
      <c r="C8491" s="55" t="str">
        <f aca="false">LEFT(B8491,4)</f>
        <v>2015</v>
      </c>
      <c r="D8491" s="55" t="str">
        <f aca="false">MID(B8491,6,2)</f>
        <v>04</v>
      </c>
      <c r="E8491" s="0" t="n">
        <v>112.480003</v>
      </c>
      <c r="F8491" s="0" t="n">
        <v>112.480003</v>
      </c>
      <c r="G8491" s="0" t="n">
        <v>112.480003</v>
      </c>
      <c r="H8491" s="0" t="n">
        <v>112.480003</v>
      </c>
      <c r="I8491" s="0" t="n">
        <v>89.621887</v>
      </c>
      <c r="J8491" s="0" t="n">
        <v>0</v>
      </c>
    </row>
    <row r="8492" customFormat="false" ht="13.8" hidden="false" customHeight="false" outlineLevel="0" collapsed="false">
      <c r="A8492" s="55" t="s">
        <v>168</v>
      </c>
      <c r="B8492" s="65" t="s">
        <v>3816</v>
      </c>
      <c r="C8492" s="55" t="str">
        <f aca="false">LEFT(B8492,4)</f>
        <v>2015</v>
      </c>
      <c r="D8492" s="55" t="str">
        <f aca="false">MID(B8492,6,2)</f>
        <v>05</v>
      </c>
      <c r="E8492" s="0" t="n">
        <v>113.379997</v>
      </c>
      <c r="F8492" s="0" t="n">
        <v>113.379997</v>
      </c>
      <c r="G8492" s="0" t="n">
        <v>113.379997</v>
      </c>
      <c r="H8492" s="0" t="n">
        <v>113.379997</v>
      </c>
      <c r="I8492" s="0" t="n">
        <v>90.338974</v>
      </c>
      <c r="J8492" s="0" t="n">
        <v>0</v>
      </c>
    </row>
    <row r="8493" customFormat="false" ht="13.8" hidden="false" customHeight="false" outlineLevel="0" collapsed="false">
      <c r="A8493" s="55" t="s">
        <v>168</v>
      </c>
      <c r="B8493" s="65" t="s">
        <v>3817</v>
      </c>
      <c r="C8493" s="55" t="str">
        <f aca="false">LEFT(B8493,4)</f>
        <v>2015</v>
      </c>
      <c r="D8493" s="55" t="str">
        <f aca="false">MID(B8493,6,2)</f>
        <v>05</v>
      </c>
      <c r="E8493" s="0" t="n">
        <v>113.589996</v>
      </c>
      <c r="F8493" s="0" t="n">
        <v>113.589996</v>
      </c>
      <c r="G8493" s="0" t="n">
        <v>113.589996</v>
      </c>
      <c r="H8493" s="0" t="n">
        <v>113.589996</v>
      </c>
      <c r="I8493" s="0" t="n">
        <v>90.506317</v>
      </c>
      <c r="J8493" s="0" t="n">
        <v>0</v>
      </c>
    </row>
    <row r="8494" customFormat="false" ht="13.8" hidden="false" customHeight="false" outlineLevel="0" collapsed="false">
      <c r="A8494" s="55" t="s">
        <v>168</v>
      </c>
      <c r="B8494" s="65" t="s">
        <v>3818</v>
      </c>
      <c r="C8494" s="55" t="str">
        <f aca="false">LEFT(B8494,4)</f>
        <v>2015</v>
      </c>
      <c r="D8494" s="55" t="str">
        <f aca="false">MID(B8494,6,2)</f>
        <v>05</v>
      </c>
      <c r="E8494" s="0" t="n">
        <v>111.07</v>
      </c>
      <c r="F8494" s="0" t="n">
        <v>111.07</v>
      </c>
      <c r="G8494" s="0" t="n">
        <v>111.07</v>
      </c>
      <c r="H8494" s="0" t="n">
        <v>111.07</v>
      </c>
      <c r="I8494" s="0" t="n">
        <v>88.498428</v>
      </c>
      <c r="J8494" s="0" t="n">
        <v>0</v>
      </c>
    </row>
    <row r="8495" customFormat="false" ht="13.8" hidden="false" customHeight="false" outlineLevel="0" collapsed="false">
      <c r="A8495" s="55" t="s">
        <v>168</v>
      </c>
      <c r="B8495" s="65" t="s">
        <v>3819</v>
      </c>
      <c r="C8495" s="55" t="str">
        <f aca="false">LEFT(B8495,4)</f>
        <v>2015</v>
      </c>
      <c r="D8495" s="55" t="str">
        <f aca="false">MID(B8495,6,2)</f>
        <v>05</v>
      </c>
      <c r="E8495" s="0" t="n">
        <v>110.790001</v>
      </c>
      <c r="F8495" s="0" t="n">
        <v>110.790001</v>
      </c>
      <c r="G8495" s="0" t="n">
        <v>110.790001</v>
      </c>
      <c r="H8495" s="0" t="n">
        <v>110.790001</v>
      </c>
      <c r="I8495" s="0" t="n">
        <v>88.275337</v>
      </c>
      <c r="J8495" s="0" t="n">
        <v>0</v>
      </c>
    </row>
    <row r="8496" customFormat="false" ht="13.8" hidden="false" customHeight="false" outlineLevel="0" collapsed="false">
      <c r="A8496" s="55" t="s">
        <v>168</v>
      </c>
      <c r="B8496" s="65" t="s">
        <v>3820</v>
      </c>
      <c r="C8496" s="55" t="str">
        <f aca="false">LEFT(B8496,4)</f>
        <v>2015</v>
      </c>
      <c r="D8496" s="55" t="str">
        <f aca="false">MID(B8496,6,2)</f>
        <v>05</v>
      </c>
      <c r="E8496" s="0" t="n">
        <v>112.489998</v>
      </c>
      <c r="F8496" s="0" t="n">
        <v>112.489998</v>
      </c>
      <c r="G8496" s="0" t="n">
        <v>112.489998</v>
      </c>
      <c r="H8496" s="0" t="n">
        <v>112.489998</v>
      </c>
      <c r="I8496" s="0" t="n">
        <v>89.629852</v>
      </c>
      <c r="J8496" s="0" t="n">
        <v>0</v>
      </c>
    </row>
    <row r="8497" customFormat="false" ht="13.8" hidden="false" customHeight="false" outlineLevel="0" collapsed="false">
      <c r="A8497" s="55" t="s">
        <v>168</v>
      </c>
      <c r="B8497" s="65" t="s">
        <v>3821</v>
      </c>
      <c r="C8497" s="55" t="str">
        <f aca="false">LEFT(B8497,4)</f>
        <v>2015</v>
      </c>
      <c r="D8497" s="55" t="str">
        <f aca="false">MID(B8497,6,2)</f>
        <v>05</v>
      </c>
      <c r="E8497" s="0" t="n">
        <v>114.120003</v>
      </c>
      <c r="F8497" s="0" t="n">
        <v>114.120003</v>
      </c>
      <c r="G8497" s="0" t="n">
        <v>114.120003</v>
      </c>
      <c r="H8497" s="0" t="n">
        <v>114.120003</v>
      </c>
      <c r="I8497" s="0" t="n">
        <v>90.928604</v>
      </c>
      <c r="J8497" s="0" t="n">
        <v>0</v>
      </c>
    </row>
    <row r="8498" customFormat="false" ht="13.8" hidden="false" customHeight="false" outlineLevel="0" collapsed="false">
      <c r="A8498" s="55" t="s">
        <v>168</v>
      </c>
      <c r="B8498" s="65" t="s">
        <v>3822</v>
      </c>
      <c r="C8498" s="55" t="str">
        <f aca="false">LEFT(B8498,4)</f>
        <v>2015</v>
      </c>
      <c r="D8498" s="55" t="str">
        <f aca="false">MID(B8498,6,2)</f>
        <v>05</v>
      </c>
      <c r="E8498" s="0" t="n">
        <v>112.330002</v>
      </c>
      <c r="F8498" s="0" t="n">
        <v>112.330002</v>
      </c>
      <c r="G8498" s="0" t="n">
        <v>112.330002</v>
      </c>
      <c r="H8498" s="0" t="n">
        <v>112.330002</v>
      </c>
      <c r="I8498" s="0" t="n">
        <v>89.50238</v>
      </c>
      <c r="J8498" s="0" t="n">
        <v>0</v>
      </c>
    </row>
    <row r="8499" customFormat="false" ht="13.8" hidden="false" customHeight="false" outlineLevel="0" collapsed="false">
      <c r="A8499" s="55" t="s">
        <v>168</v>
      </c>
      <c r="B8499" s="65" t="s">
        <v>3823</v>
      </c>
      <c r="C8499" s="55" t="str">
        <f aca="false">LEFT(B8499,4)</f>
        <v>2015</v>
      </c>
      <c r="D8499" s="55" t="str">
        <f aca="false">MID(B8499,6,2)</f>
        <v>05</v>
      </c>
      <c r="E8499" s="0" t="n">
        <v>112.690002</v>
      </c>
      <c r="F8499" s="0" t="n">
        <v>112.690002</v>
      </c>
      <c r="G8499" s="0" t="n">
        <v>112.690002</v>
      </c>
      <c r="H8499" s="0" t="n">
        <v>112.690002</v>
      </c>
      <c r="I8499" s="0" t="n">
        <v>89.78923</v>
      </c>
      <c r="J8499" s="0" t="n">
        <v>0</v>
      </c>
    </row>
    <row r="8500" customFormat="false" ht="13.8" hidden="false" customHeight="false" outlineLevel="0" collapsed="false">
      <c r="A8500" s="55" t="s">
        <v>168</v>
      </c>
      <c r="B8500" s="65" t="s">
        <v>3824</v>
      </c>
      <c r="C8500" s="55" t="str">
        <f aca="false">LEFT(B8500,4)</f>
        <v>2015</v>
      </c>
      <c r="D8500" s="55" t="str">
        <f aca="false">MID(B8500,6,2)</f>
        <v>05</v>
      </c>
      <c r="E8500" s="0" t="n">
        <v>111.629997</v>
      </c>
      <c r="F8500" s="0" t="n">
        <v>111.629997</v>
      </c>
      <c r="G8500" s="0" t="n">
        <v>111.629997</v>
      </c>
      <c r="H8500" s="0" t="n">
        <v>111.629997</v>
      </c>
      <c r="I8500" s="0" t="n">
        <v>88.944626</v>
      </c>
      <c r="J8500" s="0" t="n">
        <v>0</v>
      </c>
    </row>
    <row r="8501" customFormat="false" ht="13.8" hidden="false" customHeight="false" outlineLevel="0" collapsed="false">
      <c r="A8501" s="55" t="s">
        <v>168</v>
      </c>
      <c r="B8501" s="65" t="s">
        <v>3825</v>
      </c>
      <c r="C8501" s="55" t="str">
        <f aca="false">LEFT(B8501,4)</f>
        <v>2015</v>
      </c>
      <c r="D8501" s="55" t="str">
        <f aca="false">MID(B8501,6,2)</f>
        <v>05</v>
      </c>
      <c r="E8501" s="0" t="n">
        <v>113.82</v>
      </c>
      <c r="F8501" s="0" t="n">
        <v>113.82</v>
      </c>
      <c r="G8501" s="0" t="n">
        <v>113.82</v>
      </c>
      <c r="H8501" s="0" t="n">
        <v>113.82</v>
      </c>
      <c r="I8501" s="0" t="n">
        <v>90.689568</v>
      </c>
      <c r="J8501" s="0" t="n">
        <v>0</v>
      </c>
    </row>
    <row r="8502" customFormat="false" ht="13.8" hidden="false" customHeight="false" outlineLevel="0" collapsed="false">
      <c r="A8502" s="55" t="s">
        <v>168</v>
      </c>
      <c r="B8502" s="65" t="s">
        <v>3826</v>
      </c>
      <c r="C8502" s="55" t="str">
        <f aca="false">LEFT(B8502,4)</f>
        <v>2015</v>
      </c>
      <c r="D8502" s="55" t="str">
        <f aca="false">MID(B8502,6,2)</f>
        <v>05</v>
      </c>
      <c r="E8502" s="0" t="n">
        <v>114.919998</v>
      </c>
      <c r="F8502" s="0" t="n">
        <v>114.919998</v>
      </c>
      <c r="G8502" s="0" t="n">
        <v>114.919998</v>
      </c>
      <c r="H8502" s="0" t="n">
        <v>114.919998</v>
      </c>
      <c r="I8502" s="0" t="n">
        <v>91.566032</v>
      </c>
      <c r="J8502" s="0" t="n">
        <v>0</v>
      </c>
    </row>
    <row r="8503" customFormat="false" ht="13.8" hidden="false" customHeight="false" outlineLevel="0" collapsed="false">
      <c r="A8503" s="55" t="s">
        <v>168</v>
      </c>
      <c r="B8503" s="65" t="s">
        <v>3827</v>
      </c>
      <c r="C8503" s="55" t="str">
        <f aca="false">LEFT(B8503,4)</f>
        <v>2015</v>
      </c>
      <c r="D8503" s="55" t="str">
        <f aca="false">MID(B8503,6,2)</f>
        <v>05</v>
      </c>
      <c r="E8503" s="0" t="n">
        <v>114.610001</v>
      </c>
      <c r="F8503" s="0" t="n">
        <v>114.610001</v>
      </c>
      <c r="G8503" s="0" t="n">
        <v>114.610001</v>
      </c>
      <c r="H8503" s="0" t="n">
        <v>114.610001</v>
      </c>
      <c r="I8503" s="0" t="n">
        <v>91.319008</v>
      </c>
      <c r="J8503" s="0" t="n">
        <v>0</v>
      </c>
    </row>
    <row r="8504" customFormat="false" ht="13.8" hidden="false" customHeight="false" outlineLevel="0" collapsed="false">
      <c r="A8504" s="55" t="s">
        <v>168</v>
      </c>
      <c r="B8504" s="65" t="s">
        <v>3828</v>
      </c>
      <c r="C8504" s="55" t="str">
        <f aca="false">LEFT(B8504,4)</f>
        <v>2015</v>
      </c>
      <c r="D8504" s="55" t="str">
        <f aca="false">MID(B8504,6,2)</f>
        <v>05</v>
      </c>
      <c r="E8504" s="0" t="n">
        <v>114.309998</v>
      </c>
      <c r="F8504" s="0" t="n">
        <v>114.309998</v>
      </c>
      <c r="G8504" s="0" t="n">
        <v>114.309998</v>
      </c>
      <c r="H8504" s="0" t="n">
        <v>114.309998</v>
      </c>
      <c r="I8504" s="0" t="n">
        <v>91.080002</v>
      </c>
      <c r="J8504" s="0" t="n">
        <v>0</v>
      </c>
    </row>
    <row r="8505" customFormat="false" ht="13.8" hidden="false" customHeight="false" outlineLevel="0" collapsed="false">
      <c r="A8505" s="55" t="s">
        <v>168</v>
      </c>
      <c r="B8505" s="65" t="s">
        <v>3829</v>
      </c>
      <c r="C8505" s="55" t="str">
        <f aca="false">LEFT(B8505,4)</f>
        <v>2015</v>
      </c>
      <c r="D8505" s="55" t="str">
        <f aca="false">MID(B8505,6,2)</f>
        <v>05</v>
      </c>
      <c r="E8505" s="0" t="n">
        <v>114.129997</v>
      </c>
      <c r="F8505" s="0" t="n">
        <v>114.129997</v>
      </c>
      <c r="G8505" s="0" t="n">
        <v>114.129997</v>
      </c>
      <c r="H8505" s="0" t="n">
        <v>114.129997</v>
      </c>
      <c r="I8505" s="0" t="n">
        <v>90.936577</v>
      </c>
      <c r="J8505" s="0" t="n">
        <v>0</v>
      </c>
    </row>
    <row r="8506" customFormat="false" ht="13.8" hidden="false" customHeight="false" outlineLevel="0" collapsed="false">
      <c r="A8506" s="55" t="s">
        <v>168</v>
      </c>
      <c r="B8506" s="65" t="s">
        <v>3830</v>
      </c>
      <c r="C8506" s="55" t="str">
        <f aca="false">LEFT(B8506,4)</f>
        <v>2015</v>
      </c>
      <c r="D8506" s="55" t="str">
        <f aca="false">MID(B8506,6,2)</f>
        <v>05</v>
      </c>
      <c r="E8506" s="0" t="n">
        <v>113.519997</v>
      </c>
      <c r="F8506" s="0" t="n">
        <v>113.519997</v>
      </c>
      <c r="G8506" s="0" t="n">
        <v>113.519997</v>
      </c>
      <c r="H8506" s="0" t="n">
        <v>113.519997</v>
      </c>
      <c r="I8506" s="0" t="n">
        <v>90.450554</v>
      </c>
      <c r="J8506" s="0" t="n">
        <v>0</v>
      </c>
    </row>
    <row r="8507" customFormat="false" ht="13.8" hidden="false" customHeight="false" outlineLevel="0" collapsed="false">
      <c r="A8507" s="55" t="s">
        <v>168</v>
      </c>
      <c r="B8507" s="65" t="s">
        <v>3831</v>
      </c>
      <c r="C8507" s="55" t="str">
        <f aca="false">LEFT(B8507,4)</f>
        <v>2015</v>
      </c>
      <c r="D8507" s="55" t="str">
        <f aca="false">MID(B8507,6,2)</f>
        <v>05</v>
      </c>
      <c r="E8507" s="0" t="n">
        <v>113.480003</v>
      </c>
      <c r="F8507" s="0" t="n">
        <v>113.480003</v>
      </c>
      <c r="G8507" s="0" t="n">
        <v>113.480003</v>
      </c>
      <c r="H8507" s="0" t="n">
        <v>113.480003</v>
      </c>
      <c r="I8507" s="0" t="n">
        <v>90.418678</v>
      </c>
      <c r="J8507" s="0" t="n">
        <v>0</v>
      </c>
    </row>
    <row r="8508" customFormat="false" ht="13.8" hidden="false" customHeight="false" outlineLevel="0" collapsed="false">
      <c r="A8508" s="55" t="s">
        <v>168</v>
      </c>
      <c r="B8508" s="65" t="s">
        <v>3832</v>
      </c>
      <c r="C8508" s="55" t="str">
        <f aca="false">LEFT(B8508,4)</f>
        <v>2015</v>
      </c>
      <c r="D8508" s="55" t="str">
        <f aca="false">MID(B8508,6,2)</f>
        <v>05</v>
      </c>
      <c r="E8508" s="0" t="n">
        <v>112.57</v>
      </c>
      <c r="F8508" s="0" t="n">
        <v>112.57</v>
      </c>
      <c r="G8508" s="0" t="n">
        <v>112.57</v>
      </c>
      <c r="H8508" s="0" t="n">
        <v>112.57</v>
      </c>
      <c r="I8508" s="0" t="n">
        <v>89.693596</v>
      </c>
      <c r="J8508" s="0" t="n">
        <v>0</v>
      </c>
    </row>
    <row r="8509" customFormat="false" ht="13.8" hidden="false" customHeight="false" outlineLevel="0" collapsed="false">
      <c r="A8509" s="55" t="s">
        <v>168</v>
      </c>
      <c r="B8509" s="65" t="s">
        <v>3833</v>
      </c>
      <c r="C8509" s="55" t="str">
        <f aca="false">LEFT(B8509,4)</f>
        <v>2015</v>
      </c>
      <c r="D8509" s="55" t="str">
        <f aca="false">MID(B8509,6,2)</f>
        <v>05</v>
      </c>
      <c r="E8509" s="0" t="n">
        <v>113.720001</v>
      </c>
      <c r="F8509" s="0" t="n">
        <v>113.720001</v>
      </c>
      <c r="G8509" s="0" t="n">
        <v>113.720001</v>
      </c>
      <c r="H8509" s="0" t="n">
        <v>113.720001</v>
      </c>
      <c r="I8509" s="0" t="n">
        <v>90.609901</v>
      </c>
      <c r="J8509" s="0" t="n">
        <v>0</v>
      </c>
    </row>
    <row r="8510" customFormat="false" ht="13.8" hidden="false" customHeight="false" outlineLevel="0" collapsed="false">
      <c r="A8510" s="55" t="s">
        <v>168</v>
      </c>
      <c r="B8510" s="65" t="s">
        <v>3834</v>
      </c>
      <c r="C8510" s="55" t="str">
        <f aca="false">LEFT(B8510,4)</f>
        <v>2015</v>
      </c>
      <c r="D8510" s="55" t="str">
        <f aca="false">MID(B8510,6,2)</f>
        <v>05</v>
      </c>
      <c r="E8510" s="0" t="n">
        <v>113.379997</v>
      </c>
      <c r="F8510" s="0" t="n">
        <v>113.379997</v>
      </c>
      <c r="G8510" s="0" t="n">
        <v>113.379997</v>
      </c>
      <c r="H8510" s="0" t="n">
        <v>113.379997</v>
      </c>
      <c r="I8510" s="0" t="n">
        <v>90.338974</v>
      </c>
      <c r="J8510" s="0" t="n">
        <v>0</v>
      </c>
    </row>
    <row r="8511" customFormat="false" ht="13.8" hidden="false" customHeight="false" outlineLevel="0" collapsed="false">
      <c r="A8511" s="55" t="s">
        <v>168</v>
      </c>
      <c r="B8511" s="65" t="s">
        <v>3835</v>
      </c>
      <c r="C8511" s="55" t="str">
        <f aca="false">LEFT(B8511,4)</f>
        <v>2015</v>
      </c>
      <c r="D8511" s="55" t="str">
        <f aca="false">MID(B8511,6,2)</f>
        <v>05</v>
      </c>
      <c r="E8511" s="0" t="n">
        <v>112.190002</v>
      </c>
      <c r="F8511" s="0" t="n">
        <v>112.190002</v>
      </c>
      <c r="G8511" s="0" t="n">
        <v>112.190002</v>
      </c>
      <c r="H8511" s="0" t="n">
        <v>112.190002</v>
      </c>
      <c r="I8511" s="0" t="n">
        <v>89.390823</v>
      </c>
      <c r="J8511" s="0" t="n">
        <v>0</v>
      </c>
    </row>
    <row r="8512" customFormat="false" ht="13.8" hidden="false" customHeight="false" outlineLevel="0" collapsed="false">
      <c r="A8512" s="55" t="s">
        <v>168</v>
      </c>
      <c r="B8512" s="65" t="s">
        <v>3836</v>
      </c>
      <c r="C8512" s="55" t="str">
        <f aca="false">LEFT(B8512,4)</f>
        <v>2015</v>
      </c>
      <c r="D8512" s="55" t="str">
        <f aca="false">MID(B8512,6,2)</f>
        <v>06</v>
      </c>
      <c r="E8512" s="0" t="n">
        <v>113.510002</v>
      </c>
      <c r="F8512" s="0" t="n">
        <v>113.510002</v>
      </c>
      <c r="G8512" s="0" t="n">
        <v>113.510002</v>
      </c>
      <c r="H8512" s="0" t="n">
        <v>113.510002</v>
      </c>
      <c r="I8512" s="0" t="n">
        <v>90.442596</v>
      </c>
      <c r="J8512" s="0" t="n">
        <v>0</v>
      </c>
    </row>
    <row r="8513" customFormat="false" ht="13.8" hidden="false" customHeight="false" outlineLevel="0" collapsed="false">
      <c r="A8513" s="55" t="s">
        <v>168</v>
      </c>
      <c r="B8513" s="65" t="s">
        <v>3837</v>
      </c>
      <c r="C8513" s="55" t="str">
        <f aca="false">LEFT(B8513,4)</f>
        <v>2015</v>
      </c>
      <c r="D8513" s="55" t="str">
        <f aca="false">MID(B8513,6,2)</f>
        <v>06</v>
      </c>
      <c r="E8513" s="0" t="n">
        <v>112.489998</v>
      </c>
      <c r="F8513" s="0" t="n">
        <v>112.489998</v>
      </c>
      <c r="G8513" s="0" t="n">
        <v>112.489998</v>
      </c>
      <c r="H8513" s="0" t="n">
        <v>112.489998</v>
      </c>
      <c r="I8513" s="0" t="n">
        <v>89.629852</v>
      </c>
      <c r="J8513" s="0" t="n">
        <v>0</v>
      </c>
    </row>
    <row r="8514" customFormat="false" ht="13.8" hidden="false" customHeight="false" outlineLevel="0" collapsed="false">
      <c r="A8514" s="55" t="s">
        <v>168</v>
      </c>
      <c r="B8514" s="65" t="s">
        <v>3838</v>
      </c>
      <c r="C8514" s="55" t="str">
        <f aca="false">LEFT(B8514,4)</f>
        <v>2015</v>
      </c>
      <c r="D8514" s="55" t="str">
        <f aca="false">MID(B8514,6,2)</f>
        <v>06</v>
      </c>
      <c r="E8514" s="0" t="n">
        <v>110.940002</v>
      </c>
      <c r="F8514" s="0" t="n">
        <v>110.940002</v>
      </c>
      <c r="G8514" s="0" t="n">
        <v>110.940002</v>
      </c>
      <c r="H8514" s="0" t="n">
        <v>110.940002</v>
      </c>
      <c r="I8514" s="0" t="n">
        <v>88.394852</v>
      </c>
      <c r="J8514" s="0" t="n">
        <v>0</v>
      </c>
    </row>
    <row r="8515" customFormat="false" ht="13.8" hidden="false" customHeight="false" outlineLevel="0" collapsed="false">
      <c r="A8515" s="55" t="s">
        <v>168</v>
      </c>
      <c r="B8515" s="65" t="s">
        <v>3839</v>
      </c>
      <c r="C8515" s="55" t="str">
        <f aca="false">LEFT(B8515,4)</f>
        <v>2015</v>
      </c>
      <c r="D8515" s="55" t="str">
        <f aca="false">MID(B8515,6,2)</f>
        <v>06</v>
      </c>
      <c r="E8515" s="0" t="n">
        <v>110.660004</v>
      </c>
      <c r="F8515" s="0" t="n">
        <v>110.660004</v>
      </c>
      <c r="G8515" s="0" t="n">
        <v>110.660004</v>
      </c>
      <c r="H8515" s="0" t="n">
        <v>110.660004</v>
      </c>
      <c r="I8515" s="0" t="n">
        <v>88.171753</v>
      </c>
      <c r="J8515" s="0" t="n">
        <v>0</v>
      </c>
    </row>
    <row r="8516" customFormat="false" ht="13.8" hidden="false" customHeight="false" outlineLevel="0" collapsed="false">
      <c r="A8516" s="55" t="s">
        <v>168</v>
      </c>
      <c r="B8516" s="65" t="s">
        <v>3840</v>
      </c>
      <c r="C8516" s="55" t="str">
        <f aca="false">LEFT(B8516,4)</f>
        <v>2015</v>
      </c>
      <c r="D8516" s="55" t="str">
        <f aca="false">MID(B8516,6,2)</f>
        <v>06</v>
      </c>
      <c r="E8516" s="0" t="n">
        <v>109.43</v>
      </c>
      <c r="F8516" s="0" t="n">
        <v>109.43</v>
      </c>
      <c r="G8516" s="0" t="n">
        <v>109.43</v>
      </c>
      <c r="H8516" s="0" t="n">
        <v>109.43</v>
      </c>
      <c r="I8516" s="0" t="n">
        <v>87.191719</v>
      </c>
      <c r="J8516" s="0" t="n">
        <v>0</v>
      </c>
    </row>
    <row r="8517" customFormat="false" ht="13.8" hidden="false" customHeight="false" outlineLevel="0" collapsed="false">
      <c r="A8517" s="55" t="s">
        <v>168</v>
      </c>
      <c r="B8517" s="65" t="s">
        <v>3841</v>
      </c>
      <c r="C8517" s="55" t="str">
        <f aca="false">LEFT(B8517,4)</f>
        <v>2015</v>
      </c>
      <c r="D8517" s="55" t="str">
        <f aca="false">MID(B8517,6,2)</f>
        <v>06</v>
      </c>
      <c r="E8517" s="0" t="n">
        <v>109.209999</v>
      </c>
      <c r="F8517" s="0" t="n">
        <v>109.209999</v>
      </c>
      <c r="G8517" s="0" t="n">
        <v>109.209999</v>
      </c>
      <c r="H8517" s="0" t="n">
        <v>109.209999</v>
      </c>
      <c r="I8517" s="0" t="n">
        <v>87.016426</v>
      </c>
      <c r="J8517" s="0" t="n">
        <v>0</v>
      </c>
    </row>
    <row r="8518" customFormat="false" ht="13.8" hidden="false" customHeight="false" outlineLevel="0" collapsed="false">
      <c r="A8518" s="55" t="s">
        <v>168</v>
      </c>
      <c r="B8518" s="65" t="s">
        <v>3842</v>
      </c>
      <c r="C8518" s="55" t="str">
        <f aca="false">LEFT(B8518,4)</f>
        <v>2015</v>
      </c>
      <c r="D8518" s="55" t="str">
        <f aca="false">MID(B8518,6,2)</f>
        <v>06</v>
      </c>
      <c r="E8518" s="0" t="n">
        <v>108.440002</v>
      </c>
      <c r="F8518" s="0" t="n">
        <v>108.440002</v>
      </c>
      <c r="G8518" s="0" t="n">
        <v>108.440002</v>
      </c>
      <c r="H8518" s="0" t="n">
        <v>108.440002</v>
      </c>
      <c r="I8518" s="0" t="n">
        <v>86.402908</v>
      </c>
      <c r="J8518" s="0" t="n">
        <v>0</v>
      </c>
    </row>
    <row r="8519" customFormat="false" ht="13.8" hidden="false" customHeight="false" outlineLevel="0" collapsed="false">
      <c r="A8519" s="55" t="s">
        <v>168</v>
      </c>
      <c r="B8519" s="65" t="s">
        <v>3843</v>
      </c>
      <c r="C8519" s="55" t="str">
        <f aca="false">LEFT(B8519,4)</f>
        <v>2015</v>
      </c>
      <c r="D8519" s="55" t="str">
        <f aca="false">MID(B8519,6,2)</f>
        <v>06</v>
      </c>
      <c r="E8519" s="0" t="n">
        <v>109.260002</v>
      </c>
      <c r="F8519" s="0" t="n">
        <v>109.260002</v>
      </c>
      <c r="G8519" s="0" t="n">
        <v>109.260002</v>
      </c>
      <c r="H8519" s="0" t="n">
        <v>109.260002</v>
      </c>
      <c r="I8519" s="0" t="n">
        <v>87.056259</v>
      </c>
      <c r="J8519" s="0" t="n">
        <v>0</v>
      </c>
    </row>
    <row r="8520" customFormat="false" ht="13.8" hidden="false" customHeight="false" outlineLevel="0" collapsed="false">
      <c r="A8520" s="55" t="s">
        <v>168</v>
      </c>
      <c r="B8520" s="65" t="s">
        <v>3844</v>
      </c>
      <c r="C8520" s="55" t="str">
        <f aca="false">LEFT(B8520,4)</f>
        <v>2015</v>
      </c>
      <c r="D8520" s="55" t="str">
        <f aca="false">MID(B8520,6,2)</f>
        <v>06</v>
      </c>
      <c r="E8520" s="0" t="n">
        <v>109.959999</v>
      </c>
      <c r="F8520" s="0" t="n">
        <v>109.959999</v>
      </c>
      <c r="G8520" s="0" t="n">
        <v>109.959999</v>
      </c>
      <c r="H8520" s="0" t="n">
        <v>109.959999</v>
      </c>
      <c r="I8520" s="0" t="n">
        <v>87.614006</v>
      </c>
      <c r="J8520" s="0" t="n">
        <v>0</v>
      </c>
    </row>
    <row r="8521" customFormat="false" ht="13.8" hidden="false" customHeight="false" outlineLevel="0" collapsed="false">
      <c r="A8521" s="55" t="s">
        <v>168</v>
      </c>
      <c r="B8521" s="65" t="s">
        <v>3845</v>
      </c>
      <c r="C8521" s="55" t="str">
        <f aca="false">LEFT(B8521,4)</f>
        <v>2015</v>
      </c>
      <c r="D8521" s="55" t="str">
        <f aca="false">MID(B8521,6,2)</f>
        <v>06</v>
      </c>
      <c r="E8521" s="0" t="n">
        <v>109.760002</v>
      </c>
      <c r="F8521" s="0" t="n">
        <v>109.760002</v>
      </c>
      <c r="G8521" s="0" t="n">
        <v>109.760002</v>
      </c>
      <c r="H8521" s="0" t="n">
        <v>109.760002</v>
      </c>
      <c r="I8521" s="0" t="n">
        <v>87.454643</v>
      </c>
      <c r="J8521" s="0" t="n">
        <v>0</v>
      </c>
    </row>
    <row r="8522" customFormat="false" ht="13.8" hidden="false" customHeight="false" outlineLevel="0" collapsed="false">
      <c r="A8522" s="55" t="s">
        <v>168</v>
      </c>
      <c r="B8522" s="65" t="s">
        <v>3846</v>
      </c>
      <c r="C8522" s="55" t="str">
        <f aca="false">LEFT(B8522,4)</f>
        <v>2015</v>
      </c>
      <c r="D8522" s="55" t="str">
        <f aca="false">MID(B8522,6,2)</f>
        <v>06</v>
      </c>
      <c r="E8522" s="0" t="n">
        <v>109.169998</v>
      </c>
      <c r="F8522" s="0" t="n">
        <v>109.169998</v>
      </c>
      <c r="G8522" s="0" t="n">
        <v>109.169998</v>
      </c>
      <c r="H8522" s="0" t="n">
        <v>109.169998</v>
      </c>
      <c r="I8522" s="0" t="n">
        <v>86.984543</v>
      </c>
      <c r="J8522" s="0" t="n">
        <v>0</v>
      </c>
    </row>
    <row r="8523" customFormat="false" ht="13.8" hidden="false" customHeight="false" outlineLevel="0" collapsed="false">
      <c r="A8523" s="55" t="s">
        <v>168</v>
      </c>
      <c r="B8523" s="65" t="s">
        <v>3847</v>
      </c>
      <c r="C8523" s="55" t="str">
        <f aca="false">LEFT(B8523,4)</f>
        <v>2015</v>
      </c>
      <c r="D8523" s="55" t="str">
        <f aca="false">MID(B8523,6,2)</f>
        <v>06</v>
      </c>
      <c r="E8523" s="0" t="n">
        <v>110.059998</v>
      </c>
      <c r="F8523" s="0" t="n">
        <v>110.059998</v>
      </c>
      <c r="G8523" s="0" t="n">
        <v>110.059998</v>
      </c>
      <c r="H8523" s="0" t="n">
        <v>110.059998</v>
      </c>
      <c r="I8523" s="0" t="n">
        <v>87.693665</v>
      </c>
      <c r="J8523" s="0" t="n">
        <v>0</v>
      </c>
    </row>
    <row r="8524" customFormat="false" ht="13.8" hidden="false" customHeight="false" outlineLevel="0" collapsed="false">
      <c r="A8524" s="55" t="s">
        <v>168</v>
      </c>
      <c r="B8524" s="65" t="s">
        <v>3848</v>
      </c>
      <c r="C8524" s="55" t="str">
        <f aca="false">LEFT(B8524,4)</f>
        <v>2015</v>
      </c>
      <c r="D8524" s="55" t="str">
        <f aca="false">MID(B8524,6,2)</f>
        <v>06</v>
      </c>
      <c r="E8524" s="0" t="n">
        <v>110.949997</v>
      </c>
      <c r="F8524" s="0" t="n">
        <v>110.949997</v>
      </c>
      <c r="G8524" s="0" t="n">
        <v>110.949997</v>
      </c>
      <c r="H8524" s="0" t="n">
        <v>110.949997</v>
      </c>
      <c r="I8524" s="0" t="n">
        <v>88.402809</v>
      </c>
      <c r="J8524" s="0" t="n">
        <v>0</v>
      </c>
    </row>
    <row r="8525" customFormat="false" ht="13.8" hidden="false" customHeight="false" outlineLevel="0" collapsed="false">
      <c r="A8525" s="55" t="s">
        <v>168</v>
      </c>
      <c r="B8525" s="65" t="s">
        <v>3849</v>
      </c>
      <c r="C8525" s="55" t="str">
        <f aca="false">LEFT(B8525,4)</f>
        <v>2015</v>
      </c>
      <c r="D8525" s="55" t="str">
        <f aca="false">MID(B8525,6,2)</f>
        <v>06</v>
      </c>
      <c r="E8525" s="0" t="n">
        <v>112.510002</v>
      </c>
      <c r="F8525" s="0" t="n">
        <v>112.510002</v>
      </c>
      <c r="G8525" s="0" t="n">
        <v>112.510002</v>
      </c>
      <c r="H8525" s="0" t="n">
        <v>112.510002</v>
      </c>
      <c r="I8525" s="0" t="n">
        <v>89.645775</v>
      </c>
      <c r="J8525" s="0" t="n">
        <v>0</v>
      </c>
    </row>
    <row r="8526" customFormat="false" ht="13.8" hidden="false" customHeight="false" outlineLevel="0" collapsed="false">
      <c r="A8526" s="55" t="s">
        <v>168</v>
      </c>
      <c r="B8526" s="65" t="s">
        <v>3850</v>
      </c>
      <c r="C8526" s="55" t="str">
        <f aca="false">LEFT(B8526,4)</f>
        <v>2015</v>
      </c>
      <c r="D8526" s="55" t="str">
        <f aca="false">MID(B8526,6,2)</f>
        <v>06</v>
      </c>
      <c r="E8526" s="0" t="n">
        <v>111.580002</v>
      </c>
      <c r="F8526" s="0" t="n">
        <v>111.580002</v>
      </c>
      <c r="G8526" s="0" t="n">
        <v>111.580002</v>
      </c>
      <c r="H8526" s="0" t="n">
        <v>111.580002</v>
      </c>
      <c r="I8526" s="0" t="n">
        <v>88.904785</v>
      </c>
      <c r="J8526" s="0" t="n">
        <v>0</v>
      </c>
    </row>
    <row r="8527" customFormat="false" ht="13.8" hidden="false" customHeight="false" outlineLevel="0" collapsed="false">
      <c r="A8527" s="55" t="s">
        <v>168</v>
      </c>
      <c r="B8527" s="65" t="s">
        <v>3851</v>
      </c>
      <c r="C8527" s="55" t="str">
        <f aca="false">LEFT(B8527,4)</f>
        <v>2015</v>
      </c>
      <c r="D8527" s="55" t="str">
        <f aca="false">MID(B8527,6,2)</f>
        <v>06</v>
      </c>
      <c r="E8527" s="0" t="n">
        <v>110.470001</v>
      </c>
      <c r="F8527" s="0" t="n">
        <v>110.470001</v>
      </c>
      <c r="G8527" s="0" t="n">
        <v>110.470001</v>
      </c>
      <c r="H8527" s="0" t="n">
        <v>110.470001</v>
      </c>
      <c r="I8527" s="0" t="n">
        <v>88.020363</v>
      </c>
      <c r="J8527" s="0" t="n">
        <v>0</v>
      </c>
    </row>
    <row r="8528" customFormat="false" ht="13.8" hidden="false" customHeight="false" outlineLevel="0" collapsed="false">
      <c r="A8528" s="55" t="s">
        <v>168</v>
      </c>
      <c r="B8528" s="65" t="s">
        <v>3852</v>
      </c>
      <c r="C8528" s="55" t="str">
        <f aca="false">LEFT(B8528,4)</f>
        <v>2015</v>
      </c>
      <c r="D8528" s="55" t="str">
        <f aca="false">MID(B8528,6,2)</f>
        <v>06</v>
      </c>
      <c r="E8528" s="0" t="n">
        <v>109.589996</v>
      </c>
      <c r="F8528" s="0" t="n">
        <v>109.589996</v>
      </c>
      <c r="G8528" s="0" t="n">
        <v>109.589996</v>
      </c>
      <c r="H8528" s="0" t="n">
        <v>109.589996</v>
      </c>
      <c r="I8528" s="0" t="n">
        <v>87.319183</v>
      </c>
      <c r="J8528" s="0" t="n">
        <v>0</v>
      </c>
    </row>
    <row r="8529" customFormat="false" ht="13.8" hidden="false" customHeight="false" outlineLevel="0" collapsed="false">
      <c r="A8529" s="55" t="s">
        <v>168</v>
      </c>
      <c r="B8529" s="65" t="s">
        <v>3853</v>
      </c>
      <c r="C8529" s="55" t="str">
        <f aca="false">LEFT(B8529,4)</f>
        <v>2015</v>
      </c>
      <c r="D8529" s="55" t="str">
        <f aca="false">MID(B8529,6,2)</f>
        <v>06</v>
      </c>
      <c r="E8529" s="0" t="n">
        <v>108.959999</v>
      </c>
      <c r="F8529" s="0" t="n">
        <v>108.959999</v>
      </c>
      <c r="G8529" s="0" t="n">
        <v>108.959999</v>
      </c>
      <c r="H8529" s="0" t="n">
        <v>108.959999</v>
      </c>
      <c r="I8529" s="0" t="n">
        <v>86.81723</v>
      </c>
      <c r="J8529" s="0" t="n">
        <v>0</v>
      </c>
    </row>
    <row r="8530" customFormat="false" ht="13.8" hidden="false" customHeight="false" outlineLevel="0" collapsed="false">
      <c r="A8530" s="55" t="s">
        <v>168</v>
      </c>
      <c r="B8530" s="65" t="s">
        <v>3854</v>
      </c>
      <c r="C8530" s="55" t="str">
        <f aca="false">LEFT(B8530,4)</f>
        <v>2015</v>
      </c>
      <c r="D8530" s="55" t="str">
        <f aca="false">MID(B8530,6,2)</f>
        <v>06</v>
      </c>
      <c r="E8530" s="0" t="n">
        <v>106.779999</v>
      </c>
      <c r="F8530" s="0" t="n">
        <v>106.779999</v>
      </c>
      <c r="G8530" s="0" t="n">
        <v>106.779999</v>
      </c>
      <c r="H8530" s="0" t="n">
        <v>106.779999</v>
      </c>
      <c r="I8530" s="0" t="n">
        <v>85.933578</v>
      </c>
      <c r="J8530" s="0" t="n">
        <v>0</v>
      </c>
    </row>
    <row r="8531" customFormat="false" ht="13.8" hidden="false" customHeight="false" outlineLevel="0" collapsed="false">
      <c r="A8531" s="55" t="s">
        <v>168</v>
      </c>
      <c r="B8531" s="65" t="s">
        <v>3855</v>
      </c>
      <c r="C8531" s="55" t="str">
        <f aca="false">LEFT(B8531,4)</f>
        <v>2015</v>
      </c>
      <c r="D8531" s="55" t="str">
        <f aca="false">MID(B8531,6,2)</f>
        <v>06</v>
      </c>
      <c r="E8531" s="0" t="n">
        <v>107.529999</v>
      </c>
      <c r="F8531" s="0" t="n">
        <v>107.529999</v>
      </c>
      <c r="G8531" s="0" t="n">
        <v>107.529999</v>
      </c>
      <c r="H8531" s="0" t="n">
        <v>107.529999</v>
      </c>
      <c r="I8531" s="0" t="n">
        <v>86.537155</v>
      </c>
      <c r="J8531" s="0" t="n">
        <v>0</v>
      </c>
    </row>
    <row r="8532" customFormat="false" ht="13.8" hidden="false" customHeight="false" outlineLevel="0" collapsed="false">
      <c r="A8532" s="55" t="s">
        <v>168</v>
      </c>
      <c r="B8532" s="65" t="s">
        <v>3856</v>
      </c>
      <c r="C8532" s="55" t="str">
        <f aca="false">LEFT(B8532,4)</f>
        <v>2015</v>
      </c>
      <c r="D8532" s="55" t="str">
        <f aca="false">MID(B8532,6,2)</f>
        <v>06</v>
      </c>
      <c r="E8532" s="0" t="n">
        <v>105.830002</v>
      </c>
      <c r="F8532" s="0" t="n">
        <v>105.830002</v>
      </c>
      <c r="G8532" s="0" t="n">
        <v>105.830002</v>
      </c>
      <c r="H8532" s="0" t="n">
        <v>105.830002</v>
      </c>
      <c r="I8532" s="0" t="n">
        <v>85.16906</v>
      </c>
      <c r="J8532" s="0" t="n">
        <v>0</v>
      </c>
    </row>
    <row r="8533" customFormat="false" ht="13.8" hidden="false" customHeight="false" outlineLevel="0" collapsed="false">
      <c r="A8533" s="55" t="s">
        <v>168</v>
      </c>
      <c r="B8533" s="65" t="s">
        <v>3857</v>
      </c>
      <c r="C8533" s="55" t="str">
        <f aca="false">LEFT(B8533,4)</f>
        <v>2015</v>
      </c>
      <c r="D8533" s="55" t="str">
        <f aca="false">MID(B8533,6,2)</f>
        <v>06</v>
      </c>
      <c r="E8533" s="0" t="n">
        <v>105.959999</v>
      </c>
      <c r="F8533" s="0" t="n">
        <v>105.959999</v>
      </c>
      <c r="G8533" s="0" t="n">
        <v>105.959999</v>
      </c>
      <c r="H8533" s="0" t="n">
        <v>105.959999</v>
      </c>
      <c r="I8533" s="0" t="n">
        <v>85.273674</v>
      </c>
      <c r="J8533" s="0" t="n">
        <v>0</v>
      </c>
    </row>
    <row r="8534" customFormat="false" ht="13.8" hidden="false" customHeight="false" outlineLevel="0" collapsed="false">
      <c r="A8534" s="55" t="s">
        <v>168</v>
      </c>
      <c r="B8534" s="65" t="s">
        <v>3858</v>
      </c>
      <c r="C8534" s="55" t="str">
        <f aca="false">LEFT(B8534,4)</f>
        <v>2015</v>
      </c>
      <c r="D8534" s="55" t="str">
        <f aca="false">MID(B8534,6,2)</f>
        <v>07</v>
      </c>
      <c r="E8534" s="0" t="n">
        <v>107.620003</v>
      </c>
      <c r="F8534" s="0" t="n">
        <v>107.620003</v>
      </c>
      <c r="G8534" s="0" t="n">
        <v>107.620003</v>
      </c>
      <c r="H8534" s="0" t="n">
        <v>107.620003</v>
      </c>
      <c r="I8534" s="0" t="n">
        <v>86.609573</v>
      </c>
      <c r="J8534" s="0" t="n">
        <v>0</v>
      </c>
    </row>
    <row r="8535" customFormat="false" ht="13.8" hidden="false" customHeight="false" outlineLevel="0" collapsed="false">
      <c r="A8535" s="55" t="s">
        <v>168</v>
      </c>
      <c r="B8535" s="65" t="s">
        <v>3859</v>
      </c>
      <c r="C8535" s="55" t="str">
        <f aca="false">LEFT(B8535,4)</f>
        <v>2015</v>
      </c>
      <c r="D8535" s="55" t="str">
        <f aca="false">MID(B8535,6,2)</f>
        <v>07</v>
      </c>
      <c r="E8535" s="0" t="n">
        <v>107.93</v>
      </c>
      <c r="F8535" s="0" t="n">
        <v>107.93</v>
      </c>
      <c r="G8535" s="0" t="n">
        <v>107.93</v>
      </c>
      <c r="H8535" s="0" t="n">
        <v>107.93</v>
      </c>
      <c r="I8535" s="0" t="n">
        <v>86.859062</v>
      </c>
      <c r="J8535" s="0" t="n">
        <v>0</v>
      </c>
    </row>
    <row r="8536" customFormat="false" ht="13.8" hidden="false" customHeight="false" outlineLevel="0" collapsed="false">
      <c r="A8536" s="55" t="s">
        <v>168</v>
      </c>
      <c r="B8536" s="65" t="s">
        <v>3860</v>
      </c>
      <c r="C8536" s="55" t="str">
        <f aca="false">LEFT(B8536,4)</f>
        <v>2015</v>
      </c>
      <c r="D8536" s="55" t="str">
        <f aca="false">MID(B8536,6,2)</f>
        <v>07</v>
      </c>
      <c r="E8536" s="0" t="n">
        <v>108.529999</v>
      </c>
      <c r="F8536" s="0" t="n">
        <v>108.529999</v>
      </c>
      <c r="G8536" s="0" t="n">
        <v>108.529999</v>
      </c>
      <c r="H8536" s="0" t="n">
        <v>108.529999</v>
      </c>
      <c r="I8536" s="0" t="n">
        <v>87.341934</v>
      </c>
      <c r="J8536" s="0" t="n">
        <v>0</v>
      </c>
    </row>
    <row r="8537" customFormat="false" ht="13.8" hidden="false" customHeight="false" outlineLevel="0" collapsed="false">
      <c r="A8537" s="55" t="s">
        <v>168</v>
      </c>
      <c r="B8537" s="65" t="s">
        <v>3861</v>
      </c>
      <c r="C8537" s="55" t="str">
        <f aca="false">LEFT(B8537,4)</f>
        <v>2015</v>
      </c>
      <c r="D8537" s="55" t="str">
        <f aca="false">MID(B8537,6,2)</f>
        <v>07</v>
      </c>
      <c r="E8537" s="0" t="n">
        <v>110.209999</v>
      </c>
      <c r="F8537" s="0" t="n">
        <v>110.209999</v>
      </c>
      <c r="G8537" s="0" t="n">
        <v>110.209999</v>
      </c>
      <c r="H8537" s="0" t="n">
        <v>110.209999</v>
      </c>
      <c r="I8537" s="0" t="n">
        <v>88.693939</v>
      </c>
      <c r="J8537" s="0" t="n">
        <v>0</v>
      </c>
    </row>
    <row r="8538" customFormat="false" ht="13.8" hidden="false" customHeight="false" outlineLevel="0" collapsed="false">
      <c r="A8538" s="55" t="s">
        <v>168</v>
      </c>
      <c r="B8538" s="65" t="s">
        <v>3862</v>
      </c>
      <c r="C8538" s="55" t="str">
        <f aca="false">LEFT(B8538,4)</f>
        <v>2015</v>
      </c>
      <c r="D8538" s="55" t="str">
        <f aca="false">MID(B8538,6,2)</f>
        <v>07</v>
      </c>
      <c r="E8538" s="0" t="n">
        <v>109.769997</v>
      </c>
      <c r="F8538" s="0" t="n">
        <v>109.769997</v>
      </c>
      <c r="G8538" s="0" t="n">
        <v>109.769997</v>
      </c>
      <c r="H8538" s="0" t="n">
        <v>109.769997</v>
      </c>
      <c r="I8538" s="0" t="n">
        <v>88.339844</v>
      </c>
      <c r="J8538" s="0" t="n">
        <v>0</v>
      </c>
    </row>
    <row r="8539" customFormat="false" ht="13.8" hidden="false" customHeight="false" outlineLevel="0" collapsed="false">
      <c r="A8539" s="55" t="s">
        <v>168</v>
      </c>
      <c r="B8539" s="65" t="s">
        <v>3863</v>
      </c>
      <c r="C8539" s="55" t="str">
        <f aca="false">LEFT(B8539,4)</f>
        <v>2015</v>
      </c>
      <c r="D8539" s="55" t="str">
        <f aca="false">MID(B8539,6,2)</f>
        <v>07</v>
      </c>
      <c r="E8539" s="0" t="n">
        <v>109.309998</v>
      </c>
      <c r="F8539" s="0" t="n">
        <v>109.309998</v>
      </c>
      <c r="G8539" s="0" t="n">
        <v>109.309998</v>
      </c>
      <c r="H8539" s="0" t="n">
        <v>109.309998</v>
      </c>
      <c r="I8539" s="0" t="n">
        <v>87.96965</v>
      </c>
      <c r="J8539" s="0" t="n">
        <v>0</v>
      </c>
    </row>
    <row r="8540" customFormat="false" ht="13.8" hidden="false" customHeight="false" outlineLevel="0" collapsed="false">
      <c r="A8540" s="55" t="s">
        <v>168</v>
      </c>
      <c r="B8540" s="65" t="s">
        <v>3864</v>
      </c>
      <c r="C8540" s="55" t="str">
        <f aca="false">LEFT(B8540,4)</f>
        <v>2015</v>
      </c>
      <c r="D8540" s="55" t="str">
        <f aca="false">MID(B8540,6,2)</f>
        <v>07</v>
      </c>
      <c r="E8540" s="0" t="n">
        <v>110.18</v>
      </c>
      <c r="F8540" s="0" t="n">
        <v>110.18</v>
      </c>
      <c r="G8540" s="0" t="n">
        <v>110.18</v>
      </c>
      <c r="H8540" s="0" t="n">
        <v>110.18</v>
      </c>
      <c r="I8540" s="0" t="n">
        <v>88.669807</v>
      </c>
      <c r="J8540" s="0" t="n">
        <v>0</v>
      </c>
    </row>
    <row r="8541" customFormat="false" ht="13.8" hidden="false" customHeight="false" outlineLevel="0" collapsed="false">
      <c r="A8541" s="55" t="s">
        <v>168</v>
      </c>
      <c r="B8541" s="65" t="s">
        <v>3865</v>
      </c>
      <c r="C8541" s="55" t="str">
        <f aca="false">LEFT(B8541,4)</f>
        <v>2015</v>
      </c>
      <c r="D8541" s="55" t="str">
        <f aca="false">MID(B8541,6,2)</f>
        <v>07</v>
      </c>
      <c r="E8541" s="0" t="n">
        <v>110.360001</v>
      </c>
      <c r="F8541" s="0" t="n">
        <v>110.360001</v>
      </c>
      <c r="G8541" s="0" t="n">
        <v>110.360001</v>
      </c>
      <c r="H8541" s="0" t="n">
        <v>110.360001</v>
      </c>
      <c r="I8541" s="0" t="n">
        <v>88.814667</v>
      </c>
      <c r="J8541" s="0" t="n">
        <v>0</v>
      </c>
    </row>
    <row r="8542" customFormat="false" ht="13.8" hidden="false" customHeight="false" outlineLevel="0" collapsed="false">
      <c r="A8542" s="55" t="s">
        <v>168</v>
      </c>
      <c r="B8542" s="65" t="s">
        <v>3866</v>
      </c>
      <c r="C8542" s="55" t="str">
        <f aca="false">LEFT(B8542,4)</f>
        <v>2015</v>
      </c>
      <c r="D8542" s="55" t="str">
        <f aca="false">MID(B8542,6,2)</f>
        <v>07</v>
      </c>
      <c r="E8542" s="0" t="n">
        <v>110.639999</v>
      </c>
      <c r="F8542" s="0" t="n">
        <v>110.639999</v>
      </c>
      <c r="G8542" s="0" t="n">
        <v>110.639999</v>
      </c>
      <c r="H8542" s="0" t="n">
        <v>110.639999</v>
      </c>
      <c r="I8542" s="0" t="n">
        <v>89.040024</v>
      </c>
      <c r="J8542" s="0" t="n">
        <v>0</v>
      </c>
    </row>
    <row r="8543" customFormat="false" ht="13.8" hidden="false" customHeight="false" outlineLevel="0" collapsed="false">
      <c r="A8543" s="55" t="s">
        <v>168</v>
      </c>
      <c r="B8543" s="65" t="s">
        <v>3867</v>
      </c>
      <c r="C8543" s="55" t="str">
        <f aca="false">LEFT(B8543,4)</f>
        <v>2015</v>
      </c>
      <c r="D8543" s="55" t="str">
        <f aca="false">MID(B8543,6,2)</f>
        <v>07</v>
      </c>
      <c r="E8543" s="0" t="n">
        <v>110.790001</v>
      </c>
      <c r="F8543" s="0" t="n">
        <v>110.790001</v>
      </c>
      <c r="G8543" s="0" t="n">
        <v>110.790001</v>
      </c>
      <c r="H8543" s="0" t="n">
        <v>110.790001</v>
      </c>
      <c r="I8543" s="0" t="n">
        <v>89.160713</v>
      </c>
      <c r="J8543" s="0" t="n">
        <v>0</v>
      </c>
    </row>
    <row r="8544" customFormat="false" ht="13.8" hidden="false" customHeight="false" outlineLevel="0" collapsed="false">
      <c r="A8544" s="55" t="s">
        <v>168</v>
      </c>
      <c r="B8544" s="65" t="s">
        <v>3868</v>
      </c>
      <c r="C8544" s="55" t="str">
        <f aca="false">LEFT(B8544,4)</f>
        <v>2015</v>
      </c>
      <c r="D8544" s="55" t="str">
        <f aca="false">MID(B8544,6,2)</f>
        <v>07</v>
      </c>
      <c r="E8544" s="0" t="n">
        <v>111.690002</v>
      </c>
      <c r="F8544" s="0" t="n">
        <v>111.690002</v>
      </c>
      <c r="G8544" s="0" t="n">
        <v>111.690002</v>
      </c>
      <c r="H8544" s="0" t="n">
        <v>111.690002</v>
      </c>
      <c r="I8544" s="0" t="n">
        <v>89.88501</v>
      </c>
      <c r="J8544" s="0" t="n">
        <v>0</v>
      </c>
    </row>
    <row r="8545" customFormat="false" ht="13.8" hidden="false" customHeight="false" outlineLevel="0" collapsed="false">
      <c r="A8545" s="55" t="s">
        <v>168</v>
      </c>
      <c r="B8545" s="65" t="s">
        <v>3869</v>
      </c>
      <c r="C8545" s="55" t="str">
        <f aca="false">LEFT(B8545,4)</f>
        <v>2015</v>
      </c>
      <c r="D8545" s="55" t="str">
        <f aca="false">MID(B8545,6,2)</f>
        <v>07</v>
      </c>
      <c r="E8545" s="0" t="n">
        <v>111.25</v>
      </c>
      <c r="F8545" s="0" t="n">
        <v>111.25</v>
      </c>
      <c r="G8545" s="0" t="n">
        <v>111.25</v>
      </c>
      <c r="H8545" s="0" t="n">
        <v>111.25</v>
      </c>
      <c r="I8545" s="0" t="n">
        <v>89.530907</v>
      </c>
      <c r="J8545" s="0" t="n">
        <v>0</v>
      </c>
    </row>
    <row r="8546" customFormat="false" ht="13.8" hidden="false" customHeight="false" outlineLevel="0" collapsed="false">
      <c r="A8546" s="55" t="s">
        <v>168</v>
      </c>
      <c r="B8546" s="65" t="s">
        <v>3870</v>
      </c>
      <c r="C8546" s="55" t="str">
        <f aca="false">LEFT(B8546,4)</f>
        <v>2015</v>
      </c>
      <c r="D8546" s="55" t="str">
        <f aca="false">MID(B8546,6,2)</f>
        <v>07</v>
      </c>
      <c r="E8546" s="0" t="n">
        <v>111.43</v>
      </c>
      <c r="F8546" s="0" t="n">
        <v>111.43</v>
      </c>
      <c r="G8546" s="0" t="n">
        <v>111.43</v>
      </c>
      <c r="H8546" s="0" t="n">
        <v>111.43</v>
      </c>
      <c r="I8546" s="0" t="n">
        <v>89.675774</v>
      </c>
      <c r="J8546" s="0" t="n">
        <v>0</v>
      </c>
    </row>
    <row r="8547" customFormat="false" ht="13.8" hidden="false" customHeight="false" outlineLevel="0" collapsed="false">
      <c r="A8547" s="55" t="s">
        <v>168</v>
      </c>
      <c r="B8547" s="65" t="s">
        <v>3871</v>
      </c>
      <c r="C8547" s="55" t="str">
        <f aca="false">LEFT(B8547,4)</f>
        <v>2015</v>
      </c>
      <c r="D8547" s="55" t="str">
        <f aca="false">MID(B8547,6,2)</f>
        <v>07</v>
      </c>
      <c r="E8547" s="0" t="n">
        <v>111.089996</v>
      </c>
      <c r="F8547" s="0" t="n">
        <v>111.089996</v>
      </c>
      <c r="G8547" s="0" t="n">
        <v>111.089996</v>
      </c>
      <c r="H8547" s="0" t="n">
        <v>111.089996</v>
      </c>
      <c r="I8547" s="0" t="n">
        <v>89.402138</v>
      </c>
      <c r="J8547" s="0" t="n">
        <v>0</v>
      </c>
    </row>
    <row r="8548" customFormat="false" ht="13.8" hidden="false" customHeight="false" outlineLevel="0" collapsed="false">
      <c r="A8548" s="55" t="s">
        <v>168</v>
      </c>
      <c r="B8548" s="65" t="s">
        <v>3872</v>
      </c>
      <c r="C8548" s="55" t="str">
        <f aca="false">LEFT(B8548,4)</f>
        <v>2015</v>
      </c>
      <c r="D8548" s="55" t="str">
        <f aca="false">MID(B8548,6,2)</f>
        <v>07</v>
      </c>
      <c r="E8548" s="0" t="n">
        <v>111.57</v>
      </c>
      <c r="F8548" s="0" t="n">
        <v>111.57</v>
      </c>
      <c r="G8548" s="0" t="n">
        <v>111.57</v>
      </c>
      <c r="H8548" s="0" t="n">
        <v>111.57</v>
      </c>
      <c r="I8548" s="0" t="n">
        <v>89.788452</v>
      </c>
      <c r="J8548" s="0" t="n">
        <v>0</v>
      </c>
    </row>
    <row r="8549" customFormat="false" ht="13.8" hidden="false" customHeight="false" outlineLevel="0" collapsed="false">
      <c r="A8549" s="55" t="s">
        <v>168</v>
      </c>
      <c r="B8549" s="65" t="s">
        <v>3873</v>
      </c>
      <c r="C8549" s="55" t="str">
        <f aca="false">LEFT(B8549,4)</f>
        <v>2015</v>
      </c>
      <c r="D8549" s="55" t="str">
        <f aca="false">MID(B8549,6,2)</f>
        <v>07</v>
      </c>
      <c r="E8549" s="0" t="n">
        <v>110.220001</v>
      </c>
      <c r="F8549" s="0" t="n">
        <v>110.220001</v>
      </c>
      <c r="G8549" s="0" t="n">
        <v>110.220001</v>
      </c>
      <c r="H8549" s="0" t="n">
        <v>110.220001</v>
      </c>
      <c r="I8549" s="0" t="n">
        <v>88.701988</v>
      </c>
      <c r="J8549" s="0" t="n">
        <v>0</v>
      </c>
    </row>
    <row r="8550" customFormat="false" ht="13.8" hidden="false" customHeight="false" outlineLevel="0" collapsed="false">
      <c r="A8550" s="55" t="s">
        <v>168</v>
      </c>
      <c r="B8550" s="65" t="s">
        <v>3874</v>
      </c>
      <c r="C8550" s="55" t="str">
        <f aca="false">LEFT(B8550,4)</f>
        <v>2015</v>
      </c>
      <c r="D8550" s="55" t="str">
        <f aca="false">MID(B8550,6,2)</f>
        <v>07</v>
      </c>
      <c r="E8550" s="0" t="n">
        <v>110.599998</v>
      </c>
      <c r="F8550" s="0" t="n">
        <v>110.599998</v>
      </c>
      <c r="G8550" s="0" t="n">
        <v>110.599998</v>
      </c>
      <c r="H8550" s="0" t="n">
        <v>110.599998</v>
      </c>
      <c r="I8550" s="0" t="n">
        <v>89.007805</v>
      </c>
      <c r="J8550" s="0" t="n">
        <v>0</v>
      </c>
    </row>
    <row r="8551" customFormat="false" ht="13.8" hidden="false" customHeight="false" outlineLevel="0" collapsed="false">
      <c r="A8551" s="55" t="s">
        <v>168</v>
      </c>
      <c r="B8551" s="65" t="s">
        <v>3875</v>
      </c>
      <c r="C8551" s="55" t="str">
        <f aca="false">LEFT(B8551,4)</f>
        <v>2015</v>
      </c>
      <c r="D8551" s="55" t="str">
        <f aca="false">MID(B8551,6,2)</f>
        <v>07</v>
      </c>
      <c r="E8551" s="0" t="n">
        <v>110.769997</v>
      </c>
      <c r="F8551" s="0" t="n">
        <v>110.769997</v>
      </c>
      <c r="G8551" s="0" t="n">
        <v>110.769997</v>
      </c>
      <c r="H8551" s="0" t="n">
        <v>110.769997</v>
      </c>
      <c r="I8551" s="0" t="n">
        <v>89.144615</v>
      </c>
      <c r="J8551" s="0" t="n">
        <v>0</v>
      </c>
    </row>
    <row r="8552" customFormat="false" ht="13.8" hidden="false" customHeight="false" outlineLevel="0" collapsed="false">
      <c r="A8552" s="55" t="s">
        <v>168</v>
      </c>
      <c r="B8552" s="65" t="s">
        <v>3876</v>
      </c>
      <c r="C8552" s="55" t="str">
        <f aca="false">LEFT(B8552,4)</f>
        <v>2015</v>
      </c>
      <c r="D8552" s="55" t="str">
        <f aca="false">MID(B8552,6,2)</f>
        <v>07</v>
      </c>
      <c r="E8552" s="0" t="n">
        <v>110.910004</v>
      </c>
      <c r="F8552" s="0" t="n">
        <v>110.910004</v>
      </c>
      <c r="G8552" s="0" t="n">
        <v>110.910004</v>
      </c>
      <c r="H8552" s="0" t="n">
        <v>110.910004</v>
      </c>
      <c r="I8552" s="0" t="n">
        <v>89.257286</v>
      </c>
      <c r="J8552" s="0" t="n">
        <v>0</v>
      </c>
    </row>
    <row r="8553" customFormat="false" ht="13.8" hidden="false" customHeight="false" outlineLevel="0" collapsed="false">
      <c r="A8553" s="55" t="s">
        <v>168</v>
      </c>
      <c r="B8553" s="65" t="s">
        <v>3877</v>
      </c>
      <c r="C8553" s="55" t="str">
        <f aca="false">LEFT(B8553,4)</f>
        <v>2015</v>
      </c>
      <c r="D8553" s="55" t="str">
        <f aca="false">MID(B8553,6,2)</f>
        <v>07</v>
      </c>
      <c r="E8553" s="0" t="n">
        <v>111.610001</v>
      </c>
      <c r="F8553" s="0" t="n">
        <v>111.610001</v>
      </c>
      <c r="G8553" s="0" t="n">
        <v>111.610001</v>
      </c>
      <c r="H8553" s="0" t="n">
        <v>111.610001</v>
      </c>
      <c r="I8553" s="0" t="n">
        <v>89.820641</v>
      </c>
      <c r="J8553" s="0" t="n">
        <v>0</v>
      </c>
    </row>
    <row r="8554" customFormat="false" ht="13.8" hidden="false" customHeight="false" outlineLevel="0" collapsed="false">
      <c r="A8554" s="55" t="s">
        <v>168</v>
      </c>
      <c r="B8554" s="65" t="s">
        <v>3878</v>
      </c>
      <c r="C8554" s="55" t="str">
        <f aca="false">LEFT(B8554,4)</f>
        <v>2015</v>
      </c>
      <c r="D8554" s="55" t="str">
        <f aca="false">MID(B8554,6,2)</f>
        <v>07</v>
      </c>
      <c r="E8554" s="0" t="n">
        <v>111.050003</v>
      </c>
      <c r="F8554" s="0" t="n">
        <v>111.050003</v>
      </c>
      <c r="G8554" s="0" t="n">
        <v>111.050003</v>
      </c>
      <c r="H8554" s="0" t="n">
        <v>111.050003</v>
      </c>
      <c r="I8554" s="0" t="n">
        <v>89.369949</v>
      </c>
      <c r="J8554" s="0" t="n">
        <v>0</v>
      </c>
    </row>
    <row r="8555" customFormat="false" ht="13.8" hidden="false" customHeight="false" outlineLevel="0" collapsed="false">
      <c r="A8555" s="55" t="s">
        <v>168</v>
      </c>
      <c r="B8555" s="65" t="s">
        <v>3879</v>
      </c>
      <c r="C8555" s="55" t="str">
        <f aca="false">LEFT(B8555,4)</f>
        <v>2015</v>
      </c>
      <c r="D8555" s="55" t="str">
        <f aca="false">MID(B8555,6,2)</f>
        <v>07</v>
      </c>
      <c r="E8555" s="0" t="n">
        <v>111.919998</v>
      </c>
      <c r="F8555" s="0" t="n">
        <v>111.919998</v>
      </c>
      <c r="G8555" s="0" t="n">
        <v>111.919998</v>
      </c>
      <c r="H8555" s="0" t="n">
        <v>111.919998</v>
      </c>
      <c r="I8555" s="0" t="n">
        <v>90.070114</v>
      </c>
      <c r="J8555" s="0" t="n">
        <v>0</v>
      </c>
    </row>
    <row r="8556" customFormat="false" ht="13.8" hidden="false" customHeight="false" outlineLevel="0" collapsed="false">
      <c r="A8556" s="55" t="s">
        <v>168</v>
      </c>
      <c r="B8556" s="65" t="s">
        <v>3880</v>
      </c>
      <c r="C8556" s="55" t="str">
        <f aca="false">LEFT(B8556,4)</f>
        <v>2015</v>
      </c>
      <c r="D8556" s="55" t="str">
        <f aca="false">MID(B8556,6,2)</f>
        <v>08</v>
      </c>
      <c r="E8556" s="0" t="n">
        <v>112.559998</v>
      </c>
      <c r="F8556" s="0" t="n">
        <v>112.559998</v>
      </c>
      <c r="G8556" s="0" t="n">
        <v>112.559998</v>
      </c>
      <c r="H8556" s="0" t="n">
        <v>112.559998</v>
      </c>
      <c r="I8556" s="0" t="n">
        <v>90.585167</v>
      </c>
      <c r="J8556" s="0" t="n">
        <v>0</v>
      </c>
    </row>
    <row r="8557" customFormat="false" ht="13.8" hidden="false" customHeight="false" outlineLevel="0" collapsed="false">
      <c r="A8557" s="55" t="s">
        <v>168</v>
      </c>
      <c r="B8557" s="65" t="s">
        <v>3881</v>
      </c>
      <c r="C8557" s="55" t="str">
        <f aca="false">LEFT(B8557,4)</f>
        <v>2015</v>
      </c>
      <c r="D8557" s="55" t="str">
        <f aca="false">MID(B8557,6,2)</f>
        <v>08</v>
      </c>
      <c r="E8557" s="0" t="n">
        <v>111.779999</v>
      </c>
      <c r="F8557" s="0" t="n">
        <v>111.779999</v>
      </c>
      <c r="G8557" s="0" t="n">
        <v>111.779999</v>
      </c>
      <c r="H8557" s="0" t="n">
        <v>111.779999</v>
      </c>
      <c r="I8557" s="0" t="n">
        <v>89.957436</v>
      </c>
      <c r="J8557" s="0" t="n">
        <v>0</v>
      </c>
    </row>
    <row r="8558" customFormat="false" ht="13.8" hidden="false" customHeight="false" outlineLevel="0" collapsed="false">
      <c r="A8558" s="55" t="s">
        <v>168</v>
      </c>
      <c r="B8558" s="65" t="s">
        <v>3882</v>
      </c>
      <c r="C8558" s="55" t="str">
        <f aca="false">LEFT(B8558,4)</f>
        <v>2015</v>
      </c>
      <c r="D8558" s="55" t="str">
        <f aca="false">MID(B8558,6,2)</f>
        <v>08</v>
      </c>
      <c r="E8558" s="0" t="n">
        <v>111.029999</v>
      </c>
      <c r="F8558" s="0" t="n">
        <v>111.029999</v>
      </c>
      <c r="G8558" s="0" t="n">
        <v>111.029999</v>
      </c>
      <c r="H8558" s="0" t="n">
        <v>111.029999</v>
      </c>
      <c r="I8558" s="0" t="n">
        <v>89.353859</v>
      </c>
      <c r="J8558" s="0" t="n">
        <v>0</v>
      </c>
    </row>
    <row r="8559" customFormat="false" ht="13.8" hidden="false" customHeight="false" outlineLevel="0" collapsed="false">
      <c r="A8559" s="55" t="s">
        <v>168</v>
      </c>
      <c r="B8559" s="65" t="s">
        <v>3883</v>
      </c>
      <c r="C8559" s="55" t="str">
        <f aca="false">LEFT(B8559,4)</f>
        <v>2015</v>
      </c>
      <c r="D8559" s="55" t="str">
        <f aca="false">MID(B8559,6,2)</f>
        <v>08</v>
      </c>
      <c r="E8559" s="0" t="n">
        <v>111.239998</v>
      </c>
      <c r="F8559" s="0" t="n">
        <v>111.239998</v>
      </c>
      <c r="G8559" s="0" t="n">
        <v>111.239998</v>
      </c>
      <c r="H8559" s="0" t="n">
        <v>111.239998</v>
      </c>
      <c r="I8559" s="0" t="n">
        <v>89.522873</v>
      </c>
      <c r="J8559" s="0" t="n">
        <v>0</v>
      </c>
    </row>
    <row r="8560" customFormat="false" ht="13.8" hidden="false" customHeight="false" outlineLevel="0" collapsed="false">
      <c r="A8560" s="55" t="s">
        <v>168</v>
      </c>
      <c r="B8560" s="65" t="s">
        <v>3884</v>
      </c>
      <c r="C8560" s="55" t="str">
        <f aca="false">LEFT(B8560,4)</f>
        <v>2015</v>
      </c>
      <c r="D8560" s="55" t="str">
        <f aca="false">MID(B8560,6,2)</f>
        <v>08</v>
      </c>
      <c r="E8560" s="0" t="n">
        <v>111.629997</v>
      </c>
      <c r="F8560" s="0" t="n">
        <v>111.629997</v>
      </c>
      <c r="G8560" s="0" t="n">
        <v>111.629997</v>
      </c>
      <c r="H8560" s="0" t="n">
        <v>111.629997</v>
      </c>
      <c r="I8560" s="0" t="n">
        <v>89.836731</v>
      </c>
      <c r="J8560" s="0" t="n">
        <v>0</v>
      </c>
    </row>
    <row r="8561" customFormat="false" ht="13.8" hidden="false" customHeight="false" outlineLevel="0" collapsed="false">
      <c r="A8561" s="55" t="s">
        <v>168</v>
      </c>
      <c r="B8561" s="65" t="s">
        <v>3885</v>
      </c>
      <c r="C8561" s="55" t="str">
        <f aca="false">LEFT(B8561,4)</f>
        <v>2015</v>
      </c>
      <c r="D8561" s="55" t="str">
        <f aca="false">MID(B8561,6,2)</f>
        <v>08</v>
      </c>
      <c r="E8561" s="0" t="n">
        <v>111.220001</v>
      </c>
      <c r="F8561" s="0" t="n">
        <v>111.220001</v>
      </c>
      <c r="G8561" s="0" t="n">
        <v>111.220001</v>
      </c>
      <c r="H8561" s="0" t="n">
        <v>111.220001</v>
      </c>
      <c r="I8561" s="0" t="n">
        <v>89.506767</v>
      </c>
      <c r="J8561" s="0" t="n">
        <v>0</v>
      </c>
    </row>
    <row r="8562" customFormat="false" ht="13.8" hidden="false" customHeight="false" outlineLevel="0" collapsed="false">
      <c r="A8562" s="55" t="s">
        <v>168</v>
      </c>
      <c r="B8562" s="65" t="s">
        <v>3886</v>
      </c>
      <c r="C8562" s="55" t="str">
        <f aca="false">LEFT(B8562,4)</f>
        <v>2015</v>
      </c>
      <c r="D8562" s="55" t="str">
        <f aca="false">MID(B8562,6,2)</f>
        <v>08</v>
      </c>
      <c r="E8562" s="0" t="n">
        <v>112.019997</v>
      </c>
      <c r="F8562" s="0" t="n">
        <v>112.019997</v>
      </c>
      <c r="G8562" s="0" t="n">
        <v>112.019997</v>
      </c>
      <c r="H8562" s="0" t="n">
        <v>112.019997</v>
      </c>
      <c r="I8562" s="0" t="n">
        <v>90.150589</v>
      </c>
      <c r="J8562" s="0" t="n">
        <v>0</v>
      </c>
    </row>
    <row r="8563" customFormat="false" ht="13.8" hidden="false" customHeight="false" outlineLevel="0" collapsed="false">
      <c r="A8563" s="55" t="s">
        <v>168</v>
      </c>
      <c r="B8563" s="65" t="s">
        <v>3887</v>
      </c>
      <c r="C8563" s="55" t="str">
        <f aca="false">LEFT(B8563,4)</f>
        <v>2015</v>
      </c>
      <c r="D8563" s="55" t="str">
        <f aca="false">MID(B8563,6,2)</f>
        <v>08</v>
      </c>
      <c r="E8563" s="0" t="n">
        <v>112.400002</v>
      </c>
      <c r="F8563" s="0" t="n">
        <v>112.400002</v>
      </c>
      <c r="G8563" s="0" t="n">
        <v>112.400002</v>
      </c>
      <c r="H8563" s="0" t="n">
        <v>112.400002</v>
      </c>
      <c r="I8563" s="0" t="n">
        <v>90.456406</v>
      </c>
      <c r="J8563" s="0" t="n">
        <v>0</v>
      </c>
    </row>
    <row r="8564" customFormat="false" ht="13.8" hidden="false" customHeight="false" outlineLevel="0" collapsed="false">
      <c r="A8564" s="55" t="s">
        <v>168</v>
      </c>
      <c r="B8564" s="65" t="s">
        <v>3888</v>
      </c>
      <c r="C8564" s="55" t="str">
        <f aca="false">LEFT(B8564,4)</f>
        <v>2015</v>
      </c>
      <c r="D8564" s="55" t="str">
        <f aca="false">MID(B8564,6,2)</f>
        <v>08</v>
      </c>
      <c r="E8564" s="0" t="n">
        <v>112.540001</v>
      </c>
      <c r="F8564" s="0" t="n">
        <v>112.540001</v>
      </c>
      <c r="G8564" s="0" t="n">
        <v>112.540001</v>
      </c>
      <c r="H8564" s="0" t="n">
        <v>112.540001</v>
      </c>
      <c r="I8564" s="0" t="n">
        <v>90.569061</v>
      </c>
      <c r="J8564" s="0" t="n">
        <v>0</v>
      </c>
    </row>
    <row r="8565" customFormat="false" ht="13.8" hidden="false" customHeight="false" outlineLevel="0" collapsed="false">
      <c r="A8565" s="55" t="s">
        <v>168</v>
      </c>
      <c r="B8565" s="65" t="s">
        <v>3889</v>
      </c>
      <c r="C8565" s="55" t="str">
        <f aca="false">LEFT(B8565,4)</f>
        <v>2015</v>
      </c>
      <c r="D8565" s="55" t="str">
        <f aca="false">MID(B8565,6,2)</f>
        <v>08</v>
      </c>
      <c r="E8565" s="0" t="n">
        <v>113.129997</v>
      </c>
      <c r="F8565" s="0" t="n">
        <v>113.129997</v>
      </c>
      <c r="G8565" s="0" t="n">
        <v>113.129997</v>
      </c>
      <c r="H8565" s="0" t="n">
        <v>113.129997</v>
      </c>
      <c r="I8565" s="0" t="n">
        <v>91.043877</v>
      </c>
      <c r="J8565" s="0" t="n">
        <v>0</v>
      </c>
    </row>
    <row r="8566" customFormat="false" ht="13.8" hidden="false" customHeight="false" outlineLevel="0" collapsed="false">
      <c r="A8566" s="55" t="s">
        <v>168</v>
      </c>
      <c r="B8566" s="65" t="s">
        <v>3890</v>
      </c>
      <c r="C8566" s="55" t="str">
        <f aca="false">LEFT(B8566,4)</f>
        <v>2015</v>
      </c>
      <c r="D8566" s="55" t="str">
        <f aca="false">MID(B8566,6,2)</f>
        <v>08</v>
      </c>
      <c r="E8566" s="0" t="n">
        <v>114.160004</v>
      </c>
      <c r="F8566" s="0" t="n">
        <v>114.160004</v>
      </c>
      <c r="G8566" s="0" t="n">
        <v>114.160004</v>
      </c>
      <c r="H8566" s="0" t="n">
        <v>114.160004</v>
      </c>
      <c r="I8566" s="0" t="n">
        <v>91.872803</v>
      </c>
      <c r="J8566" s="0" t="n">
        <v>0</v>
      </c>
    </row>
    <row r="8567" customFormat="false" ht="13.8" hidden="false" customHeight="false" outlineLevel="0" collapsed="false">
      <c r="A8567" s="55" t="s">
        <v>168</v>
      </c>
      <c r="B8567" s="65" t="s">
        <v>3891</v>
      </c>
      <c r="C8567" s="55" t="str">
        <f aca="false">LEFT(B8567,4)</f>
        <v>2015</v>
      </c>
      <c r="D8567" s="55" t="str">
        <f aca="false">MID(B8567,6,2)</f>
        <v>08</v>
      </c>
      <c r="E8567" s="0" t="n">
        <v>114.379997</v>
      </c>
      <c r="F8567" s="0" t="n">
        <v>114.379997</v>
      </c>
      <c r="G8567" s="0" t="n">
        <v>114.379997</v>
      </c>
      <c r="H8567" s="0" t="n">
        <v>114.379997</v>
      </c>
      <c r="I8567" s="0" t="n">
        <v>92.049843</v>
      </c>
      <c r="J8567" s="0" t="n">
        <v>0</v>
      </c>
    </row>
    <row r="8568" customFormat="false" ht="13.8" hidden="false" customHeight="false" outlineLevel="0" collapsed="false">
      <c r="A8568" s="55" t="s">
        <v>168</v>
      </c>
      <c r="B8568" s="65" t="s">
        <v>3892</v>
      </c>
      <c r="C8568" s="55" t="str">
        <f aca="false">LEFT(B8568,4)</f>
        <v>2015</v>
      </c>
      <c r="D8568" s="55" t="str">
        <f aca="false">MID(B8568,6,2)</f>
        <v>08</v>
      </c>
      <c r="E8568" s="0" t="n">
        <v>113.639999</v>
      </c>
      <c r="F8568" s="0" t="n">
        <v>113.639999</v>
      </c>
      <c r="G8568" s="0" t="n">
        <v>113.639999</v>
      </c>
      <c r="H8568" s="0" t="n">
        <v>113.639999</v>
      </c>
      <c r="I8568" s="0" t="n">
        <v>91.45433</v>
      </c>
      <c r="J8568" s="0" t="n">
        <v>0</v>
      </c>
    </row>
    <row r="8569" customFormat="false" ht="13.8" hidden="false" customHeight="false" outlineLevel="0" collapsed="false">
      <c r="A8569" s="55" t="s">
        <v>168</v>
      </c>
      <c r="B8569" s="65" t="s">
        <v>3893</v>
      </c>
      <c r="C8569" s="55" t="str">
        <f aca="false">LEFT(B8569,4)</f>
        <v>2015</v>
      </c>
      <c r="D8569" s="55" t="str">
        <f aca="false">MID(B8569,6,2)</f>
        <v>08</v>
      </c>
      <c r="E8569" s="0" t="n">
        <v>112.849998</v>
      </c>
      <c r="F8569" s="0" t="n">
        <v>112.849998</v>
      </c>
      <c r="G8569" s="0" t="n">
        <v>112.849998</v>
      </c>
      <c r="H8569" s="0" t="n">
        <v>112.849998</v>
      </c>
      <c r="I8569" s="0" t="n">
        <v>90.81855</v>
      </c>
      <c r="J8569" s="0" t="n">
        <v>0</v>
      </c>
    </row>
    <row r="8570" customFormat="false" ht="13.8" hidden="false" customHeight="false" outlineLevel="0" collapsed="false">
      <c r="A8570" s="55" t="s">
        <v>168</v>
      </c>
      <c r="B8570" s="65" t="s">
        <v>3894</v>
      </c>
      <c r="C8570" s="55" t="str">
        <f aca="false">LEFT(B8570,4)</f>
        <v>2015</v>
      </c>
      <c r="D8570" s="55" t="str">
        <f aca="false">MID(B8570,6,2)</f>
        <v>08</v>
      </c>
      <c r="E8570" s="0" t="n">
        <v>110.790001</v>
      </c>
      <c r="F8570" s="0" t="n">
        <v>110.790001</v>
      </c>
      <c r="G8570" s="0" t="n">
        <v>110.790001</v>
      </c>
      <c r="H8570" s="0" t="n">
        <v>110.790001</v>
      </c>
      <c r="I8570" s="0" t="n">
        <v>89.160713</v>
      </c>
      <c r="J8570" s="0" t="n">
        <v>0</v>
      </c>
    </row>
    <row r="8571" customFormat="false" ht="13.8" hidden="false" customHeight="false" outlineLevel="0" collapsed="false">
      <c r="A8571" s="55" t="s">
        <v>168</v>
      </c>
      <c r="B8571" s="65" t="s">
        <v>3895</v>
      </c>
      <c r="C8571" s="55" t="str">
        <f aca="false">LEFT(B8571,4)</f>
        <v>2015</v>
      </c>
      <c r="D8571" s="55" t="str">
        <f aca="false">MID(B8571,6,2)</f>
        <v>08</v>
      </c>
      <c r="E8571" s="0" t="n">
        <v>105.540001</v>
      </c>
      <c r="F8571" s="0" t="n">
        <v>105.540001</v>
      </c>
      <c r="G8571" s="0" t="n">
        <v>105.540001</v>
      </c>
      <c r="H8571" s="0" t="n">
        <v>105.540001</v>
      </c>
      <c r="I8571" s="0" t="n">
        <v>84.935677</v>
      </c>
      <c r="J8571" s="0" t="n">
        <v>0</v>
      </c>
    </row>
    <row r="8572" customFormat="false" ht="13.8" hidden="false" customHeight="false" outlineLevel="0" collapsed="false">
      <c r="A8572" s="55" t="s">
        <v>168</v>
      </c>
      <c r="B8572" s="65" t="s">
        <v>3896</v>
      </c>
      <c r="C8572" s="55" t="str">
        <f aca="false">LEFT(B8572,4)</f>
        <v>2015</v>
      </c>
      <c r="D8572" s="55" t="str">
        <f aca="false">MID(B8572,6,2)</f>
        <v>08</v>
      </c>
      <c r="E8572" s="0" t="n">
        <v>102.75</v>
      </c>
      <c r="F8572" s="0" t="n">
        <v>102.75</v>
      </c>
      <c r="G8572" s="0" t="n">
        <v>102.75</v>
      </c>
      <c r="H8572" s="0" t="n">
        <v>102.75</v>
      </c>
      <c r="I8572" s="0" t="n">
        <v>82.690346</v>
      </c>
      <c r="J8572" s="0" t="n">
        <v>0</v>
      </c>
    </row>
    <row r="8573" customFormat="false" ht="13.8" hidden="false" customHeight="false" outlineLevel="0" collapsed="false">
      <c r="A8573" s="55" t="s">
        <v>168</v>
      </c>
      <c r="B8573" s="65" t="s">
        <v>3897</v>
      </c>
      <c r="C8573" s="55" t="str">
        <f aca="false">LEFT(B8573,4)</f>
        <v>2015</v>
      </c>
      <c r="D8573" s="55" t="str">
        <f aca="false">MID(B8573,6,2)</f>
        <v>08</v>
      </c>
      <c r="E8573" s="0" t="n">
        <v>105.529999</v>
      </c>
      <c r="F8573" s="0" t="n">
        <v>105.529999</v>
      </c>
      <c r="G8573" s="0" t="n">
        <v>105.529999</v>
      </c>
      <c r="H8573" s="0" t="n">
        <v>105.529999</v>
      </c>
      <c r="I8573" s="0" t="n">
        <v>84.927612</v>
      </c>
      <c r="J8573" s="0" t="n">
        <v>0</v>
      </c>
    </row>
    <row r="8574" customFormat="false" ht="13.8" hidden="false" customHeight="false" outlineLevel="0" collapsed="false">
      <c r="A8574" s="55" t="s">
        <v>168</v>
      </c>
      <c r="B8574" s="65" t="s">
        <v>3898</v>
      </c>
      <c r="C8574" s="55" t="str">
        <f aca="false">LEFT(B8574,4)</f>
        <v>2015</v>
      </c>
      <c r="D8574" s="55" t="str">
        <f aca="false">MID(B8574,6,2)</f>
        <v>08</v>
      </c>
      <c r="E8574" s="0" t="n">
        <v>107.529999</v>
      </c>
      <c r="F8574" s="0" t="n">
        <v>107.529999</v>
      </c>
      <c r="G8574" s="0" t="n">
        <v>107.529999</v>
      </c>
      <c r="H8574" s="0" t="n">
        <v>107.529999</v>
      </c>
      <c r="I8574" s="0" t="n">
        <v>86.537155</v>
      </c>
      <c r="J8574" s="0" t="n">
        <v>0</v>
      </c>
    </row>
    <row r="8575" customFormat="false" ht="13.8" hidden="false" customHeight="false" outlineLevel="0" collapsed="false">
      <c r="A8575" s="55" t="s">
        <v>168</v>
      </c>
      <c r="B8575" s="65" t="s">
        <v>3899</v>
      </c>
      <c r="C8575" s="55" t="str">
        <f aca="false">LEFT(B8575,4)</f>
        <v>2015</v>
      </c>
      <c r="D8575" s="55" t="str">
        <f aca="false">MID(B8575,6,2)</f>
        <v>08</v>
      </c>
      <c r="E8575" s="0" t="n">
        <v>107.379997</v>
      </c>
      <c r="F8575" s="0" t="n">
        <v>107.379997</v>
      </c>
      <c r="G8575" s="0" t="n">
        <v>107.379997</v>
      </c>
      <c r="H8575" s="0" t="n">
        <v>107.379997</v>
      </c>
      <c r="I8575" s="0" t="n">
        <v>86.416428</v>
      </c>
      <c r="J8575" s="0" t="n">
        <v>0</v>
      </c>
    </row>
    <row r="8576" customFormat="false" ht="13.8" hidden="false" customHeight="false" outlineLevel="0" collapsed="false">
      <c r="A8576" s="55" t="s">
        <v>168</v>
      </c>
      <c r="B8576" s="65" t="s">
        <v>3900</v>
      </c>
      <c r="C8576" s="55" t="str">
        <f aca="false">LEFT(B8576,4)</f>
        <v>2015</v>
      </c>
      <c r="D8576" s="55" t="str">
        <f aca="false">MID(B8576,6,2)</f>
        <v>08</v>
      </c>
      <c r="E8576" s="0" t="n">
        <v>104.93</v>
      </c>
      <c r="F8576" s="0" t="n">
        <v>104.93</v>
      </c>
      <c r="G8576" s="0" t="n">
        <v>104.93</v>
      </c>
      <c r="H8576" s="0" t="n">
        <v>104.93</v>
      </c>
      <c r="I8576" s="0" t="n">
        <v>84.444756</v>
      </c>
      <c r="J8576" s="0" t="n">
        <v>0</v>
      </c>
    </row>
    <row r="8577" customFormat="false" ht="13.8" hidden="false" customHeight="false" outlineLevel="0" collapsed="false">
      <c r="A8577" s="55" t="s">
        <v>168</v>
      </c>
      <c r="B8577" s="65" t="s">
        <v>3901</v>
      </c>
      <c r="C8577" s="55" t="str">
        <f aca="false">LEFT(B8577,4)</f>
        <v>2015</v>
      </c>
      <c r="D8577" s="55" t="str">
        <f aca="false">MID(B8577,6,2)</f>
        <v>09</v>
      </c>
      <c r="E8577" s="0" t="n">
        <v>102.910004</v>
      </c>
      <c r="F8577" s="0" t="n">
        <v>102.910004</v>
      </c>
      <c r="G8577" s="0" t="n">
        <v>102.910004</v>
      </c>
      <c r="H8577" s="0" t="n">
        <v>102.910004</v>
      </c>
      <c r="I8577" s="0" t="n">
        <v>82.81913</v>
      </c>
      <c r="J8577" s="0" t="n">
        <v>0</v>
      </c>
    </row>
    <row r="8578" customFormat="false" ht="13.8" hidden="false" customHeight="false" outlineLevel="0" collapsed="false">
      <c r="A8578" s="55" t="s">
        <v>168</v>
      </c>
      <c r="B8578" s="65" t="s">
        <v>3902</v>
      </c>
      <c r="C8578" s="55" t="str">
        <f aca="false">LEFT(B8578,4)</f>
        <v>2015</v>
      </c>
      <c r="D8578" s="55" t="str">
        <f aca="false">MID(B8578,6,2)</f>
        <v>09</v>
      </c>
      <c r="E8578" s="0" t="n">
        <v>104.040001</v>
      </c>
      <c r="F8578" s="0" t="n">
        <v>104.040001</v>
      </c>
      <c r="G8578" s="0" t="n">
        <v>104.040001</v>
      </c>
      <c r="H8578" s="0" t="n">
        <v>104.040001</v>
      </c>
      <c r="I8578" s="0" t="n">
        <v>83.728508</v>
      </c>
      <c r="J8578" s="0" t="n">
        <v>0</v>
      </c>
    </row>
    <row r="8579" customFormat="false" ht="13.8" hidden="false" customHeight="false" outlineLevel="0" collapsed="false">
      <c r="A8579" s="55" t="s">
        <v>168</v>
      </c>
      <c r="B8579" s="65" t="s">
        <v>3903</v>
      </c>
      <c r="C8579" s="55" t="str">
        <f aca="false">LEFT(B8579,4)</f>
        <v>2015</v>
      </c>
      <c r="D8579" s="55" t="str">
        <f aca="false">MID(B8579,6,2)</f>
        <v>09</v>
      </c>
      <c r="E8579" s="0" t="n">
        <v>104.330002</v>
      </c>
      <c r="F8579" s="0" t="n">
        <v>104.330002</v>
      </c>
      <c r="G8579" s="0" t="n">
        <v>104.330002</v>
      </c>
      <c r="H8579" s="0" t="n">
        <v>104.330002</v>
      </c>
      <c r="I8579" s="0" t="n">
        <v>83.961876</v>
      </c>
      <c r="J8579" s="0" t="n">
        <v>0</v>
      </c>
    </row>
    <row r="8580" customFormat="false" ht="13.8" hidden="false" customHeight="false" outlineLevel="0" collapsed="false">
      <c r="A8580" s="55" t="s">
        <v>168</v>
      </c>
      <c r="B8580" s="65" t="s">
        <v>3904</v>
      </c>
      <c r="C8580" s="55" t="str">
        <f aca="false">LEFT(B8580,4)</f>
        <v>2015</v>
      </c>
      <c r="D8580" s="55" t="str">
        <f aca="false">MID(B8580,6,2)</f>
        <v>09</v>
      </c>
      <c r="E8580" s="0" t="n">
        <v>102.260002</v>
      </c>
      <c r="F8580" s="0" t="n">
        <v>102.260002</v>
      </c>
      <c r="G8580" s="0" t="n">
        <v>102.260002</v>
      </c>
      <c r="H8580" s="0" t="n">
        <v>102.260002</v>
      </c>
      <c r="I8580" s="0" t="n">
        <v>82.296013</v>
      </c>
      <c r="J8580" s="0" t="n">
        <v>0</v>
      </c>
    </row>
    <row r="8581" customFormat="false" ht="13.8" hidden="false" customHeight="false" outlineLevel="0" collapsed="false">
      <c r="A8581" s="55" t="s">
        <v>168</v>
      </c>
      <c r="B8581" s="65" t="s">
        <v>3905</v>
      </c>
      <c r="C8581" s="55" t="str">
        <f aca="false">LEFT(B8581,4)</f>
        <v>2015</v>
      </c>
      <c r="D8581" s="55" t="str">
        <f aca="false">MID(B8581,6,2)</f>
        <v>09</v>
      </c>
      <c r="E8581" s="0" t="n">
        <v>103.879997</v>
      </c>
      <c r="F8581" s="0" t="n">
        <v>103.879997</v>
      </c>
      <c r="G8581" s="0" t="n">
        <v>103.879997</v>
      </c>
      <c r="H8581" s="0" t="n">
        <v>103.879997</v>
      </c>
      <c r="I8581" s="0" t="n">
        <v>83.599754</v>
      </c>
      <c r="J8581" s="0" t="n">
        <v>0</v>
      </c>
    </row>
    <row r="8582" customFormat="false" ht="13.8" hidden="false" customHeight="false" outlineLevel="0" collapsed="false">
      <c r="A8582" s="55" t="s">
        <v>168</v>
      </c>
      <c r="B8582" s="65" t="s">
        <v>3906</v>
      </c>
      <c r="C8582" s="55" t="str">
        <f aca="false">LEFT(B8582,4)</f>
        <v>2015</v>
      </c>
      <c r="D8582" s="55" t="str">
        <f aca="false">MID(B8582,6,2)</f>
        <v>09</v>
      </c>
      <c r="E8582" s="0" t="n">
        <v>102.650002</v>
      </c>
      <c r="F8582" s="0" t="n">
        <v>102.650002</v>
      </c>
      <c r="G8582" s="0" t="n">
        <v>102.650002</v>
      </c>
      <c r="H8582" s="0" t="n">
        <v>102.650002</v>
      </c>
      <c r="I8582" s="0" t="n">
        <v>82.609871</v>
      </c>
      <c r="J8582" s="0" t="n">
        <v>0</v>
      </c>
    </row>
    <row r="8583" customFormat="false" ht="13.8" hidden="false" customHeight="false" outlineLevel="0" collapsed="false">
      <c r="A8583" s="55" t="s">
        <v>168</v>
      </c>
      <c r="B8583" s="65" t="s">
        <v>3907</v>
      </c>
      <c r="C8583" s="55" t="str">
        <f aca="false">LEFT(B8583,4)</f>
        <v>2015</v>
      </c>
      <c r="D8583" s="55" t="str">
        <f aca="false">MID(B8583,6,2)</f>
        <v>09</v>
      </c>
      <c r="E8583" s="0" t="n">
        <v>102.940002</v>
      </c>
      <c r="F8583" s="0" t="n">
        <v>102.940002</v>
      </c>
      <c r="G8583" s="0" t="n">
        <v>102.940002</v>
      </c>
      <c r="H8583" s="0" t="n">
        <v>102.940002</v>
      </c>
      <c r="I8583" s="0" t="n">
        <v>82.843277</v>
      </c>
      <c r="J8583" s="0" t="n">
        <v>0</v>
      </c>
    </row>
    <row r="8584" customFormat="false" ht="13.8" hidden="false" customHeight="false" outlineLevel="0" collapsed="false">
      <c r="A8584" s="55" t="s">
        <v>168</v>
      </c>
      <c r="B8584" s="65" t="s">
        <v>3908</v>
      </c>
      <c r="C8584" s="55" t="str">
        <f aca="false">LEFT(B8584,4)</f>
        <v>2015</v>
      </c>
      <c r="D8584" s="55" t="str">
        <f aca="false">MID(B8584,6,2)</f>
        <v>09</v>
      </c>
      <c r="E8584" s="0" t="n">
        <v>104.900002</v>
      </c>
      <c r="F8584" s="0" t="n">
        <v>104.900002</v>
      </c>
      <c r="G8584" s="0" t="n">
        <v>104.900002</v>
      </c>
      <c r="H8584" s="0" t="n">
        <v>104.900002</v>
      </c>
      <c r="I8584" s="0" t="n">
        <v>84.420616</v>
      </c>
      <c r="J8584" s="0" t="n">
        <v>0</v>
      </c>
    </row>
    <row r="8585" customFormat="false" ht="13.8" hidden="false" customHeight="false" outlineLevel="0" collapsed="false">
      <c r="A8585" s="55" t="s">
        <v>168</v>
      </c>
      <c r="B8585" s="65" t="s">
        <v>3909</v>
      </c>
      <c r="C8585" s="55" t="str">
        <f aca="false">LEFT(B8585,4)</f>
        <v>2015</v>
      </c>
      <c r="D8585" s="55" t="str">
        <f aca="false">MID(B8585,6,2)</f>
        <v>09</v>
      </c>
      <c r="E8585" s="0" t="n">
        <v>104.959999</v>
      </c>
      <c r="F8585" s="0" t="n">
        <v>104.959999</v>
      </c>
      <c r="G8585" s="0" t="n">
        <v>104.959999</v>
      </c>
      <c r="H8585" s="0" t="n">
        <v>104.959999</v>
      </c>
      <c r="I8585" s="0" t="n">
        <v>84.468895</v>
      </c>
      <c r="J8585" s="0" t="n">
        <v>0</v>
      </c>
    </row>
    <row r="8586" customFormat="false" ht="13.8" hidden="false" customHeight="false" outlineLevel="0" collapsed="false">
      <c r="A8586" s="55" t="s">
        <v>168</v>
      </c>
      <c r="B8586" s="65" t="s">
        <v>3910</v>
      </c>
      <c r="C8586" s="55" t="str">
        <f aca="false">LEFT(B8586,4)</f>
        <v>2015</v>
      </c>
      <c r="D8586" s="55" t="str">
        <f aca="false">MID(B8586,6,2)</f>
        <v>09</v>
      </c>
      <c r="E8586" s="0" t="n">
        <v>105.940002</v>
      </c>
      <c r="F8586" s="0" t="n">
        <v>105.940002</v>
      </c>
      <c r="G8586" s="0" t="n">
        <v>105.940002</v>
      </c>
      <c r="H8586" s="0" t="n">
        <v>105.940002</v>
      </c>
      <c r="I8586" s="0" t="n">
        <v>85.257584</v>
      </c>
      <c r="J8586" s="0" t="n">
        <v>0</v>
      </c>
    </row>
    <row r="8587" customFormat="false" ht="13.8" hidden="false" customHeight="false" outlineLevel="0" collapsed="false">
      <c r="A8587" s="55" t="s">
        <v>168</v>
      </c>
      <c r="B8587" s="65" t="s">
        <v>3911</v>
      </c>
      <c r="C8587" s="55" t="str">
        <f aca="false">LEFT(B8587,4)</f>
        <v>2015</v>
      </c>
      <c r="D8587" s="55" t="str">
        <f aca="false">MID(B8587,6,2)</f>
        <v>09</v>
      </c>
      <c r="E8587" s="0" t="n">
        <v>107.169998</v>
      </c>
      <c r="F8587" s="0" t="n">
        <v>107.169998</v>
      </c>
      <c r="G8587" s="0" t="n">
        <v>107.169998</v>
      </c>
      <c r="H8587" s="0" t="n">
        <v>107.169998</v>
      </c>
      <c r="I8587" s="0" t="n">
        <v>86.247444</v>
      </c>
      <c r="J8587" s="0" t="n">
        <v>0</v>
      </c>
    </row>
    <row r="8588" customFormat="false" ht="13.8" hidden="false" customHeight="false" outlineLevel="0" collapsed="false">
      <c r="A8588" s="55" t="s">
        <v>168</v>
      </c>
      <c r="B8588" s="65" t="s">
        <v>3912</v>
      </c>
      <c r="C8588" s="55" t="str">
        <f aca="false">LEFT(B8588,4)</f>
        <v>2015</v>
      </c>
      <c r="D8588" s="55" t="str">
        <f aca="false">MID(B8588,6,2)</f>
        <v>09</v>
      </c>
      <c r="E8588" s="0" t="n">
        <v>108.360001</v>
      </c>
      <c r="F8588" s="0" t="n">
        <v>108.360001</v>
      </c>
      <c r="G8588" s="0" t="n">
        <v>108.360001</v>
      </c>
      <c r="H8588" s="0" t="n">
        <v>108.360001</v>
      </c>
      <c r="I8588" s="0" t="n">
        <v>87.205116</v>
      </c>
      <c r="J8588" s="0" t="n">
        <v>0</v>
      </c>
    </row>
    <row r="8589" customFormat="false" ht="13.8" hidden="false" customHeight="false" outlineLevel="0" collapsed="false">
      <c r="A8589" s="55" t="s">
        <v>168</v>
      </c>
      <c r="B8589" s="65" t="s">
        <v>3913</v>
      </c>
      <c r="C8589" s="55" t="str">
        <f aca="false">LEFT(B8589,4)</f>
        <v>2015</v>
      </c>
      <c r="D8589" s="55" t="str">
        <f aca="false">MID(B8589,6,2)</f>
        <v>09</v>
      </c>
      <c r="E8589" s="0" t="n">
        <v>108.099998</v>
      </c>
      <c r="F8589" s="0" t="n">
        <v>108.099998</v>
      </c>
      <c r="G8589" s="0" t="n">
        <v>108.099998</v>
      </c>
      <c r="H8589" s="0" t="n">
        <v>108.099998</v>
      </c>
      <c r="I8589" s="0" t="n">
        <v>86.99588</v>
      </c>
      <c r="J8589" s="0" t="n">
        <v>0</v>
      </c>
    </row>
    <row r="8590" customFormat="false" ht="13.8" hidden="false" customHeight="false" outlineLevel="0" collapsed="false">
      <c r="A8590" s="55" t="s">
        <v>168</v>
      </c>
      <c r="B8590" s="65" t="s">
        <v>3914</v>
      </c>
      <c r="C8590" s="55" t="str">
        <f aca="false">LEFT(B8590,4)</f>
        <v>2015</v>
      </c>
      <c r="D8590" s="55" t="str">
        <f aca="false">MID(B8590,6,2)</f>
        <v>09</v>
      </c>
      <c r="E8590" s="0" t="n">
        <v>109.089996</v>
      </c>
      <c r="F8590" s="0" t="n">
        <v>109.089996</v>
      </c>
      <c r="G8590" s="0" t="n">
        <v>109.089996</v>
      </c>
      <c r="H8590" s="0" t="n">
        <v>109.089996</v>
      </c>
      <c r="I8590" s="0" t="n">
        <v>87.792603</v>
      </c>
      <c r="J8590" s="0" t="n">
        <v>0</v>
      </c>
    </row>
    <row r="8591" customFormat="false" ht="13.8" hidden="false" customHeight="false" outlineLevel="0" collapsed="false">
      <c r="A8591" s="55" t="s">
        <v>168</v>
      </c>
      <c r="B8591" s="65" t="s">
        <v>3915</v>
      </c>
      <c r="C8591" s="55" t="str">
        <f aca="false">LEFT(B8591,4)</f>
        <v>2015</v>
      </c>
      <c r="D8591" s="55" t="str">
        <f aca="false">MID(B8591,6,2)</f>
        <v>09</v>
      </c>
      <c r="E8591" s="0" t="n">
        <v>106.559998</v>
      </c>
      <c r="F8591" s="0" t="n">
        <v>106.559998</v>
      </c>
      <c r="G8591" s="0" t="n">
        <v>106.559998</v>
      </c>
      <c r="H8591" s="0" t="n">
        <v>106.559998</v>
      </c>
      <c r="I8591" s="0" t="n">
        <v>86.601982</v>
      </c>
      <c r="J8591" s="0" t="n">
        <v>0</v>
      </c>
    </row>
    <row r="8592" customFormat="false" ht="13.8" hidden="false" customHeight="false" outlineLevel="0" collapsed="false">
      <c r="A8592" s="55" t="s">
        <v>168</v>
      </c>
      <c r="B8592" s="65" t="s">
        <v>3916</v>
      </c>
      <c r="C8592" s="55" t="str">
        <f aca="false">LEFT(B8592,4)</f>
        <v>2015</v>
      </c>
      <c r="D8592" s="55" t="str">
        <f aca="false">MID(B8592,6,2)</f>
        <v>09</v>
      </c>
      <c r="E8592" s="0" t="n">
        <v>107.309998</v>
      </c>
      <c r="F8592" s="0" t="n">
        <v>107.309998</v>
      </c>
      <c r="G8592" s="0" t="n">
        <v>107.309998</v>
      </c>
      <c r="H8592" s="0" t="n">
        <v>107.309998</v>
      </c>
      <c r="I8592" s="0" t="n">
        <v>87.211525</v>
      </c>
      <c r="J8592" s="0" t="n">
        <v>0</v>
      </c>
    </row>
    <row r="8593" customFormat="false" ht="13.8" hidden="false" customHeight="false" outlineLevel="0" collapsed="false">
      <c r="A8593" s="55" t="s">
        <v>168</v>
      </c>
      <c r="B8593" s="65" t="s">
        <v>3917</v>
      </c>
      <c r="C8593" s="55" t="str">
        <f aca="false">LEFT(B8593,4)</f>
        <v>2015</v>
      </c>
      <c r="D8593" s="55" t="str">
        <f aca="false">MID(B8593,6,2)</f>
        <v>09</v>
      </c>
      <c r="E8593" s="0" t="n">
        <v>106.260002</v>
      </c>
      <c r="F8593" s="0" t="n">
        <v>106.260002</v>
      </c>
      <c r="G8593" s="0" t="n">
        <v>106.260002</v>
      </c>
      <c r="H8593" s="0" t="n">
        <v>106.260002</v>
      </c>
      <c r="I8593" s="0" t="n">
        <v>86.358177</v>
      </c>
      <c r="J8593" s="0" t="n">
        <v>0</v>
      </c>
    </row>
    <row r="8594" customFormat="false" ht="13.8" hidden="false" customHeight="false" outlineLevel="0" collapsed="false">
      <c r="A8594" s="55" t="s">
        <v>168</v>
      </c>
      <c r="B8594" s="65" t="s">
        <v>3918</v>
      </c>
      <c r="C8594" s="55" t="str">
        <f aca="false">LEFT(B8594,4)</f>
        <v>2015</v>
      </c>
      <c r="D8594" s="55" t="str">
        <f aca="false">MID(B8594,6,2)</f>
        <v>09</v>
      </c>
      <c r="E8594" s="0" t="n">
        <v>106.760002</v>
      </c>
      <c r="F8594" s="0" t="n">
        <v>106.760002</v>
      </c>
      <c r="G8594" s="0" t="n">
        <v>106.760002</v>
      </c>
      <c r="H8594" s="0" t="n">
        <v>106.760002</v>
      </c>
      <c r="I8594" s="0" t="n">
        <v>86.764542</v>
      </c>
      <c r="J8594" s="0" t="n">
        <v>0</v>
      </c>
    </row>
    <row r="8595" customFormat="false" ht="13.8" hidden="false" customHeight="false" outlineLevel="0" collapsed="false">
      <c r="A8595" s="55" t="s">
        <v>168</v>
      </c>
      <c r="B8595" s="65" t="s">
        <v>3919</v>
      </c>
      <c r="C8595" s="55" t="str">
        <f aca="false">LEFT(B8595,4)</f>
        <v>2015</v>
      </c>
      <c r="D8595" s="55" t="str">
        <f aca="false">MID(B8595,6,2)</f>
        <v>09</v>
      </c>
      <c r="E8595" s="0" t="n">
        <v>104.949997</v>
      </c>
      <c r="F8595" s="0" t="n">
        <v>104.949997</v>
      </c>
      <c r="G8595" s="0" t="n">
        <v>104.949997</v>
      </c>
      <c r="H8595" s="0" t="n">
        <v>104.949997</v>
      </c>
      <c r="I8595" s="0" t="n">
        <v>85.293533</v>
      </c>
      <c r="J8595" s="0" t="n">
        <v>0</v>
      </c>
    </row>
    <row r="8596" customFormat="false" ht="13.8" hidden="false" customHeight="false" outlineLevel="0" collapsed="false">
      <c r="A8596" s="55" t="s">
        <v>168</v>
      </c>
      <c r="B8596" s="65" t="s">
        <v>3920</v>
      </c>
      <c r="C8596" s="55" t="str">
        <f aca="false">LEFT(B8596,4)</f>
        <v>2015</v>
      </c>
      <c r="D8596" s="55" t="str">
        <f aca="false">MID(B8596,6,2)</f>
        <v>09</v>
      </c>
      <c r="E8596" s="0" t="n">
        <v>106.209999</v>
      </c>
      <c r="F8596" s="0" t="n">
        <v>106.209999</v>
      </c>
      <c r="G8596" s="0" t="n">
        <v>106.209999</v>
      </c>
      <c r="H8596" s="0" t="n">
        <v>106.209999</v>
      </c>
      <c r="I8596" s="0" t="n">
        <v>86.31752</v>
      </c>
      <c r="J8596" s="0" t="n">
        <v>0</v>
      </c>
    </row>
    <row r="8597" customFormat="false" ht="13.8" hidden="false" customHeight="false" outlineLevel="0" collapsed="false">
      <c r="A8597" s="55" t="s">
        <v>168</v>
      </c>
      <c r="B8597" s="65" t="s">
        <v>3921</v>
      </c>
      <c r="C8597" s="55" t="str">
        <f aca="false">LEFT(B8597,4)</f>
        <v>2015</v>
      </c>
      <c r="D8597" s="55" t="str">
        <f aca="false">MID(B8597,6,2)</f>
        <v>09</v>
      </c>
      <c r="E8597" s="0" t="n">
        <v>107.019997</v>
      </c>
      <c r="F8597" s="0" t="n">
        <v>107.019997</v>
      </c>
      <c r="G8597" s="0" t="n">
        <v>107.019997</v>
      </c>
      <c r="H8597" s="0" t="n">
        <v>107.019997</v>
      </c>
      <c r="I8597" s="0" t="n">
        <v>86.975845</v>
      </c>
      <c r="J8597" s="0" t="n">
        <v>0</v>
      </c>
    </row>
    <row r="8598" customFormat="false" ht="13.8" hidden="false" customHeight="false" outlineLevel="0" collapsed="false">
      <c r="A8598" s="55" t="s">
        <v>168</v>
      </c>
      <c r="B8598" s="65" t="s">
        <v>3922</v>
      </c>
      <c r="C8598" s="55" t="str">
        <f aca="false">LEFT(B8598,4)</f>
        <v>2015</v>
      </c>
      <c r="D8598" s="55" t="str">
        <f aca="false">MID(B8598,6,2)</f>
        <v>10</v>
      </c>
      <c r="E8598" s="0" t="n">
        <v>107.540001</v>
      </c>
      <c r="F8598" s="0" t="n">
        <v>107.540001</v>
      </c>
      <c r="G8598" s="0" t="n">
        <v>107.540001</v>
      </c>
      <c r="H8598" s="0" t="n">
        <v>107.540001</v>
      </c>
      <c r="I8598" s="0" t="n">
        <v>87.398445</v>
      </c>
      <c r="J8598" s="0" t="n">
        <v>0</v>
      </c>
    </row>
    <row r="8599" customFormat="false" ht="13.8" hidden="false" customHeight="false" outlineLevel="0" collapsed="false">
      <c r="A8599" s="55" t="s">
        <v>168</v>
      </c>
      <c r="B8599" s="65" t="s">
        <v>3923</v>
      </c>
      <c r="C8599" s="55" t="str">
        <f aca="false">LEFT(B8599,4)</f>
        <v>2015</v>
      </c>
      <c r="D8599" s="55" t="str">
        <f aca="false">MID(B8599,6,2)</f>
        <v>10</v>
      </c>
      <c r="E8599" s="0" t="n">
        <v>108.389999</v>
      </c>
      <c r="F8599" s="0" t="n">
        <v>108.389999</v>
      </c>
      <c r="G8599" s="0" t="n">
        <v>108.389999</v>
      </c>
      <c r="H8599" s="0" t="n">
        <v>108.389999</v>
      </c>
      <c r="I8599" s="0" t="n">
        <v>88.089233</v>
      </c>
      <c r="J8599" s="0" t="n">
        <v>0</v>
      </c>
    </row>
    <row r="8600" customFormat="false" ht="13.8" hidden="false" customHeight="false" outlineLevel="0" collapsed="false">
      <c r="A8600" s="55" t="s">
        <v>168</v>
      </c>
      <c r="B8600" s="65" t="s">
        <v>3924</v>
      </c>
      <c r="C8600" s="55" t="str">
        <f aca="false">LEFT(B8600,4)</f>
        <v>2015</v>
      </c>
      <c r="D8600" s="55" t="str">
        <f aca="false">MID(B8600,6,2)</f>
        <v>10</v>
      </c>
      <c r="E8600" s="0" t="n">
        <v>110.290001</v>
      </c>
      <c r="F8600" s="0" t="n">
        <v>110.290001</v>
      </c>
      <c r="G8600" s="0" t="n">
        <v>110.290001</v>
      </c>
      <c r="H8600" s="0" t="n">
        <v>110.290001</v>
      </c>
      <c r="I8600" s="0" t="n">
        <v>89.633385</v>
      </c>
      <c r="J8600" s="0" t="n">
        <v>0</v>
      </c>
    </row>
    <row r="8601" customFormat="false" ht="13.8" hidden="false" customHeight="false" outlineLevel="0" collapsed="false">
      <c r="A8601" s="55" t="s">
        <v>168</v>
      </c>
      <c r="B8601" s="65" t="s">
        <v>3925</v>
      </c>
      <c r="C8601" s="55" t="str">
        <f aca="false">LEFT(B8601,4)</f>
        <v>2015</v>
      </c>
      <c r="D8601" s="55" t="str">
        <f aca="false">MID(B8601,6,2)</f>
        <v>10</v>
      </c>
      <c r="E8601" s="0" t="n">
        <v>109.959999</v>
      </c>
      <c r="F8601" s="0" t="n">
        <v>109.959999</v>
      </c>
      <c r="G8601" s="0" t="n">
        <v>109.959999</v>
      </c>
      <c r="H8601" s="0" t="n">
        <v>109.959999</v>
      </c>
      <c r="I8601" s="0" t="n">
        <v>89.365189</v>
      </c>
      <c r="J8601" s="0" t="n">
        <v>0</v>
      </c>
    </row>
    <row r="8602" customFormat="false" ht="13.8" hidden="false" customHeight="false" outlineLevel="0" collapsed="false">
      <c r="A8602" s="55" t="s">
        <v>168</v>
      </c>
      <c r="B8602" s="65" t="s">
        <v>3926</v>
      </c>
      <c r="C8602" s="55" t="str">
        <f aca="false">LEFT(B8602,4)</f>
        <v>2015</v>
      </c>
      <c r="D8602" s="55" t="str">
        <f aca="false">MID(B8602,6,2)</f>
        <v>10</v>
      </c>
      <c r="E8602" s="0" t="n">
        <v>111.220001</v>
      </c>
      <c r="F8602" s="0" t="n">
        <v>111.220001</v>
      </c>
      <c r="G8602" s="0" t="n">
        <v>111.220001</v>
      </c>
      <c r="H8602" s="0" t="n">
        <v>111.220001</v>
      </c>
      <c r="I8602" s="0" t="n">
        <v>90.389206</v>
      </c>
      <c r="J8602" s="0" t="n">
        <v>0</v>
      </c>
    </row>
    <row r="8603" customFormat="false" ht="13.8" hidden="false" customHeight="false" outlineLevel="0" collapsed="false">
      <c r="A8603" s="55" t="s">
        <v>168</v>
      </c>
      <c r="B8603" s="65" t="s">
        <v>3927</v>
      </c>
      <c r="C8603" s="55" t="str">
        <f aca="false">LEFT(B8603,4)</f>
        <v>2015</v>
      </c>
      <c r="D8603" s="55" t="str">
        <f aca="false">MID(B8603,6,2)</f>
        <v>10</v>
      </c>
      <c r="E8603" s="0" t="n">
        <v>112.129997</v>
      </c>
      <c r="F8603" s="0" t="n">
        <v>112.129997</v>
      </c>
      <c r="G8603" s="0" t="n">
        <v>112.129997</v>
      </c>
      <c r="H8603" s="0" t="n">
        <v>112.129997</v>
      </c>
      <c r="I8603" s="0" t="n">
        <v>91.128777</v>
      </c>
      <c r="J8603" s="0" t="n">
        <v>0</v>
      </c>
    </row>
    <row r="8604" customFormat="false" ht="13.8" hidden="false" customHeight="false" outlineLevel="0" collapsed="false">
      <c r="A8604" s="55" t="s">
        <v>168</v>
      </c>
      <c r="B8604" s="65" t="s">
        <v>3928</v>
      </c>
      <c r="C8604" s="55" t="str">
        <f aca="false">LEFT(B8604,4)</f>
        <v>2015</v>
      </c>
      <c r="D8604" s="55" t="str">
        <f aca="false">MID(B8604,6,2)</f>
        <v>10</v>
      </c>
      <c r="E8604" s="0" t="n">
        <v>111.970001</v>
      </c>
      <c r="F8604" s="0" t="n">
        <v>111.970001</v>
      </c>
      <c r="G8604" s="0" t="n">
        <v>111.970001</v>
      </c>
      <c r="H8604" s="0" t="n">
        <v>111.970001</v>
      </c>
      <c r="I8604" s="0" t="n">
        <v>90.998741</v>
      </c>
      <c r="J8604" s="0" t="n">
        <v>0</v>
      </c>
    </row>
    <row r="8605" customFormat="false" ht="13.8" hidden="false" customHeight="false" outlineLevel="0" collapsed="false">
      <c r="A8605" s="55" t="s">
        <v>168</v>
      </c>
      <c r="B8605" s="65" t="s">
        <v>3929</v>
      </c>
      <c r="C8605" s="55" t="str">
        <f aca="false">LEFT(B8605,4)</f>
        <v>2015</v>
      </c>
      <c r="D8605" s="55" t="str">
        <f aca="false">MID(B8605,6,2)</f>
        <v>10</v>
      </c>
      <c r="E8605" s="0" t="n">
        <v>112.690002</v>
      </c>
      <c r="F8605" s="0" t="n">
        <v>112.690002</v>
      </c>
      <c r="G8605" s="0" t="n">
        <v>112.690002</v>
      </c>
      <c r="H8605" s="0" t="n">
        <v>112.690002</v>
      </c>
      <c r="I8605" s="0" t="n">
        <v>91.583893</v>
      </c>
      <c r="J8605" s="0" t="n">
        <v>0</v>
      </c>
    </row>
    <row r="8606" customFormat="false" ht="13.8" hidden="false" customHeight="false" outlineLevel="0" collapsed="false">
      <c r="A8606" s="55" t="s">
        <v>168</v>
      </c>
      <c r="B8606" s="65" t="s">
        <v>3930</v>
      </c>
      <c r="C8606" s="55" t="str">
        <f aca="false">LEFT(B8606,4)</f>
        <v>2015</v>
      </c>
      <c r="D8606" s="55" t="str">
        <f aca="false">MID(B8606,6,2)</f>
        <v>10</v>
      </c>
      <c r="E8606" s="0" t="n">
        <v>111.809998</v>
      </c>
      <c r="F8606" s="0" t="n">
        <v>111.809998</v>
      </c>
      <c r="G8606" s="0" t="n">
        <v>111.809998</v>
      </c>
      <c r="H8606" s="0" t="n">
        <v>111.809998</v>
      </c>
      <c r="I8606" s="0" t="n">
        <v>90.868706</v>
      </c>
      <c r="J8606" s="0" t="n">
        <v>0</v>
      </c>
    </row>
    <row r="8607" customFormat="false" ht="13.8" hidden="false" customHeight="false" outlineLevel="0" collapsed="false">
      <c r="A8607" s="55" t="s">
        <v>168</v>
      </c>
      <c r="B8607" s="65" t="s">
        <v>3931</v>
      </c>
      <c r="C8607" s="55" t="str">
        <f aca="false">LEFT(B8607,4)</f>
        <v>2015</v>
      </c>
      <c r="D8607" s="55" t="str">
        <f aca="false">MID(B8607,6,2)</f>
        <v>10</v>
      </c>
      <c r="E8607" s="0" t="n">
        <v>110.970001</v>
      </c>
      <c r="F8607" s="0" t="n">
        <v>110.970001</v>
      </c>
      <c r="G8607" s="0" t="n">
        <v>110.970001</v>
      </c>
      <c r="H8607" s="0" t="n">
        <v>110.970001</v>
      </c>
      <c r="I8607" s="0" t="n">
        <v>90.186035</v>
      </c>
      <c r="J8607" s="0" t="n">
        <v>0</v>
      </c>
    </row>
    <row r="8608" customFormat="false" ht="13.8" hidden="false" customHeight="false" outlineLevel="0" collapsed="false">
      <c r="A8608" s="55" t="s">
        <v>168</v>
      </c>
      <c r="B8608" s="65" t="s">
        <v>3932</v>
      </c>
      <c r="C8608" s="55" t="str">
        <f aca="false">LEFT(B8608,4)</f>
        <v>2015</v>
      </c>
      <c r="D8608" s="55" t="str">
        <f aca="false">MID(B8608,6,2)</f>
        <v>10</v>
      </c>
      <c r="E8608" s="0" t="n">
        <v>112.510002</v>
      </c>
      <c r="F8608" s="0" t="n">
        <v>112.510002</v>
      </c>
      <c r="G8608" s="0" t="n">
        <v>112.510002</v>
      </c>
      <c r="H8608" s="0" t="n">
        <v>112.510002</v>
      </c>
      <c r="I8608" s="0" t="n">
        <v>91.437592</v>
      </c>
      <c r="J8608" s="0" t="n">
        <v>0</v>
      </c>
    </row>
    <row r="8609" customFormat="false" ht="13.8" hidden="false" customHeight="false" outlineLevel="0" collapsed="false">
      <c r="A8609" s="55" t="s">
        <v>168</v>
      </c>
      <c r="B8609" s="65" t="s">
        <v>3933</v>
      </c>
      <c r="C8609" s="55" t="str">
        <f aca="false">LEFT(B8609,4)</f>
        <v>2015</v>
      </c>
      <c r="D8609" s="55" t="str">
        <f aca="false">MID(B8609,6,2)</f>
        <v>10</v>
      </c>
      <c r="E8609" s="0" t="n">
        <v>113.349998</v>
      </c>
      <c r="F8609" s="0" t="n">
        <v>113.349998</v>
      </c>
      <c r="G8609" s="0" t="n">
        <v>113.349998</v>
      </c>
      <c r="H8609" s="0" t="n">
        <v>113.349998</v>
      </c>
      <c r="I8609" s="0" t="n">
        <v>92.12027</v>
      </c>
      <c r="J8609" s="0" t="n">
        <v>0</v>
      </c>
    </row>
    <row r="8610" customFormat="false" ht="13.8" hidden="false" customHeight="false" outlineLevel="0" collapsed="false">
      <c r="A8610" s="55" t="s">
        <v>168</v>
      </c>
      <c r="B8610" s="65" t="s">
        <v>3934</v>
      </c>
      <c r="C8610" s="55" t="str">
        <f aca="false">LEFT(B8610,4)</f>
        <v>2015</v>
      </c>
      <c r="D8610" s="55" t="str">
        <f aca="false">MID(B8610,6,2)</f>
        <v>10</v>
      </c>
      <c r="E8610" s="0" t="n">
        <v>114.949997</v>
      </c>
      <c r="F8610" s="0" t="n">
        <v>114.949997</v>
      </c>
      <c r="G8610" s="0" t="n">
        <v>114.949997</v>
      </c>
      <c r="H8610" s="0" t="n">
        <v>114.949997</v>
      </c>
      <c r="I8610" s="0" t="n">
        <v>93.420601</v>
      </c>
      <c r="J8610" s="0" t="n">
        <v>0</v>
      </c>
    </row>
    <row r="8611" customFormat="false" ht="13.8" hidden="false" customHeight="false" outlineLevel="0" collapsed="false">
      <c r="A8611" s="55" t="s">
        <v>168</v>
      </c>
      <c r="B8611" s="65" t="s">
        <v>3935</v>
      </c>
      <c r="C8611" s="55" t="str">
        <f aca="false">LEFT(B8611,4)</f>
        <v>2015</v>
      </c>
      <c r="D8611" s="55" t="str">
        <f aca="false">MID(B8611,6,2)</f>
        <v>10</v>
      </c>
      <c r="E8611" s="0" t="n">
        <v>114.949997</v>
      </c>
      <c r="F8611" s="0" t="n">
        <v>114.949997</v>
      </c>
      <c r="G8611" s="0" t="n">
        <v>114.949997</v>
      </c>
      <c r="H8611" s="0" t="n">
        <v>114.949997</v>
      </c>
      <c r="I8611" s="0" t="n">
        <v>93.420601</v>
      </c>
      <c r="J8611" s="0" t="n">
        <v>0</v>
      </c>
    </row>
    <row r="8612" customFormat="false" ht="13.8" hidden="false" customHeight="false" outlineLevel="0" collapsed="false">
      <c r="A8612" s="55" t="s">
        <v>168</v>
      </c>
      <c r="B8612" s="65" t="s">
        <v>3936</v>
      </c>
      <c r="C8612" s="55" t="str">
        <f aca="false">LEFT(B8612,4)</f>
        <v>2015</v>
      </c>
      <c r="D8612" s="55" t="str">
        <f aca="false">MID(B8612,6,2)</f>
        <v>10</v>
      </c>
      <c r="E8612" s="0" t="n">
        <v>114.550003</v>
      </c>
      <c r="F8612" s="0" t="n">
        <v>114.550003</v>
      </c>
      <c r="G8612" s="0" t="n">
        <v>114.550003</v>
      </c>
      <c r="H8612" s="0" t="n">
        <v>114.550003</v>
      </c>
      <c r="I8612" s="0" t="n">
        <v>93.095528</v>
      </c>
      <c r="J8612" s="0" t="n">
        <v>0</v>
      </c>
    </row>
    <row r="8613" customFormat="false" ht="13.8" hidden="false" customHeight="false" outlineLevel="0" collapsed="false">
      <c r="A8613" s="55" t="s">
        <v>168</v>
      </c>
      <c r="B8613" s="65" t="s">
        <v>3937</v>
      </c>
      <c r="C8613" s="55" t="str">
        <f aca="false">LEFT(B8613,4)</f>
        <v>2015</v>
      </c>
      <c r="D8613" s="55" t="str">
        <f aca="false">MID(B8613,6,2)</f>
        <v>10</v>
      </c>
      <c r="E8613" s="0" t="n">
        <v>115.550003</v>
      </c>
      <c r="F8613" s="0" t="n">
        <v>115.550003</v>
      </c>
      <c r="G8613" s="0" t="n">
        <v>115.550003</v>
      </c>
      <c r="H8613" s="0" t="n">
        <v>115.550003</v>
      </c>
      <c r="I8613" s="0" t="n">
        <v>93.908226</v>
      </c>
      <c r="J8613" s="0" t="n">
        <v>0</v>
      </c>
    </row>
    <row r="8614" customFormat="false" ht="13.8" hidden="false" customHeight="false" outlineLevel="0" collapsed="false">
      <c r="A8614" s="55" t="s">
        <v>168</v>
      </c>
      <c r="B8614" s="65" t="s">
        <v>3938</v>
      </c>
      <c r="C8614" s="55" t="str">
        <f aca="false">LEFT(B8614,4)</f>
        <v>2015</v>
      </c>
      <c r="D8614" s="55" t="str">
        <f aca="false">MID(B8614,6,2)</f>
        <v>10</v>
      </c>
      <c r="E8614" s="0" t="n">
        <v>114.349998</v>
      </c>
      <c r="F8614" s="0" t="n">
        <v>114.349998</v>
      </c>
      <c r="G8614" s="0" t="n">
        <v>114.349998</v>
      </c>
      <c r="H8614" s="0" t="n">
        <v>114.349998</v>
      </c>
      <c r="I8614" s="0" t="n">
        <v>92.932961</v>
      </c>
      <c r="J8614" s="0" t="n">
        <v>0</v>
      </c>
    </row>
    <row r="8615" customFormat="false" ht="13.8" hidden="false" customHeight="false" outlineLevel="0" collapsed="false">
      <c r="A8615" s="55" t="s">
        <v>168</v>
      </c>
      <c r="B8615" s="65" t="s">
        <v>3939</v>
      </c>
      <c r="C8615" s="55" t="str">
        <f aca="false">LEFT(B8615,4)</f>
        <v>2015</v>
      </c>
      <c r="D8615" s="55" t="str">
        <f aca="false">MID(B8615,6,2)</f>
        <v>10</v>
      </c>
      <c r="E8615" s="0" t="n">
        <v>114.349998</v>
      </c>
      <c r="F8615" s="0" t="n">
        <v>114.349998</v>
      </c>
      <c r="G8615" s="0" t="n">
        <v>114.349998</v>
      </c>
      <c r="H8615" s="0" t="n">
        <v>114.349998</v>
      </c>
      <c r="I8615" s="0" t="n">
        <v>92.932961</v>
      </c>
      <c r="J8615" s="0" t="n">
        <v>0</v>
      </c>
    </row>
    <row r="8616" customFormat="false" ht="13.8" hidden="false" customHeight="false" outlineLevel="0" collapsed="false">
      <c r="A8616" s="55" t="s">
        <v>168</v>
      </c>
      <c r="B8616" s="65" t="s">
        <v>3940</v>
      </c>
      <c r="C8616" s="55" t="str">
        <f aca="false">LEFT(B8616,4)</f>
        <v>2015</v>
      </c>
      <c r="D8616" s="55" t="str">
        <f aca="false">MID(B8616,6,2)</f>
        <v>10</v>
      </c>
      <c r="E8616" s="0" t="n">
        <v>114.349998</v>
      </c>
      <c r="F8616" s="0" t="n">
        <v>114.349998</v>
      </c>
      <c r="G8616" s="0" t="n">
        <v>114.349998</v>
      </c>
      <c r="H8616" s="0" t="n">
        <v>114.349998</v>
      </c>
      <c r="I8616" s="0" t="n">
        <v>92.932961</v>
      </c>
      <c r="J8616" s="0" t="n">
        <v>0</v>
      </c>
    </row>
    <row r="8617" customFormat="false" ht="13.8" hidden="false" customHeight="false" outlineLevel="0" collapsed="false">
      <c r="A8617" s="55" t="s">
        <v>168</v>
      </c>
      <c r="B8617" s="65" t="s">
        <v>3941</v>
      </c>
      <c r="C8617" s="55" t="str">
        <f aca="false">LEFT(B8617,4)</f>
        <v>2015</v>
      </c>
      <c r="D8617" s="55" t="str">
        <f aca="false">MID(B8617,6,2)</f>
        <v>10</v>
      </c>
      <c r="E8617" s="0" t="n">
        <v>114.440002</v>
      </c>
      <c r="F8617" s="0" t="n">
        <v>114.440002</v>
      </c>
      <c r="G8617" s="0" t="n">
        <v>114.440002</v>
      </c>
      <c r="H8617" s="0" t="n">
        <v>114.440002</v>
      </c>
      <c r="I8617" s="0" t="n">
        <v>93.006134</v>
      </c>
      <c r="J8617" s="0" t="n">
        <v>0</v>
      </c>
    </row>
    <row r="8618" customFormat="false" ht="13.8" hidden="false" customHeight="false" outlineLevel="0" collapsed="false">
      <c r="A8618" s="55" t="s">
        <v>168</v>
      </c>
      <c r="B8618" s="65" t="s">
        <v>3942</v>
      </c>
      <c r="C8618" s="55" t="str">
        <f aca="false">LEFT(B8618,4)</f>
        <v>2015</v>
      </c>
      <c r="D8618" s="55" t="str">
        <f aca="false">MID(B8618,6,2)</f>
        <v>10</v>
      </c>
      <c r="E8618" s="0" t="n">
        <v>114.279999</v>
      </c>
      <c r="F8618" s="0" t="n">
        <v>114.279999</v>
      </c>
      <c r="G8618" s="0" t="n">
        <v>114.279999</v>
      </c>
      <c r="H8618" s="0" t="n">
        <v>114.279999</v>
      </c>
      <c r="I8618" s="0" t="n">
        <v>92.876076</v>
      </c>
      <c r="J8618" s="0" t="n">
        <v>0</v>
      </c>
    </row>
    <row r="8619" customFormat="false" ht="13.8" hidden="false" customHeight="false" outlineLevel="0" collapsed="false">
      <c r="A8619" s="55" t="s">
        <v>168</v>
      </c>
      <c r="B8619" s="65" t="s">
        <v>3943</v>
      </c>
      <c r="C8619" s="55" t="str">
        <f aca="false">LEFT(B8619,4)</f>
        <v>2015</v>
      </c>
      <c r="D8619" s="55" t="str">
        <f aca="false">MID(B8619,6,2)</f>
        <v>10</v>
      </c>
      <c r="E8619" s="0" t="n">
        <v>113.220001</v>
      </c>
      <c r="F8619" s="0" t="n">
        <v>113.220001</v>
      </c>
      <c r="G8619" s="0" t="n">
        <v>113.220001</v>
      </c>
      <c r="H8619" s="0" t="n">
        <v>113.220001</v>
      </c>
      <c r="I8619" s="0" t="n">
        <v>92.014626</v>
      </c>
      <c r="J8619" s="0" t="n">
        <v>0</v>
      </c>
    </row>
    <row r="8620" customFormat="false" ht="13.8" hidden="false" customHeight="false" outlineLevel="0" collapsed="false">
      <c r="A8620" s="55" t="s">
        <v>168</v>
      </c>
      <c r="B8620" s="65" t="s">
        <v>3944</v>
      </c>
      <c r="C8620" s="55" t="str">
        <f aca="false">LEFT(B8620,4)</f>
        <v>2015</v>
      </c>
      <c r="D8620" s="55" t="str">
        <f aca="false">MID(B8620,6,2)</f>
        <v>11</v>
      </c>
      <c r="E8620" s="0" t="n">
        <v>115.599998</v>
      </c>
      <c r="F8620" s="0" t="n">
        <v>115.599998</v>
      </c>
      <c r="G8620" s="0" t="n">
        <v>115.599998</v>
      </c>
      <c r="H8620" s="0" t="n">
        <v>115.599998</v>
      </c>
      <c r="I8620" s="0" t="n">
        <v>93.948868</v>
      </c>
      <c r="J8620" s="0" t="n">
        <v>0</v>
      </c>
    </row>
    <row r="8621" customFormat="false" ht="13.8" hidden="false" customHeight="false" outlineLevel="0" collapsed="false">
      <c r="A8621" s="55" t="s">
        <v>168</v>
      </c>
      <c r="B8621" s="65" t="s">
        <v>3945</v>
      </c>
      <c r="C8621" s="55" t="str">
        <f aca="false">LEFT(B8621,4)</f>
        <v>2015</v>
      </c>
      <c r="D8621" s="55" t="str">
        <f aca="false">MID(B8621,6,2)</f>
        <v>11</v>
      </c>
      <c r="E8621" s="0" t="n">
        <v>114.440002</v>
      </c>
      <c r="F8621" s="0" t="n">
        <v>114.440002</v>
      </c>
      <c r="G8621" s="0" t="n">
        <v>114.440002</v>
      </c>
      <c r="H8621" s="0" t="n">
        <v>114.440002</v>
      </c>
      <c r="I8621" s="0" t="n">
        <v>93.006134</v>
      </c>
      <c r="J8621" s="0" t="n">
        <v>0</v>
      </c>
    </row>
    <row r="8622" customFormat="false" ht="13.8" hidden="false" customHeight="false" outlineLevel="0" collapsed="false">
      <c r="A8622" s="55" t="s">
        <v>168</v>
      </c>
      <c r="B8622" s="65" t="s">
        <v>3946</v>
      </c>
      <c r="C8622" s="55" t="str">
        <f aca="false">LEFT(B8622,4)</f>
        <v>2015</v>
      </c>
      <c r="D8622" s="55" t="str">
        <f aca="false">MID(B8622,6,2)</f>
        <v>11</v>
      </c>
      <c r="E8622" s="0" t="n">
        <v>113.940002</v>
      </c>
      <c r="F8622" s="0" t="n">
        <v>113.940002</v>
      </c>
      <c r="G8622" s="0" t="n">
        <v>113.940002</v>
      </c>
      <c r="H8622" s="0" t="n">
        <v>113.940002</v>
      </c>
      <c r="I8622" s="0" t="n">
        <v>92.599777</v>
      </c>
      <c r="J8622" s="0" t="n">
        <v>0</v>
      </c>
    </row>
    <row r="8623" customFormat="false" ht="13.8" hidden="false" customHeight="false" outlineLevel="0" collapsed="false">
      <c r="A8623" s="55" t="s">
        <v>168</v>
      </c>
      <c r="B8623" s="65" t="s">
        <v>3947</v>
      </c>
      <c r="C8623" s="55" t="str">
        <f aca="false">LEFT(B8623,4)</f>
        <v>2015</v>
      </c>
      <c r="D8623" s="55" t="str">
        <f aca="false">MID(B8623,6,2)</f>
        <v>11</v>
      </c>
      <c r="E8623" s="0" t="n">
        <v>114.419998</v>
      </c>
      <c r="F8623" s="0" t="n">
        <v>114.419998</v>
      </c>
      <c r="G8623" s="0" t="n">
        <v>114.419998</v>
      </c>
      <c r="H8623" s="0" t="n">
        <v>114.419998</v>
      </c>
      <c r="I8623" s="0" t="n">
        <v>92.989853</v>
      </c>
      <c r="J8623" s="0" t="n">
        <v>0</v>
      </c>
    </row>
    <row r="8624" customFormat="false" ht="13.8" hidden="false" customHeight="false" outlineLevel="0" collapsed="false">
      <c r="A8624" s="55" t="s">
        <v>168</v>
      </c>
      <c r="B8624" s="65" t="s">
        <v>3948</v>
      </c>
      <c r="C8624" s="55" t="str">
        <f aca="false">LEFT(B8624,4)</f>
        <v>2015</v>
      </c>
      <c r="D8624" s="55" t="str">
        <f aca="false">MID(B8624,6,2)</f>
        <v>11</v>
      </c>
      <c r="E8624" s="0" t="n">
        <v>110.900002</v>
      </c>
      <c r="F8624" s="0" t="n">
        <v>110.900002</v>
      </c>
      <c r="G8624" s="0" t="n">
        <v>110.900002</v>
      </c>
      <c r="H8624" s="0" t="n">
        <v>110.900002</v>
      </c>
      <c r="I8624" s="0" t="n">
        <v>90.12912</v>
      </c>
      <c r="J8624" s="0" t="n">
        <v>0</v>
      </c>
    </row>
    <row r="8625" customFormat="false" ht="13.8" hidden="false" customHeight="false" outlineLevel="0" collapsed="false">
      <c r="A8625" s="55" t="s">
        <v>168</v>
      </c>
      <c r="B8625" s="65" t="s">
        <v>3949</v>
      </c>
      <c r="C8625" s="55" t="str">
        <f aca="false">LEFT(B8625,4)</f>
        <v>2015</v>
      </c>
      <c r="D8625" s="55" t="str">
        <f aca="false">MID(B8625,6,2)</f>
        <v>11</v>
      </c>
      <c r="E8625" s="0" t="n">
        <v>109.019997</v>
      </c>
      <c r="F8625" s="0" t="n">
        <v>109.019997</v>
      </c>
      <c r="G8625" s="0" t="n">
        <v>109.019997</v>
      </c>
      <c r="H8625" s="0" t="n">
        <v>109.019997</v>
      </c>
      <c r="I8625" s="0" t="n">
        <v>88.601242</v>
      </c>
      <c r="J8625" s="0" t="n">
        <v>0</v>
      </c>
    </row>
    <row r="8626" customFormat="false" ht="13.8" hidden="false" customHeight="false" outlineLevel="0" collapsed="false">
      <c r="A8626" s="55" t="s">
        <v>168</v>
      </c>
      <c r="B8626" s="65" t="s">
        <v>3950</v>
      </c>
      <c r="C8626" s="55" t="str">
        <f aca="false">LEFT(B8626,4)</f>
        <v>2015</v>
      </c>
      <c r="D8626" s="55" t="str">
        <f aca="false">MID(B8626,6,2)</f>
        <v>11</v>
      </c>
      <c r="E8626" s="0" t="n">
        <v>110.239998</v>
      </c>
      <c r="F8626" s="0" t="n">
        <v>110.239998</v>
      </c>
      <c r="G8626" s="0" t="n">
        <v>110.239998</v>
      </c>
      <c r="H8626" s="0" t="n">
        <v>110.239998</v>
      </c>
      <c r="I8626" s="0" t="n">
        <v>89.592735</v>
      </c>
      <c r="J8626" s="0" t="n">
        <v>0</v>
      </c>
    </row>
    <row r="8627" customFormat="false" ht="13.8" hidden="false" customHeight="false" outlineLevel="0" collapsed="false">
      <c r="A8627" s="55" t="s">
        <v>168</v>
      </c>
      <c r="B8627" s="65" t="s">
        <v>3951</v>
      </c>
      <c r="C8627" s="55" t="str">
        <f aca="false">LEFT(B8627,4)</f>
        <v>2015</v>
      </c>
      <c r="D8627" s="55" t="str">
        <f aca="false">MID(B8627,6,2)</f>
        <v>11</v>
      </c>
      <c r="E8627" s="0" t="n">
        <v>110.400002</v>
      </c>
      <c r="F8627" s="0" t="n">
        <v>110.400002</v>
      </c>
      <c r="G8627" s="0" t="n">
        <v>110.400002</v>
      </c>
      <c r="H8627" s="0" t="n">
        <v>110.400002</v>
      </c>
      <c r="I8627" s="0" t="n">
        <v>89.722786</v>
      </c>
      <c r="J8627" s="0" t="n">
        <v>0</v>
      </c>
    </row>
    <row r="8628" customFormat="false" ht="13.8" hidden="false" customHeight="false" outlineLevel="0" collapsed="false">
      <c r="A8628" s="55" t="s">
        <v>168</v>
      </c>
      <c r="B8628" s="65" t="s">
        <v>3952</v>
      </c>
      <c r="C8628" s="55" t="str">
        <f aca="false">LEFT(B8628,4)</f>
        <v>2015</v>
      </c>
      <c r="D8628" s="55" t="str">
        <f aca="false">MID(B8628,6,2)</f>
        <v>11</v>
      </c>
      <c r="E8628" s="0" t="n">
        <v>109.610001</v>
      </c>
      <c r="F8628" s="0" t="n">
        <v>109.610001</v>
      </c>
      <c r="G8628" s="0" t="n">
        <v>109.610001</v>
      </c>
      <c r="H8628" s="0" t="n">
        <v>109.610001</v>
      </c>
      <c r="I8628" s="0" t="n">
        <v>89.080742</v>
      </c>
      <c r="J8628" s="0" t="n">
        <v>0</v>
      </c>
    </row>
    <row r="8629" customFormat="false" ht="13.8" hidden="false" customHeight="false" outlineLevel="0" collapsed="false">
      <c r="A8629" s="55" t="s">
        <v>168</v>
      </c>
      <c r="B8629" s="65" t="s">
        <v>3953</v>
      </c>
      <c r="C8629" s="55" t="str">
        <f aca="false">LEFT(B8629,4)</f>
        <v>2015</v>
      </c>
      <c r="D8629" s="55" t="str">
        <f aca="false">MID(B8629,6,2)</f>
        <v>11</v>
      </c>
      <c r="E8629" s="0" t="n">
        <v>108.309998</v>
      </c>
      <c r="F8629" s="0" t="n">
        <v>108.309998</v>
      </c>
      <c r="G8629" s="0" t="n">
        <v>108.309998</v>
      </c>
      <c r="H8629" s="0" t="n">
        <v>108.309998</v>
      </c>
      <c r="I8629" s="0" t="n">
        <v>88.024231</v>
      </c>
      <c r="J8629" s="0" t="n">
        <v>0</v>
      </c>
    </row>
    <row r="8630" customFormat="false" ht="13.8" hidden="false" customHeight="false" outlineLevel="0" collapsed="false">
      <c r="A8630" s="55" t="s">
        <v>168</v>
      </c>
      <c r="B8630" s="65" t="s">
        <v>3954</v>
      </c>
      <c r="C8630" s="55" t="str">
        <f aca="false">LEFT(B8630,4)</f>
        <v>2015</v>
      </c>
      <c r="D8630" s="55" t="str">
        <f aca="false">MID(B8630,6,2)</f>
        <v>11</v>
      </c>
      <c r="E8630" s="0" t="n">
        <v>109.519997</v>
      </c>
      <c r="F8630" s="0" t="n">
        <v>109.519997</v>
      </c>
      <c r="G8630" s="0" t="n">
        <v>109.519997</v>
      </c>
      <c r="H8630" s="0" t="n">
        <v>109.519997</v>
      </c>
      <c r="I8630" s="0" t="n">
        <v>89.007591</v>
      </c>
      <c r="J8630" s="0" t="n">
        <v>0</v>
      </c>
    </row>
    <row r="8631" customFormat="false" ht="13.8" hidden="false" customHeight="false" outlineLevel="0" collapsed="false">
      <c r="A8631" s="55" t="s">
        <v>168</v>
      </c>
      <c r="B8631" s="65" t="s">
        <v>3955</v>
      </c>
      <c r="C8631" s="55" t="str">
        <f aca="false">LEFT(B8631,4)</f>
        <v>2015</v>
      </c>
      <c r="D8631" s="55" t="str">
        <f aca="false">MID(B8631,6,2)</f>
        <v>11</v>
      </c>
      <c r="E8631" s="0" t="n">
        <v>109.559998</v>
      </c>
      <c r="F8631" s="0" t="n">
        <v>109.559998</v>
      </c>
      <c r="G8631" s="0" t="n">
        <v>109.559998</v>
      </c>
      <c r="H8631" s="0" t="n">
        <v>109.559998</v>
      </c>
      <c r="I8631" s="0" t="n">
        <v>89.040115</v>
      </c>
      <c r="J8631" s="0" t="n">
        <v>0</v>
      </c>
    </row>
    <row r="8632" customFormat="false" ht="13.8" hidden="false" customHeight="false" outlineLevel="0" collapsed="false">
      <c r="A8632" s="55" t="s">
        <v>168</v>
      </c>
      <c r="B8632" s="65" t="s">
        <v>3956</v>
      </c>
      <c r="C8632" s="55" t="str">
        <f aca="false">LEFT(B8632,4)</f>
        <v>2015</v>
      </c>
      <c r="D8632" s="55" t="str">
        <f aca="false">MID(B8632,6,2)</f>
        <v>11</v>
      </c>
      <c r="E8632" s="0" t="n">
        <v>110.580002</v>
      </c>
      <c r="F8632" s="0" t="n">
        <v>110.580002</v>
      </c>
      <c r="G8632" s="0" t="n">
        <v>110.580002</v>
      </c>
      <c r="H8632" s="0" t="n">
        <v>110.580002</v>
      </c>
      <c r="I8632" s="0" t="n">
        <v>89.86908</v>
      </c>
      <c r="J8632" s="0" t="n">
        <v>0</v>
      </c>
    </row>
    <row r="8633" customFormat="false" ht="13.8" hidden="false" customHeight="false" outlineLevel="0" collapsed="false">
      <c r="A8633" s="55" t="s">
        <v>168</v>
      </c>
      <c r="B8633" s="65" t="s">
        <v>3957</v>
      </c>
      <c r="C8633" s="55" t="str">
        <f aca="false">LEFT(B8633,4)</f>
        <v>2015</v>
      </c>
      <c r="D8633" s="55" t="str">
        <f aca="false">MID(B8633,6,2)</f>
        <v>11</v>
      </c>
      <c r="E8633" s="0" t="n">
        <v>110.940002</v>
      </c>
      <c r="F8633" s="0" t="n">
        <v>110.940002</v>
      </c>
      <c r="G8633" s="0" t="n">
        <v>110.940002</v>
      </c>
      <c r="H8633" s="0" t="n">
        <v>110.940002</v>
      </c>
      <c r="I8633" s="0" t="n">
        <v>90.161644</v>
      </c>
      <c r="J8633" s="0" t="n">
        <v>0</v>
      </c>
    </row>
    <row r="8634" customFormat="false" ht="13.8" hidden="false" customHeight="false" outlineLevel="0" collapsed="false">
      <c r="A8634" s="55" t="s">
        <v>168</v>
      </c>
      <c r="B8634" s="65" t="s">
        <v>3958</v>
      </c>
      <c r="C8634" s="55" t="str">
        <f aca="false">LEFT(B8634,4)</f>
        <v>2015</v>
      </c>
      <c r="D8634" s="55" t="str">
        <f aca="false">MID(B8634,6,2)</f>
        <v>11</v>
      </c>
      <c r="E8634" s="0" t="n">
        <v>112.279999</v>
      </c>
      <c r="F8634" s="0" t="n">
        <v>112.279999</v>
      </c>
      <c r="G8634" s="0" t="n">
        <v>112.279999</v>
      </c>
      <c r="H8634" s="0" t="n">
        <v>112.279999</v>
      </c>
      <c r="I8634" s="0" t="n">
        <v>91.250679</v>
      </c>
      <c r="J8634" s="0" t="n">
        <v>0</v>
      </c>
    </row>
    <row r="8635" customFormat="false" ht="13.8" hidden="false" customHeight="false" outlineLevel="0" collapsed="false">
      <c r="A8635" s="55" t="s">
        <v>168</v>
      </c>
      <c r="B8635" s="65" t="s">
        <v>3959</v>
      </c>
      <c r="C8635" s="55" t="str">
        <f aca="false">LEFT(B8635,4)</f>
        <v>2015</v>
      </c>
      <c r="D8635" s="55" t="str">
        <f aca="false">MID(B8635,6,2)</f>
        <v>11</v>
      </c>
      <c r="E8635" s="0" t="n">
        <v>112.480003</v>
      </c>
      <c r="F8635" s="0" t="n">
        <v>112.480003</v>
      </c>
      <c r="G8635" s="0" t="n">
        <v>112.480003</v>
      </c>
      <c r="H8635" s="0" t="n">
        <v>112.480003</v>
      </c>
      <c r="I8635" s="0" t="n">
        <v>91.413208</v>
      </c>
      <c r="J8635" s="0" t="n">
        <v>0</v>
      </c>
    </row>
    <row r="8636" customFormat="false" ht="13.8" hidden="false" customHeight="false" outlineLevel="0" collapsed="false">
      <c r="A8636" s="55" t="s">
        <v>168</v>
      </c>
      <c r="B8636" s="65" t="s">
        <v>3960</v>
      </c>
      <c r="C8636" s="55" t="str">
        <f aca="false">LEFT(B8636,4)</f>
        <v>2015</v>
      </c>
      <c r="D8636" s="55" t="str">
        <f aca="false">MID(B8636,6,2)</f>
        <v>11</v>
      </c>
      <c r="E8636" s="0" t="n">
        <v>111.889999</v>
      </c>
      <c r="F8636" s="0" t="n">
        <v>111.889999</v>
      </c>
      <c r="G8636" s="0" t="n">
        <v>111.889999</v>
      </c>
      <c r="H8636" s="0" t="n">
        <v>111.889999</v>
      </c>
      <c r="I8636" s="0" t="n">
        <v>90.933716</v>
      </c>
      <c r="J8636" s="0" t="n">
        <v>0</v>
      </c>
    </row>
    <row r="8637" customFormat="false" ht="13.8" hidden="false" customHeight="false" outlineLevel="0" collapsed="false">
      <c r="A8637" s="55" t="s">
        <v>168</v>
      </c>
      <c r="B8637" s="65" t="s">
        <v>3961</v>
      </c>
      <c r="C8637" s="55" t="str">
        <f aca="false">LEFT(B8637,4)</f>
        <v>2015</v>
      </c>
      <c r="D8637" s="55" t="str">
        <f aca="false">MID(B8637,6,2)</f>
        <v>11</v>
      </c>
      <c r="E8637" s="0" t="n">
        <v>112.440002</v>
      </c>
      <c r="F8637" s="0" t="n">
        <v>112.440002</v>
      </c>
      <c r="G8637" s="0" t="n">
        <v>112.440002</v>
      </c>
      <c r="H8637" s="0" t="n">
        <v>112.440002</v>
      </c>
      <c r="I8637" s="0" t="n">
        <v>91.380707</v>
      </c>
      <c r="J8637" s="0" t="n">
        <v>0</v>
      </c>
    </row>
    <row r="8638" customFormat="false" ht="13.8" hidden="false" customHeight="false" outlineLevel="0" collapsed="false">
      <c r="A8638" s="55" t="s">
        <v>168</v>
      </c>
      <c r="B8638" s="65" t="s">
        <v>3962</v>
      </c>
      <c r="C8638" s="55" t="str">
        <f aca="false">LEFT(B8638,4)</f>
        <v>2015</v>
      </c>
      <c r="D8638" s="55" t="str">
        <f aca="false">MID(B8638,6,2)</f>
        <v>11</v>
      </c>
      <c r="E8638" s="0" t="n">
        <v>113.43</v>
      </c>
      <c r="F8638" s="0" t="n">
        <v>113.43</v>
      </c>
      <c r="G8638" s="0" t="n">
        <v>113.43</v>
      </c>
      <c r="H8638" s="0" t="n">
        <v>113.43</v>
      </c>
      <c r="I8638" s="0" t="n">
        <v>92.18528</v>
      </c>
      <c r="J8638" s="0" t="n">
        <v>0</v>
      </c>
    </row>
    <row r="8639" customFormat="false" ht="13.8" hidden="false" customHeight="false" outlineLevel="0" collapsed="false">
      <c r="A8639" s="55" t="s">
        <v>168</v>
      </c>
      <c r="B8639" s="65" t="s">
        <v>3963</v>
      </c>
      <c r="C8639" s="55" t="str">
        <f aca="false">LEFT(B8639,4)</f>
        <v>2015</v>
      </c>
      <c r="D8639" s="55" t="str">
        <f aca="false">MID(B8639,6,2)</f>
        <v>11</v>
      </c>
      <c r="E8639" s="0" t="n">
        <v>112.519997</v>
      </c>
      <c r="F8639" s="0" t="n">
        <v>112.519997</v>
      </c>
      <c r="G8639" s="0" t="n">
        <v>112.519997</v>
      </c>
      <c r="H8639" s="0" t="n">
        <v>112.519997</v>
      </c>
      <c r="I8639" s="0" t="n">
        <v>91.445709</v>
      </c>
      <c r="J8639" s="0" t="n">
        <v>0</v>
      </c>
    </row>
    <row r="8640" customFormat="false" ht="13.8" hidden="false" customHeight="false" outlineLevel="0" collapsed="false">
      <c r="A8640" s="55" t="s">
        <v>168</v>
      </c>
      <c r="B8640" s="65" t="s">
        <v>3964</v>
      </c>
      <c r="C8640" s="55" t="str">
        <f aca="false">LEFT(B8640,4)</f>
        <v>2015</v>
      </c>
      <c r="D8640" s="55" t="str">
        <f aca="false">MID(B8640,6,2)</f>
        <v>12</v>
      </c>
      <c r="E8640" s="0" t="n">
        <v>114.089996</v>
      </c>
      <c r="F8640" s="0" t="n">
        <v>114.089996</v>
      </c>
      <c r="G8640" s="0" t="n">
        <v>114.089996</v>
      </c>
      <c r="H8640" s="0" t="n">
        <v>114.089996</v>
      </c>
      <c r="I8640" s="0" t="n">
        <v>92.721664</v>
      </c>
      <c r="J8640" s="0" t="n">
        <v>0</v>
      </c>
    </row>
    <row r="8641" customFormat="false" ht="13.8" hidden="false" customHeight="false" outlineLevel="0" collapsed="false">
      <c r="A8641" s="55" t="s">
        <v>168</v>
      </c>
      <c r="B8641" s="65" t="s">
        <v>3965</v>
      </c>
      <c r="C8641" s="55" t="str">
        <f aca="false">LEFT(B8641,4)</f>
        <v>2015</v>
      </c>
      <c r="D8641" s="55" t="str">
        <f aca="false">MID(B8641,6,2)</f>
        <v>12</v>
      </c>
      <c r="E8641" s="0" t="n">
        <v>111.709999</v>
      </c>
      <c r="F8641" s="0" t="n">
        <v>111.709999</v>
      </c>
      <c r="G8641" s="0" t="n">
        <v>111.709999</v>
      </c>
      <c r="H8641" s="0" t="n">
        <v>111.709999</v>
      </c>
      <c r="I8641" s="0" t="n">
        <v>90.78743</v>
      </c>
      <c r="J8641" s="0" t="n">
        <v>0</v>
      </c>
    </row>
    <row r="8642" customFormat="false" ht="13.8" hidden="false" customHeight="false" outlineLevel="0" collapsed="false">
      <c r="A8642" s="55" t="s">
        <v>168</v>
      </c>
      <c r="B8642" s="65" t="s">
        <v>3966</v>
      </c>
      <c r="C8642" s="55" t="str">
        <f aca="false">LEFT(B8642,4)</f>
        <v>2015</v>
      </c>
      <c r="D8642" s="55" t="str">
        <f aca="false">MID(B8642,6,2)</f>
        <v>12</v>
      </c>
      <c r="E8642" s="0" t="n">
        <v>109.970001</v>
      </c>
      <c r="F8642" s="0" t="n">
        <v>109.970001</v>
      </c>
      <c r="G8642" s="0" t="n">
        <v>109.970001</v>
      </c>
      <c r="H8642" s="0" t="n">
        <v>109.970001</v>
      </c>
      <c r="I8642" s="0" t="n">
        <v>89.373314</v>
      </c>
      <c r="J8642" s="0" t="n">
        <v>0</v>
      </c>
    </row>
    <row r="8643" customFormat="false" ht="13.8" hidden="false" customHeight="false" outlineLevel="0" collapsed="false">
      <c r="A8643" s="55" t="s">
        <v>168</v>
      </c>
      <c r="B8643" s="65" t="s">
        <v>3967</v>
      </c>
      <c r="C8643" s="55" t="str">
        <f aca="false">LEFT(B8643,4)</f>
        <v>2015</v>
      </c>
      <c r="D8643" s="55" t="str">
        <f aca="false">MID(B8643,6,2)</f>
        <v>12</v>
      </c>
      <c r="E8643" s="0" t="n">
        <v>112.150002</v>
      </c>
      <c r="F8643" s="0" t="n">
        <v>112.150002</v>
      </c>
      <c r="G8643" s="0" t="n">
        <v>112.150002</v>
      </c>
      <c r="H8643" s="0" t="n">
        <v>112.150002</v>
      </c>
      <c r="I8643" s="0" t="n">
        <v>91.145012</v>
      </c>
      <c r="J8643" s="0" t="n">
        <v>0</v>
      </c>
    </row>
    <row r="8644" customFormat="false" ht="13.8" hidden="false" customHeight="false" outlineLevel="0" collapsed="false">
      <c r="A8644" s="55" t="s">
        <v>168</v>
      </c>
      <c r="B8644" s="65" t="s">
        <v>3968</v>
      </c>
      <c r="C8644" s="55" t="str">
        <f aca="false">LEFT(B8644,4)</f>
        <v>2015</v>
      </c>
      <c r="D8644" s="55" t="str">
        <f aca="false">MID(B8644,6,2)</f>
        <v>12</v>
      </c>
      <c r="E8644" s="0" t="n">
        <v>111.800003</v>
      </c>
      <c r="F8644" s="0" t="n">
        <v>111.800003</v>
      </c>
      <c r="G8644" s="0" t="n">
        <v>111.800003</v>
      </c>
      <c r="H8644" s="0" t="n">
        <v>111.800003</v>
      </c>
      <c r="I8644" s="0" t="n">
        <v>90.860565</v>
      </c>
      <c r="J8644" s="0" t="n">
        <v>0</v>
      </c>
    </row>
    <row r="8645" customFormat="false" ht="13.8" hidden="false" customHeight="false" outlineLevel="0" collapsed="false">
      <c r="A8645" s="55" t="s">
        <v>168</v>
      </c>
      <c r="B8645" s="65" t="s">
        <v>3969</v>
      </c>
      <c r="C8645" s="55" t="str">
        <f aca="false">LEFT(B8645,4)</f>
        <v>2015</v>
      </c>
      <c r="D8645" s="55" t="str">
        <f aca="false">MID(B8645,6,2)</f>
        <v>12</v>
      </c>
      <c r="E8645" s="0" t="n">
        <v>111.690002</v>
      </c>
      <c r="F8645" s="0" t="n">
        <v>111.690002</v>
      </c>
      <c r="G8645" s="0" t="n">
        <v>111.690002</v>
      </c>
      <c r="H8645" s="0" t="n">
        <v>111.690002</v>
      </c>
      <c r="I8645" s="0" t="n">
        <v>90.771172</v>
      </c>
      <c r="J8645" s="0" t="n">
        <v>0</v>
      </c>
    </row>
    <row r="8646" customFormat="false" ht="13.8" hidden="false" customHeight="false" outlineLevel="0" collapsed="false">
      <c r="A8646" s="55" t="s">
        <v>168</v>
      </c>
      <c r="B8646" s="65" t="s">
        <v>3970</v>
      </c>
      <c r="C8646" s="55" t="str">
        <f aca="false">LEFT(B8646,4)</f>
        <v>2015</v>
      </c>
      <c r="D8646" s="55" t="str">
        <f aca="false">MID(B8646,6,2)</f>
        <v>12</v>
      </c>
      <c r="E8646" s="0" t="n">
        <v>111.040001</v>
      </c>
      <c r="F8646" s="0" t="n">
        <v>111.040001</v>
      </c>
      <c r="G8646" s="0" t="n">
        <v>111.040001</v>
      </c>
      <c r="H8646" s="0" t="n">
        <v>111.040001</v>
      </c>
      <c r="I8646" s="0" t="n">
        <v>90.24292</v>
      </c>
      <c r="J8646" s="0" t="n">
        <v>0</v>
      </c>
    </row>
    <row r="8647" customFormat="false" ht="13.8" hidden="false" customHeight="false" outlineLevel="0" collapsed="false">
      <c r="A8647" s="55" t="s">
        <v>168</v>
      </c>
      <c r="B8647" s="65" t="s">
        <v>3971</v>
      </c>
      <c r="C8647" s="55" t="str">
        <f aca="false">LEFT(B8647,4)</f>
        <v>2015</v>
      </c>
      <c r="D8647" s="55" t="str">
        <f aca="false">MID(B8647,6,2)</f>
        <v>12</v>
      </c>
      <c r="E8647" s="0" t="n">
        <v>110.199997</v>
      </c>
      <c r="F8647" s="0" t="n">
        <v>110.199997</v>
      </c>
      <c r="G8647" s="0" t="n">
        <v>110.199997</v>
      </c>
      <c r="H8647" s="0" t="n">
        <v>110.199997</v>
      </c>
      <c r="I8647" s="0" t="n">
        <v>89.560234</v>
      </c>
      <c r="J8647" s="0" t="n">
        <v>0</v>
      </c>
    </row>
    <row r="8648" customFormat="false" ht="13.8" hidden="false" customHeight="false" outlineLevel="0" collapsed="false">
      <c r="A8648" s="55" t="s">
        <v>168</v>
      </c>
      <c r="B8648" s="65" t="s">
        <v>3972</v>
      </c>
      <c r="C8648" s="55" t="str">
        <f aca="false">LEFT(B8648,4)</f>
        <v>2015</v>
      </c>
      <c r="D8648" s="55" t="str">
        <f aca="false">MID(B8648,6,2)</f>
        <v>12</v>
      </c>
      <c r="E8648" s="0" t="n">
        <v>110.120003</v>
      </c>
      <c r="F8648" s="0" t="n">
        <v>110.120003</v>
      </c>
      <c r="G8648" s="0" t="n">
        <v>110.120003</v>
      </c>
      <c r="H8648" s="0" t="n">
        <v>110.120003</v>
      </c>
      <c r="I8648" s="0" t="n">
        <v>89.495239</v>
      </c>
      <c r="J8648" s="0" t="n">
        <v>0</v>
      </c>
    </row>
    <row r="8649" customFormat="false" ht="13.8" hidden="false" customHeight="false" outlineLevel="0" collapsed="false">
      <c r="A8649" s="55" t="s">
        <v>168</v>
      </c>
      <c r="B8649" s="65" t="s">
        <v>3973</v>
      </c>
      <c r="C8649" s="55" t="str">
        <f aca="false">LEFT(B8649,4)</f>
        <v>2015</v>
      </c>
      <c r="D8649" s="55" t="str">
        <f aca="false">MID(B8649,6,2)</f>
        <v>12</v>
      </c>
      <c r="E8649" s="0" t="n">
        <v>110.540001</v>
      </c>
      <c r="F8649" s="0" t="n">
        <v>110.540001</v>
      </c>
      <c r="G8649" s="0" t="n">
        <v>110.540001</v>
      </c>
      <c r="H8649" s="0" t="n">
        <v>110.540001</v>
      </c>
      <c r="I8649" s="0" t="n">
        <v>89.836563</v>
      </c>
      <c r="J8649" s="0" t="n">
        <v>0</v>
      </c>
    </row>
    <row r="8650" customFormat="false" ht="13.8" hidden="false" customHeight="false" outlineLevel="0" collapsed="false">
      <c r="A8650" s="55" t="s">
        <v>168</v>
      </c>
      <c r="B8650" s="65" t="s">
        <v>3974</v>
      </c>
      <c r="C8650" s="55" t="str">
        <f aca="false">LEFT(B8650,4)</f>
        <v>2015</v>
      </c>
      <c r="D8650" s="55" t="str">
        <f aca="false">MID(B8650,6,2)</f>
        <v>12</v>
      </c>
      <c r="E8650" s="0" t="n">
        <v>111.720001</v>
      </c>
      <c r="F8650" s="0" t="n">
        <v>111.720001</v>
      </c>
      <c r="G8650" s="0" t="n">
        <v>111.720001</v>
      </c>
      <c r="H8650" s="0" t="n">
        <v>111.720001</v>
      </c>
      <c r="I8650" s="0" t="n">
        <v>90.79554</v>
      </c>
      <c r="J8650" s="0" t="n">
        <v>0</v>
      </c>
    </row>
    <row r="8651" customFormat="false" ht="13.8" hidden="false" customHeight="false" outlineLevel="0" collapsed="false">
      <c r="A8651" s="55" t="s">
        <v>168</v>
      </c>
      <c r="B8651" s="65" t="s">
        <v>3975</v>
      </c>
      <c r="C8651" s="55" t="str">
        <f aca="false">LEFT(B8651,4)</f>
        <v>2015</v>
      </c>
      <c r="D8651" s="55" t="str">
        <f aca="false">MID(B8651,6,2)</f>
        <v>12</v>
      </c>
      <c r="E8651" s="0" t="n">
        <v>113.900002</v>
      </c>
      <c r="F8651" s="0" t="n">
        <v>113.900002</v>
      </c>
      <c r="G8651" s="0" t="n">
        <v>113.900002</v>
      </c>
      <c r="H8651" s="0" t="n">
        <v>113.900002</v>
      </c>
      <c r="I8651" s="0" t="n">
        <v>92.567268</v>
      </c>
      <c r="J8651" s="0" t="n">
        <v>0</v>
      </c>
    </row>
    <row r="8652" customFormat="false" ht="13.8" hidden="false" customHeight="false" outlineLevel="0" collapsed="false">
      <c r="A8652" s="55" t="s">
        <v>168</v>
      </c>
      <c r="B8652" s="65" t="s">
        <v>3976</v>
      </c>
      <c r="C8652" s="55" t="str">
        <f aca="false">LEFT(B8652,4)</f>
        <v>2015</v>
      </c>
      <c r="D8652" s="55" t="str">
        <f aca="false">MID(B8652,6,2)</f>
        <v>12</v>
      </c>
      <c r="E8652" s="0" t="n">
        <v>113.419998</v>
      </c>
      <c r="F8652" s="0" t="n">
        <v>113.419998</v>
      </c>
      <c r="G8652" s="0" t="n">
        <v>113.419998</v>
      </c>
      <c r="H8652" s="0" t="n">
        <v>113.419998</v>
      </c>
      <c r="I8652" s="0" t="n">
        <v>92.177147</v>
      </c>
      <c r="J8652" s="0" t="n">
        <v>0</v>
      </c>
    </row>
    <row r="8653" customFormat="false" ht="13.8" hidden="false" customHeight="false" outlineLevel="0" collapsed="false">
      <c r="A8653" s="55" t="s">
        <v>168</v>
      </c>
      <c r="B8653" s="65" t="s">
        <v>3977</v>
      </c>
      <c r="C8653" s="55" t="str">
        <f aca="false">LEFT(B8653,4)</f>
        <v>2015</v>
      </c>
      <c r="D8653" s="55" t="str">
        <f aca="false">MID(B8653,6,2)</f>
        <v>12</v>
      </c>
      <c r="E8653" s="0" t="n">
        <v>112.110001</v>
      </c>
      <c r="F8653" s="0" t="n">
        <v>112.110001</v>
      </c>
      <c r="G8653" s="0" t="n">
        <v>112.110001</v>
      </c>
      <c r="H8653" s="0" t="n">
        <v>112.110001</v>
      </c>
      <c r="I8653" s="0" t="n">
        <v>91.112495</v>
      </c>
      <c r="J8653" s="0" t="n">
        <v>0</v>
      </c>
    </row>
    <row r="8654" customFormat="false" ht="13.8" hidden="false" customHeight="false" outlineLevel="0" collapsed="false">
      <c r="A8654" s="55" t="s">
        <v>168</v>
      </c>
      <c r="B8654" s="65" t="s">
        <v>3978</v>
      </c>
      <c r="C8654" s="55" t="str">
        <f aca="false">LEFT(B8654,4)</f>
        <v>2015</v>
      </c>
      <c r="D8654" s="55" t="str">
        <f aca="false">MID(B8654,6,2)</f>
        <v>12</v>
      </c>
      <c r="E8654" s="0" t="n">
        <v>112.529999</v>
      </c>
      <c r="F8654" s="0" t="n">
        <v>112.529999</v>
      </c>
      <c r="G8654" s="0" t="n">
        <v>112.529999</v>
      </c>
      <c r="H8654" s="0" t="n">
        <v>112.529999</v>
      </c>
      <c r="I8654" s="0" t="n">
        <v>91.45385</v>
      </c>
      <c r="J8654" s="0" t="n">
        <v>0</v>
      </c>
    </row>
    <row r="8655" customFormat="false" ht="13.8" hidden="false" customHeight="false" outlineLevel="0" collapsed="false">
      <c r="A8655" s="55" t="s">
        <v>168</v>
      </c>
      <c r="B8655" s="65" t="s">
        <v>3979</v>
      </c>
      <c r="C8655" s="55" t="str">
        <f aca="false">LEFT(B8655,4)</f>
        <v>2015</v>
      </c>
      <c r="D8655" s="55" t="str">
        <f aca="false">MID(B8655,6,2)</f>
        <v>12</v>
      </c>
      <c r="E8655" s="0" t="n">
        <v>111.339996</v>
      </c>
      <c r="F8655" s="0" t="n">
        <v>111.339996</v>
      </c>
      <c r="G8655" s="0" t="n">
        <v>111.339996</v>
      </c>
      <c r="H8655" s="0" t="n">
        <v>111.339996</v>
      </c>
      <c r="I8655" s="0" t="n">
        <v>91.754639</v>
      </c>
      <c r="J8655" s="0" t="n">
        <v>0</v>
      </c>
    </row>
    <row r="8656" customFormat="false" ht="13.8" hidden="false" customHeight="false" outlineLevel="0" collapsed="false">
      <c r="A8656" s="55" t="s">
        <v>168</v>
      </c>
      <c r="B8656" s="65" t="s">
        <v>3980</v>
      </c>
      <c r="C8656" s="55" t="str">
        <f aca="false">LEFT(B8656,4)</f>
        <v>2015</v>
      </c>
      <c r="D8656" s="55" t="str">
        <f aca="false">MID(B8656,6,2)</f>
        <v>12</v>
      </c>
      <c r="E8656" s="0" t="n">
        <v>112.529999</v>
      </c>
      <c r="F8656" s="0" t="n">
        <v>112.529999</v>
      </c>
      <c r="G8656" s="0" t="n">
        <v>112.529999</v>
      </c>
      <c r="H8656" s="0" t="n">
        <v>112.529999</v>
      </c>
      <c r="I8656" s="0" t="n">
        <v>92.735329</v>
      </c>
      <c r="J8656" s="0" t="n">
        <v>0</v>
      </c>
    </row>
    <row r="8657" customFormat="false" ht="13.8" hidden="false" customHeight="false" outlineLevel="0" collapsed="false">
      <c r="A8657" s="55" t="s">
        <v>168</v>
      </c>
      <c r="B8657" s="65" t="s">
        <v>3981</v>
      </c>
      <c r="C8657" s="55" t="str">
        <f aca="false">LEFT(B8657,4)</f>
        <v>2015</v>
      </c>
      <c r="D8657" s="55" t="str">
        <f aca="false">MID(B8657,6,2)</f>
        <v>12</v>
      </c>
      <c r="E8657" s="0" t="n">
        <v>112.510002</v>
      </c>
      <c r="F8657" s="0" t="n">
        <v>112.510002</v>
      </c>
      <c r="G8657" s="0" t="n">
        <v>112.510002</v>
      </c>
      <c r="H8657" s="0" t="n">
        <v>112.510002</v>
      </c>
      <c r="I8657" s="0" t="n">
        <v>92.718826</v>
      </c>
      <c r="J8657" s="0" t="n">
        <v>0</v>
      </c>
    </row>
    <row r="8658" customFormat="false" ht="13.8" hidden="false" customHeight="false" outlineLevel="0" collapsed="false">
      <c r="A8658" s="55" t="s">
        <v>168</v>
      </c>
      <c r="B8658" s="65" t="s">
        <v>3982</v>
      </c>
      <c r="C8658" s="55" t="str">
        <f aca="false">LEFT(B8658,4)</f>
        <v>2015</v>
      </c>
      <c r="D8658" s="55" t="str">
        <f aca="false">MID(B8658,6,2)</f>
        <v>12</v>
      </c>
      <c r="E8658" s="0" t="n">
        <v>113.150002</v>
      </c>
      <c r="F8658" s="0" t="n">
        <v>113.150002</v>
      </c>
      <c r="G8658" s="0" t="n">
        <v>113.150002</v>
      </c>
      <c r="H8658" s="0" t="n">
        <v>113.150002</v>
      </c>
      <c r="I8658" s="0" t="n">
        <v>93.246254</v>
      </c>
      <c r="J8658" s="0" t="n">
        <v>0</v>
      </c>
    </row>
    <row r="8659" customFormat="false" ht="13.8" hidden="false" customHeight="false" outlineLevel="0" collapsed="false">
      <c r="A8659" s="55" t="s">
        <v>168</v>
      </c>
      <c r="B8659" s="65" t="s">
        <v>3983</v>
      </c>
      <c r="C8659" s="55" t="str">
        <f aca="false">LEFT(B8659,4)</f>
        <v>2015</v>
      </c>
      <c r="D8659" s="55" t="str">
        <f aca="false">MID(B8659,6,2)</f>
        <v>12</v>
      </c>
      <c r="E8659" s="0" t="n">
        <v>114.43</v>
      </c>
      <c r="F8659" s="0" t="n">
        <v>114.43</v>
      </c>
      <c r="G8659" s="0" t="n">
        <v>114.43</v>
      </c>
      <c r="H8659" s="0" t="n">
        <v>114.43</v>
      </c>
      <c r="I8659" s="0" t="n">
        <v>94.301094</v>
      </c>
      <c r="J8659" s="0" t="n">
        <v>0</v>
      </c>
    </row>
    <row r="8660" customFormat="false" ht="13.8" hidden="false" customHeight="false" outlineLevel="0" collapsed="false">
      <c r="A8660" s="55" t="s">
        <v>168</v>
      </c>
      <c r="B8660" s="65" t="s">
        <v>3984</v>
      </c>
      <c r="C8660" s="55" t="str">
        <f aca="false">LEFT(B8660,4)</f>
        <v>2015</v>
      </c>
      <c r="D8660" s="55" t="str">
        <f aca="false">MID(B8660,6,2)</f>
        <v>12</v>
      </c>
      <c r="E8660" s="0" t="n">
        <v>113.940002</v>
      </c>
      <c r="F8660" s="0" t="n">
        <v>113.940002</v>
      </c>
      <c r="G8660" s="0" t="n">
        <v>113.940002</v>
      </c>
      <c r="H8660" s="0" t="n">
        <v>113.940002</v>
      </c>
      <c r="I8660" s="0" t="n">
        <v>93.897301</v>
      </c>
      <c r="J8660" s="0" t="n">
        <v>0</v>
      </c>
    </row>
    <row r="8661" customFormat="false" ht="13.8" hidden="false" customHeight="false" outlineLevel="0" collapsed="false">
      <c r="A8661" s="55" t="s">
        <v>168</v>
      </c>
      <c r="B8661" s="65" t="s">
        <v>3985</v>
      </c>
      <c r="C8661" s="55" t="str">
        <f aca="false">LEFT(B8661,4)</f>
        <v>2015</v>
      </c>
      <c r="D8661" s="55" t="str">
        <f aca="false">MID(B8661,6,2)</f>
        <v>12</v>
      </c>
      <c r="E8661" s="0" t="n">
        <v>112.980003</v>
      </c>
      <c r="F8661" s="0" t="n">
        <v>112.980003</v>
      </c>
      <c r="G8661" s="0" t="n">
        <v>112.980003</v>
      </c>
      <c r="H8661" s="0" t="n">
        <v>112.980003</v>
      </c>
      <c r="I8661" s="0" t="n">
        <v>93.106186</v>
      </c>
      <c r="J8661" s="0" t="n">
        <v>0</v>
      </c>
    </row>
    <row r="8662" customFormat="false" ht="13.8" hidden="false" customHeight="false" outlineLevel="0" collapsed="false">
      <c r="A8662" s="55" t="s">
        <v>168</v>
      </c>
      <c r="B8662" s="65" t="s">
        <v>3986</v>
      </c>
      <c r="C8662" s="55" t="str">
        <f aca="false">LEFT(B8662,4)</f>
        <v>2016</v>
      </c>
      <c r="D8662" s="55" t="str">
        <f aca="false">MID(B8662,6,2)</f>
        <v>01</v>
      </c>
      <c r="E8662" s="0" t="n">
        <v>111.540001</v>
      </c>
      <c r="F8662" s="0" t="n">
        <v>111.540001</v>
      </c>
      <c r="G8662" s="0" t="n">
        <v>111.540001</v>
      </c>
      <c r="H8662" s="0" t="n">
        <v>111.540001</v>
      </c>
      <c r="I8662" s="0" t="n">
        <v>91.919456</v>
      </c>
      <c r="J8662" s="0" t="n">
        <v>0</v>
      </c>
    </row>
    <row r="8663" customFormat="false" ht="13.8" hidden="false" customHeight="false" outlineLevel="0" collapsed="false">
      <c r="A8663" s="55" t="s">
        <v>168</v>
      </c>
      <c r="B8663" s="65" t="s">
        <v>3987</v>
      </c>
      <c r="C8663" s="55" t="str">
        <f aca="false">LEFT(B8663,4)</f>
        <v>2016</v>
      </c>
      <c r="D8663" s="55" t="str">
        <f aca="false">MID(B8663,6,2)</f>
        <v>01</v>
      </c>
      <c r="E8663" s="0" t="n">
        <v>113.800003</v>
      </c>
      <c r="F8663" s="0" t="n">
        <v>113.800003</v>
      </c>
      <c r="G8663" s="0" t="n">
        <v>113.800003</v>
      </c>
      <c r="H8663" s="0" t="n">
        <v>113.800003</v>
      </c>
      <c r="I8663" s="0" t="n">
        <v>93.781914</v>
      </c>
      <c r="J8663" s="0" t="n">
        <v>0</v>
      </c>
    </row>
    <row r="8664" customFormat="false" ht="13.8" hidden="false" customHeight="false" outlineLevel="0" collapsed="false">
      <c r="A8664" s="55" t="s">
        <v>168</v>
      </c>
      <c r="B8664" s="65" t="s">
        <v>3988</v>
      </c>
      <c r="C8664" s="55" t="str">
        <f aca="false">LEFT(B8664,4)</f>
        <v>2016</v>
      </c>
      <c r="D8664" s="55" t="str">
        <f aca="false">MID(B8664,6,2)</f>
        <v>01</v>
      </c>
      <c r="E8664" s="0" t="n">
        <v>113.389999</v>
      </c>
      <c r="F8664" s="0" t="n">
        <v>113.389999</v>
      </c>
      <c r="G8664" s="0" t="n">
        <v>113.389999</v>
      </c>
      <c r="H8664" s="0" t="n">
        <v>113.389999</v>
      </c>
      <c r="I8664" s="0" t="n">
        <v>93.444031</v>
      </c>
      <c r="J8664" s="0" t="n">
        <v>0</v>
      </c>
    </row>
    <row r="8665" customFormat="false" ht="13.8" hidden="false" customHeight="false" outlineLevel="0" collapsed="false">
      <c r="A8665" s="55" t="s">
        <v>168</v>
      </c>
      <c r="B8665" s="65" t="s">
        <v>3989</v>
      </c>
      <c r="C8665" s="55" t="str">
        <f aca="false">LEFT(B8665,4)</f>
        <v>2016</v>
      </c>
      <c r="D8665" s="55" t="str">
        <f aca="false">MID(B8665,6,2)</f>
        <v>01</v>
      </c>
      <c r="E8665" s="0" t="n">
        <v>111.220001</v>
      </c>
      <c r="F8665" s="0" t="n">
        <v>111.220001</v>
      </c>
      <c r="G8665" s="0" t="n">
        <v>111.220001</v>
      </c>
      <c r="H8665" s="0" t="n">
        <v>111.220001</v>
      </c>
      <c r="I8665" s="0" t="n">
        <v>91.655762</v>
      </c>
      <c r="J8665" s="0" t="n">
        <v>0</v>
      </c>
    </row>
    <row r="8666" customFormat="false" ht="13.8" hidden="false" customHeight="false" outlineLevel="0" collapsed="false">
      <c r="A8666" s="55" t="s">
        <v>168</v>
      </c>
      <c r="B8666" s="65" t="s">
        <v>3990</v>
      </c>
      <c r="C8666" s="55" t="str">
        <f aca="false">LEFT(B8666,4)</f>
        <v>2016</v>
      </c>
      <c r="D8666" s="55" t="str">
        <f aca="false">MID(B8666,6,2)</f>
        <v>01</v>
      </c>
      <c r="E8666" s="0" t="n">
        <v>109.720001</v>
      </c>
      <c r="F8666" s="0" t="n">
        <v>109.720001</v>
      </c>
      <c r="G8666" s="0" t="n">
        <v>109.720001</v>
      </c>
      <c r="H8666" s="0" t="n">
        <v>109.720001</v>
      </c>
      <c r="I8666" s="0" t="n">
        <v>90.419609</v>
      </c>
      <c r="J8666" s="0" t="n">
        <v>0</v>
      </c>
    </row>
    <row r="8667" customFormat="false" ht="13.8" hidden="false" customHeight="false" outlineLevel="0" collapsed="false">
      <c r="A8667" s="55" t="s">
        <v>168</v>
      </c>
      <c r="B8667" s="65" t="s">
        <v>3991</v>
      </c>
      <c r="C8667" s="55" t="str">
        <f aca="false">LEFT(B8667,4)</f>
        <v>2016</v>
      </c>
      <c r="D8667" s="55" t="str">
        <f aca="false">MID(B8667,6,2)</f>
        <v>01</v>
      </c>
      <c r="E8667" s="0" t="n">
        <v>110.43</v>
      </c>
      <c r="F8667" s="0" t="n">
        <v>110.43</v>
      </c>
      <c r="G8667" s="0" t="n">
        <v>110.43</v>
      </c>
      <c r="H8667" s="0" t="n">
        <v>110.43</v>
      </c>
      <c r="I8667" s="0" t="n">
        <v>91.00473</v>
      </c>
      <c r="J8667" s="0" t="n">
        <v>0</v>
      </c>
    </row>
    <row r="8668" customFormat="false" ht="13.8" hidden="false" customHeight="false" outlineLevel="0" collapsed="false">
      <c r="A8668" s="55" t="s">
        <v>168</v>
      </c>
      <c r="B8668" s="65" t="s">
        <v>3992</v>
      </c>
      <c r="C8668" s="55" t="str">
        <f aca="false">LEFT(B8668,4)</f>
        <v>2016</v>
      </c>
      <c r="D8668" s="55" t="str">
        <f aca="false">MID(B8668,6,2)</f>
        <v>01</v>
      </c>
      <c r="E8668" s="0" t="n">
        <v>109.610001</v>
      </c>
      <c r="F8668" s="0" t="n">
        <v>109.610001</v>
      </c>
      <c r="G8668" s="0" t="n">
        <v>109.610001</v>
      </c>
      <c r="H8668" s="0" t="n">
        <v>109.610001</v>
      </c>
      <c r="I8668" s="0" t="n">
        <v>90.328964</v>
      </c>
      <c r="J8668" s="0" t="n">
        <v>0</v>
      </c>
    </row>
    <row r="8669" customFormat="false" ht="13.8" hidden="false" customHeight="false" outlineLevel="0" collapsed="false">
      <c r="A8669" s="55" t="s">
        <v>168</v>
      </c>
      <c r="B8669" s="65" t="s">
        <v>3993</v>
      </c>
      <c r="C8669" s="55" t="str">
        <f aca="false">LEFT(B8669,4)</f>
        <v>2016</v>
      </c>
      <c r="D8669" s="55" t="str">
        <f aca="false">MID(B8669,6,2)</f>
        <v>01</v>
      </c>
      <c r="E8669" s="0" t="n">
        <v>108.019997</v>
      </c>
      <c r="F8669" s="0" t="n">
        <v>108.019997</v>
      </c>
      <c r="G8669" s="0" t="n">
        <v>108.019997</v>
      </c>
      <c r="H8669" s="0" t="n">
        <v>108.019997</v>
      </c>
      <c r="I8669" s="0" t="n">
        <v>89.018646</v>
      </c>
      <c r="J8669" s="0" t="n">
        <v>0</v>
      </c>
    </row>
    <row r="8670" customFormat="false" ht="13.8" hidden="false" customHeight="false" outlineLevel="0" collapsed="false">
      <c r="A8670" s="55" t="s">
        <v>168</v>
      </c>
      <c r="B8670" s="65" t="s">
        <v>3994</v>
      </c>
      <c r="C8670" s="55" t="str">
        <f aca="false">LEFT(B8670,4)</f>
        <v>2016</v>
      </c>
      <c r="D8670" s="55" t="str">
        <f aca="false">MID(B8670,6,2)</f>
        <v>01</v>
      </c>
      <c r="E8670" s="0" t="n">
        <v>107.860001</v>
      </c>
      <c r="F8670" s="0" t="n">
        <v>107.860001</v>
      </c>
      <c r="G8670" s="0" t="n">
        <v>107.860001</v>
      </c>
      <c r="H8670" s="0" t="n">
        <v>107.860001</v>
      </c>
      <c r="I8670" s="0" t="n">
        <v>88.886787</v>
      </c>
      <c r="J8670" s="0" t="n">
        <v>0</v>
      </c>
    </row>
    <row r="8671" customFormat="false" ht="13.8" hidden="false" customHeight="false" outlineLevel="0" collapsed="false">
      <c r="A8671" s="55" t="s">
        <v>168</v>
      </c>
      <c r="B8671" s="65" t="s">
        <v>3995</v>
      </c>
      <c r="C8671" s="55" t="str">
        <f aca="false">LEFT(B8671,4)</f>
        <v>2016</v>
      </c>
      <c r="D8671" s="55" t="str">
        <f aca="false">MID(B8671,6,2)</f>
        <v>01</v>
      </c>
      <c r="E8671" s="0" t="n">
        <v>107.110001</v>
      </c>
      <c r="F8671" s="0" t="n">
        <v>107.110001</v>
      </c>
      <c r="G8671" s="0" t="n">
        <v>107.110001</v>
      </c>
      <c r="H8671" s="0" t="n">
        <v>107.110001</v>
      </c>
      <c r="I8671" s="0" t="n">
        <v>88.268723</v>
      </c>
      <c r="J8671" s="0" t="n">
        <v>0</v>
      </c>
    </row>
    <row r="8672" customFormat="false" ht="13.8" hidden="false" customHeight="false" outlineLevel="0" collapsed="false">
      <c r="A8672" s="55" t="s">
        <v>168</v>
      </c>
      <c r="B8672" s="65" t="s">
        <v>3996</v>
      </c>
      <c r="C8672" s="55" t="str">
        <f aca="false">LEFT(B8672,4)</f>
        <v>2016</v>
      </c>
      <c r="D8672" s="55" t="str">
        <f aca="false">MID(B8672,6,2)</f>
        <v>01</v>
      </c>
      <c r="E8672" s="0" t="n">
        <v>107.690002</v>
      </c>
      <c r="F8672" s="0" t="n">
        <v>107.690002</v>
      </c>
      <c r="G8672" s="0" t="n">
        <v>107.690002</v>
      </c>
      <c r="H8672" s="0" t="n">
        <v>107.690002</v>
      </c>
      <c r="I8672" s="0" t="n">
        <v>88.746696</v>
      </c>
      <c r="J8672" s="0" t="n">
        <v>0</v>
      </c>
    </row>
    <row r="8673" customFormat="false" ht="13.8" hidden="false" customHeight="false" outlineLevel="0" collapsed="false">
      <c r="A8673" s="55" t="s">
        <v>168</v>
      </c>
      <c r="B8673" s="65" t="s">
        <v>3997</v>
      </c>
      <c r="C8673" s="55" t="str">
        <f aca="false">LEFT(B8673,4)</f>
        <v>2016</v>
      </c>
      <c r="D8673" s="55" t="str">
        <f aca="false">MID(B8673,6,2)</f>
        <v>01</v>
      </c>
      <c r="E8673" s="0" t="n">
        <v>104.720001</v>
      </c>
      <c r="F8673" s="0" t="n">
        <v>104.720001</v>
      </c>
      <c r="G8673" s="0" t="n">
        <v>104.720001</v>
      </c>
      <c r="H8673" s="0" t="n">
        <v>104.720001</v>
      </c>
      <c r="I8673" s="0" t="n">
        <v>86.299141</v>
      </c>
      <c r="J8673" s="0" t="n">
        <v>0</v>
      </c>
    </row>
    <row r="8674" customFormat="false" ht="13.8" hidden="false" customHeight="false" outlineLevel="0" collapsed="false">
      <c r="A8674" s="55" t="s">
        <v>168</v>
      </c>
      <c r="B8674" s="65" t="s">
        <v>3998</v>
      </c>
      <c r="C8674" s="55" t="str">
        <f aca="false">LEFT(B8674,4)</f>
        <v>2016</v>
      </c>
      <c r="D8674" s="55" t="str">
        <f aca="false">MID(B8674,6,2)</f>
        <v>01</v>
      </c>
      <c r="E8674" s="0" t="n">
        <v>105.389999</v>
      </c>
      <c r="F8674" s="0" t="n">
        <v>105.389999</v>
      </c>
      <c r="G8674" s="0" t="n">
        <v>105.389999</v>
      </c>
      <c r="H8674" s="0" t="n">
        <v>105.389999</v>
      </c>
      <c r="I8674" s="0" t="n">
        <v>86.851288</v>
      </c>
      <c r="J8674" s="0" t="n">
        <v>0</v>
      </c>
    </row>
    <row r="8675" customFormat="false" ht="13.8" hidden="false" customHeight="false" outlineLevel="0" collapsed="false">
      <c r="A8675" s="55" t="s">
        <v>168</v>
      </c>
      <c r="B8675" s="65" t="s">
        <v>3999</v>
      </c>
      <c r="C8675" s="55" t="str">
        <f aca="false">LEFT(B8675,4)</f>
        <v>2016</v>
      </c>
      <c r="D8675" s="55" t="str">
        <f aca="false">MID(B8675,6,2)</f>
        <v>01</v>
      </c>
      <c r="E8675" s="0" t="n">
        <v>108.260002</v>
      </c>
      <c r="F8675" s="0" t="n">
        <v>108.260002</v>
      </c>
      <c r="G8675" s="0" t="n">
        <v>108.260002</v>
      </c>
      <c r="H8675" s="0" t="n">
        <v>108.260002</v>
      </c>
      <c r="I8675" s="0" t="n">
        <v>89.216438</v>
      </c>
      <c r="J8675" s="0" t="n">
        <v>0</v>
      </c>
    </row>
    <row r="8676" customFormat="false" ht="13.8" hidden="false" customHeight="false" outlineLevel="0" collapsed="false">
      <c r="A8676" s="55" t="s">
        <v>168</v>
      </c>
      <c r="B8676" s="65" t="s">
        <v>4000</v>
      </c>
      <c r="C8676" s="55" t="str">
        <f aca="false">LEFT(B8676,4)</f>
        <v>2016</v>
      </c>
      <c r="D8676" s="55" t="str">
        <f aca="false">MID(B8676,6,2)</f>
        <v>01</v>
      </c>
      <c r="E8676" s="0" t="n">
        <v>107.57</v>
      </c>
      <c r="F8676" s="0" t="n">
        <v>107.57</v>
      </c>
      <c r="G8676" s="0" t="n">
        <v>107.57</v>
      </c>
      <c r="H8676" s="0" t="n">
        <v>107.57</v>
      </c>
      <c r="I8676" s="0" t="n">
        <v>88.647804</v>
      </c>
      <c r="J8676" s="0" t="n">
        <v>0</v>
      </c>
    </row>
    <row r="8677" customFormat="false" ht="13.8" hidden="false" customHeight="false" outlineLevel="0" collapsed="false">
      <c r="A8677" s="55" t="s">
        <v>168</v>
      </c>
      <c r="B8677" s="65" t="s">
        <v>4001</v>
      </c>
      <c r="C8677" s="55" t="str">
        <f aca="false">LEFT(B8677,4)</f>
        <v>2016</v>
      </c>
      <c r="D8677" s="55" t="str">
        <f aca="false">MID(B8677,6,2)</f>
        <v>01</v>
      </c>
      <c r="E8677" s="0" t="n">
        <v>109.93</v>
      </c>
      <c r="F8677" s="0" t="n">
        <v>109.93</v>
      </c>
      <c r="G8677" s="0" t="n">
        <v>109.93</v>
      </c>
      <c r="H8677" s="0" t="n">
        <v>109.93</v>
      </c>
      <c r="I8677" s="0" t="n">
        <v>90.592674</v>
      </c>
      <c r="J8677" s="0" t="n">
        <v>0</v>
      </c>
    </row>
    <row r="8678" customFormat="false" ht="13.8" hidden="false" customHeight="false" outlineLevel="0" collapsed="false">
      <c r="A8678" s="55" t="s">
        <v>168</v>
      </c>
      <c r="B8678" s="65" t="s">
        <v>4002</v>
      </c>
      <c r="C8678" s="55" t="str">
        <f aca="false">LEFT(B8678,4)</f>
        <v>2016</v>
      </c>
      <c r="D8678" s="55" t="str">
        <f aca="false">MID(B8678,6,2)</f>
        <v>01</v>
      </c>
      <c r="E8678" s="0" t="n">
        <v>107.790001</v>
      </c>
      <c r="F8678" s="0" t="n">
        <v>107.790001</v>
      </c>
      <c r="G8678" s="0" t="n">
        <v>107.790001</v>
      </c>
      <c r="H8678" s="0" t="n">
        <v>107.790001</v>
      </c>
      <c r="I8678" s="0" t="n">
        <v>88.829109</v>
      </c>
      <c r="J8678" s="0" t="n">
        <v>0</v>
      </c>
    </row>
    <row r="8679" customFormat="false" ht="13.8" hidden="false" customHeight="false" outlineLevel="0" collapsed="false">
      <c r="A8679" s="55" t="s">
        <v>168</v>
      </c>
      <c r="B8679" s="65" t="s">
        <v>4003</v>
      </c>
      <c r="C8679" s="55" t="str">
        <f aca="false">LEFT(B8679,4)</f>
        <v>2016</v>
      </c>
      <c r="D8679" s="55" t="str">
        <f aca="false">MID(B8679,6,2)</f>
        <v>01</v>
      </c>
      <c r="E8679" s="0" t="n">
        <v>106.970001</v>
      </c>
      <c r="F8679" s="0" t="n">
        <v>106.970001</v>
      </c>
      <c r="G8679" s="0" t="n">
        <v>106.970001</v>
      </c>
      <c r="H8679" s="0" t="n">
        <v>106.970001</v>
      </c>
      <c r="I8679" s="0" t="n">
        <v>88.153366</v>
      </c>
      <c r="J8679" s="0" t="n">
        <v>0</v>
      </c>
    </row>
    <row r="8680" customFormat="false" ht="13.8" hidden="false" customHeight="false" outlineLevel="0" collapsed="false">
      <c r="A8680" s="55" t="s">
        <v>168</v>
      </c>
      <c r="B8680" s="65" t="s">
        <v>4004</v>
      </c>
      <c r="C8680" s="55" t="str">
        <f aca="false">LEFT(B8680,4)</f>
        <v>2016</v>
      </c>
      <c r="D8680" s="55" t="str">
        <f aca="false">MID(B8680,6,2)</f>
        <v>01</v>
      </c>
      <c r="E8680" s="0" t="n">
        <v>109.190002</v>
      </c>
      <c r="F8680" s="0" t="n">
        <v>109.190002</v>
      </c>
      <c r="G8680" s="0" t="n">
        <v>109.190002</v>
      </c>
      <c r="H8680" s="0" t="n">
        <v>109.190002</v>
      </c>
      <c r="I8680" s="0" t="n">
        <v>89.982841</v>
      </c>
      <c r="J8680" s="0" t="n">
        <v>0</v>
      </c>
    </row>
    <row r="8681" customFormat="false" ht="13.8" hidden="false" customHeight="false" outlineLevel="0" collapsed="false">
      <c r="A8681" s="55" t="s">
        <v>168</v>
      </c>
      <c r="B8681" s="65" t="s">
        <v>4005</v>
      </c>
      <c r="C8681" s="55" t="str">
        <f aca="false">LEFT(B8681,4)</f>
        <v>2016</v>
      </c>
      <c r="D8681" s="55" t="str">
        <f aca="false">MID(B8681,6,2)</f>
        <v>02</v>
      </c>
      <c r="E8681" s="0" t="n">
        <v>109.330002</v>
      </c>
      <c r="F8681" s="0" t="n">
        <v>109.330002</v>
      </c>
      <c r="G8681" s="0" t="n">
        <v>109.330002</v>
      </c>
      <c r="H8681" s="0" t="n">
        <v>109.330002</v>
      </c>
      <c r="I8681" s="0" t="n">
        <v>90.098228</v>
      </c>
      <c r="J8681" s="0" t="n">
        <v>0</v>
      </c>
    </row>
    <row r="8682" customFormat="false" ht="13.8" hidden="false" customHeight="false" outlineLevel="0" collapsed="false">
      <c r="A8682" s="55" t="s">
        <v>168</v>
      </c>
      <c r="B8682" s="65" t="s">
        <v>4006</v>
      </c>
      <c r="C8682" s="55" t="str">
        <f aca="false">LEFT(B8682,4)</f>
        <v>2016</v>
      </c>
      <c r="D8682" s="55" t="str">
        <f aca="false">MID(B8682,6,2)</f>
        <v>02</v>
      </c>
      <c r="E8682" s="0" t="n">
        <v>108.260002</v>
      </c>
      <c r="F8682" s="0" t="n">
        <v>108.260002</v>
      </c>
      <c r="G8682" s="0" t="n">
        <v>108.260002</v>
      </c>
      <c r="H8682" s="0" t="n">
        <v>108.260002</v>
      </c>
      <c r="I8682" s="0" t="n">
        <v>89.216438</v>
      </c>
      <c r="J8682" s="0" t="n">
        <v>0</v>
      </c>
    </row>
    <row r="8683" customFormat="false" ht="13.8" hidden="false" customHeight="false" outlineLevel="0" collapsed="false">
      <c r="A8683" s="55" t="s">
        <v>168</v>
      </c>
      <c r="B8683" s="65" t="s">
        <v>4007</v>
      </c>
      <c r="C8683" s="55" t="str">
        <f aca="false">LEFT(B8683,4)</f>
        <v>2016</v>
      </c>
      <c r="D8683" s="55" t="str">
        <f aca="false">MID(B8683,6,2)</f>
        <v>02</v>
      </c>
      <c r="E8683" s="0" t="n">
        <v>109.080002</v>
      </c>
      <c r="F8683" s="0" t="n">
        <v>109.080002</v>
      </c>
      <c r="G8683" s="0" t="n">
        <v>109.080002</v>
      </c>
      <c r="H8683" s="0" t="n">
        <v>109.080002</v>
      </c>
      <c r="I8683" s="0" t="n">
        <v>89.892197</v>
      </c>
      <c r="J8683" s="0" t="n">
        <v>0</v>
      </c>
    </row>
    <row r="8684" customFormat="false" ht="13.8" hidden="false" customHeight="false" outlineLevel="0" collapsed="false">
      <c r="A8684" s="55" t="s">
        <v>168</v>
      </c>
      <c r="B8684" s="65" t="s">
        <v>4008</v>
      </c>
      <c r="C8684" s="55" t="str">
        <f aca="false">LEFT(B8684,4)</f>
        <v>2016</v>
      </c>
      <c r="D8684" s="55" t="str">
        <f aca="false">MID(B8684,6,2)</f>
        <v>02</v>
      </c>
      <c r="E8684" s="0" t="n">
        <v>109.160004</v>
      </c>
      <c r="F8684" s="0" t="n">
        <v>109.160004</v>
      </c>
      <c r="G8684" s="0" t="n">
        <v>109.160004</v>
      </c>
      <c r="H8684" s="0" t="n">
        <v>109.160004</v>
      </c>
      <c r="I8684" s="0" t="n">
        <v>89.958115</v>
      </c>
      <c r="J8684" s="0" t="n">
        <v>0</v>
      </c>
    </row>
    <row r="8685" customFormat="false" ht="13.8" hidden="false" customHeight="false" outlineLevel="0" collapsed="false">
      <c r="A8685" s="55" t="s">
        <v>168</v>
      </c>
      <c r="B8685" s="65" t="s">
        <v>4009</v>
      </c>
      <c r="C8685" s="55" t="str">
        <f aca="false">LEFT(B8685,4)</f>
        <v>2016</v>
      </c>
      <c r="D8685" s="55" t="str">
        <f aca="false">MID(B8685,6,2)</f>
        <v>02</v>
      </c>
      <c r="E8685" s="0" t="n">
        <v>107</v>
      </c>
      <c r="F8685" s="0" t="n">
        <v>107</v>
      </c>
      <c r="G8685" s="0" t="n">
        <v>107</v>
      </c>
      <c r="H8685" s="0" t="n">
        <v>107</v>
      </c>
      <c r="I8685" s="0" t="n">
        <v>88.178093</v>
      </c>
      <c r="J8685" s="0" t="n">
        <v>0</v>
      </c>
    </row>
    <row r="8686" customFormat="false" ht="13.8" hidden="false" customHeight="false" outlineLevel="0" collapsed="false">
      <c r="A8686" s="55" t="s">
        <v>168</v>
      </c>
      <c r="B8686" s="65" t="s">
        <v>4010</v>
      </c>
      <c r="C8686" s="55" t="str">
        <f aca="false">LEFT(B8686,4)</f>
        <v>2016</v>
      </c>
      <c r="D8686" s="55" t="str">
        <f aca="false">MID(B8686,6,2)</f>
        <v>02</v>
      </c>
      <c r="E8686" s="0" t="n">
        <v>103.93</v>
      </c>
      <c r="F8686" s="0" t="n">
        <v>103.93</v>
      </c>
      <c r="G8686" s="0" t="n">
        <v>103.93</v>
      </c>
      <c r="H8686" s="0" t="n">
        <v>103.93</v>
      </c>
      <c r="I8686" s="0" t="n">
        <v>85.648102</v>
      </c>
      <c r="J8686" s="0" t="n">
        <v>0</v>
      </c>
    </row>
    <row r="8687" customFormat="false" ht="13.8" hidden="false" customHeight="false" outlineLevel="0" collapsed="false">
      <c r="A8687" s="55" t="s">
        <v>168</v>
      </c>
      <c r="B8687" s="65" t="s">
        <v>4011</v>
      </c>
      <c r="C8687" s="55" t="str">
        <f aca="false">LEFT(B8687,4)</f>
        <v>2016</v>
      </c>
      <c r="D8687" s="55" t="str">
        <f aca="false">MID(B8687,6,2)</f>
        <v>02</v>
      </c>
      <c r="E8687" s="0" t="n">
        <v>101.980003</v>
      </c>
      <c r="F8687" s="0" t="n">
        <v>101.980003</v>
      </c>
      <c r="G8687" s="0" t="n">
        <v>101.980003</v>
      </c>
      <c r="H8687" s="0" t="n">
        <v>101.980003</v>
      </c>
      <c r="I8687" s="0" t="n">
        <v>84.04113</v>
      </c>
      <c r="J8687" s="0" t="n">
        <v>0</v>
      </c>
    </row>
    <row r="8688" customFormat="false" ht="13.8" hidden="false" customHeight="false" outlineLevel="0" collapsed="false">
      <c r="A8688" s="55" t="s">
        <v>168</v>
      </c>
      <c r="B8688" s="65" t="s">
        <v>4012</v>
      </c>
      <c r="C8688" s="55" t="str">
        <f aca="false">LEFT(B8688,4)</f>
        <v>2016</v>
      </c>
      <c r="D8688" s="55" t="str">
        <f aca="false">MID(B8688,6,2)</f>
        <v>02</v>
      </c>
      <c r="E8688" s="0" t="n">
        <v>102.739998</v>
      </c>
      <c r="F8688" s="0" t="n">
        <v>102.739998</v>
      </c>
      <c r="G8688" s="0" t="n">
        <v>102.739998</v>
      </c>
      <c r="H8688" s="0" t="n">
        <v>102.739998</v>
      </c>
      <c r="I8688" s="0" t="n">
        <v>84.667419</v>
      </c>
      <c r="J8688" s="0" t="n">
        <v>0</v>
      </c>
    </row>
    <row r="8689" customFormat="false" ht="13.8" hidden="false" customHeight="false" outlineLevel="0" collapsed="false">
      <c r="A8689" s="55" t="s">
        <v>168</v>
      </c>
      <c r="B8689" s="65" t="s">
        <v>4013</v>
      </c>
      <c r="C8689" s="55" t="str">
        <f aca="false">LEFT(B8689,4)</f>
        <v>2016</v>
      </c>
      <c r="D8689" s="55" t="str">
        <f aca="false">MID(B8689,6,2)</f>
        <v>02</v>
      </c>
      <c r="E8689" s="0" t="n">
        <v>101.389999</v>
      </c>
      <c r="F8689" s="0" t="n">
        <v>101.389999</v>
      </c>
      <c r="G8689" s="0" t="n">
        <v>101.389999</v>
      </c>
      <c r="H8689" s="0" t="n">
        <v>101.389999</v>
      </c>
      <c r="I8689" s="0" t="n">
        <v>83.554893</v>
      </c>
      <c r="J8689" s="0" t="n">
        <v>0</v>
      </c>
    </row>
    <row r="8690" customFormat="false" ht="13.8" hidden="false" customHeight="false" outlineLevel="0" collapsed="false">
      <c r="A8690" s="55" t="s">
        <v>168</v>
      </c>
      <c r="B8690" s="65" t="s">
        <v>4014</v>
      </c>
      <c r="C8690" s="55" t="str">
        <f aca="false">LEFT(B8690,4)</f>
        <v>2016</v>
      </c>
      <c r="D8690" s="55" t="str">
        <f aca="false">MID(B8690,6,2)</f>
        <v>02</v>
      </c>
      <c r="E8690" s="0" t="n">
        <v>102.5</v>
      </c>
      <c r="F8690" s="0" t="n">
        <v>102.5</v>
      </c>
      <c r="G8690" s="0" t="n">
        <v>102.5</v>
      </c>
      <c r="H8690" s="0" t="n">
        <v>102.5</v>
      </c>
      <c r="I8690" s="0" t="n">
        <v>84.469643</v>
      </c>
      <c r="J8690" s="0" t="n">
        <v>0</v>
      </c>
    </row>
    <row r="8691" customFormat="false" ht="13.8" hidden="false" customHeight="false" outlineLevel="0" collapsed="false">
      <c r="A8691" s="55" t="s">
        <v>168</v>
      </c>
      <c r="B8691" s="65" t="s">
        <v>4015</v>
      </c>
      <c r="C8691" s="55" t="str">
        <f aca="false">LEFT(B8691,4)</f>
        <v>2016</v>
      </c>
      <c r="D8691" s="55" t="str">
        <f aca="false">MID(B8691,6,2)</f>
        <v>02</v>
      </c>
      <c r="E8691" s="0" t="n">
        <v>104.379997</v>
      </c>
      <c r="F8691" s="0" t="n">
        <v>104.379997</v>
      </c>
      <c r="G8691" s="0" t="n">
        <v>104.379997</v>
      </c>
      <c r="H8691" s="0" t="n">
        <v>104.379997</v>
      </c>
      <c r="I8691" s="0" t="n">
        <v>86.018951</v>
      </c>
      <c r="J8691" s="0" t="n">
        <v>0</v>
      </c>
    </row>
    <row r="8692" customFormat="false" ht="13.8" hidden="false" customHeight="false" outlineLevel="0" collapsed="false">
      <c r="A8692" s="55" t="s">
        <v>168</v>
      </c>
      <c r="B8692" s="65" t="s">
        <v>4016</v>
      </c>
      <c r="C8692" s="55" t="str">
        <f aca="false">LEFT(B8692,4)</f>
        <v>2016</v>
      </c>
      <c r="D8692" s="55" t="str">
        <f aca="false">MID(B8692,6,2)</f>
        <v>02</v>
      </c>
      <c r="E8692" s="0" t="n">
        <v>105.309998</v>
      </c>
      <c r="F8692" s="0" t="n">
        <v>105.309998</v>
      </c>
      <c r="G8692" s="0" t="n">
        <v>105.309998</v>
      </c>
      <c r="H8692" s="0" t="n">
        <v>105.309998</v>
      </c>
      <c r="I8692" s="0" t="n">
        <v>86.785347</v>
      </c>
      <c r="J8692" s="0" t="n">
        <v>0</v>
      </c>
    </row>
    <row r="8693" customFormat="false" ht="13.8" hidden="false" customHeight="false" outlineLevel="0" collapsed="false">
      <c r="A8693" s="55" t="s">
        <v>168</v>
      </c>
      <c r="B8693" s="65" t="s">
        <v>4017</v>
      </c>
      <c r="C8693" s="55" t="str">
        <f aca="false">LEFT(B8693,4)</f>
        <v>2016</v>
      </c>
      <c r="D8693" s="55" t="str">
        <f aca="false">MID(B8693,6,2)</f>
        <v>02</v>
      </c>
      <c r="E8693" s="0" t="n">
        <v>106.269997</v>
      </c>
      <c r="F8693" s="0" t="n">
        <v>106.269997</v>
      </c>
      <c r="G8693" s="0" t="n">
        <v>106.269997</v>
      </c>
      <c r="H8693" s="0" t="n">
        <v>106.269997</v>
      </c>
      <c r="I8693" s="0" t="n">
        <v>87.576485</v>
      </c>
      <c r="J8693" s="0" t="n">
        <v>0</v>
      </c>
    </row>
    <row r="8694" customFormat="false" ht="13.8" hidden="false" customHeight="false" outlineLevel="0" collapsed="false">
      <c r="A8694" s="55" t="s">
        <v>168</v>
      </c>
      <c r="B8694" s="65" t="s">
        <v>4018</v>
      </c>
      <c r="C8694" s="55" t="str">
        <f aca="false">LEFT(B8694,4)</f>
        <v>2016</v>
      </c>
      <c r="D8694" s="55" t="str">
        <f aca="false">MID(B8694,6,2)</f>
        <v>02</v>
      </c>
      <c r="E8694" s="0" t="n">
        <v>106.910004</v>
      </c>
      <c r="F8694" s="0" t="n">
        <v>106.910004</v>
      </c>
      <c r="G8694" s="0" t="n">
        <v>106.910004</v>
      </c>
      <c r="H8694" s="0" t="n">
        <v>106.910004</v>
      </c>
      <c r="I8694" s="0" t="n">
        <v>88.103935</v>
      </c>
      <c r="J8694" s="0" t="n">
        <v>0</v>
      </c>
    </row>
    <row r="8695" customFormat="false" ht="13.8" hidden="false" customHeight="false" outlineLevel="0" collapsed="false">
      <c r="A8695" s="55" t="s">
        <v>168</v>
      </c>
      <c r="B8695" s="65" t="s">
        <v>4019</v>
      </c>
      <c r="C8695" s="55" t="str">
        <f aca="false">LEFT(B8695,4)</f>
        <v>2016</v>
      </c>
      <c r="D8695" s="55" t="str">
        <f aca="false">MID(B8695,6,2)</f>
        <v>02</v>
      </c>
      <c r="E8695" s="0" t="n">
        <v>107.949997</v>
      </c>
      <c r="F8695" s="0" t="n">
        <v>107.949997</v>
      </c>
      <c r="G8695" s="0" t="n">
        <v>107.949997</v>
      </c>
      <c r="H8695" s="0" t="n">
        <v>107.949997</v>
      </c>
      <c r="I8695" s="0" t="n">
        <v>88.96096</v>
      </c>
      <c r="J8695" s="0" t="n">
        <v>0</v>
      </c>
    </row>
    <row r="8696" customFormat="false" ht="13.8" hidden="false" customHeight="false" outlineLevel="0" collapsed="false">
      <c r="A8696" s="55" t="s">
        <v>168</v>
      </c>
      <c r="B8696" s="65" t="s">
        <v>4020</v>
      </c>
      <c r="C8696" s="55" t="str">
        <f aca="false">LEFT(B8696,4)</f>
        <v>2016</v>
      </c>
      <c r="D8696" s="55" t="str">
        <f aca="false">MID(B8696,6,2)</f>
        <v>02</v>
      </c>
      <c r="E8696" s="0" t="n">
        <v>107.599998</v>
      </c>
      <c r="F8696" s="0" t="n">
        <v>107.599998</v>
      </c>
      <c r="G8696" s="0" t="n">
        <v>107.599998</v>
      </c>
      <c r="H8696" s="0" t="n">
        <v>107.599998</v>
      </c>
      <c r="I8696" s="0" t="n">
        <v>88.672539</v>
      </c>
      <c r="J8696" s="0" t="n">
        <v>0</v>
      </c>
    </row>
    <row r="8697" customFormat="false" ht="13.8" hidden="false" customHeight="false" outlineLevel="0" collapsed="false">
      <c r="A8697" s="55" t="s">
        <v>168</v>
      </c>
      <c r="B8697" s="65" t="s">
        <v>4021</v>
      </c>
      <c r="C8697" s="55" t="str">
        <f aca="false">LEFT(B8697,4)</f>
        <v>2016</v>
      </c>
      <c r="D8697" s="55" t="str">
        <f aca="false">MID(B8697,6,2)</f>
        <v>02</v>
      </c>
      <c r="E8697" s="0" t="n">
        <v>107.480003</v>
      </c>
      <c r="F8697" s="0" t="n">
        <v>107.480003</v>
      </c>
      <c r="G8697" s="0" t="n">
        <v>107.480003</v>
      </c>
      <c r="H8697" s="0" t="n">
        <v>107.480003</v>
      </c>
      <c r="I8697" s="0" t="n">
        <v>88.573639</v>
      </c>
      <c r="J8697" s="0" t="n">
        <v>0</v>
      </c>
    </row>
    <row r="8698" customFormat="false" ht="13.8" hidden="false" customHeight="false" outlineLevel="0" collapsed="false">
      <c r="A8698" s="55" t="s">
        <v>168</v>
      </c>
      <c r="B8698" s="65" t="s">
        <v>4022</v>
      </c>
      <c r="C8698" s="55" t="str">
        <f aca="false">LEFT(B8698,4)</f>
        <v>2016</v>
      </c>
      <c r="D8698" s="55" t="str">
        <f aca="false">MID(B8698,6,2)</f>
        <v>02</v>
      </c>
      <c r="E8698" s="0" t="n">
        <v>109.739998</v>
      </c>
      <c r="F8698" s="0" t="n">
        <v>109.739998</v>
      </c>
      <c r="G8698" s="0" t="n">
        <v>109.739998</v>
      </c>
      <c r="H8698" s="0" t="n">
        <v>109.739998</v>
      </c>
      <c r="I8698" s="0" t="n">
        <v>90.436089</v>
      </c>
      <c r="J8698" s="0" t="n">
        <v>0</v>
      </c>
    </row>
    <row r="8699" customFormat="false" ht="13.8" hidden="false" customHeight="false" outlineLevel="0" collapsed="false">
      <c r="A8699" s="55" t="s">
        <v>168</v>
      </c>
      <c r="B8699" s="65" t="s">
        <v>4023</v>
      </c>
      <c r="C8699" s="55" t="str">
        <f aca="false">LEFT(B8699,4)</f>
        <v>2016</v>
      </c>
      <c r="D8699" s="55" t="str">
        <f aca="false">MID(B8699,6,2)</f>
        <v>02</v>
      </c>
      <c r="E8699" s="0" t="n">
        <v>109.099998</v>
      </c>
      <c r="F8699" s="0" t="n">
        <v>109.099998</v>
      </c>
      <c r="G8699" s="0" t="n">
        <v>109.099998</v>
      </c>
      <c r="H8699" s="0" t="n">
        <v>109.099998</v>
      </c>
      <c r="I8699" s="0" t="n">
        <v>89.908669</v>
      </c>
      <c r="J8699" s="0" t="n">
        <v>0</v>
      </c>
    </row>
    <row r="8700" customFormat="false" ht="13.8" hidden="false" customHeight="false" outlineLevel="0" collapsed="false">
      <c r="A8700" s="55" t="s">
        <v>168</v>
      </c>
      <c r="B8700" s="65" t="s">
        <v>4024</v>
      </c>
      <c r="C8700" s="55" t="str">
        <f aca="false">LEFT(B8700,4)</f>
        <v>2016</v>
      </c>
      <c r="D8700" s="55" t="str">
        <f aca="false">MID(B8700,6,2)</f>
        <v>02</v>
      </c>
      <c r="E8700" s="0" t="n">
        <v>108.75</v>
      </c>
      <c r="F8700" s="0" t="n">
        <v>108.75</v>
      </c>
      <c r="G8700" s="0" t="n">
        <v>108.75</v>
      </c>
      <c r="H8700" s="0" t="n">
        <v>108.75</v>
      </c>
      <c r="I8700" s="0" t="n">
        <v>89.620239</v>
      </c>
      <c r="J8700" s="0" t="n">
        <v>0</v>
      </c>
    </row>
    <row r="8701" customFormat="false" ht="13.8" hidden="false" customHeight="false" outlineLevel="0" collapsed="false">
      <c r="A8701" s="55" t="s">
        <v>168</v>
      </c>
      <c r="B8701" s="65" t="s">
        <v>4025</v>
      </c>
      <c r="C8701" s="55" t="str">
        <f aca="false">LEFT(B8701,4)</f>
        <v>2016</v>
      </c>
      <c r="D8701" s="55" t="str">
        <f aca="false">MID(B8701,6,2)</f>
        <v>03</v>
      </c>
      <c r="E8701" s="0" t="n">
        <v>111.779999</v>
      </c>
      <c r="F8701" s="0" t="n">
        <v>111.779999</v>
      </c>
      <c r="G8701" s="0" t="n">
        <v>111.779999</v>
      </c>
      <c r="H8701" s="0" t="n">
        <v>111.779999</v>
      </c>
      <c r="I8701" s="0" t="n">
        <v>92.117264</v>
      </c>
      <c r="J8701" s="0" t="n">
        <v>0</v>
      </c>
    </row>
    <row r="8702" customFormat="false" ht="13.8" hidden="false" customHeight="false" outlineLevel="0" collapsed="false">
      <c r="A8702" s="55" t="s">
        <v>168</v>
      </c>
      <c r="B8702" s="65" t="s">
        <v>4026</v>
      </c>
      <c r="C8702" s="55" t="str">
        <f aca="false">LEFT(B8702,4)</f>
        <v>2016</v>
      </c>
      <c r="D8702" s="55" t="str">
        <f aca="false">MID(B8702,6,2)</f>
        <v>03</v>
      </c>
      <c r="E8702" s="0" t="n">
        <v>112.629997</v>
      </c>
      <c r="F8702" s="0" t="n">
        <v>112.629997</v>
      </c>
      <c r="G8702" s="0" t="n">
        <v>112.629997</v>
      </c>
      <c r="H8702" s="0" t="n">
        <v>112.629997</v>
      </c>
      <c r="I8702" s="0" t="n">
        <v>92.817726</v>
      </c>
      <c r="J8702" s="0" t="n">
        <v>0</v>
      </c>
    </row>
    <row r="8703" customFormat="false" ht="13.8" hidden="false" customHeight="false" outlineLevel="0" collapsed="false">
      <c r="A8703" s="55" t="s">
        <v>168</v>
      </c>
      <c r="B8703" s="65" t="s">
        <v>4027</v>
      </c>
      <c r="C8703" s="55" t="str">
        <f aca="false">LEFT(B8703,4)</f>
        <v>2016</v>
      </c>
      <c r="D8703" s="55" t="str">
        <f aca="false">MID(B8703,6,2)</f>
        <v>03</v>
      </c>
      <c r="E8703" s="0" t="n">
        <v>113.160004</v>
      </c>
      <c r="F8703" s="0" t="n">
        <v>113.160004</v>
      </c>
      <c r="G8703" s="0" t="n">
        <v>113.160004</v>
      </c>
      <c r="H8703" s="0" t="n">
        <v>113.160004</v>
      </c>
      <c r="I8703" s="0" t="n">
        <v>93.254486</v>
      </c>
      <c r="J8703" s="0" t="n">
        <v>0</v>
      </c>
    </row>
    <row r="8704" customFormat="false" ht="13.8" hidden="false" customHeight="false" outlineLevel="0" collapsed="false">
      <c r="A8704" s="55" t="s">
        <v>168</v>
      </c>
      <c r="B8704" s="65" t="s">
        <v>4028</v>
      </c>
      <c r="C8704" s="55" t="str">
        <f aca="false">LEFT(B8704,4)</f>
        <v>2016</v>
      </c>
      <c r="D8704" s="55" t="str">
        <f aca="false">MID(B8704,6,2)</f>
        <v>03</v>
      </c>
      <c r="E8704" s="0" t="n">
        <v>113.129997</v>
      </c>
      <c r="F8704" s="0" t="n">
        <v>113.129997</v>
      </c>
      <c r="G8704" s="0" t="n">
        <v>113.129997</v>
      </c>
      <c r="H8704" s="0" t="n">
        <v>113.129997</v>
      </c>
      <c r="I8704" s="0" t="n">
        <v>93.229767</v>
      </c>
      <c r="J8704" s="0" t="n">
        <v>0</v>
      </c>
    </row>
    <row r="8705" customFormat="false" ht="13.8" hidden="false" customHeight="false" outlineLevel="0" collapsed="false">
      <c r="A8705" s="55" t="s">
        <v>168</v>
      </c>
      <c r="B8705" s="65" t="s">
        <v>4029</v>
      </c>
      <c r="C8705" s="55" t="str">
        <f aca="false">LEFT(B8705,4)</f>
        <v>2016</v>
      </c>
      <c r="D8705" s="55" t="str">
        <f aca="false">MID(B8705,6,2)</f>
        <v>03</v>
      </c>
      <c r="E8705" s="0" t="n">
        <v>113.440002</v>
      </c>
      <c r="F8705" s="0" t="n">
        <v>113.440002</v>
      </c>
      <c r="G8705" s="0" t="n">
        <v>113.440002</v>
      </c>
      <c r="H8705" s="0" t="n">
        <v>113.440002</v>
      </c>
      <c r="I8705" s="0" t="n">
        <v>93.485245</v>
      </c>
      <c r="J8705" s="0" t="n">
        <v>0</v>
      </c>
    </row>
    <row r="8706" customFormat="false" ht="13.8" hidden="false" customHeight="false" outlineLevel="0" collapsed="false">
      <c r="A8706" s="55" t="s">
        <v>168</v>
      </c>
      <c r="B8706" s="65" t="s">
        <v>4030</v>
      </c>
      <c r="C8706" s="55" t="str">
        <f aca="false">LEFT(B8706,4)</f>
        <v>2016</v>
      </c>
      <c r="D8706" s="55" t="str">
        <f aca="false">MID(B8706,6,2)</f>
        <v>03</v>
      </c>
      <c r="E8706" s="0" t="n">
        <v>112.32</v>
      </c>
      <c r="F8706" s="0" t="n">
        <v>112.32</v>
      </c>
      <c r="G8706" s="0" t="n">
        <v>112.32</v>
      </c>
      <c r="H8706" s="0" t="n">
        <v>112.32</v>
      </c>
      <c r="I8706" s="0" t="n">
        <v>92.562263</v>
      </c>
      <c r="J8706" s="0" t="n">
        <v>0</v>
      </c>
    </row>
    <row r="8707" customFormat="false" ht="13.8" hidden="false" customHeight="false" outlineLevel="0" collapsed="false">
      <c r="A8707" s="55" t="s">
        <v>168</v>
      </c>
      <c r="B8707" s="65" t="s">
        <v>4031</v>
      </c>
      <c r="C8707" s="55" t="str">
        <f aca="false">LEFT(B8707,4)</f>
        <v>2016</v>
      </c>
      <c r="D8707" s="55" t="str">
        <f aca="false">MID(B8707,6,2)</f>
        <v>03</v>
      </c>
      <c r="E8707" s="0" t="n">
        <v>112.949997</v>
      </c>
      <c r="F8707" s="0" t="n">
        <v>112.949997</v>
      </c>
      <c r="G8707" s="0" t="n">
        <v>112.949997</v>
      </c>
      <c r="H8707" s="0" t="n">
        <v>112.949997</v>
      </c>
      <c r="I8707" s="0" t="n">
        <v>93.081436</v>
      </c>
      <c r="J8707" s="0" t="n">
        <v>0</v>
      </c>
    </row>
    <row r="8708" customFormat="false" ht="13.8" hidden="false" customHeight="false" outlineLevel="0" collapsed="false">
      <c r="A8708" s="55" t="s">
        <v>168</v>
      </c>
      <c r="B8708" s="65" t="s">
        <v>4032</v>
      </c>
      <c r="C8708" s="55" t="str">
        <f aca="false">LEFT(B8708,4)</f>
        <v>2016</v>
      </c>
      <c r="D8708" s="55" t="str">
        <f aca="false">MID(B8708,6,2)</f>
        <v>03</v>
      </c>
      <c r="E8708" s="0" t="n">
        <v>112.470001</v>
      </c>
      <c r="F8708" s="0" t="n">
        <v>112.470001</v>
      </c>
      <c r="G8708" s="0" t="n">
        <v>112.470001</v>
      </c>
      <c r="H8708" s="0" t="n">
        <v>112.470001</v>
      </c>
      <c r="I8708" s="0" t="n">
        <v>92.685875</v>
      </c>
      <c r="J8708" s="0" t="n">
        <v>0</v>
      </c>
    </row>
    <row r="8709" customFormat="false" ht="13.8" hidden="false" customHeight="false" outlineLevel="0" collapsed="false">
      <c r="A8709" s="55" t="s">
        <v>168</v>
      </c>
      <c r="B8709" s="65" t="s">
        <v>4033</v>
      </c>
      <c r="C8709" s="55" t="str">
        <f aca="false">LEFT(B8709,4)</f>
        <v>2016</v>
      </c>
      <c r="D8709" s="55" t="str">
        <f aca="false">MID(B8709,6,2)</f>
        <v>03</v>
      </c>
      <c r="E8709" s="0" t="n">
        <v>115.110001</v>
      </c>
      <c r="F8709" s="0" t="n">
        <v>115.110001</v>
      </c>
      <c r="G8709" s="0" t="n">
        <v>115.110001</v>
      </c>
      <c r="H8709" s="0" t="n">
        <v>115.110001</v>
      </c>
      <c r="I8709" s="0" t="n">
        <v>94.861473</v>
      </c>
      <c r="J8709" s="0" t="n">
        <v>0</v>
      </c>
    </row>
    <row r="8710" customFormat="false" ht="13.8" hidden="false" customHeight="false" outlineLevel="0" collapsed="false">
      <c r="A8710" s="55" t="s">
        <v>168</v>
      </c>
      <c r="B8710" s="65" t="s">
        <v>4034</v>
      </c>
      <c r="C8710" s="55" t="str">
        <f aca="false">LEFT(B8710,4)</f>
        <v>2016</v>
      </c>
      <c r="D8710" s="55" t="str">
        <f aca="false">MID(B8710,6,2)</f>
        <v>03</v>
      </c>
      <c r="E8710" s="0" t="n">
        <v>115.080002</v>
      </c>
      <c r="F8710" s="0" t="n">
        <v>115.080002</v>
      </c>
      <c r="G8710" s="0" t="n">
        <v>115.080002</v>
      </c>
      <c r="H8710" s="0" t="n">
        <v>115.080002</v>
      </c>
      <c r="I8710" s="0" t="n">
        <v>94.836754</v>
      </c>
      <c r="J8710" s="0" t="n">
        <v>0</v>
      </c>
    </row>
    <row r="8711" customFormat="false" ht="13.8" hidden="false" customHeight="false" outlineLevel="0" collapsed="false">
      <c r="A8711" s="55" t="s">
        <v>168</v>
      </c>
      <c r="B8711" s="65" t="s">
        <v>4035</v>
      </c>
      <c r="C8711" s="55" t="str">
        <f aca="false">LEFT(B8711,4)</f>
        <v>2016</v>
      </c>
      <c r="D8711" s="55" t="str">
        <f aca="false">MID(B8711,6,2)</f>
        <v>03</v>
      </c>
      <c r="E8711" s="0" t="n">
        <v>115.080002</v>
      </c>
      <c r="F8711" s="0" t="n">
        <v>115.080002</v>
      </c>
      <c r="G8711" s="0" t="n">
        <v>115.080002</v>
      </c>
      <c r="H8711" s="0" t="n">
        <v>115.080002</v>
      </c>
      <c r="I8711" s="0" t="n">
        <v>94.836754</v>
      </c>
      <c r="J8711" s="0" t="n">
        <v>0</v>
      </c>
    </row>
    <row r="8712" customFormat="false" ht="13.8" hidden="false" customHeight="false" outlineLevel="0" collapsed="false">
      <c r="A8712" s="55" t="s">
        <v>168</v>
      </c>
      <c r="B8712" s="65" t="s">
        <v>4036</v>
      </c>
      <c r="C8712" s="55" t="str">
        <f aca="false">LEFT(B8712,4)</f>
        <v>2016</v>
      </c>
      <c r="D8712" s="55" t="str">
        <f aca="false">MID(B8712,6,2)</f>
        <v>03</v>
      </c>
      <c r="E8712" s="0" t="n">
        <v>116.440002</v>
      </c>
      <c r="F8712" s="0" t="n">
        <v>116.440002</v>
      </c>
      <c r="G8712" s="0" t="n">
        <v>116.440002</v>
      </c>
      <c r="H8712" s="0" t="n">
        <v>116.440002</v>
      </c>
      <c r="I8712" s="0" t="n">
        <v>95.957512</v>
      </c>
      <c r="J8712" s="0" t="n">
        <v>0</v>
      </c>
    </row>
    <row r="8713" customFormat="false" ht="13.8" hidden="false" customHeight="false" outlineLevel="0" collapsed="false">
      <c r="A8713" s="55" t="s">
        <v>168</v>
      </c>
      <c r="B8713" s="65" t="s">
        <v>4037</v>
      </c>
      <c r="C8713" s="55" t="str">
        <f aca="false">LEFT(B8713,4)</f>
        <v>2016</v>
      </c>
      <c r="D8713" s="55" t="str">
        <f aca="false">MID(B8713,6,2)</f>
        <v>03</v>
      </c>
      <c r="E8713" s="0" t="n">
        <v>118.139999</v>
      </c>
      <c r="F8713" s="0" t="n">
        <v>118.139999</v>
      </c>
      <c r="G8713" s="0" t="n">
        <v>118.139999</v>
      </c>
      <c r="H8713" s="0" t="n">
        <v>118.139999</v>
      </c>
      <c r="I8713" s="0" t="n">
        <v>97.358482</v>
      </c>
      <c r="J8713" s="0" t="n">
        <v>0</v>
      </c>
    </row>
    <row r="8714" customFormat="false" ht="13.8" hidden="false" customHeight="false" outlineLevel="0" collapsed="false">
      <c r="A8714" s="55" t="s">
        <v>168</v>
      </c>
      <c r="B8714" s="65" t="s">
        <v>4038</v>
      </c>
      <c r="C8714" s="55" t="str">
        <f aca="false">LEFT(B8714,4)</f>
        <v>2016</v>
      </c>
      <c r="D8714" s="55" t="str">
        <f aca="false">MID(B8714,6,2)</f>
        <v>03</v>
      </c>
      <c r="E8714" s="0" t="n">
        <v>116.32</v>
      </c>
      <c r="F8714" s="0" t="n">
        <v>116.32</v>
      </c>
      <c r="G8714" s="0" t="n">
        <v>116.32</v>
      </c>
      <c r="H8714" s="0" t="n">
        <v>116.32</v>
      </c>
      <c r="I8714" s="0" t="n">
        <v>96.926834</v>
      </c>
      <c r="J8714" s="0" t="n">
        <v>0</v>
      </c>
    </row>
    <row r="8715" customFormat="false" ht="13.8" hidden="false" customHeight="false" outlineLevel="0" collapsed="false">
      <c r="A8715" s="55" t="s">
        <v>168</v>
      </c>
      <c r="B8715" s="65" t="s">
        <v>4039</v>
      </c>
      <c r="C8715" s="55" t="str">
        <f aca="false">LEFT(B8715,4)</f>
        <v>2016</v>
      </c>
      <c r="D8715" s="55" t="str">
        <f aca="false">MID(B8715,6,2)</f>
        <v>03</v>
      </c>
      <c r="E8715" s="0" t="n">
        <v>115.25</v>
      </c>
      <c r="F8715" s="0" t="n">
        <v>115.25</v>
      </c>
      <c r="G8715" s="0" t="n">
        <v>115.25</v>
      </c>
      <c r="H8715" s="0" t="n">
        <v>115.25</v>
      </c>
      <c r="I8715" s="0" t="n">
        <v>96.035248</v>
      </c>
      <c r="J8715" s="0" t="n">
        <v>0</v>
      </c>
    </row>
    <row r="8716" customFormat="false" ht="13.8" hidden="false" customHeight="false" outlineLevel="0" collapsed="false">
      <c r="A8716" s="55" t="s">
        <v>168</v>
      </c>
      <c r="B8716" s="65" t="s">
        <v>4040</v>
      </c>
      <c r="C8716" s="55" t="str">
        <f aca="false">LEFT(B8716,4)</f>
        <v>2016</v>
      </c>
      <c r="D8716" s="55" t="str">
        <f aca="false">MID(B8716,6,2)</f>
        <v>03</v>
      </c>
      <c r="E8716" s="0" t="n">
        <v>115.290001</v>
      </c>
      <c r="F8716" s="0" t="n">
        <v>115.290001</v>
      </c>
      <c r="G8716" s="0" t="n">
        <v>115.290001</v>
      </c>
      <c r="H8716" s="0" t="n">
        <v>115.290001</v>
      </c>
      <c r="I8716" s="0" t="n">
        <v>96.068565</v>
      </c>
      <c r="J8716" s="0" t="n">
        <v>0</v>
      </c>
    </row>
    <row r="8717" customFormat="false" ht="13.8" hidden="false" customHeight="false" outlineLevel="0" collapsed="false">
      <c r="A8717" s="55" t="s">
        <v>168</v>
      </c>
      <c r="B8717" s="65" t="s">
        <v>4041</v>
      </c>
      <c r="C8717" s="55" t="str">
        <f aca="false">LEFT(B8717,4)</f>
        <v>2016</v>
      </c>
      <c r="D8717" s="55" t="str">
        <f aca="false">MID(B8717,6,2)</f>
        <v>03</v>
      </c>
      <c r="E8717" s="0" t="n">
        <v>114.629997</v>
      </c>
      <c r="F8717" s="0" t="n">
        <v>114.629997</v>
      </c>
      <c r="G8717" s="0" t="n">
        <v>114.629997</v>
      </c>
      <c r="H8717" s="0" t="n">
        <v>114.629997</v>
      </c>
      <c r="I8717" s="0" t="n">
        <v>95.5186</v>
      </c>
      <c r="J8717" s="0" t="n">
        <v>0</v>
      </c>
    </row>
    <row r="8718" customFormat="false" ht="13.8" hidden="false" customHeight="false" outlineLevel="0" collapsed="false">
      <c r="A8718" s="55" t="s">
        <v>168</v>
      </c>
      <c r="B8718" s="65" t="s">
        <v>4042</v>
      </c>
      <c r="C8718" s="55" t="str">
        <f aca="false">LEFT(B8718,4)</f>
        <v>2016</v>
      </c>
      <c r="D8718" s="55" t="str">
        <f aca="false">MID(B8718,6,2)</f>
        <v>03</v>
      </c>
      <c r="E8718" s="0" t="n">
        <v>114.699997</v>
      </c>
      <c r="F8718" s="0" t="n">
        <v>114.699997</v>
      </c>
      <c r="G8718" s="0" t="n">
        <v>114.699997</v>
      </c>
      <c r="H8718" s="0" t="n">
        <v>114.699997</v>
      </c>
      <c r="I8718" s="0" t="n">
        <v>95.576935</v>
      </c>
      <c r="J8718" s="0" t="n">
        <v>0</v>
      </c>
    </row>
    <row r="8719" customFormat="false" ht="13.8" hidden="false" customHeight="false" outlineLevel="0" collapsed="false">
      <c r="A8719" s="55" t="s">
        <v>168</v>
      </c>
      <c r="B8719" s="65" t="s">
        <v>4043</v>
      </c>
      <c r="C8719" s="55" t="str">
        <f aca="false">LEFT(B8719,4)</f>
        <v>2016</v>
      </c>
      <c r="D8719" s="55" t="str">
        <f aca="false">MID(B8719,6,2)</f>
        <v>03</v>
      </c>
      <c r="E8719" s="0" t="n">
        <v>115.75</v>
      </c>
      <c r="F8719" s="0" t="n">
        <v>115.75</v>
      </c>
      <c r="G8719" s="0" t="n">
        <v>115.75</v>
      </c>
      <c r="H8719" s="0" t="n">
        <v>115.75</v>
      </c>
      <c r="I8719" s="0" t="n">
        <v>96.451889</v>
      </c>
      <c r="J8719" s="0" t="n">
        <v>0</v>
      </c>
    </row>
    <row r="8720" customFormat="false" ht="13.8" hidden="false" customHeight="false" outlineLevel="0" collapsed="false">
      <c r="A8720" s="55" t="s">
        <v>168</v>
      </c>
      <c r="B8720" s="65" t="s">
        <v>4044</v>
      </c>
      <c r="C8720" s="55" t="str">
        <f aca="false">LEFT(B8720,4)</f>
        <v>2016</v>
      </c>
      <c r="D8720" s="55" t="str">
        <f aca="false">MID(B8720,6,2)</f>
        <v>03</v>
      </c>
      <c r="E8720" s="0" t="n">
        <v>118.309998</v>
      </c>
      <c r="F8720" s="0" t="n">
        <v>118.309998</v>
      </c>
      <c r="G8720" s="0" t="n">
        <v>118.309998</v>
      </c>
      <c r="H8720" s="0" t="n">
        <v>118.309998</v>
      </c>
      <c r="I8720" s="0" t="n">
        <v>98.58506</v>
      </c>
      <c r="J8720" s="0" t="n">
        <v>0</v>
      </c>
    </row>
    <row r="8721" customFormat="false" ht="13.8" hidden="false" customHeight="false" outlineLevel="0" collapsed="false">
      <c r="A8721" s="55" t="s">
        <v>168</v>
      </c>
      <c r="B8721" s="65" t="s">
        <v>4045</v>
      </c>
      <c r="C8721" s="55" t="str">
        <f aca="false">LEFT(B8721,4)</f>
        <v>2016</v>
      </c>
      <c r="D8721" s="55" t="str">
        <f aca="false">MID(B8721,6,2)</f>
        <v>03</v>
      </c>
      <c r="E8721" s="0" t="n">
        <v>117.980003</v>
      </c>
      <c r="F8721" s="0" t="n">
        <v>117.980003</v>
      </c>
      <c r="G8721" s="0" t="n">
        <v>117.980003</v>
      </c>
      <c r="H8721" s="0" t="n">
        <v>117.980003</v>
      </c>
      <c r="I8721" s="0" t="n">
        <v>98.310089</v>
      </c>
      <c r="J8721" s="0" t="n">
        <v>0</v>
      </c>
    </row>
    <row r="8722" customFormat="false" ht="13.8" hidden="false" customHeight="false" outlineLevel="0" collapsed="false">
      <c r="A8722" s="55" t="s">
        <v>168</v>
      </c>
      <c r="B8722" s="65" t="s">
        <v>4046</v>
      </c>
      <c r="C8722" s="55" t="str">
        <f aca="false">LEFT(B8722,4)</f>
        <v>2016</v>
      </c>
      <c r="D8722" s="55" t="str">
        <f aca="false">MID(B8722,6,2)</f>
        <v>03</v>
      </c>
      <c r="E8722" s="0" t="n">
        <v>118.739998</v>
      </c>
      <c r="F8722" s="0" t="n">
        <v>118.739998</v>
      </c>
      <c r="G8722" s="0" t="n">
        <v>118.739998</v>
      </c>
      <c r="H8722" s="0" t="n">
        <v>118.739998</v>
      </c>
      <c r="I8722" s="0" t="n">
        <v>98.943375</v>
      </c>
      <c r="J8722" s="0" t="n">
        <v>0</v>
      </c>
    </row>
    <row r="8723" customFormat="false" ht="13.8" hidden="false" customHeight="false" outlineLevel="0" collapsed="false">
      <c r="A8723" s="55" t="s">
        <v>168</v>
      </c>
      <c r="B8723" s="65" t="s">
        <v>4047</v>
      </c>
      <c r="C8723" s="55" t="str">
        <f aca="false">LEFT(B8723,4)</f>
        <v>2016</v>
      </c>
      <c r="D8723" s="55" t="str">
        <f aca="false">MID(B8723,6,2)</f>
        <v>04</v>
      </c>
      <c r="E8723" s="0" t="n">
        <v>118.550003</v>
      </c>
      <c r="F8723" s="0" t="n">
        <v>118.550003</v>
      </c>
      <c r="G8723" s="0" t="n">
        <v>118.550003</v>
      </c>
      <c r="H8723" s="0" t="n">
        <v>118.550003</v>
      </c>
      <c r="I8723" s="0" t="n">
        <v>98.785065</v>
      </c>
      <c r="J8723" s="0" t="n">
        <v>0</v>
      </c>
    </row>
    <row r="8724" customFormat="false" ht="13.8" hidden="false" customHeight="false" outlineLevel="0" collapsed="false">
      <c r="A8724" s="55" t="s">
        <v>168</v>
      </c>
      <c r="B8724" s="65" t="s">
        <v>4048</v>
      </c>
      <c r="C8724" s="55" t="str">
        <f aca="false">LEFT(B8724,4)</f>
        <v>2016</v>
      </c>
      <c r="D8724" s="55" t="str">
        <f aca="false">MID(B8724,6,2)</f>
        <v>04</v>
      </c>
      <c r="E8724" s="0" t="n">
        <v>118.379997</v>
      </c>
      <c r="F8724" s="0" t="n">
        <v>118.379997</v>
      </c>
      <c r="G8724" s="0" t="n">
        <v>118.379997</v>
      </c>
      <c r="H8724" s="0" t="n">
        <v>118.379997</v>
      </c>
      <c r="I8724" s="0" t="n">
        <v>98.643394</v>
      </c>
      <c r="J8724" s="0" t="n">
        <v>0</v>
      </c>
    </row>
    <row r="8725" customFormat="false" ht="13.8" hidden="false" customHeight="false" outlineLevel="0" collapsed="false">
      <c r="A8725" s="55" t="s">
        <v>168</v>
      </c>
      <c r="B8725" s="65" t="s">
        <v>4049</v>
      </c>
      <c r="C8725" s="55" t="str">
        <f aca="false">LEFT(B8725,4)</f>
        <v>2016</v>
      </c>
      <c r="D8725" s="55" t="str">
        <f aca="false">MID(B8725,6,2)</f>
        <v>04</v>
      </c>
      <c r="E8725" s="0" t="n">
        <v>117.68</v>
      </c>
      <c r="F8725" s="0" t="n">
        <v>117.68</v>
      </c>
      <c r="G8725" s="0" t="n">
        <v>117.68</v>
      </c>
      <c r="H8725" s="0" t="n">
        <v>117.68</v>
      </c>
      <c r="I8725" s="0" t="n">
        <v>98.060104</v>
      </c>
      <c r="J8725" s="0" t="n">
        <v>0</v>
      </c>
    </row>
    <row r="8726" customFormat="false" ht="13.8" hidden="false" customHeight="false" outlineLevel="0" collapsed="false">
      <c r="A8726" s="55" t="s">
        <v>168</v>
      </c>
      <c r="B8726" s="65" t="s">
        <v>4050</v>
      </c>
      <c r="C8726" s="55" t="str">
        <f aca="false">LEFT(B8726,4)</f>
        <v>2016</v>
      </c>
      <c r="D8726" s="55" t="str">
        <f aca="false">MID(B8726,6,2)</f>
        <v>04</v>
      </c>
      <c r="E8726" s="0" t="n">
        <v>117.919998</v>
      </c>
      <c r="F8726" s="0" t="n">
        <v>117.919998</v>
      </c>
      <c r="G8726" s="0" t="n">
        <v>117.919998</v>
      </c>
      <c r="H8726" s="0" t="n">
        <v>117.919998</v>
      </c>
      <c r="I8726" s="0" t="n">
        <v>98.260094</v>
      </c>
      <c r="J8726" s="0" t="n">
        <v>0</v>
      </c>
    </row>
    <row r="8727" customFormat="false" ht="13.8" hidden="false" customHeight="false" outlineLevel="0" collapsed="false">
      <c r="A8727" s="55" t="s">
        <v>168</v>
      </c>
      <c r="B8727" s="65" t="s">
        <v>4051</v>
      </c>
      <c r="C8727" s="55" t="str">
        <f aca="false">LEFT(B8727,4)</f>
        <v>2016</v>
      </c>
      <c r="D8727" s="55" t="str">
        <f aca="false">MID(B8727,6,2)</f>
        <v>04</v>
      </c>
      <c r="E8727" s="0" t="n">
        <v>117.160004</v>
      </c>
      <c r="F8727" s="0" t="n">
        <v>117.160004</v>
      </c>
      <c r="G8727" s="0" t="n">
        <v>117.160004</v>
      </c>
      <c r="H8727" s="0" t="n">
        <v>117.160004</v>
      </c>
      <c r="I8727" s="0" t="n">
        <v>97.626816</v>
      </c>
      <c r="J8727" s="0" t="n">
        <v>0</v>
      </c>
    </row>
    <row r="8728" customFormat="false" ht="13.8" hidden="false" customHeight="false" outlineLevel="0" collapsed="false">
      <c r="A8728" s="55" t="s">
        <v>168</v>
      </c>
      <c r="B8728" s="65" t="s">
        <v>4052</v>
      </c>
      <c r="C8728" s="55" t="str">
        <f aca="false">LEFT(B8728,4)</f>
        <v>2016</v>
      </c>
      <c r="D8728" s="55" t="str">
        <f aca="false">MID(B8728,6,2)</f>
        <v>04</v>
      </c>
      <c r="E8728" s="0" t="n">
        <v>117.879997</v>
      </c>
      <c r="F8728" s="0" t="n">
        <v>117.879997</v>
      </c>
      <c r="G8728" s="0" t="n">
        <v>117.879997</v>
      </c>
      <c r="H8728" s="0" t="n">
        <v>117.879997</v>
      </c>
      <c r="I8728" s="0" t="n">
        <v>98.226768</v>
      </c>
      <c r="J8728" s="0" t="n">
        <v>0</v>
      </c>
    </row>
    <row r="8729" customFormat="false" ht="13.8" hidden="false" customHeight="false" outlineLevel="0" collapsed="false">
      <c r="A8729" s="55" t="s">
        <v>168</v>
      </c>
      <c r="B8729" s="65" t="s">
        <v>4053</v>
      </c>
      <c r="C8729" s="55" t="str">
        <f aca="false">LEFT(B8729,4)</f>
        <v>2016</v>
      </c>
      <c r="D8729" s="55" t="str">
        <f aca="false">MID(B8729,6,2)</f>
        <v>04</v>
      </c>
      <c r="E8729" s="0" t="n">
        <v>117.559998</v>
      </c>
      <c r="F8729" s="0" t="n">
        <v>117.559998</v>
      </c>
      <c r="G8729" s="0" t="n">
        <v>117.559998</v>
      </c>
      <c r="H8729" s="0" t="n">
        <v>117.559998</v>
      </c>
      <c r="I8729" s="0" t="n">
        <v>97.960106</v>
      </c>
      <c r="J8729" s="0" t="n">
        <v>0</v>
      </c>
    </row>
    <row r="8730" customFormat="false" ht="13.8" hidden="false" customHeight="false" outlineLevel="0" collapsed="false">
      <c r="A8730" s="55" t="s">
        <v>168</v>
      </c>
      <c r="B8730" s="65" t="s">
        <v>4054</v>
      </c>
      <c r="C8730" s="55" t="str">
        <f aca="false">LEFT(B8730,4)</f>
        <v>2016</v>
      </c>
      <c r="D8730" s="55" t="str">
        <f aca="false">MID(B8730,6,2)</f>
        <v>04</v>
      </c>
      <c r="E8730" s="0" t="n">
        <v>118.440002</v>
      </c>
      <c r="F8730" s="0" t="n">
        <v>118.440002</v>
      </c>
      <c r="G8730" s="0" t="n">
        <v>118.440002</v>
      </c>
      <c r="H8730" s="0" t="n">
        <v>118.440002</v>
      </c>
      <c r="I8730" s="0" t="n">
        <v>98.69339</v>
      </c>
      <c r="J8730" s="0" t="n">
        <v>0</v>
      </c>
    </row>
    <row r="8731" customFormat="false" ht="13.8" hidden="false" customHeight="false" outlineLevel="0" collapsed="false">
      <c r="A8731" s="55" t="s">
        <v>168</v>
      </c>
      <c r="B8731" s="65" t="s">
        <v>4055</v>
      </c>
      <c r="C8731" s="55" t="str">
        <f aca="false">LEFT(B8731,4)</f>
        <v>2016</v>
      </c>
      <c r="D8731" s="55" t="str">
        <f aca="false">MID(B8731,6,2)</f>
        <v>04</v>
      </c>
      <c r="E8731" s="0" t="n">
        <v>117.949997</v>
      </c>
      <c r="F8731" s="0" t="n">
        <v>117.949997</v>
      </c>
      <c r="G8731" s="0" t="n">
        <v>117.949997</v>
      </c>
      <c r="H8731" s="0" t="n">
        <v>117.949997</v>
      </c>
      <c r="I8731" s="0" t="n">
        <v>98.285095</v>
      </c>
      <c r="J8731" s="0" t="n">
        <v>0</v>
      </c>
    </row>
    <row r="8732" customFormat="false" ht="13.8" hidden="false" customHeight="false" outlineLevel="0" collapsed="false">
      <c r="A8732" s="55" t="s">
        <v>168</v>
      </c>
      <c r="B8732" s="65" t="s">
        <v>4056</v>
      </c>
      <c r="C8732" s="55" t="str">
        <f aca="false">LEFT(B8732,4)</f>
        <v>2016</v>
      </c>
      <c r="D8732" s="55" t="str">
        <f aca="false">MID(B8732,6,2)</f>
        <v>04</v>
      </c>
      <c r="E8732" s="0" t="n">
        <v>117.269997</v>
      </c>
      <c r="F8732" s="0" t="n">
        <v>117.269997</v>
      </c>
      <c r="G8732" s="0" t="n">
        <v>117.269997</v>
      </c>
      <c r="H8732" s="0" t="n">
        <v>117.269997</v>
      </c>
      <c r="I8732" s="0" t="n">
        <v>97.718468</v>
      </c>
      <c r="J8732" s="0" t="n">
        <v>0</v>
      </c>
    </row>
    <row r="8733" customFormat="false" ht="13.8" hidden="false" customHeight="false" outlineLevel="0" collapsed="false">
      <c r="A8733" s="55" t="s">
        <v>168</v>
      </c>
      <c r="B8733" s="65" t="s">
        <v>4057</v>
      </c>
      <c r="C8733" s="55" t="str">
        <f aca="false">LEFT(B8733,4)</f>
        <v>2016</v>
      </c>
      <c r="D8733" s="55" t="str">
        <f aca="false">MID(B8733,6,2)</f>
        <v>04</v>
      </c>
      <c r="E8733" s="0" t="n">
        <v>118.169998</v>
      </c>
      <c r="F8733" s="0" t="n">
        <v>118.169998</v>
      </c>
      <c r="G8733" s="0" t="n">
        <v>118.169998</v>
      </c>
      <c r="H8733" s="0" t="n">
        <v>118.169998</v>
      </c>
      <c r="I8733" s="0" t="n">
        <v>98.468407</v>
      </c>
      <c r="J8733" s="0" t="n">
        <v>0</v>
      </c>
    </row>
    <row r="8734" customFormat="false" ht="13.8" hidden="false" customHeight="false" outlineLevel="0" collapsed="false">
      <c r="A8734" s="55" t="s">
        <v>168</v>
      </c>
      <c r="B8734" s="65" t="s">
        <v>4058</v>
      </c>
      <c r="C8734" s="55" t="str">
        <f aca="false">LEFT(B8734,4)</f>
        <v>2016</v>
      </c>
      <c r="D8734" s="55" t="str">
        <f aca="false">MID(B8734,6,2)</f>
        <v>04</v>
      </c>
      <c r="E8734" s="0" t="n">
        <v>118.709999</v>
      </c>
      <c r="F8734" s="0" t="n">
        <v>118.709999</v>
      </c>
      <c r="G8734" s="0" t="n">
        <v>118.709999</v>
      </c>
      <c r="H8734" s="0" t="n">
        <v>118.709999</v>
      </c>
      <c r="I8734" s="0" t="n">
        <v>98.918365</v>
      </c>
      <c r="J8734" s="0" t="n">
        <v>0</v>
      </c>
    </row>
    <row r="8735" customFormat="false" ht="13.8" hidden="false" customHeight="false" outlineLevel="0" collapsed="false">
      <c r="A8735" s="55" t="s">
        <v>168</v>
      </c>
      <c r="B8735" s="65" t="s">
        <v>4059</v>
      </c>
      <c r="C8735" s="55" t="str">
        <f aca="false">LEFT(B8735,4)</f>
        <v>2016</v>
      </c>
      <c r="D8735" s="55" t="str">
        <f aca="false">MID(B8735,6,2)</f>
        <v>04</v>
      </c>
      <c r="E8735" s="0" t="n">
        <v>118.800003</v>
      </c>
      <c r="F8735" s="0" t="n">
        <v>118.800003</v>
      </c>
      <c r="G8735" s="0" t="n">
        <v>118.800003</v>
      </c>
      <c r="H8735" s="0" t="n">
        <v>118.800003</v>
      </c>
      <c r="I8735" s="0" t="n">
        <v>98.993393</v>
      </c>
      <c r="J8735" s="0" t="n">
        <v>0</v>
      </c>
    </row>
    <row r="8736" customFormat="false" ht="13.8" hidden="false" customHeight="false" outlineLevel="0" collapsed="false">
      <c r="A8736" s="55" t="s">
        <v>168</v>
      </c>
      <c r="B8736" s="65" t="s">
        <v>4060</v>
      </c>
      <c r="C8736" s="55" t="str">
        <f aca="false">LEFT(B8736,4)</f>
        <v>2016</v>
      </c>
      <c r="D8736" s="55" t="str">
        <f aca="false">MID(B8736,6,2)</f>
        <v>04</v>
      </c>
      <c r="E8736" s="0" t="n">
        <v>116.800003</v>
      </c>
      <c r="F8736" s="0" t="n">
        <v>116.800003</v>
      </c>
      <c r="G8736" s="0" t="n">
        <v>116.800003</v>
      </c>
      <c r="H8736" s="0" t="n">
        <v>116.800003</v>
      </c>
      <c r="I8736" s="0" t="n">
        <v>97.326836</v>
      </c>
      <c r="J8736" s="0" t="n">
        <v>0</v>
      </c>
    </row>
    <row r="8737" customFormat="false" ht="13.8" hidden="false" customHeight="false" outlineLevel="0" collapsed="false">
      <c r="A8737" s="55" t="s">
        <v>168</v>
      </c>
      <c r="B8737" s="65" t="s">
        <v>4061</v>
      </c>
      <c r="C8737" s="55" t="str">
        <f aca="false">LEFT(B8737,4)</f>
        <v>2016</v>
      </c>
      <c r="D8737" s="55" t="str">
        <f aca="false">MID(B8737,6,2)</f>
        <v>04</v>
      </c>
      <c r="E8737" s="0" t="n">
        <v>114.709999</v>
      </c>
      <c r="F8737" s="0" t="n">
        <v>114.709999</v>
      </c>
      <c r="G8737" s="0" t="n">
        <v>114.709999</v>
      </c>
      <c r="H8737" s="0" t="n">
        <v>114.709999</v>
      </c>
      <c r="I8737" s="0" t="n">
        <v>95.585266</v>
      </c>
      <c r="J8737" s="0" t="n">
        <v>0</v>
      </c>
    </row>
    <row r="8738" customFormat="false" ht="13.8" hidden="false" customHeight="false" outlineLevel="0" collapsed="false">
      <c r="A8738" s="55" t="s">
        <v>168</v>
      </c>
      <c r="B8738" s="65" t="s">
        <v>4062</v>
      </c>
      <c r="C8738" s="55" t="str">
        <f aca="false">LEFT(B8738,4)</f>
        <v>2016</v>
      </c>
      <c r="D8738" s="55" t="str">
        <f aca="false">MID(B8738,6,2)</f>
        <v>04</v>
      </c>
      <c r="E8738" s="0" t="n">
        <v>115.93</v>
      </c>
      <c r="F8738" s="0" t="n">
        <v>115.93</v>
      </c>
      <c r="G8738" s="0" t="n">
        <v>115.93</v>
      </c>
      <c r="H8738" s="0" t="n">
        <v>115.93</v>
      </c>
      <c r="I8738" s="0" t="n">
        <v>96.601883</v>
      </c>
      <c r="J8738" s="0" t="n">
        <v>0</v>
      </c>
    </row>
    <row r="8739" customFormat="false" ht="13.8" hidden="false" customHeight="false" outlineLevel="0" collapsed="false">
      <c r="A8739" s="55" t="s">
        <v>168</v>
      </c>
      <c r="B8739" s="65" t="s">
        <v>4063</v>
      </c>
      <c r="C8739" s="55" t="str">
        <f aca="false">LEFT(B8739,4)</f>
        <v>2016</v>
      </c>
      <c r="D8739" s="55" t="str">
        <f aca="false">MID(B8739,6,2)</f>
        <v>04</v>
      </c>
      <c r="E8739" s="0" t="n">
        <v>116.989998</v>
      </c>
      <c r="F8739" s="0" t="n">
        <v>116.989998</v>
      </c>
      <c r="G8739" s="0" t="n">
        <v>116.989998</v>
      </c>
      <c r="H8739" s="0" t="n">
        <v>116.989998</v>
      </c>
      <c r="I8739" s="0" t="n">
        <v>97.485138</v>
      </c>
      <c r="J8739" s="0" t="n">
        <v>0</v>
      </c>
    </row>
    <row r="8740" customFormat="false" ht="13.8" hidden="false" customHeight="false" outlineLevel="0" collapsed="false">
      <c r="A8740" s="55" t="s">
        <v>168</v>
      </c>
      <c r="B8740" s="65" t="s">
        <v>4064</v>
      </c>
      <c r="C8740" s="55" t="str">
        <f aca="false">LEFT(B8740,4)</f>
        <v>2016</v>
      </c>
      <c r="D8740" s="55" t="str">
        <f aca="false">MID(B8740,6,2)</f>
        <v>04</v>
      </c>
      <c r="E8740" s="0" t="n">
        <v>117.43</v>
      </c>
      <c r="F8740" s="0" t="n">
        <v>117.43</v>
      </c>
      <c r="G8740" s="0" t="n">
        <v>117.43</v>
      </c>
      <c r="H8740" s="0" t="n">
        <v>117.43</v>
      </c>
      <c r="I8740" s="0" t="n">
        <v>97.851784</v>
      </c>
      <c r="J8740" s="0" t="n">
        <v>0</v>
      </c>
    </row>
    <row r="8741" customFormat="false" ht="13.8" hidden="false" customHeight="false" outlineLevel="0" collapsed="false">
      <c r="A8741" s="55" t="s">
        <v>168</v>
      </c>
      <c r="B8741" s="65" t="s">
        <v>4065</v>
      </c>
      <c r="C8741" s="55" t="str">
        <f aca="false">LEFT(B8741,4)</f>
        <v>2016</v>
      </c>
      <c r="D8741" s="55" t="str">
        <f aca="false">MID(B8741,6,2)</f>
        <v>04</v>
      </c>
      <c r="E8741" s="0" t="n">
        <v>117.230003</v>
      </c>
      <c r="F8741" s="0" t="n">
        <v>117.230003</v>
      </c>
      <c r="G8741" s="0" t="n">
        <v>117.230003</v>
      </c>
      <c r="H8741" s="0" t="n">
        <v>117.230003</v>
      </c>
      <c r="I8741" s="0" t="n">
        <v>97.685135</v>
      </c>
      <c r="J8741" s="0" t="n">
        <v>0</v>
      </c>
    </row>
    <row r="8742" customFormat="false" ht="13.8" hidden="false" customHeight="false" outlineLevel="0" collapsed="false">
      <c r="A8742" s="55" t="s">
        <v>168</v>
      </c>
      <c r="B8742" s="65" t="s">
        <v>4066</v>
      </c>
      <c r="C8742" s="55" t="str">
        <f aca="false">LEFT(B8742,4)</f>
        <v>2016</v>
      </c>
      <c r="D8742" s="55" t="str">
        <f aca="false">MID(B8742,6,2)</f>
        <v>04</v>
      </c>
      <c r="E8742" s="0" t="n">
        <v>117</v>
      </c>
      <c r="F8742" s="0" t="n">
        <v>117</v>
      </c>
      <c r="G8742" s="0" t="n">
        <v>117</v>
      </c>
      <c r="H8742" s="0" t="n">
        <v>117</v>
      </c>
      <c r="I8742" s="0" t="n">
        <v>97.493477</v>
      </c>
      <c r="J8742" s="0" t="n">
        <v>0</v>
      </c>
    </row>
    <row r="8743" customFormat="false" ht="13.8" hidden="false" customHeight="false" outlineLevel="0" collapsed="false">
      <c r="A8743" s="55" t="s">
        <v>168</v>
      </c>
      <c r="B8743" s="65" t="s">
        <v>4067</v>
      </c>
      <c r="C8743" s="55" t="str">
        <f aca="false">LEFT(B8743,4)</f>
        <v>2016</v>
      </c>
      <c r="D8743" s="55" t="str">
        <f aca="false">MID(B8743,6,2)</f>
        <v>04</v>
      </c>
      <c r="E8743" s="0" t="n">
        <v>115.879997</v>
      </c>
      <c r="F8743" s="0" t="n">
        <v>115.879997</v>
      </c>
      <c r="G8743" s="0" t="n">
        <v>115.879997</v>
      </c>
      <c r="H8743" s="0" t="n">
        <v>115.879997</v>
      </c>
      <c r="I8743" s="0" t="n">
        <v>96.560211</v>
      </c>
      <c r="J8743" s="0" t="n">
        <v>0</v>
      </c>
    </row>
    <row r="8744" customFormat="false" ht="13.8" hidden="false" customHeight="false" outlineLevel="0" collapsed="false">
      <c r="A8744" s="55" t="s">
        <v>168</v>
      </c>
      <c r="B8744" s="65" t="s">
        <v>4068</v>
      </c>
      <c r="C8744" s="55" t="str">
        <f aca="false">LEFT(B8744,4)</f>
        <v>2016</v>
      </c>
      <c r="D8744" s="55" t="str">
        <f aca="false">MID(B8744,6,2)</f>
        <v>05</v>
      </c>
      <c r="E8744" s="0" t="n">
        <v>117.839996</v>
      </c>
      <c r="F8744" s="0" t="n">
        <v>117.839996</v>
      </c>
      <c r="G8744" s="0" t="n">
        <v>117.839996</v>
      </c>
      <c r="H8744" s="0" t="n">
        <v>117.839996</v>
      </c>
      <c r="I8744" s="0" t="n">
        <v>98.193413</v>
      </c>
      <c r="J8744" s="0" t="n">
        <v>0</v>
      </c>
    </row>
    <row r="8745" customFormat="false" ht="13.8" hidden="false" customHeight="false" outlineLevel="0" collapsed="false">
      <c r="A8745" s="55" t="s">
        <v>168</v>
      </c>
      <c r="B8745" s="65" t="s">
        <v>4069</v>
      </c>
      <c r="C8745" s="55" t="str">
        <f aca="false">LEFT(B8745,4)</f>
        <v>2016</v>
      </c>
      <c r="D8745" s="55" t="str">
        <f aca="false">MID(B8745,6,2)</f>
        <v>05</v>
      </c>
      <c r="E8745" s="0" t="n">
        <v>117.949997</v>
      </c>
      <c r="F8745" s="0" t="n">
        <v>117.949997</v>
      </c>
      <c r="G8745" s="0" t="n">
        <v>117.949997</v>
      </c>
      <c r="H8745" s="0" t="n">
        <v>117.949997</v>
      </c>
      <c r="I8745" s="0" t="n">
        <v>98.285095</v>
      </c>
      <c r="J8745" s="0" t="n">
        <v>0</v>
      </c>
    </row>
    <row r="8746" customFormat="false" ht="13.8" hidden="false" customHeight="false" outlineLevel="0" collapsed="false">
      <c r="A8746" s="55" t="s">
        <v>168</v>
      </c>
      <c r="B8746" s="65" t="s">
        <v>4070</v>
      </c>
      <c r="C8746" s="55" t="str">
        <f aca="false">LEFT(B8746,4)</f>
        <v>2016</v>
      </c>
      <c r="D8746" s="55" t="str">
        <f aca="false">MID(B8746,6,2)</f>
        <v>05</v>
      </c>
      <c r="E8746" s="0" t="n">
        <v>119.699997</v>
      </c>
      <c r="F8746" s="0" t="n">
        <v>119.699997</v>
      </c>
      <c r="G8746" s="0" t="n">
        <v>119.699997</v>
      </c>
      <c r="H8746" s="0" t="n">
        <v>119.699997</v>
      </c>
      <c r="I8746" s="0" t="n">
        <v>99.743317</v>
      </c>
      <c r="J8746" s="0" t="n">
        <v>0</v>
      </c>
    </row>
    <row r="8747" customFormat="false" ht="13.8" hidden="false" customHeight="false" outlineLevel="0" collapsed="false">
      <c r="A8747" s="55" t="s">
        <v>168</v>
      </c>
      <c r="B8747" s="65" t="s">
        <v>4071</v>
      </c>
      <c r="C8747" s="55" t="str">
        <f aca="false">LEFT(B8747,4)</f>
        <v>2016</v>
      </c>
      <c r="D8747" s="55" t="str">
        <f aca="false">MID(B8747,6,2)</f>
        <v>05</v>
      </c>
      <c r="E8747" s="0" t="n">
        <v>120.029999</v>
      </c>
      <c r="F8747" s="0" t="n">
        <v>120.029999</v>
      </c>
      <c r="G8747" s="0" t="n">
        <v>120.029999</v>
      </c>
      <c r="H8747" s="0" t="n">
        <v>120.029999</v>
      </c>
      <c r="I8747" s="0" t="n">
        <v>100.018303</v>
      </c>
      <c r="J8747" s="0" t="n">
        <v>0</v>
      </c>
    </row>
    <row r="8748" customFormat="false" ht="13.8" hidden="false" customHeight="false" outlineLevel="0" collapsed="false">
      <c r="A8748" s="55" t="s">
        <v>168</v>
      </c>
      <c r="B8748" s="65" t="s">
        <v>4072</v>
      </c>
      <c r="C8748" s="55" t="str">
        <f aca="false">LEFT(B8748,4)</f>
        <v>2016</v>
      </c>
      <c r="D8748" s="55" t="str">
        <f aca="false">MID(B8748,6,2)</f>
        <v>05</v>
      </c>
      <c r="E8748" s="0" t="n">
        <v>121.370003</v>
      </c>
      <c r="F8748" s="0" t="n">
        <v>121.370003</v>
      </c>
      <c r="G8748" s="0" t="n">
        <v>121.370003</v>
      </c>
      <c r="H8748" s="0" t="n">
        <v>121.370003</v>
      </c>
      <c r="I8748" s="0" t="n">
        <v>101.134895</v>
      </c>
      <c r="J8748" s="0" t="n">
        <v>0</v>
      </c>
    </row>
    <row r="8749" customFormat="false" ht="13.8" hidden="false" customHeight="false" outlineLevel="0" collapsed="false">
      <c r="A8749" s="55" t="s">
        <v>168</v>
      </c>
      <c r="B8749" s="65" t="s">
        <v>4073</v>
      </c>
      <c r="C8749" s="55" t="str">
        <f aca="false">LEFT(B8749,4)</f>
        <v>2016</v>
      </c>
      <c r="D8749" s="55" t="str">
        <f aca="false">MID(B8749,6,2)</f>
        <v>05</v>
      </c>
      <c r="E8749" s="0" t="n">
        <v>122.629997</v>
      </c>
      <c r="F8749" s="0" t="n">
        <v>122.629997</v>
      </c>
      <c r="G8749" s="0" t="n">
        <v>122.629997</v>
      </c>
      <c r="H8749" s="0" t="n">
        <v>122.629997</v>
      </c>
      <c r="I8749" s="0" t="n">
        <v>102.184822</v>
      </c>
      <c r="J8749" s="0" t="n">
        <v>0</v>
      </c>
    </row>
    <row r="8750" customFormat="false" ht="13.8" hidden="false" customHeight="false" outlineLevel="0" collapsed="false">
      <c r="A8750" s="55" t="s">
        <v>168</v>
      </c>
      <c r="B8750" s="65" t="s">
        <v>4074</v>
      </c>
      <c r="C8750" s="55" t="str">
        <f aca="false">LEFT(B8750,4)</f>
        <v>2016</v>
      </c>
      <c r="D8750" s="55" t="str">
        <f aca="false">MID(B8750,6,2)</f>
        <v>05</v>
      </c>
      <c r="E8750" s="0" t="n">
        <v>122.639999</v>
      </c>
      <c r="F8750" s="0" t="n">
        <v>122.639999</v>
      </c>
      <c r="G8750" s="0" t="n">
        <v>122.639999</v>
      </c>
      <c r="H8750" s="0" t="n">
        <v>122.639999</v>
      </c>
      <c r="I8750" s="0" t="n">
        <v>102.193161</v>
      </c>
      <c r="J8750" s="0" t="n">
        <v>0</v>
      </c>
    </row>
    <row r="8751" customFormat="false" ht="13.8" hidden="false" customHeight="false" outlineLevel="0" collapsed="false">
      <c r="A8751" s="55" t="s">
        <v>168</v>
      </c>
      <c r="B8751" s="65" t="s">
        <v>4075</v>
      </c>
      <c r="C8751" s="55" t="str">
        <f aca="false">LEFT(B8751,4)</f>
        <v>2016</v>
      </c>
      <c r="D8751" s="55" t="str">
        <f aca="false">MID(B8751,6,2)</f>
        <v>05</v>
      </c>
      <c r="E8751" s="0" t="n">
        <v>119.900002</v>
      </c>
      <c r="F8751" s="0" t="n">
        <v>119.900002</v>
      </c>
      <c r="G8751" s="0" t="n">
        <v>119.900002</v>
      </c>
      <c r="H8751" s="0" t="n">
        <v>119.900002</v>
      </c>
      <c r="I8751" s="0" t="n">
        <v>99.909981</v>
      </c>
      <c r="J8751" s="0" t="n">
        <v>0</v>
      </c>
    </row>
    <row r="8752" customFormat="false" ht="13.8" hidden="false" customHeight="false" outlineLevel="0" collapsed="false">
      <c r="A8752" s="55" t="s">
        <v>168</v>
      </c>
      <c r="B8752" s="65" t="s">
        <v>4076</v>
      </c>
      <c r="C8752" s="55" t="str">
        <f aca="false">LEFT(B8752,4)</f>
        <v>2016</v>
      </c>
      <c r="D8752" s="55" t="str">
        <f aca="false">MID(B8752,6,2)</f>
        <v>05</v>
      </c>
      <c r="E8752" s="0" t="n">
        <v>120.709999</v>
      </c>
      <c r="F8752" s="0" t="n">
        <v>120.709999</v>
      </c>
      <c r="G8752" s="0" t="n">
        <v>120.709999</v>
      </c>
      <c r="H8752" s="0" t="n">
        <v>120.709999</v>
      </c>
      <c r="I8752" s="0" t="n">
        <v>100.584938</v>
      </c>
      <c r="J8752" s="0" t="n">
        <v>0</v>
      </c>
    </row>
    <row r="8753" customFormat="false" ht="13.8" hidden="false" customHeight="false" outlineLevel="0" collapsed="false">
      <c r="A8753" s="55" t="s">
        <v>168</v>
      </c>
      <c r="B8753" s="65" t="s">
        <v>4077</v>
      </c>
      <c r="C8753" s="55" t="str">
        <f aca="false">LEFT(B8753,4)</f>
        <v>2016</v>
      </c>
      <c r="D8753" s="55" t="str">
        <f aca="false">MID(B8753,6,2)</f>
        <v>05</v>
      </c>
      <c r="E8753" s="0" t="n">
        <v>119.559998</v>
      </c>
      <c r="F8753" s="0" t="n">
        <v>119.559998</v>
      </c>
      <c r="G8753" s="0" t="n">
        <v>119.559998</v>
      </c>
      <c r="H8753" s="0" t="n">
        <v>119.559998</v>
      </c>
      <c r="I8753" s="0" t="n">
        <v>99.626678</v>
      </c>
      <c r="J8753" s="0" t="n">
        <v>0</v>
      </c>
    </row>
    <row r="8754" customFormat="false" ht="13.8" hidden="false" customHeight="false" outlineLevel="0" collapsed="false">
      <c r="A8754" s="55" t="s">
        <v>168</v>
      </c>
      <c r="B8754" s="65" t="s">
        <v>4078</v>
      </c>
      <c r="C8754" s="55" t="str">
        <f aca="false">LEFT(B8754,4)</f>
        <v>2016</v>
      </c>
      <c r="D8754" s="55" t="str">
        <f aca="false">MID(B8754,6,2)</f>
        <v>05</v>
      </c>
      <c r="E8754" s="0" t="n">
        <v>120.760002</v>
      </c>
      <c r="F8754" s="0" t="n">
        <v>120.760002</v>
      </c>
      <c r="G8754" s="0" t="n">
        <v>120.760002</v>
      </c>
      <c r="H8754" s="0" t="n">
        <v>120.760002</v>
      </c>
      <c r="I8754" s="0" t="n">
        <v>100.626595</v>
      </c>
      <c r="J8754" s="0" t="n">
        <v>0</v>
      </c>
    </row>
    <row r="8755" customFormat="false" ht="13.8" hidden="false" customHeight="false" outlineLevel="0" collapsed="false">
      <c r="A8755" s="55" t="s">
        <v>168</v>
      </c>
      <c r="B8755" s="65" t="s">
        <v>4079</v>
      </c>
      <c r="C8755" s="55" t="str">
        <f aca="false">LEFT(B8755,4)</f>
        <v>2016</v>
      </c>
      <c r="D8755" s="55" t="str">
        <f aca="false">MID(B8755,6,2)</f>
        <v>05</v>
      </c>
      <c r="E8755" s="0" t="n">
        <v>118.440002</v>
      </c>
      <c r="F8755" s="0" t="n">
        <v>118.440002</v>
      </c>
      <c r="G8755" s="0" t="n">
        <v>118.440002</v>
      </c>
      <c r="H8755" s="0" t="n">
        <v>118.440002</v>
      </c>
      <c r="I8755" s="0" t="n">
        <v>98.69339</v>
      </c>
      <c r="J8755" s="0" t="n">
        <v>0</v>
      </c>
    </row>
    <row r="8756" customFormat="false" ht="13.8" hidden="false" customHeight="false" outlineLevel="0" collapsed="false">
      <c r="A8756" s="55" t="s">
        <v>168</v>
      </c>
      <c r="B8756" s="65" t="s">
        <v>4080</v>
      </c>
      <c r="C8756" s="55" t="str">
        <f aca="false">LEFT(B8756,4)</f>
        <v>2016</v>
      </c>
      <c r="D8756" s="55" t="str">
        <f aca="false">MID(B8756,6,2)</f>
        <v>05</v>
      </c>
      <c r="E8756" s="0" t="n">
        <v>116.690002</v>
      </c>
      <c r="F8756" s="0" t="n">
        <v>116.690002</v>
      </c>
      <c r="G8756" s="0" t="n">
        <v>116.690002</v>
      </c>
      <c r="H8756" s="0" t="n">
        <v>116.690002</v>
      </c>
      <c r="I8756" s="0" t="n">
        <v>97.235168</v>
      </c>
      <c r="J8756" s="0" t="n">
        <v>0</v>
      </c>
    </row>
    <row r="8757" customFormat="false" ht="13.8" hidden="false" customHeight="false" outlineLevel="0" collapsed="false">
      <c r="A8757" s="55" t="s">
        <v>168</v>
      </c>
      <c r="B8757" s="65" t="s">
        <v>4081</v>
      </c>
      <c r="C8757" s="55" t="str">
        <f aca="false">LEFT(B8757,4)</f>
        <v>2016</v>
      </c>
      <c r="D8757" s="55" t="str">
        <f aca="false">MID(B8757,6,2)</f>
        <v>05</v>
      </c>
      <c r="E8757" s="0" t="n">
        <v>115.389999</v>
      </c>
      <c r="F8757" s="0" t="n">
        <v>115.389999</v>
      </c>
      <c r="G8757" s="0" t="n">
        <v>115.389999</v>
      </c>
      <c r="H8757" s="0" t="n">
        <v>115.389999</v>
      </c>
      <c r="I8757" s="0" t="n">
        <v>96.151901</v>
      </c>
      <c r="J8757" s="0" t="n">
        <v>0</v>
      </c>
    </row>
    <row r="8758" customFormat="false" ht="13.8" hidden="false" customHeight="false" outlineLevel="0" collapsed="false">
      <c r="A8758" s="55" t="s">
        <v>168</v>
      </c>
      <c r="B8758" s="65" t="s">
        <v>4082</v>
      </c>
      <c r="C8758" s="55" t="str">
        <f aca="false">LEFT(B8758,4)</f>
        <v>2016</v>
      </c>
      <c r="D8758" s="55" t="str">
        <f aca="false">MID(B8758,6,2)</f>
        <v>05</v>
      </c>
      <c r="E8758" s="0" t="n">
        <v>116.339996</v>
      </c>
      <c r="F8758" s="0" t="n">
        <v>116.339996</v>
      </c>
      <c r="G8758" s="0" t="n">
        <v>116.339996</v>
      </c>
      <c r="H8758" s="0" t="n">
        <v>116.339996</v>
      </c>
      <c r="I8758" s="0" t="n">
        <v>96.943512</v>
      </c>
      <c r="J8758" s="0" t="n">
        <v>0</v>
      </c>
    </row>
    <row r="8759" customFormat="false" ht="13.8" hidden="false" customHeight="false" outlineLevel="0" collapsed="false">
      <c r="A8759" s="55" t="s">
        <v>168</v>
      </c>
      <c r="B8759" s="65" t="s">
        <v>4083</v>
      </c>
      <c r="C8759" s="55" t="str">
        <f aca="false">LEFT(B8759,4)</f>
        <v>2016</v>
      </c>
      <c r="D8759" s="55" t="str">
        <f aca="false">MID(B8759,6,2)</f>
        <v>05</v>
      </c>
      <c r="E8759" s="0" t="n">
        <v>116.290001</v>
      </c>
      <c r="F8759" s="0" t="n">
        <v>116.290001</v>
      </c>
      <c r="G8759" s="0" t="n">
        <v>116.290001</v>
      </c>
      <c r="H8759" s="0" t="n">
        <v>116.290001</v>
      </c>
      <c r="I8759" s="0" t="n">
        <v>96.901848</v>
      </c>
      <c r="J8759" s="0" t="n">
        <v>0</v>
      </c>
    </row>
    <row r="8760" customFormat="false" ht="13.8" hidden="false" customHeight="false" outlineLevel="0" collapsed="false">
      <c r="A8760" s="55" t="s">
        <v>168</v>
      </c>
      <c r="B8760" s="65" t="s">
        <v>4084</v>
      </c>
      <c r="C8760" s="55" t="str">
        <f aca="false">LEFT(B8760,4)</f>
        <v>2016</v>
      </c>
      <c r="D8760" s="55" t="str">
        <f aca="false">MID(B8760,6,2)</f>
        <v>05</v>
      </c>
      <c r="E8760" s="0" t="n">
        <v>117.690002</v>
      </c>
      <c r="F8760" s="0" t="n">
        <v>117.690002</v>
      </c>
      <c r="G8760" s="0" t="n">
        <v>117.690002</v>
      </c>
      <c r="H8760" s="0" t="n">
        <v>117.690002</v>
      </c>
      <c r="I8760" s="0" t="n">
        <v>98.068451</v>
      </c>
      <c r="J8760" s="0" t="n">
        <v>0</v>
      </c>
    </row>
    <row r="8761" customFormat="false" ht="13.8" hidden="false" customHeight="false" outlineLevel="0" collapsed="false">
      <c r="A8761" s="55" t="s">
        <v>168</v>
      </c>
      <c r="B8761" s="65" t="s">
        <v>4085</v>
      </c>
      <c r="C8761" s="55" t="str">
        <f aca="false">LEFT(B8761,4)</f>
        <v>2016</v>
      </c>
      <c r="D8761" s="55" t="str">
        <f aca="false">MID(B8761,6,2)</f>
        <v>05</v>
      </c>
      <c r="E8761" s="0" t="n">
        <v>117.690002</v>
      </c>
      <c r="F8761" s="0" t="n">
        <v>117.690002</v>
      </c>
      <c r="G8761" s="0" t="n">
        <v>117.690002</v>
      </c>
      <c r="H8761" s="0" t="n">
        <v>117.690002</v>
      </c>
      <c r="I8761" s="0" t="n">
        <v>98.068451</v>
      </c>
      <c r="J8761" s="0" t="n">
        <v>0</v>
      </c>
    </row>
    <row r="8762" customFormat="false" ht="13.8" hidden="false" customHeight="false" outlineLevel="0" collapsed="false">
      <c r="A8762" s="55" t="s">
        <v>168</v>
      </c>
      <c r="B8762" s="65" t="s">
        <v>4086</v>
      </c>
      <c r="C8762" s="55" t="str">
        <f aca="false">LEFT(B8762,4)</f>
        <v>2016</v>
      </c>
      <c r="D8762" s="55" t="str">
        <f aca="false">MID(B8762,6,2)</f>
        <v>05</v>
      </c>
      <c r="E8762" s="0" t="n">
        <v>117.989998</v>
      </c>
      <c r="F8762" s="0" t="n">
        <v>117.989998</v>
      </c>
      <c r="G8762" s="0" t="n">
        <v>117.989998</v>
      </c>
      <c r="H8762" s="0" t="n">
        <v>117.989998</v>
      </c>
      <c r="I8762" s="0" t="n">
        <v>98.318428</v>
      </c>
      <c r="J8762" s="0" t="n">
        <v>0</v>
      </c>
    </row>
    <row r="8763" customFormat="false" ht="13.8" hidden="false" customHeight="false" outlineLevel="0" collapsed="false">
      <c r="A8763" s="55" t="s">
        <v>168</v>
      </c>
      <c r="B8763" s="65" t="s">
        <v>4087</v>
      </c>
      <c r="C8763" s="55" t="str">
        <f aca="false">LEFT(B8763,4)</f>
        <v>2016</v>
      </c>
      <c r="D8763" s="55" t="str">
        <f aca="false">MID(B8763,6,2)</f>
        <v>05</v>
      </c>
      <c r="E8763" s="0" t="n">
        <v>118.599998</v>
      </c>
      <c r="F8763" s="0" t="n">
        <v>118.599998</v>
      </c>
      <c r="G8763" s="0" t="n">
        <v>118.599998</v>
      </c>
      <c r="H8763" s="0" t="n">
        <v>118.599998</v>
      </c>
      <c r="I8763" s="0" t="n">
        <v>98.826714</v>
      </c>
      <c r="J8763" s="0" t="n">
        <v>0</v>
      </c>
    </row>
    <row r="8764" customFormat="false" ht="13.8" hidden="false" customHeight="false" outlineLevel="0" collapsed="false">
      <c r="A8764" s="55" t="s">
        <v>168</v>
      </c>
      <c r="B8764" s="65" t="s">
        <v>4088</v>
      </c>
      <c r="C8764" s="55" t="str">
        <f aca="false">LEFT(B8764,4)</f>
        <v>2016</v>
      </c>
      <c r="D8764" s="55" t="str">
        <f aca="false">MID(B8764,6,2)</f>
        <v>05</v>
      </c>
      <c r="E8764" s="0" t="n">
        <v>118.629997</v>
      </c>
      <c r="F8764" s="0" t="n">
        <v>118.629997</v>
      </c>
      <c r="G8764" s="0" t="n">
        <v>118.629997</v>
      </c>
      <c r="H8764" s="0" t="n">
        <v>118.629997</v>
      </c>
      <c r="I8764" s="0" t="n">
        <v>98.851715</v>
      </c>
      <c r="J8764" s="0" t="n">
        <v>0</v>
      </c>
    </row>
    <row r="8765" customFormat="false" ht="13.8" hidden="false" customHeight="false" outlineLevel="0" collapsed="false">
      <c r="A8765" s="55" t="s">
        <v>168</v>
      </c>
      <c r="B8765" s="65" t="s">
        <v>4089</v>
      </c>
      <c r="C8765" s="55" t="str">
        <f aca="false">LEFT(B8765,4)</f>
        <v>2016</v>
      </c>
      <c r="D8765" s="55" t="str">
        <f aca="false">MID(B8765,6,2)</f>
        <v>06</v>
      </c>
      <c r="E8765" s="0" t="n">
        <v>118.739998</v>
      </c>
      <c r="F8765" s="0" t="n">
        <v>118.739998</v>
      </c>
      <c r="G8765" s="0" t="n">
        <v>118.739998</v>
      </c>
      <c r="H8765" s="0" t="n">
        <v>118.739998</v>
      </c>
      <c r="I8765" s="0" t="n">
        <v>98.943375</v>
      </c>
      <c r="J8765" s="0" t="n">
        <v>0</v>
      </c>
    </row>
    <row r="8766" customFormat="false" ht="13.8" hidden="false" customHeight="false" outlineLevel="0" collapsed="false">
      <c r="A8766" s="55" t="s">
        <v>168</v>
      </c>
      <c r="B8766" s="65" t="s">
        <v>4090</v>
      </c>
      <c r="C8766" s="55" t="str">
        <f aca="false">LEFT(B8766,4)</f>
        <v>2016</v>
      </c>
      <c r="D8766" s="55" t="str">
        <f aca="false">MID(B8766,6,2)</f>
        <v>06</v>
      </c>
      <c r="E8766" s="0" t="n">
        <v>119.309998</v>
      </c>
      <c r="F8766" s="0" t="n">
        <v>119.309998</v>
      </c>
      <c r="G8766" s="0" t="n">
        <v>119.309998</v>
      </c>
      <c r="H8766" s="0" t="n">
        <v>119.309998</v>
      </c>
      <c r="I8766" s="0" t="n">
        <v>99.418343</v>
      </c>
      <c r="J8766" s="0" t="n">
        <v>0</v>
      </c>
    </row>
    <row r="8767" customFormat="false" ht="13.8" hidden="false" customHeight="false" outlineLevel="0" collapsed="false">
      <c r="A8767" s="55" t="s">
        <v>168</v>
      </c>
      <c r="B8767" s="65" t="s">
        <v>4091</v>
      </c>
      <c r="C8767" s="55" t="str">
        <f aca="false">LEFT(B8767,4)</f>
        <v>2016</v>
      </c>
      <c r="D8767" s="55" t="str">
        <f aca="false">MID(B8767,6,2)</f>
        <v>06</v>
      </c>
      <c r="E8767" s="0" t="n">
        <v>119.730003</v>
      </c>
      <c r="F8767" s="0" t="n">
        <v>119.730003</v>
      </c>
      <c r="G8767" s="0" t="n">
        <v>119.730003</v>
      </c>
      <c r="H8767" s="0" t="n">
        <v>119.730003</v>
      </c>
      <c r="I8767" s="0" t="n">
        <v>99.768341</v>
      </c>
      <c r="J8767" s="0" t="n">
        <v>0</v>
      </c>
    </row>
    <row r="8768" customFormat="false" ht="13.8" hidden="false" customHeight="false" outlineLevel="0" collapsed="false">
      <c r="A8768" s="55" t="s">
        <v>168</v>
      </c>
      <c r="B8768" s="65" t="s">
        <v>4092</v>
      </c>
      <c r="C8768" s="55" t="str">
        <f aca="false">LEFT(B8768,4)</f>
        <v>2016</v>
      </c>
      <c r="D8768" s="55" t="str">
        <f aca="false">MID(B8768,6,2)</f>
        <v>06</v>
      </c>
      <c r="E8768" s="0" t="n">
        <v>118.849998</v>
      </c>
      <c r="F8768" s="0" t="n">
        <v>118.849998</v>
      </c>
      <c r="G8768" s="0" t="n">
        <v>118.849998</v>
      </c>
      <c r="H8768" s="0" t="n">
        <v>118.849998</v>
      </c>
      <c r="I8768" s="0" t="n">
        <v>99.035065</v>
      </c>
      <c r="J8768" s="0" t="n">
        <v>0</v>
      </c>
    </row>
    <row r="8769" customFormat="false" ht="13.8" hidden="false" customHeight="false" outlineLevel="0" collapsed="false">
      <c r="A8769" s="55" t="s">
        <v>168</v>
      </c>
      <c r="B8769" s="65" t="s">
        <v>4093</v>
      </c>
      <c r="C8769" s="55" t="str">
        <f aca="false">LEFT(B8769,4)</f>
        <v>2016</v>
      </c>
      <c r="D8769" s="55" t="str">
        <f aca="false">MID(B8769,6,2)</f>
        <v>06</v>
      </c>
      <c r="E8769" s="0" t="n">
        <v>119.510002</v>
      </c>
      <c r="F8769" s="0" t="n">
        <v>119.510002</v>
      </c>
      <c r="G8769" s="0" t="n">
        <v>119.510002</v>
      </c>
      <c r="H8769" s="0" t="n">
        <v>119.510002</v>
      </c>
      <c r="I8769" s="0" t="n">
        <v>99.585007</v>
      </c>
      <c r="J8769" s="0" t="n">
        <v>0</v>
      </c>
    </row>
    <row r="8770" customFormat="false" ht="13.8" hidden="false" customHeight="false" outlineLevel="0" collapsed="false">
      <c r="A8770" s="55" t="s">
        <v>168</v>
      </c>
      <c r="B8770" s="65" t="s">
        <v>4094</v>
      </c>
      <c r="C8770" s="55" t="str">
        <f aca="false">LEFT(B8770,4)</f>
        <v>2016</v>
      </c>
      <c r="D8770" s="55" t="str">
        <f aca="false">MID(B8770,6,2)</f>
        <v>06</v>
      </c>
      <c r="E8770" s="0" t="n">
        <v>120.309998</v>
      </c>
      <c r="F8770" s="0" t="n">
        <v>120.309998</v>
      </c>
      <c r="G8770" s="0" t="n">
        <v>120.309998</v>
      </c>
      <c r="H8770" s="0" t="n">
        <v>120.309998</v>
      </c>
      <c r="I8770" s="0" t="n">
        <v>100.251617</v>
      </c>
      <c r="J8770" s="0" t="n">
        <v>0</v>
      </c>
    </row>
    <row r="8771" customFormat="false" ht="13.8" hidden="false" customHeight="false" outlineLevel="0" collapsed="false">
      <c r="A8771" s="55" t="s">
        <v>168</v>
      </c>
      <c r="B8771" s="65" t="s">
        <v>4095</v>
      </c>
      <c r="C8771" s="55" t="str">
        <f aca="false">LEFT(B8771,4)</f>
        <v>2016</v>
      </c>
      <c r="D8771" s="55" t="str">
        <f aca="false">MID(B8771,6,2)</f>
        <v>06</v>
      </c>
      <c r="E8771" s="0" t="n">
        <v>120.610001</v>
      </c>
      <c r="F8771" s="0" t="n">
        <v>120.610001</v>
      </c>
      <c r="G8771" s="0" t="n">
        <v>120.610001</v>
      </c>
      <c r="H8771" s="0" t="n">
        <v>120.610001</v>
      </c>
      <c r="I8771" s="0" t="n">
        <v>100.501617</v>
      </c>
      <c r="J8771" s="0" t="n">
        <v>0</v>
      </c>
    </row>
    <row r="8772" customFormat="false" ht="13.8" hidden="false" customHeight="false" outlineLevel="0" collapsed="false">
      <c r="A8772" s="55" t="s">
        <v>168</v>
      </c>
      <c r="B8772" s="65" t="s">
        <v>4096</v>
      </c>
      <c r="C8772" s="55" t="str">
        <f aca="false">LEFT(B8772,4)</f>
        <v>2016</v>
      </c>
      <c r="D8772" s="55" t="str">
        <f aca="false">MID(B8772,6,2)</f>
        <v>06</v>
      </c>
      <c r="E8772" s="0" t="n">
        <v>120.050003</v>
      </c>
      <c r="F8772" s="0" t="n">
        <v>120.050003</v>
      </c>
      <c r="G8772" s="0" t="n">
        <v>120.050003</v>
      </c>
      <c r="H8772" s="0" t="n">
        <v>120.050003</v>
      </c>
      <c r="I8772" s="0" t="n">
        <v>100.034973</v>
      </c>
      <c r="J8772" s="0" t="n">
        <v>0</v>
      </c>
    </row>
    <row r="8773" customFormat="false" ht="13.8" hidden="false" customHeight="false" outlineLevel="0" collapsed="false">
      <c r="A8773" s="55" t="s">
        <v>168</v>
      </c>
      <c r="B8773" s="65" t="s">
        <v>4097</v>
      </c>
      <c r="C8773" s="55" t="str">
        <f aca="false">LEFT(B8773,4)</f>
        <v>2016</v>
      </c>
      <c r="D8773" s="55" t="str">
        <f aca="false">MID(B8773,6,2)</f>
        <v>06</v>
      </c>
      <c r="E8773" s="0" t="n">
        <v>120.019997</v>
      </c>
      <c r="F8773" s="0" t="n">
        <v>120.019997</v>
      </c>
      <c r="G8773" s="0" t="n">
        <v>120.019997</v>
      </c>
      <c r="H8773" s="0" t="n">
        <v>120.019997</v>
      </c>
      <c r="I8773" s="0" t="n">
        <v>100.009979</v>
      </c>
      <c r="J8773" s="0" t="n">
        <v>0</v>
      </c>
    </row>
    <row r="8774" customFormat="false" ht="13.8" hidden="false" customHeight="false" outlineLevel="0" collapsed="false">
      <c r="A8774" s="55" t="s">
        <v>168</v>
      </c>
      <c r="B8774" s="65" t="s">
        <v>4098</v>
      </c>
      <c r="C8774" s="55" t="str">
        <f aca="false">LEFT(B8774,4)</f>
        <v>2016</v>
      </c>
      <c r="D8774" s="55" t="str">
        <f aca="false">MID(B8774,6,2)</f>
        <v>06</v>
      </c>
      <c r="E8774" s="0" t="n">
        <v>119.699997</v>
      </c>
      <c r="F8774" s="0" t="n">
        <v>119.699997</v>
      </c>
      <c r="G8774" s="0" t="n">
        <v>119.699997</v>
      </c>
      <c r="H8774" s="0" t="n">
        <v>119.699997</v>
      </c>
      <c r="I8774" s="0" t="n">
        <v>99.743317</v>
      </c>
      <c r="J8774" s="0" t="n">
        <v>0</v>
      </c>
    </row>
    <row r="8775" customFormat="false" ht="13.8" hidden="false" customHeight="false" outlineLevel="0" collapsed="false">
      <c r="A8775" s="55" t="s">
        <v>168</v>
      </c>
      <c r="B8775" s="65" t="s">
        <v>4099</v>
      </c>
      <c r="C8775" s="55" t="str">
        <f aca="false">LEFT(B8775,4)</f>
        <v>2016</v>
      </c>
      <c r="D8775" s="55" t="str">
        <f aca="false">MID(B8775,6,2)</f>
        <v>06</v>
      </c>
      <c r="E8775" s="0" t="n">
        <v>120.82</v>
      </c>
      <c r="F8775" s="0" t="n">
        <v>120.82</v>
      </c>
      <c r="G8775" s="0" t="n">
        <v>120.82</v>
      </c>
      <c r="H8775" s="0" t="n">
        <v>120.82</v>
      </c>
      <c r="I8775" s="0" t="n">
        <v>100.67659</v>
      </c>
      <c r="J8775" s="0" t="n">
        <v>0</v>
      </c>
    </row>
    <row r="8776" customFormat="false" ht="13.8" hidden="false" customHeight="false" outlineLevel="0" collapsed="false">
      <c r="A8776" s="55" t="s">
        <v>168</v>
      </c>
      <c r="B8776" s="65" t="s">
        <v>4100</v>
      </c>
      <c r="C8776" s="55" t="str">
        <f aca="false">LEFT(B8776,4)</f>
        <v>2016</v>
      </c>
      <c r="D8776" s="55" t="str">
        <f aca="false">MID(B8776,6,2)</f>
        <v>06</v>
      </c>
      <c r="E8776" s="0" t="n">
        <v>121.540001</v>
      </c>
      <c r="F8776" s="0" t="n">
        <v>121.540001</v>
      </c>
      <c r="G8776" s="0" t="n">
        <v>121.540001</v>
      </c>
      <c r="H8776" s="0" t="n">
        <v>121.540001</v>
      </c>
      <c r="I8776" s="0" t="n">
        <v>101.276566</v>
      </c>
      <c r="J8776" s="0" t="n">
        <v>0</v>
      </c>
    </row>
    <row r="8777" customFormat="false" ht="13.8" hidden="false" customHeight="false" outlineLevel="0" collapsed="false">
      <c r="A8777" s="55" t="s">
        <v>168</v>
      </c>
      <c r="B8777" s="65" t="s">
        <v>4101</v>
      </c>
      <c r="C8777" s="55" t="str">
        <f aca="false">LEFT(B8777,4)</f>
        <v>2016</v>
      </c>
      <c r="D8777" s="55" t="str">
        <f aca="false">MID(B8777,6,2)</f>
        <v>06</v>
      </c>
      <c r="E8777" s="0" t="n">
        <v>121.400002</v>
      </c>
      <c r="F8777" s="0" t="n">
        <v>121.400002</v>
      </c>
      <c r="G8777" s="0" t="n">
        <v>121.400002</v>
      </c>
      <c r="H8777" s="0" t="n">
        <v>121.400002</v>
      </c>
      <c r="I8777" s="0" t="n">
        <v>101.159897</v>
      </c>
      <c r="J8777" s="0" t="n">
        <v>0</v>
      </c>
    </row>
    <row r="8778" customFormat="false" ht="13.8" hidden="false" customHeight="false" outlineLevel="0" collapsed="false">
      <c r="A8778" s="55" t="s">
        <v>168</v>
      </c>
      <c r="B8778" s="65" t="s">
        <v>4102</v>
      </c>
      <c r="C8778" s="55" t="str">
        <f aca="false">LEFT(B8778,4)</f>
        <v>2016</v>
      </c>
      <c r="D8778" s="55" t="str">
        <f aca="false">MID(B8778,6,2)</f>
        <v>06</v>
      </c>
      <c r="E8778" s="0" t="n">
        <v>120.349998</v>
      </c>
      <c r="F8778" s="0" t="n">
        <v>120.349998</v>
      </c>
      <c r="G8778" s="0" t="n">
        <v>120.349998</v>
      </c>
      <c r="H8778" s="0" t="n">
        <v>120.349998</v>
      </c>
      <c r="I8778" s="0" t="n">
        <v>101.186798</v>
      </c>
      <c r="J8778" s="0" t="n">
        <v>0</v>
      </c>
    </row>
    <row r="8779" customFormat="false" ht="13.8" hidden="false" customHeight="false" outlineLevel="0" collapsed="false">
      <c r="A8779" s="55" t="s">
        <v>168</v>
      </c>
      <c r="B8779" s="65" t="s">
        <v>4103</v>
      </c>
      <c r="C8779" s="55" t="str">
        <f aca="false">LEFT(B8779,4)</f>
        <v>2016</v>
      </c>
      <c r="D8779" s="55" t="str">
        <f aca="false">MID(B8779,6,2)</f>
        <v>06</v>
      </c>
      <c r="E8779" s="0" t="n">
        <v>120.93</v>
      </c>
      <c r="F8779" s="0" t="n">
        <v>120.93</v>
      </c>
      <c r="G8779" s="0" t="n">
        <v>120.93</v>
      </c>
      <c r="H8779" s="0" t="n">
        <v>120.93</v>
      </c>
      <c r="I8779" s="0" t="n">
        <v>101.674446</v>
      </c>
      <c r="J8779" s="0" t="n">
        <v>0</v>
      </c>
    </row>
    <row r="8780" customFormat="false" ht="13.8" hidden="false" customHeight="false" outlineLevel="0" collapsed="false">
      <c r="A8780" s="55" t="s">
        <v>168</v>
      </c>
      <c r="B8780" s="65" t="s">
        <v>4104</v>
      </c>
      <c r="C8780" s="55" t="str">
        <f aca="false">LEFT(B8780,4)</f>
        <v>2016</v>
      </c>
      <c r="D8780" s="55" t="str">
        <f aca="false">MID(B8780,6,2)</f>
        <v>06</v>
      </c>
      <c r="E8780" s="0" t="n">
        <v>120.68</v>
      </c>
      <c r="F8780" s="0" t="n">
        <v>120.68</v>
      </c>
      <c r="G8780" s="0" t="n">
        <v>120.68</v>
      </c>
      <c r="H8780" s="0" t="n">
        <v>120.68</v>
      </c>
      <c r="I8780" s="0" t="n">
        <v>101.464256</v>
      </c>
      <c r="J8780" s="0" t="n">
        <v>0</v>
      </c>
    </row>
    <row r="8781" customFormat="false" ht="13.8" hidden="false" customHeight="false" outlineLevel="0" collapsed="false">
      <c r="A8781" s="55" t="s">
        <v>168</v>
      </c>
      <c r="B8781" s="65" t="s">
        <v>4105</v>
      </c>
      <c r="C8781" s="55" t="str">
        <f aca="false">LEFT(B8781,4)</f>
        <v>2016</v>
      </c>
      <c r="D8781" s="55" t="str">
        <f aca="false">MID(B8781,6,2)</f>
        <v>06</v>
      </c>
      <c r="E8781" s="0" t="n">
        <v>121.370003</v>
      </c>
      <c r="F8781" s="0" t="n">
        <v>121.370003</v>
      </c>
      <c r="G8781" s="0" t="n">
        <v>121.370003</v>
      </c>
      <c r="H8781" s="0" t="n">
        <v>121.370003</v>
      </c>
      <c r="I8781" s="0" t="n">
        <v>102.044388</v>
      </c>
      <c r="J8781" s="0" t="n">
        <v>0</v>
      </c>
    </row>
    <row r="8782" customFormat="false" ht="13.8" hidden="false" customHeight="false" outlineLevel="0" collapsed="false">
      <c r="A8782" s="55" t="s">
        <v>168</v>
      </c>
      <c r="B8782" s="65" t="s">
        <v>4106</v>
      </c>
      <c r="C8782" s="55" t="str">
        <f aca="false">LEFT(B8782,4)</f>
        <v>2016</v>
      </c>
      <c r="D8782" s="55" t="str">
        <f aca="false">MID(B8782,6,2)</f>
        <v>06</v>
      </c>
      <c r="E8782" s="0" t="n">
        <v>120.239998</v>
      </c>
      <c r="F8782" s="0" t="n">
        <v>120.239998</v>
      </c>
      <c r="G8782" s="0" t="n">
        <v>120.239998</v>
      </c>
      <c r="H8782" s="0" t="n">
        <v>120.239998</v>
      </c>
      <c r="I8782" s="0" t="n">
        <v>101.094322</v>
      </c>
      <c r="J8782" s="0" t="n">
        <v>0</v>
      </c>
    </row>
    <row r="8783" customFormat="false" ht="13.8" hidden="false" customHeight="false" outlineLevel="0" collapsed="false">
      <c r="A8783" s="55" t="s">
        <v>168</v>
      </c>
      <c r="B8783" s="65" t="s">
        <v>4107</v>
      </c>
      <c r="C8783" s="55" t="str">
        <f aca="false">LEFT(B8783,4)</f>
        <v>2016</v>
      </c>
      <c r="D8783" s="55" t="str">
        <f aca="false">MID(B8783,6,2)</f>
        <v>06</v>
      </c>
      <c r="E8783" s="0" t="n">
        <v>120.279999</v>
      </c>
      <c r="F8783" s="0" t="n">
        <v>120.279999</v>
      </c>
      <c r="G8783" s="0" t="n">
        <v>120.279999</v>
      </c>
      <c r="H8783" s="0" t="n">
        <v>120.279999</v>
      </c>
      <c r="I8783" s="0" t="n">
        <v>101.12796</v>
      </c>
      <c r="J8783" s="0" t="n">
        <v>0</v>
      </c>
    </row>
    <row r="8784" customFormat="false" ht="13.8" hidden="false" customHeight="false" outlineLevel="0" collapsed="false">
      <c r="A8784" s="55" t="s">
        <v>168</v>
      </c>
      <c r="B8784" s="65" t="s">
        <v>4108</v>
      </c>
      <c r="C8784" s="55" t="str">
        <f aca="false">LEFT(B8784,4)</f>
        <v>2016</v>
      </c>
      <c r="D8784" s="55" t="str">
        <f aca="false">MID(B8784,6,2)</f>
        <v>06</v>
      </c>
      <c r="E8784" s="0" t="n">
        <v>122.849998</v>
      </c>
      <c r="F8784" s="0" t="n">
        <v>122.849998</v>
      </c>
      <c r="G8784" s="0" t="n">
        <v>122.849998</v>
      </c>
      <c r="H8784" s="0" t="n">
        <v>122.849998</v>
      </c>
      <c r="I8784" s="0" t="n">
        <v>103.288734</v>
      </c>
      <c r="J8784" s="0" t="n">
        <v>0</v>
      </c>
    </row>
    <row r="8785" customFormat="false" ht="13.8" hidden="false" customHeight="false" outlineLevel="0" collapsed="false">
      <c r="A8785" s="55" t="s">
        <v>168</v>
      </c>
      <c r="B8785" s="65" t="s">
        <v>4109</v>
      </c>
      <c r="C8785" s="55" t="str">
        <f aca="false">LEFT(B8785,4)</f>
        <v>2016</v>
      </c>
      <c r="D8785" s="55" t="str">
        <f aca="false">MID(B8785,6,2)</f>
        <v>06</v>
      </c>
      <c r="E8785" s="0" t="n">
        <v>124.43</v>
      </c>
      <c r="F8785" s="0" t="n">
        <v>124.43</v>
      </c>
      <c r="G8785" s="0" t="n">
        <v>124.43</v>
      </c>
      <c r="H8785" s="0" t="n">
        <v>124.43</v>
      </c>
      <c r="I8785" s="0" t="n">
        <v>104.617142</v>
      </c>
      <c r="J8785" s="0" t="n">
        <v>0</v>
      </c>
    </row>
    <row r="8786" customFormat="false" ht="13.8" hidden="false" customHeight="false" outlineLevel="0" collapsed="false">
      <c r="A8786" s="55" t="s">
        <v>168</v>
      </c>
      <c r="B8786" s="65" t="s">
        <v>4110</v>
      </c>
      <c r="C8786" s="55" t="str">
        <f aca="false">LEFT(B8786,4)</f>
        <v>2016</v>
      </c>
      <c r="D8786" s="55" t="str">
        <f aca="false">MID(B8786,6,2)</f>
        <v>06</v>
      </c>
      <c r="E8786" s="0" t="n">
        <v>125.68</v>
      </c>
      <c r="F8786" s="0" t="n">
        <v>125.68</v>
      </c>
      <c r="G8786" s="0" t="n">
        <v>125.68</v>
      </c>
      <c r="H8786" s="0" t="n">
        <v>125.68</v>
      </c>
      <c r="I8786" s="0" t="n">
        <v>105.668106</v>
      </c>
      <c r="J8786" s="0" t="n">
        <v>0</v>
      </c>
    </row>
    <row r="8787" customFormat="false" ht="13.8" hidden="false" customHeight="false" outlineLevel="0" collapsed="false">
      <c r="A8787" s="55" t="s">
        <v>168</v>
      </c>
      <c r="B8787" s="65" t="s">
        <v>4111</v>
      </c>
      <c r="C8787" s="55" t="str">
        <f aca="false">LEFT(B8787,4)</f>
        <v>2016</v>
      </c>
      <c r="D8787" s="55" t="str">
        <f aca="false">MID(B8787,6,2)</f>
        <v>07</v>
      </c>
      <c r="E8787" s="0" t="n">
        <v>125.790001</v>
      </c>
      <c r="F8787" s="0" t="n">
        <v>125.790001</v>
      </c>
      <c r="G8787" s="0" t="n">
        <v>125.790001</v>
      </c>
      <c r="H8787" s="0" t="n">
        <v>125.790001</v>
      </c>
      <c r="I8787" s="0" t="n">
        <v>105.760605</v>
      </c>
      <c r="J8787" s="0" t="n">
        <v>0</v>
      </c>
    </row>
    <row r="8788" customFormat="false" ht="13.8" hidden="false" customHeight="false" outlineLevel="0" collapsed="false">
      <c r="A8788" s="55" t="s">
        <v>168</v>
      </c>
      <c r="B8788" s="65" t="s">
        <v>4112</v>
      </c>
      <c r="C8788" s="55" t="str">
        <f aca="false">LEFT(B8788,4)</f>
        <v>2016</v>
      </c>
      <c r="D8788" s="55" t="str">
        <f aca="false">MID(B8788,6,2)</f>
        <v>07</v>
      </c>
      <c r="E8788" s="0" t="n">
        <v>127.029999</v>
      </c>
      <c r="F8788" s="0" t="n">
        <v>127.029999</v>
      </c>
      <c r="G8788" s="0" t="n">
        <v>127.029999</v>
      </c>
      <c r="H8788" s="0" t="n">
        <v>127.029999</v>
      </c>
      <c r="I8788" s="0" t="n">
        <v>106.803169</v>
      </c>
      <c r="J8788" s="0" t="n">
        <v>0</v>
      </c>
    </row>
    <row r="8789" customFormat="false" ht="13.8" hidden="false" customHeight="false" outlineLevel="0" collapsed="false">
      <c r="A8789" s="55" t="s">
        <v>168</v>
      </c>
      <c r="B8789" s="65" t="s">
        <v>4113</v>
      </c>
      <c r="C8789" s="55" t="str">
        <f aca="false">LEFT(B8789,4)</f>
        <v>2016</v>
      </c>
      <c r="D8789" s="55" t="str">
        <f aca="false">MID(B8789,6,2)</f>
        <v>07</v>
      </c>
      <c r="E8789" s="0" t="n">
        <v>126.620003</v>
      </c>
      <c r="F8789" s="0" t="n">
        <v>126.620003</v>
      </c>
      <c r="G8789" s="0" t="n">
        <v>126.620003</v>
      </c>
      <c r="H8789" s="0" t="n">
        <v>126.620003</v>
      </c>
      <c r="I8789" s="0" t="n">
        <v>106.458443</v>
      </c>
      <c r="J8789" s="0" t="n">
        <v>0</v>
      </c>
    </row>
    <row r="8790" customFormat="false" ht="13.8" hidden="false" customHeight="false" outlineLevel="0" collapsed="false">
      <c r="A8790" s="55" t="s">
        <v>168</v>
      </c>
      <c r="B8790" s="65" t="s">
        <v>4114</v>
      </c>
      <c r="C8790" s="55" t="str">
        <f aca="false">LEFT(B8790,4)</f>
        <v>2016</v>
      </c>
      <c r="D8790" s="55" t="str">
        <f aca="false">MID(B8790,6,2)</f>
        <v>07</v>
      </c>
      <c r="E8790" s="0" t="n">
        <v>125.260002</v>
      </c>
      <c r="F8790" s="0" t="n">
        <v>125.260002</v>
      </c>
      <c r="G8790" s="0" t="n">
        <v>125.260002</v>
      </c>
      <c r="H8790" s="0" t="n">
        <v>125.260002</v>
      </c>
      <c r="I8790" s="0" t="n">
        <v>105.314987</v>
      </c>
      <c r="J8790" s="0" t="n">
        <v>0</v>
      </c>
    </row>
    <row r="8791" customFormat="false" ht="13.8" hidden="false" customHeight="false" outlineLevel="0" collapsed="false">
      <c r="A8791" s="55" t="s">
        <v>168</v>
      </c>
      <c r="B8791" s="65" t="s">
        <v>4115</v>
      </c>
      <c r="C8791" s="55" t="str">
        <f aca="false">LEFT(B8791,4)</f>
        <v>2016</v>
      </c>
      <c r="D8791" s="55" t="str">
        <f aca="false">MID(B8791,6,2)</f>
        <v>07</v>
      </c>
      <c r="E8791" s="0" t="n">
        <v>127.269997</v>
      </c>
      <c r="F8791" s="0" t="n">
        <v>127.269997</v>
      </c>
      <c r="G8791" s="0" t="n">
        <v>127.269997</v>
      </c>
      <c r="H8791" s="0" t="n">
        <v>127.269997</v>
      </c>
      <c r="I8791" s="0" t="n">
        <v>107.004944</v>
      </c>
      <c r="J8791" s="0" t="n">
        <v>0</v>
      </c>
    </row>
    <row r="8792" customFormat="false" ht="13.8" hidden="false" customHeight="false" outlineLevel="0" collapsed="false">
      <c r="A8792" s="55" t="s">
        <v>168</v>
      </c>
      <c r="B8792" s="65" t="s">
        <v>4116</v>
      </c>
      <c r="C8792" s="55" t="str">
        <f aca="false">LEFT(B8792,4)</f>
        <v>2016</v>
      </c>
      <c r="D8792" s="55" t="str">
        <f aca="false">MID(B8792,6,2)</f>
        <v>07</v>
      </c>
      <c r="E8792" s="0" t="n">
        <v>128.149994</v>
      </c>
      <c r="F8792" s="0" t="n">
        <v>128.149994</v>
      </c>
      <c r="G8792" s="0" t="n">
        <v>128.149994</v>
      </c>
      <c r="H8792" s="0" t="n">
        <v>128.149994</v>
      </c>
      <c r="I8792" s="0" t="n">
        <v>107.74482</v>
      </c>
      <c r="J8792" s="0" t="n">
        <v>0</v>
      </c>
    </row>
    <row r="8793" customFormat="false" ht="13.8" hidden="false" customHeight="false" outlineLevel="0" collapsed="false">
      <c r="A8793" s="55" t="s">
        <v>168</v>
      </c>
      <c r="B8793" s="65" t="s">
        <v>4117</v>
      </c>
      <c r="C8793" s="55" t="str">
        <f aca="false">LEFT(B8793,4)</f>
        <v>2016</v>
      </c>
      <c r="D8793" s="55" t="str">
        <f aca="false">MID(B8793,6,2)</f>
        <v>07</v>
      </c>
      <c r="E8793" s="0" t="n">
        <v>128.130005</v>
      </c>
      <c r="F8793" s="0" t="n">
        <v>128.130005</v>
      </c>
      <c r="G8793" s="0" t="n">
        <v>128.130005</v>
      </c>
      <c r="H8793" s="0" t="n">
        <v>128.130005</v>
      </c>
      <c r="I8793" s="0" t="n">
        <v>107.728012</v>
      </c>
      <c r="J8793" s="0" t="n">
        <v>0</v>
      </c>
    </row>
    <row r="8794" customFormat="false" ht="13.8" hidden="false" customHeight="false" outlineLevel="0" collapsed="false">
      <c r="A8794" s="55" t="s">
        <v>168</v>
      </c>
      <c r="B8794" s="65" t="s">
        <v>4118</v>
      </c>
      <c r="C8794" s="55" t="str">
        <f aca="false">LEFT(B8794,4)</f>
        <v>2016</v>
      </c>
      <c r="D8794" s="55" t="str">
        <f aca="false">MID(B8794,6,2)</f>
        <v>07</v>
      </c>
      <c r="E8794" s="0" t="n">
        <v>128.779999</v>
      </c>
      <c r="F8794" s="0" t="n">
        <v>128.779999</v>
      </c>
      <c r="G8794" s="0" t="n">
        <v>128.779999</v>
      </c>
      <c r="H8794" s="0" t="n">
        <v>128.779999</v>
      </c>
      <c r="I8794" s="0" t="n">
        <v>108.274498</v>
      </c>
      <c r="J8794" s="0" t="n">
        <v>0</v>
      </c>
    </row>
    <row r="8795" customFormat="false" ht="13.8" hidden="false" customHeight="false" outlineLevel="0" collapsed="false">
      <c r="A8795" s="55" t="s">
        <v>168</v>
      </c>
      <c r="B8795" s="65" t="s">
        <v>4119</v>
      </c>
      <c r="C8795" s="55" t="str">
        <f aca="false">LEFT(B8795,4)</f>
        <v>2016</v>
      </c>
      <c r="D8795" s="55" t="str">
        <f aca="false">MID(B8795,6,2)</f>
        <v>07</v>
      </c>
      <c r="E8795" s="0" t="n">
        <v>127.690002</v>
      </c>
      <c r="F8795" s="0" t="n">
        <v>127.690002</v>
      </c>
      <c r="G8795" s="0" t="n">
        <v>127.690002</v>
      </c>
      <c r="H8795" s="0" t="n">
        <v>127.690002</v>
      </c>
      <c r="I8795" s="0" t="n">
        <v>107.358063</v>
      </c>
      <c r="J8795" s="0" t="n">
        <v>0</v>
      </c>
    </row>
    <row r="8796" customFormat="false" ht="13.8" hidden="false" customHeight="false" outlineLevel="0" collapsed="false">
      <c r="A8796" s="55" t="s">
        <v>168</v>
      </c>
      <c r="B8796" s="65" t="s">
        <v>4120</v>
      </c>
      <c r="C8796" s="55" t="str">
        <f aca="false">LEFT(B8796,4)</f>
        <v>2016</v>
      </c>
      <c r="D8796" s="55" t="str">
        <f aca="false">MID(B8796,6,2)</f>
        <v>07</v>
      </c>
      <c r="E8796" s="0" t="n">
        <v>127.68</v>
      </c>
      <c r="F8796" s="0" t="n">
        <v>127.68</v>
      </c>
      <c r="G8796" s="0" t="n">
        <v>127.68</v>
      </c>
      <c r="H8796" s="0" t="n">
        <v>127.68</v>
      </c>
      <c r="I8796" s="0" t="n">
        <v>107.349648</v>
      </c>
      <c r="J8796" s="0" t="n">
        <v>0</v>
      </c>
    </row>
    <row r="8797" customFormat="false" ht="13.8" hidden="false" customHeight="false" outlineLevel="0" collapsed="false">
      <c r="A8797" s="55" t="s">
        <v>168</v>
      </c>
      <c r="B8797" s="65" t="s">
        <v>4121</v>
      </c>
      <c r="C8797" s="55" t="str">
        <f aca="false">LEFT(B8797,4)</f>
        <v>2016</v>
      </c>
      <c r="D8797" s="55" t="str">
        <f aca="false">MID(B8797,6,2)</f>
        <v>07</v>
      </c>
      <c r="E8797" s="0" t="n">
        <v>128</v>
      </c>
      <c r="F8797" s="0" t="n">
        <v>128</v>
      </c>
      <c r="G8797" s="0" t="n">
        <v>128</v>
      </c>
      <c r="H8797" s="0" t="n">
        <v>128</v>
      </c>
      <c r="I8797" s="0" t="n">
        <v>107.618713</v>
      </c>
      <c r="J8797" s="0" t="n">
        <v>0</v>
      </c>
    </row>
    <row r="8798" customFormat="false" ht="13.8" hidden="false" customHeight="false" outlineLevel="0" collapsed="false">
      <c r="A8798" s="55" t="s">
        <v>168</v>
      </c>
      <c r="B8798" s="65" t="s">
        <v>4122</v>
      </c>
      <c r="C8798" s="55" t="str">
        <f aca="false">LEFT(B8798,4)</f>
        <v>2016</v>
      </c>
      <c r="D8798" s="55" t="str">
        <f aca="false">MID(B8798,6,2)</f>
        <v>07</v>
      </c>
      <c r="E8798" s="0" t="n">
        <v>128.649994</v>
      </c>
      <c r="F8798" s="0" t="n">
        <v>128.649994</v>
      </c>
      <c r="G8798" s="0" t="n">
        <v>128.649994</v>
      </c>
      <c r="H8798" s="0" t="n">
        <v>128.649994</v>
      </c>
      <c r="I8798" s="0" t="n">
        <v>108.165199</v>
      </c>
      <c r="J8798" s="0" t="n">
        <v>0</v>
      </c>
    </row>
    <row r="8799" customFormat="false" ht="13.8" hidden="false" customHeight="false" outlineLevel="0" collapsed="false">
      <c r="A8799" s="55" t="s">
        <v>168</v>
      </c>
      <c r="B8799" s="65" t="s">
        <v>4123</v>
      </c>
      <c r="C8799" s="55" t="str">
        <f aca="false">LEFT(B8799,4)</f>
        <v>2016</v>
      </c>
      <c r="D8799" s="55" t="str">
        <f aca="false">MID(B8799,6,2)</f>
        <v>07</v>
      </c>
      <c r="E8799" s="0" t="n">
        <v>128.649994</v>
      </c>
      <c r="F8799" s="0" t="n">
        <v>128.649994</v>
      </c>
      <c r="G8799" s="0" t="n">
        <v>128.649994</v>
      </c>
      <c r="H8799" s="0" t="n">
        <v>128.649994</v>
      </c>
      <c r="I8799" s="0" t="n">
        <v>108.165199</v>
      </c>
      <c r="J8799" s="0" t="n">
        <v>0</v>
      </c>
    </row>
    <row r="8800" customFormat="false" ht="13.8" hidden="false" customHeight="false" outlineLevel="0" collapsed="false">
      <c r="A8800" s="55" t="s">
        <v>168</v>
      </c>
      <c r="B8800" s="65" t="s">
        <v>4124</v>
      </c>
      <c r="C8800" s="55" t="str">
        <f aca="false">LEFT(B8800,4)</f>
        <v>2016</v>
      </c>
      <c r="D8800" s="55" t="str">
        <f aca="false">MID(B8800,6,2)</f>
        <v>07</v>
      </c>
      <c r="E8800" s="0" t="n">
        <v>128.889999</v>
      </c>
      <c r="F8800" s="0" t="n">
        <v>128.889999</v>
      </c>
      <c r="G8800" s="0" t="n">
        <v>128.889999</v>
      </c>
      <c r="H8800" s="0" t="n">
        <v>128.889999</v>
      </c>
      <c r="I8800" s="0" t="n">
        <v>108.366974</v>
      </c>
      <c r="J8800" s="0" t="n">
        <v>0</v>
      </c>
    </row>
    <row r="8801" customFormat="false" ht="13.8" hidden="false" customHeight="false" outlineLevel="0" collapsed="false">
      <c r="A8801" s="55" t="s">
        <v>168</v>
      </c>
      <c r="B8801" s="65" t="s">
        <v>4125</v>
      </c>
      <c r="C8801" s="55" t="str">
        <f aca="false">LEFT(B8801,4)</f>
        <v>2016</v>
      </c>
      <c r="D8801" s="55" t="str">
        <f aca="false">MID(B8801,6,2)</f>
        <v>07</v>
      </c>
      <c r="E8801" s="0" t="n">
        <v>130</v>
      </c>
      <c r="F8801" s="0" t="n">
        <v>130</v>
      </c>
      <c r="G8801" s="0" t="n">
        <v>130</v>
      </c>
      <c r="H8801" s="0" t="n">
        <v>130</v>
      </c>
      <c r="I8801" s="0" t="n">
        <v>109.30024</v>
      </c>
      <c r="J8801" s="0" t="n">
        <v>0</v>
      </c>
    </row>
    <row r="8802" customFormat="false" ht="13.8" hidden="false" customHeight="false" outlineLevel="0" collapsed="false">
      <c r="A8802" s="55" t="s">
        <v>168</v>
      </c>
      <c r="B8802" s="65" t="s">
        <v>4126</v>
      </c>
      <c r="C8802" s="55" t="str">
        <f aca="false">LEFT(B8802,4)</f>
        <v>2016</v>
      </c>
      <c r="D8802" s="55" t="str">
        <f aca="false">MID(B8802,6,2)</f>
        <v>07</v>
      </c>
      <c r="E8802" s="0" t="n">
        <v>129.850006</v>
      </c>
      <c r="F8802" s="0" t="n">
        <v>129.850006</v>
      </c>
      <c r="G8802" s="0" t="n">
        <v>129.850006</v>
      </c>
      <c r="H8802" s="0" t="n">
        <v>129.850006</v>
      </c>
      <c r="I8802" s="0" t="n">
        <v>109.174133</v>
      </c>
      <c r="J8802" s="0" t="n">
        <v>0</v>
      </c>
    </row>
    <row r="8803" customFormat="false" ht="13.8" hidden="false" customHeight="false" outlineLevel="0" collapsed="false">
      <c r="A8803" s="55" t="s">
        <v>168</v>
      </c>
      <c r="B8803" s="65" t="s">
        <v>4127</v>
      </c>
      <c r="C8803" s="55" t="str">
        <f aca="false">LEFT(B8803,4)</f>
        <v>2016</v>
      </c>
      <c r="D8803" s="55" t="str">
        <f aca="false">MID(B8803,6,2)</f>
        <v>07</v>
      </c>
      <c r="E8803" s="0" t="n">
        <v>129.240005</v>
      </c>
      <c r="F8803" s="0" t="n">
        <v>129.240005</v>
      </c>
      <c r="G8803" s="0" t="n">
        <v>129.240005</v>
      </c>
      <c r="H8803" s="0" t="n">
        <v>129.240005</v>
      </c>
      <c r="I8803" s="0" t="n">
        <v>108.661263</v>
      </c>
      <c r="J8803" s="0" t="n">
        <v>0</v>
      </c>
    </row>
    <row r="8804" customFormat="false" ht="13.8" hidden="false" customHeight="false" outlineLevel="0" collapsed="false">
      <c r="A8804" s="55" t="s">
        <v>168</v>
      </c>
      <c r="B8804" s="65" t="s">
        <v>4128</v>
      </c>
      <c r="C8804" s="55" t="str">
        <f aca="false">LEFT(B8804,4)</f>
        <v>2016</v>
      </c>
      <c r="D8804" s="55" t="str">
        <f aca="false">MID(B8804,6,2)</f>
        <v>07</v>
      </c>
      <c r="E8804" s="0" t="n">
        <v>128.139999</v>
      </c>
      <c r="F8804" s="0" t="n">
        <v>128.139999</v>
      </c>
      <c r="G8804" s="0" t="n">
        <v>128.139999</v>
      </c>
      <c r="H8804" s="0" t="n">
        <v>128.139999</v>
      </c>
      <c r="I8804" s="0" t="n">
        <v>107.736427</v>
      </c>
      <c r="J8804" s="0" t="n">
        <v>0</v>
      </c>
    </row>
    <row r="8805" customFormat="false" ht="13.8" hidden="false" customHeight="false" outlineLevel="0" collapsed="false">
      <c r="A8805" s="55" t="s">
        <v>168</v>
      </c>
      <c r="B8805" s="65" t="s">
        <v>4129</v>
      </c>
      <c r="C8805" s="55" t="str">
        <f aca="false">LEFT(B8805,4)</f>
        <v>2016</v>
      </c>
      <c r="D8805" s="55" t="str">
        <f aca="false">MID(B8805,6,2)</f>
        <v>07</v>
      </c>
      <c r="E8805" s="0" t="n">
        <v>129.339996</v>
      </c>
      <c r="F8805" s="0" t="n">
        <v>129.339996</v>
      </c>
      <c r="G8805" s="0" t="n">
        <v>129.339996</v>
      </c>
      <c r="H8805" s="0" t="n">
        <v>129.339996</v>
      </c>
      <c r="I8805" s="0" t="n">
        <v>108.745346</v>
      </c>
      <c r="J8805" s="0" t="n">
        <v>0</v>
      </c>
    </row>
    <row r="8806" customFormat="false" ht="13.8" hidden="false" customHeight="false" outlineLevel="0" collapsed="false">
      <c r="A8806" s="55" t="s">
        <v>168</v>
      </c>
      <c r="B8806" s="65" t="s">
        <v>4130</v>
      </c>
      <c r="C8806" s="55" t="str">
        <f aca="false">LEFT(B8806,4)</f>
        <v>2016</v>
      </c>
      <c r="D8806" s="55" t="str">
        <f aca="false">MID(B8806,6,2)</f>
        <v>07</v>
      </c>
      <c r="E8806" s="0" t="n">
        <v>130.949997</v>
      </c>
      <c r="F8806" s="0" t="n">
        <v>130.949997</v>
      </c>
      <c r="G8806" s="0" t="n">
        <v>130.949997</v>
      </c>
      <c r="H8806" s="0" t="n">
        <v>130.949997</v>
      </c>
      <c r="I8806" s="0" t="n">
        <v>110.098976</v>
      </c>
      <c r="J8806" s="0" t="n">
        <v>0</v>
      </c>
    </row>
    <row r="8807" customFormat="false" ht="13.8" hidden="false" customHeight="false" outlineLevel="0" collapsed="false">
      <c r="A8807" s="55" t="s">
        <v>168</v>
      </c>
      <c r="B8807" s="65" t="s">
        <v>4131</v>
      </c>
      <c r="C8807" s="55" t="str">
        <f aca="false">LEFT(B8807,4)</f>
        <v>2016</v>
      </c>
      <c r="D8807" s="55" t="str">
        <f aca="false">MID(B8807,6,2)</f>
        <v>08</v>
      </c>
      <c r="E8807" s="0" t="n">
        <v>131.380005</v>
      </c>
      <c r="F8807" s="0" t="n">
        <v>131.380005</v>
      </c>
      <c r="G8807" s="0" t="n">
        <v>131.380005</v>
      </c>
      <c r="H8807" s="0" t="n">
        <v>131.380005</v>
      </c>
      <c r="I8807" s="0" t="n">
        <v>110.460541</v>
      </c>
      <c r="J8807" s="0" t="n">
        <v>0</v>
      </c>
    </row>
    <row r="8808" customFormat="false" ht="13.8" hidden="false" customHeight="false" outlineLevel="0" collapsed="false">
      <c r="A8808" s="55" t="s">
        <v>168</v>
      </c>
      <c r="B8808" s="65" t="s">
        <v>4132</v>
      </c>
      <c r="C8808" s="55" t="str">
        <f aca="false">LEFT(B8808,4)</f>
        <v>2016</v>
      </c>
      <c r="D8808" s="55" t="str">
        <f aca="false">MID(B8808,6,2)</f>
        <v>08</v>
      </c>
      <c r="E8808" s="0" t="n">
        <v>129.210007</v>
      </c>
      <c r="F8808" s="0" t="n">
        <v>129.210007</v>
      </c>
      <c r="G8808" s="0" t="n">
        <v>129.210007</v>
      </c>
      <c r="H8808" s="0" t="n">
        <v>129.210007</v>
      </c>
      <c r="I8808" s="0" t="n">
        <v>108.63604</v>
      </c>
      <c r="J8808" s="0" t="n">
        <v>0</v>
      </c>
    </row>
    <row r="8809" customFormat="false" ht="13.8" hidden="false" customHeight="false" outlineLevel="0" collapsed="false">
      <c r="A8809" s="55" t="s">
        <v>168</v>
      </c>
      <c r="B8809" s="65" t="s">
        <v>4133</v>
      </c>
      <c r="C8809" s="55" t="str">
        <f aca="false">LEFT(B8809,4)</f>
        <v>2016</v>
      </c>
      <c r="D8809" s="55" t="str">
        <f aca="false">MID(B8809,6,2)</f>
        <v>08</v>
      </c>
      <c r="E8809" s="0" t="n">
        <v>128.479996</v>
      </c>
      <c r="F8809" s="0" t="n">
        <v>128.479996</v>
      </c>
      <c r="G8809" s="0" t="n">
        <v>128.479996</v>
      </c>
      <c r="H8809" s="0" t="n">
        <v>128.479996</v>
      </c>
      <c r="I8809" s="0" t="n">
        <v>108.022285</v>
      </c>
      <c r="J8809" s="0" t="n">
        <v>0</v>
      </c>
    </row>
    <row r="8810" customFormat="false" ht="13.8" hidden="false" customHeight="false" outlineLevel="0" collapsed="false">
      <c r="A8810" s="55" t="s">
        <v>168</v>
      </c>
      <c r="B8810" s="65" t="s">
        <v>4134</v>
      </c>
      <c r="C8810" s="55" t="str">
        <f aca="false">LEFT(B8810,4)</f>
        <v>2016</v>
      </c>
      <c r="D8810" s="55" t="str">
        <f aca="false">MID(B8810,6,2)</f>
        <v>08</v>
      </c>
      <c r="E8810" s="0" t="n">
        <v>127.989998</v>
      </c>
      <c r="F8810" s="0" t="n">
        <v>127.989998</v>
      </c>
      <c r="G8810" s="0" t="n">
        <v>127.989998</v>
      </c>
      <c r="H8810" s="0" t="n">
        <v>127.989998</v>
      </c>
      <c r="I8810" s="0" t="n">
        <v>107.610298</v>
      </c>
      <c r="J8810" s="0" t="n">
        <v>0</v>
      </c>
    </row>
    <row r="8811" customFormat="false" ht="13.8" hidden="false" customHeight="false" outlineLevel="0" collapsed="false">
      <c r="A8811" s="55" t="s">
        <v>168</v>
      </c>
      <c r="B8811" s="65" t="s">
        <v>4135</v>
      </c>
      <c r="C8811" s="55" t="str">
        <f aca="false">LEFT(B8811,4)</f>
        <v>2016</v>
      </c>
      <c r="D8811" s="55" t="str">
        <f aca="false">MID(B8811,6,2)</f>
        <v>08</v>
      </c>
      <c r="E8811" s="0" t="n">
        <v>128.029999</v>
      </c>
      <c r="F8811" s="0" t="n">
        <v>128.029999</v>
      </c>
      <c r="G8811" s="0" t="n">
        <v>128.029999</v>
      </c>
      <c r="H8811" s="0" t="n">
        <v>128.029999</v>
      </c>
      <c r="I8811" s="0" t="n">
        <v>107.643929</v>
      </c>
      <c r="J8811" s="0" t="n">
        <v>0</v>
      </c>
    </row>
    <row r="8812" customFormat="false" ht="13.8" hidden="false" customHeight="false" outlineLevel="0" collapsed="false">
      <c r="A8812" s="55" t="s">
        <v>168</v>
      </c>
      <c r="B8812" s="65" t="s">
        <v>4136</v>
      </c>
      <c r="C8812" s="55" t="str">
        <f aca="false">LEFT(B8812,4)</f>
        <v>2016</v>
      </c>
      <c r="D8812" s="55" t="str">
        <f aca="false">MID(B8812,6,2)</f>
        <v>08</v>
      </c>
      <c r="E8812" s="0" t="n">
        <v>128.220001</v>
      </c>
      <c r="F8812" s="0" t="n">
        <v>128.220001</v>
      </c>
      <c r="G8812" s="0" t="n">
        <v>128.220001</v>
      </c>
      <c r="H8812" s="0" t="n">
        <v>128.220001</v>
      </c>
      <c r="I8812" s="0" t="n">
        <v>107.803658</v>
      </c>
      <c r="J8812" s="0" t="n">
        <v>0</v>
      </c>
    </row>
    <row r="8813" customFormat="false" ht="13.8" hidden="false" customHeight="false" outlineLevel="0" collapsed="false">
      <c r="A8813" s="55" t="s">
        <v>168</v>
      </c>
      <c r="B8813" s="65" t="s">
        <v>4137</v>
      </c>
      <c r="C8813" s="55" t="str">
        <f aca="false">LEFT(B8813,4)</f>
        <v>2016</v>
      </c>
      <c r="D8813" s="55" t="str">
        <f aca="false">MID(B8813,6,2)</f>
        <v>08</v>
      </c>
      <c r="E8813" s="0" t="n">
        <v>128.860001</v>
      </c>
      <c r="F8813" s="0" t="n">
        <v>128.860001</v>
      </c>
      <c r="G8813" s="0" t="n">
        <v>128.860001</v>
      </c>
      <c r="H8813" s="0" t="n">
        <v>128.860001</v>
      </c>
      <c r="I8813" s="0" t="n">
        <v>108.341774</v>
      </c>
      <c r="J8813" s="0" t="n">
        <v>0</v>
      </c>
    </row>
    <row r="8814" customFormat="false" ht="13.8" hidden="false" customHeight="false" outlineLevel="0" collapsed="false">
      <c r="A8814" s="55" t="s">
        <v>168</v>
      </c>
      <c r="B8814" s="65" t="s">
        <v>4138</v>
      </c>
      <c r="C8814" s="55" t="str">
        <f aca="false">LEFT(B8814,4)</f>
        <v>2016</v>
      </c>
      <c r="D8814" s="55" t="str">
        <f aca="false">MID(B8814,6,2)</f>
        <v>08</v>
      </c>
      <c r="E8814" s="0" t="n">
        <v>128.75</v>
      </c>
      <c r="F8814" s="0" t="n">
        <v>128.75</v>
      </c>
      <c r="G8814" s="0" t="n">
        <v>128.75</v>
      </c>
      <c r="H8814" s="0" t="n">
        <v>128.75</v>
      </c>
      <c r="I8814" s="0" t="n">
        <v>108.24929</v>
      </c>
      <c r="J8814" s="0" t="n">
        <v>0</v>
      </c>
    </row>
    <row r="8815" customFormat="false" ht="13.8" hidden="false" customHeight="false" outlineLevel="0" collapsed="false">
      <c r="A8815" s="55" t="s">
        <v>168</v>
      </c>
      <c r="B8815" s="65" t="s">
        <v>4139</v>
      </c>
      <c r="C8815" s="55" t="str">
        <f aca="false">LEFT(B8815,4)</f>
        <v>2016</v>
      </c>
      <c r="D8815" s="55" t="str">
        <f aca="false">MID(B8815,6,2)</f>
        <v>08</v>
      </c>
      <c r="E8815" s="0" t="n">
        <v>127.300003</v>
      </c>
      <c r="F8815" s="0" t="n">
        <v>127.300003</v>
      </c>
      <c r="G8815" s="0" t="n">
        <v>127.300003</v>
      </c>
      <c r="H8815" s="0" t="n">
        <v>127.300003</v>
      </c>
      <c r="I8815" s="0" t="n">
        <v>107.030167</v>
      </c>
      <c r="J8815" s="0" t="n">
        <v>0</v>
      </c>
    </row>
    <row r="8816" customFormat="false" ht="13.8" hidden="false" customHeight="false" outlineLevel="0" collapsed="false">
      <c r="A8816" s="55" t="s">
        <v>168</v>
      </c>
      <c r="B8816" s="65" t="s">
        <v>4140</v>
      </c>
      <c r="C8816" s="55" t="str">
        <f aca="false">LEFT(B8816,4)</f>
        <v>2016</v>
      </c>
      <c r="D8816" s="55" t="str">
        <f aca="false">MID(B8816,6,2)</f>
        <v>08</v>
      </c>
      <c r="E8816" s="0" t="n">
        <v>127.839996</v>
      </c>
      <c r="F8816" s="0" t="n">
        <v>127.839996</v>
      </c>
      <c r="G8816" s="0" t="n">
        <v>127.839996</v>
      </c>
      <c r="H8816" s="0" t="n">
        <v>127.839996</v>
      </c>
      <c r="I8816" s="0" t="n">
        <v>107.484177</v>
      </c>
      <c r="J8816" s="0" t="n">
        <v>0</v>
      </c>
    </row>
    <row r="8817" customFormat="false" ht="13.8" hidden="false" customHeight="false" outlineLevel="0" collapsed="false">
      <c r="A8817" s="55" t="s">
        <v>168</v>
      </c>
      <c r="B8817" s="65" t="s">
        <v>4141</v>
      </c>
      <c r="C8817" s="55" t="str">
        <f aca="false">LEFT(B8817,4)</f>
        <v>2016</v>
      </c>
      <c r="D8817" s="55" t="str">
        <f aca="false">MID(B8817,6,2)</f>
        <v>08</v>
      </c>
      <c r="E8817" s="0" t="n">
        <v>127.760002</v>
      </c>
      <c r="F8817" s="0" t="n">
        <v>127.760002</v>
      </c>
      <c r="G8817" s="0" t="n">
        <v>127.760002</v>
      </c>
      <c r="H8817" s="0" t="n">
        <v>127.760002</v>
      </c>
      <c r="I8817" s="0" t="n">
        <v>107.416924</v>
      </c>
      <c r="J8817" s="0" t="n">
        <v>0</v>
      </c>
    </row>
    <row r="8818" customFormat="false" ht="13.8" hidden="false" customHeight="false" outlineLevel="0" collapsed="false">
      <c r="A8818" s="55" t="s">
        <v>168</v>
      </c>
      <c r="B8818" s="65" t="s">
        <v>4142</v>
      </c>
      <c r="C8818" s="55" t="str">
        <f aca="false">LEFT(B8818,4)</f>
        <v>2016</v>
      </c>
      <c r="D8818" s="55" t="str">
        <f aca="false">MID(B8818,6,2)</f>
        <v>08</v>
      </c>
      <c r="E8818" s="0" t="n">
        <v>126.25</v>
      </c>
      <c r="F8818" s="0" t="n">
        <v>126.25</v>
      </c>
      <c r="G8818" s="0" t="n">
        <v>126.25</v>
      </c>
      <c r="H8818" s="0" t="n">
        <v>126.25</v>
      </c>
      <c r="I8818" s="0" t="n">
        <v>106.147362</v>
      </c>
      <c r="J8818" s="0" t="n">
        <v>0</v>
      </c>
    </row>
    <row r="8819" customFormat="false" ht="13.8" hidden="false" customHeight="false" outlineLevel="0" collapsed="false">
      <c r="A8819" s="55" t="s">
        <v>168</v>
      </c>
      <c r="B8819" s="65" t="s">
        <v>4143</v>
      </c>
      <c r="C8819" s="55" t="str">
        <f aca="false">LEFT(B8819,4)</f>
        <v>2016</v>
      </c>
      <c r="D8819" s="55" t="str">
        <f aca="false">MID(B8819,6,2)</f>
        <v>08</v>
      </c>
      <c r="E8819" s="0" t="n">
        <v>126.720001</v>
      </c>
      <c r="F8819" s="0" t="n">
        <v>126.720001</v>
      </c>
      <c r="G8819" s="0" t="n">
        <v>126.720001</v>
      </c>
      <c r="H8819" s="0" t="n">
        <v>126.720001</v>
      </c>
      <c r="I8819" s="0" t="n">
        <v>106.542503</v>
      </c>
      <c r="J8819" s="0" t="n">
        <v>0</v>
      </c>
    </row>
    <row r="8820" customFormat="false" ht="13.8" hidden="false" customHeight="false" outlineLevel="0" collapsed="false">
      <c r="A8820" s="55" t="s">
        <v>168</v>
      </c>
      <c r="B8820" s="65" t="s">
        <v>4144</v>
      </c>
      <c r="C8820" s="55" t="str">
        <f aca="false">LEFT(B8820,4)</f>
        <v>2016</v>
      </c>
      <c r="D8820" s="55" t="str">
        <f aca="false">MID(B8820,6,2)</f>
        <v>08</v>
      </c>
      <c r="E8820" s="0" t="n">
        <v>126.32</v>
      </c>
      <c r="F8820" s="0" t="n">
        <v>126.32</v>
      </c>
      <c r="G8820" s="0" t="n">
        <v>126.32</v>
      </c>
      <c r="H8820" s="0" t="n">
        <v>126.32</v>
      </c>
      <c r="I8820" s="0" t="n">
        <v>106.2062</v>
      </c>
      <c r="J8820" s="0" t="n">
        <v>0</v>
      </c>
    </row>
    <row r="8821" customFormat="false" ht="13.8" hidden="false" customHeight="false" outlineLevel="0" collapsed="false">
      <c r="A8821" s="55" t="s">
        <v>168</v>
      </c>
      <c r="B8821" s="65" t="s">
        <v>4145</v>
      </c>
      <c r="C8821" s="55" t="str">
        <f aca="false">LEFT(B8821,4)</f>
        <v>2016</v>
      </c>
      <c r="D8821" s="55" t="str">
        <f aca="false">MID(B8821,6,2)</f>
        <v>08</v>
      </c>
      <c r="E8821" s="0" t="n">
        <v>125.529999</v>
      </c>
      <c r="F8821" s="0" t="n">
        <v>125.529999</v>
      </c>
      <c r="G8821" s="0" t="n">
        <v>125.529999</v>
      </c>
      <c r="H8821" s="0" t="n">
        <v>125.529999</v>
      </c>
      <c r="I8821" s="0" t="n">
        <v>105.541977</v>
      </c>
      <c r="J8821" s="0" t="n">
        <v>0</v>
      </c>
    </row>
    <row r="8822" customFormat="false" ht="13.8" hidden="false" customHeight="false" outlineLevel="0" collapsed="false">
      <c r="A8822" s="55" t="s">
        <v>168</v>
      </c>
      <c r="B8822" s="65" t="s">
        <v>4146</v>
      </c>
      <c r="C8822" s="55" t="str">
        <f aca="false">LEFT(B8822,4)</f>
        <v>2016</v>
      </c>
      <c r="D8822" s="55" t="str">
        <f aca="false">MID(B8822,6,2)</f>
        <v>08</v>
      </c>
      <c r="E8822" s="0" t="n">
        <v>126.129997</v>
      </c>
      <c r="F8822" s="0" t="n">
        <v>126.129997</v>
      </c>
      <c r="G8822" s="0" t="n">
        <v>126.129997</v>
      </c>
      <c r="H8822" s="0" t="n">
        <v>126.129997</v>
      </c>
      <c r="I8822" s="0" t="n">
        <v>106.046448</v>
      </c>
      <c r="J8822" s="0" t="n">
        <v>0</v>
      </c>
    </row>
    <row r="8823" customFormat="false" ht="13.8" hidden="false" customHeight="false" outlineLevel="0" collapsed="false">
      <c r="A8823" s="55" t="s">
        <v>168</v>
      </c>
      <c r="B8823" s="65" t="s">
        <v>4147</v>
      </c>
      <c r="C8823" s="55" t="str">
        <f aca="false">LEFT(B8823,4)</f>
        <v>2016</v>
      </c>
      <c r="D8823" s="55" t="str">
        <f aca="false">MID(B8823,6,2)</f>
        <v>08</v>
      </c>
      <c r="E8823" s="0" t="n">
        <v>126.239998</v>
      </c>
      <c r="F8823" s="0" t="n">
        <v>126.239998</v>
      </c>
      <c r="G8823" s="0" t="n">
        <v>126.239998</v>
      </c>
      <c r="H8823" s="0" t="n">
        <v>126.239998</v>
      </c>
      <c r="I8823" s="0" t="n">
        <v>106.138954</v>
      </c>
      <c r="J8823" s="0" t="n">
        <v>0</v>
      </c>
    </row>
    <row r="8824" customFormat="false" ht="13.8" hidden="false" customHeight="false" outlineLevel="0" collapsed="false">
      <c r="A8824" s="55" t="s">
        <v>168</v>
      </c>
      <c r="B8824" s="65" t="s">
        <v>4148</v>
      </c>
      <c r="C8824" s="55" t="str">
        <f aca="false">LEFT(B8824,4)</f>
        <v>2016</v>
      </c>
      <c r="D8824" s="55" t="str">
        <f aca="false">MID(B8824,6,2)</f>
        <v>08</v>
      </c>
      <c r="E8824" s="0" t="n">
        <v>125.589996</v>
      </c>
      <c r="F8824" s="0" t="n">
        <v>125.589996</v>
      </c>
      <c r="G8824" s="0" t="n">
        <v>125.589996</v>
      </c>
      <c r="H8824" s="0" t="n">
        <v>125.589996</v>
      </c>
      <c r="I8824" s="0" t="n">
        <v>105.592438</v>
      </c>
      <c r="J8824" s="0" t="n">
        <v>0</v>
      </c>
    </row>
    <row r="8825" customFormat="false" ht="13.8" hidden="false" customHeight="false" outlineLevel="0" collapsed="false">
      <c r="A8825" s="55" t="s">
        <v>168</v>
      </c>
      <c r="B8825" s="65" t="s">
        <v>4149</v>
      </c>
      <c r="C8825" s="55" t="str">
        <f aca="false">LEFT(B8825,4)</f>
        <v>2016</v>
      </c>
      <c r="D8825" s="55" t="str">
        <f aca="false">MID(B8825,6,2)</f>
        <v>08</v>
      </c>
      <c r="E8825" s="0" t="n">
        <v>126.190002</v>
      </c>
      <c r="F8825" s="0" t="n">
        <v>126.190002</v>
      </c>
      <c r="G8825" s="0" t="n">
        <v>126.190002</v>
      </c>
      <c r="H8825" s="0" t="n">
        <v>126.190002</v>
      </c>
      <c r="I8825" s="0" t="n">
        <v>106.096893</v>
      </c>
      <c r="J8825" s="0" t="n">
        <v>0</v>
      </c>
    </row>
    <row r="8826" customFormat="false" ht="13.8" hidden="false" customHeight="false" outlineLevel="0" collapsed="false">
      <c r="A8826" s="55" t="s">
        <v>168</v>
      </c>
      <c r="B8826" s="65" t="s">
        <v>4150</v>
      </c>
      <c r="C8826" s="55" t="str">
        <f aca="false">LEFT(B8826,4)</f>
        <v>2016</v>
      </c>
      <c r="D8826" s="55" t="str">
        <f aca="false">MID(B8826,6,2)</f>
        <v>08</v>
      </c>
      <c r="E8826" s="0" t="n">
        <v>124.980003</v>
      </c>
      <c r="F8826" s="0" t="n">
        <v>124.980003</v>
      </c>
      <c r="G8826" s="0" t="n">
        <v>124.980003</v>
      </c>
      <c r="H8826" s="0" t="n">
        <v>124.980003</v>
      </c>
      <c r="I8826" s="0" t="n">
        <v>105.079582</v>
      </c>
      <c r="J8826" s="0" t="n">
        <v>0</v>
      </c>
    </row>
    <row r="8827" customFormat="false" ht="13.8" hidden="false" customHeight="false" outlineLevel="0" collapsed="false">
      <c r="A8827" s="55" t="s">
        <v>168</v>
      </c>
      <c r="B8827" s="65" t="s">
        <v>4151</v>
      </c>
      <c r="C8827" s="55" t="str">
        <f aca="false">LEFT(B8827,4)</f>
        <v>2016</v>
      </c>
      <c r="D8827" s="55" t="str">
        <f aca="false">MID(B8827,6,2)</f>
        <v>08</v>
      </c>
      <c r="E8827" s="0" t="n">
        <v>126.230003</v>
      </c>
      <c r="F8827" s="0" t="n">
        <v>126.230003</v>
      </c>
      <c r="G8827" s="0" t="n">
        <v>126.230003</v>
      </c>
      <c r="H8827" s="0" t="n">
        <v>126.230003</v>
      </c>
      <c r="I8827" s="0" t="n">
        <v>106.130547</v>
      </c>
      <c r="J8827" s="0" t="n">
        <v>0</v>
      </c>
    </row>
    <row r="8828" customFormat="false" ht="13.8" hidden="false" customHeight="false" outlineLevel="0" collapsed="false">
      <c r="A8828" s="55" t="s">
        <v>168</v>
      </c>
      <c r="B8828" s="65" t="s">
        <v>4152</v>
      </c>
      <c r="C8828" s="55" t="str">
        <f aca="false">LEFT(B8828,4)</f>
        <v>2016</v>
      </c>
      <c r="D8828" s="55" t="str">
        <f aca="false">MID(B8828,6,2)</f>
        <v>08</v>
      </c>
      <c r="E8828" s="0" t="n">
        <v>126.019997</v>
      </c>
      <c r="F8828" s="0" t="n">
        <v>126.019997</v>
      </c>
      <c r="G8828" s="0" t="n">
        <v>126.019997</v>
      </c>
      <c r="H8828" s="0" t="n">
        <v>126.019997</v>
      </c>
      <c r="I8828" s="0" t="n">
        <v>105.953987</v>
      </c>
      <c r="J8828" s="0" t="n">
        <v>0</v>
      </c>
    </row>
    <row r="8829" customFormat="false" ht="13.8" hidden="false" customHeight="false" outlineLevel="0" collapsed="false">
      <c r="A8829" s="55" t="s">
        <v>168</v>
      </c>
      <c r="B8829" s="65" t="s">
        <v>4153</v>
      </c>
      <c r="C8829" s="55" t="str">
        <f aca="false">LEFT(B8829,4)</f>
        <v>2016</v>
      </c>
      <c r="D8829" s="55" t="str">
        <f aca="false">MID(B8829,6,2)</f>
        <v>08</v>
      </c>
      <c r="E8829" s="0" t="n">
        <v>126.139999</v>
      </c>
      <c r="F8829" s="0" t="n">
        <v>126.139999</v>
      </c>
      <c r="G8829" s="0" t="n">
        <v>126.139999</v>
      </c>
      <c r="H8829" s="0" t="n">
        <v>126.139999</v>
      </c>
      <c r="I8829" s="0" t="n">
        <v>106.054863</v>
      </c>
      <c r="J8829" s="0" t="n">
        <v>0</v>
      </c>
    </row>
    <row r="8830" customFormat="false" ht="13.8" hidden="false" customHeight="false" outlineLevel="0" collapsed="false">
      <c r="A8830" s="55" t="s">
        <v>168</v>
      </c>
      <c r="B8830" s="65" t="s">
        <v>4154</v>
      </c>
      <c r="C8830" s="55" t="str">
        <f aca="false">LEFT(B8830,4)</f>
        <v>2016</v>
      </c>
      <c r="D8830" s="55" t="str">
        <f aca="false">MID(B8830,6,2)</f>
        <v>09</v>
      </c>
      <c r="E8830" s="0" t="n">
        <v>125.830002</v>
      </c>
      <c r="F8830" s="0" t="n">
        <v>125.830002</v>
      </c>
      <c r="G8830" s="0" t="n">
        <v>125.830002</v>
      </c>
      <c r="H8830" s="0" t="n">
        <v>125.830002</v>
      </c>
      <c r="I8830" s="0" t="n">
        <v>105.794235</v>
      </c>
      <c r="J8830" s="0" t="n">
        <v>0</v>
      </c>
    </row>
    <row r="8831" customFormat="false" ht="13.8" hidden="false" customHeight="false" outlineLevel="0" collapsed="false">
      <c r="A8831" s="55" t="s">
        <v>168</v>
      </c>
      <c r="B8831" s="65" t="s">
        <v>4155</v>
      </c>
      <c r="C8831" s="55" t="str">
        <f aca="false">LEFT(B8831,4)</f>
        <v>2016</v>
      </c>
      <c r="D8831" s="55" t="str">
        <f aca="false">MID(B8831,6,2)</f>
        <v>09</v>
      </c>
      <c r="E8831" s="0" t="n">
        <v>126.889999</v>
      </c>
      <c r="F8831" s="0" t="n">
        <v>126.889999</v>
      </c>
      <c r="G8831" s="0" t="n">
        <v>126.889999</v>
      </c>
      <c r="H8831" s="0" t="n">
        <v>126.889999</v>
      </c>
      <c r="I8831" s="0" t="n">
        <v>106.685448</v>
      </c>
      <c r="J8831" s="0" t="n">
        <v>0</v>
      </c>
    </row>
    <row r="8832" customFormat="false" ht="13.8" hidden="false" customHeight="false" outlineLevel="0" collapsed="false">
      <c r="A8832" s="55" t="s">
        <v>168</v>
      </c>
      <c r="B8832" s="65" t="s">
        <v>4156</v>
      </c>
      <c r="C8832" s="55" t="str">
        <f aca="false">LEFT(B8832,4)</f>
        <v>2016</v>
      </c>
      <c r="D8832" s="55" t="str">
        <f aca="false">MID(B8832,6,2)</f>
        <v>09</v>
      </c>
      <c r="E8832" s="0" t="n">
        <v>127.830002</v>
      </c>
      <c r="F8832" s="0" t="n">
        <v>127.830002</v>
      </c>
      <c r="G8832" s="0" t="n">
        <v>127.830002</v>
      </c>
      <c r="H8832" s="0" t="n">
        <v>127.830002</v>
      </c>
      <c r="I8832" s="0" t="n">
        <v>107.4758</v>
      </c>
      <c r="J8832" s="0" t="n">
        <v>0</v>
      </c>
    </row>
    <row r="8833" customFormat="false" ht="13.8" hidden="false" customHeight="false" outlineLevel="0" collapsed="false">
      <c r="A8833" s="55" t="s">
        <v>168</v>
      </c>
      <c r="B8833" s="65" t="s">
        <v>4157</v>
      </c>
      <c r="C8833" s="55" t="str">
        <f aca="false">LEFT(B8833,4)</f>
        <v>2016</v>
      </c>
      <c r="D8833" s="55" t="str">
        <f aca="false">MID(B8833,6,2)</f>
        <v>09</v>
      </c>
      <c r="E8833" s="0" t="n">
        <v>128.639999</v>
      </c>
      <c r="F8833" s="0" t="n">
        <v>128.639999</v>
      </c>
      <c r="G8833" s="0" t="n">
        <v>128.639999</v>
      </c>
      <c r="H8833" s="0" t="n">
        <v>128.639999</v>
      </c>
      <c r="I8833" s="0" t="n">
        <v>108.156799</v>
      </c>
      <c r="J8833" s="0" t="n">
        <v>0</v>
      </c>
    </row>
    <row r="8834" customFormat="false" ht="13.8" hidden="false" customHeight="false" outlineLevel="0" collapsed="false">
      <c r="A8834" s="55" t="s">
        <v>168</v>
      </c>
      <c r="B8834" s="65" t="s">
        <v>4158</v>
      </c>
      <c r="C8834" s="55" t="str">
        <f aca="false">LEFT(B8834,4)</f>
        <v>2016</v>
      </c>
      <c r="D8834" s="55" t="str">
        <f aca="false">MID(B8834,6,2)</f>
        <v>09</v>
      </c>
      <c r="E8834" s="0" t="n">
        <v>127.010002</v>
      </c>
      <c r="F8834" s="0" t="n">
        <v>127.010002</v>
      </c>
      <c r="G8834" s="0" t="n">
        <v>127.010002</v>
      </c>
      <c r="H8834" s="0" t="n">
        <v>127.010002</v>
      </c>
      <c r="I8834" s="0" t="n">
        <v>106.786339</v>
      </c>
      <c r="J8834" s="0" t="n">
        <v>0</v>
      </c>
    </row>
    <row r="8835" customFormat="false" ht="13.8" hidden="false" customHeight="false" outlineLevel="0" collapsed="false">
      <c r="A8835" s="55" t="s">
        <v>168</v>
      </c>
      <c r="B8835" s="65" t="s">
        <v>4159</v>
      </c>
      <c r="C8835" s="55" t="str">
        <f aca="false">LEFT(B8835,4)</f>
        <v>2016</v>
      </c>
      <c r="D8835" s="55" t="str">
        <f aca="false">MID(B8835,6,2)</f>
        <v>09</v>
      </c>
      <c r="E8835" s="0" t="n">
        <v>122.050003</v>
      </c>
      <c r="F8835" s="0" t="n">
        <v>122.050003</v>
      </c>
      <c r="G8835" s="0" t="n">
        <v>122.050003</v>
      </c>
      <c r="H8835" s="0" t="n">
        <v>122.050003</v>
      </c>
      <c r="I8835" s="0" t="n">
        <v>102.616119</v>
      </c>
      <c r="J8835" s="0" t="n">
        <v>0</v>
      </c>
    </row>
    <row r="8836" customFormat="false" ht="13.8" hidden="false" customHeight="false" outlineLevel="0" collapsed="false">
      <c r="A8836" s="55" t="s">
        <v>168</v>
      </c>
      <c r="B8836" s="65" t="s">
        <v>4160</v>
      </c>
      <c r="C8836" s="55" t="str">
        <f aca="false">LEFT(B8836,4)</f>
        <v>2016</v>
      </c>
      <c r="D8836" s="55" t="str">
        <f aca="false">MID(B8836,6,2)</f>
        <v>09</v>
      </c>
      <c r="E8836" s="0" t="n">
        <v>122.620003</v>
      </c>
      <c r="F8836" s="0" t="n">
        <v>122.620003</v>
      </c>
      <c r="G8836" s="0" t="n">
        <v>122.620003</v>
      </c>
      <c r="H8836" s="0" t="n">
        <v>122.620003</v>
      </c>
      <c r="I8836" s="0" t="n">
        <v>103.815811</v>
      </c>
      <c r="J8836" s="0" t="n">
        <v>0</v>
      </c>
    </row>
    <row r="8837" customFormat="false" ht="13.8" hidden="false" customHeight="false" outlineLevel="0" collapsed="false">
      <c r="A8837" s="55" t="s">
        <v>168</v>
      </c>
      <c r="B8837" s="65" t="s">
        <v>4161</v>
      </c>
      <c r="C8837" s="55" t="str">
        <f aca="false">LEFT(B8837,4)</f>
        <v>2016</v>
      </c>
      <c r="D8837" s="55" t="str">
        <f aca="false">MID(B8837,6,2)</f>
        <v>09</v>
      </c>
      <c r="E8837" s="0" t="n">
        <v>119.480003</v>
      </c>
      <c r="F8837" s="0" t="n">
        <v>119.480003</v>
      </c>
      <c r="G8837" s="0" t="n">
        <v>119.480003</v>
      </c>
      <c r="H8837" s="0" t="n">
        <v>119.480003</v>
      </c>
      <c r="I8837" s="0" t="n">
        <v>101.157341</v>
      </c>
      <c r="J8837" s="0" t="n">
        <v>0</v>
      </c>
    </row>
    <row r="8838" customFormat="false" ht="13.8" hidden="false" customHeight="false" outlineLevel="0" collapsed="false">
      <c r="A8838" s="55" t="s">
        <v>168</v>
      </c>
      <c r="B8838" s="65" t="s">
        <v>4162</v>
      </c>
      <c r="C8838" s="55" t="str">
        <f aca="false">LEFT(B8838,4)</f>
        <v>2016</v>
      </c>
      <c r="D8838" s="55" t="str">
        <f aca="false">MID(B8838,6,2)</f>
        <v>09</v>
      </c>
      <c r="E8838" s="0" t="n">
        <v>119.910004</v>
      </c>
      <c r="F8838" s="0" t="n">
        <v>119.910004</v>
      </c>
      <c r="G8838" s="0" t="n">
        <v>119.910004</v>
      </c>
      <c r="H8838" s="0" t="n">
        <v>119.910004</v>
      </c>
      <c r="I8838" s="0" t="n">
        <v>101.521393</v>
      </c>
      <c r="J8838" s="0" t="n">
        <v>0</v>
      </c>
    </row>
    <row r="8839" customFormat="false" ht="13.8" hidden="false" customHeight="false" outlineLevel="0" collapsed="false">
      <c r="A8839" s="55" t="s">
        <v>168</v>
      </c>
      <c r="B8839" s="65" t="s">
        <v>4163</v>
      </c>
      <c r="C8839" s="55" t="str">
        <f aca="false">LEFT(B8839,4)</f>
        <v>2016</v>
      </c>
      <c r="D8839" s="55" t="str">
        <f aca="false">MID(B8839,6,2)</f>
        <v>09</v>
      </c>
      <c r="E8839" s="0" t="n">
        <v>120.410004</v>
      </c>
      <c r="F8839" s="0" t="n">
        <v>120.410004</v>
      </c>
      <c r="G8839" s="0" t="n">
        <v>120.410004</v>
      </c>
      <c r="H8839" s="0" t="n">
        <v>120.410004</v>
      </c>
      <c r="I8839" s="0" t="n">
        <v>101.944725</v>
      </c>
      <c r="J8839" s="0" t="n">
        <v>0</v>
      </c>
    </row>
    <row r="8840" customFormat="false" ht="13.8" hidden="false" customHeight="false" outlineLevel="0" collapsed="false">
      <c r="A8840" s="55" t="s">
        <v>168</v>
      </c>
      <c r="B8840" s="65" t="s">
        <v>4164</v>
      </c>
      <c r="C8840" s="55" t="str">
        <f aca="false">LEFT(B8840,4)</f>
        <v>2016</v>
      </c>
      <c r="D8840" s="55" t="str">
        <f aca="false">MID(B8840,6,2)</f>
        <v>09</v>
      </c>
      <c r="E8840" s="0" t="n">
        <v>120.410004</v>
      </c>
      <c r="F8840" s="0" t="n">
        <v>120.410004</v>
      </c>
      <c r="G8840" s="0" t="n">
        <v>120.410004</v>
      </c>
      <c r="H8840" s="0" t="n">
        <v>120.410004</v>
      </c>
      <c r="I8840" s="0" t="n">
        <v>101.944725</v>
      </c>
      <c r="J8840" s="0" t="n">
        <v>0</v>
      </c>
    </row>
    <row r="8841" customFormat="false" ht="13.8" hidden="false" customHeight="false" outlineLevel="0" collapsed="false">
      <c r="A8841" s="55" t="s">
        <v>168</v>
      </c>
      <c r="B8841" s="65" t="s">
        <v>4165</v>
      </c>
      <c r="C8841" s="55" t="str">
        <f aca="false">LEFT(B8841,4)</f>
        <v>2016</v>
      </c>
      <c r="D8841" s="55" t="str">
        <f aca="false">MID(B8841,6,2)</f>
        <v>09</v>
      </c>
      <c r="E8841" s="0" t="n">
        <v>121.559998</v>
      </c>
      <c r="F8841" s="0" t="n">
        <v>121.559998</v>
      </c>
      <c r="G8841" s="0" t="n">
        <v>121.559998</v>
      </c>
      <c r="H8841" s="0" t="n">
        <v>121.559998</v>
      </c>
      <c r="I8841" s="0" t="n">
        <v>102.918373</v>
      </c>
      <c r="J8841" s="0" t="n">
        <v>0</v>
      </c>
    </row>
    <row r="8842" customFormat="false" ht="13.8" hidden="false" customHeight="false" outlineLevel="0" collapsed="false">
      <c r="A8842" s="55" t="s">
        <v>168</v>
      </c>
      <c r="B8842" s="65" t="s">
        <v>4166</v>
      </c>
      <c r="C8842" s="55" t="str">
        <f aca="false">LEFT(B8842,4)</f>
        <v>2016</v>
      </c>
      <c r="D8842" s="55" t="str">
        <f aca="false">MID(B8842,6,2)</f>
        <v>09</v>
      </c>
      <c r="E8842" s="0" t="n">
        <v>121.360001</v>
      </c>
      <c r="F8842" s="0" t="n">
        <v>121.360001</v>
      </c>
      <c r="G8842" s="0" t="n">
        <v>121.360001</v>
      </c>
      <c r="H8842" s="0" t="n">
        <v>121.360001</v>
      </c>
      <c r="I8842" s="0" t="n">
        <v>102.749039</v>
      </c>
      <c r="J8842" s="0" t="n">
        <v>0</v>
      </c>
    </row>
    <row r="8843" customFormat="false" ht="13.8" hidden="false" customHeight="false" outlineLevel="0" collapsed="false">
      <c r="A8843" s="55" t="s">
        <v>168</v>
      </c>
      <c r="B8843" s="65" t="s">
        <v>4167</v>
      </c>
      <c r="C8843" s="55" t="str">
        <f aca="false">LEFT(B8843,4)</f>
        <v>2016</v>
      </c>
      <c r="D8843" s="55" t="str">
        <f aca="false">MID(B8843,6,2)</f>
        <v>09</v>
      </c>
      <c r="E8843" s="0" t="n">
        <v>122.879997</v>
      </c>
      <c r="F8843" s="0" t="n">
        <v>122.879997</v>
      </c>
      <c r="G8843" s="0" t="n">
        <v>122.879997</v>
      </c>
      <c r="H8843" s="0" t="n">
        <v>122.879997</v>
      </c>
      <c r="I8843" s="0" t="n">
        <v>104.035934</v>
      </c>
      <c r="J8843" s="0" t="n">
        <v>0</v>
      </c>
    </row>
    <row r="8844" customFormat="false" ht="13.8" hidden="false" customHeight="false" outlineLevel="0" collapsed="false">
      <c r="A8844" s="55" t="s">
        <v>168</v>
      </c>
      <c r="B8844" s="65" t="s">
        <v>4168</v>
      </c>
      <c r="C8844" s="55" t="str">
        <f aca="false">LEFT(B8844,4)</f>
        <v>2016</v>
      </c>
      <c r="D8844" s="55" t="str">
        <f aca="false">MID(B8844,6,2)</f>
        <v>09</v>
      </c>
      <c r="E8844" s="0" t="n">
        <v>125.139999</v>
      </c>
      <c r="F8844" s="0" t="n">
        <v>125.139999</v>
      </c>
      <c r="G8844" s="0" t="n">
        <v>125.139999</v>
      </c>
      <c r="H8844" s="0" t="n">
        <v>125.139999</v>
      </c>
      <c r="I8844" s="0" t="n">
        <v>105.949364</v>
      </c>
      <c r="J8844" s="0" t="n">
        <v>0</v>
      </c>
    </row>
    <row r="8845" customFormat="false" ht="13.8" hidden="false" customHeight="false" outlineLevel="0" collapsed="false">
      <c r="A8845" s="55" t="s">
        <v>168</v>
      </c>
      <c r="B8845" s="65" t="s">
        <v>4169</v>
      </c>
      <c r="C8845" s="55" t="str">
        <f aca="false">LEFT(B8845,4)</f>
        <v>2016</v>
      </c>
      <c r="D8845" s="55" t="str">
        <f aca="false">MID(B8845,6,2)</f>
        <v>09</v>
      </c>
      <c r="E8845" s="0" t="n">
        <v>125.400002</v>
      </c>
      <c r="F8845" s="0" t="n">
        <v>125.400002</v>
      </c>
      <c r="G8845" s="0" t="n">
        <v>125.400002</v>
      </c>
      <c r="H8845" s="0" t="n">
        <v>125.400002</v>
      </c>
      <c r="I8845" s="0" t="n">
        <v>106.169487</v>
      </c>
      <c r="J8845" s="0" t="n">
        <v>0</v>
      </c>
    </row>
    <row r="8846" customFormat="false" ht="13.8" hidden="false" customHeight="false" outlineLevel="0" collapsed="false">
      <c r="A8846" s="55" t="s">
        <v>168</v>
      </c>
      <c r="B8846" s="65" t="s">
        <v>4170</v>
      </c>
      <c r="C8846" s="55" t="str">
        <f aca="false">LEFT(B8846,4)</f>
        <v>2016</v>
      </c>
      <c r="D8846" s="55" t="str">
        <f aca="false">MID(B8846,6,2)</f>
        <v>09</v>
      </c>
      <c r="E8846" s="0" t="n">
        <v>125.709999</v>
      </c>
      <c r="F8846" s="0" t="n">
        <v>125.709999</v>
      </c>
      <c r="G8846" s="0" t="n">
        <v>125.709999</v>
      </c>
      <c r="H8846" s="0" t="n">
        <v>125.709999</v>
      </c>
      <c r="I8846" s="0" t="n">
        <v>106.431946</v>
      </c>
      <c r="J8846" s="0" t="n">
        <v>0</v>
      </c>
    </row>
    <row r="8847" customFormat="false" ht="13.8" hidden="false" customHeight="false" outlineLevel="0" collapsed="false">
      <c r="A8847" s="55" t="s">
        <v>168</v>
      </c>
      <c r="B8847" s="65" t="s">
        <v>4171</v>
      </c>
      <c r="C8847" s="55" t="str">
        <f aca="false">LEFT(B8847,4)</f>
        <v>2016</v>
      </c>
      <c r="D8847" s="55" t="str">
        <f aca="false">MID(B8847,6,2)</f>
        <v>09</v>
      </c>
      <c r="E8847" s="0" t="n">
        <v>124.419998</v>
      </c>
      <c r="F8847" s="0" t="n">
        <v>124.419998</v>
      </c>
      <c r="G8847" s="0" t="n">
        <v>124.419998</v>
      </c>
      <c r="H8847" s="0" t="n">
        <v>124.419998</v>
      </c>
      <c r="I8847" s="0" t="n">
        <v>105.339783</v>
      </c>
      <c r="J8847" s="0" t="n">
        <v>0</v>
      </c>
    </row>
    <row r="8848" customFormat="false" ht="13.8" hidden="false" customHeight="false" outlineLevel="0" collapsed="false">
      <c r="A8848" s="55" t="s">
        <v>168</v>
      </c>
      <c r="B8848" s="65" t="s">
        <v>4172</v>
      </c>
      <c r="C8848" s="55" t="str">
        <f aca="false">LEFT(B8848,4)</f>
        <v>2016</v>
      </c>
      <c r="D8848" s="55" t="str">
        <f aca="false">MID(B8848,6,2)</f>
        <v>09</v>
      </c>
      <c r="E8848" s="0" t="n">
        <v>125.489998</v>
      </c>
      <c r="F8848" s="0" t="n">
        <v>125.489998</v>
      </c>
      <c r="G8848" s="0" t="n">
        <v>125.489998</v>
      </c>
      <c r="H8848" s="0" t="n">
        <v>125.489998</v>
      </c>
      <c r="I8848" s="0" t="n">
        <v>106.245682</v>
      </c>
      <c r="J8848" s="0" t="n">
        <v>0</v>
      </c>
    </row>
    <row r="8849" customFormat="false" ht="13.8" hidden="false" customHeight="false" outlineLevel="0" collapsed="false">
      <c r="A8849" s="55" t="s">
        <v>168</v>
      </c>
      <c r="B8849" s="65" t="s">
        <v>4173</v>
      </c>
      <c r="C8849" s="55" t="str">
        <f aca="false">LEFT(B8849,4)</f>
        <v>2016</v>
      </c>
      <c r="D8849" s="55" t="str">
        <f aca="false">MID(B8849,6,2)</f>
        <v>09</v>
      </c>
      <c r="E8849" s="0" t="n">
        <v>123.769997</v>
      </c>
      <c r="F8849" s="0" t="n">
        <v>123.769997</v>
      </c>
      <c r="G8849" s="0" t="n">
        <v>123.769997</v>
      </c>
      <c r="H8849" s="0" t="n">
        <v>123.769997</v>
      </c>
      <c r="I8849" s="0" t="n">
        <v>104.789452</v>
      </c>
      <c r="J8849" s="0" t="n">
        <v>0</v>
      </c>
    </row>
    <row r="8850" customFormat="false" ht="13.8" hidden="false" customHeight="false" outlineLevel="0" collapsed="false">
      <c r="A8850" s="55" t="s">
        <v>168</v>
      </c>
      <c r="B8850" s="65" t="s">
        <v>4174</v>
      </c>
      <c r="C8850" s="55" t="str">
        <f aca="false">LEFT(B8850,4)</f>
        <v>2016</v>
      </c>
      <c r="D8850" s="55" t="str">
        <f aca="false">MID(B8850,6,2)</f>
        <v>09</v>
      </c>
      <c r="E8850" s="0" t="n">
        <v>122.980003</v>
      </c>
      <c r="F8850" s="0" t="n">
        <v>122.980003</v>
      </c>
      <c r="G8850" s="0" t="n">
        <v>122.980003</v>
      </c>
      <c r="H8850" s="0" t="n">
        <v>122.980003</v>
      </c>
      <c r="I8850" s="0" t="n">
        <v>104.120605</v>
      </c>
      <c r="J8850" s="0" t="n">
        <v>0</v>
      </c>
    </row>
    <row r="8851" customFormat="false" ht="13.8" hidden="false" customHeight="false" outlineLevel="0" collapsed="false">
      <c r="A8851" s="55" t="s">
        <v>168</v>
      </c>
      <c r="B8851" s="65" t="s">
        <v>4175</v>
      </c>
      <c r="C8851" s="55" t="str">
        <f aca="false">LEFT(B8851,4)</f>
        <v>2016</v>
      </c>
      <c r="D8851" s="55" t="str">
        <f aca="false">MID(B8851,6,2)</f>
        <v>10</v>
      </c>
      <c r="E8851" s="0" t="n">
        <v>120.760002</v>
      </c>
      <c r="F8851" s="0" t="n">
        <v>120.760002</v>
      </c>
      <c r="G8851" s="0" t="n">
        <v>120.760002</v>
      </c>
      <c r="H8851" s="0" t="n">
        <v>120.760002</v>
      </c>
      <c r="I8851" s="0" t="n">
        <v>102.241051</v>
      </c>
      <c r="J8851" s="0" t="n">
        <v>0</v>
      </c>
    </row>
    <row r="8852" customFormat="false" ht="13.8" hidden="false" customHeight="false" outlineLevel="0" collapsed="false">
      <c r="A8852" s="55" t="s">
        <v>168</v>
      </c>
      <c r="B8852" s="65" t="s">
        <v>4176</v>
      </c>
      <c r="C8852" s="55" t="str">
        <f aca="false">LEFT(B8852,4)</f>
        <v>2016</v>
      </c>
      <c r="D8852" s="55" t="str">
        <f aca="false">MID(B8852,6,2)</f>
        <v>10</v>
      </c>
      <c r="E8852" s="0" t="n">
        <v>119.029999</v>
      </c>
      <c r="F8852" s="0" t="n">
        <v>119.029999</v>
      </c>
      <c r="G8852" s="0" t="n">
        <v>119.029999</v>
      </c>
      <c r="H8852" s="0" t="n">
        <v>119.029999</v>
      </c>
      <c r="I8852" s="0" t="n">
        <v>100.77636</v>
      </c>
      <c r="J8852" s="0" t="n">
        <v>0</v>
      </c>
    </row>
    <row r="8853" customFormat="false" ht="13.8" hidden="false" customHeight="false" outlineLevel="0" collapsed="false">
      <c r="A8853" s="55" t="s">
        <v>168</v>
      </c>
      <c r="B8853" s="65" t="s">
        <v>4177</v>
      </c>
      <c r="C8853" s="55" t="str">
        <f aca="false">LEFT(B8853,4)</f>
        <v>2016</v>
      </c>
      <c r="D8853" s="55" t="str">
        <f aca="false">MID(B8853,6,2)</f>
        <v>10</v>
      </c>
      <c r="E8853" s="0" t="n">
        <v>116.610001</v>
      </c>
      <c r="F8853" s="0" t="n">
        <v>116.610001</v>
      </c>
      <c r="G8853" s="0" t="n">
        <v>116.610001</v>
      </c>
      <c r="H8853" s="0" t="n">
        <v>116.610001</v>
      </c>
      <c r="I8853" s="0" t="n">
        <v>98.72747</v>
      </c>
      <c r="J8853" s="0" t="n">
        <v>0</v>
      </c>
    </row>
    <row r="8854" customFormat="false" ht="13.8" hidden="false" customHeight="false" outlineLevel="0" collapsed="false">
      <c r="A8854" s="55" t="s">
        <v>168</v>
      </c>
      <c r="B8854" s="65" t="s">
        <v>4178</v>
      </c>
      <c r="C8854" s="55" t="str">
        <f aca="false">LEFT(B8854,4)</f>
        <v>2016</v>
      </c>
      <c r="D8854" s="55" t="str">
        <f aca="false">MID(B8854,6,2)</f>
        <v>10</v>
      </c>
      <c r="E8854" s="0" t="n">
        <v>116.660004</v>
      </c>
      <c r="F8854" s="0" t="n">
        <v>116.660004</v>
      </c>
      <c r="G8854" s="0" t="n">
        <v>116.660004</v>
      </c>
      <c r="H8854" s="0" t="n">
        <v>116.660004</v>
      </c>
      <c r="I8854" s="0" t="n">
        <v>98.769806</v>
      </c>
      <c r="J8854" s="0" t="n">
        <v>0</v>
      </c>
    </row>
    <row r="8855" customFormat="false" ht="13.8" hidden="false" customHeight="false" outlineLevel="0" collapsed="false">
      <c r="A8855" s="55" t="s">
        <v>168</v>
      </c>
      <c r="B8855" s="65" t="s">
        <v>4179</v>
      </c>
      <c r="C8855" s="55" t="str">
        <f aca="false">LEFT(B8855,4)</f>
        <v>2016</v>
      </c>
      <c r="D8855" s="55" t="str">
        <f aca="false">MID(B8855,6,2)</f>
        <v>10</v>
      </c>
      <c r="E8855" s="0" t="n">
        <v>116.449997</v>
      </c>
      <c r="F8855" s="0" t="n">
        <v>116.449997</v>
      </c>
      <c r="G8855" s="0" t="n">
        <v>116.449997</v>
      </c>
      <c r="H8855" s="0" t="n">
        <v>116.449997</v>
      </c>
      <c r="I8855" s="0" t="n">
        <v>98.592003</v>
      </c>
      <c r="J8855" s="0" t="n">
        <v>0</v>
      </c>
    </row>
    <row r="8856" customFormat="false" ht="13.8" hidden="false" customHeight="false" outlineLevel="0" collapsed="false">
      <c r="A8856" s="55" t="s">
        <v>168</v>
      </c>
      <c r="B8856" s="65" t="s">
        <v>4180</v>
      </c>
      <c r="C8856" s="55" t="str">
        <f aca="false">LEFT(B8856,4)</f>
        <v>2016</v>
      </c>
      <c r="D8856" s="55" t="str">
        <f aca="false">MID(B8856,6,2)</f>
        <v>10</v>
      </c>
      <c r="E8856" s="0" t="n">
        <v>117.209999</v>
      </c>
      <c r="F8856" s="0" t="n">
        <v>117.209999</v>
      </c>
      <c r="G8856" s="0" t="n">
        <v>117.209999</v>
      </c>
      <c r="H8856" s="0" t="n">
        <v>117.209999</v>
      </c>
      <c r="I8856" s="0" t="n">
        <v>99.235443</v>
      </c>
      <c r="J8856" s="0" t="n">
        <v>0</v>
      </c>
    </row>
    <row r="8857" customFormat="false" ht="13.8" hidden="false" customHeight="false" outlineLevel="0" collapsed="false">
      <c r="A8857" s="55" t="s">
        <v>168</v>
      </c>
      <c r="B8857" s="65" t="s">
        <v>4181</v>
      </c>
      <c r="C8857" s="55" t="str">
        <f aca="false">LEFT(B8857,4)</f>
        <v>2016</v>
      </c>
      <c r="D8857" s="55" t="str">
        <f aca="false">MID(B8857,6,2)</f>
        <v>10</v>
      </c>
      <c r="E8857" s="0" t="n">
        <v>116.029999</v>
      </c>
      <c r="F8857" s="0" t="n">
        <v>116.029999</v>
      </c>
      <c r="G8857" s="0" t="n">
        <v>116.029999</v>
      </c>
      <c r="H8857" s="0" t="n">
        <v>116.029999</v>
      </c>
      <c r="I8857" s="0" t="n">
        <v>98.236412</v>
      </c>
      <c r="J8857" s="0" t="n">
        <v>0</v>
      </c>
    </row>
    <row r="8858" customFormat="false" ht="13.8" hidden="false" customHeight="false" outlineLevel="0" collapsed="false">
      <c r="A8858" s="55" t="s">
        <v>168</v>
      </c>
      <c r="B8858" s="65" t="s">
        <v>4182</v>
      </c>
      <c r="C8858" s="55" t="str">
        <f aca="false">LEFT(B8858,4)</f>
        <v>2016</v>
      </c>
      <c r="D8858" s="55" t="str">
        <f aca="false">MID(B8858,6,2)</f>
        <v>10</v>
      </c>
      <c r="E8858" s="0" t="n">
        <v>117.389999</v>
      </c>
      <c r="F8858" s="0" t="n">
        <v>117.389999</v>
      </c>
      <c r="G8858" s="0" t="n">
        <v>117.389999</v>
      </c>
      <c r="H8858" s="0" t="n">
        <v>117.389999</v>
      </c>
      <c r="I8858" s="0" t="n">
        <v>99.387833</v>
      </c>
      <c r="J8858" s="0" t="n">
        <v>0</v>
      </c>
    </row>
    <row r="8859" customFormat="false" ht="13.8" hidden="false" customHeight="false" outlineLevel="0" collapsed="false">
      <c r="A8859" s="55" t="s">
        <v>168</v>
      </c>
      <c r="B8859" s="65" t="s">
        <v>4183</v>
      </c>
      <c r="C8859" s="55" t="str">
        <f aca="false">LEFT(B8859,4)</f>
        <v>2016</v>
      </c>
      <c r="D8859" s="55" t="str">
        <f aca="false">MID(B8859,6,2)</f>
        <v>10</v>
      </c>
      <c r="E8859" s="0" t="n">
        <v>118.269997</v>
      </c>
      <c r="F8859" s="0" t="n">
        <v>118.269997</v>
      </c>
      <c r="G8859" s="0" t="n">
        <v>118.269997</v>
      </c>
      <c r="H8859" s="0" t="n">
        <v>118.269997</v>
      </c>
      <c r="I8859" s="0" t="n">
        <v>100.132896</v>
      </c>
      <c r="J8859" s="0" t="n">
        <v>0</v>
      </c>
    </row>
    <row r="8860" customFormat="false" ht="13.8" hidden="false" customHeight="false" outlineLevel="0" collapsed="false">
      <c r="A8860" s="55" t="s">
        <v>168</v>
      </c>
      <c r="B8860" s="65" t="s">
        <v>4184</v>
      </c>
      <c r="C8860" s="55" t="str">
        <f aca="false">LEFT(B8860,4)</f>
        <v>2016</v>
      </c>
      <c r="D8860" s="55" t="str">
        <f aca="false">MID(B8860,6,2)</f>
        <v>10</v>
      </c>
      <c r="E8860" s="0" t="n">
        <v>117.779999</v>
      </c>
      <c r="F8860" s="0" t="n">
        <v>117.779999</v>
      </c>
      <c r="G8860" s="0" t="n">
        <v>117.779999</v>
      </c>
      <c r="H8860" s="0" t="n">
        <v>117.779999</v>
      </c>
      <c r="I8860" s="0" t="n">
        <v>99.71804</v>
      </c>
      <c r="J8860" s="0" t="n">
        <v>0</v>
      </c>
    </row>
    <row r="8861" customFormat="false" ht="13.8" hidden="false" customHeight="false" outlineLevel="0" collapsed="false">
      <c r="A8861" s="55" t="s">
        <v>168</v>
      </c>
      <c r="B8861" s="65" t="s">
        <v>4185</v>
      </c>
      <c r="C8861" s="55" t="str">
        <f aca="false">LEFT(B8861,4)</f>
        <v>2016</v>
      </c>
      <c r="D8861" s="55" t="str">
        <f aca="false">MID(B8861,6,2)</f>
        <v>10</v>
      </c>
      <c r="E8861" s="0" t="n">
        <v>117.989998</v>
      </c>
      <c r="F8861" s="0" t="n">
        <v>117.989998</v>
      </c>
      <c r="G8861" s="0" t="n">
        <v>117.989998</v>
      </c>
      <c r="H8861" s="0" t="n">
        <v>117.989998</v>
      </c>
      <c r="I8861" s="0" t="n">
        <v>99.895836</v>
      </c>
      <c r="J8861" s="0" t="n">
        <v>0</v>
      </c>
    </row>
    <row r="8862" customFormat="false" ht="13.8" hidden="false" customHeight="false" outlineLevel="0" collapsed="false">
      <c r="A8862" s="55" t="s">
        <v>168</v>
      </c>
      <c r="B8862" s="65" t="s">
        <v>4186</v>
      </c>
      <c r="C8862" s="55" t="str">
        <f aca="false">LEFT(B8862,4)</f>
        <v>2016</v>
      </c>
      <c r="D8862" s="55" t="str">
        <f aca="false">MID(B8862,6,2)</f>
        <v>10</v>
      </c>
      <c r="E8862" s="0" t="n">
        <v>118.75</v>
      </c>
      <c r="F8862" s="0" t="n">
        <v>118.75</v>
      </c>
      <c r="G8862" s="0" t="n">
        <v>118.75</v>
      </c>
      <c r="H8862" s="0" t="n">
        <v>118.75</v>
      </c>
      <c r="I8862" s="0" t="n">
        <v>100.539291</v>
      </c>
      <c r="J8862" s="0" t="n">
        <v>0</v>
      </c>
    </row>
    <row r="8863" customFormat="false" ht="13.8" hidden="false" customHeight="false" outlineLevel="0" collapsed="false">
      <c r="A8863" s="55" t="s">
        <v>168</v>
      </c>
      <c r="B8863" s="65" t="s">
        <v>4187</v>
      </c>
      <c r="C8863" s="55" t="str">
        <f aca="false">LEFT(B8863,4)</f>
        <v>2016</v>
      </c>
      <c r="D8863" s="55" t="str">
        <f aca="false">MID(B8863,6,2)</f>
        <v>10</v>
      </c>
      <c r="E8863" s="0" t="n">
        <v>119.040001</v>
      </c>
      <c r="F8863" s="0" t="n">
        <v>119.040001</v>
      </c>
      <c r="G8863" s="0" t="n">
        <v>119.040001</v>
      </c>
      <c r="H8863" s="0" t="n">
        <v>119.040001</v>
      </c>
      <c r="I8863" s="0" t="n">
        <v>100.784821</v>
      </c>
      <c r="J8863" s="0" t="n">
        <v>0</v>
      </c>
    </row>
    <row r="8864" customFormat="false" ht="13.8" hidden="false" customHeight="false" outlineLevel="0" collapsed="false">
      <c r="A8864" s="55" t="s">
        <v>168</v>
      </c>
      <c r="B8864" s="65" t="s">
        <v>4188</v>
      </c>
      <c r="C8864" s="55" t="str">
        <f aca="false">LEFT(B8864,4)</f>
        <v>2016</v>
      </c>
      <c r="D8864" s="55" t="str">
        <f aca="false">MID(B8864,6,2)</f>
        <v>10</v>
      </c>
      <c r="E8864" s="0" t="n">
        <v>118.739998</v>
      </c>
      <c r="F8864" s="0" t="n">
        <v>118.739998</v>
      </c>
      <c r="G8864" s="0" t="n">
        <v>118.739998</v>
      </c>
      <c r="H8864" s="0" t="n">
        <v>118.739998</v>
      </c>
      <c r="I8864" s="0" t="n">
        <v>100.530815</v>
      </c>
      <c r="J8864" s="0" t="n">
        <v>0</v>
      </c>
    </row>
    <row r="8865" customFormat="false" ht="13.8" hidden="false" customHeight="false" outlineLevel="0" collapsed="false">
      <c r="A8865" s="55" t="s">
        <v>168</v>
      </c>
      <c r="B8865" s="65" t="s">
        <v>4189</v>
      </c>
      <c r="C8865" s="55" t="str">
        <f aca="false">LEFT(B8865,4)</f>
        <v>2016</v>
      </c>
      <c r="D8865" s="55" t="str">
        <f aca="false">MID(B8865,6,2)</f>
        <v>10</v>
      </c>
      <c r="E8865" s="0" t="n">
        <v>118.300003</v>
      </c>
      <c r="F8865" s="0" t="n">
        <v>118.300003</v>
      </c>
      <c r="G8865" s="0" t="n">
        <v>118.300003</v>
      </c>
      <c r="H8865" s="0" t="n">
        <v>118.300003</v>
      </c>
      <c r="I8865" s="0" t="n">
        <v>100.158295</v>
      </c>
      <c r="J8865" s="0" t="n">
        <v>0</v>
      </c>
    </row>
    <row r="8866" customFormat="false" ht="13.8" hidden="false" customHeight="false" outlineLevel="0" collapsed="false">
      <c r="A8866" s="55" t="s">
        <v>168</v>
      </c>
      <c r="B8866" s="65" t="s">
        <v>4190</v>
      </c>
      <c r="C8866" s="55" t="str">
        <f aca="false">LEFT(B8866,4)</f>
        <v>2016</v>
      </c>
      <c r="D8866" s="55" t="str">
        <f aca="false">MID(B8866,6,2)</f>
        <v>10</v>
      </c>
      <c r="E8866" s="0" t="n">
        <v>118.660004</v>
      </c>
      <c r="F8866" s="0" t="n">
        <v>118.660004</v>
      </c>
      <c r="G8866" s="0" t="n">
        <v>118.660004</v>
      </c>
      <c r="H8866" s="0" t="n">
        <v>118.660004</v>
      </c>
      <c r="I8866" s="0" t="n">
        <v>100.463089</v>
      </c>
      <c r="J8866" s="0" t="n">
        <v>0</v>
      </c>
    </row>
    <row r="8867" customFormat="false" ht="13.8" hidden="false" customHeight="false" outlineLevel="0" collapsed="false">
      <c r="A8867" s="55" t="s">
        <v>168</v>
      </c>
      <c r="B8867" s="65" t="s">
        <v>4191</v>
      </c>
      <c r="C8867" s="55" t="str">
        <f aca="false">LEFT(B8867,4)</f>
        <v>2016</v>
      </c>
      <c r="D8867" s="55" t="str">
        <f aca="false">MID(B8867,6,2)</f>
        <v>10</v>
      </c>
      <c r="E8867" s="0" t="n">
        <v>118.370003</v>
      </c>
      <c r="F8867" s="0" t="n">
        <v>118.370003</v>
      </c>
      <c r="G8867" s="0" t="n">
        <v>118.370003</v>
      </c>
      <c r="H8867" s="0" t="n">
        <v>118.370003</v>
      </c>
      <c r="I8867" s="0" t="n">
        <v>100.217567</v>
      </c>
      <c r="J8867" s="0" t="n">
        <v>0</v>
      </c>
    </row>
    <row r="8868" customFormat="false" ht="13.8" hidden="false" customHeight="false" outlineLevel="0" collapsed="false">
      <c r="A8868" s="55" t="s">
        <v>168</v>
      </c>
      <c r="B8868" s="65" t="s">
        <v>4192</v>
      </c>
      <c r="C8868" s="55" t="str">
        <f aca="false">LEFT(B8868,4)</f>
        <v>2016</v>
      </c>
      <c r="D8868" s="55" t="str">
        <f aca="false">MID(B8868,6,2)</f>
        <v>10</v>
      </c>
      <c r="E8868" s="0" t="n">
        <v>116.830002</v>
      </c>
      <c r="F8868" s="0" t="n">
        <v>116.830002</v>
      </c>
      <c r="G8868" s="0" t="n">
        <v>116.830002</v>
      </c>
      <c r="H8868" s="0" t="n">
        <v>116.830002</v>
      </c>
      <c r="I8868" s="0" t="n">
        <v>98.913727</v>
      </c>
      <c r="J8868" s="0" t="n">
        <v>0</v>
      </c>
    </row>
    <row r="8869" customFormat="false" ht="13.8" hidden="false" customHeight="false" outlineLevel="0" collapsed="false">
      <c r="A8869" s="55" t="s">
        <v>168</v>
      </c>
      <c r="B8869" s="65" t="s">
        <v>4193</v>
      </c>
      <c r="C8869" s="55" t="str">
        <f aca="false">LEFT(B8869,4)</f>
        <v>2016</v>
      </c>
      <c r="D8869" s="55" t="str">
        <f aca="false">MID(B8869,6,2)</f>
        <v>10</v>
      </c>
      <c r="E8869" s="0" t="n">
        <v>113.739998</v>
      </c>
      <c r="F8869" s="0" t="n">
        <v>113.739998</v>
      </c>
      <c r="G8869" s="0" t="n">
        <v>113.739998</v>
      </c>
      <c r="H8869" s="0" t="n">
        <v>113.739998</v>
      </c>
      <c r="I8869" s="0" t="n">
        <v>96.297585</v>
      </c>
      <c r="J8869" s="0" t="n">
        <v>0</v>
      </c>
    </row>
    <row r="8870" customFormat="false" ht="13.8" hidden="false" customHeight="false" outlineLevel="0" collapsed="false">
      <c r="A8870" s="55" t="s">
        <v>168</v>
      </c>
      <c r="B8870" s="65" t="s">
        <v>4194</v>
      </c>
      <c r="C8870" s="55" t="str">
        <f aca="false">LEFT(B8870,4)</f>
        <v>2016</v>
      </c>
      <c r="D8870" s="55" t="str">
        <f aca="false">MID(B8870,6,2)</f>
        <v>10</v>
      </c>
      <c r="E8870" s="0" t="n">
        <v>114.059998</v>
      </c>
      <c r="F8870" s="0" t="n">
        <v>114.059998</v>
      </c>
      <c r="G8870" s="0" t="n">
        <v>114.059998</v>
      </c>
      <c r="H8870" s="0" t="n">
        <v>114.059998</v>
      </c>
      <c r="I8870" s="0" t="n">
        <v>96.568504</v>
      </c>
      <c r="J8870" s="0" t="n">
        <v>0</v>
      </c>
    </row>
    <row r="8871" customFormat="false" ht="13.8" hidden="false" customHeight="false" outlineLevel="0" collapsed="false">
      <c r="A8871" s="55" t="s">
        <v>168</v>
      </c>
      <c r="B8871" s="65" t="s">
        <v>4195</v>
      </c>
      <c r="C8871" s="55" t="str">
        <f aca="false">LEFT(B8871,4)</f>
        <v>2016</v>
      </c>
      <c r="D8871" s="55" t="str">
        <f aca="false">MID(B8871,6,2)</f>
        <v>10</v>
      </c>
      <c r="E8871" s="0" t="n">
        <v>115.970001</v>
      </c>
      <c r="F8871" s="0" t="n">
        <v>115.970001</v>
      </c>
      <c r="G8871" s="0" t="n">
        <v>115.970001</v>
      </c>
      <c r="H8871" s="0" t="n">
        <v>115.970001</v>
      </c>
      <c r="I8871" s="0" t="n">
        <v>98.185608</v>
      </c>
      <c r="J8871" s="0" t="n">
        <v>0</v>
      </c>
    </row>
    <row r="8872" customFormat="false" ht="13.8" hidden="false" customHeight="false" outlineLevel="0" collapsed="false">
      <c r="A8872" s="55" t="s">
        <v>168</v>
      </c>
      <c r="B8872" s="65" t="s">
        <v>4196</v>
      </c>
      <c r="C8872" s="55" t="str">
        <f aca="false">LEFT(B8872,4)</f>
        <v>2016</v>
      </c>
      <c r="D8872" s="55" t="str">
        <f aca="false">MID(B8872,6,2)</f>
        <v>11</v>
      </c>
      <c r="E8872" s="0" t="n">
        <v>113.370003</v>
      </c>
      <c r="F8872" s="0" t="n">
        <v>113.370003</v>
      </c>
      <c r="G8872" s="0" t="n">
        <v>113.370003</v>
      </c>
      <c r="H8872" s="0" t="n">
        <v>113.370003</v>
      </c>
      <c r="I8872" s="0" t="n">
        <v>95.984329</v>
      </c>
      <c r="J8872" s="0" t="n">
        <v>0</v>
      </c>
    </row>
    <row r="8873" customFormat="false" ht="13.8" hidden="false" customHeight="false" outlineLevel="0" collapsed="false">
      <c r="A8873" s="55" t="s">
        <v>168</v>
      </c>
      <c r="B8873" s="65" t="s">
        <v>4197</v>
      </c>
      <c r="C8873" s="55" t="str">
        <f aca="false">LEFT(B8873,4)</f>
        <v>2016</v>
      </c>
      <c r="D8873" s="55" t="str">
        <f aca="false">MID(B8873,6,2)</f>
        <v>11</v>
      </c>
      <c r="E8873" s="0" t="n">
        <v>111.709999</v>
      </c>
      <c r="F8873" s="0" t="n">
        <v>111.709999</v>
      </c>
      <c r="G8873" s="0" t="n">
        <v>111.709999</v>
      </c>
      <c r="H8873" s="0" t="n">
        <v>111.709999</v>
      </c>
      <c r="I8873" s="0" t="n">
        <v>94.578903</v>
      </c>
      <c r="J8873" s="0" t="n">
        <v>0</v>
      </c>
    </row>
    <row r="8874" customFormat="false" ht="13.8" hidden="false" customHeight="false" outlineLevel="0" collapsed="false">
      <c r="A8874" s="55" t="s">
        <v>168</v>
      </c>
      <c r="B8874" s="65" t="s">
        <v>4198</v>
      </c>
      <c r="C8874" s="55" t="str">
        <f aca="false">LEFT(B8874,4)</f>
        <v>2016</v>
      </c>
      <c r="D8874" s="55" t="str">
        <f aca="false">MID(B8874,6,2)</f>
        <v>11</v>
      </c>
      <c r="E8874" s="0" t="n">
        <v>110.949997</v>
      </c>
      <c r="F8874" s="0" t="n">
        <v>110.949997</v>
      </c>
      <c r="G8874" s="0" t="n">
        <v>110.949997</v>
      </c>
      <c r="H8874" s="0" t="n">
        <v>110.949997</v>
      </c>
      <c r="I8874" s="0" t="n">
        <v>93.93544</v>
      </c>
      <c r="J8874" s="0" t="n">
        <v>0</v>
      </c>
    </row>
    <row r="8875" customFormat="false" ht="13.8" hidden="false" customHeight="false" outlineLevel="0" collapsed="false">
      <c r="A8875" s="55" t="s">
        <v>168</v>
      </c>
      <c r="B8875" s="65" t="s">
        <v>4199</v>
      </c>
      <c r="C8875" s="55" t="str">
        <f aca="false">LEFT(B8875,4)</f>
        <v>2016</v>
      </c>
      <c r="D8875" s="55" t="str">
        <f aca="false">MID(B8875,6,2)</f>
        <v>11</v>
      </c>
      <c r="E8875" s="0" t="n">
        <v>111.760002</v>
      </c>
      <c r="F8875" s="0" t="n">
        <v>111.760002</v>
      </c>
      <c r="G8875" s="0" t="n">
        <v>111.760002</v>
      </c>
      <c r="H8875" s="0" t="n">
        <v>111.760002</v>
      </c>
      <c r="I8875" s="0" t="n">
        <v>94.621223</v>
      </c>
      <c r="J8875" s="0" t="n">
        <v>0</v>
      </c>
    </row>
    <row r="8876" customFormat="false" ht="13.8" hidden="false" customHeight="false" outlineLevel="0" collapsed="false">
      <c r="A8876" s="55" t="s">
        <v>168</v>
      </c>
      <c r="B8876" s="65" t="s">
        <v>4200</v>
      </c>
      <c r="C8876" s="55" t="str">
        <f aca="false">LEFT(B8876,4)</f>
        <v>2016</v>
      </c>
      <c r="D8876" s="55" t="str">
        <f aca="false">MID(B8876,6,2)</f>
        <v>11</v>
      </c>
      <c r="E8876" s="0" t="n">
        <v>113.660004</v>
      </c>
      <c r="F8876" s="0" t="n">
        <v>113.660004</v>
      </c>
      <c r="G8876" s="0" t="n">
        <v>113.660004</v>
      </c>
      <c r="H8876" s="0" t="n">
        <v>113.660004</v>
      </c>
      <c r="I8876" s="0" t="n">
        <v>96.229874</v>
      </c>
      <c r="J8876" s="0" t="n">
        <v>0</v>
      </c>
    </row>
    <row r="8877" customFormat="false" ht="13.8" hidden="false" customHeight="false" outlineLevel="0" collapsed="false">
      <c r="A8877" s="55" t="s">
        <v>168</v>
      </c>
      <c r="B8877" s="65" t="s">
        <v>4201</v>
      </c>
      <c r="C8877" s="55" t="str">
        <f aca="false">LEFT(B8877,4)</f>
        <v>2016</v>
      </c>
      <c r="D8877" s="55" t="str">
        <f aca="false">MID(B8877,6,2)</f>
        <v>11</v>
      </c>
      <c r="E8877" s="0" t="n">
        <v>114.300003</v>
      </c>
      <c r="F8877" s="0" t="n">
        <v>114.300003</v>
      </c>
      <c r="G8877" s="0" t="n">
        <v>114.300003</v>
      </c>
      <c r="H8877" s="0" t="n">
        <v>114.300003</v>
      </c>
      <c r="I8877" s="0" t="n">
        <v>96.771721</v>
      </c>
      <c r="J8877" s="0" t="n">
        <v>0</v>
      </c>
    </row>
    <row r="8878" customFormat="false" ht="13.8" hidden="false" customHeight="false" outlineLevel="0" collapsed="false">
      <c r="A8878" s="55" t="s">
        <v>168</v>
      </c>
      <c r="B8878" s="65" t="s">
        <v>4202</v>
      </c>
      <c r="C8878" s="55" t="str">
        <f aca="false">LEFT(B8878,4)</f>
        <v>2016</v>
      </c>
      <c r="D8878" s="55" t="str">
        <f aca="false">MID(B8878,6,2)</f>
        <v>11</v>
      </c>
      <c r="E8878" s="0" t="n">
        <v>112.5</v>
      </c>
      <c r="F8878" s="0" t="n">
        <v>112.5</v>
      </c>
      <c r="G8878" s="0" t="n">
        <v>112.5</v>
      </c>
      <c r="H8878" s="0" t="n">
        <v>112.5</v>
      </c>
      <c r="I8878" s="0" t="n">
        <v>95.247749</v>
      </c>
      <c r="J8878" s="0" t="n">
        <v>0</v>
      </c>
    </row>
    <row r="8879" customFormat="false" ht="13.8" hidden="false" customHeight="false" outlineLevel="0" collapsed="false">
      <c r="A8879" s="55" t="s">
        <v>168</v>
      </c>
      <c r="B8879" s="65" t="s">
        <v>4203</v>
      </c>
      <c r="C8879" s="55" t="str">
        <f aca="false">LEFT(B8879,4)</f>
        <v>2016</v>
      </c>
      <c r="D8879" s="55" t="str">
        <f aca="false">MID(B8879,6,2)</f>
        <v>11</v>
      </c>
      <c r="E8879" s="0" t="n">
        <v>110.620003</v>
      </c>
      <c r="F8879" s="0" t="n">
        <v>110.620003</v>
      </c>
      <c r="G8879" s="0" t="n">
        <v>110.620003</v>
      </c>
      <c r="H8879" s="0" t="n">
        <v>110.620003</v>
      </c>
      <c r="I8879" s="0" t="n">
        <v>93.656067</v>
      </c>
      <c r="J8879" s="0" t="n">
        <v>0</v>
      </c>
    </row>
    <row r="8880" customFormat="false" ht="13.8" hidden="false" customHeight="false" outlineLevel="0" collapsed="false">
      <c r="A8880" s="55" t="s">
        <v>168</v>
      </c>
      <c r="B8880" s="65" t="s">
        <v>4204</v>
      </c>
      <c r="C8880" s="55" t="str">
        <f aca="false">LEFT(B8880,4)</f>
        <v>2016</v>
      </c>
      <c r="D8880" s="55" t="str">
        <f aca="false">MID(B8880,6,2)</f>
        <v>11</v>
      </c>
      <c r="E8880" s="0" t="n">
        <v>111.330002</v>
      </c>
      <c r="F8880" s="0" t="n">
        <v>111.330002</v>
      </c>
      <c r="G8880" s="0" t="n">
        <v>111.330002</v>
      </c>
      <c r="H8880" s="0" t="n">
        <v>111.330002</v>
      </c>
      <c r="I8880" s="0" t="n">
        <v>94.257172</v>
      </c>
      <c r="J8880" s="0" t="n">
        <v>0</v>
      </c>
    </row>
    <row r="8881" customFormat="false" ht="13.8" hidden="false" customHeight="false" outlineLevel="0" collapsed="false">
      <c r="A8881" s="55" t="s">
        <v>168</v>
      </c>
      <c r="B8881" s="65" t="s">
        <v>4205</v>
      </c>
      <c r="C8881" s="55" t="str">
        <f aca="false">LEFT(B8881,4)</f>
        <v>2016</v>
      </c>
      <c r="D8881" s="55" t="str">
        <f aca="false">MID(B8881,6,2)</f>
        <v>11</v>
      </c>
      <c r="E8881" s="0" t="n">
        <v>113.970001</v>
      </c>
      <c r="F8881" s="0" t="n">
        <v>113.970001</v>
      </c>
      <c r="G8881" s="0" t="n">
        <v>113.970001</v>
      </c>
      <c r="H8881" s="0" t="n">
        <v>113.970001</v>
      </c>
      <c r="I8881" s="0" t="n">
        <v>96.492317</v>
      </c>
      <c r="J8881" s="0" t="n">
        <v>0</v>
      </c>
    </row>
    <row r="8882" customFormat="false" ht="13.8" hidden="false" customHeight="false" outlineLevel="0" collapsed="false">
      <c r="A8882" s="55" t="s">
        <v>168</v>
      </c>
      <c r="B8882" s="65" t="s">
        <v>4206</v>
      </c>
      <c r="C8882" s="55" t="str">
        <f aca="false">LEFT(B8882,4)</f>
        <v>2016</v>
      </c>
      <c r="D8882" s="55" t="str">
        <f aca="false">MID(B8882,6,2)</f>
        <v>11</v>
      </c>
      <c r="E8882" s="0" t="n">
        <v>112.919998</v>
      </c>
      <c r="F8882" s="0" t="n">
        <v>112.919998</v>
      </c>
      <c r="G8882" s="0" t="n">
        <v>112.919998</v>
      </c>
      <c r="H8882" s="0" t="n">
        <v>112.919998</v>
      </c>
      <c r="I8882" s="0" t="n">
        <v>95.603348</v>
      </c>
      <c r="J8882" s="0" t="n">
        <v>0</v>
      </c>
    </row>
    <row r="8883" customFormat="false" ht="13.8" hidden="false" customHeight="false" outlineLevel="0" collapsed="false">
      <c r="A8883" s="55" t="s">
        <v>168</v>
      </c>
      <c r="B8883" s="65" t="s">
        <v>4207</v>
      </c>
      <c r="C8883" s="55" t="str">
        <f aca="false">LEFT(B8883,4)</f>
        <v>2016</v>
      </c>
      <c r="D8883" s="55" t="str">
        <f aca="false">MID(B8883,6,2)</f>
        <v>11</v>
      </c>
      <c r="E8883" s="0" t="n">
        <v>112.720001</v>
      </c>
      <c r="F8883" s="0" t="n">
        <v>112.720001</v>
      </c>
      <c r="G8883" s="0" t="n">
        <v>112.720001</v>
      </c>
      <c r="H8883" s="0" t="n">
        <v>112.720001</v>
      </c>
      <c r="I8883" s="0" t="n">
        <v>95.434006</v>
      </c>
      <c r="J8883" s="0" t="n">
        <v>0</v>
      </c>
    </row>
    <row r="8884" customFormat="false" ht="13.8" hidden="false" customHeight="false" outlineLevel="0" collapsed="false">
      <c r="A8884" s="55" t="s">
        <v>168</v>
      </c>
      <c r="B8884" s="65" t="s">
        <v>4208</v>
      </c>
      <c r="C8884" s="55" t="str">
        <f aca="false">LEFT(B8884,4)</f>
        <v>2016</v>
      </c>
      <c r="D8884" s="55" t="str">
        <f aca="false">MID(B8884,6,2)</f>
        <v>11</v>
      </c>
      <c r="E8884" s="0" t="n">
        <v>111.510002</v>
      </c>
      <c r="F8884" s="0" t="n">
        <v>111.510002</v>
      </c>
      <c r="G8884" s="0" t="n">
        <v>111.510002</v>
      </c>
      <c r="H8884" s="0" t="n">
        <v>111.510002</v>
      </c>
      <c r="I8884" s="0" t="n">
        <v>94.409576</v>
      </c>
      <c r="J8884" s="0" t="n">
        <v>0</v>
      </c>
    </row>
    <row r="8885" customFormat="false" ht="13.8" hidden="false" customHeight="false" outlineLevel="0" collapsed="false">
      <c r="A8885" s="55" t="s">
        <v>168</v>
      </c>
      <c r="B8885" s="65" t="s">
        <v>4209</v>
      </c>
      <c r="C8885" s="55" t="str">
        <f aca="false">LEFT(B8885,4)</f>
        <v>2016</v>
      </c>
      <c r="D8885" s="55" t="str">
        <f aca="false">MID(B8885,6,2)</f>
        <v>11</v>
      </c>
      <c r="E8885" s="0" t="n">
        <v>111.760002</v>
      </c>
      <c r="F8885" s="0" t="n">
        <v>111.760002</v>
      </c>
      <c r="G8885" s="0" t="n">
        <v>111.760002</v>
      </c>
      <c r="H8885" s="0" t="n">
        <v>111.760002</v>
      </c>
      <c r="I8885" s="0" t="n">
        <v>94.621223</v>
      </c>
      <c r="J8885" s="0" t="n">
        <v>0</v>
      </c>
    </row>
    <row r="8886" customFormat="false" ht="13.8" hidden="false" customHeight="false" outlineLevel="0" collapsed="false">
      <c r="A8886" s="55" t="s">
        <v>168</v>
      </c>
      <c r="B8886" s="65" t="s">
        <v>4210</v>
      </c>
      <c r="C8886" s="55" t="str">
        <f aca="false">LEFT(B8886,4)</f>
        <v>2016</v>
      </c>
      <c r="D8886" s="55" t="str">
        <f aca="false">MID(B8886,6,2)</f>
        <v>11</v>
      </c>
      <c r="E8886" s="0" t="n">
        <v>111.57</v>
      </c>
      <c r="F8886" s="0" t="n">
        <v>111.57</v>
      </c>
      <c r="G8886" s="0" t="n">
        <v>111.57</v>
      </c>
      <c r="H8886" s="0" t="n">
        <v>111.57</v>
      </c>
      <c r="I8886" s="0" t="n">
        <v>94.460365</v>
      </c>
      <c r="J8886" s="0" t="n">
        <v>0</v>
      </c>
    </row>
    <row r="8887" customFormat="false" ht="13.8" hidden="false" customHeight="false" outlineLevel="0" collapsed="false">
      <c r="A8887" s="55" t="s">
        <v>168</v>
      </c>
      <c r="B8887" s="65" t="s">
        <v>4211</v>
      </c>
      <c r="C8887" s="55" t="str">
        <f aca="false">LEFT(B8887,4)</f>
        <v>2016</v>
      </c>
      <c r="D8887" s="55" t="str">
        <f aca="false">MID(B8887,6,2)</f>
        <v>11</v>
      </c>
      <c r="E8887" s="0" t="n">
        <v>113.480003</v>
      </c>
      <c r="F8887" s="0" t="n">
        <v>113.480003</v>
      </c>
      <c r="G8887" s="0" t="n">
        <v>113.480003</v>
      </c>
      <c r="H8887" s="0" t="n">
        <v>113.480003</v>
      </c>
      <c r="I8887" s="0" t="n">
        <v>96.077477</v>
      </c>
      <c r="J8887" s="0" t="n">
        <v>0</v>
      </c>
    </row>
    <row r="8888" customFormat="false" ht="13.8" hidden="false" customHeight="false" outlineLevel="0" collapsed="false">
      <c r="A8888" s="55" t="s">
        <v>168</v>
      </c>
      <c r="B8888" s="65" t="s">
        <v>4212</v>
      </c>
      <c r="C8888" s="55" t="str">
        <f aca="false">LEFT(B8888,4)</f>
        <v>2016</v>
      </c>
      <c r="D8888" s="55" t="str">
        <f aca="false">MID(B8888,6,2)</f>
        <v>11</v>
      </c>
      <c r="E8888" s="0" t="n">
        <v>113.029999</v>
      </c>
      <c r="F8888" s="0" t="n">
        <v>113.029999</v>
      </c>
      <c r="G8888" s="0" t="n">
        <v>113.029999</v>
      </c>
      <c r="H8888" s="0" t="n">
        <v>113.029999</v>
      </c>
      <c r="I8888" s="0" t="n">
        <v>95.696472</v>
      </c>
      <c r="J8888" s="0" t="n">
        <v>0</v>
      </c>
    </row>
    <row r="8889" customFormat="false" ht="13.8" hidden="false" customHeight="false" outlineLevel="0" collapsed="false">
      <c r="A8889" s="55" t="s">
        <v>168</v>
      </c>
      <c r="B8889" s="65" t="s">
        <v>4213</v>
      </c>
      <c r="C8889" s="55" t="str">
        <f aca="false">LEFT(B8889,4)</f>
        <v>2016</v>
      </c>
      <c r="D8889" s="55" t="str">
        <f aca="false">MID(B8889,6,2)</f>
        <v>11</v>
      </c>
      <c r="E8889" s="0" t="n">
        <v>113.629997</v>
      </c>
      <c r="F8889" s="0" t="n">
        <v>113.629997</v>
      </c>
      <c r="G8889" s="0" t="n">
        <v>113.629997</v>
      </c>
      <c r="H8889" s="0" t="n">
        <v>113.629997</v>
      </c>
      <c r="I8889" s="0" t="n">
        <v>96.20446</v>
      </c>
      <c r="J8889" s="0" t="n">
        <v>0</v>
      </c>
    </row>
    <row r="8890" customFormat="false" ht="13.8" hidden="false" customHeight="false" outlineLevel="0" collapsed="false">
      <c r="A8890" s="55" t="s">
        <v>168</v>
      </c>
      <c r="B8890" s="65" t="s">
        <v>4214</v>
      </c>
      <c r="C8890" s="55" t="str">
        <f aca="false">LEFT(B8890,4)</f>
        <v>2016</v>
      </c>
      <c r="D8890" s="55" t="str">
        <f aca="false">MID(B8890,6,2)</f>
        <v>11</v>
      </c>
      <c r="E8890" s="0" t="n">
        <v>114.160004</v>
      </c>
      <c r="F8890" s="0" t="n">
        <v>114.160004</v>
      </c>
      <c r="G8890" s="0" t="n">
        <v>114.160004</v>
      </c>
      <c r="H8890" s="0" t="n">
        <v>114.160004</v>
      </c>
      <c r="I8890" s="0" t="n">
        <v>96.653191</v>
      </c>
      <c r="J8890" s="0" t="n">
        <v>0</v>
      </c>
    </row>
    <row r="8891" customFormat="false" ht="13.8" hidden="false" customHeight="false" outlineLevel="0" collapsed="false">
      <c r="A8891" s="55" t="s">
        <v>168</v>
      </c>
      <c r="B8891" s="65" t="s">
        <v>4215</v>
      </c>
      <c r="C8891" s="55" t="str">
        <f aca="false">LEFT(B8891,4)</f>
        <v>2016</v>
      </c>
      <c r="D8891" s="55" t="str">
        <f aca="false">MID(B8891,6,2)</f>
        <v>11</v>
      </c>
      <c r="E8891" s="0" t="n">
        <v>115.220001</v>
      </c>
      <c r="F8891" s="0" t="n">
        <v>115.220001</v>
      </c>
      <c r="G8891" s="0" t="n">
        <v>115.220001</v>
      </c>
      <c r="H8891" s="0" t="n">
        <v>115.220001</v>
      </c>
      <c r="I8891" s="0" t="n">
        <v>97.550613</v>
      </c>
      <c r="J8891" s="0" t="n">
        <v>0</v>
      </c>
    </row>
    <row r="8892" customFormat="false" ht="13.8" hidden="false" customHeight="false" outlineLevel="0" collapsed="false">
      <c r="A8892" s="55" t="s">
        <v>168</v>
      </c>
      <c r="B8892" s="65" t="s">
        <v>4216</v>
      </c>
      <c r="C8892" s="55" t="str">
        <f aca="false">LEFT(B8892,4)</f>
        <v>2016</v>
      </c>
      <c r="D8892" s="55" t="str">
        <f aca="false">MID(B8892,6,2)</f>
        <v>11</v>
      </c>
      <c r="E8892" s="0" t="n">
        <v>113.980003</v>
      </c>
      <c r="F8892" s="0" t="n">
        <v>113.980003</v>
      </c>
      <c r="G8892" s="0" t="n">
        <v>113.980003</v>
      </c>
      <c r="H8892" s="0" t="n">
        <v>113.980003</v>
      </c>
      <c r="I8892" s="0" t="n">
        <v>96.500778</v>
      </c>
      <c r="J8892" s="0" t="n">
        <v>0</v>
      </c>
    </row>
    <row r="8893" customFormat="false" ht="13.8" hidden="false" customHeight="false" outlineLevel="0" collapsed="false">
      <c r="A8893" s="55" t="s">
        <v>168</v>
      </c>
      <c r="B8893" s="65" t="s">
        <v>4217</v>
      </c>
      <c r="C8893" s="55" t="str">
        <f aca="false">LEFT(B8893,4)</f>
        <v>2016</v>
      </c>
      <c r="D8893" s="55" t="str">
        <f aca="false">MID(B8893,6,2)</f>
        <v>12</v>
      </c>
      <c r="E8893" s="0" t="n">
        <v>112.239998</v>
      </c>
      <c r="F8893" s="0" t="n">
        <v>112.239998</v>
      </c>
      <c r="G8893" s="0" t="n">
        <v>112.239998</v>
      </c>
      <c r="H8893" s="0" t="n">
        <v>112.239998</v>
      </c>
      <c r="I8893" s="0" t="n">
        <v>95.027618</v>
      </c>
      <c r="J8893" s="0" t="n">
        <v>0</v>
      </c>
    </row>
    <row r="8894" customFormat="false" ht="13.8" hidden="false" customHeight="false" outlineLevel="0" collapsed="false">
      <c r="A8894" s="55" t="s">
        <v>168</v>
      </c>
      <c r="B8894" s="65" t="s">
        <v>4218</v>
      </c>
      <c r="C8894" s="55" t="str">
        <f aca="false">LEFT(B8894,4)</f>
        <v>2016</v>
      </c>
      <c r="D8894" s="55" t="str">
        <f aca="false">MID(B8894,6,2)</f>
        <v>12</v>
      </c>
      <c r="E8894" s="0" t="n">
        <v>113.400002</v>
      </c>
      <c r="F8894" s="0" t="n">
        <v>113.400002</v>
      </c>
      <c r="G8894" s="0" t="n">
        <v>113.400002</v>
      </c>
      <c r="H8894" s="0" t="n">
        <v>113.400002</v>
      </c>
      <c r="I8894" s="0" t="n">
        <v>96.009727</v>
      </c>
      <c r="J8894" s="0" t="n">
        <v>0</v>
      </c>
    </row>
    <row r="8895" customFormat="false" ht="13.8" hidden="false" customHeight="false" outlineLevel="0" collapsed="false">
      <c r="A8895" s="55" t="s">
        <v>168</v>
      </c>
      <c r="B8895" s="65" t="s">
        <v>4219</v>
      </c>
      <c r="C8895" s="55" t="str">
        <f aca="false">LEFT(B8895,4)</f>
        <v>2016</v>
      </c>
      <c r="D8895" s="55" t="str">
        <f aca="false">MID(B8895,6,2)</f>
        <v>12</v>
      </c>
      <c r="E8895" s="0" t="n">
        <v>114.300003</v>
      </c>
      <c r="F8895" s="0" t="n">
        <v>114.300003</v>
      </c>
      <c r="G8895" s="0" t="n">
        <v>114.300003</v>
      </c>
      <c r="H8895" s="0" t="n">
        <v>114.300003</v>
      </c>
      <c r="I8895" s="0" t="n">
        <v>96.771721</v>
      </c>
      <c r="J8895" s="0" t="n">
        <v>0</v>
      </c>
    </row>
    <row r="8896" customFormat="false" ht="13.8" hidden="false" customHeight="false" outlineLevel="0" collapsed="false">
      <c r="A8896" s="55" t="s">
        <v>168</v>
      </c>
      <c r="B8896" s="65" t="s">
        <v>4220</v>
      </c>
      <c r="C8896" s="55" t="str">
        <f aca="false">LEFT(B8896,4)</f>
        <v>2016</v>
      </c>
      <c r="D8896" s="55" t="str">
        <f aca="false">MID(B8896,6,2)</f>
        <v>12</v>
      </c>
      <c r="E8896" s="0" t="n">
        <v>114.940002</v>
      </c>
      <c r="F8896" s="0" t="n">
        <v>114.940002</v>
      </c>
      <c r="G8896" s="0" t="n">
        <v>114.940002</v>
      </c>
      <c r="H8896" s="0" t="n">
        <v>114.940002</v>
      </c>
      <c r="I8896" s="0" t="n">
        <v>97.313568</v>
      </c>
      <c r="J8896" s="0" t="n">
        <v>0</v>
      </c>
    </row>
    <row r="8897" customFormat="false" ht="13.8" hidden="false" customHeight="false" outlineLevel="0" collapsed="false">
      <c r="A8897" s="55" t="s">
        <v>168</v>
      </c>
      <c r="B8897" s="65" t="s">
        <v>4221</v>
      </c>
      <c r="C8897" s="55" t="str">
        <f aca="false">LEFT(B8897,4)</f>
        <v>2016</v>
      </c>
      <c r="D8897" s="55" t="str">
        <f aca="false">MID(B8897,6,2)</f>
        <v>12</v>
      </c>
      <c r="E8897" s="0" t="n">
        <v>117.32</v>
      </c>
      <c r="F8897" s="0" t="n">
        <v>117.32</v>
      </c>
      <c r="G8897" s="0" t="n">
        <v>117.32</v>
      </c>
      <c r="H8897" s="0" t="n">
        <v>117.32</v>
      </c>
      <c r="I8897" s="0" t="n">
        <v>99.32859</v>
      </c>
      <c r="J8897" s="0" t="n">
        <v>0</v>
      </c>
    </row>
    <row r="8898" customFormat="false" ht="13.8" hidden="false" customHeight="false" outlineLevel="0" collapsed="false">
      <c r="A8898" s="55" t="s">
        <v>168</v>
      </c>
      <c r="B8898" s="65" t="s">
        <v>4222</v>
      </c>
      <c r="C8898" s="55" t="str">
        <f aca="false">LEFT(B8898,4)</f>
        <v>2016</v>
      </c>
      <c r="D8898" s="55" t="str">
        <f aca="false">MID(B8898,6,2)</f>
        <v>12</v>
      </c>
      <c r="E8898" s="0" t="n">
        <v>118.059998</v>
      </c>
      <c r="F8898" s="0" t="n">
        <v>118.059998</v>
      </c>
      <c r="G8898" s="0" t="n">
        <v>118.059998</v>
      </c>
      <c r="H8898" s="0" t="n">
        <v>118.059998</v>
      </c>
      <c r="I8898" s="0" t="n">
        <v>99.955124</v>
      </c>
      <c r="J8898" s="0" t="n">
        <v>0</v>
      </c>
    </row>
    <row r="8899" customFormat="false" ht="13.8" hidden="false" customHeight="false" outlineLevel="0" collapsed="false">
      <c r="A8899" s="55" t="s">
        <v>168</v>
      </c>
      <c r="B8899" s="65" t="s">
        <v>4223</v>
      </c>
      <c r="C8899" s="55" t="str">
        <f aca="false">LEFT(B8899,4)</f>
        <v>2016</v>
      </c>
      <c r="D8899" s="55" t="str">
        <f aca="false">MID(B8899,6,2)</f>
        <v>12</v>
      </c>
      <c r="E8899" s="0" t="n">
        <v>117.870003</v>
      </c>
      <c r="F8899" s="0" t="n">
        <v>117.870003</v>
      </c>
      <c r="G8899" s="0" t="n">
        <v>117.870003</v>
      </c>
      <c r="H8899" s="0" t="n">
        <v>117.870003</v>
      </c>
      <c r="I8899" s="0" t="n">
        <v>99.794266</v>
      </c>
      <c r="J8899" s="0" t="n">
        <v>0</v>
      </c>
    </row>
    <row r="8900" customFormat="false" ht="13.8" hidden="false" customHeight="false" outlineLevel="0" collapsed="false">
      <c r="A8900" s="55" t="s">
        <v>168</v>
      </c>
      <c r="B8900" s="65" t="s">
        <v>4224</v>
      </c>
      <c r="C8900" s="55" t="str">
        <f aca="false">LEFT(B8900,4)</f>
        <v>2016</v>
      </c>
      <c r="D8900" s="55" t="str">
        <f aca="false">MID(B8900,6,2)</f>
        <v>12</v>
      </c>
      <c r="E8900" s="0" t="n">
        <v>118.68</v>
      </c>
      <c r="F8900" s="0" t="n">
        <v>118.68</v>
      </c>
      <c r="G8900" s="0" t="n">
        <v>118.68</v>
      </c>
      <c r="H8900" s="0" t="n">
        <v>118.68</v>
      </c>
      <c r="I8900" s="0" t="n">
        <v>100.480011</v>
      </c>
      <c r="J8900" s="0" t="n">
        <v>0</v>
      </c>
    </row>
    <row r="8901" customFormat="false" ht="13.8" hidden="false" customHeight="false" outlineLevel="0" collapsed="false">
      <c r="A8901" s="55" t="s">
        <v>168</v>
      </c>
      <c r="B8901" s="65" t="s">
        <v>4225</v>
      </c>
      <c r="C8901" s="55" t="str">
        <f aca="false">LEFT(B8901,4)</f>
        <v>2016</v>
      </c>
      <c r="D8901" s="55" t="str">
        <f aca="false">MID(B8901,6,2)</f>
        <v>12</v>
      </c>
      <c r="E8901" s="0" t="n">
        <v>118.720001</v>
      </c>
      <c r="F8901" s="0" t="n">
        <v>118.720001</v>
      </c>
      <c r="G8901" s="0" t="n">
        <v>118.720001</v>
      </c>
      <c r="H8901" s="0" t="n">
        <v>118.720001</v>
      </c>
      <c r="I8901" s="0" t="n">
        <v>100.513885</v>
      </c>
      <c r="J8901" s="0" t="n">
        <v>0</v>
      </c>
    </row>
    <row r="8902" customFormat="false" ht="13.8" hidden="false" customHeight="false" outlineLevel="0" collapsed="false">
      <c r="A8902" s="55" t="s">
        <v>168</v>
      </c>
      <c r="B8902" s="65" t="s">
        <v>4226</v>
      </c>
      <c r="C8902" s="55" t="str">
        <f aca="false">LEFT(B8902,4)</f>
        <v>2016</v>
      </c>
      <c r="D8902" s="55" t="str">
        <f aca="false">MID(B8902,6,2)</f>
        <v>12</v>
      </c>
      <c r="E8902" s="0" t="n">
        <v>116.010002</v>
      </c>
      <c r="F8902" s="0" t="n">
        <v>116.010002</v>
      </c>
      <c r="G8902" s="0" t="n">
        <v>116.010002</v>
      </c>
      <c r="H8902" s="0" t="n">
        <v>116.010002</v>
      </c>
      <c r="I8902" s="0" t="n">
        <v>98.219482</v>
      </c>
      <c r="J8902" s="0" t="n">
        <v>0</v>
      </c>
    </row>
    <row r="8903" customFormat="false" ht="13.8" hidden="false" customHeight="false" outlineLevel="0" collapsed="false">
      <c r="A8903" s="55" t="s">
        <v>168</v>
      </c>
      <c r="B8903" s="65" t="s">
        <v>4227</v>
      </c>
      <c r="C8903" s="55" t="str">
        <f aca="false">LEFT(B8903,4)</f>
        <v>2016</v>
      </c>
      <c r="D8903" s="55" t="str">
        <f aca="false">MID(B8903,6,2)</f>
        <v>12</v>
      </c>
      <c r="E8903" s="0" t="n">
        <v>115.32</v>
      </c>
      <c r="F8903" s="0" t="n">
        <v>115.32</v>
      </c>
      <c r="G8903" s="0" t="n">
        <v>115.32</v>
      </c>
      <c r="H8903" s="0" t="n">
        <v>115.32</v>
      </c>
      <c r="I8903" s="0" t="n">
        <v>97.6353</v>
      </c>
      <c r="J8903" s="0" t="n">
        <v>0</v>
      </c>
    </row>
    <row r="8904" customFormat="false" ht="13.8" hidden="false" customHeight="false" outlineLevel="0" collapsed="false">
      <c r="A8904" s="55" t="s">
        <v>168</v>
      </c>
      <c r="B8904" s="65" t="s">
        <v>4228</v>
      </c>
      <c r="C8904" s="55" t="str">
        <f aca="false">LEFT(B8904,4)</f>
        <v>2016</v>
      </c>
      <c r="D8904" s="55" t="str">
        <f aca="false">MID(B8904,6,2)</f>
        <v>12</v>
      </c>
      <c r="E8904" s="0" t="n">
        <v>117.190002</v>
      </c>
      <c r="F8904" s="0" t="n">
        <v>117.190002</v>
      </c>
      <c r="G8904" s="0" t="n">
        <v>117.190002</v>
      </c>
      <c r="H8904" s="0" t="n">
        <v>117.190002</v>
      </c>
      <c r="I8904" s="0" t="n">
        <v>99.218536</v>
      </c>
      <c r="J8904" s="0" t="n">
        <v>0</v>
      </c>
    </row>
    <row r="8905" customFormat="false" ht="13.8" hidden="false" customHeight="false" outlineLevel="0" collapsed="false">
      <c r="A8905" s="55" t="s">
        <v>168</v>
      </c>
      <c r="B8905" s="65" t="s">
        <v>4229</v>
      </c>
      <c r="C8905" s="55" t="str">
        <f aca="false">LEFT(B8905,4)</f>
        <v>2016</v>
      </c>
      <c r="D8905" s="55" t="str">
        <f aca="false">MID(B8905,6,2)</f>
        <v>12</v>
      </c>
      <c r="E8905" s="0" t="n">
        <v>118.410004</v>
      </c>
      <c r="F8905" s="0" t="n">
        <v>118.410004</v>
      </c>
      <c r="G8905" s="0" t="n">
        <v>118.410004</v>
      </c>
      <c r="H8905" s="0" t="n">
        <v>118.410004</v>
      </c>
      <c r="I8905" s="0" t="n">
        <v>100.251442</v>
      </c>
      <c r="J8905" s="0" t="n">
        <v>0</v>
      </c>
    </row>
    <row r="8906" customFormat="false" ht="13.8" hidden="false" customHeight="false" outlineLevel="0" collapsed="false">
      <c r="A8906" s="55" t="s">
        <v>168</v>
      </c>
      <c r="B8906" s="65" t="s">
        <v>4230</v>
      </c>
      <c r="C8906" s="55" t="str">
        <f aca="false">LEFT(B8906,4)</f>
        <v>2016</v>
      </c>
      <c r="D8906" s="55" t="str">
        <f aca="false">MID(B8906,6,2)</f>
        <v>12</v>
      </c>
      <c r="E8906" s="0" t="n">
        <v>118.599998</v>
      </c>
      <c r="F8906" s="0" t="n">
        <v>118.599998</v>
      </c>
      <c r="G8906" s="0" t="n">
        <v>118.599998</v>
      </c>
      <c r="H8906" s="0" t="n">
        <v>118.599998</v>
      </c>
      <c r="I8906" s="0" t="n">
        <v>100.412285</v>
      </c>
      <c r="J8906" s="0" t="n">
        <v>0</v>
      </c>
    </row>
    <row r="8907" customFormat="false" ht="13.8" hidden="false" customHeight="false" outlineLevel="0" collapsed="false">
      <c r="A8907" s="55" t="s">
        <v>168</v>
      </c>
      <c r="B8907" s="65" t="s">
        <v>4231</v>
      </c>
      <c r="C8907" s="55" t="str">
        <f aca="false">LEFT(B8907,4)</f>
        <v>2016</v>
      </c>
      <c r="D8907" s="55" t="str">
        <f aca="false">MID(B8907,6,2)</f>
        <v>12</v>
      </c>
      <c r="E8907" s="0" t="n">
        <v>114.43</v>
      </c>
      <c r="F8907" s="0" t="n">
        <v>114.43</v>
      </c>
      <c r="G8907" s="0" t="n">
        <v>114.43</v>
      </c>
      <c r="H8907" s="0" t="n">
        <v>114.43</v>
      </c>
      <c r="I8907" s="0" t="n">
        <v>98.883629</v>
      </c>
      <c r="J8907" s="0" t="n">
        <v>0</v>
      </c>
    </row>
    <row r="8908" customFormat="false" ht="13.8" hidden="false" customHeight="false" outlineLevel="0" collapsed="false">
      <c r="A8908" s="55" t="s">
        <v>168</v>
      </c>
      <c r="B8908" s="65" t="s">
        <v>4232</v>
      </c>
      <c r="C8908" s="55" t="str">
        <f aca="false">LEFT(B8908,4)</f>
        <v>2016</v>
      </c>
      <c r="D8908" s="55" t="str">
        <f aca="false">MID(B8908,6,2)</f>
        <v>12</v>
      </c>
      <c r="E8908" s="0" t="n">
        <v>114.290001</v>
      </c>
      <c r="F8908" s="0" t="n">
        <v>114.290001</v>
      </c>
      <c r="G8908" s="0" t="n">
        <v>114.290001</v>
      </c>
      <c r="H8908" s="0" t="n">
        <v>114.290001</v>
      </c>
      <c r="I8908" s="0" t="n">
        <v>98.762657</v>
      </c>
      <c r="J8908" s="0" t="n">
        <v>0</v>
      </c>
    </row>
    <row r="8909" customFormat="false" ht="13.8" hidden="false" customHeight="false" outlineLevel="0" collapsed="false">
      <c r="A8909" s="55" t="s">
        <v>168</v>
      </c>
      <c r="B8909" s="65" t="s">
        <v>4233</v>
      </c>
      <c r="C8909" s="55" t="str">
        <f aca="false">LEFT(B8909,4)</f>
        <v>2016</v>
      </c>
      <c r="D8909" s="55" t="str">
        <f aca="false">MID(B8909,6,2)</f>
        <v>12</v>
      </c>
      <c r="E8909" s="0" t="n">
        <v>114.599998</v>
      </c>
      <c r="F8909" s="0" t="n">
        <v>114.599998</v>
      </c>
      <c r="G8909" s="0" t="n">
        <v>114.599998</v>
      </c>
      <c r="H8909" s="0" t="n">
        <v>114.599998</v>
      </c>
      <c r="I8909" s="0" t="n">
        <v>99.03054</v>
      </c>
      <c r="J8909" s="0" t="n">
        <v>0</v>
      </c>
    </row>
    <row r="8910" customFormat="false" ht="13.8" hidden="false" customHeight="false" outlineLevel="0" collapsed="false">
      <c r="A8910" s="55" t="s">
        <v>168</v>
      </c>
      <c r="B8910" s="65" t="s">
        <v>4234</v>
      </c>
      <c r="C8910" s="55" t="str">
        <f aca="false">LEFT(B8910,4)</f>
        <v>2016</v>
      </c>
      <c r="D8910" s="55" t="str">
        <f aca="false">MID(B8910,6,2)</f>
        <v>12</v>
      </c>
      <c r="E8910" s="0" t="n">
        <v>114.790001</v>
      </c>
      <c r="F8910" s="0" t="n">
        <v>114.790001</v>
      </c>
      <c r="G8910" s="0" t="n">
        <v>114.790001</v>
      </c>
      <c r="H8910" s="0" t="n">
        <v>114.790001</v>
      </c>
      <c r="I8910" s="0" t="n">
        <v>99.194717</v>
      </c>
      <c r="J8910" s="0" t="n">
        <v>0</v>
      </c>
    </row>
    <row r="8911" customFormat="false" ht="13.8" hidden="false" customHeight="false" outlineLevel="0" collapsed="false">
      <c r="A8911" s="55" t="s">
        <v>168</v>
      </c>
      <c r="B8911" s="65" t="s">
        <v>4235</v>
      </c>
      <c r="C8911" s="55" t="str">
        <f aca="false">LEFT(B8911,4)</f>
        <v>2016</v>
      </c>
      <c r="D8911" s="55" t="str">
        <f aca="false">MID(B8911,6,2)</f>
        <v>12</v>
      </c>
      <c r="E8911" s="0" t="n">
        <v>114.089996</v>
      </c>
      <c r="F8911" s="0" t="n">
        <v>114.089996</v>
      </c>
      <c r="G8911" s="0" t="n">
        <v>114.089996</v>
      </c>
      <c r="H8911" s="0" t="n">
        <v>114.089996</v>
      </c>
      <c r="I8911" s="0" t="n">
        <v>98.589821</v>
      </c>
      <c r="J8911" s="0" t="n">
        <v>0</v>
      </c>
    </row>
    <row r="8912" customFormat="false" ht="13.8" hidden="false" customHeight="false" outlineLevel="0" collapsed="false">
      <c r="A8912" s="55" t="s">
        <v>168</v>
      </c>
      <c r="B8912" s="65" t="s">
        <v>4236</v>
      </c>
      <c r="C8912" s="55" t="str">
        <f aca="false">LEFT(B8912,4)</f>
        <v>2016</v>
      </c>
      <c r="D8912" s="55" t="str">
        <f aca="false">MID(B8912,6,2)</f>
        <v>12</v>
      </c>
      <c r="E8912" s="0" t="n">
        <v>115.480003</v>
      </c>
      <c r="F8912" s="0" t="n">
        <v>115.480003</v>
      </c>
      <c r="G8912" s="0" t="n">
        <v>115.480003</v>
      </c>
      <c r="H8912" s="0" t="n">
        <v>115.480003</v>
      </c>
      <c r="I8912" s="0" t="n">
        <v>99.790977</v>
      </c>
      <c r="J8912" s="0" t="n">
        <v>0</v>
      </c>
    </row>
    <row r="8913" customFormat="false" ht="13.8" hidden="false" customHeight="false" outlineLevel="0" collapsed="false">
      <c r="A8913" s="55" t="s">
        <v>168</v>
      </c>
      <c r="B8913" s="65" t="s">
        <v>4237</v>
      </c>
      <c r="C8913" s="55" t="str">
        <f aca="false">LEFT(B8913,4)</f>
        <v>2016</v>
      </c>
      <c r="D8913" s="55" t="str">
        <f aca="false">MID(B8913,6,2)</f>
        <v>12</v>
      </c>
      <c r="E8913" s="0" t="n">
        <v>116.870003</v>
      </c>
      <c r="F8913" s="0" t="n">
        <v>116.870003</v>
      </c>
      <c r="G8913" s="0" t="n">
        <v>116.870003</v>
      </c>
      <c r="H8913" s="0" t="n">
        <v>116.870003</v>
      </c>
      <c r="I8913" s="0" t="n">
        <v>100.992119</v>
      </c>
      <c r="J8913" s="0" t="n">
        <v>0</v>
      </c>
    </row>
    <row r="8914" customFormat="false" ht="13.8" hidden="false" customHeight="false" outlineLevel="0" collapsed="false">
      <c r="A8914" s="55" t="s">
        <v>168</v>
      </c>
      <c r="B8914" s="65" t="s">
        <v>4238</v>
      </c>
      <c r="C8914" s="55" t="str">
        <f aca="false">LEFT(B8914,4)</f>
        <v>2017</v>
      </c>
      <c r="D8914" s="55" t="str">
        <f aca="false">MID(B8914,6,2)</f>
        <v>01</v>
      </c>
      <c r="E8914" s="0" t="n">
        <v>117.32</v>
      </c>
      <c r="F8914" s="0" t="n">
        <v>117.32</v>
      </c>
      <c r="G8914" s="0" t="n">
        <v>117.32</v>
      </c>
      <c r="H8914" s="0" t="n">
        <v>117.32</v>
      </c>
      <c r="I8914" s="0" t="n">
        <v>101.380981</v>
      </c>
      <c r="J8914" s="0" t="n">
        <v>0</v>
      </c>
    </row>
    <row r="8915" customFormat="false" ht="13.8" hidden="false" customHeight="false" outlineLevel="0" collapsed="false">
      <c r="A8915" s="55" t="s">
        <v>168</v>
      </c>
      <c r="B8915" s="65" t="s">
        <v>4239</v>
      </c>
      <c r="C8915" s="55" t="str">
        <f aca="false">LEFT(B8915,4)</f>
        <v>2017</v>
      </c>
      <c r="D8915" s="55" t="str">
        <f aca="false">MID(B8915,6,2)</f>
        <v>01</v>
      </c>
      <c r="E8915" s="0" t="n">
        <v>119.110001</v>
      </c>
      <c r="F8915" s="0" t="n">
        <v>119.110001</v>
      </c>
      <c r="G8915" s="0" t="n">
        <v>119.110001</v>
      </c>
      <c r="H8915" s="0" t="n">
        <v>119.110001</v>
      </c>
      <c r="I8915" s="0" t="n">
        <v>102.927818</v>
      </c>
      <c r="J8915" s="0" t="n">
        <v>0</v>
      </c>
    </row>
    <row r="8916" customFormat="false" ht="13.8" hidden="false" customHeight="false" outlineLevel="0" collapsed="false">
      <c r="A8916" s="55" t="s">
        <v>168</v>
      </c>
      <c r="B8916" s="65" t="s">
        <v>4240</v>
      </c>
      <c r="C8916" s="55" t="str">
        <f aca="false">LEFT(B8916,4)</f>
        <v>2017</v>
      </c>
      <c r="D8916" s="55" t="str">
        <f aca="false">MID(B8916,6,2)</f>
        <v>01</v>
      </c>
      <c r="E8916" s="0" t="n">
        <v>119.480003</v>
      </c>
      <c r="F8916" s="0" t="n">
        <v>119.480003</v>
      </c>
      <c r="G8916" s="0" t="n">
        <v>119.480003</v>
      </c>
      <c r="H8916" s="0" t="n">
        <v>119.480003</v>
      </c>
      <c r="I8916" s="0" t="n">
        <v>103.247543</v>
      </c>
      <c r="J8916" s="0" t="n">
        <v>0</v>
      </c>
    </row>
    <row r="8917" customFormat="false" ht="13.8" hidden="false" customHeight="false" outlineLevel="0" collapsed="false">
      <c r="A8917" s="55" t="s">
        <v>168</v>
      </c>
      <c r="B8917" s="65" t="s">
        <v>4241</v>
      </c>
      <c r="C8917" s="55" t="str">
        <f aca="false">LEFT(B8917,4)</f>
        <v>2017</v>
      </c>
      <c r="D8917" s="55" t="str">
        <f aca="false">MID(B8917,6,2)</f>
        <v>01</v>
      </c>
      <c r="E8917" s="0" t="n">
        <v>119.449997</v>
      </c>
      <c r="F8917" s="0" t="n">
        <v>119.449997</v>
      </c>
      <c r="G8917" s="0" t="n">
        <v>119.449997</v>
      </c>
      <c r="H8917" s="0" t="n">
        <v>119.449997</v>
      </c>
      <c r="I8917" s="0" t="n">
        <v>103.221603</v>
      </c>
      <c r="J8917" s="0" t="n">
        <v>0</v>
      </c>
    </row>
    <row r="8918" customFormat="false" ht="13.8" hidden="false" customHeight="false" outlineLevel="0" collapsed="false">
      <c r="A8918" s="55" t="s">
        <v>168</v>
      </c>
      <c r="B8918" s="65" t="s">
        <v>4242</v>
      </c>
      <c r="C8918" s="55" t="str">
        <f aca="false">LEFT(B8918,4)</f>
        <v>2017</v>
      </c>
      <c r="D8918" s="55" t="str">
        <f aca="false">MID(B8918,6,2)</f>
        <v>01</v>
      </c>
      <c r="E8918" s="0" t="n">
        <v>118.349998</v>
      </c>
      <c r="F8918" s="0" t="n">
        <v>118.349998</v>
      </c>
      <c r="G8918" s="0" t="n">
        <v>118.349998</v>
      </c>
      <c r="H8918" s="0" t="n">
        <v>118.349998</v>
      </c>
      <c r="I8918" s="0" t="n">
        <v>102.271072</v>
      </c>
      <c r="J8918" s="0" t="n">
        <v>0</v>
      </c>
    </row>
    <row r="8919" customFormat="false" ht="13.8" hidden="false" customHeight="false" outlineLevel="0" collapsed="false">
      <c r="A8919" s="55" t="s">
        <v>168</v>
      </c>
      <c r="B8919" s="65" t="s">
        <v>4243</v>
      </c>
      <c r="C8919" s="55" t="str">
        <f aca="false">LEFT(B8919,4)</f>
        <v>2017</v>
      </c>
      <c r="D8919" s="55" t="str">
        <f aca="false">MID(B8919,6,2)</f>
        <v>01</v>
      </c>
      <c r="E8919" s="0" t="n">
        <v>117.339996</v>
      </c>
      <c r="F8919" s="0" t="n">
        <v>117.339996</v>
      </c>
      <c r="G8919" s="0" t="n">
        <v>117.339996</v>
      </c>
      <c r="H8919" s="0" t="n">
        <v>117.339996</v>
      </c>
      <c r="I8919" s="0" t="n">
        <v>101.39827</v>
      </c>
      <c r="J8919" s="0" t="n">
        <v>0</v>
      </c>
    </row>
    <row r="8920" customFormat="false" ht="13.8" hidden="false" customHeight="false" outlineLevel="0" collapsed="false">
      <c r="A8920" s="55" t="s">
        <v>168</v>
      </c>
      <c r="B8920" s="65" t="s">
        <v>4244</v>
      </c>
      <c r="C8920" s="55" t="str">
        <f aca="false">LEFT(B8920,4)</f>
        <v>2017</v>
      </c>
      <c r="D8920" s="55" t="str">
        <f aca="false">MID(B8920,6,2)</f>
        <v>01</v>
      </c>
      <c r="E8920" s="0" t="n">
        <v>116.660004</v>
      </c>
      <c r="F8920" s="0" t="n">
        <v>116.660004</v>
      </c>
      <c r="G8920" s="0" t="n">
        <v>116.660004</v>
      </c>
      <c r="H8920" s="0" t="n">
        <v>116.660004</v>
      </c>
      <c r="I8920" s="0" t="n">
        <v>100.810684</v>
      </c>
      <c r="J8920" s="0" t="n">
        <v>0</v>
      </c>
    </row>
    <row r="8921" customFormat="false" ht="13.8" hidden="false" customHeight="false" outlineLevel="0" collapsed="false">
      <c r="A8921" s="55" t="s">
        <v>168</v>
      </c>
      <c r="B8921" s="65" t="s">
        <v>4245</v>
      </c>
      <c r="C8921" s="55" t="str">
        <f aca="false">LEFT(B8921,4)</f>
        <v>2017</v>
      </c>
      <c r="D8921" s="55" t="str">
        <f aca="false">MID(B8921,6,2)</f>
        <v>01</v>
      </c>
      <c r="E8921" s="0" t="n">
        <v>117.239998</v>
      </c>
      <c r="F8921" s="0" t="n">
        <v>117.239998</v>
      </c>
      <c r="G8921" s="0" t="n">
        <v>117.239998</v>
      </c>
      <c r="H8921" s="0" t="n">
        <v>117.239998</v>
      </c>
      <c r="I8921" s="0" t="n">
        <v>101.311859</v>
      </c>
      <c r="J8921" s="0" t="n">
        <v>0</v>
      </c>
    </row>
    <row r="8922" customFormat="false" ht="13.8" hidden="false" customHeight="false" outlineLevel="0" collapsed="false">
      <c r="A8922" s="55" t="s">
        <v>168</v>
      </c>
      <c r="B8922" s="65" t="s">
        <v>4246</v>
      </c>
      <c r="C8922" s="55" t="str">
        <f aca="false">LEFT(B8922,4)</f>
        <v>2017</v>
      </c>
      <c r="D8922" s="55" t="str">
        <f aca="false">MID(B8922,6,2)</f>
        <v>01</v>
      </c>
      <c r="E8922" s="0" t="n">
        <v>117.080002</v>
      </c>
      <c r="F8922" s="0" t="n">
        <v>117.080002</v>
      </c>
      <c r="G8922" s="0" t="n">
        <v>117.080002</v>
      </c>
      <c r="H8922" s="0" t="n">
        <v>117.080002</v>
      </c>
      <c r="I8922" s="0" t="n">
        <v>101.173599</v>
      </c>
      <c r="J8922" s="0" t="n">
        <v>0</v>
      </c>
    </row>
    <row r="8923" customFormat="false" ht="13.8" hidden="false" customHeight="false" outlineLevel="0" collapsed="false">
      <c r="A8923" s="55" t="s">
        <v>168</v>
      </c>
      <c r="B8923" s="65" t="s">
        <v>4247</v>
      </c>
      <c r="C8923" s="55" t="str">
        <f aca="false">LEFT(B8923,4)</f>
        <v>2017</v>
      </c>
      <c r="D8923" s="55" t="str">
        <f aca="false">MID(B8923,6,2)</f>
        <v>01</v>
      </c>
      <c r="E8923" s="0" t="n">
        <v>117.980003</v>
      </c>
      <c r="F8923" s="0" t="n">
        <v>117.980003</v>
      </c>
      <c r="G8923" s="0" t="n">
        <v>117.980003</v>
      </c>
      <c r="H8923" s="0" t="n">
        <v>117.980003</v>
      </c>
      <c r="I8923" s="0" t="n">
        <v>101.95134</v>
      </c>
      <c r="J8923" s="0" t="n">
        <v>0</v>
      </c>
    </row>
    <row r="8924" customFormat="false" ht="13.8" hidden="false" customHeight="false" outlineLevel="0" collapsed="false">
      <c r="A8924" s="55" t="s">
        <v>168</v>
      </c>
      <c r="B8924" s="65" t="s">
        <v>4248</v>
      </c>
      <c r="C8924" s="55" t="str">
        <f aca="false">LEFT(B8924,4)</f>
        <v>2017</v>
      </c>
      <c r="D8924" s="55" t="str">
        <f aca="false">MID(B8924,6,2)</f>
        <v>01</v>
      </c>
      <c r="E8924" s="0" t="n">
        <v>118.150002</v>
      </c>
      <c r="F8924" s="0" t="n">
        <v>118.150002</v>
      </c>
      <c r="G8924" s="0" t="n">
        <v>118.150002</v>
      </c>
      <c r="H8924" s="0" t="n">
        <v>118.150002</v>
      </c>
      <c r="I8924" s="0" t="n">
        <v>102.098244</v>
      </c>
      <c r="J8924" s="0" t="n">
        <v>0</v>
      </c>
    </row>
    <row r="8925" customFormat="false" ht="13.8" hidden="false" customHeight="false" outlineLevel="0" collapsed="false">
      <c r="A8925" s="55" t="s">
        <v>168</v>
      </c>
      <c r="B8925" s="65" t="s">
        <v>4249</v>
      </c>
      <c r="C8925" s="55" t="str">
        <f aca="false">LEFT(B8925,4)</f>
        <v>2017</v>
      </c>
      <c r="D8925" s="55" t="str">
        <f aca="false">MID(B8925,6,2)</f>
        <v>01</v>
      </c>
      <c r="E8925" s="0" t="n">
        <v>116.970001</v>
      </c>
      <c r="F8925" s="0" t="n">
        <v>116.970001</v>
      </c>
      <c r="G8925" s="0" t="n">
        <v>116.970001</v>
      </c>
      <c r="H8925" s="0" t="n">
        <v>116.970001</v>
      </c>
      <c r="I8925" s="0" t="n">
        <v>101.078552</v>
      </c>
      <c r="J8925" s="0" t="n">
        <v>0</v>
      </c>
    </row>
    <row r="8926" customFormat="false" ht="13.8" hidden="false" customHeight="false" outlineLevel="0" collapsed="false">
      <c r="A8926" s="55" t="s">
        <v>168</v>
      </c>
      <c r="B8926" s="65" t="s">
        <v>4250</v>
      </c>
      <c r="C8926" s="55" t="str">
        <f aca="false">LEFT(B8926,4)</f>
        <v>2017</v>
      </c>
      <c r="D8926" s="55" t="str">
        <f aca="false">MID(B8926,6,2)</f>
        <v>01</v>
      </c>
      <c r="E8926" s="0" t="n">
        <v>117.839996</v>
      </c>
      <c r="F8926" s="0" t="n">
        <v>117.839996</v>
      </c>
      <c r="G8926" s="0" t="n">
        <v>117.839996</v>
      </c>
      <c r="H8926" s="0" t="n">
        <v>117.839996</v>
      </c>
      <c r="I8926" s="0" t="n">
        <v>101.830345</v>
      </c>
      <c r="J8926" s="0" t="n">
        <v>0</v>
      </c>
    </row>
    <row r="8927" customFormat="false" ht="13.8" hidden="false" customHeight="false" outlineLevel="0" collapsed="false">
      <c r="A8927" s="55" t="s">
        <v>168</v>
      </c>
      <c r="B8927" s="65" t="s">
        <v>4251</v>
      </c>
      <c r="C8927" s="55" t="str">
        <f aca="false">LEFT(B8927,4)</f>
        <v>2017</v>
      </c>
      <c r="D8927" s="55" t="str">
        <f aca="false">MID(B8927,6,2)</f>
        <v>01</v>
      </c>
      <c r="E8927" s="0" t="n">
        <v>118.809998</v>
      </c>
      <c r="F8927" s="0" t="n">
        <v>118.809998</v>
      </c>
      <c r="G8927" s="0" t="n">
        <v>118.809998</v>
      </c>
      <c r="H8927" s="0" t="n">
        <v>118.809998</v>
      </c>
      <c r="I8927" s="0" t="n">
        <v>102.668564</v>
      </c>
      <c r="J8927" s="0" t="n">
        <v>0</v>
      </c>
    </row>
    <row r="8928" customFormat="false" ht="13.8" hidden="false" customHeight="false" outlineLevel="0" collapsed="false">
      <c r="A8928" s="55" t="s">
        <v>168</v>
      </c>
      <c r="B8928" s="65" t="s">
        <v>4252</v>
      </c>
      <c r="C8928" s="55" t="str">
        <f aca="false">LEFT(B8928,4)</f>
        <v>2017</v>
      </c>
      <c r="D8928" s="55" t="str">
        <f aca="false">MID(B8928,6,2)</f>
        <v>01</v>
      </c>
      <c r="E8928" s="0" t="n">
        <v>118.849998</v>
      </c>
      <c r="F8928" s="0" t="n">
        <v>118.849998</v>
      </c>
      <c r="G8928" s="0" t="n">
        <v>118.849998</v>
      </c>
      <c r="H8928" s="0" t="n">
        <v>118.849998</v>
      </c>
      <c r="I8928" s="0" t="n">
        <v>102.703125</v>
      </c>
      <c r="J8928" s="0" t="n">
        <v>0</v>
      </c>
    </row>
    <row r="8929" customFormat="false" ht="13.8" hidden="false" customHeight="false" outlineLevel="0" collapsed="false">
      <c r="A8929" s="55" t="s">
        <v>168</v>
      </c>
      <c r="B8929" s="65" t="s">
        <v>4253</v>
      </c>
      <c r="C8929" s="55" t="str">
        <f aca="false">LEFT(B8929,4)</f>
        <v>2017</v>
      </c>
      <c r="D8929" s="55" t="str">
        <f aca="false">MID(B8929,6,2)</f>
        <v>01</v>
      </c>
      <c r="E8929" s="0" t="n">
        <v>118.050003</v>
      </c>
      <c r="F8929" s="0" t="n">
        <v>118.050003</v>
      </c>
      <c r="G8929" s="0" t="n">
        <v>118.050003</v>
      </c>
      <c r="H8929" s="0" t="n">
        <v>118.050003</v>
      </c>
      <c r="I8929" s="0" t="n">
        <v>102.011826</v>
      </c>
      <c r="J8929" s="0" t="n">
        <v>0</v>
      </c>
    </row>
    <row r="8930" customFormat="false" ht="13.8" hidden="false" customHeight="false" outlineLevel="0" collapsed="false">
      <c r="A8930" s="55" t="s">
        <v>168</v>
      </c>
      <c r="B8930" s="65" t="s">
        <v>4254</v>
      </c>
      <c r="C8930" s="55" t="str">
        <f aca="false">LEFT(B8930,4)</f>
        <v>2017</v>
      </c>
      <c r="D8930" s="55" t="str">
        <f aca="false">MID(B8930,6,2)</f>
        <v>01</v>
      </c>
      <c r="E8930" s="0" t="n">
        <v>117.849998</v>
      </c>
      <c r="F8930" s="0" t="n">
        <v>117.849998</v>
      </c>
      <c r="G8930" s="0" t="n">
        <v>117.849998</v>
      </c>
      <c r="H8930" s="0" t="n">
        <v>117.849998</v>
      </c>
      <c r="I8930" s="0" t="n">
        <v>101.838989</v>
      </c>
      <c r="J8930" s="0" t="n">
        <v>0</v>
      </c>
    </row>
    <row r="8931" customFormat="false" ht="13.8" hidden="false" customHeight="false" outlineLevel="0" collapsed="false">
      <c r="A8931" s="55" t="s">
        <v>168</v>
      </c>
      <c r="B8931" s="65" t="s">
        <v>4255</v>
      </c>
      <c r="C8931" s="55" t="str">
        <f aca="false">LEFT(B8931,4)</f>
        <v>2017</v>
      </c>
      <c r="D8931" s="55" t="str">
        <f aca="false">MID(B8931,6,2)</f>
        <v>01</v>
      </c>
      <c r="E8931" s="0" t="n">
        <v>116.660004</v>
      </c>
      <c r="F8931" s="0" t="n">
        <v>116.660004</v>
      </c>
      <c r="G8931" s="0" t="n">
        <v>116.660004</v>
      </c>
      <c r="H8931" s="0" t="n">
        <v>116.660004</v>
      </c>
      <c r="I8931" s="0" t="n">
        <v>100.810684</v>
      </c>
      <c r="J8931" s="0" t="n">
        <v>0</v>
      </c>
    </row>
    <row r="8932" customFormat="false" ht="13.8" hidden="false" customHeight="false" outlineLevel="0" collapsed="false">
      <c r="A8932" s="55" t="s">
        <v>168</v>
      </c>
      <c r="B8932" s="65" t="s">
        <v>4256</v>
      </c>
      <c r="C8932" s="55" t="str">
        <f aca="false">LEFT(B8932,4)</f>
        <v>2017</v>
      </c>
      <c r="D8932" s="55" t="str">
        <f aca="false">MID(B8932,6,2)</f>
        <v>01</v>
      </c>
      <c r="E8932" s="0" t="n">
        <v>115.949997</v>
      </c>
      <c r="F8932" s="0" t="n">
        <v>115.949997</v>
      </c>
      <c r="G8932" s="0" t="n">
        <v>115.949997</v>
      </c>
      <c r="H8932" s="0" t="n">
        <v>115.949997</v>
      </c>
      <c r="I8932" s="0" t="n">
        <v>100.197113</v>
      </c>
      <c r="J8932" s="0" t="n">
        <v>0</v>
      </c>
    </row>
    <row r="8933" customFormat="false" ht="13.8" hidden="false" customHeight="false" outlineLevel="0" collapsed="false">
      <c r="A8933" s="55" t="s">
        <v>168</v>
      </c>
      <c r="B8933" s="65" t="s">
        <v>4257</v>
      </c>
      <c r="C8933" s="55" t="str">
        <f aca="false">LEFT(B8933,4)</f>
        <v>2017</v>
      </c>
      <c r="D8933" s="55" t="str">
        <f aca="false">MID(B8933,6,2)</f>
        <v>01</v>
      </c>
      <c r="E8933" s="0" t="n">
        <v>116.830002</v>
      </c>
      <c r="F8933" s="0" t="n">
        <v>116.830002</v>
      </c>
      <c r="G8933" s="0" t="n">
        <v>116.830002</v>
      </c>
      <c r="H8933" s="0" t="n">
        <v>116.830002</v>
      </c>
      <c r="I8933" s="0" t="n">
        <v>100.957565</v>
      </c>
      <c r="J8933" s="0" t="n">
        <v>0</v>
      </c>
    </row>
    <row r="8934" customFormat="false" ht="13.8" hidden="false" customHeight="false" outlineLevel="0" collapsed="false">
      <c r="A8934" s="55" t="s">
        <v>168</v>
      </c>
      <c r="B8934" s="65" t="s">
        <v>4258</v>
      </c>
      <c r="C8934" s="55" t="str">
        <f aca="false">LEFT(B8934,4)</f>
        <v>2017</v>
      </c>
      <c r="D8934" s="55" t="str">
        <f aca="false">MID(B8934,6,2)</f>
        <v>02</v>
      </c>
      <c r="E8934" s="0" t="n">
        <v>115.360001</v>
      </c>
      <c r="F8934" s="0" t="n">
        <v>115.360001</v>
      </c>
      <c r="G8934" s="0" t="n">
        <v>115.360001</v>
      </c>
      <c r="H8934" s="0" t="n">
        <v>115.360001</v>
      </c>
      <c r="I8934" s="0" t="n">
        <v>99.687279</v>
      </c>
      <c r="J8934" s="0" t="n">
        <v>0</v>
      </c>
    </row>
    <row r="8935" customFormat="false" ht="13.8" hidden="false" customHeight="false" outlineLevel="0" collapsed="false">
      <c r="A8935" s="55" t="s">
        <v>168</v>
      </c>
      <c r="B8935" s="65" t="s">
        <v>4259</v>
      </c>
      <c r="C8935" s="55" t="str">
        <f aca="false">LEFT(B8935,4)</f>
        <v>2017</v>
      </c>
      <c r="D8935" s="55" t="str">
        <f aca="false">MID(B8935,6,2)</f>
        <v>02</v>
      </c>
      <c r="E8935" s="0" t="n">
        <v>116.669998</v>
      </c>
      <c r="F8935" s="0" t="n">
        <v>116.669998</v>
      </c>
      <c r="G8935" s="0" t="n">
        <v>116.669998</v>
      </c>
      <c r="H8935" s="0" t="n">
        <v>116.669998</v>
      </c>
      <c r="I8935" s="0" t="n">
        <v>100.819313</v>
      </c>
      <c r="J8935" s="0" t="n">
        <v>0</v>
      </c>
    </row>
    <row r="8936" customFormat="false" ht="13.8" hidden="false" customHeight="false" outlineLevel="0" collapsed="false">
      <c r="A8936" s="55" t="s">
        <v>168</v>
      </c>
      <c r="B8936" s="65" t="s">
        <v>4260</v>
      </c>
      <c r="C8936" s="55" t="str">
        <f aca="false">LEFT(B8936,4)</f>
        <v>2017</v>
      </c>
      <c r="D8936" s="55" t="str">
        <f aca="false">MID(B8936,6,2)</f>
        <v>02</v>
      </c>
      <c r="E8936" s="0" t="n">
        <v>117.370003</v>
      </c>
      <c r="F8936" s="0" t="n">
        <v>117.370003</v>
      </c>
      <c r="G8936" s="0" t="n">
        <v>117.370003</v>
      </c>
      <c r="H8936" s="0" t="n">
        <v>117.370003</v>
      </c>
      <c r="I8936" s="0" t="n">
        <v>101.42421</v>
      </c>
      <c r="J8936" s="0" t="n">
        <v>0</v>
      </c>
    </row>
    <row r="8937" customFormat="false" ht="13.8" hidden="false" customHeight="false" outlineLevel="0" collapsed="false">
      <c r="A8937" s="55" t="s">
        <v>168</v>
      </c>
      <c r="B8937" s="65" t="s">
        <v>4261</v>
      </c>
      <c r="C8937" s="55" t="str">
        <f aca="false">LEFT(B8937,4)</f>
        <v>2017</v>
      </c>
      <c r="D8937" s="55" t="str">
        <f aca="false">MID(B8937,6,2)</f>
        <v>02</v>
      </c>
      <c r="E8937" s="0" t="n">
        <v>117.120003</v>
      </c>
      <c r="F8937" s="0" t="n">
        <v>117.120003</v>
      </c>
      <c r="G8937" s="0" t="n">
        <v>117.120003</v>
      </c>
      <c r="H8937" s="0" t="n">
        <v>117.120003</v>
      </c>
      <c r="I8937" s="0" t="n">
        <v>101.208176</v>
      </c>
      <c r="J8937" s="0" t="n">
        <v>0</v>
      </c>
    </row>
    <row r="8938" customFormat="false" ht="13.8" hidden="false" customHeight="false" outlineLevel="0" collapsed="false">
      <c r="A8938" s="55" t="s">
        <v>168</v>
      </c>
      <c r="B8938" s="65" t="s">
        <v>4262</v>
      </c>
      <c r="C8938" s="55" t="str">
        <f aca="false">LEFT(B8938,4)</f>
        <v>2017</v>
      </c>
      <c r="D8938" s="55" t="str">
        <f aca="false">MID(B8938,6,2)</f>
        <v>02</v>
      </c>
      <c r="E8938" s="0" t="n">
        <v>116.709999</v>
      </c>
      <c r="F8938" s="0" t="n">
        <v>116.709999</v>
      </c>
      <c r="G8938" s="0" t="n">
        <v>116.709999</v>
      </c>
      <c r="H8938" s="0" t="n">
        <v>116.709999</v>
      </c>
      <c r="I8938" s="0" t="n">
        <v>100.853867</v>
      </c>
      <c r="J8938" s="0" t="n">
        <v>0</v>
      </c>
    </row>
    <row r="8939" customFormat="false" ht="13.8" hidden="false" customHeight="false" outlineLevel="0" collapsed="false">
      <c r="A8939" s="55" t="s">
        <v>168</v>
      </c>
      <c r="B8939" s="65" t="s">
        <v>4263</v>
      </c>
      <c r="C8939" s="55" t="str">
        <f aca="false">LEFT(B8939,4)</f>
        <v>2017</v>
      </c>
      <c r="D8939" s="55" t="str">
        <f aca="false">MID(B8939,6,2)</f>
        <v>02</v>
      </c>
      <c r="E8939" s="0" t="n">
        <v>117.68</v>
      </c>
      <c r="F8939" s="0" t="n">
        <v>117.68</v>
      </c>
      <c r="G8939" s="0" t="n">
        <v>117.68</v>
      </c>
      <c r="H8939" s="0" t="n">
        <v>117.68</v>
      </c>
      <c r="I8939" s="0" t="n">
        <v>101.692093</v>
      </c>
      <c r="J8939" s="0" t="n">
        <v>0</v>
      </c>
    </row>
    <row r="8940" customFormat="false" ht="13.8" hidden="false" customHeight="false" outlineLevel="0" collapsed="false">
      <c r="A8940" s="55" t="s">
        <v>168</v>
      </c>
      <c r="B8940" s="65" t="s">
        <v>4264</v>
      </c>
      <c r="C8940" s="55" t="str">
        <f aca="false">LEFT(B8940,4)</f>
        <v>2017</v>
      </c>
      <c r="D8940" s="55" t="str">
        <f aca="false">MID(B8940,6,2)</f>
        <v>02</v>
      </c>
      <c r="E8940" s="0" t="n">
        <v>117.919998</v>
      </c>
      <c r="F8940" s="0" t="n">
        <v>117.919998</v>
      </c>
      <c r="G8940" s="0" t="n">
        <v>117.919998</v>
      </c>
      <c r="H8940" s="0" t="n">
        <v>117.919998</v>
      </c>
      <c r="I8940" s="0" t="n">
        <v>101.899483</v>
      </c>
      <c r="J8940" s="0" t="n">
        <v>0</v>
      </c>
    </row>
    <row r="8941" customFormat="false" ht="13.8" hidden="false" customHeight="false" outlineLevel="0" collapsed="false">
      <c r="A8941" s="55" t="s">
        <v>168</v>
      </c>
      <c r="B8941" s="65" t="s">
        <v>4265</v>
      </c>
      <c r="C8941" s="55" t="str">
        <f aca="false">LEFT(B8941,4)</f>
        <v>2017</v>
      </c>
      <c r="D8941" s="55" t="str">
        <f aca="false">MID(B8941,6,2)</f>
        <v>02</v>
      </c>
      <c r="E8941" s="0" t="n">
        <v>118.779999</v>
      </c>
      <c r="F8941" s="0" t="n">
        <v>118.779999</v>
      </c>
      <c r="G8941" s="0" t="n">
        <v>118.779999</v>
      </c>
      <c r="H8941" s="0" t="n">
        <v>118.779999</v>
      </c>
      <c r="I8941" s="0" t="n">
        <v>102.642632</v>
      </c>
      <c r="J8941" s="0" t="n">
        <v>0</v>
      </c>
    </row>
    <row r="8942" customFormat="false" ht="13.8" hidden="false" customHeight="false" outlineLevel="0" collapsed="false">
      <c r="A8942" s="55" t="s">
        <v>168</v>
      </c>
      <c r="B8942" s="65" t="s">
        <v>4266</v>
      </c>
      <c r="C8942" s="55" t="str">
        <f aca="false">LEFT(B8942,4)</f>
        <v>2017</v>
      </c>
      <c r="D8942" s="55" t="str">
        <f aca="false">MID(B8942,6,2)</f>
        <v>02</v>
      </c>
      <c r="E8942" s="0" t="n">
        <v>118.900002</v>
      </c>
      <c r="F8942" s="0" t="n">
        <v>118.900002</v>
      </c>
      <c r="G8942" s="0" t="n">
        <v>118.900002</v>
      </c>
      <c r="H8942" s="0" t="n">
        <v>118.900002</v>
      </c>
      <c r="I8942" s="0" t="n">
        <v>102.746323</v>
      </c>
      <c r="J8942" s="0" t="n">
        <v>0</v>
      </c>
    </row>
    <row r="8943" customFormat="false" ht="13.8" hidden="false" customHeight="false" outlineLevel="0" collapsed="false">
      <c r="A8943" s="55" t="s">
        <v>168</v>
      </c>
      <c r="B8943" s="65" t="s">
        <v>4267</v>
      </c>
      <c r="C8943" s="55" t="str">
        <f aca="false">LEFT(B8943,4)</f>
        <v>2017</v>
      </c>
      <c r="D8943" s="55" t="str">
        <f aca="false">MID(B8943,6,2)</f>
        <v>02</v>
      </c>
      <c r="E8943" s="0" t="n">
        <v>118.230003</v>
      </c>
      <c r="F8943" s="0" t="n">
        <v>118.230003</v>
      </c>
      <c r="G8943" s="0" t="n">
        <v>118.230003</v>
      </c>
      <c r="H8943" s="0" t="n">
        <v>118.230003</v>
      </c>
      <c r="I8943" s="0" t="n">
        <v>102.167358</v>
      </c>
      <c r="J8943" s="0" t="n">
        <v>0</v>
      </c>
    </row>
    <row r="8944" customFormat="false" ht="13.8" hidden="false" customHeight="false" outlineLevel="0" collapsed="false">
      <c r="A8944" s="55" t="s">
        <v>168</v>
      </c>
      <c r="B8944" s="65" t="s">
        <v>4268</v>
      </c>
      <c r="C8944" s="55" t="str">
        <f aca="false">LEFT(B8944,4)</f>
        <v>2017</v>
      </c>
      <c r="D8944" s="55" t="str">
        <f aca="false">MID(B8944,6,2)</f>
        <v>02</v>
      </c>
      <c r="E8944" s="0" t="n">
        <v>117.790001</v>
      </c>
      <c r="F8944" s="0" t="n">
        <v>117.790001</v>
      </c>
      <c r="G8944" s="0" t="n">
        <v>117.790001</v>
      </c>
      <c r="H8944" s="0" t="n">
        <v>117.790001</v>
      </c>
      <c r="I8944" s="0" t="n">
        <v>101.787125</v>
      </c>
      <c r="J8944" s="0" t="n">
        <v>0</v>
      </c>
    </row>
    <row r="8945" customFormat="false" ht="13.8" hidden="false" customHeight="false" outlineLevel="0" collapsed="false">
      <c r="A8945" s="55" t="s">
        <v>168</v>
      </c>
      <c r="B8945" s="65" t="s">
        <v>4269</v>
      </c>
      <c r="C8945" s="55" t="str">
        <f aca="false">LEFT(B8945,4)</f>
        <v>2017</v>
      </c>
      <c r="D8945" s="55" t="str">
        <f aca="false">MID(B8945,6,2)</f>
        <v>02</v>
      </c>
      <c r="E8945" s="0" t="n">
        <v>118.449997</v>
      </c>
      <c r="F8945" s="0" t="n">
        <v>118.449997</v>
      </c>
      <c r="G8945" s="0" t="n">
        <v>118.449997</v>
      </c>
      <c r="H8945" s="0" t="n">
        <v>118.449997</v>
      </c>
      <c r="I8945" s="0" t="n">
        <v>102.357483</v>
      </c>
      <c r="J8945" s="0" t="n">
        <v>0</v>
      </c>
    </row>
    <row r="8946" customFormat="false" ht="13.8" hidden="false" customHeight="false" outlineLevel="0" collapsed="false">
      <c r="A8946" s="55" t="s">
        <v>168</v>
      </c>
      <c r="B8946" s="65" t="s">
        <v>4270</v>
      </c>
      <c r="C8946" s="55" t="str">
        <f aca="false">LEFT(B8946,4)</f>
        <v>2017</v>
      </c>
      <c r="D8946" s="55" t="str">
        <f aca="false">MID(B8946,6,2)</f>
        <v>02</v>
      </c>
      <c r="E8946" s="0" t="n">
        <v>118.720001</v>
      </c>
      <c r="F8946" s="0" t="n">
        <v>118.720001</v>
      </c>
      <c r="G8946" s="0" t="n">
        <v>118.720001</v>
      </c>
      <c r="H8946" s="0" t="n">
        <v>118.720001</v>
      </c>
      <c r="I8946" s="0" t="n">
        <v>102.59079</v>
      </c>
      <c r="J8946" s="0" t="n">
        <v>0</v>
      </c>
    </row>
    <row r="8947" customFormat="false" ht="13.8" hidden="false" customHeight="false" outlineLevel="0" collapsed="false">
      <c r="A8947" s="55" t="s">
        <v>168</v>
      </c>
      <c r="B8947" s="65" t="s">
        <v>4271</v>
      </c>
      <c r="C8947" s="55" t="str">
        <f aca="false">LEFT(B8947,4)</f>
        <v>2017</v>
      </c>
      <c r="D8947" s="55" t="str">
        <f aca="false">MID(B8947,6,2)</f>
        <v>02</v>
      </c>
      <c r="E8947" s="0" t="n">
        <v>120.209999</v>
      </c>
      <c r="F8947" s="0" t="n">
        <v>120.209999</v>
      </c>
      <c r="G8947" s="0" t="n">
        <v>120.209999</v>
      </c>
      <c r="H8947" s="0" t="n">
        <v>120.209999</v>
      </c>
      <c r="I8947" s="0" t="n">
        <v>103.878365</v>
      </c>
      <c r="J8947" s="0" t="n">
        <v>0</v>
      </c>
    </row>
    <row r="8948" customFormat="false" ht="13.8" hidden="false" customHeight="false" outlineLevel="0" collapsed="false">
      <c r="A8948" s="55" t="s">
        <v>168</v>
      </c>
      <c r="B8948" s="65" t="s">
        <v>4272</v>
      </c>
      <c r="C8948" s="55" t="str">
        <f aca="false">LEFT(B8948,4)</f>
        <v>2017</v>
      </c>
      <c r="D8948" s="55" t="str">
        <f aca="false">MID(B8948,6,2)</f>
        <v>02</v>
      </c>
      <c r="E8948" s="0" t="n">
        <v>119.830002</v>
      </c>
      <c r="F8948" s="0" t="n">
        <v>119.830002</v>
      </c>
      <c r="G8948" s="0" t="n">
        <v>119.830002</v>
      </c>
      <c r="H8948" s="0" t="n">
        <v>119.830002</v>
      </c>
      <c r="I8948" s="0" t="n">
        <v>103.550003</v>
      </c>
      <c r="J8948" s="0" t="n">
        <v>0</v>
      </c>
    </row>
    <row r="8949" customFormat="false" ht="13.8" hidden="false" customHeight="false" outlineLevel="0" collapsed="false">
      <c r="A8949" s="55" t="s">
        <v>168</v>
      </c>
      <c r="B8949" s="65" t="s">
        <v>4273</v>
      </c>
      <c r="C8949" s="55" t="str">
        <f aca="false">LEFT(B8949,4)</f>
        <v>2017</v>
      </c>
      <c r="D8949" s="55" t="str">
        <f aca="false">MID(B8949,6,2)</f>
        <v>02</v>
      </c>
      <c r="E8949" s="0" t="n">
        <v>120.459999</v>
      </c>
      <c r="F8949" s="0" t="n">
        <v>120.459999</v>
      </c>
      <c r="G8949" s="0" t="n">
        <v>120.459999</v>
      </c>
      <c r="H8949" s="0" t="n">
        <v>120.459999</v>
      </c>
      <c r="I8949" s="0" t="n">
        <v>104.094398</v>
      </c>
      <c r="J8949" s="0" t="n">
        <v>0</v>
      </c>
    </row>
    <row r="8950" customFormat="false" ht="13.8" hidden="false" customHeight="false" outlineLevel="0" collapsed="false">
      <c r="A8950" s="55" t="s">
        <v>168</v>
      </c>
      <c r="B8950" s="65" t="s">
        <v>4274</v>
      </c>
      <c r="C8950" s="55" t="str">
        <f aca="false">LEFT(B8950,4)</f>
        <v>2017</v>
      </c>
      <c r="D8950" s="55" t="str">
        <f aca="false">MID(B8950,6,2)</f>
        <v>02</v>
      </c>
      <c r="E8950" s="0" t="n">
        <v>121.059998</v>
      </c>
      <c r="F8950" s="0" t="n">
        <v>121.059998</v>
      </c>
      <c r="G8950" s="0" t="n">
        <v>121.059998</v>
      </c>
      <c r="H8950" s="0" t="n">
        <v>121.059998</v>
      </c>
      <c r="I8950" s="0" t="n">
        <v>104.612877</v>
      </c>
      <c r="J8950" s="0" t="n">
        <v>0</v>
      </c>
    </row>
    <row r="8951" customFormat="false" ht="13.8" hidden="false" customHeight="false" outlineLevel="0" collapsed="false">
      <c r="A8951" s="55" t="s">
        <v>168</v>
      </c>
      <c r="B8951" s="65" t="s">
        <v>4275</v>
      </c>
      <c r="C8951" s="55" t="str">
        <f aca="false">LEFT(B8951,4)</f>
        <v>2017</v>
      </c>
      <c r="D8951" s="55" t="str">
        <f aca="false">MID(B8951,6,2)</f>
        <v>02</v>
      </c>
      <c r="E8951" s="0" t="n">
        <v>121.720001</v>
      </c>
      <c r="F8951" s="0" t="n">
        <v>121.720001</v>
      </c>
      <c r="G8951" s="0" t="n">
        <v>121.720001</v>
      </c>
      <c r="H8951" s="0" t="n">
        <v>121.720001</v>
      </c>
      <c r="I8951" s="0" t="n">
        <v>105.183212</v>
      </c>
      <c r="J8951" s="0" t="n">
        <v>0</v>
      </c>
    </row>
    <row r="8952" customFormat="false" ht="13.8" hidden="false" customHeight="false" outlineLevel="0" collapsed="false">
      <c r="A8952" s="55" t="s">
        <v>168</v>
      </c>
      <c r="B8952" s="65" t="s">
        <v>4276</v>
      </c>
      <c r="C8952" s="55" t="str">
        <f aca="false">LEFT(B8952,4)</f>
        <v>2017</v>
      </c>
      <c r="D8952" s="55" t="str">
        <f aca="false">MID(B8952,6,2)</f>
        <v>02</v>
      </c>
      <c r="E8952" s="0" t="n">
        <v>120.860001</v>
      </c>
      <c r="F8952" s="0" t="n">
        <v>120.860001</v>
      </c>
      <c r="G8952" s="0" t="n">
        <v>120.860001</v>
      </c>
      <c r="H8952" s="0" t="n">
        <v>120.860001</v>
      </c>
      <c r="I8952" s="0" t="n">
        <v>104.440056</v>
      </c>
      <c r="J8952" s="0" t="n">
        <v>0</v>
      </c>
    </row>
    <row r="8953" customFormat="false" ht="13.8" hidden="false" customHeight="false" outlineLevel="0" collapsed="false">
      <c r="A8953" s="55" t="s">
        <v>168</v>
      </c>
      <c r="B8953" s="65" t="s">
        <v>4277</v>
      </c>
      <c r="C8953" s="55" t="str">
        <f aca="false">LEFT(B8953,4)</f>
        <v>2017</v>
      </c>
      <c r="D8953" s="55" t="str">
        <f aca="false">MID(B8953,6,2)</f>
        <v>03</v>
      </c>
      <c r="E8953" s="0" t="n">
        <v>120.449997</v>
      </c>
      <c r="F8953" s="0" t="n">
        <v>120.449997</v>
      </c>
      <c r="G8953" s="0" t="n">
        <v>120.449997</v>
      </c>
      <c r="H8953" s="0" t="n">
        <v>120.449997</v>
      </c>
      <c r="I8953" s="0" t="n">
        <v>104.085747</v>
      </c>
      <c r="J8953" s="0" t="n">
        <v>0</v>
      </c>
    </row>
    <row r="8954" customFormat="false" ht="13.8" hidden="false" customHeight="false" outlineLevel="0" collapsed="false">
      <c r="A8954" s="55" t="s">
        <v>168</v>
      </c>
      <c r="B8954" s="65" t="s">
        <v>4278</v>
      </c>
      <c r="C8954" s="55" t="str">
        <f aca="false">LEFT(B8954,4)</f>
        <v>2017</v>
      </c>
      <c r="D8954" s="55" t="str">
        <f aca="false">MID(B8954,6,2)</f>
        <v>03</v>
      </c>
      <c r="E8954" s="0" t="n">
        <v>119.800003</v>
      </c>
      <c r="F8954" s="0" t="n">
        <v>119.800003</v>
      </c>
      <c r="G8954" s="0" t="n">
        <v>119.800003</v>
      </c>
      <c r="H8954" s="0" t="n">
        <v>119.800003</v>
      </c>
      <c r="I8954" s="0" t="n">
        <v>103.524071</v>
      </c>
      <c r="J8954" s="0" t="n">
        <v>0</v>
      </c>
    </row>
    <row r="8955" customFormat="false" ht="13.8" hidden="false" customHeight="false" outlineLevel="0" collapsed="false">
      <c r="A8955" s="55" t="s">
        <v>168</v>
      </c>
      <c r="B8955" s="65" t="s">
        <v>4279</v>
      </c>
      <c r="C8955" s="55" t="str">
        <f aca="false">LEFT(B8955,4)</f>
        <v>2017</v>
      </c>
      <c r="D8955" s="55" t="str">
        <f aca="false">MID(B8955,6,2)</f>
        <v>03</v>
      </c>
      <c r="E8955" s="0" t="n">
        <v>119.370003</v>
      </c>
      <c r="F8955" s="0" t="n">
        <v>119.370003</v>
      </c>
      <c r="G8955" s="0" t="n">
        <v>119.370003</v>
      </c>
      <c r="H8955" s="0" t="n">
        <v>119.370003</v>
      </c>
      <c r="I8955" s="0" t="n">
        <v>103.152481</v>
      </c>
      <c r="J8955" s="0" t="n">
        <v>0</v>
      </c>
    </row>
    <row r="8956" customFormat="false" ht="13.8" hidden="false" customHeight="false" outlineLevel="0" collapsed="false">
      <c r="A8956" s="55" t="s">
        <v>168</v>
      </c>
      <c r="B8956" s="65" t="s">
        <v>4280</v>
      </c>
      <c r="C8956" s="55" t="str">
        <f aca="false">LEFT(B8956,4)</f>
        <v>2017</v>
      </c>
      <c r="D8956" s="55" t="str">
        <f aca="false">MID(B8956,6,2)</f>
        <v>03</v>
      </c>
      <c r="E8956" s="0" t="n">
        <v>118.769997</v>
      </c>
      <c r="F8956" s="0" t="n">
        <v>118.769997</v>
      </c>
      <c r="G8956" s="0" t="n">
        <v>118.769997</v>
      </c>
      <c r="H8956" s="0" t="n">
        <v>118.769997</v>
      </c>
      <c r="I8956" s="0" t="n">
        <v>102.633995</v>
      </c>
      <c r="J8956" s="0" t="n">
        <v>0</v>
      </c>
    </row>
    <row r="8957" customFormat="false" ht="13.8" hidden="false" customHeight="false" outlineLevel="0" collapsed="false">
      <c r="A8957" s="55" t="s">
        <v>168</v>
      </c>
      <c r="B8957" s="65" t="s">
        <v>4281</v>
      </c>
      <c r="C8957" s="55" t="str">
        <f aca="false">LEFT(B8957,4)</f>
        <v>2017</v>
      </c>
      <c r="D8957" s="55" t="str">
        <f aca="false">MID(B8957,6,2)</f>
        <v>03</v>
      </c>
      <c r="E8957" s="0" t="n">
        <v>118.220001</v>
      </c>
      <c r="F8957" s="0" t="n">
        <v>118.220001</v>
      </c>
      <c r="G8957" s="0" t="n">
        <v>118.220001</v>
      </c>
      <c r="H8957" s="0" t="n">
        <v>118.220001</v>
      </c>
      <c r="I8957" s="0" t="n">
        <v>102.15873</v>
      </c>
      <c r="J8957" s="0" t="n">
        <v>0</v>
      </c>
    </row>
    <row r="8958" customFormat="false" ht="13.8" hidden="false" customHeight="false" outlineLevel="0" collapsed="false">
      <c r="A8958" s="55" t="s">
        <v>168</v>
      </c>
      <c r="B8958" s="65" t="s">
        <v>4282</v>
      </c>
      <c r="C8958" s="55" t="str">
        <f aca="false">LEFT(B8958,4)</f>
        <v>2017</v>
      </c>
      <c r="D8958" s="55" t="str">
        <f aca="false">MID(B8958,6,2)</f>
        <v>03</v>
      </c>
      <c r="E8958" s="0" t="n">
        <v>116.040001</v>
      </c>
      <c r="F8958" s="0" t="n">
        <v>116.040001</v>
      </c>
      <c r="G8958" s="0" t="n">
        <v>116.040001</v>
      </c>
      <c r="H8958" s="0" t="n">
        <v>116.040001</v>
      </c>
      <c r="I8958" s="0" t="n">
        <v>100.274902</v>
      </c>
      <c r="J8958" s="0" t="n">
        <v>0</v>
      </c>
    </row>
    <row r="8959" customFormat="false" ht="13.8" hidden="false" customHeight="false" outlineLevel="0" collapsed="false">
      <c r="A8959" s="55" t="s">
        <v>168</v>
      </c>
      <c r="B8959" s="65" t="s">
        <v>4283</v>
      </c>
      <c r="C8959" s="55" t="str">
        <f aca="false">LEFT(B8959,4)</f>
        <v>2017</v>
      </c>
      <c r="D8959" s="55" t="str">
        <f aca="false">MID(B8959,6,2)</f>
        <v>03</v>
      </c>
      <c r="E8959" s="0" t="n">
        <v>114.309998</v>
      </c>
      <c r="F8959" s="0" t="n">
        <v>114.309998</v>
      </c>
      <c r="G8959" s="0" t="n">
        <v>114.309998</v>
      </c>
      <c r="H8959" s="0" t="n">
        <v>114.309998</v>
      </c>
      <c r="I8959" s="0" t="n">
        <v>98.779938</v>
      </c>
      <c r="J8959" s="0" t="n">
        <v>0</v>
      </c>
    </row>
    <row r="8960" customFormat="false" ht="13.8" hidden="false" customHeight="false" outlineLevel="0" collapsed="false">
      <c r="A8960" s="55" t="s">
        <v>168</v>
      </c>
      <c r="B8960" s="65" t="s">
        <v>4284</v>
      </c>
      <c r="C8960" s="55" t="str">
        <f aca="false">LEFT(B8960,4)</f>
        <v>2017</v>
      </c>
      <c r="D8960" s="55" t="str">
        <f aca="false">MID(B8960,6,2)</f>
        <v>03</v>
      </c>
      <c r="E8960" s="0" t="n">
        <v>114.010002</v>
      </c>
      <c r="F8960" s="0" t="n">
        <v>114.010002</v>
      </c>
      <c r="G8960" s="0" t="n">
        <v>114.010002</v>
      </c>
      <c r="H8960" s="0" t="n">
        <v>114.010002</v>
      </c>
      <c r="I8960" s="0" t="n">
        <v>98.520683</v>
      </c>
      <c r="J8960" s="0" t="n">
        <v>0</v>
      </c>
    </row>
    <row r="8961" customFormat="false" ht="13.8" hidden="false" customHeight="false" outlineLevel="0" collapsed="false">
      <c r="A8961" s="55" t="s">
        <v>168</v>
      </c>
      <c r="B8961" s="65" t="s">
        <v>4285</v>
      </c>
      <c r="C8961" s="55" t="str">
        <f aca="false">LEFT(B8961,4)</f>
        <v>2017</v>
      </c>
      <c r="D8961" s="55" t="str">
        <f aca="false">MID(B8961,6,2)</f>
        <v>03</v>
      </c>
      <c r="E8961" s="0" t="n">
        <v>114.25</v>
      </c>
      <c r="F8961" s="0" t="n">
        <v>114.25</v>
      </c>
      <c r="G8961" s="0" t="n">
        <v>114.25</v>
      </c>
      <c r="H8961" s="0" t="n">
        <v>114.25</v>
      </c>
      <c r="I8961" s="0" t="n">
        <v>98.728088</v>
      </c>
      <c r="J8961" s="0" t="n">
        <v>0</v>
      </c>
    </row>
    <row r="8962" customFormat="false" ht="13.8" hidden="false" customHeight="false" outlineLevel="0" collapsed="false">
      <c r="A8962" s="55" t="s">
        <v>168</v>
      </c>
      <c r="B8962" s="65" t="s">
        <v>4286</v>
      </c>
      <c r="C8962" s="55" t="str">
        <f aca="false">LEFT(B8962,4)</f>
        <v>2017</v>
      </c>
      <c r="D8962" s="55" t="str">
        <f aca="false">MID(B8962,6,2)</f>
        <v>03</v>
      </c>
      <c r="E8962" s="0" t="n">
        <v>114.169998</v>
      </c>
      <c r="F8962" s="0" t="n">
        <v>114.169998</v>
      </c>
      <c r="G8962" s="0" t="n">
        <v>114.169998</v>
      </c>
      <c r="H8962" s="0" t="n">
        <v>114.169998</v>
      </c>
      <c r="I8962" s="0" t="n">
        <v>98.658966</v>
      </c>
      <c r="J8962" s="0" t="n">
        <v>0</v>
      </c>
    </row>
    <row r="8963" customFormat="false" ht="13.8" hidden="false" customHeight="false" outlineLevel="0" collapsed="false">
      <c r="A8963" s="55" t="s">
        <v>168</v>
      </c>
      <c r="B8963" s="65" t="s">
        <v>4287</v>
      </c>
      <c r="C8963" s="55" t="str">
        <f aca="false">LEFT(B8963,4)</f>
        <v>2017</v>
      </c>
      <c r="D8963" s="55" t="str">
        <f aca="false">MID(B8963,6,2)</f>
        <v>03</v>
      </c>
      <c r="E8963" s="0" t="n">
        <v>116.589996</v>
      </c>
      <c r="F8963" s="0" t="n">
        <v>116.589996</v>
      </c>
      <c r="G8963" s="0" t="n">
        <v>116.589996</v>
      </c>
      <c r="H8963" s="0" t="n">
        <v>116.589996</v>
      </c>
      <c r="I8963" s="0" t="n">
        <v>100.75016</v>
      </c>
      <c r="J8963" s="0" t="n">
        <v>0</v>
      </c>
    </row>
    <row r="8964" customFormat="false" ht="13.8" hidden="false" customHeight="false" outlineLevel="0" collapsed="false">
      <c r="A8964" s="55" t="s">
        <v>168</v>
      </c>
      <c r="B8964" s="65" t="s">
        <v>4288</v>
      </c>
      <c r="C8964" s="55" t="str">
        <f aca="false">LEFT(B8964,4)</f>
        <v>2017</v>
      </c>
      <c r="D8964" s="55" t="str">
        <f aca="false">MID(B8964,6,2)</f>
        <v>03</v>
      </c>
      <c r="E8964" s="0" t="n">
        <v>116.349998</v>
      </c>
      <c r="F8964" s="0" t="n">
        <v>116.349998</v>
      </c>
      <c r="G8964" s="0" t="n">
        <v>116.349998</v>
      </c>
      <c r="H8964" s="0" t="n">
        <v>116.349998</v>
      </c>
      <c r="I8964" s="0" t="n">
        <v>100.542763</v>
      </c>
      <c r="J8964" s="0" t="n">
        <v>0</v>
      </c>
    </row>
    <row r="8965" customFormat="false" ht="13.8" hidden="false" customHeight="false" outlineLevel="0" collapsed="false">
      <c r="A8965" s="55" t="s">
        <v>168</v>
      </c>
      <c r="B8965" s="65" t="s">
        <v>4289</v>
      </c>
      <c r="C8965" s="55" t="str">
        <f aca="false">LEFT(B8965,4)</f>
        <v>2017</v>
      </c>
      <c r="D8965" s="55" t="str">
        <f aca="false">MID(B8965,6,2)</f>
        <v>03</v>
      </c>
      <c r="E8965" s="0" t="n">
        <v>116.809998</v>
      </c>
      <c r="F8965" s="0" t="n">
        <v>116.809998</v>
      </c>
      <c r="G8965" s="0" t="n">
        <v>116.809998</v>
      </c>
      <c r="H8965" s="0" t="n">
        <v>116.809998</v>
      </c>
      <c r="I8965" s="0" t="n">
        <v>100.940277</v>
      </c>
      <c r="J8965" s="0" t="n">
        <v>0</v>
      </c>
    </row>
    <row r="8966" customFormat="false" ht="13.8" hidden="false" customHeight="false" outlineLevel="0" collapsed="false">
      <c r="A8966" s="55" t="s">
        <v>168</v>
      </c>
      <c r="B8966" s="65" t="s">
        <v>4290</v>
      </c>
      <c r="C8966" s="55" t="str">
        <f aca="false">LEFT(B8966,4)</f>
        <v>2017</v>
      </c>
      <c r="D8966" s="55" t="str">
        <f aca="false">MID(B8966,6,2)</f>
        <v>03</v>
      </c>
      <c r="E8966" s="0" t="n">
        <v>116.620003</v>
      </c>
      <c r="F8966" s="0" t="n">
        <v>116.620003</v>
      </c>
      <c r="G8966" s="0" t="n">
        <v>116.620003</v>
      </c>
      <c r="H8966" s="0" t="n">
        <v>116.620003</v>
      </c>
      <c r="I8966" s="0" t="n">
        <v>100.776115</v>
      </c>
      <c r="J8966" s="0" t="n">
        <v>0</v>
      </c>
    </row>
    <row r="8967" customFormat="false" ht="13.8" hidden="false" customHeight="false" outlineLevel="0" collapsed="false">
      <c r="A8967" s="55" t="s">
        <v>168</v>
      </c>
      <c r="B8967" s="65" t="s">
        <v>4291</v>
      </c>
      <c r="C8967" s="55" t="str">
        <f aca="false">LEFT(B8967,4)</f>
        <v>2017</v>
      </c>
      <c r="D8967" s="55" t="str">
        <f aca="false">MID(B8967,6,2)</f>
        <v>03</v>
      </c>
      <c r="E8967" s="0" t="n">
        <v>115.370003</v>
      </c>
      <c r="F8967" s="0" t="n">
        <v>115.370003</v>
      </c>
      <c r="G8967" s="0" t="n">
        <v>115.370003</v>
      </c>
      <c r="H8967" s="0" t="n">
        <v>115.370003</v>
      </c>
      <c r="I8967" s="0" t="n">
        <v>100.420975</v>
      </c>
      <c r="J8967" s="0" t="n">
        <v>0</v>
      </c>
    </row>
    <row r="8968" customFormat="false" ht="13.8" hidden="false" customHeight="false" outlineLevel="0" collapsed="false">
      <c r="A8968" s="55" t="s">
        <v>168</v>
      </c>
      <c r="B8968" s="65" t="s">
        <v>4292</v>
      </c>
      <c r="C8968" s="55" t="str">
        <f aca="false">LEFT(B8968,4)</f>
        <v>2017</v>
      </c>
      <c r="D8968" s="55" t="str">
        <f aca="false">MID(B8968,6,2)</f>
        <v>03</v>
      </c>
      <c r="E8968" s="0" t="n">
        <v>115.349998</v>
      </c>
      <c r="F8968" s="0" t="n">
        <v>115.349998</v>
      </c>
      <c r="G8968" s="0" t="n">
        <v>115.349998</v>
      </c>
      <c r="H8968" s="0" t="n">
        <v>115.349998</v>
      </c>
      <c r="I8968" s="0" t="n">
        <v>100.403572</v>
      </c>
      <c r="J8968" s="0" t="n">
        <v>0</v>
      </c>
    </row>
    <row r="8969" customFormat="false" ht="13.8" hidden="false" customHeight="false" outlineLevel="0" collapsed="false">
      <c r="A8969" s="55" t="s">
        <v>168</v>
      </c>
      <c r="B8969" s="65" t="s">
        <v>4293</v>
      </c>
      <c r="C8969" s="55" t="str">
        <f aca="false">LEFT(B8969,4)</f>
        <v>2017</v>
      </c>
      <c r="D8969" s="55" t="str">
        <f aca="false">MID(B8969,6,2)</f>
        <v>03</v>
      </c>
      <c r="E8969" s="0" t="n">
        <v>116.190002</v>
      </c>
      <c r="F8969" s="0" t="n">
        <v>116.190002</v>
      </c>
      <c r="G8969" s="0" t="n">
        <v>116.190002</v>
      </c>
      <c r="H8969" s="0" t="n">
        <v>116.190002</v>
      </c>
      <c r="I8969" s="0" t="n">
        <v>101.134712</v>
      </c>
      <c r="J8969" s="0" t="n">
        <v>0</v>
      </c>
    </row>
    <row r="8970" customFormat="false" ht="13.8" hidden="false" customHeight="false" outlineLevel="0" collapsed="false">
      <c r="A8970" s="55" t="s">
        <v>168</v>
      </c>
      <c r="B8970" s="65" t="s">
        <v>4294</v>
      </c>
      <c r="C8970" s="55" t="str">
        <f aca="false">LEFT(B8970,4)</f>
        <v>2017</v>
      </c>
      <c r="D8970" s="55" t="str">
        <f aca="false">MID(B8970,6,2)</f>
        <v>03</v>
      </c>
      <c r="E8970" s="0" t="n">
        <v>116.099998</v>
      </c>
      <c r="F8970" s="0" t="n">
        <v>116.099998</v>
      </c>
      <c r="G8970" s="0" t="n">
        <v>116.099998</v>
      </c>
      <c r="H8970" s="0" t="n">
        <v>116.099998</v>
      </c>
      <c r="I8970" s="0" t="n">
        <v>101.056374</v>
      </c>
      <c r="J8970" s="0" t="n">
        <v>0</v>
      </c>
    </row>
    <row r="8971" customFormat="false" ht="13.8" hidden="false" customHeight="false" outlineLevel="0" collapsed="false">
      <c r="A8971" s="55" t="s">
        <v>168</v>
      </c>
      <c r="B8971" s="65" t="s">
        <v>4295</v>
      </c>
      <c r="C8971" s="55" t="str">
        <f aca="false">LEFT(B8971,4)</f>
        <v>2017</v>
      </c>
      <c r="D8971" s="55" t="str">
        <f aca="false">MID(B8971,6,2)</f>
        <v>03</v>
      </c>
      <c r="E8971" s="0" t="n">
        <v>115.059998</v>
      </c>
      <c r="F8971" s="0" t="n">
        <v>115.059998</v>
      </c>
      <c r="G8971" s="0" t="n">
        <v>115.059998</v>
      </c>
      <c r="H8971" s="0" t="n">
        <v>115.059998</v>
      </c>
      <c r="I8971" s="0" t="n">
        <v>100.151131</v>
      </c>
      <c r="J8971" s="0" t="n">
        <v>0</v>
      </c>
    </row>
    <row r="8972" customFormat="false" ht="13.8" hidden="false" customHeight="false" outlineLevel="0" collapsed="false">
      <c r="A8972" s="55" t="s">
        <v>168</v>
      </c>
      <c r="B8972" s="65" t="s">
        <v>4296</v>
      </c>
      <c r="C8972" s="55" t="str">
        <f aca="false">LEFT(B8972,4)</f>
        <v>2017</v>
      </c>
      <c r="D8972" s="55" t="str">
        <f aca="false">MID(B8972,6,2)</f>
        <v>03</v>
      </c>
      <c r="E8972" s="0" t="n">
        <v>115.57</v>
      </c>
      <c r="F8972" s="0" t="n">
        <v>115.57</v>
      </c>
      <c r="G8972" s="0" t="n">
        <v>115.57</v>
      </c>
      <c r="H8972" s="0" t="n">
        <v>115.57</v>
      </c>
      <c r="I8972" s="0" t="n">
        <v>100.595055</v>
      </c>
      <c r="J8972" s="0" t="n">
        <v>0</v>
      </c>
    </row>
    <row r="8973" customFormat="false" ht="13.8" hidden="false" customHeight="false" outlineLevel="0" collapsed="false">
      <c r="A8973" s="55" t="s">
        <v>168</v>
      </c>
      <c r="B8973" s="65" t="s">
        <v>4297</v>
      </c>
      <c r="C8973" s="55" t="str">
        <f aca="false">LEFT(B8973,4)</f>
        <v>2017</v>
      </c>
      <c r="D8973" s="55" t="str">
        <f aca="false">MID(B8973,6,2)</f>
        <v>03</v>
      </c>
      <c r="E8973" s="0" t="n">
        <v>116.160004</v>
      </c>
      <c r="F8973" s="0" t="n">
        <v>116.160004</v>
      </c>
      <c r="G8973" s="0" t="n">
        <v>116.160004</v>
      </c>
      <c r="H8973" s="0" t="n">
        <v>116.160004</v>
      </c>
      <c r="I8973" s="0" t="n">
        <v>101.108597</v>
      </c>
      <c r="J8973" s="0" t="n">
        <v>0</v>
      </c>
    </row>
    <row r="8974" customFormat="false" ht="13.8" hidden="false" customHeight="false" outlineLevel="0" collapsed="false">
      <c r="A8974" s="55" t="s">
        <v>168</v>
      </c>
      <c r="B8974" s="65" t="s">
        <v>4298</v>
      </c>
      <c r="C8974" s="55" t="str">
        <f aca="false">LEFT(B8974,4)</f>
        <v>2017</v>
      </c>
      <c r="D8974" s="55" t="str">
        <f aca="false">MID(B8974,6,2)</f>
        <v>03</v>
      </c>
      <c r="E8974" s="0" t="n">
        <v>116.470001</v>
      </c>
      <c r="F8974" s="0" t="n">
        <v>116.470001</v>
      </c>
      <c r="G8974" s="0" t="n">
        <v>116.470001</v>
      </c>
      <c r="H8974" s="0" t="n">
        <v>116.470001</v>
      </c>
      <c r="I8974" s="0" t="n">
        <v>101.378441</v>
      </c>
      <c r="J8974" s="0" t="n">
        <v>0</v>
      </c>
    </row>
    <row r="8975" customFormat="false" ht="13.8" hidden="false" customHeight="false" outlineLevel="0" collapsed="false">
      <c r="A8975" s="55" t="s">
        <v>168</v>
      </c>
      <c r="B8975" s="65" t="s">
        <v>4299</v>
      </c>
      <c r="C8975" s="55" t="str">
        <f aca="false">LEFT(B8975,4)</f>
        <v>2017</v>
      </c>
      <c r="D8975" s="55" t="str">
        <f aca="false">MID(B8975,6,2)</f>
        <v>03</v>
      </c>
      <c r="E8975" s="0" t="n">
        <v>117.139999</v>
      </c>
      <c r="F8975" s="0" t="n">
        <v>117.139999</v>
      </c>
      <c r="G8975" s="0" t="n">
        <v>117.139999</v>
      </c>
      <c r="H8975" s="0" t="n">
        <v>117.139999</v>
      </c>
      <c r="I8975" s="0" t="n">
        <v>101.961609</v>
      </c>
      <c r="J8975" s="0" t="n">
        <v>0</v>
      </c>
    </row>
    <row r="8976" customFormat="false" ht="13.8" hidden="false" customHeight="false" outlineLevel="0" collapsed="false">
      <c r="A8976" s="55" t="s">
        <v>168</v>
      </c>
      <c r="B8976" s="65" t="s">
        <v>4300</v>
      </c>
      <c r="C8976" s="55" t="str">
        <f aca="false">LEFT(B8976,4)</f>
        <v>2017</v>
      </c>
      <c r="D8976" s="55" t="str">
        <f aca="false">MID(B8976,6,2)</f>
        <v>04</v>
      </c>
      <c r="E8976" s="0" t="n">
        <v>117.410004</v>
      </c>
      <c r="F8976" s="0" t="n">
        <v>117.410004</v>
      </c>
      <c r="G8976" s="0" t="n">
        <v>117.410004</v>
      </c>
      <c r="H8976" s="0" t="n">
        <v>117.410004</v>
      </c>
      <c r="I8976" s="0" t="n">
        <v>102.196632</v>
      </c>
      <c r="J8976" s="0" t="n">
        <v>0</v>
      </c>
    </row>
    <row r="8977" customFormat="false" ht="13.8" hidden="false" customHeight="false" outlineLevel="0" collapsed="false">
      <c r="A8977" s="55" t="s">
        <v>168</v>
      </c>
      <c r="B8977" s="65" t="s">
        <v>4301</v>
      </c>
      <c r="C8977" s="55" t="str">
        <f aca="false">LEFT(B8977,4)</f>
        <v>2017</v>
      </c>
      <c r="D8977" s="55" t="str">
        <f aca="false">MID(B8977,6,2)</f>
        <v>04</v>
      </c>
      <c r="E8977" s="0" t="n">
        <v>117.419998</v>
      </c>
      <c r="F8977" s="0" t="n">
        <v>117.419998</v>
      </c>
      <c r="G8977" s="0" t="n">
        <v>117.419998</v>
      </c>
      <c r="H8977" s="0" t="n">
        <v>117.419998</v>
      </c>
      <c r="I8977" s="0" t="n">
        <v>102.205338</v>
      </c>
      <c r="J8977" s="0" t="n">
        <v>0</v>
      </c>
    </row>
    <row r="8978" customFormat="false" ht="13.8" hidden="false" customHeight="false" outlineLevel="0" collapsed="false">
      <c r="A8978" s="55" t="s">
        <v>168</v>
      </c>
      <c r="B8978" s="65" t="s">
        <v>4302</v>
      </c>
      <c r="C8978" s="55" t="str">
        <f aca="false">LEFT(B8978,4)</f>
        <v>2017</v>
      </c>
      <c r="D8978" s="55" t="str">
        <f aca="false">MID(B8978,6,2)</f>
        <v>04</v>
      </c>
      <c r="E8978" s="0" t="n">
        <v>117.529999</v>
      </c>
      <c r="F8978" s="0" t="n">
        <v>117.529999</v>
      </c>
      <c r="G8978" s="0" t="n">
        <v>117.529999</v>
      </c>
      <c r="H8978" s="0" t="n">
        <v>117.529999</v>
      </c>
      <c r="I8978" s="0" t="n">
        <v>102.301079</v>
      </c>
      <c r="J8978" s="0" t="n">
        <v>0</v>
      </c>
    </row>
    <row r="8979" customFormat="false" ht="13.8" hidden="false" customHeight="false" outlineLevel="0" collapsed="false">
      <c r="A8979" s="55" t="s">
        <v>168</v>
      </c>
      <c r="B8979" s="65" t="s">
        <v>4303</v>
      </c>
      <c r="C8979" s="55" t="str">
        <f aca="false">LEFT(B8979,4)</f>
        <v>2017</v>
      </c>
      <c r="D8979" s="55" t="str">
        <f aca="false">MID(B8979,6,2)</f>
        <v>04</v>
      </c>
      <c r="E8979" s="0" t="n">
        <v>118.190002</v>
      </c>
      <c r="F8979" s="0" t="n">
        <v>118.190002</v>
      </c>
      <c r="G8979" s="0" t="n">
        <v>118.190002</v>
      </c>
      <c r="H8979" s="0" t="n">
        <v>118.190002</v>
      </c>
      <c r="I8979" s="0" t="n">
        <v>102.875565</v>
      </c>
      <c r="J8979" s="0" t="n">
        <v>0</v>
      </c>
    </row>
    <row r="8980" customFormat="false" ht="13.8" hidden="false" customHeight="false" outlineLevel="0" collapsed="false">
      <c r="A8980" s="55" t="s">
        <v>168</v>
      </c>
      <c r="B8980" s="65" t="s">
        <v>4304</v>
      </c>
      <c r="C8980" s="55" t="str">
        <f aca="false">LEFT(B8980,4)</f>
        <v>2017</v>
      </c>
      <c r="D8980" s="55" t="str">
        <f aca="false">MID(B8980,6,2)</f>
        <v>04</v>
      </c>
      <c r="E8980" s="0" t="n">
        <v>118.300003</v>
      </c>
      <c r="F8980" s="0" t="n">
        <v>118.300003</v>
      </c>
      <c r="G8980" s="0" t="n">
        <v>118.300003</v>
      </c>
      <c r="H8980" s="0" t="n">
        <v>118.300003</v>
      </c>
      <c r="I8980" s="0" t="n">
        <v>102.971321</v>
      </c>
      <c r="J8980" s="0" t="n">
        <v>0</v>
      </c>
    </row>
    <row r="8981" customFormat="false" ht="13.8" hidden="false" customHeight="false" outlineLevel="0" collapsed="false">
      <c r="A8981" s="55" t="s">
        <v>168</v>
      </c>
      <c r="B8981" s="65" t="s">
        <v>4305</v>
      </c>
      <c r="C8981" s="55" t="str">
        <f aca="false">LEFT(B8981,4)</f>
        <v>2017</v>
      </c>
      <c r="D8981" s="55" t="str">
        <f aca="false">MID(B8981,6,2)</f>
        <v>04</v>
      </c>
      <c r="E8981" s="0" t="n">
        <v>119.129997</v>
      </c>
      <c r="F8981" s="0" t="n">
        <v>119.129997</v>
      </c>
      <c r="G8981" s="0" t="n">
        <v>119.129997</v>
      </c>
      <c r="H8981" s="0" t="n">
        <v>119.129997</v>
      </c>
      <c r="I8981" s="0" t="n">
        <v>103.693771</v>
      </c>
      <c r="J8981" s="0" t="n">
        <v>0</v>
      </c>
    </row>
    <row r="8982" customFormat="false" ht="13.8" hidden="false" customHeight="false" outlineLevel="0" collapsed="false">
      <c r="A8982" s="55" t="s">
        <v>168</v>
      </c>
      <c r="B8982" s="65" t="s">
        <v>4306</v>
      </c>
      <c r="C8982" s="55" t="str">
        <f aca="false">LEFT(B8982,4)</f>
        <v>2017</v>
      </c>
      <c r="D8982" s="55" t="str">
        <f aca="false">MID(B8982,6,2)</f>
        <v>04</v>
      </c>
      <c r="E8982" s="0" t="n">
        <v>119.959999</v>
      </c>
      <c r="F8982" s="0" t="n">
        <v>119.959999</v>
      </c>
      <c r="G8982" s="0" t="n">
        <v>119.959999</v>
      </c>
      <c r="H8982" s="0" t="n">
        <v>119.959999</v>
      </c>
      <c r="I8982" s="0" t="n">
        <v>104.416206</v>
      </c>
      <c r="J8982" s="0" t="n">
        <v>0</v>
      </c>
    </row>
    <row r="8983" customFormat="false" ht="13.8" hidden="false" customHeight="false" outlineLevel="0" collapsed="false">
      <c r="A8983" s="55" t="s">
        <v>168</v>
      </c>
      <c r="B8983" s="65" t="s">
        <v>4307</v>
      </c>
      <c r="C8983" s="55" t="str">
        <f aca="false">LEFT(B8983,4)</f>
        <v>2017</v>
      </c>
      <c r="D8983" s="55" t="str">
        <f aca="false">MID(B8983,6,2)</f>
        <v>04</v>
      </c>
      <c r="E8983" s="0" t="n">
        <v>119.720001</v>
      </c>
      <c r="F8983" s="0" t="n">
        <v>119.720001</v>
      </c>
      <c r="G8983" s="0" t="n">
        <v>119.720001</v>
      </c>
      <c r="H8983" s="0" t="n">
        <v>119.720001</v>
      </c>
      <c r="I8983" s="0" t="n">
        <v>104.207314</v>
      </c>
      <c r="J8983" s="0" t="n">
        <v>0</v>
      </c>
    </row>
    <row r="8984" customFormat="false" ht="13.8" hidden="false" customHeight="false" outlineLevel="0" collapsed="false">
      <c r="A8984" s="55" t="s">
        <v>168</v>
      </c>
      <c r="B8984" s="65" t="s">
        <v>4308</v>
      </c>
      <c r="C8984" s="55" t="str">
        <f aca="false">LEFT(B8984,4)</f>
        <v>2017</v>
      </c>
      <c r="D8984" s="55" t="str">
        <f aca="false">MID(B8984,6,2)</f>
        <v>04</v>
      </c>
      <c r="E8984" s="0" t="n">
        <v>119.43</v>
      </c>
      <c r="F8984" s="0" t="n">
        <v>119.43</v>
      </c>
      <c r="G8984" s="0" t="n">
        <v>119.43</v>
      </c>
      <c r="H8984" s="0" t="n">
        <v>119.43</v>
      </c>
      <c r="I8984" s="0" t="n">
        <v>103.954887</v>
      </c>
      <c r="J8984" s="0" t="n">
        <v>0</v>
      </c>
    </row>
    <row r="8985" customFormat="false" ht="13.8" hidden="false" customHeight="false" outlineLevel="0" collapsed="false">
      <c r="A8985" s="55" t="s">
        <v>168</v>
      </c>
      <c r="B8985" s="65" t="s">
        <v>4309</v>
      </c>
      <c r="C8985" s="55" t="str">
        <f aca="false">LEFT(B8985,4)</f>
        <v>2017</v>
      </c>
      <c r="D8985" s="55" t="str">
        <f aca="false">MID(B8985,6,2)</f>
        <v>04</v>
      </c>
      <c r="E8985" s="0" t="n">
        <v>120.900002</v>
      </c>
      <c r="F8985" s="0" t="n">
        <v>120.900002</v>
      </c>
      <c r="G8985" s="0" t="n">
        <v>120.900002</v>
      </c>
      <c r="H8985" s="0" t="n">
        <v>120.900002</v>
      </c>
      <c r="I8985" s="0" t="n">
        <v>105.234428</v>
      </c>
      <c r="J8985" s="0" t="n">
        <v>0</v>
      </c>
    </row>
    <row r="8986" customFormat="false" ht="13.8" hidden="false" customHeight="false" outlineLevel="0" collapsed="false">
      <c r="A8986" s="55" t="s">
        <v>168</v>
      </c>
      <c r="B8986" s="65" t="s">
        <v>4310</v>
      </c>
      <c r="C8986" s="55" t="str">
        <f aca="false">LEFT(B8986,4)</f>
        <v>2017</v>
      </c>
      <c r="D8986" s="55" t="str">
        <f aca="false">MID(B8986,6,2)</f>
        <v>04</v>
      </c>
      <c r="E8986" s="0" t="n">
        <v>121.220001</v>
      </c>
      <c r="F8986" s="0" t="n">
        <v>121.220001</v>
      </c>
      <c r="G8986" s="0" t="n">
        <v>121.220001</v>
      </c>
      <c r="H8986" s="0" t="n">
        <v>121.220001</v>
      </c>
      <c r="I8986" s="0" t="n">
        <v>105.512962</v>
      </c>
      <c r="J8986" s="0" t="n">
        <v>0</v>
      </c>
    </row>
    <row r="8987" customFormat="false" ht="13.8" hidden="false" customHeight="false" outlineLevel="0" collapsed="false">
      <c r="A8987" s="55" t="s">
        <v>168</v>
      </c>
      <c r="B8987" s="65" t="s">
        <v>4311</v>
      </c>
      <c r="C8987" s="55" t="str">
        <f aca="false">LEFT(B8987,4)</f>
        <v>2017</v>
      </c>
      <c r="D8987" s="55" t="str">
        <f aca="false">MID(B8987,6,2)</f>
        <v>04</v>
      </c>
      <c r="E8987" s="0" t="n">
        <v>121.010002</v>
      </c>
      <c r="F8987" s="0" t="n">
        <v>121.010002</v>
      </c>
      <c r="G8987" s="0" t="n">
        <v>121.010002</v>
      </c>
      <c r="H8987" s="0" t="n">
        <v>121.010002</v>
      </c>
      <c r="I8987" s="0" t="n">
        <v>105.33017</v>
      </c>
      <c r="J8987" s="0" t="n">
        <v>0</v>
      </c>
    </row>
    <row r="8988" customFormat="false" ht="13.8" hidden="false" customHeight="false" outlineLevel="0" collapsed="false">
      <c r="A8988" s="55" t="s">
        <v>168</v>
      </c>
      <c r="B8988" s="65" t="s">
        <v>4312</v>
      </c>
      <c r="C8988" s="55" t="str">
        <f aca="false">LEFT(B8988,4)</f>
        <v>2017</v>
      </c>
      <c r="D8988" s="55" t="str">
        <f aca="false">MID(B8988,6,2)</f>
        <v>04</v>
      </c>
      <c r="E8988" s="0" t="n">
        <v>121.059998</v>
      </c>
      <c r="F8988" s="0" t="n">
        <v>121.059998</v>
      </c>
      <c r="G8988" s="0" t="n">
        <v>121.059998</v>
      </c>
      <c r="H8988" s="0" t="n">
        <v>121.059998</v>
      </c>
      <c r="I8988" s="0" t="n">
        <v>105.373672</v>
      </c>
      <c r="J8988" s="0" t="n">
        <v>0</v>
      </c>
    </row>
    <row r="8989" customFormat="false" ht="13.8" hidden="false" customHeight="false" outlineLevel="0" collapsed="false">
      <c r="A8989" s="55" t="s">
        <v>168</v>
      </c>
      <c r="B8989" s="65" t="s">
        <v>4313</v>
      </c>
      <c r="C8989" s="55" t="str">
        <f aca="false">LEFT(B8989,4)</f>
        <v>2017</v>
      </c>
      <c r="D8989" s="55" t="str">
        <f aca="false">MID(B8989,6,2)</f>
        <v>04</v>
      </c>
      <c r="E8989" s="0" t="n">
        <v>120.550003</v>
      </c>
      <c r="F8989" s="0" t="n">
        <v>120.550003</v>
      </c>
      <c r="G8989" s="0" t="n">
        <v>120.550003</v>
      </c>
      <c r="H8989" s="0" t="n">
        <v>120.550003</v>
      </c>
      <c r="I8989" s="0" t="n">
        <v>104.929779</v>
      </c>
      <c r="J8989" s="0" t="n">
        <v>0</v>
      </c>
    </row>
    <row r="8990" customFormat="false" ht="13.8" hidden="false" customHeight="false" outlineLevel="0" collapsed="false">
      <c r="A8990" s="55" t="s">
        <v>168</v>
      </c>
      <c r="B8990" s="65" t="s">
        <v>4314</v>
      </c>
      <c r="C8990" s="55" t="str">
        <f aca="false">LEFT(B8990,4)</f>
        <v>2017</v>
      </c>
      <c r="D8990" s="55" t="str">
        <f aca="false">MID(B8990,6,2)</f>
        <v>04</v>
      </c>
      <c r="E8990" s="0" t="n">
        <v>119.290001</v>
      </c>
      <c r="F8990" s="0" t="n">
        <v>119.290001</v>
      </c>
      <c r="G8990" s="0" t="n">
        <v>119.290001</v>
      </c>
      <c r="H8990" s="0" t="n">
        <v>119.290001</v>
      </c>
      <c r="I8990" s="0" t="n">
        <v>103.833023</v>
      </c>
      <c r="J8990" s="0" t="n">
        <v>0</v>
      </c>
    </row>
    <row r="8991" customFormat="false" ht="13.8" hidden="false" customHeight="false" outlineLevel="0" collapsed="false">
      <c r="A8991" s="55" t="s">
        <v>168</v>
      </c>
      <c r="B8991" s="65" t="s">
        <v>4315</v>
      </c>
      <c r="C8991" s="55" t="str">
        <f aca="false">LEFT(B8991,4)</f>
        <v>2017</v>
      </c>
      <c r="D8991" s="55" t="str">
        <f aca="false">MID(B8991,6,2)</f>
        <v>04</v>
      </c>
      <c r="E8991" s="0" t="n">
        <v>119.82</v>
      </c>
      <c r="F8991" s="0" t="n">
        <v>119.82</v>
      </c>
      <c r="G8991" s="0" t="n">
        <v>119.82</v>
      </c>
      <c r="H8991" s="0" t="n">
        <v>119.82</v>
      </c>
      <c r="I8991" s="0" t="n">
        <v>104.294365</v>
      </c>
      <c r="J8991" s="0" t="n">
        <v>0</v>
      </c>
    </row>
    <row r="8992" customFormat="false" ht="13.8" hidden="false" customHeight="false" outlineLevel="0" collapsed="false">
      <c r="A8992" s="55" t="s">
        <v>168</v>
      </c>
      <c r="B8992" s="65" t="s">
        <v>4316</v>
      </c>
      <c r="C8992" s="55" t="str">
        <f aca="false">LEFT(B8992,4)</f>
        <v>2017</v>
      </c>
      <c r="D8992" s="55" t="str">
        <f aca="false">MID(B8992,6,2)</f>
        <v>04</v>
      </c>
      <c r="E8992" s="0" t="n">
        <v>118.790001</v>
      </c>
      <c r="F8992" s="0" t="n">
        <v>118.790001</v>
      </c>
      <c r="G8992" s="0" t="n">
        <v>118.790001</v>
      </c>
      <c r="H8992" s="0" t="n">
        <v>118.790001</v>
      </c>
      <c r="I8992" s="0" t="n">
        <v>103.397827</v>
      </c>
      <c r="J8992" s="0" t="n">
        <v>0</v>
      </c>
    </row>
    <row r="8993" customFormat="false" ht="13.8" hidden="false" customHeight="false" outlineLevel="0" collapsed="false">
      <c r="A8993" s="55" t="s">
        <v>168</v>
      </c>
      <c r="B8993" s="65" t="s">
        <v>4317</v>
      </c>
      <c r="C8993" s="55" t="str">
        <f aca="false">LEFT(B8993,4)</f>
        <v>2017</v>
      </c>
      <c r="D8993" s="55" t="str">
        <f aca="false">MID(B8993,6,2)</f>
        <v>04</v>
      </c>
      <c r="E8993" s="0" t="n">
        <v>118.519997</v>
      </c>
      <c r="F8993" s="0" t="n">
        <v>118.519997</v>
      </c>
      <c r="G8993" s="0" t="n">
        <v>118.519997</v>
      </c>
      <c r="H8993" s="0" t="n">
        <v>118.519997</v>
      </c>
      <c r="I8993" s="0" t="n">
        <v>103.162804</v>
      </c>
      <c r="J8993" s="0" t="n">
        <v>0</v>
      </c>
    </row>
    <row r="8994" customFormat="false" ht="13.8" hidden="false" customHeight="false" outlineLevel="0" collapsed="false">
      <c r="A8994" s="55" t="s">
        <v>168</v>
      </c>
      <c r="B8994" s="65" t="s">
        <v>4318</v>
      </c>
      <c r="C8994" s="55" t="str">
        <f aca="false">LEFT(B8994,4)</f>
        <v>2017</v>
      </c>
      <c r="D8994" s="55" t="str">
        <f aca="false">MID(B8994,6,2)</f>
        <v>04</v>
      </c>
      <c r="E8994" s="0" t="n">
        <v>117.32</v>
      </c>
      <c r="F8994" s="0" t="n">
        <v>117.32</v>
      </c>
      <c r="G8994" s="0" t="n">
        <v>117.32</v>
      </c>
      <c r="H8994" s="0" t="n">
        <v>117.32</v>
      </c>
      <c r="I8994" s="0" t="n">
        <v>102.118286</v>
      </c>
      <c r="J8994" s="0" t="n">
        <v>0</v>
      </c>
    </row>
    <row r="8995" customFormat="false" ht="13.8" hidden="false" customHeight="false" outlineLevel="0" collapsed="false">
      <c r="A8995" s="55" t="s">
        <v>168</v>
      </c>
      <c r="B8995" s="65" t="s">
        <v>4319</v>
      </c>
      <c r="C8995" s="55" t="str">
        <f aca="false">LEFT(B8995,4)</f>
        <v>2017</v>
      </c>
      <c r="D8995" s="55" t="str">
        <f aca="false">MID(B8995,6,2)</f>
        <v>05</v>
      </c>
      <c r="E8995" s="0" t="n">
        <v>118.050003</v>
      </c>
      <c r="F8995" s="0" t="n">
        <v>118.050003</v>
      </c>
      <c r="G8995" s="0" t="n">
        <v>118.050003</v>
      </c>
      <c r="H8995" s="0" t="n">
        <v>118.050003</v>
      </c>
      <c r="I8995" s="0" t="n">
        <v>102.753708</v>
      </c>
      <c r="J8995" s="0" t="n">
        <v>0</v>
      </c>
    </row>
    <row r="8996" customFormat="false" ht="13.8" hidden="false" customHeight="false" outlineLevel="0" collapsed="false">
      <c r="A8996" s="55" t="s">
        <v>168</v>
      </c>
      <c r="B8996" s="65" t="s">
        <v>4320</v>
      </c>
      <c r="C8996" s="55" t="str">
        <f aca="false">LEFT(B8996,4)</f>
        <v>2017</v>
      </c>
      <c r="D8996" s="55" t="str">
        <f aca="false">MID(B8996,6,2)</f>
        <v>05</v>
      </c>
      <c r="E8996" s="0" t="n">
        <v>117.860001</v>
      </c>
      <c r="F8996" s="0" t="n">
        <v>117.860001</v>
      </c>
      <c r="G8996" s="0" t="n">
        <v>117.860001</v>
      </c>
      <c r="H8996" s="0" t="n">
        <v>117.860001</v>
      </c>
      <c r="I8996" s="0" t="n">
        <v>102.588326</v>
      </c>
      <c r="J8996" s="0" t="n">
        <v>0</v>
      </c>
    </row>
    <row r="8997" customFormat="false" ht="13.8" hidden="false" customHeight="false" outlineLevel="0" collapsed="false">
      <c r="A8997" s="55" t="s">
        <v>168</v>
      </c>
      <c r="B8997" s="65" t="s">
        <v>4321</v>
      </c>
      <c r="C8997" s="55" t="str">
        <f aca="false">LEFT(B8997,4)</f>
        <v>2017</v>
      </c>
      <c r="D8997" s="55" t="str">
        <f aca="false">MID(B8997,6,2)</f>
        <v>05</v>
      </c>
      <c r="E8997" s="0" t="n">
        <v>116.300003</v>
      </c>
      <c r="F8997" s="0" t="n">
        <v>116.300003</v>
      </c>
      <c r="G8997" s="0" t="n">
        <v>116.300003</v>
      </c>
      <c r="H8997" s="0" t="n">
        <v>116.300003</v>
      </c>
      <c r="I8997" s="0" t="n">
        <v>101.230461</v>
      </c>
      <c r="J8997" s="0" t="n">
        <v>0</v>
      </c>
    </row>
    <row r="8998" customFormat="false" ht="13.8" hidden="false" customHeight="false" outlineLevel="0" collapsed="false">
      <c r="A8998" s="55" t="s">
        <v>168</v>
      </c>
      <c r="B8998" s="65" t="s">
        <v>4322</v>
      </c>
      <c r="C8998" s="55" t="str">
        <f aca="false">LEFT(B8998,4)</f>
        <v>2017</v>
      </c>
      <c r="D8998" s="55" t="str">
        <f aca="false">MID(B8998,6,2)</f>
        <v>05</v>
      </c>
      <c r="E8998" s="0" t="n">
        <v>115.75</v>
      </c>
      <c r="F8998" s="0" t="n">
        <v>115.75</v>
      </c>
      <c r="G8998" s="0" t="n">
        <v>115.75</v>
      </c>
      <c r="H8998" s="0" t="n">
        <v>115.75</v>
      </c>
      <c r="I8998" s="0" t="n">
        <v>100.75174</v>
      </c>
      <c r="J8998" s="0" t="n">
        <v>0</v>
      </c>
    </row>
    <row r="8999" customFormat="false" ht="13.8" hidden="false" customHeight="false" outlineLevel="0" collapsed="false">
      <c r="A8999" s="55" t="s">
        <v>168</v>
      </c>
      <c r="B8999" s="65" t="s">
        <v>4323</v>
      </c>
      <c r="C8999" s="55" t="str">
        <f aca="false">LEFT(B8999,4)</f>
        <v>2017</v>
      </c>
      <c r="D8999" s="55" t="str">
        <f aca="false">MID(B8999,6,2)</f>
        <v>05</v>
      </c>
      <c r="E8999" s="0" t="n">
        <v>116.730003</v>
      </c>
      <c r="F8999" s="0" t="n">
        <v>116.730003</v>
      </c>
      <c r="G8999" s="0" t="n">
        <v>116.730003</v>
      </c>
      <c r="H8999" s="0" t="n">
        <v>116.730003</v>
      </c>
      <c r="I8999" s="0" t="n">
        <v>101.604736</v>
      </c>
      <c r="J8999" s="0" t="n">
        <v>0</v>
      </c>
    </row>
    <row r="9000" customFormat="false" ht="13.8" hidden="false" customHeight="false" outlineLevel="0" collapsed="false">
      <c r="A9000" s="55" t="s">
        <v>168</v>
      </c>
      <c r="B9000" s="65" t="s">
        <v>4324</v>
      </c>
      <c r="C9000" s="55" t="str">
        <f aca="false">LEFT(B9000,4)</f>
        <v>2017</v>
      </c>
      <c r="D9000" s="55" t="str">
        <f aca="false">MID(B9000,6,2)</f>
        <v>05</v>
      </c>
      <c r="E9000" s="0" t="n">
        <v>115.959999</v>
      </c>
      <c r="F9000" s="0" t="n">
        <v>115.959999</v>
      </c>
      <c r="G9000" s="0" t="n">
        <v>115.959999</v>
      </c>
      <c r="H9000" s="0" t="n">
        <v>115.959999</v>
      </c>
      <c r="I9000" s="0" t="n">
        <v>100.934525</v>
      </c>
      <c r="J9000" s="0" t="n">
        <v>0</v>
      </c>
    </row>
    <row r="9001" customFormat="false" ht="13.8" hidden="false" customHeight="false" outlineLevel="0" collapsed="false">
      <c r="A9001" s="55" t="s">
        <v>168</v>
      </c>
      <c r="B9001" s="65" t="s">
        <v>4325</v>
      </c>
      <c r="C9001" s="55" t="str">
        <f aca="false">LEFT(B9001,4)</f>
        <v>2017</v>
      </c>
      <c r="D9001" s="55" t="str">
        <f aca="false">MID(B9001,6,2)</f>
        <v>05</v>
      </c>
      <c r="E9001" s="0" t="n">
        <v>115.330002</v>
      </c>
      <c r="F9001" s="0" t="n">
        <v>115.330002</v>
      </c>
      <c r="G9001" s="0" t="n">
        <v>115.330002</v>
      </c>
      <c r="H9001" s="0" t="n">
        <v>115.330002</v>
      </c>
      <c r="I9001" s="0" t="n">
        <v>100.386162</v>
      </c>
      <c r="J9001" s="0" t="n">
        <v>0</v>
      </c>
    </row>
    <row r="9002" customFormat="false" ht="13.8" hidden="false" customHeight="false" outlineLevel="0" collapsed="false">
      <c r="A9002" s="55" t="s">
        <v>168</v>
      </c>
      <c r="B9002" s="65" t="s">
        <v>4326</v>
      </c>
      <c r="C9002" s="55" t="str">
        <f aca="false">LEFT(B9002,4)</f>
        <v>2017</v>
      </c>
      <c r="D9002" s="55" t="str">
        <f aca="false">MID(B9002,6,2)</f>
        <v>05</v>
      </c>
      <c r="E9002" s="0" t="n">
        <v>116.239998</v>
      </c>
      <c r="F9002" s="0" t="n">
        <v>116.239998</v>
      </c>
      <c r="G9002" s="0" t="n">
        <v>116.239998</v>
      </c>
      <c r="H9002" s="0" t="n">
        <v>116.239998</v>
      </c>
      <c r="I9002" s="0" t="n">
        <v>101.17823</v>
      </c>
      <c r="J9002" s="0" t="n">
        <v>0</v>
      </c>
    </row>
    <row r="9003" customFormat="false" ht="13.8" hidden="false" customHeight="false" outlineLevel="0" collapsed="false">
      <c r="A9003" s="55" t="s">
        <v>168</v>
      </c>
      <c r="B9003" s="65" t="s">
        <v>4327</v>
      </c>
      <c r="C9003" s="55" t="str">
        <f aca="false">LEFT(B9003,4)</f>
        <v>2017</v>
      </c>
      <c r="D9003" s="55" t="str">
        <f aca="false">MID(B9003,6,2)</f>
        <v>05</v>
      </c>
      <c r="E9003" s="0" t="n">
        <v>115.650002</v>
      </c>
      <c r="F9003" s="0" t="n">
        <v>115.650002</v>
      </c>
      <c r="G9003" s="0" t="n">
        <v>115.650002</v>
      </c>
      <c r="H9003" s="0" t="n">
        <v>115.650002</v>
      </c>
      <c r="I9003" s="0" t="n">
        <v>100.66468</v>
      </c>
      <c r="J9003" s="0" t="n">
        <v>0</v>
      </c>
    </row>
    <row r="9004" customFormat="false" ht="13.8" hidden="false" customHeight="false" outlineLevel="0" collapsed="false">
      <c r="A9004" s="55" t="s">
        <v>168</v>
      </c>
      <c r="B9004" s="65" t="s">
        <v>4328</v>
      </c>
      <c r="C9004" s="55" t="str">
        <f aca="false">LEFT(B9004,4)</f>
        <v>2017</v>
      </c>
      <c r="D9004" s="55" t="str">
        <f aca="false">MID(B9004,6,2)</f>
        <v>05</v>
      </c>
      <c r="E9004" s="0" t="n">
        <v>115.220001</v>
      </c>
      <c r="F9004" s="0" t="n">
        <v>115.220001</v>
      </c>
      <c r="G9004" s="0" t="n">
        <v>115.220001</v>
      </c>
      <c r="H9004" s="0" t="n">
        <v>115.220001</v>
      </c>
      <c r="I9004" s="0" t="n">
        <v>100.29039</v>
      </c>
      <c r="J9004" s="0" t="n">
        <v>0</v>
      </c>
    </row>
    <row r="9005" customFormat="false" ht="13.8" hidden="false" customHeight="false" outlineLevel="0" collapsed="false">
      <c r="A9005" s="55" t="s">
        <v>168</v>
      </c>
      <c r="B9005" s="65" t="s">
        <v>4329</v>
      </c>
      <c r="C9005" s="55" t="str">
        <f aca="false">LEFT(B9005,4)</f>
        <v>2017</v>
      </c>
      <c r="D9005" s="55" t="str">
        <f aca="false">MID(B9005,6,2)</f>
        <v>05</v>
      </c>
      <c r="E9005" s="0" t="n">
        <v>115.559998</v>
      </c>
      <c r="F9005" s="0" t="n">
        <v>115.559998</v>
      </c>
      <c r="G9005" s="0" t="n">
        <v>115.559998</v>
      </c>
      <c r="H9005" s="0" t="n">
        <v>115.559998</v>
      </c>
      <c r="I9005" s="0" t="n">
        <v>100.586342</v>
      </c>
      <c r="J9005" s="0" t="n">
        <v>0</v>
      </c>
    </row>
    <row r="9006" customFormat="false" ht="13.8" hidden="false" customHeight="false" outlineLevel="0" collapsed="false">
      <c r="A9006" s="55" t="s">
        <v>168</v>
      </c>
      <c r="B9006" s="65" t="s">
        <v>4330</v>
      </c>
      <c r="C9006" s="55" t="str">
        <f aca="false">LEFT(B9006,4)</f>
        <v>2017</v>
      </c>
      <c r="D9006" s="55" t="str">
        <f aca="false">MID(B9006,6,2)</f>
        <v>05</v>
      </c>
      <c r="E9006" s="0" t="n">
        <v>114.730003</v>
      </c>
      <c r="F9006" s="0" t="n">
        <v>114.730003</v>
      </c>
      <c r="G9006" s="0" t="n">
        <v>114.730003</v>
      </c>
      <c r="H9006" s="0" t="n">
        <v>114.730003</v>
      </c>
      <c r="I9006" s="0" t="n">
        <v>99.863899</v>
      </c>
      <c r="J9006" s="0" t="n">
        <v>0</v>
      </c>
    </row>
    <row r="9007" customFormat="false" ht="13.8" hidden="false" customHeight="false" outlineLevel="0" collapsed="false">
      <c r="A9007" s="55" t="s">
        <v>168</v>
      </c>
      <c r="B9007" s="65" t="s">
        <v>4331</v>
      </c>
      <c r="C9007" s="55" t="str">
        <f aca="false">LEFT(B9007,4)</f>
        <v>2017</v>
      </c>
      <c r="D9007" s="55" t="str">
        <f aca="false">MID(B9007,6,2)</f>
        <v>05</v>
      </c>
      <c r="E9007" s="0" t="n">
        <v>115.150002</v>
      </c>
      <c r="F9007" s="0" t="n">
        <v>115.150002</v>
      </c>
      <c r="G9007" s="0" t="n">
        <v>115.150002</v>
      </c>
      <c r="H9007" s="0" t="n">
        <v>115.150002</v>
      </c>
      <c r="I9007" s="0" t="n">
        <v>100.229469</v>
      </c>
      <c r="J9007" s="0" t="n">
        <v>0</v>
      </c>
    </row>
    <row r="9008" customFormat="false" ht="13.8" hidden="false" customHeight="false" outlineLevel="0" collapsed="false">
      <c r="A9008" s="55" t="s">
        <v>168</v>
      </c>
      <c r="B9008" s="65" t="s">
        <v>4332</v>
      </c>
      <c r="C9008" s="55" t="str">
        <f aca="false">LEFT(B9008,4)</f>
        <v>2017</v>
      </c>
      <c r="D9008" s="55" t="str">
        <f aca="false">MID(B9008,6,2)</f>
        <v>05</v>
      </c>
      <c r="E9008" s="0" t="n">
        <v>115.889999</v>
      </c>
      <c r="F9008" s="0" t="n">
        <v>115.889999</v>
      </c>
      <c r="G9008" s="0" t="n">
        <v>115.889999</v>
      </c>
      <c r="H9008" s="0" t="n">
        <v>115.889999</v>
      </c>
      <c r="I9008" s="0" t="n">
        <v>100.873596</v>
      </c>
      <c r="J9008" s="0" t="n">
        <v>0</v>
      </c>
    </row>
    <row r="9009" customFormat="false" ht="13.8" hidden="false" customHeight="false" outlineLevel="0" collapsed="false">
      <c r="A9009" s="55" t="s">
        <v>168</v>
      </c>
      <c r="B9009" s="65" t="s">
        <v>4333</v>
      </c>
      <c r="C9009" s="55" t="str">
        <f aca="false">LEFT(B9009,4)</f>
        <v>2017</v>
      </c>
      <c r="D9009" s="55" t="str">
        <f aca="false">MID(B9009,6,2)</f>
        <v>05</v>
      </c>
      <c r="E9009" s="0" t="n">
        <v>116.559998</v>
      </c>
      <c r="F9009" s="0" t="n">
        <v>116.559998</v>
      </c>
      <c r="G9009" s="0" t="n">
        <v>116.559998</v>
      </c>
      <c r="H9009" s="0" t="n">
        <v>116.559998</v>
      </c>
      <c r="I9009" s="0" t="n">
        <v>101.456772</v>
      </c>
      <c r="J9009" s="0" t="n">
        <v>0</v>
      </c>
    </row>
    <row r="9010" customFormat="false" ht="13.8" hidden="false" customHeight="false" outlineLevel="0" collapsed="false">
      <c r="A9010" s="55" t="s">
        <v>168</v>
      </c>
      <c r="B9010" s="65" t="s">
        <v>4334</v>
      </c>
      <c r="C9010" s="55" t="str">
        <f aca="false">LEFT(B9010,4)</f>
        <v>2017</v>
      </c>
      <c r="D9010" s="55" t="str">
        <f aca="false">MID(B9010,6,2)</f>
        <v>05</v>
      </c>
      <c r="E9010" s="0" t="n">
        <v>116.940002</v>
      </c>
      <c r="F9010" s="0" t="n">
        <v>116.940002</v>
      </c>
      <c r="G9010" s="0" t="n">
        <v>116.940002</v>
      </c>
      <c r="H9010" s="0" t="n">
        <v>116.940002</v>
      </c>
      <c r="I9010" s="0" t="n">
        <v>101.787537</v>
      </c>
      <c r="J9010" s="0" t="n">
        <v>0</v>
      </c>
    </row>
    <row r="9011" customFormat="false" ht="13.8" hidden="false" customHeight="false" outlineLevel="0" collapsed="false">
      <c r="A9011" s="55" t="s">
        <v>168</v>
      </c>
      <c r="B9011" s="65" t="s">
        <v>4335</v>
      </c>
      <c r="C9011" s="55" t="str">
        <f aca="false">LEFT(B9011,4)</f>
        <v>2017</v>
      </c>
      <c r="D9011" s="55" t="str">
        <f aca="false">MID(B9011,6,2)</f>
        <v>05</v>
      </c>
      <c r="E9011" s="0" t="n">
        <v>117.110001</v>
      </c>
      <c r="F9011" s="0" t="n">
        <v>117.110001</v>
      </c>
      <c r="G9011" s="0" t="n">
        <v>117.110001</v>
      </c>
      <c r="H9011" s="0" t="n">
        <v>117.110001</v>
      </c>
      <c r="I9011" s="0" t="n">
        <v>101.935501</v>
      </c>
      <c r="J9011" s="0" t="n">
        <v>0</v>
      </c>
    </row>
    <row r="9012" customFormat="false" ht="13.8" hidden="false" customHeight="false" outlineLevel="0" collapsed="false">
      <c r="A9012" s="55" t="s">
        <v>168</v>
      </c>
      <c r="B9012" s="65" t="s">
        <v>4336</v>
      </c>
      <c r="C9012" s="55" t="str">
        <f aca="false">LEFT(B9012,4)</f>
        <v>2017</v>
      </c>
      <c r="D9012" s="55" t="str">
        <f aca="false">MID(B9012,6,2)</f>
        <v>05</v>
      </c>
      <c r="E9012" s="0" t="n">
        <v>117.959999</v>
      </c>
      <c r="F9012" s="0" t="n">
        <v>117.959999</v>
      </c>
      <c r="G9012" s="0" t="n">
        <v>117.959999</v>
      </c>
      <c r="H9012" s="0" t="n">
        <v>117.959999</v>
      </c>
      <c r="I9012" s="0" t="n">
        <v>102.675362</v>
      </c>
      <c r="J9012" s="0" t="n">
        <v>0</v>
      </c>
    </row>
    <row r="9013" customFormat="false" ht="13.8" hidden="false" customHeight="false" outlineLevel="0" collapsed="false">
      <c r="A9013" s="55" t="s">
        <v>168</v>
      </c>
      <c r="B9013" s="65" t="s">
        <v>4337</v>
      </c>
      <c r="C9013" s="55" t="str">
        <f aca="false">LEFT(B9013,4)</f>
        <v>2017</v>
      </c>
      <c r="D9013" s="55" t="str">
        <f aca="false">MID(B9013,6,2)</f>
        <v>05</v>
      </c>
      <c r="E9013" s="0" t="n">
        <v>117.970001</v>
      </c>
      <c r="F9013" s="0" t="n">
        <v>117.970001</v>
      </c>
      <c r="G9013" s="0" t="n">
        <v>117.970001</v>
      </c>
      <c r="H9013" s="0" t="n">
        <v>117.970001</v>
      </c>
      <c r="I9013" s="0" t="n">
        <v>102.684059</v>
      </c>
      <c r="J9013" s="0" t="n">
        <v>0</v>
      </c>
    </row>
    <row r="9014" customFormat="false" ht="13.8" hidden="false" customHeight="false" outlineLevel="0" collapsed="false">
      <c r="A9014" s="55" t="s">
        <v>168</v>
      </c>
      <c r="B9014" s="65" t="s">
        <v>4338</v>
      </c>
      <c r="C9014" s="55" t="str">
        <f aca="false">LEFT(B9014,4)</f>
        <v>2017</v>
      </c>
      <c r="D9014" s="55" t="str">
        <f aca="false">MID(B9014,6,2)</f>
        <v>05</v>
      </c>
      <c r="E9014" s="0" t="n">
        <v>117.120003</v>
      </c>
      <c r="F9014" s="0" t="n">
        <v>117.120003</v>
      </c>
      <c r="G9014" s="0" t="n">
        <v>117.120003</v>
      </c>
      <c r="H9014" s="0" t="n">
        <v>117.120003</v>
      </c>
      <c r="I9014" s="0" t="n">
        <v>101.944214</v>
      </c>
      <c r="J9014" s="0" t="n">
        <v>0</v>
      </c>
    </row>
    <row r="9015" customFormat="false" ht="13.8" hidden="false" customHeight="false" outlineLevel="0" collapsed="false">
      <c r="A9015" s="55" t="s">
        <v>168</v>
      </c>
      <c r="B9015" s="65" t="s">
        <v>4339</v>
      </c>
      <c r="C9015" s="55" t="str">
        <f aca="false">LEFT(B9015,4)</f>
        <v>2017</v>
      </c>
      <c r="D9015" s="55" t="str">
        <f aca="false">MID(B9015,6,2)</f>
        <v>05</v>
      </c>
      <c r="E9015" s="0" t="n">
        <v>116.440002</v>
      </c>
      <c r="F9015" s="0" t="n">
        <v>116.440002</v>
      </c>
      <c r="G9015" s="0" t="n">
        <v>116.440002</v>
      </c>
      <c r="H9015" s="0" t="n">
        <v>116.440002</v>
      </c>
      <c r="I9015" s="0" t="n">
        <v>101.352325</v>
      </c>
      <c r="J9015" s="0" t="n">
        <v>0</v>
      </c>
    </row>
    <row r="9016" customFormat="false" ht="13.8" hidden="false" customHeight="false" outlineLevel="0" collapsed="false">
      <c r="A9016" s="55" t="s">
        <v>168</v>
      </c>
      <c r="B9016" s="65" t="s">
        <v>4340</v>
      </c>
      <c r="C9016" s="55" t="str">
        <f aca="false">LEFT(B9016,4)</f>
        <v>2017</v>
      </c>
      <c r="D9016" s="55" t="str">
        <f aca="false">MID(B9016,6,2)</f>
        <v>05</v>
      </c>
      <c r="E9016" s="0" t="n">
        <v>116.559998</v>
      </c>
      <c r="F9016" s="0" t="n">
        <v>116.559998</v>
      </c>
      <c r="G9016" s="0" t="n">
        <v>116.559998</v>
      </c>
      <c r="H9016" s="0" t="n">
        <v>116.559998</v>
      </c>
      <c r="I9016" s="0" t="n">
        <v>101.456772</v>
      </c>
      <c r="J9016" s="0" t="n">
        <v>0</v>
      </c>
    </row>
    <row r="9017" customFormat="false" ht="13.8" hidden="false" customHeight="false" outlineLevel="0" collapsed="false">
      <c r="A9017" s="55" t="s">
        <v>168</v>
      </c>
      <c r="B9017" s="65" t="s">
        <v>4341</v>
      </c>
      <c r="C9017" s="55" t="str">
        <f aca="false">LEFT(B9017,4)</f>
        <v>2017</v>
      </c>
      <c r="D9017" s="55" t="str">
        <f aca="false">MID(B9017,6,2)</f>
        <v>06</v>
      </c>
      <c r="E9017" s="0" t="n">
        <v>117.129997</v>
      </c>
      <c r="F9017" s="0" t="n">
        <v>117.129997</v>
      </c>
      <c r="G9017" s="0" t="n">
        <v>117.129997</v>
      </c>
      <c r="H9017" s="0" t="n">
        <v>117.129997</v>
      </c>
      <c r="I9017" s="0" t="n">
        <v>101.952896</v>
      </c>
      <c r="J9017" s="0" t="n">
        <v>0</v>
      </c>
    </row>
    <row r="9018" customFormat="false" ht="13.8" hidden="false" customHeight="false" outlineLevel="0" collapsed="false">
      <c r="A9018" s="55" t="s">
        <v>168</v>
      </c>
      <c r="B9018" s="65" t="s">
        <v>4342</v>
      </c>
      <c r="C9018" s="55" t="str">
        <f aca="false">LEFT(B9018,4)</f>
        <v>2017</v>
      </c>
      <c r="D9018" s="55" t="str">
        <f aca="false">MID(B9018,6,2)</f>
        <v>06</v>
      </c>
      <c r="E9018" s="0" t="n">
        <v>118.300003</v>
      </c>
      <c r="F9018" s="0" t="n">
        <v>118.300003</v>
      </c>
      <c r="G9018" s="0" t="n">
        <v>118.300003</v>
      </c>
      <c r="H9018" s="0" t="n">
        <v>118.300003</v>
      </c>
      <c r="I9018" s="0" t="n">
        <v>102.971321</v>
      </c>
      <c r="J9018" s="0" t="n">
        <v>0</v>
      </c>
    </row>
    <row r="9019" customFormat="false" ht="13.8" hidden="false" customHeight="false" outlineLevel="0" collapsed="false">
      <c r="A9019" s="55" t="s">
        <v>168</v>
      </c>
      <c r="B9019" s="65" t="s">
        <v>4343</v>
      </c>
      <c r="C9019" s="55" t="str">
        <f aca="false">LEFT(B9019,4)</f>
        <v>2017</v>
      </c>
      <c r="D9019" s="55" t="str">
        <f aca="false">MID(B9019,6,2)</f>
        <v>06</v>
      </c>
      <c r="E9019" s="0" t="n">
        <v>117.82</v>
      </c>
      <c r="F9019" s="0" t="n">
        <v>117.82</v>
      </c>
      <c r="G9019" s="0" t="n">
        <v>117.82</v>
      </c>
      <c r="H9019" s="0" t="n">
        <v>117.82</v>
      </c>
      <c r="I9019" s="0" t="n">
        <v>102.553505</v>
      </c>
      <c r="J9019" s="0" t="n">
        <v>0</v>
      </c>
    </row>
    <row r="9020" customFormat="false" ht="13.8" hidden="false" customHeight="false" outlineLevel="0" collapsed="false">
      <c r="A9020" s="55" t="s">
        <v>168</v>
      </c>
      <c r="B9020" s="65" t="s">
        <v>4344</v>
      </c>
      <c r="C9020" s="55" t="str">
        <f aca="false">LEFT(B9020,4)</f>
        <v>2017</v>
      </c>
      <c r="D9020" s="55" t="str">
        <f aca="false">MID(B9020,6,2)</f>
        <v>06</v>
      </c>
      <c r="E9020" s="0" t="n">
        <v>117.260002</v>
      </c>
      <c r="F9020" s="0" t="n">
        <v>117.260002</v>
      </c>
      <c r="G9020" s="0" t="n">
        <v>117.260002</v>
      </c>
      <c r="H9020" s="0" t="n">
        <v>117.260002</v>
      </c>
      <c r="I9020" s="0" t="n">
        <v>102.066063</v>
      </c>
      <c r="J9020" s="0" t="n">
        <v>0</v>
      </c>
    </row>
    <row r="9021" customFormat="false" ht="13.8" hidden="false" customHeight="false" outlineLevel="0" collapsed="false">
      <c r="A9021" s="55" t="s">
        <v>168</v>
      </c>
      <c r="B9021" s="65" t="s">
        <v>4345</v>
      </c>
      <c r="C9021" s="55" t="str">
        <f aca="false">LEFT(B9021,4)</f>
        <v>2017</v>
      </c>
      <c r="D9021" s="55" t="str">
        <f aca="false">MID(B9021,6,2)</f>
        <v>06</v>
      </c>
      <c r="E9021" s="0" t="n">
        <v>118.029999</v>
      </c>
      <c r="F9021" s="0" t="n">
        <v>118.029999</v>
      </c>
      <c r="G9021" s="0" t="n">
        <v>118.029999</v>
      </c>
      <c r="H9021" s="0" t="n">
        <v>118.029999</v>
      </c>
      <c r="I9021" s="0" t="n">
        <v>102.736282</v>
      </c>
      <c r="J9021" s="0" t="n">
        <v>0</v>
      </c>
    </row>
    <row r="9022" customFormat="false" ht="13.8" hidden="false" customHeight="false" outlineLevel="0" collapsed="false">
      <c r="A9022" s="55" t="s">
        <v>168</v>
      </c>
      <c r="B9022" s="65" t="s">
        <v>4346</v>
      </c>
      <c r="C9022" s="55" t="str">
        <f aca="false">LEFT(B9022,4)</f>
        <v>2017</v>
      </c>
      <c r="D9022" s="55" t="str">
        <f aca="false">MID(B9022,6,2)</f>
        <v>06</v>
      </c>
      <c r="E9022" s="0" t="n">
        <v>117.839996</v>
      </c>
      <c r="F9022" s="0" t="n">
        <v>117.839996</v>
      </c>
      <c r="G9022" s="0" t="n">
        <v>117.839996</v>
      </c>
      <c r="H9022" s="0" t="n">
        <v>117.839996</v>
      </c>
      <c r="I9022" s="0" t="n">
        <v>102.570908</v>
      </c>
      <c r="J9022" s="0" t="n">
        <v>0</v>
      </c>
    </row>
    <row r="9023" customFormat="false" ht="13.8" hidden="false" customHeight="false" outlineLevel="0" collapsed="false">
      <c r="A9023" s="55" t="s">
        <v>168</v>
      </c>
      <c r="B9023" s="65" t="s">
        <v>4347</v>
      </c>
      <c r="C9023" s="55" t="str">
        <f aca="false">LEFT(B9023,4)</f>
        <v>2017</v>
      </c>
      <c r="D9023" s="55" t="str">
        <f aca="false">MID(B9023,6,2)</f>
        <v>06</v>
      </c>
      <c r="E9023" s="0" t="n">
        <v>118.639999</v>
      </c>
      <c r="F9023" s="0" t="n">
        <v>118.639999</v>
      </c>
      <c r="G9023" s="0" t="n">
        <v>118.639999</v>
      </c>
      <c r="H9023" s="0" t="n">
        <v>118.639999</v>
      </c>
      <c r="I9023" s="0" t="n">
        <v>103.26725</v>
      </c>
      <c r="J9023" s="0" t="n">
        <v>0</v>
      </c>
    </row>
    <row r="9024" customFormat="false" ht="13.8" hidden="false" customHeight="false" outlineLevel="0" collapsed="false">
      <c r="A9024" s="55" t="s">
        <v>168</v>
      </c>
      <c r="B9024" s="65" t="s">
        <v>4348</v>
      </c>
      <c r="C9024" s="55" t="str">
        <f aca="false">LEFT(B9024,4)</f>
        <v>2017</v>
      </c>
      <c r="D9024" s="55" t="str">
        <f aca="false">MID(B9024,6,2)</f>
        <v>06</v>
      </c>
      <c r="E9024" s="0" t="n">
        <v>119.620003</v>
      </c>
      <c r="F9024" s="0" t="n">
        <v>119.620003</v>
      </c>
      <c r="G9024" s="0" t="n">
        <v>119.620003</v>
      </c>
      <c r="H9024" s="0" t="n">
        <v>119.620003</v>
      </c>
      <c r="I9024" s="0" t="n">
        <v>104.120262</v>
      </c>
      <c r="J9024" s="0" t="n">
        <v>0</v>
      </c>
    </row>
    <row r="9025" customFormat="false" ht="13.8" hidden="false" customHeight="false" outlineLevel="0" collapsed="false">
      <c r="A9025" s="55" t="s">
        <v>168</v>
      </c>
      <c r="B9025" s="65" t="s">
        <v>4349</v>
      </c>
      <c r="C9025" s="55" t="str">
        <f aca="false">LEFT(B9025,4)</f>
        <v>2017</v>
      </c>
      <c r="D9025" s="55" t="str">
        <f aca="false">MID(B9025,6,2)</f>
        <v>06</v>
      </c>
      <c r="E9025" s="0" t="n">
        <v>119.900002</v>
      </c>
      <c r="F9025" s="0" t="n">
        <v>119.900002</v>
      </c>
      <c r="G9025" s="0" t="n">
        <v>119.900002</v>
      </c>
      <c r="H9025" s="0" t="n">
        <v>119.900002</v>
      </c>
      <c r="I9025" s="0" t="n">
        <v>104.363983</v>
      </c>
      <c r="J9025" s="0" t="n">
        <v>0</v>
      </c>
    </row>
    <row r="9026" customFormat="false" ht="13.8" hidden="false" customHeight="false" outlineLevel="0" collapsed="false">
      <c r="A9026" s="55" t="s">
        <v>168</v>
      </c>
      <c r="B9026" s="65" t="s">
        <v>4350</v>
      </c>
      <c r="C9026" s="55" t="str">
        <f aca="false">LEFT(B9026,4)</f>
        <v>2017</v>
      </c>
      <c r="D9026" s="55" t="str">
        <f aca="false">MID(B9026,6,2)</f>
        <v>06</v>
      </c>
      <c r="E9026" s="0" t="n">
        <v>120.169998</v>
      </c>
      <c r="F9026" s="0" t="n">
        <v>120.169998</v>
      </c>
      <c r="G9026" s="0" t="n">
        <v>120.169998</v>
      </c>
      <c r="H9026" s="0" t="n">
        <v>120.169998</v>
      </c>
      <c r="I9026" s="0" t="n">
        <v>104.599007</v>
      </c>
      <c r="J9026" s="0" t="n">
        <v>0</v>
      </c>
    </row>
    <row r="9027" customFormat="false" ht="13.8" hidden="false" customHeight="false" outlineLevel="0" collapsed="false">
      <c r="A9027" s="55" t="s">
        <v>168</v>
      </c>
      <c r="B9027" s="65" t="s">
        <v>4351</v>
      </c>
      <c r="C9027" s="55" t="str">
        <f aca="false">LEFT(B9027,4)</f>
        <v>2017</v>
      </c>
      <c r="D9027" s="55" t="str">
        <f aca="false">MID(B9027,6,2)</f>
        <v>06</v>
      </c>
      <c r="E9027" s="0" t="n">
        <v>120.699997</v>
      </c>
      <c r="F9027" s="0" t="n">
        <v>120.699997</v>
      </c>
      <c r="G9027" s="0" t="n">
        <v>120.699997</v>
      </c>
      <c r="H9027" s="0" t="n">
        <v>120.699997</v>
      </c>
      <c r="I9027" s="0" t="n">
        <v>105.060318</v>
      </c>
      <c r="J9027" s="0" t="n">
        <v>0</v>
      </c>
    </row>
    <row r="9028" customFormat="false" ht="13.8" hidden="false" customHeight="false" outlineLevel="0" collapsed="false">
      <c r="A9028" s="55" t="s">
        <v>168</v>
      </c>
      <c r="B9028" s="65" t="s">
        <v>4352</v>
      </c>
      <c r="C9028" s="55" t="str">
        <f aca="false">LEFT(B9028,4)</f>
        <v>2017</v>
      </c>
      <c r="D9028" s="55" t="str">
        <f aca="false">MID(B9028,6,2)</f>
        <v>06</v>
      </c>
      <c r="E9028" s="0" t="n">
        <v>120.370003</v>
      </c>
      <c r="F9028" s="0" t="n">
        <v>120.370003</v>
      </c>
      <c r="G9028" s="0" t="n">
        <v>120.370003</v>
      </c>
      <c r="H9028" s="0" t="n">
        <v>120.370003</v>
      </c>
      <c r="I9028" s="0" t="n">
        <v>104.773109</v>
      </c>
      <c r="J9028" s="0" t="n">
        <v>0</v>
      </c>
    </row>
    <row r="9029" customFormat="false" ht="13.8" hidden="false" customHeight="false" outlineLevel="0" collapsed="false">
      <c r="A9029" s="55" t="s">
        <v>168</v>
      </c>
      <c r="B9029" s="65" t="s">
        <v>4353</v>
      </c>
      <c r="C9029" s="55" t="str">
        <f aca="false">LEFT(B9029,4)</f>
        <v>2017</v>
      </c>
      <c r="D9029" s="55" t="str">
        <f aca="false">MID(B9029,6,2)</f>
        <v>06</v>
      </c>
      <c r="E9029" s="0" t="n">
        <v>120.410004</v>
      </c>
      <c r="F9029" s="0" t="n">
        <v>120.410004</v>
      </c>
      <c r="G9029" s="0" t="n">
        <v>120.410004</v>
      </c>
      <c r="H9029" s="0" t="n">
        <v>120.410004</v>
      </c>
      <c r="I9029" s="0" t="n">
        <v>104.807915</v>
      </c>
      <c r="J9029" s="0" t="n">
        <v>0</v>
      </c>
    </row>
    <row r="9030" customFormat="false" ht="13.8" hidden="false" customHeight="false" outlineLevel="0" collapsed="false">
      <c r="A9030" s="55" t="s">
        <v>168</v>
      </c>
      <c r="B9030" s="65" t="s">
        <v>4354</v>
      </c>
      <c r="C9030" s="55" t="str">
        <f aca="false">LEFT(B9030,4)</f>
        <v>2017</v>
      </c>
      <c r="D9030" s="55" t="str">
        <f aca="false">MID(B9030,6,2)</f>
        <v>06</v>
      </c>
      <c r="E9030" s="0" t="n">
        <v>120.150002</v>
      </c>
      <c r="F9030" s="0" t="n">
        <v>120.150002</v>
      </c>
      <c r="G9030" s="0" t="n">
        <v>120.150002</v>
      </c>
      <c r="H9030" s="0" t="n">
        <v>120.150002</v>
      </c>
      <c r="I9030" s="0" t="n">
        <v>104.581596</v>
      </c>
      <c r="J9030" s="0" t="n">
        <v>0</v>
      </c>
    </row>
    <row r="9031" customFormat="false" ht="13.8" hidden="false" customHeight="false" outlineLevel="0" collapsed="false">
      <c r="A9031" s="55" t="s">
        <v>168</v>
      </c>
      <c r="B9031" s="65" t="s">
        <v>4355</v>
      </c>
      <c r="C9031" s="55" t="str">
        <f aca="false">LEFT(B9031,4)</f>
        <v>2017</v>
      </c>
      <c r="D9031" s="55" t="str">
        <f aca="false">MID(B9031,6,2)</f>
        <v>06</v>
      </c>
      <c r="E9031" s="0" t="n">
        <v>119.809998</v>
      </c>
      <c r="F9031" s="0" t="n">
        <v>119.809998</v>
      </c>
      <c r="G9031" s="0" t="n">
        <v>119.809998</v>
      </c>
      <c r="H9031" s="0" t="n">
        <v>119.809998</v>
      </c>
      <c r="I9031" s="0" t="n">
        <v>104.28566</v>
      </c>
      <c r="J9031" s="0" t="n">
        <v>0</v>
      </c>
    </row>
    <row r="9032" customFormat="false" ht="13.8" hidden="false" customHeight="false" outlineLevel="0" collapsed="false">
      <c r="A9032" s="55" t="s">
        <v>168</v>
      </c>
      <c r="B9032" s="65" t="s">
        <v>4356</v>
      </c>
      <c r="C9032" s="55" t="str">
        <f aca="false">LEFT(B9032,4)</f>
        <v>2017</v>
      </c>
      <c r="D9032" s="55" t="str">
        <f aca="false">MID(B9032,6,2)</f>
        <v>06</v>
      </c>
      <c r="E9032" s="0" t="n">
        <v>118.779999</v>
      </c>
      <c r="F9032" s="0" t="n">
        <v>118.779999</v>
      </c>
      <c r="G9032" s="0" t="n">
        <v>118.779999</v>
      </c>
      <c r="H9032" s="0" t="n">
        <v>118.779999</v>
      </c>
      <c r="I9032" s="0" t="n">
        <v>104.37793</v>
      </c>
      <c r="J9032" s="0" t="n">
        <v>0</v>
      </c>
    </row>
    <row r="9033" customFormat="false" ht="13.8" hidden="false" customHeight="false" outlineLevel="0" collapsed="false">
      <c r="A9033" s="55" t="s">
        <v>168</v>
      </c>
      <c r="B9033" s="65" t="s">
        <v>4357</v>
      </c>
      <c r="C9033" s="55" t="str">
        <f aca="false">LEFT(B9033,4)</f>
        <v>2017</v>
      </c>
      <c r="D9033" s="55" t="str">
        <f aca="false">MID(B9033,6,2)</f>
        <v>06</v>
      </c>
      <c r="E9033" s="0" t="n">
        <v>119.279999</v>
      </c>
      <c r="F9033" s="0" t="n">
        <v>119.279999</v>
      </c>
      <c r="G9033" s="0" t="n">
        <v>119.279999</v>
      </c>
      <c r="H9033" s="0" t="n">
        <v>119.279999</v>
      </c>
      <c r="I9033" s="0" t="n">
        <v>104.817307</v>
      </c>
      <c r="J9033" s="0" t="n">
        <v>0</v>
      </c>
    </row>
    <row r="9034" customFormat="false" ht="13.8" hidden="false" customHeight="false" outlineLevel="0" collapsed="false">
      <c r="A9034" s="55" t="s">
        <v>168</v>
      </c>
      <c r="B9034" s="65" t="s">
        <v>4358</v>
      </c>
      <c r="C9034" s="55" t="str">
        <f aca="false">LEFT(B9034,4)</f>
        <v>2017</v>
      </c>
      <c r="D9034" s="55" t="str">
        <f aca="false">MID(B9034,6,2)</f>
        <v>06</v>
      </c>
      <c r="E9034" s="0" t="n">
        <v>120.050003</v>
      </c>
      <c r="F9034" s="0" t="n">
        <v>120.050003</v>
      </c>
      <c r="G9034" s="0" t="n">
        <v>120.050003</v>
      </c>
      <c r="H9034" s="0" t="n">
        <v>120.050003</v>
      </c>
      <c r="I9034" s="0" t="n">
        <v>105.493935</v>
      </c>
      <c r="J9034" s="0" t="n">
        <v>0</v>
      </c>
    </row>
    <row r="9035" customFormat="false" ht="13.8" hidden="false" customHeight="false" outlineLevel="0" collapsed="false">
      <c r="A9035" s="55" t="s">
        <v>168</v>
      </c>
      <c r="B9035" s="65" t="s">
        <v>4359</v>
      </c>
      <c r="C9035" s="55" t="str">
        <f aca="false">LEFT(B9035,4)</f>
        <v>2017</v>
      </c>
      <c r="D9035" s="55" t="str">
        <f aca="false">MID(B9035,6,2)</f>
        <v>06</v>
      </c>
      <c r="E9035" s="0" t="n">
        <v>119.010002</v>
      </c>
      <c r="F9035" s="0" t="n">
        <v>119.010002</v>
      </c>
      <c r="G9035" s="0" t="n">
        <v>119.010002</v>
      </c>
      <c r="H9035" s="0" t="n">
        <v>119.010002</v>
      </c>
      <c r="I9035" s="0" t="n">
        <v>104.58004</v>
      </c>
      <c r="J9035" s="0" t="n">
        <v>0</v>
      </c>
    </row>
    <row r="9036" customFormat="false" ht="13.8" hidden="false" customHeight="false" outlineLevel="0" collapsed="false">
      <c r="A9036" s="55" t="s">
        <v>168</v>
      </c>
      <c r="B9036" s="65" t="s">
        <v>4360</v>
      </c>
      <c r="C9036" s="55" t="str">
        <f aca="false">LEFT(B9036,4)</f>
        <v>2017</v>
      </c>
      <c r="D9036" s="55" t="str">
        <f aca="false">MID(B9036,6,2)</f>
        <v>06</v>
      </c>
      <c r="E9036" s="0" t="n">
        <v>119.269997</v>
      </c>
      <c r="F9036" s="0" t="n">
        <v>119.269997</v>
      </c>
      <c r="G9036" s="0" t="n">
        <v>119.269997</v>
      </c>
      <c r="H9036" s="0" t="n">
        <v>119.269997</v>
      </c>
      <c r="I9036" s="0" t="n">
        <v>104.80851</v>
      </c>
      <c r="J9036" s="0" t="n">
        <v>0</v>
      </c>
    </row>
    <row r="9037" customFormat="false" ht="13.8" hidden="false" customHeight="false" outlineLevel="0" collapsed="false">
      <c r="A9037" s="55" t="s">
        <v>168</v>
      </c>
      <c r="B9037" s="65" t="s">
        <v>4361</v>
      </c>
      <c r="C9037" s="55" t="str">
        <f aca="false">LEFT(B9037,4)</f>
        <v>2017</v>
      </c>
      <c r="D9037" s="55" t="str">
        <f aca="false">MID(B9037,6,2)</f>
        <v>06</v>
      </c>
      <c r="E9037" s="0" t="n">
        <v>117.980003</v>
      </c>
      <c r="F9037" s="0" t="n">
        <v>117.980003</v>
      </c>
      <c r="G9037" s="0" t="n">
        <v>117.980003</v>
      </c>
      <c r="H9037" s="0" t="n">
        <v>117.980003</v>
      </c>
      <c r="I9037" s="0" t="n">
        <v>103.674911</v>
      </c>
      <c r="J9037" s="0" t="n">
        <v>0</v>
      </c>
    </row>
    <row r="9038" customFormat="false" ht="13.8" hidden="false" customHeight="false" outlineLevel="0" collapsed="false">
      <c r="A9038" s="55" t="s">
        <v>168</v>
      </c>
      <c r="B9038" s="65" t="s">
        <v>4362</v>
      </c>
      <c r="C9038" s="55" t="str">
        <f aca="false">LEFT(B9038,4)</f>
        <v>2017</v>
      </c>
      <c r="D9038" s="55" t="str">
        <f aca="false">MID(B9038,6,2)</f>
        <v>06</v>
      </c>
      <c r="E9038" s="0" t="n">
        <v>117.900002</v>
      </c>
      <c r="F9038" s="0" t="n">
        <v>117.900002</v>
      </c>
      <c r="G9038" s="0" t="n">
        <v>117.900002</v>
      </c>
      <c r="H9038" s="0" t="n">
        <v>117.900002</v>
      </c>
      <c r="I9038" s="0" t="n">
        <v>103.604622</v>
      </c>
      <c r="J9038" s="0" t="n">
        <v>0</v>
      </c>
    </row>
    <row r="9039" customFormat="false" ht="13.8" hidden="false" customHeight="false" outlineLevel="0" collapsed="false">
      <c r="A9039" s="55" t="s">
        <v>168</v>
      </c>
      <c r="B9039" s="65" t="s">
        <v>4363</v>
      </c>
      <c r="C9039" s="55" t="str">
        <f aca="false">LEFT(B9039,4)</f>
        <v>2017</v>
      </c>
      <c r="D9039" s="55" t="str">
        <f aca="false">MID(B9039,6,2)</f>
        <v>07</v>
      </c>
      <c r="E9039" s="0" t="n">
        <v>119.519997</v>
      </c>
      <c r="F9039" s="0" t="n">
        <v>119.519997</v>
      </c>
      <c r="G9039" s="0" t="n">
        <v>119.519997</v>
      </c>
      <c r="H9039" s="0" t="n">
        <v>119.519997</v>
      </c>
      <c r="I9039" s="0" t="n">
        <v>105.028183</v>
      </c>
      <c r="J9039" s="0" t="n">
        <v>0</v>
      </c>
    </row>
    <row r="9040" customFormat="false" ht="13.8" hidden="false" customHeight="false" outlineLevel="0" collapsed="false">
      <c r="A9040" s="55" t="s">
        <v>168</v>
      </c>
      <c r="B9040" s="65" t="s">
        <v>4364</v>
      </c>
      <c r="C9040" s="55" t="str">
        <f aca="false">LEFT(B9040,4)</f>
        <v>2017</v>
      </c>
      <c r="D9040" s="55" t="str">
        <f aca="false">MID(B9040,6,2)</f>
        <v>07</v>
      </c>
      <c r="E9040" s="0" t="n">
        <v>117.82</v>
      </c>
      <c r="F9040" s="0" t="n">
        <v>117.82</v>
      </c>
      <c r="G9040" s="0" t="n">
        <v>117.82</v>
      </c>
      <c r="H9040" s="0" t="n">
        <v>117.82</v>
      </c>
      <c r="I9040" s="0" t="n">
        <v>103.534325</v>
      </c>
      <c r="J9040" s="0" t="n">
        <v>0</v>
      </c>
    </row>
    <row r="9041" customFormat="false" ht="13.8" hidden="false" customHeight="false" outlineLevel="0" collapsed="false">
      <c r="A9041" s="55" t="s">
        <v>168</v>
      </c>
      <c r="B9041" s="65" t="s">
        <v>4365</v>
      </c>
      <c r="C9041" s="55" t="str">
        <f aca="false">LEFT(B9041,4)</f>
        <v>2017</v>
      </c>
      <c r="D9041" s="55" t="str">
        <f aca="false">MID(B9041,6,2)</f>
        <v>07</v>
      </c>
      <c r="E9041" s="0" t="n">
        <v>115.580002</v>
      </c>
      <c r="F9041" s="0" t="n">
        <v>115.580002</v>
      </c>
      <c r="G9041" s="0" t="n">
        <v>115.580002</v>
      </c>
      <c r="H9041" s="0" t="n">
        <v>115.580002</v>
      </c>
      <c r="I9041" s="0" t="n">
        <v>101.565926</v>
      </c>
      <c r="J9041" s="0" t="n">
        <v>0</v>
      </c>
    </row>
    <row r="9042" customFormat="false" ht="13.8" hidden="false" customHeight="false" outlineLevel="0" collapsed="false">
      <c r="A9042" s="55" t="s">
        <v>168</v>
      </c>
      <c r="B9042" s="65" t="s">
        <v>4366</v>
      </c>
      <c r="C9042" s="55" t="str">
        <f aca="false">LEFT(B9042,4)</f>
        <v>2017</v>
      </c>
      <c r="D9042" s="55" t="str">
        <f aca="false">MID(B9042,6,2)</f>
        <v>07</v>
      </c>
      <c r="E9042" s="0" t="n">
        <v>116.309998</v>
      </c>
      <c r="F9042" s="0" t="n">
        <v>116.309998</v>
      </c>
      <c r="G9042" s="0" t="n">
        <v>116.309998</v>
      </c>
      <c r="H9042" s="0" t="n">
        <v>116.309998</v>
      </c>
      <c r="I9042" s="0" t="n">
        <v>102.207405</v>
      </c>
      <c r="J9042" s="0" t="n">
        <v>0</v>
      </c>
    </row>
    <row r="9043" customFormat="false" ht="13.8" hidden="false" customHeight="false" outlineLevel="0" collapsed="false">
      <c r="A9043" s="55" t="s">
        <v>168</v>
      </c>
      <c r="B9043" s="65" t="s">
        <v>4367</v>
      </c>
      <c r="C9043" s="55" t="str">
        <f aca="false">LEFT(B9043,4)</f>
        <v>2017</v>
      </c>
      <c r="D9043" s="55" t="str">
        <f aca="false">MID(B9043,6,2)</f>
        <v>07</v>
      </c>
      <c r="E9043" s="0" t="n">
        <v>115.080002</v>
      </c>
      <c r="F9043" s="0" t="n">
        <v>115.080002</v>
      </c>
      <c r="G9043" s="0" t="n">
        <v>115.080002</v>
      </c>
      <c r="H9043" s="0" t="n">
        <v>115.080002</v>
      </c>
      <c r="I9043" s="0" t="n">
        <v>101.126549</v>
      </c>
      <c r="J9043" s="0" t="n">
        <v>0</v>
      </c>
    </row>
    <row r="9044" customFormat="false" ht="13.8" hidden="false" customHeight="false" outlineLevel="0" collapsed="false">
      <c r="A9044" s="55" t="s">
        <v>168</v>
      </c>
      <c r="B9044" s="65" t="s">
        <v>4368</v>
      </c>
      <c r="C9044" s="55" t="str">
        <f aca="false">LEFT(B9044,4)</f>
        <v>2017</v>
      </c>
      <c r="D9044" s="55" t="str">
        <f aca="false">MID(B9044,6,2)</f>
        <v>07</v>
      </c>
      <c r="E9044" s="0" t="n">
        <v>115.029999</v>
      </c>
      <c r="F9044" s="0" t="n">
        <v>115.029999</v>
      </c>
      <c r="G9044" s="0" t="n">
        <v>115.029999</v>
      </c>
      <c r="H9044" s="0" t="n">
        <v>115.029999</v>
      </c>
      <c r="I9044" s="0" t="n">
        <v>101.082619</v>
      </c>
      <c r="J9044" s="0" t="n">
        <v>0</v>
      </c>
    </row>
    <row r="9045" customFormat="false" ht="13.8" hidden="false" customHeight="false" outlineLevel="0" collapsed="false">
      <c r="A9045" s="55" t="s">
        <v>168</v>
      </c>
      <c r="B9045" s="65" t="s">
        <v>4369</v>
      </c>
      <c r="C9045" s="55" t="str">
        <f aca="false">LEFT(B9045,4)</f>
        <v>2017</v>
      </c>
      <c r="D9045" s="55" t="str">
        <f aca="false">MID(B9045,6,2)</f>
        <v>07</v>
      </c>
      <c r="E9045" s="0" t="n">
        <v>116.43</v>
      </c>
      <c r="F9045" s="0" t="n">
        <v>116.43</v>
      </c>
      <c r="G9045" s="0" t="n">
        <v>116.43</v>
      </c>
      <c r="H9045" s="0" t="n">
        <v>116.43</v>
      </c>
      <c r="I9045" s="0" t="n">
        <v>102.312866</v>
      </c>
      <c r="J9045" s="0" t="n">
        <v>0</v>
      </c>
    </row>
    <row r="9046" customFormat="false" ht="13.8" hidden="false" customHeight="false" outlineLevel="0" collapsed="false">
      <c r="A9046" s="55" t="s">
        <v>168</v>
      </c>
      <c r="B9046" s="65" t="s">
        <v>4370</v>
      </c>
      <c r="C9046" s="55" t="str">
        <f aca="false">LEFT(B9046,4)</f>
        <v>2017</v>
      </c>
      <c r="D9046" s="55" t="str">
        <f aca="false">MID(B9046,6,2)</f>
        <v>07</v>
      </c>
      <c r="E9046" s="0" t="n">
        <v>116.660004</v>
      </c>
      <c r="F9046" s="0" t="n">
        <v>116.660004</v>
      </c>
      <c r="G9046" s="0" t="n">
        <v>116.660004</v>
      </c>
      <c r="H9046" s="0" t="n">
        <v>116.660004</v>
      </c>
      <c r="I9046" s="0" t="n">
        <v>102.514984</v>
      </c>
      <c r="J9046" s="0" t="n">
        <v>0</v>
      </c>
    </row>
    <row r="9047" customFormat="false" ht="13.8" hidden="false" customHeight="false" outlineLevel="0" collapsed="false">
      <c r="A9047" s="55" t="s">
        <v>168</v>
      </c>
      <c r="B9047" s="65" t="s">
        <v>4371</v>
      </c>
      <c r="C9047" s="55" t="str">
        <f aca="false">LEFT(B9047,4)</f>
        <v>2017</v>
      </c>
      <c r="D9047" s="55" t="str">
        <f aca="false">MID(B9047,6,2)</f>
        <v>07</v>
      </c>
      <c r="E9047" s="0" t="n">
        <v>117.809998</v>
      </c>
      <c r="F9047" s="0" t="n">
        <v>117.809998</v>
      </c>
      <c r="G9047" s="0" t="n">
        <v>117.809998</v>
      </c>
      <c r="H9047" s="0" t="n">
        <v>117.809998</v>
      </c>
      <c r="I9047" s="0" t="n">
        <v>103.525536</v>
      </c>
      <c r="J9047" s="0" t="n">
        <v>0</v>
      </c>
    </row>
    <row r="9048" customFormat="false" ht="13.8" hidden="false" customHeight="false" outlineLevel="0" collapsed="false">
      <c r="A9048" s="55" t="s">
        <v>168</v>
      </c>
      <c r="B9048" s="65" t="s">
        <v>4372</v>
      </c>
      <c r="C9048" s="55" t="str">
        <f aca="false">LEFT(B9048,4)</f>
        <v>2017</v>
      </c>
      <c r="D9048" s="55" t="str">
        <f aca="false">MID(B9048,6,2)</f>
        <v>07</v>
      </c>
      <c r="E9048" s="0" t="n">
        <v>118.68</v>
      </c>
      <c r="F9048" s="0" t="n">
        <v>118.68</v>
      </c>
      <c r="G9048" s="0" t="n">
        <v>118.68</v>
      </c>
      <c r="H9048" s="0" t="n">
        <v>118.68</v>
      </c>
      <c r="I9048" s="0" t="n">
        <v>104.290039</v>
      </c>
      <c r="J9048" s="0" t="n">
        <v>0</v>
      </c>
    </row>
    <row r="9049" customFormat="false" ht="13.8" hidden="false" customHeight="false" outlineLevel="0" collapsed="false">
      <c r="A9049" s="55" t="s">
        <v>168</v>
      </c>
      <c r="B9049" s="65" t="s">
        <v>4373</v>
      </c>
      <c r="C9049" s="55" t="str">
        <f aca="false">LEFT(B9049,4)</f>
        <v>2017</v>
      </c>
      <c r="D9049" s="55" t="str">
        <f aca="false">MID(B9049,6,2)</f>
        <v>07</v>
      </c>
      <c r="E9049" s="0" t="n">
        <v>118.5</v>
      </c>
      <c r="F9049" s="0" t="n">
        <v>118.5</v>
      </c>
      <c r="G9049" s="0" t="n">
        <v>118.5</v>
      </c>
      <c r="H9049" s="0" t="n">
        <v>118.5</v>
      </c>
      <c r="I9049" s="0" t="n">
        <v>104.131866</v>
      </c>
      <c r="J9049" s="0" t="n">
        <v>0</v>
      </c>
    </row>
    <row r="9050" customFormat="false" ht="13.8" hidden="false" customHeight="false" outlineLevel="0" collapsed="false">
      <c r="A9050" s="55" t="s">
        <v>168</v>
      </c>
      <c r="B9050" s="65" t="s">
        <v>4374</v>
      </c>
      <c r="C9050" s="55" t="str">
        <f aca="false">LEFT(B9050,4)</f>
        <v>2017</v>
      </c>
      <c r="D9050" s="55" t="str">
        <f aca="false">MID(B9050,6,2)</f>
        <v>07</v>
      </c>
      <c r="E9050" s="0" t="n">
        <v>119.389999</v>
      </c>
      <c r="F9050" s="0" t="n">
        <v>119.389999</v>
      </c>
      <c r="G9050" s="0" t="n">
        <v>119.389999</v>
      </c>
      <c r="H9050" s="0" t="n">
        <v>119.389999</v>
      </c>
      <c r="I9050" s="0" t="n">
        <v>104.913971</v>
      </c>
      <c r="J9050" s="0" t="n">
        <v>0</v>
      </c>
    </row>
    <row r="9051" customFormat="false" ht="13.8" hidden="false" customHeight="false" outlineLevel="0" collapsed="false">
      <c r="A9051" s="55" t="s">
        <v>168</v>
      </c>
      <c r="B9051" s="65" t="s">
        <v>4375</v>
      </c>
      <c r="C9051" s="55" t="str">
        <f aca="false">LEFT(B9051,4)</f>
        <v>2017</v>
      </c>
      <c r="D9051" s="55" t="str">
        <f aca="false">MID(B9051,6,2)</f>
        <v>07</v>
      </c>
      <c r="E9051" s="0" t="n">
        <v>118.760002</v>
      </c>
      <c r="F9051" s="0" t="n">
        <v>118.760002</v>
      </c>
      <c r="G9051" s="0" t="n">
        <v>118.760002</v>
      </c>
      <c r="H9051" s="0" t="n">
        <v>118.760002</v>
      </c>
      <c r="I9051" s="0" t="n">
        <v>104.360344</v>
      </c>
      <c r="J9051" s="0" t="n">
        <v>0</v>
      </c>
    </row>
    <row r="9052" customFormat="false" ht="13.8" hidden="false" customHeight="false" outlineLevel="0" collapsed="false">
      <c r="A9052" s="55" t="s">
        <v>168</v>
      </c>
      <c r="B9052" s="65" t="s">
        <v>4376</v>
      </c>
      <c r="C9052" s="55" t="str">
        <f aca="false">LEFT(B9052,4)</f>
        <v>2017</v>
      </c>
      <c r="D9052" s="55" t="str">
        <f aca="false">MID(B9052,6,2)</f>
        <v>07</v>
      </c>
      <c r="E9052" s="0" t="n">
        <v>118.690002</v>
      </c>
      <c r="F9052" s="0" t="n">
        <v>118.690002</v>
      </c>
      <c r="G9052" s="0" t="n">
        <v>118.690002</v>
      </c>
      <c r="H9052" s="0" t="n">
        <v>118.690002</v>
      </c>
      <c r="I9052" s="0" t="n">
        <v>104.29882</v>
      </c>
      <c r="J9052" s="0" t="n">
        <v>0</v>
      </c>
    </row>
    <row r="9053" customFormat="false" ht="13.8" hidden="false" customHeight="false" outlineLevel="0" collapsed="false">
      <c r="A9053" s="55" t="s">
        <v>168</v>
      </c>
      <c r="B9053" s="65" t="s">
        <v>4377</v>
      </c>
      <c r="C9053" s="55" t="str">
        <f aca="false">LEFT(B9053,4)</f>
        <v>2017</v>
      </c>
      <c r="D9053" s="55" t="str">
        <f aca="false">MID(B9053,6,2)</f>
        <v>07</v>
      </c>
      <c r="E9053" s="0" t="n">
        <v>118.510002</v>
      </c>
      <c r="F9053" s="0" t="n">
        <v>118.510002</v>
      </c>
      <c r="G9053" s="0" t="n">
        <v>118.510002</v>
      </c>
      <c r="H9053" s="0" t="n">
        <v>118.510002</v>
      </c>
      <c r="I9053" s="0" t="n">
        <v>104.140648</v>
      </c>
      <c r="J9053" s="0" t="n">
        <v>0</v>
      </c>
    </row>
    <row r="9054" customFormat="false" ht="13.8" hidden="false" customHeight="false" outlineLevel="0" collapsed="false">
      <c r="A9054" s="55" t="s">
        <v>168</v>
      </c>
      <c r="B9054" s="65" t="s">
        <v>4378</v>
      </c>
      <c r="C9054" s="55" t="str">
        <f aca="false">LEFT(B9054,4)</f>
        <v>2017</v>
      </c>
      <c r="D9054" s="55" t="str">
        <f aca="false">MID(B9054,6,2)</f>
        <v>07</v>
      </c>
      <c r="E9054" s="0" t="n">
        <v>118.699997</v>
      </c>
      <c r="F9054" s="0" t="n">
        <v>118.699997</v>
      </c>
      <c r="G9054" s="0" t="n">
        <v>118.699997</v>
      </c>
      <c r="H9054" s="0" t="n">
        <v>118.699997</v>
      </c>
      <c r="I9054" s="0" t="n">
        <v>104.307617</v>
      </c>
      <c r="J9054" s="0" t="n">
        <v>0</v>
      </c>
    </row>
    <row r="9055" customFormat="false" ht="13.8" hidden="false" customHeight="false" outlineLevel="0" collapsed="false">
      <c r="A9055" s="55" t="s">
        <v>168</v>
      </c>
      <c r="B9055" s="65" t="s">
        <v>4379</v>
      </c>
      <c r="C9055" s="55" t="str">
        <f aca="false">LEFT(B9055,4)</f>
        <v>2017</v>
      </c>
      <c r="D9055" s="55" t="str">
        <f aca="false">MID(B9055,6,2)</f>
        <v>07</v>
      </c>
      <c r="E9055" s="0" t="n">
        <v>119.480003</v>
      </c>
      <c r="F9055" s="0" t="n">
        <v>119.480003</v>
      </c>
      <c r="G9055" s="0" t="n">
        <v>119.480003</v>
      </c>
      <c r="H9055" s="0" t="n">
        <v>119.480003</v>
      </c>
      <c r="I9055" s="0" t="n">
        <v>104.99305</v>
      </c>
      <c r="J9055" s="0" t="n">
        <v>0</v>
      </c>
    </row>
    <row r="9056" customFormat="false" ht="13.8" hidden="false" customHeight="false" outlineLevel="0" collapsed="false">
      <c r="A9056" s="55" t="s">
        <v>168</v>
      </c>
      <c r="B9056" s="65" t="s">
        <v>4380</v>
      </c>
      <c r="C9056" s="55" t="str">
        <f aca="false">LEFT(B9056,4)</f>
        <v>2017</v>
      </c>
      <c r="D9056" s="55" t="str">
        <f aca="false">MID(B9056,6,2)</f>
        <v>07</v>
      </c>
      <c r="E9056" s="0" t="n">
        <v>119.599998</v>
      </c>
      <c r="F9056" s="0" t="n">
        <v>119.599998</v>
      </c>
      <c r="G9056" s="0" t="n">
        <v>119.599998</v>
      </c>
      <c r="H9056" s="0" t="n">
        <v>119.599998</v>
      </c>
      <c r="I9056" s="0" t="n">
        <v>105.098495</v>
      </c>
      <c r="J9056" s="0" t="n">
        <v>0</v>
      </c>
    </row>
    <row r="9057" customFormat="false" ht="13.8" hidden="false" customHeight="false" outlineLevel="0" collapsed="false">
      <c r="A9057" s="55" t="s">
        <v>168</v>
      </c>
      <c r="B9057" s="65" t="s">
        <v>4381</v>
      </c>
      <c r="C9057" s="55" t="str">
        <f aca="false">LEFT(B9057,4)</f>
        <v>2017</v>
      </c>
      <c r="D9057" s="55" t="str">
        <f aca="false">MID(B9057,6,2)</f>
        <v>07</v>
      </c>
      <c r="E9057" s="0" t="n">
        <v>119.300003</v>
      </c>
      <c r="F9057" s="0" t="n">
        <v>119.300003</v>
      </c>
      <c r="G9057" s="0" t="n">
        <v>119.300003</v>
      </c>
      <c r="H9057" s="0" t="n">
        <v>119.300003</v>
      </c>
      <c r="I9057" s="0" t="n">
        <v>104.834869</v>
      </c>
      <c r="J9057" s="0" t="n">
        <v>0</v>
      </c>
    </row>
    <row r="9058" customFormat="false" ht="13.8" hidden="false" customHeight="false" outlineLevel="0" collapsed="false">
      <c r="A9058" s="55" t="s">
        <v>168</v>
      </c>
      <c r="B9058" s="65" t="s">
        <v>4382</v>
      </c>
      <c r="C9058" s="55" t="str">
        <f aca="false">LEFT(B9058,4)</f>
        <v>2017</v>
      </c>
      <c r="D9058" s="55" t="str">
        <f aca="false">MID(B9058,6,2)</f>
        <v>07</v>
      </c>
      <c r="E9058" s="0" t="n">
        <v>119.389999</v>
      </c>
      <c r="F9058" s="0" t="n">
        <v>119.389999</v>
      </c>
      <c r="G9058" s="0" t="n">
        <v>119.389999</v>
      </c>
      <c r="H9058" s="0" t="n">
        <v>119.389999</v>
      </c>
      <c r="I9058" s="0" t="n">
        <v>104.913971</v>
      </c>
      <c r="J9058" s="0" t="n">
        <v>0</v>
      </c>
    </row>
    <row r="9059" customFormat="false" ht="13.8" hidden="false" customHeight="false" outlineLevel="0" collapsed="false">
      <c r="A9059" s="55" t="s">
        <v>168</v>
      </c>
      <c r="B9059" s="65" t="s">
        <v>4383</v>
      </c>
      <c r="C9059" s="55" t="str">
        <f aca="false">LEFT(B9059,4)</f>
        <v>2017</v>
      </c>
      <c r="D9059" s="55" t="str">
        <f aca="false">MID(B9059,6,2)</f>
        <v>08</v>
      </c>
      <c r="E9059" s="0" t="n">
        <v>119.949997</v>
      </c>
      <c r="F9059" s="0" t="n">
        <v>119.949997</v>
      </c>
      <c r="G9059" s="0" t="n">
        <v>119.949997</v>
      </c>
      <c r="H9059" s="0" t="n">
        <v>119.949997</v>
      </c>
      <c r="I9059" s="0" t="n">
        <v>105.406052</v>
      </c>
      <c r="J9059" s="0" t="n">
        <v>0</v>
      </c>
    </row>
    <row r="9060" customFormat="false" ht="13.8" hidden="false" customHeight="false" outlineLevel="0" collapsed="false">
      <c r="A9060" s="55" t="s">
        <v>168</v>
      </c>
      <c r="B9060" s="65" t="s">
        <v>4384</v>
      </c>
      <c r="C9060" s="55" t="str">
        <f aca="false">LEFT(B9060,4)</f>
        <v>2017</v>
      </c>
      <c r="D9060" s="55" t="str">
        <f aca="false">MID(B9060,6,2)</f>
        <v>08</v>
      </c>
      <c r="E9060" s="0" t="n">
        <v>118.900002</v>
      </c>
      <c r="F9060" s="0" t="n">
        <v>118.900002</v>
      </c>
      <c r="G9060" s="0" t="n">
        <v>118.900002</v>
      </c>
      <c r="H9060" s="0" t="n">
        <v>118.900002</v>
      </c>
      <c r="I9060" s="0" t="n">
        <v>104.483368</v>
      </c>
      <c r="J9060" s="0" t="n">
        <v>0</v>
      </c>
    </row>
    <row r="9061" customFormat="false" ht="13.8" hidden="false" customHeight="false" outlineLevel="0" collapsed="false">
      <c r="A9061" s="55" t="s">
        <v>168</v>
      </c>
      <c r="B9061" s="65" t="s">
        <v>4385</v>
      </c>
      <c r="C9061" s="55" t="str">
        <f aca="false">LEFT(B9061,4)</f>
        <v>2017</v>
      </c>
      <c r="D9061" s="55" t="str">
        <f aca="false">MID(B9061,6,2)</f>
        <v>08</v>
      </c>
      <c r="E9061" s="0" t="n">
        <v>118.629997</v>
      </c>
      <c r="F9061" s="0" t="n">
        <v>118.629997</v>
      </c>
      <c r="G9061" s="0" t="n">
        <v>118.629997</v>
      </c>
      <c r="H9061" s="0" t="n">
        <v>118.629997</v>
      </c>
      <c r="I9061" s="0" t="n">
        <v>104.246101</v>
      </c>
      <c r="J9061" s="0" t="n">
        <v>0</v>
      </c>
    </row>
    <row r="9062" customFormat="false" ht="13.8" hidden="false" customHeight="false" outlineLevel="0" collapsed="false">
      <c r="A9062" s="55" t="s">
        <v>168</v>
      </c>
      <c r="B9062" s="65" t="s">
        <v>4386</v>
      </c>
      <c r="C9062" s="55" t="str">
        <f aca="false">LEFT(B9062,4)</f>
        <v>2017</v>
      </c>
      <c r="D9062" s="55" t="str">
        <f aca="false">MID(B9062,6,2)</f>
        <v>08</v>
      </c>
      <c r="E9062" s="0" t="n">
        <v>119.029999</v>
      </c>
      <c r="F9062" s="0" t="n">
        <v>119.029999</v>
      </c>
      <c r="G9062" s="0" t="n">
        <v>119.029999</v>
      </c>
      <c r="H9062" s="0" t="n">
        <v>119.029999</v>
      </c>
      <c r="I9062" s="0" t="n">
        <v>104.597618</v>
      </c>
      <c r="J9062" s="0" t="n">
        <v>0</v>
      </c>
    </row>
    <row r="9063" customFormat="false" ht="13.8" hidden="false" customHeight="false" outlineLevel="0" collapsed="false">
      <c r="A9063" s="55" t="s">
        <v>168</v>
      </c>
      <c r="B9063" s="65" t="s">
        <v>4387</v>
      </c>
      <c r="C9063" s="55" t="str">
        <f aca="false">LEFT(B9063,4)</f>
        <v>2017</v>
      </c>
      <c r="D9063" s="55" t="str">
        <f aca="false">MID(B9063,6,2)</f>
        <v>08</v>
      </c>
      <c r="E9063" s="0" t="n">
        <v>118.910004</v>
      </c>
      <c r="F9063" s="0" t="n">
        <v>118.910004</v>
      </c>
      <c r="G9063" s="0" t="n">
        <v>118.910004</v>
      </c>
      <c r="H9063" s="0" t="n">
        <v>118.910004</v>
      </c>
      <c r="I9063" s="0" t="n">
        <v>104.492157</v>
      </c>
      <c r="J9063" s="0" t="n">
        <v>0</v>
      </c>
    </row>
    <row r="9064" customFormat="false" ht="13.8" hidden="false" customHeight="false" outlineLevel="0" collapsed="false">
      <c r="A9064" s="55" t="s">
        <v>168</v>
      </c>
      <c r="B9064" s="65" t="s">
        <v>4388</v>
      </c>
      <c r="C9064" s="55" t="str">
        <f aca="false">LEFT(B9064,4)</f>
        <v>2017</v>
      </c>
      <c r="D9064" s="55" t="str">
        <f aca="false">MID(B9064,6,2)</f>
        <v>08</v>
      </c>
      <c r="E9064" s="0" t="n">
        <v>118.379997</v>
      </c>
      <c r="F9064" s="0" t="n">
        <v>118.379997</v>
      </c>
      <c r="G9064" s="0" t="n">
        <v>118.379997</v>
      </c>
      <c r="H9064" s="0" t="n">
        <v>118.379997</v>
      </c>
      <c r="I9064" s="0" t="n">
        <v>104.026428</v>
      </c>
      <c r="J9064" s="0" t="n">
        <v>0</v>
      </c>
    </row>
    <row r="9065" customFormat="false" ht="13.8" hidden="false" customHeight="false" outlineLevel="0" collapsed="false">
      <c r="A9065" s="55" t="s">
        <v>168</v>
      </c>
      <c r="B9065" s="65" t="s">
        <v>4389</v>
      </c>
      <c r="C9065" s="55" t="str">
        <f aca="false">LEFT(B9065,4)</f>
        <v>2017</v>
      </c>
      <c r="D9065" s="55" t="str">
        <f aca="false">MID(B9065,6,2)</f>
        <v>08</v>
      </c>
      <c r="E9065" s="0" t="n">
        <v>118</v>
      </c>
      <c r="F9065" s="0" t="n">
        <v>118</v>
      </c>
      <c r="G9065" s="0" t="n">
        <v>118</v>
      </c>
      <c r="H9065" s="0" t="n">
        <v>118</v>
      </c>
      <c r="I9065" s="0" t="n">
        <v>103.692497</v>
      </c>
      <c r="J9065" s="0" t="n">
        <v>0</v>
      </c>
    </row>
    <row r="9066" customFormat="false" ht="13.8" hidden="false" customHeight="false" outlineLevel="0" collapsed="false">
      <c r="A9066" s="55" t="s">
        <v>168</v>
      </c>
      <c r="B9066" s="65" t="s">
        <v>4390</v>
      </c>
      <c r="C9066" s="55" t="str">
        <f aca="false">LEFT(B9066,4)</f>
        <v>2017</v>
      </c>
      <c r="D9066" s="55" t="str">
        <f aca="false">MID(B9066,6,2)</f>
        <v>08</v>
      </c>
      <c r="E9066" s="0" t="n">
        <v>117.129997</v>
      </c>
      <c r="F9066" s="0" t="n">
        <v>117.129997</v>
      </c>
      <c r="G9066" s="0" t="n">
        <v>117.129997</v>
      </c>
      <c r="H9066" s="0" t="n">
        <v>117.129997</v>
      </c>
      <c r="I9066" s="0" t="n">
        <v>102.927971</v>
      </c>
      <c r="J9066" s="0" t="n">
        <v>0</v>
      </c>
    </row>
    <row r="9067" customFormat="false" ht="13.8" hidden="false" customHeight="false" outlineLevel="0" collapsed="false">
      <c r="A9067" s="55" t="s">
        <v>168</v>
      </c>
      <c r="B9067" s="65" t="s">
        <v>4391</v>
      </c>
      <c r="C9067" s="55" t="str">
        <f aca="false">LEFT(B9067,4)</f>
        <v>2017</v>
      </c>
      <c r="D9067" s="55" t="str">
        <f aca="false">MID(B9067,6,2)</f>
        <v>08</v>
      </c>
      <c r="E9067" s="0" t="n">
        <v>116.389999</v>
      </c>
      <c r="F9067" s="0" t="n">
        <v>116.389999</v>
      </c>
      <c r="G9067" s="0" t="n">
        <v>116.389999</v>
      </c>
      <c r="H9067" s="0" t="n">
        <v>116.389999</v>
      </c>
      <c r="I9067" s="0" t="n">
        <v>102.277718</v>
      </c>
      <c r="J9067" s="0" t="n">
        <v>0</v>
      </c>
    </row>
    <row r="9068" customFormat="false" ht="13.8" hidden="false" customHeight="false" outlineLevel="0" collapsed="false">
      <c r="A9068" s="55" t="s">
        <v>168</v>
      </c>
      <c r="B9068" s="65" t="s">
        <v>4392</v>
      </c>
      <c r="C9068" s="55" t="str">
        <f aca="false">LEFT(B9068,4)</f>
        <v>2017</v>
      </c>
      <c r="D9068" s="55" t="str">
        <f aca="false">MID(B9068,6,2)</f>
        <v>08</v>
      </c>
      <c r="E9068" s="0" t="n">
        <v>118.410004</v>
      </c>
      <c r="F9068" s="0" t="n">
        <v>118.410004</v>
      </c>
      <c r="G9068" s="0" t="n">
        <v>118.410004</v>
      </c>
      <c r="H9068" s="0" t="n">
        <v>118.410004</v>
      </c>
      <c r="I9068" s="0" t="n">
        <v>104.05278</v>
      </c>
      <c r="J9068" s="0" t="n">
        <v>0</v>
      </c>
    </row>
    <row r="9069" customFormat="false" ht="13.8" hidden="false" customHeight="false" outlineLevel="0" collapsed="false">
      <c r="A9069" s="55" t="s">
        <v>168</v>
      </c>
      <c r="B9069" s="65" t="s">
        <v>4393</v>
      </c>
      <c r="C9069" s="55" t="str">
        <f aca="false">LEFT(B9069,4)</f>
        <v>2017</v>
      </c>
      <c r="D9069" s="55" t="str">
        <f aca="false">MID(B9069,6,2)</f>
        <v>08</v>
      </c>
      <c r="E9069" s="0" t="n">
        <v>117.959999</v>
      </c>
      <c r="F9069" s="0" t="n">
        <v>117.959999</v>
      </c>
      <c r="G9069" s="0" t="n">
        <v>117.959999</v>
      </c>
      <c r="H9069" s="0" t="n">
        <v>117.959999</v>
      </c>
      <c r="I9069" s="0" t="n">
        <v>103.657341</v>
      </c>
      <c r="J9069" s="0" t="n">
        <v>0</v>
      </c>
    </row>
    <row r="9070" customFormat="false" ht="13.8" hidden="false" customHeight="false" outlineLevel="0" collapsed="false">
      <c r="A9070" s="55" t="s">
        <v>168</v>
      </c>
      <c r="B9070" s="65" t="s">
        <v>4394</v>
      </c>
      <c r="C9070" s="55" t="str">
        <f aca="false">LEFT(B9070,4)</f>
        <v>2017</v>
      </c>
      <c r="D9070" s="55" t="str">
        <f aca="false">MID(B9070,6,2)</f>
        <v>08</v>
      </c>
      <c r="E9070" s="0" t="n">
        <v>118.360001</v>
      </c>
      <c r="F9070" s="0" t="n">
        <v>118.360001</v>
      </c>
      <c r="G9070" s="0" t="n">
        <v>118.360001</v>
      </c>
      <c r="H9070" s="0" t="n">
        <v>118.360001</v>
      </c>
      <c r="I9070" s="0" t="n">
        <v>104.008842</v>
      </c>
      <c r="J9070" s="0" t="n">
        <v>0</v>
      </c>
    </row>
    <row r="9071" customFormat="false" ht="13.8" hidden="false" customHeight="false" outlineLevel="0" collapsed="false">
      <c r="A9071" s="55" t="s">
        <v>168</v>
      </c>
      <c r="B9071" s="65" t="s">
        <v>4395</v>
      </c>
      <c r="C9071" s="55" t="str">
        <f aca="false">LEFT(B9071,4)</f>
        <v>2017</v>
      </c>
      <c r="D9071" s="55" t="str">
        <f aca="false">MID(B9071,6,2)</f>
        <v>08</v>
      </c>
      <c r="E9071" s="0" t="n">
        <v>117.610001</v>
      </c>
      <c r="F9071" s="0" t="n">
        <v>117.610001</v>
      </c>
      <c r="G9071" s="0" t="n">
        <v>117.610001</v>
      </c>
      <c r="H9071" s="0" t="n">
        <v>117.610001</v>
      </c>
      <c r="I9071" s="0" t="n">
        <v>103.349785</v>
      </c>
      <c r="J9071" s="0" t="n">
        <v>0</v>
      </c>
    </row>
    <row r="9072" customFormat="false" ht="13.8" hidden="false" customHeight="false" outlineLevel="0" collapsed="false">
      <c r="A9072" s="55" t="s">
        <v>168</v>
      </c>
      <c r="B9072" s="65" t="s">
        <v>4396</v>
      </c>
      <c r="C9072" s="55" t="str">
        <f aca="false">LEFT(B9072,4)</f>
        <v>2017</v>
      </c>
      <c r="D9072" s="55" t="str">
        <f aca="false">MID(B9072,6,2)</f>
        <v>08</v>
      </c>
      <c r="E9072" s="0" t="n">
        <v>116.480003</v>
      </c>
      <c r="F9072" s="0" t="n">
        <v>116.480003</v>
      </c>
      <c r="G9072" s="0" t="n">
        <v>116.480003</v>
      </c>
      <c r="H9072" s="0" t="n">
        <v>116.480003</v>
      </c>
      <c r="I9072" s="0" t="n">
        <v>102.356804</v>
      </c>
      <c r="J9072" s="0" t="n">
        <v>0</v>
      </c>
    </row>
    <row r="9073" customFormat="false" ht="13.8" hidden="false" customHeight="false" outlineLevel="0" collapsed="false">
      <c r="A9073" s="55" t="s">
        <v>168</v>
      </c>
      <c r="B9073" s="65" t="s">
        <v>4397</v>
      </c>
      <c r="C9073" s="55" t="str">
        <f aca="false">LEFT(B9073,4)</f>
        <v>2017</v>
      </c>
      <c r="D9073" s="55" t="str">
        <f aca="false">MID(B9073,6,2)</f>
        <v>08</v>
      </c>
      <c r="E9073" s="0" t="n">
        <v>117.739998</v>
      </c>
      <c r="F9073" s="0" t="n">
        <v>117.739998</v>
      </c>
      <c r="G9073" s="0" t="n">
        <v>117.739998</v>
      </c>
      <c r="H9073" s="0" t="n">
        <v>117.739998</v>
      </c>
      <c r="I9073" s="0" t="n">
        <v>103.464012</v>
      </c>
      <c r="J9073" s="0" t="n">
        <v>0</v>
      </c>
    </row>
    <row r="9074" customFormat="false" ht="13.8" hidden="false" customHeight="false" outlineLevel="0" collapsed="false">
      <c r="A9074" s="55" t="s">
        <v>168</v>
      </c>
      <c r="B9074" s="65" t="s">
        <v>4398</v>
      </c>
      <c r="C9074" s="55" t="str">
        <f aca="false">LEFT(B9074,4)</f>
        <v>2017</v>
      </c>
      <c r="D9074" s="55" t="str">
        <f aca="false">MID(B9074,6,2)</f>
        <v>08</v>
      </c>
      <c r="E9074" s="0" t="n">
        <v>117.440002</v>
      </c>
      <c r="F9074" s="0" t="n">
        <v>117.440002</v>
      </c>
      <c r="G9074" s="0" t="n">
        <v>117.440002</v>
      </c>
      <c r="H9074" s="0" t="n">
        <v>117.440002</v>
      </c>
      <c r="I9074" s="0" t="n">
        <v>103.200394</v>
      </c>
      <c r="J9074" s="0" t="n">
        <v>0</v>
      </c>
    </row>
    <row r="9075" customFormat="false" ht="13.8" hidden="false" customHeight="false" outlineLevel="0" collapsed="false">
      <c r="A9075" s="55" t="s">
        <v>168</v>
      </c>
      <c r="B9075" s="65" t="s">
        <v>4399</v>
      </c>
      <c r="C9075" s="55" t="str">
        <f aca="false">LEFT(B9075,4)</f>
        <v>2017</v>
      </c>
      <c r="D9075" s="55" t="str">
        <f aca="false">MID(B9075,6,2)</f>
        <v>08</v>
      </c>
      <c r="E9075" s="0" t="n">
        <v>118.580002</v>
      </c>
      <c r="F9075" s="0" t="n">
        <v>118.580002</v>
      </c>
      <c r="G9075" s="0" t="n">
        <v>118.580002</v>
      </c>
      <c r="H9075" s="0" t="n">
        <v>118.580002</v>
      </c>
      <c r="I9075" s="0" t="n">
        <v>104.202164</v>
      </c>
      <c r="J9075" s="0" t="n">
        <v>0</v>
      </c>
    </row>
    <row r="9076" customFormat="false" ht="13.8" hidden="false" customHeight="false" outlineLevel="0" collapsed="false">
      <c r="A9076" s="55" t="s">
        <v>168</v>
      </c>
      <c r="B9076" s="65" t="s">
        <v>4400</v>
      </c>
      <c r="C9076" s="55" t="str">
        <f aca="false">LEFT(B9076,4)</f>
        <v>2017</v>
      </c>
      <c r="D9076" s="55" t="str">
        <f aca="false">MID(B9076,6,2)</f>
        <v>08</v>
      </c>
      <c r="E9076" s="0" t="n">
        <v>118.220001</v>
      </c>
      <c r="F9076" s="0" t="n">
        <v>118.220001</v>
      </c>
      <c r="G9076" s="0" t="n">
        <v>118.220001</v>
      </c>
      <c r="H9076" s="0" t="n">
        <v>118.220001</v>
      </c>
      <c r="I9076" s="0" t="n">
        <v>103.885818</v>
      </c>
      <c r="J9076" s="0" t="n">
        <v>0</v>
      </c>
    </row>
    <row r="9077" customFormat="false" ht="13.8" hidden="false" customHeight="false" outlineLevel="0" collapsed="false">
      <c r="A9077" s="55" t="s">
        <v>168</v>
      </c>
      <c r="B9077" s="65" t="s">
        <v>4401</v>
      </c>
      <c r="C9077" s="55" t="str">
        <f aca="false">LEFT(B9077,4)</f>
        <v>2017</v>
      </c>
      <c r="D9077" s="55" t="str">
        <f aca="false">MID(B9077,6,2)</f>
        <v>08</v>
      </c>
      <c r="E9077" s="0" t="n">
        <v>118.730003</v>
      </c>
      <c r="F9077" s="0" t="n">
        <v>118.730003</v>
      </c>
      <c r="G9077" s="0" t="n">
        <v>118.730003</v>
      </c>
      <c r="H9077" s="0" t="n">
        <v>118.730003</v>
      </c>
      <c r="I9077" s="0" t="n">
        <v>104.333984</v>
      </c>
      <c r="J9077" s="0" t="n">
        <v>0</v>
      </c>
    </row>
    <row r="9078" customFormat="false" ht="13.8" hidden="false" customHeight="false" outlineLevel="0" collapsed="false">
      <c r="A9078" s="55" t="s">
        <v>168</v>
      </c>
      <c r="B9078" s="65" t="s">
        <v>4402</v>
      </c>
      <c r="C9078" s="55" t="str">
        <f aca="false">LEFT(B9078,4)</f>
        <v>2017</v>
      </c>
      <c r="D9078" s="55" t="str">
        <f aca="false">MID(B9078,6,2)</f>
        <v>08</v>
      </c>
      <c r="E9078" s="0" t="n">
        <v>117.849998</v>
      </c>
      <c r="F9078" s="0" t="n">
        <v>117.849998</v>
      </c>
      <c r="G9078" s="0" t="n">
        <v>117.849998</v>
      </c>
      <c r="H9078" s="0" t="n">
        <v>117.849998</v>
      </c>
      <c r="I9078" s="0" t="n">
        <v>103.560692</v>
      </c>
      <c r="J9078" s="0" t="n">
        <v>0</v>
      </c>
    </row>
    <row r="9079" customFormat="false" ht="13.8" hidden="false" customHeight="false" outlineLevel="0" collapsed="false">
      <c r="A9079" s="55" t="s">
        <v>168</v>
      </c>
      <c r="B9079" s="65" t="s">
        <v>4403</v>
      </c>
      <c r="C9079" s="55" t="str">
        <f aca="false">LEFT(B9079,4)</f>
        <v>2017</v>
      </c>
      <c r="D9079" s="55" t="str">
        <f aca="false">MID(B9079,6,2)</f>
        <v>08</v>
      </c>
      <c r="E9079" s="0" t="n">
        <v>117.730003</v>
      </c>
      <c r="F9079" s="0" t="n">
        <v>117.730003</v>
      </c>
      <c r="G9079" s="0" t="n">
        <v>117.730003</v>
      </c>
      <c r="H9079" s="0" t="n">
        <v>117.730003</v>
      </c>
      <c r="I9079" s="0" t="n">
        <v>103.455246</v>
      </c>
      <c r="J9079" s="0" t="n">
        <v>0</v>
      </c>
    </row>
    <row r="9080" customFormat="false" ht="13.8" hidden="false" customHeight="false" outlineLevel="0" collapsed="false">
      <c r="A9080" s="55" t="s">
        <v>168</v>
      </c>
      <c r="B9080" s="65" t="s">
        <v>4404</v>
      </c>
      <c r="C9080" s="55" t="str">
        <f aca="false">LEFT(B9080,4)</f>
        <v>2017</v>
      </c>
      <c r="D9080" s="55" t="str">
        <f aca="false">MID(B9080,6,2)</f>
        <v>08</v>
      </c>
      <c r="E9080" s="0" t="n">
        <v>118.440002</v>
      </c>
      <c r="F9080" s="0" t="n">
        <v>118.440002</v>
      </c>
      <c r="G9080" s="0" t="n">
        <v>118.440002</v>
      </c>
      <c r="H9080" s="0" t="n">
        <v>118.440002</v>
      </c>
      <c r="I9080" s="0" t="n">
        <v>104.079155</v>
      </c>
      <c r="J9080" s="0" t="n">
        <v>0</v>
      </c>
    </row>
    <row r="9081" customFormat="false" ht="13.8" hidden="false" customHeight="false" outlineLevel="0" collapsed="false">
      <c r="A9081" s="55" t="s">
        <v>168</v>
      </c>
      <c r="B9081" s="65" t="s">
        <v>4405</v>
      </c>
      <c r="C9081" s="55" t="str">
        <f aca="false">LEFT(B9081,4)</f>
        <v>2017</v>
      </c>
      <c r="D9081" s="55" t="str">
        <f aca="false">MID(B9081,6,2)</f>
        <v>08</v>
      </c>
      <c r="E9081" s="0" t="n">
        <v>119.099998</v>
      </c>
      <c r="F9081" s="0" t="n">
        <v>119.099998</v>
      </c>
      <c r="G9081" s="0" t="n">
        <v>119.099998</v>
      </c>
      <c r="H9081" s="0" t="n">
        <v>119.099998</v>
      </c>
      <c r="I9081" s="0" t="n">
        <v>104.659126</v>
      </c>
      <c r="J9081" s="0" t="n">
        <v>0</v>
      </c>
    </row>
    <row r="9082" customFormat="false" ht="13.8" hidden="false" customHeight="false" outlineLevel="0" collapsed="false">
      <c r="A9082" s="55" t="s">
        <v>168</v>
      </c>
      <c r="B9082" s="65" t="s">
        <v>4406</v>
      </c>
      <c r="C9082" s="55" t="str">
        <f aca="false">LEFT(B9082,4)</f>
        <v>2017</v>
      </c>
      <c r="D9082" s="55" t="str">
        <f aca="false">MID(B9082,6,2)</f>
        <v>09</v>
      </c>
      <c r="E9082" s="0" t="n">
        <v>119.540001</v>
      </c>
      <c r="F9082" s="0" t="n">
        <v>119.540001</v>
      </c>
      <c r="G9082" s="0" t="n">
        <v>119.540001</v>
      </c>
      <c r="H9082" s="0" t="n">
        <v>119.540001</v>
      </c>
      <c r="I9082" s="0" t="n">
        <v>105.045776</v>
      </c>
      <c r="J9082" s="0" t="n">
        <v>0</v>
      </c>
    </row>
    <row r="9083" customFormat="false" ht="13.8" hidden="false" customHeight="false" outlineLevel="0" collapsed="false">
      <c r="A9083" s="55" t="s">
        <v>168</v>
      </c>
      <c r="B9083" s="65" t="s">
        <v>4407</v>
      </c>
      <c r="C9083" s="55" t="str">
        <f aca="false">LEFT(B9083,4)</f>
        <v>2017</v>
      </c>
      <c r="D9083" s="55" t="str">
        <f aca="false">MID(B9083,6,2)</f>
        <v>09</v>
      </c>
      <c r="E9083" s="0" t="n">
        <v>119.209999</v>
      </c>
      <c r="F9083" s="0" t="n">
        <v>119.209999</v>
      </c>
      <c r="G9083" s="0" t="n">
        <v>119.209999</v>
      </c>
      <c r="H9083" s="0" t="n">
        <v>119.209999</v>
      </c>
      <c r="I9083" s="0" t="n">
        <v>104.755791</v>
      </c>
      <c r="J9083" s="0" t="n">
        <v>0</v>
      </c>
    </row>
    <row r="9084" customFormat="false" ht="13.8" hidden="false" customHeight="false" outlineLevel="0" collapsed="false">
      <c r="A9084" s="55" t="s">
        <v>168</v>
      </c>
      <c r="B9084" s="65" t="s">
        <v>4408</v>
      </c>
      <c r="C9084" s="55" t="str">
        <f aca="false">LEFT(B9084,4)</f>
        <v>2017</v>
      </c>
      <c r="D9084" s="55" t="str">
        <f aca="false">MID(B9084,6,2)</f>
        <v>09</v>
      </c>
      <c r="E9084" s="0" t="n">
        <v>119.5</v>
      </c>
      <c r="F9084" s="0" t="n">
        <v>119.5</v>
      </c>
      <c r="G9084" s="0" t="n">
        <v>119.5</v>
      </c>
      <c r="H9084" s="0" t="n">
        <v>119.5</v>
      </c>
      <c r="I9084" s="0" t="n">
        <v>105.01062</v>
      </c>
      <c r="J9084" s="0" t="n">
        <v>0</v>
      </c>
    </row>
    <row r="9085" customFormat="false" ht="13.8" hidden="false" customHeight="false" outlineLevel="0" collapsed="false">
      <c r="A9085" s="55" t="s">
        <v>168</v>
      </c>
      <c r="B9085" s="65" t="s">
        <v>4409</v>
      </c>
      <c r="C9085" s="55" t="str">
        <f aca="false">LEFT(B9085,4)</f>
        <v>2017</v>
      </c>
      <c r="D9085" s="55" t="str">
        <f aca="false">MID(B9085,6,2)</f>
        <v>09</v>
      </c>
      <c r="E9085" s="0" t="n">
        <v>120.25</v>
      </c>
      <c r="F9085" s="0" t="n">
        <v>120.25</v>
      </c>
      <c r="G9085" s="0" t="n">
        <v>120.25</v>
      </c>
      <c r="H9085" s="0" t="n">
        <v>120.25</v>
      </c>
      <c r="I9085" s="0" t="n">
        <v>105.66967</v>
      </c>
      <c r="J9085" s="0" t="n">
        <v>0</v>
      </c>
    </row>
    <row r="9086" customFormat="false" ht="13.8" hidden="false" customHeight="false" outlineLevel="0" collapsed="false">
      <c r="A9086" s="55" t="s">
        <v>168</v>
      </c>
      <c r="B9086" s="65" t="s">
        <v>4410</v>
      </c>
      <c r="C9086" s="55" t="str">
        <f aca="false">LEFT(B9086,4)</f>
        <v>2017</v>
      </c>
      <c r="D9086" s="55" t="str">
        <f aca="false">MID(B9086,6,2)</f>
        <v>09</v>
      </c>
      <c r="E9086" s="0" t="n">
        <v>120.419998</v>
      </c>
      <c r="F9086" s="0" t="n">
        <v>120.419998</v>
      </c>
      <c r="G9086" s="0" t="n">
        <v>120.419998</v>
      </c>
      <c r="H9086" s="0" t="n">
        <v>120.419998</v>
      </c>
      <c r="I9086" s="0" t="n">
        <v>105.819077</v>
      </c>
      <c r="J9086" s="0" t="n">
        <v>0</v>
      </c>
    </row>
    <row r="9087" customFormat="false" ht="13.8" hidden="false" customHeight="false" outlineLevel="0" collapsed="false">
      <c r="A9087" s="55" t="s">
        <v>168</v>
      </c>
      <c r="B9087" s="65" t="s">
        <v>4411</v>
      </c>
      <c r="C9087" s="55" t="str">
        <f aca="false">LEFT(B9087,4)</f>
        <v>2017</v>
      </c>
      <c r="D9087" s="55" t="str">
        <f aca="false">MID(B9087,6,2)</f>
        <v>09</v>
      </c>
      <c r="E9087" s="0" t="n">
        <v>121.449997</v>
      </c>
      <c r="F9087" s="0" t="n">
        <v>121.449997</v>
      </c>
      <c r="G9087" s="0" t="n">
        <v>121.449997</v>
      </c>
      <c r="H9087" s="0" t="n">
        <v>121.449997</v>
      </c>
      <c r="I9087" s="0" t="n">
        <v>106.72419</v>
      </c>
      <c r="J9087" s="0" t="n">
        <v>0</v>
      </c>
    </row>
    <row r="9088" customFormat="false" ht="13.8" hidden="false" customHeight="false" outlineLevel="0" collapsed="false">
      <c r="A9088" s="55" t="s">
        <v>168</v>
      </c>
      <c r="B9088" s="65" t="s">
        <v>4412</v>
      </c>
      <c r="C9088" s="55" t="str">
        <f aca="false">LEFT(B9088,4)</f>
        <v>2017</v>
      </c>
      <c r="D9088" s="55" t="str">
        <f aca="false">MID(B9088,6,2)</f>
        <v>09</v>
      </c>
      <c r="E9088" s="0" t="n">
        <v>120.029999</v>
      </c>
      <c r="F9088" s="0" t="n">
        <v>120.029999</v>
      </c>
      <c r="G9088" s="0" t="n">
        <v>120.029999</v>
      </c>
      <c r="H9088" s="0" t="n">
        <v>120.029999</v>
      </c>
      <c r="I9088" s="0" t="n">
        <v>105.476349</v>
      </c>
      <c r="J9088" s="0" t="n">
        <v>0</v>
      </c>
    </row>
    <row r="9089" customFormat="false" ht="13.8" hidden="false" customHeight="false" outlineLevel="0" collapsed="false">
      <c r="A9089" s="55" t="s">
        <v>168</v>
      </c>
      <c r="B9089" s="65" t="s">
        <v>4413</v>
      </c>
      <c r="C9089" s="55" t="str">
        <f aca="false">LEFT(B9089,4)</f>
        <v>2017</v>
      </c>
      <c r="D9089" s="55" t="str">
        <f aca="false">MID(B9089,6,2)</f>
        <v>09</v>
      </c>
      <c r="E9089" s="0" t="n">
        <v>119.739998</v>
      </c>
      <c r="F9089" s="0" t="n">
        <v>119.739998</v>
      </c>
      <c r="G9089" s="0" t="n">
        <v>119.739998</v>
      </c>
      <c r="H9089" s="0" t="n">
        <v>119.739998</v>
      </c>
      <c r="I9089" s="0" t="n">
        <v>105.221512</v>
      </c>
      <c r="J9089" s="0" t="n">
        <v>0</v>
      </c>
    </row>
    <row r="9090" customFormat="false" ht="13.8" hidden="false" customHeight="false" outlineLevel="0" collapsed="false">
      <c r="A9090" s="55" t="s">
        <v>168</v>
      </c>
      <c r="B9090" s="65" t="s">
        <v>4414</v>
      </c>
      <c r="C9090" s="55" t="str">
        <f aca="false">LEFT(B9090,4)</f>
        <v>2017</v>
      </c>
      <c r="D9090" s="55" t="str">
        <f aca="false">MID(B9090,6,2)</f>
        <v>09</v>
      </c>
      <c r="E9090" s="0" t="n">
        <v>120.720001</v>
      </c>
      <c r="F9090" s="0" t="n">
        <v>120.720001</v>
      </c>
      <c r="G9090" s="0" t="n">
        <v>120.720001</v>
      </c>
      <c r="H9090" s="0" t="n">
        <v>120.720001</v>
      </c>
      <c r="I9090" s="0" t="n">
        <v>106.082695</v>
      </c>
      <c r="J9090" s="0" t="n">
        <v>0</v>
      </c>
    </row>
    <row r="9091" customFormat="false" ht="13.8" hidden="false" customHeight="false" outlineLevel="0" collapsed="false">
      <c r="A9091" s="55" t="s">
        <v>168</v>
      </c>
      <c r="B9091" s="65" t="s">
        <v>4415</v>
      </c>
      <c r="C9091" s="55" t="str">
        <f aca="false">LEFT(B9091,4)</f>
        <v>2017</v>
      </c>
      <c r="D9091" s="55" t="str">
        <f aca="false">MID(B9091,6,2)</f>
        <v>09</v>
      </c>
      <c r="E9091" s="0" t="n">
        <v>120.93</v>
      </c>
      <c r="F9091" s="0" t="n">
        <v>120.93</v>
      </c>
      <c r="G9091" s="0" t="n">
        <v>120.93</v>
      </c>
      <c r="H9091" s="0" t="n">
        <v>120.93</v>
      </c>
      <c r="I9091" s="0" t="n">
        <v>106.26722</v>
      </c>
      <c r="J9091" s="0" t="n">
        <v>0</v>
      </c>
    </row>
    <row r="9092" customFormat="false" ht="13.8" hidden="false" customHeight="false" outlineLevel="0" collapsed="false">
      <c r="A9092" s="55" t="s">
        <v>168</v>
      </c>
      <c r="B9092" s="65" t="s">
        <v>4416</v>
      </c>
      <c r="C9092" s="55" t="str">
        <f aca="false">LEFT(B9092,4)</f>
        <v>2017</v>
      </c>
      <c r="D9092" s="55" t="str">
        <f aca="false">MID(B9092,6,2)</f>
        <v>09</v>
      </c>
      <c r="E9092" s="0" t="n">
        <v>120.330002</v>
      </c>
      <c r="F9092" s="0" t="n">
        <v>120.330002</v>
      </c>
      <c r="G9092" s="0" t="n">
        <v>120.330002</v>
      </c>
      <c r="H9092" s="0" t="n">
        <v>120.330002</v>
      </c>
      <c r="I9092" s="0" t="n">
        <v>105.73999</v>
      </c>
      <c r="J9092" s="0" t="n">
        <v>0</v>
      </c>
    </row>
    <row r="9093" customFormat="false" ht="13.8" hidden="false" customHeight="false" outlineLevel="0" collapsed="false">
      <c r="A9093" s="55" t="s">
        <v>168</v>
      </c>
      <c r="B9093" s="65" t="s">
        <v>4417</v>
      </c>
      <c r="C9093" s="55" t="str">
        <f aca="false">LEFT(B9093,4)</f>
        <v>2017</v>
      </c>
      <c r="D9093" s="55" t="str">
        <f aca="false">MID(B9093,6,2)</f>
        <v>09</v>
      </c>
      <c r="E9093" s="0" t="n">
        <v>119.550003</v>
      </c>
      <c r="F9093" s="0" t="n">
        <v>119.550003</v>
      </c>
      <c r="G9093" s="0" t="n">
        <v>119.550003</v>
      </c>
      <c r="H9093" s="0" t="n">
        <v>119.550003</v>
      </c>
      <c r="I9093" s="0" t="n">
        <v>105.054558</v>
      </c>
      <c r="J9093" s="0" t="n">
        <v>0</v>
      </c>
    </row>
    <row r="9094" customFormat="false" ht="13.8" hidden="false" customHeight="false" outlineLevel="0" collapsed="false">
      <c r="A9094" s="55" t="s">
        <v>168</v>
      </c>
      <c r="B9094" s="65" t="s">
        <v>4418</v>
      </c>
      <c r="C9094" s="55" t="str">
        <f aca="false">LEFT(B9094,4)</f>
        <v>2017</v>
      </c>
      <c r="D9094" s="55" t="str">
        <f aca="false">MID(B9094,6,2)</f>
        <v>09</v>
      </c>
      <c r="E9094" s="0" t="n">
        <v>119.209999</v>
      </c>
      <c r="F9094" s="0" t="n">
        <v>119.209999</v>
      </c>
      <c r="G9094" s="0" t="n">
        <v>119.209999</v>
      </c>
      <c r="H9094" s="0" t="n">
        <v>119.209999</v>
      </c>
      <c r="I9094" s="0" t="n">
        <v>104.755791</v>
      </c>
      <c r="J9094" s="0" t="n">
        <v>0</v>
      </c>
    </row>
    <row r="9095" customFormat="false" ht="13.8" hidden="false" customHeight="false" outlineLevel="0" collapsed="false">
      <c r="A9095" s="55" t="s">
        <v>168</v>
      </c>
      <c r="B9095" s="65" t="s">
        <v>4419</v>
      </c>
      <c r="C9095" s="55" t="str">
        <f aca="false">LEFT(B9095,4)</f>
        <v>2017</v>
      </c>
      <c r="D9095" s="55" t="str">
        <f aca="false">MID(B9095,6,2)</f>
        <v>09</v>
      </c>
      <c r="E9095" s="0" t="n">
        <v>117.68</v>
      </c>
      <c r="F9095" s="0" t="n">
        <v>117.68</v>
      </c>
      <c r="G9095" s="0" t="n">
        <v>117.68</v>
      </c>
      <c r="H9095" s="0" t="n">
        <v>117.68</v>
      </c>
      <c r="I9095" s="0" t="n">
        <v>104.471703</v>
      </c>
      <c r="J9095" s="0" t="n">
        <v>0</v>
      </c>
    </row>
    <row r="9096" customFormat="false" ht="13.8" hidden="false" customHeight="false" outlineLevel="0" collapsed="false">
      <c r="A9096" s="55" t="s">
        <v>168</v>
      </c>
      <c r="B9096" s="65" t="s">
        <v>4420</v>
      </c>
      <c r="C9096" s="55" t="str">
        <f aca="false">LEFT(B9096,4)</f>
        <v>2017</v>
      </c>
      <c r="D9096" s="55" t="str">
        <f aca="false">MID(B9096,6,2)</f>
        <v>09</v>
      </c>
      <c r="E9096" s="0" t="n">
        <v>116.959999</v>
      </c>
      <c r="F9096" s="0" t="n">
        <v>116.959999</v>
      </c>
      <c r="G9096" s="0" t="n">
        <v>116.959999</v>
      </c>
      <c r="H9096" s="0" t="n">
        <v>116.959999</v>
      </c>
      <c r="I9096" s="0" t="n">
        <v>103.832512</v>
      </c>
      <c r="J9096" s="0" t="n">
        <v>0</v>
      </c>
    </row>
    <row r="9097" customFormat="false" ht="13.8" hidden="false" customHeight="false" outlineLevel="0" collapsed="false">
      <c r="A9097" s="55" t="s">
        <v>168</v>
      </c>
      <c r="B9097" s="65" t="s">
        <v>4421</v>
      </c>
      <c r="C9097" s="55" t="str">
        <f aca="false">LEFT(B9097,4)</f>
        <v>2017</v>
      </c>
      <c r="D9097" s="55" t="str">
        <f aca="false">MID(B9097,6,2)</f>
        <v>09</v>
      </c>
      <c r="E9097" s="0" t="n">
        <v>117.620003</v>
      </c>
      <c r="F9097" s="0" t="n">
        <v>117.620003</v>
      </c>
      <c r="G9097" s="0" t="n">
        <v>117.620003</v>
      </c>
      <c r="H9097" s="0" t="n">
        <v>117.620003</v>
      </c>
      <c r="I9097" s="0" t="n">
        <v>104.418427</v>
      </c>
      <c r="J9097" s="0" t="n">
        <v>0</v>
      </c>
    </row>
    <row r="9098" customFormat="false" ht="13.8" hidden="false" customHeight="false" outlineLevel="0" collapsed="false">
      <c r="A9098" s="55" t="s">
        <v>168</v>
      </c>
      <c r="B9098" s="65" t="s">
        <v>4422</v>
      </c>
      <c r="C9098" s="55" t="str">
        <f aca="false">LEFT(B9098,4)</f>
        <v>2017</v>
      </c>
      <c r="D9098" s="55" t="str">
        <f aca="false">MID(B9098,6,2)</f>
        <v>09</v>
      </c>
      <c r="E9098" s="0" t="n">
        <v>117.779999</v>
      </c>
      <c r="F9098" s="0" t="n">
        <v>117.779999</v>
      </c>
      <c r="G9098" s="0" t="n">
        <v>117.779999</v>
      </c>
      <c r="H9098" s="0" t="n">
        <v>117.779999</v>
      </c>
      <c r="I9098" s="0" t="n">
        <v>104.560471</v>
      </c>
      <c r="J9098" s="0" t="n">
        <v>0</v>
      </c>
    </row>
    <row r="9099" customFormat="false" ht="13.8" hidden="false" customHeight="false" outlineLevel="0" collapsed="false">
      <c r="A9099" s="55" t="s">
        <v>168</v>
      </c>
      <c r="B9099" s="65" t="s">
        <v>4423</v>
      </c>
      <c r="C9099" s="55" t="str">
        <f aca="false">LEFT(B9099,4)</f>
        <v>2017</v>
      </c>
      <c r="D9099" s="55" t="str">
        <f aca="false">MID(B9099,6,2)</f>
        <v>09</v>
      </c>
      <c r="E9099" s="0" t="n">
        <v>116.75</v>
      </c>
      <c r="F9099" s="0" t="n">
        <v>116.75</v>
      </c>
      <c r="G9099" s="0" t="n">
        <v>116.75</v>
      </c>
      <c r="H9099" s="0" t="n">
        <v>116.75</v>
      </c>
      <c r="I9099" s="0" t="n">
        <v>103.646088</v>
      </c>
      <c r="J9099" s="0" t="n">
        <v>0</v>
      </c>
    </row>
    <row r="9100" customFormat="false" ht="13.8" hidden="false" customHeight="false" outlineLevel="0" collapsed="false">
      <c r="A9100" s="55" t="s">
        <v>168</v>
      </c>
      <c r="B9100" s="65" t="s">
        <v>4424</v>
      </c>
      <c r="C9100" s="55" t="str">
        <f aca="false">LEFT(B9100,4)</f>
        <v>2017</v>
      </c>
      <c r="D9100" s="55" t="str">
        <f aca="false">MID(B9100,6,2)</f>
        <v>09</v>
      </c>
      <c r="E9100" s="0" t="n">
        <v>117.580002</v>
      </c>
      <c r="F9100" s="0" t="n">
        <v>117.580002</v>
      </c>
      <c r="G9100" s="0" t="n">
        <v>117.580002</v>
      </c>
      <c r="H9100" s="0" t="n">
        <v>117.580002</v>
      </c>
      <c r="I9100" s="0" t="n">
        <v>104.382912</v>
      </c>
      <c r="J9100" s="0" t="n">
        <v>0</v>
      </c>
    </row>
    <row r="9101" customFormat="false" ht="13.8" hidden="false" customHeight="false" outlineLevel="0" collapsed="false">
      <c r="A9101" s="55" t="s">
        <v>168</v>
      </c>
      <c r="B9101" s="65" t="s">
        <v>4425</v>
      </c>
      <c r="C9101" s="55" t="str">
        <f aca="false">LEFT(B9101,4)</f>
        <v>2017</v>
      </c>
      <c r="D9101" s="55" t="str">
        <f aca="false">MID(B9101,6,2)</f>
        <v>09</v>
      </c>
      <c r="E9101" s="0" t="n">
        <v>117.739998</v>
      </c>
      <c r="F9101" s="0" t="n">
        <v>117.739998</v>
      </c>
      <c r="G9101" s="0" t="n">
        <v>117.739998</v>
      </c>
      <c r="H9101" s="0" t="n">
        <v>117.739998</v>
      </c>
      <c r="I9101" s="0" t="n">
        <v>104.524971</v>
      </c>
      <c r="J9101" s="0" t="n">
        <v>0</v>
      </c>
    </row>
    <row r="9102" customFormat="false" ht="13.8" hidden="false" customHeight="false" outlineLevel="0" collapsed="false">
      <c r="A9102" s="55" t="s">
        <v>168</v>
      </c>
      <c r="B9102" s="65" t="s">
        <v>4426</v>
      </c>
      <c r="C9102" s="55" t="str">
        <f aca="false">LEFT(B9102,4)</f>
        <v>2017</v>
      </c>
      <c r="D9102" s="55" t="str">
        <f aca="false">MID(B9102,6,2)</f>
        <v>10</v>
      </c>
      <c r="E9102" s="0" t="n">
        <v>117.529999</v>
      </c>
      <c r="F9102" s="0" t="n">
        <v>117.529999</v>
      </c>
      <c r="G9102" s="0" t="n">
        <v>117.529999</v>
      </c>
      <c r="H9102" s="0" t="n">
        <v>117.529999</v>
      </c>
      <c r="I9102" s="0" t="n">
        <v>104.338539</v>
      </c>
      <c r="J9102" s="0" t="n">
        <v>0</v>
      </c>
    </row>
    <row r="9103" customFormat="false" ht="13.8" hidden="false" customHeight="false" outlineLevel="0" collapsed="false">
      <c r="A9103" s="55" t="s">
        <v>168</v>
      </c>
      <c r="B9103" s="65" t="s">
        <v>4427</v>
      </c>
      <c r="C9103" s="55" t="str">
        <f aca="false">LEFT(B9103,4)</f>
        <v>2017</v>
      </c>
      <c r="D9103" s="55" t="str">
        <f aca="false">MID(B9103,6,2)</f>
        <v>10</v>
      </c>
      <c r="E9103" s="0" t="n">
        <v>117.480003</v>
      </c>
      <c r="F9103" s="0" t="n">
        <v>117.480003</v>
      </c>
      <c r="G9103" s="0" t="n">
        <v>117.480003</v>
      </c>
      <c r="H9103" s="0" t="n">
        <v>117.480003</v>
      </c>
      <c r="I9103" s="0" t="n">
        <v>104.294159</v>
      </c>
      <c r="J9103" s="0" t="n">
        <v>0</v>
      </c>
    </row>
    <row r="9104" customFormat="false" ht="13.8" hidden="false" customHeight="false" outlineLevel="0" collapsed="false">
      <c r="A9104" s="55" t="s">
        <v>168</v>
      </c>
      <c r="B9104" s="65" t="s">
        <v>4428</v>
      </c>
      <c r="C9104" s="55" t="str">
        <f aca="false">LEFT(B9104,4)</f>
        <v>2017</v>
      </c>
      <c r="D9104" s="55" t="str">
        <f aca="false">MID(B9104,6,2)</f>
        <v>10</v>
      </c>
      <c r="E9104" s="0" t="n">
        <v>118.059998</v>
      </c>
      <c r="F9104" s="0" t="n">
        <v>118.059998</v>
      </c>
      <c r="G9104" s="0" t="n">
        <v>118.059998</v>
      </c>
      <c r="H9104" s="0" t="n">
        <v>118.059998</v>
      </c>
      <c r="I9104" s="0" t="n">
        <v>104.809052</v>
      </c>
      <c r="J9104" s="0" t="n">
        <v>0</v>
      </c>
    </row>
    <row r="9105" customFormat="false" ht="13.8" hidden="false" customHeight="false" outlineLevel="0" collapsed="false">
      <c r="A9105" s="55" t="s">
        <v>168</v>
      </c>
      <c r="B9105" s="65" t="s">
        <v>4429</v>
      </c>
      <c r="C9105" s="55" t="str">
        <f aca="false">LEFT(B9105,4)</f>
        <v>2017</v>
      </c>
      <c r="D9105" s="55" t="str">
        <f aca="false">MID(B9105,6,2)</f>
        <v>10</v>
      </c>
      <c r="E9105" s="0" t="n">
        <v>118.5</v>
      </c>
      <c r="F9105" s="0" t="n">
        <v>118.5</v>
      </c>
      <c r="G9105" s="0" t="n">
        <v>118.5</v>
      </c>
      <c r="H9105" s="0" t="n">
        <v>118.5</v>
      </c>
      <c r="I9105" s="0" t="n">
        <v>105.199654</v>
      </c>
      <c r="J9105" s="0" t="n">
        <v>0</v>
      </c>
    </row>
    <row r="9106" customFormat="false" ht="13.8" hidden="false" customHeight="false" outlineLevel="0" collapsed="false">
      <c r="A9106" s="55" t="s">
        <v>168</v>
      </c>
      <c r="B9106" s="65" t="s">
        <v>4430</v>
      </c>
      <c r="C9106" s="55" t="str">
        <f aca="false">LEFT(B9106,4)</f>
        <v>2017</v>
      </c>
      <c r="D9106" s="55" t="str">
        <f aca="false">MID(B9106,6,2)</f>
        <v>10</v>
      </c>
      <c r="E9106" s="0" t="n">
        <v>118.110001</v>
      </c>
      <c r="F9106" s="0" t="n">
        <v>118.110001</v>
      </c>
      <c r="G9106" s="0" t="n">
        <v>118.110001</v>
      </c>
      <c r="H9106" s="0" t="n">
        <v>118.110001</v>
      </c>
      <c r="I9106" s="0" t="n">
        <v>104.853447</v>
      </c>
      <c r="J9106" s="0" t="n">
        <v>0</v>
      </c>
    </row>
    <row r="9107" customFormat="false" ht="13.8" hidden="false" customHeight="false" outlineLevel="0" collapsed="false">
      <c r="A9107" s="55" t="s">
        <v>168</v>
      </c>
      <c r="B9107" s="65" t="s">
        <v>4431</v>
      </c>
      <c r="C9107" s="55" t="str">
        <f aca="false">LEFT(B9107,4)</f>
        <v>2017</v>
      </c>
      <c r="D9107" s="55" t="str">
        <f aca="false">MID(B9107,6,2)</f>
        <v>10</v>
      </c>
      <c r="E9107" s="0" t="n">
        <v>118.379997</v>
      </c>
      <c r="F9107" s="0" t="n">
        <v>118.379997</v>
      </c>
      <c r="G9107" s="0" t="n">
        <v>118.379997</v>
      </c>
      <c r="H9107" s="0" t="n">
        <v>118.379997</v>
      </c>
      <c r="I9107" s="0" t="n">
        <v>105.093132</v>
      </c>
      <c r="J9107" s="0" t="n">
        <v>0</v>
      </c>
    </row>
    <row r="9108" customFormat="false" ht="13.8" hidden="false" customHeight="false" outlineLevel="0" collapsed="false">
      <c r="A9108" s="55" t="s">
        <v>168</v>
      </c>
      <c r="B9108" s="65" t="s">
        <v>4432</v>
      </c>
      <c r="C9108" s="55" t="str">
        <f aca="false">LEFT(B9108,4)</f>
        <v>2017</v>
      </c>
      <c r="D9108" s="55" t="str">
        <f aca="false">MID(B9108,6,2)</f>
        <v>10</v>
      </c>
      <c r="E9108" s="0" t="n">
        <v>118.699997</v>
      </c>
      <c r="F9108" s="0" t="n">
        <v>118.699997</v>
      </c>
      <c r="G9108" s="0" t="n">
        <v>118.699997</v>
      </c>
      <c r="H9108" s="0" t="n">
        <v>118.699997</v>
      </c>
      <c r="I9108" s="0" t="n">
        <v>105.377213</v>
      </c>
      <c r="J9108" s="0" t="n">
        <v>0</v>
      </c>
    </row>
    <row r="9109" customFormat="false" ht="13.8" hidden="false" customHeight="false" outlineLevel="0" collapsed="false">
      <c r="A9109" s="55" t="s">
        <v>168</v>
      </c>
      <c r="B9109" s="65" t="s">
        <v>4433</v>
      </c>
      <c r="C9109" s="55" t="str">
        <f aca="false">LEFT(B9109,4)</f>
        <v>2017</v>
      </c>
      <c r="D9109" s="55" t="str">
        <f aca="false">MID(B9109,6,2)</f>
        <v>10</v>
      </c>
      <c r="E9109" s="0" t="n">
        <v>119.160004</v>
      </c>
      <c r="F9109" s="0" t="n">
        <v>119.160004</v>
      </c>
      <c r="G9109" s="0" t="n">
        <v>119.160004</v>
      </c>
      <c r="H9109" s="0" t="n">
        <v>119.160004</v>
      </c>
      <c r="I9109" s="0" t="n">
        <v>105.785568</v>
      </c>
      <c r="J9109" s="0" t="n">
        <v>0</v>
      </c>
    </row>
    <row r="9110" customFormat="false" ht="13.8" hidden="false" customHeight="false" outlineLevel="0" collapsed="false">
      <c r="A9110" s="55" t="s">
        <v>168</v>
      </c>
      <c r="B9110" s="65" t="s">
        <v>4434</v>
      </c>
      <c r="C9110" s="55" t="str">
        <f aca="false">LEFT(B9110,4)</f>
        <v>2017</v>
      </c>
      <c r="D9110" s="55" t="str">
        <f aca="false">MID(B9110,6,2)</f>
        <v>10</v>
      </c>
      <c r="E9110" s="0" t="n">
        <v>119.82</v>
      </c>
      <c r="F9110" s="0" t="n">
        <v>119.82</v>
      </c>
      <c r="G9110" s="0" t="n">
        <v>119.82</v>
      </c>
      <c r="H9110" s="0" t="n">
        <v>119.82</v>
      </c>
      <c r="I9110" s="0" t="n">
        <v>106.371506</v>
      </c>
      <c r="J9110" s="0" t="n">
        <v>0</v>
      </c>
    </row>
    <row r="9111" customFormat="false" ht="13.8" hidden="false" customHeight="false" outlineLevel="0" collapsed="false">
      <c r="A9111" s="55" t="s">
        <v>168</v>
      </c>
      <c r="B9111" s="65" t="s">
        <v>4435</v>
      </c>
      <c r="C9111" s="55" t="str">
        <f aca="false">LEFT(B9111,4)</f>
        <v>2017</v>
      </c>
      <c r="D9111" s="55" t="str">
        <f aca="false">MID(B9111,6,2)</f>
        <v>10</v>
      </c>
      <c r="E9111" s="0" t="n">
        <v>120.099998</v>
      </c>
      <c r="F9111" s="0" t="n">
        <v>120.099998</v>
      </c>
      <c r="G9111" s="0" t="n">
        <v>120.099998</v>
      </c>
      <c r="H9111" s="0" t="n">
        <v>120.099998</v>
      </c>
      <c r="I9111" s="0" t="n">
        <v>106.620071</v>
      </c>
      <c r="J9111" s="0" t="n">
        <v>0</v>
      </c>
    </row>
    <row r="9112" customFormat="false" ht="13.8" hidden="false" customHeight="false" outlineLevel="0" collapsed="false">
      <c r="A9112" s="55" t="s">
        <v>168</v>
      </c>
      <c r="B9112" s="65" t="s">
        <v>4436</v>
      </c>
      <c r="C9112" s="55" t="str">
        <f aca="false">LEFT(B9112,4)</f>
        <v>2017</v>
      </c>
      <c r="D9112" s="55" t="str">
        <f aca="false">MID(B9112,6,2)</f>
        <v>10</v>
      </c>
      <c r="E9112" s="0" t="n">
        <v>119.57</v>
      </c>
      <c r="F9112" s="0" t="n">
        <v>119.57</v>
      </c>
      <c r="G9112" s="0" t="n">
        <v>119.57</v>
      </c>
      <c r="H9112" s="0" t="n">
        <v>119.57</v>
      </c>
      <c r="I9112" s="0" t="n">
        <v>106.149559</v>
      </c>
      <c r="J9112" s="0" t="n">
        <v>0</v>
      </c>
    </row>
    <row r="9113" customFormat="false" ht="13.8" hidden="false" customHeight="false" outlineLevel="0" collapsed="false">
      <c r="A9113" s="55" t="s">
        <v>168</v>
      </c>
      <c r="B9113" s="65" t="s">
        <v>4437</v>
      </c>
      <c r="C9113" s="55" t="str">
        <f aca="false">LEFT(B9113,4)</f>
        <v>2017</v>
      </c>
      <c r="D9113" s="55" t="str">
        <f aca="false">MID(B9113,6,2)</f>
        <v>10</v>
      </c>
      <c r="E9113" s="0" t="n">
        <v>119.720001</v>
      </c>
      <c r="F9113" s="0" t="n">
        <v>119.720001</v>
      </c>
      <c r="G9113" s="0" t="n">
        <v>119.720001</v>
      </c>
      <c r="H9113" s="0" t="n">
        <v>119.720001</v>
      </c>
      <c r="I9113" s="0" t="n">
        <v>106.282738</v>
      </c>
      <c r="J9113" s="0" t="n">
        <v>0</v>
      </c>
    </row>
    <row r="9114" customFormat="false" ht="13.8" hidden="false" customHeight="false" outlineLevel="0" collapsed="false">
      <c r="A9114" s="55" t="s">
        <v>168</v>
      </c>
      <c r="B9114" s="65" t="s">
        <v>4438</v>
      </c>
      <c r="C9114" s="55" t="str">
        <f aca="false">LEFT(B9114,4)</f>
        <v>2017</v>
      </c>
      <c r="D9114" s="55" t="str">
        <f aca="false">MID(B9114,6,2)</f>
        <v>10</v>
      </c>
      <c r="E9114" s="0" t="n">
        <v>119.629997</v>
      </c>
      <c r="F9114" s="0" t="n">
        <v>119.629997</v>
      </c>
      <c r="G9114" s="0" t="n">
        <v>119.629997</v>
      </c>
      <c r="H9114" s="0" t="n">
        <v>119.629997</v>
      </c>
      <c r="I9114" s="0" t="n">
        <v>106.202835</v>
      </c>
      <c r="J9114" s="0" t="n">
        <v>0</v>
      </c>
    </row>
    <row r="9115" customFormat="false" ht="13.8" hidden="false" customHeight="false" outlineLevel="0" collapsed="false">
      <c r="A9115" s="55" t="s">
        <v>168</v>
      </c>
      <c r="B9115" s="65" t="s">
        <v>4439</v>
      </c>
      <c r="C9115" s="55" t="str">
        <f aca="false">LEFT(B9115,4)</f>
        <v>2017</v>
      </c>
      <c r="D9115" s="55" t="str">
        <f aca="false">MID(B9115,6,2)</f>
        <v>10</v>
      </c>
      <c r="E9115" s="0" t="n">
        <v>119.190002</v>
      </c>
      <c r="F9115" s="0" t="n">
        <v>119.190002</v>
      </c>
      <c r="G9115" s="0" t="n">
        <v>119.190002</v>
      </c>
      <c r="H9115" s="0" t="n">
        <v>119.190002</v>
      </c>
      <c r="I9115" s="0" t="n">
        <v>105.812218</v>
      </c>
      <c r="J9115" s="0" t="n">
        <v>0</v>
      </c>
    </row>
    <row r="9116" customFormat="false" ht="13.8" hidden="false" customHeight="false" outlineLevel="0" collapsed="false">
      <c r="A9116" s="55" t="s">
        <v>168</v>
      </c>
      <c r="B9116" s="65" t="s">
        <v>4440</v>
      </c>
      <c r="C9116" s="55" t="str">
        <f aca="false">LEFT(B9116,4)</f>
        <v>2017</v>
      </c>
      <c r="D9116" s="55" t="str">
        <f aca="false">MID(B9116,6,2)</f>
        <v>10</v>
      </c>
      <c r="E9116" s="0" t="n">
        <v>118.57</v>
      </c>
      <c r="F9116" s="0" t="n">
        <v>118.57</v>
      </c>
      <c r="G9116" s="0" t="n">
        <v>118.57</v>
      </c>
      <c r="H9116" s="0" t="n">
        <v>118.57</v>
      </c>
      <c r="I9116" s="0" t="n">
        <v>105.26181</v>
      </c>
      <c r="J9116" s="0" t="n">
        <v>0</v>
      </c>
    </row>
    <row r="9117" customFormat="false" ht="13.8" hidden="false" customHeight="false" outlineLevel="0" collapsed="false">
      <c r="A9117" s="55" t="s">
        <v>168</v>
      </c>
      <c r="B9117" s="65" t="s">
        <v>4441</v>
      </c>
      <c r="C9117" s="55" t="str">
        <f aca="false">LEFT(B9117,4)</f>
        <v>2017</v>
      </c>
      <c r="D9117" s="55" t="str">
        <f aca="false">MID(B9117,6,2)</f>
        <v>10</v>
      </c>
      <c r="E9117" s="0" t="n">
        <v>118.089996</v>
      </c>
      <c r="F9117" s="0" t="n">
        <v>118.089996</v>
      </c>
      <c r="G9117" s="0" t="n">
        <v>118.089996</v>
      </c>
      <c r="H9117" s="0" t="n">
        <v>118.089996</v>
      </c>
      <c r="I9117" s="0" t="n">
        <v>104.835686</v>
      </c>
      <c r="J9117" s="0" t="n">
        <v>0</v>
      </c>
    </row>
    <row r="9118" customFormat="false" ht="13.8" hidden="false" customHeight="false" outlineLevel="0" collapsed="false">
      <c r="A9118" s="55" t="s">
        <v>168</v>
      </c>
      <c r="B9118" s="65" t="s">
        <v>4442</v>
      </c>
      <c r="C9118" s="55" t="str">
        <f aca="false">LEFT(B9118,4)</f>
        <v>2017</v>
      </c>
      <c r="D9118" s="55" t="str">
        <f aca="false">MID(B9118,6,2)</f>
        <v>10</v>
      </c>
      <c r="E9118" s="0" t="n">
        <v>117.379997</v>
      </c>
      <c r="F9118" s="0" t="n">
        <v>117.379997</v>
      </c>
      <c r="G9118" s="0" t="n">
        <v>117.379997</v>
      </c>
      <c r="H9118" s="0" t="n">
        <v>117.379997</v>
      </c>
      <c r="I9118" s="0" t="n">
        <v>104.205368</v>
      </c>
      <c r="J9118" s="0" t="n">
        <v>0</v>
      </c>
    </row>
    <row r="9119" customFormat="false" ht="13.8" hidden="false" customHeight="false" outlineLevel="0" collapsed="false">
      <c r="A9119" s="55" t="s">
        <v>168</v>
      </c>
      <c r="B9119" s="65" t="s">
        <v>4443</v>
      </c>
      <c r="C9119" s="55" t="str">
        <f aca="false">LEFT(B9119,4)</f>
        <v>2017</v>
      </c>
      <c r="D9119" s="55" t="str">
        <f aca="false">MID(B9119,6,2)</f>
        <v>10</v>
      </c>
      <c r="E9119" s="0" t="n">
        <v>117.010002</v>
      </c>
      <c r="F9119" s="0" t="n">
        <v>117.010002</v>
      </c>
      <c r="G9119" s="0" t="n">
        <v>117.010002</v>
      </c>
      <c r="H9119" s="0" t="n">
        <v>117.010002</v>
      </c>
      <c r="I9119" s="0" t="n">
        <v>103.876907</v>
      </c>
      <c r="J9119" s="0" t="n">
        <v>0</v>
      </c>
    </row>
    <row r="9120" customFormat="false" ht="13.8" hidden="false" customHeight="false" outlineLevel="0" collapsed="false">
      <c r="A9120" s="55" t="s">
        <v>168</v>
      </c>
      <c r="B9120" s="65" t="s">
        <v>4444</v>
      </c>
      <c r="C9120" s="55" t="str">
        <f aca="false">LEFT(B9120,4)</f>
        <v>2017</v>
      </c>
      <c r="D9120" s="55" t="str">
        <f aca="false">MID(B9120,6,2)</f>
        <v>10</v>
      </c>
      <c r="E9120" s="0" t="n">
        <v>116.139999</v>
      </c>
      <c r="F9120" s="0" t="n">
        <v>116.139999</v>
      </c>
      <c r="G9120" s="0" t="n">
        <v>116.139999</v>
      </c>
      <c r="H9120" s="0" t="n">
        <v>116.139999</v>
      </c>
      <c r="I9120" s="0" t="n">
        <v>103.104553</v>
      </c>
      <c r="J9120" s="0" t="n">
        <v>0</v>
      </c>
    </row>
    <row r="9121" customFormat="false" ht="13.8" hidden="false" customHeight="false" outlineLevel="0" collapsed="false">
      <c r="A9121" s="55" t="s">
        <v>168</v>
      </c>
      <c r="B9121" s="65" t="s">
        <v>4445</v>
      </c>
      <c r="C9121" s="55" t="str">
        <f aca="false">LEFT(B9121,4)</f>
        <v>2017</v>
      </c>
      <c r="D9121" s="55" t="str">
        <f aca="false">MID(B9121,6,2)</f>
        <v>10</v>
      </c>
      <c r="E9121" s="0" t="n">
        <v>116.669998</v>
      </c>
      <c r="F9121" s="0" t="n">
        <v>116.669998</v>
      </c>
      <c r="G9121" s="0" t="n">
        <v>116.669998</v>
      </c>
      <c r="H9121" s="0" t="n">
        <v>116.669998</v>
      </c>
      <c r="I9121" s="0" t="n">
        <v>103.575058</v>
      </c>
      <c r="J9121" s="0" t="n">
        <v>0</v>
      </c>
    </row>
    <row r="9122" customFormat="false" ht="13.8" hidden="false" customHeight="false" outlineLevel="0" collapsed="false">
      <c r="A9122" s="55" t="s">
        <v>168</v>
      </c>
      <c r="B9122" s="65" t="s">
        <v>4446</v>
      </c>
      <c r="C9122" s="55" t="str">
        <f aca="false">LEFT(B9122,4)</f>
        <v>2017</v>
      </c>
      <c r="D9122" s="55" t="str">
        <f aca="false">MID(B9122,6,2)</f>
        <v>10</v>
      </c>
      <c r="E9122" s="0" t="n">
        <v>116.510002</v>
      </c>
      <c r="F9122" s="0" t="n">
        <v>116.510002</v>
      </c>
      <c r="G9122" s="0" t="n">
        <v>116.510002</v>
      </c>
      <c r="H9122" s="0" t="n">
        <v>116.510002</v>
      </c>
      <c r="I9122" s="0" t="n">
        <v>103.433022</v>
      </c>
      <c r="J9122" s="0" t="n">
        <v>0</v>
      </c>
    </row>
    <row r="9123" customFormat="false" ht="13.8" hidden="false" customHeight="false" outlineLevel="0" collapsed="false">
      <c r="A9123" s="55" t="s">
        <v>168</v>
      </c>
      <c r="B9123" s="65" t="s">
        <v>4447</v>
      </c>
      <c r="C9123" s="55" t="str">
        <f aca="false">LEFT(B9123,4)</f>
        <v>2017</v>
      </c>
      <c r="D9123" s="55" t="str">
        <f aca="false">MID(B9123,6,2)</f>
        <v>10</v>
      </c>
      <c r="E9123" s="0" t="n">
        <v>116.559998</v>
      </c>
      <c r="F9123" s="0" t="n">
        <v>116.559998</v>
      </c>
      <c r="G9123" s="0" t="n">
        <v>116.559998</v>
      </c>
      <c r="H9123" s="0" t="n">
        <v>116.559998</v>
      </c>
      <c r="I9123" s="0" t="n">
        <v>103.477394</v>
      </c>
      <c r="J9123" s="0" t="n">
        <v>0</v>
      </c>
    </row>
    <row r="9124" customFormat="false" ht="13.8" hidden="false" customHeight="false" outlineLevel="0" collapsed="false">
      <c r="A9124" s="55" t="s">
        <v>168</v>
      </c>
      <c r="B9124" s="65" t="s">
        <v>4448</v>
      </c>
      <c r="C9124" s="55" t="str">
        <f aca="false">LEFT(B9124,4)</f>
        <v>2017</v>
      </c>
      <c r="D9124" s="55" t="str">
        <f aca="false">MID(B9124,6,2)</f>
        <v>11</v>
      </c>
      <c r="E9124" s="0" t="n">
        <v>117.080002</v>
      </c>
      <c r="F9124" s="0" t="n">
        <v>117.080002</v>
      </c>
      <c r="G9124" s="0" t="n">
        <v>117.080002</v>
      </c>
      <c r="H9124" s="0" t="n">
        <v>117.080002</v>
      </c>
      <c r="I9124" s="0" t="n">
        <v>103.939041</v>
      </c>
      <c r="J9124" s="0" t="n">
        <v>0</v>
      </c>
    </row>
    <row r="9125" customFormat="false" ht="13.8" hidden="false" customHeight="false" outlineLevel="0" collapsed="false">
      <c r="A9125" s="55" t="s">
        <v>168</v>
      </c>
      <c r="B9125" s="65" t="s">
        <v>4449</v>
      </c>
      <c r="C9125" s="55" t="str">
        <f aca="false">LEFT(B9125,4)</f>
        <v>2017</v>
      </c>
      <c r="D9125" s="55" t="str">
        <f aca="false">MID(B9125,6,2)</f>
        <v>11</v>
      </c>
      <c r="E9125" s="0" t="n">
        <v>118.07</v>
      </c>
      <c r="F9125" s="0" t="n">
        <v>118.07</v>
      </c>
      <c r="G9125" s="0" t="n">
        <v>118.07</v>
      </c>
      <c r="H9125" s="0" t="n">
        <v>118.07</v>
      </c>
      <c r="I9125" s="0" t="n">
        <v>104.817917</v>
      </c>
      <c r="J9125" s="0" t="n">
        <v>0</v>
      </c>
    </row>
    <row r="9126" customFormat="false" ht="13.8" hidden="false" customHeight="false" outlineLevel="0" collapsed="false">
      <c r="A9126" s="55" t="s">
        <v>168</v>
      </c>
      <c r="B9126" s="65" t="s">
        <v>4450</v>
      </c>
      <c r="C9126" s="55" t="str">
        <f aca="false">LEFT(B9126,4)</f>
        <v>2017</v>
      </c>
      <c r="D9126" s="55" t="str">
        <f aca="false">MID(B9126,6,2)</f>
        <v>11</v>
      </c>
      <c r="E9126" s="0" t="n">
        <v>117.82</v>
      </c>
      <c r="F9126" s="0" t="n">
        <v>117.82</v>
      </c>
      <c r="G9126" s="0" t="n">
        <v>117.82</v>
      </c>
      <c r="H9126" s="0" t="n">
        <v>117.82</v>
      </c>
      <c r="I9126" s="0" t="n">
        <v>104.595985</v>
      </c>
      <c r="J9126" s="0" t="n">
        <v>0</v>
      </c>
    </row>
    <row r="9127" customFormat="false" ht="13.8" hidden="false" customHeight="false" outlineLevel="0" collapsed="false">
      <c r="A9127" s="55" t="s">
        <v>168</v>
      </c>
      <c r="B9127" s="65" t="s">
        <v>4451</v>
      </c>
      <c r="C9127" s="55" t="str">
        <f aca="false">LEFT(B9127,4)</f>
        <v>2017</v>
      </c>
      <c r="D9127" s="55" t="str">
        <f aca="false">MID(B9127,6,2)</f>
        <v>11</v>
      </c>
      <c r="E9127" s="0" t="n">
        <v>118.559998</v>
      </c>
      <c r="F9127" s="0" t="n">
        <v>118.559998</v>
      </c>
      <c r="G9127" s="0" t="n">
        <v>118.559998</v>
      </c>
      <c r="H9127" s="0" t="n">
        <v>118.559998</v>
      </c>
      <c r="I9127" s="0" t="n">
        <v>105.252922</v>
      </c>
      <c r="J9127" s="0" t="n">
        <v>0</v>
      </c>
    </row>
    <row r="9128" customFormat="false" ht="13.8" hidden="false" customHeight="false" outlineLevel="0" collapsed="false">
      <c r="A9128" s="55" t="s">
        <v>168</v>
      </c>
      <c r="B9128" s="65" t="s">
        <v>4452</v>
      </c>
      <c r="C9128" s="55" t="str">
        <f aca="false">LEFT(B9128,4)</f>
        <v>2017</v>
      </c>
      <c r="D9128" s="55" t="str">
        <f aca="false">MID(B9128,6,2)</f>
        <v>11</v>
      </c>
      <c r="E9128" s="0" t="n">
        <v>119.550003</v>
      </c>
      <c r="F9128" s="0" t="n">
        <v>119.550003</v>
      </c>
      <c r="G9128" s="0" t="n">
        <v>119.550003</v>
      </c>
      <c r="H9128" s="0" t="n">
        <v>119.550003</v>
      </c>
      <c r="I9128" s="0" t="n">
        <v>106.131805</v>
      </c>
      <c r="J9128" s="0" t="n">
        <v>0</v>
      </c>
    </row>
    <row r="9129" customFormat="false" ht="13.8" hidden="false" customHeight="false" outlineLevel="0" collapsed="false">
      <c r="A9129" s="55" t="s">
        <v>168</v>
      </c>
      <c r="B9129" s="65" t="s">
        <v>4453</v>
      </c>
      <c r="C9129" s="55" t="str">
        <f aca="false">LEFT(B9129,4)</f>
        <v>2017</v>
      </c>
      <c r="D9129" s="55" t="str">
        <f aca="false">MID(B9129,6,2)</f>
        <v>11</v>
      </c>
      <c r="E9129" s="0" t="n">
        <v>120.080002</v>
      </c>
      <c r="F9129" s="0" t="n">
        <v>120.080002</v>
      </c>
      <c r="G9129" s="0" t="n">
        <v>120.080002</v>
      </c>
      <c r="H9129" s="0" t="n">
        <v>120.080002</v>
      </c>
      <c r="I9129" s="0" t="n">
        <v>106.602333</v>
      </c>
      <c r="J9129" s="0" t="n">
        <v>0</v>
      </c>
    </row>
    <row r="9130" customFormat="false" ht="13.8" hidden="false" customHeight="false" outlineLevel="0" collapsed="false">
      <c r="A9130" s="55" t="s">
        <v>168</v>
      </c>
      <c r="B9130" s="65" t="s">
        <v>4454</v>
      </c>
      <c r="C9130" s="55" t="str">
        <f aca="false">LEFT(B9130,4)</f>
        <v>2017</v>
      </c>
      <c r="D9130" s="55" t="str">
        <f aca="false">MID(B9130,6,2)</f>
        <v>11</v>
      </c>
      <c r="E9130" s="0" t="n">
        <v>120.169998</v>
      </c>
      <c r="F9130" s="0" t="n">
        <v>120.169998</v>
      </c>
      <c r="G9130" s="0" t="n">
        <v>120.169998</v>
      </c>
      <c r="H9130" s="0" t="n">
        <v>120.169998</v>
      </c>
      <c r="I9130" s="0" t="n">
        <v>106.68222</v>
      </c>
      <c r="J9130" s="0" t="n">
        <v>0</v>
      </c>
    </row>
    <row r="9131" customFormat="false" ht="13.8" hidden="false" customHeight="false" outlineLevel="0" collapsed="false">
      <c r="A9131" s="55" t="s">
        <v>168</v>
      </c>
      <c r="B9131" s="65" t="s">
        <v>4455</v>
      </c>
      <c r="C9131" s="55" t="str">
        <f aca="false">LEFT(B9131,4)</f>
        <v>2017</v>
      </c>
      <c r="D9131" s="55" t="str">
        <f aca="false">MID(B9131,6,2)</f>
        <v>11</v>
      </c>
      <c r="E9131" s="0" t="n">
        <v>120.309998</v>
      </c>
      <c r="F9131" s="0" t="n">
        <v>120.309998</v>
      </c>
      <c r="G9131" s="0" t="n">
        <v>120.309998</v>
      </c>
      <c r="H9131" s="0" t="n">
        <v>120.309998</v>
      </c>
      <c r="I9131" s="0" t="n">
        <v>106.806511</v>
      </c>
      <c r="J9131" s="0" t="n">
        <v>0</v>
      </c>
    </row>
    <row r="9132" customFormat="false" ht="13.8" hidden="false" customHeight="false" outlineLevel="0" collapsed="false">
      <c r="A9132" s="55" t="s">
        <v>168</v>
      </c>
      <c r="B9132" s="65" t="s">
        <v>4456</v>
      </c>
      <c r="C9132" s="55" t="str">
        <f aca="false">LEFT(B9132,4)</f>
        <v>2017</v>
      </c>
      <c r="D9132" s="55" t="str">
        <f aca="false">MID(B9132,6,2)</f>
        <v>11</v>
      </c>
      <c r="E9132" s="0" t="n">
        <v>120.910004</v>
      </c>
      <c r="F9132" s="0" t="n">
        <v>120.910004</v>
      </c>
      <c r="G9132" s="0" t="n">
        <v>120.910004</v>
      </c>
      <c r="H9132" s="0" t="n">
        <v>120.910004</v>
      </c>
      <c r="I9132" s="0" t="n">
        <v>107.33918</v>
      </c>
      <c r="J9132" s="0" t="n">
        <v>0</v>
      </c>
    </row>
    <row r="9133" customFormat="false" ht="13.8" hidden="false" customHeight="false" outlineLevel="0" collapsed="false">
      <c r="A9133" s="55" t="s">
        <v>168</v>
      </c>
      <c r="B9133" s="65" t="s">
        <v>4457</v>
      </c>
      <c r="C9133" s="55" t="str">
        <f aca="false">LEFT(B9133,4)</f>
        <v>2017</v>
      </c>
      <c r="D9133" s="55" t="str">
        <f aca="false">MID(B9133,6,2)</f>
        <v>11</v>
      </c>
      <c r="E9133" s="0" t="n">
        <v>120.68</v>
      </c>
      <c r="F9133" s="0" t="n">
        <v>120.68</v>
      </c>
      <c r="G9133" s="0" t="n">
        <v>120.68</v>
      </c>
      <c r="H9133" s="0" t="n">
        <v>120.68</v>
      </c>
      <c r="I9133" s="0" t="n">
        <v>107.134972</v>
      </c>
      <c r="J9133" s="0" t="n">
        <v>0</v>
      </c>
    </row>
    <row r="9134" customFormat="false" ht="13.8" hidden="false" customHeight="false" outlineLevel="0" collapsed="false">
      <c r="A9134" s="55" t="s">
        <v>168</v>
      </c>
      <c r="B9134" s="65" t="s">
        <v>4458</v>
      </c>
      <c r="C9134" s="55" t="str">
        <f aca="false">LEFT(B9134,4)</f>
        <v>2017</v>
      </c>
      <c r="D9134" s="55" t="str">
        <f aca="false">MID(B9134,6,2)</f>
        <v>11</v>
      </c>
      <c r="E9134" s="0" t="n">
        <v>119.5</v>
      </c>
      <c r="F9134" s="0" t="n">
        <v>119.5</v>
      </c>
      <c r="G9134" s="0" t="n">
        <v>119.5</v>
      </c>
      <c r="H9134" s="0" t="n">
        <v>119.5</v>
      </c>
      <c r="I9134" s="0" t="n">
        <v>106.087418</v>
      </c>
      <c r="J9134" s="0" t="n">
        <v>0</v>
      </c>
    </row>
    <row r="9135" customFormat="false" ht="13.8" hidden="false" customHeight="false" outlineLevel="0" collapsed="false">
      <c r="A9135" s="55" t="s">
        <v>168</v>
      </c>
      <c r="B9135" s="65" t="s">
        <v>4459</v>
      </c>
      <c r="C9135" s="55" t="str">
        <f aca="false">LEFT(B9135,4)</f>
        <v>2017</v>
      </c>
      <c r="D9135" s="55" t="str">
        <f aca="false">MID(B9135,6,2)</f>
        <v>11</v>
      </c>
      <c r="E9135" s="0" t="n">
        <v>120.410004</v>
      </c>
      <c r="F9135" s="0" t="n">
        <v>120.410004</v>
      </c>
      <c r="G9135" s="0" t="n">
        <v>120.410004</v>
      </c>
      <c r="H9135" s="0" t="n">
        <v>120.410004</v>
      </c>
      <c r="I9135" s="0" t="n">
        <v>106.895264</v>
      </c>
      <c r="J9135" s="0" t="n">
        <v>0</v>
      </c>
    </row>
    <row r="9136" customFormat="false" ht="13.8" hidden="false" customHeight="false" outlineLevel="0" collapsed="false">
      <c r="A9136" s="55" t="s">
        <v>168</v>
      </c>
      <c r="B9136" s="65" t="s">
        <v>4460</v>
      </c>
      <c r="C9136" s="55" t="str">
        <f aca="false">LEFT(B9136,4)</f>
        <v>2017</v>
      </c>
      <c r="D9136" s="55" t="str">
        <f aca="false">MID(B9136,6,2)</f>
        <v>11</v>
      </c>
      <c r="E9136" s="0" t="n">
        <v>119.989998</v>
      </c>
      <c r="F9136" s="0" t="n">
        <v>119.989998</v>
      </c>
      <c r="G9136" s="0" t="n">
        <v>119.989998</v>
      </c>
      <c r="H9136" s="0" t="n">
        <v>119.989998</v>
      </c>
      <c r="I9136" s="0" t="n">
        <v>106.52243</v>
      </c>
      <c r="J9136" s="0" t="n">
        <v>0</v>
      </c>
    </row>
    <row r="9137" customFormat="false" ht="13.8" hidden="false" customHeight="false" outlineLevel="0" collapsed="false">
      <c r="A9137" s="55" t="s">
        <v>168</v>
      </c>
      <c r="B9137" s="65" t="s">
        <v>4461</v>
      </c>
      <c r="C9137" s="55" t="str">
        <f aca="false">LEFT(B9137,4)</f>
        <v>2017</v>
      </c>
      <c r="D9137" s="55" t="str">
        <f aca="false">MID(B9137,6,2)</f>
        <v>11</v>
      </c>
      <c r="E9137" s="0" t="n">
        <v>119.620003</v>
      </c>
      <c r="F9137" s="0" t="n">
        <v>119.620003</v>
      </c>
      <c r="G9137" s="0" t="n">
        <v>119.620003</v>
      </c>
      <c r="H9137" s="0" t="n">
        <v>119.620003</v>
      </c>
      <c r="I9137" s="0" t="n">
        <v>106.193954</v>
      </c>
      <c r="J9137" s="0" t="n">
        <v>0</v>
      </c>
    </row>
    <row r="9138" customFormat="false" ht="13.8" hidden="false" customHeight="false" outlineLevel="0" collapsed="false">
      <c r="A9138" s="55" t="s">
        <v>168</v>
      </c>
      <c r="B9138" s="65" t="s">
        <v>4462</v>
      </c>
      <c r="C9138" s="55" t="str">
        <f aca="false">LEFT(B9138,4)</f>
        <v>2017</v>
      </c>
      <c r="D9138" s="55" t="str">
        <f aca="false">MID(B9138,6,2)</f>
        <v>11</v>
      </c>
      <c r="E9138" s="0" t="n">
        <v>120.480003</v>
      </c>
      <c r="F9138" s="0" t="n">
        <v>120.480003</v>
      </c>
      <c r="G9138" s="0" t="n">
        <v>120.480003</v>
      </c>
      <c r="H9138" s="0" t="n">
        <v>120.480003</v>
      </c>
      <c r="I9138" s="0" t="n">
        <v>106.957436</v>
      </c>
      <c r="J9138" s="0" t="n">
        <v>0</v>
      </c>
    </row>
    <row r="9139" customFormat="false" ht="13.8" hidden="false" customHeight="false" outlineLevel="0" collapsed="false">
      <c r="A9139" s="55" t="s">
        <v>168</v>
      </c>
      <c r="B9139" s="65" t="s">
        <v>4463</v>
      </c>
      <c r="C9139" s="55" t="str">
        <f aca="false">LEFT(B9139,4)</f>
        <v>2017</v>
      </c>
      <c r="D9139" s="55" t="str">
        <f aca="false">MID(B9139,6,2)</f>
        <v>11</v>
      </c>
      <c r="E9139" s="0" t="n">
        <v>120.190002</v>
      </c>
      <c r="F9139" s="0" t="n">
        <v>120.190002</v>
      </c>
      <c r="G9139" s="0" t="n">
        <v>120.190002</v>
      </c>
      <c r="H9139" s="0" t="n">
        <v>120.190002</v>
      </c>
      <c r="I9139" s="0" t="n">
        <v>106.699982</v>
      </c>
      <c r="J9139" s="0" t="n">
        <v>0</v>
      </c>
    </row>
    <row r="9140" customFormat="false" ht="13.8" hidden="false" customHeight="false" outlineLevel="0" collapsed="false">
      <c r="A9140" s="55" t="s">
        <v>168</v>
      </c>
      <c r="B9140" s="65" t="s">
        <v>4464</v>
      </c>
      <c r="C9140" s="55" t="str">
        <f aca="false">LEFT(B9140,4)</f>
        <v>2017</v>
      </c>
      <c r="D9140" s="55" t="str">
        <f aca="false">MID(B9140,6,2)</f>
        <v>11</v>
      </c>
      <c r="E9140" s="0" t="n">
        <v>120.379997</v>
      </c>
      <c r="F9140" s="0" t="n">
        <v>120.379997</v>
      </c>
      <c r="G9140" s="0" t="n">
        <v>120.379997</v>
      </c>
      <c r="H9140" s="0" t="n">
        <v>120.379997</v>
      </c>
      <c r="I9140" s="0" t="n">
        <v>106.868645</v>
      </c>
      <c r="J9140" s="0" t="n">
        <v>0</v>
      </c>
    </row>
    <row r="9141" customFormat="false" ht="13.8" hidden="false" customHeight="false" outlineLevel="0" collapsed="false">
      <c r="A9141" s="55" t="s">
        <v>168</v>
      </c>
      <c r="B9141" s="65" t="s">
        <v>4465</v>
      </c>
      <c r="C9141" s="55" t="str">
        <f aca="false">LEFT(B9141,4)</f>
        <v>2017</v>
      </c>
      <c r="D9141" s="55" t="str">
        <f aca="false">MID(B9141,6,2)</f>
        <v>11</v>
      </c>
      <c r="E9141" s="0" t="n">
        <v>119.830002</v>
      </c>
      <c r="F9141" s="0" t="n">
        <v>119.830002</v>
      </c>
      <c r="G9141" s="0" t="n">
        <v>119.830002</v>
      </c>
      <c r="H9141" s="0" t="n">
        <v>119.830002</v>
      </c>
      <c r="I9141" s="0" t="n">
        <v>106.380386</v>
      </c>
      <c r="J9141" s="0" t="n">
        <v>0</v>
      </c>
    </row>
    <row r="9142" customFormat="false" ht="13.8" hidden="false" customHeight="false" outlineLevel="0" collapsed="false">
      <c r="A9142" s="55" t="s">
        <v>168</v>
      </c>
      <c r="B9142" s="65" t="s">
        <v>4466</v>
      </c>
      <c r="C9142" s="55" t="str">
        <f aca="false">LEFT(B9142,4)</f>
        <v>2017</v>
      </c>
      <c r="D9142" s="55" t="str">
        <f aca="false">MID(B9142,6,2)</f>
        <v>11</v>
      </c>
      <c r="E9142" s="0" t="n">
        <v>119.309998</v>
      </c>
      <c r="F9142" s="0" t="n">
        <v>119.309998</v>
      </c>
      <c r="G9142" s="0" t="n">
        <v>119.309998</v>
      </c>
      <c r="H9142" s="0" t="n">
        <v>119.309998</v>
      </c>
      <c r="I9142" s="0" t="n">
        <v>105.918747</v>
      </c>
      <c r="J9142" s="0" t="n">
        <v>0</v>
      </c>
    </row>
    <row r="9143" customFormat="false" ht="13.8" hidden="false" customHeight="false" outlineLevel="0" collapsed="false">
      <c r="A9143" s="55" t="s">
        <v>168</v>
      </c>
      <c r="B9143" s="65" t="s">
        <v>4467</v>
      </c>
      <c r="C9143" s="55" t="str">
        <f aca="false">LEFT(B9143,4)</f>
        <v>2017</v>
      </c>
      <c r="D9143" s="55" t="str">
        <f aca="false">MID(B9143,6,2)</f>
        <v>11</v>
      </c>
      <c r="E9143" s="0" t="n">
        <v>119.440002</v>
      </c>
      <c r="F9143" s="0" t="n">
        <v>119.440002</v>
      </c>
      <c r="G9143" s="0" t="n">
        <v>119.440002</v>
      </c>
      <c r="H9143" s="0" t="n">
        <v>119.440002</v>
      </c>
      <c r="I9143" s="0" t="n">
        <v>106.034149</v>
      </c>
      <c r="J9143" s="0" t="n">
        <v>0</v>
      </c>
    </row>
    <row r="9144" customFormat="false" ht="13.8" hidden="false" customHeight="false" outlineLevel="0" collapsed="false">
      <c r="A9144" s="55" t="s">
        <v>168</v>
      </c>
      <c r="B9144" s="65" t="s">
        <v>4468</v>
      </c>
      <c r="C9144" s="55" t="str">
        <f aca="false">LEFT(B9144,4)</f>
        <v>2017</v>
      </c>
      <c r="D9144" s="55" t="str">
        <f aca="false">MID(B9144,6,2)</f>
        <v>11</v>
      </c>
      <c r="E9144" s="0" t="n">
        <v>119.639999</v>
      </c>
      <c r="F9144" s="0" t="n">
        <v>119.639999</v>
      </c>
      <c r="G9144" s="0" t="n">
        <v>119.639999</v>
      </c>
      <c r="H9144" s="0" t="n">
        <v>119.639999</v>
      </c>
      <c r="I9144" s="0" t="n">
        <v>106.211708</v>
      </c>
      <c r="J9144" s="0" t="n">
        <v>0</v>
      </c>
    </row>
    <row r="9145" customFormat="false" ht="13.8" hidden="false" customHeight="false" outlineLevel="0" collapsed="false">
      <c r="A9145" s="55" t="s">
        <v>168</v>
      </c>
      <c r="B9145" s="65" t="s">
        <v>4469</v>
      </c>
      <c r="C9145" s="55" t="str">
        <f aca="false">LEFT(B9145,4)</f>
        <v>2017</v>
      </c>
      <c r="D9145" s="55" t="str">
        <f aca="false">MID(B9145,6,2)</f>
        <v>12</v>
      </c>
      <c r="E9145" s="0" t="n">
        <v>119.940002</v>
      </c>
      <c r="F9145" s="0" t="n">
        <v>119.940002</v>
      </c>
      <c r="G9145" s="0" t="n">
        <v>119.940002</v>
      </c>
      <c r="H9145" s="0" t="n">
        <v>119.940002</v>
      </c>
      <c r="I9145" s="0" t="n">
        <v>106.478043</v>
      </c>
      <c r="J9145" s="0" t="n">
        <v>0</v>
      </c>
    </row>
    <row r="9146" customFormat="false" ht="13.8" hidden="false" customHeight="false" outlineLevel="0" collapsed="false">
      <c r="A9146" s="55" t="s">
        <v>168</v>
      </c>
      <c r="B9146" s="65" t="s">
        <v>4470</v>
      </c>
      <c r="C9146" s="55" t="str">
        <f aca="false">LEFT(B9146,4)</f>
        <v>2017</v>
      </c>
      <c r="D9146" s="55" t="str">
        <f aca="false">MID(B9146,6,2)</f>
        <v>12</v>
      </c>
      <c r="E9146" s="0" t="n">
        <v>119.279999</v>
      </c>
      <c r="F9146" s="0" t="n">
        <v>119.279999</v>
      </c>
      <c r="G9146" s="0" t="n">
        <v>119.279999</v>
      </c>
      <c r="H9146" s="0" t="n">
        <v>119.279999</v>
      </c>
      <c r="I9146" s="0" t="n">
        <v>105.892113</v>
      </c>
      <c r="J9146" s="0" t="n">
        <v>0</v>
      </c>
    </row>
    <row r="9147" customFormat="false" ht="13.8" hidden="false" customHeight="false" outlineLevel="0" collapsed="false">
      <c r="A9147" s="55" t="s">
        <v>168</v>
      </c>
      <c r="B9147" s="65" t="s">
        <v>4471</v>
      </c>
      <c r="C9147" s="55" t="str">
        <f aca="false">LEFT(B9147,4)</f>
        <v>2017</v>
      </c>
      <c r="D9147" s="55" t="str">
        <f aca="false">MID(B9147,6,2)</f>
        <v>12</v>
      </c>
      <c r="E9147" s="0" t="n">
        <v>118.290001</v>
      </c>
      <c r="F9147" s="0" t="n">
        <v>118.290001</v>
      </c>
      <c r="G9147" s="0" t="n">
        <v>118.290001</v>
      </c>
      <c r="H9147" s="0" t="n">
        <v>118.290001</v>
      </c>
      <c r="I9147" s="0" t="n">
        <v>105.013222</v>
      </c>
      <c r="J9147" s="0" t="n">
        <v>0</v>
      </c>
    </row>
    <row r="9148" customFormat="false" ht="13.8" hidden="false" customHeight="false" outlineLevel="0" collapsed="false">
      <c r="A9148" s="55" t="s">
        <v>168</v>
      </c>
      <c r="B9148" s="65" t="s">
        <v>4472</v>
      </c>
      <c r="C9148" s="55" t="str">
        <f aca="false">LEFT(B9148,4)</f>
        <v>2017</v>
      </c>
      <c r="D9148" s="55" t="str">
        <f aca="false">MID(B9148,6,2)</f>
        <v>12</v>
      </c>
      <c r="E9148" s="0" t="n">
        <v>118.150002</v>
      </c>
      <c r="F9148" s="0" t="n">
        <v>118.150002</v>
      </c>
      <c r="G9148" s="0" t="n">
        <v>118.150002</v>
      </c>
      <c r="H9148" s="0" t="n">
        <v>118.150002</v>
      </c>
      <c r="I9148" s="0" t="n">
        <v>104.888954</v>
      </c>
      <c r="J9148" s="0" t="n">
        <v>0</v>
      </c>
    </row>
    <row r="9149" customFormat="false" ht="13.8" hidden="false" customHeight="false" outlineLevel="0" collapsed="false">
      <c r="A9149" s="55" t="s">
        <v>168</v>
      </c>
      <c r="B9149" s="65" t="s">
        <v>4473</v>
      </c>
      <c r="C9149" s="55" t="str">
        <f aca="false">LEFT(B9149,4)</f>
        <v>2017</v>
      </c>
      <c r="D9149" s="55" t="str">
        <f aca="false">MID(B9149,6,2)</f>
        <v>12</v>
      </c>
      <c r="E9149" s="0" t="n">
        <v>118.470001</v>
      </c>
      <c r="F9149" s="0" t="n">
        <v>118.470001</v>
      </c>
      <c r="G9149" s="0" t="n">
        <v>118.470001</v>
      </c>
      <c r="H9149" s="0" t="n">
        <v>118.470001</v>
      </c>
      <c r="I9149" s="0" t="n">
        <v>105.173027</v>
      </c>
      <c r="J9149" s="0" t="n">
        <v>0</v>
      </c>
    </row>
    <row r="9150" customFormat="false" ht="13.8" hidden="false" customHeight="false" outlineLevel="0" collapsed="false">
      <c r="A9150" s="55" t="s">
        <v>168</v>
      </c>
      <c r="B9150" s="65" t="s">
        <v>4474</v>
      </c>
      <c r="C9150" s="55" t="str">
        <f aca="false">LEFT(B9150,4)</f>
        <v>2017</v>
      </c>
      <c r="D9150" s="55" t="str">
        <f aca="false">MID(B9150,6,2)</f>
        <v>12</v>
      </c>
      <c r="E9150" s="0" t="n">
        <v>119.129997</v>
      </c>
      <c r="F9150" s="0" t="n">
        <v>119.129997</v>
      </c>
      <c r="G9150" s="0" t="n">
        <v>119.129997</v>
      </c>
      <c r="H9150" s="0" t="n">
        <v>119.129997</v>
      </c>
      <c r="I9150" s="0" t="n">
        <v>105.758957</v>
      </c>
      <c r="J9150" s="0" t="n">
        <v>0</v>
      </c>
    </row>
    <row r="9151" customFormat="false" ht="13.8" hidden="false" customHeight="false" outlineLevel="0" collapsed="false">
      <c r="A9151" s="55" t="s">
        <v>168</v>
      </c>
      <c r="B9151" s="65" t="s">
        <v>4475</v>
      </c>
      <c r="C9151" s="55" t="str">
        <f aca="false">LEFT(B9151,4)</f>
        <v>2017</v>
      </c>
      <c r="D9151" s="55" t="str">
        <f aca="false">MID(B9151,6,2)</f>
        <v>12</v>
      </c>
      <c r="E9151" s="0" t="n">
        <v>119.029999</v>
      </c>
      <c r="F9151" s="0" t="n">
        <v>119.029999</v>
      </c>
      <c r="G9151" s="0" t="n">
        <v>119.029999</v>
      </c>
      <c r="H9151" s="0" t="n">
        <v>119.029999</v>
      </c>
      <c r="I9151" s="0" t="n">
        <v>105.670174</v>
      </c>
      <c r="J9151" s="0" t="n">
        <v>0</v>
      </c>
    </row>
    <row r="9152" customFormat="false" ht="13.8" hidden="false" customHeight="false" outlineLevel="0" collapsed="false">
      <c r="A9152" s="55" t="s">
        <v>168</v>
      </c>
      <c r="B9152" s="65" t="s">
        <v>4476</v>
      </c>
      <c r="C9152" s="55" t="str">
        <f aca="false">LEFT(B9152,4)</f>
        <v>2017</v>
      </c>
      <c r="D9152" s="55" t="str">
        <f aca="false">MID(B9152,6,2)</f>
        <v>12</v>
      </c>
      <c r="E9152" s="0" t="n">
        <v>119.650002</v>
      </c>
      <c r="F9152" s="0" t="n">
        <v>119.650002</v>
      </c>
      <c r="G9152" s="0" t="n">
        <v>119.650002</v>
      </c>
      <c r="H9152" s="0" t="n">
        <v>119.650002</v>
      </c>
      <c r="I9152" s="0" t="n">
        <v>106.220596</v>
      </c>
      <c r="J9152" s="0" t="n">
        <v>0</v>
      </c>
    </row>
    <row r="9153" customFormat="false" ht="13.8" hidden="false" customHeight="false" outlineLevel="0" collapsed="false">
      <c r="A9153" s="55" t="s">
        <v>168</v>
      </c>
      <c r="B9153" s="65" t="s">
        <v>4477</v>
      </c>
      <c r="C9153" s="55" t="str">
        <f aca="false">LEFT(B9153,4)</f>
        <v>2017</v>
      </c>
      <c r="D9153" s="55" t="str">
        <f aca="false">MID(B9153,6,2)</f>
        <v>12</v>
      </c>
      <c r="E9153" s="0" t="n">
        <v>119.839996</v>
      </c>
      <c r="F9153" s="0" t="n">
        <v>119.839996</v>
      </c>
      <c r="G9153" s="0" t="n">
        <v>119.839996</v>
      </c>
      <c r="H9153" s="0" t="n">
        <v>119.839996</v>
      </c>
      <c r="I9153" s="0" t="n">
        <v>106.389252</v>
      </c>
      <c r="J9153" s="0" t="n">
        <v>0</v>
      </c>
    </row>
    <row r="9154" customFormat="false" ht="13.8" hidden="false" customHeight="false" outlineLevel="0" collapsed="false">
      <c r="A9154" s="55" t="s">
        <v>168</v>
      </c>
      <c r="B9154" s="65" t="s">
        <v>4478</v>
      </c>
      <c r="C9154" s="55" t="str">
        <f aca="false">LEFT(B9154,4)</f>
        <v>2017</v>
      </c>
      <c r="D9154" s="55" t="str">
        <f aca="false">MID(B9154,6,2)</f>
        <v>12</v>
      </c>
      <c r="E9154" s="0" t="n">
        <v>119.82</v>
      </c>
      <c r="F9154" s="0" t="n">
        <v>119.82</v>
      </c>
      <c r="G9154" s="0" t="n">
        <v>119.82</v>
      </c>
      <c r="H9154" s="0" t="n">
        <v>119.82</v>
      </c>
      <c r="I9154" s="0" t="n">
        <v>106.371506</v>
      </c>
      <c r="J9154" s="0" t="n">
        <v>0</v>
      </c>
    </row>
    <row r="9155" customFormat="false" ht="13.8" hidden="false" customHeight="false" outlineLevel="0" collapsed="false">
      <c r="A9155" s="55" t="s">
        <v>168</v>
      </c>
      <c r="B9155" s="65" t="s">
        <v>4479</v>
      </c>
      <c r="C9155" s="55" t="str">
        <f aca="false">LEFT(B9155,4)</f>
        <v>2017</v>
      </c>
      <c r="D9155" s="55" t="str">
        <f aca="false">MID(B9155,6,2)</f>
        <v>12</v>
      </c>
      <c r="E9155" s="0" t="n">
        <v>120.589996</v>
      </c>
      <c r="F9155" s="0" t="n">
        <v>120.589996</v>
      </c>
      <c r="G9155" s="0" t="n">
        <v>120.589996</v>
      </c>
      <c r="H9155" s="0" t="n">
        <v>120.589996</v>
      </c>
      <c r="I9155" s="0" t="n">
        <v>107.055061</v>
      </c>
      <c r="J9155" s="0" t="n">
        <v>0</v>
      </c>
    </row>
    <row r="9156" customFormat="false" ht="13.8" hidden="false" customHeight="false" outlineLevel="0" collapsed="false">
      <c r="A9156" s="55" t="s">
        <v>168</v>
      </c>
      <c r="B9156" s="65" t="s">
        <v>4480</v>
      </c>
      <c r="C9156" s="55" t="str">
        <f aca="false">LEFT(B9156,4)</f>
        <v>2017</v>
      </c>
      <c r="D9156" s="55" t="str">
        <f aca="false">MID(B9156,6,2)</f>
        <v>12</v>
      </c>
      <c r="E9156" s="0" t="n">
        <v>121.370003</v>
      </c>
      <c r="F9156" s="0" t="n">
        <v>121.370003</v>
      </c>
      <c r="G9156" s="0" t="n">
        <v>121.370003</v>
      </c>
      <c r="H9156" s="0" t="n">
        <v>121.370003</v>
      </c>
      <c r="I9156" s="0" t="n">
        <v>107.747536</v>
      </c>
      <c r="J9156" s="0" t="n">
        <v>0</v>
      </c>
    </row>
    <row r="9157" customFormat="false" ht="13.8" hidden="false" customHeight="false" outlineLevel="0" collapsed="false">
      <c r="A9157" s="55" t="s">
        <v>168</v>
      </c>
      <c r="B9157" s="65" t="s">
        <v>4481</v>
      </c>
      <c r="C9157" s="55" t="str">
        <f aca="false">LEFT(B9157,4)</f>
        <v>2017</v>
      </c>
      <c r="D9157" s="55" t="str">
        <f aca="false">MID(B9157,6,2)</f>
        <v>12</v>
      </c>
      <c r="E9157" s="0" t="n">
        <v>118.790001</v>
      </c>
      <c r="F9157" s="0" t="n">
        <v>118.790001</v>
      </c>
      <c r="G9157" s="0" t="n">
        <v>118.790001</v>
      </c>
      <c r="H9157" s="0" t="n">
        <v>118.790001</v>
      </c>
      <c r="I9157" s="0" t="n">
        <v>105.457108</v>
      </c>
      <c r="J9157" s="0" t="n">
        <v>0</v>
      </c>
    </row>
    <row r="9158" customFormat="false" ht="13.8" hidden="false" customHeight="false" outlineLevel="0" collapsed="false">
      <c r="A9158" s="55" t="s">
        <v>168</v>
      </c>
      <c r="B9158" s="65" t="s">
        <v>4482</v>
      </c>
      <c r="C9158" s="55" t="str">
        <f aca="false">LEFT(B9158,4)</f>
        <v>2017</v>
      </c>
      <c r="D9158" s="55" t="str">
        <f aca="false">MID(B9158,6,2)</f>
        <v>12</v>
      </c>
      <c r="E9158" s="0" t="n">
        <v>115.57</v>
      </c>
      <c r="F9158" s="0" t="n">
        <v>115.57</v>
      </c>
      <c r="G9158" s="0" t="n">
        <v>115.57</v>
      </c>
      <c r="H9158" s="0" t="n">
        <v>115.57</v>
      </c>
      <c r="I9158" s="0" t="n">
        <v>104.169083</v>
      </c>
      <c r="J9158" s="0" t="n">
        <v>0</v>
      </c>
    </row>
    <row r="9159" customFormat="false" ht="13.8" hidden="false" customHeight="false" outlineLevel="0" collapsed="false">
      <c r="A9159" s="55" t="s">
        <v>168</v>
      </c>
      <c r="B9159" s="65" t="s">
        <v>4483</v>
      </c>
      <c r="C9159" s="55" t="str">
        <f aca="false">LEFT(B9159,4)</f>
        <v>2017</v>
      </c>
      <c r="D9159" s="55" t="str">
        <f aca="false">MID(B9159,6,2)</f>
        <v>12</v>
      </c>
      <c r="E9159" s="0" t="n">
        <v>115.160004</v>
      </c>
      <c r="F9159" s="0" t="n">
        <v>115.160004</v>
      </c>
      <c r="G9159" s="0" t="n">
        <v>115.160004</v>
      </c>
      <c r="H9159" s="0" t="n">
        <v>115.160004</v>
      </c>
      <c r="I9159" s="0" t="n">
        <v>103.79953</v>
      </c>
      <c r="J9159" s="0" t="n">
        <v>0</v>
      </c>
    </row>
    <row r="9160" customFormat="false" ht="13.8" hidden="false" customHeight="false" outlineLevel="0" collapsed="false">
      <c r="A9160" s="55" t="s">
        <v>168</v>
      </c>
      <c r="B9160" s="65" t="s">
        <v>4484</v>
      </c>
      <c r="C9160" s="55" t="str">
        <f aca="false">LEFT(B9160,4)</f>
        <v>2017</v>
      </c>
      <c r="D9160" s="55" t="str">
        <f aca="false">MID(B9160,6,2)</f>
        <v>12</v>
      </c>
      <c r="E9160" s="0" t="n">
        <v>115.940002</v>
      </c>
      <c r="F9160" s="0" t="n">
        <v>115.940002</v>
      </c>
      <c r="G9160" s="0" t="n">
        <v>115.940002</v>
      </c>
      <c r="H9160" s="0" t="n">
        <v>115.940002</v>
      </c>
      <c r="I9160" s="0" t="n">
        <v>104.502586</v>
      </c>
      <c r="J9160" s="0" t="n">
        <v>0</v>
      </c>
    </row>
    <row r="9161" customFormat="false" ht="13.8" hidden="false" customHeight="false" outlineLevel="0" collapsed="false">
      <c r="A9161" s="55" t="s">
        <v>168</v>
      </c>
      <c r="B9161" s="65" t="s">
        <v>4485</v>
      </c>
      <c r="C9161" s="55" t="str">
        <f aca="false">LEFT(B9161,4)</f>
        <v>2017</v>
      </c>
      <c r="D9161" s="55" t="str">
        <f aca="false">MID(B9161,6,2)</f>
        <v>12</v>
      </c>
      <c r="E9161" s="0" t="n">
        <v>116.580002</v>
      </c>
      <c r="F9161" s="0" t="n">
        <v>116.580002</v>
      </c>
      <c r="G9161" s="0" t="n">
        <v>116.580002</v>
      </c>
      <c r="H9161" s="0" t="n">
        <v>116.580002</v>
      </c>
      <c r="I9161" s="0" t="n">
        <v>105.079453</v>
      </c>
      <c r="J9161" s="0" t="n">
        <v>0</v>
      </c>
    </row>
    <row r="9162" customFormat="false" ht="13.8" hidden="false" customHeight="false" outlineLevel="0" collapsed="false">
      <c r="A9162" s="55" t="s">
        <v>168</v>
      </c>
      <c r="B9162" s="65" t="s">
        <v>4486</v>
      </c>
      <c r="C9162" s="55" t="str">
        <f aca="false">LEFT(B9162,4)</f>
        <v>2017</v>
      </c>
      <c r="D9162" s="55" t="str">
        <f aca="false">MID(B9162,6,2)</f>
        <v>12</v>
      </c>
      <c r="E9162" s="0" t="n">
        <v>116.989998</v>
      </c>
      <c r="F9162" s="0" t="n">
        <v>116.989998</v>
      </c>
      <c r="G9162" s="0" t="n">
        <v>116.989998</v>
      </c>
      <c r="H9162" s="0" t="n">
        <v>116.989998</v>
      </c>
      <c r="I9162" s="0" t="n">
        <v>105.448997</v>
      </c>
      <c r="J9162" s="0" t="n">
        <v>0</v>
      </c>
    </row>
    <row r="9163" customFormat="false" ht="13.8" hidden="false" customHeight="false" outlineLevel="0" collapsed="false">
      <c r="A9163" s="55" t="s">
        <v>168</v>
      </c>
      <c r="B9163" s="65" t="s">
        <v>4487</v>
      </c>
      <c r="C9163" s="55" t="str">
        <f aca="false">LEFT(B9163,4)</f>
        <v>2017</v>
      </c>
      <c r="D9163" s="55" t="str">
        <f aca="false">MID(B9163,6,2)</f>
        <v>12</v>
      </c>
      <c r="E9163" s="0" t="n">
        <v>117.660004</v>
      </c>
      <c r="F9163" s="0" t="n">
        <v>117.660004</v>
      </c>
      <c r="G9163" s="0" t="n">
        <v>117.660004</v>
      </c>
      <c r="H9163" s="0" t="n">
        <v>117.660004</v>
      </c>
      <c r="I9163" s="0" t="n">
        <v>106.052902</v>
      </c>
      <c r="J9163" s="0" t="n">
        <v>0</v>
      </c>
    </row>
    <row r="9164" customFormat="false" ht="13.8" hidden="false" customHeight="false" outlineLevel="0" collapsed="false">
      <c r="A9164" s="55" t="s">
        <v>168</v>
      </c>
      <c r="B9164" s="65" t="s">
        <v>4488</v>
      </c>
      <c r="C9164" s="55" t="str">
        <f aca="false">LEFT(B9164,4)</f>
        <v>2017</v>
      </c>
      <c r="D9164" s="55" t="str">
        <f aca="false">MID(B9164,6,2)</f>
        <v>12</v>
      </c>
      <c r="E9164" s="0" t="n">
        <v>117.550003</v>
      </c>
      <c r="F9164" s="0" t="n">
        <v>117.550003</v>
      </c>
      <c r="G9164" s="0" t="n">
        <v>117.550003</v>
      </c>
      <c r="H9164" s="0" t="n">
        <v>117.550003</v>
      </c>
      <c r="I9164" s="0" t="n">
        <v>105.953773</v>
      </c>
      <c r="J9164" s="0" t="n">
        <v>0</v>
      </c>
    </row>
    <row r="9165" customFormat="false" ht="13.8" hidden="false" customHeight="false" outlineLevel="0" collapsed="false">
      <c r="A9165" s="55" t="s">
        <v>168</v>
      </c>
      <c r="B9165" s="65" t="s">
        <v>4489</v>
      </c>
      <c r="C9165" s="55" t="str">
        <f aca="false">LEFT(B9165,4)</f>
        <v>2018</v>
      </c>
      <c r="D9165" s="55" t="str">
        <f aca="false">MID(B9165,6,2)</f>
        <v>01</v>
      </c>
      <c r="E9165" s="0" t="n">
        <v>117.139999</v>
      </c>
      <c r="F9165" s="0" t="n">
        <v>117.139999</v>
      </c>
      <c r="G9165" s="0" t="n">
        <v>117.139999</v>
      </c>
      <c r="H9165" s="0" t="n">
        <v>117.139999</v>
      </c>
      <c r="I9165" s="0" t="n">
        <v>105.584198</v>
      </c>
      <c r="J9165" s="0" t="n">
        <v>0</v>
      </c>
    </row>
    <row r="9166" customFormat="false" ht="13.8" hidden="false" customHeight="false" outlineLevel="0" collapsed="false">
      <c r="A9166" s="55" t="s">
        <v>168</v>
      </c>
      <c r="B9166" s="65" t="s">
        <v>4490</v>
      </c>
      <c r="C9166" s="55" t="str">
        <f aca="false">LEFT(B9166,4)</f>
        <v>2018</v>
      </c>
      <c r="D9166" s="55" t="str">
        <f aca="false">MID(B9166,6,2)</f>
        <v>01</v>
      </c>
      <c r="E9166" s="0" t="n">
        <v>116.919998</v>
      </c>
      <c r="F9166" s="0" t="n">
        <v>116.919998</v>
      </c>
      <c r="G9166" s="0" t="n">
        <v>116.919998</v>
      </c>
      <c r="H9166" s="0" t="n">
        <v>116.919998</v>
      </c>
      <c r="I9166" s="0" t="n">
        <v>105.385902</v>
      </c>
      <c r="J9166" s="0" t="n">
        <v>0</v>
      </c>
    </row>
    <row r="9167" customFormat="false" ht="13.8" hidden="false" customHeight="false" outlineLevel="0" collapsed="false">
      <c r="A9167" s="55" t="s">
        <v>168</v>
      </c>
      <c r="B9167" s="65" t="s">
        <v>4491</v>
      </c>
      <c r="C9167" s="55" t="str">
        <f aca="false">LEFT(B9167,4)</f>
        <v>2018</v>
      </c>
      <c r="D9167" s="55" t="str">
        <f aca="false">MID(B9167,6,2)</f>
        <v>01</v>
      </c>
      <c r="E9167" s="0" t="n">
        <v>114.809998</v>
      </c>
      <c r="F9167" s="0" t="n">
        <v>114.809998</v>
      </c>
      <c r="G9167" s="0" t="n">
        <v>114.809998</v>
      </c>
      <c r="H9167" s="0" t="n">
        <v>114.809998</v>
      </c>
      <c r="I9167" s="0" t="n">
        <v>103.484062</v>
      </c>
      <c r="J9167" s="0" t="n">
        <v>0</v>
      </c>
    </row>
    <row r="9168" customFormat="false" ht="13.8" hidden="false" customHeight="false" outlineLevel="0" collapsed="false">
      <c r="A9168" s="55" t="s">
        <v>168</v>
      </c>
      <c r="B9168" s="65" t="s">
        <v>4492</v>
      </c>
      <c r="C9168" s="55" t="str">
        <f aca="false">LEFT(B9168,4)</f>
        <v>2018</v>
      </c>
      <c r="D9168" s="55" t="str">
        <f aca="false">MID(B9168,6,2)</f>
        <v>01</v>
      </c>
      <c r="E9168" s="0" t="n">
        <v>114.93</v>
      </c>
      <c r="F9168" s="0" t="n">
        <v>114.93</v>
      </c>
      <c r="G9168" s="0" t="n">
        <v>114.93</v>
      </c>
      <c r="H9168" s="0" t="n">
        <v>114.93</v>
      </c>
      <c r="I9168" s="0" t="n">
        <v>103.592209</v>
      </c>
      <c r="J9168" s="0" t="n">
        <v>0</v>
      </c>
    </row>
    <row r="9169" customFormat="false" ht="13.8" hidden="false" customHeight="false" outlineLevel="0" collapsed="false">
      <c r="A9169" s="55" t="s">
        <v>168</v>
      </c>
      <c r="B9169" s="65" t="s">
        <v>4493</v>
      </c>
      <c r="C9169" s="55" t="str">
        <f aca="false">LEFT(B9169,4)</f>
        <v>2018</v>
      </c>
      <c r="D9169" s="55" t="str">
        <f aca="false">MID(B9169,6,2)</f>
        <v>01</v>
      </c>
      <c r="E9169" s="0" t="n">
        <v>115.510002</v>
      </c>
      <c r="F9169" s="0" t="n">
        <v>115.510002</v>
      </c>
      <c r="G9169" s="0" t="n">
        <v>115.510002</v>
      </c>
      <c r="H9169" s="0" t="n">
        <v>115.510002</v>
      </c>
      <c r="I9169" s="0" t="n">
        <v>104.115005</v>
      </c>
      <c r="J9169" s="0" t="n">
        <v>0</v>
      </c>
    </row>
    <row r="9170" customFormat="false" ht="13.8" hidden="false" customHeight="false" outlineLevel="0" collapsed="false">
      <c r="A9170" s="55" t="s">
        <v>168</v>
      </c>
      <c r="B9170" s="65" t="s">
        <v>4494</v>
      </c>
      <c r="C9170" s="55" t="str">
        <f aca="false">LEFT(B9170,4)</f>
        <v>2018</v>
      </c>
      <c r="D9170" s="55" t="str">
        <f aca="false">MID(B9170,6,2)</f>
        <v>01</v>
      </c>
      <c r="E9170" s="0" t="n">
        <v>114.019997</v>
      </c>
      <c r="F9170" s="0" t="n">
        <v>114.019997</v>
      </c>
      <c r="G9170" s="0" t="n">
        <v>114.019997</v>
      </c>
      <c r="H9170" s="0" t="n">
        <v>114.019997</v>
      </c>
      <c r="I9170" s="0" t="n">
        <v>102.77198</v>
      </c>
      <c r="J9170" s="0" t="n">
        <v>0</v>
      </c>
    </row>
    <row r="9171" customFormat="false" ht="13.8" hidden="false" customHeight="false" outlineLevel="0" collapsed="false">
      <c r="A9171" s="55" t="s">
        <v>168</v>
      </c>
      <c r="B9171" s="65" t="s">
        <v>4495</v>
      </c>
      <c r="C9171" s="55" t="str">
        <f aca="false">LEFT(B9171,4)</f>
        <v>2018</v>
      </c>
      <c r="D9171" s="55" t="str">
        <f aca="false">MID(B9171,6,2)</f>
        <v>01</v>
      </c>
      <c r="E9171" s="0" t="n">
        <v>112.68</v>
      </c>
      <c r="F9171" s="0" t="n">
        <v>112.68</v>
      </c>
      <c r="G9171" s="0" t="n">
        <v>112.68</v>
      </c>
      <c r="H9171" s="0" t="n">
        <v>112.68</v>
      </c>
      <c r="I9171" s="0" t="n">
        <v>101.564186</v>
      </c>
      <c r="J9171" s="0" t="n">
        <v>0</v>
      </c>
    </row>
    <row r="9172" customFormat="false" ht="13.8" hidden="false" customHeight="false" outlineLevel="0" collapsed="false">
      <c r="A9172" s="55" t="s">
        <v>168</v>
      </c>
      <c r="B9172" s="65" t="s">
        <v>4496</v>
      </c>
      <c r="C9172" s="55" t="str">
        <f aca="false">LEFT(B9172,4)</f>
        <v>2018</v>
      </c>
      <c r="D9172" s="55" t="str">
        <f aca="false">MID(B9172,6,2)</f>
        <v>01</v>
      </c>
      <c r="E9172" s="0" t="n">
        <v>112.349998</v>
      </c>
      <c r="F9172" s="0" t="n">
        <v>112.349998</v>
      </c>
      <c r="G9172" s="0" t="n">
        <v>112.349998</v>
      </c>
      <c r="H9172" s="0" t="n">
        <v>112.349998</v>
      </c>
      <c r="I9172" s="0" t="n">
        <v>101.266747</v>
      </c>
      <c r="J9172" s="0" t="n">
        <v>0</v>
      </c>
    </row>
    <row r="9173" customFormat="false" ht="13.8" hidden="false" customHeight="false" outlineLevel="0" collapsed="false">
      <c r="A9173" s="55" t="s">
        <v>168</v>
      </c>
      <c r="B9173" s="65" t="s">
        <v>4497</v>
      </c>
      <c r="C9173" s="55" t="str">
        <f aca="false">LEFT(B9173,4)</f>
        <v>2018</v>
      </c>
      <c r="D9173" s="55" t="str">
        <f aca="false">MID(B9173,6,2)</f>
        <v>01</v>
      </c>
      <c r="E9173" s="0" t="n">
        <v>111.449997</v>
      </c>
      <c r="F9173" s="0" t="n">
        <v>111.449997</v>
      </c>
      <c r="G9173" s="0" t="n">
        <v>111.449997</v>
      </c>
      <c r="H9173" s="0" t="n">
        <v>111.449997</v>
      </c>
      <c r="I9173" s="0" t="n">
        <v>100.455521</v>
      </c>
      <c r="J9173" s="0" t="n">
        <v>0</v>
      </c>
    </row>
    <row r="9174" customFormat="false" ht="13.8" hidden="false" customHeight="false" outlineLevel="0" collapsed="false">
      <c r="A9174" s="55" t="s">
        <v>168</v>
      </c>
      <c r="B9174" s="65" t="s">
        <v>4498</v>
      </c>
      <c r="C9174" s="55" t="str">
        <f aca="false">LEFT(B9174,4)</f>
        <v>2018</v>
      </c>
      <c r="D9174" s="55" t="str">
        <f aca="false">MID(B9174,6,2)</f>
        <v>01</v>
      </c>
      <c r="E9174" s="0" t="n">
        <v>111.660004</v>
      </c>
      <c r="F9174" s="0" t="n">
        <v>111.660004</v>
      </c>
      <c r="G9174" s="0" t="n">
        <v>111.660004</v>
      </c>
      <c r="H9174" s="0" t="n">
        <v>111.660004</v>
      </c>
      <c r="I9174" s="0" t="n">
        <v>100.644814</v>
      </c>
      <c r="J9174" s="0" t="n">
        <v>0</v>
      </c>
    </row>
    <row r="9175" customFormat="false" ht="13.8" hidden="false" customHeight="false" outlineLevel="0" collapsed="false">
      <c r="A9175" s="55" t="s">
        <v>168</v>
      </c>
      <c r="B9175" s="65" t="s">
        <v>4499</v>
      </c>
      <c r="C9175" s="55" t="str">
        <f aca="false">LEFT(B9175,4)</f>
        <v>2018</v>
      </c>
      <c r="D9175" s="55" t="str">
        <f aca="false">MID(B9175,6,2)</f>
        <v>01</v>
      </c>
      <c r="E9175" s="0" t="n">
        <v>112.410004</v>
      </c>
      <c r="F9175" s="0" t="n">
        <v>112.410004</v>
      </c>
      <c r="G9175" s="0" t="n">
        <v>112.410004</v>
      </c>
      <c r="H9175" s="0" t="n">
        <v>112.410004</v>
      </c>
      <c r="I9175" s="0" t="n">
        <v>101.320824</v>
      </c>
      <c r="J9175" s="0" t="n">
        <v>0</v>
      </c>
    </row>
    <row r="9176" customFormat="false" ht="13.8" hidden="false" customHeight="false" outlineLevel="0" collapsed="false">
      <c r="A9176" s="55" t="s">
        <v>168</v>
      </c>
      <c r="B9176" s="65" t="s">
        <v>4500</v>
      </c>
      <c r="C9176" s="55" t="str">
        <f aca="false">LEFT(B9176,4)</f>
        <v>2018</v>
      </c>
      <c r="D9176" s="55" t="str">
        <f aca="false">MID(B9176,6,2)</f>
        <v>01</v>
      </c>
      <c r="E9176" s="0" t="n">
        <v>111.029999</v>
      </c>
      <c r="F9176" s="0" t="n">
        <v>111.029999</v>
      </c>
      <c r="G9176" s="0" t="n">
        <v>111.029999</v>
      </c>
      <c r="H9176" s="0" t="n">
        <v>111.029999</v>
      </c>
      <c r="I9176" s="0" t="n">
        <v>100.07695</v>
      </c>
      <c r="J9176" s="0" t="n">
        <v>0</v>
      </c>
    </row>
    <row r="9177" customFormat="false" ht="13.8" hidden="false" customHeight="false" outlineLevel="0" collapsed="false">
      <c r="A9177" s="55" t="s">
        <v>168</v>
      </c>
      <c r="B9177" s="65" t="s">
        <v>4501</v>
      </c>
      <c r="C9177" s="55" t="str">
        <f aca="false">LEFT(B9177,4)</f>
        <v>2018</v>
      </c>
      <c r="D9177" s="55" t="str">
        <f aca="false">MID(B9177,6,2)</f>
        <v>01</v>
      </c>
      <c r="E9177" s="0" t="n">
        <v>111.580002</v>
      </c>
      <c r="F9177" s="0" t="n">
        <v>111.580002</v>
      </c>
      <c r="G9177" s="0" t="n">
        <v>111.580002</v>
      </c>
      <c r="H9177" s="0" t="n">
        <v>111.580002</v>
      </c>
      <c r="I9177" s="0" t="n">
        <v>100.572693</v>
      </c>
      <c r="J9177" s="0" t="n">
        <v>0</v>
      </c>
    </row>
    <row r="9178" customFormat="false" ht="13.8" hidden="false" customHeight="false" outlineLevel="0" collapsed="false">
      <c r="A9178" s="55" t="s">
        <v>168</v>
      </c>
      <c r="B9178" s="65" t="s">
        <v>4502</v>
      </c>
      <c r="C9178" s="55" t="str">
        <f aca="false">LEFT(B9178,4)</f>
        <v>2018</v>
      </c>
      <c r="D9178" s="55" t="str">
        <f aca="false">MID(B9178,6,2)</f>
        <v>01</v>
      </c>
      <c r="E9178" s="0" t="n">
        <v>112.650002</v>
      </c>
      <c r="F9178" s="0" t="n">
        <v>112.650002</v>
      </c>
      <c r="G9178" s="0" t="n">
        <v>112.650002</v>
      </c>
      <c r="H9178" s="0" t="n">
        <v>112.650002</v>
      </c>
      <c r="I9178" s="0" t="n">
        <v>101.53714</v>
      </c>
      <c r="J9178" s="0" t="n">
        <v>0</v>
      </c>
    </row>
    <row r="9179" customFormat="false" ht="13.8" hidden="false" customHeight="false" outlineLevel="0" collapsed="false">
      <c r="A9179" s="55" t="s">
        <v>168</v>
      </c>
      <c r="B9179" s="65" t="s">
        <v>4503</v>
      </c>
      <c r="C9179" s="55" t="str">
        <f aca="false">LEFT(B9179,4)</f>
        <v>2018</v>
      </c>
      <c r="D9179" s="55" t="str">
        <f aca="false">MID(B9179,6,2)</f>
        <v>01</v>
      </c>
      <c r="E9179" s="0" t="n">
        <v>114.169998</v>
      </c>
      <c r="F9179" s="0" t="n">
        <v>114.169998</v>
      </c>
      <c r="G9179" s="0" t="n">
        <v>114.169998</v>
      </c>
      <c r="H9179" s="0" t="n">
        <v>114.169998</v>
      </c>
      <c r="I9179" s="0" t="n">
        <v>102.907188</v>
      </c>
      <c r="J9179" s="0" t="n">
        <v>0</v>
      </c>
    </row>
    <row r="9180" customFormat="false" ht="13.8" hidden="false" customHeight="false" outlineLevel="0" collapsed="false">
      <c r="A9180" s="55" t="s">
        <v>168</v>
      </c>
      <c r="B9180" s="65" t="s">
        <v>4504</v>
      </c>
      <c r="C9180" s="55" t="str">
        <f aca="false">LEFT(B9180,4)</f>
        <v>2018</v>
      </c>
      <c r="D9180" s="55" t="str">
        <f aca="false">MID(B9180,6,2)</f>
        <v>01</v>
      </c>
      <c r="E9180" s="0" t="n">
        <v>113.510002</v>
      </c>
      <c r="F9180" s="0" t="n">
        <v>113.510002</v>
      </c>
      <c r="G9180" s="0" t="n">
        <v>113.510002</v>
      </c>
      <c r="H9180" s="0" t="n">
        <v>113.510002</v>
      </c>
      <c r="I9180" s="0" t="n">
        <v>102.312309</v>
      </c>
      <c r="J9180" s="0" t="n">
        <v>0</v>
      </c>
    </row>
    <row r="9181" customFormat="false" ht="13.8" hidden="false" customHeight="false" outlineLevel="0" collapsed="false">
      <c r="A9181" s="55" t="s">
        <v>168</v>
      </c>
      <c r="B9181" s="65" t="s">
        <v>4505</v>
      </c>
      <c r="C9181" s="55" t="str">
        <f aca="false">LEFT(B9181,4)</f>
        <v>2018</v>
      </c>
      <c r="D9181" s="55" t="str">
        <f aca="false">MID(B9181,6,2)</f>
        <v>01</v>
      </c>
      <c r="E9181" s="0" t="n">
        <v>113.32</v>
      </c>
      <c r="F9181" s="0" t="n">
        <v>113.32</v>
      </c>
      <c r="G9181" s="0" t="n">
        <v>113.32</v>
      </c>
      <c r="H9181" s="0" t="n">
        <v>113.32</v>
      </c>
      <c r="I9181" s="0" t="n">
        <v>102.141045</v>
      </c>
      <c r="J9181" s="0" t="n">
        <v>0</v>
      </c>
    </row>
    <row r="9182" customFormat="false" ht="13.8" hidden="false" customHeight="false" outlineLevel="0" collapsed="false">
      <c r="A9182" s="55" t="s">
        <v>168</v>
      </c>
      <c r="B9182" s="65" t="s">
        <v>4506</v>
      </c>
      <c r="C9182" s="55" t="str">
        <f aca="false">LEFT(B9182,4)</f>
        <v>2018</v>
      </c>
      <c r="D9182" s="55" t="str">
        <f aca="false">MID(B9182,6,2)</f>
        <v>01</v>
      </c>
      <c r="E9182" s="0" t="n">
        <v>112.980003</v>
      </c>
      <c r="F9182" s="0" t="n">
        <v>112.980003</v>
      </c>
      <c r="G9182" s="0" t="n">
        <v>112.980003</v>
      </c>
      <c r="H9182" s="0" t="n">
        <v>112.980003</v>
      </c>
      <c r="I9182" s="0" t="n">
        <v>101.834579</v>
      </c>
      <c r="J9182" s="0" t="n">
        <v>0</v>
      </c>
    </row>
    <row r="9183" customFormat="false" ht="13.8" hidden="false" customHeight="false" outlineLevel="0" collapsed="false">
      <c r="A9183" s="55" t="s">
        <v>168</v>
      </c>
      <c r="B9183" s="65" t="s">
        <v>4507</v>
      </c>
      <c r="C9183" s="55" t="str">
        <f aca="false">LEFT(B9183,4)</f>
        <v>2018</v>
      </c>
      <c r="D9183" s="55" t="str">
        <f aca="false">MID(B9183,6,2)</f>
        <v>01</v>
      </c>
      <c r="E9183" s="0" t="n">
        <v>111.480003</v>
      </c>
      <c r="F9183" s="0" t="n">
        <v>111.480003</v>
      </c>
      <c r="G9183" s="0" t="n">
        <v>111.480003</v>
      </c>
      <c r="H9183" s="0" t="n">
        <v>111.480003</v>
      </c>
      <c r="I9183" s="0" t="n">
        <v>100.482559</v>
      </c>
      <c r="J9183" s="0" t="n">
        <v>0</v>
      </c>
    </row>
    <row r="9184" customFormat="false" ht="13.8" hidden="false" customHeight="false" outlineLevel="0" collapsed="false">
      <c r="A9184" s="55" t="s">
        <v>168</v>
      </c>
      <c r="B9184" s="65" t="s">
        <v>4508</v>
      </c>
      <c r="C9184" s="55" t="str">
        <f aca="false">LEFT(B9184,4)</f>
        <v>2018</v>
      </c>
      <c r="D9184" s="55" t="str">
        <f aca="false">MID(B9184,6,2)</f>
        <v>01</v>
      </c>
      <c r="E9184" s="0" t="n">
        <v>110.629997</v>
      </c>
      <c r="F9184" s="0" t="n">
        <v>110.629997</v>
      </c>
      <c r="G9184" s="0" t="n">
        <v>110.629997</v>
      </c>
      <c r="H9184" s="0" t="n">
        <v>110.629997</v>
      </c>
      <c r="I9184" s="0" t="n">
        <v>99.716415</v>
      </c>
      <c r="J9184" s="0" t="n">
        <v>0</v>
      </c>
    </row>
    <row r="9185" customFormat="false" ht="13.8" hidden="false" customHeight="false" outlineLevel="0" collapsed="false">
      <c r="A9185" s="55" t="s">
        <v>168</v>
      </c>
      <c r="B9185" s="65" t="s">
        <v>4509</v>
      </c>
      <c r="C9185" s="55" t="str">
        <f aca="false">LEFT(B9185,4)</f>
        <v>2018</v>
      </c>
      <c r="D9185" s="55" t="str">
        <f aca="false">MID(B9185,6,2)</f>
        <v>01</v>
      </c>
      <c r="E9185" s="0" t="n">
        <v>112.629997</v>
      </c>
      <c r="F9185" s="0" t="n">
        <v>112.629997</v>
      </c>
      <c r="G9185" s="0" t="n">
        <v>112.629997</v>
      </c>
      <c r="H9185" s="0" t="n">
        <v>112.629997</v>
      </c>
      <c r="I9185" s="0" t="n">
        <v>101.519119</v>
      </c>
      <c r="J9185" s="0" t="n">
        <v>0</v>
      </c>
    </row>
    <row r="9186" customFormat="false" ht="13.8" hidden="false" customHeight="false" outlineLevel="0" collapsed="false">
      <c r="A9186" s="55" t="s">
        <v>168</v>
      </c>
      <c r="B9186" s="65" t="s">
        <v>4510</v>
      </c>
      <c r="C9186" s="55" t="str">
        <f aca="false">LEFT(B9186,4)</f>
        <v>2018</v>
      </c>
      <c r="D9186" s="55" t="str">
        <f aca="false">MID(B9186,6,2)</f>
        <v>02</v>
      </c>
      <c r="E9186" s="0" t="n">
        <v>110.169998</v>
      </c>
      <c r="F9186" s="0" t="n">
        <v>110.169998</v>
      </c>
      <c r="G9186" s="0" t="n">
        <v>110.169998</v>
      </c>
      <c r="H9186" s="0" t="n">
        <v>110.169998</v>
      </c>
      <c r="I9186" s="0" t="n">
        <v>99.301796</v>
      </c>
      <c r="J9186" s="0" t="n">
        <v>0</v>
      </c>
    </row>
    <row r="9187" customFormat="false" ht="13.8" hidden="false" customHeight="false" outlineLevel="0" collapsed="false">
      <c r="A9187" s="55" t="s">
        <v>168</v>
      </c>
      <c r="B9187" s="65" t="s">
        <v>4511</v>
      </c>
      <c r="C9187" s="55" t="str">
        <f aca="false">LEFT(B9187,4)</f>
        <v>2018</v>
      </c>
      <c r="D9187" s="55" t="str">
        <f aca="false">MID(B9187,6,2)</f>
        <v>02</v>
      </c>
      <c r="E9187" s="0" t="n">
        <v>109.25</v>
      </c>
      <c r="F9187" s="0" t="n">
        <v>109.25</v>
      </c>
      <c r="G9187" s="0" t="n">
        <v>109.25</v>
      </c>
      <c r="H9187" s="0" t="n">
        <v>109.25</v>
      </c>
      <c r="I9187" s="0" t="n">
        <v>98.472542</v>
      </c>
      <c r="J9187" s="0" t="n">
        <v>0</v>
      </c>
    </row>
    <row r="9188" customFormat="false" ht="13.8" hidden="false" customHeight="false" outlineLevel="0" collapsed="false">
      <c r="A9188" s="55" t="s">
        <v>168</v>
      </c>
      <c r="B9188" s="65" t="s">
        <v>4512</v>
      </c>
      <c r="C9188" s="55" t="str">
        <f aca="false">LEFT(B9188,4)</f>
        <v>2018</v>
      </c>
      <c r="D9188" s="55" t="str">
        <f aca="false">MID(B9188,6,2)</f>
        <v>02</v>
      </c>
      <c r="E9188" s="0" t="n">
        <v>105.940002</v>
      </c>
      <c r="F9188" s="0" t="n">
        <v>105.940002</v>
      </c>
      <c r="G9188" s="0" t="n">
        <v>105.940002</v>
      </c>
      <c r="H9188" s="0" t="n">
        <v>105.940002</v>
      </c>
      <c r="I9188" s="0" t="n">
        <v>95.489075</v>
      </c>
      <c r="J9188" s="0" t="n">
        <v>0</v>
      </c>
    </row>
    <row r="9189" customFormat="false" ht="13.8" hidden="false" customHeight="false" outlineLevel="0" collapsed="false">
      <c r="A9189" s="55" t="s">
        <v>168</v>
      </c>
      <c r="B9189" s="65" t="s">
        <v>4513</v>
      </c>
      <c r="C9189" s="55" t="str">
        <f aca="false">LEFT(B9189,4)</f>
        <v>2018</v>
      </c>
      <c r="D9189" s="55" t="str">
        <f aca="false">MID(B9189,6,2)</f>
        <v>02</v>
      </c>
      <c r="E9189" s="0" t="n">
        <v>106.050003</v>
      </c>
      <c r="F9189" s="0" t="n">
        <v>106.050003</v>
      </c>
      <c r="G9189" s="0" t="n">
        <v>106.050003</v>
      </c>
      <c r="H9189" s="0" t="n">
        <v>106.050003</v>
      </c>
      <c r="I9189" s="0" t="n">
        <v>95.588219</v>
      </c>
      <c r="J9189" s="0" t="n">
        <v>0</v>
      </c>
    </row>
    <row r="9190" customFormat="false" ht="13.8" hidden="false" customHeight="false" outlineLevel="0" collapsed="false">
      <c r="A9190" s="55" t="s">
        <v>168</v>
      </c>
      <c r="B9190" s="65" t="s">
        <v>4514</v>
      </c>
      <c r="C9190" s="55" t="str">
        <f aca="false">LEFT(B9190,4)</f>
        <v>2018</v>
      </c>
      <c r="D9190" s="55" t="str">
        <f aca="false">MID(B9190,6,2)</f>
        <v>02</v>
      </c>
      <c r="E9190" s="0" t="n">
        <v>105.519997</v>
      </c>
      <c r="F9190" s="0" t="n">
        <v>105.519997</v>
      </c>
      <c r="G9190" s="0" t="n">
        <v>105.519997</v>
      </c>
      <c r="H9190" s="0" t="n">
        <v>105.519997</v>
      </c>
      <c r="I9190" s="0" t="n">
        <v>95.110504</v>
      </c>
      <c r="J9190" s="0" t="n">
        <v>0</v>
      </c>
    </row>
    <row r="9191" customFormat="false" ht="13.8" hidden="false" customHeight="false" outlineLevel="0" collapsed="false">
      <c r="A9191" s="55" t="s">
        <v>168</v>
      </c>
      <c r="B9191" s="65" t="s">
        <v>4515</v>
      </c>
      <c r="C9191" s="55" t="str">
        <f aca="false">LEFT(B9191,4)</f>
        <v>2018</v>
      </c>
      <c r="D9191" s="55" t="str">
        <f aca="false">MID(B9191,6,2)</f>
        <v>02</v>
      </c>
      <c r="E9191" s="0" t="n">
        <v>102.459999</v>
      </c>
      <c r="F9191" s="0" t="n">
        <v>102.459999</v>
      </c>
      <c r="G9191" s="0" t="n">
        <v>102.459999</v>
      </c>
      <c r="H9191" s="0" t="n">
        <v>102.459999</v>
      </c>
      <c r="I9191" s="0" t="n">
        <v>92.352379</v>
      </c>
      <c r="J9191" s="0" t="n">
        <v>0</v>
      </c>
    </row>
    <row r="9192" customFormat="false" ht="13.8" hidden="false" customHeight="false" outlineLevel="0" collapsed="false">
      <c r="A9192" s="55" t="s">
        <v>168</v>
      </c>
      <c r="B9192" s="65" t="s">
        <v>4516</v>
      </c>
      <c r="C9192" s="55" t="str">
        <f aca="false">LEFT(B9192,4)</f>
        <v>2018</v>
      </c>
      <c r="D9192" s="55" t="str">
        <f aca="false">MID(B9192,6,2)</f>
        <v>02</v>
      </c>
      <c r="E9192" s="0" t="n">
        <v>105.139999</v>
      </c>
      <c r="F9192" s="0" t="n">
        <v>105.139999</v>
      </c>
      <c r="G9192" s="0" t="n">
        <v>105.139999</v>
      </c>
      <c r="H9192" s="0" t="n">
        <v>105.139999</v>
      </c>
      <c r="I9192" s="0" t="n">
        <v>94.767998</v>
      </c>
      <c r="J9192" s="0" t="n">
        <v>0</v>
      </c>
    </row>
    <row r="9193" customFormat="false" ht="13.8" hidden="false" customHeight="false" outlineLevel="0" collapsed="false">
      <c r="A9193" s="55" t="s">
        <v>168</v>
      </c>
      <c r="B9193" s="65" t="s">
        <v>4517</v>
      </c>
      <c r="C9193" s="55" t="str">
        <f aca="false">LEFT(B9193,4)</f>
        <v>2018</v>
      </c>
      <c r="D9193" s="55" t="str">
        <f aca="false">MID(B9193,6,2)</f>
        <v>02</v>
      </c>
      <c r="E9193" s="0" t="n">
        <v>105.199997</v>
      </c>
      <c r="F9193" s="0" t="n">
        <v>105.199997</v>
      </c>
      <c r="G9193" s="0" t="n">
        <v>105.199997</v>
      </c>
      <c r="H9193" s="0" t="n">
        <v>105.199997</v>
      </c>
      <c r="I9193" s="0" t="n">
        <v>94.822067</v>
      </c>
      <c r="J9193" s="0" t="n">
        <v>0</v>
      </c>
    </row>
    <row r="9194" customFormat="false" ht="13.8" hidden="false" customHeight="false" outlineLevel="0" collapsed="false">
      <c r="A9194" s="55" t="s">
        <v>168</v>
      </c>
      <c r="B9194" s="65" t="s">
        <v>4518</v>
      </c>
      <c r="C9194" s="55" t="str">
        <f aca="false">LEFT(B9194,4)</f>
        <v>2018</v>
      </c>
      <c r="D9194" s="55" t="str">
        <f aca="false">MID(B9194,6,2)</f>
        <v>02</v>
      </c>
      <c r="E9194" s="0" t="n">
        <v>105.860001</v>
      </c>
      <c r="F9194" s="0" t="n">
        <v>105.860001</v>
      </c>
      <c r="G9194" s="0" t="n">
        <v>105.860001</v>
      </c>
      <c r="H9194" s="0" t="n">
        <v>105.860001</v>
      </c>
      <c r="I9194" s="0" t="n">
        <v>95.416985</v>
      </c>
      <c r="J9194" s="0" t="n">
        <v>0</v>
      </c>
    </row>
    <row r="9195" customFormat="false" ht="13.8" hidden="false" customHeight="false" outlineLevel="0" collapsed="false">
      <c r="A9195" s="55" t="s">
        <v>168</v>
      </c>
      <c r="B9195" s="65" t="s">
        <v>4519</v>
      </c>
      <c r="C9195" s="55" t="str">
        <f aca="false">LEFT(B9195,4)</f>
        <v>2018</v>
      </c>
      <c r="D9195" s="55" t="str">
        <f aca="false">MID(B9195,6,2)</f>
        <v>02</v>
      </c>
      <c r="E9195" s="0" t="n">
        <v>105.080002</v>
      </c>
      <c r="F9195" s="0" t="n">
        <v>105.080002</v>
      </c>
      <c r="G9195" s="0" t="n">
        <v>105.080002</v>
      </c>
      <c r="H9195" s="0" t="n">
        <v>105.080002</v>
      </c>
      <c r="I9195" s="0" t="n">
        <v>94.713921</v>
      </c>
      <c r="J9195" s="0" t="n">
        <v>0</v>
      </c>
    </row>
    <row r="9196" customFormat="false" ht="13.8" hidden="false" customHeight="false" outlineLevel="0" collapsed="false">
      <c r="A9196" s="55" t="s">
        <v>168</v>
      </c>
      <c r="B9196" s="65" t="s">
        <v>4520</v>
      </c>
      <c r="C9196" s="55" t="str">
        <f aca="false">LEFT(B9196,4)</f>
        <v>2018</v>
      </c>
      <c r="D9196" s="55" t="str">
        <f aca="false">MID(B9196,6,2)</f>
        <v>02</v>
      </c>
      <c r="E9196" s="0" t="n">
        <v>106.150002</v>
      </c>
      <c r="F9196" s="0" t="n">
        <v>106.150002</v>
      </c>
      <c r="G9196" s="0" t="n">
        <v>106.150002</v>
      </c>
      <c r="H9196" s="0" t="n">
        <v>106.150002</v>
      </c>
      <c r="I9196" s="0" t="n">
        <v>95.678375</v>
      </c>
      <c r="J9196" s="0" t="n">
        <v>0</v>
      </c>
    </row>
    <row r="9197" customFormat="false" ht="13.8" hidden="false" customHeight="false" outlineLevel="0" collapsed="false">
      <c r="A9197" s="55" t="s">
        <v>168</v>
      </c>
      <c r="B9197" s="65" t="s">
        <v>4521</v>
      </c>
      <c r="C9197" s="55" t="str">
        <f aca="false">LEFT(B9197,4)</f>
        <v>2018</v>
      </c>
      <c r="D9197" s="55" t="str">
        <f aca="false">MID(B9197,6,2)</f>
        <v>02</v>
      </c>
      <c r="E9197" s="0" t="n">
        <v>106.790001</v>
      </c>
      <c r="F9197" s="0" t="n">
        <v>106.790001</v>
      </c>
      <c r="G9197" s="0" t="n">
        <v>106.790001</v>
      </c>
      <c r="H9197" s="0" t="n">
        <v>106.790001</v>
      </c>
      <c r="I9197" s="0" t="n">
        <v>96.255219</v>
      </c>
      <c r="J9197" s="0" t="n">
        <v>0</v>
      </c>
    </row>
    <row r="9198" customFormat="false" ht="13.8" hidden="false" customHeight="false" outlineLevel="0" collapsed="false">
      <c r="A9198" s="55" t="s">
        <v>168</v>
      </c>
      <c r="B9198" s="65" t="s">
        <v>4522</v>
      </c>
      <c r="C9198" s="55" t="str">
        <f aca="false">LEFT(B9198,4)</f>
        <v>2018</v>
      </c>
      <c r="D9198" s="55" t="str">
        <f aca="false">MID(B9198,6,2)</f>
        <v>02</v>
      </c>
      <c r="E9198" s="0" t="n">
        <v>105.400002</v>
      </c>
      <c r="F9198" s="0" t="n">
        <v>105.400002</v>
      </c>
      <c r="G9198" s="0" t="n">
        <v>105.400002</v>
      </c>
      <c r="H9198" s="0" t="n">
        <v>105.400002</v>
      </c>
      <c r="I9198" s="0" t="n">
        <v>95.00235</v>
      </c>
      <c r="J9198" s="0" t="n">
        <v>0</v>
      </c>
    </row>
    <row r="9199" customFormat="false" ht="13.8" hidden="false" customHeight="false" outlineLevel="0" collapsed="false">
      <c r="A9199" s="55" t="s">
        <v>168</v>
      </c>
      <c r="B9199" s="65" t="s">
        <v>4523</v>
      </c>
      <c r="C9199" s="55" t="str">
        <f aca="false">LEFT(B9199,4)</f>
        <v>2018</v>
      </c>
      <c r="D9199" s="55" t="str">
        <f aca="false">MID(B9199,6,2)</f>
        <v>02</v>
      </c>
      <c r="E9199" s="0" t="n">
        <v>103.389999</v>
      </c>
      <c r="F9199" s="0" t="n">
        <v>103.389999</v>
      </c>
      <c r="G9199" s="0" t="n">
        <v>103.389999</v>
      </c>
      <c r="H9199" s="0" t="n">
        <v>103.389999</v>
      </c>
      <c r="I9199" s="0" t="n">
        <v>93.190628</v>
      </c>
      <c r="J9199" s="0" t="n">
        <v>0</v>
      </c>
    </row>
    <row r="9200" customFormat="false" ht="13.8" hidden="false" customHeight="false" outlineLevel="0" collapsed="false">
      <c r="A9200" s="55" t="s">
        <v>168</v>
      </c>
      <c r="B9200" s="65" t="s">
        <v>4524</v>
      </c>
      <c r="C9200" s="55" t="str">
        <f aca="false">LEFT(B9200,4)</f>
        <v>2018</v>
      </c>
      <c r="D9200" s="55" t="str">
        <f aca="false">MID(B9200,6,2)</f>
        <v>02</v>
      </c>
      <c r="E9200" s="0" t="n">
        <v>104.529999</v>
      </c>
      <c r="F9200" s="0" t="n">
        <v>104.529999</v>
      </c>
      <c r="G9200" s="0" t="n">
        <v>104.529999</v>
      </c>
      <c r="H9200" s="0" t="n">
        <v>104.529999</v>
      </c>
      <c r="I9200" s="0" t="n">
        <v>94.21817</v>
      </c>
      <c r="J9200" s="0" t="n">
        <v>0</v>
      </c>
    </row>
    <row r="9201" customFormat="false" ht="13.8" hidden="false" customHeight="false" outlineLevel="0" collapsed="false">
      <c r="A9201" s="55" t="s">
        <v>168</v>
      </c>
      <c r="B9201" s="65" t="s">
        <v>4525</v>
      </c>
      <c r="C9201" s="55" t="str">
        <f aca="false">LEFT(B9201,4)</f>
        <v>2018</v>
      </c>
      <c r="D9201" s="55" t="str">
        <f aca="false">MID(B9201,6,2)</f>
        <v>02</v>
      </c>
      <c r="E9201" s="0" t="n">
        <v>106.260002</v>
      </c>
      <c r="F9201" s="0" t="n">
        <v>106.260002</v>
      </c>
      <c r="G9201" s="0" t="n">
        <v>106.260002</v>
      </c>
      <c r="H9201" s="0" t="n">
        <v>106.260002</v>
      </c>
      <c r="I9201" s="0" t="n">
        <v>95.777512</v>
      </c>
      <c r="J9201" s="0" t="n">
        <v>0</v>
      </c>
    </row>
    <row r="9202" customFormat="false" ht="13.8" hidden="false" customHeight="false" outlineLevel="0" collapsed="false">
      <c r="A9202" s="55" t="s">
        <v>168</v>
      </c>
      <c r="B9202" s="65" t="s">
        <v>4526</v>
      </c>
      <c r="C9202" s="55" t="str">
        <f aca="false">LEFT(B9202,4)</f>
        <v>2018</v>
      </c>
      <c r="D9202" s="55" t="str">
        <f aca="false">MID(B9202,6,2)</f>
        <v>02</v>
      </c>
      <c r="E9202" s="0" t="n">
        <v>106.510002</v>
      </c>
      <c r="F9202" s="0" t="n">
        <v>106.510002</v>
      </c>
      <c r="G9202" s="0" t="n">
        <v>106.510002</v>
      </c>
      <c r="H9202" s="0" t="n">
        <v>106.510002</v>
      </c>
      <c r="I9202" s="0" t="n">
        <v>96.002846</v>
      </c>
      <c r="J9202" s="0" t="n">
        <v>0</v>
      </c>
    </row>
    <row r="9203" customFormat="false" ht="13.8" hidden="false" customHeight="false" outlineLevel="0" collapsed="false">
      <c r="A9203" s="55" t="s">
        <v>168</v>
      </c>
      <c r="B9203" s="65" t="s">
        <v>4527</v>
      </c>
      <c r="C9203" s="55" t="str">
        <f aca="false">LEFT(B9203,4)</f>
        <v>2018</v>
      </c>
      <c r="D9203" s="55" t="str">
        <f aca="false">MID(B9203,6,2)</f>
        <v>02</v>
      </c>
      <c r="E9203" s="0" t="n">
        <v>103.980003</v>
      </c>
      <c r="F9203" s="0" t="n">
        <v>103.980003</v>
      </c>
      <c r="G9203" s="0" t="n">
        <v>103.980003</v>
      </c>
      <c r="H9203" s="0" t="n">
        <v>103.980003</v>
      </c>
      <c r="I9203" s="0" t="n">
        <v>93.722435</v>
      </c>
      <c r="J9203" s="0" t="n">
        <v>0</v>
      </c>
    </row>
    <row r="9204" customFormat="false" ht="13.8" hidden="false" customHeight="false" outlineLevel="0" collapsed="false">
      <c r="A9204" s="55" t="s">
        <v>168</v>
      </c>
      <c r="B9204" s="65" t="s">
        <v>4528</v>
      </c>
      <c r="C9204" s="55" t="str">
        <f aca="false">LEFT(B9204,4)</f>
        <v>2018</v>
      </c>
      <c r="D9204" s="55" t="str">
        <f aca="false">MID(B9204,6,2)</f>
        <v>02</v>
      </c>
      <c r="E9204" s="0" t="n">
        <v>104.050003</v>
      </c>
      <c r="F9204" s="0" t="n">
        <v>104.050003</v>
      </c>
      <c r="G9204" s="0" t="n">
        <v>104.050003</v>
      </c>
      <c r="H9204" s="0" t="n">
        <v>104.050003</v>
      </c>
      <c r="I9204" s="0" t="n">
        <v>93.78553</v>
      </c>
      <c r="J9204" s="0" t="n">
        <v>0</v>
      </c>
    </row>
    <row r="9205" customFormat="false" ht="13.8" hidden="false" customHeight="false" outlineLevel="0" collapsed="false">
      <c r="A9205" s="55" t="s">
        <v>168</v>
      </c>
      <c r="B9205" s="65" t="s">
        <v>4529</v>
      </c>
      <c r="C9205" s="55" t="str">
        <f aca="false">LEFT(B9205,4)</f>
        <v>2018</v>
      </c>
      <c r="D9205" s="55" t="str">
        <f aca="false">MID(B9205,6,2)</f>
        <v>03</v>
      </c>
      <c r="E9205" s="0" t="n">
        <v>104.089996</v>
      </c>
      <c r="F9205" s="0" t="n">
        <v>104.089996</v>
      </c>
      <c r="G9205" s="0" t="n">
        <v>104.089996</v>
      </c>
      <c r="H9205" s="0" t="n">
        <v>104.089996</v>
      </c>
      <c r="I9205" s="0" t="n">
        <v>93.821579</v>
      </c>
      <c r="J9205" s="0" t="n">
        <v>0</v>
      </c>
    </row>
    <row r="9206" customFormat="false" ht="13.8" hidden="false" customHeight="false" outlineLevel="0" collapsed="false">
      <c r="A9206" s="55" t="s">
        <v>168</v>
      </c>
      <c r="B9206" s="65" t="s">
        <v>4530</v>
      </c>
      <c r="C9206" s="55" t="str">
        <f aca="false">LEFT(B9206,4)</f>
        <v>2018</v>
      </c>
      <c r="D9206" s="55" t="str">
        <f aca="false">MID(B9206,6,2)</f>
        <v>03</v>
      </c>
      <c r="E9206" s="0" t="n">
        <v>104.019997</v>
      </c>
      <c r="F9206" s="0" t="n">
        <v>104.019997</v>
      </c>
      <c r="G9206" s="0" t="n">
        <v>104.019997</v>
      </c>
      <c r="H9206" s="0" t="n">
        <v>104.019997</v>
      </c>
      <c r="I9206" s="0" t="n">
        <v>93.758492</v>
      </c>
      <c r="J9206" s="0" t="n">
        <v>0</v>
      </c>
    </row>
    <row r="9207" customFormat="false" ht="13.8" hidden="false" customHeight="false" outlineLevel="0" collapsed="false">
      <c r="A9207" s="55" t="s">
        <v>168</v>
      </c>
      <c r="B9207" s="65" t="s">
        <v>4531</v>
      </c>
      <c r="C9207" s="55" t="str">
        <f aca="false">LEFT(B9207,4)</f>
        <v>2018</v>
      </c>
      <c r="D9207" s="55" t="str">
        <f aca="false">MID(B9207,6,2)</f>
        <v>03</v>
      </c>
      <c r="E9207" s="0" t="n">
        <v>105.199997</v>
      </c>
      <c r="F9207" s="0" t="n">
        <v>105.199997</v>
      </c>
      <c r="G9207" s="0" t="n">
        <v>105.199997</v>
      </c>
      <c r="H9207" s="0" t="n">
        <v>105.199997</v>
      </c>
      <c r="I9207" s="0" t="n">
        <v>94.822067</v>
      </c>
      <c r="J9207" s="0" t="n">
        <v>0</v>
      </c>
    </row>
    <row r="9208" customFormat="false" ht="13.8" hidden="false" customHeight="false" outlineLevel="0" collapsed="false">
      <c r="A9208" s="55" t="s">
        <v>168</v>
      </c>
      <c r="B9208" s="65" t="s">
        <v>4532</v>
      </c>
      <c r="C9208" s="55" t="str">
        <f aca="false">LEFT(B9208,4)</f>
        <v>2018</v>
      </c>
      <c r="D9208" s="55" t="str">
        <f aca="false">MID(B9208,6,2)</f>
        <v>03</v>
      </c>
      <c r="E9208" s="0" t="n">
        <v>105.650002</v>
      </c>
      <c r="F9208" s="0" t="n">
        <v>105.650002</v>
      </c>
      <c r="G9208" s="0" t="n">
        <v>105.650002</v>
      </c>
      <c r="H9208" s="0" t="n">
        <v>105.650002</v>
      </c>
      <c r="I9208" s="0" t="n">
        <v>95.227684</v>
      </c>
      <c r="J9208" s="0" t="n">
        <v>0</v>
      </c>
    </row>
    <row r="9209" customFormat="false" ht="13.8" hidden="false" customHeight="false" outlineLevel="0" collapsed="false">
      <c r="A9209" s="55" t="s">
        <v>168</v>
      </c>
      <c r="B9209" s="65" t="s">
        <v>4533</v>
      </c>
      <c r="C9209" s="55" t="str">
        <f aca="false">LEFT(B9209,4)</f>
        <v>2018</v>
      </c>
      <c r="D9209" s="55" t="str">
        <f aca="false">MID(B9209,6,2)</f>
        <v>03</v>
      </c>
      <c r="E9209" s="0" t="n">
        <v>106.349998</v>
      </c>
      <c r="F9209" s="0" t="n">
        <v>106.349998</v>
      </c>
      <c r="G9209" s="0" t="n">
        <v>106.349998</v>
      </c>
      <c r="H9209" s="0" t="n">
        <v>106.349998</v>
      </c>
      <c r="I9209" s="0" t="n">
        <v>95.858635</v>
      </c>
      <c r="J9209" s="0" t="n">
        <v>0</v>
      </c>
    </row>
    <row r="9210" customFormat="false" ht="13.8" hidden="false" customHeight="false" outlineLevel="0" collapsed="false">
      <c r="A9210" s="55" t="s">
        <v>168</v>
      </c>
      <c r="B9210" s="65" t="s">
        <v>4534</v>
      </c>
      <c r="C9210" s="55" t="str">
        <f aca="false">LEFT(B9210,4)</f>
        <v>2018</v>
      </c>
      <c r="D9210" s="55" t="str">
        <f aca="false">MID(B9210,6,2)</f>
        <v>03</v>
      </c>
      <c r="E9210" s="0" t="n">
        <v>106.519997</v>
      </c>
      <c r="F9210" s="0" t="n">
        <v>106.519997</v>
      </c>
      <c r="G9210" s="0" t="n">
        <v>106.519997</v>
      </c>
      <c r="H9210" s="0" t="n">
        <v>106.519997</v>
      </c>
      <c r="I9210" s="0" t="n">
        <v>96.011871</v>
      </c>
      <c r="J9210" s="0" t="n">
        <v>0</v>
      </c>
    </row>
    <row r="9211" customFormat="false" ht="13.8" hidden="false" customHeight="false" outlineLevel="0" collapsed="false">
      <c r="A9211" s="55" t="s">
        <v>168</v>
      </c>
      <c r="B9211" s="65" t="s">
        <v>4535</v>
      </c>
      <c r="C9211" s="55" t="str">
        <f aca="false">LEFT(B9211,4)</f>
        <v>2018</v>
      </c>
      <c r="D9211" s="55" t="str">
        <f aca="false">MID(B9211,6,2)</f>
        <v>03</v>
      </c>
      <c r="E9211" s="0" t="n">
        <v>107.110001</v>
      </c>
      <c r="F9211" s="0" t="n">
        <v>107.110001</v>
      </c>
      <c r="G9211" s="0" t="n">
        <v>107.110001</v>
      </c>
      <c r="H9211" s="0" t="n">
        <v>107.110001</v>
      </c>
      <c r="I9211" s="0" t="n">
        <v>96.543655</v>
      </c>
      <c r="J9211" s="0" t="n">
        <v>0</v>
      </c>
    </row>
    <row r="9212" customFormat="false" ht="13.8" hidden="false" customHeight="false" outlineLevel="0" collapsed="false">
      <c r="A9212" s="55" t="s">
        <v>168</v>
      </c>
      <c r="B9212" s="65" t="s">
        <v>4536</v>
      </c>
      <c r="C9212" s="55" t="str">
        <f aca="false">LEFT(B9212,4)</f>
        <v>2018</v>
      </c>
      <c r="D9212" s="55" t="str">
        <f aca="false">MID(B9212,6,2)</f>
        <v>03</v>
      </c>
      <c r="E9212" s="0" t="n">
        <v>107.599998</v>
      </c>
      <c r="F9212" s="0" t="n">
        <v>107.599998</v>
      </c>
      <c r="G9212" s="0" t="n">
        <v>107.599998</v>
      </c>
      <c r="H9212" s="0" t="n">
        <v>107.599998</v>
      </c>
      <c r="I9212" s="0" t="n">
        <v>96.985329</v>
      </c>
      <c r="J9212" s="0" t="n">
        <v>0</v>
      </c>
    </row>
    <row r="9213" customFormat="false" ht="13.8" hidden="false" customHeight="false" outlineLevel="0" collapsed="false">
      <c r="A9213" s="55" t="s">
        <v>168</v>
      </c>
      <c r="B9213" s="65" t="s">
        <v>4537</v>
      </c>
      <c r="C9213" s="55" t="str">
        <f aca="false">LEFT(B9213,4)</f>
        <v>2018</v>
      </c>
      <c r="D9213" s="55" t="str">
        <f aca="false">MID(B9213,6,2)</f>
        <v>03</v>
      </c>
      <c r="E9213" s="0" t="n">
        <v>107.669998</v>
      </c>
      <c r="F9213" s="0" t="n">
        <v>107.669998</v>
      </c>
      <c r="G9213" s="0" t="n">
        <v>107.669998</v>
      </c>
      <c r="H9213" s="0" t="n">
        <v>107.669998</v>
      </c>
      <c r="I9213" s="0" t="n">
        <v>97.048416</v>
      </c>
      <c r="J9213" s="0" t="n">
        <v>0</v>
      </c>
    </row>
    <row r="9214" customFormat="false" ht="13.8" hidden="false" customHeight="false" outlineLevel="0" collapsed="false">
      <c r="A9214" s="55" t="s">
        <v>168</v>
      </c>
      <c r="B9214" s="65" t="s">
        <v>4538</v>
      </c>
      <c r="C9214" s="55" t="str">
        <f aca="false">LEFT(B9214,4)</f>
        <v>2018</v>
      </c>
      <c r="D9214" s="55" t="str">
        <f aca="false">MID(B9214,6,2)</f>
        <v>03</v>
      </c>
      <c r="E9214" s="0" t="n">
        <v>107.830002</v>
      </c>
      <c r="F9214" s="0" t="n">
        <v>107.830002</v>
      </c>
      <c r="G9214" s="0" t="n">
        <v>107.830002</v>
      </c>
      <c r="H9214" s="0" t="n">
        <v>107.830002</v>
      </c>
      <c r="I9214" s="0" t="n">
        <v>97.192627</v>
      </c>
      <c r="J9214" s="0" t="n">
        <v>0</v>
      </c>
    </row>
    <row r="9215" customFormat="false" ht="13.8" hidden="false" customHeight="false" outlineLevel="0" collapsed="false">
      <c r="A9215" s="55" t="s">
        <v>168</v>
      </c>
      <c r="B9215" s="65" t="s">
        <v>4539</v>
      </c>
      <c r="C9215" s="55" t="str">
        <f aca="false">LEFT(B9215,4)</f>
        <v>2018</v>
      </c>
      <c r="D9215" s="55" t="str">
        <f aca="false">MID(B9215,6,2)</f>
        <v>03</v>
      </c>
      <c r="E9215" s="0" t="n">
        <v>107.739998</v>
      </c>
      <c r="F9215" s="0" t="n">
        <v>107.739998</v>
      </c>
      <c r="G9215" s="0" t="n">
        <v>107.739998</v>
      </c>
      <c r="H9215" s="0" t="n">
        <v>107.739998</v>
      </c>
      <c r="I9215" s="0" t="n">
        <v>97.111504</v>
      </c>
      <c r="J9215" s="0" t="n">
        <v>0</v>
      </c>
    </row>
    <row r="9216" customFormat="false" ht="13.8" hidden="false" customHeight="false" outlineLevel="0" collapsed="false">
      <c r="A9216" s="55" t="s">
        <v>168</v>
      </c>
      <c r="B9216" s="65" t="s">
        <v>4540</v>
      </c>
      <c r="C9216" s="55" t="str">
        <f aca="false">LEFT(B9216,4)</f>
        <v>2018</v>
      </c>
      <c r="D9216" s="55" t="str">
        <f aca="false">MID(B9216,6,2)</f>
        <v>03</v>
      </c>
      <c r="E9216" s="0" t="n">
        <v>108.519997</v>
      </c>
      <c r="F9216" s="0" t="n">
        <v>108.519997</v>
      </c>
      <c r="G9216" s="0" t="n">
        <v>108.519997</v>
      </c>
      <c r="H9216" s="0" t="n">
        <v>108.519997</v>
      </c>
      <c r="I9216" s="0" t="n">
        <v>97.81456</v>
      </c>
      <c r="J9216" s="0" t="n">
        <v>0</v>
      </c>
    </row>
    <row r="9217" customFormat="false" ht="13.8" hidden="false" customHeight="false" outlineLevel="0" collapsed="false">
      <c r="A9217" s="55" t="s">
        <v>168</v>
      </c>
      <c r="B9217" s="65" t="s">
        <v>4541</v>
      </c>
      <c r="C9217" s="55" t="str">
        <f aca="false">LEFT(B9217,4)</f>
        <v>2018</v>
      </c>
      <c r="D9217" s="55" t="str">
        <f aca="false">MID(B9217,6,2)</f>
        <v>03</v>
      </c>
      <c r="E9217" s="0" t="n">
        <v>107.550003</v>
      </c>
      <c r="F9217" s="0" t="n">
        <v>107.550003</v>
      </c>
      <c r="G9217" s="0" t="n">
        <v>107.550003</v>
      </c>
      <c r="H9217" s="0" t="n">
        <v>107.550003</v>
      </c>
      <c r="I9217" s="0" t="n">
        <v>96.940247</v>
      </c>
      <c r="J9217" s="0" t="n">
        <v>0</v>
      </c>
    </row>
    <row r="9218" customFormat="false" ht="13.8" hidden="false" customHeight="false" outlineLevel="0" collapsed="false">
      <c r="A9218" s="55" t="s">
        <v>168</v>
      </c>
      <c r="B9218" s="65" t="s">
        <v>4542</v>
      </c>
      <c r="C9218" s="55" t="str">
        <f aca="false">LEFT(B9218,4)</f>
        <v>2018</v>
      </c>
      <c r="D9218" s="55" t="str">
        <f aca="false">MID(B9218,6,2)</f>
        <v>03</v>
      </c>
      <c r="E9218" s="0" t="n">
        <v>107.169998</v>
      </c>
      <c r="F9218" s="0" t="n">
        <v>107.169998</v>
      </c>
      <c r="G9218" s="0" t="n">
        <v>107.169998</v>
      </c>
      <c r="H9218" s="0" t="n">
        <v>107.169998</v>
      </c>
      <c r="I9218" s="0" t="n">
        <v>96.597733</v>
      </c>
      <c r="J9218" s="0" t="n">
        <v>0</v>
      </c>
    </row>
    <row r="9219" customFormat="false" ht="13.8" hidden="false" customHeight="false" outlineLevel="0" collapsed="false">
      <c r="A9219" s="55" t="s">
        <v>168</v>
      </c>
      <c r="B9219" s="65" t="s">
        <v>4543</v>
      </c>
      <c r="C9219" s="55" t="str">
        <f aca="false">LEFT(B9219,4)</f>
        <v>2018</v>
      </c>
      <c r="D9219" s="55" t="str">
        <f aca="false">MID(B9219,6,2)</f>
        <v>03</v>
      </c>
      <c r="E9219" s="0" t="n">
        <v>106.43</v>
      </c>
      <c r="F9219" s="0" t="n">
        <v>106.43</v>
      </c>
      <c r="G9219" s="0" t="n">
        <v>106.43</v>
      </c>
      <c r="H9219" s="0" t="n">
        <v>106.43</v>
      </c>
      <c r="I9219" s="0" t="n">
        <v>95.930725</v>
      </c>
      <c r="J9219" s="0" t="n">
        <v>0</v>
      </c>
    </row>
    <row r="9220" customFormat="false" ht="13.8" hidden="false" customHeight="false" outlineLevel="0" collapsed="false">
      <c r="A9220" s="55" t="s">
        <v>168</v>
      </c>
      <c r="B9220" s="65" t="s">
        <v>4544</v>
      </c>
      <c r="C9220" s="55" t="str">
        <f aca="false">LEFT(B9220,4)</f>
        <v>2018</v>
      </c>
      <c r="D9220" s="55" t="str">
        <f aca="false">MID(B9220,6,2)</f>
        <v>03</v>
      </c>
      <c r="E9220" s="0" t="n">
        <v>105.790001</v>
      </c>
      <c r="F9220" s="0" t="n">
        <v>105.790001</v>
      </c>
      <c r="G9220" s="0" t="n">
        <v>105.790001</v>
      </c>
      <c r="H9220" s="0" t="n">
        <v>105.790001</v>
      </c>
      <c r="I9220" s="0" t="n">
        <v>95.353882</v>
      </c>
      <c r="J9220" s="0" t="n">
        <v>0</v>
      </c>
    </row>
    <row r="9221" customFormat="false" ht="13.8" hidden="false" customHeight="false" outlineLevel="0" collapsed="false">
      <c r="A9221" s="55" t="s">
        <v>168</v>
      </c>
      <c r="B9221" s="65" t="s">
        <v>4545</v>
      </c>
      <c r="C9221" s="55" t="str">
        <f aca="false">LEFT(B9221,4)</f>
        <v>2018</v>
      </c>
      <c r="D9221" s="55" t="str">
        <f aca="false">MID(B9221,6,2)</f>
        <v>03</v>
      </c>
      <c r="E9221" s="0" t="n">
        <v>102.879997</v>
      </c>
      <c r="F9221" s="0" t="n">
        <v>102.879997</v>
      </c>
      <c r="G9221" s="0" t="n">
        <v>102.879997</v>
      </c>
      <c r="H9221" s="0" t="n">
        <v>102.879997</v>
      </c>
      <c r="I9221" s="0" t="n">
        <v>93.617653</v>
      </c>
      <c r="J9221" s="0" t="n">
        <v>0</v>
      </c>
    </row>
    <row r="9222" customFormat="false" ht="13.8" hidden="false" customHeight="false" outlineLevel="0" collapsed="false">
      <c r="A9222" s="55" t="s">
        <v>168</v>
      </c>
      <c r="B9222" s="65" t="s">
        <v>4546</v>
      </c>
      <c r="C9222" s="55" t="str">
        <f aca="false">LEFT(B9222,4)</f>
        <v>2018</v>
      </c>
      <c r="D9222" s="55" t="str">
        <f aca="false">MID(B9222,6,2)</f>
        <v>03</v>
      </c>
      <c r="E9222" s="0" t="n">
        <v>104.120003</v>
      </c>
      <c r="F9222" s="0" t="n">
        <v>104.120003</v>
      </c>
      <c r="G9222" s="0" t="n">
        <v>104.120003</v>
      </c>
      <c r="H9222" s="0" t="n">
        <v>104.120003</v>
      </c>
      <c r="I9222" s="0" t="n">
        <v>94.746017</v>
      </c>
      <c r="J9222" s="0" t="n">
        <v>0</v>
      </c>
    </row>
    <row r="9223" customFormat="false" ht="13.8" hidden="false" customHeight="false" outlineLevel="0" collapsed="false">
      <c r="A9223" s="55" t="s">
        <v>168</v>
      </c>
      <c r="B9223" s="65" t="s">
        <v>4547</v>
      </c>
      <c r="C9223" s="55" t="str">
        <f aca="false">LEFT(B9223,4)</f>
        <v>2018</v>
      </c>
      <c r="D9223" s="55" t="str">
        <f aca="false">MID(B9223,6,2)</f>
        <v>03</v>
      </c>
      <c r="E9223" s="0" t="n">
        <v>104.470001</v>
      </c>
      <c r="F9223" s="0" t="n">
        <v>104.470001</v>
      </c>
      <c r="G9223" s="0" t="n">
        <v>104.470001</v>
      </c>
      <c r="H9223" s="0" t="n">
        <v>104.470001</v>
      </c>
      <c r="I9223" s="0" t="n">
        <v>95.064507</v>
      </c>
      <c r="J9223" s="0" t="n">
        <v>0</v>
      </c>
    </row>
    <row r="9224" customFormat="false" ht="13.8" hidden="false" customHeight="false" outlineLevel="0" collapsed="false">
      <c r="A9224" s="55" t="s">
        <v>168</v>
      </c>
      <c r="B9224" s="65" t="s">
        <v>4548</v>
      </c>
      <c r="C9224" s="55" t="str">
        <f aca="false">LEFT(B9224,4)</f>
        <v>2018</v>
      </c>
      <c r="D9224" s="55" t="str">
        <f aca="false">MID(B9224,6,2)</f>
        <v>03</v>
      </c>
      <c r="E9224" s="0" t="n">
        <v>107.050003</v>
      </c>
      <c r="F9224" s="0" t="n">
        <v>107.050003</v>
      </c>
      <c r="G9224" s="0" t="n">
        <v>107.050003</v>
      </c>
      <c r="H9224" s="0" t="n">
        <v>107.050003</v>
      </c>
      <c r="I9224" s="0" t="n">
        <v>97.412231</v>
      </c>
      <c r="J9224" s="0" t="n">
        <v>0</v>
      </c>
    </row>
    <row r="9225" customFormat="false" ht="13.8" hidden="false" customHeight="false" outlineLevel="0" collapsed="false">
      <c r="A9225" s="55" t="s">
        <v>168</v>
      </c>
      <c r="B9225" s="65" t="s">
        <v>4549</v>
      </c>
      <c r="C9225" s="55" t="str">
        <f aca="false">LEFT(B9225,4)</f>
        <v>2018</v>
      </c>
      <c r="D9225" s="55" t="str">
        <f aca="false">MID(B9225,6,2)</f>
        <v>03</v>
      </c>
      <c r="E9225" s="0" t="n">
        <v>106.970001</v>
      </c>
      <c r="F9225" s="0" t="n">
        <v>106.970001</v>
      </c>
      <c r="G9225" s="0" t="n">
        <v>106.970001</v>
      </c>
      <c r="H9225" s="0" t="n">
        <v>106.970001</v>
      </c>
      <c r="I9225" s="0" t="n">
        <v>97.339432</v>
      </c>
      <c r="J9225" s="0" t="n">
        <v>0</v>
      </c>
    </row>
    <row r="9226" customFormat="false" ht="13.8" hidden="false" customHeight="false" outlineLevel="0" collapsed="false">
      <c r="A9226" s="55" t="s">
        <v>168</v>
      </c>
      <c r="B9226" s="65" t="s">
        <v>4550</v>
      </c>
      <c r="C9226" s="55" t="str">
        <f aca="false">LEFT(B9226,4)</f>
        <v>2018</v>
      </c>
      <c r="D9226" s="55" t="str">
        <f aca="false">MID(B9226,6,2)</f>
        <v>04</v>
      </c>
      <c r="E9226" s="0" t="n">
        <v>105.489998</v>
      </c>
      <c r="F9226" s="0" t="n">
        <v>105.489998</v>
      </c>
      <c r="G9226" s="0" t="n">
        <v>105.489998</v>
      </c>
      <c r="H9226" s="0" t="n">
        <v>105.489998</v>
      </c>
      <c r="I9226" s="0" t="n">
        <v>95.992683</v>
      </c>
      <c r="J9226" s="0" t="n">
        <v>0</v>
      </c>
    </row>
    <row r="9227" customFormat="false" ht="13.8" hidden="false" customHeight="false" outlineLevel="0" collapsed="false">
      <c r="A9227" s="55" t="s">
        <v>168</v>
      </c>
      <c r="B9227" s="65" t="s">
        <v>4551</v>
      </c>
      <c r="C9227" s="55" t="str">
        <f aca="false">LEFT(B9227,4)</f>
        <v>2018</v>
      </c>
      <c r="D9227" s="55" t="str">
        <f aca="false">MID(B9227,6,2)</f>
        <v>04</v>
      </c>
      <c r="E9227" s="0" t="n">
        <v>106.440002</v>
      </c>
      <c r="F9227" s="0" t="n">
        <v>106.440002</v>
      </c>
      <c r="G9227" s="0" t="n">
        <v>106.440002</v>
      </c>
      <c r="H9227" s="0" t="n">
        <v>106.440002</v>
      </c>
      <c r="I9227" s="0" t="n">
        <v>96.857155</v>
      </c>
      <c r="J9227" s="0" t="n">
        <v>0</v>
      </c>
    </row>
    <row r="9228" customFormat="false" ht="13.8" hidden="false" customHeight="false" outlineLevel="0" collapsed="false">
      <c r="A9228" s="55" t="s">
        <v>168</v>
      </c>
      <c r="B9228" s="65" t="s">
        <v>4552</v>
      </c>
      <c r="C9228" s="55" t="str">
        <f aca="false">LEFT(B9228,4)</f>
        <v>2018</v>
      </c>
      <c r="D9228" s="55" t="str">
        <f aca="false">MID(B9228,6,2)</f>
        <v>04</v>
      </c>
      <c r="E9228" s="0" t="n">
        <v>107.589996</v>
      </c>
      <c r="F9228" s="0" t="n">
        <v>107.589996</v>
      </c>
      <c r="G9228" s="0" t="n">
        <v>107.589996</v>
      </c>
      <c r="H9228" s="0" t="n">
        <v>107.589996</v>
      </c>
      <c r="I9228" s="0" t="n">
        <v>97.90361</v>
      </c>
      <c r="J9228" s="0" t="n">
        <v>0</v>
      </c>
    </row>
    <row r="9229" customFormat="false" ht="13.8" hidden="false" customHeight="false" outlineLevel="0" collapsed="false">
      <c r="A9229" s="55" t="s">
        <v>168</v>
      </c>
      <c r="B9229" s="65" t="s">
        <v>4553</v>
      </c>
      <c r="C9229" s="55" t="str">
        <f aca="false">LEFT(B9229,4)</f>
        <v>2018</v>
      </c>
      <c r="D9229" s="55" t="str">
        <f aca="false">MID(B9229,6,2)</f>
        <v>04</v>
      </c>
      <c r="E9229" s="0" t="n">
        <v>107.43</v>
      </c>
      <c r="F9229" s="0" t="n">
        <v>107.43</v>
      </c>
      <c r="G9229" s="0" t="n">
        <v>107.43</v>
      </c>
      <c r="H9229" s="0" t="n">
        <v>107.43</v>
      </c>
      <c r="I9229" s="0" t="n">
        <v>97.758018</v>
      </c>
      <c r="J9229" s="0" t="n">
        <v>0</v>
      </c>
    </row>
    <row r="9230" customFormat="false" ht="13.8" hidden="false" customHeight="false" outlineLevel="0" collapsed="false">
      <c r="A9230" s="55" t="s">
        <v>168</v>
      </c>
      <c r="B9230" s="65" t="s">
        <v>4554</v>
      </c>
      <c r="C9230" s="55" t="str">
        <f aca="false">LEFT(B9230,4)</f>
        <v>2018</v>
      </c>
      <c r="D9230" s="55" t="str">
        <f aca="false">MID(B9230,6,2)</f>
        <v>04</v>
      </c>
      <c r="E9230" s="0" t="n">
        <v>106.629997</v>
      </c>
      <c r="F9230" s="0" t="n">
        <v>106.629997</v>
      </c>
      <c r="G9230" s="0" t="n">
        <v>106.629997</v>
      </c>
      <c r="H9230" s="0" t="n">
        <v>106.629997</v>
      </c>
      <c r="I9230" s="0" t="n">
        <v>97.030029</v>
      </c>
      <c r="J9230" s="0" t="n">
        <v>0</v>
      </c>
    </row>
    <row r="9231" customFormat="false" ht="13.8" hidden="false" customHeight="false" outlineLevel="0" collapsed="false">
      <c r="A9231" s="55" t="s">
        <v>168</v>
      </c>
      <c r="B9231" s="65" t="s">
        <v>4555</v>
      </c>
      <c r="C9231" s="55" t="str">
        <f aca="false">LEFT(B9231,4)</f>
        <v>2018</v>
      </c>
      <c r="D9231" s="55" t="str">
        <f aca="false">MID(B9231,6,2)</f>
        <v>04</v>
      </c>
      <c r="E9231" s="0" t="n">
        <v>106.300003</v>
      </c>
      <c r="F9231" s="0" t="n">
        <v>106.300003</v>
      </c>
      <c r="G9231" s="0" t="n">
        <v>106.300003</v>
      </c>
      <c r="H9231" s="0" t="n">
        <v>106.300003</v>
      </c>
      <c r="I9231" s="0" t="n">
        <v>96.729752</v>
      </c>
      <c r="J9231" s="0" t="n">
        <v>0</v>
      </c>
    </row>
    <row r="9232" customFormat="false" ht="13.8" hidden="false" customHeight="false" outlineLevel="0" collapsed="false">
      <c r="A9232" s="55" t="s">
        <v>168</v>
      </c>
      <c r="B9232" s="65" t="s">
        <v>4556</v>
      </c>
      <c r="C9232" s="55" t="str">
        <f aca="false">LEFT(B9232,4)</f>
        <v>2018</v>
      </c>
      <c r="D9232" s="55" t="str">
        <f aca="false">MID(B9232,6,2)</f>
        <v>04</v>
      </c>
      <c r="E9232" s="0" t="n">
        <v>106.279999</v>
      </c>
      <c r="F9232" s="0" t="n">
        <v>106.279999</v>
      </c>
      <c r="G9232" s="0" t="n">
        <v>106.279999</v>
      </c>
      <c r="H9232" s="0" t="n">
        <v>106.279999</v>
      </c>
      <c r="I9232" s="0" t="n">
        <v>96.711548</v>
      </c>
      <c r="J9232" s="0" t="n">
        <v>0</v>
      </c>
    </row>
    <row r="9233" customFormat="false" ht="13.8" hidden="false" customHeight="false" outlineLevel="0" collapsed="false">
      <c r="A9233" s="55" t="s">
        <v>168</v>
      </c>
      <c r="B9233" s="65" t="s">
        <v>4557</v>
      </c>
      <c r="C9233" s="55" t="str">
        <f aca="false">LEFT(B9233,4)</f>
        <v>2018</v>
      </c>
      <c r="D9233" s="55" t="str">
        <f aca="false">MID(B9233,6,2)</f>
        <v>04</v>
      </c>
      <c r="E9233" s="0" t="n">
        <v>106.419998</v>
      </c>
      <c r="F9233" s="0" t="n">
        <v>106.419998</v>
      </c>
      <c r="G9233" s="0" t="n">
        <v>106.419998</v>
      </c>
      <c r="H9233" s="0" t="n">
        <v>106.419998</v>
      </c>
      <c r="I9233" s="0" t="n">
        <v>96.838943</v>
      </c>
      <c r="J9233" s="0" t="n">
        <v>0</v>
      </c>
    </row>
    <row r="9234" customFormat="false" ht="13.8" hidden="false" customHeight="false" outlineLevel="0" collapsed="false">
      <c r="A9234" s="55" t="s">
        <v>168</v>
      </c>
      <c r="B9234" s="65" t="s">
        <v>4558</v>
      </c>
      <c r="C9234" s="55" t="str">
        <f aca="false">LEFT(B9234,4)</f>
        <v>2018</v>
      </c>
      <c r="D9234" s="55" t="str">
        <f aca="false">MID(B9234,6,2)</f>
        <v>04</v>
      </c>
      <c r="E9234" s="0" t="n">
        <v>105.230003</v>
      </c>
      <c r="F9234" s="0" t="n">
        <v>105.230003</v>
      </c>
      <c r="G9234" s="0" t="n">
        <v>105.230003</v>
      </c>
      <c r="H9234" s="0" t="n">
        <v>105.230003</v>
      </c>
      <c r="I9234" s="0" t="n">
        <v>95.756088</v>
      </c>
      <c r="J9234" s="0" t="n">
        <v>0</v>
      </c>
    </row>
    <row r="9235" customFormat="false" ht="13.8" hidden="false" customHeight="false" outlineLevel="0" collapsed="false">
      <c r="A9235" s="55" t="s">
        <v>168</v>
      </c>
      <c r="B9235" s="65" t="s">
        <v>4559</v>
      </c>
      <c r="C9235" s="55" t="str">
        <f aca="false">LEFT(B9235,4)</f>
        <v>2018</v>
      </c>
      <c r="D9235" s="55" t="str">
        <f aca="false">MID(B9235,6,2)</f>
        <v>04</v>
      </c>
      <c r="E9235" s="0" t="n">
        <v>105.800003</v>
      </c>
      <c r="F9235" s="0" t="n">
        <v>105.800003</v>
      </c>
      <c r="G9235" s="0" t="n">
        <v>105.800003</v>
      </c>
      <c r="H9235" s="0" t="n">
        <v>105.800003</v>
      </c>
      <c r="I9235" s="0" t="n">
        <v>96.27478</v>
      </c>
      <c r="J9235" s="0" t="n">
        <v>0</v>
      </c>
    </row>
    <row r="9236" customFormat="false" ht="13.8" hidden="false" customHeight="false" outlineLevel="0" collapsed="false">
      <c r="A9236" s="55" t="s">
        <v>168</v>
      </c>
      <c r="B9236" s="65" t="s">
        <v>4560</v>
      </c>
      <c r="C9236" s="55" t="str">
        <f aca="false">LEFT(B9236,4)</f>
        <v>2018</v>
      </c>
      <c r="D9236" s="55" t="str">
        <f aca="false">MID(B9236,6,2)</f>
        <v>04</v>
      </c>
      <c r="E9236" s="0" t="n">
        <v>106.449997</v>
      </c>
      <c r="F9236" s="0" t="n">
        <v>106.449997</v>
      </c>
      <c r="G9236" s="0" t="n">
        <v>106.449997</v>
      </c>
      <c r="H9236" s="0" t="n">
        <v>106.449997</v>
      </c>
      <c r="I9236" s="0" t="n">
        <v>96.866241</v>
      </c>
      <c r="J9236" s="0" t="n">
        <v>0</v>
      </c>
    </row>
    <row r="9237" customFormat="false" ht="13.8" hidden="false" customHeight="false" outlineLevel="0" collapsed="false">
      <c r="A9237" s="55" t="s">
        <v>168</v>
      </c>
      <c r="B9237" s="65" t="s">
        <v>4561</v>
      </c>
      <c r="C9237" s="55" t="str">
        <f aca="false">LEFT(B9237,4)</f>
        <v>2018</v>
      </c>
      <c r="D9237" s="55" t="str">
        <f aca="false">MID(B9237,6,2)</f>
        <v>04</v>
      </c>
      <c r="E9237" s="0" t="n">
        <v>107.699997</v>
      </c>
      <c r="F9237" s="0" t="n">
        <v>107.699997</v>
      </c>
      <c r="G9237" s="0" t="n">
        <v>107.699997</v>
      </c>
      <c r="H9237" s="0" t="n">
        <v>107.699997</v>
      </c>
      <c r="I9237" s="0" t="n">
        <v>98.0037</v>
      </c>
      <c r="J9237" s="0" t="n">
        <v>0</v>
      </c>
    </row>
    <row r="9238" customFormat="false" ht="13.8" hidden="false" customHeight="false" outlineLevel="0" collapsed="false">
      <c r="A9238" s="55" t="s">
        <v>168</v>
      </c>
      <c r="B9238" s="65" t="s">
        <v>4562</v>
      </c>
      <c r="C9238" s="55" t="str">
        <f aca="false">LEFT(B9238,4)</f>
        <v>2018</v>
      </c>
      <c r="D9238" s="55" t="str">
        <f aca="false">MID(B9238,6,2)</f>
        <v>04</v>
      </c>
      <c r="E9238" s="0" t="n">
        <v>107.489998</v>
      </c>
      <c r="F9238" s="0" t="n">
        <v>107.489998</v>
      </c>
      <c r="G9238" s="0" t="n">
        <v>107.489998</v>
      </c>
      <c r="H9238" s="0" t="n">
        <v>107.489998</v>
      </c>
      <c r="I9238" s="0" t="n">
        <v>97.812607</v>
      </c>
      <c r="J9238" s="0" t="n">
        <v>0</v>
      </c>
    </row>
    <row r="9239" customFormat="false" ht="13.8" hidden="false" customHeight="false" outlineLevel="0" collapsed="false">
      <c r="A9239" s="55" t="s">
        <v>168</v>
      </c>
      <c r="B9239" s="65" t="s">
        <v>4563</v>
      </c>
      <c r="C9239" s="55" t="str">
        <f aca="false">LEFT(B9239,4)</f>
        <v>2018</v>
      </c>
      <c r="D9239" s="55" t="str">
        <f aca="false">MID(B9239,6,2)</f>
        <v>04</v>
      </c>
      <c r="E9239" s="0" t="n">
        <v>105.910004</v>
      </c>
      <c r="F9239" s="0" t="n">
        <v>105.910004</v>
      </c>
      <c r="G9239" s="0" t="n">
        <v>105.910004</v>
      </c>
      <c r="H9239" s="0" t="n">
        <v>105.910004</v>
      </c>
      <c r="I9239" s="0" t="n">
        <v>96.374863</v>
      </c>
      <c r="J9239" s="0" t="n">
        <v>0</v>
      </c>
    </row>
    <row r="9240" customFormat="false" ht="13.8" hidden="false" customHeight="false" outlineLevel="0" collapsed="false">
      <c r="A9240" s="55" t="s">
        <v>168</v>
      </c>
      <c r="B9240" s="65" t="s">
        <v>4564</v>
      </c>
      <c r="C9240" s="55" t="str">
        <f aca="false">LEFT(B9240,4)</f>
        <v>2018</v>
      </c>
      <c r="D9240" s="55" t="str">
        <f aca="false">MID(B9240,6,2)</f>
        <v>04</v>
      </c>
      <c r="E9240" s="0" t="n">
        <v>104.949997</v>
      </c>
      <c r="F9240" s="0" t="n">
        <v>104.949997</v>
      </c>
      <c r="G9240" s="0" t="n">
        <v>104.949997</v>
      </c>
      <c r="H9240" s="0" t="n">
        <v>104.949997</v>
      </c>
      <c r="I9240" s="0" t="n">
        <v>95.501297</v>
      </c>
      <c r="J9240" s="0" t="n">
        <v>0</v>
      </c>
    </row>
    <row r="9241" customFormat="false" ht="13.8" hidden="false" customHeight="false" outlineLevel="0" collapsed="false">
      <c r="A9241" s="55" t="s">
        <v>168</v>
      </c>
      <c r="B9241" s="65" t="s">
        <v>4565</v>
      </c>
      <c r="C9241" s="55" t="str">
        <f aca="false">LEFT(B9241,4)</f>
        <v>2018</v>
      </c>
      <c r="D9241" s="55" t="str">
        <f aca="false">MID(B9241,6,2)</f>
        <v>04</v>
      </c>
      <c r="E9241" s="0" t="n">
        <v>104.889999</v>
      </c>
      <c r="F9241" s="0" t="n">
        <v>104.889999</v>
      </c>
      <c r="G9241" s="0" t="n">
        <v>104.889999</v>
      </c>
      <c r="H9241" s="0" t="n">
        <v>104.889999</v>
      </c>
      <c r="I9241" s="0" t="n">
        <v>95.446693</v>
      </c>
      <c r="J9241" s="0" t="n">
        <v>0</v>
      </c>
    </row>
    <row r="9242" customFormat="false" ht="13.8" hidden="false" customHeight="false" outlineLevel="0" collapsed="false">
      <c r="A9242" s="55" t="s">
        <v>168</v>
      </c>
      <c r="B9242" s="65" t="s">
        <v>4566</v>
      </c>
      <c r="C9242" s="55" t="str">
        <f aca="false">LEFT(B9242,4)</f>
        <v>2018</v>
      </c>
      <c r="D9242" s="55" t="str">
        <f aca="false">MID(B9242,6,2)</f>
        <v>04</v>
      </c>
      <c r="E9242" s="0" t="n">
        <v>105.25</v>
      </c>
      <c r="F9242" s="0" t="n">
        <v>105.25</v>
      </c>
      <c r="G9242" s="0" t="n">
        <v>105.25</v>
      </c>
      <c r="H9242" s="0" t="n">
        <v>105.25</v>
      </c>
      <c r="I9242" s="0" t="n">
        <v>95.774292</v>
      </c>
      <c r="J9242" s="0" t="n">
        <v>0</v>
      </c>
    </row>
    <row r="9243" customFormat="false" ht="13.8" hidden="false" customHeight="false" outlineLevel="0" collapsed="false">
      <c r="A9243" s="55" t="s">
        <v>168</v>
      </c>
      <c r="B9243" s="65" t="s">
        <v>4567</v>
      </c>
      <c r="C9243" s="55" t="str">
        <f aca="false">LEFT(B9243,4)</f>
        <v>2018</v>
      </c>
      <c r="D9243" s="55" t="str">
        <f aca="false">MID(B9243,6,2)</f>
        <v>04</v>
      </c>
      <c r="E9243" s="0" t="n">
        <v>105.080002</v>
      </c>
      <c r="F9243" s="0" t="n">
        <v>105.080002</v>
      </c>
      <c r="G9243" s="0" t="n">
        <v>105.080002</v>
      </c>
      <c r="H9243" s="0" t="n">
        <v>105.080002</v>
      </c>
      <c r="I9243" s="0" t="n">
        <v>95.619583</v>
      </c>
      <c r="J9243" s="0" t="n">
        <v>0</v>
      </c>
    </row>
    <row r="9244" customFormat="false" ht="13.8" hidden="false" customHeight="false" outlineLevel="0" collapsed="false">
      <c r="A9244" s="55" t="s">
        <v>168</v>
      </c>
      <c r="B9244" s="65" t="s">
        <v>4568</v>
      </c>
      <c r="C9244" s="55" t="str">
        <f aca="false">LEFT(B9244,4)</f>
        <v>2018</v>
      </c>
      <c r="D9244" s="55" t="str">
        <f aca="false">MID(B9244,6,2)</f>
        <v>04</v>
      </c>
      <c r="E9244" s="0" t="n">
        <v>106.410004</v>
      </c>
      <c r="F9244" s="0" t="n">
        <v>106.410004</v>
      </c>
      <c r="G9244" s="0" t="n">
        <v>106.410004</v>
      </c>
      <c r="H9244" s="0" t="n">
        <v>106.410004</v>
      </c>
      <c r="I9244" s="0" t="n">
        <v>96.829842</v>
      </c>
      <c r="J9244" s="0" t="n">
        <v>0</v>
      </c>
    </row>
    <row r="9245" customFormat="false" ht="13.8" hidden="false" customHeight="false" outlineLevel="0" collapsed="false">
      <c r="A9245" s="55" t="s">
        <v>168</v>
      </c>
      <c r="B9245" s="65" t="s">
        <v>4569</v>
      </c>
      <c r="C9245" s="55" t="str">
        <f aca="false">LEFT(B9245,4)</f>
        <v>2018</v>
      </c>
      <c r="D9245" s="55" t="str">
        <f aca="false">MID(B9245,6,2)</f>
        <v>04</v>
      </c>
      <c r="E9245" s="0" t="n">
        <v>108.260002</v>
      </c>
      <c r="F9245" s="0" t="n">
        <v>108.260002</v>
      </c>
      <c r="G9245" s="0" t="n">
        <v>108.260002</v>
      </c>
      <c r="H9245" s="0" t="n">
        <v>108.260002</v>
      </c>
      <c r="I9245" s="0" t="n">
        <v>98.51329</v>
      </c>
      <c r="J9245" s="0" t="n">
        <v>0</v>
      </c>
    </row>
    <row r="9246" customFormat="false" ht="13.8" hidden="false" customHeight="false" outlineLevel="0" collapsed="false">
      <c r="A9246" s="55" t="s">
        <v>168</v>
      </c>
      <c r="B9246" s="65" t="s">
        <v>4570</v>
      </c>
      <c r="C9246" s="55" t="str">
        <f aca="false">LEFT(B9246,4)</f>
        <v>2018</v>
      </c>
      <c r="D9246" s="55" t="str">
        <f aca="false">MID(B9246,6,2)</f>
        <v>04</v>
      </c>
      <c r="E9246" s="0" t="n">
        <v>107.889999</v>
      </c>
      <c r="F9246" s="0" t="n">
        <v>107.889999</v>
      </c>
      <c r="G9246" s="0" t="n">
        <v>107.889999</v>
      </c>
      <c r="H9246" s="0" t="n">
        <v>107.889999</v>
      </c>
      <c r="I9246" s="0" t="n">
        <v>98.176598</v>
      </c>
      <c r="J9246" s="0" t="n">
        <v>0</v>
      </c>
    </row>
    <row r="9247" customFormat="false" ht="13.8" hidden="false" customHeight="false" outlineLevel="0" collapsed="false">
      <c r="A9247" s="55" t="s">
        <v>168</v>
      </c>
      <c r="B9247" s="65" t="s">
        <v>4571</v>
      </c>
      <c r="C9247" s="55" t="str">
        <f aca="false">LEFT(B9247,4)</f>
        <v>2018</v>
      </c>
      <c r="D9247" s="55" t="str">
        <f aca="false">MID(B9247,6,2)</f>
        <v>05</v>
      </c>
      <c r="E9247" s="0" t="n">
        <v>108.800003</v>
      </c>
      <c r="F9247" s="0" t="n">
        <v>108.800003</v>
      </c>
      <c r="G9247" s="0" t="n">
        <v>108.800003</v>
      </c>
      <c r="H9247" s="0" t="n">
        <v>108.800003</v>
      </c>
      <c r="I9247" s="0" t="n">
        <v>99.004677</v>
      </c>
      <c r="J9247" s="0" t="n">
        <v>0</v>
      </c>
    </row>
    <row r="9248" customFormat="false" ht="13.8" hidden="false" customHeight="false" outlineLevel="0" collapsed="false">
      <c r="A9248" s="55" t="s">
        <v>168</v>
      </c>
      <c r="B9248" s="65" t="s">
        <v>4572</v>
      </c>
      <c r="C9248" s="55" t="str">
        <f aca="false">LEFT(B9248,4)</f>
        <v>2018</v>
      </c>
      <c r="D9248" s="55" t="str">
        <f aca="false">MID(B9248,6,2)</f>
        <v>05</v>
      </c>
      <c r="E9248" s="0" t="n">
        <v>108.370003</v>
      </c>
      <c r="F9248" s="0" t="n">
        <v>108.370003</v>
      </c>
      <c r="G9248" s="0" t="n">
        <v>108.370003</v>
      </c>
      <c r="H9248" s="0" t="n">
        <v>108.370003</v>
      </c>
      <c r="I9248" s="0" t="n">
        <v>98.613396</v>
      </c>
      <c r="J9248" s="0" t="n">
        <v>0</v>
      </c>
    </row>
    <row r="9249" customFormat="false" ht="13.8" hidden="false" customHeight="false" outlineLevel="0" collapsed="false">
      <c r="A9249" s="55" t="s">
        <v>168</v>
      </c>
      <c r="B9249" s="65" t="s">
        <v>4573</v>
      </c>
      <c r="C9249" s="55" t="str">
        <f aca="false">LEFT(B9249,4)</f>
        <v>2018</v>
      </c>
      <c r="D9249" s="55" t="str">
        <f aca="false">MID(B9249,6,2)</f>
        <v>05</v>
      </c>
      <c r="E9249" s="0" t="n">
        <v>108.400002</v>
      </c>
      <c r="F9249" s="0" t="n">
        <v>108.400002</v>
      </c>
      <c r="G9249" s="0" t="n">
        <v>108.400002</v>
      </c>
      <c r="H9249" s="0" t="n">
        <v>108.400002</v>
      </c>
      <c r="I9249" s="0" t="n">
        <v>98.640678</v>
      </c>
      <c r="J9249" s="0" t="n">
        <v>0</v>
      </c>
    </row>
    <row r="9250" customFormat="false" ht="13.8" hidden="false" customHeight="false" outlineLevel="0" collapsed="false">
      <c r="A9250" s="55" t="s">
        <v>168</v>
      </c>
      <c r="B9250" s="65" t="s">
        <v>4574</v>
      </c>
      <c r="C9250" s="55" t="str">
        <f aca="false">LEFT(B9250,4)</f>
        <v>2018</v>
      </c>
      <c r="D9250" s="55" t="str">
        <f aca="false">MID(B9250,6,2)</f>
        <v>05</v>
      </c>
      <c r="E9250" s="0" t="n">
        <v>109.559998</v>
      </c>
      <c r="F9250" s="0" t="n">
        <v>109.559998</v>
      </c>
      <c r="G9250" s="0" t="n">
        <v>109.559998</v>
      </c>
      <c r="H9250" s="0" t="n">
        <v>109.559998</v>
      </c>
      <c r="I9250" s="0" t="n">
        <v>99.696236</v>
      </c>
      <c r="J9250" s="0" t="n">
        <v>0</v>
      </c>
    </row>
    <row r="9251" customFormat="false" ht="13.8" hidden="false" customHeight="false" outlineLevel="0" collapsed="false">
      <c r="A9251" s="55" t="s">
        <v>168</v>
      </c>
      <c r="B9251" s="65" t="s">
        <v>4575</v>
      </c>
      <c r="C9251" s="55" t="str">
        <f aca="false">LEFT(B9251,4)</f>
        <v>2018</v>
      </c>
      <c r="D9251" s="55" t="str">
        <f aca="false">MID(B9251,6,2)</f>
        <v>05</v>
      </c>
      <c r="E9251" s="0" t="n">
        <v>110.269997</v>
      </c>
      <c r="F9251" s="0" t="n">
        <v>110.269997</v>
      </c>
      <c r="G9251" s="0" t="n">
        <v>110.269997</v>
      </c>
      <c r="H9251" s="0" t="n">
        <v>110.269997</v>
      </c>
      <c r="I9251" s="0" t="n">
        <v>100.342331</v>
      </c>
      <c r="J9251" s="0" t="n">
        <v>0</v>
      </c>
    </row>
    <row r="9252" customFormat="false" ht="13.8" hidden="false" customHeight="false" outlineLevel="0" collapsed="false">
      <c r="A9252" s="55" t="s">
        <v>168</v>
      </c>
      <c r="B9252" s="65" t="s">
        <v>4576</v>
      </c>
      <c r="C9252" s="55" t="str">
        <f aca="false">LEFT(B9252,4)</f>
        <v>2018</v>
      </c>
      <c r="D9252" s="55" t="str">
        <f aca="false">MID(B9252,6,2)</f>
        <v>05</v>
      </c>
      <c r="E9252" s="0" t="n">
        <v>109.650002</v>
      </c>
      <c r="F9252" s="0" t="n">
        <v>109.650002</v>
      </c>
      <c r="G9252" s="0" t="n">
        <v>109.650002</v>
      </c>
      <c r="H9252" s="0" t="n">
        <v>109.650002</v>
      </c>
      <c r="I9252" s="0" t="n">
        <v>99.778137</v>
      </c>
      <c r="J9252" s="0" t="n">
        <v>0</v>
      </c>
    </row>
    <row r="9253" customFormat="false" ht="13.8" hidden="false" customHeight="false" outlineLevel="0" collapsed="false">
      <c r="A9253" s="55" t="s">
        <v>168</v>
      </c>
      <c r="B9253" s="65" t="s">
        <v>4577</v>
      </c>
      <c r="C9253" s="55" t="str">
        <f aca="false">LEFT(B9253,4)</f>
        <v>2018</v>
      </c>
      <c r="D9253" s="55" t="str">
        <f aca="false">MID(B9253,6,2)</f>
        <v>05</v>
      </c>
      <c r="E9253" s="0" t="n">
        <v>110.43</v>
      </c>
      <c r="F9253" s="0" t="n">
        <v>110.43</v>
      </c>
      <c r="G9253" s="0" t="n">
        <v>110.43</v>
      </c>
      <c r="H9253" s="0" t="n">
        <v>110.43</v>
      </c>
      <c r="I9253" s="0" t="n">
        <v>100.48793</v>
      </c>
      <c r="J9253" s="0" t="n">
        <v>0</v>
      </c>
    </row>
    <row r="9254" customFormat="false" ht="13.8" hidden="false" customHeight="false" outlineLevel="0" collapsed="false">
      <c r="A9254" s="55" t="s">
        <v>168</v>
      </c>
      <c r="B9254" s="65" t="s">
        <v>4578</v>
      </c>
      <c r="C9254" s="55" t="str">
        <f aca="false">LEFT(B9254,4)</f>
        <v>2018</v>
      </c>
      <c r="D9254" s="55" t="str">
        <f aca="false">MID(B9254,6,2)</f>
        <v>05</v>
      </c>
      <c r="E9254" s="0" t="n">
        <v>111.32</v>
      </c>
      <c r="F9254" s="0" t="n">
        <v>111.32</v>
      </c>
      <c r="G9254" s="0" t="n">
        <v>111.32</v>
      </c>
      <c r="H9254" s="0" t="n">
        <v>111.32</v>
      </c>
      <c r="I9254" s="0" t="n">
        <v>101.297798</v>
      </c>
      <c r="J9254" s="0" t="n">
        <v>0</v>
      </c>
    </row>
    <row r="9255" customFormat="false" ht="13.8" hidden="false" customHeight="false" outlineLevel="0" collapsed="false">
      <c r="A9255" s="55" t="s">
        <v>168</v>
      </c>
      <c r="B9255" s="65" t="s">
        <v>4579</v>
      </c>
      <c r="C9255" s="55" t="str">
        <f aca="false">LEFT(B9255,4)</f>
        <v>2018</v>
      </c>
      <c r="D9255" s="55" t="str">
        <f aca="false">MID(B9255,6,2)</f>
        <v>05</v>
      </c>
      <c r="E9255" s="0" t="n">
        <v>110.889999</v>
      </c>
      <c r="F9255" s="0" t="n">
        <v>110.889999</v>
      </c>
      <c r="G9255" s="0" t="n">
        <v>110.889999</v>
      </c>
      <c r="H9255" s="0" t="n">
        <v>110.889999</v>
      </c>
      <c r="I9255" s="0" t="n">
        <v>100.906502</v>
      </c>
      <c r="J9255" s="0" t="n">
        <v>0</v>
      </c>
    </row>
    <row r="9256" customFormat="false" ht="13.8" hidden="false" customHeight="false" outlineLevel="0" collapsed="false">
      <c r="A9256" s="55" t="s">
        <v>168</v>
      </c>
      <c r="B9256" s="65" t="s">
        <v>4580</v>
      </c>
      <c r="C9256" s="55" t="str">
        <f aca="false">LEFT(B9256,4)</f>
        <v>2018</v>
      </c>
      <c r="D9256" s="55" t="str">
        <f aca="false">MID(B9256,6,2)</f>
        <v>05</v>
      </c>
      <c r="E9256" s="0" t="n">
        <v>109.970001</v>
      </c>
      <c r="F9256" s="0" t="n">
        <v>109.970001</v>
      </c>
      <c r="G9256" s="0" t="n">
        <v>109.970001</v>
      </c>
      <c r="H9256" s="0" t="n">
        <v>109.970001</v>
      </c>
      <c r="I9256" s="0" t="n">
        <v>100.069344</v>
      </c>
      <c r="J9256" s="0" t="n">
        <v>0</v>
      </c>
    </row>
    <row r="9257" customFormat="false" ht="13.8" hidden="false" customHeight="false" outlineLevel="0" collapsed="false">
      <c r="A9257" s="55" t="s">
        <v>168</v>
      </c>
      <c r="B9257" s="65" t="s">
        <v>4581</v>
      </c>
      <c r="C9257" s="55" t="str">
        <f aca="false">LEFT(B9257,4)</f>
        <v>2018</v>
      </c>
      <c r="D9257" s="55" t="str">
        <f aca="false">MID(B9257,6,2)</f>
        <v>05</v>
      </c>
      <c r="E9257" s="0" t="n">
        <v>108.150002</v>
      </c>
      <c r="F9257" s="0" t="n">
        <v>108.150002</v>
      </c>
      <c r="G9257" s="0" t="n">
        <v>108.150002</v>
      </c>
      <c r="H9257" s="0" t="n">
        <v>108.150002</v>
      </c>
      <c r="I9257" s="0" t="n">
        <v>98.4132</v>
      </c>
      <c r="J9257" s="0" t="n">
        <v>0</v>
      </c>
    </row>
    <row r="9258" customFormat="false" ht="13.8" hidden="false" customHeight="false" outlineLevel="0" collapsed="false">
      <c r="A9258" s="55" t="s">
        <v>168</v>
      </c>
      <c r="B9258" s="65" t="s">
        <v>4582</v>
      </c>
      <c r="C9258" s="55" t="str">
        <f aca="false">LEFT(B9258,4)</f>
        <v>2018</v>
      </c>
      <c r="D9258" s="55" t="str">
        <f aca="false">MID(B9258,6,2)</f>
        <v>05</v>
      </c>
      <c r="E9258" s="0" t="n">
        <v>107.879997</v>
      </c>
      <c r="F9258" s="0" t="n">
        <v>107.879997</v>
      </c>
      <c r="G9258" s="0" t="n">
        <v>107.879997</v>
      </c>
      <c r="H9258" s="0" t="n">
        <v>107.879997</v>
      </c>
      <c r="I9258" s="0" t="n">
        <v>98.167503</v>
      </c>
      <c r="J9258" s="0" t="n">
        <v>0</v>
      </c>
    </row>
    <row r="9259" customFormat="false" ht="13.8" hidden="false" customHeight="false" outlineLevel="0" collapsed="false">
      <c r="A9259" s="55" t="s">
        <v>168</v>
      </c>
      <c r="B9259" s="65" t="s">
        <v>4583</v>
      </c>
      <c r="C9259" s="55" t="str">
        <f aca="false">LEFT(B9259,4)</f>
        <v>2018</v>
      </c>
      <c r="D9259" s="55" t="str">
        <f aca="false">MID(B9259,6,2)</f>
        <v>05</v>
      </c>
      <c r="E9259" s="0" t="n">
        <v>107.330002</v>
      </c>
      <c r="F9259" s="0" t="n">
        <v>107.330002</v>
      </c>
      <c r="G9259" s="0" t="n">
        <v>107.330002</v>
      </c>
      <c r="H9259" s="0" t="n">
        <v>107.330002</v>
      </c>
      <c r="I9259" s="0" t="n">
        <v>97.667015</v>
      </c>
      <c r="J9259" s="0" t="n">
        <v>0</v>
      </c>
    </row>
    <row r="9260" customFormat="false" ht="13.8" hidden="false" customHeight="false" outlineLevel="0" collapsed="false">
      <c r="A9260" s="55" t="s">
        <v>168</v>
      </c>
      <c r="B9260" s="65" t="s">
        <v>4584</v>
      </c>
      <c r="C9260" s="55" t="str">
        <f aca="false">LEFT(B9260,4)</f>
        <v>2018</v>
      </c>
      <c r="D9260" s="55" t="str">
        <f aca="false">MID(B9260,6,2)</f>
        <v>05</v>
      </c>
      <c r="E9260" s="0" t="n">
        <v>107.480003</v>
      </c>
      <c r="F9260" s="0" t="n">
        <v>107.480003</v>
      </c>
      <c r="G9260" s="0" t="n">
        <v>107.480003</v>
      </c>
      <c r="H9260" s="0" t="n">
        <v>107.480003</v>
      </c>
      <c r="I9260" s="0" t="n">
        <v>97.803513</v>
      </c>
      <c r="J9260" s="0" t="n">
        <v>0</v>
      </c>
    </row>
    <row r="9261" customFormat="false" ht="13.8" hidden="false" customHeight="false" outlineLevel="0" collapsed="false">
      <c r="A9261" s="55" t="s">
        <v>168</v>
      </c>
      <c r="B9261" s="65" t="s">
        <v>4585</v>
      </c>
      <c r="C9261" s="55" t="str">
        <f aca="false">LEFT(B9261,4)</f>
        <v>2018</v>
      </c>
      <c r="D9261" s="55" t="str">
        <f aca="false">MID(B9261,6,2)</f>
        <v>05</v>
      </c>
      <c r="E9261" s="0" t="n">
        <v>108.709999</v>
      </c>
      <c r="F9261" s="0" t="n">
        <v>108.709999</v>
      </c>
      <c r="G9261" s="0" t="n">
        <v>108.709999</v>
      </c>
      <c r="H9261" s="0" t="n">
        <v>108.709999</v>
      </c>
      <c r="I9261" s="0" t="n">
        <v>98.922768</v>
      </c>
      <c r="J9261" s="0" t="n">
        <v>0</v>
      </c>
    </row>
    <row r="9262" customFormat="false" ht="13.8" hidden="false" customHeight="false" outlineLevel="0" collapsed="false">
      <c r="A9262" s="55" t="s">
        <v>168</v>
      </c>
      <c r="B9262" s="65" t="s">
        <v>4586</v>
      </c>
      <c r="C9262" s="55" t="str">
        <f aca="false">LEFT(B9262,4)</f>
        <v>2018</v>
      </c>
      <c r="D9262" s="55" t="str">
        <f aca="false">MID(B9262,6,2)</f>
        <v>05</v>
      </c>
      <c r="E9262" s="0" t="n">
        <v>108.879997</v>
      </c>
      <c r="F9262" s="0" t="n">
        <v>108.879997</v>
      </c>
      <c r="G9262" s="0" t="n">
        <v>108.879997</v>
      </c>
      <c r="H9262" s="0" t="n">
        <v>108.879997</v>
      </c>
      <c r="I9262" s="0" t="n">
        <v>99.077469</v>
      </c>
      <c r="J9262" s="0" t="n">
        <v>0</v>
      </c>
    </row>
    <row r="9263" customFormat="false" ht="13.8" hidden="false" customHeight="false" outlineLevel="0" collapsed="false">
      <c r="A9263" s="55" t="s">
        <v>168</v>
      </c>
      <c r="B9263" s="65" t="s">
        <v>4587</v>
      </c>
      <c r="C9263" s="55" t="str">
        <f aca="false">LEFT(B9263,4)</f>
        <v>2018</v>
      </c>
      <c r="D9263" s="55" t="str">
        <f aca="false">MID(B9263,6,2)</f>
        <v>05</v>
      </c>
      <c r="E9263" s="0" t="n">
        <v>110</v>
      </c>
      <c r="F9263" s="0" t="n">
        <v>110</v>
      </c>
      <c r="G9263" s="0" t="n">
        <v>110</v>
      </c>
      <c r="H9263" s="0" t="n">
        <v>110</v>
      </c>
      <c r="I9263" s="0" t="n">
        <v>100.096634</v>
      </c>
      <c r="J9263" s="0" t="n">
        <v>0</v>
      </c>
    </row>
    <row r="9264" customFormat="false" ht="13.8" hidden="false" customHeight="false" outlineLevel="0" collapsed="false">
      <c r="A9264" s="55" t="s">
        <v>168</v>
      </c>
      <c r="B9264" s="65" t="s">
        <v>4588</v>
      </c>
      <c r="C9264" s="55" t="str">
        <f aca="false">LEFT(B9264,4)</f>
        <v>2018</v>
      </c>
      <c r="D9264" s="55" t="str">
        <f aca="false">MID(B9264,6,2)</f>
        <v>05</v>
      </c>
      <c r="E9264" s="0" t="n">
        <v>109.75</v>
      </c>
      <c r="F9264" s="0" t="n">
        <v>109.75</v>
      </c>
      <c r="G9264" s="0" t="n">
        <v>109.75</v>
      </c>
      <c r="H9264" s="0" t="n">
        <v>109.75</v>
      </c>
      <c r="I9264" s="0" t="n">
        <v>99.869148</v>
      </c>
      <c r="J9264" s="0" t="n">
        <v>0</v>
      </c>
    </row>
    <row r="9265" customFormat="false" ht="13.8" hidden="false" customHeight="false" outlineLevel="0" collapsed="false">
      <c r="A9265" s="55" t="s">
        <v>168</v>
      </c>
      <c r="B9265" s="65" t="s">
        <v>4589</v>
      </c>
      <c r="C9265" s="55" t="str">
        <f aca="false">LEFT(B9265,4)</f>
        <v>2018</v>
      </c>
      <c r="D9265" s="55" t="str">
        <f aca="false">MID(B9265,6,2)</f>
        <v>05</v>
      </c>
      <c r="E9265" s="0" t="n">
        <v>110.199997</v>
      </c>
      <c r="F9265" s="0" t="n">
        <v>110.199997</v>
      </c>
      <c r="G9265" s="0" t="n">
        <v>110.199997</v>
      </c>
      <c r="H9265" s="0" t="n">
        <v>110.199997</v>
      </c>
      <c r="I9265" s="0" t="n">
        <v>100.278633</v>
      </c>
      <c r="J9265" s="0" t="n">
        <v>0</v>
      </c>
    </row>
    <row r="9266" customFormat="false" ht="13.8" hidden="false" customHeight="false" outlineLevel="0" collapsed="false">
      <c r="A9266" s="55" t="s">
        <v>168</v>
      </c>
      <c r="B9266" s="65" t="s">
        <v>4590</v>
      </c>
      <c r="C9266" s="55" t="str">
        <f aca="false">LEFT(B9266,4)</f>
        <v>2018</v>
      </c>
      <c r="D9266" s="55" t="str">
        <f aca="false">MID(B9266,6,2)</f>
        <v>05</v>
      </c>
      <c r="E9266" s="0" t="n">
        <v>110.629997</v>
      </c>
      <c r="F9266" s="0" t="n">
        <v>110.629997</v>
      </c>
      <c r="G9266" s="0" t="n">
        <v>110.629997</v>
      </c>
      <c r="H9266" s="0" t="n">
        <v>110.629997</v>
      </c>
      <c r="I9266" s="0" t="n">
        <v>100.669922</v>
      </c>
      <c r="J9266" s="0" t="n">
        <v>0</v>
      </c>
    </row>
    <row r="9267" customFormat="false" ht="13.8" hidden="false" customHeight="false" outlineLevel="0" collapsed="false">
      <c r="A9267" s="55" t="s">
        <v>168</v>
      </c>
      <c r="B9267" s="65" t="s">
        <v>4591</v>
      </c>
      <c r="C9267" s="55" t="str">
        <f aca="false">LEFT(B9267,4)</f>
        <v>2018</v>
      </c>
      <c r="D9267" s="55" t="str">
        <f aca="false">MID(B9267,6,2)</f>
        <v>05</v>
      </c>
      <c r="E9267" s="0" t="n">
        <v>112.160004</v>
      </c>
      <c r="F9267" s="0" t="n">
        <v>112.160004</v>
      </c>
      <c r="G9267" s="0" t="n">
        <v>112.160004</v>
      </c>
      <c r="H9267" s="0" t="n">
        <v>112.160004</v>
      </c>
      <c r="I9267" s="0" t="n">
        <v>102.062157</v>
      </c>
      <c r="J9267" s="0" t="n">
        <v>0</v>
      </c>
    </row>
    <row r="9268" customFormat="false" ht="13.8" hidden="false" customHeight="false" outlineLevel="0" collapsed="false">
      <c r="A9268" s="55" t="s">
        <v>168</v>
      </c>
      <c r="B9268" s="65" t="s">
        <v>4592</v>
      </c>
      <c r="C9268" s="55" t="str">
        <f aca="false">LEFT(B9268,4)</f>
        <v>2018</v>
      </c>
      <c r="D9268" s="55" t="str">
        <f aca="false">MID(B9268,6,2)</f>
        <v>05</v>
      </c>
      <c r="E9268" s="0" t="n">
        <v>111.790001</v>
      </c>
      <c r="F9268" s="0" t="n">
        <v>111.790001</v>
      </c>
      <c r="G9268" s="0" t="n">
        <v>111.790001</v>
      </c>
      <c r="H9268" s="0" t="n">
        <v>111.790001</v>
      </c>
      <c r="I9268" s="0" t="n">
        <v>101.725479</v>
      </c>
      <c r="J9268" s="0" t="n">
        <v>0</v>
      </c>
    </row>
    <row r="9269" customFormat="false" ht="13.8" hidden="false" customHeight="false" outlineLevel="0" collapsed="false">
      <c r="A9269" s="55" t="s">
        <v>168</v>
      </c>
      <c r="B9269" s="65" t="s">
        <v>4593</v>
      </c>
      <c r="C9269" s="55" t="str">
        <f aca="false">LEFT(B9269,4)</f>
        <v>2018</v>
      </c>
      <c r="D9269" s="55" t="str">
        <f aca="false">MID(B9269,6,2)</f>
        <v>06</v>
      </c>
      <c r="E9269" s="0" t="n">
        <v>112.269997</v>
      </c>
      <c r="F9269" s="0" t="n">
        <v>112.269997</v>
      </c>
      <c r="G9269" s="0" t="n">
        <v>112.269997</v>
      </c>
      <c r="H9269" s="0" t="n">
        <v>112.269997</v>
      </c>
      <c r="I9269" s="0" t="n">
        <v>102.162262</v>
      </c>
      <c r="J9269" s="0" t="n">
        <v>0</v>
      </c>
    </row>
    <row r="9270" customFormat="false" ht="13.8" hidden="false" customHeight="false" outlineLevel="0" collapsed="false">
      <c r="A9270" s="55" t="s">
        <v>168</v>
      </c>
      <c r="B9270" s="65" t="s">
        <v>4594</v>
      </c>
      <c r="C9270" s="55" t="str">
        <f aca="false">LEFT(B9270,4)</f>
        <v>2018</v>
      </c>
      <c r="D9270" s="55" t="str">
        <f aca="false">MID(B9270,6,2)</f>
        <v>06</v>
      </c>
      <c r="E9270" s="0" t="n">
        <v>113.309998</v>
      </c>
      <c r="F9270" s="0" t="n">
        <v>113.309998</v>
      </c>
      <c r="G9270" s="0" t="n">
        <v>113.309998</v>
      </c>
      <c r="H9270" s="0" t="n">
        <v>113.309998</v>
      </c>
      <c r="I9270" s="0" t="n">
        <v>103.108643</v>
      </c>
      <c r="J9270" s="0" t="n">
        <v>0</v>
      </c>
    </row>
    <row r="9271" customFormat="false" ht="13.8" hidden="false" customHeight="false" outlineLevel="0" collapsed="false">
      <c r="A9271" s="55" t="s">
        <v>168</v>
      </c>
      <c r="B9271" s="65" t="s">
        <v>4595</v>
      </c>
      <c r="C9271" s="55" t="str">
        <f aca="false">LEFT(B9271,4)</f>
        <v>2018</v>
      </c>
      <c r="D9271" s="55" t="str">
        <f aca="false">MID(B9271,6,2)</f>
        <v>06</v>
      </c>
      <c r="E9271" s="0" t="n">
        <v>112.900002</v>
      </c>
      <c r="F9271" s="0" t="n">
        <v>112.900002</v>
      </c>
      <c r="G9271" s="0" t="n">
        <v>112.900002</v>
      </c>
      <c r="H9271" s="0" t="n">
        <v>112.900002</v>
      </c>
      <c r="I9271" s="0" t="n">
        <v>102.735558</v>
      </c>
      <c r="J9271" s="0" t="n">
        <v>0</v>
      </c>
    </row>
    <row r="9272" customFormat="false" ht="13.8" hidden="false" customHeight="false" outlineLevel="0" collapsed="false">
      <c r="A9272" s="55" t="s">
        <v>168</v>
      </c>
      <c r="B9272" s="65" t="s">
        <v>4596</v>
      </c>
      <c r="C9272" s="55" t="str">
        <f aca="false">LEFT(B9272,4)</f>
        <v>2018</v>
      </c>
      <c r="D9272" s="55" t="str">
        <f aca="false">MID(B9272,6,2)</f>
        <v>06</v>
      </c>
      <c r="E9272" s="0" t="n">
        <v>113.239998</v>
      </c>
      <c r="F9272" s="0" t="n">
        <v>113.239998</v>
      </c>
      <c r="G9272" s="0" t="n">
        <v>113.239998</v>
      </c>
      <c r="H9272" s="0" t="n">
        <v>113.239998</v>
      </c>
      <c r="I9272" s="0" t="n">
        <v>103.044937</v>
      </c>
      <c r="J9272" s="0" t="n">
        <v>0</v>
      </c>
    </row>
    <row r="9273" customFormat="false" ht="13.8" hidden="false" customHeight="false" outlineLevel="0" collapsed="false">
      <c r="A9273" s="55" t="s">
        <v>168</v>
      </c>
      <c r="B9273" s="65" t="s">
        <v>4597</v>
      </c>
      <c r="C9273" s="55" t="str">
        <f aca="false">LEFT(B9273,4)</f>
        <v>2018</v>
      </c>
      <c r="D9273" s="55" t="str">
        <f aca="false">MID(B9273,6,2)</f>
        <v>06</v>
      </c>
      <c r="E9273" s="0" t="n">
        <v>113.209999</v>
      </c>
      <c r="F9273" s="0" t="n">
        <v>113.209999</v>
      </c>
      <c r="G9273" s="0" t="n">
        <v>113.209999</v>
      </c>
      <c r="H9273" s="0" t="n">
        <v>113.209999</v>
      </c>
      <c r="I9273" s="0" t="n">
        <v>103.017632</v>
      </c>
      <c r="J9273" s="0" t="n">
        <v>0</v>
      </c>
    </row>
    <row r="9274" customFormat="false" ht="13.8" hidden="false" customHeight="false" outlineLevel="0" collapsed="false">
      <c r="A9274" s="55" t="s">
        <v>168</v>
      </c>
      <c r="B9274" s="65" t="s">
        <v>4598</v>
      </c>
      <c r="C9274" s="55" t="str">
        <f aca="false">LEFT(B9274,4)</f>
        <v>2018</v>
      </c>
      <c r="D9274" s="55" t="str">
        <f aca="false">MID(B9274,6,2)</f>
        <v>06</v>
      </c>
      <c r="E9274" s="0" t="n">
        <v>113.629997</v>
      </c>
      <c r="F9274" s="0" t="n">
        <v>113.629997</v>
      </c>
      <c r="G9274" s="0" t="n">
        <v>113.629997</v>
      </c>
      <c r="H9274" s="0" t="n">
        <v>113.629997</v>
      </c>
      <c r="I9274" s="0" t="n">
        <v>103.399818</v>
      </c>
      <c r="J9274" s="0" t="n">
        <v>0</v>
      </c>
    </row>
    <row r="9275" customFormat="false" ht="13.8" hidden="false" customHeight="false" outlineLevel="0" collapsed="false">
      <c r="A9275" s="55" t="s">
        <v>168</v>
      </c>
      <c r="B9275" s="65" t="s">
        <v>4599</v>
      </c>
      <c r="C9275" s="55" t="str">
        <f aca="false">LEFT(B9275,4)</f>
        <v>2018</v>
      </c>
      <c r="D9275" s="55" t="str">
        <f aca="false">MID(B9275,6,2)</f>
        <v>06</v>
      </c>
      <c r="E9275" s="0" t="n">
        <v>113.459999</v>
      </c>
      <c r="F9275" s="0" t="n">
        <v>113.459999</v>
      </c>
      <c r="G9275" s="0" t="n">
        <v>113.459999</v>
      </c>
      <c r="H9275" s="0" t="n">
        <v>113.459999</v>
      </c>
      <c r="I9275" s="0" t="n">
        <v>103.245125</v>
      </c>
      <c r="J9275" s="0" t="n">
        <v>0</v>
      </c>
    </row>
    <row r="9276" customFormat="false" ht="13.8" hidden="false" customHeight="false" outlineLevel="0" collapsed="false">
      <c r="A9276" s="55" t="s">
        <v>168</v>
      </c>
      <c r="B9276" s="65" t="s">
        <v>4600</v>
      </c>
      <c r="C9276" s="55" t="str">
        <f aca="false">LEFT(B9276,4)</f>
        <v>2018</v>
      </c>
      <c r="D9276" s="55" t="str">
        <f aca="false">MID(B9276,6,2)</f>
        <v>06</v>
      </c>
      <c r="E9276" s="0" t="n">
        <v>114.139999</v>
      </c>
      <c r="F9276" s="0" t="n">
        <v>114.139999</v>
      </c>
      <c r="G9276" s="0" t="n">
        <v>114.139999</v>
      </c>
      <c r="H9276" s="0" t="n">
        <v>114.139999</v>
      </c>
      <c r="I9276" s="0" t="n">
        <v>103.863899</v>
      </c>
      <c r="J9276" s="0" t="n">
        <v>0</v>
      </c>
    </row>
    <row r="9277" customFormat="false" ht="13.8" hidden="false" customHeight="false" outlineLevel="0" collapsed="false">
      <c r="A9277" s="55" t="s">
        <v>168</v>
      </c>
      <c r="B9277" s="65" t="s">
        <v>4601</v>
      </c>
      <c r="C9277" s="55" t="str">
        <f aca="false">LEFT(B9277,4)</f>
        <v>2018</v>
      </c>
      <c r="D9277" s="55" t="str">
        <f aca="false">MID(B9277,6,2)</f>
        <v>06</v>
      </c>
      <c r="E9277" s="0" t="n">
        <v>111.959999</v>
      </c>
      <c r="F9277" s="0" t="n">
        <v>111.959999</v>
      </c>
      <c r="G9277" s="0" t="n">
        <v>111.959999</v>
      </c>
      <c r="H9277" s="0" t="n">
        <v>111.959999</v>
      </c>
      <c r="I9277" s="0" t="n">
        <v>101.880188</v>
      </c>
      <c r="J9277" s="0" t="n">
        <v>0</v>
      </c>
    </row>
    <row r="9278" customFormat="false" ht="13.8" hidden="false" customHeight="false" outlineLevel="0" collapsed="false">
      <c r="A9278" s="55" t="s">
        <v>168</v>
      </c>
      <c r="B9278" s="65" t="s">
        <v>4602</v>
      </c>
      <c r="C9278" s="55" t="str">
        <f aca="false">LEFT(B9278,4)</f>
        <v>2018</v>
      </c>
      <c r="D9278" s="55" t="str">
        <f aca="false">MID(B9278,6,2)</f>
        <v>06</v>
      </c>
      <c r="E9278" s="0" t="n">
        <v>113.019997</v>
      </c>
      <c r="F9278" s="0" t="n">
        <v>113.019997</v>
      </c>
      <c r="G9278" s="0" t="n">
        <v>113.019997</v>
      </c>
      <c r="H9278" s="0" t="n">
        <v>113.019997</v>
      </c>
      <c r="I9278" s="0" t="n">
        <v>102.844742</v>
      </c>
      <c r="J9278" s="0" t="n">
        <v>0</v>
      </c>
    </row>
    <row r="9279" customFormat="false" ht="13.8" hidden="false" customHeight="false" outlineLevel="0" collapsed="false">
      <c r="A9279" s="55" t="s">
        <v>168</v>
      </c>
      <c r="B9279" s="65" t="s">
        <v>4603</v>
      </c>
      <c r="C9279" s="55" t="str">
        <f aca="false">LEFT(B9279,4)</f>
        <v>2018</v>
      </c>
      <c r="D9279" s="55" t="str">
        <f aca="false">MID(B9279,6,2)</f>
        <v>06</v>
      </c>
      <c r="E9279" s="0" t="n">
        <v>111.860001</v>
      </c>
      <c r="F9279" s="0" t="n">
        <v>111.860001</v>
      </c>
      <c r="G9279" s="0" t="n">
        <v>111.860001</v>
      </c>
      <c r="H9279" s="0" t="n">
        <v>111.860001</v>
      </c>
      <c r="I9279" s="0" t="n">
        <v>102.731789</v>
      </c>
      <c r="J9279" s="0" t="n">
        <v>0</v>
      </c>
    </row>
    <row r="9280" customFormat="false" ht="13.8" hidden="false" customHeight="false" outlineLevel="0" collapsed="false">
      <c r="A9280" s="55" t="s">
        <v>168</v>
      </c>
      <c r="B9280" s="65" t="s">
        <v>4604</v>
      </c>
      <c r="C9280" s="55" t="str">
        <f aca="false">LEFT(B9280,4)</f>
        <v>2018</v>
      </c>
      <c r="D9280" s="55" t="str">
        <f aca="false">MID(B9280,6,2)</f>
        <v>06</v>
      </c>
      <c r="E9280" s="0" t="n">
        <v>111.910004</v>
      </c>
      <c r="F9280" s="0" t="n">
        <v>111.910004</v>
      </c>
      <c r="G9280" s="0" t="n">
        <v>111.910004</v>
      </c>
      <c r="H9280" s="0" t="n">
        <v>111.910004</v>
      </c>
      <c r="I9280" s="0" t="n">
        <v>102.777695</v>
      </c>
      <c r="J9280" s="0" t="n">
        <v>0</v>
      </c>
    </row>
    <row r="9281" customFormat="false" ht="13.8" hidden="false" customHeight="false" outlineLevel="0" collapsed="false">
      <c r="A9281" s="55" t="s">
        <v>168</v>
      </c>
      <c r="B9281" s="65" t="s">
        <v>4605</v>
      </c>
      <c r="C9281" s="55" t="str">
        <f aca="false">LEFT(B9281,4)</f>
        <v>2018</v>
      </c>
      <c r="D9281" s="55" t="str">
        <f aca="false">MID(B9281,6,2)</f>
        <v>06</v>
      </c>
      <c r="E9281" s="0" t="n">
        <v>111.830002</v>
      </c>
      <c r="F9281" s="0" t="n">
        <v>111.830002</v>
      </c>
      <c r="G9281" s="0" t="n">
        <v>111.830002</v>
      </c>
      <c r="H9281" s="0" t="n">
        <v>111.830002</v>
      </c>
      <c r="I9281" s="0" t="n">
        <v>102.704239</v>
      </c>
      <c r="J9281" s="0" t="n">
        <v>0</v>
      </c>
    </row>
    <row r="9282" customFormat="false" ht="13.8" hidden="false" customHeight="false" outlineLevel="0" collapsed="false">
      <c r="A9282" s="55" t="s">
        <v>168</v>
      </c>
      <c r="B9282" s="65" t="s">
        <v>4606</v>
      </c>
      <c r="C9282" s="55" t="str">
        <f aca="false">LEFT(B9282,4)</f>
        <v>2018</v>
      </c>
      <c r="D9282" s="55" t="str">
        <f aca="false">MID(B9282,6,2)</f>
        <v>06</v>
      </c>
      <c r="E9282" s="0" t="n">
        <v>113.089996</v>
      </c>
      <c r="F9282" s="0" t="n">
        <v>113.089996</v>
      </c>
      <c r="G9282" s="0" t="n">
        <v>113.089996</v>
      </c>
      <c r="H9282" s="0" t="n">
        <v>113.089996</v>
      </c>
      <c r="I9282" s="0" t="n">
        <v>103.861404</v>
      </c>
      <c r="J9282" s="0" t="n">
        <v>0</v>
      </c>
    </row>
    <row r="9283" customFormat="false" ht="13.8" hidden="false" customHeight="false" outlineLevel="0" collapsed="false">
      <c r="A9283" s="55" t="s">
        <v>168</v>
      </c>
      <c r="B9283" s="65" t="s">
        <v>4607</v>
      </c>
      <c r="C9283" s="55" t="str">
        <f aca="false">LEFT(B9283,4)</f>
        <v>2018</v>
      </c>
      <c r="D9283" s="55" t="str">
        <f aca="false">MID(B9283,6,2)</f>
        <v>06</v>
      </c>
      <c r="E9283" s="0" t="n">
        <v>113.620003</v>
      </c>
      <c r="F9283" s="0" t="n">
        <v>113.620003</v>
      </c>
      <c r="G9283" s="0" t="n">
        <v>113.620003</v>
      </c>
      <c r="H9283" s="0" t="n">
        <v>113.620003</v>
      </c>
      <c r="I9283" s="0" t="n">
        <v>104.34816</v>
      </c>
      <c r="J9283" s="0" t="n">
        <v>0</v>
      </c>
    </row>
    <row r="9284" customFormat="false" ht="13.8" hidden="false" customHeight="false" outlineLevel="0" collapsed="false">
      <c r="A9284" s="55" t="s">
        <v>168</v>
      </c>
      <c r="B9284" s="65" t="s">
        <v>4608</v>
      </c>
      <c r="C9284" s="55" t="str">
        <f aca="false">LEFT(B9284,4)</f>
        <v>2018</v>
      </c>
      <c r="D9284" s="55" t="str">
        <f aca="false">MID(B9284,6,2)</f>
        <v>06</v>
      </c>
      <c r="E9284" s="0" t="n">
        <v>114.449997</v>
      </c>
      <c r="F9284" s="0" t="n">
        <v>114.449997</v>
      </c>
      <c r="G9284" s="0" t="n">
        <v>114.449997</v>
      </c>
      <c r="H9284" s="0" t="n">
        <v>114.449997</v>
      </c>
      <c r="I9284" s="0" t="n">
        <v>105.11042</v>
      </c>
      <c r="J9284" s="0" t="n">
        <v>0</v>
      </c>
    </row>
    <row r="9285" customFormat="false" ht="13.8" hidden="false" customHeight="false" outlineLevel="0" collapsed="false">
      <c r="A9285" s="55" t="s">
        <v>168</v>
      </c>
      <c r="B9285" s="65" t="s">
        <v>4609</v>
      </c>
      <c r="C9285" s="55" t="str">
        <f aca="false">LEFT(B9285,4)</f>
        <v>2018</v>
      </c>
      <c r="D9285" s="55" t="str">
        <f aca="false">MID(B9285,6,2)</f>
        <v>06</v>
      </c>
      <c r="E9285" s="0" t="n">
        <v>114.209999</v>
      </c>
      <c r="F9285" s="0" t="n">
        <v>114.209999</v>
      </c>
      <c r="G9285" s="0" t="n">
        <v>114.209999</v>
      </c>
      <c r="H9285" s="0" t="n">
        <v>114.209999</v>
      </c>
      <c r="I9285" s="0" t="n">
        <v>104.889999</v>
      </c>
      <c r="J9285" s="0" t="n">
        <v>0</v>
      </c>
    </row>
    <row r="9286" customFormat="false" ht="13.8" hidden="false" customHeight="false" outlineLevel="0" collapsed="false">
      <c r="A9286" s="55" t="s">
        <v>168</v>
      </c>
      <c r="B9286" s="65" t="s">
        <v>4610</v>
      </c>
      <c r="C9286" s="55" t="str">
        <f aca="false">LEFT(B9286,4)</f>
        <v>2018</v>
      </c>
      <c r="D9286" s="55" t="str">
        <f aca="false">MID(B9286,6,2)</f>
        <v>06</v>
      </c>
      <c r="E9286" s="0" t="n">
        <v>114.57</v>
      </c>
      <c r="F9286" s="0" t="n">
        <v>114.57</v>
      </c>
      <c r="G9286" s="0" t="n">
        <v>114.57</v>
      </c>
      <c r="H9286" s="0" t="n">
        <v>114.57</v>
      </c>
      <c r="I9286" s="0" t="n">
        <v>105.220634</v>
      </c>
      <c r="J9286" s="0" t="n">
        <v>0</v>
      </c>
    </row>
    <row r="9287" customFormat="false" ht="13.8" hidden="false" customHeight="false" outlineLevel="0" collapsed="false">
      <c r="A9287" s="55" t="s">
        <v>168</v>
      </c>
      <c r="B9287" s="65" t="s">
        <v>4611</v>
      </c>
      <c r="C9287" s="55" t="str">
        <f aca="false">LEFT(B9287,4)</f>
        <v>2018</v>
      </c>
      <c r="D9287" s="55" t="str">
        <f aca="false">MID(B9287,6,2)</f>
        <v>06</v>
      </c>
      <c r="E9287" s="0" t="n">
        <v>114.110001</v>
      </c>
      <c r="F9287" s="0" t="n">
        <v>114.110001</v>
      </c>
      <c r="G9287" s="0" t="n">
        <v>114.110001</v>
      </c>
      <c r="H9287" s="0" t="n">
        <v>114.110001</v>
      </c>
      <c r="I9287" s="0" t="n">
        <v>104.798172</v>
      </c>
      <c r="J9287" s="0" t="n">
        <v>0</v>
      </c>
    </row>
    <row r="9288" customFormat="false" ht="13.8" hidden="false" customHeight="false" outlineLevel="0" collapsed="false">
      <c r="A9288" s="55" t="s">
        <v>168</v>
      </c>
      <c r="B9288" s="65" t="s">
        <v>4612</v>
      </c>
      <c r="C9288" s="55" t="str">
        <f aca="false">LEFT(B9288,4)</f>
        <v>2018</v>
      </c>
      <c r="D9288" s="55" t="str">
        <f aca="false">MID(B9288,6,2)</f>
        <v>06</v>
      </c>
      <c r="E9288" s="0" t="n">
        <v>115.150002</v>
      </c>
      <c r="F9288" s="0" t="n">
        <v>115.150002</v>
      </c>
      <c r="G9288" s="0" t="n">
        <v>115.150002</v>
      </c>
      <c r="H9288" s="0" t="n">
        <v>115.150002</v>
      </c>
      <c r="I9288" s="0" t="n">
        <v>105.753304</v>
      </c>
      <c r="J9288" s="0" t="n">
        <v>0</v>
      </c>
    </row>
    <row r="9289" customFormat="false" ht="13.8" hidden="false" customHeight="false" outlineLevel="0" collapsed="false">
      <c r="A9289" s="55" t="s">
        <v>168</v>
      </c>
      <c r="B9289" s="65" t="s">
        <v>4613</v>
      </c>
      <c r="C9289" s="55" t="str">
        <f aca="false">LEFT(B9289,4)</f>
        <v>2018</v>
      </c>
      <c r="D9289" s="55" t="str">
        <f aca="false">MID(B9289,6,2)</f>
        <v>06</v>
      </c>
      <c r="E9289" s="0" t="n">
        <v>115.349998</v>
      </c>
      <c r="F9289" s="0" t="n">
        <v>115.349998</v>
      </c>
      <c r="G9289" s="0" t="n">
        <v>115.349998</v>
      </c>
      <c r="H9289" s="0" t="n">
        <v>115.349998</v>
      </c>
      <c r="I9289" s="0" t="n">
        <v>105.936981</v>
      </c>
      <c r="J9289" s="0" t="n">
        <v>0</v>
      </c>
    </row>
    <row r="9290" customFormat="false" ht="13.8" hidden="false" customHeight="false" outlineLevel="0" collapsed="false">
      <c r="A9290" s="55" t="s">
        <v>168</v>
      </c>
      <c r="B9290" s="65" t="s">
        <v>4614</v>
      </c>
      <c r="C9290" s="55" t="str">
        <f aca="false">LEFT(B9290,4)</f>
        <v>2018</v>
      </c>
      <c r="D9290" s="55" t="str">
        <f aca="false">MID(B9290,6,2)</f>
        <v>07</v>
      </c>
      <c r="E9290" s="0" t="n">
        <v>114.779999</v>
      </c>
      <c r="F9290" s="0" t="n">
        <v>114.779999</v>
      </c>
      <c r="G9290" s="0" t="n">
        <v>114.779999</v>
      </c>
      <c r="H9290" s="0" t="n">
        <v>114.779999</v>
      </c>
      <c r="I9290" s="0" t="n">
        <v>105.413498</v>
      </c>
      <c r="J9290" s="0" t="n">
        <v>0</v>
      </c>
    </row>
    <row r="9291" customFormat="false" ht="13.8" hidden="false" customHeight="false" outlineLevel="0" collapsed="false">
      <c r="A9291" s="55" t="s">
        <v>168</v>
      </c>
      <c r="B9291" s="65" t="s">
        <v>4615</v>
      </c>
      <c r="C9291" s="55" t="str">
        <f aca="false">LEFT(B9291,4)</f>
        <v>2018</v>
      </c>
      <c r="D9291" s="55" t="str">
        <f aca="false">MID(B9291,6,2)</f>
        <v>07</v>
      </c>
      <c r="E9291" s="0" t="n">
        <v>115.589996</v>
      </c>
      <c r="F9291" s="0" t="n">
        <v>115.589996</v>
      </c>
      <c r="G9291" s="0" t="n">
        <v>115.589996</v>
      </c>
      <c r="H9291" s="0" t="n">
        <v>115.589996</v>
      </c>
      <c r="I9291" s="0" t="n">
        <v>106.157394</v>
      </c>
      <c r="J9291" s="0" t="n">
        <v>0</v>
      </c>
    </row>
    <row r="9292" customFormat="false" ht="13.8" hidden="false" customHeight="false" outlineLevel="0" collapsed="false">
      <c r="A9292" s="55" t="s">
        <v>168</v>
      </c>
      <c r="B9292" s="65" t="s">
        <v>4616</v>
      </c>
      <c r="C9292" s="55" t="str">
        <f aca="false">LEFT(B9292,4)</f>
        <v>2018</v>
      </c>
      <c r="D9292" s="55" t="str">
        <f aca="false">MID(B9292,6,2)</f>
        <v>07</v>
      </c>
      <c r="E9292" s="0" t="n">
        <v>117.089996</v>
      </c>
      <c r="F9292" s="0" t="n">
        <v>117.089996</v>
      </c>
      <c r="G9292" s="0" t="n">
        <v>117.089996</v>
      </c>
      <c r="H9292" s="0" t="n">
        <v>117.089996</v>
      </c>
      <c r="I9292" s="0" t="n">
        <v>107.534988</v>
      </c>
      <c r="J9292" s="0" t="n">
        <v>0</v>
      </c>
    </row>
    <row r="9293" customFormat="false" ht="13.8" hidden="false" customHeight="false" outlineLevel="0" collapsed="false">
      <c r="A9293" s="55" t="s">
        <v>168</v>
      </c>
      <c r="B9293" s="65" t="s">
        <v>4617</v>
      </c>
      <c r="C9293" s="55" t="str">
        <f aca="false">LEFT(B9293,4)</f>
        <v>2018</v>
      </c>
      <c r="D9293" s="55" t="str">
        <f aca="false">MID(B9293,6,2)</f>
        <v>07</v>
      </c>
      <c r="E9293" s="0" t="n">
        <v>117.620003</v>
      </c>
      <c r="F9293" s="0" t="n">
        <v>117.620003</v>
      </c>
      <c r="G9293" s="0" t="n">
        <v>117.620003</v>
      </c>
      <c r="H9293" s="0" t="n">
        <v>117.620003</v>
      </c>
      <c r="I9293" s="0" t="n">
        <v>108.021744</v>
      </c>
      <c r="J9293" s="0" t="n">
        <v>0</v>
      </c>
    </row>
    <row r="9294" customFormat="false" ht="13.8" hidden="false" customHeight="false" outlineLevel="0" collapsed="false">
      <c r="A9294" s="55" t="s">
        <v>168</v>
      </c>
      <c r="B9294" s="65" t="s">
        <v>4618</v>
      </c>
      <c r="C9294" s="55" t="str">
        <f aca="false">LEFT(B9294,4)</f>
        <v>2018</v>
      </c>
      <c r="D9294" s="55" t="str">
        <f aca="false">MID(B9294,6,2)</f>
        <v>07</v>
      </c>
      <c r="E9294" s="0" t="n">
        <v>116.68</v>
      </c>
      <c r="F9294" s="0" t="n">
        <v>116.68</v>
      </c>
      <c r="G9294" s="0" t="n">
        <v>116.68</v>
      </c>
      <c r="H9294" s="0" t="n">
        <v>116.68</v>
      </c>
      <c r="I9294" s="0" t="n">
        <v>107.158447</v>
      </c>
      <c r="J9294" s="0" t="n">
        <v>0</v>
      </c>
    </row>
    <row r="9295" customFormat="false" ht="13.8" hidden="false" customHeight="false" outlineLevel="0" collapsed="false">
      <c r="A9295" s="55" t="s">
        <v>168</v>
      </c>
      <c r="B9295" s="65" t="s">
        <v>4619</v>
      </c>
      <c r="C9295" s="55" t="str">
        <f aca="false">LEFT(B9295,4)</f>
        <v>2018</v>
      </c>
      <c r="D9295" s="55" t="str">
        <f aca="false">MID(B9295,6,2)</f>
        <v>07</v>
      </c>
      <c r="E9295" s="0" t="n">
        <v>116.970001</v>
      </c>
      <c r="F9295" s="0" t="n">
        <v>116.970001</v>
      </c>
      <c r="G9295" s="0" t="n">
        <v>116.970001</v>
      </c>
      <c r="H9295" s="0" t="n">
        <v>116.970001</v>
      </c>
      <c r="I9295" s="0" t="n">
        <v>107.424789</v>
      </c>
      <c r="J9295" s="0" t="n">
        <v>0</v>
      </c>
    </row>
    <row r="9296" customFormat="false" ht="13.8" hidden="false" customHeight="false" outlineLevel="0" collapsed="false">
      <c r="A9296" s="55" t="s">
        <v>168</v>
      </c>
      <c r="B9296" s="65" t="s">
        <v>4620</v>
      </c>
      <c r="C9296" s="55" t="str">
        <f aca="false">LEFT(B9296,4)</f>
        <v>2018</v>
      </c>
      <c r="D9296" s="55" t="str">
        <f aca="false">MID(B9296,6,2)</f>
        <v>07</v>
      </c>
      <c r="E9296" s="0" t="n">
        <v>116.610001</v>
      </c>
      <c r="F9296" s="0" t="n">
        <v>116.610001</v>
      </c>
      <c r="G9296" s="0" t="n">
        <v>116.610001</v>
      </c>
      <c r="H9296" s="0" t="n">
        <v>116.610001</v>
      </c>
      <c r="I9296" s="0" t="n">
        <v>107.094162</v>
      </c>
      <c r="J9296" s="0" t="n">
        <v>0</v>
      </c>
    </row>
    <row r="9297" customFormat="false" ht="13.8" hidden="false" customHeight="false" outlineLevel="0" collapsed="false">
      <c r="A9297" s="55" t="s">
        <v>168</v>
      </c>
      <c r="B9297" s="65" t="s">
        <v>4621</v>
      </c>
      <c r="C9297" s="55" t="str">
        <f aca="false">LEFT(B9297,4)</f>
        <v>2018</v>
      </c>
      <c r="D9297" s="55" t="str">
        <f aca="false">MID(B9297,6,2)</f>
        <v>07</v>
      </c>
      <c r="E9297" s="0" t="n">
        <v>116.879997</v>
      </c>
      <c r="F9297" s="0" t="n">
        <v>116.879997</v>
      </c>
      <c r="G9297" s="0" t="n">
        <v>116.879997</v>
      </c>
      <c r="H9297" s="0" t="n">
        <v>116.879997</v>
      </c>
      <c r="I9297" s="0" t="n">
        <v>107.342125</v>
      </c>
      <c r="J9297" s="0" t="n">
        <v>0</v>
      </c>
    </row>
    <row r="9298" customFormat="false" ht="13.8" hidden="false" customHeight="false" outlineLevel="0" collapsed="false">
      <c r="A9298" s="55" t="s">
        <v>168</v>
      </c>
      <c r="B9298" s="65" t="s">
        <v>4622</v>
      </c>
      <c r="C9298" s="55" t="str">
        <f aca="false">LEFT(B9298,4)</f>
        <v>2018</v>
      </c>
      <c r="D9298" s="55" t="str">
        <f aca="false">MID(B9298,6,2)</f>
        <v>07</v>
      </c>
      <c r="E9298" s="0" t="n">
        <v>116.629997</v>
      </c>
      <c r="F9298" s="0" t="n">
        <v>116.629997</v>
      </c>
      <c r="G9298" s="0" t="n">
        <v>116.629997</v>
      </c>
      <c r="H9298" s="0" t="n">
        <v>116.629997</v>
      </c>
      <c r="I9298" s="0" t="n">
        <v>107.112518</v>
      </c>
      <c r="J9298" s="0" t="n">
        <v>0</v>
      </c>
    </row>
    <row r="9299" customFormat="false" ht="13.8" hidden="false" customHeight="false" outlineLevel="0" collapsed="false">
      <c r="A9299" s="55" t="s">
        <v>168</v>
      </c>
      <c r="B9299" s="65" t="s">
        <v>4623</v>
      </c>
      <c r="C9299" s="55" t="str">
        <f aca="false">LEFT(B9299,4)</f>
        <v>2018</v>
      </c>
      <c r="D9299" s="55" t="str">
        <f aca="false">MID(B9299,6,2)</f>
        <v>07</v>
      </c>
      <c r="E9299" s="0" t="n">
        <v>115.970001</v>
      </c>
      <c r="F9299" s="0" t="n">
        <v>115.970001</v>
      </c>
      <c r="G9299" s="0" t="n">
        <v>115.970001</v>
      </c>
      <c r="H9299" s="0" t="n">
        <v>115.970001</v>
      </c>
      <c r="I9299" s="0" t="n">
        <v>106.506386</v>
      </c>
      <c r="J9299" s="0" t="n">
        <v>0</v>
      </c>
    </row>
    <row r="9300" customFormat="false" ht="13.8" hidden="false" customHeight="false" outlineLevel="0" collapsed="false">
      <c r="A9300" s="55" t="s">
        <v>168</v>
      </c>
      <c r="B9300" s="65" t="s">
        <v>4624</v>
      </c>
      <c r="C9300" s="55" t="str">
        <f aca="false">LEFT(B9300,4)</f>
        <v>2018</v>
      </c>
      <c r="D9300" s="55" t="str">
        <f aca="false">MID(B9300,6,2)</f>
        <v>07</v>
      </c>
      <c r="E9300" s="0" t="n">
        <v>115.209999</v>
      </c>
      <c r="F9300" s="0" t="n">
        <v>115.209999</v>
      </c>
      <c r="G9300" s="0" t="n">
        <v>115.209999</v>
      </c>
      <c r="H9300" s="0" t="n">
        <v>115.209999</v>
      </c>
      <c r="I9300" s="0" t="n">
        <v>105.808411</v>
      </c>
      <c r="J9300" s="0" t="n">
        <v>0</v>
      </c>
    </row>
    <row r="9301" customFormat="false" ht="13.8" hidden="false" customHeight="false" outlineLevel="0" collapsed="false">
      <c r="A9301" s="55" t="s">
        <v>168</v>
      </c>
      <c r="B9301" s="65" t="s">
        <v>4625</v>
      </c>
      <c r="C9301" s="55" t="str">
        <f aca="false">LEFT(B9301,4)</f>
        <v>2018</v>
      </c>
      <c r="D9301" s="55" t="str">
        <f aca="false">MID(B9301,6,2)</f>
        <v>07</v>
      </c>
      <c r="E9301" s="0" t="n">
        <v>114.699997</v>
      </c>
      <c r="F9301" s="0" t="n">
        <v>114.699997</v>
      </c>
      <c r="G9301" s="0" t="n">
        <v>114.699997</v>
      </c>
      <c r="H9301" s="0" t="n">
        <v>114.699997</v>
      </c>
      <c r="I9301" s="0" t="n">
        <v>105.340034</v>
      </c>
      <c r="J9301" s="0" t="n">
        <v>0</v>
      </c>
    </row>
    <row r="9302" customFormat="false" ht="13.8" hidden="false" customHeight="false" outlineLevel="0" collapsed="false">
      <c r="A9302" s="55" t="s">
        <v>168</v>
      </c>
      <c r="B9302" s="65" t="s">
        <v>4626</v>
      </c>
      <c r="C9302" s="55" t="str">
        <f aca="false">LEFT(B9302,4)</f>
        <v>2018</v>
      </c>
      <c r="D9302" s="55" t="str">
        <f aca="false">MID(B9302,6,2)</f>
        <v>07</v>
      </c>
      <c r="E9302" s="0" t="n">
        <v>115.970001</v>
      </c>
      <c r="F9302" s="0" t="n">
        <v>115.970001</v>
      </c>
      <c r="G9302" s="0" t="n">
        <v>115.970001</v>
      </c>
      <c r="H9302" s="0" t="n">
        <v>115.970001</v>
      </c>
      <c r="I9302" s="0" t="n">
        <v>106.506386</v>
      </c>
      <c r="J9302" s="0" t="n">
        <v>0</v>
      </c>
    </row>
    <row r="9303" customFormat="false" ht="13.8" hidden="false" customHeight="false" outlineLevel="0" collapsed="false">
      <c r="A9303" s="55" t="s">
        <v>168</v>
      </c>
      <c r="B9303" s="65" t="s">
        <v>4627</v>
      </c>
      <c r="C9303" s="55" t="str">
        <f aca="false">LEFT(B9303,4)</f>
        <v>2018</v>
      </c>
      <c r="D9303" s="55" t="str">
        <f aca="false">MID(B9303,6,2)</f>
        <v>07</v>
      </c>
      <c r="E9303" s="0" t="n">
        <v>114.889999</v>
      </c>
      <c r="F9303" s="0" t="n">
        <v>114.889999</v>
      </c>
      <c r="G9303" s="0" t="n">
        <v>114.889999</v>
      </c>
      <c r="H9303" s="0" t="n">
        <v>114.889999</v>
      </c>
      <c r="I9303" s="0" t="n">
        <v>105.514519</v>
      </c>
      <c r="J9303" s="0" t="n">
        <v>0</v>
      </c>
    </row>
    <row r="9304" customFormat="false" ht="13.8" hidden="false" customHeight="false" outlineLevel="0" collapsed="false">
      <c r="A9304" s="55" t="s">
        <v>168</v>
      </c>
      <c r="B9304" s="65" t="s">
        <v>4628</v>
      </c>
      <c r="C9304" s="55" t="str">
        <f aca="false">LEFT(B9304,4)</f>
        <v>2018</v>
      </c>
      <c r="D9304" s="55" t="str">
        <f aca="false">MID(B9304,6,2)</f>
        <v>07</v>
      </c>
      <c r="E9304" s="0" t="n">
        <v>114.699997</v>
      </c>
      <c r="F9304" s="0" t="n">
        <v>114.699997</v>
      </c>
      <c r="G9304" s="0" t="n">
        <v>114.699997</v>
      </c>
      <c r="H9304" s="0" t="n">
        <v>114.699997</v>
      </c>
      <c r="I9304" s="0" t="n">
        <v>105.340034</v>
      </c>
      <c r="J9304" s="0" t="n">
        <v>0</v>
      </c>
    </row>
    <row r="9305" customFormat="false" ht="13.8" hidden="false" customHeight="false" outlineLevel="0" collapsed="false">
      <c r="A9305" s="55" t="s">
        <v>168</v>
      </c>
      <c r="B9305" s="65" t="s">
        <v>4629</v>
      </c>
      <c r="C9305" s="55" t="str">
        <f aca="false">LEFT(B9305,4)</f>
        <v>2018</v>
      </c>
      <c r="D9305" s="55" t="str">
        <f aca="false">MID(B9305,6,2)</f>
        <v>07</v>
      </c>
      <c r="E9305" s="0" t="n">
        <v>114.139999</v>
      </c>
      <c r="F9305" s="0" t="n">
        <v>114.139999</v>
      </c>
      <c r="G9305" s="0" t="n">
        <v>114.139999</v>
      </c>
      <c r="H9305" s="0" t="n">
        <v>114.139999</v>
      </c>
      <c r="I9305" s="0" t="n">
        <v>104.825722</v>
      </c>
      <c r="J9305" s="0" t="n">
        <v>0</v>
      </c>
    </row>
    <row r="9306" customFormat="false" ht="13.8" hidden="false" customHeight="false" outlineLevel="0" collapsed="false">
      <c r="A9306" s="55" t="s">
        <v>168</v>
      </c>
      <c r="B9306" s="65" t="s">
        <v>4630</v>
      </c>
      <c r="C9306" s="55" t="str">
        <f aca="false">LEFT(B9306,4)</f>
        <v>2018</v>
      </c>
      <c r="D9306" s="55" t="str">
        <f aca="false">MID(B9306,6,2)</f>
        <v>07</v>
      </c>
      <c r="E9306" s="0" t="n">
        <v>114.940002</v>
      </c>
      <c r="F9306" s="0" t="n">
        <v>114.940002</v>
      </c>
      <c r="G9306" s="0" t="n">
        <v>114.940002</v>
      </c>
      <c r="H9306" s="0" t="n">
        <v>114.940002</v>
      </c>
      <c r="I9306" s="0" t="n">
        <v>105.560432</v>
      </c>
      <c r="J9306" s="0" t="n">
        <v>0</v>
      </c>
    </row>
    <row r="9307" customFormat="false" ht="13.8" hidden="false" customHeight="false" outlineLevel="0" collapsed="false">
      <c r="A9307" s="55" t="s">
        <v>168</v>
      </c>
      <c r="B9307" s="65" t="s">
        <v>4631</v>
      </c>
      <c r="C9307" s="55" t="str">
        <f aca="false">LEFT(B9307,4)</f>
        <v>2018</v>
      </c>
      <c r="D9307" s="55" t="str">
        <f aca="false">MID(B9307,6,2)</f>
        <v>07</v>
      </c>
      <c r="E9307" s="0" t="n">
        <v>115.32</v>
      </c>
      <c r="F9307" s="0" t="n">
        <v>115.32</v>
      </c>
      <c r="G9307" s="0" t="n">
        <v>115.32</v>
      </c>
      <c r="H9307" s="0" t="n">
        <v>115.32</v>
      </c>
      <c r="I9307" s="0" t="n">
        <v>105.909431</v>
      </c>
      <c r="J9307" s="0" t="n">
        <v>0</v>
      </c>
    </row>
    <row r="9308" customFormat="false" ht="13.8" hidden="false" customHeight="false" outlineLevel="0" collapsed="false">
      <c r="A9308" s="55" t="s">
        <v>168</v>
      </c>
      <c r="B9308" s="65" t="s">
        <v>4632</v>
      </c>
      <c r="C9308" s="55" t="str">
        <f aca="false">LEFT(B9308,4)</f>
        <v>2018</v>
      </c>
      <c r="D9308" s="55" t="str">
        <f aca="false">MID(B9308,6,2)</f>
        <v>07</v>
      </c>
      <c r="E9308" s="0" t="n">
        <v>114.139999</v>
      </c>
      <c r="F9308" s="0" t="n">
        <v>114.139999</v>
      </c>
      <c r="G9308" s="0" t="n">
        <v>114.139999</v>
      </c>
      <c r="H9308" s="0" t="n">
        <v>114.139999</v>
      </c>
      <c r="I9308" s="0" t="n">
        <v>104.825722</v>
      </c>
      <c r="J9308" s="0" t="n">
        <v>0</v>
      </c>
    </row>
    <row r="9309" customFormat="false" ht="13.8" hidden="false" customHeight="false" outlineLevel="0" collapsed="false">
      <c r="A9309" s="55" t="s">
        <v>168</v>
      </c>
      <c r="B9309" s="65" t="s">
        <v>4633</v>
      </c>
      <c r="C9309" s="55" t="str">
        <f aca="false">LEFT(B9309,4)</f>
        <v>2018</v>
      </c>
      <c r="D9309" s="55" t="str">
        <f aca="false">MID(B9309,6,2)</f>
        <v>07</v>
      </c>
      <c r="E9309" s="0" t="n">
        <v>114.209999</v>
      </c>
      <c r="F9309" s="0" t="n">
        <v>114.209999</v>
      </c>
      <c r="G9309" s="0" t="n">
        <v>114.209999</v>
      </c>
      <c r="H9309" s="0" t="n">
        <v>114.209999</v>
      </c>
      <c r="I9309" s="0" t="n">
        <v>104.889999</v>
      </c>
      <c r="J9309" s="0" t="n">
        <v>0</v>
      </c>
    </row>
    <row r="9310" customFormat="false" ht="13.8" hidden="false" customHeight="false" outlineLevel="0" collapsed="false">
      <c r="A9310" s="55" t="s">
        <v>168</v>
      </c>
      <c r="B9310" s="65" t="s">
        <v>4634</v>
      </c>
      <c r="C9310" s="55" t="str">
        <f aca="false">LEFT(B9310,4)</f>
        <v>2018</v>
      </c>
      <c r="D9310" s="55" t="str">
        <f aca="false">MID(B9310,6,2)</f>
        <v>07</v>
      </c>
      <c r="E9310" s="0" t="n">
        <v>116.199997</v>
      </c>
      <c r="F9310" s="0" t="n">
        <v>116.199997</v>
      </c>
      <c r="G9310" s="0" t="n">
        <v>116.199997</v>
      </c>
      <c r="H9310" s="0" t="n">
        <v>116.199997</v>
      </c>
      <c r="I9310" s="0" t="n">
        <v>106.717613</v>
      </c>
      <c r="J9310" s="0" t="n">
        <v>0</v>
      </c>
    </row>
    <row r="9311" customFormat="false" ht="13.8" hidden="false" customHeight="false" outlineLevel="0" collapsed="false">
      <c r="A9311" s="55" t="s">
        <v>168</v>
      </c>
      <c r="B9311" s="65" t="s">
        <v>4635</v>
      </c>
      <c r="C9311" s="55" t="str">
        <f aca="false">LEFT(B9311,4)</f>
        <v>2018</v>
      </c>
      <c r="D9311" s="55" t="str">
        <f aca="false">MID(B9311,6,2)</f>
        <v>08</v>
      </c>
      <c r="E9311" s="0" t="n">
        <v>116.849998</v>
      </c>
      <c r="F9311" s="0" t="n">
        <v>116.849998</v>
      </c>
      <c r="G9311" s="0" t="n">
        <v>116.849998</v>
      </c>
      <c r="H9311" s="0" t="n">
        <v>116.849998</v>
      </c>
      <c r="I9311" s="0" t="n">
        <v>107.314568</v>
      </c>
      <c r="J9311" s="0" t="n">
        <v>0</v>
      </c>
    </row>
    <row r="9312" customFormat="false" ht="13.8" hidden="false" customHeight="false" outlineLevel="0" collapsed="false">
      <c r="A9312" s="55" t="s">
        <v>168</v>
      </c>
      <c r="B9312" s="65" t="s">
        <v>4636</v>
      </c>
      <c r="C9312" s="55" t="str">
        <f aca="false">LEFT(B9312,4)</f>
        <v>2018</v>
      </c>
      <c r="D9312" s="55" t="str">
        <f aca="false">MID(B9312,6,2)</f>
        <v>08</v>
      </c>
      <c r="E9312" s="0" t="n">
        <v>116.440002</v>
      </c>
      <c r="F9312" s="0" t="n">
        <v>116.440002</v>
      </c>
      <c r="G9312" s="0" t="n">
        <v>116.440002</v>
      </c>
      <c r="H9312" s="0" t="n">
        <v>116.440002</v>
      </c>
      <c r="I9312" s="0" t="n">
        <v>106.938026</v>
      </c>
      <c r="J9312" s="0" t="n">
        <v>0</v>
      </c>
    </row>
    <row r="9313" customFormat="false" ht="13.8" hidden="false" customHeight="false" outlineLevel="0" collapsed="false">
      <c r="A9313" s="55" t="s">
        <v>168</v>
      </c>
      <c r="B9313" s="65" t="s">
        <v>4637</v>
      </c>
      <c r="C9313" s="55" t="str">
        <f aca="false">LEFT(B9313,4)</f>
        <v>2018</v>
      </c>
      <c r="D9313" s="55" t="str">
        <f aca="false">MID(B9313,6,2)</f>
        <v>08</v>
      </c>
      <c r="E9313" s="0" t="n">
        <v>117.650002</v>
      </c>
      <c r="F9313" s="0" t="n">
        <v>117.650002</v>
      </c>
      <c r="G9313" s="0" t="n">
        <v>117.650002</v>
      </c>
      <c r="H9313" s="0" t="n">
        <v>117.650002</v>
      </c>
      <c r="I9313" s="0" t="n">
        <v>108.049294</v>
      </c>
      <c r="J9313" s="0" t="n">
        <v>0</v>
      </c>
    </row>
    <row r="9314" customFormat="false" ht="13.8" hidden="false" customHeight="false" outlineLevel="0" collapsed="false">
      <c r="A9314" s="55" t="s">
        <v>168</v>
      </c>
      <c r="B9314" s="65" t="s">
        <v>4638</v>
      </c>
      <c r="C9314" s="55" t="str">
        <f aca="false">LEFT(B9314,4)</f>
        <v>2018</v>
      </c>
      <c r="D9314" s="55" t="str">
        <f aca="false">MID(B9314,6,2)</f>
        <v>08</v>
      </c>
      <c r="E9314" s="0" t="n">
        <v>117.57</v>
      </c>
      <c r="F9314" s="0" t="n">
        <v>117.57</v>
      </c>
      <c r="G9314" s="0" t="n">
        <v>117.57</v>
      </c>
      <c r="H9314" s="0" t="n">
        <v>117.57</v>
      </c>
      <c r="I9314" s="0" t="n">
        <v>107.975815</v>
      </c>
      <c r="J9314" s="0" t="n">
        <v>0</v>
      </c>
    </row>
    <row r="9315" customFormat="false" ht="13.8" hidden="false" customHeight="false" outlineLevel="0" collapsed="false">
      <c r="A9315" s="55" t="s">
        <v>168</v>
      </c>
      <c r="B9315" s="65" t="s">
        <v>4639</v>
      </c>
      <c r="C9315" s="55" t="str">
        <f aca="false">LEFT(B9315,4)</f>
        <v>2018</v>
      </c>
      <c r="D9315" s="55" t="str">
        <f aca="false">MID(B9315,6,2)</f>
        <v>08</v>
      </c>
      <c r="E9315" s="0" t="n">
        <v>117.300003</v>
      </c>
      <c r="F9315" s="0" t="n">
        <v>117.300003</v>
      </c>
      <c r="G9315" s="0" t="n">
        <v>117.300003</v>
      </c>
      <c r="H9315" s="0" t="n">
        <v>117.300003</v>
      </c>
      <c r="I9315" s="0" t="n">
        <v>107.727867</v>
      </c>
      <c r="J9315" s="0" t="n">
        <v>0</v>
      </c>
    </row>
    <row r="9316" customFormat="false" ht="13.8" hidden="false" customHeight="false" outlineLevel="0" collapsed="false">
      <c r="A9316" s="55" t="s">
        <v>168</v>
      </c>
      <c r="B9316" s="65" t="s">
        <v>4640</v>
      </c>
      <c r="C9316" s="55" t="str">
        <f aca="false">LEFT(B9316,4)</f>
        <v>2018</v>
      </c>
      <c r="D9316" s="55" t="str">
        <f aca="false">MID(B9316,6,2)</f>
        <v>08</v>
      </c>
      <c r="E9316" s="0" t="n">
        <v>116.699997</v>
      </c>
      <c r="F9316" s="0" t="n">
        <v>116.699997</v>
      </c>
      <c r="G9316" s="0" t="n">
        <v>116.699997</v>
      </c>
      <c r="H9316" s="0" t="n">
        <v>116.699997</v>
      </c>
      <c r="I9316" s="0" t="n">
        <v>107.176811</v>
      </c>
      <c r="J9316" s="0" t="n">
        <v>0</v>
      </c>
    </row>
    <row r="9317" customFormat="false" ht="13.8" hidden="false" customHeight="false" outlineLevel="0" collapsed="false">
      <c r="A9317" s="55" t="s">
        <v>168</v>
      </c>
      <c r="B9317" s="65" t="s">
        <v>4641</v>
      </c>
      <c r="C9317" s="55" t="str">
        <f aca="false">LEFT(B9317,4)</f>
        <v>2018</v>
      </c>
      <c r="D9317" s="55" t="str">
        <f aca="false">MID(B9317,6,2)</f>
        <v>08</v>
      </c>
      <c r="E9317" s="0" t="n">
        <v>116.790001</v>
      </c>
      <c r="F9317" s="0" t="n">
        <v>116.790001</v>
      </c>
      <c r="G9317" s="0" t="n">
        <v>116.790001</v>
      </c>
      <c r="H9317" s="0" t="n">
        <v>116.790001</v>
      </c>
      <c r="I9317" s="0" t="n">
        <v>107.259468</v>
      </c>
      <c r="J9317" s="0" t="n">
        <v>0</v>
      </c>
    </row>
    <row r="9318" customFormat="false" ht="13.8" hidden="false" customHeight="false" outlineLevel="0" collapsed="false">
      <c r="A9318" s="55" t="s">
        <v>168</v>
      </c>
      <c r="B9318" s="65" t="s">
        <v>4642</v>
      </c>
      <c r="C9318" s="55" t="str">
        <f aca="false">LEFT(B9318,4)</f>
        <v>2018</v>
      </c>
      <c r="D9318" s="55" t="str">
        <f aca="false">MID(B9318,6,2)</f>
        <v>08</v>
      </c>
      <c r="E9318" s="0" t="n">
        <v>115.690002</v>
      </c>
      <c r="F9318" s="0" t="n">
        <v>115.690002</v>
      </c>
      <c r="G9318" s="0" t="n">
        <v>115.690002</v>
      </c>
      <c r="H9318" s="0" t="n">
        <v>115.690002</v>
      </c>
      <c r="I9318" s="0" t="n">
        <v>106.249237</v>
      </c>
      <c r="J9318" s="0" t="n">
        <v>0</v>
      </c>
    </row>
    <row r="9319" customFormat="false" ht="13.8" hidden="false" customHeight="false" outlineLevel="0" collapsed="false">
      <c r="A9319" s="55" t="s">
        <v>168</v>
      </c>
      <c r="B9319" s="65" t="s">
        <v>4643</v>
      </c>
      <c r="C9319" s="55" t="str">
        <f aca="false">LEFT(B9319,4)</f>
        <v>2018</v>
      </c>
      <c r="D9319" s="55" t="str">
        <f aca="false">MID(B9319,6,2)</f>
        <v>08</v>
      </c>
      <c r="E9319" s="0" t="n">
        <v>115.589996</v>
      </c>
      <c r="F9319" s="0" t="n">
        <v>115.589996</v>
      </c>
      <c r="G9319" s="0" t="n">
        <v>115.589996</v>
      </c>
      <c r="H9319" s="0" t="n">
        <v>115.589996</v>
      </c>
      <c r="I9319" s="0" t="n">
        <v>106.157394</v>
      </c>
      <c r="J9319" s="0" t="n">
        <v>0</v>
      </c>
    </row>
    <row r="9320" customFormat="false" ht="13.8" hidden="false" customHeight="false" outlineLevel="0" collapsed="false">
      <c r="A9320" s="55" t="s">
        <v>168</v>
      </c>
      <c r="B9320" s="65" t="s">
        <v>4644</v>
      </c>
      <c r="C9320" s="55" t="str">
        <f aca="false">LEFT(B9320,4)</f>
        <v>2018</v>
      </c>
      <c r="D9320" s="55" t="str">
        <f aca="false">MID(B9320,6,2)</f>
        <v>08</v>
      </c>
      <c r="E9320" s="0" t="n">
        <v>116.230003</v>
      </c>
      <c r="F9320" s="0" t="n">
        <v>116.230003</v>
      </c>
      <c r="G9320" s="0" t="n">
        <v>116.230003</v>
      </c>
      <c r="H9320" s="0" t="n">
        <v>116.230003</v>
      </c>
      <c r="I9320" s="0" t="n">
        <v>106.745171</v>
      </c>
      <c r="J9320" s="0" t="n">
        <v>0</v>
      </c>
    </row>
    <row r="9321" customFormat="false" ht="13.8" hidden="false" customHeight="false" outlineLevel="0" collapsed="false">
      <c r="A9321" s="55" t="s">
        <v>168</v>
      </c>
      <c r="B9321" s="65" t="s">
        <v>4645</v>
      </c>
      <c r="C9321" s="55" t="str">
        <f aca="false">LEFT(B9321,4)</f>
        <v>2018</v>
      </c>
      <c r="D9321" s="55" t="str">
        <f aca="false">MID(B9321,6,2)</f>
        <v>08</v>
      </c>
      <c r="E9321" s="0" t="n">
        <v>117.120003</v>
      </c>
      <c r="F9321" s="0" t="n">
        <v>117.120003</v>
      </c>
      <c r="G9321" s="0" t="n">
        <v>117.120003</v>
      </c>
      <c r="H9321" s="0" t="n">
        <v>117.120003</v>
      </c>
      <c r="I9321" s="0" t="n">
        <v>107.562561</v>
      </c>
      <c r="J9321" s="0" t="n">
        <v>0</v>
      </c>
    </row>
    <row r="9322" customFormat="false" ht="13.8" hidden="false" customHeight="false" outlineLevel="0" collapsed="false">
      <c r="A9322" s="55" t="s">
        <v>168</v>
      </c>
      <c r="B9322" s="65" t="s">
        <v>4646</v>
      </c>
      <c r="C9322" s="55" t="str">
        <f aca="false">LEFT(B9322,4)</f>
        <v>2018</v>
      </c>
      <c r="D9322" s="55" t="str">
        <f aca="false">MID(B9322,6,2)</f>
        <v>08</v>
      </c>
      <c r="E9322" s="0" t="n">
        <v>118</v>
      </c>
      <c r="F9322" s="0" t="n">
        <v>118</v>
      </c>
      <c r="G9322" s="0" t="n">
        <v>118</v>
      </c>
      <c r="H9322" s="0" t="n">
        <v>118</v>
      </c>
      <c r="I9322" s="0" t="n">
        <v>108.370728</v>
      </c>
      <c r="J9322" s="0" t="n">
        <v>0</v>
      </c>
    </row>
    <row r="9323" customFormat="false" ht="13.8" hidden="false" customHeight="false" outlineLevel="0" collapsed="false">
      <c r="A9323" s="55" t="s">
        <v>168</v>
      </c>
      <c r="B9323" s="65" t="s">
        <v>4647</v>
      </c>
      <c r="C9323" s="55" t="str">
        <f aca="false">LEFT(B9323,4)</f>
        <v>2018</v>
      </c>
      <c r="D9323" s="55" t="str">
        <f aca="false">MID(B9323,6,2)</f>
        <v>08</v>
      </c>
      <c r="E9323" s="0" t="n">
        <v>119.129997</v>
      </c>
      <c r="F9323" s="0" t="n">
        <v>119.129997</v>
      </c>
      <c r="G9323" s="0" t="n">
        <v>119.129997</v>
      </c>
      <c r="H9323" s="0" t="n">
        <v>119.129997</v>
      </c>
      <c r="I9323" s="0" t="n">
        <v>109.408516</v>
      </c>
      <c r="J9323" s="0" t="n">
        <v>0</v>
      </c>
    </row>
    <row r="9324" customFormat="false" ht="13.8" hidden="false" customHeight="false" outlineLevel="0" collapsed="false">
      <c r="A9324" s="55" t="s">
        <v>168</v>
      </c>
      <c r="B9324" s="65" t="s">
        <v>4648</v>
      </c>
      <c r="C9324" s="55" t="str">
        <f aca="false">LEFT(B9324,4)</f>
        <v>2018</v>
      </c>
      <c r="D9324" s="55" t="str">
        <f aca="false">MID(B9324,6,2)</f>
        <v>08</v>
      </c>
      <c r="E9324" s="0" t="n">
        <v>119.150002</v>
      </c>
      <c r="F9324" s="0" t="n">
        <v>119.150002</v>
      </c>
      <c r="G9324" s="0" t="n">
        <v>119.150002</v>
      </c>
      <c r="H9324" s="0" t="n">
        <v>119.150002</v>
      </c>
      <c r="I9324" s="0" t="n">
        <v>109.426895</v>
      </c>
      <c r="J9324" s="0" t="n">
        <v>0</v>
      </c>
    </row>
    <row r="9325" customFormat="false" ht="13.8" hidden="false" customHeight="false" outlineLevel="0" collapsed="false">
      <c r="A9325" s="55" t="s">
        <v>168</v>
      </c>
      <c r="B9325" s="65" t="s">
        <v>4649</v>
      </c>
      <c r="C9325" s="55" t="str">
        <f aca="false">LEFT(B9325,4)</f>
        <v>2018</v>
      </c>
      <c r="D9325" s="55" t="str">
        <f aca="false">MID(B9325,6,2)</f>
        <v>08</v>
      </c>
      <c r="E9325" s="0" t="n">
        <v>118.440002</v>
      </c>
      <c r="F9325" s="0" t="n">
        <v>118.440002</v>
      </c>
      <c r="G9325" s="0" t="n">
        <v>118.440002</v>
      </c>
      <c r="H9325" s="0" t="n">
        <v>118.440002</v>
      </c>
      <c r="I9325" s="0" t="n">
        <v>108.774834</v>
      </c>
      <c r="J9325" s="0" t="n">
        <v>0</v>
      </c>
    </row>
    <row r="9326" customFormat="false" ht="13.8" hidden="false" customHeight="false" outlineLevel="0" collapsed="false">
      <c r="A9326" s="55" t="s">
        <v>168</v>
      </c>
      <c r="B9326" s="65" t="s">
        <v>4650</v>
      </c>
      <c r="C9326" s="55" t="str">
        <f aca="false">LEFT(B9326,4)</f>
        <v>2018</v>
      </c>
      <c r="D9326" s="55" t="str">
        <f aca="false">MID(B9326,6,2)</f>
        <v>08</v>
      </c>
      <c r="E9326" s="0" t="n">
        <v>117.800003</v>
      </c>
      <c r="F9326" s="0" t="n">
        <v>117.800003</v>
      </c>
      <c r="G9326" s="0" t="n">
        <v>117.800003</v>
      </c>
      <c r="H9326" s="0" t="n">
        <v>117.800003</v>
      </c>
      <c r="I9326" s="0" t="n">
        <v>108.187057</v>
      </c>
      <c r="J9326" s="0" t="n">
        <v>0</v>
      </c>
    </row>
    <row r="9327" customFormat="false" ht="13.8" hidden="false" customHeight="false" outlineLevel="0" collapsed="false">
      <c r="A9327" s="55" t="s">
        <v>168</v>
      </c>
      <c r="B9327" s="65" t="s">
        <v>4651</v>
      </c>
      <c r="C9327" s="55" t="str">
        <f aca="false">LEFT(B9327,4)</f>
        <v>2018</v>
      </c>
      <c r="D9327" s="55" t="str">
        <f aca="false">MID(B9327,6,2)</f>
        <v>08</v>
      </c>
      <c r="E9327" s="0" t="n">
        <v>117.550003</v>
      </c>
      <c r="F9327" s="0" t="n">
        <v>117.550003</v>
      </c>
      <c r="G9327" s="0" t="n">
        <v>117.550003</v>
      </c>
      <c r="H9327" s="0" t="n">
        <v>117.550003</v>
      </c>
      <c r="I9327" s="0" t="n">
        <v>107.957458</v>
      </c>
      <c r="J9327" s="0" t="n">
        <v>0</v>
      </c>
    </row>
    <row r="9328" customFormat="false" ht="13.8" hidden="false" customHeight="false" outlineLevel="0" collapsed="false">
      <c r="A9328" s="55" t="s">
        <v>168</v>
      </c>
      <c r="B9328" s="65" t="s">
        <v>4652</v>
      </c>
      <c r="C9328" s="55" t="str">
        <f aca="false">LEFT(B9328,4)</f>
        <v>2018</v>
      </c>
      <c r="D9328" s="55" t="str">
        <f aca="false">MID(B9328,6,2)</f>
        <v>08</v>
      </c>
      <c r="E9328" s="0" t="n">
        <v>118.169998</v>
      </c>
      <c r="F9328" s="0" t="n">
        <v>118.169998</v>
      </c>
      <c r="G9328" s="0" t="n">
        <v>118.169998</v>
      </c>
      <c r="H9328" s="0" t="n">
        <v>118.169998</v>
      </c>
      <c r="I9328" s="0" t="n">
        <v>108.526863</v>
      </c>
      <c r="J9328" s="0" t="n">
        <v>0</v>
      </c>
    </row>
    <row r="9329" customFormat="false" ht="13.8" hidden="false" customHeight="false" outlineLevel="0" collapsed="false">
      <c r="A9329" s="55" t="s">
        <v>168</v>
      </c>
      <c r="B9329" s="65" t="s">
        <v>4653</v>
      </c>
      <c r="C9329" s="55" t="str">
        <f aca="false">LEFT(B9329,4)</f>
        <v>2018</v>
      </c>
      <c r="D9329" s="55" t="str">
        <f aca="false">MID(B9329,6,2)</f>
        <v>08</v>
      </c>
      <c r="E9329" s="0" t="n">
        <v>117.980003</v>
      </c>
      <c r="F9329" s="0" t="n">
        <v>117.980003</v>
      </c>
      <c r="G9329" s="0" t="n">
        <v>117.980003</v>
      </c>
      <c r="H9329" s="0" t="n">
        <v>117.980003</v>
      </c>
      <c r="I9329" s="0" t="n">
        <v>108.352371</v>
      </c>
      <c r="J9329" s="0" t="n">
        <v>0</v>
      </c>
    </row>
    <row r="9330" customFormat="false" ht="13.8" hidden="false" customHeight="false" outlineLevel="0" collapsed="false">
      <c r="A9330" s="55" t="s">
        <v>168</v>
      </c>
      <c r="B9330" s="65" t="s">
        <v>4654</v>
      </c>
      <c r="C9330" s="55" t="str">
        <f aca="false">LEFT(B9330,4)</f>
        <v>2018</v>
      </c>
      <c r="D9330" s="55" t="str">
        <f aca="false">MID(B9330,6,2)</f>
        <v>08</v>
      </c>
      <c r="E9330" s="0" t="n">
        <v>119.339996</v>
      </c>
      <c r="F9330" s="0" t="n">
        <v>119.339996</v>
      </c>
      <c r="G9330" s="0" t="n">
        <v>119.339996</v>
      </c>
      <c r="H9330" s="0" t="n">
        <v>119.339996</v>
      </c>
      <c r="I9330" s="0" t="n">
        <v>109.601372</v>
      </c>
      <c r="J9330" s="0" t="n">
        <v>0</v>
      </c>
    </row>
    <row r="9331" customFormat="false" ht="13.8" hidden="false" customHeight="false" outlineLevel="0" collapsed="false">
      <c r="A9331" s="55" t="s">
        <v>168</v>
      </c>
      <c r="B9331" s="65" t="s">
        <v>4655</v>
      </c>
      <c r="C9331" s="55" t="str">
        <f aca="false">LEFT(B9331,4)</f>
        <v>2018</v>
      </c>
      <c r="D9331" s="55" t="str">
        <f aca="false">MID(B9331,6,2)</f>
        <v>08</v>
      </c>
      <c r="E9331" s="0" t="n">
        <v>119.290001</v>
      </c>
      <c r="F9331" s="0" t="n">
        <v>119.290001</v>
      </c>
      <c r="G9331" s="0" t="n">
        <v>119.290001</v>
      </c>
      <c r="H9331" s="0" t="n">
        <v>119.290001</v>
      </c>
      <c r="I9331" s="0" t="n">
        <v>109.555458</v>
      </c>
      <c r="J9331" s="0" t="n">
        <v>0</v>
      </c>
    </row>
    <row r="9332" customFormat="false" ht="13.8" hidden="false" customHeight="false" outlineLevel="0" collapsed="false">
      <c r="A9332" s="55" t="s">
        <v>168</v>
      </c>
      <c r="B9332" s="65" t="s">
        <v>4656</v>
      </c>
      <c r="C9332" s="55" t="str">
        <f aca="false">LEFT(B9332,4)</f>
        <v>2018</v>
      </c>
      <c r="D9332" s="55" t="str">
        <f aca="false">MID(B9332,6,2)</f>
        <v>08</v>
      </c>
      <c r="E9332" s="0" t="n">
        <v>118.68</v>
      </c>
      <c r="F9332" s="0" t="n">
        <v>118.68</v>
      </c>
      <c r="G9332" s="0" t="n">
        <v>118.68</v>
      </c>
      <c r="H9332" s="0" t="n">
        <v>118.68</v>
      </c>
      <c r="I9332" s="0" t="n">
        <v>108.995239</v>
      </c>
      <c r="J9332" s="0" t="n">
        <v>0</v>
      </c>
    </row>
    <row r="9333" customFormat="false" ht="13.8" hidden="false" customHeight="false" outlineLevel="0" collapsed="false">
      <c r="A9333" s="55" t="s">
        <v>168</v>
      </c>
      <c r="B9333" s="65" t="s">
        <v>4657</v>
      </c>
      <c r="C9333" s="55" t="str">
        <f aca="false">LEFT(B9333,4)</f>
        <v>2018</v>
      </c>
      <c r="D9333" s="55" t="str">
        <f aca="false">MID(B9333,6,2)</f>
        <v>08</v>
      </c>
      <c r="E9333" s="0" t="n">
        <v>119.089996</v>
      </c>
      <c r="F9333" s="0" t="n">
        <v>119.089996</v>
      </c>
      <c r="G9333" s="0" t="n">
        <v>119.089996</v>
      </c>
      <c r="H9333" s="0" t="n">
        <v>119.089996</v>
      </c>
      <c r="I9333" s="0" t="n">
        <v>109.37178</v>
      </c>
      <c r="J9333" s="0" t="n">
        <v>0</v>
      </c>
    </row>
    <row r="9334" customFormat="false" ht="13.8" hidden="false" customHeight="false" outlineLevel="0" collapsed="false">
      <c r="A9334" s="55" t="s">
        <v>168</v>
      </c>
      <c r="B9334" s="65" t="s">
        <v>4658</v>
      </c>
      <c r="C9334" s="55" t="str">
        <f aca="false">LEFT(B9334,4)</f>
        <v>2018</v>
      </c>
      <c r="D9334" s="55" t="str">
        <f aca="false">MID(B9334,6,2)</f>
        <v>09</v>
      </c>
      <c r="E9334" s="0" t="n">
        <v>117.809998</v>
      </c>
      <c r="F9334" s="0" t="n">
        <v>117.809998</v>
      </c>
      <c r="G9334" s="0" t="n">
        <v>117.809998</v>
      </c>
      <c r="H9334" s="0" t="n">
        <v>117.809998</v>
      </c>
      <c r="I9334" s="0" t="n">
        <v>108.196236</v>
      </c>
      <c r="J9334" s="0" t="n">
        <v>0</v>
      </c>
    </row>
    <row r="9335" customFormat="false" ht="13.8" hidden="false" customHeight="false" outlineLevel="0" collapsed="false">
      <c r="A9335" s="55" t="s">
        <v>168</v>
      </c>
      <c r="B9335" s="65" t="s">
        <v>4659</v>
      </c>
      <c r="C9335" s="55" t="str">
        <f aca="false">LEFT(B9335,4)</f>
        <v>2018</v>
      </c>
      <c r="D9335" s="55" t="str">
        <f aca="false">MID(B9335,6,2)</f>
        <v>09</v>
      </c>
      <c r="E9335" s="0" t="n">
        <v>118.470001</v>
      </c>
      <c r="F9335" s="0" t="n">
        <v>118.470001</v>
      </c>
      <c r="G9335" s="0" t="n">
        <v>118.470001</v>
      </c>
      <c r="H9335" s="0" t="n">
        <v>118.470001</v>
      </c>
      <c r="I9335" s="0" t="n">
        <v>108.802376</v>
      </c>
      <c r="J9335" s="0" t="n">
        <v>0</v>
      </c>
    </row>
    <row r="9336" customFormat="false" ht="13.8" hidden="false" customHeight="false" outlineLevel="0" collapsed="false">
      <c r="A9336" s="55" t="s">
        <v>168</v>
      </c>
      <c r="B9336" s="65" t="s">
        <v>4660</v>
      </c>
      <c r="C9336" s="55" t="str">
        <f aca="false">LEFT(B9336,4)</f>
        <v>2018</v>
      </c>
      <c r="D9336" s="55" t="str">
        <f aca="false">MID(B9336,6,2)</f>
        <v>09</v>
      </c>
      <c r="E9336" s="0" t="n">
        <v>118.779999</v>
      </c>
      <c r="F9336" s="0" t="n">
        <v>118.779999</v>
      </c>
      <c r="G9336" s="0" t="n">
        <v>118.779999</v>
      </c>
      <c r="H9336" s="0" t="n">
        <v>118.779999</v>
      </c>
      <c r="I9336" s="0" t="n">
        <v>109.08709</v>
      </c>
      <c r="J9336" s="0" t="n">
        <v>0</v>
      </c>
    </row>
    <row r="9337" customFormat="false" ht="13.8" hidden="false" customHeight="false" outlineLevel="0" collapsed="false">
      <c r="A9337" s="55" t="s">
        <v>168</v>
      </c>
      <c r="B9337" s="65" t="s">
        <v>4661</v>
      </c>
      <c r="C9337" s="55" t="str">
        <f aca="false">LEFT(B9337,4)</f>
        <v>2018</v>
      </c>
      <c r="D9337" s="55" t="str">
        <f aca="false">MID(B9337,6,2)</f>
        <v>09</v>
      </c>
      <c r="E9337" s="0" t="n">
        <v>117.480003</v>
      </c>
      <c r="F9337" s="0" t="n">
        <v>117.480003</v>
      </c>
      <c r="G9337" s="0" t="n">
        <v>117.480003</v>
      </c>
      <c r="H9337" s="0" t="n">
        <v>117.480003</v>
      </c>
      <c r="I9337" s="0" t="n">
        <v>107.893173</v>
      </c>
      <c r="J9337" s="0" t="n">
        <v>0</v>
      </c>
    </row>
    <row r="9338" customFormat="false" ht="13.8" hidden="false" customHeight="false" outlineLevel="0" collapsed="false">
      <c r="A9338" s="55" t="s">
        <v>168</v>
      </c>
      <c r="B9338" s="65" t="s">
        <v>4662</v>
      </c>
      <c r="C9338" s="55" t="str">
        <f aca="false">LEFT(B9338,4)</f>
        <v>2018</v>
      </c>
      <c r="D9338" s="55" t="str">
        <f aca="false">MID(B9338,6,2)</f>
        <v>09</v>
      </c>
      <c r="E9338" s="0" t="n">
        <v>118</v>
      </c>
      <c r="F9338" s="0" t="n">
        <v>118</v>
      </c>
      <c r="G9338" s="0" t="n">
        <v>118</v>
      </c>
      <c r="H9338" s="0" t="n">
        <v>118</v>
      </c>
      <c r="I9338" s="0" t="n">
        <v>108.370728</v>
      </c>
      <c r="J9338" s="0" t="n">
        <v>0</v>
      </c>
    </row>
    <row r="9339" customFormat="false" ht="13.8" hidden="false" customHeight="false" outlineLevel="0" collapsed="false">
      <c r="A9339" s="55" t="s">
        <v>168</v>
      </c>
      <c r="B9339" s="65" t="s">
        <v>4663</v>
      </c>
      <c r="C9339" s="55" t="str">
        <f aca="false">LEFT(B9339,4)</f>
        <v>2018</v>
      </c>
      <c r="D9339" s="55" t="str">
        <f aca="false">MID(B9339,6,2)</f>
        <v>09</v>
      </c>
      <c r="E9339" s="0" t="n">
        <v>117.910004</v>
      </c>
      <c r="F9339" s="0" t="n">
        <v>117.910004</v>
      </c>
      <c r="G9339" s="0" t="n">
        <v>117.910004</v>
      </c>
      <c r="H9339" s="0" t="n">
        <v>117.910004</v>
      </c>
      <c r="I9339" s="0" t="n">
        <v>108.288078</v>
      </c>
      <c r="J9339" s="0" t="n">
        <v>0</v>
      </c>
    </row>
    <row r="9340" customFormat="false" ht="13.8" hidden="false" customHeight="false" outlineLevel="0" collapsed="false">
      <c r="A9340" s="55" t="s">
        <v>168</v>
      </c>
      <c r="B9340" s="65" t="s">
        <v>4664</v>
      </c>
      <c r="C9340" s="55" t="str">
        <f aca="false">LEFT(B9340,4)</f>
        <v>2018</v>
      </c>
      <c r="D9340" s="55" t="str">
        <f aca="false">MID(B9340,6,2)</f>
        <v>09</v>
      </c>
      <c r="E9340" s="0" t="n">
        <v>117.93</v>
      </c>
      <c r="F9340" s="0" t="n">
        <v>117.93</v>
      </c>
      <c r="G9340" s="0" t="n">
        <v>117.93</v>
      </c>
      <c r="H9340" s="0" t="n">
        <v>117.93</v>
      </c>
      <c r="I9340" s="0" t="n">
        <v>108.306435</v>
      </c>
      <c r="J9340" s="0" t="n">
        <v>0</v>
      </c>
    </row>
    <row r="9341" customFormat="false" ht="13.8" hidden="false" customHeight="false" outlineLevel="0" collapsed="false">
      <c r="A9341" s="55" t="s">
        <v>168</v>
      </c>
      <c r="B9341" s="65" t="s">
        <v>4665</v>
      </c>
      <c r="C9341" s="55" t="str">
        <f aca="false">LEFT(B9341,4)</f>
        <v>2018</v>
      </c>
      <c r="D9341" s="55" t="str">
        <f aca="false">MID(B9341,6,2)</f>
        <v>09</v>
      </c>
      <c r="E9341" s="0" t="n">
        <v>118.620003</v>
      </c>
      <c r="F9341" s="0" t="n">
        <v>118.620003</v>
      </c>
      <c r="G9341" s="0" t="n">
        <v>118.620003</v>
      </c>
      <c r="H9341" s="0" t="n">
        <v>118.620003</v>
      </c>
      <c r="I9341" s="0" t="n">
        <v>108.94014</v>
      </c>
      <c r="J9341" s="0" t="n">
        <v>0</v>
      </c>
    </row>
    <row r="9342" customFormat="false" ht="13.8" hidden="false" customHeight="false" outlineLevel="0" collapsed="false">
      <c r="A9342" s="55" t="s">
        <v>168</v>
      </c>
      <c r="B9342" s="65" t="s">
        <v>4666</v>
      </c>
      <c r="C9342" s="55" t="str">
        <f aca="false">LEFT(B9342,4)</f>
        <v>2018</v>
      </c>
      <c r="D9342" s="55" t="str">
        <f aca="false">MID(B9342,6,2)</f>
        <v>09</v>
      </c>
      <c r="E9342" s="0" t="n">
        <v>117.800003</v>
      </c>
      <c r="F9342" s="0" t="n">
        <v>117.800003</v>
      </c>
      <c r="G9342" s="0" t="n">
        <v>117.800003</v>
      </c>
      <c r="H9342" s="0" t="n">
        <v>117.800003</v>
      </c>
      <c r="I9342" s="0" t="n">
        <v>108.187057</v>
      </c>
      <c r="J9342" s="0" t="n">
        <v>0</v>
      </c>
    </row>
    <row r="9343" customFormat="false" ht="13.8" hidden="false" customHeight="false" outlineLevel="0" collapsed="false">
      <c r="A9343" s="55" t="s">
        <v>168</v>
      </c>
      <c r="B9343" s="65" t="s">
        <v>4667</v>
      </c>
      <c r="C9343" s="55" t="str">
        <f aca="false">LEFT(B9343,4)</f>
        <v>2018</v>
      </c>
      <c r="D9343" s="55" t="str">
        <f aca="false">MID(B9343,6,2)</f>
        <v>09</v>
      </c>
      <c r="E9343" s="0" t="n">
        <v>118.269997</v>
      </c>
      <c r="F9343" s="0" t="n">
        <v>118.269997</v>
      </c>
      <c r="G9343" s="0" t="n">
        <v>118.269997</v>
      </c>
      <c r="H9343" s="0" t="n">
        <v>118.269997</v>
      </c>
      <c r="I9343" s="0" t="n">
        <v>108.618698</v>
      </c>
      <c r="J9343" s="0" t="n">
        <v>0</v>
      </c>
    </row>
    <row r="9344" customFormat="false" ht="13.8" hidden="false" customHeight="false" outlineLevel="0" collapsed="false">
      <c r="A9344" s="55" t="s">
        <v>168</v>
      </c>
      <c r="B9344" s="65" t="s">
        <v>4668</v>
      </c>
      <c r="C9344" s="55" t="str">
        <f aca="false">LEFT(B9344,4)</f>
        <v>2018</v>
      </c>
      <c r="D9344" s="55" t="str">
        <f aca="false">MID(B9344,6,2)</f>
        <v>09</v>
      </c>
      <c r="E9344" s="0" t="n">
        <v>117.660004</v>
      </c>
      <c r="F9344" s="0" t="n">
        <v>117.660004</v>
      </c>
      <c r="G9344" s="0" t="n">
        <v>117.660004</v>
      </c>
      <c r="H9344" s="0" t="n">
        <v>117.660004</v>
      </c>
      <c r="I9344" s="0" t="n">
        <v>108.058487</v>
      </c>
      <c r="J9344" s="0" t="n">
        <v>0</v>
      </c>
    </row>
    <row r="9345" customFormat="false" ht="13.8" hidden="false" customHeight="false" outlineLevel="0" collapsed="false">
      <c r="A9345" s="55" t="s">
        <v>168</v>
      </c>
      <c r="B9345" s="65" t="s">
        <v>4669</v>
      </c>
      <c r="C9345" s="55" t="str">
        <f aca="false">LEFT(B9345,4)</f>
        <v>2018</v>
      </c>
      <c r="D9345" s="55" t="str">
        <f aca="false">MID(B9345,6,2)</f>
        <v>09</v>
      </c>
      <c r="E9345" s="0" t="n">
        <v>116.290001</v>
      </c>
      <c r="F9345" s="0" t="n">
        <v>116.290001</v>
      </c>
      <c r="G9345" s="0" t="n">
        <v>116.290001</v>
      </c>
      <c r="H9345" s="0" t="n">
        <v>116.290001</v>
      </c>
      <c r="I9345" s="0" t="n">
        <v>106.800285</v>
      </c>
      <c r="J9345" s="0" t="n">
        <v>0</v>
      </c>
    </row>
    <row r="9346" customFormat="false" ht="13.8" hidden="false" customHeight="false" outlineLevel="0" collapsed="false">
      <c r="A9346" s="55" t="s">
        <v>168</v>
      </c>
      <c r="B9346" s="65" t="s">
        <v>4670</v>
      </c>
      <c r="C9346" s="55" t="str">
        <f aca="false">LEFT(B9346,4)</f>
        <v>2018</v>
      </c>
      <c r="D9346" s="55" t="str">
        <f aca="false">MID(B9346,6,2)</f>
        <v>09</v>
      </c>
      <c r="E9346" s="0" t="n">
        <v>117.379997</v>
      </c>
      <c r="F9346" s="0" t="n">
        <v>117.379997</v>
      </c>
      <c r="G9346" s="0" t="n">
        <v>117.379997</v>
      </c>
      <c r="H9346" s="0" t="n">
        <v>117.379997</v>
      </c>
      <c r="I9346" s="0" t="n">
        <v>107.801331</v>
      </c>
      <c r="J9346" s="0" t="n">
        <v>0</v>
      </c>
    </row>
    <row r="9347" customFormat="false" ht="13.8" hidden="false" customHeight="false" outlineLevel="0" collapsed="false">
      <c r="A9347" s="55" t="s">
        <v>168</v>
      </c>
      <c r="B9347" s="65" t="s">
        <v>4671</v>
      </c>
      <c r="C9347" s="55" t="str">
        <f aca="false">LEFT(B9347,4)</f>
        <v>2018</v>
      </c>
      <c r="D9347" s="55" t="str">
        <f aca="false">MID(B9347,6,2)</f>
        <v>09</v>
      </c>
      <c r="E9347" s="0" t="n">
        <v>115.669998</v>
      </c>
      <c r="F9347" s="0" t="n">
        <v>115.669998</v>
      </c>
      <c r="G9347" s="0" t="n">
        <v>115.669998</v>
      </c>
      <c r="H9347" s="0" t="n">
        <v>115.669998</v>
      </c>
      <c r="I9347" s="0" t="n">
        <v>107.718445</v>
      </c>
      <c r="J9347" s="0" t="n">
        <v>0</v>
      </c>
    </row>
    <row r="9348" customFormat="false" ht="13.8" hidden="false" customHeight="false" outlineLevel="0" collapsed="false">
      <c r="A9348" s="55" t="s">
        <v>168</v>
      </c>
      <c r="B9348" s="65" t="s">
        <v>4672</v>
      </c>
      <c r="C9348" s="55" t="str">
        <f aca="false">LEFT(B9348,4)</f>
        <v>2018</v>
      </c>
      <c r="D9348" s="55" t="str">
        <f aca="false">MID(B9348,6,2)</f>
        <v>09</v>
      </c>
      <c r="E9348" s="0" t="n">
        <v>113.620003</v>
      </c>
      <c r="F9348" s="0" t="n">
        <v>113.620003</v>
      </c>
      <c r="G9348" s="0" t="n">
        <v>113.620003</v>
      </c>
      <c r="H9348" s="0" t="n">
        <v>113.620003</v>
      </c>
      <c r="I9348" s="0" t="n">
        <v>105.809372</v>
      </c>
      <c r="J9348" s="0" t="n">
        <v>0</v>
      </c>
    </row>
    <row r="9349" customFormat="false" ht="13.8" hidden="false" customHeight="false" outlineLevel="0" collapsed="false">
      <c r="A9349" s="55" t="s">
        <v>168</v>
      </c>
      <c r="B9349" s="65" t="s">
        <v>4673</v>
      </c>
      <c r="C9349" s="55" t="str">
        <f aca="false">LEFT(B9349,4)</f>
        <v>2018</v>
      </c>
      <c r="D9349" s="55" t="str">
        <f aca="false">MID(B9349,6,2)</f>
        <v>09</v>
      </c>
      <c r="E9349" s="0" t="n">
        <v>113.589996</v>
      </c>
      <c r="F9349" s="0" t="n">
        <v>113.589996</v>
      </c>
      <c r="G9349" s="0" t="n">
        <v>113.589996</v>
      </c>
      <c r="H9349" s="0" t="n">
        <v>113.589996</v>
      </c>
      <c r="I9349" s="0" t="n">
        <v>105.781433</v>
      </c>
      <c r="J9349" s="0" t="n">
        <v>0</v>
      </c>
    </row>
    <row r="9350" customFormat="false" ht="13.8" hidden="false" customHeight="false" outlineLevel="0" collapsed="false">
      <c r="A9350" s="55" t="s">
        <v>168</v>
      </c>
      <c r="B9350" s="65" t="s">
        <v>4674</v>
      </c>
      <c r="C9350" s="55" t="str">
        <f aca="false">LEFT(B9350,4)</f>
        <v>2018</v>
      </c>
      <c r="D9350" s="55" t="str">
        <f aca="false">MID(B9350,6,2)</f>
        <v>09</v>
      </c>
      <c r="E9350" s="0" t="n">
        <v>112.290001</v>
      </c>
      <c r="F9350" s="0" t="n">
        <v>112.290001</v>
      </c>
      <c r="G9350" s="0" t="n">
        <v>112.290001</v>
      </c>
      <c r="H9350" s="0" t="n">
        <v>112.290001</v>
      </c>
      <c r="I9350" s="0" t="n">
        <v>104.570801</v>
      </c>
      <c r="J9350" s="0" t="n">
        <v>0</v>
      </c>
    </row>
    <row r="9351" customFormat="false" ht="13.8" hidden="false" customHeight="false" outlineLevel="0" collapsed="false">
      <c r="A9351" s="55" t="s">
        <v>168</v>
      </c>
      <c r="B9351" s="65" t="s">
        <v>4675</v>
      </c>
      <c r="C9351" s="55" t="str">
        <f aca="false">LEFT(B9351,4)</f>
        <v>2018</v>
      </c>
      <c r="D9351" s="55" t="str">
        <f aca="false">MID(B9351,6,2)</f>
        <v>09</v>
      </c>
      <c r="E9351" s="0" t="n">
        <v>112.730003</v>
      </c>
      <c r="F9351" s="0" t="n">
        <v>112.730003</v>
      </c>
      <c r="G9351" s="0" t="n">
        <v>112.730003</v>
      </c>
      <c r="H9351" s="0" t="n">
        <v>112.730003</v>
      </c>
      <c r="I9351" s="0" t="n">
        <v>104.980553</v>
      </c>
      <c r="J9351" s="0" t="n">
        <v>0</v>
      </c>
    </row>
    <row r="9352" customFormat="false" ht="13.8" hidden="false" customHeight="false" outlineLevel="0" collapsed="false">
      <c r="A9352" s="55" t="s">
        <v>168</v>
      </c>
      <c r="B9352" s="65" t="s">
        <v>4676</v>
      </c>
      <c r="C9352" s="55" t="str">
        <f aca="false">LEFT(B9352,4)</f>
        <v>2018</v>
      </c>
      <c r="D9352" s="55" t="str">
        <f aca="false">MID(B9352,6,2)</f>
        <v>09</v>
      </c>
      <c r="E9352" s="0" t="n">
        <v>114.349998</v>
      </c>
      <c r="F9352" s="0" t="n">
        <v>114.349998</v>
      </c>
      <c r="G9352" s="0" t="n">
        <v>114.349998</v>
      </c>
      <c r="H9352" s="0" t="n">
        <v>114.349998</v>
      </c>
      <c r="I9352" s="0" t="n">
        <v>106.489189</v>
      </c>
      <c r="J9352" s="0" t="n">
        <v>0</v>
      </c>
    </row>
    <row r="9353" customFormat="false" ht="13.8" hidden="false" customHeight="false" outlineLevel="0" collapsed="false">
      <c r="A9353" s="55" t="s">
        <v>168</v>
      </c>
      <c r="B9353" s="65" t="s">
        <v>4677</v>
      </c>
      <c r="C9353" s="55" t="str">
        <f aca="false">LEFT(B9353,4)</f>
        <v>2018</v>
      </c>
      <c r="D9353" s="55" t="str">
        <f aca="false">MID(B9353,6,2)</f>
        <v>10</v>
      </c>
      <c r="E9353" s="0" t="n">
        <v>113.290001</v>
      </c>
      <c r="F9353" s="0" t="n">
        <v>113.290001</v>
      </c>
      <c r="G9353" s="0" t="n">
        <v>113.290001</v>
      </c>
      <c r="H9353" s="0" t="n">
        <v>113.290001</v>
      </c>
      <c r="I9353" s="0" t="n">
        <v>105.50206</v>
      </c>
      <c r="J9353" s="0" t="n">
        <v>0</v>
      </c>
    </row>
    <row r="9354" customFormat="false" ht="13.8" hidden="false" customHeight="false" outlineLevel="0" collapsed="false">
      <c r="A9354" s="55" t="s">
        <v>168</v>
      </c>
      <c r="B9354" s="65" t="s">
        <v>4678</v>
      </c>
      <c r="C9354" s="55" t="str">
        <f aca="false">LEFT(B9354,4)</f>
        <v>2018</v>
      </c>
      <c r="D9354" s="55" t="str">
        <f aca="false">MID(B9354,6,2)</f>
        <v>10</v>
      </c>
      <c r="E9354" s="0" t="n">
        <v>112.959999</v>
      </c>
      <c r="F9354" s="0" t="n">
        <v>112.959999</v>
      </c>
      <c r="G9354" s="0" t="n">
        <v>112.959999</v>
      </c>
      <c r="H9354" s="0" t="n">
        <v>112.959999</v>
      </c>
      <c r="I9354" s="0" t="n">
        <v>105.194733</v>
      </c>
      <c r="J9354" s="0" t="n">
        <v>0</v>
      </c>
    </row>
    <row r="9355" customFormat="false" ht="13.8" hidden="false" customHeight="false" outlineLevel="0" collapsed="false">
      <c r="A9355" s="55" t="s">
        <v>168</v>
      </c>
      <c r="B9355" s="65" t="s">
        <v>4679</v>
      </c>
      <c r="C9355" s="55" t="str">
        <f aca="false">LEFT(B9355,4)</f>
        <v>2018</v>
      </c>
      <c r="D9355" s="55" t="str">
        <f aca="false">MID(B9355,6,2)</f>
        <v>10</v>
      </c>
      <c r="E9355" s="0" t="n">
        <v>111.910004</v>
      </c>
      <c r="F9355" s="0" t="n">
        <v>111.910004</v>
      </c>
      <c r="G9355" s="0" t="n">
        <v>111.910004</v>
      </c>
      <c r="H9355" s="0" t="n">
        <v>111.910004</v>
      </c>
      <c r="I9355" s="0" t="n">
        <v>104.216919</v>
      </c>
      <c r="J9355" s="0" t="n">
        <v>0</v>
      </c>
    </row>
    <row r="9356" customFormat="false" ht="13.8" hidden="false" customHeight="false" outlineLevel="0" collapsed="false">
      <c r="A9356" s="55" t="s">
        <v>168</v>
      </c>
      <c r="B9356" s="65" t="s">
        <v>4680</v>
      </c>
      <c r="C9356" s="55" t="str">
        <f aca="false">LEFT(B9356,4)</f>
        <v>2018</v>
      </c>
      <c r="D9356" s="55" t="str">
        <f aca="false">MID(B9356,6,2)</f>
        <v>10</v>
      </c>
      <c r="E9356" s="0" t="n">
        <v>110.949997</v>
      </c>
      <c r="F9356" s="0" t="n">
        <v>110.949997</v>
      </c>
      <c r="G9356" s="0" t="n">
        <v>110.949997</v>
      </c>
      <c r="H9356" s="0" t="n">
        <v>110.949997</v>
      </c>
      <c r="I9356" s="0" t="n">
        <v>103.322906</v>
      </c>
      <c r="J9356" s="0" t="n">
        <v>0</v>
      </c>
    </row>
    <row r="9357" customFormat="false" ht="13.8" hidden="false" customHeight="false" outlineLevel="0" collapsed="false">
      <c r="A9357" s="55" t="s">
        <v>168</v>
      </c>
      <c r="B9357" s="65" t="s">
        <v>4681</v>
      </c>
      <c r="C9357" s="55" t="str">
        <f aca="false">LEFT(B9357,4)</f>
        <v>2018</v>
      </c>
      <c r="D9357" s="55" t="str">
        <f aca="false">MID(B9357,6,2)</f>
        <v>10</v>
      </c>
      <c r="E9357" s="0" t="n">
        <v>110.879997</v>
      </c>
      <c r="F9357" s="0" t="n">
        <v>110.879997</v>
      </c>
      <c r="G9357" s="0" t="n">
        <v>110.879997</v>
      </c>
      <c r="H9357" s="0" t="n">
        <v>110.879997</v>
      </c>
      <c r="I9357" s="0" t="n">
        <v>103.257729</v>
      </c>
      <c r="J9357" s="0" t="n">
        <v>0</v>
      </c>
    </row>
    <row r="9358" customFormat="false" ht="13.8" hidden="false" customHeight="false" outlineLevel="0" collapsed="false">
      <c r="A9358" s="55" t="s">
        <v>168</v>
      </c>
      <c r="B9358" s="65" t="s">
        <v>4682</v>
      </c>
      <c r="C9358" s="55" t="str">
        <f aca="false">LEFT(B9358,4)</f>
        <v>2018</v>
      </c>
      <c r="D9358" s="55" t="str">
        <f aca="false">MID(B9358,6,2)</f>
        <v>10</v>
      </c>
      <c r="E9358" s="0" t="n">
        <v>112.449997</v>
      </c>
      <c r="F9358" s="0" t="n">
        <v>112.449997</v>
      </c>
      <c r="G9358" s="0" t="n">
        <v>112.449997</v>
      </c>
      <c r="H9358" s="0" t="n">
        <v>112.449997</v>
      </c>
      <c r="I9358" s="0" t="n">
        <v>104.719795</v>
      </c>
      <c r="J9358" s="0" t="n">
        <v>0</v>
      </c>
    </row>
    <row r="9359" customFormat="false" ht="13.8" hidden="false" customHeight="false" outlineLevel="0" collapsed="false">
      <c r="A9359" s="55" t="s">
        <v>168</v>
      </c>
      <c r="B9359" s="65" t="s">
        <v>4683</v>
      </c>
      <c r="C9359" s="55" t="str">
        <f aca="false">LEFT(B9359,4)</f>
        <v>2018</v>
      </c>
      <c r="D9359" s="55" t="str">
        <f aca="false">MID(B9359,6,2)</f>
        <v>10</v>
      </c>
      <c r="E9359" s="0" t="n">
        <v>112.720001</v>
      </c>
      <c r="F9359" s="0" t="n">
        <v>112.720001</v>
      </c>
      <c r="G9359" s="0" t="n">
        <v>112.720001</v>
      </c>
      <c r="H9359" s="0" t="n">
        <v>112.720001</v>
      </c>
      <c r="I9359" s="0" t="n">
        <v>104.971245</v>
      </c>
      <c r="J9359" s="0" t="n">
        <v>0</v>
      </c>
    </row>
    <row r="9360" customFormat="false" ht="13.8" hidden="false" customHeight="false" outlineLevel="0" collapsed="false">
      <c r="A9360" s="55" t="s">
        <v>168</v>
      </c>
      <c r="B9360" s="65" t="s">
        <v>4684</v>
      </c>
      <c r="C9360" s="55" t="str">
        <f aca="false">LEFT(B9360,4)</f>
        <v>2018</v>
      </c>
      <c r="D9360" s="55" t="str">
        <f aca="false">MID(B9360,6,2)</f>
        <v>10</v>
      </c>
      <c r="E9360" s="0" t="n">
        <v>110.940002</v>
      </c>
      <c r="F9360" s="0" t="n">
        <v>110.940002</v>
      </c>
      <c r="G9360" s="0" t="n">
        <v>110.940002</v>
      </c>
      <c r="H9360" s="0" t="n">
        <v>110.940002</v>
      </c>
      <c r="I9360" s="0" t="n">
        <v>103.313591</v>
      </c>
      <c r="J9360" s="0" t="n">
        <v>0</v>
      </c>
    </row>
    <row r="9361" customFormat="false" ht="13.8" hidden="false" customHeight="false" outlineLevel="0" collapsed="false">
      <c r="A9361" s="55" t="s">
        <v>168</v>
      </c>
      <c r="B9361" s="65" t="s">
        <v>4685</v>
      </c>
      <c r="C9361" s="55" t="str">
        <f aca="false">LEFT(B9361,4)</f>
        <v>2018</v>
      </c>
      <c r="D9361" s="55" t="str">
        <f aca="false">MID(B9361,6,2)</f>
        <v>10</v>
      </c>
      <c r="E9361" s="0" t="n">
        <v>107.800003</v>
      </c>
      <c r="F9361" s="0" t="n">
        <v>107.800003</v>
      </c>
      <c r="G9361" s="0" t="n">
        <v>107.800003</v>
      </c>
      <c r="H9361" s="0" t="n">
        <v>107.800003</v>
      </c>
      <c r="I9361" s="0" t="n">
        <v>100.389458</v>
      </c>
      <c r="J9361" s="0" t="n">
        <v>0</v>
      </c>
    </row>
    <row r="9362" customFormat="false" ht="13.8" hidden="false" customHeight="false" outlineLevel="0" collapsed="false">
      <c r="A9362" s="55" t="s">
        <v>168</v>
      </c>
      <c r="B9362" s="65" t="s">
        <v>4686</v>
      </c>
      <c r="C9362" s="55" t="str">
        <f aca="false">LEFT(B9362,4)</f>
        <v>2018</v>
      </c>
      <c r="D9362" s="55" t="str">
        <f aca="false">MID(B9362,6,2)</f>
        <v>10</v>
      </c>
      <c r="E9362" s="0" t="n">
        <v>107.510002</v>
      </c>
      <c r="F9362" s="0" t="n">
        <v>107.510002</v>
      </c>
      <c r="G9362" s="0" t="n">
        <v>107.510002</v>
      </c>
      <c r="H9362" s="0" t="n">
        <v>107.510002</v>
      </c>
      <c r="I9362" s="0" t="n">
        <v>100.119385</v>
      </c>
      <c r="J9362" s="0" t="n">
        <v>0</v>
      </c>
    </row>
    <row r="9363" customFormat="false" ht="13.8" hidden="false" customHeight="false" outlineLevel="0" collapsed="false">
      <c r="A9363" s="55" t="s">
        <v>168</v>
      </c>
      <c r="B9363" s="65" t="s">
        <v>4687</v>
      </c>
      <c r="C9363" s="55" t="str">
        <f aca="false">LEFT(B9363,4)</f>
        <v>2018</v>
      </c>
      <c r="D9363" s="55" t="str">
        <f aca="false">MID(B9363,6,2)</f>
        <v>10</v>
      </c>
      <c r="E9363" s="0" t="n">
        <v>108.169998</v>
      </c>
      <c r="F9363" s="0" t="n">
        <v>108.169998</v>
      </c>
      <c r="G9363" s="0" t="n">
        <v>108.169998</v>
      </c>
      <c r="H9363" s="0" t="n">
        <v>108.169998</v>
      </c>
      <c r="I9363" s="0" t="n">
        <v>100.734024</v>
      </c>
      <c r="J9363" s="0" t="n">
        <v>0</v>
      </c>
    </row>
    <row r="9364" customFormat="false" ht="13.8" hidden="false" customHeight="false" outlineLevel="0" collapsed="false">
      <c r="A9364" s="55" t="s">
        <v>168</v>
      </c>
      <c r="B9364" s="65" t="s">
        <v>4688</v>
      </c>
      <c r="C9364" s="55" t="str">
        <f aca="false">LEFT(B9364,4)</f>
        <v>2018</v>
      </c>
      <c r="D9364" s="55" t="str">
        <f aca="false">MID(B9364,6,2)</f>
        <v>10</v>
      </c>
      <c r="E9364" s="0" t="n">
        <v>110.330002</v>
      </c>
      <c r="F9364" s="0" t="n">
        <v>110.330002</v>
      </c>
      <c r="G9364" s="0" t="n">
        <v>110.330002</v>
      </c>
      <c r="H9364" s="0" t="n">
        <v>110.330002</v>
      </c>
      <c r="I9364" s="0" t="n">
        <v>102.745544</v>
      </c>
      <c r="J9364" s="0" t="n">
        <v>0</v>
      </c>
    </row>
    <row r="9365" customFormat="false" ht="13.8" hidden="false" customHeight="false" outlineLevel="0" collapsed="false">
      <c r="A9365" s="55" t="s">
        <v>168</v>
      </c>
      <c r="B9365" s="65" t="s">
        <v>4689</v>
      </c>
      <c r="C9365" s="55" t="str">
        <f aca="false">LEFT(B9365,4)</f>
        <v>2018</v>
      </c>
      <c r="D9365" s="55" t="str">
        <f aca="false">MID(B9365,6,2)</f>
        <v>10</v>
      </c>
      <c r="E9365" s="0" t="n">
        <v>110.059998</v>
      </c>
      <c r="F9365" s="0" t="n">
        <v>110.059998</v>
      </c>
      <c r="G9365" s="0" t="n">
        <v>110.059998</v>
      </c>
      <c r="H9365" s="0" t="n">
        <v>110.059998</v>
      </c>
      <c r="I9365" s="0" t="n">
        <v>102.494087</v>
      </c>
      <c r="J9365" s="0" t="n">
        <v>0</v>
      </c>
    </row>
    <row r="9366" customFormat="false" ht="13.8" hidden="false" customHeight="false" outlineLevel="0" collapsed="false">
      <c r="A9366" s="55" t="s">
        <v>168</v>
      </c>
      <c r="B9366" s="65" t="s">
        <v>4690</v>
      </c>
      <c r="C9366" s="55" t="str">
        <f aca="false">LEFT(B9366,4)</f>
        <v>2018</v>
      </c>
      <c r="D9366" s="55" t="str">
        <f aca="false">MID(B9366,6,2)</f>
        <v>10</v>
      </c>
      <c r="E9366" s="0" t="n">
        <v>109.830002</v>
      </c>
      <c r="F9366" s="0" t="n">
        <v>109.830002</v>
      </c>
      <c r="G9366" s="0" t="n">
        <v>109.830002</v>
      </c>
      <c r="H9366" s="0" t="n">
        <v>109.830002</v>
      </c>
      <c r="I9366" s="0" t="n">
        <v>102.279915</v>
      </c>
      <c r="J9366" s="0" t="n">
        <v>0</v>
      </c>
    </row>
    <row r="9367" customFormat="false" ht="13.8" hidden="false" customHeight="false" outlineLevel="0" collapsed="false">
      <c r="A9367" s="55" t="s">
        <v>168</v>
      </c>
      <c r="B9367" s="65" t="s">
        <v>4691</v>
      </c>
      <c r="C9367" s="55" t="str">
        <f aca="false">LEFT(B9367,4)</f>
        <v>2018</v>
      </c>
      <c r="D9367" s="55" t="str">
        <f aca="false">MID(B9367,6,2)</f>
        <v>10</v>
      </c>
      <c r="E9367" s="0" t="n">
        <v>110.709999</v>
      </c>
      <c r="F9367" s="0" t="n">
        <v>110.709999</v>
      </c>
      <c r="G9367" s="0" t="n">
        <v>110.709999</v>
      </c>
      <c r="H9367" s="0" t="n">
        <v>110.709999</v>
      </c>
      <c r="I9367" s="0" t="n">
        <v>103.099403</v>
      </c>
      <c r="J9367" s="0" t="n">
        <v>0</v>
      </c>
    </row>
    <row r="9368" customFormat="false" ht="13.8" hidden="false" customHeight="false" outlineLevel="0" collapsed="false">
      <c r="A9368" s="55" t="s">
        <v>168</v>
      </c>
      <c r="B9368" s="65" t="s">
        <v>4692</v>
      </c>
      <c r="C9368" s="55" t="str">
        <f aca="false">LEFT(B9368,4)</f>
        <v>2018</v>
      </c>
      <c r="D9368" s="55" t="str">
        <f aca="false">MID(B9368,6,2)</f>
        <v>10</v>
      </c>
      <c r="E9368" s="0" t="n">
        <v>109.230003</v>
      </c>
      <c r="F9368" s="0" t="n">
        <v>109.230003</v>
      </c>
      <c r="G9368" s="0" t="n">
        <v>109.230003</v>
      </c>
      <c r="H9368" s="0" t="n">
        <v>109.230003</v>
      </c>
      <c r="I9368" s="0" t="n">
        <v>101.721161</v>
      </c>
      <c r="J9368" s="0" t="n">
        <v>0</v>
      </c>
    </row>
    <row r="9369" customFormat="false" ht="13.8" hidden="false" customHeight="false" outlineLevel="0" collapsed="false">
      <c r="A9369" s="55" t="s">
        <v>168</v>
      </c>
      <c r="B9369" s="65" t="s">
        <v>4693</v>
      </c>
      <c r="C9369" s="55" t="str">
        <f aca="false">LEFT(B9369,4)</f>
        <v>2018</v>
      </c>
      <c r="D9369" s="55" t="str">
        <f aca="false">MID(B9369,6,2)</f>
        <v>10</v>
      </c>
      <c r="E9369" s="0" t="n">
        <v>109.800003</v>
      </c>
      <c r="F9369" s="0" t="n">
        <v>109.800003</v>
      </c>
      <c r="G9369" s="0" t="n">
        <v>109.800003</v>
      </c>
      <c r="H9369" s="0" t="n">
        <v>109.800003</v>
      </c>
      <c r="I9369" s="0" t="n">
        <v>102.251976</v>
      </c>
      <c r="J9369" s="0" t="n">
        <v>0</v>
      </c>
    </row>
    <row r="9370" customFormat="false" ht="13.8" hidden="false" customHeight="false" outlineLevel="0" collapsed="false">
      <c r="A9370" s="55" t="s">
        <v>168</v>
      </c>
      <c r="B9370" s="65" t="s">
        <v>4694</v>
      </c>
      <c r="C9370" s="55" t="str">
        <f aca="false">LEFT(B9370,4)</f>
        <v>2018</v>
      </c>
      <c r="D9370" s="55" t="str">
        <f aca="false">MID(B9370,6,2)</f>
        <v>10</v>
      </c>
      <c r="E9370" s="0" t="n">
        <v>110.709999</v>
      </c>
      <c r="F9370" s="0" t="n">
        <v>110.709999</v>
      </c>
      <c r="G9370" s="0" t="n">
        <v>110.709999</v>
      </c>
      <c r="H9370" s="0" t="n">
        <v>110.709999</v>
      </c>
      <c r="I9370" s="0" t="n">
        <v>103.099403</v>
      </c>
      <c r="J9370" s="0" t="n">
        <v>0</v>
      </c>
    </row>
    <row r="9371" customFormat="false" ht="13.8" hidden="false" customHeight="false" outlineLevel="0" collapsed="false">
      <c r="A9371" s="55" t="s">
        <v>168</v>
      </c>
      <c r="B9371" s="65" t="s">
        <v>4695</v>
      </c>
      <c r="C9371" s="55" t="str">
        <f aca="false">LEFT(B9371,4)</f>
        <v>2018</v>
      </c>
      <c r="D9371" s="55" t="str">
        <f aca="false">MID(B9371,6,2)</f>
        <v>10</v>
      </c>
      <c r="E9371" s="0" t="n">
        <v>112.169998</v>
      </c>
      <c r="F9371" s="0" t="n">
        <v>112.169998</v>
      </c>
      <c r="G9371" s="0" t="n">
        <v>112.169998</v>
      </c>
      <c r="H9371" s="0" t="n">
        <v>112.169998</v>
      </c>
      <c r="I9371" s="0" t="n">
        <v>104.459038</v>
      </c>
      <c r="J9371" s="0" t="n">
        <v>0</v>
      </c>
    </row>
    <row r="9372" customFormat="false" ht="13.8" hidden="false" customHeight="false" outlineLevel="0" collapsed="false">
      <c r="A9372" s="55" t="s">
        <v>168</v>
      </c>
      <c r="B9372" s="65" t="s">
        <v>4696</v>
      </c>
      <c r="C9372" s="55" t="str">
        <f aca="false">LEFT(B9372,4)</f>
        <v>2018</v>
      </c>
      <c r="D9372" s="55" t="str">
        <f aca="false">MID(B9372,6,2)</f>
        <v>10</v>
      </c>
      <c r="E9372" s="0" t="n">
        <v>109.459999</v>
      </c>
      <c r="F9372" s="0" t="n">
        <v>109.459999</v>
      </c>
      <c r="G9372" s="0" t="n">
        <v>109.459999</v>
      </c>
      <c r="H9372" s="0" t="n">
        <v>109.459999</v>
      </c>
      <c r="I9372" s="0" t="n">
        <v>101.935333</v>
      </c>
      <c r="J9372" s="0" t="n">
        <v>0</v>
      </c>
    </row>
    <row r="9373" customFormat="false" ht="13.8" hidden="false" customHeight="false" outlineLevel="0" collapsed="false">
      <c r="A9373" s="55" t="s">
        <v>168</v>
      </c>
      <c r="B9373" s="65" t="s">
        <v>4697</v>
      </c>
      <c r="C9373" s="55" t="str">
        <f aca="false">LEFT(B9373,4)</f>
        <v>2018</v>
      </c>
      <c r="D9373" s="55" t="str">
        <f aca="false">MID(B9373,6,2)</f>
        <v>10</v>
      </c>
      <c r="E9373" s="0" t="n">
        <v>110.849998</v>
      </c>
      <c r="F9373" s="0" t="n">
        <v>110.849998</v>
      </c>
      <c r="G9373" s="0" t="n">
        <v>110.849998</v>
      </c>
      <c r="H9373" s="0" t="n">
        <v>110.849998</v>
      </c>
      <c r="I9373" s="0" t="n">
        <v>103.229782</v>
      </c>
      <c r="J9373" s="0" t="n">
        <v>0</v>
      </c>
    </row>
    <row r="9374" customFormat="false" ht="13.8" hidden="false" customHeight="false" outlineLevel="0" collapsed="false">
      <c r="A9374" s="55" t="s">
        <v>168</v>
      </c>
      <c r="B9374" s="65" t="s">
        <v>4698</v>
      </c>
      <c r="C9374" s="55" t="str">
        <f aca="false">LEFT(B9374,4)</f>
        <v>2018</v>
      </c>
      <c r="D9374" s="55" t="str">
        <f aca="false">MID(B9374,6,2)</f>
        <v>10</v>
      </c>
      <c r="E9374" s="0" t="n">
        <v>112.339996</v>
      </c>
      <c r="F9374" s="0" t="n">
        <v>112.339996</v>
      </c>
      <c r="G9374" s="0" t="n">
        <v>112.339996</v>
      </c>
      <c r="H9374" s="0" t="n">
        <v>112.339996</v>
      </c>
      <c r="I9374" s="0" t="n">
        <v>104.617355</v>
      </c>
      <c r="J9374" s="0" t="n">
        <v>0</v>
      </c>
    </row>
    <row r="9375" customFormat="false" ht="13.8" hidden="false" customHeight="false" outlineLevel="0" collapsed="false">
      <c r="A9375" s="55" t="s">
        <v>168</v>
      </c>
      <c r="B9375" s="65" t="s">
        <v>4699</v>
      </c>
      <c r="C9375" s="55" t="str">
        <f aca="false">LEFT(B9375,4)</f>
        <v>2018</v>
      </c>
      <c r="D9375" s="55" t="str">
        <f aca="false">MID(B9375,6,2)</f>
        <v>10</v>
      </c>
      <c r="E9375" s="0" t="n">
        <v>110.970001</v>
      </c>
      <c r="F9375" s="0" t="n">
        <v>110.970001</v>
      </c>
      <c r="G9375" s="0" t="n">
        <v>110.970001</v>
      </c>
      <c r="H9375" s="0" t="n">
        <v>110.970001</v>
      </c>
      <c r="I9375" s="0" t="n">
        <v>103.341545</v>
      </c>
      <c r="J9375" s="0" t="n">
        <v>0</v>
      </c>
    </row>
    <row r="9376" customFormat="false" ht="13.8" hidden="false" customHeight="false" outlineLevel="0" collapsed="false">
      <c r="A9376" s="55" t="s">
        <v>168</v>
      </c>
      <c r="B9376" s="65" t="s">
        <v>4700</v>
      </c>
      <c r="C9376" s="55" t="str">
        <f aca="false">LEFT(B9376,4)</f>
        <v>2018</v>
      </c>
      <c r="D9376" s="55" t="str">
        <f aca="false">MID(B9376,6,2)</f>
        <v>11</v>
      </c>
      <c r="E9376" s="0" t="n">
        <v>111.550003</v>
      </c>
      <c r="F9376" s="0" t="n">
        <v>111.550003</v>
      </c>
      <c r="G9376" s="0" t="n">
        <v>111.550003</v>
      </c>
      <c r="H9376" s="0" t="n">
        <v>111.550003</v>
      </c>
      <c r="I9376" s="0" t="n">
        <v>103.88166</v>
      </c>
      <c r="J9376" s="0" t="n">
        <v>0</v>
      </c>
    </row>
    <row r="9377" customFormat="false" ht="13.8" hidden="false" customHeight="false" outlineLevel="0" collapsed="false">
      <c r="A9377" s="55" t="s">
        <v>168</v>
      </c>
      <c r="B9377" s="65" t="s">
        <v>4701</v>
      </c>
      <c r="C9377" s="55" t="str">
        <f aca="false">LEFT(B9377,4)</f>
        <v>2018</v>
      </c>
      <c r="D9377" s="55" t="str">
        <f aca="false">MID(B9377,6,2)</f>
        <v>11</v>
      </c>
      <c r="E9377" s="0" t="n">
        <v>110.519997</v>
      </c>
      <c r="F9377" s="0" t="n">
        <v>110.519997</v>
      </c>
      <c r="G9377" s="0" t="n">
        <v>110.519997</v>
      </c>
      <c r="H9377" s="0" t="n">
        <v>110.519997</v>
      </c>
      <c r="I9377" s="0" t="n">
        <v>102.922462</v>
      </c>
      <c r="J9377" s="0" t="n">
        <v>0</v>
      </c>
    </row>
    <row r="9378" customFormat="false" ht="13.8" hidden="false" customHeight="false" outlineLevel="0" collapsed="false">
      <c r="A9378" s="55" t="s">
        <v>168</v>
      </c>
      <c r="B9378" s="65" t="s">
        <v>4702</v>
      </c>
      <c r="C9378" s="55" t="str">
        <f aca="false">LEFT(B9378,4)</f>
        <v>2018</v>
      </c>
      <c r="D9378" s="55" t="str">
        <f aca="false">MID(B9378,6,2)</f>
        <v>11</v>
      </c>
      <c r="E9378" s="0" t="n">
        <v>112.239998</v>
      </c>
      <c r="F9378" s="0" t="n">
        <v>112.239998</v>
      </c>
      <c r="G9378" s="0" t="n">
        <v>112.239998</v>
      </c>
      <c r="H9378" s="0" t="n">
        <v>112.239998</v>
      </c>
      <c r="I9378" s="0" t="n">
        <v>104.524239</v>
      </c>
      <c r="J9378" s="0" t="n">
        <v>0</v>
      </c>
    </row>
    <row r="9379" customFormat="false" ht="13.8" hidden="false" customHeight="false" outlineLevel="0" collapsed="false">
      <c r="A9379" s="55" t="s">
        <v>168</v>
      </c>
      <c r="B9379" s="65" t="s">
        <v>4703</v>
      </c>
      <c r="C9379" s="55" t="str">
        <f aca="false">LEFT(B9379,4)</f>
        <v>2018</v>
      </c>
      <c r="D9379" s="55" t="str">
        <f aca="false">MID(B9379,6,2)</f>
        <v>11</v>
      </c>
      <c r="E9379" s="0" t="n">
        <v>112.75</v>
      </c>
      <c r="F9379" s="0" t="n">
        <v>112.75</v>
      </c>
      <c r="G9379" s="0" t="n">
        <v>112.75</v>
      </c>
      <c r="H9379" s="0" t="n">
        <v>112.75</v>
      </c>
      <c r="I9379" s="0" t="n">
        <v>104.999184</v>
      </c>
      <c r="J9379" s="0" t="n">
        <v>0</v>
      </c>
    </row>
    <row r="9380" customFormat="false" ht="13.8" hidden="false" customHeight="false" outlineLevel="0" collapsed="false">
      <c r="A9380" s="55" t="s">
        <v>168</v>
      </c>
      <c r="B9380" s="65" t="s">
        <v>4704</v>
      </c>
      <c r="C9380" s="55" t="str">
        <f aca="false">LEFT(B9380,4)</f>
        <v>2018</v>
      </c>
      <c r="D9380" s="55" t="str">
        <f aca="false">MID(B9380,6,2)</f>
        <v>11</v>
      </c>
      <c r="E9380" s="0" t="n">
        <v>114.129997</v>
      </c>
      <c r="F9380" s="0" t="n">
        <v>114.129997</v>
      </c>
      <c r="G9380" s="0" t="n">
        <v>114.129997</v>
      </c>
      <c r="H9380" s="0" t="n">
        <v>114.129997</v>
      </c>
      <c r="I9380" s="0" t="n">
        <v>106.284309</v>
      </c>
      <c r="J9380" s="0" t="n">
        <v>0</v>
      </c>
    </row>
    <row r="9381" customFormat="false" ht="13.8" hidden="false" customHeight="false" outlineLevel="0" collapsed="false">
      <c r="A9381" s="55" t="s">
        <v>168</v>
      </c>
      <c r="B9381" s="65" t="s">
        <v>4705</v>
      </c>
      <c r="C9381" s="55" t="str">
        <f aca="false">LEFT(B9381,4)</f>
        <v>2018</v>
      </c>
      <c r="D9381" s="55" t="str">
        <f aca="false">MID(B9381,6,2)</f>
        <v>11</v>
      </c>
      <c r="E9381" s="0" t="n">
        <v>114.290001</v>
      </c>
      <c r="F9381" s="0" t="n">
        <v>114.290001</v>
      </c>
      <c r="G9381" s="0" t="n">
        <v>114.290001</v>
      </c>
      <c r="H9381" s="0" t="n">
        <v>114.290001</v>
      </c>
      <c r="I9381" s="0" t="n">
        <v>106.433319</v>
      </c>
      <c r="J9381" s="0" t="n">
        <v>0</v>
      </c>
    </row>
    <row r="9382" customFormat="false" ht="13.8" hidden="false" customHeight="false" outlineLevel="0" collapsed="false">
      <c r="A9382" s="55" t="s">
        <v>168</v>
      </c>
      <c r="B9382" s="65" t="s">
        <v>4706</v>
      </c>
      <c r="C9382" s="55" t="str">
        <f aca="false">LEFT(B9382,4)</f>
        <v>2018</v>
      </c>
      <c r="D9382" s="55" t="str">
        <f aca="false">MID(B9382,6,2)</f>
        <v>11</v>
      </c>
      <c r="E9382" s="0" t="n">
        <v>114.230003</v>
      </c>
      <c r="F9382" s="0" t="n">
        <v>114.230003</v>
      </c>
      <c r="G9382" s="0" t="n">
        <v>114.230003</v>
      </c>
      <c r="H9382" s="0" t="n">
        <v>114.230003</v>
      </c>
      <c r="I9382" s="0" t="n">
        <v>106.377434</v>
      </c>
      <c r="J9382" s="0" t="n">
        <v>0</v>
      </c>
    </row>
    <row r="9383" customFormat="false" ht="13.8" hidden="false" customHeight="false" outlineLevel="0" collapsed="false">
      <c r="A9383" s="55" t="s">
        <v>168</v>
      </c>
      <c r="B9383" s="65" t="s">
        <v>4707</v>
      </c>
      <c r="C9383" s="55" t="str">
        <f aca="false">LEFT(B9383,4)</f>
        <v>2018</v>
      </c>
      <c r="D9383" s="55" t="str">
        <f aca="false">MID(B9383,6,2)</f>
        <v>11</v>
      </c>
      <c r="E9383" s="0" t="n">
        <v>114.260002</v>
      </c>
      <c r="F9383" s="0" t="n">
        <v>114.260002</v>
      </c>
      <c r="G9383" s="0" t="n">
        <v>114.260002</v>
      </c>
      <c r="H9383" s="0" t="n">
        <v>114.260002</v>
      </c>
      <c r="I9383" s="0" t="n">
        <v>106.405365</v>
      </c>
      <c r="J9383" s="0" t="n">
        <v>0</v>
      </c>
    </row>
    <row r="9384" customFormat="false" ht="13.8" hidden="false" customHeight="false" outlineLevel="0" collapsed="false">
      <c r="A9384" s="55" t="s">
        <v>168</v>
      </c>
      <c r="B9384" s="65" t="s">
        <v>4708</v>
      </c>
      <c r="C9384" s="55" t="str">
        <f aca="false">LEFT(B9384,4)</f>
        <v>2018</v>
      </c>
      <c r="D9384" s="55" t="str">
        <f aca="false">MID(B9384,6,2)</f>
        <v>11</v>
      </c>
      <c r="E9384" s="0" t="n">
        <v>114.309998</v>
      </c>
      <c r="F9384" s="0" t="n">
        <v>114.309998</v>
      </c>
      <c r="G9384" s="0" t="n">
        <v>114.309998</v>
      </c>
      <c r="H9384" s="0" t="n">
        <v>114.309998</v>
      </c>
      <c r="I9384" s="0" t="n">
        <v>106.451935</v>
      </c>
      <c r="J9384" s="0" t="n">
        <v>0</v>
      </c>
    </row>
    <row r="9385" customFormat="false" ht="13.8" hidden="false" customHeight="false" outlineLevel="0" collapsed="false">
      <c r="A9385" s="55" t="s">
        <v>168</v>
      </c>
      <c r="B9385" s="65" t="s">
        <v>4709</v>
      </c>
      <c r="C9385" s="55" t="str">
        <f aca="false">LEFT(B9385,4)</f>
        <v>2018</v>
      </c>
      <c r="D9385" s="55" t="str">
        <f aca="false">MID(B9385,6,2)</f>
        <v>11</v>
      </c>
      <c r="E9385" s="0" t="n">
        <v>114.110001</v>
      </c>
      <c r="F9385" s="0" t="n">
        <v>114.110001</v>
      </c>
      <c r="G9385" s="0" t="n">
        <v>114.110001</v>
      </c>
      <c r="H9385" s="0" t="n">
        <v>114.110001</v>
      </c>
      <c r="I9385" s="0" t="n">
        <v>106.265686</v>
      </c>
      <c r="J9385" s="0" t="n">
        <v>0</v>
      </c>
    </row>
    <row r="9386" customFormat="false" ht="13.8" hidden="false" customHeight="false" outlineLevel="0" collapsed="false">
      <c r="A9386" s="55" t="s">
        <v>168</v>
      </c>
      <c r="B9386" s="65" t="s">
        <v>4710</v>
      </c>
      <c r="C9386" s="55" t="str">
        <f aca="false">LEFT(B9386,4)</f>
        <v>2018</v>
      </c>
      <c r="D9386" s="55" t="str">
        <f aca="false">MID(B9386,6,2)</f>
        <v>11</v>
      </c>
      <c r="E9386" s="0" t="n">
        <v>113.269997</v>
      </c>
      <c r="F9386" s="0" t="n">
        <v>113.269997</v>
      </c>
      <c r="G9386" s="0" t="n">
        <v>113.269997</v>
      </c>
      <c r="H9386" s="0" t="n">
        <v>113.269997</v>
      </c>
      <c r="I9386" s="0" t="n">
        <v>105.483421</v>
      </c>
      <c r="J9386" s="0" t="n">
        <v>0</v>
      </c>
    </row>
    <row r="9387" customFormat="false" ht="13.8" hidden="false" customHeight="false" outlineLevel="0" collapsed="false">
      <c r="A9387" s="55" t="s">
        <v>168</v>
      </c>
      <c r="B9387" s="65" t="s">
        <v>4711</v>
      </c>
      <c r="C9387" s="55" t="str">
        <f aca="false">LEFT(B9387,4)</f>
        <v>2018</v>
      </c>
      <c r="D9387" s="55" t="str">
        <f aca="false">MID(B9387,6,2)</f>
        <v>11</v>
      </c>
      <c r="E9387" s="0" t="n">
        <v>114.599998</v>
      </c>
      <c r="F9387" s="0" t="n">
        <v>114.599998</v>
      </c>
      <c r="G9387" s="0" t="n">
        <v>114.599998</v>
      </c>
      <c r="H9387" s="0" t="n">
        <v>114.599998</v>
      </c>
      <c r="I9387" s="0" t="n">
        <v>106.722008</v>
      </c>
      <c r="J9387" s="0" t="n">
        <v>0</v>
      </c>
    </row>
    <row r="9388" customFormat="false" ht="13.8" hidden="false" customHeight="false" outlineLevel="0" collapsed="false">
      <c r="A9388" s="55" t="s">
        <v>168</v>
      </c>
      <c r="B9388" s="65" t="s">
        <v>4712</v>
      </c>
      <c r="C9388" s="55" t="str">
        <f aca="false">LEFT(B9388,4)</f>
        <v>2018</v>
      </c>
      <c r="D9388" s="55" t="str">
        <f aca="false">MID(B9388,6,2)</f>
        <v>11</v>
      </c>
      <c r="E9388" s="0" t="n">
        <v>114.75</v>
      </c>
      <c r="F9388" s="0" t="n">
        <v>114.75</v>
      </c>
      <c r="G9388" s="0" t="n">
        <v>114.75</v>
      </c>
      <c r="H9388" s="0" t="n">
        <v>114.75</v>
      </c>
      <c r="I9388" s="0" t="n">
        <v>106.861687</v>
      </c>
      <c r="J9388" s="0" t="n">
        <v>0</v>
      </c>
    </row>
    <row r="9389" customFormat="false" ht="13.8" hidden="false" customHeight="false" outlineLevel="0" collapsed="false">
      <c r="A9389" s="55" t="s">
        <v>168</v>
      </c>
      <c r="B9389" s="65" t="s">
        <v>4713</v>
      </c>
      <c r="C9389" s="55" t="str">
        <f aca="false">LEFT(B9389,4)</f>
        <v>2018</v>
      </c>
      <c r="D9389" s="55" t="str">
        <f aca="false">MID(B9389,6,2)</f>
        <v>11</v>
      </c>
      <c r="E9389" s="0" t="n">
        <v>113.489998</v>
      </c>
      <c r="F9389" s="0" t="n">
        <v>113.489998</v>
      </c>
      <c r="G9389" s="0" t="n">
        <v>113.489998</v>
      </c>
      <c r="H9389" s="0" t="n">
        <v>113.489998</v>
      </c>
      <c r="I9389" s="0" t="n">
        <v>105.688301</v>
      </c>
      <c r="J9389" s="0" t="n">
        <v>0</v>
      </c>
    </row>
    <row r="9390" customFormat="false" ht="13.8" hidden="false" customHeight="false" outlineLevel="0" collapsed="false">
      <c r="A9390" s="55" t="s">
        <v>168</v>
      </c>
      <c r="B9390" s="65" t="s">
        <v>4714</v>
      </c>
      <c r="C9390" s="55" t="str">
        <f aca="false">LEFT(B9390,4)</f>
        <v>2018</v>
      </c>
      <c r="D9390" s="55" t="str">
        <f aca="false">MID(B9390,6,2)</f>
        <v>11</v>
      </c>
      <c r="E9390" s="0" t="n">
        <v>113.540001</v>
      </c>
      <c r="F9390" s="0" t="n">
        <v>113.540001</v>
      </c>
      <c r="G9390" s="0" t="n">
        <v>113.540001</v>
      </c>
      <c r="H9390" s="0" t="n">
        <v>113.540001</v>
      </c>
      <c r="I9390" s="0" t="n">
        <v>105.734879</v>
      </c>
      <c r="J9390" s="0" t="n">
        <v>0</v>
      </c>
    </row>
    <row r="9391" customFormat="false" ht="13.8" hidden="false" customHeight="false" outlineLevel="0" collapsed="false">
      <c r="A9391" s="55" t="s">
        <v>168</v>
      </c>
      <c r="B9391" s="65" t="s">
        <v>4715</v>
      </c>
      <c r="C9391" s="55" t="str">
        <f aca="false">LEFT(B9391,4)</f>
        <v>2018</v>
      </c>
      <c r="D9391" s="55" t="str">
        <f aca="false">MID(B9391,6,2)</f>
        <v>11</v>
      </c>
      <c r="E9391" s="0" t="n">
        <v>113.260002</v>
      </c>
      <c r="F9391" s="0" t="n">
        <v>113.260002</v>
      </c>
      <c r="G9391" s="0" t="n">
        <v>113.260002</v>
      </c>
      <c r="H9391" s="0" t="n">
        <v>113.260002</v>
      </c>
      <c r="I9391" s="0" t="n">
        <v>105.474121</v>
      </c>
      <c r="J9391" s="0" t="n">
        <v>0</v>
      </c>
    </row>
    <row r="9392" customFormat="false" ht="13.8" hidden="false" customHeight="false" outlineLevel="0" collapsed="false">
      <c r="A9392" s="55" t="s">
        <v>168</v>
      </c>
      <c r="B9392" s="65" t="s">
        <v>4716</v>
      </c>
      <c r="C9392" s="55" t="str">
        <f aca="false">LEFT(B9392,4)</f>
        <v>2018</v>
      </c>
      <c r="D9392" s="55" t="str">
        <f aca="false">MID(B9392,6,2)</f>
        <v>11</v>
      </c>
      <c r="E9392" s="0" t="n">
        <v>113.529999</v>
      </c>
      <c r="F9392" s="0" t="n">
        <v>113.529999</v>
      </c>
      <c r="G9392" s="0" t="n">
        <v>113.529999</v>
      </c>
      <c r="H9392" s="0" t="n">
        <v>113.529999</v>
      </c>
      <c r="I9392" s="0" t="n">
        <v>105.725555</v>
      </c>
      <c r="J9392" s="0" t="n">
        <v>0</v>
      </c>
    </row>
    <row r="9393" customFormat="false" ht="13.8" hidden="false" customHeight="false" outlineLevel="0" collapsed="false">
      <c r="A9393" s="55" t="s">
        <v>168</v>
      </c>
      <c r="B9393" s="65" t="s">
        <v>4717</v>
      </c>
      <c r="C9393" s="55" t="str">
        <f aca="false">LEFT(B9393,4)</f>
        <v>2018</v>
      </c>
      <c r="D9393" s="55" t="str">
        <f aca="false">MID(B9393,6,2)</f>
        <v>11</v>
      </c>
      <c r="E9393" s="0" t="n">
        <v>113.970001</v>
      </c>
      <c r="F9393" s="0" t="n">
        <v>113.970001</v>
      </c>
      <c r="G9393" s="0" t="n">
        <v>113.970001</v>
      </c>
      <c r="H9393" s="0" t="n">
        <v>113.970001</v>
      </c>
      <c r="I9393" s="0" t="n">
        <v>106.135315</v>
      </c>
      <c r="J9393" s="0" t="n">
        <v>0</v>
      </c>
    </row>
    <row r="9394" customFormat="false" ht="13.8" hidden="false" customHeight="false" outlineLevel="0" collapsed="false">
      <c r="A9394" s="55" t="s">
        <v>168</v>
      </c>
      <c r="B9394" s="65" t="s">
        <v>4718</v>
      </c>
      <c r="C9394" s="55" t="str">
        <f aca="false">LEFT(B9394,4)</f>
        <v>2018</v>
      </c>
      <c r="D9394" s="55" t="str">
        <f aca="false">MID(B9394,6,2)</f>
        <v>11</v>
      </c>
      <c r="E9394" s="0" t="n">
        <v>115.059998</v>
      </c>
      <c r="F9394" s="0" t="n">
        <v>115.059998</v>
      </c>
      <c r="G9394" s="0" t="n">
        <v>115.059998</v>
      </c>
      <c r="H9394" s="0" t="n">
        <v>115.059998</v>
      </c>
      <c r="I9394" s="0" t="n">
        <v>107.150383</v>
      </c>
      <c r="J9394" s="0" t="n">
        <v>0</v>
      </c>
    </row>
    <row r="9395" customFormat="false" ht="13.8" hidden="false" customHeight="false" outlineLevel="0" collapsed="false">
      <c r="A9395" s="55" t="s">
        <v>168</v>
      </c>
      <c r="B9395" s="65" t="s">
        <v>4719</v>
      </c>
      <c r="C9395" s="55" t="str">
        <f aca="false">LEFT(B9395,4)</f>
        <v>2018</v>
      </c>
      <c r="D9395" s="55" t="str">
        <f aca="false">MID(B9395,6,2)</f>
        <v>11</v>
      </c>
      <c r="E9395" s="0" t="n">
        <v>115.129997</v>
      </c>
      <c r="F9395" s="0" t="n">
        <v>115.129997</v>
      </c>
      <c r="G9395" s="0" t="n">
        <v>115.129997</v>
      </c>
      <c r="H9395" s="0" t="n">
        <v>115.129997</v>
      </c>
      <c r="I9395" s="0" t="n">
        <v>107.215561</v>
      </c>
      <c r="J9395" s="0" t="n">
        <v>0</v>
      </c>
    </row>
    <row r="9396" customFormat="false" ht="13.8" hidden="false" customHeight="false" outlineLevel="0" collapsed="false">
      <c r="A9396" s="55" t="s">
        <v>168</v>
      </c>
      <c r="B9396" s="65" t="s">
        <v>4720</v>
      </c>
      <c r="C9396" s="55" t="str">
        <f aca="false">LEFT(B9396,4)</f>
        <v>2018</v>
      </c>
      <c r="D9396" s="55" t="str">
        <f aca="false">MID(B9396,6,2)</f>
        <v>11</v>
      </c>
      <c r="E9396" s="0" t="n">
        <v>116.209999</v>
      </c>
      <c r="F9396" s="0" t="n">
        <v>116.209999</v>
      </c>
      <c r="G9396" s="0" t="n">
        <v>116.209999</v>
      </c>
      <c r="H9396" s="0" t="n">
        <v>116.209999</v>
      </c>
      <c r="I9396" s="0" t="n">
        <v>108.221313</v>
      </c>
      <c r="J9396" s="0" t="n">
        <v>0</v>
      </c>
    </row>
    <row r="9397" customFormat="false" ht="13.8" hidden="false" customHeight="false" outlineLevel="0" collapsed="false">
      <c r="A9397" s="55" t="s">
        <v>168</v>
      </c>
      <c r="B9397" s="65" t="s">
        <v>4721</v>
      </c>
      <c r="C9397" s="55" t="str">
        <f aca="false">LEFT(B9397,4)</f>
        <v>2018</v>
      </c>
      <c r="D9397" s="55" t="str">
        <f aca="false">MID(B9397,6,2)</f>
        <v>12</v>
      </c>
      <c r="E9397" s="0" t="n">
        <v>116.769997</v>
      </c>
      <c r="F9397" s="0" t="n">
        <v>116.769997</v>
      </c>
      <c r="G9397" s="0" t="n">
        <v>116.769997</v>
      </c>
      <c r="H9397" s="0" t="n">
        <v>116.769997</v>
      </c>
      <c r="I9397" s="0" t="n">
        <v>108.742828</v>
      </c>
      <c r="J9397" s="0" t="n">
        <v>0</v>
      </c>
    </row>
    <row r="9398" customFormat="false" ht="13.8" hidden="false" customHeight="false" outlineLevel="0" collapsed="false">
      <c r="A9398" s="55" t="s">
        <v>168</v>
      </c>
      <c r="B9398" s="65" t="s">
        <v>4722</v>
      </c>
      <c r="C9398" s="55" t="str">
        <f aca="false">LEFT(B9398,4)</f>
        <v>2018</v>
      </c>
      <c r="D9398" s="55" t="str">
        <f aca="false">MID(B9398,6,2)</f>
        <v>12</v>
      </c>
      <c r="E9398" s="0" t="n">
        <v>114.980003</v>
      </c>
      <c r="F9398" s="0" t="n">
        <v>114.980003</v>
      </c>
      <c r="G9398" s="0" t="n">
        <v>114.980003</v>
      </c>
      <c r="H9398" s="0" t="n">
        <v>114.980003</v>
      </c>
      <c r="I9398" s="0" t="n">
        <v>107.075874</v>
      </c>
      <c r="J9398" s="0" t="n">
        <v>0</v>
      </c>
    </row>
    <row r="9399" customFormat="false" ht="13.8" hidden="false" customHeight="false" outlineLevel="0" collapsed="false">
      <c r="A9399" s="55" t="s">
        <v>168</v>
      </c>
      <c r="B9399" s="65" t="s">
        <v>4723</v>
      </c>
      <c r="C9399" s="55" t="str">
        <f aca="false">LEFT(B9399,4)</f>
        <v>2018</v>
      </c>
      <c r="D9399" s="55" t="str">
        <f aca="false">MID(B9399,6,2)</f>
        <v>12</v>
      </c>
      <c r="E9399" s="0" t="n">
        <v>117.949997</v>
      </c>
      <c r="F9399" s="0" t="n">
        <v>117.949997</v>
      </c>
      <c r="G9399" s="0" t="n">
        <v>117.949997</v>
      </c>
      <c r="H9399" s="0" t="n">
        <v>117.949997</v>
      </c>
      <c r="I9399" s="0" t="n">
        <v>109.841705</v>
      </c>
      <c r="J9399" s="0" t="n">
        <v>0</v>
      </c>
    </row>
    <row r="9400" customFormat="false" ht="13.8" hidden="false" customHeight="false" outlineLevel="0" collapsed="false">
      <c r="A9400" s="55" t="s">
        <v>168</v>
      </c>
      <c r="B9400" s="65" t="s">
        <v>4724</v>
      </c>
      <c r="C9400" s="55" t="str">
        <f aca="false">LEFT(B9400,4)</f>
        <v>2018</v>
      </c>
      <c r="D9400" s="55" t="str">
        <f aca="false">MID(B9400,6,2)</f>
        <v>12</v>
      </c>
      <c r="E9400" s="0" t="n">
        <v>116.360001</v>
      </c>
      <c r="F9400" s="0" t="n">
        <v>116.360001</v>
      </c>
      <c r="G9400" s="0" t="n">
        <v>116.360001</v>
      </c>
      <c r="H9400" s="0" t="n">
        <v>116.360001</v>
      </c>
      <c r="I9400" s="0" t="n">
        <v>108.361023</v>
      </c>
      <c r="J9400" s="0" t="n">
        <v>0</v>
      </c>
    </row>
    <row r="9401" customFormat="false" ht="13.8" hidden="false" customHeight="false" outlineLevel="0" collapsed="false">
      <c r="A9401" s="55" t="s">
        <v>168</v>
      </c>
      <c r="B9401" s="65" t="s">
        <v>4725</v>
      </c>
      <c r="C9401" s="55" t="str">
        <f aca="false">LEFT(B9401,4)</f>
        <v>2018</v>
      </c>
      <c r="D9401" s="55" t="str">
        <f aca="false">MID(B9401,6,2)</f>
        <v>12</v>
      </c>
      <c r="E9401" s="0" t="n">
        <v>115.669998</v>
      </c>
      <c r="F9401" s="0" t="n">
        <v>115.669998</v>
      </c>
      <c r="G9401" s="0" t="n">
        <v>115.669998</v>
      </c>
      <c r="H9401" s="0" t="n">
        <v>115.669998</v>
      </c>
      <c r="I9401" s="0" t="n">
        <v>107.718445</v>
      </c>
      <c r="J9401" s="0" t="n">
        <v>0</v>
      </c>
    </row>
    <row r="9402" customFormat="false" ht="13.8" hidden="false" customHeight="false" outlineLevel="0" collapsed="false">
      <c r="A9402" s="55" t="s">
        <v>168</v>
      </c>
      <c r="B9402" s="65" t="s">
        <v>4726</v>
      </c>
      <c r="C9402" s="55" t="str">
        <f aca="false">LEFT(B9402,4)</f>
        <v>2018</v>
      </c>
      <c r="D9402" s="55" t="str">
        <f aca="false">MID(B9402,6,2)</f>
        <v>12</v>
      </c>
      <c r="E9402" s="0" t="n">
        <v>115.709999</v>
      </c>
      <c r="F9402" s="0" t="n">
        <v>115.709999</v>
      </c>
      <c r="G9402" s="0" t="n">
        <v>115.709999</v>
      </c>
      <c r="H9402" s="0" t="n">
        <v>115.709999</v>
      </c>
      <c r="I9402" s="0" t="n">
        <v>107.755699</v>
      </c>
      <c r="J9402" s="0" t="n">
        <v>0</v>
      </c>
    </row>
    <row r="9403" customFormat="false" ht="13.8" hidden="false" customHeight="false" outlineLevel="0" collapsed="false">
      <c r="A9403" s="55" t="s">
        <v>168</v>
      </c>
      <c r="B9403" s="65" t="s">
        <v>4727</v>
      </c>
      <c r="C9403" s="55" t="str">
        <f aca="false">LEFT(B9403,4)</f>
        <v>2018</v>
      </c>
      <c r="D9403" s="55" t="str">
        <f aca="false">MID(B9403,6,2)</f>
        <v>12</v>
      </c>
      <c r="E9403" s="0" t="n">
        <v>112.389999</v>
      </c>
      <c r="F9403" s="0" t="n">
        <v>112.389999</v>
      </c>
      <c r="G9403" s="0" t="n">
        <v>112.389999</v>
      </c>
      <c r="H9403" s="0" t="n">
        <v>112.389999</v>
      </c>
      <c r="I9403" s="0" t="n">
        <v>105.894829</v>
      </c>
      <c r="J9403" s="0" t="n">
        <v>0</v>
      </c>
    </row>
    <row r="9404" customFormat="false" ht="13.8" hidden="false" customHeight="false" outlineLevel="0" collapsed="false">
      <c r="A9404" s="55" t="s">
        <v>168</v>
      </c>
      <c r="B9404" s="65" t="s">
        <v>4728</v>
      </c>
      <c r="C9404" s="55" t="str">
        <f aca="false">LEFT(B9404,4)</f>
        <v>2018</v>
      </c>
      <c r="D9404" s="55" t="str">
        <f aca="false">MID(B9404,6,2)</f>
        <v>12</v>
      </c>
      <c r="E9404" s="0" t="n">
        <v>113.190002</v>
      </c>
      <c r="F9404" s="0" t="n">
        <v>113.190002</v>
      </c>
      <c r="G9404" s="0" t="n">
        <v>113.190002</v>
      </c>
      <c r="H9404" s="0" t="n">
        <v>113.190002</v>
      </c>
      <c r="I9404" s="0" t="n">
        <v>106.648598</v>
      </c>
      <c r="J9404" s="0" t="n">
        <v>0</v>
      </c>
    </row>
    <row r="9405" customFormat="false" ht="13.8" hidden="false" customHeight="false" outlineLevel="0" collapsed="false">
      <c r="A9405" s="55" t="s">
        <v>168</v>
      </c>
      <c r="B9405" s="65" t="s">
        <v>4729</v>
      </c>
      <c r="C9405" s="55" t="str">
        <f aca="false">LEFT(B9405,4)</f>
        <v>2018</v>
      </c>
      <c r="D9405" s="55" t="str">
        <f aca="false">MID(B9405,6,2)</f>
        <v>12</v>
      </c>
      <c r="E9405" s="0" t="n">
        <v>112.959999</v>
      </c>
      <c r="F9405" s="0" t="n">
        <v>112.959999</v>
      </c>
      <c r="G9405" s="0" t="n">
        <v>112.959999</v>
      </c>
      <c r="H9405" s="0" t="n">
        <v>112.959999</v>
      </c>
      <c r="I9405" s="0" t="n">
        <v>106.431885</v>
      </c>
      <c r="J9405" s="0" t="n">
        <v>0</v>
      </c>
    </row>
    <row r="9406" customFormat="false" ht="13.8" hidden="false" customHeight="false" outlineLevel="0" collapsed="false">
      <c r="A9406" s="55" t="s">
        <v>168</v>
      </c>
      <c r="B9406" s="65" t="s">
        <v>4730</v>
      </c>
      <c r="C9406" s="55" t="str">
        <f aca="false">LEFT(B9406,4)</f>
        <v>2018</v>
      </c>
      <c r="D9406" s="55" t="str">
        <f aca="false">MID(B9406,6,2)</f>
        <v>12</v>
      </c>
      <c r="E9406" s="0" t="n">
        <v>108.720001</v>
      </c>
      <c r="F9406" s="0" t="n">
        <v>108.720001</v>
      </c>
      <c r="G9406" s="0" t="n">
        <v>108.720001</v>
      </c>
      <c r="H9406" s="0" t="n">
        <v>108.720001</v>
      </c>
      <c r="I9406" s="0" t="n">
        <v>102.436935</v>
      </c>
      <c r="J9406" s="0" t="n">
        <v>0</v>
      </c>
    </row>
    <row r="9407" customFormat="false" ht="13.8" hidden="false" customHeight="false" outlineLevel="0" collapsed="false">
      <c r="A9407" s="55" t="s">
        <v>168</v>
      </c>
      <c r="B9407" s="65" t="s">
        <v>4731</v>
      </c>
      <c r="C9407" s="55" t="str">
        <f aca="false">LEFT(B9407,4)</f>
        <v>2018</v>
      </c>
      <c r="D9407" s="55" t="str">
        <f aca="false">MID(B9407,6,2)</f>
        <v>12</v>
      </c>
      <c r="E9407" s="0" t="n">
        <v>109.720001</v>
      </c>
      <c r="F9407" s="0" t="n">
        <v>109.720001</v>
      </c>
      <c r="G9407" s="0" t="n">
        <v>109.720001</v>
      </c>
      <c r="H9407" s="0" t="n">
        <v>109.720001</v>
      </c>
      <c r="I9407" s="0" t="n">
        <v>103.379135</v>
      </c>
      <c r="J9407" s="0" t="n">
        <v>0</v>
      </c>
    </row>
    <row r="9408" customFormat="false" ht="13.8" hidden="false" customHeight="false" outlineLevel="0" collapsed="false">
      <c r="A9408" s="55" t="s">
        <v>168</v>
      </c>
      <c r="B9408" s="65" t="s">
        <v>4732</v>
      </c>
      <c r="C9408" s="55" t="str">
        <f aca="false">LEFT(B9408,4)</f>
        <v>2018</v>
      </c>
      <c r="D9408" s="55" t="str">
        <f aca="false">MID(B9408,6,2)</f>
        <v>12</v>
      </c>
      <c r="E9408" s="0" t="n">
        <v>108.470001</v>
      </c>
      <c r="F9408" s="0" t="n">
        <v>108.470001</v>
      </c>
      <c r="G9408" s="0" t="n">
        <v>108.470001</v>
      </c>
      <c r="H9408" s="0" t="n">
        <v>108.470001</v>
      </c>
      <c r="I9408" s="0" t="n">
        <v>102.20137</v>
      </c>
      <c r="J9408" s="0" t="n">
        <v>0</v>
      </c>
    </row>
    <row r="9409" customFormat="false" ht="13.8" hidden="false" customHeight="false" outlineLevel="0" collapsed="false">
      <c r="A9409" s="55" t="s">
        <v>168</v>
      </c>
      <c r="B9409" s="65" t="s">
        <v>4733</v>
      </c>
      <c r="C9409" s="55" t="str">
        <f aca="false">LEFT(B9409,4)</f>
        <v>2018</v>
      </c>
      <c r="D9409" s="55" t="str">
        <f aca="false">MID(B9409,6,2)</f>
        <v>12</v>
      </c>
      <c r="E9409" s="0" t="n">
        <v>107.010002</v>
      </c>
      <c r="F9409" s="0" t="n">
        <v>107.010002</v>
      </c>
      <c r="G9409" s="0" t="n">
        <v>107.010002</v>
      </c>
      <c r="H9409" s="0" t="n">
        <v>107.010002</v>
      </c>
      <c r="I9409" s="0" t="n">
        <v>100.825752</v>
      </c>
      <c r="J9409" s="0" t="n">
        <v>0</v>
      </c>
    </row>
    <row r="9410" customFormat="false" ht="13.8" hidden="false" customHeight="false" outlineLevel="0" collapsed="false">
      <c r="A9410" s="55" t="s">
        <v>168</v>
      </c>
      <c r="B9410" s="65" t="s">
        <v>4734</v>
      </c>
      <c r="C9410" s="55" t="str">
        <f aca="false">LEFT(B9410,4)</f>
        <v>2018</v>
      </c>
      <c r="D9410" s="55" t="str">
        <f aca="false">MID(B9410,6,2)</f>
        <v>12</v>
      </c>
      <c r="E9410" s="0" t="n">
        <v>105.489998</v>
      </c>
      <c r="F9410" s="0" t="n">
        <v>105.489998</v>
      </c>
      <c r="G9410" s="0" t="n">
        <v>105.489998</v>
      </c>
      <c r="H9410" s="0" t="n">
        <v>105.489998</v>
      </c>
      <c r="I9410" s="0" t="n">
        <v>99.393593</v>
      </c>
      <c r="J9410" s="0" t="n">
        <v>0</v>
      </c>
    </row>
    <row r="9411" customFormat="false" ht="13.8" hidden="false" customHeight="false" outlineLevel="0" collapsed="false">
      <c r="A9411" s="55" t="s">
        <v>168</v>
      </c>
      <c r="B9411" s="65" t="s">
        <v>4735</v>
      </c>
      <c r="C9411" s="55" t="str">
        <f aca="false">LEFT(B9411,4)</f>
        <v>2018</v>
      </c>
      <c r="D9411" s="55" t="str">
        <f aca="false">MID(B9411,6,2)</f>
        <v>12</v>
      </c>
      <c r="E9411" s="0" t="n">
        <v>101.550003</v>
      </c>
      <c r="F9411" s="0" t="n">
        <v>101.550003</v>
      </c>
      <c r="G9411" s="0" t="n">
        <v>101.550003</v>
      </c>
      <c r="H9411" s="0" t="n">
        <v>101.550003</v>
      </c>
      <c r="I9411" s="0" t="n">
        <v>95.681297</v>
      </c>
      <c r="J9411" s="0" t="n">
        <v>0</v>
      </c>
    </row>
    <row r="9412" customFormat="false" ht="13.8" hidden="false" customHeight="false" outlineLevel="0" collapsed="false">
      <c r="A9412" s="55" t="s">
        <v>168</v>
      </c>
      <c r="B9412" s="65" t="s">
        <v>4736</v>
      </c>
      <c r="C9412" s="55" t="str">
        <f aca="false">LEFT(B9412,4)</f>
        <v>2018</v>
      </c>
      <c r="D9412" s="55" t="str">
        <f aca="false">MID(B9412,6,2)</f>
        <v>12</v>
      </c>
      <c r="E9412" s="0" t="n">
        <v>105.059998</v>
      </c>
      <c r="F9412" s="0" t="n">
        <v>105.059998</v>
      </c>
      <c r="G9412" s="0" t="n">
        <v>105.059998</v>
      </c>
      <c r="H9412" s="0" t="n">
        <v>105.059998</v>
      </c>
      <c r="I9412" s="0" t="n">
        <v>98.988441</v>
      </c>
      <c r="J9412" s="0" t="n">
        <v>0</v>
      </c>
    </row>
    <row r="9413" customFormat="false" ht="13.8" hidden="false" customHeight="false" outlineLevel="0" collapsed="false">
      <c r="A9413" s="55" t="s">
        <v>168</v>
      </c>
      <c r="B9413" s="65" t="s">
        <v>4737</v>
      </c>
      <c r="C9413" s="55" t="str">
        <f aca="false">LEFT(B9413,4)</f>
        <v>2018</v>
      </c>
      <c r="D9413" s="55" t="str">
        <f aca="false">MID(B9413,6,2)</f>
        <v>12</v>
      </c>
      <c r="E9413" s="0" t="n">
        <v>105.199997</v>
      </c>
      <c r="F9413" s="0" t="n">
        <v>105.199997</v>
      </c>
      <c r="G9413" s="0" t="n">
        <v>105.199997</v>
      </c>
      <c r="H9413" s="0" t="n">
        <v>105.199997</v>
      </c>
      <c r="I9413" s="0" t="n">
        <v>99.120346</v>
      </c>
      <c r="J9413" s="0" t="n">
        <v>0</v>
      </c>
    </row>
    <row r="9414" customFormat="false" ht="13.8" hidden="false" customHeight="false" outlineLevel="0" collapsed="false">
      <c r="A9414" s="55" t="s">
        <v>168</v>
      </c>
      <c r="B9414" s="65" t="s">
        <v>4738</v>
      </c>
      <c r="C9414" s="55" t="str">
        <f aca="false">LEFT(B9414,4)</f>
        <v>2018</v>
      </c>
      <c r="D9414" s="55" t="str">
        <f aca="false">MID(B9414,6,2)</f>
        <v>12</v>
      </c>
      <c r="E9414" s="0" t="n">
        <v>105.5</v>
      </c>
      <c r="F9414" s="0" t="n">
        <v>105.5</v>
      </c>
      <c r="G9414" s="0" t="n">
        <v>105.5</v>
      </c>
      <c r="H9414" s="0" t="n">
        <v>105.5</v>
      </c>
      <c r="I9414" s="0" t="n">
        <v>99.403023</v>
      </c>
      <c r="J9414" s="0" t="n">
        <v>0</v>
      </c>
    </row>
    <row r="9415" customFormat="false" ht="13.8" hidden="false" customHeight="false" outlineLevel="0" collapsed="false">
      <c r="A9415" s="55" t="s">
        <v>168</v>
      </c>
      <c r="B9415" s="65" t="s">
        <v>4739</v>
      </c>
      <c r="C9415" s="55" t="str">
        <f aca="false">LEFT(B9415,4)</f>
        <v>2018</v>
      </c>
      <c r="D9415" s="55" t="str">
        <f aca="false">MID(B9415,6,2)</f>
        <v>12</v>
      </c>
      <c r="E9415" s="0" t="n">
        <v>105.720001</v>
      </c>
      <c r="F9415" s="0" t="n">
        <v>105.720001</v>
      </c>
      <c r="G9415" s="0" t="n">
        <v>105.720001</v>
      </c>
      <c r="H9415" s="0" t="n">
        <v>105.720001</v>
      </c>
      <c r="I9415" s="0" t="n">
        <v>99.610306</v>
      </c>
      <c r="J9415" s="0" t="n">
        <v>0</v>
      </c>
    </row>
    <row r="9416" customFormat="false" ht="13.8" hidden="false" customHeight="false" outlineLevel="0" collapsed="false">
      <c r="A9416" s="55" t="s">
        <v>168</v>
      </c>
      <c r="B9416" s="65" t="s">
        <v>4740</v>
      </c>
      <c r="C9416" s="55" t="str">
        <f aca="false">LEFT(B9416,4)</f>
        <v>2019</v>
      </c>
      <c r="D9416" s="55" t="str">
        <f aca="false">MID(B9416,6,2)</f>
        <v>01</v>
      </c>
      <c r="E9416" s="0" t="n">
        <v>103.480003</v>
      </c>
      <c r="F9416" s="0" t="n">
        <v>103.480003</v>
      </c>
      <c r="G9416" s="0" t="n">
        <v>103.480003</v>
      </c>
      <c r="H9416" s="0" t="n">
        <v>103.480003</v>
      </c>
      <c r="I9416" s="0" t="n">
        <v>97.499763</v>
      </c>
      <c r="J9416" s="0" t="n">
        <v>0</v>
      </c>
    </row>
    <row r="9417" customFormat="false" ht="13.8" hidden="false" customHeight="false" outlineLevel="0" collapsed="false">
      <c r="A9417" s="55" t="s">
        <v>168</v>
      </c>
      <c r="B9417" s="65" t="s">
        <v>4741</v>
      </c>
      <c r="C9417" s="55" t="str">
        <f aca="false">LEFT(B9417,4)</f>
        <v>2019</v>
      </c>
      <c r="D9417" s="55" t="str">
        <f aca="false">MID(B9417,6,2)</f>
        <v>01</v>
      </c>
      <c r="E9417" s="0" t="n">
        <v>104.089996</v>
      </c>
      <c r="F9417" s="0" t="n">
        <v>104.089996</v>
      </c>
      <c r="G9417" s="0" t="n">
        <v>104.089996</v>
      </c>
      <c r="H9417" s="0" t="n">
        <v>104.089996</v>
      </c>
      <c r="I9417" s="0" t="n">
        <v>98.074501</v>
      </c>
      <c r="J9417" s="0" t="n">
        <v>0</v>
      </c>
    </row>
    <row r="9418" customFormat="false" ht="13.8" hidden="false" customHeight="false" outlineLevel="0" collapsed="false">
      <c r="A9418" s="55" t="s">
        <v>168</v>
      </c>
      <c r="B9418" s="65" t="s">
        <v>4742</v>
      </c>
      <c r="C9418" s="55" t="str">
        <f aca="false">LEFT(B9418,4)</f>
        <v>2019</v>
      </c>
      <c r="D9418" s="55" t="str">
        <f aca="false">MID(B9418,6,2)</f>
        <v>01</v>
      </c>
      <c r="E9418" s="0" t="n">
        <v>105.449997</v>
      </c>
      <c r="F9418" s="0" t="n">
        <v>105.449997</v>
      </c>
      <c r="G9418" s="0" t="n">
        <v>105.449997</v>
      </c>
      <c r="H9418" s="0" t="n">
        <v>105.449997</v>
      </c>
      <c r="I9418" s="0" t="n">
        <v>99.355904</v>
      </c>
      <c r="J9418" s="0" t="n">
        <v>0</v>
      </c>
    </row>
    <row r="9419" customFormat="false" ht="13.8" hidden="false" customHeight="false" outlineLevel="0" collapsed="false">
      <c r="A9419" s="55" t="s">
        <v>168</v>
      </c>
      <c r="B9419" s="65" t="s">
        <v>4743</v>
      </c>
      <c r="C9419" s="55" t="str">
        <f aca="false">LEFT(B9419,4)</f>
        <v>2019</v>
      </c>
      <c r="D9419" s="55" t="str">
        <f aca="false">MID(B9419,6,2)</f>
        <v>01</v>
      </c>
      <c r="E9419" s="0" t="n">
        <v>106.43</v>
      </c>
      <c r="F9419" s="0" t="n">
        <v>106.43</v>
      </c>
      <c r="G9419" s="0" t="n">
        <v>106.43</v>
      </c>
      <c r="H9419" s="0" t="n">
        <v>106.43</v>
      </c>
      <c r="I9419" s="0" t="n">
        <v>100.279266</v>
      </c>
      <c r="J9419" s="0" t="n">
        <v>0</v>
      </c>
    </row>
    <row r="9420" customFormat="false" ht="13.8" hidden="false" customHeight="false" outlineLevel="0" collapsed="false">
      <c r="A9420" s="55" t="s">
        <v>168</v>
      </c>
      <c r="B9420" s="65" t="s">
        <v>4744</v>
      </c>
      <c r="C9420" s="55" t="str">
        <f aca="false">LEFT(B9420,4)</f>
        <v>2019</v>
      </c>
      <c r="D9420" s="55" t="str">
        <f aca="false">MID(B9420,6,2)</f>
        <v>01</v>
      </c>
      <c r="E9420" s="0" t="n">
        <v>108.610001</v>
      </c>
      <c r="F9420" s="0" t="n">
        <v>108.610001</v>
      </c>
      <c r="G9420" s="0" t="n">
        <v>108.610001</v>
      </c>
      <c r="H9420" s="0" t="n">
        <v>108.610001</v>
      </c>
      <c r="I9420" s="0" t="n">
        <v>102.333282</v>
      </c>
      <c r="J9420" s="0" t="n">
        <v>0</v>
      </c>
    </row>
    <row r="9421" customFormat="false" ht="13.8" hidden="false" customHeight="false" outlineLevel="0" collapsed="false">
      <c r="A9421" s="55" t="s">
        <v>168</v>
      </c>
      <c r="B9421" s="65" t="s">
        <v>4745</v>
      </c>
      <c r="C9421" s="55" t="str">
        <f aca="false">LEFT(B9421,4)</f>
        <v>2019</v>
      </c>
      <c r="D9421" s="55" t="str">
        <f aca="false">MID(B9421,6,2)</f>
        <v>01</v>
      </c>
      <c r="E9421" s="0" t="n">
        <v>108.43</v>
      </c>
      <c r="F9421" s="0" t="n">
        <v>108.43</v>
      </c>
      <c r="G9421" s="0" t="n">
        <v>108.43</v>
      </c>
      <c r="H9421" s="0" t="n">
        <v>108.43</v>
      </c>
      <c r="I9421" s="0" t="n">
        <v>102.163689</v>
      </c>
      <c r="J9421" s="0" t="n">
        <v>0</v>
      </c>
    </row>
    <row r="9422" customFormat="false" ht="13.8" hidden="false" customHeight="false" outlineLevel="0" collapsed="false">
      <c r="A9422" s="55" t="s">
        <v>168</v>
      </c>
      <c r="B9422" s="65" t="s">
        <v>4746</v>
      </c>
      <c r="C9422" s="55" t="str">
        <f aca="false">LEFT(B9422,4)</f>
        <v>2019</v>
      </c>
      <c r="D9422" s="55" t="str">
        <f aca="false">MID(B9422,6,2)</f>
        <v>01</v>
      </c>
      <c r="E9422" s="0" t="n">
        <v>109.959999</v>
      </c>
      <c r="F9422" s="0" t="n">
        <v>109.959999</v>
      </c>
      <c r="G9422" s="0" t="n">
        <v>109.959999</v>
      </c>
      <c r="H9422" s="0" t="n">
        <v>109.959999</v>
      </c>
      <c r="I9422" s="0" t="n">
        <v>103.605255</v>
      </c>
      <c r="J9422" s="0" t="n">
        <v>0</v>
      </c>
    </row>
    <row r="9423" customFormat="false" ht="13.8" hidden="false" customHeight="false" outlineLevel="0" collapsed="false">
      <c r="A9423" s="55" t="s">
        <v>168</v>
      </c>
      <c r="B9423" s="65" t="s">
        <v>4747</v>
      </c>
      <c r="C9423" s="55" t="str">
        <f aca="false">LEFT(B9423,4)</f>
        <v>2019</v>
      </c>
      <c r="D9423" s="55" t="str">
        <f aca="false">MID(B9423,6,2)</f>
        <v>01</v>
      </c>
      <c r="E9423" s="0" t="n">
        <v>110.260002</v>
      </c>
      <c r="F9423" s="0" t="n">
        <v>110.260002</v>
      </c>
      <c r="G9423" s="0" t="n">
        <v>110.260002</v>
      </c>
      <c r="H9423" s="0" t="n">
        <v>110.260002</v>
      </c>
      <c r="I9423" s="0" t="n">
        <v>103.887932</v>
      </c>
      <c r="J9423" s="0" t="n">
        <v>0</v>
      </c>
    </row>
    <row r="9424" customFormat="false" ht="13.8" hidden="false" customHeight="false" outlineLevel="0" collapsed="false">
      <c r="A9424" s="55" t="s">
        <v>168</v>
      </c>
      <c r="B9424" s="65" t="s">
        <v>4748</v>
      </c>
      <c r="C9424" s="55" t="str">
        <f aca="false">LEFT(B9424,4)</f>
        <v>2019</v>
      </c>
      <c r="D9424" s="55" t="str">
        <f aca="false">MID(B9424,6,2)</f>
        <v>01</v>
      </c>
      <c r="E9424" s="0" t="n">
        <v>109.800003</v>
      </c>
      <c r="F9424" s="0" t="n">
        <v>109.800003</v>
      </c>
      <c r="G9424" s="0" t="n">
        <v>109.800003</v>
      </c>
      <c r="H9424" s="0" t="n">
        <v>109.800003</v>
      </c>
      <c r="I9424" s="0" t="n">
        <v>103.454521</v>
      </c>
      <c r="J9424" s="0" t="n">
        <v>0</v>
      </c>
    </row>
    <row r="9425" customFormat="false" ht="13.8" hidden="false" customHeight="false" outlineLevel="0" collapsed="false">
      <c r="A9425" s="55" t="s">
        <v>168</v>
      </c>
      <c r="B9425" s="65" t="s">
        <v>4749</v>
      </c>
      <c r="C9425" s="55" t="str">
        <f aca="false">LEFT(B9425,4)</f>
        <v>2019</v>
      </c>
      <c r="D9425" s="55" t="str">
        <f aca="false">MID(B9425,6,2)</f>
        <v>01</v>
      </c>
      <c r="E9425" s="0" t="n">
        <v>110.870003</v>
      </c>
      <c r="F9425" s="0" t="n">
        <v>110.870003</v>
      </c>
      <c r="G9425" s="0" t="n">
        <v>110.870003</v>
      </c>
      <c r="H9425" s="0" t="n">
        <v>110.870003</v>
      </c>
      <c r="I9425" s="0" t="n">
        <v>104.462677</v>
      </c>
      <c r="J9425" s="0" t="n">
        <v>0</v>
      </c>
    </row>
    <row r="9426" customFormat="false" ht="13.8" hidden="false" customHeight="false" outlineLevel="0" collapsed="false">
      <c r="A9426" s="55" t="s">
        <v>168</v>
      </c>
      <c r="B9426" s="65" t="s">
        <v>4750</v>
      </c>
      <c r="C9426" s="55" t="str">
        <f aca="false">LEFT(B9426,4)</f>
        <v>2019</v>
      </c>
      <c r="D9426" s="55" t="str">
        <f aca="false">MID(B9426,6,2)</f>
        <v>01</v>
      </c>
      <c r="E9426" s="0" t="n">
        <v>111.690002</v>
      </c>
      <c r="F9426" s="0" t="n">
        <v>111.690002</v>
      </c>
      <c r="G9426" s="0" t="n">
        <v>111.690002</v>
      </c>
      <c r="H9426" s="0" t="n">
        <v>111.690002</v>
      </c>
      <c r="I9426" s="0" t="n">
        <v>105.235298</v>
      </c>
      <c r="J9426" s="0" t="n">
        <v>0</v>
      </c>
    </row>
    <row r="9427" customFormat="false" ht="13.8" hidden="false" customHeight="false" outlineLevel="0" collapsed="false">
      <c r="A9427" s="55" t="s">
        <v>168</v>
      </c>
      <c r="B9427" s="65" t="s">
        <v>4751</v>
      </c>
      <c r="C9427" s="55" t="str">
        <f aca="false">LEFT(B9427,4)</f>
        <v>2019</v>
      </c>
      <c r="D9427" s="55" t="str">
        <f aca="false">MID(B9427,6,2)</f>
        <v>01</v>
      </c>
      <c r="E9427" s="0" t="n">
        <v>112.25</v>
      </c>
      <c r="F9427" s="0" t="n">
        <v>112.25</v>
      </c>
      <c r="G9427" s="0" t="n">
        <v>112.25</v>
      </c>
      <c r="H9427" s="0" t="n">
        <v>112.25</v>
      </c>
      <c r="I9427" s="0" t="n">
        <v>105.762917</v>
      </c>
      <c r="J9427" s="0" t="n">
        <v>0</v>
      </c>
    </row>
    <row r="9428" customFormat="false" ht="13.8" hidden="false" customHeight="false" outlineLevel="0" collapsed="false">
      <c r="A9428" s="55" t="s">
        <v>168</v>
      </c>
      <c r="B9428" s="65" t="s">
        <v>4752</v>
      </c>
      <c r="C9428" s="55" t="str">
        <f aca="false">LEFT(B9428,4)</f>
        <v>2019</v>
      </c>
      <c r="D9428" s="55" t="str">
        <f aca="false">MID(B9428,6,2)</f>
        <v>01</v>
      </c>
      <c r="E9428" s="0" t="n">
        <v>112.57</v>
      </c>
      <c r="F9428" s="0" t="n">
        <v>112.57</v>
      </c>
      <c r="G9428" s="0" t="n">
        <v>112.57</v>
      </c>
      <c r="H9428" s="0" t="n">
        <v>112.57</v>
      </c>
      <c r="I9428" s="0" t="n">
        <v>106.06443</v>
      </c>
      <c r="J9428" s="0" t="n">
        <v>0</v>
      </c>
    </row>
    <row r="9429" customFormat="false" ht="13.8" hidden="false" customHeight="false" outlineLevel="0" collapsed="false">
      <c r="A9429" s="55" t="s">
        <v>168</v>
      </c>
      <c r="B9429" s="65" t="s">
        <v>4753</v>
      </c>
      <c r="C9429" s="55" t="str">
        <f aca="false">LEFT(B9429,4)</f>
        <v>2019</v>
      </c>
      <c r="D9429" s="55" t="str">
        <f aca="false">MID(B9429,6,2)</f>
        <v>01</v>
      </c>
      <c r="E9429" s="0" t="n">
        <v>112.230003</v>
      </c>
      <c r="F9429" s="0" t="n">
        <v>112.230003</v>
      </c>
      <c r="G9429" s="0" t="n">
        <v>112.230003</v>
      </c>
      <c r="H9429" s="0" t="n">
        <v>112.230003</v>
      </c>
      <c r="I9429" s="0" t="n">
        <v>105.74408</v>
      </c>
      <c r="J9429" s="0" t="n">
        <v>0</v>
      </c>
    </row>
    <row r="9430" customFormat="false" ht="13.8" hidden="false" customHeight="false" outlineLevel="0" collapsed="false">
      <c r="A9430" s="55" t="s">
        <v>168</v>
      </c>
      <c r="B9430" s="65" t="s">
        <v>4754</v>
      </c>
      <c r="C9430" s="55" t="str">
        <f aca="false">LEFT(B9430,4)</f>
        <v>2019</v>
      </c>
      <c r="D9430" s="55" t="str">
        <f aca="false">MID(B9430,6,2)</f>
        <v>01</v>
      </c>
      <c r="E9430" s="0" t="n">
        <v>112.260002</v>
      </c>
      <c r="F9430" s="0" t="n">
        <v>112.260002</v>
      </c>
      <c r="G9430" s="0" t="n">
        <v>112.260002</v>
      </c>
      <c r="H9430" s="0" t="n">
        <v>112.260002</v>
      </c>
      <c r="I9430" s="0" t="n">
        <v>105.772339</v>
      </c>
      <c r="J9430" s="0" t="n">
        <v>0</v>
      </c>
    </row>
    <row r="9431" customFormat="false" ht="13.8" hidden="false" customHeight="false" outlineLevel="0" collapsed="false">
      <c r="A9431" s="55" t="s">
        <v>168</v>
      </c>
      <c r="B9431" s="65" t="s">
        <v>4755</v>
      </c>
      <c r="C9431" s="55" t="str">
        <f aca="false">LEFT(B9431,4)</f>
        <v>2019</v>
      </c>
      <c r="D9431" s="55" t="str">
        <f aca="false">MID(B9431,6,2)</f>
        <v>01</v>
      </c>
      <c r="E9431" s="0" t="n">
        <v>112.650002</v>
      </c>
      <c r="F9431" s="0" t="n">
        <v>112.650002</v>
      </c>
      <c r="G9431" s="0" t="n">
        <v>112.650002</v>
      </c>
      <c r="H9431" s="0" t="n">
        <v>112.650002</v>
      </c>
      <c r="I9431" s="0" t="n">
        <v>106.139809</v>
      </c>
      <c r="J9431" s="0" t="n">
        <v>0</v>
      </c>
    </row>
    <row r="9432" customFormat="false" ht="13.8" hidden="false" customHeight="false" outlineLevel="0" collapsed="false">
      <c r="A9432" s="55" t="s">
        <v>168</v>
      </c>
      <c r="B9432" s="65" t="s">
        <v>4756</v>
      </c>
      <c r="C9432" s="55" t="str">
        <f aca="false">LEFT(B9432,4)</f>
        <v>2019</v>
      </c>
      <c r="D9432" s="55" t="str">
        <f aca="false">MID(B9432,6,2)</f>
        <v>01</v>
      </c>
      <c r="E9432" s="0" t="n">
        <v>114.080002</v>
      </c>
      <c r="F9432" s="0" t="n">
        <v>114.080002</v>
      </c>
      <c r="G9432" s="0" t="n">
        <v>114.080002</v>
      </c>
      <c r="H9432" s="0" t="n">
        <v>114.080002</v>
      </c>
      <c r="I9432" s="0" t="n">
        <v>107.487167</v>
      </c>
      <c r="J9432" s="0" t="n">
        <v>0</v>
      </c>
    </row>
    <row r="9433" customFormat="false" ht="13.8" hidden="false" customHeight="false" outlineLevel="0" collapsed="false">
      <c r="A9433" s="55" t="s">
        <v>168</v>
      </c>
      <c r="B9433" s="65" t="s">
        <v>4757</v>
      </c>
      <c r="C9433" s="55" t="str">
        <f aca="false">LEFT(B9433,4)</f>
        <v>2019</v>
      </c>
      <c r="D9433" s="55" t="str">
        <f aca="false">MID(B9433,6,2)</f>
        <v>01</v>
      </c>
      <c r="E9433" s="0" t="n">
        <v>115.160004</v>
      </c>
      <c r="F9433" s="0" t="n">
        <v>115.160004</v>
      </c>
      <c r="G9433" s="0" t="n">
        <v>115.160004</v>
      </c>
      <c r="H9433" s="0" t="n">
        <v>115.160004</v>
      </c>
      <c r="I9433" s="0" t="n">
        <v>108.504753</v>
      </c>
      <c r="J9433" s="0" t="n">
        <v>0</v>
      </c>
    </row>
    <row r="9434" customFormat="false" ht="13.8" hidden="false" customHeight="false" outlineLevel="0" collapsed="false">
      <c r="A9434" s="55" t="s">
        <v>168</v>
      </c>
      <c r="B9434" s="65" t="s">
        <v>4758</v>
      </c>
      <c r="C9434" s="55" t="str">
        <f aca="false">LEFT(B9434,4)</f>
        <v>2019</v>
      </c>
      <c r="D9434" s="55" t="str">
        <f aca="false">MID(B9434,6,2)</f>
        <v>01</v>
      </c>
      <c r="E9434" s="0" t="n">
        <v>116.099998</v>
      </c>
      <c r="F9434" s="0" t="n">
        <v>116.099998</v>
      </c>
      <c r="G9434" s="0" t="n">
        <v>116.099998</v>
      </c>
      <c r="H9434" s="0" t="n">
        <v>116.099998</v>
      </c>
      <c r="I9434" s="0" t="n">
        <v>109.390427</v>
      </c>
      <c r="J9434" s="0" t="n">
        <v>0</v>
      </c>
    </row>
    <row r="9435" customFormat="false" ht="13.8" hidden="false" customHeight="false" outlineLevel="0" collapsed="false">
      <c r="A9435" s="55" t="s">
        <v>168</v>
      </c>
      <c r="B9435" s="65" t="s">
        <v>4759</v>
      </c>
      <c r="C9435" s="55" t="str">
        <f aca="false">LEFT(B9435,4)</f>
        <v>2019</v>
      </c>
      <c r="D9435" s="55" t="str">
        <f aca="false">MID(B9435,6,2)</f>
        <v>01</v>
      </c>
      <c r="E9435" s="0" t="n">
        <v>117.019997</v>
      </c>
      <c r="F9435" s="0" t="n">
        <v>117.019997</v>
      </c>
      <c r="G9435" s="0" t="n">
        <v>117.019997</v>
      </c>
      <c r="H9435" s="0" t="n">
        <v>117.019997</v>
      </c>
      <c r="I9435" s="0" t="n">
        <v>110.257256</v>
      </c>
      <c r="J9435" s="0" t="n">
        <v>0</v>
      </c>
    </row>
    <row r="9436" customFormat="false" ht="13.8" hidden="false" customHeight="false" outlineLevel="0" collapsed="false">
      <c r="A9436" s="55" t="s">
        <v>168</v>
      </c>
      <c r="B9436" s="65" t="s">
        <v>4760</v>
      </c>
      <c r="C9436" s="55" t="str">
        <f aca="false">LEFT(B9436,4)</f>
        <v>2019</v>
      </c>
      <c r="D9436" s="55" t="str">
        <f aca="false">MID(B9436,6,2)</f>
        <v>01</v>
      </c>
      <c r="E9436" s="0" t="n">
        <v>118.139999</v>
      </c>
      <c r="F9436" s="0" t="n">
        <v>118.139999</v>
      </c>
      <c r="G9436" s="0" t="n">
        <v>118.139999</v>
      </c>
      <c r="H9436" s="0" t="n">
        <v>118.139999</v>
      </c>
      <c r="I9436" s="0" t="n">
        <v>111.312531</v>
      </c>
      <c r="J9436" s="0" t="n">
        <v>0</v>
      </c>
    </row>
    <row r="9437" customFormat="false" ht="13.8" hidden="false" customHeight="false" outlineLevel="0" collapsed="false">
      <c r="A9437" s="55" t="s">
        <v>168</v>
      </c>
      <c r="B9437" s="65" t="s">
        <v>4761</v>
      </c>
      <c r="C9437" s="55" t="str">
        <f aca="false">LEFT(B9437,4)</f>
        <v>2019</v>
      </c>
      <c r="D9437" s="55" t="str">
        <f aca="false">MID(B9437,6,2)</f>
        <v>02</v>
      </c>
      <c r="E9437" s="0" t="n">
        <v>117.389999</v>
      </c>
      <c r="F9437" s="0" t="n">
        <v>117.389999</v>
      </c>
      <c r="G9437" s="0" t="n">
        <v>117.389999</v>
      </c>
      <c r="H9437" s="0" t="n">
        <v>117.389999</v>
      </c>
      <c r="I9437" s="0" t="n">
        <v>110.605873</v>
      </c>
      <c r="J9437" s="0" t="n">
        <v>0</v>
      </c>
    </row>
    <row r="9438" customFormat="false" ht="13.8" hidden="false" customHeight="false" outlineLevel="0" collapsed="false">
      <c r="A9438" s="55" t="s">
        <v>168</v>
      </c>
      <c r="B9438" s="65" t="s">
        <v>4762</v>
      </c>
      <c r="C9438" s="55" t="str">
        <f aca="false">LEFT(B9438,4)</f>
        <v>2019</v>
      </c>
      <c r="D9438" s="55" t="str">
        <f aca="false">MID(B9438,6,2)</f>
        <v>02</v>
      </c>
      <c r="E9438" s="0" t="n">
        <v>118.309998</v>
      </c>
      <c r="F9438" s="0" t="n">
        <v>118.309998</v>
      </c>
      <c r="G9438" s="0" t="n">
        <v>118.309998</v>
      </c>
      <c r="H9438" s="0" t="n">
        <v>118.309998</v>
      </c>
      <c r="I9438" s="0" t="n">
        <v>111.472702</v>
      </c>
      <c r="J9438" s="0" t="n">
        <v>0</v>
      </c>
    </row>
    <row r="9439" customFormat="false" ht="13.8" hidden="false" customHeight="false" outlineLevel="0" collapsed="false">
      <c r="A9439" s="55" t="s">
        <v>168</v>
      </c>
      <c r="B9439" s="65" t="s">
        <v>4763</v>
      </c>
      <c r="C9439" s="55" t="str">
        <f aca="false">LEFT(B9439,4)</f>
        <v>2019</v>
      </c>
      <c r="D9439" s="55" t="str">
        <f aca="false">MID(B9439,6,2)</f>
        <v>02</v>
      </c>
      <c r="E9439" s="0" t="n">
        <v>118.970001</v>
      </c>
      <c r="F9439" s="0" t="n">
        <v>118.970001</v>
      </c>
      <c r="G9439" s="0" t="n">
        <v>118.970001</v>
      </c>
      <c r="H9439" s="0" t="n">
        <v>118.970001</v>
      </c>
      <c r="I9439" s="0" t="n">
        <v>112.094574</v>
      </c>
      <c r="J9439" s="0" t="n">
        <v>0</v>
      </c>
    </row>
    <row r="9440" customFormat="false" ht="13.8" hidden="false" customHeight="false" outlineLevel="0" collapsed="false">
      <c r="A9440" s="55" t="s">
        <v>168</v>
      </c>
      <c r="B9440" s="65" t="s">
        <v>4764</v>
      </c>
      <c r="C9440" s="55" t="str">
        <f aca="false">LEFT(B9440,4)</f>
        <v>2019</v>
      </c>
      <c r="D9440" s="55" t="str">
        <f aca="false">MID(B9440,6,2)</f>
        <v>02</v>
      </c>
      <c r="E9440" s="0" t="n">
        <v>118.190002</v>
      </c>
      <c r="F9440" s="0" t="n">
        <v>118.190002</v>
      </c>
      <c r="G9440" s="0" t="n">
        <v>118.190002</v>
      </c>
      <c r="H9440" s="0" t="n">
        <v>118.190002</v>
      </c>
      <c r="I9440" s="0" t="n">
        <v>111.359634</v>
      </c>
      <c r="J9440" s="0" t="n">
        <v>0</v>
      </c>
    </row>
    <row r="9441" customFormat="false" ht="13.8" hidden="false" customHeight="false" outlineLevel="0" collapsed="false">
      <c r="A9441" s="55" t="s">
        <v>168</v>
      </c>
      <c r="B9441" s="65" t="s">
        <v>4765</v>
      </c>
      <c r="C9441" s="55" t="str">
        <f aca="false">LEFT(B9441,4)</f>
        <v>2019</v>
      </c>
      <c r="D9441" s="55" t="str">
        <f aca="false">MID(B9441,6,2)</f>
        <v>02</v>
      </c>
      <c r="E9441" s="0" t="n">
        <v>119.199997</v>
      </c>
      <c r="F9441" s="0" t="n">
        <v>119.199997</v>
      </c>
      <c r="G9441" s="0" t="n">
        <v>119.199997</v>
      </c>
      <c r="H9441" s="0" t="n">
        <v>119.199997</v>
      </c>
      <c r="I9441" s="0" t="n">
        <v>112.311264</v>
      </c>
      <c r="J9441" s="0" t="n">
        <v>0</v>
      </c>
    </row>
    <row r="9442" customFormat="false" ht="13.8" hidden="false" customHeight="false" outlineLevel="0" collapsed="false">
      <c r="A9442" s="55" t="s">
        <v>168</v>
      </c>
      <c r="B9442" s="65" t="s">
        <v>4766</v>
      </c>
      <c r="C9442" s="55" t="str">
        <f aca="false">LEFT(B9442,4)</f>
        <v>2019</v>
      </c>
      <c r="D9442" s="55" t="str">
        <f aca="false">MID(B9442,6,2)</f>
        <v>02</v>
      </c>
      <c r="E9442" s="0" t="n">
        <v>119.230003</v>
      </c>
      <c r="F9442" s="0" t="n">
        <v>119.230003</v>
      </c>
      <c r="G9442" s="0" t="n">
        <v>119.230003</v>
      </c>
      <c r="H9442" s="0" t="n">
        <v>119.230003</v>
      </c>
      <c r="I9442" s="0" t="n">
        <v>112.339546</v>
      </c>
      <c r="J9442" s="0" t="n">
        <v>0</v>
      </c>
    </row>
    <row r="9443" customFormat="false" ht="13.8" hidden="false" customHeight="false" outlineLevel="0" collapsed="false">
      <c r="A9443" s="55" t="s">
        <v>168</v>
      </c>
      <c r="B9443" s="65" t="s">
        <v>4767</v>
      </c>
      <c r="C9443" s="55" t="str">
        <f aca="false">LEFT(B9443,4)</f>
        <v>2019</v>
      </c>
      <c r="D9443" s="55" t="str">
        <f aca="false">MID(B9443,6,2)</f>
        <v>02</v>
      </c>
      <c r="E9443" s="0" t="n">
        <v>119.57</v>
      </c>
      <c r="F9443" s="0" t="n">
        <v>119.57</v>
      </c>
      <c r="G9443" s="0" t="n">
        <v>119.57</v>
      </c>
      <c r="H9443" s="0" t="n">
        <v>119.57</v>
      </c>
      <c r="I9443" s="0" t="n">
        <v>112.659889</v>
      </c>
      <c r="J9443" s="0" t="n">
        <v>0</v>
      </c>
    </row>
    <row r="9444" customFormat="false" ht="13.8" hidden="false" customHeight="false" outlineLevel="0" collapsed="false">
      <c r="A9444" s="55" t="s">
        <v>168</v>
      </c>
      <c r="B9444" s="65" t="s">
        <v>4768</v>
      </c>
      <c r="C9444" s="55" t="str">
        <f aca="false">LEFT(B9444,4)</f>
        <v>2019</v>
      </c>
      <c r="D9444" s="55" t="str">
        <f aca="false">MID(B9444,6,2)</f>
        <v>02</v>
      </c>
      <c r="E9444" s="0" t="n">
        <v>118.760002</v>
      </c>
      <c r="F9444" s="0" t="n">
        <v>118.760002</v>
      </c>
      <c r="G9444" s="0" t="n">
        <v>118.760002</v>
      </c>
      <c r="H9444" s="0" t="n">
        <v>118.760002</v>
      </c>
      <c r="I9444" s="0" t="n">
        <v>111.896698</v>
      </c>
      <c r="J9444" s="0" t="n">
        <v>0</v>
      </c>
    </row>
    <row r="9445" customFormat="false" ht="13.8" hidden="false" customHeight="false" outlineLevel="0" collapsed="false">
      <c r="A9445" s="55" t="s">
        <v>168</v>
      </c>
      <c r="B9445" s="65" t="s">
        <v>4769</v>
      </c>
      <c r="C9445" s="55" t="str">
        <f aca="false">LEFT(B9445,4)</f>
        <v>2019</v>
      </c>
      <c r="D9445" s="55" t="str">
        <f aca="false">MID(B9445,6,2)</f>
        <v>02</v>
      </c>
      <c r="E9445" s="0" t="n">
        <v>119.419998</v>
      </c>
      <c r="F9445" s="0" t="n">
        <v>119.419998</v>
      </c>
      <c r="G9445" s="0" t="n">
        <v>119.419998</v>
      </c>
      <c r="H9445" s="0" t="n">
        <v>119.419998</v>
      </c>
      <c r="I9445" s="0" t="n">
        <v>112.518555</v>
      </c>
      <c r="J9445" s="0" t="n">
        <v>0</v>
      </c>
    </row>
    <row r="9446" customFormat="false" ht="13.8" hidden="false" customHeight="false" outlineLevel="0" collapsed="false">
      <c r="A9446" s="55" t="s">
        <v>168</v>
      </c>
      <c r="B9446" s="65" t="s">
        <v>4770</v>
      </c>
      <c r="C9446" s="55" t="str">
        <f aca="false">LEFT(B9446,4)</f>
        <v>2019</v>
      </c>
      <c r="D9446" s="55" t="str">
        <f aca="false">MID(B9446,6,2)</f>
        <v>02</v>
      </c>
      <c r="E9446" s="0" t="n">
        <v>119.809998</v>
      </c>
      <c r="F9446" s="0" t="n">
        <v>119.809998</v>
      </c>
      <c r="G9446" s="0" t="n">
        <v>119.809998</v>
      </c>
      <c r="H9446" s="0" t="n">
        <v>119.809998</v>
      </c>
      <c r="I9446" s="0" t="n">
        <v>112.886017</v>
      </c>
      <c r="J9446" s="0" t="n">
        <v>0</v>
      </c>
    </row>
    <row r="9447" customFormat="false" ht="13.8" hidden="false" customHeight="false" outlineLevel="0" collapsed="false">
      <c r="A9447" s="55" t="s">
        <v>168</v>
      </c>
      <c r="B9447" s="65" t="s">
        <v>4771</v>
      </c>
      <c r="C9447" s="55" t="str">
        <f aca="false">LEFT(B9447,4)</f>
        <v>2019</v>
      </c>
      <c r="D9447" s="55" t="str">
        <f aca="false">MID(B9447,6,2)</f>
        <v>02</v>
      </c>
      <c r="E9447" s="0" t="n">
        <v>120.559998</v>
      </c>
      <c r="F9447" s="0" t="n">
        <v>120.559998</v>
      </c>
      <c r="G9447" s="0" t="n">
        <v>120.559998</v>
      </c>
      <c r="H9447" s="0" t="n">
        <v>120.559998</v>
      </c>
      <c r="I9447" s="0" t="n">
        <v>113.592674</v>
      </c>
      <c r="J9447" s="0" t="n">
        <v>0</v>
      </c>
    </row>
    <row r="9448" customFormat="false" ht="13.8" hidden="false" customHeight="false" outlineLevel="0" collapsed="false">
      <c r="A9448" s="55" t="s">
        <v>168</v>
      </c>
      <c r="B9448" s="65" t="s">
        <v>4772</v>
      </c>
      <c r="C9448" s="55" t="str">
        <f aca="false">LEFT(B9448,4)</f>
        <v>2019</v>
      </c>
      <c r="D9448" s="55" t="str">
        <f aca="false">MID(B9448,6,2)</f>
        <v>02</v>
      </c>
      <c r="E9448" s="0" t="n">
        <v>120.529999</v>
      </c>
      <c r="F9448" s="0" t="n">
        <v>120.529999</v>
      </c>
      <c r="G9448" s="0" t="n">
        <v>120.529999</v>
      </c>
      <c r="H9448" s="0" t="n">
        <v>120.529999</v>
      </c>
      <c r="I9448" s="0" t="n">
        <v>113.564407</v>
      </c>
      <c r="J9448" s="0" t="n">
        <v>0</v>
      </c>
    </row>
    <row r="9449" customFormat="false" ht="13.8" hidden="false" customHeight="false" outlineLevel="0" collapsed="false">
      <c r="A9449" s="55" t="s">
        <v>168</v>
      </c>
      <c r="B9449" s="65" t="s">
        <v>4773</v>
      </c>
      <c r="C9449" s="55" t="str">
        <f aca="false">LEFT(B9449,4)</f>
        <v>2019</v>
      </c>
      <c r="D9449" s="55" t="str">
        <f aca="false">MID(B9449,6,2)</f>
        <v>02</v>
      </c>
      <c r="E9449" s="0" t="n">
        <v>119.800003</v>
      </c>
      <c r="F9449" s="0" t="n">
        <v>119.800003</v>
      </c>
      <c r="G9449" s="0" t="n">
        <v>119.800003</v>
      </c>
      <c r="H9449" s="0" t="n">
        <v>119.800003</v>
      </c>
      <c r="I9449" s="0" t="n">
        <v>112.876595</v>
      </c>
      <c r="J9449" s="0" t="n">
        <v>0</v>
      </c>
    </row>
    <row r="9450" customFormat="false" ht="13.8" hidden="false" customHeight="false" outlineLevel="0" collapsed="false">
      <c r="A9450" s="55" t="s">
        <v>168</v>
      </c>
      <c r="B9450" s="65" t="s">
        <v>4774</v>
      </c>
      <c r="C9450" s="55" t="str">
        <f aca="false">LEFT(B9450,4)</f>
        <v>2019</v>
      </c>
      <c r="D9450" s="55" t="str">
        <f aca="false">MID(B9450,6,2)</f>
        <v>02</v>
      </c>
      <c r="E9450" s="0" t="n">
        <v>119.910004</v>
      </c>
      <c r="F9450" s="0" t="n">
        <v>119.910004</v>
      </c>
      <c r="G9450" s="0" t="n">
        <v>119.910004</v>
      </c>
      <c r="H9450" s="0" t="n">
        <v>119.910004</v>
      </c>
      <c r="I9450" s="0" t="n">
        <v>112.98024</v>
      </c>
      <c r="J9450" s="0" t="n">
        <v>0</v>
      </c>
    </row>
    <row r="9451" customFormat="false" ht="13.8" hidden="false" customHeight="false" outlineLevel="0" collapsed="false">
      <c r="A9451" s="55" t="s">
        <v>168</v>
      </c>
      <c r="B9451" s="65" t="s">
        <v>4775</v>
      </c>
      <c r="C9451" s="55" t="str">
        <f aca="false">LEFT(B9451,4)</f>
        <v>2019</v>
      </c>
      <c r="D9451" s="55" t="str">
        <f aca="false">MID(B9451,6,2)</f>
        <v>02</v>
      </c>
      <c r="E9451" s="0" t="n">
        <v>120.639999</v>
      </c>
      <c r="F9451" s="0" t="n">
        <v>120.639999</v>
      </c>
      <c r="G9451" s="0" t="n">
        <v>120.639999</v>
      </c>
      <c r="H9451" s="0" t="n">
        <v>120.639999</v>
      </c>
      <c r="I9451" s="0" t="n">
        <v>113.668045</v>
      </c>
      <c r="J9451" s="0" t="n">
        <v>0</v>
      </c>
    </row>
    <row r="9452" customFormat="false" ht="13.8" hidden="false" customHeight="false" outlineLevel="0" collapsed="false">
      <c r="A9452" s="55" t="s">
        <v>168</v>
      </c>
      <c r="B9452" s="65" t="s">
        <v>4776</v>
      </c>
      <c r="C9452" s="55" t="str">
        <f aca="false">LEFT(B9452,4)</f>
        <v>2019</v>
      </c>
      <c r="D9452" s="55" t="str">
        <f aca="false">MID(B9452,6,2)</f>
        <v>02</v>
      </c>
      <c r="E9452" s="0" t="n">
        <v>119.720001</v>
      </c>
      <c r="F9452" s="0" t="n">
        <v>119.720001</v>
      </c>
      <c r="G9452" s="0" t="n">
        <v>119.720001</v>
      </c>
      <c r="H9452" s="0" t="n">
        <v>119.720001</v>
      </c>
      <c r="I9452" s="0" t="n">
        <v>112.801224</v>
      </c>
      <c r="J9452" s="0" t="n">
        <v>0</v>
      </c>
    </row>
    <row r="9453" customFormat="false" ht="13.8" hidden="false" customHeight="false" outlineLevel="0" collapsed="false">
      <c r="A9453" s="55" t="s">
        <v>168</v>
      </c>
      <c r="B9453" s="65" t="s">
        <v>4777</v>
      </c>
      <c r="C9453" s="55" t="str">
        <f aca="false">LEFT(B9453,4)</f>
        <v>2019</v>
      </c>
      <c r="D9453" s="55" t="str">
        <f aca="false">MID(B9453,6,2)</f>
        <v>02</v>
      </c>
      <c r="E9453" s="0" t="n">
        <v>119.290001</v>
      </c>
      <c r="F9453" s="0" t="n">
        <v>119.290001</v>
      </c>
      <c r="G9453" s="0" t="n">
        <v>119.290001</v>
      </c>
      <c r="H9453" s="0" t="n">
        <v>119.290001</v>
      </c>
      <c r="I9453" s="0" t="n">
        <v>112.396065</v>
      </c>
      <c r="J9453" s="0" t="n">
        <v>0</v>
      </c>
    </row>
    <row r="9454" customFormat="false" ht="13.8" hidden="false" customHeight="false" outlineLevel="0" collapsed="false">
      <c r="A9454" s="55" t="s">
        <v>168</v>
      </c>
      <c r="B9454" s="65" t="s">
        <v>4778</v>
      </c>
      <c r="C9454" s="55" t="str">
        <f aca="false">LEFT(B9454,4)</f>
        <v>2019</v>
      </c>
      <c r="D9454" s="55" t="str">
        <f aca="false">MID(B9454,6,2)</f>
        <v>02</v>
      </c>
      <c r="E9454" s="0" t="n">
        <v>118.720001</v>
      </c>
      <c r="F9454" s="0" t="n">
        <v>118.720001</v>
      </c>
      <c r="G9454" s="0" t="n">
        <v>118.720001</v>
      </c>
      <c r="H9454" s="0" t="n">
        <v>118.720001</v>
      </c>
      <c r="I9454" s="0" t="n">
        <v>111.859001</v>
      </c>
      <c r="J9454" s="0" t="n">
        <v>0</v>
      </c>
    </row>
    <row r="9455" customFormat="false" ht="13.8" hidden="false" customHeight="false" outlineLevel="0" collapsed="false">
      <c r="A9455" s="55" t="s">
        <v>168</v>
      </c>
      <c r="B9455" s="65" t="s">
        <v>4779</v>
      </c>
      <c r="C9455" s="55" t="str">
        <f aca="false">LEFT(B9455,4)</f>
        <v>2019</v>
      </c>
      <c r="D9455" s="55" t="str">
        <f aca="false">MID(B9455,6,2)</f>
        <v>02</v>
      </c>
      <c r="E9455" s="0" t="n">
        <v>119.010002</v>
      </c>
      <c r="F9455" s="0" t="n">
        <v>119.010002</v>
      </c>
      <c r="G9455" s="0" t="n">
        <v>119.010002</v>
      </c>
      <c r="H9455" s="0" t="n">
        <v>119.010002</v>
      </c>
      <c r="I9455" s="0" t="n">
        <v>112.132256</v>
      </c>
      <c r="J9455" s="0" t="n">
        <v>0</v>
      </c>
    </row>
    <row r="9456" customFormat="false" ht="13.8" hidden="false" customHeight="false" outlineLevel="0" collapsed="false">
      <c r="A9456" s="55" t="s">
        <v>168</v>
      </c>
      <c r="B9456" s="65" t="s">
        <v>4780</v>
      </c>
      <c r="C9456" s="55" t="str">
        <f aca="false">LEFT(B9456,4)</f>
        <v>2019</v>
      </c>
      <c r="D9456" s="55" t="str">
        <f aca="false">MID(B9456,6,2)</f>
        <v>03</v>
      </c>
      <c r="E9456" s="0" t="n">
        <v>118.669998</v>
      </c>
      <c r="F9456" s="0" t="n">
        <v>118.669998</v>
      </c>
      <c r="G9456" s="0" t="n">
        <v>118.669998</v>
      </c>
      <c r="H9456" s="0" t="n">
        <v>118.669998</v>
      </c>
      <c r="I9456" s="0" t="n">
        <v>111.811897</v>
      </c>
      <c r="J9456" s="0" t="n">
        <v>0</v>
      </c>
    </row>
    <row r="9457" customFormat="false" ht="13.8" hidden="false" customHeight="false" outlineLevel="0" collapsed="false">
      <c r="A9457" s="55" t="s">
        <v>168</v>
      </c>
      <c r="B9457" s="65" t="s">
        <v>4781</v>
      </c>
      <c r="C9457" s="55" t="str">
        <f aca="false">LEFT(B9457,4)</f>
        <v>2019</v>
      </c>
      <c r="D9457" s="55" t="str">
        <f aca="false">MID(B9457,6,2)</f>
        <v>03</v>
      </c>
      <c r="E9457" s="0" t="n">
        <v>119.230003</v>
      </c>
      <c r="F9457" s="0" t="n">
        <v>119.230003</v>
      </c>
      <c r="G9457" s="0" t="n">
        <v>119.230003</v>
      </c>
      <c r="H9457" s="0" t="n">
        <v>119.230003</v>
      </c>
      <c r="I9457" s="0" t="n">
        <v>112.339546</v>
      </c>
      <c r="J9457" s="0" t="n">
        <v>0</v>
      </c>
    </row>
    <row r="9458" customFormat="false" ht="13.8" hidden="false" customHeight="false" outlineLevel="0" collapsed="false">
      <c r="A9458" s="55" t="s">
        <v>168</v>
      </c>
      <c r="B9458" s="65" t="s">
        <v>4782</v>
      </c>
      <c r="C9458" s="55" t="str">
        <f aca="false">LEFT(B9458,4)</f>
        <v>2019</v>
      </c>
      <c r="D9458" s="55" t="str">
        <f aca="false">MID(B9458,6,2)</f>
        <v>03</v>
      </c>
      <c r="E9458" s="0" t="n">
        <v>119.540001</v>
      </c>
      <c r="F9458" s="0" t="n">
        <v>119.540001</v>
      </c>
      <c r="G9458" s="0" t="n">
        <v>119.540001</v>
      </c>
      <c r="H9458" s="0" t="n">
        <v>119.540001</v>
      </c>
      <c r="I9458" s="0" t="n">
        <v>112.63163</v>
      </c>
      <c r="J9458" s="0" t="n">
        <v>0</v>
      </c>
    </row>
    <row r="9459" customFormat="false" ht="13.8" hidden="false" customHeight="false" outlineLevel="0" collapsed="false">
      <c r="A9459" s="55" t="s">
        <v>168</v>
      </c>
      <c r="B9459" s="65" t="s">
        <v>4783</v>
      </c>
      <c r="C9459" s="55" t="str">
        <f aca="false">LEFT(B9459,4)</f>
        <v>2019</v>
      </c>
      <c r="D9459" s="55" t="str">
        <f aca="false">MID(B9459,6,2)</f>
        <v>03</v>
      </c>
      <c r="E9459" s="0" t="n">
        <v>118.970001</v>
      </c>
      <c r="F9459" s="0" t="n">
        <v>118.970001</v>
      </c>
      <c r="G9459" s="0" t="n">
        <v>118.970001</v>
      </c>
      <c r="H9459" s="0" t="n">
        <v>118.970001</v>
      </c>
      <c r="I9459" s="0" t="n">
        <v>112.094574</v>
      </c>
      <c r="J9459" s="0" t="n">
        <v>0</v>
      </c>
    </row>
    <row r="9460" customFormat="false" ht="13.8" hidden="false" customHeight="false" outlineLevel="0" collapsed="false">
      <c r="A9460" s="55" t="s">
        <v>168</v>
      </c>
      <c r="B9460" s="65" t="s">
        <v>4784</v>
      </c>
      <c r="C9460" s="55" t="str">
        <f aca="false">LEFT(B9460,4)</f>
        <v>2019</v>
      </c>
      <c r="D9460" s="55" t="str">
        <f aca="false">MID(B9460,6,2)</f>
        <v>03</v>
      </c>
      <c r="E9460" s="0" t="n">
        <v>118.739998</v>
      </c>
      <c r="F9460" s="0" t="n">
        <v>118.739998</v>
      </c>
      <c r="G9460" s="0" t="n">
        <v>118.739998</v>
      </c>
      <c r="H9460" s="0" t="n">
        <v>118.739998</v>
      </c>
      <c r="I9460" s="0" t="n">
        <v>111.877861</v>
      </c>
      <c r="J9460" s="0" t="n">
        <v>0</v>
      </c>
    </row>
    <row r="9461" customFormat="false" ht="13.8" hidden="false" customHeight="false" outlineLevel="0" collapsed="false">
      <c r="A9461" s="55" t="s">
        <v>168</v>
      </c>
      <c r="B9461" s="65" t="s">
        <v>4785</v>
      </c>
      <c r="C9461" s="55" t="str">
        <f aca="false">LEFT(B9461,4)</f>
        <v>2019</v>
      </c>
      <c r="D9461" s="55" t="str">
        <f aca="false">MID(B9461,6,2)</f>
        <v>03</v>
      </c>
      <c r="E9461" s="0" t="n">
        <v>118.860001</v>
      </c>
      <c r="F9461" s="0" t="n">
        <v>118.860001</v>
      </c>
      <c r="G9461" s="0" t="n">
        <v>118.860001</v>
      </c>
      <c r="H9461" s="0" t="n">
        <v>118.860001</v>
      </c>
      <c r="I9461" s="0" t="n">
        <v>111.990921</v>
      </c>
      <c r="J9461" s="0" t="n">
        <v>0</v>
      </c>
    </row>
    <row r="9462" customFormat="false" ht="13.8" hidden="false" customHeight="false" outlineLevel="0" collapsed="false">
      <c r="A9462" s="55" t="s">
        <v>168</v>
      </c>
      <c r="B9462" s="65" t="s">
        <v>4786</v>
      </c>
      <c r="C9462" s="55" t="str">
        <f aca="false">LEFT(B9462,4)</f>
        <v>2019</v>
      </c>
      <c r="D9462" s="55" t="str">
        <f aca="false">MID(B9462,6,2)</f>
        <v>03</v>
      </c>
      <c r="E9462" s="0" t="n">
        <v>120.610001</v>
      </c>
      <c r="F9462" s="0" t="n">
        <v>120.610001</v>
      </c>
      <c r="G9462" s="0" t="n">
        <v>120.610001</v>
      </c>
      <c r="H9462" s="0" t="n">
        <v>120.610001</v>
      </c>
      <c r="I9462" s="0" t="n">
        <v>113.639793</v>
      </c>
      <c r="J9462" s="0" t="n">
        <v>0</v>
      </c>
    </row>
    <row r="9463" customFormat="false" ht="13.8" hidden="false" customHeight="false" outlineLevel="0" collapsed="false">
      <c r="A9463" s="55" t="s">
        <v>168</v>
      </c>
      <c r="B9463" s="65" t="s">
        <v>4787</v>
      </c>
      <c r="C9463" s="55" t="str">
        <f aca="false">LEFT(B9463,4)</f>
        <v>2019</v>
      </c>
      <c r="D9463" s="55" t="str">
        <f aca="false">MID(B9463,6,2)</f>
        <v>03</v>
      </c>
      <c r="E9463" s="0" t="n">
        <v>121.129997</v>
      </c>
      <c r="F9463" s="0" t="n">
        <v>121.129997</v>
      </c>
      <c r="G9463" s="0" t="n">
        <v>121.129997</v>
      </c>
      <c r="H9463" s="0" t="n">
        <v>121.129997</v>
      </c>
      <c r="I9463" s="0" t="n">
        <v>114.129723</v>
      </c>
      <c r="J9463" s="0" t="n">
        <v>0</v>
      </c>
    </row>
    <row r="9464" customFormat="false" ht="13.8" hidden="false" customHeight="false" outlineLevel="0" collapsed="false">
      <c r="A9464" s="55" t="s">
        <v>168</v>
      </c>
      <c r="B9464" s="65" t="s">
        <v>4788</v>
      </c>
      <c r="C9464" s="55" t="str">
        <f aca="false">LEFT(B9464,4)</f>
        <v>2019</v>
      </c>
      <c r="D9464" s="55" t="str">
        <f aca="false">MID(B9464,6,2)</f>
        <v>03</v>
      </c>
      <c r="E9464" s="0" t="n">
        <v>121.68</v>
      </c>
      <c r="F9464" s="0" t="n">
        <v>121.68</v>
      </c>
      <c r="G9464" s="0" t="n">
        <v>121.68</v>
      </c>
      <c r="H9464" s="0" t="n">
        <v>121.68</v>
      </c>
      <c r="I9464" s="0" t="n">
        <v>114.647942</v>
      </c>
      <c r="J9464" s="0" t="n">
        <v>0</v>
      </c>
    </row>
    <row r="9465" customFormat="false" ht="13.8" hidden="false" customHeight="false" outlineLevel="0" collapsed="false">
      <c r="A9465" s="55" t="s">
        <v>168</v>
      </c>
      <c r="B9465" s="65" t="s">
        <v>4789</v>
      </c>
      <c r="C9465" s="55" t="str">
        <f aca="false">LEFT(B9465,4)</f>
        <v>2019</v>
      </c>
      <c r="D9465" s="55" t="str">
        <f aca="false">MID(B9465,6,2)</f>
        <v>03</v>
      </c>
      <c r="E9465" s="0" t="n">
        <v>121.949997</v>
      </c>
      <c r="F9465" s="0" t="n">
        <v>121.949997</v>
      </c>
      <c r="G9465" s="0" t="n">
        <v>121.949997</v>
      </c>
      <c r="H9465" s="0" t="n">
        <v>121.949997</v>
      </c>
      <c r="I9465" s="0" t="n">
        <v>114.902344</v>
      </c>
      <c r="J9465" s="0" t="n">
        <v>0</v>
      </c>
    </row>
    <row r="9466" customFormat="false" ht="13.8" hidden="false" customHeight="false" outlineLevel="0" collapsed="false">
      <c r="A9466" s="55" t="s">
        <v>168</v>
      </c>
      <c r="B9466" s="65" t="s">
        <v>4790</v>
      </c>
      <c r="C9466" s="55" t="str">
        <f aca="false">LEFT(B9466,4)</f>
        <v>2019</v>
      </c>
      <c r="D9466" s="55" t="str">
        <f aca="false">MID(B9466,6,2)</f>
        <v>03</v>
      </c>
      <c r="E9466" s="0" t="n">
        <v>121.529999</v>
      </c>
      <c r="F9466" s="0" t="n">
        <v>121.529999</v>
      </c>
      <c r="G9466" s="0" t="n">
        <v>121.529999</v>
      </c>
      <c r="H9466" s="0" t="n">
        <v>121.529999</v>
      </c>
      <c r="I9466" s="0" t="n">
        <v>114.506622</v>
      </c>
      <c r="J9466" s="0" t="n">
        <v>0</v>
      </c>
    </row>
    <row r="9467" customFormat="false" ht="13.8" hidden="false" customHeight="false" outlineLevel="0" collapsed="false">
      <c r="A9467" s="55" t="s">
        <v>168</v>
      </c>
      <c r="B9467" s="65" t="s">
        <v>4791</v>
      </c>
      <c r="C9467" s="55" t="str">
        <f aca="false">LEFT(B9467,4)</f>
        <v>2019</v>
      </c>
      <c r="D9467" s="55" t="str">
        <f aca="false">MID(B9467,6,2)</f>
        <v>03</v>
      </c>
      <c r="E9467" s="0" t="n">
        <v>120.93</v>
      </c>
      <c r="F9467" s="0" t="n">
        <v>120.93</v>
      </c>
      <c r="G9467" s="0" t="n">
        <v>120.93</v>
      </c>
      <c r="H9467" s="0" t="n">
        <v>120.93</v>
      </c>
      <c r="I9467" s="0" t="n">
        <v>113.941292</v>
      </c>
      <c r="J9467" s="0" t="n">
        <v>0</v>
      </c>
    </row>
    <row r="9468" customFormat="false" ht="13.8" hidden="false" customHeight="false" outlineLevel="0" collapsed="false">
      <c r="A9468" s="55" t="s">
        <v>168</v>
      </c>
      <c r="B9468" s="65" t="s">
        <v>4792</v>
      </c>
      <c r="C9468" s="55" t="str">
        <f aca="false">LEFT(B9468,4)</f>
        <v>2019</v>
      </c>
      <c r="D9468" s="55" t="str">
        <f aca="false">MID(B9468,6,2)</f>
        <v>03</v>
      </c>
      <c r="E9468" s="0" t="n">
        <v>120.559998</v>
      </c>
      <c r="F9468" s="0" t="n">
        <v>120.559998</v>
      </c>
      <c r="G9468" s="0" t="n">
        <v>120.559998</v>
      </c>
      <c r="H9468" s="0" t="n">
        <v>120.559998</v>
      </c>
      <c r="I9468" s="0" t="n">
        <v>113.592674</v>
      </c>
      <c r="J9468" s="0" t="n">
        <v>0</v>
      </c>
    </row>
    <row r="9469" customFormat="false" ht="13.8" hidden="false" customHeight="false" outlineLevel="0" collapsed="false">
      <c r="A9469" s="55" t="s">
        <v>168</v>
      </c>
      <c r="B9469" s="65" t="s">
        <v>4793</v>
      </c>
      <c r="C9469" s="55" t="str">
        <f aca="false">LEFT(B9469,4)</f>
        <v>2019</v>
      </c>
      <c r="D9469" s="55" t="str">
        <f aca="false">MID(B9469,6,2)</f>
        <v>03</v>
      </c>
      <c r="E9469" s="0" t="n">
        <v>120.93</v>
      </c>
      <c r="F9469" s="0" t="n">
        <v>120.93</v>
      </c>
      <c r="G9469" s="0" t="n">
        <v>120.93</v>
      </c>
      <c r="H9469" s="0" t="n">
        <v>120.93</v>
      </c>
      <c r="I9469" s="0" t="n">
        <v>113.941292</v>
      </c>
      <c r="J9469" s="0" t="n">
        <v>0</v>
      </c>
    </row>
    <row r="9470" customFormat="false" ht="13.8" hidden="false" customHeight="false" outlineLevel="0" collapsed="false">
      <c r="A9470" s="55" t="s">
        <v>168</v>
      </c>
      <c r="B9470" s="65" t="s">
        <v>4794</v>
      </c>
      <c r="C9470" s="55" t="str">
        <f aca="false">LEFT(B9470,4)</f>
        <v>2019</v>
      </c>
      <c r="D9470" s="55" t="str">
        <f aca="false">MID(B9470,6,2)</f>
        <v>03</v>
      </c>
      <c r="E9470" s="0" t="n">
        <v>123.080002</v>
      </c>
      <c r="F9470" s="0" t="n">
        <v>123.080002</v>
      </c>
      <c r="G9470" s="0" t="n">
        <v>123.080002</v>
      </c>
      <c r="H9470" s="0" t="n">
        <v>123.080002</v>
      </c>
      <c r="I9470" s="0" t="n">
        <v>115.967041</v>
      </c>
      <c r="J9470" s="0" t="n">
        <v>0</v>
      </c>
    </row>
    <row r="9471" customFormat="false" ht="13.8" hidden="false" customHeight="false" outlineLevel="0" collapsed="false">
      <c r="A9471" s="55" t="s">
        <v>168</v>
      </c>
      <c r="B9471" s="65" t="s">
        <v>4795</v>
      </c>
      <c r="C9471" s="55" t="str">
        <f aca="false">LEFT(B9471,4)</f>
        <v>2019</v>
      </c>
      <c r="D9471" s="55" t="str">
        <f aca="false">MID(B9471,6,2)</f>
        <v>03</v>
      </c>
      <c r="E9471" s="0" t="n">
        <v>122.199997</v>
      </c>
      <c r="F9471" s="0" t="n">
        <v>122.199997</v>
      </c>
      <c r="G9471" s="0" t="n">
        <v>122.199997</v>
      </c>
      <c r="H9471" s="0" t="n">
        <v>122.199997</v>
      </c>
      <c r="I9471" s="0" t="n">
        <v>115.137894</v>
      </c>
      <c r="J9471" s="0" t="n">
        <v>0</v>
      </c>
    </row>
    <row r="9472" customFormat="false" ht="13.8" hidden="false" customHeight="false" outlineLevel="0" collapsed="false">
      <c r="A9472" s="55" t="s">
        <v>168</v>
      </c>
      <c r="B9472" s="65" t="s">
        <v>4796</v>
      </c>
      <c r="C9472" s="55" t="str">
        <f aca="false">LEFT(B9472,4)</f>
        <v>2019</v>
      </c>
      <c r="D9472" s="55" t="str">
        <f aca="false">MID(B9472,6,2)</f>
        <v>03</v>
      </c>
      <c r="E9472" s="0" t="n">
        <v>122.300003</v>
      </c>
      <c r="F9472" s="0" t="n">
        <v>122.300003</v>
      </c>
      <c r="G9472" s="0" t="n">
        <v>122.300003</v>
      </c>
      <c r="H9472" s="0" t="n">
        <v>122.300003</v>
      </c>
      <c r="I9472" s="0" t="n">
        <v>115.232117</v>
      </c>
      <c r="J9472" s="0" t="n">
        <v>0</v>
      </c>
    </row>
    <row r="9473" customFormat="false" ht="13.8" hidden="false" customHeight="false" outlineLevel="0" collapsed="false">
      <c r="A9473" s="55" t="s">
        <v>168</v>
      </c>
      <c r="B9473" s="65" t="s">
        <v>4797</v>
      </c>
      <c r="C9473" s="55" t="str">
        <f aca="false">LEFT(B9473,4)</f>
        <v>2019</v>
      </c>
      <c r="D9473" s="55" t="str">
        <f aca="false">MID(B9473,6,2)</f>
        <v>03</v>
      </c>
      <c r="E9473" s="0" t="n">
        <v>123.339996</v>
      </c>
      <c r="F9473" s="0" t="n">
        <v>123.339996</v>
      </c>
      <c r="G9473" s="0" t="n">
        <v>123.339996</v>
      </c>
      <c r="H9473" s="0" t="n">
        <v>123.339996</v>
      </c>
      <c r="I9473" s="0" t="n">
        <v>116.212013</v>
      </c>
      <c r="J9473" s="0" t="n">
        <v>0</v>
      </c>
    </row>
    <row r="9474" customFormat="false" ht="13.8" hidden="false" customHeight="false" outlineLevel="0" collapsed="false">
      <c r="A9474" s="55" t="s">
        <v>168</v>
      </c>
      <c r="B9474" s="65" t="s">
        <v>4798</v>
      </c>
      <c r="C9474" s="55" t="str">
        <f aca="false">LEFT(B9474,4)</f>
        <v>2019</v>
      </c>
      <c r="D9474" s="55" t="str">
        <f aca="false">MID(B9474,6,2)</f>
        <v>03</v>
      </c>
      <c r="E9474" s="0" t="n">
        <v>122.139999</v>
      </c>
      <c r="F9474" s="0" t="n">
        <v>122.139999</v>
      </c>
      <c r="G9474" s="0" t="n">
        <v>122.139999</v>
      </c>
      <c r="H9474" s="0" t="n">
        <v>122.139999</v>
      </c>
      <c r="I9474" s="0" t="n">
        <v>115.901718</v>
      </c>
      <c r="J9474" s="0" t="n">
        <v>0</v>
      </c>
    </row>
    <row r="9475" customFormat="false" ht="13.8" hidden="false" customHeight="false" outlineLevel="0" collapsed="false">
      <c r="A9475" s="55" t="s">
        <v>168</v>
      </c>
      <c r="B9475" s="65" t="s">
        <v>4799</v>
      </c>
      <c r="C9475" s="55" t="str">
        <f aca="false">LEFT(B9475,4)</f>
        <v>2019</v>
      </c>
      <c r="D9475" s="55" t="str">
        <f aca="false">MID(B9475,6,2)</f>
        <v>03</v>
      </c>
      <c r="E9475" s="0" t="n">
        <v>123.32</v>
      </c>
      <c r="F9475" s="0" t="n">
        <v>123.32</v>
      </c>
      <c r="G9475" s="0" t="n">
        <v>123.32</v>
      </c>
      <c r="H9475" s="0" t="n">
        <v>123.32</v>
      </c>
      <c r="I9475" s="0" t="n">
        <v>117.021446</v>
      </c>
      <c r="J9475" s="0" t="n">
        <v>0</v>
      </c>
    </row>
    <row r="9476" customFormat="false" ht="13.8" hidden="false" customHeight="false" outlineLevel="0" collapsed="false">
      <c r="A9476" s="55" t="s">
        <v>168</v>
      </c>
      <c r="B9476" s="65" t="s">
        <v>4800</v>
      </c>
      <c r="C9476" s="55" t="str">
        <f aca="false">LEFT(B9476,4)</f>
        <v>2019</v>
      </c>
      <c r="D9476" s="55" t="str">
        <f aca="false">MID(B9476,6,2)</f>
        <v>03</v>
      </c>
      <c r="E9476" s="0" t="n">
        <v>123.110001</v>
      </c>
      <c r="F9476" s="0" t="n">
        <v>123.110001</v>
      </c>
      <c r="G9476" s="0" t="n">
        <v>123.110001</v>
      </c>
      <c r="H9476" s="0" t="n">
        <v>123.110001</v>
      </c>
      <c r="I9476" s="0" t="n">
        <v>116.822174</v>
      </c>
      <c r="J9476" s="0" t="n">
        <v>0</v>
      </c>
    </row>
    <row r="9477" customFormat="false" ht="13.8" hidden="false" customHeight="false" outlineLevel="0" collapsed="false">
      <c r="A9477" s="55" t="s">
        <v>168</v>
      </c>
      <c r="B9477" s="65" t="s">
        <v>4801</v>
      </c>
      <c r="C9477" s="55" t="str">
        <f aca="false">LEFT(B9477,4)</f>
        <v>2019</v>
      </c>
      <c r="D9477" s="55" t="str">
        <f aca="false">MID(B9477,6,2)</f>
        <v>04</v>
      </c>
      <c r="E9477" s="0" t="n">
        <v>123.089996</v>
      </c>
      <c r="F9477" s="0" t="n">
        <v>123.089996</v>
      </c>
      <c r="G9477" s="0" t="n">
        <v>123.089996</v>
      </c>
      <c r="H9477" s="0" t="n">
        <v>123.089996</v>
      </c>
      <c r="I9477" s="0" t="n">
        <v>116.803192</v>
      </c>
      <c r="J9477" s="0" t="n">
        <v>0</v>
      </c>
    </row>
    <row r="9478" customFormat="false" ht="13.8" hidden="false" customHeight="false" outlineLevel="0" collapsed="false">
      <c r="A9478" s="55" t="s">
        <v>168</v>
      </c>
      <c r="B9478" s="65" t="s">
        <v>4802</v>
      </c>
      <c r="C9478" s="55" t="str">
        <f aca="false">LEFT(B9478,4)</f>
        <v>2019</v>
      </c>
      <c r="D9478" s="55" t="str">
        <f aca="false">MID(B9478,6,2)</f>
        <v>04</v>
      </c>
      <c r="E9478" s="0" t="n">
        <v>123.889999</v>
      </c>
      <c r="F9478" s="0" t="n">
        <v>123.889999</v>
      </c>
      <c r="G9478" s="0" t="n">
        <v>123.889999</v>
      </c>
      <c r="H9478" s="0" t="n">
        <v>123.889999</v>
      </c>
      <c r="I9478" s="0" t="n">
        <v>117.562332</v>
      </c>
      <c r="J9478" s="0" t="n">
        <v>0</v>
      </c>
    </row>
    <row r="9479" customFormat="false" ht="13.8" hidden="false" customHeight="false" outlineLevel="0" collapsed="false">
      <c r="A9479" s="55" t="s">
        <v>168</v>
      </c>
      <c r="B9479" s="65" t="s">
        <v>4803</v>
      </c>
      <c r="C9479" s="55" t="str">
        <f aca="false">LEFT(B9479,4)</f>
        <v>2019</v>
      </c>
      <c r="D9479" s="55" t="str">
        <f aca="false">MID(B9479,6,2)</f>
        <v>04</v>
      </c>
      <c r="E9479" s="0" t="n">
        <v>123.830002</v>
      </c>
      <c r="F9479" s="0" t="n">
        <v>123.830002</v>
      </c>
      <c r="G9479" s="0" t="n">
        <v>123.830002</v>
      </c>
      <c r="H9479" s="0" t="n">
        <v>123.830002</v>
      </c>
      <c r="I9479" s="0" t="n">
        <v>117.505394</v>
      </c>
      <c r="J9479" s="0" t="n">
        <v>0</v>
      </c>
    </row>
    <row r="9480" customFormat="false" ht="13.8" hidden="false" customHeight="false" outlineLevel="0" collapsed="false">
      <c r="A9480" s="55" t="s">
        <v>168</v>
      </c>
      <c r="B9480" s="65" t="s">
        <v>4804</v>
      </c>
      <c r="C9480" s="55" t="str">
        <f aca="false">LEFT(B9480,4)</f>
        <v>2019</v>
      </c>
      <c r="D9480" s="55" t="str">
        <f aca="false">MID(B9480,6,2)</f>
        <v>04</v>
      </c>
      <c r="E9480" s="0" t="n">
        <v>123.620003</v>
      </c>
      <c r="F9480" s="0" t="n">
        <v>123.620003</v>
      </c>
      <c r="G9480" s="0" t="n">
        <v>123.620003</v>
      </c>
      <c r="H9480" s="0" t="n">
        <v>123.620003</v>
      </c>
      <c r="I9480" s="0" t="n">
        <v>117.306129</v>
      </c>
      <c r="J9480" s="0" t="n">
        <v>0</v>
      </c>
    </row>
    <row r="9481" customFormat="false" ht="13.8" hidden="false" customHeight="false" outlineLevel="0" collapsed="false">
      <c r="A9481" s="55" t="s">
        <v>168</v>
      </c>
      <c r="B9481" s="65" t="s">
        <v>4805</v>
      </c>
      <c r="C9481" s="55" t="str">
        <f aca="false">LEFT(B9481,4)</f>
        <v>2019</v>
      </c>
      <c r="D9481" s="55" t="str">
        <f aca="false">MID(B9481,6,2)</f>
        <v>04</v>
      </c>
      <c r="E9481" s="0" t="n">
        <v>124.470001</v>
      </c>
      <c r="F9481" s="0" t="n">
        <v>124.470001</v>
      </c>
      <c r="G9481" s="0" t="n">
        <v>124.470001</v>
      </c>
      <c r="H9481" s="0" t="n">
        <v>124.470001</v>
      </c>
      <c r="I9481" s="0" t="n">
        <v>118.112717</v>
      </c>
      <c r="J9481" s="0" t="n">
        <v>0</v>
      </c>
    </row>
    <row r="9482" customFormat="false" ht="13.8" hidden="false" customHeight="false" outlineLevel="0" collapsed="false">
      <c r="A9482" s="55" t="s">
        <v>168</v>
      </c>
      <c r="B9482" s="65" t="s">
        <v>4806</v>
      </c>
      <c r="C9482" s="55" t="str">
        <f aca="false">LEFT(B9482,4)</f>
        <v>2019</v>
      </c>
      <c r="D9482" s="55" t="str">
        <f aca="false">MID(B9482,6,2)</f>
        <v>04</v>
      </c>
      <c r="E9482" s="0" t="n">
        <v>123.790001</v>
      </c>
      <c r="F9482" s="0" t="n">
        <v>123.790001</v>
      </c>
      <c r="G9482" s="0" t="n">
        <v>123.790001</v>
      </c>
      <c r="H9482" s="0" t="n">
        <v>123.790001</v>
      </c>
      <c r="I9482" s="0" t="n">
        <v>117.467438</v>
      </c>
      <c r="J9482" s="0" t="n">
        <v>0</v>
      </c>
    </row>
    <row r="9483" customFormat="false" ht="13.8" hidden="false" customHeight="false" outlineLevel="0" collapsed="false">
      <c r="A9483" s="55" t="s">
        <v>168</v>
      </c>
      <c r="B9483" s="65" t="s">
        <v>4807</v>
      </c>
      <c r="C9483" s="55" t="str">
        <f aca="false">LEFT(B9483,4)</f>
        <v>2019</v>
      </c>
      <c r="D9483" s="55" t="str">
        <f aca="false">MID(B9483,6,2)</f>
        <v>04</v>
      </c>
      <c r="E9483" s="0" t="n">
        <v>123.089996</v>
      </c>
      <c r="F9483" s="0" t="n">
        <v>123.089996</v>
      </c>
      <c r="G9483" s="0" t="n">
        <v>123.089996</v>
      </c>
      <c r="H9483" s="0" t="n">
        <v>123.089996</v>
      </c>
      <c r="I9483" s="0" t="n">
        <v>116.803192</v>
      </c>
      <c r="J9483" s="0" t="n">
        <v>0</v>
      </c>
    </row>
    <row r="9484" customFormat="false" ht="13.8" hidden="false" customHeight="false" outlineLevel="0" collapsed="false">
      <c r="A9484" s="55" t="s">
        <v>168</v>
      </c>
      <c r="B9484" s="65" t="s">
        <v>4808</v>
      </c>
      <c r="C9484" s="55" t="str">
        <f aca="false">LEFT(B9484,4)</f>
        <v>2019</v>
      </c>
      <c r="D9484" s="55" t="str">
        <f aca="false">MID(B9484,6,2)</f>
        <v>04</v>
      </c>
      <c r="E9484" s="0" t="n">
        <v>124.32</v>
      </c>
      <c r="F9484" s="0" t="n">
        <v>124.32</v>
      </c>
      <c r="G9484" s="0" t="n">
        <v>124.32</v>
      </c>
      <c r="H9484" s="0" t="n">
        <v>124.32</v>
      </c>
      <c r="I9484" s="0" t="n">
        <v>117.970367</v>
      </c>
      <c r="J9484" s="0" t="n">
        <v>0</v>
      </c>
    </row>
    <row r="9485" customFormat="false" ht="13.8" hidden="false" customHeight="false" outlineLevel="0" collapsed="false">
      <c r="A9485" s="55" t="s">
        <v>168</v>
      </c>
      <c r="B9485" s="65" t="s">
        <v>4809</v>
      </c>
      <c r="C9485" s="55" t="str">
        <f aca="false">LEFT(B9485,4)</f>
        <v>2019</v>
      </c>
      <c r="D9485" s="55" t="str">
        <f aca="false">MID(B9485,6,2)</f>
        <v>04</v>
      </c>
      <c r="E9485" s="0" t="n">
        <v>124.190002</v>
      </c>
      <c r="F9485" s="0" t="n">
        <v>124.190002</v>
      </c>
      <c r="G9485" s="0" t="n">
        <v>124.190002</v>
      </c>
      <c r="H9485" s="0" t="n">
        <v>124.190002</v>
      </c>
      <c r="I9485" s="0" t="n">
        <v>117.847015</v>
      </c>
      <c r="J9485" s="0" t="n">
        <v>0</v>
      </c>
    </row>
    <row r="9486" customFormat="false" ht="13.8" hidden="false" customHeight="false" outlineLevel="0" collapsed="false">
      <c r="A9486" s="55" t="s">
        <v>168</v>
      </c>
      <c r="B9486" s="65" t="s">
        <v>4810</v>
      </c>
      <c r="C9486" s="55" t="str">
        <f aca="false">LEFT(B9486,4)</f>
        <v>2019</v>
      </c>
      <c r="D9486" s="55" t="str">
        <f aca="false">MID(B9486,6,2)</f>
        <v>04</v>
      </c>
      <c r="E9486" s="0" t="n">
        <v>124.82</v>
      </c>
      <c r="F9486" s="0" t="n">
        <v>124.82</v>
      </c>
      <c r="G9486" s="0" t="n">
        <v>124.82</v>
      </c>
      <c r="H9486" s="0" t="n">
        <v>124.82</v>
      </c>
      <c r="I9486" s="0" t="n">
        <v>118.444839</v>
      </c>
      <c r="J9486" s="0" t="n">
        <v>0</v>
      </c>
    </row>
    <row r="9487" customFormat="false" ht="13.8" hidden="false" customHeight="false" outlineLevel="0" collapsed="false">
      <c r="A9487" s="55" t="s">
        <v>168</v>
      </c>
      <c r="B9487" s="65" t="s">
        <v>4811</v>
      </c>
      <c r="C9487" s="55" t="str">
        <f aca="false">LEFT(B9487,4)</f>
        <v>2019</v>
      </c>
      <c r="D9487" s="55" t="str">
        <f aca="false">MID(B9487,6,2)</f>
        <v>04</v>
      </c>
      <c r="E9487" s="0" t="n">
        <v>124.139999</v>
      </c>
      <c r="F9487" s="0" t="n">
        <v>124.139999</v>
      </c>
      <c r="G9487" s="0" t="n">
        <v>124.139999</v>
      </c>
      <c r="H9487" s="0" t="n">
        <v>124.139999</v>
      </c>
      <c r="I9487" s="0" t="n">
        <v>117.799561</v>
      </c>
      <c r="J9487" s="0" t="n">
        <v>0</v>
      </c>
    </row>
    <row r="9488" customFormat="false" ht="13.8" hidden="false" customHeight="false" outlineLevel="0" collapsed="false">
      <c r="A9488" s="55" t="s">
        <v>168</v>
      </c>
      <c r="B9488" s="65" t="s">
        <v>4812</v>
      </c>
      <c r="C9488" s="55" t="str">
        <f aca="false">LEFT(B9488,4)</f>
        <v>2019</v>
      </c>
      <c r="D9488" s="55" t="str">
        <f aca="false">MID(B9488,6,2)</f>
        <v>04</v>
      </c>
      <c r="E9488" s="0" t="n">
        <v>121.379997</v>
      </c>
      <c r="F9488" s="0" t="n">
        <v>121.379997</v>
      </c>
      <c r="G9488" s="0" t="n">
        <v>121.379997</v>
      </c>
      <c r="H9488" s="0" t="n">
        <v>121.379997</v>
      </c>
      <c r="I9488" s="0" t="n">
        <v>115.180542</v>
      </c>
      <c r="J9488" s="0" t="n">
        <v>0</v>
      </c>
    </row>
    <row r="9489" customFormat="false" ht="13.8" hidden="false" customHeight="false" outlineLevel="0" collapsed="false">
      <c r="A9489" s="55" t="s">
        <v>168</v>
      </c>
      <c r="B9489" s="65" t="s">
        <v>4813</v>
      </c>
      <c r="C9489" s="55" t="str">
        <f aca="false">LEFT(B9489,4)</f>
        <v>2019</v>
      </c>
      <c r="D9489" s="55" t="str">
        <f aca="false">MID(B9489,6,2)</f>
        <v>04</v>
      </c>
      <c r="E9489" s="0" t="n">
        <v>120.230003</v>
      </c>
      <c r="F9489" s="0" t="n">
        <v>120.230003</v>
      </c>
      <c r="G9489" s="0" t="n">
        <v>120.230003</v>
      </c>
      <c r="H9489" s="0" t="n">
        <v>120.230003</v>
      </c>
      <c r="I9489" s="0" t="n">
        <v>114.089279</v>
      </c>
      <c r="J9489" s="0" t="n">
        <v>0</v>
      </c>
    </row>
    <row r="9490" customFormat="false" ht="13.8" hidden="false" customHeight="false" outlineLevel="0" collapsed="false">
      <c r="A9490" s="55" t="s">
        <v>168</v>
      </c>
      <c r="B9490" s="65" t="s">
        <v>4814</v>
      </c>
      <c r="C9490" s="55" t="str">
        <f aca="false">LEFT(B9490,4)</f>
        <v>2019</v>
      </c>
      <c r="D9490" s="55" t="str">
        <f aca="false">MID(B9490,6,2)</f>
        <v>04</v>
      </c>
      <c r="E9490" s="0" t="n">
        <v>121.199997</v>
      </c>
      <c r="F9490" s="0" t="n">
        <v>121.199997</v>
      </c>
      <c r="G9490" s="0" t="n">
        <v>121.199997</v>
      </c>
      <c r="H9490" s="0" t="n">
        <v>121.199997</v>
      </c>
      <c r="I9490" s="0" t="n">
        <v>115.00972</v>
      </c>
      <c r="J9490" s="0" t="n">
        <v>0</v>
      </c>
    </row>
    <row r="9491" customFormat="false" ht="13.8" hidden="false" customHeight="false" outlineLevel="0" collapsed="false">
      <c r="A9491" s="55" t="s">
        <v>168</v>
      </c>
      <c r="B9491" s="65" t="s">
        <v>4815</v>
      </c>
      <c r="C9491" s="55" t="str">
        <f aca="false">LEFT(B9491,4)</f>
        <v>2019</v>
      </c>
      <c r="D9491" s="55" t="str">
        <f aca="false">MID(B9491,6,2)</f>
        <v>04</v>
      </c>
      <c r="E9491" s="0" t="n">
        <v>119.800003</v>
      </c>
      <c r="F9491" s="0" t="n">
        <v>119.800003</v>
      </c>
      <c r="G9491" s="0" t="n">
        <v>119.800003</v>
      </c>
      <c r="H9491" s="0" t="n">
        <v>119.800003</v>
      </c>
      <c r="I9491" s="0" t="n">
        <v>113.681229</v>
      </c>
      <c r="J9491" s="0" t="n">
        <v>0</v>
      </c>
    </row>
    <row r="9492" customFormat="false" ht="13.8" hidden="false" customHeight="false" outlineLevel="0" collapsed="false">
      <c r="A9492" s="55" t="s">
        <v>168</v>
      </c>
      <c r="B9492" s="65" t="s">
        <v>4816</v>
      </c>
      <c r="C9492" s="55" t="str">
        <f aca="false">LEFT(B9492,4)</f>
        <v>2019</v>
      </c>
      <c r="D9492" s="55" t="str">
        <f aca="false">MID(B9492,6,2)</f>
        <v>04</v>
      </c>
      <c r="E9492" s="0" t="n">
        <v>121.300003</v>
      </c>
      <c r="F9492" s="0" t="n">
        <v>121.300003</v>
      </c>
      <c r="G9492" s="0" t="n">
        <v>121.300003</v>
      </c>
      <c r="H9492" s="0" t="n">
        <v>121.300003</v>
      </c>
      <c r="I9492" s="0" t="n">
        <v>115.104622</v>
      </c>
      <c r="J9492" s="0" t="n">
        <v>0</v>
      </c>
    </row>
    <row r="9493" customFormat="false" ht="13.8" hidden="false" customHeight="false" outlineLevel="0" collapsed="false">
      <c r="A9493" s="55" t="s">
        <v>168</v>
      </c>
      <c r="B9493" s="65" t="s">
        <v>4817</v>
      </c>
      <c r="C9493" s="55" t="str">
        <f aca="false">LEFT(B9493,4)</f>
        <v>2019</v>
      </c>
      <c r="D9493" s="55" t="str">
        <f aca="false">MID(B9493,6,2)</f>
        <v>04</v>
      </c>
      <c r="E9493" s="0" t="n">
        <v>122.300003</v>
      </c>
      <c r="F9493" s="0" t="n">
        <v>122.300003</v>
      </c>
      <c r="G9493" s="0" t="n">
        <v>122.300003</v>
      </c>
      <c r="H9493" s="0" t="n">
        <v>122.300003</v>
      </c>
      <c r="I9493" s="0" t="n">
        <v>116.053543</v>
      </c>
      <c r="J9493" s="0" t="n">
        <v>0</v>
      </c>
    </row>
    <row r="9494" customFormat="false" ht="13.8" hidden="false" customHeight="false" outlineLevel="0" collapsed="false">
      <c r="A9494" s="55" t="s">
        <v>168</v>
      </c>
      <c r="B9494" s="65" t="s">
        <v>4818</v>
      </c>
      <c r="C9494" s="55" t="str">
        <f aca="false">LEFT(B9494,4)</f>
        <v>2019</v>
      </c>
      <c r="D9494" s="55" t="str">
        <f aca="false">MID(B9494,6,2)</f>
        <v>04</v>
      </c>
      <c r="E9494" s="0" t="n">
        <v>122.07</v>
      </c>
      <c r="F9494" s="0" t="n">
        <v>122.07</v>
      </c>
      <c r="G9494" s="0" t="n">
        <v>122.07</v>
      </c>
      <c r="H9494" s="0" t="n">
        <v>122.07</v>
      </c>
      <c r="I9494" s="0" t="n">
        <v>115.835297</v>
      </c>
      <c r="J9494" s="0" t="n">
        <v>0</v>
      </c>
    </row>
    <row r="9495" customFormat="false" ht="13.8" hidden="false" customHeight="false" outlineLevel="0" collapsed="false">
      <c r="A9495" s="55" t="s">
        <v>168</v>
      </c>
      <c r="B9495" s="65" t="s">
        <v>4819</v>
      </c>
      <c r="C9495" s="55" t="str">
        <f aca="false">LEFT(B9495,4)</f>
        <v>2019</v>
      </c>
      <c r="D9495" s="55" t="str">
        <f aca="false">MID(B9495,6,2)</f>
        <v>04</v>
      </c>
      <c r="E9495" s="0" t="n">
        <v>123</v>
      </c>
      <c r="F9495" s="0" t="n">
        <v>123</v>
      </c>
      <c r="G9495" s="0" t="n">
        <v>123</v>
      </c>
      <c r="H9495" s="0" t="n">
        <v>123</v>
      </c>
      <c r="I9495" s="0" t="n">
        <v>116.717796</v>
      </c>
      <c r="J9495" s="0" t="n">
        <v>0</v>
      </c>
    </row>
    <row r="9496" customFormat="false" ht="13.8" hidden="false" customHeight="false" outlineLevel="0" collapsed="false">
      <c r="A9496" s="55" t="s">
        <v>168</v>
      </c>
      <c r="B9496" s="65" t="s">
        <v>4820</v>
      </c>
      <c r="C9496" s="55" t="str">
        <f aca="false">LEFT(B9496,4)</f>
        <v>2019</v>
      </c>
      <c r="D9496" s="55" t="str">
        <f aca="false">MID(B9496,6,2)</f>
        <v>04</v>
      </c>
      <c r="E9496" s="0" t="n">
        <v>121.809998</v>
      </c>
      <c r="F9496" s="0" t="n">
        <v>121.809998</v>
      </c>
      <c r="G9496" s="0" t="n">
        <v>121.809998</v>
      </c>
      <c r="H9496" s="0" t="n">
        <v>121.809998</v>
      </c>
      <c r="I9496" s="0" t="n">
        <v>115.588562</v>
      </c>
      <c r="J9496" s="0" t="n">
        <v>0</v>
      </c>
    </row>
    <row r="9497" customFormat="false" ht="13.8" hidden="false" customHeight="false" outlineLevel="0" collapsed="false">
      <c r="A9497" s="55" t="s">
        <v>168</v>
      </c>
      <c r="B9497" s="65" t="s">
        <v>4821</v>
      </c>
      <c r="C9497" s="55" t="str">
        <f aca="false">LEFT(B9497,4)</f>
        <v>2019</v>
      </c>
      <c r="D9497" s="55" t="str">
        <f aca="false">MID(B9497,6,2)</f>
        <v>04</v>
      </c>
      <c r="E9497" s="0" t="n">
        <v>123</v>
      </c>
      <c r="F9497" s="0" t="n">
        <v>123</v>
      </c>
      <c r="G9497" s="0" t="n">
        <v>123</v>
      </c>
      <c r="H9497" s="0" t="n">
        <v>123</v>
      </c>
      <c r="I9497" s="0" t="n">
        <v>116.717796</v>
      </c>
      <c r="J9497" s="0" t="n">
        <v>0</v>
      </c>
    </row>
    <row r="9498" customFormat="false" ht="13.8" hidden="false" customHeight="false" outlineLevel="0" collapsed="false">
      <c r="A9498" s="55" t="s">
        <v>168</v>
      </c>
      <c r="B9498" s="65" t="s">
        <v>4822</v>
      </c>
      <c r="C9498" s="55" t="str">
        <f aca="false">LEFT(B9498,4)</f>
        <v>2019</v>
      </c>
      <c r="D9498" s="55" t="str">
        <f aca="false">MID(B9498,6,2)</f>
        <v>05</v>
      </c>
      <c r="E9498" s="0" t="n">
        <v>123.120003</v>
      </c>
      <c r="F9498" s="0" t="n">
        <v>123.120003</v>
      </c>
      <c r="G9498" s="0" t="n">
        <v>123.120003</v>
      </c>
      <c r="H9498" s="0" t="n">
        <v>123.120003</v>
      </c>
      <c r="I9498" s="0" t="n">
        <v>116.831673</v>
      </c>
      <c r="J9498" s="0" t="n">
        <v>0</v>
      </c>
    </row>
    <row r="9499" customFormat="false" ht="13.8" hidden="false" customHeight="false" outlineLevel="0" collapsed="false">
      <c r="A9499" s="55" t="s">
        <v>168</v>
      </c>
      <c r="B9499" s="65" t="s">
        <v>4823</v>
      </c>
      <c r="C9499" s="55" t="str">
        <f aca="false">LEFT(B9499,4)</f>
        <v>2019</v>
      </c>
      <c r="D9499" s="55" t="str">
        <f aca="false">MID(B9499,6,2)</f>
        <v>05</v>
      </c>
      <c r="E9499" s="0" t="n">
        <v>123.220001</v>
      </c>
      <c r="F9499" s="0" t="n">
        <v>123.220001</v>
      </c>
      <c r="G9499" s="0" t="n">
        <v>123.220001</v>
      </c>
      <c r="H9499" s="0" t="n">
        <v>123.220001</v>
      </c>
      <c r="I9499" s="0" t="n">
        <v>116.926559</v>
      </c>
      <c r="J9499" s="0" t="n">
        <v>0</v>
      </c>
    </row>
    <row r="9500" customFormat="false" ht="13.8" hidden="false" customHeight="false" outlineLevel="0" collapsed="false">
      <c r="A9500" s="55" t="s">
        <v>168</v>
      </c>
      <c r="B9500" s="65" t="s">
        <v>4824</v>
      </c>
      <c r="C9500" s="55" t="str">
        <f aca="false">LEFT(B9500,4)</f>
        <v>2019</v>
      </c>
      <c r="D9500" s="55" t="str">
        <f aca="false">MID(B9500,6,2)</f>
        <v>05</v>
      </c>
      <c r="E9500" s="0" t="n">
        <v>124.300003</v>
      </c>
      <c r="F9500" s="0" t="n">
        <v>124.300003</v>
      </c>
      <c r="G9500" s="0" t="n">
        <v>124.300003</v>
      </c>
      <c r="H9500" s="0" t="n">
        <v>124.300003</v>
      </c>
      <c r="I9500" s="0" t="n">
        <v>117.951401</v>
      </c>
      <c r="J9500" s="0" t="n">
        <v>0</v>
      </c>
    </row>
    <row r="9501" customFormat="false" ht="13.8" hidden="false" customHeight="false" outlineLevel="0" collapsed="false">
      <c r="A9501" s="55" t="s">
        <v>168</v>
      </c>
      <c r="B9501" s="65" t="s">
        <v>4825</v>
      </c>
      <c r="C9501" s="55" t="str">
        <f aca="false">LEFT(B9501,4)</f>
        <v>2019</v>
      </c>
      <c r="D9501" s="55" t="str">
        <f aca="false">MID(B9501,6,2)</f>
        <v>05</v>
      </c>
      <c r="E9501" s="0" t="n">
        <v>123.900002</v>
      </c>
      <c r="F9501" s="0" t="n">
        <v>123.900002</v>
      </c>
      <c r="G9501" s="0" t="n">
        <v>123.900002</v>
      </c>
      <c r="H9501" s="0" t="n">
        <v>123.900002</v>
      </c>
      <c r="I9501" s="0" t="n">
        <v>117.571831</v>
      </c>
      <c r="J9501" s="0" t="n">
        <v>0</v>
      </c>
    </row>
    <row r="9502" customFormat="false" ht="13.8" hidden="false" customHeight="false" outlineLevel="0" collapsed="false">
      <c r="A9502" s="55" t="s">
        <v>168</v>
      </c>
      <c r="B9502" s="65" t="s">
        <v>4826</v>
      </c>
      <c r="C9502" s="55" t="str">
        <f aca="false">LEFT(B9502,4)</f>
        <v>2019</v>
      </c>
      <c r="D9502" s="55" t="str">
        <f aca="false">MID(B9502,6,2)</f>
        <v>05</v>
      </c>
      <c r="E9502" s="0" t="n">
        <v>121.629997</v>
      </c>
      <c r="F9502" s="0" t="n">
        <v>121.629997</v>
      </c>
      <c r="G9502" s="0" t="n">
        <v>121.629997</v>
      </c>
      <c r="H9502" s="0" t="n">
        <v>121.629997</v>
      </c>
      <c r="I9502" s="0" t="n">
        <v>115.41777</v>
      </c>
      <c r="J9502" s="0" t="n">
        <v>0</v>
      </c>
    </row>
    <row r="9503" customFormat="false" ht="13.8" hidden="false" customHeight="false" outlineLevel="0" collapsed="false">
      <c r="A9503" s="55" t="s">
        <v>168</v>
      </c>
      <c r="B9503" s="65" t="s">
        <v>4827</v>
      </c>
      <c r="C9503" s="55" t="str">
        <f aca="false">LEFT(B9503,4)</f>
        <v>2019</v>
      </c>
      <c r="D9503" s="55" t="str">
        <f aca="false">MID(B9503,6,2)</f>
        <v>05</v>
      </c>
      <c r="E9503" s="0" t="n">
        <v>121.489998</v>
      </c>
      <c r="F9503" s="0" t="n">
        <v>121.489998</v>
      </c>
      <c r="G9503" s="0" t="n">
        <v>121.489998</v>
      </c>
      <c r="H9503" s="0" t="n">
        <v>121.489998</v>
      </c>
      <c r="I9503" s="0" t="n">
        <v>115.284912</v>
      </c>
      <c r="J9503" s="0" t="n">
        <v>0</v>
      </c>
    </row>
    <row r="9504" customFormat="false" ht="13.8" hidden="false" customHeight="false" outlineLevel="0" collapsed="false">
      <c r="A9504" s="55" t="s">
        <v>168</v>
      </c>
      <c r="B9504" s="65" t="s">
        <v>4828</v>
      </c>
      <c r="C9504" s="55" t="str">
        <f aca="false">LEFT(B9504,4)</f>
        <v>2019</v>
      </c>
      <c r="D9504" s="55" t="str">
        <f aca="false">MID(B9504,6,2)</f>
        <v>05</v>
      </c>
      <c r="E9504" s="0" t="n">
        <v>121.889999</v>
      </c>
      <c r="F9504" s="0" t="n">
        <v>121.889999</v>
      </c>
      <c r="G9504" s="0" t="n">
        <v>121.889999</v>
      </c>
      <c r="H9504" s="0" t="n">
        <v>121.889999</v>
      </c>
      <c r="I9504" s="0" t="n">
        <v>115.664482</v>
      </c>
      <c r="J9504" s="0" t="n">
        <v>0</v>
      </c>
    </row>
    <row r="9505" customFormat="false" ht="13.8" hidden="false" customHeight="false" outlineLevel="0" collapsed="false">
      <c r="A9505" s="55" t="s">
        <v>168</v>
      </c>
      <c r="B9505" s="65" t="s">
        <v>4829</v>
      </c>
      <c r="C9505" s="55" t="str">
        <f aca="false">LEFT(B9505,4)</f>
        <v>2019</v>
      </c>
      <c r="D9505" s="55" t="str">
        <f aca="false">MID(B9505,6,2)</f>
        <v>05</v>
      </c>
      <c r="E9505" s="0" t="n">
        <v>123.169998</v>
      </c>
      <c r="F9505" s="0" t="n">
        <v>123.169998</v>
      </c>
      <c r="G9505" s="0" t="n">
        <v>123.169998</v>
      </c>
      <c r="H9505" s="0" t="n">
        <v>123.169998</v>
      </c>
      <c r="I9505" s="0" t="n">
        <v>116.879112</v>
      </c>
      <c r="J9505" s="0" t="n">
        <v>0</v>
      </c>
    </row>
    <row r="9506" customFormat="false" ht="13.8" hidden="false" customHeight="false" outlineLevel="0" collapsed="false">
      <c r="A9506" s="55" t="s">
        <v>168</v>
      </c>
      <c r="B9506" s="65" t="s">
        <v>4830</v>
      </c>
      <c r="C9506" s="55" t="str">
        <f aca="false">LEFT(B9506,4)</f>
        <v>2019</v>
      </c>
      <c r="D9506" s="55" t="str">
        <f aca="false">MID(B9506,6,2)</f>
        <v>05</v>
      </c>
      <c r="E9506" s="0" t="n">
        <v>123.059998</v>
      </c>
      <c r="F9506" s="0" t="n">
        <v>123.059998</v>
      </c>
      <c r="G9506" s="0" t="n">
        <v>123.059998</v>
      </c>
      <c r="H9506" s="0" t="n">
        <v>123.059998</v>
      </c>
      <c r="I9506" s="0" t="n">
        <v>116.774719</v>
      </c>
      <c r="J9506" s="0" t="n">
        <v>0</v>
      </c>
    </row>
    <row r="9507" customFormat="false" ht="13.8" hidden="false" customHeight="false" outlineLevel="0" collapsed="false">
      <c r="A9507" s="55" t="s">
        <v>168</v>
      </c>
      <c r="B9507" s="65" t="s">
        <v>4831</v>
      </c>
      <c r="C9507" s="55" t="str">
        <f aca="false">LEFT(B9507,4)</f>
        <v>2019</v>
      </c>
      <c r="D9507" s="55" t="str">
        <f aca="false">MID(B9507,6,2)</f>
        <v>05</v>
      </c>
      <c r="E9507" s="0" t="n">
        <v>123.440002</v>
      </c>
      <c r="F9507" s="0" t="n">
        <v>123.440002</v>
      </c>
      <c r="G9507" s="0" t="n">
        <v>123.440002</v>
      </c>
      <c r="H9507" s="0" t="n">
        <v>123.440002</v>
      </c>
      <c r="I9507" s="0" t="n">
        <v>117.135307</v>
      </c>
      <c r="J9507" s="0" t="n">
        <v>0</v>
      </c>
    </row>
    <row r="9508" customFormat="false" ht="13.8" hidden="false" customHeight="false" outlineLevel="0" collapsed="false">
      <c r="A9508" s="55" t="s">
        <v>168</v>
      </c>
      <c r="B9508" s="65" t="s">
        <v>4832</v>
      </c>
      <c r="C9508" s="55" t="str">
        <f aca="false">LEFT(B9508,4)</f>
        <v>2019</v>
      </c>
      <c r="D9508" s="55" t="str">
        <f aca="false">MID(B9508,6,2)</f>
        <v>05</v>
      </c>
      <c r="E9508" s="0" t="n">
        <v>124.18</v>
      </c>
      <c r="F9508" s="0" t="n">
        <v>124.18</v>
      </c>
      <c r="G9508" s="0" t="n">
        <v>124.18</v>
      </c>
      <c r="H9508" s="0" t="n">
        <v>124.18</v>
      </c>
      <c r="I9508" s="0" t="n">
        <v>117.837524</v>
      </c>
      <c r="J9508" s="0" t="n">
        <v>0</v>
      </c>
    </row>
    <row r="9509" customFormat="false" ht="13.8" hidden="false" customHeight="false" outlineLevel="0" collapsed="false">
      <c r="A9509" s="55" t="s">
        <v>168</v>
      </c>
      <c r="B9509" s="65" t="s">
        <v>4833</v>
      </c>
      <c r="C9509" s="55" t="str">
        <f aca="false">LEFT(B9509,4)</f>
        <v>2019</v>
      </c>
      <c r="D9509" s="55" t="str">
        <f aca="false">MID(B9509,6,2)</f>
        <v>05</v>
      </c>
      <c r="E9509" s="0" t="n">
        <v>124.889999</v>
      </c>
      <c r="F9509" s="0" t="n">
        <v>124.889999</v>
      </c>
      <c r="G9509" s="0" t="n">
        <v>124.889999</v>
      </c>
      <c r="H9509" s="0" t="n">
        <v>124.889999</v>
      </c>
      <c r="I9509" s="0" t="n">
        <v>118.511261</v>
      </c>
      <c r="J9509" s="0" t="n">
        <v>0</v>
      </c>
    </row>
    <row r="9510" customFormat="false" ht="13.8" hidden="false" customHeight="false" outlineLevel="0" collapsed="false">
      <c r="A9510" s="55" t="s">
        <v>168</v>
      </c>
      <c r="B9510" s="65" t="s">
        <v>4834</v>
      </c>
      <c r="C9510" s="55" t="str">
        <f aca="false">LEFT(B9510,4)</f>
        <v>2019</v>
      </c>
      <c r="D9510" s="55" t="str">
        <f aca="false">MID(B9510,6,2)</f>
        <v>05</v>
      </c>
      <c r="E9510" s="0" t="n">
        <v>124.599998</v>
      </c>
      <c r="F9510" s="0" t="n">
        <v>124.599998</v>
      </c>
      <c r="G9510" s="0" t="n">
        <v>124.599998</v>
      </c>
      <c r="H9510" s="0" t="n">
        <v>124.599998</v>
      </c>
      <c r="I9510" s="0" t="n">
        <v>118.236069</v>
      </c>
      <c r="J9510" s="0" t="n">
        <v>0</v>
      </c>
    </row>
    <row r="9511" customFormat="false" ht="13.8" hidden="false" customHeight="false" outlineLevel="0" collapsed="false">
      <c r="A9511" s="55" t="s">
        <v>168</v>
      </c>
      <c r="B9511" s="65" t="s">
        <v>4835</v>
      </c>
      <c r="C9511" s="55" t="str">
        <f aca="false">LEFT(B9511,4)</f>
        <v>2019</v>
      </c>
      <c r="D9511" s="55" t="str">
        <f aca="false">MID(B9511,6,2)</f>
        <v>05</v>
      </c>
      <c r="E9511" s="0" t="n">
        <v>122.690002</v>
      </c>
      <c r="F9511" s="0" t="n">
        <v>122.690002</v>
      </c>
      <c r="G9511" s="0" t="n">
        <v>122.690002</v>
      </c>
      <c r="H9511" s="0" t="n">
        <v>122.690002</v>
      </c>
      <c r="I9511" s="0" t="n">
        <v>116.42363</v>
      </c>
      <c r="J9511" s="0" t="n">
        <v>0</v>
      </c>
    </row>
    <row r="9512" customFormat="false" ht="13.8" hidden="false" customHeight="false" outlineLevel="0" collapsed="false">
      <c r="A9512" s="55" t="s">
        <v>168</v>
      </c>
      <c r="B9512" s="65" t="s">
        <v>4836</v>
      </c>
      <c r="C9512" s="55" t="str">
        <f aca="false">LEFT(B9512,4)</f>
        <v>2019</v>
      </c>
      <c r="D9512" s="55" t="str">
        <f aca="false">MID(B9512,6,2)</f>
        <v>05</v>
      </c>
      <c r="E9512" s="0" t="n">
        <v>123.839996</v>
      </c>
      <c r="F9512" s="0" t="n">
        <v>123.839996</v>
      </c>
      <c r="G9512" s="0" t="n">
        <v>123.839996</v>
      </c>
      <c r="H9512" s="0" t="n">
        <v>123.839996</v>
      </c>
      <c r="I9512" s="0" t="n">
        <v>117.514885</v>
      </c>
      <c r="J9512" s="0" t="n">
        <v>0</v>
      </c>
    </row>
    <row r="9513" customFormat="false" ht="13.8" hidden="false" customHeight="false" outlineLevel="0" collapsed="false">
      <c r="A9513" s="55" t="s">
        <v>168</v>
      </c>
      <c r="B9513" s="65" t="s">
        <v>4837</v>
      </c>
      <c r="C9513" s="55" t="str">
        <f aca="false">LEFT(B9513,4)</f>
        <v>2019</v>
      </c>
      <c r="D9513" s="55" t="str">
        <f aca="false">MID(B9513,6,2)</f>
        <v>05</v>
      </c>
      <c r="E9513" s="0" t="n">
        <v>124.120003</v>
      </c>
      <c r="F9513" s="0" t="n">
        <v>124.120003</v>
      </c>
      <c r="G9513" s="0" t="n">
        <v>124.120003</v>
      </c>
      <c r="H9513" s="0" t="n">
        <v>124.120003</v>
      </c>
      <c r="I9513" s="0" t="n">
        <v>117.780594</v>
      </c>
      <c r="J9513" s="0" t="n">
        <v>0</v>
      </c>
    </row>
    <row r="9514" customFormat="false" ht="13.8" hidden="false" customHeight="false" outlineLevel="0" collapsed="false">
      <c r="A9514" s="55" t="s">
        <v>168</v>
      </c>
      <c r="B9514" s="65" t="s">
        <v>4838</v>
      </c>
      <c r="C9514" s="55" t="str">
        <f aca="false">LEFT(B9514,4)</f>
        <v>2019</v>
      </c>
      <c r="D9514" s="55" t="str">
        <f aca="false">MID(B9514,6,2)</f>
        <v>05</v>
      </c>
      <c r="E9514" s="0" t="n">
        <v>124.43</v>
      </c>
      <c r="F9514" s="0" t="n">
        <v>124.43</v>
      </c>
      <c r="G9514" s="0" t="n">
        <v>124.43</v>
      </c>
      <c r="H9514" s="0" t="n">
        <v>124.43</v>
      </c>
      <c r="I9514" s="0" t="n">
        <v>118.07476</v>
      </c>
      <c r="J9514" s="0" t="n">
        <v>0</v>
      </c>
    </row>
    <row r="9515" customFormat="false" ht="13.8" hidden="false" customHeight="false" outlineLevel="0" collapsed="false">
      <c r="A9515" s="55" t="s">
        <v>168</v>
      </c>
      <c r="B9515" s="65" t="s">
        <v>4839</v>
      </c>
      <c r="C9515" s="55" t="str">
        <f aca="false">LEFT(B9515,4)</f>
        <v>2019</v>
      </c>
      <c r="D9515" s="55" t="str">
        <f aca="false">MID(B9515,6,2)</f>
        <v>05</v>
      </c>
      <c r="E9515" s="0" t="n">
        <v>124.779999</v>
      </c>
      <c r="F9515" s="0" t="n">
        <v>124.779999</v>
      </c>
      <c r="G9515" s="0" t="n">
        <v>124.779999</v>
      </c>
      <c r="H9515" s="0" t="n">
        <v>124.779999</v>
      </c>
      <c r="I9515" s="0" t="n">
        <v>118.406876</v>
      </c>
      <c r="J9515" s="0" t="n">
        <v>0</v>
      </c>
    </row>
    <row r="9516" customFormat="false" ht="13.8" hidden="false" customHeight="false" outlineLevel="0" collapsed="false">
      <c r="A9516" s="55" t="s">
        <v>168</v>
      </c>
      <c r="B9516" s="65" t="s">
        <v>4840</v>
      </c>
      <c r="C9516" s="55" t="str">
        <f aca="false">LEFT(B9516,4)</f>
        <v>2019</v>
      </c>
      <c r="D9516" s="55" t="str">
        <f aca="false">MID(B9516,6,2)</f>
        <v>05</v>
      </c>
      <c r="E9516" s="0" t="n">
        <v>123.470001</v>
      </c>
      <c r="F9516" s="0" t="n">
        <v>123.470001</v>
      </c>
      <c r="G9516" s="0" t="n">
        <v>123.470001</v>
      </c>
      <c r="H9516" s="0" t="n">
        <v>123.470001</v>
      </c>
      <c r="I9516" s="0" t="n">
        <v>117.163795</v>
      </c>
      <c r="J9516" s="0" t="n">
        <v>0</v>
      </c>
    </row>
    <row r="9517" customFormat="false" ht="13.8" hidden="false" customHeight="false" outlineLevel="0" collapsed="false">
      <c r="A9517" s="55" t="s">
        <v>168</v>
      </c>
      <c r="B9517" s="65" t="s">
        <v>4841</v>
      </c>
      <c r="C9517" s="55" t="str">
        <f aca="false">LEFT(B9517,4)</f>
        <v>2019</v>
      </c>
      <c r="D9517" s="55" t="str">
        <f aca="false">MID(B9517,6,2)</f>
        <v>05</v>
      </c>
      <c r="E9517" s="0" t="n">
        <v>121.900002</v>
      </c>
      <c r="F9517" s="0" t="n">
        <v>121.900002</v>
      </c>
      <c r="G9517" s="0" t="n">
        <v>121.900002</v>
      </c>
      <c r="H9517" s="0" t="n">
        <v>121.900002</v>
      </c>
      <c r="I9517" s="0" t="n">
        <v>115.673981</v>
      </c>
      <c r="J9517" s="0" t="n">
        <v>0</v>
      </c>
    </row>
    <row r="9518" customFormat="false" ht="13.8" hidden="false" customHeight="false" outlineLevel="0" collapsed="false">
      <c r="A9518" s="55" t="s">
        <v>168</v>
      </c>
      <c r="B9518" s="65" t="s">
        <v>4842</v>
      </c>
      <c r="C9518" s="55" t="str">
        <f aca="false">LEFT(B9518,4)</f>
        <v>2019</v>
      </c>
      <c r="D9518" s="55" t="str">
        <f aca="false">MID(B9518,6,2)</f>
        <v>05</v>
      </c>
      <c r="E9518" s="0" t="n">
        <v>122.410004</v>
      </c>
      <c r="F9518" s="0" t="n">
        <v>122.410004</v>
      </c>
      <c r="G9518" s="0" t="n">
        <v>122.410004</v>
      </c>
      <c r="H9518" s="0" t="n">
        <v>122.410004</v>
      </c>
      <c r="I9518" s="0" t="n">
        <v>116.157936</v>
      </c>
      <c r="J9518" s="0" t="n">
        <v>0</v>
      </c>
    </row>
    <row r="9519" customFormat="false" ht="13.8" hidden="false" customHeight="false" outlineLevel="0" collapsed="false">
      <c r="A9519" s="55" t="s">
        <v>168</v>
      </c>
      <c r="B9519" s="65" t="s">
        <v>4843</v>
      </c>
      <c r="C9519" s="55" t="str">
        <f aca="false">LEFT(B9519,4)</f>
        <v>2019</v>
      </c>
      <c r="D9519" s="55" t="str">
        <f aca="false">MID(B9519,6,2)</f>
        <v>05</v>
      </c>
      <c r="E9519" s="0" t="n">
        <v>123.129997</v>
      </c>
      <c r="F9519" s="0" t="n">
        <v>123.129997</v>
      </c>
      <c r="G9519" s="0" t="n">
        <v>123.129997</v>
      </c>
      <c r="H9519" s="0" t="n">
        <v>123.129997</v>
      </c>
      <c r="I9519" s="0" t="n">
        <v>116.841141</v>
      </c>
      <c r="J9519" s="0" t="n">
        <v>0</v>
      </c>
    </row>
    <row r="9520" customFormat="false" ht="13.8" hidden="false" customHeight="false" outlineLevel="0" collapsed="false">
      <c r="A9520" s="55" t="s">
        <v>168</v>
      </c>
      <c r="B9520" s="65" t="s">
        <v>4844</v>
      </c>
      <c r="C9520" s="55" t="str">
        <f aca="false">LEFT(B9520,4)</f>
        <v>2019</v>
      </c>
      <c r="D9520" s="55" t="str">
        <f aca="false">MID(B9520,6,2)</f>
        <v>06</v>
      </c>
      <c r="E9520" s="0" t="n">
        <v>123.489998</v>
      </c>
      <c r="F9520" s="0" t="n">
        <v>123.489998</v>
      </c>
      <c r="G9520" s="0" t="n">
        <v>123.489998</v>
      </c>
      <c r="H9520" s="0" t="n">
        <v>123.489998</v>
      </c>
      <c r="I9520" s="0" t="n">
        <v>117.182762</v>
      </c>
      <c r="J9520" s="0" t="n">
        <v>0</v>
      </c>
    </row>
    <row r="9521" customFormat="false" ht="13.8" hidden="false" customHeight="false" outlineLevel="0" collapsed="false">
      <c r="A9521" s="55" t="s">
        <v>168</v>
      </c>
      <c r="B9521" s="65" t="s">
        <v>4845</v>
      </c>
      <c r="C9521" s="55" t="str">
        <f aca="false">LEFT(B9521,4)</f>
        <v>2019</v>
      </c>
      <c r="D9521" s="55" t="str">
        <f aca="false">MID(B9521,6,2)</f>
        <v>06</v>
      </c>
      <c r="E9521" s="0" t="n">
        <v>123.010002</v>
      </c>
      <c r="F9521" s="0" t="n">
        <v>123.010002</v>
      </c>
      <c r="G9521" s="0" t="n">
        <v>123.010002</v>
      </c>
      <c r="H9521" s="0" t="n">
        <v>123.010002</v>
      </c>
      <c r="I9521" s="0" t="n">
        <v>116.727287</v>
      </c>
      <c r="J9521" s="0" t="n">
        <v>0</v>
      </c>
    </row>
    <row r="9522" customFormat="false" ht="13.8" hidden="false" customHeight="false" outlineLevel="0" collapsed="false">
      <c r="A9522" s="55" t="s">
        <v>168</v>
      </c>
      <c r="B9522" s="65" t="s">
        <v>4846</v>
      </c>
      <c r="C9522" s="55" t="str">
        <f aca="false">LEFT(B9522,4)</f>
        <v>2019</v>
      </c>
      <c r="D9522" s="55" t="str">
        <f aca="false">MID(B9522,6,2)</f>
        <v>06</v>
      </c>
      <c r="E9522" s="0" t="n">
        <v>125.589996</v>
      </c>
      <c r="F9522" s="0" t="n">
        <v>125.589996</v>
      </c>
      <c r="G9522" s="0" t="n">
        <v>125.589996</v>
      </c>
      <c r="H9522" s="0" t="n">
        <v>125.589996</v>
      </c>
      <c r="I9522" s="0" t="n">
        <v>119.175499</v>
      </c>
      <c r="J9522" s="0" t="n">
        <v>0</v>
      </c>
    </row>
    <row r="9523" customFormat="false" ht="13.8" hidden="false" customHeight="false" outlineLevel="0" collapsed="false">
      <c r="A9523" s="55" t="s">
        <v>168</v>
      </c>
      <c r="B9523" s="65" t="s">
        <v>4847</v>
      </c>
      <c r="C9523" s="55" t="str">
        <f aca="false">LEFT(B9523,4)</f>
        <v>2019</v>
      </c>
      <c r="D9523" s="55" t="str">
        <f aca="false">MID(B9523,6,2)</f>
        <v>06</v>
      </c>
      <c r="E9523" s="0" t="n">
        <v>125.75</v>
      </c>
      <c r="F9523" s="0" t="n">
        <v>125.75</v>
      </c>
      <c r="G9523" s="0" t="n">
        <v>125.75</v>
      </c>
      <c r="H9523" s="0" t="n">
        <v>125.75</v>
      </c>
      <c r="I9523" s="0" t="n">
        <v>119.327347</v>
      </c>
      <c r="J9523" s="0" t="n">
        <v>0</v>
      </c>
    </row>
    <row r="9524" customFormat="false" ht="13.8" hidden="false" customHeight="false" outlineLevel="0" collapsed="false">
      <c r="A9524" s="55" t="s">
        <v>168</v>
      </c>
      <c r="B9524" s="65" t="s">
        <v>4848</v>
      </c>
      <c r="C9524" s="55" t="str">
        <f aca="false">LEFT(B9524,4)</f>
        <v>2019</v>
      </c>
      <c r="D9524" s="55" t="str">
        <f aca="false">MID(B9524,6,2)</f>
        <v>06</v>
      </c>
      <c r="E9524" s="0" t="n">
        <v>126.139999</v>
      </c>
      <c r="F9524" s="0" t="n">
        <v>126.139999</v>
      </c>
      <c r="G9524" s="0" t="n">
        <v>126.139999</v>
      </c>
      <c r="H9524" s="0" t="n">
        <v>126.139999</v>
      </c>
      <c r="I9524" s="0" t="n">
        <v>119.697426</v>
      </c>
      <c r="J9524" s="0" t="n">
        <v>0</v>
      </c>
    </row>
    <row r="9525" customFormat="false" ht="13.8" hidden="false" customHeight="false" outlineLevel="0" collapsed="false">
      <c r="A9525" s="55" t="s">
        <v>168</v>
      </c>
      <c r="B9525" s="65" t="s">
        <v>4849</v>
      </c>
      <c r="C9525" s="55" t="str">
        <f aca="false">LEFT(B9525,4)</f>
        <v>2019</v>
      </c>
      <c r="D9525" s="55" t="str">
        <f aca="false">MID(B9525,6,2)</f>
        <v>06</v>
      </c>
      <c r="E9525" s="0" t="n">
        <v>125.800003</v>
      </c>
      <c r="F9525" s="0" t="n">
        <v>125.800003</v>
      </c>
      <c r="G9525" s="0" t="n">
        <v>125.800003</v>
      </c>
      <c r="H9525" s="0" t="n">
        <v>125.800003</v>
      </c>
      <c r="I9525" s="0" t="n">
        <v>119.374786</v>
      </c>
      <c r="J9525" s="0" t="n">
        <v>0</v>
      </c>
    </row>
    <row r="9526" customFormat="false" ht="13.8" hidden="false" customHeight="false" outlineLevel="0" collapsed="false">
      <c r="A9526" s="55" t="s">
        <v>168</v>
      </c>
      <c r="B9526" s="65" t="s">
        <v>4850</v>
      </c>
      <c r="C9526" s="55" t="str">
        <f aca="false">LEFT(B9526,4)</f>
        <v>2019</v>
      </c>
      <c r="D9526" s="55" t="str">
        <f aca="false">MID(B9526,6,2)</f>
        <v>06</v>
      </c>
      <c r="E9526" s="0" t="n">
        <v>126.029999</v>
      </c>
      <c r="F9526" s="0" t="n">
        <v>126.029999</v>
      </c>
      <c r="G9526" s="0" t="n">
        <v>126.029999</v>
      </c>
      <c r="H9526" s="0" t="n">
        <v>126.029999</v>
      </c>
      <c r="I9526" s="0" t="n">
        <v>119.593033</v>
      </c>
      <c r="J9526" s="0" t="n">
        <v>0</v>
      </c>
    </row>
    <row r="9527" customFormat="false" ht="13.8" hidden="false" customHeight="false" outlineLevel="0" collapsed="false">
      <c r="A9527" s="55" t="s">
        <v>168</v>
      </c>
      <c r="B9527" s="65" t="s">
        <v>4851</v>
      </c>
      <c r="C9527" s="55" t="str">
        <f aca="false">LEFT(B9527,4)</f>
        <v>2019</v>
      </c>
      <c r="D9527" s="55" t="str">
        <f aca="false">MID(B9527,6,2)</f>
        <v>06</v>
      </c>
      <c r="E9527" s="0" t="n">
        <v>126.449997</v>
      </c>
      <c r="F9527" s="0" t="n">
        <v>126.449997</v>
      </c>
      <c r="G9527" s="0" t="n">
        <v>126.449997</v>
      </c>
      <c r="H9527" s="0" t="n">
        <v>126.449997</v>
      </c>
      <c r="I9527" s="0" t="n">
        <v>119.991585</v>
      </c>
      <c r="J9527" s="0" t="n">
        <v>0</v>
      </c>
    </row>
    <row r="9528" customFormat="false" ht="13.8" hidden="false" customHeight="false" outlineLevel="0" collapsed="false">
      <c r="A9528" s="55" t="s">
        <v>168</v>
      </c>
      <c r="B9528" s="65" t="s">
        <v>4852</v>
      </c>
      <c r="C9528" s="55" t="str">
        <f aca="false">LEFT(B9528,4)</f>
        <v>2019</v>
      </c>
      <c r="D9528" s="55" t="str">
        <f aca="false">MID(B9528,6,2)</f>
        <v>06</v>
      </c>
      <c r="E9528" s="0" t="n">
        <v>126.959999</v>
      </c>
      <c r="F9528" s="0" t="n">
        <v>126.959999</v>
      </c>
      <c r="G9528" s="0" t="n">
        <v>126.959999</v>
      </c>
      <c r="H9528" s="0" t="n">
        <v>126.959999</v>
      </c>
      <c r="I9528" s="0" t="n">
        <v>120.475533</v>
      </c>
      <c r="J9528" s="0" t="n">
        <v>0</v>
      </c>
    </row>
    <row r="9529" customFormat="false" ht="13.8" hidden="false" customHeight="false" outlineLevel="0" collapsed="false">
      <c r="A9529" s="55" t="s">
        <v>168</v>
      </c>
      <c r="B9529" s="65" t="s">
        <v>4853</v>
      </c>
      <c r="C9529" s="55" t="str">
        <f aca="false">LEFT(B9529,4)</f>
        <v>2019</v>
      </c>
      <c r="D9529" s="55" t="str">
        <f aca="false">MID(B9529,6,2)</f>
        <v>06</v>
      </c>
      <c r="E9529" s="0" t="n">
        <v>127.160004</v>
      </c>
      <c r="F9529" s="0" t="n">
        <v>127.160004</v>
      </c>
      <c r="G9529" s="0" t="n">
        <v>127.160004</v>
      </c>
      <c r="H9529" s="0" t="n">
        <v>127.160004</v>
      </c>
      <c r="I9529" s="0" t="n">
        <v>120.665321</v>
      </c>
      <c r="J9529" s="0" t="n">
        <v>0</v>
      </c>
    </row>
    <row r="9530" customFormat="false" ht="13.8" hidden="false" customHeight="false" outlineLevel="0" collapsed="false">
      <c r="A9530" s="55" t="s">
        <v>168</v>
      </c>
      <c r="B9530" s="65" t="s">
        <v>4854</v>
      </c>
      <c r="C9530" s="55" t="str">
        <f aca="false">LEFT(B9530,4)</f>
        <v>2019</v>
      </c>
      <c r="D9530" s="55" t="str">
        <f aca="false">MID(B9530,6,2)</f>
        <v>06</v>
      </c>
      <c r="E9530" s="0" t="n">
        <v>128.509995</v>
      </c>
      <c r="F9530" s="0" t="n">
        <v>128.509995</v>
      </c>
      <c r="G9530" s="0" t="n">
        <v>128.509995</v>
      </c>
      <c r="H9530" s="0" t="n">
        <v>128.509995</v>
      </c>
      <c r="I9530" s="0" t="n">
        <v>121.946358</v>
      </c>
      <c r="J9530" s="0" t="n">
        <v>0</v>
      </c>
    </row>
    <row r="9531" customFormat="false" ht="13.8" hidden="false" customHeight="false" outlineLevel="0" collapsed="false">
      <c r="A9531" s="55" t="s">
        <v>168</v>
      </c>
      <c r="B9531" s="65" t="s">
        <v>4855</v>
      </c>
      <c r="C9531" s="55" t="str">
        <f aca="false">LEFT(B9531,4)</f>
        <v>2019</v>
      </c>
      <c r="D9531" s="55" t="str">
        <f aca="false">MID(B9531,6,2)</f>
        <v>06</v>
      </c>
      <c r="E9531" s="0" t="n">
        <v>128.309998</v>
      </c>
      <c r="F9531" s="0" t="n">
        <v>128.309998</v>
      </c>
      <c r="G9531" s="0" t="n">
        <v>128.309998</v>
      </c>
      <c r="H9531" s="0" t="n">
        <v>128.309998</v>
      </c>
      <c r="I9531" s="0" t="n">
        <v>121.756584</v>
      </c>
      <c r="J9531" s="0" t="n">
        <v>0</v>
      </c>
    </row>
    <row r="9532" customFormat="false" ht="13.8" hidden="false" customHeight="false" outlineLevel="0" collapsed="false">
      <c r="A9532" s="55" t="s">
        <v>168</v>
      </c>
      <c r="B9532" s="65" t="s">
        <v>4856</v>
      </c>
      <c r="C9532" s="55" t="str">
        <f aca="false">LEFT(B9532,4)</f>
        <v>2019</v>
      </c>
      <c r="D9532" s="55" t="str">
        <f aca="false">MID(B9532,6,2)</f>
        <v>06</v>
      </c>
      <c r="E9532" s="0" t="n">
        <v>129.100006</v>
      </c>
      <c r="F9532" s="0" t="n">
        <v>129.100006</v>
      </c>
      <c r="G9532" s="0" t="n">
        <v>129.100006</v>
      </c>
      <c r="H9532" s="0" t="n">
        <v>129.100006</v>
      </c>
      <c r="I9532" s="0" t="n">
        <v>122.506248</v>
      </c>
      <c r="J9532" s="0" t="n">
        <v>0</v>
      </c>
    </row>
    <row r="9533" customFormat="false" ht="13.8" hidden="false" customHeight="false" outlineLevel="0" collapsed="false">
      <c r="A9533" s="55" t="s">
        <v>168</v>
      </c>
      <c r="B9533" s="65" t="s">
        <v>4857</v>
      </c>
      <c r="C9533" s="55" t="str">
        <f aca="false">LEFT(B9533,4)</f>
        <v>2019</v>
      </c>
      <c r="D9533" s="55" t="str">
        <f aca="false">MID(B9533,6,2)</f>
        <v>06</v>
      </c>
      <c r="E9533" s="0" t="n">
        <v>129.710007</v>
      </c>
      <c r="F9533" s="0" t="n">
        <v>129.710007</v>
      </c>
      <c r="G9533" s="0" t="n">
        <v>129.710007</v>
      </c>
      <c r="H9533" s="0" t="n">
        <v>129.710007</v>
      </c>
      <c r="I9533" s="0" t="n">
        <v>123.085091</v>
      </c>
      <c r="J9533" s="0" t="n">
        <v>0</v>
      </c>
    </row>
    <row r="9534" customFormat="false" ht="13.8" hidden="false" customHeight="false" outlineLevel="0" collapsed="false">
      <c r="A9534" s="55" t="s">
        <v>168</v>
      </c>
      <c r="B9534" s="65" t="s">
        <v>4858</v>
      </c>
      <c r="C9534" s="55" t="str">
        <f aca="false">LEFT(B9534,4)</f>
        <v>2019</v>
      </c>
      <c r="D9534" s="55" t="str">
        <f aca="false">MID(B9534,6,2)</f>
        <v>06</v>
      </c>
      <c r="E9534" s="0" t="n">
        <v>128.119995</v>
      </c>
      <c r="F9534" s="0" t="n">
        <v>128.119995</v>
      </c>
      <c r="G9534" s="0" t="n">
        <v>128.119995</v>
      </c>
      <c r="H9534" s="0" t="n">
        <v>128.119995</v>
      </c>
      <c r="I9534" s="0" t="n">
        <v>121.576279</v>
      </c>
      <c r="J9534" s="0" t="n">
        <v>0</v>
      </c>
    </row>
    <row r="9535" customFormat="false" ht="13.8" hidden="false" customHeight="false" outlineLevel="0" collapsed="false">
      <c r="A9535" s="55" t="s">
        <v>168</v>
      </c>
      <c r="B9535" s="65" t="s">
        <v>4859</v>
      </c>
      <c r="C9535" s="55" t="str">
        <f aca="false">LEFT(B9535,4)</f>
        <v>2019</v>
      </c>
      <c r="D9535" s="55" t="str">
        <f aca="false">MID(B9535,6,2)</f>
        <v>06</v>
      </c>
      <c r="E9535" s="0" t="n">
        <v>127.260002</v>
      </c>
      <c r="F9535" s="0" t="n">
        <v>127.260002</v>
      </c>
      <c r="G9535" s="0" t="n">
        <v>127.260002</v>
      </c>
      <c r="H9535" s="0" t="n">
        <v>127.260002</v>
      </c>
      <c r="I9535" s="0" t="n">
        <v>120.760216</v>
      </c>
      <c r="J9535" s="0" t="n">
        <v>0</v>
      </c>
    </row>
    <row r="9536" customFormat="false" ht="13.8" hidden="false" customHeight="false" outlineLevel="0" collapsed="false">
      <c r="A9536" s="55" t="s">
        <v>168</v>
      </c>
      <c r="B9536" s="65" t="s">
        <v>4860</v>
      </c>
      <c r="C9536" s="55" t="str">
        <f aca="false">LEFT(B9536,4)</f>
        <v>2019</v>
      </c>
      <c r="D9536" s="55" t="str">
        <f aca="false">MID(B9536,6,2)</f>
        <v>06</v>
      </c>
      <c r="E9536" s="0" t="n">
        <v>125.650002</v>
      </c>
      <c r="F9536" s="0" t="n">
        <v>125.650002</v>
      </c>
      <c r="G9536" s="0" t="n">
        <v>125.650002</v>
      </c>
      <c r="H9536" s="0" t="n">
        <v>125.650002</v>
      </c>
      <c r="I9536" s="0" t="n">
        <v>119.232452</v>
      </c>
      <c r="J9536" s="0" t="n">
        <v>0</v>
      </c>
    </row>
    <row r="9537" customFormat="false" ht="13.8" hidden="false" customHeight="false" outlineLevel="0" collapsed="false">
      <c r="A9537" s="55" t="s">
        <v>168</v>
      </c>
      <c r="B9537" s="65" t="s">
        <v>4861</v>
      </c>
      <c r="C9537" s="55" t="str">
        <f aca="false">LEFT(B9537,4)</f>
        <v>2019</v>
      </c>
      <c r="D9537" s="55" t="str">
        <f aca="false">MID(B9537,6,2)</f>
        <v>06</v>
      </c>
      <c r="E9537" s="0" t="n">
        <v>121.93</v>
      </c>
      <c r="F9537" s="0" t="n">
        <v>121.93</v>
      </c>
      <c r="G9537" s="0" t="n">
        <v>121.93</v>
      </c>
      <c r="H9537" s="0" t="n">
        <v>121.93</v>
      </c>
      <c r="I9537" s="0" t="n">
        <v>116.792755</v>
      </c>
      <c r="J9537" s="0" t="n">
        <v>0</v>
      </c>
    </row>
    <row r="9538" customFormat="false" ht="13.8" hidden="false" customHeight="false" outlineLevel="0" collapsed="false">
      <c r="A9538" s="55" t="s">
        <v>168</v>
      </c>
      <c r="B9538" s="65" t="s">
        <v>4862</v>
      </c>
      <c r="C9538" s="55" t="str">
        <f aca="false">LEFT(B9538,4)</f>
        <v>2019</v>
      </c>
      <c r="D9538" s="55" t="str">
        <f aca="false">MID(B9538,6,2)</f>
        <v>06</v>
      </c>
      <c r="E9538" s="0" t="n">
        <v>123.419998</v>
      </c>
      <c r="F9538" s="0" t="n">
        <v>123.419998</v>
      </c>
      <c r="G9538" s="0" t="n">
        <v>123.419998</v>
      </c>
      <c r="H9538" s="0" t="n">
        <v>123.419998</v>
      </c>
      <c r="I9538" s="0" t="n">
        <v>118.219978</v>
      </c>
      <c r="J9538" s="0" t="n">
        <v>0</v>
      </c>
    </row>
    <row r="9539" customFormat="false" ht="13.8" hidden="false" customHeight="false" outlineLevel="0" collapsed="false">
      <c r="A9539" s="55" t="s">
        <v>168</v>
      </c>
      <c r="B9539" s="65" t="s">
        <v>4863</v>
      </c>
      <c r="C9539" s="55" t="str">
        <f aca="false">LEFT(B9539,4)</f>
        <v>2019</v>
      </c>
      <c r="D9539" s="55" t="str">
        <f aca="false">MID(B9539,6,2)</f>
        <v>06</v>
      </c>
      <c r="E9539" s="0" t="n">
        <v>124.050003</v>
      </c>
      <c r="F9539" s="0" t="n">
        <v>124.050003</v>
      </c>
      <c r="G9539" s="0" t="n">
        <v>124.050003</v>
      </c>
      <c r="H9539" s="0" t="n">
        <v>124.050003</v>
      </c>
      <c r="I9539" s="0" t="n">
        <v>118.823441</v>
      </c>
      <c r="J9539" s="0" t="n">
        <v>0</v>
      </c>
    </row>
    <row r="9540" customFormat="false" ht="13.8" hidden="false" customHeight="false" outlineLevel="0" collapsed="false">
      <c r="A9540" s="55" t="s">
        <v>168</v>
      </c>
      <c r="B9540" s="65" t="s">
        <v>4864</v>
      </c>
      <c r="C9540" s="55" t="str">
        <f aca="false">LEFT(B9540,4)</f>
        <v>2019</v>
      </c>
      <c r="D9540" s="55" t="str">
        <f aca="false">MID(B9540,6,2)</f>
        <v>07</v>
      </c>
      <c r="E9540" s="0" t="n">
        <v>123.779999</v>
      </c>
      <c r="F9540" s="0" t="n">
        <v>123.779999</v>
      </c>
      <c r="G9540" s="0" t="n">
        <v>123.779999</v>
      </c>
      <c r="H9540" s="0" t="n">
        <v>123.779999</v>
      </c>
      <c r="I9540" s="0" t="n">
        <v>118.564812</v>
      </c>
      <c r="J9540" s="0" t="n">
        <v>0</v>
      </c>
    </row>
    <row r="9541" customFormat="false" ht="13.8" hidden="false" customHeight="false" outlineLevel="0" collapsed="false">
      <c r="A9541" s="55" t="s">
        <v>168</v>
      </c>
      <c r="B9541" s="65" t="s">
        <v>4865</v>
      </c>
      <c r="C9541" s="55" t="str">
        <f aca="false">LEFT(B9541,4)</f>
        <v>2019</v>
      </c>
      <c r="D9541" s="55" t="str">
        <f aca="false">MID(B9541,6,2)</f>
        <v>07</v>
      </c>
      <c r="E9541" s="0" t="n">
        <v>125.830002</v>
      </c>
      <c r="F9541" s="0" t="n">
        <v>125.830002</v>
      </c>
      <c r="G9541" s="0" t="n">
        <v>125.830002</v>
      </c>
      <c r="H9541" s="0" t="n">
        <v>125.830002</v>
      </c>
      <c r="I9541" s="0" t="n">
        <v>120.528435</v>
      </c>
      <c r="J9541" s="0" t="n">
        <v>0</v>
      </c>
    </row>
    <row r="9542" customFormat="false" ht="13.8" hidden="false" customHeight="false" outlineLevel="0" collapsed="false">
      <c r="A9542" s="55" t="s">
        <v>168</v>
      </c>
      <c r="B9542" s="65" t="s">
        <v>4866</v>
      </c>
      <c r="C9542" s="55" t="str">
        <f aca="false">LEFT(B9542,4)</f>
        <v>2019</v>
      </c>
      <c r="D9542" s="55" t="str">
        <f aca="false">MID(B9542,6,2)</f>
        <v>07</v>
      </c>
      <c r="E9542" s="0" t="n">
        <v>127.519997</v>
      </c>
      <c r="F9542" s="0" t="n">
        <v>127.519997</v>
      </c>
      <c r="G9542" s="0" t="n">
        <v>127.519997</v>
      </c>
      <c r="H9542" s="0" t="n">
        <v>127.519997</v>
      </c>
      <c r="I9542" s="0" t="n">
        <v>122.147232</v>
      </c>
      <c r="J9542" s="0" t="n">
        <v>0</v>
      </c>
    </row>
    <row r="9543" customFormat="false" ht="13.8" hidden="false" customHeight="false" outlineLevel="0" collapsed="false">
      <c r="A9543" s="55" t="s">
        <v>168</v>
      </c>
      <c r="B9543" s="65" t="s">
        <v>4867</v>
      </c>
      <c r="C9543" s="55" t="str">
        <f aca="false">LEFT(B9543,4)</f>
        <v>2019</v>
      </c>
      <c r="D9543" s="55" t="str">
        <f aca="false">MID(B9543,6,2)</f>
        <v>07</v>
      </c>
      <c r="E9543" s="0" t="n">
        <v>127.029999</v>
      </c>
      <c r="F9543" s="0" t="n">
        <v>127.029999</v>
      </c>
      <c r="G9543" s="0" t="n">
        <v>127.029999</v>
      </c>
      <c r="H9543" s="0" t="n">
        <v>127.029999</v>
      </c>
      <c r="I9543" s="0" t="n">
        <v>121.677879</v>
      </c>
      <c r="J9543" s="0" t="n">
        <v>0</v>
      </c>
    </row>
    <row r="9544" customFormat="false" ht="13.8" hidden="false" customHeight="false" outlineLevel="0" collapsed="false">
      <c r="A9544" s="55" t="s">
        <v>168</v>
      </c>
      <c r="B9544" s="65" t="s">
        <v>4868</v>
      </c>
      <c r="C9544" s="55" t="str">
        <f aca="false">LEFT(B9544,4)</f>
        <v>2019</v>
      </c>
      <c r="D9544" s="55" t="str">
        <f aca="false">MID(B9544,6,2)</f>
        <v>07</v>
      </c>
      <c r="E9544" s="0" t="n">
        <v>127.400002</v>
      </c>
      <c r="F9544" s="0" t="n">
        <v>127.400002</v>
      </c>
      <c r="G9544" s="0" t="n">
        <v>127.400002</v>
      </c>
      <c r="H9544" s="0" t="n">
        <v>127.400002</v>
      </c>
      <c r="I9544" s="0" t="n">
        <v>122.032295</v>
      </c>
      <c r="J9544" s="0" t="n">
        <v>0</v>
      </c>
    </row>
    <row r="9545" customFormat="false" ht="13.8" hidden="false" customHeight="false" outlineLevel="0" collapsed="false">
      <c r="A9545" s="55" t="s">
        <v>168</v>
      </c>
      <c r="B9545" s="65" t="s">
        <v>4869</v>
      </c>
      <c r="C9545" s="55" t="str">
        <f aca="false">LEFT(B9545,4)</f>
        <v>2019</v>
      </c>
      <c r="D9545" s="55" t="str">
        <f aca="false">MID(B9545,6,2)</f>
        <v>07</v>
      </c>
      <c r="E9545" s="0" t="n">
        <v>127.970001</v>
      </c>
      <c r="F9545" s="0" t="n">
        <v>127.970001</v>
      </c>
      <c r="G9545" s="0" t="n">
        <v>127.970001</v>
      </c>
      <c r="H9545" s="0" t="n">
        <v>127.970001</v>
      </c>
      <c r="I9545" s="0" t="n">
        <v>122.578278</v>
      </c>
      <c r="J9545" s="0" t="n">
        <v>0</v>
      </c>
    </row>
    <row r="9546" customFormat="false" ht="13.8" hidden="false" customHeight="false" outlineLevel="0" collapsed="false">
      <c r="A9546" s="55" t="s">
        <v>168</v>
      </c>
      <c r="B9546" s="65" t="s">
        <v>4870</v>
      </c>
      <c r="C9546" s="55" t="str">
        <f aca="false">LEFT(B9546,4)</f>
        <v>2019</v>
      </c>
      <c r="D9546" s="55" t="str">
        <f aca="false">MID(B9546,6,2)</f>
        <v>07</v>
      </c>
      <c r="E9546" s="0" t="n">
        <v>128.610001</v>
      </c>
      <c r="F9546" s="0" t="n">
        <v>128.610001</v>
      </c>
      <c r="G9546" s="0" t="n">
        <v>128.610001</v>
      </c>
      <c r="H9546" s="0" t="n">
        <v>128.610001</v>
      </c>
      <c r="I9546" s="0" t="n">
        <v>123.191307</v>
      </c>
      <c r="J9546" s="0" t="n">
        <v>0</v>
      </c>
    </row>
    <row r="9547" customFormat="false" ht="13.8" hidden="false" customHeight="false" outlineLevel="0" collapsed="false">
      <c r="A9547" s="55" t="s">
        <v>168</v>
      </c>
      <c r="B9547" s="65" t="s">
        <v>4871</v>
      </c>
      <c r="C9547" s="55" t="str">
        <f aca="false">LEFT(B9547,4)</f>
        <v>2019</v>
      </c>
      <c r="D9547" s="55" t="str">
        <f aca="false">MID(B9547,6,2)</f>
        <v>07</v>
      </c>
      <c r="E9547" s="0" t="n">
        <v>127.029999</v>
      </c>
      <c r="F9547" s="0" t="n">
        <v>127.029999</v>
      </c>
      <c r="G9547" s="0" t="n">
        <v>127.029999</v>
      </c>
      <c r="H9547" s="0" t="n">
        <v>127.029999</v>
      </c>
      <c r="I9547" s="0" t="n">
        <v>121.677879</v>
      </c>
      <c r="J9547" s="0" t="n">
        <v>0</v>
      </c>
    </row>
    <row r="9548" customFormat="false" ht="13.8" hidden="false" customHeight="false" outlineLevel="0" collapsed="false">
      <c r="A9548" s="55" t="s">
        <v>168</v>
      </c>
      <c r="B9548" s="65" t="s">
        <v>4872</v>
      </c>
      <c r="C9548" s="55" t="str">
        <f aca="false">LEFT(B9548,4)</f>
        <v>2019</v>
      </c>
      <c r="D9548" s="55" t="str">
        <f aca="false">MID(B9548,6,2)</f>
        <v>07</v>
      </c>
      <c r="E9548" s="0" t="n">
        <v>126.730003</v>
      </c>
      <c r="F9548" s="0" t="n">
        <v>126.730003</v>
      </c>
      <c r="G9548" s="0" t="n">
        <v>126.730003</v>
      </c>
      <c r="H9548" s="0" t="n">
        <v>126.730003</v>
      </c>
      <c r="I9548" s="0" t="n">
        <v>121.390526</v>
      </c>
      <c r="J9548" s="0" t="n">
        <v>0</v>
      </c>
    </row>
    <row r="9549" customFormat="false" ht="13.8" hidden="false" customHeight="false" outlineLevel="0" collapsed="false">
      <c r="A9549" s="55" t="s">
        <v>168</v>
      </c>
      <c r="B9549" s="65" t="s">
        <v>4873</v>
      </c>
      <c r="C9549" s="55" t="str">
        <f aca="false">LEFT(B9549,4)</f>
        <v>2019</v>
      </c>
      <c r="D9549" s="55" t="str">
        <f aca="false">MID(B9549,6,2)</f>
        <v>07</v>
      </c>
      <c r="E9549" s="0" t="n">
        <v>126.739998</v>
      </c>
      <c r="F9549" s="0" t="n">
        <v>126.739998</v>
      </c>
      <c r="G9549" s="0" t="n">
        <v>126.739998</v>
      </c>
      <c r="H9549" s="0" t="n">
        <v>126.739998</v>
      </c>
      <c r="I9549" s="0" t="n">
        <v>121.400093</v>
      </c>
      <c r="J9549" s="0" t="n">
        <v>0</v>
      </c>
    </row>
    <row r="9550" customFormat="false" ht="13.8" hidden="false" customHeight="false" outlineLevel="0" collapsed="false">
      <c r="A9550" s="55" t="s">
        <v>168</v>
      </c>
      <c r="B9550" s="65" t="s">
        <v>4874</v>
      </c>
      <c r="C9550" s="55" t="str">
        <f aca="false">LEFT(B9550,4)</f>
        <v>2019</v>
      </c>
      <c r="D9550" s="55" t="str">
        <f aca="false">MID(B9550,6,2)</f>
        <v>07</v>
      </c>
      <c r="E9550" s="0" t="n">
        <v>126.459999</v>
      </c>
      <c r="F9550" s="0" t="n">
        <v>126.459999</v>
      </c>
      <c r="G9550" s="0" t="n">
        <v>126.459999</v>
      </c>
      <c r="H9550" s="0" t="n">
        <v>126.459999</v>
      </c>
      <c r="I9550" s="0" t="n">
        <v>121.131897</v>
      </c>
      <c r="J9550" s="0" t="n">
        <v>0</v>
      </c>
    </row>
    <row r="9551" customFormat="false" ht="13.8" hidden="false" customHeight="false" outlineLevel="0" collapsed="false">
      <c r="A9551" s="55" t="s">
        <v>168</v>
      </c>
      <c r="B9551" s="65" t="s">
        <v>4875</v>
      </c>
      <c r="C9551" s="55" t="str">
        <f aca="false">LEFT(B9551,4)</f>
        <v>2019</v>
      </c>
      <c r="D9551" s="55" t="str">
        <f aca="false">MID(B9551,6,2)</f>
        <v>07</v>
      </c>
      <c r="E9551" s="0" t="n">
        <v>126</v>
      </c>
      <c r="F9551" s="0" t="n">
        <v>126</v>
      </c>
      <c r="G9551" s="0" t="n">
        <v>126</v>
      </c>
      <c r="H9551" s="0" t="n">
        <v>126</v>
      </c>
      <c r="I9551" s="0" t="n">
        <v>120.691284</v>
      </c>
      <c r="J9551" s="0" t="n">
        <v>0</v>
      </c>
    </row>
    <row r="9552" customFormat="false" ht="13.8" hidden="false" customHeight="false" outlineLevel="0" collapsed="false">
      <c r="A9552" s="55" t="s">
        <v>168</v>
      </c>
      <c r="B9552" s="65" t="s">
        <v>4876</v>
      </c>
      <c r="C9552" s="55" t="str">
        <f aca="false">LEFT(B9552,4)</f>
        <v>2019</v>
      </c>
      <c r="D9552" s="55" t="str">
        <f aca="false">MID(B9552,6,2)</f>
        <v>07</v>
      </c>
      <c r="E9552" s="0" t="n">
        <v>125.949997</v>
      </c>
      <c r="F9552" s="0" t="n">
        <v>125.949997</v>
      </c>
      <c r="G9552" s="0" t="n">
        <v>125.949997</v>
      </c>
      <c r="H9552" s="0" t="n">
        <v>125.949997</v>
      </c>
      <c r="I9552" s="0" t="n">
        <v>120.643379</v>
      </c>
      <c r="J9552" s="0" t="n">
        <v>0</v>
      </c>
    </row>
    <row r="9553" customFormat="false" ht="13.8" hidden="false" customHeight="false" outlineLevel="0" collapsed="false">
      <c r="A9553" s="55" t="s">
        <v>168</v>
      </c>
      <c r="B9553" s="65" t="s">
        <v>4877</v>
      </c>
      <c r="C9553" s="55" t="str">
        <f aca="false">LEFT(B9553,4)</f>
        <v>2019</v>
      </c>
      <c r="D9553" s="55" t="str">
        <f aca="false">MID(B9553,6,2)</f>
        <v>07</v>
      </c>
      <c r="E9553" s="0" t="n">
        <v>123.860001</v>
      </c>
      <c r="F9553" s="0" t="n">
        <v>123.860001</v>
      </c>
      <c r="G9553" s="0" t="n">
        <v>123.860001</v>
      </c>
      <c r="H9553" s="0" t="n">
        <v>123.860001</v>
      </c>
      <c r="I9553" s="0" t="n">
        <v>118.641434</v>
      </c>
      <c r="J9553" s="0" t="n">
        <v>0</v>
      </c>
    </row>
    <row r="9554" customFormat="false" ht="13.8" hidden="false" customHeight="false" outlineLevel="0" collapsed="false">
      <c r="A9554" s="55" t="s">
        <v>168</v>
      </c>
      <c r="B9554" s="65" t="s">
        <v>4878</v>
      </c>
      <c r="C9554" s="55" t="str">
        <f aca="false">LEFT(B9554,4)</f>
        <v>2019</v>
      </c>
      <c r="D9554" s="55" t="str">
        <f aca="false">MID(B9554,6,2)</f>
        <v>07</v>
      </c>
      <c r="E9554" s="0" t="n">
        <v>123.779999</v>
      </c>
      <c r="F9554" s="0" t="n">
        <v>123.779999</v>
      </c>
      <c r="G9554" s="0" t="n">
        <v>123.779999</v>
      </c>
      <c r="H9554" s="0" t="n">
        <v>123.779999</v>
      </c>
      <c r="I9554" s="0" t="n">
        <v>118.564812</v>
      </c>
      <c r="J9554" s="0" t="n">
        <v>0</v>
      </c>
    </row>
    <row r="9555" customFormat="false" ht="13.8" hidden="false" customHeight="false" outlineLevel="0" collapsed="false">
      <c r="A9555" s="55" t="s">
        <v>168</v>
      </c>
      <c r="B9555" s="65" t="s">
        <v>4879</v>
      </c>
      <c r="C9555" s="55" t="str">
        <f aca="false">LEFT(B9555,4)</f>
        <v>2019</v>
      </c>
      <c r="D9555" s="55" t="str">
        <f aca="false">MID(B9555,6,2)</f>
        <v>07</v>
      </c>
      <c r="E9555" s="0" t="n">
        <v>125.160004</v>
      </c>
      <c r="F9555" s="0" t="n">
        <v>125.160004</v>
      </c>
      <c r="G9555" s="0" t="n">
        <v>125.160004</v>
      </c>
      <c r="H9555" s="0" t="n">
        <v>125.160004</v>
      </c>
      <c r="I9555" s="0" t="n">
        <v>119.886673</v>
      </c>
      <c r="J9555" s="0" t="n">
        <v>0</v>
      </c>
    </row>
    <row r="9556" customFormat="false" ht="13.8" hidden="false" customHeight="false" outlineLevel="0" collapsed="false">
      <c r="A9556" s="55" t="s">
        <v>168</v>
      </c>
      <c r="B9556" s="65" t="s">
        <v>4880</v>
      </c>
      <c r="C9556" s="55" t="str">
        <f aca="false">LEFT(B9556,4)</f>
        <v>2019</v>
      </c>
      <c r="D9556" s="55" t="str">
        <f aca="false">MID(B9556,6,2)</f>
        <v>07</v>
      </c>
      <c r="E9556" s="0" t="n">
        <v>125.260002</v>
      </c>
      <c r="F9556" s="0" t="n">
        <v>125.260002</v>
      </c>
      <c r="G9556" s="0" t="n">
        <v>125.260002</v>
      </c>
      <c r="H9556" s="0" t="n">
        <v>125.260002</v>
      </c>
      <c r="I9556" s="0" t="n">
        <v>119.98246</v>
      </c>
      <c r="J9556" s="0" t="n">
        <v>0</v>
      </c>
    </row>
    <row r="9557" customFormat="false" ht="13.8" hidden="false" customHeight="false" outlineLevel="0" collapsed="false">
      <c r="A9557" s="55" t="s">
        <v>168</v>
      </c>
      <c r="B9557" s="65" t="s">
        <v>4881</v>
      </c>
      <c r="C9557" s="55" t="str">
        <f aca="false">LEFT(B9557,4)</f>
        <v>2019</v>
      </c>
      <c r="D9557" s="55" t="str">
        <f aca="false">MID(B9557,6,2)</f>
        <v>07</v>
      </c>
      <c r="E9557" s="0" t="n">
        <v>124.540001</v>
      </c>
      <c r="F9557" s="0" t="n">
        <v>124.540001</v>
      </c>
      <c r="G9557" s="0" t="n">
        <v>124.540001</v>
      </c>
      <c r="H9557" s="0" t="n">
        <v>124.540001</v>
      </c>
      <c r="I9557" s="0" t="n">
        <v>119.292793</v>
      </c>
      <c r="J9557" s="0" t="n">
        <v>0</v>
      </c>
    </row>
    <row r="9558" customFormat="false" ht="13.8" hidden="false" customHeight="false" outlineLevel="0" collapsed="false">
      <c r="A9558" s="55" t="s">
        <v>168</v>
      </c>
      <c r="B9558" s="65" t="s">
        <v>4882</v>
      </c>
      <c r="C9558" s="55" t="str">
        <f aca="false">LEFT(B9558,4)</f>
        <v>2019</v>
      </c>
      <c r="D9558" s="55" t="str">
        <f aca="false">MID(B9558,6,2)</f>
        <v>07</v>
      </c>
      <c r="E9558" s="0" t="n">
        <v>125.059998</v>
      </c>
      <c r="F9558" s="0" t="n">
        <v>125.059998</v>
      </c>
      <c r="G9558" s="0" t="n">
        <v>125.059998</v>
      </c>
      <c r="H9558" s="0" t="n">
        <v>125.059998</v>
      </c>
      <c r="I9558" s="0" t="n">
        <v>119.790886</v>
      </c>
      <c r="J9558" s="0" t="n">
        <v>0</v>
      </c>
    </row>
    <row r="9559" customFormat="false" ht="13.8" hidden="false" customHeight="false" outlineLevel="0" collapsed="false">
      <c r="A9559" s="55" t="s">
        <v>168</v>
      </c>
      <c r="B9559" s="65" t="s">
        <v>4883</v>
      </c>
      <c r="C9559" s="55" t="str">
        <f aca="false">LEFT(B9559,4)</f>
        <v>2019</v>
      </c>
      <c r="D9559" s="55" t="str">
        <f aca="false">MID(B9559,6,2)</f>
        <v>07</v>
      </c>
      <c r="E9559" s="0" t="n">
        <v>125.529999</v>
      </c>
      <c r="F9559" s="0" t="n">
        <v>125.529999</v>
      </c>
      <c r="G9559" s="0" t="n">
        <v>125.529999</v>
      </c>
      <c r="H9559" s="0" t="n">
        <v>125.529999</v>
      </c>
      <c r="I9559" s="0" t="n">
        <v>120.241081</v>
      </c>
      <c r="J9559" s="0" t="n">
        <v>0</v>
      </c>
    </row>
    <row r="9560" customFormat="false" ht="13.8" hidden="false" customHeight="false" outlineLevel="0" collapsed="false">
      <c r="A9560" s="55" t="s">
        <v>168</v>
      </c>
      <c r="B9560" s="65" t="s">
        <v>4884</v>
      </c>
      <c r="C9560" s="55" t="str">
        <f aca="false">LEFT(B9560,4)</f>
        <v>2019</v>
      </c>
      <c r="D9560" s="55" t="str">
        <f aca="false">MID(B9560,6,2)</f>
        <v>07</v>
      </c>
      <c r="E9560" s="0" t="n">
        <v>126.529999</v>
      </c>
      <c r="F9560" s="0" t="n">
        <v>126.529999</v>
      </c>
      <c r="G9560" s="0" t="n">
        <v>126.529999</v>
      </c>
      <c r="H9560" s="0" t="n">
        <v>126.529999</v>
      </c>
      <c r="I9560" s="0" t="n">
        <v>121.198952</v>
      </c>
      <c r="J9560" s="0" t="n">
        <v>0</v>
      </c>
    </row>
    <row r="9561" customFormat="false" ht="13.8" hidden="false" customHeight="false" outlineLevel="0" collapsed="false">
      <c r="A9561" s="55" t="s">
        <v>168</v>
      </c>
      <c r="B9561" s="65" t="s">
        <v>4885</v>
      </c>
      <c r="C9561" s="55" t="str">
        <f aca="false">LEFT(B9561,4)</f>
        <v>2019</v>
      </c>
      <c r="D9561" s="55" t="str">
        <f aca="false">MID(B9561,6,2)</f>
        <v>07</v>
      </c>
      <c r="E9561" s="0" t="n">
        <v>126.029999</v>
      </c>
      <c r="F9561" s="0" t="n">
        <v>126.029999</v>
      </c>
      <c r="G9561" s="0" t="n">
        <v>126.029999</v>
      </c>
      <c r="H9561" s="0" t="n">
        <v>126.029999</v>
      </c>
      <c r="I9561" s="0" t="n">
        <v>120.720009</v>
      </c>
      <c r="J9561" s="0" t="n">
        <v>0</v>
      </c>
    </row>
    <row r="9562" customFormat="false" ht="13.8" hidden="false" customHeight="false" outlineLevel="0" collapsed="false">
      <c r="A9562" s="55" t="s">
        <v>168</v>
      </c>
      <c r="B9562" s="65" t="s">
        <v>4886</v>
      </c>
      <c r="C9562" s="55" t="str">
        <f aca="false">LEFT(B9562,4)</f>
        <v>2019</v>
      </c>
      <c r="D9562" s="55" t="str">
        <f aca="false">MID(B9562,6,2)</f>
        <v>08</v>
      </c>
      <c r="E9562" s="0" t="n">
        <v>126.010002</v>
      </c>
      <c r="F9562" s="0" t="n">
        <v>126.010002</v>
      </c>
      <c r="G9562" s="0" t="n">
        <v>126.010002</v>
      </c>
      <c r="H9562" s="0" t="n">
        <v>126.010002</v>
      </c>
      <c r="I9562" s="0" t="n">
        <v>120.700851</v>
      </c>
      <c r="J9562" s="0" t="n">
        <v>0</v>
      </c>
    </row>
    <row r="9563" customFormat="false" ht="13.8" hidden="false" customHeight="false" outlineLevel="0" collapsed="false">
      <c r="A9563" s="55" t="s">
        <v>168</v>
      </c>
      <c r="B9563" s="65" t="s">
        <v>4887</v>
      </c>
      <c r="C9563" s="55" t="str">
        <f aca="false">LEFT(B9563,4)</f>
        <v>2019</v>
      </c>
      <c r="D9563" s="55" t="str">
        <f aca="false">MID(B9563,6,2)</f>
        <v>08</v>
      </c>
      <c r="E9563" s="0" t="n">
        <v>126.639999</v>
      </c>
      <c r="F9563" s="0" t="n">
        <v>126.639999</v>
      </c>
      <c r="G9563" s="0" t="n">
        <v>126.639999</v>
      </c>
      <c r="H9563" s="0" t="n">
        <v>126.639999</v>
      </c>
      <c r="I9563" s="0" t="n">
        <v>121.304306</v>
      </c>
      <c r="J9563" s="0" t="n">
        <v>0</v>
      </c>
    </row>
    <row r="9564" customFormat="false" ht="13.8" hidden="false" customHeight="false" outlineLevel="0" collapsed="false">
      <c r="A9564" s="55" t="s">
        <v>168</v>
      </c>
      <c r="B9564" s="65" t="s">
        <v>4888</v>
      </c>
      <c r="C9564" s="55" t="str">
        <f aca="false">LEFT(B9564,4)</f>
        <v>2019</v>
      </c>
      <c r="D9564" s="55" t="str">
        <f aca="false">MID(B9564,6,2)</f>
        <v>08</v>
      </c>
      <c r="E9564" s="0" t="n">
        <v>124.129997</v>
      </c>
      <c r="F9564" s="0" t="n">
        <v>124.129997</v>
      </c>
      <c r="G9564" s="0" t="n">
        <v>124.129997</v>
      </c>
      <c r="H9564" s="0" t="n">
        <v>124.129997</v>
      </c>
      <c r="I9564" s="0" t="n">
        <v>118.90007</v>
      </c>
      <c r="J9564" s="0" t="n">
        <v>0</v>
      </c>
    </row>
    <row r="9565" customFormat="false" ht="13.8" hidden="false" customHeight="false" outlineLevel="0" collapsed="false">
      <c r="A9565" s="55" t="s">
        <v>168</v>
      </c>
      <c r="B9565" s="65" t="s">
        <v>4889</v>
      </c>
      <c r="C9565" s="55" t="str">
        <f aca="false">LEFT(B9565,4)</f>
        <v>2019</v>
      </c>
      <c r="D9565" s="55" t="str">
        <f aca="false">MID(B9565,6,2)</f>
        <v>08</v>
      </c>
      <c r="E9565" s="0" t="n">
        <v>125.540001</v>
      </c>
      <c r="F9565" s="0" t="n">
        <v>125.540001</v>
      </c>
      <c r="G9565" s="0" t="n">
        <v>125.540001</v>
      </c>
      <c r="H9565" s="0" t="n">
        <v>125.540001</v>
      </c>
      <c r="I9565" s="0" t="n">
        <v>120.250664</v>
      </c>
      <c r="J9565" s="0" t="n">
        <v>0</v>
      </c>
    </row>
    <row r="9566" customFormat="false" ht="13.8" hidden="false" customHeight="false" outlineLevel="0" collapsed="false">
      <c r="A9566" s="55" t="s">
        <v>168</v>
      </c>
      <c r="B9566" s="65" t="s">
        <v>4890</v>
      </c>
      <c r="C9566" s="55" t="str">
        <f aca="false">LEFT(B9566,4)</f>
        <v>2019</v>
      </c>
      <c r="D9566" s="55" t="str">
        <f aca="false">MID(B9566,6,2)</f>
        <v>08</v>
      </c>
      <c r="E9566" s="0" t="n">
        <v>126.739998</v>
      </c>
      <c r="F9566" s="0" t="n">
        <v>126.739998</v>
      </c>
      <c r="G9566" s="0" t="n">
        <v>126.739998</v>
      </c>
      <c r="H9566" s="0" t="n">
        <v>126.739998</v>
      </c>
      <c r="I9566" s="0" t="n">
        <v>121.400093</v>
      </c>
      <c r="J9566" s="0" t="n">
        <v>0</v>
      </c>
    </row>
    <row r="9567" customFormat="false" ht="13.8" hidden="false" customHeight="false" outlineLevel="0" collapsed="false">
      <c r="A9567" s="55" t="s">
        <v>168</v>
      </c>
      <c r="B9567" s="65" t="s">
        <v>4891</v>
      </c>
      <c r="C9567" s="55" t="str">
        <f aca="false">LEFT(B9567,4)</f>
        <v>2019</v>
      </c>
      <c r="D9567" s="55" t="str">
        <f aca="false">MID(B9567,6,2)</f>
        <v>08</v>
      </c>
      <c r="E9567" s="0" t="n">
        <v>128.820007</v>
      </c>
      <c r="F9567" s="0" t="n">
        <v>128.820007</v>
      </c>
      <c r="G9567" s="0" t="n">
        <v>128.820007</v>
      </c>
      <c r="H9567" s="0" t="n">
        <v>128.820007</v>
      </c>
      <c r="I9567" s="0" t="n">
        <v>123.392464</v>
      </c>
      <c r="J9567" s="0" t="n">
        <v>0</v>
      </c>
    </row>
    <row r="9568" customFormat="false" ht="13.8" hidden="false" customHeight="false" outlineLevel="0" collapsed="false">
      <c r="A9568" s="55" t="s">
        <v>168</v>
      </c>
      <c r="B9568" s="65" t="s">
        <v>4892</v>
      </c>
      <c r="C9568" s="55" t="str">
        <f aca="false">LEFT(B9568,4)</f>
        <v>2019</v>
      </c>
      <c r="D9568" s="55" t="str">
        <f aca="false">MID(B9568,6,2)</f>
        <v>08</v>
      </c>
      <c r="E9568" s="0" t="n">
        <v>128.779999</v>
      </c>
      <c r="F9568" s="0" t="n">
        <v>128.779999</v>
      </c>
      <c r="G9568" s="0" t="n">
        <v>128.779999</v>
      </c>
      <c r="H9568" s="0" t="n">
        <v>128.779999</v>
      </c>
      <c r="I9568" s="0" t="n">
        <v>123.354149</v>
      </c>
      <c r="J9568" s="0" t="n">
        <v>0</v>
      </c>
    </row>
    <row r="9569" customFormat="false" ht="13.8" hidden="false" customHeight="false" outlineLevel="0" collapsed="false">
      <c r="A9569" s="55" t="s">
        <v>168</v>
      </c>
      <c r="B9569" s="65" t="s">
        <v>4893</v>
      </c>
      <c r="C9569" s="55" t="str">
        <f aca="false">LEFT(B9569,4)</f>
        <v>2019</v>
      </c>
      <c r="D9569" s="55" t="str">
        <f aca="false">MID(B9569,6,2)</f>
        <v>08</v>
      </c>
      <c r="E9569" s="0" t="n">
        <v>128.399994</v>
      </c>
      <c r="F9569" s="0" t="n">
        <v>128.399994</v>
      </c>
      <c r="G9569" s="0" t="n">
        <v>128.399994</v>
      </c>
      <c r="H9569" s="0" t="n">
        <v>128.399994</v>
      </c>
      <c r="I9569" s="0" t="n">
        <v>122.990143</v>
      </c>
      <c r="J9569" s="0" t="n">
        <v>0</v>
      </c>
    </row>
    <row r="9570" customFormat="false" ht="13.8" hidden="false" customHeight="false" outlineLevel="0" collapsed="false">
      <c r="A9570" s="55" t="s">
        <v>168</v>
      </c>
      <c r="B9570" s="65" t="s">
        <v>4894</v>
      </c>
      <c r="C9570" s="55" t="str">
        <f aca="false">LEFT(B9570,4)</f>
        <v>2019</v>
      </c>
      <c r="D9570" s="55" t="str">
        <f aca="false">MID(B9570,6,2)</f>
        <v>08</v>
      </c>
      <c r="E9570" s="0" t="n">
        <v>128.570007</v>
      </c>
      <c r="F9570" s="0" t="n">
        <v>128.570007</v>
      </c>
      <c r="G9570" s="0" t="n">
        <v>128.570007</v>
      </c>
      <c r="H9570" s="0" t="n">
        <v>128.570007</v>
      </c>
      <c r="I9570" s="0" t="n">
        <v>123.153</v>
      </c>
      <c r="J9570" s="0" t="n">
        <v>0</v>
      </c>
    </row>
    <row r="9571" customFormat="false" ht="13.8" hidden="false" customHeight="false" outlineLevel="0" collapsed="false">
      <c r="A9571" s="55" t="s">
        <v>168</v>
      </c>
      <c r="B9571" s="65" t="s">
        <v>4895</v>
      </c>
      <c r="C9571" s="55" t="str">
        <f aca="false">LEFT(B9571,4)</f>
        <v>2019</v>
      </c>
      <c r="D9571" s="55" t="str">
        <f aca="false">MID(B9571,6,2)</f>
        <v>08</v>
      </c>
      <c r="E9571" s="0" t="n">
        <v>126.580002</v>
      </c>
      <c r="F9571" s="0" t="n">
        <v>126.580002</v>
      </c>
      <c r="G9571" s="0" t="n">
        <v>126.580002</v>
      </c>
      <c r="H9571" s="0" t="n">
        <v>126.580002</v>
      </c>
      <c r="I9571" s="0" t="n">
        <v>121.246841</v>
      </c>
      <c r="J9571" s="0" t="n">
        <v>0</v>
      </c>
    </row>
    <row r="9572" customFormat="false" ht="13.8" hidden="false" customHeight="false" outlineLevel="0" collapsed="false">
      <c r="A9572" s="55" t="s">
        <v>168</v>
      </c>
      <c r="B9572" s="65" t="s">
        <v>4896</v>
      </c>
      <c r="C9572" s="55" t="str">
        <f aca="false">LEFT(B9572,4)</f>
        <v>2019</v>
      </c>
      <c r="D9572" s="55" t="str">
        <f aca="false">MID(B9572,6,2)</f>
        <v>08</v>
      </c>
      <c r="E9572" s="0" t="n">
        <v>127.970001</v>
      </c>
      <c r="F9572" s="0" t="n">
        <v>127.970001</v>
      </c>
      <c r="G9572" s="0" t="n">
        <v>127.970001</v>
      </c>
      <c r="H9572" s="0" t="n">
        <v>127.970001</v>
      </c>
      <c r="I9572" s="0" t="n">
        <v>122.578278</v>
      </c>
      <c r="J9572" s="0" t="n">
        <v>0</v>
      </c>
    </row>
    <row r="9573" customFormat="false" ht="13.8" hidden="false" customHeight="false" outlineLevel="0" collapsed="false">
      <c r="A9573" s="55" t="s">
        <v>168</v>
      </c>
      <c r="B9573" s="65" t="s">
        <v>4897</v>
      </c>
      <c r="C9573" s="55" t="str">
        <f aca="false">LEFT(B9573,4)</f>
        <v>2019</v>
      </c>
      <c r="D9573" s="55" t="str">
        <f aca="false">MID(B9573,6,2)</f>
        <v>08</v>
      </c>
      <c r="E9573" s="0" t="n">
        <v>129.160004</v>
      </c>
      <c r="F9573" s="0" t="n">
        <v>129.160004</v>
      </c>
      <c r="G9573" s="0" t="n">
        <v>129.160004</v>
      </c>
      <c r="H9573" s="0" t="n">
        <v>129.160004</v>
      </c>
      <c r="I9573" s="0" t="n">
        <v>123.718147</v>
      </c>
      <c r="J9573" s="0" t="n">
        <v>0</v>
      </c>
    </row>
    <row r="9574" customFormat="false" ht="13.8" hidden="false" customHeight="false" outlineLevel="0" collapsed="false">
      <c r="A9574" s="55" t="s">
        <v>168</v>
      </c>
      <c r="B9574" s="65" t="s">
        <v>4898</v>
      </c>
      <c r="C9574" s="55" t="str">
        <f aca="false">LEFT(B9574,4)</f>
        <v>2019</v>
      </c>
      <c r="D9574" s="55" t="str">
        <f aca="false">MID(B9574,6,2)</f>
        <v>08</v>
      </c>
      <c r="E9574" s="0" t="n">
        <v>130.25</v>
      </c>
      <c r="F9574" s="0" t="n">
        <v>130.25</v>
      </c>
      <c r="G9574" s="0" t="n">
        <v>130.25</v>
      </c>
      <c r="H9574" s="0" t="n">
        <v>130.25</v>
      </c>
      <c r="I9574" s="0" t="n">
        <v>124.762215</v>
      </c>
      <c r="J9574" s="0" t="n">
        <v>0</v>
      </c>
    </row>
    <row r="9575" customFormat="false" ht="13.8" hidden="false" customHeight="false" outlineLevel="0" collapsed="false">
      <c r="A9575" s="55" t="s">
        <v>168</v>
      </c>
      <c r="B9575" s="65" t="s">
        <v>4899</v>
      </c>
      <c r="C9575" s="55" t="str">
        <f aca="false">LEFT(B9575,4)</f>
        <v>2019</v>
      </c>
      <c r="D9575" s="55" t="str">
        <f aca="false">MID(B9575,6,2)</f>
        <v>08</v>
      </c>
      <c r="E9575" s="0" t="n">
        <v>129.199997</v>
      </c>
      <c r="F9575" s="0" t="n">
        <v>129.199997</v>
      </c>
      <c r="G9575" s="0" t="n">
        <v>129.199997</v>
      </c>
      <c r="H9575" s="0" t="n">
        <v>129.199997</v>
      </c>
      <c r="I9575" s="0" t="n">
        <v>123.756447</v>
      </c>
      <c r="J9575" s="0" t="n">
        <v>0</v>
      </c>
    </row>
    <row r="9576" customFormat="false" ht="13.8" hidden="false" customHeight="false" outlineLevel="0" collapsed="false">
      <c r="A9576" s="55" t="s">
        <v>168</v>
      </c>
      <c r="B9576" s="65" t="s">
        <v>4900</v>
      </c>
      <c r="C9576" s="55" t="str">
        <f aca="false">LEFT(B9576,4)</f>
        <v>2019</v>
      </c>
      <c r="D9576" s="55" t="str">
        <f aca="false">MID(B9576,6,2)</f>
        <v>08</v>
      </c>
      <c r="E9576" s="0" t="n">
        <v>129.740005</v>
      </c>
      <c r="F9576" s="0" t="n">
        <v>129.740005</v>
      </c>
      <c r="G9576" s="0" t="n">
        <v>129.740005</v>
      </c>
      <c r="H9576" s="0" t="n">
        <v>129.740005</v>
      </c>
      <c r="I9576" s="0" t="n">
        <v>124.273712</v>
      </c>
      <c r="J9576" s="0" t="n">
        <v>0</v>
      </c>
    </row>
    <row r="9577" customFormat="false" ht="13.8" hidden="false" customHeight="false" outlineLevel="0" collapsed="false">
      <c r="A9577" s="55" t="s">
        <v>168</v>
      </c>
      <c r="B9577" s="65" t="s">
        <v>4901</v>
      </c>
      <c r="C9577" s="55" t="str">
        <f aca="false">LEFT(B9577,4)</f>
        <v>2019</v>
      </c>
      <c r="D9577" s="55" t="str">
        <f aca="false">MID(B9577,6,2)</f>
        <v>08</v>
      </c>
      <c r="E9577" s="0" t="n">
        <v>130.330002</v>
      </c>
      <c r="F9577" s="0" t="n">
        <v>130.330002</v>
      </c>
      <c r="G9577" s="0" t="n">
        <v>130.330002</v>
      </c>
      <c r="H9577" s="0" t="n">
        <v>130.330002</v>
      </c>
      <c r="I9577" s="0" t="n">
        <v>124.838837</v>
      </c>
      <c r="J9577" s="0" t="n">
        <v>0</v>
      </c>
    </row>
    <row r="9578" customFormat="false" ht="13.8" hidden="false" customHeight="false" outlineLevel="0" collapsed="false">
      <c r="A9578" s="55" t="s">
        <v>168</v>
      </c>
      <c r="B9578" s="65" t="s">
        <v>4902</v>
      </c>
      <c r="C9578" s="55" t="str">
        <f aca="false">LEFT(B9578,4)</f>
        <v>2019</v>
      </c>
      <c r="D9578" s="55" t="str">
        <f aca="false">MID(B9578,6,2)</f>
        <v>08</v>
      </c>
      <c r="E9578" s="0" t="n">
        <v>128.460007</v>
      </c>
      <c r="F9578" s="0" t="n">
        <v>128.460007</v>
      </c>
      <c r="G9578" s="0" t="n">
        <v>128.460007</v>
      </c>
      <c r="H9578" s="0" t="n">
        <v>128.460007</v>
      </c>
      <c r="I9578" s="0" t="n">
        <v>123.047646</v>
      </c>
      <c r="J9578" s="0" t="n">
        <v>0</v>
      </c>
    </row>
    <row r="9579" customFormat="false" ht="13.8" hidden="false" customHeight="false" outlineLevel="0" collapsed="false">
      <c r="A9579" s="55" t="s">
        <v>168</v>
      </c>
      <c r="B9579" s="65" t="s">
        <v>4903</v>
      </c>
      <c r="C9579" s="55" t="str">
        <f aca="false">LEFT(B9579,4)</f>
        <v>2019</v>
      </c>
      <c r="D9579" s="55" t="str">
        <f aca="false">MID(B9579,6,2)</f>
        <v>08</v>
      </c>
      <c r="E9579" s="0" t="n">
        <v>129.600006</v>
      </c>
      <c r="F9579" s="0" t="n">
        <v>129.600006</v>
      </c>
      <c r="G9579" s="0" t="n">
        <v>129.600006</v>
      </c>
      <c r="H9579" s="0" t="n">
        <v>129.600006</v>
      </c>
      <c r="I9579" s="0" t="n">
        <v>124.13961</v>
      </c>
      <c r="J9579" s="0" t="n">
        <v>0</v>
      </c>
    </row>
    <row r="9580" customFormat="false" ht="13.8" hidden="false" customHeight="false" outlineLevel="0" collapsed="false">
      <c r="A9580" s="55" t="s">
        <v>168</v>
      </c>
      <c r="B9580" s="65" t="s">
        <v>4904</v>
      </c>
      <c r="C9580" s="55" t="str">
        <f aca="false">LEFT(B9580,4)</f>
        <v>2019</v>
      </c>
      <c r="D9580" s="55" t="str">
        <f aca="false">MID(B9580,6,2)</f>
        <v>08</v>
      </c>
      <c r="E9580" s="0" t="n">
        <v>129.050003</v>
      </c>
      <c r="F9580" s="0" t="n">
        <v>129.050003</v>
      </c>
      <c r="G9580" s="0" t="n">
        <v>129.050003</v>
      </c>
      <c r="H9580" s="0" t="n">
        <v>129.050003</v>
      </c>
      <c r="I9580" s="0" t="n">
        <v>123.61277</v>
      </c>
      <c r="J9580" s="0" t="n">
        <v>0</v>
      </c>
    </row>
    <row r="9581" customFormat="false" ht="13.8" hidden="false" customHeight="false" outlineLevel="0" collapsed="false">
      <c r="A9581" s="55" t="s">
        <v>168</v>
      </c>
      <c r="B9581" s="65" t="s">
        <v>4905</v>
      </c>
      <c r="C9581" s="55" t="str">
        <f aca="false">LEFT(B9581,4)</f>
        <v>2019</v>
      </c>
      <c r="D9581" s="55" t="str">
        <f aca="false">MID(B9581,6,2)</f>
        <v>08</v>
      </c>
      <c r="E9581" s="0" t="n">
        <v>129.539993</v>
      </c>
      <c r="F9581" s="0" t="n">
        <v>129.539993</v>
      </c>
      <c r="G9581" s="0" t="n">
        <v>129.539993</v>
      </c>
      <c r="H9581" s="0" t="n">
        <v>129.539993</v>
      </c>
      <c r="I9581" s="0" t="n">
        <v>124.082115</v>
      </c>
      <c r="J9581" s="0" t="n">
        <v>0</v>
      </c>
    </row>
    <row r="9582" customFormat="false" ht="13.8" hidden="false" customHeight="false" outlineLevel="0" collapsed="false">
      <c r="A9582" s="55" t="s">
        <v>168</v>
      </c>
      <c r="B9582" s="65" t="s">
        <v>4906</v>
      </c>
      <c r="C9582" s="55" t="str">
        <f aca="false">LEFT(B9582,4)</f>
        <v>2019</v>
      </c>
      <c r="D9582" s="55" t="str">
        <f aca="false">MID(B9582,6,2)</f>
        <v>08</v>
      </c>
      <c r="E9582" s="0" t="n">
        <v>130.580002</v>
      </c>
      <c r="F9582" s="0" t="n">
        <v>130.580002</v>
      </c>
      <c r="G9582" s="0" t="n">
        <v>130.580002</v>
      </c>
      <c r="H9582" s="0" t="n">
        <v>130.580002</v>
      </c>
      <c r="I9582" s="0" t="n">
        <v>125.0783</v>
      </c>
      <c r="J9582" s="0" t="n">
        <v>0</v>
      </c>
    </row>
    <row r="9583" customFormat="false" ht="13.8" hidden="false" customHeight="false" outlineLevel="0" collapsed="false">
      <c r="A9583" s="55" t="s">
        <v>168</v>
      </c>
      <c r="B9583" s="65" t="s">
        <v>4907</v>
      </c>
      <c r="C9583" s="55" t="str">
        <f aca="false">LEFT(B9583,4)</f>
        <v>2019</v>
      </c>
      <c r="D9583" s="55" t="str">
        <f aca="false">MID(B9583,6,2)</f>
        <v>08</v>
      </c>
      <c r="E9583" s="0" t="n">
        <v>130.770004</v>
      </c>
      <c r="F9583" s="0" t="n">
        <v>130.770004</v>
      </c>
      <c r="G9583" s="0" t="n">
        <v>130.770004</v>
      </c>
      <c r="H9583" s="0" t="n">
        <v>130.770004</v>
      </c>
      <c r="I9583" s="0" t="n">
        <v>125.260307</v>
      </c>
      <c r="J9583" s="0" t="n">
        <v>0</v>
      </c>
    </row>
    <row r="9584" customFormat="false" ht="13.8" hidden="false" customHeight="false" outlineLevel="0" collapsed="false">
      <c r="A9584" s="55" t="s">
        <v>168</v>
      </c>
      <c r="B9584" s="65" t="s">
        <v>4908</v>
      </c>
      <c r="C9584" s="55" t="str">
        <f aca="false">LEFT(B9584,4)</f>
        <v>2019</v>
      </c>
      <c r="D9584" s="55" t="str">
        <f aca="false">MID(B9584,6,2)</f>
        <v>09</v>
      </c>
      <c r="E9584" s="0" t="n">
        <v>132.089996</v>
      </c>
      <c r="F9584" s="0" t="n">
        <v>132.089996</v>
      </c>
      <c r="G9584" s="0" t="n">
        <v>132.089996</v>
      </c>
      <c r="H9584" s="0" t="n">
        <v>132.089996</v>
      </c>
      <c r="I9584" s="0" t="n">
        <v>126.524681</v>
      </c>
      <c r="J9584" s="0" t="n">
        <v>0</v>
      </c>
    </row>
    <row r="9585" customFormat="false" ht="13.8" hidden="false" customHeight="false" outlineLevel="0" collapsed="false">
      <c r="A9585" s="55" t="s">
        <v>168</v>
      </c>
      <c r="B9585" s="65" t="s">
        <v>4909</v>
      </c>
      <c r="C9585" s="55" t="str">
        <f aca="false">LEFT(B9585,4)</f>
        <v>2019</v>
      </c>
      <c r="D9585" s="55" t="str">
        <f aca="false">MID(B9585,6,2)</f>
        <v>09</v>
      </c>
      <c r="E9585" s="0" t="n">
        <v>133.199997</v>
      </c>
      <c r="F9585" s="0" t="n">
        <v>133.199997</v>
      </c>
      <c r="G9585" s="0" t="n">
        <v>133.199997</v>
      </c>
      <c r="H9585" s="0" t="n">
        <v>133.199997</v>
      </c>
      <c r="I9585" s="0" t="n">
        <v>127.587914</v>
      </c>
      <c r="J9585" s="0" t="n">
        <v>0</v>
      </c>
    </row>
    <row r="9586" customFormat="false" ht="13.8" hidden="false" customHeight="false" outlineLevel="0" collapsed="false">
      <c r="A9586" s="55" t="s">
        <v>168</v>
      </c>
      <c r="B9586" s="65" t="s">
        <v>4910</v>
      </c>
      <c r="C9586" s="55" t="str">
        <f aca="false">LEFT(B9586,4)</f>
        <v>2019</v>
      </c>
      <c r="D9586" s="55" t="str">
        <f aca="false">MID(B9586,6,2)</f>
        <v>09</v>
      </c>
      <c r="E9586" s="0" t="n">
        <v>132.210007</v>
      </c>
      <c r="F9586" s="0" t="n">
        <v>132.210007</v>
      </c>
      <c r="G9586" s="0" t="n">
        <v>132.210007</v>
      </c>
      <c r="H9586" s="0" t="n">
        <v>132.210007</v>
      </c>
      <c r="I9586" s="0" t="n">
        <v>126.639641</v>
      </c>
      <c r="J9586" s="0" t="n">
        <v>0</v>
      </c>
    </row>
    <row r="9587" customFormat="false" ht="13.8" hidden="false" customHeight="false" outlineLevel="0" collapsed="false">
      <c r="A9587" s="55" t="s">
        <v>168</v>
      </c>
      <c r="B9587" s="65" t="s">
        <v>4911</v>
      </c>
      <c r="C9587" s="55" t="str">
        <f aca="false">LEFT(B9587,4)</f>
        <v>2019</v>
      </c>
      <c r="D9587" s="55" t="str">
        <f aca="false">MID(B9587,6,2)</f>
        <v>09</v>
      </c>
      <c r="E9587" s="0" t="n">
        <v>132.5</v>
      </c>
      <c r="F9587" s="0" t="n">
        <v>132.5</v>
      </c>
      <c r="G9587" s="0" t="n">
        <v>132.5</v>
      </c>
      <c r="H9587" s="0" t="n">
        <v>132.5</v>
      </c>
      <c r="I9587" s="0" t="n">
        <v>126.917412</v>
      </c>
      <c r="J9587" s="0" t="n">
        <v>0</v>
      </c>
    </row>
    <row r="9588" customFormat="false" ht="13.8" hidden="false" customHeight="false" outlineLevel="0" collapsed="false">
      <c r="A9588" s="55" t="s">
        <v>168</v>
      </c>
      <c r="B9588" s="65" t="s">
        <v>4912</v>
      </c>
      <c r="C9588" s="55" t="str">
        <f aca="false">LEFT(B9588,4)</f>
        <v>2019</v>
      </c>
      <c r="D9588" s="55" t="str">
        <f aca="false">MID(B9588,6,2)</f>
        <v>09</v>
      </c>
      <c r="E9588" s="0" t="n">
        <v>131.830002</v>
      </c>
      <c r="F9588" s="0" t="n">
        <v>131.830002</v>
      </c>
      <c r="G9588" s="0" t="n">
        <v>131.830002</v>
      </c>
      <c r="H9588" s="0" t="n">
        <v>131.830002</v>
      </c>
      <c r="I9588" s="0" t="n">
        <v>126.275635</v>
      </c>
      <c r="J9588" s="0" t="n">
        <v>0</v>
      </c>
    </row>
    <row r="9589" customFormat="false" ht="13.8" hidden="false" customHeight="false" outlineLevel="0" collapsed="false">
      <c r="A9589" s="55" t="s">
        <v>168</v>
      </c>
      <c r="B9589" s="65" t="s">
        <v>4913</v>
      </c>
      <c r="C9589" s="55" t="str">
        <f aca="false">LEFT(B9589,4)</f>
        <v>2019</v>
      </c>
      <c r="D9589" s="55" t="str">
        <f aca="false">MID(B9589,6,2)</f>
        <v>09</v>
      </c>
      <c r="E9589" s="0" t="n">
        <v>130.440002</v>
      </c>
      <c r="F9589" s="0" t="n">
        <v>130.440002</v>
      </c>
      <c r="G9589" s="0" t="n">
        <v>130.440002</v>
      </c>
      <c r="H9589" s="0" t="n">
        <v>130.440002</v>
      </c>
      <c r="I9589" s="0" t="n">
        <v>124.944191</v>
      </c>
      <c r="J9589" s="0" t="n">
        <v>0</v>
      </c>
    </row>
    <row r="9590" customFormat="false" ht="13.8" hidden="false" customHeight="false" outlineLevel="0" collapsed="false">
      <c r="A9590" s="55" t="s">
        <v>168</v>
      </c>
      <c r="B9590" s="65" t="s">
        <v>4914</v>
      </c>
      <c r="C9590" s="55" t="str">
        <f aca="false">LEFT(B9590,4)</f>
        <v>2019</v>
      </c>
      <c r="D9590" s="55" t="str">
        <f aca="false">MID(B9590,6,2)</f>
        <v>09</v>
      </c>
      <c r="E9590" s="0" t="n">
        <v>130.679993</v>
      </c>
      <c r="F9590" s="0" t="n">
        <v>130.679993</v>
      </c>
      <c r="G9590" s="0" t="n">
        <v>130.679993</v>
      </c>
      <c r="H9590" s="0" t="n">
        <v>130.679993</v>
      </c>
      <c r="I9590" s="0" t="n">
        <v>125.174095</v>
      </c>
      <c r="J9590" s="0" t="n">
        <v>0</v>
      </c>
    </row>
    <row r="9591" customFormat="false" ht="13.8" hidden="false" customHeight="false" outlineLevel="0" collapsed="false">
      <c r="A9591" s="55" t="s">
        <v>168</v>
      </c>
      <c r="B9591" s="65" t="s">
        <v>4915</v>
      </c>
      <c r="C9591" s="55" t="str">
        <f aca="false">LEFT(B9591,4)</f>
        <v>2019</v>
      </c>
      <c r="D9591" s="55" t="str">
        <f aca="false">MID(B9591,6,2)</f>
        <v>09</v>
      </c>
      <c r="E9591" s="0" t="n">
        <v>131.330002</v>
      </c>
      <c r="F9591" s="0" t="n">
        <v>131.330002</v>
      </c>
      <c r="G9591" s="0" t="n">
        <v>131.330002</v>
      </c>
      <c r="H9591" s="0" t="n">
        <v>131.330002</v>
      </c>
      <c r="I9591" s="0" t="n">
        <v>125.79673</v>
      </c>
      <c r="J9591" s="0" t="n">
        <v>0</v>
      </c>
    </row>
    <row r="9592" customFormat="false" ht="13.8" hidden="false" customHeight="false" outlineLevel="0" collapsed="false">
      <c r="A9592" s="55" t="s">
        <v>168</v>
      </c>
      <c r="B9592" s="65" t="s">
        <v>4916</v>
      </c>
      <c r="C9592" s="55" t="str">
        <f aca="false">LEFT(B9592,4)</f>
        <v>2019</v>
      </c>
      <c r="D9592" s="55" t="str">
        <f aca="false">MID(B9592,6,2)</f>
        <v>09</v>
      </c>
      <c r="E9592" s="0" t="n">
        <v>129.869995</v>
      </c>
      <c r="F9592" s="0" t="n">
        <v>129.869995</v>
      </c>
      <c r="G9592" s="0" t="n">
        <v>129.869995</v>
      </c>
      <c r="H9592" s="0" t="n">
        <v>129.869995</v>
      </c>
      <c r="I9592" s="0" t="n">
        <v>124.398216</v>
      </c>
      <c r="J9592" s="0" t="n">
        <v>0</v>
      </c>
    </row>
    <row r="9593" customFormat="false" ht="13.8" hidden="false" customHeight="false" outlineLevel="0" collapsed="false">
      <c r="A9593" s="55" t="s">
        <v>168</v>
      </c>
      <c r="B9593" s="65" t="s">
        <v>4917</v>
      </c>
      <c r="C9593" s="55" t="str">
        <f aca="false">LEFT(B9593,4)</f>
        <v>2019</v>
      </c>
      <c r="D9593" s="55" t="str">
        <f aca="false">MID(B9593,6,2)</f>
        <v>09</v>
      </c>
      <c r="E9593" s="0" t="n">
        <v>131.100006</v>
      </c>
      <c r="F9593" s="0" t="n">
        <v>131.100006</v>
      </c>
      <c r="G9593" s="0" t="n">
        <v>131.100006</v>
      </c>
      <c r="H9593" s="0" t="n">
        <v>131.100006</v>
      </c>
      <c r="I9593" s="0" t="n">
        <v>125.576408</v>
      </c>
      <c r="J9593" s="0" t="n">
        <v>0</v>
      </c>
    </row>
    <row r="9594" customFormat="false" ht="13.8" hidden="false" customHeight="false" outlineLevel="0" collapsed="false">
      <c r="A9594" s="55" t="s">
        <v>168</v>
      </c>
      <c r="B9594" s="65" t="s">
        <v>4918</v>
      </c>
      <c r="C9594" s="55" t="str">
        <f aca="false">LEFT(B9594,4)</f>
        <v>2019</v>
      </c>
      <c r="D9594" s="55" t="str">
        <f aca="false">MID(B9594,6,2)</f>
        <v>09</v>
      </c>
      <c r="E9594" s="0" t="n">
        <v>132.449997</v>
      </c>
      <c r="F9594" s="0" t="n">
        <v>132.449997</v>
      </c>
      <c r="G9594" s="0" t="n">
        <v>132.449997</v>
      </c>
      <c r="H9594" s="0" t="n">
        <v>132.449997</v>
      </c>
      <c r="I9594" s="0" t="n">
        <v>126.869514</v>
      </c>
      <c r="J9594" s="0" t="n">
        <v>0</v>
      </c>
    </row>
    <row r="9595" customFormat="false" ht="13.8" hidden="false" customHeight="false" outlineLevel="0" collapsed="false">
      <c r="A9595" s="55" t="s">
        <v>168</v>
      </c>
      <c r="B9595" s="65" t="s">
        <v>4919</v>
      </c>
      <c r="C9595" s="55" t="str">
        <f aca="false">LEFT(B9595,4)</f>
        <v>2019</v>
      </c>
      <c r="D9595" s="55" t="str">
        <f aca="false">MID(B9595,6,2)</f>
        <v>09</v>
      </c>
      <c r="E9595" s="0" t="n">
        <v>132.029999</v>
      </c>
      <c r="F9595" s="0" t="n">
        <v>132.029999</v>
      </c>
      <c r="G9595" s="0" t="n">
        <v>132.029999</v>
      </c>
      <c r="H9595" s="0" t="n">
        <v>132.029999</v>
      </c>
      <c r="I9595" s="0" t="n">
        <v>126.467209</v>
      </c>
      <c r="J9595" s="0" t="n">
        <v>0</v>
      </c>
    </row>
    <row r="9596" customFormat="false" ht="13.8" hidden="false" customHeight="false" outlineLevel="0" collapsed="false">
      <c r="A9596" s="55" t="s">
        <v>168</v>
      </c>
      <c r="B9596" s="65" t="s">
        <v>4920</v>
      </c>
      <c r="C9596" s="55" t="str">
        <f aca="false">LEFT(B9596,4)</f>
        <v>2019</v>
      </c>
      <c r="D9596" s="55" t="str">
        <f aca="false">MID(B9596,6,2)</f>
        <v>09</v>
      </c>
      <c r="E9596" s="0" t="n">
        <v>132.479996</v>
      </c>
      <c r="F9596" s="0" t="n">
        <v>132.479996</v>
      </c>
      <c r="G9596" s="0" t="n">
        <v>132.479996</v>
      </c>
      <c r="H9596" s="0" t="n">
        <v>132.479996</v>
      </c>
      <c r="I9596" s="0" t="n">
        <v>126.898254</v>
      </c>
      <c r="J9596" s="0" t="n">
        <v>0</v>
      </c>
    </row>
    <row r="9597" customFormat="false" ht="13.8" hidden="false" customHeight="false" outlineLevel="0" collapsed="false">
      <c r="A9597" s="55" t="s">
        <v>168</v>
      </c>
      <c r="B9597" s="65" t="s">
        <v>4921</v>
      </c>
      <c r="C9597" s="55" t="str">
        <f aca="false">LEFT(B9597,4)</f>
        <v>2019</v>
      </c>
      <c r="D9597" s="55" t="str">
        <f aca="false">MID(B9597,6,2)</f>
        <v>09</v>
      </c>
      <c r="E9597" s="0" t="n">
        <v>132.380005</v>
      </c>
      <c r="F9597" s="0" t="n">
        <v>132.380005</v>
      </c>
      <c r="G9597" s="0" t="n">
        <v>132.380005</v>
      </c>
      <c r="H9597" s="0" t="n">
        <v>132.380005</v>
      </c>
      <c r="I9597" s="0" t="n">
        <v>126.802475</v>
      </c>
      <c r="J9597" s="0" t="n">
        <v>0</v>
      </c>
    </row>
    <row r="9598" customFormat="false" ht="13.8" hidden="false" customHeight="false" outlineLevel="0" collapsed="false">
      <c r="A9598" s="55" t="s">
        <v>168</v>
      </c>
      <c r="B9598" s="65" t="s">
        <v>4922</v>
      </c>
      <c r="C9598" s="55" t="str">
        <f aca="false">LEFT(B9598,4)</f>
        <v>2019</v>
      </c>
      <c r="D9598" s="55" t="str">
        <f aca="false">MID(B9598,6,2)</f>
        <v>09</v>
      </c>
      <c r="E9598" s="0" t="n">
        <v>131.509995</v>
      </c>
      <c r="F9598" s="0" t="n">
        <v>131.509995</v>
      </c>
      <c r="G9598" s="0" t="n">
        <v>131.509995</v>
      </c>
      <c r="H9598" s="0" t="n">
        <v>131.509995</v>
      </c>
      <c r="I9598" s="0" t="n">
        <v>126.979164</v>
      </c>
      <c r="J9598" s="0" t="n">
        <v>0</v>
      </c>
    </row>
    <row r="9599" customFormat="false" ht="13.8" hidden="false" customHeight="false" outlineLevel="0" collapsed="false">
      <c r="A9599" s="55" t="s">
        <v>168</v>
      </c>
      <c r="B9599" s="65" t="s">
        <v>4923</v>
      </c>
      <c r="C9599" s="55" t="str">
        <f aca="false">LEFT(B9599,4)</f>
        <v>2019</v>
      </c>
      <c r="D9599" s="55" t="str">
        <f aca="false">MID(B9599,6,2)</f>
        <v>09</v>
      </c>
      <c r="E9599" s="0" t="n">
        <v>131.289993</v>
      </c>
      <c r="F9599" s="0" t="n">
        <v>131.289993</v>
      </c>
      <c r="G9599" s="0" t="n">
        <v>131.289993</v>
      </c>
      <c r="H9599" s="0" t="n">
        <v>131.289993</v>
      </c>
      <c r="I9599" s="0" t="n">
        <v>126.766724</v>
      </c>
      <c r="J9599" s="0" t="n">
        <v>0</v>
      </c>
    </row>
    <row r="9600" customFormat="false" ht="13.8" hidden="false" customHeight="false" outlineLevel="0" collapsed="false">
      <c r="A9600" s="55" t="s">
        <v>168</v>
      </c>
      <c r="B9600" s="65" t="s">
        <v>4924</v>
      </c>
      <c r="C9600" s="55" t="str">
        <f aca="false">LEFT(B9600,4)</f>
        <v>2019</v>
      </c>
      <c r="D9600" s="55" t="str">
        <f aca="false">MID(B9600,6,2)</f>
        <v>09</v>
      </c>
      <c r="E9600" s="0" t="n">
        <v>131.520004</v>
      </c>
      <c r="F9600" s="0" t="n">
        <v>131.520004</v>
      </c>
      <c r="G9600" s="0" t="n">
        <v>131.520004</v>
      </c>
      <c r="H9600" s="0" t="n">
        <v>131.520004</v>
      </c>
      <c r="I9600" s="0" t="n">
        <v>126.988823</v>
      </c>
      <c r="J9600" s="0" t="n">
        <v>0</v>
      </c>
    </row>
    <row r="9601" customFormat="false" ht="13.8" hidden="false" customHeight="false" outlineLevel="0" collapsed="false">
      <c r="A9601" s="55" t="s">
        <v>168</v>
      </c>
      <c r="B9601" s="65" t="s">
        <v>4925</v>
      </c>
      <c r="C9601" s="55" t="str">
        <f aca="false">LEFT(B9601,4)</f>
        <v>2019</v>
      </c>
      <c r="D9601" s="55" t="str">
        <f aca="false">MID(B9601,6,2)</f>
        <v>09</v>
      </c>
      <c r="E9601" s="0" t="n">
        <v>132.649994</v>
      </c>
      <c r="F9601" s="0" t="n">
        <v>132.649994</v>
      </c>
      <c r="G9601" s="0" t="n">
        <v>132.649994</v>
      </c>
      <c r="H9601" s="0" t="n">
        <v>132.649994</v>
      </c>
      <c r="I9601" s="0" t="n">
        <v>128.07988</v>
      </c>
      <c r="J9601" s="0" t="n">
        <v>0</v>
      </c>
    </row>
    <row r="9602" customFormat="false" ht="13.8" hidden="false" customHeight="false" outlineLevel="0" collapsed="false">
      <c r="A9602" s="55" t="s">
        <v>168</v>
      </c>
      <c r="B9602" s="65" t="s">
        <v>4926</v>
      </c>
      <c r="C9602" s="55" t="str">
        <f aca="false">LEFT(B9602,4)</f>
        <v>2019</v>
      </c>
      <c r="D9602" s="55" t="str">
        <f aca="false">MID(B9602,6,2)</f>
        <v>09</v>
      </c>
      <c r="E9602" s="0" t="n">
        <v>131.919998</v>
      </c>
      <c r="F9602" s="0" t="n">
        <v>131.919998</v>
      </c>
      <c r="G9602" s="0" t="n">
        <v>131.919998</v>
      </c>
      <c r="H9602" s="0" t="n">
        <v>131.919998</v>
      </c>
      <c r="I9602" s="0" t="n">
        <v>127.375038</v>
      </c>
      <c r="J9602" s="0" t="n">
        <v>0</v>
      </c>
    </row>
    <row r="9603" customFormat="false" ht="13.8" hidden="false" customHeight="false" outlineLevel="0" collapsed="false">
      <c r="A9603" s="55" t="s">
        <v>168</v>
      </c>
      <c r="B9603" s="65" t="s">
        <v>4927</v>
      </c>
      <c r="C9603" s="55" t="str">
        <f aca="false">LEFT(B9603,4)</f>
        <v>2019</v>
      </c>
      <c r="D9603" s="55" t="str">
        <f aca="false">MID(B9603,6,2)</f>
        <v>09</v>
      </c>
      <c r="E9603" s="0" t="n">
        <v>132.169998</v>
      </c>
      <c r="F9603" s="0" t="n">
        <v>132.169998</v>
      </c>
      <c r="G9603" s="0" t="n">
        <v>132.169998</v>
      </c>
      <c r="H9603" s="0" t="n">
        <v>132.169998</v>
      </c>
      <c r="I9603" s="0" t="n">
        <v>127.616417</v>
      </c>
      <c r="J9603" s="0" t="n">
        <v>0</v>
      </c>
    </row>
    <row r="9604" customFormat="false" ht="13.8" hidden="false" customHeight="false" outlineLevel="0" collapsed="false">
      <c r="A9604" s="55" t="s">
        <v>168</v>
      </c>
      <c r="B9604" s="65" t="s">
        <v>4928</v>
      </c>
      <c r="C9604" s="55" t="str">
        <f aca="false">LEFT(B9604,4)</f>
        <v>2019</v>
      </c>
      <c r="D9604" s="55" t="str">
        <f aca="false">MID(B9604,6,2)</f>
        <v>10</v>
      </c>
      <c r="E9604" s="0" t="n">
        <v>130.850006</v>
      </c>
      <c r="F9604" s="0" t="n">
        <v>130.850006</v>
      </c>
      <c r="G9604" s="0" t="n">
        <v>130.850006</v>
      </c>
      <c r="H9604" s="0" t="n">
        <v>130.850006</v>
      </c>
      <c r="I9604" s="0" t="n">
        <v>126.341911</v>
      </c>
      <c r="J9604" s="0" t="n">
        <v>0</v>
      </c>
    </row>
    <row r="9605" customFormat="false" ht="13.8" hidden="false" customHeight="false" outlineLevel="0" collapsed="false">
      <c r="A9605" s="55" t="s">
        <v>168</v>
      </c>
      <c r="B9605" s="65" t="s">
        <v>4929</v>
      </c>
      <c r="C9605" s="55" t="str">
        <f aca="false">LEFT(B9605,4)</f>
        <v>2019</v>
      </c>
      <c r="D9605" s="55" t="str">
        <f aca="false">MID(B9605,6,2)</f>
        <v>10</v>
      </c>
      <c r="E9605" s="0" t="n">
        <v>130.330002</v>
      </c>
      <c r="F9605" s="0" t="n">
        <v>130.330002</v>
      </c>
      <c r="G9605" s="0" t="n">
        <v>130.330002</v>
      </c>
      <c r="H9605" s="0" t="n">
        <v>130.330002</v>
      </c>
      <c r="I9605" s="0" t="n">
        <v>125.839813</v>
      </c>
      <c r="J9605" s="0" t="n">
        <v>0</v>
      </c>
    </row>
    <row r="9606" customFormat="false" ht="13.8" hidden="false" customHeight="false" outlineLevel="0" collapsed="false">
      <c r="A9606" s="55" t="s">
        <v>168</v>
      </c>
      <c r="B9606" s="65" t="s">
        <v>4930</v>
      </c>
      <c r="C9606" s="55" t="str">
        <f aca="false">LEFT(B9606,4)</f>
        <v>2019</v>
      </c>
      <c r="D9606" s="55" t="str">
        <f aca="false">MID(B9606,6,2)</f>
        <v>10</v>
      </c>
      <c r="E9606" s="0" t="n">
        <v>131.660004</v>
      </c>
      <c r="F9606" s="0" t="n">
        <v>131.660004</v>
      </c>
      <c r="G9606" s="0" t="n">
        <v>131.660004</v>
      </c>
      <c r="H9606" s="0" t="n">
        <v>131.660004</v>
      </c>
      <c r="I9606" s="0" t="n">
        <v>127.124016</v>
      </c>
      <c r="J9606" s="0" t="n">
        <v>0</v>
      </c>
    </row>
    <row r="9607" customFormat="false" ht="13.8" hidden="false" customHeight="false" outlineLevel="0" collapsed="false">
      <c r="A9607" s="55" t="s">
        <v>168</v>
      </c>
      <c r="B9607" s="65" t="s">
        <v>4931</v>
      </c>
      <c r="C9607" s="55" t="str">
        <f aca="false">LEFT(B9607,4)</f>
        <v>2019</v>
      </c>
      <c r="D9607" s="55" t="str">
        <f aca="false">MID(B9607,6,2)</f>
        <v>10</v>
      </c>
      <c r="E9607" s="0" t="n">
        <v>132.440002</v>
      </c>
      <c r="F9607" s="0" t="n">
        <v>132.440002</v>
      </c>
      <c r="G9607" s="0" t="n">
        <v>132.440002</v>
      </c>
      <c r="H9607" s="0" t="n">
        <v>132.440002</v>
      </c>
      <c r="I9607" s="0" t="n">
        <v>127.877121</v>
      </c>
      <c r="J9607" s="0" t="n">
        <v>0</v>
      </c>
    </row>
    <row r="9608" customFormat="false" ht="13.8" hidden="false" customHeight="false" outlineLevel="0" collapsed="false">
      <c r="A9608" s="55" t="s">
        <v>168</v>
      </c>
      <c r="B9608" s="65" t="s">
        <v>4932</v>
      </c>
      <c r="C9608" s="55" t="str">
        <f aca="false">LEFT(B9608,4)</f>
        <v>2019</v>
      </c>
      <c r="D9608" s="55" t="str">
        <f aca="false">MID(B9608,6,2)</f>
        <v>10</v>
      </c>
      <c r="E9608" s="0" t="n">
        <v>132.119995</v>
      </c>
      <c r="F9608" s="0" t="n">
        <v>132.119995</v>
      </c>
      <c r="G9608" s="0" t="n">
        <v>132.119995</v>
      </c>
      <c r="H9608" s="0" t="n">
        <v>132.119995</v>
      </c>
      <c r="I9608" s="0" t="n">
        <v>127.568146</v>
      </c>
      <c r="J9608" s="0" t="n">
        <v>0</v>
      </c>
    </row>
    <row r="9609" customFormat="false" ht="13.8" hidden="false" customHeight="false" outlineLevel="0" collapsed="false">
      <c r="A9609" s="55" t="s">
        <v>168</v>
      </c>
      <c r="B9609" s="65" t="s">
        <v>4933</v>
      </c>
      <c r="C9609" s="55" t="str">
        <f aca="false">LEFT(B9609,4)</f>
        <v>2019</v>
      </c>
      <c r="D9609" s="55" t="str">
        <f aca="false">MID(B9609,6,2)</f>
        <v>10</v>
      </c>
      <c r="E9609" s="0" t="n">
        <v>131.479996</v>
      </c>
      <c r="F9609" s="0" t="n">
        <v>131.479996</v>
      </c>
      <c r="G9609" s="0" t="n">
        <v>131.479996</v>
      </c>
      <c r="H9609" s="0" t="n">
        <v>131.479996</v>
      </c>
      <c r="I9609" s="0" t="n">
        <v>126.950188</v>
      </c>
      <c r="J9609" s="0" t="n">
        <v>0</v>
      </c>
    </row>
    <row r="9610" customFormat="false" ht="13.8" hidden="false" customHeight="false" outlineLevel="0" collapsed="false">
      <c r="A9610" s="55" t="s">
        <v>168</v>
      </c>
      <c r="B9610" s="65" t="s">
        <v>4934</v>
      </c>
      <c r="C9610" s="55" t="str">
        <f aca="false">LEFT(B9610,4)</f>
        <v>2019</v>
      </c>
      <c r="D9610" s="55" t="str">
        <f aca="false">MID(B9610,6,2)</f>
        <v>10</v>
      </c>
      <c r="E9610" s="0" t="n">
        <v>131.740005</v>
      </c>
      <c r="F9610" s="0" t="n">
        <v>131.740005</v>
      </c>
      <c r="G9610" s="0" t="n">
        <v>131.740005</v>
      </c>
      <c r="H9610" s="0" t="n">
        <v>131.740005</v>
      </c>
      <c r="I9610" s="0" t="n">
        <v>127.201241</v>
      </c>
      <c r="J9610" s="0" t="n">
        <v>0</v>
      </c>
    </row>
    <row r="9611" customFormat="false" ht="13.8" hidden="false" customHeight="false" outlineLevel="0" collapsed="false">
      <c r="A9611" s="55" t="s">
        <v>168</v>
      </c>
      <c r="B9611" s="65" t="s">
        <v>4935</v>
      </c>
      <c r="C9611" s="55" t="str">
        <f aca="false">LEFT(B9611,4)</f>
        <v>2019</v>
      </c>
      <c r="D9611" s="55" t="str">
        <f aca="false">MID(B9611,6,2)</f>
        <v>10</v>
      </c>
      <c r="E9611" s="0" t="n">
        <v>131.839996</v>
      </c>
      <c r="F9611" s="0" t="n">
        <v>131.839996</v>
      </c>
      <c r="G9611" s="0" t="n">
        <v>131.839996</v>
      </c>
      <c r="H9611" s="0" t="n">
        <v>131.839996</v>
      </c>
      <c r="I9611" s="0" t="n">
        <v>127.297783</v>
      </c>
      <c r="J9611" s="0" t="n">
        <v>0</v>
      </c>
    </row>
    <row r="9612" customFormat="false" ht="13.8" hidden="false" customHeight="false" outlineLevel="0" collapsed="false">
      <c r="A9612" s="55" t="s">
        <v>168</v>
      </c>
      <c r="B9612" s="65" t="s">
        <v>4936</v>
      </c>
      <c r="C9612" s="55" t="str">
        <f aca="false">LEFT(B9612,4)</f>
        <v>2019</v>
      </c>
      <c r="D9612" s="55" t="str">
        <f aca="false">MID(B9612,6,2)</f>
        <v>10</v>
      </c>
      <c r="E9612" s="0" t="n">
        <v>131.830002</v>
      </c>
      <c r="F9612" s="0" t="n">
        <v>131.830002</v>
      </c>
      <c r="G9612" s="0" t="n">
        <v>131.830002</v>
      </c>
      <c r="H9612" s="0" t="n">
        <v>131.830002</v>
      </c>
      <c r="I9612" s="0" t="n">
        <v>127.288132</v>
      </c>
      <c r="J9612" s="0" t="n">
        <v>0</v>
      </c>
    </row>
    <row r="9613" customFormat="false" ht="13.8" hidden="false" customHeight="false" outlineLevel="0" collapsed="false">
      <c r="A9613" s="55" t="s">
        <v>168</v>
      </c>
      <c r="B9613" s="65" t="s">
        <v>4937</v>
      </c>
      <c r="C9613" s="55" t="str">
        <f aca="false">LEFT(B9613,4)</f>
        <v>2019</v>
      </c>
      <c r="D9613" s="55" t="str">
        <f aca="false">MID(B9613,6,2)</f>
        <v>10</v>
      </c>
      <c r="E9613" s="0" t="n">
        <v>131.869995</v>
      </c>
      <c r="F9613" s="0" t="n">
        <v>131.869995</v>
      </c>
      <c r="G9613" s="0" t="n">
        <v>131.869995</v>
      </c>
      <c r="H9613" s="0" t="n">
        <v>131.869995</v>
      </c>
      <c r="I9613" s="0" t="n">
        <v>127.326759</v>
      </c>
      <c r="J9613" s="0" t="n">
        <v>0</v>
      </c>
    </row>
    <row r="9614" customFormat="false" ht="13.8" hidden="false" customHeight="false" outlineLevel="0" collapsed="false">
      <c r="A9614" s="55" t="s">
        <v>168</v>
      </c>
      <c r="B9614" s="65" t="s">
        <v>4938</v>
      </c>
      <c r="C9614" s="55" t="str">
        <f aca="false">LEFT(B9614,4)</f>
        <v>2019</v>
      </c>
      <c r="D9614" s="55" t="str">
        <f aca="false">MID(B9614,6,2)</f>
        <v>10</v>
      </c>
      <c r="E9614" s="0" t="n">
        <v>132.059998</v>
      </c>
      <c r="F9614" s="0" t="n">
        <v>132.059998</v>
      </c>
      <c r="G9614" s="0" t="n">
        <v>132.059998</v>
      </c>
      <c r="H9614" s="0" t="n">
        <v>132.059998</v>
      </c>
      <c r="I9614" s="0" t="n">
        <v>127.510216</v>
      </c>
      <c r="J9614" s="0" t="n">
        <v>0</v>
      </c>
    </row>
    <row r="9615" customFormat="false" ht="13.8" hidden="false" customHeight="false" outlineLevel="0" collapsed="false">
      <c r="A9615" s="55" t="s">
        <v>168</v>
      </c>
      <c r="B9615" s="65" t="s">
        <v>4939</v>
      </c>
      <c r="C9615" s="55" t="str">
        <f aca="false">LEFT(B9615,4)</f>
        <v>2019</v>
      </c>
      <c r="D9615" s="55" t="str">
        <f aca="false">MID(B9615,6,2)</f>
        <v>10</v>
      </c>
      <c r="E9615" s="0" t="n">
        <v>132.070007</v>
      </c>
      <c r="F9615" s="0" t="n">
        <v>132.070007</v>
      </c>
      <c r="G9615" s="0" t="n">
        <v>132.070007</v>
      </c>
      <c r="H9615" s="0" t="n">
        <v>132.070007</v>
      </c>
      <c r="I9615" s="0" t="n">
        <v>127.519882</v>
      </c>
      <c r="J9615" s="0" t="n">
        <v>0</v>
      </c>
    </row>
    <row r="9616" customFormat="false" ht="13.8" hidden="false" customHeight="false" outlineLevel="0" collapsed="false">
      <c r="A9616" s="55" t="s">
        <v>168</v>
      </c>
      <c r="B9616" s="65" t="s">
        <v>4940</v>
      </c>
      <c r="C9616" s="55" t="str">
        <f aca="false">LEFT(B9616,4)</f>
        <v>2019</v>
      </c>
      <c r="D9616" s="55" t="str">
        <f aca="false">MID(B9616,6,2)</f>
        <v>10</v>
      </c>
      <c r="E9616" s="0" t="n">
        <v>132.880005</v>
      </c>
      <c r="F9616" s="0" t="n">
        <v>132.880005</v>
      </c>
      <c r="G9616" s="0" t="n">
        <v>132.880005</v>
      </c>
      <c r="H9616" s="0" t="n">
        <v>132.880005</v>
      </c>
      <c r="I9616" s="0" t="n">
        <v>128.301971</v>
      </c>
      <c r="J9616" s="0" t="n">
        <v>0</v>
      </c>
    </row>
    <row r="9617" customFormat="false" ht="13.8" hidden="false" customHeight="false" outlineLevel="0" collapsed="false">
      <c r="A9617" s="55" t="s">
        <v>168</v>
      </c>
      <c r="B9617" s="65" t="s">
        <v>4941</v>
      </c>
      <c r="C9617" s="55" t="str">
        <f aca="false">LEFT(B9617,4)</f>
        <v>2019</v>
      </c>
      <c r="D9617" s="55" t="str">
        <f aca="false">MID(B9617,6,2)</f>
        <v>10</v>
      </c>
      <c r="E9617" s="0" t="n">
        <v>133.979996</v>
      </c>
      <c r="F9617" s="0" t="n">
        <v>133.979996</v>
      </c>
      <c r="G9617" s="0" t="n">
        <v>133.979996</v>
      </c>
      <c r="H9617" s="0" t="n">
        <v>133.979996</v>
      </c>
      <c r="I9617" s="0" t="n">
        <v>129.364075</v>
      </c>
      <c r="J9617" s="0" t="n">
        <v>0</v>
      </c>
    </row>
    <row r="9618" customFormat="false" ht="13.8" hidden="false" customHeight="false" outlineLevel="0" collapsed="false">
      <c r="A9618" s="55" t="s">
        <v>168</v>
      </c>
      <c r="B9618" s="65" t="s">
        <v>4942</v>
      </c>
      <c r="C9618" s="55" t="str">
        <f aca="false">LEFT(B9618,4)</f>
        <v>2019</v>
      </c>
      <c r="D9618" s="55" t="str">
        <f aca="false">MID(B9618,6,2)</f>
        <v>10</v>
      </c>
      <c r="E9618" s="0" t="n">
        <v>135.029999</v>
      </c>
      <c r="F9618" s="0" t="n">
        <v>135.029999</v>
      </c>
      <c r="G9618" s="0" t="n">
        <v>135.029999</v>
      </c>
      <c r="H9618" s="0" t="n">
        <v>135.029999</v>
      </c>
      <c r="I9618" s="0" t="n">
        <v>130.377899</v>
      </c>
      <c r="J9618" s="0" t="n">
        <v>0</v>
      </c>
    </row>
    <row r="9619" customFormat="false" ht="13.8" hidden="false" customHeight="false" outlineLevel="0" collapsed="false">
      <c r="A9619" s="55" t="s">
        <v>168</v>
      </c>
      <c r="B9619" s="65" t="s">
        <v>4943</v>
      </c>
      <c r="C9619" s="55" t="str">
        <f aca="false">LEFT(B9619,4)</f>
        <v>2019</v>
      </c>
      <c r="D9619" s="55" t="str">
        <f aca="false">MID(B9619,6,2)</f>
        <v>10</v>
      </c>
      <c r="E9619" s="0" t="n">
        <v>134.529999</v>
      </c>
      <c r="F9619" s="0" t="n">
        <v>134.529999</v>
      </c>
      <c r="G9619" s="0" t="n">
        <v>134.529999</v>
      </c>
      <c r="H9619" s="0" t="n">
        <v>134.529999</v>
      </c>
      <c r="I9619" s="0" t="n">
        <v>129.895126</v>
      </c>
      <c r="J9619" s="0" t="n">
        <v>0</v>
      </c>
    </row>
    <row r="9620" customFormat="false" ht="13.8" hidden="false" customHeight="false" outlineLevel="0" collapsed="false">
      <c r="A9620" s="55" t="s">
        <v>168</v>
      </c>
      <c r="B9620" s="65" t="s">
        <v>4944</v>
      </c>
      <c r="C9620" s="55" t="str">
        <f aca="false">LEFT(B9620,4)</f>
        <v>2019</v>
      </c>
      <c r="D9620" s="55" t="str">
        <f aca="false">MID(B9620,6,2)</f>
        <v>10</v>
      </c>
      <c r="E9620" s="0" t="n">
        <v>134.850006</v>
      </c>
      <c r="F9620" s="0" t="n">
        <v>134.850006</v>
      </c>
      <c r="G9620" s="0" t="n">
        <v>134.850006</v>
      </c>
      <c r="H9620" s="0" t="n">
        <v>134.850006</v>
      </c>
      <c r="I9620" s="0" t="n">
        <v>130.204102</v>
      </c>
      <c r="J9620" s="0" t="n">
        <v>0</v>
      </c>
    </row>
    <row r="9621" customFormat="false" ht="13.8" hidden="false" customHeight="false" outlineLevel="0" collapsed="false">
      <c r="A9621" s="55" t="s">
        <v>168</v>
      </c>
      <c r="B9621" s="65" t="s">
        <v>4945</v>
      </c>
      <c r="C9621" s="55" t="str">
        <f aca="false">LEFT(B9621,4)</f>
        <v>2019</v>
      </c>
      <c r="D9621" s="55" t="str">
        <f aca="false">MID(B9621,6,2)</f>
        <v>10</v>
      </c>
      <c r="E9621" s="0" t="n">
        <v>134.720001</v>
      </c>
      <c r="F9621" s="0" t="n">
        <v>134.720001</v>
      </c>
      <c r="G9621" s="0" t="n">
        <v>134.720001</v>
      </c>
      <c r="H9621" s="0" t="n">
        <v>134.720001</v>
      </c>
      <c r="I9621" s="0" t="n">
        <v>130.078568</v>
      </c>
      <c r="J9621" s="0" t="n">
        <v>0</v>
      </c>
    </row>
    <row r="9622" customFormat="false" ht="13.8" hidden="false" customHeight="false" outlineLevel="0" collapsed="false">
      <c r="A9622" s="55" t="s">
        <v>168</v>
      </c>
      <c r="B9622" s="65" t="s">
        <v>4946</v>
      </c>
      <c r="C9622" s="55" t="str">
        <f aca="false">LEFT(B9622,4)</f>
        <v>2019</v>
      </c>
      <c r="D9622" s="55" t="str">
        <f aca="false">MID(B9622,6,2)</f>
        <v>10</v>
      </c>
      <c r="E9622" s="0" t="n">
        <v>133.350006</v>
      </c>
      <c r="F9622" s="0" t="n">
        <v>133.350006</v>
      </c>
      <c r="G9622" s="0" t="n">
        <v>133.350006</v>
      </c>
      <c r="H9622" s="0" t="n">
        <v>133.350006</v>
      </c>
      <c r="I9622" s="0" t="n">
        <v>128.755783</v>
      </c>
      <c r="J9622" s="0" t="n">
        <v>0</v>
      </c>
    </row>
    <row r="9623" customFormat="false" ht="13.8" hidden="false" customHeight="false" outlineLevel="0" collapsed="false">
      <c r="A9623" s="55" t="s">
        <v>168</v>
      </c>
      <c r="B9623" s="65" t="s">
        <v>4947</v>
      </c>
      <c r="C9623" s="55" t="str">
        <f aca="false">LEFT(B9623,4)</f>
        <v>2019</v>
      </c>
      <c r="D9623" s="55" t="str">
        <f aca="false">MID(B9623,6,2)</f>
        <v>10</v>
      </c>
      <c r="E9623" s="0" t="n">
        <v>132.639999</v>
      </c>
      <c r="F9623" s="0" t="n">
        <v>132.639999</v>
      </c>
      <c r="G9623" s="0" t="n">
        <v>132.639999</v>
      </c>
      <c r="H9623" s="0" t="n">
        <v>132.639999</v>
      </c>
      <c r="I9623" s="0" t="n">
        <v>128.070221</v>
      </c>
      <c r="J9623" s="0" t="n">
        <v>0</v>
      </c>
    </row>
    <row r="9624" customFormat="false" ht="13.8" hidden="false" customHeight="false" outlineLevel="0" collapsed="false">
      <c r="A9624" s="55" t="s">
        <v>168</v>
      </c>
      <c r="B9624" s="65" t="s">
        <v>4948</v>
      </c>
      <c r="C9624" s="55" t="str">
        <f aca="false">LEFT(B9624,4)</f>
        <v>2019</v>
      </c>
      <c r="D9624" s="55" t="str">
        <f aca="false">MID(B9624,6,2)</f>
        <v>10</v>
      </c>
      <c r="E9624" s="0" t="n">
        <v>133.089996</v>
      </c>
      <c r="F9624" s="0" t="n">
        <v>133.089996</v>
      </c>
      <c r="G9624" s="0" t="n">
        <v>133.089996</v>
      </c>
      <c r="H9624" s="0" t="n">
        <v>133.089996</v>
      </c>
      <c r="I9624" s="0" t="n">
        <v>128.50473</v>
      </c>
      <c r="J9624" s="0" t="n">
        <v>0</v>
      </c>
    </row>
    <row r="9625" customFormat="false" ht="13.8" hidden="false" customHeight="false" outlineLevel="0" collapsed="false">
      <c r="A9625" s="55" t="s">
        <v>168</v>
      </c>
      <c r="B9625" s="65" t="s">
        <v>4949</v>
      </c>
      <c r="C9625" s="55" t="str">
        <f aca="false">LEFT(B9625,4)</f>
        <v>2019</v>
      </c>
      <c r="D9625" s="55" t="str">
        <f aca="false">MID(B9625,6,2)</f>
        <v>10</v>
      </c>
      <c r="E9625" s="0" t="n">
        <v>133.990005</v>
      </c>
      <c r="F9625" s="0" t="n">
        <v>133.990005</v>
      </c>
      <c r="G9625" s="0" t="n">
        <v>133.990005</v>
      </c>
      <c r="H9625" s="0" t="n">
        <v>133.990005</v>
      </c>
      <c r="I9625" s="0" t="n">
        <v>129.373734</v>
      </c>
      <c r="J9625" s="0" t="n">
        <v>0</v>
      </c>
    </row>
    <row r="9626" customFormat="false" ht="13.8" hidden="false" customHeight="false" outlineLevel="0" collapsed="false">
      <c r="A9626" s="55" t="s">
        <v>168</v>
      </c>
      <c r="B9626" s="65" t="s">
        <v>4950</v>
      </c>
      <c r="C9626" s="55" t="str">
        <f aca="false">LEFT(B9626,4)</f>
        <v>2019</v>
      </c>
      <c r="D9626" s="55" t="str">
        <f aca="false">MID(B9626,6,2)</f>
        <v>10</v>
      </c>
      <c r="E9626" s="0" t="n">
        <v>133.589996</v>
      </c>
      <c r="F9626" s="0" t="n">
        <v>133.589996</v>
      </c>
      <c r="G9626" s="0" t="n">
        <v>133.589996</v>
      </c>
      <c r="H9626" s="0" t="n">
        <v>133.589996</v>
      </c>
      <c r="I9626" s="0" t="n">
        <v>128.987488</v>
      </c>
      <c r="J9626" s="0" t="n">
        <v>0</v>
      </c>
    </row>
    <row r="9627" customFormat="false" ht="13.8" hidden="false" customHeight="false" outlineLevel="0" collapsed="false">
      <c r="A9627" s="55" t="s">
        <v>168</v>
      </c>
      <c r="B9627" s="65" t="s">
        <v>4951</v>
      </c>
      <c r="C9627" s="55" t="str">
        <f aca="false">LEFT(B9627,4)</f>
        <v>2019</v>
      </c>
      <c r="D9627" s="55" t="str">
        <f aca="false">MID(B9627,6,2)</f>
        <v>11</v>
      </c>
      <c r="E9627" s="0" t="n">
        <v>133.630005</v>
      </c>
      <c r="F9627" s="0" t="n">
        <v>133.630005</v>
      </c>
      <c r="G9627" s="0" t="n">
        <v>133.630005</v>
      </c>
      <c r="H9627" s="0" t="n">
        <v>133.630005</v>
      </c>
      <c r="I9627" s="0" t="n">
        <v>129.026138</v>
      </c>
      <c r="J9627" s="0" t="n">
        <v>0</v>
      </c>
    </row>
    <row r="9628" customFormat="false" ht="13.8" hidden="false" customHeight="false" outlineLevel="0" collapsed="false">
      <c r="A9628" s="55" t="s">
        <v>168</v>
      </c>
      <c r="B9628" s="65" t="s">
        <v>4952</v>
      </c>
      <c r="C9628" s="55" t="str">
        <f aca="false">LEFT(B9628,4)</f>
        <v>2019</v>
      </c>
      <c r="D9628" s="55" t="str">
        <f aca="false">MID(B9628,6,2)</f>
        <v>11</v>
      </c>
      <c r="E9628" s="0" t="n">
        <v>132.630005</v>
      </c>
      <c r="F9628" s="0" t="n">
        <v>132.630005</v>
      </c>
      <c r="G9628" s="0" t="n">
        <v>132.630005</v>
      </c>
      <c r="H9628" s="0" t="n">
        <v>132.630005</v>
      </c>
      <c r="I9628" s="0" t="n">
        <v>128.060562</v>
      </c>
      <c r="J9628" s="0" t="n">
        <v>0</v>
      </c>
    </row>
    <row r="9629" customFormat="false" ht="13.8" hidden="false" customHeight="false" outlineLevel="0" collapsed="false">
      <c r="A9629" s="55" t="s">
        <v>168</v>
      </c>
      <c r="B9629" s="65" t="s">
        <v>4953</v>
      </c>
      <c r="C9629" s="55" t="str">
        <f aca="false">LEFT(B9629,4)</f>
        <v>2019</v>
      </c>
      <c r="D9629" s="55" t="str">
        <f aca="false">MID(B9629,6,2)</f>
        <v>11</v>
      </c>
      <c r="E9629" s="0" t="n">
        <v>130.440002</v>
      </c>
      <c r="F9629" s="0" t="n">
        <v>130.440002</v>
      </c>
      <c r="G9629" s="0" t="n">
        <v>130.440002</v>
      </c>
      <c r="H9629" s="0" t="n">
        <v>130.440002</v>
      </c>
      <c r="I9629" s="0" t="n">
        <v>125.946014</v>
      </c>
      <c r="J9629" s="0" t="n">
        <v>0</v>
      </c>
    </row>
    <row r="9630" customFormat="false" ht="13.8" hidden="false" customHeight="false" outlineLevel="0" collapsed="false">
      <c r="A9630" s="55" t="s">
        <v>168</v>
      </c>
      <c r="B9630" s="65" t="s">
        <v>4954</v>
      </c>
      <c r="C9630" s="55" t="str">
        <f aca="false">LEFT(B9630,4)</f>
        <v>2019</v>
      </c>
      <c r="D9630" s="55" t="str">
        <f aca="false">MID(B9630,6,2)</f>
        <v>11</v>
      </c>
      <c r="E9630" s="0" t="n">
        <v>130.759995</v>
      </c>
      <c r="F9630" s="0" t="n">
        <v>130.759995</v>
      </c>
      <c r="G9630" s="0" t="n">
        <v>130.759995</v>
      </c>
      <c r="H9630" s="0" t="n">
        <v>130.759995</v>
      </c>
      <c r="I9630" s="0" t="n">
        <v>126.254997</v>
      </c>
      <c r="J9630" s="0" t="n">
        <v>0</v>
      </c>
    </row>
    <row r="9631" customFormat="false" ht="13.8" hidden="false" customHeight="false" outlineLevel="0" collapsed="false">
      <c r="A9631" s="55" t="s">
        <v>168</v>
      </c>
      <c r="B9631" s="65" t="s">
        <v>4955</v>
      </c>
      <c r="C9631" s="55" t="str">
        <f aca="false">LEFT(B9631,4)</f>
        <v>2019</v>
      </c>
      <c r="D9631" s="55" t="str">
        <f aca="false">MID(B9631,6,2)</f>
        <v>11</v>
      </c>
      <c r="E9631" s="0" t="n">
        <v>129.440002</v>
      </c>
      <c r="F9631" s="0" t="n">
        <v>129.440002</v>
      </c>
      <c r="G9631" s="0" t="n">
        <v>129.440002</v>
      </c>
      <c r="H9631" s="0" t="n">
        <v>129.440002</v>
      </c>
      <c r="I9631" s="0" t="n">
        <v>124.980484</v>
      </c>
      <c r="J9631" s="0" t="n">
        <v>0</v>
      </c>
    </row>
    <row r="9632" customFormat="false" ht="13.8" hidden="false" customHeight="false" outlineLevel="0" collapsed="false">
      <c r="A9632" s="55" t="s">
        <v>168</v>
      </c>
      <c r="B9632" s="65" t="s">
        <v>4956</v>
      </c>
      <c r="C9632" s="55" t="str">
        <f aca="false">LEFT(B9632,4)</f>
        <v>2019</v>
      </c>
      <c r="D9632" s="55" t="str">
        <f aca="false">MID(B9632,6,2)</f>
        <v>11</v>
      </c>
      <c r="E9632" s="0" t="n">
        <v>129.149994</v>
      </c>
      <c r="F9632" s="0" t="n">
        <v>129.149994</v>
      </c>
      <c r="G9632" s="0" t="n">
        <v>129.149994</v>
      </c>
      <c r="H9632" s="0" t="n">
        <v>129.149994</v>
      </c>
      <c r="I9632" s="0" t="n">
        <v>124.70047</v>
      </c>
      <c r="J9632" s="0" t="n">
        <v>0</v>
      </c>
    </row>
    <row r="9633" customFormat="false" ht="13.8" hidden="false" customHeight="false" outlineLevel="0" collapsed="false">
      <c r="A9633" s="55" t="s">
        <v>168</v>
      </c>
      <c r="B9633" s="65" t="s">
        <v>4957</v>
      </c>
      <c r="C9633" s="55" t="str">
        <f aca="false">LEFT(B9633,4)</f>
        <v>2019</v>
      </c>
      <c r="D9633" s="55" t="str">
        <f aca="false">MID(B9633,6,2)</f>
        <v>11</v>
      </c>
      <c r="E9633" s="0" t="n">
        <v>129.410004</v>
      </c>
      <c r="F9633" s="0" t="n">
        <v>129.410004</v>
      </c>
      <c r="G9633" s="0" t="n">
        <v>129.410004</v>
      </c>
      <c r="H9633" s="0" t="n">
        <v>129.410004</v>
      </c>
      <c r="I9633" s="0" t="n">
        <v>124.951515</v>
      </c>
      <c r="J9633" s="0" t="n">
        <v>0</v>
      </c>
    </row>
    <row r="9634" customFormat="false" ht="13.8" hidden="false" customHeight="false" outlineLevel="0" collapsed="false">
      <c r="A9634" s="55" t="s">
        <v>168</v>
      </c>
      <c r="B9634" s="65" t="s">
        <v>4958</v>
      </c>
      <c r="C9634" s="55" t="str">
        <f aca="false">LEFT(B9634,4)</f>
        <v>2019</v>
      </c>
      <c r="D9634" s="55" t="str">
        <f aca="false">MID(B9634,6,2)</f>
        <v>11</v>
      </c>
      <c r="E9634" s="0" t="n">
        <v>128.360001</v>
      </c>
      <c r="F9634" s="0" t="n">
        <v>128.360001</v>
      </c>
      <c r="G9634" s="0" t="n">
        <v>128.360001</v>
      </c>
      <c r="H9634" s="0" t="n">
        <v>128.360001</v>
      </c>
      <c r="I9634" s="0" t="n">
        <v>123.937683</v>
      </c>
      <c r="J9634" s="0" t="n">
        <v>0</v>
      </c>
    </row>
    <row r="9635" customFormat="false" ht="13.8" hidden="false" customHeight="false" outlineLevel="0" collapsed="false">
      <c r="A9635" s="55" t="s">
        <v>168</v>
      </c>
      <c r="B9635" s="65" t="s">
        <v>4959</v>
      </c>
      <c r="C9635" s="55" t="str">
        <f aca="false">LEFT(B9635,4)</f>
        <v>2019</v>
      </c>
      <c r="D9635" s="55" t="str">
        <f aca="false">MID(B9635,6,2)</f>
        <v>11</v>
      </c>
      <c r="E9635" s="0" t="n">
        <v>129.5</v>
      </c>
      <c r="F9635" s="0" t="n">
        <v>129.5</v>
      </c>
      <c r="G9635" s="0" t="n">
        <v>129.5</v>
      </c>
      <c r="H9635" s="0" t="n">
        <v>129.5</v>
      </c>
      <c r="I9635" s="0" t="n">
        <v>125.038406</v>
      </c>
      <c r="J9635" s="0" t="n">
        <v>0</v>
      </c>
    </row>
    <row r="9636" customFormat="false" ht="13.8" hidden="false" customHeight="false" outlineLevel="0" collapsed="false">
      <c r="A9636" s="55" t="s">
        <v>168</v>
      </c>
      <c r="B9636" s="65" t="s">
        <v>4960</v>
      </c>
      <c r="C9636" s="55" t="str">
        <f aca="false">LEFT(B9636,4)</f>
        <v>2019</v>
      </c>
      <c r="D9636" s="55" t="str">
        <f aca="false">MID(B9636,6,2)</f>
        <v>11</v>
      </c>
      <c r="E9636" s="0" t="n">
        <v>130.649994</v>
      </c>
      <c r="F9636" s="0" t="n">
        <v>130.649994</v>
      </c>
      <c r="G9636" s="0" t="n">
        <v>130.649994</v>
      </c>
      <c r="H9636" s="0" t="n">
        <v>130.649994</v>
      </c>
      <c r="I9636" s="0" t="n">
        <v>126.148788</v>
      </c>
      <c r="J9636" s="0" t="n">
        <v>0</v>
      </c>
    </row>
    <row r="9637" customFormat="false" ht="13.8" hidden="false" customHeight="false" outlineLevel="0" collapsed="false">
      <c r="A9637" s="55" t="s">
        <v>168</v>
      </c>
      <c r="B9637" s="65" t="s">
        <v>4961</v>
      </c>
      <c r="C9637" s="55" t="str">
        <f aca="false">LEFT(B9637,4)</f>
        <v>2019</v>
      </c>
      <c r="D9637" s="55" t="str">
        <f aca="false">MID(B9637,6,2)</f>
        <v>11</v>
      </c>
      <c r="E9637" s="0" t="n">
        <v>131.350006</v>
      </c>
      <c r="F9637" s="0" t="n">
        <v>131.350006</v>
      </c>
      <c r="G9637" s="0" t="n">
        <v>131.350006</v>
      </c>
      <c r="H9637" s="0" t="n">
        <v>131.350006</v>
      </c>
      <c r="I9637" s="0" t="n">
        <v>126.824692</v>
      </c>
      <c r="J9637" s="0" t="n">
        <v>0</v>
      </c>
    </row>
    <row r="9638" customFormat="false" ht="13.8" hidden="false" customHeight="false" outlineLevel="0" collapsed="false">
      <c r="A9638" s="55" t="s">
        <v>168</v>
      </c>
      <c r="B9638" s="65" t="s">
        <v>4962</v>
      </c>
      <c r="C9638" s="55" t="str">
        <f aca="false">LEFT(B9638,4)</f>
        <v>2019</v>
      </c>
      <c r="D9638" s="55" t="str">
        <f aca="false">MID(B9638,6,2)</f>
        <v>11</v>
      </c>
      <c r="E9638" s="0" t="n">
        <v>131.979996</v>
      </c>
      <c r="F9638" s="0" t="n">
        <v>131.979996</v>
      </c>
      <c r="G9638" s="0" t="n">
        <v>131.979996</v>
      </c>
      <c r="H9638" s="0" t="n">
        <v>131.979996</v>
      </c>
      <c r="I9638" s="0" t="n">
        <v>127.432976</v>
      </c>
      <c r="J9638" s="0" t="n">
        <v>0</v>
      </c>
    </row>
    <row r="9639" customFormat="false" ht="13.8" hidden="false" customHeight="false" outlineLevel="0" collapsed="false">
      <c r="A9639" s="55" t="s">
        <v>168</v>
      </c>
      <c r="B9639" s="65" t="s">
        <v>4963</v>
      </c>
      <c r="C9639" s="55" t="str">
        <f aca="false">LEFT(B9639,4)</f>
        <v>2019</v>
      </c>
      <c r="D9639" s="55" t="str">
        <f aca="false">MID(B9639,6,2)</f>
        <v>11</v>
      </c>
      <c r="E9639" s="0" t="n">
        <v>132.210007</v>
      </c>
      <c r="F9639" s="0" t="n">
        <v>132.210007</v>
      </c>
      <c r="G9639" s="0" t="n">
        <v>132.210007</v>
      </c>
      <c r="H9639" s="0" t="n">
        <v>132.210007</v>
      </c>
      <c r="I9639" s="0" t="n">
        <v>127.655052</v>
      </c>
      <c r="J9639" s="0" t="n">
        <v>0</v>
      </c>
    </row>
    <row r="9640" customFormat="false" ht="13.8" hidden="false" customHeight="false" outlineLevel="0" collapsed="false">
      <c r="A9640" s="55" t="s">
        <v>168</v>
      </c>
      <c r="B9640" s="65" t="s">
        <v>4964</v>
      </c>
      <c r="C9640" s="55" t="str">
        <f aca="false">LEFT(B9640,4)</f>
        <v>2019</v>
      </c>
      <c r="D9640" s="55" t="str">
        <f aca="false">MID(B9640,6,2)</f>
        <v>11</v>
      </c>
      <c r="E9640" s="0" t="n">
        <v>132.070007</v>
      </c>
      <c r="F9640" s="0" t="n">
        <v>132.070007</v>
      </c>
      <c r="G9640" s="0" t="n">
        <v>132.070007</v>
      </c>
      <c r="H9640" s="0" t="n">
        <v>132.070007</v>
      </c>
      <c r="I9640" s="0" t="n">
        <v>127.519882</v>
      </c>
      <c r="J9640" s="0" t="n">
        <v>0</v>
      </c>
    </row>
    <row r="9641" customFormat="false" ht="13.8" hidden="false" customHeight="false" outlineLevel="0" collapsed="false">
      <c r="A9641" s="55" t="s">
        <v>168</v>
      </c>
      <c r="B9641" s="65" t="s">
        <v>4965</v>
      </c>
      <c r="C9641" s="55" t="str">
        <f aca="false">LEFT(B9641,4)</f>
        <v>2019</v>
      </c>
      <c r="D9641" s="55" t="str">
        <f aca="false">MID(B9641,6,2)</f>
        <v>11</v>
      </c>
      <c r="E9641" s="0" t="n">
        <v>130.220001</v>
      </c>
      <c r="F9641" s="0" t="n">
        <v>130.220001</v>
      </c>
      <c r="G9641" s="0" t="n">
        <v>130.220001</v>
      </c>
      <c r="H9641" s="0" t="n">
        <v>130.220001</v>
      </c>
      <c r="I9641" s="0" t="n">
        <v>125.733604</v>
      </c>
      <c r="J9641" s="0" t="n">
        <v>0</v>
      </c>
    </row>
    <row r="9642" customFormat="false" ht="13.8" hidden="false" customHeight="false" outlineLevel="0" collapsed="false">
      <c r="A9642" s="55" t="s">
        <v>168</v>
      </c>
      <c r="B9642" s="65" t="s">
        <v>4966</v>
      </c>
      <c r="C9642" s="55" t="str">
        <f aca="false">LEFT(B9642,4)</f>
        <v>2019</v>
      </c>
      <c r="D9642" s="55" t="str">
        <f aca="false">MID(B9642,6,2)</f>
        <v>11</v>
      </c>
      <c r="E9642" s="0" t="n">
        <v>129.729996</v>
      </c>
      <c r="F9642" s="0" t="n">
        <v>129.729996</v>
      </c>
      <c r="G9642" s="0" t="n">
        <v>129.729996</v>
      </c>
      <c r="H9642" s="0" t="n">
        <v>129.729996</v>
      </c>
      <c r="I9642" s="0" t="n">
        <v>125.260483</v>
      </c>
      <c r="J9642" s="0" t="n">
        <v>0</v>
      </c>
    </row>
    <row r="9643" customFormat="false" ht="13.8" hidden="false" customHeight="false" outlineLevel="0" collapsed="false">
      <c r="A9643" s="55" t="s">
        <v>168</v>
      </c>
      <c r="B9643" s="65" t="s">
        <v>4967</v>
      </c>
      <c r="C9643" s="55" t="str">
        <f aca="false">LEFT(B9643,4)</f>
        <v>2019</v>
      </c>
      <c r="D9643" s="55" t="str">
        <f aca="false">MID(B9643,6,2)</f>
        <v>11</v>
      </c>
      <c r="E9643" s="0" t="n">
        <v>130.179993</v>
      </c>
      <c r="F9643" s="0" t="n">
        <v>130.179993</v>
      </c>
      <c r="G9643" s="0" t="n">
        <v>130.179993</v>
      </c>
      <c r="H9643" s="0" t="n">
        <v>130.179993</v>
      </c>
      <c r="I9643" s="0" t="n">
        <v>125.694977</v>
      </c>
      <c r="J9643" s="0" t="n">
        <v>0</v>
      </c>
    </row>
    <row r="9644" customFormat="false" ht="13.8" hidden="false" customHeight="false" outlineLevel="0" collapsed="false">
      <c r="A9644" s="55" t="s">
        <v>168</v>
      </c>
      <c r="B9644" s="65" t="s">
        <v>4968</v>
      </c>
      <c r="C9644" s="55" t="str">
        <f aca="false">LEFT(B9644,4)</f>
        <v>2019</v>
      </c>
      <c r="D9644" s="55" t="str">
        <f aca="false">MID(B9644,6,2)</f>
        <v>11</v>
      </c>
      <c r="E9644" s="0" t="n">
        <v>131.929993</v>
      </c>
      <c r="F9644" s="0" t="n">
        <v>131.929993</v>
      </c>
      <c r="G9644" s="0" t="n">
        <v>131.929993</v>
      </c>
      <c r="H9644" s="0" t="n">
        <v>131.929993</v>
      </c>
      <c r="I9644" s="0" t="n">
        <v>127.384689</v>
      </c>
      <c r="J9644" s="0" t="n">
        <v>0</v>
      </c>
    </row>
    <row r="9645" customFormat="false" ht="13.8" hidden="false" customHeight="false" outlineLevel="0" collapsed="false">
      <c r="A9645" s="55" t="s">
        <v>168</v>
      </c>
      <c r="B9645" s="65" t="s">
        <v>4969</v>
      </c>
      <c r="C9645" s="55" t="str">
        <f aca="false">LEFT(B9645,4)</f>
        <v>2019</v>
      </c>
      <c r="D9645" s="55" t="str">
        <f aca="false">MID(B9645,6,2)</f>
        <v>11</v>
      </c>
      <c r="E9645" s="0" t="n">
        <v>132.559998</v>
      </c>
      <c r="F9645" s="0" t="n">
        <v>132.559998</v>
      </c>
      <c r="G9645" s="0" t="n">
        <v>132.559998</v>
      </c>
      <c r="H9645" s="0" t="n">
        <v>132.559998</v>
      </c>
      <c r="I9645" s="0" t="n">
        <v>127.993004</v>
      </c>
      <c r="J9645" s="0" t="n">
        <v>0</v>
      </c>
    </row>
    <row r="9646" customFormat="false" ht="13.8" hidden="false" customHeight="false" outlineLevel="0" collapsed="false">
      <c r="A9646" s="55" t="s">
        <v>168</v>
      </c>
      <c r="B9646" s="65" t="s">
        <v>4970</v>
      </c>
      <c r="C9646" s="55" t="str">
        <f aca="false">LEFT(B9646,4)</f>
        <v>2019</v>
      </c>
      <c r="D9646" s="55" t="str">
        <f aca="false">MID(B9646,6,2)</f>
        <v>11</v>
      </c>
      <c r="E9646" s="0" t="n">
        <v>131.919998</v>
      </c>
      <c r="F9646" s="0" t="n">
        <v>131.919998</v>
      </c>
      <c r="G9646" s="0" t="n">
        <v>131.919998</v>
      </c>
      <c r="H9646" s="0" t="n">
        <v>131.919998</v>
      </c>
      <c r="I9646" s="0" t="n">
        <v>127.375038</v>
      </c>
      <c r="J9646" s="0" t="n">
        <v>0</v>
      </c>
    </row>
    <row r="9647" customFormat="false" ht="13.8" hidden="false" customHeight="false" outlineLevel="0" collapsed="false">
      <c r="A9647" s="55" t="s">
        <v>168</v>
      </c>
      <c r="B9647" s="65" t="s">
        <v>4971</v>
      </c>
      <c r="C9647" s="55" t="str">
        <f aca="false">LEFT(B9647,4)</f>
        <v>2019</v>
      </c>
      <c r="D9647" s="55" t="str">
        <f aca="false">MID(B9647,6,2)</f>
        <v>12</v>
      </c>
      <c r="E9647" s="0" t="n">
        <v>129.880005</v>
      </c>
      <c r="F9647" s="0" t="n">
        <v>129.880005</v>
      </c>
      <c r="G9647" s="0" t="n">
        <v>129.880005</v>
      </c>
      <c r="H9647" s="0" t="n">
        <v>129.880005</v>
      </c>
      <c r="I9647" s="0" t="n">
        <v>125.405327</v>
      </c>
      <c r="J9647" s="0" t="n">
        <v>0</v>
      </c>
    </row>
    <row r="9648" customFormat="false" ht="13.8" hidden="false" customHeight="false" outlineLevel="0" collapsed="false">
      <c r="A9648" s="55" t="s">
        <v>168</v>
      </c>
      <c r="B9648" s="65" t="s">
        <v>4972</v>
      </c>
      <c r="C9648" s="55" t="str">
        <f aca="false">LEFT(B9648,4)</f>
        <v>2019</v>
      </c>
      <c r="D9648" s="55" t="str">
        <f aca="false">MID(B9648,6,2)</f>
        <v>12</v>
      </c>
      <c r="E9648" s="0" t="n">
        <v>130.759995</v>
      </c>
      <c r="F9648" s="0" t="n">
        <v>130.759995</v>
      </c>
      <c r="G9648" s="0" t="n">
        <v>130.759995</v>
      </c>
      <c r="H9648" s="0" t="n">
        <v>130.759995</v>
      </c>
      <c r="I9648" s="0" t="n">
        <v>126.254997</v>
      </c>
      <c r="J9648" s="0" t="n">
        <v>0</v>
      </c>
    </row>
    <row r="9649" customFormat="false" ht="13.8" hidden="false" customHeight="false" outlineLevel="0" collapsed="false">
      <c r="A9649" s="55" t="s">
        <v>168</v>
      </c>
      <c r="B9649" s="65" t="s">
        <v>4973</v>
      </c>
      <c r="C9649" s="55" t="str">
        <f aca="false">LEFT(B9649,4)</f>
        <v>2019</v>
      </c>
      <c r="D9649" s="55" t="str">
        <f aca="false">MID(B9649,6,2)</f>
        <v>12</v>
      </c>
      <c r="E9649" s="0" t="n">
        <v>131.300003</v>
      </c>
      <c r="F9649" s="0" t="n">
        <v>131.300003</v>
      </c>
      <c r="G9649" s="0" t="n">
        <v>131.300003</v>
      </c>
      <c r="H9649" s="0" t="n">
        <v>131.300003</v>
      </c>
      <c r="I9649" s="0" t="n">
        <v>126.776405</v>
      </c>
      <c r="J9649" s="0" t="n">
        <v>0</v>
      </c>
    </row>
    <row r="9650" customFormat="false" ht="13.8" hidden="false" customHeight="false" outlineLevel="0" collapsed="false">
      <c r="A9650" s="55" t="s">
        <v>168</v>
      </c>
      <c r="B9650" s="65" t="s">
        <v>4974</v>
      </c>
      <c r="C9650" s="55" t="str">
        <f aca="false">LEFT(B9650,4)</f>
        <v>2019</v>
      </c>
      <c r="D9650" s="55" t="str">
        <f aca="false">MID(B9650,6,2)</f>
        <v>12</v>
      </c>
      <c r="E9650" s="0" t="n">
        <v>131.389999</v>
      </c>
      <c r="F9650" s="0" t="n">
        <v>131.389999</v>
      </c>
      <c r="G9650" s="0" t="n">
        <v>131.389999</v>
      </c>
      <c r="H9650" s="0" t="n">
        <v>131.389999</v>
      </c>
      <c r="I9650" s="0" t="n">
        <v>126.863297</v>
      </c>
      <c r="J9650" s="0" t="n">
        <v>0</v>
      </c>
    </row>
    <row r="9651" customFormat="false" ht="13.8" hidden="false" customHeight="false" outlineLevel="0" collapsed="false">
      <c r="A9651" s="55" t="s">
        <v>168</v>
      </c>
      <c r="B9651" s="65" t="s">
        <v>4975</v>
      </c>
      <c r="C9651" s="55" t="str">
        <f aca="false">LEFT(B9651,4)</f>
        <v>2019</v>
      </c>
      <c r="D9651" s="55" t="str">
        <f aca="false">MID(B9651,6,2)</f>
        <v>12</v>
      </c>
      <c r="E9651" s="0" t="n">
        <v>131.660004</v>
      </c>
      <c r="F9651" s="0" t="n">
        <v>131.660004</v>
      </c>
      <c r="G9651" s="0" t="n">
        <v>131.660004</v>
      </c>
      <c r="H9651" s="0" t="n">
        <v>131.660004</v>
      </c>
      <c r="I9651" s="0" t="n">
        <v>127.124016</v>
      </c>
      <c r="J9651" s="0" t="n">
        <v>0</v>
      </c>
    </row>
    <row r="9652" customFormat="false" ht="13.8" hidden="false" customHeight="false" outlineLevel="0" collapsed="false">
      <c r="A9652" s="55" t="s">
        <v>168</v>
      </c>
      <c r="B9652" s="65" t="s">
        <v>4976</v>
      </c>
      <c r="C9652" s="55" t="str">
        <f aca="false">LEFT(B9652,4)</f>
        <v>2019</v>
      </c>
      <c r="D9652" s="55" t="str">
        <f aca="false">MID(B9652,6,2)</f>
        <v>12</v>
      </c>
      <c r="E9652" s="0" t="n">
        <v>131.869995</v>
      </c>
      <c r="F9652" s="0" t="n">
        <v>131.869995</v>
      </c>
      <c r="G9652" s="0" t="n">
        <v>131.869995</v>
      </c>
      <c r="H9652" s="0" t="n">
        <v>131.869995</v>
      </c>
      <c r="I9652" s="0" t="n">
        <v>127.326759</v>
      </c>
      <c r="J9652" s="0" t="n">
        <v>0</v>
      </c>
    </row>
    <row r="9653" customFormat="false" ht="13.8" hidden="false" customHeight="false" outlineLevel="0" collapsed="false">
      <c r="A9653" s="55" t="s">
        <v>168</v>
      </c>
      <c r="B9653" s="65" t="s">
        <v>4977</v>
      </c>
      <c r="C9653" s="55" t="str">
        <f aca="false">LEFT(B9653,4)</f>
        <v>2019</v>
      </c>
      <c r="D9653" s="55" t="str">
        <f aca="false">MID(B9653,6,2)</f>
        <v>12</v>
      </c>
      <c r="E9653" s="0" t="n">
        <v>131.110001</v>
      </c>
      <c r="F9653" s="0" t="n">
        <v>131.110001</v>
      </c>
      <c r="G9653" s="0" t="n">
        <v>131.110001</v>
      </c>
      <c r="H9653" s="0" t="n">
        <v>131.110001</v>
      </c>
      <c r="I9653" s="0" t="n">
        <v>126.592941</v>
      </c>
      <c r="J9653" s="0" t="n">
        <v>0</v>
      </c>
    </row>
    <row r="9654" customFormat="false" ht="13.8" hidden="false" customHeight="false" outlineLevel="0" collapsed="false">
      <c r="A9654" s="55" t="s">
        <v>168</v>
      </c>
      <c r="B9654" s="65" t="s">
        <v>4978</v>
      </c>
      <c r="C9654" s="55" t="str">
        <f aca="false">LEFT(B9654,4)</f>
        <v>2019</v>
      </c>
      <c r="D9654" s="55" t="str">
        <f aca="false">MID(B9654,6,2)</f>
        <v>12</v>
      </c>
      <c r="E9654" s="0" t="n">
        <v>129.800003</v>
      </c>
      <c r="F9654" s="0" t="n">
        <v>129.800003</v>
      </c>
      <c r="G9654" s="0" t="n">
        <v>129.800003</v>
      </c>
      <c r="H9654" s="0" t="n">
        <v>129.800003</v>
      </c>
      <c r="I9654" s="0" t="n">
        <v>125.328072</v>
      </c>
      <c r="J9654" s="0" t="n">
        <v>0</v>
      </c>
    </row>
    <row r="9655" customFormat="false" ht="13.8" hidden="false" customHeight="false" outlineLevel="0" collapsed="false">
      <c r="A9655" s="55" t="s">
        <v>168</v>
      </c>
      <c r="B9655" s="65" t="s">
        <v>4979</v>
      </c>
      <c r="C9655" s="55" t="str">
        <f aca="false">LEFT(B9655,4)</f>
        <v>2019</v>
      </c>
      <c r="D9655" s="55" t="str">
        <f aca="false">MID(B9655,6,2)</f>
        <v>12</v>
      </c>
      <c r="E9655" s="0" t="n">
        <v>128.020004</v>
      </c>
      <c r="F9655" s="0" t="n">
        <v>128.020004</v>
      </c>
      <c r="G9655" s="0" t="n">
        <v>128.020004</v>
      </c>
      <c r="H9655" s="0" t="n">
        <v>128.020004</v>
      </c>
      <c r="I9655" s="0" t="n">
        <v>123.609406</v>
      </c>
      <c r="J9655" s="0" t="n">
        <v>0</v>
      </c>
    </row>
    <row r="9656" customFormat="false" ht="13.8" hidden="false" customHeight="false" outlineLevel="0" collapsed="false">
      <c r="A9656" s="55" t="s">
        <v>168</v>
      </c>
      <c r="B9656" s="65" t="s">
        <v>4980</v>
      </c>
      <c r="C9656" s="55" t="str">
        <f aca="false">LEFT(B9656,4)</f>
        <v>2019</v>
      </c>
      <c r="D9656" s="55" t="str">
        <f aca="false">MID(B9656,6,2)</f>
        <v>12</v>
      </c>
      <c r="E9656" s="0" t="n">
        <v>128.100006</v>
      </c>
      <c r="F9656" s="0" t="n">
        <v>128.100006</v>
      </c>
      <c r="G9656" s="0" t="n">
        <v>128.100006</v>
      </c>
      <c r="H9656" s="0" t="n">
        <v>128.100006</v>
      </c>
      <c r="I9656" s="0" t="n">
        <v>123.686653</v>
      </c>
      <c r="J9656" s="0" t="n">
        <v>0</v>
      </c>
    </row>
    <row r="9657" customFormat="false" ht="13.8" hidden="false" customHeight="false" outlineLevel="0" collapsed="false">
      <c r="A9657" s="55" t="s">
        <v>168</v>
      </c>
      <c r="B9657" s="65" t="s">
        <v>4981</v>
      </c>
      <c r="C9657" s="55" t="str">
        <f aca="false">LEFT(B9657,4)</f>
        <v>2019</v>
      </c>
      <c r="D9657" s="55" t="str">
        <f aca="false">MID(B9657,6,2)</f>
        <v>12</v>
      </c>
      <c r="E9657" s="0" t="n">
        <v>128.979996</v>
      </c>
      <c r="F9657" s="0" t="n">
        <v>128.979996</v>
      </c>
      <c r="G9657" s="0" t="n">
        <v>128.979996</v>
      </c>
      <c r="H9657" s="0" t="n">
        <v>128.979996</v>
      </c>
      <c r="I9657" s="0" t="n">
        <v>124.536324</v>
      </c>
      <c r="J9657" s="0" t="n">
        <v>0</v>
      </c>
    </row>
    <row r="9658" customFormat="false" ht="13.8" hidden="false" customHeight="false" outlineLevel="0" collapsed="false">
      <c r="A9658" s="55" t="s">
        <v>168</v>
      </c>
      <c r="B9658" s="65" t="s">
        <v>4982</v>
      </c>
      <c r="C9658" s="55" t="str">
        <f aca="false">LEFT(B9658,4)</f>
        <v>2019</v>
      </c>
      <c r="D9658" s="55" t="str">
        <f aca="false">MID(B9658,6,2)</f>
        <v>12</v>
      </c>
      <c r="E9658" s="0" t="n">
        <v>126.410004</v>
      </c>
      <c r="F9658" s="0" t="n">
        <v>126.410004</v>
      </c>
      <c r="G9658" s="0" t="n">
        <v>126.410004</v>
      </c>
      <c r="H9658" s="0" t="n">
        <v>126.410004</v>
      </c>
      <c r="I9658" s="0" t="n">
        <v>123.3517</v>
      </c>
      <c r="J9658" s="0" t="n">
        <v>0</v>
      </c>
    </row>
    <row r="9659" customFormat="false" ht="13.8" hidden="false" customHeight="false" outlineLevel="0" collapsed="false">
      <c r="A9659" s="55" t="s">
        <v>168</v>
      </c>
      <c r="B9659" s="65" t="s">
        <v>4983</v>
      </c>
      <c r="C9659" s="55" t="str">
        <f aca="false">LEFT(B9659,4)</f>
        <v>2019</v>
      </c>
      <c r="D9659" s="55" t="str">
        <f aca="false">MID(B9659,6,2)</f>
        <v>12</v>
      </c>
      <c r="E9659" s="0" t="n">
        <v>127.959999</v>
      </c>
      <c r="F9659" s="0" t="n">
        <v>127.959999</v>
      </c>
      <c r="G9659" s="0" t="n">
        <v>127.959999</v>
      </c>
      <c r="H9659" s="0" t="n">
        <v>127.959999</v>
      </c>
      <c r="I9659" s="0" t="n">
        <v>124.864197</v>
      </c>
      <c r="J9659" s="0" t="n">
        <v>0</v>
      </c>
    </row>
    <row r="9660" customFormat="false" ht="13.8" hidden="false" customHeight="false" outlineLevel="0" collapsed="false">
      <c r="A9660" s="55" t="s">
        <v>168</v>
      </c>
      <c r="B9660" s="65" t="s">
        <v>4984</v>
      </c>
      <c r="C9660" s="55" t="str">
        <f aca="false">LEFT(B9660,4)</f>
        <v>2019</v>
      </c>
      <c r="D9660" s="55" t="str">
        <f aca="false">MID(B9660,6,2)</f>
        <v>12</v>
      </c>
      <c r="E9660" s="0" t="n">
        <v>129.100006</v>
      </c>
      <c r="F9660" s="0" t="n">
        <v>129.100006</v>
      </c>
      <c r="G9660" s="0" t="n">
        <v>129.100006</v>
      </c>
      <c r="H9660" s="0" t="n">
        <v>129.100006</v>
      </c>
      <c r="I9660" s="0" t="n">
        <v>125.976624</v>
      </c>
      <c r="J9660" s="0" t="n">
        <v>0</v>
      </c>
    </row>
    <row r="9661" customFormat="false" ht="13.8" hidden="false" customHeight="false" outlineLevel="0" collapsed="false">
      <c r="A9661" s="55" t="s">
        <v>168</v>
      </c>
      <c r="B9661" s="65" t="s">
        <v>4985</v>
      </c>
      <c r="C9661" s="55" t="str">
        <f aca="false">LEFT(B9661,4)</f>
        <v>2019</v>
      </c>
      <c r="D9661" s="55" t="str">
        <f aca="false">MID(B9661,6,2)</f>
        <v>12</v>
      </c>
      <c r="E9661" s="0" t="n">
        <v>129.949997</v>
      </c>
      <c r="F9661" s="0" t="n">
        <v>129.949997</v>
      </c>
      <c r="G9661" s="0" t="n">
        <v>129.949997</v>
      </c>
      <c r="H9661" s="0" t="n">
        <v>129.949997</v>
      </c>
      <c r="I9661" s="0" t="n">
        <v>126.806061</v>
      </c>
      <c r="J9661" s="0" t="n">
        <v>0</v>
      </c>
    </row>
    <row r="9662" customFormat="false" ht="13.8" hidden="false" customHeight="false" outlineLevel="0" collapsed="false">
      <c r="A9662" s="55" t="s">
        <v>168</v>
      </c>
      <c r="B9662" s="65" t="s">
        <v>4986</v>
      </c>
      <c r="C9662" s="55" t="str">
        <f aca="false">LEFT(B9662,4)</f>
        <v>2019</v>
      </c>
      <c r="D9662" s="55" t="str">
        <f aca="false">MID(B9662,6,2)</f>
        <v>12</v>
      </c>
      <c r="E9662" s="0" t="n">
        <v>129.179993</v>
      </c>
      <c r="F9662" s="0" t="n">
        <v>129.179993</v>
      </c>
      <c r="G9662" s="0" t="n">
        <v>129.179993</v>
      </c>
      <c r="H9662" s="0" t="n">
        <v>129.179993</v>
      </c>
      <c r="I9662" s="0" t="n">
        <v>126.054672</v>
      </c>
      <c r="J9662" s="0" t="n">
        <v>0</v>
      </c>
    </row>
    <row r="9663" customFormat="false" ht="13.8" hidden="false" customHeight="false" outlineLevel="0" collapsed="false">
      <c r="A9663" s="55" t="s">
        <v>168</v>
      </c>
      <c r="B9663" s="65" t="s">
        <v>4987</v>
      </c>
      <c r="C9663" s="55" t="str">
        <f aca="false">LEFT(B9663,4)</f>
        <v>2019</v>
      </c>
      <c r="D9663" s="55" t="str">
        <f aca="false">MID(B9663,6,2)</f>
        <v>12</v>
      </c>
      <c r="E9663" s="0" t="n">
        <v>129.389999</v>
      </c>
      <c r="F9663" s="0" t="n">
        <v>129.389999</v>
      </c>
      <c r="G9663" s="0" t="n">
        <v>129.389999</v>
      </c>
      <c r="H9663" s="0" t="n">
        <v>129.389999</v>
      </c>
      <c r="I9663" s="0" t="n">
        <v>126.259598</v>
      </c>
      <c r="J9663" s="0" t="n">
        <v>0</v>
      </c>
    </row>
    <row r="9664" customFormat="false" ht="13.8" hidden="false" customHeight="false" outlineLevel="0" collapsed="false">
      <c r="A9664" s="55" t="s">
        <v>168</v>
      </c>
      <c r="B9664" s="65" t="s">
        <v>4988</v>
      </c>
      <c r="C9664" s="55" t="str">
        <f aca="false">LEFT(B9664,4)</f>
        <v>2019</v>
      </c>
      <c r="D9664" s="55" t="str">
        <f aca="false">MID(B9664,6,2)</f>
        <v>12</v>
      </c>
      <c r="E9664" s="0" t="n">
        <v>130.070007</v>
      </c>
      <c r="F9664" s="0" t="n">
        <v>130.070007</v>
      </c>
      <c r="G9664" s="0" t="n">
        <v>130.070007</v>
      </c>
      <c r="H9664" s="0" t="n">
        <v>130.070007</v>
      </c>
      <c r="I9664" s="0" t="n">
        <v>126.923157</v>
      </c>
      <c r="J9664" s="0" t="n">
        <v>0</v>
      </c>
    </row>
    <row r="9665" customFormat="false" ht="13.8" hidden="false" customHeight="false" outlineLevel="0" collapsed="false">
      <c r="A9665" s="55" t="s">
        <v>168</v>
      </c>
      <c r="B9665" s="65" t="s">
        <v>4989</v>
      </c>
      <c r="C9665" s="55" t="str">
        <f aca="false">LEFT(B9665,4)</f>
        <v>2019</v>
      </c>
      <c r="D9665" s="55" t="str">
        <f aca="false">MID(B9665,6,2)</f>
        <v>12</v>
      </c>
      <c r="E9665" s="0" t="n">
        <v>130.5</v>
      </c>
      <c r="F9665" s="0" t="n">
        <v>130.5</v>
      </c>
      <c r="G9665" s="0" t="n">
        <v>130.5</v>
      </c>
      <c r="H9665" s="0" t="n">
        <v>130.5</v>
      </c>
      <c r="I9665" s="0" t="n">
        <v>127.342743</v>
      </c>
      <c r="J9665" s="0" t="n">
        <v>0</v>
      </c>
    </row>
    <row r="9666" customFormat="false" ht="13.8" hidden="false" customHeight="false" outlineLevel="0" collapsed="false">
      <c r="A9666" s="55" t="s">
        <v>168</v>
      </c>
      <c r="B9666" s="65" t="s">
        <v>4990</v>
      </c>
      <c r="C9666" s="55" t="str">
        <f aca="false">LEFT(B9666,4)</f>
        <v>2019</v>
      </c>
      <c r="D9666" s="55" t="str">
        <f aca="false">MID(B9666,6,2)</f>
        <v>12</v>
      </c>
      <c r="E9666" s="0" t="n">
        <v>130.589996</v>
      </c>
      <c r="F9666" s="0" t="n">
        <v>130.589996</v>
      </c>
      <c r="G9666" s="0" t="n">
        <v>130.589996</v>
      </c>
      <c r="H9666" s="0" t="n">
        <v>130.589996</v>
      </c>
      <c r="I9666" s="0" t="n">
        <v>127.430565</v>
      </c>
      <c r="J9666" s="0" t="n">
        <v>0</v>
      </c>
    </row>
    <row r="9667" customFormat="false" ht="13.8" hidden="false" customHeight="false" outlineLevel="0" collapsed="false">
      <c r="A9667" s="55" t="s">
        <v>168</v>
      </c>
      <c r="B9667" s="65" t="s">
        <v>4991</v>
      </c>
      <c r="C9667" s="55" t="str">
        <f aca="false">LEFT(B9667,4)</f>
        <v>2019</v>
      </c>
      <c r="D9667" s="55" t="str">
        <f aca="false">MID(B9667,6,2)</f>
        <v>12</v>
      </c>
      <c r="E9667" s="0" t="n">
        <v>131.580002</v>
      </c>
      <c r="F9667" s="0" t="n">
        <v>131.580002</v>
      </c>
      <c r="G9667" s="0" t="n">
        <v>131.580002</v>
      </c>
      <c r="H9667" s="0" t="n">
        <v>131.580002</v>
      </c>
      <c r="I9667" s="0" t="n">
        <v>128.396622</v>
      </c>
      <c r="J9667" s="0" t="n">
        <v>0</v>
      </c>
    </row>
    <row r="9668" customFormat="false" ht="13.8" hidden="false" customHeight="false" outlineLevel="0" collapsed="false">
      <c r="A9668" s="55" t="s">
        <v>168</v>
      </c>
      <c r="B9668" s="65" t="s">
        <v>4992</v>
      </c>
      <c r="C9668" s="55" t="str">
        <f aca="false">LEFT(B9668,4)</f>
        <v>2020</v>
      </c>
      <c r="D9668" s="55" t="str">
        <f aca="false">MID(B9668,6,2)</f>
        <v>01</v>
      </c>
      <c r="E9668" s="0" t="n">
        <v>129.690002</v>
      </c>
      <c r="F9668" s="0" t="n">
        <v>129.690002</v>
      </c>
      <c r="G9668" s="0" t="n">
        <v>129.690002</v>
      </c>
      <c r="H9668" s="0" t="n">
        <v>129.690002</v>
      </c>
      <c r="I9668" s="0" t="n">
        <v>126.552345</v>
      </c>
      <c r="J9668" s="0" t="n">
        <v>0</v>
      </c>
    </row>
    <row r="9669" customFormat="false" ht="13.8" hidden="false" customHeight="false" outlineLevel="0" collapsed="false">
      <c r="A9669" s="55" t="s">
        <v>168</v>
      </c>
      <c r="B9669" s="65" t="s">
        <v>4993</v>
      </c>
      <c r="C9669" s="55" t="str">
        <f aca="false">LEFT(B9669,4)</f>
        <v>2020</v>
      </c>
      <c r="D9669" s="55" t="str">
        <f aca="false">MID(B9669,6,2)</f>
        <v>01</v>
      </c>
      <c r="E9669" s="0" t="n">
        <v>130.809998</v>
      </c>
      <c r="F9669" s="0" t="n">
        <v>130.809998</v>
      </c>
      <c r="G9669" s="0" t="n">
        <v>130.809998</v>
      </c>
      <c r="H9669" s="0" t="n">
        <v>130.809998</v>
      </c>
      <c r="I9669" s="0" t="n">
        <v>127.645241</v>
      </c>
      <c r="J9669" s="0" t="n">
        <v>0</v>
      </c>
    </row>
    <row r="9670" customFormat="false" ht="13.8" hidden="false" customHeight="false" outlineLevel="0" collapsed="false">
      <c r="A9670" s="55" t="s">
        <v>168</v>
      </c>
      <c r="B9670" s="65" t="s">
        <v>4994</v>
      </c>
      <c r="C9670" s="55" t="str">
        <f aca="false">LEFT(B9670,4)</f>
        <v>2020</v>
      </c>
      <c r="D9670" s="55" t="str">
        <f aca="false">MID(B9670,6,2)</f>
        <v>01</v>
      </c>
      <c r="E9670" s="0" t="n">
        <v>130.899994</v>
      </c>
      <c r="F9670" s="0" t="n">
        <v>130.899994</v>
      </c>
      <c r="G9670" s="0" t="n">
        <v>130.899994</v>
      </c>
      <c r="H9670" s="0" t="n">
        <v>130.899994</v>
      </c>
      <c r="I9670" s="0" t="n">
        <v>127.733063</v>
      </c>
      <c r="J9670" s="0" t="n">
        <v>0</v>
      </c>
    </row>
    <row r="9671" customFormat="false" ht="13.8" hidden="false" customHeight="false" outlineLevel="0" collapsed="false">
      <c r="A9671" s="55" t="s">
        <v>168</v>
      </c>
      <c r="B9671" s="65" t="s">
        <v>4995</v>
      </c>
      <c r="C9671" s="55" t="str">
        <f aca="false">LEFT(B9671,4)</f>
        <v>2020</v>
      </c>
      <c r="D9671" s="55" t="str">
        <f aca="false">MID(B9671,6,2)</f>
        <v>01</v>
      </c>
      <c r="E9671" s="0" t="n">
        <v>129.369995</v>
      </c>
      <c r="F9671" s="0" t="n">
        <v>129.369995</v>
      </c>
      <c r="G9671" s="0" t="n">
        <v>129.369995</v>
      </c>
      <c r="H9671" s="0" t="n">
        <v>129.369995</v>
      </c>
      <c r="I9671" s="0" t="n">
        <v>126.240074</v>
      </c>
      <c r="J9671" s="0" t="n">
        <v>0</v>
      </c>
    </row>
    <row r="9672" customFormat="false" ht="13.8" hidden="false" customHeight="false" outlineLevel="0" collapsed="false">
      <c r="A9672" s="55" t="s">
        <v>168</v>
      </c>
      <c r="B9672" s="65" t="s">
        <v>4996</v>
      </c>
      <c r="C9672" s="55" t="str">
        <f aca="false">LEFT(B9672,4)</f>
        <v>2020</v>
      </c>
      <c r="D9672" s="55" t="str">
        <f aca="false">MID(B9672,6,2)</f>
        <v>01</v>
      </c>
      <c r="E9672" s="0" t="n">
        <v>129.850006</v>
      </c>
      <c r="F9672" s="0" t="n">
        <v>129.850006</v>
      </c>
      <c r="G9672" s="0" t="n">
        <v>129.850006</v>
      </c>
      <c r="H9672" s="0" t="n">
        <v>129.850006</v>
      </c>
      <c r="I9672" s="0" t="n">
        <v>126.708473</v>
      </c>
      <c r="J9672" s="0" t="n">
        <v>0</v>
      </c>
    </row>
    <row r="9673" customFormat="false" ht="13.8" hidden="false" customHeight="false" outlineLevel="0" collapsed="false">
      <c r="A9673" s="55" t="s">
        <v>168</v>
      </c>
      <c r="B9673" s="65" t="s">
        <v>4997</v>
      </c>
      <c r="C9673" s="55" t="str">
        <f aca="false">LEFT(B9673,4)</f>
        <v>2020</v>
      </c>
      <c r="D9673" s="55" t="str">
        <f aca="false">MID(B9673,6,2)</f>
        <v>01</v>
      </c>
      <c r="E9673" s="0" t="n">
        <v>129.830002</v>
      </c>
      <c r="F9673" s="0" t="n">
        <v>129.830002</v>
      </c>
      <c r="G9673" s="0" t="n">
        <v>129.830002</v>
      </c>
      <c r="H9673" s="0" t="n">
        <v>129.830002</v>
      </c>
      <c r="I9673" s="0" t="n">
        <v>126.68895</v>
      </c>
      <c r="J9673" s="0" t="n">
        <v>0</v>
      </c>
    </row>
    <row r="9674" customFormat="false" ht="13.8" hidden="false" customHeight="false" outlineLevel="0" collapsed="false">
      <c r="A9674" s="55" t="s">
        <v>168</v>
      </c>
      <c r="B9674" s="65" t="s">
        <v>4998</v>
      </c>
      <c r="C9674" s="55" t="str">
        <f aca="false">LEFT(B9674,4)</f>
        <v>2020</v>
      </c>
      <c r="D9674" s="55" t="str">
        <f aca="false">MID(B9674,6,2)</f>
        <v>01</v>
      </c>
      <c r="E9674" s="0" t="n">
        <v>130.850006</v>
      </c>
      <c r="F9674" s="0" t="n">
        <v>130.850006</v>
      </c>
      <c r="G9674" s="0" t="n">
        <v>130.850006</v>
      </c>
      <c r="H9674" s="0" t="n">
        <v>130.850006</v>
      </c>
      <c r="I9674" s="0" t="n">
        <v>127.684288</v>
      </c>
      <c r="J9674" s="0" t="n">
        <v>0</v>
      </c>
    </row>
    <row r="9675" customFormat="false" ht="13.8" hidden="false" customHeight="false" outlineLevel="0" collapsed="false">
      <c r="A9675" s="55" t="s">
        <v>168</v>
      </c>
      <c r="B9675" s="65" t="s">
        <v>4999</v>
      </c>
      <c r="C9675" s="55" t="str">
        <f aca="false">LEFT(B9675,4)</f>
        <v>2020</v>
      </c>
      <c r="D9675" s="55" t="str">
        <f aca="false">MID(B9675,6,2)</f>
        <v>01</v>
      </c>
      <c r="E9675" s="0" t="n">
        <v>132.360001</v>
      </c>
      <c r="F9675" s="0" t="n">
        <v>132.360001</v>
      </c>
      <c r="G9675" s="0" t="n">
        <v>132.360001</v>
      </c>
      <c r="H9675" s="0" t="n">
        <v>132.360001</v>
      </c>
      <c r="I9675" s="0" t="n">
        <v>129.157745</v>
      </c>
      <c r="J9675" s="0" t="n">
        <v>0</v>
      </c>
    </row>
    <row r="9676" customFormat="false" ht="13.8" hidden="false" customHeight="false" outlineLevel="0" collapsed="false">
      <c r="A9676" s="55" t="s">
        <v>168</v>
      </c>
      <c r="B9676" s="65" t="s">
        <v>5000</v>
      </c>
      <c r="C9676" s="55" t="str">
        <f aca="false">LEFT(B9676,4)</f>
        <v>2020</v>
      </c>
      <c r="D9676" s="55" t="str">
        <f aca="false">MID(B9676,6,2)</f>
        <v>01</v>
      </c>
      <c r="E9676" s="0" t="n">
        <v>131.860001</v>
      </c>
      <c r="F9676" s="0" t="n">
        <v>131.860001</v>
      </c>
      <c r="G9676" s="0" t="n">
        <v>131.860001</v>
      </c>
      <c r="H9676" s="0" t="n">
        <v>131.860001</v>
      </c>
      <c r="I9676" s="0" t="n">
        <v>128.669846</v>
      </c>
      <c r="J9676" s="0" t="n">
        <v>0</v>
      </c>
    </row>
    <row r="9677" customFormat="false" ht="13.8" hidden="false" customHeight="false" outlineLevel="0" collapsed="false">
      <c r="A9677" s="55" t="s">
        <v>168</v>
      </c>
      <c r="B9677" s="65" t="s">
        <v>5001</v>
      </c>
      <c r="C9677" s="55" t="str">
        <f aca="false">LEFT(B9677,4)</f>
        <v>2020</v>
      </c>
      <c r="D9677" s="55" t="str">
        <f aca="false">MID(B9677,6,2)</f>
        <v>01</v>
      </c>
      <c r="E9677" s="0" t="n">
        <v>133.009995</v>
      </c>
      <c r="F9677" s="0" t="n">
        <v>133.009995</v>
      </c>
      <c r="G9677" s="0" t="n">
        <v>133.009995</v>
      </c>
      <c r="H9677" s="0" t="n">
        <v>133.009995</v>
      </c>
      <c r="I9677" s="0" t="n">
        <v>129.792023</v>
      </c>
      <c r="J9677" s="0" t="n">
        <v>0</v>
      </c>
    </row>
    <row r="9678" customFormat="false" ht="13.8" hidden="false" customHeight="false" outlineLevel="0" collapsed="false">
      <c r="A9678" s="55" t="s">
        <v>168</v>
      </c>
      <c r="B9678" s="65" t="s">
        <v>5002</v>
      </c>
      <c r="C9678" s="55" t="str">
        <f aca="false">LEFT(B9678,4)</f>
        <v>2020</v>
      </c>
      <c r="D9678" s="55" t="str">
        <f aca="false">MID(B9678,6,2)</f>
        <v>01</v>
      </c>
      <c r="E9678" s="0" t="n">
        <v>134.080002</v>
      </c>
      <c r="F9678" s="0" t="n">
        <v>134.080002</v>
      </c>
      <c r="G9678" s="0" t="n">
        <v>134.080002</v>
      </c>
      <c r="H9678" s="0" t="n">
        <v>134.080002</v>
      </c>
      <c r="I9678" s="0" t="n">
        <v>130.836136</v>
      </c>
      <c r="J9678" s="0" t="n">
        <v>0</v>
      </c>
    </row>
    <row r="9679" customFormat="false" ht="13.8" hidden="false" customHeight="false" outlineLevel="0" collapsed="false">
      <c r="A9679" s="55" t="s">
        <v>168</v>
      </c>
      <c r="B9679" s="65" t="s">
        <v>5003</v>
      </c>
      <c r="C9679" s="55" t="str">
        <f aca="false">LEFT(B9679,4)</f>
        <v>2020</v>
      </c>
      <c r="D9679" s="55" t="str">
        <f aca="false">MID(B9679,6,2)</f>
        <v>01</v>
      </c>
      <c r="E9679" s="0" t="n">
        <v>134.210007</v>
      </c>
      <c r="F9679" s="0" t="n">
        <v>134.210007</v>
      </c>
      <c r="G9679" s="0" t="n">
        <v>134.210007</v>
      </c>
      <c r="H9679" s="0" t="n">
        <v>134.210007</v>
      </c>
      <c r="I9679" s="0" t="n">
        <v>130.962982</v>
      </c>
      <c r="J9679" s="0" t="n">
        <v>0</v>
      </c>
    </row>
    <row r="9680" customFormat="false" ht="13.8" hidden="false" customHeight="false" outlineLevel="0" collapsed="false">
      <c r="A9680" s="55" t="s">
        <v>168</v>
      </c>
      <c r="B9680" s="65" t="s">
        <v>5004</v>
      </c>
      <c r="C9680" s="55" t="str">
        <f aca="false">LEFT(B9680,4)</f>
        <v>2020</v>
      </c>
      <c r="D9680" s="55" t="str">
        <f aca="false">MID(B9680,6,2)</f>
        <v>01</v>
      </c>
      <c r="E9680" s="0" t="n">
        <v>135.520004</v>
      </c>
      <c r="F9680" s="0" t="n">
        <v>135.520004</v>
      </c>
      <c r="G9680" s="0" t="n">
        <v>135.520004</v>
      </c>
      <c r="H9680" s="0" t="n">
        <v>135.520004</v>
      </c>
      <c r="I9680" s="0" t="n">
        <v>132.241302</v>
      </c>
      <c r="J9680" s="0" t="n">
        <v>0</v>
      </c>
    </row>
    <row r="9681" customFormat="false" ht="13.8" hidden="false" customHeight="false" outlineLevel="0" collapsed="false">
      <c r="A9681" s="55" t="s">
        <v>168</v>
      </c>
      <c r="B9681" s="65" t="s">
        <v>5005</v>
      </c>
      <c r="C9681" s="55" t="str">
        <f aca="false">LEFT(B9681,4)</f>
        <v>2020</v>
      </c>
      <c r="D9681" s="55" t="str">
        <f aca="false">MID(B9681,6,2)</f>
        <v>01</v>
      </c>
      <c r="E9681" s="0" t="n">
        <v>134.639999</v>
      </c>
      <c r="F9681" s="0" t="n">
        <v>134.639999</v>
      </c>
      <c r="G9681" s="0" t="n">
        <v>134.639999</v>
      </c>
      <c r="H9681" s="0" t="n">
        <v>134.639999</v>
      </c>
      <c r="I9681" s="0" t="n">
        <v>131.382584</v>
      </c>
      <c r="J9681" s="0" t="n">
        <v>0</v>
      </c>
    </row>
    <row r="9682" customFormat="false" ht="13.8" hidden="false" customHeight="false" outlineLevel="0" collapsed="false">
      <c r="A9682" s="55" t="s">
        <v>168</v>
      </c>
      <c r="B9682" s="65" t="s">
        <v>5006</v>
      </c>
      <c r="C9682" s="55" t="str">
        <f aca="false">LEFT(B9682,4)</f>
        <v>2020</v>
      </c>
      <c r="D9682" s="55" t="str">
        <f aca="false">MID(B9682,6,2)</f>
        <v>01</v>
      </c>
      <c r="E9682" s="0" t="n">
        <v>135.710007</v>
      </c>
      <c r="F9682" s="0" t="n">
        <v>135.710007</v>
      </c>
      <c r="G9682" s="0" t="n">
        <v>135.710007</v>
      </c>
      <c r="H9682" s="0" t="n">
        <v>135.710007</v>
      </c>
      <c r="I9682" s="0" t="n">
        <v>132.426712</v>
      </c>
      <c r="J9682" s="0" t="n">
        <v>0</v>
      </c>
    </row>
    <row r="9683" customFormat="false" ht="13.8" hidden="false" customHeight="false" outlineLevel="0" collapsed="false">
      <c r="A9683" s="55" t="s">
        <v>168</v>
      </c>
      <c r="B9683" s="65" t="s">
        <v>5007</v>
      </c>
      <c r="C9683" s="55" t="str">
        <f aca="false">LEFT(B9683,4)</f>
        <v>2020</v>
      </c>
      <c r="D9683" s="55" t="str">
        <f aca="false">MID(B9683,6,2)</f>
        <v>01</v>
      </c>
      <c r="E9683" s="0" t="n">
        <v>135.300003</v>
      </c>
      <c r="F9683" s="0" t="n">
        <v>135.300003</v>
      </c>
      <c r="G9683" s="0" t="n">
        <v>135.300003</v>
      </c>
      <c r="H9683" s="0" t="n">
        <v>135.300003</v>
      </c>
      <c r="I9683" s="0" t="n">
        <v>132.026611</v>
      </c>
      <c r="J9683" s="0" t="n">
        <v>0</v>
      </c>
    </row>
    <row r="9684" customFormat="false" ht="13.8" hidden="false" customHeight="false" outlineLevel="0" collapsed="false">
      <c r="A9684" s="55" t="s">
        <v>168</v>
      </c>
      <c r="B9684" s="65" t="s">
        <v>5008</v>
      </c>
      <c r="C9684" s="55" t="str">
        <f aca="false">LEFT(B9684,4)</f>
        <v>2020</v>
      </c>
      <c r="D9684" s="55" t="str">
        <f aca="false">MID(B9684,6,2)</f>
        <v>01</v>
      </c>
      <c r="E9684" s="0" t="n">
        <v>134.660004</v>
      </c>
      <c r="F9684" s="0" t="n">
        <v>134.660004</v>
      </c>
      <c r="G9684" s="0" t="n">
        <v>134.660004</v>
      </c>
      <c r="H9684" s="0" t="n">
        <v>134.660004</v>
      </c>
      <c r="I9684" s="0" t="n">
        <v>131.4021</v>
      </c>
      <c r="J9684" s="0" t="n">
        <v>0</v>
      </c>
    </row>
    <row r="9685" customFormat="false" ht="13.8" hidden="false" customHeight="false" outlineLevel="0" collapsed="false">
      <c r="A9685" s="55" t="s">
        <v>168</v>
      </c>
      <c r="B9685" s="65" t="s">
        <v>5009</v>
      </c>
      <c r="C9685" s="55" t="str">
        <f aca="false">LEFT(B9685,4)</f>
        <v>2020</v>
      </c>
      <c r="D9685" s="55" t="str">
        <f aca="false">MID(B9685,6,2)</f>
        <v>01</v>
      </c>
      <c r="E9685" s="0" t="n">
        <v>135.160004</v>
      </c>
      <c r="F9685" s="0" t="n">
        <v>135.160004</v>
      </c>
      <c r="G9685" s="0" t="n">
        <v>135.160004</v>
      </c>
      <c r="H9685" s="0" t="n">
        <v>135.160004</v>
      </c>
      <c r="I9685" s="0" t="n">
        <v>131.889999</v>
      </c>
      <c r="J9685" s="0" t="n">
        <v>0</v>
      </c>
    </row>
    <row r="9686" customFormat="false" ht="13.8" hidden="false" customHeight="false" outlineLevel="0" collapsed="false">
      <c r="A9686" s="55" t="s">
        <v>168</v>
      </c>
      <c r="B9686" s="65" t="s">
        <v>5010</v>
      </c>
      <c r="C9686" s="55" t="str">
        <f aca="false">LEFT(B9686,4)</f>
        <v>2020</v>
      </c>
      <c r="D9686" s="55" t="str">
        <f aca="false">MID(B9686,6,2)</f>
        <v>01</v>
      </c>
      <c r="E9686" s="0" t="n">
        <v>134.630005</v>
      </c>
      <c r="F9686" s="0" t="n">
        <v>134.630005</v>
      </c>
      <c r="G9686" s="0" t="n">
        <v>134.630005</v>
      </c>
      <c r="H9686" s="0" t="n">
        <v>134.630005</v>
      </c>
      <c r="I9686" s="0" t="n">
        <v>131.372833</v>
      </c>
      <c r="J9686" s="0" t="n">
        <v>0</v>
      </c>
    </row>
    <row r="9687" customFormat="false" ht="13.8" hidden="false" customHeight="false" outlineLevel="0" collapsed="false">
      <c r="A9687" s="55" t="s">
        <v>168</v>
      </c>
      <c r="B9687" s="65" t="s">
        <v>5011</v>
      </c>
      <c r="C9687" s="55" t="str">
        <f aca="false">LEFT(B9687,4)</f>
        <v>2020</v>
      </c>
      <c r="D9687" s="55" t="str">
        <f aca="false">MID(B9687,6,2)</f>
        <v>01</v>
      </c>
      <c r="E9687" s="0" t="n">
        <v>134.809998</v>
      </c>
      <c r="F9687" s="0" t="n">
        <v>134.809998</v>
      </c>
      <c r="G9687" s="0" t="n">
        <v>134.809998</v>
      </c>
      <c r="H9687" s="0" t="n">
        <v>134.809998</v>
      </c>
      <c r="I9687" s="0" t="n">
        <v>131.548462</v>
      </c>
      <c r="J9687" s="0" t="n">
        <v>0</v>
      </c>
    </row>
    <row r="9688" customFormat="false" ht="13.8" hidden="false" customHeight="false" outlineLevel="0" collapsed="false">
      <c r="A9688" s="55" t="s">
        <v>168</v>
      </c>
      <c r="B9688" s="65" t="s">
        <v>5012</v>
      </c>
      <c r="C9688" s="55" t="str">
        <f aca="false">LEFT(B9688,4)</f>
        <v>2020</v>
      </c>
      <c r="D9688" s="55" t="str">
        <f aca="false">MID(B9688,6,2)</f>
        <v>01</v>
      </c>
      <c r="E9688" s="0" t="n">
        <v>133.119995</v>
      </c>
      <c r="F9688" s="0" t="n">
        <v>133.119995</v>
      </c>
      <c r="G9688" s="0" t="n">
        <v>133.119995</v>
      </c>
      <c r="H9688" s="0" t="n">
        <v>133.119995</v>
      </c>
      <c r="I9688" s="0" t="n">
        <v>129.899353</v>
      </c>
      <c r="J9688" s="0" t="n">
        <v>0</v>
      </c>
    </row>
    <row r="9689" customFormat="false" ht="13.8" hidden="false" customHeight="false" outlineLevel="0" collapsed="false">
      <c r="A9689" s="55" t="s">
        <v>168</v>
      </c>
      <c r="B9689" s="65" t="s">
        <v>5013</v>
      </c>
      <c r="C9689" s="55" t="str">
        <f aca="false">LEFT(B9689,4)</f>
        <v>2020</v>
      </c>
      <c r="D9689" s="55" t="str">
        <f aca="false">MID(B9689,6,2)</f>
        <v>02</v>
      </c>
      <c r="E9689" s="0" t="n">
        <v>133.529999</v>
      </c>
      <c r="F9689" s="0" t="n">
        <v>133.529999</v>
      </c>
      <c r="G9689" s="0" t="n">
        <v>133.529999</v>
      </c>
      <c r="H9689" s="0" t="n">
        <v>133.529999</v>
      </c>
      <c r="I9689" s="0" t="n">
        <v>130.299438</v>
      </c>
      <c r="J9689" s="0" t="n">
        <v>0</v>
      </c>
    </row>
    <row r="9690" customFormat="false" ht="13.8" hidden="false" customHeight="false" outlineLevel="0" collapsed="false">
      <c r="A9690" s="55" t="s">
        <v>168</v>
      </c>
      <c r="B9690" s="65" t="s">
        <v>5014</v>
      </c>
      <c r="C9690" s="55" t="str">
        <f aca="false">LEFT(B9690,4)</f>
        <v>2020</v>
      </c>
      <c r="D9690" s="55" t="str">
        <f aca="false">MID(B9690,6,2)</f>
        <v>02</v>
      </c>
      <c r="E9690" s="0" t="n">
        <v>134.960007</v>
      </c>
      <c r="F9690" s="0" t="n">
        <v>134.960007</v>
      </c>
      <c r="G9690" s="0" t="n">
        <v>134.960007</v>
      </c>
      <c r="H9690" s="0" t="n">
        <v>134.960007</v>
      </c>
      <c r="I9690" s="0" t="n">
        <v>131.694839</v>
      </c>
      <c r="J9690" s="0" t="n">
        <v>0</v>
      </c>
    </row>
    <row r="9691" customFormat="false" ht="13.8" hidden="false" customHeight="false" outlineLevel="0" collapsed="false">
      <c r="A9691" s="55" t="s">
        <v>168</v>
      </c>
      <c r="B9691" s="65" t="s">
        <v>5015</v>
      </c>
      <c r="C9691" s="55" t="str">
        <f aca="false">LEFT(B9691,4)</f>
        <v>2020</v>
      </c>
      <c r="D9691" s="55" t="str">
        <f aca="false">MID(B9691,6,2)</f>
        <v>02</v>
      </c>
      <c r="E9691" s="0" t="n">
        <v>134.990005</v>
      </c>
      <c r="F9691" s="0" t="n">
        <v>134.990005</v>
      </c>
      <c r="G9691" s="0" t="n">
        <v>134.990005</v>
      </c>
      <c r="H9691" s="0" t="n">
        <v>134.990005</v>
      </c>
      <c r="I9691" s="0" t="n">
        <v>131.724121</v>
      </c>
      <c r="J9691" s="0" t="n">
        <v>0</v>
      </c>
    </row>
    <row r="9692" customFormat="false" ht="13.8" hidden="false" customHeight="false" outlineLevel="0" collapsed="false">
      <c r="A9692" s="55" t="s">
        <v>168</v>
      </c>
      <c r="B9692" s="65" t="s">
        <v>5016</v>
      </c>
      <c r="C9692" s="55" t="str">
        <f aca="false">LEFT(B9692,4)</f>
        <v>2020</v>
      </c>
      <c r="D9692" s="55" t="str">
        <f aca="false">MID(B9692,6,2)</f>
        <v>02</v>
      </c>
      <c r="E9692" s="0" t="n">
        <v>135.5</v>
      </c>
      <c r="F9692" s="0" t="n">
        <v>135.5</v>
      </c>
      <c r="G9692" s="0" t="n">
        <v>135.5</v>
      </c>
      <c r="H9692" s="0" t="n">
        <v>135.5</v>
      </c>
      <c r="I9692" s="0" t="n">
        <v>132.221771</v>
      </c>
      <c r="J9692" s="0" t="n">
        <v>0</v>
      </c>
    </row>
    <row r="9693" customFormat="false" ht="13.8" hidden="false" customHeight="false" outlineLevel="0" collapsed="false">
      <c r="A9693" s="55" t="s">
        <v>168</v>
      </c>
      <c r="B9693" s="65" t="s">
        <v>5017</v>
      </c>
      <c r="C9693" s="55" t="str">
        <f aca="false">LEFT(B9693,4)</f>
        <v>2020</v>
      </c>
      <c r="D9693" s="55" t="str">
        <f aca="false">MID(B9693,6,2)</f>
        <v>02</v>
      </c>
      <c r="E9693" s="0" t="n">
        <v>135.399994</v>
      </c>
      <c r="F9693" s="0" t="n">
        <v>135.399994</v>
      </c>
      <c r="G9693" s="0" t="n">
        <v>135.399994</v>
      </c>
      <c r="H9693" s="0" t="n">
        <v>135.399994</v>
      </c>
      <c r="I9693" s="0" t="n">
        <v>132.124207</v>
      </c>
      <c r="J9693" s="0" t="n">
        <v>0</v>
      </c>
    </row>
    <row r="9694" customFormat="false" ht="13.8" hidden="false" customHeight="false" outlineLevel="0" collapsed="false">
      <c r="A9694" s="55" t="s">
        <v>168</v>
      </c>
      <c r="B9694" s="65" t="s">
        <v>5018</v>
      </c>
      <c r="C9694" s="55" t="str">
        <f aca="false">LEFT(B9694,4)</f>
        <v>2020</v>
      </c>
      <c r="D9694" s="55" t="str">
        <f aca="false">MID(B9694,6,2)</f>
        <v>02</v>
      </c>
      <c r="E9694" s="0" t="n">
        <v>137.020004</v>
      </c>
      <c r="F9694" s="0" t="n">
        <v>137.020004</v>
      </c>
      <c r="G9694" s="0" t="n">
        <v>137.020004</v>
      </c>
      <c r="H9694" s="0" t="n">
        <v>137.020004</v>
      </c>
      <c r="I9694" s="0" t="n">
        <v>133.705002</v>
      </c>
      <c r="J9694" s="0" t="n">
        <v>0</v>
      </c>
    </row>
    <row r="9695" customFormat="false" ht="13.8" hidden="false" customHeight="false" outlineLevel="0" collapsed="false">
      <c r="A9695" s="55" t="s">
        <v>168</v>
      </c>
      <c r="B9695" s="65" t="s">
        <v>5019</v>
      </c>
      <c r="C9695" s="55" t="str">
        <f aca="false">LEFT(B9695,4)</f>
        <v>2020</v>
      </c>
      <c r="D9695" s="55" t="str">
        <f aca="false">MID(B9695,6,2)</f>
        <v>02</v>
      </c>
      <c r="E9695" s="0" t="n">
        <v>138.020004</v>
      </c>
      <c r="F9695" s="0" t="n">
        <v>138.020004</v>
      </c>
      <c r="G9695" s="0" t="n">
        <v>138.020004</v>
      </c>
      <c r="H9695" s="0" t="n">
        <v>138.020004</v>
      </c>
      <c r="I9695" s="0" t="n">
        <v>134.680817</v>
      </c>
      <c r="J9695" s="0" t="n">
        <v>0</v>
      </c>
    </row>
    <row r="9696" customFormat="false" ht="13.8" hidden="false" customHeight="false" outlineLevel="0" collapsed="false">
      <c r="A9696" s="55" t="s">
        <v>168</v>
      </c>
      <c r="B9696" s="65" t="s">
        <v>5020</v>
      </c>
      <c r="C9696" s="55" t="str">
        <f aca="false">LEFT(B9696,4)</f>
        <v>2020</v>
      </c>
      <c r="D9696" s="55" t="str">
        <f aca="false">MID(B9696,6,2)</f>
        <v>02</v>
      </c>
      <c r="E9696" s="0" t="n">
        <v>138.850006</v>
      </c>
      <c r="F9696" s="0" t="n">
        <v>138.850006</v>
      </c>
      <c r="G9696" s="0" t="n">
        <v>138.850006</v>
      </c>
      <c r="H9696" s="0" t="n">
        <v>138.850006</v>
      </c>
      <c r="I9696" s="0" t="n">
        <v>135.490723</v>
      </c>
      <c r="J9696" s="0" t="n">
        <v>0</v>
      </c>
    </row>
    <row r="9697" customFormat="false" ht="13.8" hidden="false" customHeight="false" outlineLevel="0" collapsed="false">
      <c r="A9697" s="55" t="s">
        <v>168</v>
      </c>
      <c r="B9697" s="65" t="s">
        <v>5021</v>
      </c>
      <c r="C9697" s="55" t="str">
        <f aca="false">LEFT(B9697,4)</f>
        <v>2020</v>
      </c>
      <c r="D9697" s="55" t="str">
        <f aca="false">MID(B9697,6,2)</f>
        <v>02</v>
      </c>
      <c r="E9697" s="0" t="n">
        <v>139.699997</v>
      </c>
      <c r="F9697" s="0" t="n">
        <v>139.699997</v>
      </c>
      <c r="G9697" s="0" t="n">
        <v>139.699997</v>
      </c>
      <c r="H9697" s="0" t="n">
        <v>139.699997</v>
      </c>
      <c r="I9697" s="0" t="n">
        <v>136.32016</v>
      </c>
      <c r="J9697" s="0" t="n">
        <v>0</v>
      </c>
    </row>
    <row r="9698" customFormat="false" ht="13.8" hidden="false" customHeight="false" outlineLevel="0" collapsed="false">
      <c r="A9698" s="55" t="s">
        <v>168</v>
      </c>
      <c r="B9698" s="65" t="s">
        <v>5022</v>
      </c>
      <c r="C9698" s="55" t="str">
        <f aca="false">LEFT(B9698,4)</f>
        <v>2020</v>
      </c>
      <c r="D9698" s="55" t="str">
        <f aca="false">MID(B9698,6,2)</f>
        <v>02</v>
      </c>
      <c r="E9698" s="0" t="n">
        <v>141.130005</v>
      </c>
      <c r="F9698" s="0" t="n">
        <v>141.130005</v>
      </c>
      <c r="G9698" s="0" t="n">
        <v>141.130005</v>
      </c>
      <c r="H9698" s="0" t="n">
        <v>141.130005</v>
      </c>
      <c r="I9698" s="0" t="n">
        <v>137.715576</v>
      </c>
      <c r="J9698" s="0" t="n">
        <v>0</v>
      </c>
    </row>
    <row r="9699" customFormat="false" ht="13.8" hidden="false" customHeight="false" outlineLevel="0" collapsed="false">
      <c r="A9699" s="55" t="s">
        <v>168</v>
      </c>
      <c r="B9699" s="65" t="s">
        <v>5023</v>
      </c>
      <c r="C9699" s="55" t="str">
        <f aca="false">LEFT(B9699,4)</f>
        <v>2020</v>
      </c>
      <c r="D9699" s="55" t="str">
        <f aca="false">MID(B9699,6,2)</f>
        <v>02</v>
      </c>
      <c r="E9699" s="0" t="n">
        <v>140.919998</v>
      </c>
      <c r="F9699" s="0" t="n">
        <v>140.919998</v>
      </c>
      <c r="G9699" s="0" t="n">
        <v>140.919998</v>
      </c>
      <c r="H9699" s="0" t="n">
        <v>140.919998</v>
      </c>
      <c r="I9699" s="0" t="n">
        <v>137.510651</v>
      </c>
      <c r="J9699" s="0" t="n">
        <v>0</v>
      </c>
    </row>
    <row r="9700" customFormat="false" ht="13.8" hidden="false" customHeight="false" outlineLevel="0" collapsed="false">
      <c r="A9700" s="55" t="s">
        <v>168</v>
      </c>
      <c r="B9700" s="65" t="s">
        <v>5024</v>
      </c>
      <c r="C9700" s="55" t="str">
        <f aca="false">LEFT(B9700,4)</f>
        <v>2020</v>
      </c>
      <c r="D9700" s="55" t="str">
        <f aca="false">MID(B9700,6,2)</f>
        <v>02</v>
      </c>
      <c r="E9700" s="0" t="n">
        <v>139.020004</v>
      </c>
      <c r="F9700" s="0" t="n">
        <v>139.020004</v>
      </c>
      <c r="G9700" s="0" t="n">
        <v>139.020004</v>
      </c>
      <c r="H9700" s="0" t="n">
        <v>139.020004</v>
      </c>
      <c r="I9700" s="0" t="n">
        <v>135.656601</v>
      </c>
      <c r="J9700" s="0" t="n">
        <v>0</v>
      </c>
    </row>
    <row r="9701" customFormat="false" ht="13.8" hidden="false" customHeight="false" outlineLevel="0" collapsed="false">
      <c r="A9701" s="55" t="s">
        <v>168</v>
      </c>
      <c r="B9701" s="65" t="s">
        <v>5025</v>
      </c>
      <c r="C9701" s="55" t="str">
        <f aca="false">LEFT(B9701,4)</f>
        <v>2020</v>
      </c>
      <c r="D9701" s="55" t="str">
        <f aca="false">MID(B9701,6,2)</f>
        <v>02</v>
      </c>
      <c r="E9701" s="0" t="n">
        <v>140.690002</v>
      </c>
      <c r="F9701" s="0" t="n">
        <v>140.690002</v>
      </c>
      <c r="G9701" s="0" t="n">
        <v>140.690002</v>
      </c>
      <c r="H9701" s="0" t="n">
        <v>140.690002</v>
      </c>
      <c r="I9701" s="0" t="n">
        <v>137.286224</v>
      </c>
      <c r="J9701" s="0" t="n">
        <v>0</v>
      </c>
    </row>
    <row r="9702" customFormat="false" ht="13.8" hidden="false" customHeight="false" outlineLevel="0" collapsed="false">
      <c r="A9702" s="55" t="s">
        <v>168</v>
      </c>
      <c r="B9702" s="65" t="s">
        <v>5026</v>
      </c>
      <c r="C9702" s="55" t="str">
        <f aca="false">LEFT(B9702,4)</f>
        <v>2020</v>
      </c>
      <c r="D9702" s="55" t="str">
        <f aca="false">MID(B9702,6,2)</f>
        <v>02</v>
      </c>
      <c r="E9702" s="0" t="n">
        <v>141.100006</v>
      </c>
      <c r="F9702" s="0" t="n">
        <v>141.100006</v>
      </c>
      <c r="G9702" s="0" t="n">
        <v>141.100006</v>
      </c>
      <c r="H9702" s="0" t="n">
        <v>141.100006</v>
      </c>
      <c r="I9702" s="0" t="n">
        <v>137.686295</v>
      </c>
      <c r="J9702" s="0" t="n">
        <v>0</v>
      </c>
    </row>
    <row r="9703" customFormat="false" ht="13.8" hidden="false" customHeight="false" outlineLevel="0" collapsed="false">
      <c r="A9703" s="55" t="s">
        <v>168</v>
      </c>
      <c r="B9703" s="65" t="s">
        <v>5027</v>
      </c>
      <c r="C9703" s="55" t="str">
        <f aca="false">LEFT(B9703,4)</f>
        <v>2020</v>
      </c>
      <c r="D9703" s="55" t="str">
        <f aca="false">MID(B9703,6,2)</f>
        <v>02</v>
      </c>
      <c r="E9703" s="0" t="n">
        <v>139.110001</v>
      </c>
      <c r="F9703" s="0" t="n">
        <v>139.110001</v>
      </c>
      <c r="G9703" s="0" t="n">
        <v>139.110001</v>
      </c>
      <c r="H9703" s="0" t="n">
        <v>139.110001</v>
      </c>
      <c r="I9703" s="0" t="n">
        <v>135.744446</v>
      </c>
      <c r="J9703" s="0" t="n">
        <v>0</v>
      </c>
    </row>
    <row r="9704" customFormat="false" ht="13.8" hidden="false" customHeight="false" outlineLevel="0" collapsed="false">
      <c r="A9704" s="55" t="s">
        <v>168</v>
      </c>
      <c r="B9704" s="65" t="s">
        <v>5028</v>
      </c>
      <c r="C9704" s="55" t="str">
        <f aca="false">LEFT(B9704,4)</f>
        <v>2020</v>
      </c>
      <c r="D9704" s="55" t="str">
        <f aca="false">MID(B9704,6,2)</f>
        <v>02</v>
      </c>
      <c r="E9704" s="0" t="n">
        <v>135.399994</v>
      </c>
      <c r="F9704" s="0" t="n">
        <v>135.399994</v>
      </c>
      <c r="G9704" s="0" t="n">
        <v>135.399994</v>
      </c>
      <c r="H9704" s="0" t="n">
        <v>135.399994</v>
      </c>
      <c r="I9704" s="0" t="n">
        <v>132.124207</v>
      </c>
      <c r="J9704" s="0" t="n">
        <v>0</v>
      </c>
    </row>
    <row r="9705" customFormat="false" ht="13.8" hidden="false" customHeight="false" outlineLevel="0" collapsed="false">
      <c r="A9705" s="55" t="s">
        <v>168</v>
      </c>
      <c r="B9705" s="65" t="s">
        <v>5029</v>
      </c>
      <c r="C9705" s="55" t="str">
        <f aca="false">LEFT(B9705,4)</f>
        <v>2020</v>
      </c>
      <c r="D9705" s="55" t="str">
        <f aca="false">MID(B9705,6,2)</f>
        <v>02</v>
      </c>
      <c r="E9705" s="0" t="n">
        <v>133.919998</v>
      </c>
      <c r="F9705" s="0" t="n">
        <v>133.919998</v>
      </c>
      <c r="G9705" s="0" t="n">
        <v>133.919998</v>
      </c>
      <c r="H9705" s="0" t="n">
        <v>133.919998</v>
      </c>
      <c r="I9705" s="0" t="n">
        <v>130.680008</v>
      </c>
      <c r="J9705" s="0" t="n">
        <v>0</v>
      </c>
    </row>
    <row r="9706" customFormat="false" ht="13.8" hidden="false" customHeight="false" outlineLevel="0" collapsed="false">
      <c r="A9706" s="55" t="s">
        <v>168</v>
      </c>
      <c r="B9706" s="65" t="s">
        <v>5030</v>
      </c>
      <c r="C9706" s="55" t="str">
        <f aca="false">LEFT(B9706,4)</f>
        <v>2020</v>
      </c>
      <c r="D9706" s="55" t="str">
        <f aca="false">MID(B9706,6,2)</f>
        <v>02</v>
      </c>
      <c r="E9706" s="0" t="n">
        <v>126.779999</v>
      </c>
      <c r="F9706" s="0" t="n">
        <v>126.779999</v>
      </c>
      <c r="G9706" s="0" t="n">
        <v>126.779999</v>
      </c>
      <c r="H9706" s="0" t="n">
        <v>126.779999</v>
      </c>
      <c r="I9706" s="0" t="n">
        <v>123.712746</v>
      </c>
      <c r="J9706" s="0" t="n">
        <v>0</v>
      </c>
    </row>
    <row r="9707" customFormat="false" ht="13.8" hidden="false" customHeight="false" outlineLevel="0" collapsed="false">
      <c r="A9707" s="55" t="s">
        <v>168</v>
      </c>
      <c r="B9707" s="65" t="s">
        <v>5031</v>
      </c>
      <c r="C9707" s="55" t="str">
        <f aca="false">LEFT(B9707,4)</f>
        <v>2020</v>
      </c>
      <c r="D9707" s="55" t="str">
        <f aca="false">MID(B9707,6,2)</f>
        <v>02</v>
      </c>
      <c r="E9707" s="0" t="n">
        <v>123.699997</v>
      </c>
      <c r="F9707" s="0" t="n">
        <v>123.699997</v>
      </c>
      <c r="G9707" s="0" t="n">
        <v>123.699997</v>
      </c>
      <c r="H9707" s="0" t="n">
        <v>123.699997</v>
      </c>
      <c r="I9707" s="0" t="n">
        <v>120.70726</v>
      </c>
      <c r="J9707" s="0" t="n">
        <v>0</v>
      </c>
    </row>
    <row r="9708" customFormat="false" ht="13.8" hidden="false" customHeight="false" outlineLevel="0" collapsed="false">
      <c r="A9708" s="55" t="s">
        <v>168</v>
      </c>
      <c r="B9708" s="65" t="s">
        <v>5032</v>
      </c>
      <c r="C9708" s="55" t="str">
        <f aca="false">LEFT(B9708,4)</f>
        <v>2020</v>
      </c>
      <c r="D9708" s="55" t="str">
        <f aca="false">MID(B9708,6,2)</f>
        <v>03</v>
      </c>
      <c r="E9708" s="0" t="n">
        <v>129.119995</v>
      </c>
      <c r="F9708" s="0" t="n">
        <v>129.119995</v>
      </c>
      <c r="G9708" s="0" t="n">
        <v>129.119995</v>
      </c>
      <c r="H9708" s="0" t="n">
        <v>129.119995</v>
      </c>
      <c r="I9708" s="0" t="n">
        <v>125.996132</v>
      </c>
      <c r="J9708" s="0" t="n">
        <v>0</v>
      </c>
    </row>
    <row r="9709" customFormat="false" ht="13.8" hidden="false" customHeight="false" outlineLevel="0" collapsed="false">
      <c r="A9709" s="55" t="s">
        <v>168</v>
      </c>
      <c r="B9709" s="65" t="s">
        <v>5033</v>
      </c>
      <c r="C9709" s="55" t="str">
        <f aca="false">LEFT(B9709,4)</f>
        <v>2020</v>
      </c>
      <c r="D9709" s="55" t="str">
        <f aca="false">MID(B9709,6,2)</f>
        <v>03</v>
      </c>
      <c r="E9709" s="0" t="n">
        <v>128.800003</v>
      </c>
      <c r="F9709" s="0" t="n">
        <v>128.800003</v>
      </c>
      <c r="G9709" s="0" t="n">
        <v>128.800003</v>
      </c>
      <c r="H9709" s="0" t="n">
        <v>128.800003</v>
      </c>
      <c r="I9709" s="0" t="n">
        <v>125.683884</v>
      </c>
      <c r="J9709" s="0" t="n">
        <v>0</v>
      </c>
    </row>
    <row r="9710" customFormat="false" ht="13.8" hidden="false" customHeight="false" outlineLevel="0" collapsed="false">
      <c r="A9710" s="55" t="s">
        <v>168</v>
      </c>
      <c r="B9710" s="65" t="s">
        <v>5034</v>
      </c>
      <c r="C9710" s="55" t="str">
        <f aca="false">LEFT(B9710,4)</f>
        <v>2020</v>
      </c>
      <c r="D9710" s="55" t="str">
        <f aca="false">MID(B9710,6,2)</f>
        <v>03</v>
      </c>
      <c r="E9710" s="0" t="n">
        <v>133.729996</v>
      </c>
      <c r="F9710" s="0" t="n">
        <v>133.729996</v>
      </c>
      <c r="G9710" s="0" t="n">
        <v>133.729996</v>
      </c>
      <c r="H9710" s="0" t="n">
        <v>133.729996</v>
      </c>
      <c r="I9710" s="0" t="n">
        <v>130.494583</v>
      </c>
      <c r="J9710" s="0" t="n">
        <v>0</v>
      </c>
    </row>
    <row r="9711" customFormat="false" ht="13.8" hidden="false" customHeight="false" outlineLevel="0" collapsed="false">
      <c r="A9711" s="55" t="s">
        <v>168</v>
      </c>
      <c r="B9711" s="65" t="s">
        <v>5035</v>
      </c>
      <c r="C9711" s="55" t="str">
        <f aca="false">LEFT(B9711,4)</f>
        <v>2020</v>
      </c>
      <c r="D9711" s="55" t="str">
        <f aca="false">MID(B9711,6,2)</f>
        <v>03</v>
      </c>
      <c r="E9711" s="0" t="n">
        <v>130.679993</v>
      </c>
      <c r="F9711" s="0" t="n">
        <v>130.679993</v>
      </c>
      <c r="G9711" s="0" t="n">
        <v>130.679993</v>
      </c>
      <c r="H9711" s="0" t="n">
        <v>130.679993</v>
      </c>
      <c r="I9711" s="0" t="n">
        <v>127.518387</v>
      </c>
      <c r="J9711" s="0" t="n">
        <v>0</v>
      </c>
    </row>
    <row r="9712" customFormat="false" ht="13.8" hidden="false" customHeight="false" outlineLevel="0" collapsed="false">
      <c r="A9712" s="55" t="s">
        <v>168</v>
      </c>
      <c r="B9712" s="65" t="s">
        <v>5036</v>
      </c>
      <c r="C9712" s="55" t="str">
        <f aca="false">LEFT(B9712,4)</f>
        <v>2020</v>
      </c>
      <c r="D9712" s="55" t="str">
        <f aca="false">MID(B9712,6,2)</f>
        <v>03</v>
      </c>
      <c r="E9712" s="0" t="n">
        <v>128.539993</v>
      </c>
      <c r="F9712" s="0" t="n">
        <v>128.539993</v>
      </c>
      <c r="G9712" s="0" t="n">
        <v>128.539993</v>
      </c>
      <c r="H9712" s="0" t="n">
        <v>128.539993</v>
      </c>
      <c r="I9712" s="0" t="n">
        <v>125.430153</v>
      </c>
      <c r="J9712" s="0" t="n">
        <v>0</v>
      </c>
    </row>
    <row r="9713" customFormat="false" ht="13.8" hidden="false" customHeight="false" outlineLevel="0" collapsed="false">
      <c r="A9713" s="55" t="s">
        <v>168</v>
      </c>
      <c r="B9713" s="65" t="s">
        <v>5037</v>
      </c>
      <c r="C9713" s="55" t="str">
        <f aca="false">LEFT(B9713,4)</f>
        <v>2020</v>
      </c>
      <c r="D9713" s="55" t="str">
        <f aca="false">MID(B9713,6,2)</f>
        <v>03</v>
      </c>
      <c r="E9713" s="0" t="n">
        <v>117.660004</v>
      </c>
      <c r="F9713" s="0" t="n">
        <v>117.660004</v>
      </c>
      <c r="G9713" s="0" t="n">
        <v>117.660004</v>
      </c>
      <c r="H9713" s="0" t="n">
        <v>117.660004</v>
      </c>
      <c r="I9713" s="0" t="n">
        <v>115.639259</v>
      </c>
      <c r="J9713" s="0" t="n">
        <v>0</v>
      </c>
    </row>
    <row r="9714" customFormat="false" ht="13.8" hidden="false" customHeight="false" outlineLevel="0" collapsed="false">
      <c r="A9714" s="55" t="s">
        <v>168</v>
      </c>
      <c r="B9714" s="65" t="s">
        <v>5038</v>
      </c>
      <c r="C9714" s="55" t="str">
        <f aca="false">LEFT(B9714,4)</f>
        <v>2020</v>
      </c>
      <c r="D9714" s="55" t="str">
        <f aca="false">MID(B9714,6,2)</f>
        <v>03</v>
      </c>
      <c r="E9714" s="0" t="n">
        <v>122.75</v>
      </c>
      <c r="F9714" s="0" t="n">
        <v>122.75</v>
      </c>
      <c r="G9714" s="0" t="n">
        <v>122.75</v>
      </c>
      <c r="H9714" s="0" t="n">
        <v>122.75</v>
      </c>
      <c r="I9714" s="0" t="n">
        <v>120.641838</v>
      </c>
      <c r="J9714" s="0" t="n">
        <v>0</v>
      </c>
    </row>
    <row r="9715" customFormat="false" ht="13.8" hidden="false" customHeight="false" outlineLevel="0" collapsed="false">
      <c r="A9715" s="55" t="s">
        <v>168</v>
      </c>
      <c r="B9715" s="65" t="s">
        <v>5039</v>
      </c>
      <c r="C9715" s="55" t="str">
        <f aca="false">LEFT(B9715,4)</f>
        <v>2020</v>
      </c>
      <c r="D9715" s="55" t="str">
        <f aca="false">MID(B9715,6,2)</f>
        <v>03</v>
      </c>
      <c r="E9715" s="0" t="n">
        <v>115.120003</v>
      </c>
      <c r="F9715" s="0" t="n">
        <v>115.120003</v>
      </c>
      <c r="G9715" s="0" t="n">
        <v>115.120003</v>
      </c>
      <c r="H9715" s="0" t="n">
        <v>115.120003</v>
      </c>
      <c r="I9715" s="0" t="n">
        <v>113.142883</v>
      </c>
      <c r="J9715" s="0" t="n">
        <v>0</v>
      </c>
    </row>
    <row r="9716" customFormat="false" ht="13.8" hidden="false" customHeight="false" outlineLevel="0" collapsed="false">
      <c r="A9716" s="55" t="s">
        <v>168</v>
      </c>
      <c r="B9716" s="65" t="s">
        <v>5040</v>
      </c>
      <c r="C9716" s="55" t="str">
        <f aca="false">LEFT(B9716,4)</f>
        <v>2020</v>
      </c>
      <c r="D9716" s="55" t="str">
        <f aca="false">MID(B9716,6,2)</f>
        <v>03</v>
      </c>
      <c r="E9716" s="0" t="n">
        <v>103.720001</v>
      </c>
      <c r="F9716" s="0" t="n">
        <v>103.720001</v>
      </c>
      <c r="G9716" s="0" t="n">
        <v>103.720001</v>
      </c>
      <c r="H9716" s="0" t="n">
        <v>103.720001</v>
      </c>
      <c r="I9716" s="0" t="n">
        <v>101.938675</v>
      </c>
      <c r="J9716" s="0" t="n">
        <v>0</v>
      </c>
    </row>
    <row r="9717" customFormat="false" ht="13.8" hidden="false" customHeight="false" outlineLevel="0" collapsed="false">
      <c r="A9717" s="55" t="s">
        <v>168</v>
      </c>
      <c r="B9717" s="65" t="s">
        <v>5041</v>
      </c>
      <c r="C9717" s="55" t="str">
        <f aca="false">LEFT(B9717,4)</f>
        <v>2020</v>
      </c>
      <c r="D9717" s="55" t="str">
        <f aca="false">MID(B9717,6,2)</f>
        <v>03</v>
      </c>
      <c r="E9717" s="0" t="n">
        <v>112.839996</v>
      </c>
      <c r="F9717" s="0" t="n">
        <v>112.839996</v>
      </c>
      <c r="G9717" s="0" t="n">
        <v>112.839996</v>
      </c>
      <c r="H9717" s="0" t="n">
        <v>112.839996</v>
      </c>
      <c r="I9717" s="0" t="n">
        <v>110.902031</v>
      </c>
      <c r="J9717" s="0" t="n">
        <v>0</v>
      </c>
    </row>
    <row r="9718" customFormat="false" ht="13.8" hidden="false" customHeight="false" outlineLevel="0" collapsed="false">
      <c r="A9718" s="55" t="s">
        <v>168</v>
      </c>
      <c r="B9718" s="65" t="s">
        <v>5042</v>
      </c>
      <c r="C9718" s="55" t="str">
        <f aca="false">LEFT(B9718,4)</f>
        <v>2020</v>
      </c>
      <c r="D9718" s="55" t="str">
        <f aca="false">MID(B9718,6,2)</f>
        <v>03</v>
      </c>
      <c r="E9718" s="0" t="n">
        <v>92.589996</v>
      </c>
      <c r="F9718" s="0" t="n">
        <v>92.589996</v>
      </c>
      <c r="G9718" s="0" t="n">
        <v>92.589996</v>
      </c>
      <c r="H9718" s="0" t="n">
        <v>92.589996</v>
      </c>
      <c r="I9718" s="0" t="n">
        <v>90.999817</v>
      </c>
      <c r="J9718" s="0" t="n">
        <v>0</v>
      </c>
    </row>
    <row r="9719" customFormat="false" ht="13.8" hidden="false" customHeight="false" outlineLevel="0" collapsed="false">
      <c r="A9719" s="55" t="s">
        <v>168</v>
      </c>
      <c r="B9719" s="65" t="s">
        <v>5043</v>
      </c>
      <c r="C9719" s="55" t="str">
        <f aca="false">LEFT(B9719,4)</f>
        <v>2020</v>
      </c>
      <c r="D9719" s="55" t="str">
        <f aca="false">MID(B9719,6,2)</f>
        <v>03</v>
      </c>
      <c r="E9719" s="0" t="n">
        <v>98.18</v>
      </c>
      <c r="F9719" s="0" t="n">
        <v>98.18</v>
      </c>
      <c r="G9719" s="0" t="n">
        <v>98.18</v>
      </c>
      <c r="H9719" s="0" t="n">
        <v>98.18</v>
      </c>
      <c r="I9719" s="0" t="n">
        <v>96.49382</v>
      </c>
      <c r="J9719" s="0" t="n">
        <v>0</v>
      </c>
    </row>
    <row r="9720" customFormat="false" ht="13.8" hidden="false" customHeight="false" outlineLevel="0" collapsed="false">
      <c r="A9720" s="55" t="s">
        <v>168</v>
      </c>
      <c r="B9720" s="65" t="s">
        <v>5044</v>
      </c>
      <c r="C9720" s="55" t="str">
        <f aca="false">LEFT(B9720,4)</f>
        <v>2020</v>
      </c>
      <c r="D9720" s="55" t="str">
        <f aca="false">MID(B9720,6,2)</f>
        <v>03</v>
      </c>
      <c r="E9720" s="0" t="n">
        <v>88.68</v>
      </c>
      <c r="F9720" s="0" t="n">
        <v>88.68</v>
      </c>
      <c r="G9720" s="0" t="n">
        <v>88.68</v>
      </c>
      <c r="H9720" s="0" t="n">
        <v>88.68</v>
      </c>
      <c r="I9720" s="0" t="n">
        <v>87.156975</v>
      </c>
      <c r="J9720" s="0" t="n">
        <v>0</v>
      </c>
    </row>
    <row r="9721" customFormat="false" ht="13.8" hidden="false" customHeight="false" outlineLevel="0" collapsed="false">
      <c r="A9721" s="55" t="s">
        <v>168</v>
      </c>
      <c r="B9721" s="65" t="s">
        <v>5045</v>
      </c>
      <c r="C9721" s="55" t="str">
        <f aca="false">LEFT(B9721,4)</f>
        <v>2020</v>
      </c>
      <c r="D9721" s="55" t="str">
        <f aca="false">MID(B9721,6,2)</f>
        <v>03</v>
      </c>
      <c r="E9721" s="0" t="n">
        <v>89.25</v>
      </c>
      <c r="F9721" s="0" t="n">
        <v>89.25</v>
      </c>
      <c r="G9721" s="0" t="n">
        <v>89.25</v>
      </c>
      <c r="H9721" s="0" t="n">
        <v>89.25</v>
      </c>
      <c r="I9721" s="0" t="n">
        <v>87.717178</v>
      </c>
      <c r="J9721" s="0" t="n">
        <v>0</v>
      </c>
    </row>
    <row r="9722" customFormat="false" ht="13.8" hidden="false" customHeight="false" outlineLevel="0" collapsed="false">
      <c r="A9722" s="55" t="s">
        <v>168</v>
      </c>
      <c r="B9722" s="65" t="s">
        <v>5046</v>
      </c>
      <c r="C9722" s="55" t="str">
        <f aca="false">LEFT(B9722,4)</f>
        <v>2020</v>
      </c>
      <c r="D9722" s="55" t="str">
        <f aca="false">MID(B9722,6,2)</f>
        <v>03</v>
      </c>
      <c r="E9722" s="0" t="n">
        <v>85.199997</v>
      </c>
      <c r="F9722" s="0" t="n">
        <v>85.199997</v>
      </c>
      <c r="G9722" s="0" t="n">
        <v>85.199997</v>
      </c>
      <c r="H9722" s="0" t="n">
        <v>85.199997</v>
      </c>
      <c r="I9722" s="0" t="n">
        <v>83.736732</v>
      </c>
      <c r="J9722" s="0" t="n">
        <v>0</v>
      </c>
    </row>
    <row r="9723" customFormat="false" ht="13.8" hidden="false" customHeight="false" outlineLevel="0" collapsed="false">
      <c r="A9723" s="55" t="s">
        <v>168</v>
      </c>
      <c r="B9723" s="65" t="s">
        <v>5047</v>
      </c>
      <c r="C9723" s="55" t="str">
        <f aca="false">LEFT(B9723,4)</f>
        <v>2020</v>
      </c>
      <c r="D9723" s="55" t="str">
        <f aca="false">MID(B9723,6,2)</f>
        <v>03</v>
      </c>
      <c r="E9723" s="0" t="n">
        <v>80.800003</v>
      </c>
      <c r="F9723" s="0" t="n">
        <v>80.800003</v>
      </c>
      <c r="G9723" s="0" t="n">
        <v>80.800003</v>
      </c>
      <c r="H9723" s="0" t="n">
        <v>80.800003</v>
      </c>
      <c r="I9723" s="0" t="n">
        <v>79.412315</v>
      </c>
      <c r="J9723" s="0" t="n">
        <v>0</v>
      </c>
    </row>
    <row r="9724" customFormat="false" ht="13.8" hidden="false" customHeight="false" outlineLevel="0" collapsed="false">
      <c r="A9724" s="55" t="s">
        <v>168</v>
      </c>
      <c r="B9724" s="65" t="s">
        <v>5048</v>
      </c>
      <c r="C9724" s="55" t="str">
        <f aca="false">LEFT(B9724,4)</f>
        <v>2020</v>
      </c>
      <c r="D9724" s="55" t="str">
        <f aca="false">MID(B9724,6,2)</f>
        <v>03</v>
      </c>
      <c r="E9724" s="0" t="n">
        <v>88.160004</v>
      </c>
      <c r="F9724" s="0" t="n">
        <v>88.160004</v>
      </c>
      <c r="G9724" s="0" t="n">
        <v>88.160004</v>
      </c>
      <c r="H9724" s="0" t="n">
        <v>88.160004</v>
      </c>
      <c r="I9724" s="0" t="n">
        <v>86.645905</v>
      </c>
      <c r="J9724" s="0" t="n">
        <v>0</v>
      </c>
    </row>
    <row r="9725" customFormat="false" ht="13.8" hidden="false" customHeight="false" outlineLevel="0" collapsed="false">
      <c r="A9725" s="55" t="s">
        <v>168</v>
      </c>
      <c r="B9725" s="65" t="s">
        <v>5049</v>
      </c>
      <c r="C9725" s="55" t="str">
        <f aca="false">LEFT(B9725,4)</f>
        <v>2020</v>
      </c>
      <c r="D9725" s="55" t="str">
        <f aca="false">MID(B9725,6,2)</f>
        <v>03</v>
      </c>
      <c r="E9725" s="0" t="n">
        <v>92.720001</v>
      </c>
      <c r="F9725" s="0" t="n">
        <v>92.720001</v>
      </c>
      <c r="G9725" s="0" t="n">
        <v>92.720001</v>
      </c>
      <c r="H9725" s="0" t="n">
        <v>92.720001</v>
      </c>
      <c r="I9725" s="0" t="n">
        <v>91.127586</v>
      </c>
      <c r="J9725" s="0" t="n">
        <v>0</v>
      </c>
    </row>
    <row r="9726" customFormat="false" ht="13.8" hidden="false" customHeight="false" outlineLevel="0" collapsed="false">
      <c r="A9726" s="55" t="s">
        <v>168</v>
      </c>
      <c r="B9726" s="65" t="s">
        <v>5050</v>
      </c>
      <c r="C9726" s="55" t="str">
        <f aca="false">LEFT(B9726,4)</f>
        <v>2020</v>
      </c>
      <c r="D9726" s="55" t="str">
        <f aca="false">MID(B9726,6,2)</f>
        <v>03</v>
      </c>
      <c r="E9726" s="0" t="n">
        <v>99.389999</v>
      </c>
      <c r="F9726" s="0" t="n">
        <v>99.389999</v>
      </c>
      <c r="G9726" s="0" t="n">
        <v>99.389999</v>
      </c>
      <c r="H9726" s="0" t="n">
        <v>99.389999</v>
      </c>
      <c r="I9726" s="0" t="n">
        <v>97.683037</v>
      </c>
      <c r="J9726" s="0" t="n">
        <v>0</v>
      </c>
    </row>
    <row r="9727" customFormat="false" ht="13.8" hidden="false" customHeight="false" outlineLevel="0" collapsed="false">
      <c r="A9727" s="55" t="s">
        <v>168</v>
      </c>
      <c r="B9727" s="65" t="s">
        <v>5051</v>
      </c>
      <c r="C9727" s="55" t="str">
        <f aca="false">LEFT(B9727,4)</f>
        <v>2020</v>
      </c>
      <c r="D9727" s="55" t="str">
        <f aca="false">MID(B9727,6,2)</f>
        <v>03</v>
      </c>
      <c r="E9727" s="0" t="n">
        <v>99.290001</v>
      </c>
      <c r="F9727" s="0" t="n">
        <v>99.290001</v>
      </c>
      <c r="G9727" s="0" t="n">
        <v>99.290001</v>
      </c>
      <c r="H9727" s="0" t="n">
        <v>99.290001</v>
      </c>
      <c r="I9727" s="0" t="n">
        <v>97.584755</v>
      </c>
      <c r="J9727" s="0" t="n">
        <v>0</v>
      </c>
    </row>
    <row r="9728" customFormat="false" ht="13.8" hidden="false" customHeight="false" outlineLevel="0" collapsed="false">
      <c r="A9728" s="55" t="s">
        <v>168</v>
      </c>
      <c r="B9728" s="65" t="s">
        <v>5052</v>
      </c>
      <c r="C9728" s="55" t="str">
        <f aca="false">LEFT(B9728,4)</f>
        <v>2020</v>
      </c>
      <c r="D9728" s="55" t="str">
        <f aca="false">MID(B9728,6,2)</f>
        <v>03</v>
      </c>
      <c r="E9728" s="0" t="n">
        <v>101.5</v>
      </c>
      <c r="F9728" s="0" t="n">
        <v>101.5</v>
      </c>
      <c r="G9728" s="0" t="n">
        <v>101.5</v>
      </c>
      <c r="H9728" s="0" t="n">
        <v>101.5</v>
      </c>
      <c r="I9728" s="0" t="n">
        <v>99.756798</v>
      </c>
      <c r="J9728" s="0" t="n">
        <v>0</v>
      </c>
    </row>
    <row r="9729" customFormat="false" ht="13.8" hidden="false" customHeight="false" outlineLevel="0" collapsed="false">
      <c r="A9729" s="55" t="s">
        <v>168</v>
      </c>
      <c r="B9729" s="65" t="s">
        <v>5053</v>
      </c>
      <c r="C9729" s="55" t="str">
        <f aca="false">LEFT(B9729,4)</f>
        <v>2020</v>
      </c>
      <c r="D9729" s="55" t="str">
        <f aca="false">MID(B9729,6,2)</f>
        <v>03</v>
      </c>
      <c r="E9729" s="0" t="n">
        <v>99.099998</v>
      </c>
      <c r="F9729" s="0" t="n">
        <v>99.099998</v>
      </c>
      <c r="G9729" s="0" t="n">
        <v>99.099998</v>
      </c>
      <c r="H9729" s="0" t="n">
        <v>99.099998</v>
      </c>
      <c r="I9729" s="0" t="n">
        <v>97.39801</v>
      </c>
      <c r="J9729" s="0" t="n">
        <v>0</v>
      </c>
    </row>
    <row r="9730" customFormat="false" ht="13.8" hidden="false" customHeight="false" outlineLevel="0" collapsed="false">
      <c r="A9730" s="55" t="s">
        <v>168</v>
      </c>
      <c r="B9730" s="65" t="s">
        <v>5054</v>
      </c>
      <c r="C9730" s="55" t="str">
        <f aca="false">LEFT(B9730,4)</f>
        <v>2020</v>
      </c>
      <c r="D9730" s="55" t="str">
        <f aca="false">MID(B9730,6,2)</f>
        <v>04</v>
      </c>
      <c r="E9730" s="0" t="n">
        <v>92.519997</v>
      </c>
      <c r="F9730" s="0" t="n">
        <v>92.519997</v>
      </c>
      <c r="G9730" s="0" t="n">
        <v>92.519997</v>
      </c>
      <c r="H9730" s="0" t="n">
        <v>92.519997</v>
      </c>
      <c r="I9730" s="0" t="n">
        <v>90.931023</v>
      </c>
      <c r="J9730" s="0" t="n">
        <v>0</v>
      </c>
    </row>
    <row r="9731" customFormat="false" ht="13.8" hidden="false" customHeight="false" outlineLevel="0" collapsed="false">
      <c r="A9731" s="55" t="s">
        <v>168</v>
      </c>
      <c r="B9731" s="65" t="s">
        <v>5055</v>
      </c>
      <c r="C9731" s="55" t="str">
        <f aca="false">LEFT(B9731,4)</f>
        <v>2020</v>
      </c>
      <c r="D9731" s="55" t="str">
        <f aca="false">MID(B9731,6,2)</f>
        <v>04</v>
      </c>
      <c r="E9731" s="0" t="n">
        <v>92.959999</v>
      </c>
      <c r="F9731" s="0" t="n">
        <v>92.959999</v>
      </c>
      <c r="G9731" s="0" t="n">
        <v>92.959999</v>
      </c>
      <c r="H9731" s="0" t="n">
        <v>92.959999</v>
      </c>
      <c r="I9731" s="0" t="n">
        <v>91.363464</v>
      </c>
      <c r="J9731" s="0" t="n">
        <v>0</v>
      </c>
    </row>
    <row r="9732" customFormat="false" ht="13.8" hidden="false" customHeight="false" outlineLevel="0" collapsed="false">
      <c r="A9732" s="55" t="s">
        <v>168</v>
      </c>
      <c r="B9732" s="65" t="s">
        <v>5056</v>
      </c>
      <c r="C9732" s="55" t="str">
        <f aca="false">LEFT(B9732,4)</f>
        <v>2020</v>
      </c>
      <c r="D9732" s="55" t="str">
        <f aca="false">MID(B9732,6,2)</f>
        <v>04</v>
      </c>
      <c r="E9732" s="0" t="n">
        <v>91.559998</v>
      </c>
      <c r="F9732" s="0" t="n">
        <v>91.559998</v>
      </c>
      <c r="G9732" s="0" t="n">
        <v>91.559998</v>
      </c>
      <c r="H9732" s="0" t="n">
        <v>91.559998</v>
      </c>
      <c r="I9732" s="0" t="n">
        <v>89.987511</v>
      </c>
      <c r="J9732" s="0" t="n">
        <v>0</v>
      </c>
    </row>
    <row r="9733" customFormat="false" ht="13.8" hidden="false" customHeight="false" outlineLevel="0" collapsed="false">
      <c r="A9733" s="55" t="s">
        <v>168</v>
      </c>
      <c r="B9733" s="65" t="s">
        <v>5057</v>
      </c>
      <c r="C9733" s="55" t="str">
        <f aca="false">LEFT(B9733,4)</f>
        <v>2020</v>
      </c>
      <c r="D9733" s="55" t="str">
        <f aca="false">MID(B9733,6,2)</f>
        <v>04</v>
      </c>
      <c r="E9733" s="0" t="n">
        <v>98.449997</v>
      </c>
      <c r="F9733" s="0" t="n">
        <v>98.449997</v>
      </c>
      <c r="G9733" s="0" t="n">
        <v>98.449997</v>
      </c>
      <c r="H9733" s="0" t="n">
        <v>98.449997</v>
      </c>
      <c r="I9733" s="0" t="n">
        <v>96.759178</v>
      </c>
      <c r="J9733" s="0" t="n">
        <v>0</v>
      </c>
    </row>
    <row r="9734" customFormat="false" ht="13.8" hidden="false" customHeight="false" outlineLevel="0" collapsed="false">
      <c r="A9734" s="55" t="s">
        <v>168</v>
      </c>
      <c r="B9734" s="65" t="s">
        <v>5058</v>
      </c>
      <c r="C9734" s="55" t="str">
        <f aca="false">LEFT(B9734,4)</f>
        <v>2020</v>
      </c>
      <c r="D9734" s="55" t="str">
        <f aca="false">MID(B9734,6,2)</f>
        <v>04</v>
      </c>
      <c r="E9734" s="0" t="n">
        <v>99.239998</v>
      </c>
      <c r="F9734" s="0" t="n">
        <v>99.239998</v>
      </c>
      <c r="G9734" s="0" t="n">
        <v>99.239998</v>
      </c>
      <c r="H9734" s="0" t="n">
        <v>99.239998</v>
      </c>
      <c r="I9734" s="0" t="n">
        <v>97.535606</v>
      </c>
      <c r="J9734" s="0" t="n">
        <v>0</v>
      </c>
    </row>
    <row r="9735" customFormat="false" ht="13.8" hidden="false" customHeight="false" outlineLevel="0" collapsed="false">
      <c r="A9735" s="55" t="s">
        <v>168</v>
      </c>
      <c r="B9735" s="65" t="s">
        <v>5059</v>
      </c>
      <c r="C9735" s="55" t="str">
        <f aca="false">LEFT(B9735,4)</f>
        <v>2020</v>
      </c>
      <c r="D9735" s="55" t="str">
        <f aca="false">MID(B9735,6,2)</f>
        <v>04</v>
      </c>
      <c r="E9735" s="0" t="n">
        <v>106.029999</v>
      </c>
      <c r="F9735" s="0" t="n">
        <v>106.029999</v>
      </c>
      <c r="G9735" s="0" t="n">
        <v>106.029999</v>
      </c>
      <c r="H9735" s="0" t="n">
        <v>106.029999</v>
      </c>
      <c r="I9735" s="0" t="n">
        <v>104.208992</v>
      </c>
      <c r="J9735" s="0" t="n">
        <v>0</v>
      </c>
    </row>
    <row r="9736" customFormat="false" ht="13.8" hidden="false" customHeight="false" outlineLevel="0" collapsed="false">
      <c r="A9736" s="55" t="s">
        <v>168</v>
      </c>
      <c r="B9736" s="65" t="s">
        <v>5060</v>
      </c>
      <c r="C9736" s="55" t="str">
        <f aca="false">LEFT(B9736,4)</f>
        <v>2020</v>
      </c>
      <c r="D9736" s="55" t="str">
        <f aca="false">MID(B9736,6,2)</f>
        <v>04</v>
      </c>
      <c r="E9736" s="0" t="n">
        <v>112</v>
      </c>
      <c r="F9736" s="0" t="n">
        <v>112</v>
      </c>
      <c r="G9736" s="0" t="n">
        <v>112</v>
      </c>
      <c r="H9736" s="0" t="n">
        <v>112</v>
      </c>
      <c r="I9736" s="0" t="n">
        <v>110.076469</v>
      </c>
      <c r="J9736" s="0" t="n">
        <v>0</v>
      </c>
    </row>
    <row r="9737" customFormat="false" ht="13.8" hidden="false" customHeight="false" outlineLevel="0" collapsed="false">
      <c r="A9737" s="55" t="s">
        <v>168</v>
      </c>
      <c r="B9737" s="65" t="s">
        <v>5061</v>
      </c>
      <c r="C9737" s="55" t="str">
        <f aca="false">LEFT(B9737,4)</f>
        <v>2020</v>
      </c>
      <c r="D9737" s="55" t="str">
        <f aca="false">MID(B9737,6,2)</f>
        <v>04</v>
      </c>
      <c r="E9737" s="0" t="n">
        <v>107.099998</v>
      </c>
      <c r="F9737" s="0" t="n">
        <v>107.099998</v>
      </c>
      <c r="G9737" s="0" t="n">
        <v>107.099998</v>
      </c>
      <c r="H9737" s="0" t="n">
        <v>107.099998</v>
      </c>
      <c r="I9737" s="0" t="n">
        <v>105.26062</v>
      </c>
      <c r="J9737" s="0" t="n">
        <v>0</v>
      </c>
    </row>
    <row r="9738" customFormat="false" ht="13.8" hidden="false" customHeight="false" outlineLevel="0" collapsed="false">
      <c r="A9738" s="55" t="s">
        <v>168</v>
      </c>
      <c r="B9738" s="65" t="s">
        <v>5062</v>
      </c>
      <c r="C9738" s="55" t="str">
        <f aca="false">LEFT(B9738,4)</f>
        <v>2020</v>
      </c>
      <c r="D9738" s="55" t="str">
        <f aca="false">MID(B9738,6,2)</f>
        <v>04</v>
      </c>
      <c r="E9738" s="0" t="n">
        <v>110.300003</v>
      </c>
      <c r="F9738" s="0" t="n">
        <v>110.300003</v>
      </c>
      <c r="G9738" s="0" t="n">
        <v>110.300003</v>
      </c>
      <c r="H9738" s="0" t="n">
        <v>110.300003</v>
      </c>
      <c r="I9738" s="0" t="n">
        <v>108.40567</v>
      </c>
      <c r="J9738" s="0" t="n">
        <v>0</v>
      </c>
    </row>
    <row r="9739" customFormat="false" ht="13.8" hidden="false" customHeight="false" outlineLevel="0" collapsed="false">
      <c r="A9739" s="55" t="s">
        <v>168</v>
      </c>
      <c r="B9739" s="65" t="s">
        <v>5063</v>
      </c>
      <c r="C9739" s="55" t="str">
        <f aca="false">LEFT(B9739,4)</f>
        <v>2020</v>
      </c>
      <c r="D9739" s="55" t="str">
        <f aca="false">MID(B9739,6,2)</f>
        <v>04</v>
      </c>
      <c r="E9739" s="0" t="n">
        <v>105.809998</v>
      </c>
      <c r="F9739" s="0" t="n">
        <v>105.809998</v>
      </c>
      <c r="G9739" s="0" t="n">
        <v>105.809998</v>
      </c>
      <c r="H9739" s="0" t="n">
        <v>105.809998</v>
      </c>
      <c r="I9739" s="0" t="n">
        <v>103.992775</v>
      </c>
      <c r="J9739" s="0" t="n">
        <v>0</v>
      </c>
    </row>
    <row r="9740" customFormat="false" ht="13.8" hidden="false" customHeight="false" outlineLevel="0" collapsed="false">
      <c r="A9740" s="55" t="s">
        <v>168</v>
      </c>
      <c r="B9740" s="65" t="s">
        <v>5064</v>
      </c>
      <c r="C9740" s="55" t="str">
        <f aca="false">LEFT(B9740,4)</f>
        <v>2020</v>
      </c>
      <c r="D9740" s="55" t="str">
        <f aca="false">MID(B9740,6,2)</f>
        <v>04</v>
      </c>
      <c r="E9740" s="0" t="n">
        <v>104.620003</v>
      </c>
      <c r="F9740" s="0" t="n">
        <v>104.620003</v>
      </c>
      <c r="G9740" s="0" t="n">
        <v>104.620003</v>
      </c>
      <c r="H9740" s="0" t="n">
        <v>104.620003</v>
      </c>
      <c r="I9740" s="0" t="n">
        <v>102.823219</v>
      </c>
      <c r="J9740" s="0" t="n">
        <v>0</v>
      </c>
    </row>
    <row r="9741" customFormat="false" ht="13.8" hidden="false" customHeight="false" outlineLevel="0" collapsed="false">
      <c r="A9741" s="55" t="s">
        <v>168</v>
      </c>
      <c r="B9741" s="65" t="s">
        <v>5065</v>
      </c>
      <c r="C9741" s="55" t="str">
        <f aca="false">LEFT(B9741,4)</f>
        <v>2020</v>
      </c>
      <c r="D9741" s="55" t="str">
        <f aca="false">MID(B9741,6,2)</f>
        <v>04</v>
      </c>
      <c r="E9741" s="0" t="n">
        <v>107.959999</v>
      </c>
      <c r="F9741" s="0" t="n">
        <v>107.959999</v>
      </c>
      <c r="G9741" s="0" t="n">
        <v>107.959999</v>
      </c>
      <c r="H9741" s="0" t="n">
        <v>107.959999</v>
      </c>
      <c r="I9741" s="0" t="n">
        <v>106.10585</v>
      </c>
      <c r="J9741" s="0" t="n">
        <v>0</v>
      </c>
    </row>
    <row r="9742" customFormat="false" ht="13.8" hidden="false" customHeight="false" outlineLevel="0" collapsed="false">
      <c r="A9742" s="55" t="s">
        <v>168</v>
      </c>
      <c r="B9742" s="65" t="s">
        <v>5066</v>
      </c>
      <c r="C9742" s="55" t="str">
        <f aca="false">LEFT(B9742,4)</f>
        <v>2020</v>
      </c>
      <c r="D9742" s="55" t="str">
        <f aca="false">MID(B9742,6,2)</f>
        <v>04</v>
      </c>
      <c r="E9742" s="0" t="n">
        <v>103.790001</v>
      </c>
      <c r="F9742" s="0" t="n">
        <v>103.790001</v>
      </c>
      <c r="G9742" s="0" t="n">
        <v>103.790001</v>
      </c>
      <c r="H9742" s="0" t="n">
        <v>103.790001</v>
      </c>
      <c r="I9742" s="0" t="n">
        <v>102.007469</v>
      </c>
      <c r="J9742" s="0" t="n">
        <v>0</v>
      </c>
    </row>
    <row r="9743" customFormat="false" ht="13.8" hidden="false" customHeight="false" outlineLevel="0" collapsed="false">
      <c r="A9743" s="55" t="s">
        <v>168</v>
      </c>
      <c r="B9743" s="65" t="s">
        <v>5067</v>
      </c>
      <c r="C9743" s="55" t="str">
        <f aca="false">LEFT(B9743,4)</f>
        <v>2020</v>
      </c>
      <c r="D9743" s="55" t="str">
        <f aca="false">MID(B9743,6,2)</f>
        <v>04</v>
      </c>
      <c r="E9743" s="0" t="n">
        <v>101.970001</v>
      </c>
      <c r="F9743" s="0" t="n">
        <v>101.970001</v>
      </c>
      <c r="G9743" s="0" t="n">
        <v>101.970001</v>
      </c>
      <c r="H9743" s="0" t="n">
        <v>101.970001</v>
      </c>
      <c r="I9743" s="0" t="n">
        <v>100.218727</v>
      </c>
      <c r="J9743" s="0" t="n">
        <v>0</v>
      </c>
    </row>
    <row r="9744" customFormat="false" ht="13.8" hidden="false" customHeight="false" outlineLevel="0" collapsed="false">
      <c r="A9744" s="55" t="s">
        <v>168</v>
      </c>
      <c r="B9744" s="65" t="s">
        <v>5068</v>
      </c>
      <c r="C9744" s="55" t="str">
        <f aca="false">LEFT(B9744,4)</f>
        <v>2020</v>
      </c>
      <c r="D9744" s="55" t="str">
        <f aca="false">MID(B9744,6,2)</f>
        <v>04</v>
      </c>
      <c r="E9744" s="0" t="n">
        <v>103.650002</v>
      </c>
      <c r="F9744" s="0" t="n">
        <v>103.650002</v>
      </c>
      <c r="G9744" s="0" t="n">
        <v>103.650002</v>
      </c>
      <c r="H9744" s="0" t="n">
        <v>103.650002</v>
      </c>
      <c r="I9744" s="0" t="n">
        <v>101.869873</v>
      </c>
      <c r="J9744" s="0" t="n">
        <v>0</v>
      </c>
    </row>
    <row r="9745" customFormat="false" ht="13.8" hidden="false" customHeight="false" outlineLevel="0" collapsed="false">
      <c r="A9745" s="55" t="s">
        <v>168</v>
      </c>
      <c r="B9745" s="65" t="s">
        <v>5069</v>
      </c>
      <c r="C9745" s="55" t="str">
        <f aca="false">LEFT(B9745,4)</f>
        <v>2020</v>
      </c>
      <c r="D9745" s="55" t="str">
        <f aca="false">MID(B9745,6,2)</f>
        <v>04</v>
      </c>
      <c r="E9745" s="0" t="n">
        <v>102.68</v>
      </c>
      <c r="F9745" s="0" t="n">
        <v>102.68</v>
      </c>
      <c r="G9745" s="0" t="n">
        <v>102.68</v>
      </c>
      <c r="H9745" s="0" t="n">
        <v>102.68</v>
      </c>
      <c r="I9745" s="0" t="n">
        <v>100.916527</v>
      </c>
      <c r="J9745" s="0" t="n">
        <v>0</v>
      </c>
    </row>
    <row r="9746" customFormat="false" ht="13.8" hidden="false" customHeight="false" outlineLevel="0" collapsed="false">
      <c r="A9746" s="55" t="s">
        <v>168</v>
      </c>
      <c r="B9746" s="65" t="s">
        <v>5070</v>
      </c>
      <c r="C9746" s="55" t="str">
        <f aca="false">LEFT(B9746,4)</f>
        <v>2020</v>
      </c>
      <c r="D9746" s="55" t="str">
        <f aca="false">MID(B9746,6,2)</f>
        <v>04</v>
      </c>
      <c r="E9746" s="0" t="n">
        <v>103.07</v>
      </c>
      <c r="F9746" s="0" t="n">
        <v>103.07</v>
      </c>
      <c r="G9746" s="0" t="n">
        <v>103.07</v>
      </c>
      <c r="H9746" s="0" t="n">
        <v>103.07</v>
      </c>
      <c r="I9746" s="0" t="n">
        <v>101.299828</v>
      </c>
      <c r="J9746" s="0" t="n">
        <v>0</v>
      </c>
    </row>
    <row r="9747" customFormat="false" ht="13.8" hidden="false" customHeight="false" outlineLevel="0" collapsed="false">
      <c r="A9747" s="55" t="s">
        <v>168</v>
      </c>
      <c r="B9747" s="65" t="s">
        <v>5071</v>
      </c>
      <c r="C9747" s="55" t="str">
        <f aca="false">LEFT(B9747,4)</f>
        <v>2020</v>
      </c>
      <c r="D9747" s="55" t="str">
        <f aca="false">MID(B9747,6,2)</f>
        <v>04</v>
      </c>
      <c r="E9747" s="0" t="n">
        <v>106.620003</v>
      </c>
      <c r="F9747" s="0" t="n">
        <v>106.620003</v>
      </c>
      <c r="G9747" s="0" t="n">
        <v>106.620003</v>
      </c>
      <c r="H9747" s="0" t="n">
        <v>106.620003</v>
      </c>
      <c r="I9747" s="0" t="n">
        <v>104.788872</v>
      </c>
      <c r="J9747" s="0" t="n">
        <v>0</v>
      </c>
    </row>
    <row r="9748" customFormat="false" ht="13.8" hidden="false" customHeight="false" outlineLevel="0" collapsed="false">
      <c r="A9748" s="55" t="s">
        <v>168</v>
      </c>
      <c r="B9748" s="65" t="s">
        <v>5072</v>
      </c>
      <c r="C9748" s="55" t="str">
        <f aca="false">LEFT(B9748,4)</f>
        <v>2020</v>
      </c>
      <c r="D9748" s="55" t="str">
        <f aca="false">MID(B9748,6,2)</f>
        <v>04</v>
      </c>
      <c r="E9748" s="0" t="n">
        <v>107.550003</v>
      </c>
      <c r="F9748" s="0" t="n">
        <v>107.550003</v>
      </c>
      <c r="G9748" s="0" t="n">
        <v>107.550003</v>
      </c>
      <c r="H9748" s="0" t="n">
        <v>107.550003</v>
      </c>
      <c r="I9748" s="0" t="n">
        <v>105.702896</v>
      </c>
      <c r="J9748" s="0" t="n">
        <v>0</v>
      </c>
    </row>
    <row r="9749" customFormat="false" ht="13.8" hidden="false" customHeight="false" outlineLevel="0" collapsed="false">
      <c r="A9749" s="55" t="s">
        <v>168</v>
      </c>
      <c r="B9749" s="65" t="s">
        <v>5073</v>
      </c>
      <c r="C9749" s="55" t="str">
        <f aca="false">LEFT(B9749,4)</f>
        <v>2020</v>
      </c>
      <c r="D9749" s="55" t="str">
        <f aca="false">MID(B9749,6,2)</f>
        <v>04</v>
      </c>
      <c r="E9749" s="0" t="n">
        <v>109.190002</v>
      </c>
      <c r="F9749" s="0" t="n">
        <v>109.190002</v>
      </c>
      <c r="G9749" s="0" t="n">
        <v>109.190002</v>
      </c>
      <c r="H9749" s="0" t="n">
        <v>109.190002</v>
      </c>
      <c r="I9749" s="0" t="n">
        <v>107.314728</v>
      </c>
      <c r="J9749" s="0" t="n">
        <v>0</v>
      </c>
    </row>
    <row r="9750" customFormat="false" ht="13.8" hidden="false" customHeight="false" outlineLevel="0" collapsed="false">
      <c r="A9750" s="55" t="s">
        <v>168</v>
      </c>
      <c r="B9750" s="65" t="s">
        <v>5074</v>
      </c>
      <c r="C9750" s="55" t="str">
        <f aca="false">LEFT(B9750,4)</f>
        <v>2020</v>
      </c>
      <c r="D9750" s="55" t="str">
        <f aca="false">MID(B9750,6,2)</f>
        <v>04</v>
      </c>
      <c r="E9750" s="0" t="n">
        <v>107.879997</v>
      </c>
      <c r="F9750" s="0" t="n">
        <v>107.879997</v>
      </c>
      <c r="G9750" s="0" t="n">
        <v>107.879997</v>
      </c>
      <c r="H9750" s="0" t="n">
        <v>107.879997</v>
      </c>
      <c r="I9750" s="0" t="n">
        <v>106.027222</v>
      </c>
      <c r="J9750" s="0" t="n">
        <v>0</v>
      </c>
    </row>
    <row r="9751" customFormat="false" ht="13.8" hidden="false" customHeight="false" outlineLevel="0" collapsed="false">
      <c r="A9751" s="55" t="s">
        <v>168</v>
      </c>
      <c r="B9751" s="65" t="s">
        <v>5075</v>
      </c>
      <c r="C9751" s="55" t="str">
        <f aca="false">LEFT(B9751,4)</f>
        <v>2020</v>
      </c>
      <c r="D9751" s="55" t="str">
        <f aca="false">MID(B9751,6,2)</f>
        <v>05</v>
      </c>
      <c r="E9751" s="0" t="n">
        <v>104.089996</v>
      </c>
      <c r="F9751" s="0" t="n">
        <v>104.089996</v>
      </c>
      <c r="G9751" s="0" t="n">
        <v>104.089996</v>
      </c>
      <c r="H9751" s="0" t="n">
        <v>104.089996</v>
      </c>
      <c r="I9751" s="0" t="n">
        <v>102.302307</v>
      </c>
      <c r="J9751" s="0" t="n">
        <v>0</v>
      </c>
    </row>
    <row r="9752" customFormat="false" ht="13.8" hidden="false" customHeight="false" outlineLevel="0" collapsed="false">
      <c r="A9752" s="55" t="s">
        <v>168</v>
      </c>
      <c r="B9752" s="65" t="s">
        <v>5076</v>
      </c>
      <c r="C9752" s="55" t="str">
        <f aca="false">LEFT(B9752,4)</f>
        <v>2020</v>
      </c>
      <c r="D9752" s="55" t="str">
        <f aca="false">MID(B9752,6,2)</f>
        <v>05</v>
      </c>
      <c r="E9752" s="0" t="n">
        <v>103.720001</v>
      </c>
      <c r="F9752" s="0" t="n">
        <v>103.720001</v>
      </c>
      <c r="G9752" s="0" t="n">
        <v>103.720001</v>
      </c>
      <c r="H9752" s="0" t="n">
        <v>103.720001</v>
      </c>
      <c r="I9752" s="0" t="n">
        <v>101.938675</v>
      </c>
      <c r="J9752" s="0" t="n">
        <v>0</v>
      </c>
    </row>
    <row r="9753" customFormat="false" ht="13.8" hidden="false" customHeight="false" outlineLevel="0" collapsed="false">
      <c r="A9753" s="55" t="s">
        <v>168</v>
      </c>
      <c r="B9753" s="65" t="s">
        <v>5077</v>
      </c>
      <c r="C9753" s="55" t="str">
        <f aca="false">LEFT(B9753,4)</f>
        <v>2020</v>
      </c>
      <c r="D9753" s="55" t="str">
        <f aca="false">MID(B9753,6,2)</f>
        <v>05</v>
      </c>
      <c r="E9753" s="0" t="n">
        <v>104.209999</v>
      </c>
      <c r="F9753" s="0" t="n">
        <v>104.209999</v>
      </c>
      <c r="G9753" s="0" t="n">
        <v>104.209999</v>
      </c>
      <c r="H9753" s="0" t="n">
        <v>104.209999</v>
      </c>
      <c r="I9753" s="0" t="n">
        <v>102.420258</v>
      </c>
      <c r="J9753" s="0" t="n">
        <v>0</v>
      </c>
    </row>
    <row r="9754" customFormat="false" ht="13.8" hidden="false" customHeight="false" outlineLevel="0" collapsed="false">
      <c r="A9754" s="55" t="s">
        <v>168</v>
      </c>
      <c r="B9754" s="65" t="s">
        <v>5078</v>
      </c>
      <c r="C9754" s="55" t="str">
        <f aca="false">LEFT(B9754,4)</f>
        <v>2020</v>
      </c>
      <c r="D9754" s="55" t="str">
        <f aca="false">MID(B9754,6,2)</f>
        <v>05</v>
      </c>
      <c r="E9754" s="0" t="n">
        <v>102.330002</v>
      </c>
      <c r="F9754" s="0" t="n">
        <v>102.330002</v>
      </c>
      <c r="G9754" s="0" t="n">
        <v>102.330002</v>
      </c>
      <c r="H9754" s="0" t="n">
        <v>102.330002</v>
      </c>
      <c r="I9754" s="0" t="n">
        <v>100.572548</v>
      </c>
      <c r="J9754" s="0" t="n">
        <v>0</v>
      </c>
    </row>
    <row r="9755" customFormat="false" ht="13.8" hidden="false" customHeight="false" outlineLevel="0" collapsed="false">
      <c r="A9755" s="55" t="s">
        <v>168</v>
      </c>
      <c r="B9755" s="65" t="s">
        <v>5079</v>
      </c>
      <c r="C9755" s="55" t="str">
        <f aca="false">LEFT(B9755,4)</f>
        <v>2020</v>
      </c>
      <c r="D9755" s="55" t="str">
        <f aca="false">MID(B9755,6,2)</f>
        <v>05</v>
      </c>
      <c r="E9755" s="0" t="n">
        <v>103.870003</v>
      </c>
      <c r="F9755" s="0" t="n">
        <v>103.870003</v>
      </c>
      <c r="G9755" s="0" t="n">
        <v>103.870003</v>
      </c>
      <c r="H9755" s="0" t="n">
        <v>103.870003</v>
      </c>
      <c r="I9755" s="0" t="n">
        <v>102.086098</v>
      </c>
      <c r="J9755" s="0" t="n">
        <v>0</v>
      </c>
    </row>
    <row r="9756" customFormat="false" ht="13.8" hidden="false" customHeight="false" outlineLevel="0" collapsed="false">
      <c r="A9756" s="55" t="s">
        <v>168</v>
      </c>
      <c r="B9756" s="65" t="s">
        <v>5080</v>
      </c>
      <c r="C9756" s="55" t="str">
        <f aca="false">LEFT(B9756,4)</f>
        <v>2020</v>
      </c>
      <c r="D9756" s="55" t="str">
        <f aca="false">MID(B9756,6,2)</f>
        <v>05</v>
      </c>
      <c r="E9756" s="0" t="n">
        <v>106.370003</v>
      </c>
      <c r="F9756" s="0" t="n">
        <v>106.370003</v>
      </c>
      <c r="G9756" s="0" t="n">
        <v>106.370003</v>
      </c>
      <c r="H9756" s="0" t="n">
        <v>106.370003</v>
      </c>
      <c r="I9756" s="0" t="n">
        <v>104.543159</v>
      </c>
      <c r="J9756" s="0" t="n">
        <v>0</v>
      </c>
    </row>
    <row r="9757" customFormat="false" ht="13.8" hidden="false" customHeight="false" outlineLevel="0" collapsed="false">
      <c r="A9757" s="55" t="s">
        <v>168</v>
      </c>
      <c r="B9757" s="65" t="s">
        <v>5081</v>
      </c>
      <c r="C9757" s="55" t="str">
        <f aca="false">LEFT(B9757,4)</f>
        <v>2020</v>
      </c>
      <c r="D9757" s="55" t="str">
        <f aca="false">MID(B9757,6,2)</f>
        <v>05</v>
      </c>
      <c r="E9757" s="0" t="n">
        <v>104.779999</v>
      </c>
      <c r="F9757" s="0" t="n">
        <v>104.779999</v>
      </c>
      <c r="G9757" s="0" t="n">
        <v>104.779999</v>
      </c>
      <c r="H9757" s="0" t="n">
        <v>104.779999</v>
      </c>
      <c r="I9757" s="0" t="n">
        <v>102.980469</v>
      </c>
      <c r="J9757" s="0" t="n">
        <v>0</v>
      </c>
    </row>
    <row r="9758" customFormat="false" ht="13.8" hidden="false" customHeight="false" outlineLevel="0" collapsed="false">
      <c r="A9758" s="55" t="s">
        <v>168</v>
      </c>
      <c r="B9758" s="65" t="s">
        <v>5082</v>
      </c>
      <c r="C9758" s="55" t="str">
        <f aca="false">LEFT(B9758,4)</f>
        <v>2020</v>
      </c>
      <c r="D9758" s="55" t="str">
        <f aca="false">MID(B9758,6,2)</f>
        <v>05</v>
      </c>
      <c r="E9758" s="0" t="n">
        <v>99.910004</v>
      </c>
      <c r="F9758" s="0" t="n">
        <v>99.910004</v>
      </c>
      <c r="G9758" s="0" t="n">
        <v>99.910004</v>
      </c>
      <c r="H9758" s="0" t="n">
        <v>99.910004</v>
      </c>
      <c r="I9758" s="0" t="n">
        <v>98.194107</v>
      </c>
      <c r="J9758" s="0" t="n">
        <v>0</v>
      </c>
    </row>
    <row r="9759" customFormat="false" ht="13.8" hidden="false" customHeight="false" outlineLevel="0" collapsed="false">
      <c r="A9759" s="55" t="s">
        <v>168</v>
      </c>
      <c r="B9759" s="65" t="s">
        <v>5083</v>
      </c>
      <c r="C9759" s="55" t="str">
        <f aca="false">LEFT(B9759,4)</f>
        <v>2020</v>
      </c>
      <c r="D9759" s="55" t="str">
        <f aca="false">MID(B9759,6,2)</f>
        <v>05</v>
      </c>
      <c r="E9759" s="0" t="n">
        <v>97.550003</v>
      </c>
      <c r="F9759" s="0" t="n">
        <v>97.550003</v>
      </c>
      <c r="G9759" s="0" t="n">
        <v>97.550003</v>
      </c>
      <c r="H9759" s="0" t="n">
        <v>97.550003</v>
      </c>
      <c r="I9759" s="0" t="n">
        <v>95.874641</v>
      </c>
      <c r="J9759" s="0" t="n">
        <v>0</v>
      </c>
    </row>
    <row r="9760" customFormat="false" ht="13.8" hidden="false" customHeight="false" outlineLevel="0" collapsed="false">
      <c r="A9760" s="55" t="s">
        <v>168</v>
      </c>
      <c r="B9760" s="65" t="s">
        <v>5084</v>
      </c>
      <c r="C9760" s="55" t="str">
        <f aca="false">LEFT(B9760,4)</f>
        <v>2020</v>
      </c>
      <c r="D9760" s="55" t="str">
        <f aca="false">MID(B9760,6,2)</f>
        <v>05</v>
      </c>
      <c r="E9760" s="0" t="n">
        <v>97.879997</v>
      </c>
      <c r="F9760" s="0" t="n">
        <v>97.879997</v>
      </c>
      <c r="G9760" s="0" t="n">
        <v>97.879997</v>
      </c>
      <c r="H9760" s="0" t="n">
        <v>97.879997</v>
      </c>
      <c r="I9760" s="0" t="n">
        <v>96.198967</v>
      </c>
      <c r="J9760" s="0" t="n">
        <v>0</v>
      </c>
    </row>
    <row r="9761" customFormat="false" ht="13.8" hidden="false" customHeight="false" outlineLevel="0" collapsed="false">
      <c r="A9761" s="55" t="s">
        <v>168</v>
      </c>
      <c r="B9761" s="65" t="s">
        <v>5085</v>
      </c>
      <c r="C9761" s="55" t="str">
        <f aca="false">LEFT(B9761,4)</f>
        <v>2020</v>
      </c>
      <c r="D9761" s="55" t="str">
        <f aca="false">MID(B9761,6,2)</f>
        <v>05</v>
      </c>
      <c r="E9761" s="0" t="n">
        <v>97.510002</v>
      </c>
      <c r="F9761" s="0" t="n">
        <v>97.510002</v>
      </c>
      <c r="G9761" s="0" t="n">
        <v>97.510002</v>
      </c>
      <c r="H9761" s="0" t="n">
        <v>97.510002</v>
      </c>
      <c r="I9761" s="0" t="n">
        <v>95.835327</v>
      </c>
      <c r="J9761" s="0" t="n">
        <v>0</v>
      </c>
    </row>
    <row r="9762" customFormat="false" ht="13.8" hidden="false" customHeight="false" outlineLevel="0" collapsed="false">
      <c r="A9762" s="55" t="s">
        <v>168</v>
      </c>
      <c r="B9762" s="65" t="s">
        <v>5086</v>
      </c>
      <c r="C9762" s="55" t="str">
        <f aca="false">LEFT(B9762,4)</f>
        <v>2020</v>
      </c>
      <c r="D9762" s="55" t="str">
        <f aca="false">MID(B9762,6,2)</f>
        <v>05</v>
      </c>
      <c r="E9762" s="0" t="n">
        <v>103.330002</v>
      </c>
      <c r="F9762" s="0" t="n">
        <v>103.330002</v>
      </c>
      <c r="G9762" s="0" t="n">
        <v>103.330002</v>
      </c>
      <c r="H9762" s="0" t="n">
        <v>103.330002</v>
      </c>
      <c r="I9762" s="0" t="n">
        <v>101.555367</v>
      </c>
      <c r="J9762" s="0" t="n">
        <v>0</v>
      </c>
    </row>
    <row r="9763" customFormat="false" ht="13.8" hidden="false" customHeight="false" outlineLevel="0" collapsed="false">
      <c r="A9763" s="55" t="s">
        <v>168</v>
      </c>
      <c r="B9763" s="65" t="s">
        <v>5087</v>
      </c>
      <c r="C9763" s="55" t="str">
        <f aca="false">LEFT(B9763,4)</f>
        <v>2020</v>
      </c>
      <c r="D9763" s="55" t="str">
        <f aca="false">MID(B9763,6,2)</f>
        <v>05</v>
      </c>
      <c r="E9763" s="0" t="n">
        <v>101.910004</v>
      </c>
      <c r="F9763" s="0" t="n">
        <v>101.910004</v>
      </c>
      <c r="G9763" s="0" t="n">
        <v>101.910004</v>
      </c>
      <c r="H9763" s="0" t="n">
        <v>101.910004</v>
      </c>
      <c r="I9763" s="0" t="n">
        <v>100.15976</v>
      </c>
      <c r="J9763" s="0" t="n">
        <v>0</v>
      </c>
    </row>
    <row r="9764" customFormat="false" ht="13.8" hidden="false" customHeight="false" outlineLevel="0" collapsed="false">
      <c r="A9764" s="55" t="s">
        <v>168</v>
      </c>
      <c r="B9764" s="65" t="s">
        <v>5088</v>
      </c>
      <c r="C9764" s="55" t="str">
        <f aca="false">LEFT(B9764,4)</f>
        <v>2020</v>
      </c>
      <c r="D9764" s="55" t="str">
        <f aca="false">MID(B9764,6,2)</f>
        <v>05</v>
      </c>
      <c r="E9764" s="0" t="n">
        <v>102.870003</v>
      </c>
      <c r="F9764" s="0" t="n">
        <v>102.870003</v>
      </c>
      <c r="G9764" s="0" t="n">
        <v>102.870003</v>
      </c>
      <c r="H9764" s="0" t="n">
        <v>102.870003</v>
      </c>
      <c r="I9764" s="0" t="n">
        <v>101.103271</v>
      </c>
      <c r="J9764" s="0" t="n">
        <v>0</v>
      </c>
    </row>
    <row r="9765" customFormat="false" ht="13.8" hidden="false" customHeight="false" outlineLevel="0" collapsed="false">
      <c r="A9765" s="55" t="s">
        <v>168</v>
      </c>
      <c r="B9765" s="65" t="s">
        <v>5089</v>
      </c>
      <c r="C9765" s="55" t="str">
        <f aca="false">LEFT(B9765,4)</f>
        <v>2020</v>
      </c>
      <c r="D9765" s="55" t="str">
        <f aca="false">MID(B9765,6,2)</f>
        <v>05</v>
      </c>
      <c r="E9765" s="0" t="n">
        <v>102.830002</v>
      </c>
      <c r="F9765" s="0" t="n">
        <v>102.830002</v>
      </c>
      <c r="G9765" s="0" t="n">
        <v>102.830002</v>
      </c>
      <c r="H9765" s="0" t="n">
        <v>102.830002</v>
      </c>
      <c r="I9765" s="0" t="n">
        <v>101.063957</v>
      </c>
      <c r="J9765" s="0" t="n">
        <v>0</v>
      </c>
    </row>
    <row r="9766" customFormat="false" ht="13.8" hidden="false" customHeight="false" outlineLevel="0" collapsed="false">
      <c r="A9766" s="55" t="s">
        <v>168</v>
      </c>
      <c r="B9766" s="65" t="s">
        <v>5090</v>
      </c>
      <c r="C9766" s="55" t="str">
        <f aca="false">LEFT(B9766,4)</f>
        <v>2020</v>
      </c>
      <c r="D9766" s="55" t="str">
        <f aca="false">MID(B9766,6,2)</f>
        <v>05</v>
      </c>
      <c r="E9766" s="0" t="n">
        <v>104.309998</v>
      </c>
      <c r="F9766" s="0" t="n">
        <v>104.309998</v>
      </c>
      <c r="G9766" s="0" t="n">
        <v>104.309998</v>
      </c>
      <c r="H9766" s="0" t="n">
        <v>104.309998</v>
      </c>
      <c r="I9766" s="0" t="n">
        <v>102.518539</v>
      </c>
      <c r="J9766" s="0" t="n">
        <v>0</v>
      </c>
    </row>
    <row r="9767" customFormat="false" ht="13.8" hidden="false" customHeight="false" outlineLevel="0" collapsed="false">
      <c r="A9767" s="55" t="s">
        <v>168</v>
      </c>
      <c r="B9767" s="65" t="s">
        <v>5091</v>
      </c>
      <c r="C9767" s="55" t="str">
        <f aca="false">LEFT(B9767,4)</f>
        <v>2020</v>
      </c>
      <c r="D9767" s="55" t="str">
        <f aca="false">MID(B9767,6,2)</f>
        <v>05</v>
      </c>
      <c r="E9767" s="0" t="n">
        <v>108.239998</v>
      </c>
      <c r="F9767" s="0" t="n">
        <v>108.239998</v>
      </c>
      <c r="G9767" s="0" t="n">
        <v>108.239998</v>
      </c>
      <c r="H9767" s="0" t="n">
        <v>108.239998</v>
      </c>
      <c r="I9767" s="0" t="n">
        <v>106.381042</v>
      </c>
      <c r="J9767" s="0" t="n">
        <v>0</v>
      </c>
    </row>
    <row r="9768" customFormat="false" ht="13.8" hidden="false" customHeight="false" outlineLevel="0" collapsed="false">
      <c r="A9768" s="55" t="s">
        <v>168</v>
      </c>
      <c r="B9768" s="65" t="s">
        <v>5092</v>
      </c>
      <c r="C9768" s="55" t="str">
        <f aca="false">LEFT(B9768,4)</f>
        <v>2020</v>
      </c>
      <c r="D9768" s="55" t="str">
        <f aca="false">MID(B9768,6,2)</f>
        <v>05</v>
      </c>
      <c r="E9768" s="0" t="n">
        <v>110.410004</v>
      </c>
      <c r="F9768" s="0" t="n">
        <v>110.410004</v>
      </c>
      <c r="G9768" s="0" t="n">
        <v>110.410004</v>
      </c>
      <c r="H9768" s="0" t="n">
        <v>110.410004</v>
      </c>
      <c r="I9768" s="0" t="n">
        <v>108.513771</v>
      </c>
      <c r="J9768" s="0" t="n">
        <v>0</v>
      </c>
    </row>
    <row r="9769" customFormat="false" ht="13.8" hidden="false" customHeight="false" outlineLevel="0" collapsed="false">
      <c r="A9769" s="55" t="s">
        <v>168</v>
      </c>
      <c r="B9769" s="65" t="s">
        <v>5093</v>
      </c>
      <c r="C9769" s="55" t="str">
        <f aca="false">LEFT(B9769,4)</f>
        <v>2020</v>
      </c>
      <c r="D9769" s="55" t="str">
        <f aca="false">MID(B9769,6,2)</f>
        <v>05</v>
      </c>
      <c r="E9769" s="0" t="n">
        <v>110.910004</v>
      </c>
      <c r="F9769" s="0" t="n">
        <v>110.910004</v>
      </c>
      <c r="G9769" s="0" t="n">
        <v>110.910004</v>
      </c>
      <c r="H9769" s="0" t="n">
        <v>110.910004</v>
      </c>
      <c r="I9769" s="0" t="n">
        <v>109.005188</v>
      </c>
      <c r="J9769" s="0" t="n">
        <v>0</v>
      </c>
    </row>
    <row r="9770" customFormat="false" ht="13.8" hidden="false" customHeight="false" outlineLevel="0" collapsed="false">
      <c r="A9770" s="55" t="s">
        <v>168</v>
      </c>
      <c r="B9770" s="65" t="s">
        <v>5094</v>
      </c>
      <c r="C9770" s="55" t="str">
        <f aca="false">LEFT(B9770,4)</f>
        <v>2020</v>
      </c>
      <c r="D9770" s="55" t="str">
        <f aca="false">MID(B9770,6,2)</f>
        <v>05</v>
      </c>
      <c r="E9770" s="0" t="n">
        <v>109.760002</v>
      </c>
      <c r="F9770" s="0" t="n">
        <v>109.760002</v>
      </c>
      <c r="G9770" s="0" t="n">
        <v>109.760002</v>
      </c>
      <c r="H9770" s="0" t="n">
        <v>109.760002</v>
      </c>
      <c r="I9770" s="0" t="n">
        <v>107.874939</v>
      </c>
      <c r="J9770" s="0" t="n">
        <v>0</v>
      </c>
    </row>
    <row r="9771" customFormat="false" ht="13.8" hidden="false" customHeight="false" outlineLevel="0" collapsed="false">
      <c r="A9771" s="55" t="s">
        <v>168</v>
      </c>
      <c r="B9771" s="65" t="s">
        <v>5095</v>
      </c>
      <c r="C9771" s="55" t="str">
        <f aca="false">LEFT(B9771,4)</f>
        <v>2020</v>
      </c>
      <c r="D9771" s="55" t="str">
        <f aca="false">MID(B9771,6,2)</f>
        <v>06</v>
      </c>
      <c r="E9771" s="0" t="n">
        <v>112.269997</v>
      </c>
      <c r="F9771" s="0" t="n">
        <v>112.269997</v>
      </c>
      <c r="G9771" s="0" t="n">
        <v>112.269997</v>
      </c>
      <c r="H9771" s="0" t="n">
        <v>112.269997</v>
      </c>
      <c r="I9771" s="0" t="n">
        <v>110.341827</v>
      </c>
      <c r="J9771" s="0" t="n">
        <v>0</v>
      </c>
    </row>
    <row r="9772" customFormat="false" ht="13.8" hidden="false" customHeight="false" outlineLevel="0" collapsed="false">
      <c r="A9772" s="55" t="s">
        <v>168</v>
      </c>
      <c r="B9772" s="65" t="s">
        <v>5096</v>
      </c>
      <c r="C9772" s="55" t="str">
        <f aca="false">LEFT(B9772,4)</f>
        <v>2020</v>
      </c>
      <c r="D9772" s="55" t="str">
        <f aca="false">MID(B9772,6,2)</f>
        <v>06</v>
      </c>
      <c r="E9772" s="0" t="n">
        <v>113.120003</v>
      </c>
      <c r="F9772" s="0" t="n">
        <v>113.120003</v>
      </c>
      <c r="G9772" s="0" t="n">
        <v>113.120003</v>
      </c>
      <c r="H9772" s="0" t="n">
        <v>113.120003</v>
      </c>
      <c r="I9772" s="0" t="n">
        <v>111.177238</v>
      </c>
      <c r="J9772" s="0" t="n">
        <v>0</v>
      </c>
    </row>
    <row r="9773" customFormat="false" ht="13.8" hidden="false" customHeight="false" outlineLevel="0" collapsed="false">
      <c r="A9773" s="55" t="s">
        <v>168</v>
      </c>
      <c r="B9773" s="65" t="s">
        <v>5097</v>
      </c>
      <c r="C9773" s="55" t="str">
        <f aca="false">LEFT(B9773,4)</f>
        <v>2020</v>
      </c>
      <c r="D9773" s="55" t="str">
        <f aca="false">MID(B9773,6,2)</f>
        <v>06</v>
      </c>
      <c r="E9773" s="0" t="n">
        <v>116.82</v>
      </c>
      <c r="F9773" s="0" t="n">
        <v>116.82</v>
      </c>
      <c r="G9773" s="0" t="n">
        <v>116.82</v>
      </c>
      <c r="H9773" s="0" t="n">
        <v>116.82</v>
      </c>
      <c r="I9773" s="0" t="n">
        <v>114.813683</v>
      </c>
      <c r="J9773" s="0" t="n">
        <v>0</v>
      </c>
    </row>
    <row r="9774" customFormat="false" ht="13.8" hidden="false" customHeight="false" outlineLevel="0" collapsed="false">
      <c r="A9774" s="55" t="s">
        <v>168</v>
      </c>
      <c r="B9774" s="65" t="s">
        <v>5098</v>
      </c>
      <c r="C9774" s="55" t="str">
        <f aca="false">LEFT(B9774,4)</f>
        <v>2020</v>
      </c>
      <c r="D9774" s="55" t="str">
        <f aca="false">MID(B9774,6,2)</f>
        <v>06</v>
      </c>
      <c r="E9774" s="0" t="n">
        <v>115.690002</v>
      </c>
      <c r="F9774" s="0" t="n">
        <v>115.690002</v>
      </c>
      <c r="G9774" s="0" t="n">
        <v>115.690002</v>
      </c>
      <c r="H9774" s="0" t="n">
        <v>115.690002</v>
      </c>
      <c r="I9774" s="0" t="n">
        <v>113.703094</v>
      </c>
      <c r="J9774" s="0" t="n">
        <v>0</v>
      </c>
    </row>
    <row r="9775" customFormat="false" ht="13.8" hidden="false" customHeight="false" outlineLevel="0" collapsed="false">
      <c r="A9775" s="55" t="s">
        <v>168</v>
      </c>
      <c r="B9775" s="65" t="s">
        <v>5099</v>
      </c>
      <c r="C9775" s="55" t="str">
        <f aca="false">LEFT(B9775,4)</f>
        <v>2020</v>
      </c>
      <c r="D9775" s="55" t="str">
        <f aca="false">MID(B9775,6,2)</f>
        <v>06</v>
      </c>
      <c r="E9775" s="0" t="n">
        <v>119.980003</v>
      </c>
      <c r="F9775" s="0" t="n">
        <v>119.980003</v>
      </c>
      <c r="G9775" s="0" t="n">
        <v>119.980003</v>
      </c>
      <c r="H9775" s="0" t="n">
        <v>119.980003</v>
      </c>
      <c r="I9775" s="0" t="n">
        <v>117.919418</v>
      </c>
      <c r="J9775" s="0" t="n">
        <v>0</v>
      </c>
    </row>
    <row r="9776" customFormat="false" ht="13.8" hidden="false" customHeight="false" outlineLevel="0" collapsed="false">
      <c r="A9776" s="55" t="s">
        <v>168</v>
      </c>
      <c r="B9776" s="65" t="s">
        <v>5100</v>
      </c>
      <c r="C9776" s="55" t="str">
        <f aca="false">LEFT(B9776,4)</f>
        <v>2020</v>
      </c>
      <c r="D9776" s="55" t="str">
        <f aca="false">MID(B9776,6,2)</f>
        <v>06</v>
      </c>
      <c r="E9776" s="0" t="n">
        <v>122.989998</v>
      </c>
      <c r="F9776" s="0" t="n">
        <v>122.989998</v>
      </c>
      <c r="G9776" s="0" t="n">
        <v>122.989998</v>
      </c>
      <c r="H9776" s="0" t="n">
        <v>122.989998</v>
      </c>
      <c r="I9776" s="0" t="n">
        <v>120.877716</v>
      </c>
      <c r="J9776" s="0" t="n">
        <v>0</v>
      </c>
    </row>
    <row r="9777" customFormat="false" ht="13.8" hidden="false" customHeight="false" outlineLevel="0" collapsed="false">
      <c r="A9777" s="55" t="s">
        <v>168</v>
      </c>
      <c r="B9777" s="65" t="s">
        <v>5101</v>
      </c>
      <c r="C9777" s="55" t="str">
        <f aca="false">LEFT(B9777,4)</f>
        <v>2020</v>
      </c>
      <c r="D9777" s="55" t="str">
        <f aca="false">MID(B9777,6,2)</f>
        <v>06</v>
      </c>
      <c r="E9777" s="0" t="n">
        <v>121</v>
      </c>
      <c r="F9777" s="0" t="n">
        <v>121</v>
      </c>
      <c r="G9777" s="0" t="n">
        <v>121</v>
      </c>
      <c r="H9777" s="0" t="n">
        <v>121</v>
      </c>
      <c r="I9777" s="0" t="n">
        <v>118.921898</v>
      </c>
      <c r="J9777" s="0" t="n">
        <v>0</v>
      </c>
    </row>
    <row r="9778" customFormat="false" ht="13.8" hidden="false" customHeight="false" outlineLevel="0" collapsed="false">
      <c r="A9778" s="55" t="s">
        <v>168</v>
      </c>
      <c r="B9778" s="65" t="s">
        <v>5102</v>
      </c>
      <c r="C9778" s="55" t="str">
        <f aca="false">LEFT(B9778,4)</f>
        <v>2020</v>
      </c>
      <c r="D9778" s="55" t="str">
        <f aca="false">MID(B9778,6,2)</f>
        <v>06</v>
      </c>
      <c r="E9778" s="0" t="n">
        <v>117.849998</v>
      </c>
      <c r="F9778" s="0" t="n">
        <v>117.849998</v>
      </c>
      <c r="G9778" s="0" t="n">
        <v>117.849998</v>
      </c>
      <c r="H9778" s="0" t="n">
        <v>117.849998</v>
      </c>
      <c r="I9778" s="0" t="n">
        <v>115.825996</v>
      </c>
      <c r="J9778" s="0" t="n">
        <v>0</v>
      </c>
    </row>
    <row r="9779" customFormat="false" ht="13.8" hidden="false" customHeight="false" outlineLevel="0" collapsed="false">
      <c r="A9779" s="55" t="s">
        <v>168</v>
      </c>
      <c r="B9779" s="65" t="s">
        <v>5103</v>
      </c>
      <c r="C9779" s="55" t="str">
        <f aca="false">LEFT(B9779,4)</f>
        <v>2020</v>
      </c>
      <c r="D9779" s="55" t="str">
        <f aca="false">MID(B9779,6,2)</f>
        <v>06</v>
      </c>
      <c r="E9779" s="0" t="n">
        <v>110.349998</v>
      </c>
      <c r="F9779" s="0" t="n">
        <v>110.349998</v>
      </c>
      <c r="G9779" s="0" t="n">
        <v>110.349998</v>
      </c>
      <c r="H9779" s="0" t="n">
        <v>110.349998</v>
      </c>
      <c r="I9779" s="0" t="n">
        <v>108.454803</v>
      </c>
      <c r="J9779" s="0" t="n">
        <v>0</v>
      </c>
    </row>
    <row r="9780" customFormat="false" ht="13.8" hidden="false" customHeight="false" outlineLevel="0" collapsed="false">
      <c r="A9780" s="55" t="s">
        <v>168</v>
      </c>
      <c r="B9780" s="65" t="s">
        <v>5104</v>
      </c>
      <c r="C9780" s="55" t="str">
        <f aca="false">LEFT(B9780,4)</f>
        <v>2020</v>
      </c>
      <c r="D9780" s="55" t="str">
        <f aca="false">MID(B9780,6,2)</f>
        <v>06</v>
      </c>
      <c r="E9780" s="0" t="n">
        <v>114.339996</v>
      </c>
      <c r="F9780" s="0" t="n">
        <v>114.339996</v>
      </c>
      <c r="G9780" s="0" t="n">
        <v>114.339996</v>
      </c>
      <c r="H9780" s="0" t="n">
        <v>114.339996</v>
      </c>
      <c r="I9780" s="0" t="n">
        <v>112.376274</v>
      </c>
      <c r="J9780" s="0" t="n">
        <v>0</v>
      </c>
    </row>
    <row r="9781" customFormat="false" ht="13.8" hidden="false" customHeight="false" outlineLevel="0" collapsed="false">
      <c r="A9781" s="55" t="s">
        <v>168</v>
      </c>
      <c r="B9781" s="65" t="s">
        <v>5105</v>
      </c>
      <c r="C9781" s="55" t="str">
        <f aca="false">LEFT(B9781,4)</f>
        <v>2020</v>
      </c>
      <c r="D9781" s="55" t="str">
        <f aca="false">MID(B9781,6,2)</f>
        <v>06</v>
      </c>
      <c r="E9781" s="0" t="n">
        <v>115.849998</v>
      </c>
      <c r="F9781" s="0" t="n">
        <v>115.849998</v>
      </c>
      <c r="G9781" s="0" t="n">
        <v>115.849998</v>
      </c>
      <c r="H9781" s="0" t="n">
        <v>115.849998</v>
      </c>
      <c r="I9781" s="0" t="n">
        <v>113.860344</v>
      </c>
      <c r="J9781" s="0" t="n">
        <v>0</v>
      </c>
    </row>
    <row r="9782" customFormat="false" ht="13.8" hidden="false" customHeight="false" outlineLevel="0" collapsed="false">
      <c r="A9782" s="55" t="s">
        <v>168</v>
      </c>
      <c r="B9782" s="65" t="s">
        <v>5106</v>
      </c>
      <c r="C9782" s="55" t="str">
        <f aca="false">LEFT(B9782,4)</f>
        <v>2020</v>
      </c>
      <c r="D9782" s="55" t="str">
        <f aca="false">MID(B9782,6,2)</f>
        <v>06</v>
      </c>
      <c r="E9782" s="0" t="n">
        <v>118.199997</v>
      </c>
      <c r="F9782" s="0" t="n">
        <v>118.199997</v>
      </c>
      <c r="G9782" s="0" t="n">
        <v>118.199997</v>
      </c>
      <c r="H9782" s="0" t="n">
        <v>118.199997</v>
      </c>
      <c r="I9782" s="0" t="n">
        <v>116.169983</v>
      </c>
      <c r="J9782" s="0" t="n">
        <v>0</v>
      </c>
    </row>
    <row r="9783" customFormat="false" ht="13.8" hidden="false" customHeight="false" outlineLevel="0" collapsed="false">
      <c r="A9783" s="55" t="s">
        <v>168</v>
      </c>
      <c r="B9783" s="65" t="s">
        <v>5107</v>
      </c>
      <c r="C9783" s="55" t="str">
        <f aca="false">LEFT(B9783,4)</f>
        <v>2020</v>
      </c>
      <c r="D9783" s="55" t="str">
        <f aca="false">MID(B9783,6,2)</f>
        <v>06</v>
      </c>
      <c r="E9783" s="0" t="n">
        <v>116.440002</v>
      </c>
      <c r="F9783" s="0" t="n">
        <v>116.440002</v>
      </c>
      <c r="G9783" s="0" t="n">
        <v>116.440002</v>
      </c>
      <c r="H9783" s="0" t="n">
        <v>116.440002</v>
      </c>
      <c r="I9783" s="0" t="n">
        <v>114.440216</v>
      </c>
      <c r="J9783" s="0" t="n">
        <v>0</v>
      </c>
    </row>
    <row r="9784" customFormat="false" ht="13.8" hidden="false" customHeight="false" outlineLevel="0" collapsed="false">
      <c r="A9784" s="55" t="s">
        <v>168</v>
      </c>
      <c r="B9784" s="65" t="s">
        <v>5108</v>
      </c>
      <c r="C9784" s="55" t="str">
        <f aca="false">LEFT(B9784,4)</f>
        <v>2020</v>
      </c>
      <c r="D9784" s="55" t="str">
        <f aca="false">MID(B9784,6,2)</f>
        <v>06</v>
      </c>
      <c r="E9784" s="0" t="n">
        <v>115.139999</v>
      </c>
      <c r="F9784" s="0" t="n">
        <v>115.139999</v>
      </c>
      <c r="G9784" s="0" t="n">
        <v>115.139999</v>
      </c>
      <c r="H9784" s="0" t="n">
        <v>115.139999</v>
      </c>
      <c r="I9784" s="0" t="n">
        <v>113.162537</v>
      </c>
      <c r="J9784" s="0" t="n">
        <v>0</v>
      </c>
    </row>
    <row r="9785" customFormat="false" ht="13.8" hidden="false" customHeight="false" outlineLevel="0" collapsed="false">
      <c r="A9785" s="55" t="s">
        <v>168</v>
      </c>
      <c r="B9785" s="65" t="s">
        <v>5109</v>
      </c>
      <c r="C9785" s="55" t="str">
        <f aca="false">LEFT(B9785,4)</f>
        <v>2020</v>
      </c>
      <c r="D9785" s="55" t="str">
        <f aca="false">MID(B9785,6,2)</f>
        <v>06</v>
      </c>
      <c r="E9785" s="0" t="n">
        <v>115.139999</v>
      </c>
      <c r="F9785" s="0" t="n">
        <v>115.139999</v>
      </c>
      <c r="G9785" s="0" t="n">
        <v>115.139999</v>
      </c>
      <c r="H9785" s="0" t="n">
        <v>115.139999</v>
      </c>
      <c r="I9785" s="0" t="n">
        <v>113.162537</v>
      </c>
      <c r="J9785" s="0" t="n">
        <v>0</v>
      </c>
    </row>
    <row r="9786" customFormat="false" ht="13.8" hidden="false" customHeight="false" outlineLevel="0" collapsed="false">
      <c r="A9786" s="55" t="s">
        <v>168</v>
      </c>
      <c r="B9786" s="65" t="s">
        <v>5110</v>
      </c>
      <c r="C9786" s="55" t="str">
        <f aca="false">LEFT(B9786,4)</f>
        <v>2020</v>
      </c>
      <c r="D9786" s="55" t="str">
        <f aca="false">MID(B9786,6,2)</f>
        <v>06</v>
      </c>
      <c r="E9786" s="0" t="n">
        <v>113.389999</v>
      </c>
      <c r="F9786" s="0" t="n">
        <v>113.389999</v>
      </c>
      <c r="G9786" s="0" t="n">
        <v>113.389999</v>
      </c>
      <c r="H9786" s="0" t="n">
        <v>113.389999</v>
      </c>
      <c r="I9786" s="0" t="n">
        <v>111.442589</v>
      </c>
      <c r="J9786" s="0" t="n">
        <v>0</v>
      </c>
    </row>
    <row r="9787" customFormat="false" ht="13.8" hidden="false" customHeight="false" outlineLevel="0" collapsed="false">
      <c r="A9787" s="55" t="s">
        <v>168</v>
      </c>
      <c r="B9787" s="65" t="s">
        <v>5111</v>
      </c>
      <c r="C9787" s="55" t="str">
        <f aca="false">LEFT(B9787,4)</f>
        <v>2020</v>
      </c>
      <c r="D9787" s="55" t="str">
        <f aca="false">MID(B9787,6,2)</f>
        <v>06</v>
      </c>
      <c r="E9787" s="0" t="n">
        <v>112.910004</v>
      </c>
      <c r="F9787" s="0" t="n">
        <v>112.910004</v>
      </c>
      <c r="G9787" s="0" t="n">
        <v>112.910004</v>
      </c>
      <c r="H9787" s="0" t="n">
        <v>112.910004</v>
      </c>
      <c r="I9787" s="0" t="n">
        <v>110.97084</v>
      </c>
      <c r="J9787" s="0" t="n">
        <v>0</v>
      </c>
    </row>
    <row r="9788" customFormat="false" ht="13.8" hidden="false" customHeight="false" outlineLevel="0" collapsed="false">
      <c r="A9788" s="55" t="s">
        <v>168</v>
      </c>
      <c r="B9788" s="65" t="s">
        <v>5112</v>
      </c>
      <c r="C9788" s="55" t="str">
        <f aca="false">LEFT(B9788,4)</f>
        <v>2020</v>
      </c>
      <c r="D9788" s="55" t="str">
        <f aca="false">MID(B9788,6,2)</f>
        <v>06</v>
      </c>
      <c r="E9788" s="0" t="n">
        <v>108.699997</v>
      </c>
      <c r="F9788" s="0" t="n">
        <v>108.699997</v>
      </c>
      <c r="G9788" s="0" t="n">
        <v>108.699997</v>
      </c>
      <c r="H9788" s="0" t="n">
        <v>108.699997</v>
      </c>
      <c r="I9788" s="0" t="n">
        <v>107.860054</v>
      </c>
      <c r="J9788" s="0" t="n">
        <v>0</v>
      </c>
    </row>
    <row r="9789" customFormat="false" ht="13.8" hidden="false" customHeight="false" outlineLevel="0" collapsed="false">
      <c r="A9789" s="55" t="s">
        <v>168</v>
      </c>
      <c r="B9789" s="65" t="s">
        <v>5113</v>
      </c>
      <c r="C9789" s="55" t="str">
        <f aca="false">LEFT(B9789,4)</f>
        <v>2020</v>
      </c>
      <c r="D9789" s="55" t="str">
        <f aca="false">MID(B9789,6,2)</f>
        <v>06</v>
      </c>
      <c r="E9789" s="0" t="n">
        <v>110.050003</v>
      </c>
      <c r="F9789" s="0" t="n">
        <v>110.050003</v>
      </c>
      <c r="G9789" s="0" t="n">
        <v>110.050003</v>
      </c>
      <c r="H9789" s="0" t="n">
        <v>110.050003</v>
      </c>
      <c r="I9789" s="0" t="n">
        <v>109.199631</v>
      </c>
      <c r="J9789" s="0" t="n">
        <v>0</v>
      </c>
    </row>
    <row r="9790" customFormat="false" ht="13.8" hidden="false" customHeight="false" outlineLevel="0" collapsed="false">
      <c r="A9790" s="55" t="s">
        <v>168</v>
      </c>
      <c r="B9790" s="65" t="s">
        <v>5114</v>
      </c>
      <c r="C9790" s="55" t="str">
        <f aca="false">LEFT(B9790,4)</f>
        <v>2020</v>
      </c>
      <c r="D9790" s="55" t="str">
        <f aca="false">MID(B9790,6,2)</f>
        <v>06</v>
      </c>
      <c r="E9790" s="0" t="n">
        <v>107.879997</v>
      </c>
      <c r="F9790" s="0" t="n">
        <v>107.879997</v>
      </c>
      <c r="G9790" s="0" t="n">
        <v>107.879997</v>
      </c>
      <c r="H9790" s="0" t="n">
        <v>107.879997</v>
      </c>
      <c r="I9790" s="0" t="n">
        <v>107.046394</v>
      </c>
      <c r="J9790" s="0" t="n">
        <v>0</v>
      </c>
    </row>
    <row r="9791" customFormat="false" ht="13.8" hidden="false" customHeight="false" outlineLevel="0" collapsed="false">
      <c r="A9791" s="55" t="s">
        <v>168</v>
      </c>
      <c r="B9791" s="65" t="s">
        <v>5115</v>
      </c>
      <c r="C9791" s="55" t="str">
        <f aca="false">LEFT(B9791,4)</f>
        <v>2020</v>
      </c>
      <c r="D9791" s="55" t="str">
        <f aca="false">MID(B9791,6,2)</f>
        <v>06</v>
      </c>
      <c r="E9791" s="0" t="n">
        <v>109.940002</v>
      </c>
      <c r="F9791" s="0" t="n">
        <v>109.940002</v>
      </c>
      <c r="G9791" s="0" t="n">
        <v>109.940002</v>
      </c>
      <c r="H9791" s="0" t="n">
        <v>109.940002</v>
      </c>
      <c r="I9791" s="0" t="n">
        <v>109.090477</v>
      </c>
      <c r="J9791" s="0" t="n">
        <v>0</v>
      </c>
    </row>
    <row r="9792" customFormat="false" ht="13.8" hidden="false" customHeight="false" outlineLevel="0" collapsed="false">
      <c r="A9792" s="55" t="s">
        <v>168</v>
      </c>
      <c r="B9792" s="65" t="s">
        <v>5116</v>
      </c>
      <c r="C9792" s="55" t="str">
        <f aca="false">LEFT(B9792,4)</f>
        <v>2020</v>
      </c>
      <c r="D9792" s="55" t="str">
        <f aca="false">MID(B9792,6,2)</f>
        <v>06</v>
      </c>
      <c r="E9792" s="0" t="n">
        <v>111.339996</v>
      </c>
      <c r="F9792" s="0" t="n">
        <v>111.339996</v>
      </c>
      <c r="G9792" s="0" t="n">
        <v>111.339996</v>
      </c>
      <c r="H9792" s="0" t="n">
        <v>111.339996</v>
      </c>
      <c r="I9792" s="0" t="n">
        <v>110.479652</v>
      </c>
      <c r="J9792" s="0" t="n">
        <v>0</v>
      </c>
    </row>
    <row r="9793" customFormat="false" ht="13.8" hidden="false" customHeight="false" outlineLevel="0" collapsed="false">
      <c r="A9793" s="55" t="s">
        <v>168</v>
      </c>
      <c r="B9793" s="65" t="s">
        <v>5117</v>
      </c>
      <c r="C9793" s="55" t="str">
        <f aca="false">LEFT(B9793,4)</f>
        <v>2020</v>
      </c>
      <c r="D9793" s="55" t="str">
        <f aca="false">MID(B9793,6,2)</f>
        <v>07</v>
      </c>
      <c r="E9793" s="0" t="n">
        <v>113.910004</v>
      </c>
      <c r="F9793" s="0" t="n">
        <v>113.910004</v>
      </c>
      <c r="G9793" s="0" t="n">
        <v>113.910004</v>
      </c>
      <c r="H9793" s="0" t="n">
        <v>113.910004</v>
      </c>
      <c r="I9793" s="0" t="n">
        <v>113.029808</v>
      </c>
      <c r="J9793" s="0" t="n">
        <v>0</v>
      </c>
    </row>
    <row r="9794" customFormat="false" ht="13.8" hidden="false" customHeight="false" outlineLevel="0" collapsed="false">
      <c r="A9794" s="55" t="s">
        <v>168</v>
      </c>
      <c r="B9794" s="65" t="s">
        <v>5118</v>
      </c>
      <c r="C9794" s="55" t="str">
        <f aca="false">LEFT(B9794,4)</f>
        <v>2020</v>
      </c>
      <c r="D9794" s="55" t="str">
        <f aca="false">MID(B9794,6,2)</f>
        <v>07</v>
      </c>
      <c r="E9794" s="0" t="n">
        <v>113.459999</v>
      </c>
      <c r="F9794" s="0" t="n">
        <v>113.459999</v>
      </c>
      <c r="G9794" s="0" t="n">
        <v>113.459999</v>
      </c>
      <c r="H9794" s="0" t="n">
        <v>113.459999</v>
      </c>
      <c r="I9794" s="0" t="n">
        <v>112.583275</v>
      </c>
      <c r="J9794" s="0" t="n">
        <v>0</v>
      </c>
    </row>
    <row r="9795" customFormat="false" ht="13.8" hidden="false" customHeight="false" outlineLevel="0" collapsed="false">
      <c r="A9795" s="55" t="s">
        <v>168</v>
      </c>
      <c r="B9795" s="65" t="s">
        <v>5119</v>
      </c>
      <c r="C9795" s="55" t="str">
        <f aca="false">LEFT(B9795,4)</f>
        <v>2020</v>
      </c>
      <c r="D9795" s="55" t="str">
        <f aca="false">MID(B9795,6,2)</f>
        <v>07</v>
      </c>
      <c r="E9795" s="0" t="n">
        <v>113.480003</v>
      </c>
      <c r="F9795" s="0" t="n">
        <v>113.480003</v>
      </c>
      <c r="G9795" s="0" t="n">
        <v>113.480003</v>
      </c>
      <c r="H9795" s="0" t="n">
        <v>113.480003</v>
      </c>
      <c r="I9795" s="0" t="n">
        <v>112.603127</v>
      </c>
      <c r="J9795" s="0" t="n">
        <v>0</v>
      </c>
    </row>
    <row r="9796" customFormat="false" ht="13.8" hidden="false" customHeight="false" outlineLevel="0" collapsed="false">
      <c r="A9796" s="55" t="s">
        <v>168</v>
      </c>
      <c r="B9796" s="65" t="s">
        <v>5120</v>
      </c>
      <c r="C9796" s="55" t="str">
        <f aca="false">LEFT(B9796,4)</f>
        <v>2020</v>
      </c>
      <c r="D9796" s="55" t="str">
        <f aca="false">MID(B9796,6,2)</f>
        <v>07</v>
      </c>
      <c r="E9796" s="0" t="n">
        <v>111.169998</v>
      </c>
      <c r="F9796" s="0" t="n">
        <v>111.169998</v>
      </c>
      <c r="G9796" s="0" t="n">
        <v>111.169998</v>
      </c>
      <c r="H9796" s="0" t="n">
        <v>111.169998</v>
      </c>
      <c r="I9796" s="0" t="n">
        <v>110.310974</v>
      </c>
      <c r="J9796" s="0" t="n">
        <v>0</v>
      </c>
    </row>
    <row r="9797" customFormat="false" ht="13.8" hidden="false" customHeight="false" outlineLevel="0" collapsed="false">
      <c r="A9797" s="55" t="s">
        <v>168</v>
      </c>
      <c r="B9797" s="65" t="s">
        <v>5121</v>
      </c>
      <c r="C9797" s="55" t="str">
        <f aca="false">LEFT(B9797,4)</f>
        <v>2020</v>
      </c>
      <c r="D9797" s="55" t="str">
        <f aca="false">MID(B9797,6,2)</f>
        <v>07</v>
      </c>
      <c r="E9797" s="0" t="n">
        <v>111.019997</v>
      </c>
      <c r="F9797" s="0" t="n">
        <v>111.019997</v>
      </c>
      <c r="G9797" s="0" t="n">
        <v>111.019997</v>
      </c>
      <c r="H9797" s="0" t="n">
        <v>111.019997</v>
      </c>
      <c r="I9797" s="0" t="n">
        <v>110.162132</v>
      </c>
      <c r="J9797" s="0" t="n">
        <v>0</v>
      </c>
    </row>
    <row r="9798" customFormat="false" ht="13.8" hidden="false" customHeight="false" outlineLevel="0" collapsed="false">
      <c r="A9798" s="55" t="s">
        <v>168</v>
      </c>
      <c r="B9798" s="65" t="s">
        <v>5122</v>
      </c>
      <c r="C9798" s="55" t="str">
        <f aca="false">LEFT(B9798,4)</f>
        <v>2020</v>
      </c>
      <c r="D9798" s="55" t="str">
        <f aca="false">MID(B9798,6,2)</f>
        <v>07</v>
      </c>
      <c r="E9798" s="0" t="n">
        <v>110.330002</v>
      </c>
      <c r="F9798" s="0" t="n">
        <v>110.330002</v>
      </c>
      <c r="G9798" s="0" t="n">
        <v>110.330002</v>
      </c>
      <c r="H9798" s="0" t="n">
        <v>110.330002</v>
      </c>
      <c r="I9798" s="0" t="n">
        <v>109.477463</v>
      </c>
      <c r="J9798" s="0" t="n">
        <v>0</v>
      </c>
    </row>
    <row r="9799" customFormat="false" ht="13.8" hidden="false" customHeight="false" outlineLevel="0" collapsed="false">
      <c r="A9799" s="55" t="s">
        <v>168</v>
      </c>
      <c r="B9799" s="65" t="s">
        <v>5123</v>
      </c>
      <c r="C9799" s="55" t="str">
        <f aca="false">LEFT(B9799,4)</f>
        <v>2020</v>
      </c>
      <c r="D9799" s="55" t="str">
        <f aca="false">MID(B9799,6,2)</f>
        <v>07</v>
      </c>
      <c r="E9799" s="0" t="n">
        <v>110.760002</v>
      </c>
      <c r="F9799" s="0" t="n">
        <v>110.760002</v>
      </c>
      <c r="G9799" s="0" t="n">
        <v>110.760002</v>
      </c>
      <c r="H9799" s="0" t="n">
        <v>110.760002</v>
      </c>
      <c r="I9799" s="0" t="n">
        <v>109.904144</v>
      </c>
      <c r="J9799" s="0" t="n">
        <v>0</v>
      </c>
    </row>
    <row r="9800" customFormat="false" ht="13.8" hidden="false" customHeight="false" outlineLevel="0" collapsed="false">
      <c r="A9800" s="55" t="s">
        <v>168</v>
      </c>
      <c r="B9800" s="65" t="s">
        <v>5124</v>
      </c>
      <c r="C9800" s="55" t="str">
        <f aca="false">LEFT(B9800,4)</f>
        <v>2020</v>
      </c>
      <c r="D9800" s="55" t="str">
        <f aca="false">MID(B9800,6,2)</f>
        <v>07</v>
      </c>
      <c r="E9800" s="0" t="n">
        <v>109.349998</v>
      </c>
      <c r="F9800" s="0" t="n">
        <v>109.349998</v>
      </c>
      <c r="G9800" s="0" t="n">
        <v>109.349998</v>
      </c>
      <c r="H9800" s="0" t="n">
        <v>109.349998</v>
      </c>
      <c r="I9800" s="0" t="n">
        <v>108.505035</v>
      </c>
      <c r="J9800" s="0" t="n">
        <v>0</v>
      </c>
    </row>
    <row r="9801" customFormat="false" ht="13.8" hidden="false" customHeight="false" outlineLevel="0" collapsed="false">
      <c r="A9801" s="55" t="s">
        <v>168</v>
      </c>
      <c r="B9801" s="65" t="s">
        <v>5125</v>
      </c>
      <c r="C9801" s="55" t="str">
        <f aca="false">LEFT(B9801,4)</f>
        <v>2020</v>
      </c>
      <c r="D9801" s="55" t="str">
        <f aca="false">MID(B9801,6,2)</f>
        <v>07</v>
      </c>
      <c r="E9801" s="0" t="n">
        <v>110.269997</v>
      </c>
      <c r="F9801" s="0" t="n">
        <v>110.269997</v>
      </c>
      <c r="G9801" s="0" t="n">
        <v>110.269997</v>
      </c>
      <c r="H9801" s="0" t="n">
        <v>110.269997</v>
      </c>
      <c r="I9801" s="0" t="n">
        <v>109.417923</v>
      </c>
      <c r="J9801" s="0" t="n">
        <v>0</v>
      </c>
    </row>
    <row r="9802" customFormat="false" ht="13.8" hidden="false" customHeight="false" outlineLevel="0" collapsed="false">
      <c r="A9802" s="55" t="s">
        <v>168</v>
      </c>
      <c r="B9802" s="65" t="s">
        <v>5126</v>
      </c>
      <c r="C9802" s="55" t="str">
        <f aca="false">LEFT(B9802,4)</f>
        <v>2020</v>
      </c>
      <c r="D9802" s="55" t="str">
        <f aca="false">MID(B9802,6,2)</f>
        <v>07</v>
      </c>
      <c r="E9802" s="0" t="n">
        <v>111.410004</v>
      </c>
      <c r="F9802" s="0" t="n">
        <v>111.410004</v>
      </c>
      <c r="G9802" s="0" t="n">
        <v>111.410004</v>
      </c>
      <c r="H9802" s="0" t="n">
        <v>111.410004</v>
      </c>
      <c r="I9802" s="0" t="n">
        <v>110.549126</v>
      </c>
      <c r="J9802" s="0" t="n">
        <v>0</v>
      </c>
    </row>
    <row r="9803" customFormat="false" ht="13.8" hidden="false" customHeight="false" outlineLevel="0" collapsed="false">
      <c r="A9803" s="55" t="s">
        <v>168</v>
      </c>
      <c r="B9803" s="65" t="s">
        <v>5127</v>
      </c>
      <c r="C9803" s="55" t="str">
        <f aca="false">LEFT(B9803,4)</f>
        <v>2020</v>
      </c>
      <c r="D9803" s="55" t="str">
        <f aca="false">MID(B9803,6,2)</f>
        <v>07</v>
      </c>
      <c r="E9803" s="0" t="n">
        <v>109.989998</v>
      </c>
      <c r="F9803" s="0" t="n">
        <v>109.989998</v>
      </c>
      <c r="G9803" s="0" t="n">
        <v>109.989998</v>
      </c>
      <c r="H9803" s="0" t="n">
        <v>109.989998</v>
      </c>
      <c r="I9803" s="0" t="n">
        <v>109.140091</v>
      </c>
      <c r="J9803" s="0" t="n">
        <v>0</v>
      </c>
    </row>
    <row r="9804" customFormat="false" ht="13.8" hidden="false" customHeight="false" outlineLevel="0" collapsed="false">
      <c r="A9804" s="55" t="s">
        <v>168</v>
      </c>
      <c r="B9804" s="65" t="s">
        <v>5128</v>
      </c>
      <c r="C9804" s="55" t="str">
        <f aca="false">LEFT(B9804,4)</f>
        <v>2020</v>
      </c>
      <c r="D9804" s="55" t="str">
        <f aca="false">MID(B9804,6,2)</f>
        <v>07</v>
      </c>
      <c r="E9804" s="0" t="n">
        <v>111.529999</v>
      </c>
      <c r="F9804" s="0" t="n">
        <v>111.529999</v>
      </c>
      <c r="G9804" s="0" t="n">
        <v>111.529999</v>
      </c>
      <c r="H9804" s="0" t="n">
        <v>111.529999</v>
      </c>
      <c r="I9804" s="0" t="n">
        <v>110.66819</v>
      </c>
      <c r="J9804" s="0" t="n">
        <v>0</v>
      </c>
    </row>
    <row r="9805" customFormat="false" ht="13.8" hidden="false" customHeight="false" outlineLevel="0" collapsed="false">
      <c r="A9805" s="55" t="s">
        <v>168</v>
      </c>
      <c r="B9805" s="65" t="s">
        <v>5129</v>
      </c>
      <c r="C9805" s="55" t="str">
        <f aca="false">LEFT(B9805,4)</f>
        <v>2020</v>
      </c>
      <c r="D9805" s="55" t="str">
        <f aca="false">MID(B9805,6,2)</f>
        <v>07</v>
      </c>
      <c r="E9805" s="0" t="n">
        <v>110.150002</v>
      </c>
      <c r="F9805" s="0" t="n">
        <v>110.150002</v>
      </c>
      <c r="G9805" s="0" t="n">
        <v>110.150002</v>
      </c>
      <c r="H9805" s="0" t="n">
        <v>110.150002</v>
      </c>
      <c r="I9805" s="0" t="n">
        <v>109.298859</v>
      </c>
      <c r="J9805" s="0" t="n">
        <v>0</v>
      </c>
    </row>
    <row r="9806" customFormat="false" ht="13.8" hidden="false" customHeight="false" outlineLevel="0" collapsed="false">
      <c r="A9806" s="55" t="s">
        <v>168</v>
      </c>
      <c r="B9806" s="65" t="s">
        <v>5130</v>
      </c>
      <c r="C9806" s="55" t="str">
        <f aca="false">LEFT(B9806,4)</f>
        <v>2020</v>
      </c>
      <c r="D9806" s="55" t="str">
        <f aca="false">MID(B9806,6,2)</f>
        <v>07</v>
      </c>
      <c r="E9806" s="0" t="n">
        <v>110.410004</v>
      </c>
      <c r="F9806" s="0" t="n">
        <v>110.410004</v>
      </c>
      <c r="G9806" s="0" t="n">
        <v>110.410004</v>
      </c>
      <c r="H9806" s="0" t="n">
        <v>110.410004</v>
      </c>
      <c r="I9806" s="0" t="n">
        <v>109.556847</v>
      </c>
      <c r="J9806" s="0" t="n">
        <v>0</v>
      </c>
    </row>
    <row r="9807" customFormat="false" ht="13.8" hidden="false" customHeight="false" outlineLevel="0" collapsed="false">
      <c r="A9807" s="55" t="s">
        <v>168</v>
      </c>
      <c r="B9807" s="65" t="s">
        <v>5131</v>
      </c>
      <c r="C9807" s="55" t="str">
        <f aca="false">LEFT(B9807,4)</f>
        <v>2020</v>
      </c>
      <c r="D9807" s="55" t="str">
        <f aca="false">MID(B9807,6,2)</f>
        <v>07</v>
      </c>
      <c r="E9807" s="0" t="n">
        <v>112.199997</v>
      </c>
      <c r="F9807" s="0" t="n">
        <v>112.199997</v>
      </c>
      <c r="G9807" s="0" t="n">
        <v>112.199997</v>
      </c>
      <c r="H9807" s="0" t="n">
        <v>112.199997</v>
      </c>
      <c r="I9807" s="0" t="n">
        <v>111.333008</v>
      </c>
      <c r="J9807" s="0" t="n">
        <v>0</v>
      </c>
    </row>
    <row r="9808" customFormat="false" ht="13.8" hidden="false" customHeight="false" outlineLevel="0" collapsed="false">
      <c r="A9808" s="55" t="s">
        <v>168</v>
      </c>
      <c r="B9808" s="65" t="s">
        <v>5132</v>
      </c>
      <c r="C9808" s="55" t="str">
        <f aca="false">LEFT(B9808,4)</f>
        <v>2020</v>
      </c>
      <c r="D9808" s="55" t="str">
        <f aca="false">MID(B9808,6,2)</f>
        <v>07</v>
      </c>
      <c r="E9808" s="0" t="n">
        <v>111.599998</v>
      </c>
      <c r="F9808" s="0" t="n">
        <v>111.599998</v>
      </c>
      <c r="G9808" s="0" t="n">
        <v>111.599998</v>
      </c>
      <c r="H9808" s="0" t="n">
        <v>111.599998</v>
      </c>
      <c r="I9808" s="0" t="n">
        <v>110.737648</v>
      </c>
      <c r="J9808" s="0" t="n">
        <v>0</v>
      </c>
    </row>
    <row r="9809" customFormat="false" ht="13.8" hidden="false" customHeight="false" outlineLevel="0" collapsed="false">
      <c r="A9809" s="55" t="s">
        <v>168</v>
      </c>
      <c r="B9809" s="65" t="s">
        <v>5133</v>
      </c>
      <c r="C9809" s="55" t="str">
        <f aca="false">LEFT(B9809,4)</f>
        <v>2020</v>
      </c>
      <c r="D9809" s="55" t="str">
        <f aca="false">MID(B9809,6,2)</f>
        <v>07</v>
      </c>
      <c r="E9809" s="0" t="n">
        <v>110.739998</v>
      </c>
      <c r="F9809" s="0" t="n">
        <v>110.739998</v>
      </c>
      <c r="G9809" s="0" t="n">
        <v>110.739998</v>
      </c>
      <c r="H9809" s="0" t="n">
        <v>110.739998</v>
      </c>
      <c r="I9809" s="0" t="n">
        <v>109.884293</v>
      </c>
      <c r="J9809" s="0" t="n">
        <v>0</v>
      </c>
    </row>
    <row r="9810" customFormat="false" ht="13.8" hidden="false" customHeight="false" outlineLevel="0" collapsed="false">
      <c r="A9810" s="55" t="s">
        <v>168</v>
      </c>
      <c r="B9810" s="65" t="s">
        <v>5134</v>
      </c>
      <c r="C9810" s="55" t="str">
        <f aca="false">LEFT(B9810,4)</f>
        <v>2020</v>
      </c>
      <c r="D9810" s="55" t="str">
        <f aca="false">MID(B9810,6,2)</f>
        <v>07</v>
      </c>
      <c r="E9810" s="0" t="n">
        <v>111.919998</v>
      </c>
      <c r="F9810" s="0" t="n">
        <v>111.919998</v>
      </c>
      <c r="G9810" s="0" t="n">
        <v>111.919998</v>
      </c>
      <c r="H9810" s="0" t="n">
        <v>111.919998</v>
      </c>
      <c r="I9810" s="0" t="n">
        <v>111.055176</v>
      </c>
      <c r="J9810" s="0" t="n">
        <v>0</v>
      </c>
    </row>
    <row r="9811" customFormat="false" ht="13.8" hidden="false" customHeight="false" outlineLevel="0" collapsed="false">
      <c r="A9811" s="55" t="s">
        <v>168</v>
      </c>
      <c r="B9811" s="65" t="s">
        <v>5135</v>
      </c>
      <c r="C9811" s="55" t="str">
        <f aca="false">LEFT(B9811,4)</f>
        <v>2020</v>
      </c>
      <c r="D9811" s="55" t="str">
        <f aca="false">MID(B9811,6,2)</f>
        <v>07</v>
      </c>
      <c r="E9811" s="0" t="n">
        <v>114.080002</v>
      </c>
      <c r="F9811" s="0" t="n">
        <v>114.080002</v>
      </c>
      <c r="G9811" s="0" t="n">
        <v>114.080002</v>
      </c>
      <c r="H9811" s="0" t="n">
        <v>114.080002</v>
      </c>
      <c r="I9811" s="0" t="n">
        <v>113.198486</v>
      </c>
      <c r="J9811" s="0" t="n">
        <v>0</v>
      </c>
    </row>
    <row r="9812" customFormat="false" ht="13.8" hidden="false" customHeight="false" outlineLevel="0" collapsed="false">
      <c r="A9812" s="55" t="s">
        <v>168</v>
      </c>
      <c r="B9812" s="65" t="s">
        <v>5136</v>
      </c>
      <c r="C9812" s="55" t="str">
        <f aca="false">LEFT(B9812,4)</f>
        <v>2020</v>
      </c>
      <c r="D9812" s="55" t="str">
        <f aca="false">MID(B9812,6,2)</f>
        <v>07</v>
      </c>
      <c r="E9812" s="0" t="n">
        <v>116.290001</v>
      </c>
      <c r="F9812" s="0" t="n">
        <v>116.290001</v>
      </c>
      <c r="G9812" s="0" t="n">
        <v>116.290001</v>
      </c>
      <c r="H9812" s="0" t="n">
        <v>116.290001</v>
      </c>
      <c r="I9812" s="0" t="n">
        <v>115.391411</v>
      </c>
      <c r="J9812" s="0" t="n">
        <v>0</v>
      </c>
    </row>
    <row r="9813" customFormat="false" ht="13.8" hidden="false" customHeight="false" outlineLevel="0" collapsed="false">
      <c r="A9813" s="55" t="s">
        <v>168</v>
      </c>
      <c r="B9813" s="65" t="s">
        <v>5137</v>
      </c>
      <c r="C9813" s="55" t="str">
        <f aca="false">LEFT(B9813,4)</f>
        <v>2020</v>
      </c>
      <c r="D9813" s="55" t="str">
        <f aca="false">MID(B9813,6,2)</f>
        <v>07</v>
      </c>
      <c r="E9813" s="0" t="n">
        <v>115.57</v>
      </c>
      <c r="F9813" s="0" t="n">
        <v>115.57</v>
      </c>
      <c r="G9813" s="0" t="n">
        <v>115.57</v>
      </c>
      <c r="H9813" s="0" t="n">
        <v>115.57</v>
      </c>
      <c r="I9813" s="0" t="n">
        <v>114.676971</v>
      </c>
      <c r="J9813" s="0" t="n">
        <v>0</v>
      </c>
    </row>
    <row r="9814" customFormat="false" ht="13.8" hidden="false" customHeight="false" outlineLevel="0" collapsed="false">
      <c r="A9814" s="55" t="s">
        <v>168</v>
      </c>
      <c r="B9814" s="65" t="s">
        <v>5138</v>
      </c>
      <c r="C9814" s="55" t="str">
        <f aca="false">LEFT(B9814,4)</f>
        <v>2020</v>
      </c>
      <c r="D9814" s="55" t="str">
        <f aca="false">MID(B9814,6,2)</f>
        <v>07</v>
      </c>
      <c r="E9814" s="0" t="n">
        <v>115.32</v>
      </c>
      <c r="F9814" s="0" t="n">
        <v>115.32</v>
      </c>
      <c r="G9814" s="0" t="n">
        <v>115.32</v>
      </c>
      <c r="H9814" s="0" t="n">
        <v>115.32</v>
      </c>
      <c r="I9814" s="0" t="n">
        <v>114.428902</v>
      </c>
      <c r="J9814" s="0" t="n">
        <v>0</v>
      </c>
    </row>
    <row r="9815" customFormat="false" ht="13.8" hidden="false" customHeight="false" outlineLevel="0" collapsed="false">
      <c r="A9815" s="55" t="s">
        <v>168</v>
      </c>
      <c r="B9815" s="65" t="s">
        <v>5139</v>
      </c>
      <c r="C9815" s="55" t="str">
        <f aca="false">LEFT(B9815,4)</f>
        <v>2020</v>
      </c>
      <c r="D9815" s="55" t="str">
        <f aca="false">MID(B9815,6,2)</f>
        <v>08</v>
      </c>
      <c r="E9815" s="0" t="n">
        <v>113.790001</v>
      </c>
      <c r="F9815" s="0" t="n">
        <v>113.790001</v>
      </c>
      <c r="G9815" s="0" t="n">
        <v>113.790001</v>
      </c>
      <c r="H9815" s="0" t="n">
        <v>113.790001</v>
      </c>
      <c r="I9815" s="0" t="n">
        <v>112.910728</v>
      </c>
      <c r="J9815" s="0" t="n">
        <v>0</v>
      </c>
    </row>
    <row r="9816" customFormat="false" ht="13.8" hidden="false" customHeight="false" outlineLevel="0" collapsed="false">
      <c r="A9816" s="55" t="s">
        <v>168</v>
      </c>
      <c r="B9816" s="65" t="s">
        <v>5140</v>
      </c>
      <c r="C9816" s="55" t="str">
        <f aca="false">LEFT(B9816,4)</f>
        <v>2020</v>
      </c>
      <c r="D9816" s="55" t="str">
        <f aca="false">MID(B9816,6,2)</f>
        <v>08</v>
      </c>
      <c r="E9816" s="0" t="n">
        <v>115.470001</v>
      </c>
      <c r="F9816" s="0" t="n">
        <v>115.470001</v>
      </c>
      <c r="G9816" s="0" t="n">
        <v>115.470001</v>
      </c>
      <c r="H9816" s="0" t="n">
        <v>115.470001</v>
      </c>
      <c r="I9816" s="0" t="n">
        <v>114.577751</v>
      </c>
      <c r="J9816" s="0" t="n">
        <v>0</v>
      </c>
    </row>
    <row r="9817" customFormat="false" ht="13.8" hidden="false" customHeight="false" outlineLevel="0" collapsed="false">
      <c r="A9817" s="55" t="s">
        <v>168</v>
      </c>
      <c r="B9817" s="65" t="s">
        <v>5141</v>
      </c>
      <c r="C9817" s="55" t="str">
        <f aca="false">LEFT(B9817,4)</f>
        <v>2020</v>
      </c>
      <c r="D9817" s="55" t="str">
        <f aca="false">MID(B9817,6,2)</f>
        <v>08</v>
      </c>
      <c r="E9817" s="0" t="n">
        <v>114.970001</v>
      </c>
      <c r="F9817" s="0" t="n">
        <v>114.970001</v>
      </c>
      <c r="G9817" s="0" t="n">
        <v>114.970001</v>
      </c>
      <c r="H9817" s="0" t="n">
        <v>114.970001</v>
      </c>
      <c r="I9817" s="0" t="n">
        <v>114.081612</v>
      </c>
      <c r="J9817" s="0" t="n">
        <v>0</v>
      </c>
    </row>
    <row r="9818" customFormat="false" ht="13.8" hidden="false" customHeight="false" outlineLevel="0" collapsed="false">
      <c r="A9818" s="55" t="s">
        <v>168</v>
      </c>
      <c r="B9818" s="65" t="s">
        <v>5142</v>
      </c>
      <c r="C9818" s="55" t="str">
        <f aca="false">LEFT(B9818,4)</f>
        <v>2020</v>
      </c>
      <c r="D9818" s="55" t="str">
        <f aca="false">MID(B9818,6,2)</f>
        <v>08</v>
      </c>
      <c r="E9818" s="0" t="n">
        <v>115.120003</v>
      </c>
      <c r="F9818" s="0" t="n">
        <v>115.120003</v>
      </c>
      <c r="G9818" s="0" t="n">
        <v>115.120003</v>
      </c>
      <c r="H9818" s="0" t="n">
        <v>115.120003</v>
      </c>
      <c r="I9818" s="0" t="n">
        <v>114.230453</v>
      </c>
      <c r="J9818" s="0" t="n">
        <v>0</v>
      </c>
    </row>
    <row r="9819" customFormat="false" ht="13.8" hidden="false" customHeight="false" outlineLevel="0" collapsed="false">
      <c r="A9819" s="55" t="s">
        <v>168</v>
      </c>
      <c r="B9819" s="65" t="s">
        <v>5143</v>
      </c>
      <c r="C9819" s="55" t="str">
        <f aca="false">LEFT(B9819,4)</f>
        <v>2020</v>
      </c>
      <c r="D9819" s="55" t="str">
        <f aca="false">MID(B9819,6,2)</f>
        <v>08</v>
      </c>
      <c r="E9819" s="0" t="n">
        <v>116.790001</v>
      </c>
      <c r="F9819" s="0" t="n">
        <v>116.790001</v>
      </c>
      <c r="G9819" s="0" t="n">
        <v>116.790001</v>
      </c>
      <c r="H9819" s="0" t="n">
        <v>116.790001</v>
      </c>
      <c r="I9819" s="0" t="n">
        <v>115.88755</v>
      </c>
      <c r="J9819" s="0" t="n">
        <v>0</v>
      </c>
    </row>
    <row r="9820" customFormat="false" ht="13.8" hidden="false" customHeight="false" outlineLevel="0" collapsed="false">
      <c r="A9820" s="55" t="s">
        <v>168</v>
      </c>
      <c r="B9820" s="65" t="s">
        <v>5144</v>
      </c>
      <c r="C9820" s="55" t="str">
        <f aca="false">LEFT(B9820,4)</f>
        <v>2020</v>
      </c>
      <c r="D9820" s="55" t="str">
        <f aca="false">MID(B9820,6,2)</f>
        <v>08</v>
      </c>
      <c r="E9820" s="0" t="n">
        <v>116.900002</v>
      </c>
      <c r="F9820" s="0" t="n">
        <v>116.900002</v>
      </c>
      <c r="G9820" s="0" t="n">
        <v>116.900002</v>
      </c>
      <c r="H9820" s="0" t="n">
        <v>116.900002</v>
      </c>
      <c r="I9820" s="0" t="n">
        <v>115.996696</v>
      </c>
      <c r="J9820" s="0" t="n">
        <v>0</v>
      </c>
    </row>
    <row r="9821" customFormat="false" ht="13.8" hidden="false" customHeight="false" outlineLevel="0" collapsed="false">
      <c r="A9821" s="55" t="s">
        <v>168</v>
      </c>
      <c r="B9821" s="65" t="s">
        <v>5145</v>
      </c>
      <c r="C9821" s="55" t="str">
        <f aca="false">LEFT(B9821,4)</f>
        <v>2020</v>
      </c>
      <c r="D9821" s="55" t="str">
        <f aca="false">MID(B9821,6,2)</f>
        <v>08</v>
      </c>
      <c r="E9821" s="0" t="n">
        <v>115.239998</v>
      </c>
      <c r="F9821" s="0" t="n">
        <v>115.239998</v>
      </c>
      <c r="G9821" s="0" t="n">
        <v>115.239998</v>
      </c>
      <c r="H9821" s="0" t="n">
        <v>115.239998</v>
      </c>
      <c r="I9821" s="0" t="n">
        <v>114.349518</v>
      </c>
      <c r="J9821" s="0" t="n">
        <v>0</v>
      </c>
    </row>
    <row r="9822" customFormat="false" ht="13.8" hidden="false" customHeight="false" outlineLevel="0" collapsed="false">
      <c r="A9822" s="55" t="s">
        <v>168</v>
      </c>
      <c r="B9822" s="65" t="s">
        <v>5146</v>
      </c>
      <c r="C9822" s="55" t="str">
        <f aca="false">LEFT(B9822,4)</f>
        <v>2020</v>
      </c>
      <c r="D9822" s="55" t="str">
        <f aca="false">MID(B9822,6,2)</f>
        <v>08</v>
      </c>
      <c r="E9822" s="0" t="n">
        <v>116.480003</v>
      </c>
      <c r="F9822" s="0" t="n">
        <v>116.480003</v>
      </c>
      <c r="G9822" s="0" t="n">
        <v>116.480003</v>
      </c>
      <c r="H9822" s="0" t="n">
        <v>116.480003</v>
      </c>
      <c r="I9822" s="0" t="n">
        <v>115.579948</v>
      </c>
      <c r="J9822" s="0" t="n">
        <v>0</v>
      </c>
    </row>
    <row r="9823" customFormat="false" ht="13.8" hidden="false" customHeight="false" outlineLevel="0" collapsed="false">
      <c r="A9823" s="55" t="s">
        <v>168</v>
      </c>
      <c r="B9823" s="65" t="s">
        <v>5147</v>
      </c>
      <c r="C9823" s="55" t="str">
        <f aca="false">LEFT(B9823,4)</f>
        <v>2020</v>
      </c>
      <c r="D9823" s="55" t="str">
        <f aca="false">MID(B9823,6,2)</f>
        <v>08</v>
      </c>
      <c r="E9823" s="0" t="n">
        <v>114.919998</v>
      </c>
      <c r="F9823" s="0" t="n">
        <v>114.919998</v>
      </c>
      <c r="G9823" s="0" t="n">
        <v>114.919998</v>
      </c>
      <c r="H9823" s="0" t="n">
        <v>114.919998</v>
      </c>
      <c r="I9823" s="0" t="n">
        <v>114.031998</v>
      </c>
      <c r="J9823" s="0" t="n">
        <v>0</v>
      </c>
    </row>
    <row r="9824" customFormat="false" ht="13.8" hidden="false" customHeight="false" outlineLevel="0" collapsed="false">
      <c r="A9824" s="55" t="s">
        <v>168</v>
      </c>
      <c r="B9824" s="65" t="s">
        <v>5148</v>
      </c>
      <c r="C9824" s="55" t="str">
        <f aca="false">LEFT(B9824,4)</f>
        <v>2020</v>
      </c>
      <c r="D9824" s="55" t="str">
        <f aca="false">MID(B9824,6,2)</f>
        <v>08</v>
      </c>
      <c r="E9824" s="0" t="n">
        <v>114.980003</v>
      </c>
      <c r="F9824" s="0" t="n">
        <v>114.980003</v>
      </c>
      <c r="G9824" s="0" t="n">
        <v>114.980003</v>
      </c>
      <c r="H9824" s="0" t="n">
        <v>114.980003</v>
      </c>
      <c r="I9824" s="0" t="n">
        <v>114.091537</v>
      </c>
      <c r="J9824" s="0" t="n">
        <v>0</v>
      </c>
    </row>
    <row r="9825" customFormat="false" ht="13.8" hidden="false" customHeight="false" outlineLevel="0" collapsed="false">
      <c r="A9825" s="55" t="s">
        <v>168</v>
      </c>
      <c r="B9825" s="65" t="s">
        <v>5149</v>
      </c>
      <c r="C9825" s="55" t="str">
        <f aca="false">LEFT(B9825,4)</f>
        <v>2020</v>
      </c>
      <c r="D9825" s="55" t="str">
        <f aca="false">MID(B9825,6,2)</f>
        <v>08</v>
      </c>
      <c r="E9825" s="0" t="n">
        <v>116.010002</v>
      </c>
      <c r="F9825" s="0" t="n">
        <v>116.010002</v>
      </c>
      <c r="G9825" s="0" t="n">
        <v>116.010002</v>
      </c>
      <c r="H9825" s="0" t="n">
        <v>116.010002</v>
      </c>
      <c r="I9825" s="0" t="n">
        <v>115.113579</v>
      </c>
      <c r="J9825" s="0" t="n">
        <v>0</v>
      </c>
    </row>
    <row r="9826" customFormat="false" ht="13.8" hidden="false" customHeight="false" outlineLevel="0" collapsed="false">
      <c r="A9826" s="55" t="s">
        <v>168</v>
      </c>
      <c r="B9826" s="65" t="s">
        <v>5150</v>
      </c>
      <c r="C9826" s="55" t="str">
        <f aca="false">LEFT(B9826,4)</f>
        <v>2020</v>
      </c>
      <c r="D9826" s="55" t="str">
        <f aca="false">MID(B9826,6,2)</f>
        <v>08</v>
      </c>
      <c r="E9826" s="0" t="n">
        <v>115.410004</v>
      </c>
      <c r="F9826" s="0" t="n">
        <v>115.410004</v>
      </c>
      <c r="G9826" s="0" t="n">
        <v>115.410004</v>
      </c>
      <c r="H9826" s="0" t="n">
        <v>115.410004</v>
      </c>
      <c r="I9826" s="0" t="n">
        <v>114.518211</v>
      </c>
      <c r="J9826" s="0" t="n">
        <v>0</v>
      </c>
    </row>
    <row r="9827" customFormat="false" ht="13.8" hidden="false" customHeight="false" outlineLevel="0" collapsed="false">
      <c r="A9827" s="55" t="s">
        <v>168</v>
      </c>
      <c r="B9827" s="65" t="s">
        <v>5151</v>
      </c>
      <c r="C9827" s="55" t="str">
        <f aca="false">LEFT(B9827,4)</f>
        <v>2020</v>
      </c>
      <c r="D9827" s="55" t="str">
        <f aca="false">MID(B9827,6,2)</f>
        <v>08</v>
      </c>
      <c r="E9827" s="0" t="n">
        <v>113.260002</v>
      </c>
      <c r="F9827" s="0" t="n">
        <v>113.260002</v>
      </c>
      <c r="G9827" s="0" t="n">
        <v>113.260002</v>
      </c>
      <c r="H9827" s="0" t="n">
        <v>113.260002</v>
      </c>
      <c r="I9827" s="0" t="n">
        <v>112.384827</v>
      </c>
      <c r="J9827" s="0" t="n">
        <v>0</v>
      </c>
    </row>
    <row r="9828" customFormat="false" ht="13.8" hidden="false" customHeight="false" outlineLevel="0" collapsed="false">
      <c r="A9828" s="55" t="s">
        <v>168</v>
      </c>
      <c r="B9828" s="65" t="s">
        <v>5152</v>
      </c>
      <c r="C9828" s="55" t="str">
        <f aca="false">LEFT(B9828,4)</f>
        <v>2020</v>
      </c>
      <c r="D9828" s="55" t="str">
        <f aca="false">MID(B9828,6,2)</f>
        <v>08</v>
      </c>
      <c r="E9828" s="0" t="n">
        <v>114.470001</v>
      </c>
      <c r="F9828" s="0" t="n">
        <v>114.470001</v>
      </c>
      <c r="G9828" s="0" t="n">
        <v>114.470001</v>
      </c>
      <c r="H9828" s="0" t="n">
        <v>114.470001</v>
      </c>
      <c r="I9828" s="0" t="n">
        <v>113.585472</v>
      </c>
      <c r="J9828" s="0" t="n">
        <v>0</v>
      </c>
    </row>
    <row r="9829" customFormat="false" ht="13.8" hidden="false" customHeight="false" outlineLevel="0" collapsed="false">
      <c r="A9829" s="55" t="s">
        <v>168</v>
      </c>
      <c r="B9829" s="65" t="s">
        <v>5153</v>
      </c>
      <c r="C9829" s="55" t="str">
        <f aca="false">LEFT(B9829,4)</f>
        <v>2020</v>
      </c>
      <c r="D9829" s="55" t="str">
        <f aca="false">MID(B9829,6,2)</f>
        <v>08</v>
      </c>
      <c r="E9829" s="0" t="n">
        <v>114.580002</v>
      </c>
      <c r="F9829" s="0" t="n">
        <v>114.580002</v>
      </c>
      <c r="G9829" s="0" t="n">
        <v>114.580002</v>
      </c>
      <c r="H9829" s="0" t="n">
        <v>114.580002</v>
      </c>
      <c r="I9829" s="0" t="n">
        <v>113.694626</v>
      </c>
      <c r="J9829" s="0" t="n">
        <v>0</v>
      </c>
    </row>
    <row r="9830" customFormat="false" ht="13.8" hidden="false" customHeight="false" outlineLevel="0" collapsed="false">
      <c r="A9830" s="55" t="s">
        <v>168</v>
      </c>
      <c r="B9830" s="65" t="s">
        <v>5154</v>
      </c>
      <c r="C9830" s="55" t="str">
        <f aca="false">LEFT(B9830,4)</f>
        <v>2020</v>
      </c>
      <c r="D9830" s="55" t="str">
        <f aca="false">MID(B9830,6,2)</f>
        <v>08</v>
      </c>
      <c r="E9830" s="0" t="n">
        <v>115.389999</v>
      </c>
      <c r="F9830" s="0" t="n">
        <v>115.389999</v>
      </c>
      <c r="G9830" s="0" t="n">
        <v>115.389999</v>
      </c>
      <c r="H9830" s="0" t="n">
        <v>115.389999</v>
      </c>
      <c r="I9830" s="0" t="n">
        <v>114.498367</v>
      </c>
      <c r="J9830" s="0" t="n">
        <v>0</v>
      </c>
    </row>
    <row r="9831" customFormat="false" ht="13.8" hidden="false" customHeight="false" outlineLevel="0" collapsed="false">
      <c r="A9831" s="55" t="s">
        <v>168</v>
      </c>
      <c r="B9831" s="65" t="s">
        <v>5155</v>
      </c>
      <c r="C9831" s="55" t="str">
        <f aca="false">LEFT(B9831,4)</f>
        <v>2020</v>
      </c>
      <c r="D9831" s="55" t="str">
        <f aca="false">MID(B9831,6,2)</f>
        <v>08</v>
      </c>
      <c r="E9831" s="0" t="n">
        <v>115.639999</v>
      </c>
      <c r="F9831" s="0" t="n">
        <v>115.639999</v>
      </c>
      <c r="G9831" s="0" t="n">
        <v>115.639999</v>
      </c>
      <c r="H9831" s="0" t="n">
        <v>115.639999</v>
      </c>
      <c r="I9831" s="0" t="n">
        <v>114.746429</v>
      </c>
      <c r="J9831" s="0" t="n">
        <v>0</v>
      </c>
    </row>
    <row r="9832" customFormat="false" ht="13.8" hidden="false" customHeight="false" outlineLevel="0" collapsed="false">
      <c r="A9832" s="55" t="s">
        <v>168</v>
      </c>
      <c r="B9832" s="65" t="s">
        <v>5156</v>
      </c>
      <c r="C9832" s="55" t="str">
        <f aca="false">LEFT(B9832,4)</f>
        <v>2020</v>
      </c>
      <c r="D9832" s="55" t="str">
        <f aca="false">MID(B9832,6,2)</f>
        <v>08</v>
      </c>
      <c r="E9832" s="0" t="n">
        <v>114.599998</v>
      </c>
      <c r="F9832" s="0" t="n">
        <v>114.599998</v>
      </c>
      <c r="G9832" s="0" t="n">
        <v>114.599998</v>
      </c>
      <c r="H9832" s="0" t="n">
        <v>114.599998</v>
      </c>
      <c r="I9832" s="0" t="n">
        <v>113.71447</v>
      </c>
      <c r="J9832" s="0" t="n">
        <v>0</v>
      </c>
    </row>
    <row r="9833" customFormat="false" ht="13.8" hidden="false" customHeight="false" outlineLevel="0" collapsed="false">
      <c r="A9833" s="55" t="s">
        <v>168</v>
      </c>
      <c r="B9833" s="65" t="s">
        <v>5157</v>
      </c>
      <c r="C9833" s="55" t="str">
        <f aca="false">LEFT(B9833,4)</f>
        <v>2020</v>
      </c>
      <c r="D9833" s="55" t="str">
        <f aca="false">MID(B9833,6,2)</f>
        <v>08</v>
      </c>
      <c r="E9833" s="0" t="n">
        <v>116.309998</v>
      </c>
      <c r="F9833" s="0" t="n">
        <v>116.309998</v>
      </c>
      <c r="G9833" s="0" t="n">
        <v>116.309998</v>
      </c>
      <c r="H9833" s="0" t="n">
        <v>116.309998</v>
      </c>
      <c r="I9833" s="0" t="n">
        <v>115.411255</v>
      </c>
      <c r="J9833" s="0" t="n">
        <v>0</v>
      </c>
    </row>
    <row r="9834" customFormat="false" ht="13.8" hidden="false" customHeight="false" outlineLevel="0" collapsed="false">
      <c r="A9834" s="55" t="s">
        <v>168</v>
      </c>
      <c r="B9834" s="65" t="s">
        <v>5158</v>
      </c>
      <c r="C9834" s="55" t="str">
        <f aca="false">LEFT(B9834,4)</f>
        <v>2020</v>
      </c>
      <c r="D9834" s="55" t="str">
        <f aca="false">MID(B9834,6,2)</f>
        <v>08</v>
      </c>
      <c r="E9834" s="0" t="n">
        <v>117.010002</v>
      </c>
      <c r="F9834" s="0" t="n">
        <v>117.010002</v>
      </c>
      <c r="G9834" s="0" t="n">
        <v>117.010002</v>
      </c>
      <c r="H9834" s="0" t="n">
        <v>117.010002</v>
      </c>
      <c r="I9834" s="0" t="n">
        <v>116.10585</v>
      </c>
      <c r="J9834" s="0" t="n">
        <v>0</v>
      </c>
    </row>
    <row r="9835" customFormat="false" ht="13.8" hidden="false" customHeight="false" outlineLevel="0" collapsed="false">
      <c r="A9835" s="55" t="s">
        <v>168</v>
      </c>
      <c r="B9835" s="65" t="s">
        <v>5159</v>
      </c>
      <c r="C9835" s="55" t="str">
        <f aca="false">LEFT(B9835,4)</f>
        <v>2020</v>
      </c>
      <c r="D9835" s="55" t="str">
        <f aca="false">MID(B9835,6,2)</f>
        <v>08</v>
      </c>
      <c r="E9835" s="0" t="n">
        <v>115.879997</v>
      </c>
      <c r="F9835" s="0" t="n">
        <v>115.879997</v>
      </c>
      <c r="G9835" s="0" t="n">
        <v>115.879997</v>
      </c>
      <c r="H9835" s="0" t="n">
        <v>115.879997</v>
      </c>
      <c r="I9835" s="0" t="n">
        <v>114.984573</v>
      </c>
      <c r="J9835" s="0" t="n">
        <v>0</v>
      </c>
    </row>
    <row r="9836" customFormat="false" ht="13.8" hidden="false" customHeight="false" outlineLevel="0" collapsed="false">
      <c r="A9836" s="55" t="s">
        <v>168</v>
      </c>
      <c r="B9836" s="65" t="s">
        <v>5160</v>
      </c>
      <c r="C9836" s="55" t="str">
        <f aca="false">LEFT(B9836,4)</f>
        <v>2020</v>
      </c>
      <c r="D9836" s="55" t="str">
        <f aca="false">MID(B9836,6,2)</f>
        <v>09</v>
      </c>
      <c r="E9836" s="0" t="n">
        <v>115.889999</v>
      </c>
      <c r="F9836" s="0" t="n">
        <v>115.889999</v>
      </c>
      <c r="G9836" s="0" t="n">
        <v>115.889999</v>
      </c>
      <c r="H9836" s="0" t="n">
        <v>115.889999</v>
      </c>
      <c r="I9836" s="0" t="n">
        <v>114.994499</v>
      </c>
      <c r="J9836" s="0" t="n">
        <v>0</v>
      </c>
    </row>
    <row r="9837" customFormat="false" ht="13.8" hidden="false" customHeight="false" outlineLevel="0" collapsed="false">
      <c r="A9837" s="55" t="s">
        <v>168</v>
      </c>
      <c r="B9837" s="65" t="s">
        <v>5161</v>
      </c>
      <c r="C9837" s="55" t="str">
        <f aca="false">LEFT(B9837,4)</f>
        <v>2020</v>
      </c>
      <c r="D9837" s="55" t="str">
        <f aca="false">MID(B9837,6,2)</f>
        <v>09</v>
      </c>
      <c r="E9837" s="0" t="n">
        <v>118.199997</v>
      </c>
      <c r="F9837" s="0" t="n">
        <v>118.199997</v>
      </c>
      <c r="G9837" s="0" t="n">
        <v>118.199997</v>
      </c>
      <c r="H9837" s="0" t="n">
        <v>118.199997</v>
      </c>
      <c r="I9837" s="0" t="n">
        <v>117.286652</v>
      </c>
      <c r="J9837" s="0" t="n">
        <v>0</v>
      </c>
    </row>
    <row r="9838" customFormat="false" ht="13.8" hidden="false" customHeight="false" outlineLevel="0" collapsed="false">
      <c r="A9838" s="55" t="s">
        <v>168</v>
      </c>
      <c r="B9838" s="65" t="s">
        <v>5162</v>
      </c>
      <c r="C9838" s="55" t="str">
        <f aca="false">LEFT(B9838,4)</f>
        <v>2020</v>
      </c>
      <c r="D9838" s="55" t="str">
        <f aca="false">MID(B9838,6,2)</f>
        <v>09</v>
      </c>
      <c r="E9838" s="0" t="n">
        <v>116.620003</v>
      </c>
      <c r="F9838" s="0" t="n">
        <v>116.620003</v>
      </c>
      <c r="G9838" s="0" t="n">
        <v>116.620003</v>
      </c>
      <c r="H9838" s="0" t="n">
        <v>116.620003</v>
      </c>
      <c r="I9838" s="0" t="n">
        <v>115.718864</v>
      </c>
      <c r="J9838" s="0" t="n">
        <v>0</v>
      </c>
    </row>
    <row r="9839" customFormat="false" ht="13.8" hidden="false" customHeight="false" outlineLevel="0" collapsed="false">
      <c r="A9839" s="55" t="s">
        <v>168</v>
      </c>
      <c r="B9839" s="65" t="s">
        <v>5163</v>
      </c>
      <c r="C9839" s="55" t="str">
        <f aca="false">LEFT(B9839,4)</f>
        <v>2020</v>
      </c>
      <c r="D9839" s="55" t="str">
        <f aca="false">MID(B9839,6,2)</f>
        <v>09</v>
      </c>
      <c r="E9839" s="0" t="n">
        <v>116.139999</v>
      </c>
      <c r="F9839" s="0" t="n">
        <v>116.139999</v>
      </c>
      <c r="G9839" s="0" t="n">
        <v>116.139999</v>
      </c>
      <c r="H9839" s="0" t="n">
        <v>116.139999</v>
      </c>
      <c r="I9839" s="0" t="n">
        <v>115.242569</v>
      </c>
      <c r="J9839" s="0" t="n">
        <v>0</v>
      </c>
    </row>
    <row r="9840" customFormat="false" ht="13.8" hidden="false" customHeight="false" outlineLevel="0" collapsed="false">
      <c r="A9840" s="55" t="s">
        <v>168</v>
      </c>
      <c r="B9840" s="65" t="s">
        <v>5164</v>
      </c>
      <c r="C9840" s="55" t="str">
        <f aca="false">LEFT(B9840,4)</f>
        <v>2020</v>
      </c>
      <c r="D9840" s="55" t="str">
        <f aca="false">MID(B9840,6,2)</f>
        <v>09</v>
      </c>
      <c r="E9840" s="0" t="n">
        <v>114.550003</v>
      </c>
      <c r="F9840" s="0" t="n">
        <v>114.550003</v>
      </c>
      <c r="G9840" s="0" t="n">
        <v>114.550003</v>
      </c>
      <c r="H9840" s="0" t="n">
        <v>114.550003</v>
      </c>
      <c r="I9840" s="0" t="n">
        <v>113.664856</v>
      </c>
      <c r="J9840" s="0" t="n">
        <v>0</v>
      </c>
    </row>
    <row r="9841" customFormat="false" ht="13.8" hidden="false" customHeight="false" outlineLevel="0" collapsed="false">
      <c r="A9841" s="55" t="s">
        <v>168</v>
      </c>
      <c r="B9841" s="65" t="s">
        <v>5165</v>
      </c>
      <c r="C9841" s="55" t="str">
        <f aca="false">LEFT(B9841,4)</f>
        <v>2020</v>
      </c>
      <c r="D9841" s="55" t="str">
        <f aca="false">MID(B9841,6,2)</f>
        <v>09</v>
      </c>
      <c r="E9841" s="0" t="n">
        <v>115.860001</v>
      </c>
      <c r="F9841" s="0" t="n">
        <v>115.860001</v>
      </c>
      <c r="G9841" s="0" t="n">
        <v>115.860001</v>
      </c>
      <c r="H9841" s="0" t="n">
        <v>115.860001</v>
      </c>
      <c r="I9841" s="0" t="n">
        <v>114.964737</v>
      </c>
      <c r="J9841" s="0" t="n">
        <v>0</v>
      </c>
    </row>
    <row r="9842" customFormat="false" ht="13.8" hidden="false" customHeight="false" outlineLevel="0" collapsed="false">
      <c r="A9842" s="55" t="s">
        <v>168</v>
      </c>
      <c r="B9842" s="65" t="s">
        <v>5166</v>
      </c>
      <c r="C9842" s="55" t="str">
        <f aca="false">LEFT(B9842,4)</f>
        <v>2020</v>
      </c>
      <c r="D9842" s="55" t="str">
        <f aca="false">MID(B9842,6,2)</f>
        <v>09</v>
      </c>
      <c r="E9842" s="0" t="n">
        <v>114.279999</v>
      </c>
      <c r="F9842" s="0" t="n">
        <v>114.279999</v>
      </c>
      <c r="G9842" s="0" t="n">
        <v>114.279999</v>
      </c>
      <c r="H9842" s="0" t="n">
        <v>114.279999</v>
      </c>
      <c r="I9842" s="0" t="n">
        <v>113.396942</v>
      </c>
      <c r="J9842" s="0" t="n">
        <v>0</v>
      </c>
    </row>
    <row r="9843" customFormat="false" ht="13.8" hidden="false" customHeight="false" outlineLevel="0" collapsed="false">
      <c r="A9843" s="55" t="s">
        <v>168</v>
      </c>
      <c r="B9843" s="65" t="s">
        <v>5167</v>
      </c>
      <c r="C9843" s="55" t="str">
        <f aca="false">LEFT(B9843,4)</f>
        <v>2020</v>
      </c>
      <c r="D9843" s="55" t="str">
        <f aca="false">MID(B9843,6,2)</f>
        <v>09</v>
      </c>
      <c r="E9843" s="0" t="n">
        <v>113.669998</v>
      </c>
      <c r="F9843" s="0" t="n">
        <v>113.669998</v>
      </c>
      <c r="G9843" s="0" t="n">
        <v>113.669998</v>
      </c>
      <c r="H9843" s="0" t="n">
        <v>113.669998</v>
      </c>
      <c r="I9843" s="0" t="n">
        <v>112.791656</v>
      </c>
      <c r="J9843" s="0" t="n">
        <v>0</v>
      </c>
    </row>
    <row r="9844" customFormat="false" ht="13.8" hidden="false" customHeight="false" outlineLevel="0" collapsed="false">
      <c r="A9844" s="55" t="s">
        <v>168</v>
      </c>
      <c r="B9844" s="65" t="s">
        <v>5168</v>
      </c>
      <c r="C9844" s="55" t="str">
        <f aca="false">LEFT(B9844,4)</f>
        <v>2020</v>
      </c>
      <c r="D9844" s="55" t="str">
        <f aca="false">MID(B9844,6,2)</f>
        <v>09</v>
      </c>
      <c r="E9844" s="0" t="n">
        <v>116.559998</v>
      </c>
      <c r="F9844" s="0" t="n">
        <v>116.559998</v>
      </c>
      <c r="G9844" s="0" t="n">
        <v>116.559998</v>
      </c>
      <c r="H9844" s="0" t="n">
        <v>116.559998</v>
      </c>
      <c r="I9844" s="0" t="n">
        <v>115.659325</v>
      </c>
      <c r="J9844" s="0" t="n">
        <v>0</v>
      </c>
    </row>
    <row r="9845" customFormat="false" ht="13.8" hidden="false" customHeight="false" outlineLevel="0" collapsed="false">
      <c r="A9845" s="55" t="s">
        <v>168</v>
      </c>
      <c r="B9845" s="65" t="s">
        <v>5169</v>
      </c>
      <c r="C9845" s="55" t="str">
        <f aca="false">LEFT(B9845,4)</f>
        <v>2020</v>
      </c>
      <c r="D9845" s="55" t="str">
        <f aca="false">MID(B9845,6,2)</f>
        <v>09</v>
      </c>
      <c r="E9845" s="0" t="n">
        <v>117.959999</v>
      </c>
      <c r="F9845" s="0" t="n">
        <v>117.959999</v>
      </c>
      <c r="G9845" s="0" t="n">
        <v>117.959999</v>
      </c>
      <c r="H9845" s="0" t="n">
        <v>117.959999</v>
      </c>
      <c r="I9845" s="0" t="n">
        <v>117.048508</v>
      </c>
      <c r="J9845" s="0" t="n">
        <v>0</v>
      </c>
    </row>
    <row r="9846" customFormat="false" ht="13.8" hidden="false" customHeight="false" outlineLevel="0" collapsed="false">
      <c r="A9846" s="55" t="s">
        <v>168</v>
      </c>
      <c r="B9846" s="65" t="s">
        <v>5170</v>
      </c>
      <c r="C9846" s="55" t="str">
        <f aca="false">LEFT(B9846,4)</f>
        <v>2020</v>
      </c>
      <c r="D9846" s="55" t="str">
        <f aca="false">MID(B9846,6,2)</f>
        <v>09</v>
      </c>
      <c r="E9846" s="0" t="n">
        <v>118.489998</v>
      </c>
      <c r="F9846" s="0" t="n">
        <v>118.489998</v>
      </c>
      <c r="G9846" s="0" t="n">
        <v>118.489998</v>
      </c>
      <c r="H9846" s="0" t="n">
        <v>118.489998</v>
      </c>
      <c r="I9846" s="0" t="n">
        <v>117.574409</v>
      </c>
      <c r="J9846" s="0" t="n">
        <v>0</v>
      </c>
    </row>
    <row r="9847" customFormat="false" ht="13.8" hidden="false" customHeight="false" outlineLevel="0" collapsed="false">
      <c r="A9847" s="55" t="s">
        <v>168</v>
      </c>
      <c r="B9847" s="65" t="s">
        <v>5171</v>
      </c>
      <c r="C9847" s="55" t="str">
        <f aca="false">LEFT(B9847,4)</f>
        <v>2020</v>
      </c>
      <c r="D9847" s="55" t="str">
        <f aca="false">MID(B9847,6,2)</f>
        <v>09</v>
      </c>
      <c r="E9847" s="0" t="n">
        <v>116.190002</v>
      </c>
      <c r="F9847" s="0" t="n">
        <v>116.190002</v>
      </c>
      <c r="G9847" s="0" t="n">
        <v>116.190002</v>
      </c>
      <c r="H9847" s="0" t="n">
        <v>116.190002</v>
      </c>
      <c r="I9847" s="0" t="n">
        <v>115.292183</v>
      </c>
      <c r="J9847" s="0" t="n">
        <v>0</v>
      </c>
    </row>
    <row r="9848" customFormat="false" ht="13.8" hidden="false" customHeight="false" outlineLevel="0" collapsed="false">
      <c r="A9848" s="55" t="s">
        <v>168</v>
      </c>
      <c r="B9848" s="65" t="s">
        <v>5172</v>
      </c>
      <c r="C9848" s="55" t="str">
        <f aca="false">LEFT(B9848,4)</f>
        <v>2020</v>
      </c>
      <c r="D9848" s="55" t="str">
        <f aca="false">MID(B9848,6,2)</f>
        <v>09</v>
      </c>
      <c r="E9848" s="0" t="n">
        <v>113.639999</v>
      </c>
      <c r="F9848" s="0" t="n">
        <v>113.639999</v>
      </c>
      <c r="G9848" s="0" t="n">
        <v>113.639999</v>
      </c>
      <c r="H9848" s="0" t="n">
        <v>113.639999</v>
      </c>
      <c r="I9848" s="0" t="n">
        <v>112.761887</v>
      </c>
      <c r="J9848" s="0" t="n">
        <v>0</v>
      </c>
    </row>
    <row r="9849" customFormat="false" ht="13.8" hidden="false" customHeight="false" outlineLevel="0" collapsed="false">
      <c r="A9849" s="55" t="s">
        <v>168</v>
      </c>
      <c r="B9849" s="65" t="s">
        <v>5173</v>
      </c>
      <c r="C9849" s="55" t="str">
        <f aca="false">LEFT(B9849,4)</f>
        <v>2020</v>
      </c>
      <c r="D9849" s="55" t="str">
        <f aca="false">MID(B9849,6,2)</f>
        <v>09</v>
      </c>
      <c r="E9849" s="0" t="n">
        <v>110.209999</v>
      </c>
      <c r="F9849" s="0" t="n">
        <v>110.209999</v>
      </c>
      <c r="G9849" s="0" t="n">
        <v>110.209999</v>
      </c>
      <c r="H9849" s="0" t="n">
        <v>110.209999</v>
      </c>
      <c r="I9849" s="0" t="n">
        <v>109.358391</v>
      </c>
      <c r="J9849" s="0" t="n">
        <v>0</v>
      </c>
    </row>
    <row r="9850" customFormat="false" ht="13.8" hidden="false" customHeight="false" outlineLevel="0" collapsed="false">
      <c r="A9850" s="55" t="s">
        <v>168</v>
      </c>
      <c r="B9850" s="65" t="s">
        <v>5174</v>
      </c>
      <c r="C9850" s="55" t="str">
        <f aca="false">LEFT(B9850,4)</f>
        <v>2020</v>
      </c>
      <c r="D9850" s="55" t="str">
        <f aca="false">MID(B9850,6,2)</f>
        <v>09</v>
      </c>
      <c r="E9850" s="0" t="n">
        <v>111.489998</v>
      </c>
      <c r="F9850" s="0" t="n">
        <v>111.489998</v>
      </c>
      <c r="G9850" s="0" t="n">
        <v>111.489998</v>
      </c>
      <c r="H9850" s="0" t="n">
        <v>111.489998</v>
      </c>
      <c r="I9850" s="0" t="n">
        <v>110.628502</v>
      </c>
      <c r="J9850" s="0" t="n">
        <v>0</v>
      </c>
    </row>
    <row r="9851" customFormat="false" ht="13.8" hidden="false" customHeight="false" outlineLevel="0" collapsed="false">
      <c r="A9851" s="55" t="s">
        <v>168</v>
      </c>
      <c r="B9851" s="65" t="s">
        <v>5175</v>
      </c>
      <c r="C9851" s="55" t="str">
        <f aca="false">LEFT(B9851,4)</f>
        <v>2020</v>
      </c>
      <c r="D9851" s="55" t="str">
        <f aca="false">MID(B9851,6,2)</f>
        <v>09</v>
      </c>
      <c r="E9851" s="0" t="n">
        <v>108.190002</v>
      </c>
      <c r="F9851" s="0" t="n">
        <v>108.190002</v>
      </c>
      <c r="G9851" s="0" t="n">
        <v>108.190002</v>
      </c>
      <c r="H9851" s="0" t="n">
        <v>108.190002</v>
      </c>
      <c r="I9851" s="0" t="n">
        <v>107.354004</v>
      </c>
      <c r="J9851" s="0" t="n">
        <v>0</v>
      </c>
    </row>
    <row r="9852" customFormat="false" ht="13.8" hidden="false" customHeight="false" outlineLevel="0" collapsed="false">
      <c r="A9852" s="55" t="s">
        <v>168</v>
      </c>
      <c r="B9852" s="65" t="s">
        <v>5176</v>
      </c>
      <c r="C9852" s="55" t="str">
        <f aca="false">LEFT(B9852,4)</f>
        <v>2020</v>
      </c>
      <c r="D9852" s="55" t="str">
        <f aca="false">MID(B9852,6,2)</f>
        <v>09</v>
      </c>
      <c r="E9852" s="0" t="n">
        <v>107.910004</v>
      </c>
      <c r="F9852" s="0" t="n">
        <v>107.910004</v>
      </c>
      <c r="G9852" s="0" t="n">
        <v>107.910004</v>
      </c>
      <c r="H9852" s="0" t="n">
        <v>107.910004</v>
      </c>
      <c r="I9852" s="0" t="n">
        <v>107.910004</v>
      </c>
      <c r="J9852" s="0" t="n">
        <v>0</v>
      </c>
    </row>
    <row r="9853" customFormat="false" ht="13.8" hidden="false" customHeight="false" outlineLevel="0" collapsed="false">
      <c r="A9853" s="55" t="s">
        <v>168</v>
      </c>
      <c r="B9853" s="65" t="s">
        <v>5177</v>
      </c>
      <c r="C9853" s="55" t="str">
        <f aca="false">LEFT(B9853,4)</f>
        <v>2020</v>
      </c>
      <c r="D9853" s="55" t="str">
        <f aca="false">MID(B9853,6,2)</f>
        <v>09</v>
      </c>
      <c r="E9853" s="0" t="n">
        <v>110.089996</v>
      </c>
      <c r="F9853" s="0" t="n">
        <v>110.089996</v>
      </c>
      <c r="G9853" s="0" t="n">
        <v>110.089996</v>
      </c>
      <c r="H9853" s="0" t="n">
        <v>110.089996</v>
      </c>
      <c r="I9853" s="0" t="n">
        <v>110.089996</v>
      </c>
      <c r="J9853" s="0" t="n">
        <v>0</v>
      </c>
    </row>
    <row r="9854" customFormat="false" ht="13.8" hidden="false" customHeight="false" outlineLevel="0" collapsed="false">
      <c r="A9854" s="55" t="s">
        <v>168</v>
      </c>
      <c r="B9854" s="65" t="s">
        <v>5178</v>
      </c>
      <c r="C9854" s="55" t="str">
        <f aca="false">LEFT(B9854,4)</f>
        <v>2020</v>
      </c>
      <c r="D9854" s="55" t="str">
        <f aca="false">MID(B9854,6,2)</f>
        <v>09</v>
      </c>
      <c r="E9854" s="0" t="n">
        <v>112.419998</v>
      </c>
      <c r="F9854" s="0" t="n">
        <v>112.419998</v>
      </c>
      <c r="G9854" s="0" t="n">
        <v>112.419998</v>
      </c>
      <c r="H9854" s="0" t="n">
        <v>112.419998</v>
      </c>
      <c r="I9854" s="0" t="n">
        <v>112.419998</v>
      </c>
      <c r="J9854" s="0" t="n">
        <v>0</v>
      </c>
    </row>
    <row r="9855" customFormat="false" ht="13.8" hidden="false" customHeight="false" outlineLevel="0" collapsed="false">
      <c r="A9855" s="55" t="s">
        <v>168</v>
      </c>
      <c r="B9855" s="65" t="s">
        <v>5179</v>
      </c>
      <c r="C9855" s="55" t="str">
        <f aca="false">LEFT(B9855,4)</f>
        <v>2020</v>
      </c>
      <c r="D9855" s="55" t="str">
        <f aca="false">MID(B9855,6,2)</f>
        <v>09</v>
      </c>
      <c r="E9855" s="0" t="n">
        <v>111.519997</v>
      </c>
      <c r="F9855" s="0" t="n">
        <v>111.519997</v>
      </c>
      <c r="G9855" s="0" t="n">
        <v>111.519997</v>
      </c>
      <c r="H9855" s="0" t="n">
        <v>111.519997</v>
      </c>
      <c r="I9855" s="0" t="n">
        <v>111.519997</v>
      </c>
      <c r="J9855" s="0" t="n">
        <v>0</v>
      </c>
    </row>
    <row r="9856" customFormat="false" ht="13.8" hidden="false" customHeight="false" outlineLevel="0" collapsed="false">
      <c r="A9856" s="55" t="s">
        <v>168</v>
      </c>
      <c r="B9856" s="65" t="s">
        <v>5180</v>
      </c>
      <c r="C9856" s="55" t="str">
        <f aca="false">LEFT(B9856,4)</f>
        <v>2020</v>
      </c>
      <c r="D9856" s="55" t="str">
        <f aca="false">MID(B9856,6,2)</f>
        <v>09</v>
      </c>
      <c r="E9856" s="0" t="n">
        <v>111.949997</v>
      </c>
      <c r="F9856" s="0" t="n">
        <v>111.949997</v>
      </c>
      <c r="G9856" s="0" t="n">
        <v>111.949997</v>
      </c>
      <c r="H9856" s="0" t="n">
        <v>111.949997</v>
      </c>
      <c r="I9856" s="0" t="n">
        <v>111.949997</v>
      </c>
      <c r="J9856" s="0" t="n">
        <v>0</v>
      </c>
    </row>
    <row r="9857" customFormat="false" ht="13.8" hidden="false" customHeight="false" outlineLevel="0" collapsed="false">
      <c r="A9857" s="55" t="s">
        <v>168</v>
      </c>
      <c r="B9857" s="65" t="s">
        <v>5181</v>
      </c>
      <c r="C9857" s="55" t="str">
        <f aca="false">LEFT(B9857,4)</f>
        <v>2020</v>
      </c>
      <c r="D9857" s="55" t="str">
        <f aca="false">MID(B9857,6,2)</f>
        <v>10</v>
      </c>
      <c r="E9857" s="0" t="n">
        <v>114.209999</v>
      </c>
      <c r="F9857" s="0" t="n">
        <v>114.209999</v>
      </c>
      <c r="G9857" s="0" t="n">
        <v>114.209999</v>
      </c>
      <c r="H9857" s="0" t="n">
        <v>114.209999</v>
      </c>
      <c r="I9857" s="0" t="n">
        <v>114.209999</v>
      </c>
      <c r="J9857" s="0" t="n">
        <v>0</v>
      </c>
    </row>
    <row r="9858" customFormat="false" ht="13.8" hidden="false" customHeight="false" outlineLevel="0" collapsed="false">
      <c r="A9858" s="55" t="s">
        <v>168</v>
      </c>
      <c r="B9858" s="65" t="s">
        <v>5182</v>
      </c>
      <c r="C9858" s="55" t="str">
        <f aca="false">LEFT(B9858,4)</f>
        <v>2020</v>
      </c>
      <c r="D9858" s="55" t="str">
        <f aca="false">MID(B9858,6,2)</f>
        <v>10</v>
      </c>
      <c r="E9858" s="0" t="n">
        <v>116.089996</v>
      </c>
      <c r="F9858" s="0" t="n">
        <v>116.089996</v>
      </c>
      <c r="G9858" s="0" t="n">
        <v>116.089996</v>
      </c>
      <c r="H9858" s="0" t="n">
        <v>116.089996</v>
      </c>
      <c r="I9858" s="0" t="n">
        <v>116.089996</v>
      </c>
      <c r="J9858" s="0" t="n">
        <v>0</v>
      </c>
    </row>
    <row r="9859" customFormat="false" ht="13.8" hidden="false" customHeight="false" outlineLevel="0" collapsed="false">
      <c r="A9859" s="55" t="s">
        <v>168</v>
      </c>
      <c r="B9859" s="65" t="s">
        <v>5183</v>
      </c>
      <c r="C9859" s="55" t="str">
        <f aca="false">LEFT(B9859,4)</f>
        <v>2020</v>
      </c>
      <c r="D9859" s="55" t="str">
        <f aca="false">MID(B9859,6,2)</f>
        <v>10</v>
      </c>
      <c r="E9859" s="0" t="n">
        <v>116.730003</v>
      </c>
      <c r="F9859" s="0" t="n">
        <v>116.730003</v>
      </c>
      <c r="G9859" s="0" t="n">
        <v>116.730003</v>
      </c>
      <c r="H9859" s="0" t="n">
        <v>116.730003</v>
      </c>
      <c r="I9859" s="0" t="n">
        <v>116.730003</v>
      </c>
      <c r="J9859" s="0" t="n">
        <v>0</v>
      </c>
    </row>
    <row r="9860" customFormat="false" ht="13.8" hidden="false" customHeight="false" outlineLevel="0" collapsed="false">
      <c r="A9860" s="55" t="s">
        <v>168</v>
      </c>
      <c r="B9860" s="65" t="s">
        <v>5184</v>
      </c>
      <c r="C9860" s="55" t="str">
        <f aca="false">LEFT(B9860,4)</f>
        <v>2020</v>
      </c>
      <c r="D9860" s="55" t="str">
        <f aca="false">MID(B9860,6,2)</f>
        <v>10</v>
      </c>
      <c r="E9860" s="0" t="n">
        <v>116.010002</v>
      </c>
      <c r="F9860" s="0" t="n">
        <v>116.010002</v>
      </c>
      <c r="G9860" s="0" t="n">
        <v>116.010002</v>
      </c>
      <c r="H9860" s="0" t="n">
        <v>116.010002</v>
      </c>
      <c r="I9860" s="0" t="n">
        <v>116.010002</v>
      </c>
      <c r="J9860" s="0" t="n">
        <v>0</v>
      </c>
    </row>
    <row r="9861" customFormat="false" ht="13.8" hidden="false" customHeight="false" outlineLevel="0" collapsed="false">
      <c r="A9861" s="55" t="s">
        <v>168</v>
      </c>
      <c r="B9861" s="65" t="s">
        <v>5185</v>
      </c>
      <c r="C9861" s="55" t="str">
        <f aca="false">LEFT(B9861,4)</f>
        <v>2020</v>
      </c>
      <c r="D9861" s="55" t="str">
        <f aca="false">MID(B9861,6,2)</f>
        <v>10</v>
      </c>
      <c r="E9861" s="0" t="n">
        <v>116.160004</v>
      </c>
      <c r="F9861" s="0" t="n">
        <v>116.160004</v>
      </c>
      <c r="G9861" s="0" t="n">
        <v>116.160004</v>
      </c>
      <c r="H9861" s="0" t="n">
        <v>116.160004</v>
      </c>
      <c r="I9861" s="0" t="n">
        <v>116.160004</v>
      </c>
      <c r="J9861" s="0" t="n">
        <v>0</v>
      </c>
    </row>
    <row r="9862" customFormat="false" ht="13.8" hidden="false" customHeight="false" outlineLevel="0" collapsed="false">
      <c r="A9862" s="55" t="s">
        <v>168</v>
      </c>
      <c r="B9862" s="65" t="s">
        <v>5186</v>
      </c>
      <c r="C9862" s="55" t="str">
        <f aca="false">LEFT(B9862,4)</f>
        <v>2020</v>
      </c>
      <c r="D9862" s="55" t="str">
        <f aca="false">MID(B9862,6,2)</f>
        <v>10</v>
      </c>
      <c r="E9862" s="0" t="n">
        <v>118.129997</v>
      </c>
      <c r="F9862" s="0" t="n">
        <v>118.129997</v>
      </c>
      <c r="G9862" s="0" t="n">
        <v>118.129997</v>
      </c>
      <c r="H9862" s="0" t="n">
        <v>118.129997</v>
      </c>
      <c r="I9862" s="0" t="n">
        <v>118.129997</v>
      </c>
      <c r="J9862" s="0" t="n">
        <v>0</v>
      </c>
    </row>
    <row r="9863" customFormat="false" ht="13.8" hidden="false" customHeight="false" outlineLevel="0" collapsed="false">
      <c r="A9863" s="55" t="s">
        <v>168</v>
      </c>
      <c r="B9863" s="65" t="s">
        <v>5187</v>
      </c>
      <c r="C9863" s="55" t="str">
        <f aca="false">LEFT(B9863,4)</f>
        <v>2020</v>
      </c>
      <c r="D9863" s="55" t="str">
        <f aca="false">MID(B9863,6,2)</f>
        <v>10</v>
      </c>
      <c r="E9863" s="0" t="n">
        <v>117.629997</v>
      </c>
      <c r="F9863" s="0" t="n">
        <v>117.629997</v>
      </c>
      <c r="G9863" s="0" t="n">
        <v>117.629997</v>
      </c>
      <c r="H9863" s="0" t="n">
        <v>117.629997</v>
      </c>
      <c r="I9863" s="0" t="n">
        <v>117.629997</v>
      </c>
      <c r="J9863" s="0" t="n">
        <v>0</v>
      </c>
    </row>
    <row r="9864" customFormat="false" ht="13.8" hidden="false" customHeight="false" outlineLevel="0" collapsed="false">
      <c r="A9864" s="55" t="s">
        <v>168</v>
      </c>
      <c r="B9864" s="65" t="s">
        <v>5188</v>
      </c>
      <c r="C9864" s="55" t="str">
        <f aca="false">LEFT(B9864,4)</f>
        <v>2020</v>
      </c>
      <c r="D9864" s="55" t="str">
        <f aca="false">MID(B9864,6,2)</f>
        <v>10</v>
      </c>
      <c r="E9864" s="0" t="n">
        <v>118.239998</v>
      </c>
      <c r="F9864" s="0" t="n">
        <v>118.239998</v>
      </c>
      <c r="G9864" s="0" t="n">
        <v>118.239998</v>
      </c>
      <c r="H9864" s="0" t="n">
        <v>118.239998</v>
      </c>
      <c r="I9864" s="0" t="n">
        <v>118.239998</v>
      </c>
      <c r="J9864" s="0" t="n">
        <v>0</v>
      </c>
    </row>
    <row r="9865" customFormat="false" ht="13.8" hidden="false" customHeight="false" outlineLevel="0" collapsed="false">
      <c r="A9865" s="55" t="s">
        <v>168</v>
      </c>
      <c r="B9865" s="65" t="s">
        <v>5189</v>
      </c>
      <c r="C9865" s="55" t="str">
        <f aca="false">LEFT(B9865,4)</f>
        <v>2020</v>
      </c>
      <c r="D9865" s="55" t="str">
        <f aca="false">MID(B9865,6,2)</f>
        <v>10</v>
      </c>
      <c r="E9865" s="0" t="n">
        <v>116.18</v>
      </c>
      <c r="F9865" s="0" t="n">
        <v>116.18</v>
      </c>
      <c r="G9865" s="0" t="n">
        <v>116.18</v>
      </c>
      <c r="H9865" s="0" t="n">
        <v>116.18</v>
      </c>
      <c r="I9865" s="0" t="n">
        <v>116.18</v>
      </c>
      <c r="J9865" s="0" t="n">
        <v>0</v>
      </c>
    </row>
    <row r="9866" customFormat="false" ht="13.8" hidden="false" customHeight="false" outlineLevel="0" collapsed="false">
      <c r="A9866" s="55" t="s">
        <v>168</v>
      </c>
      <c r="B9866" s="65" t="s">
        <v>5190</v>
      </c>
      <c r="C9866" s="55" t="str">
        <f aca="false">LEFT(B9866,4)</f>
        <v>2020</v>
      </c>
      <c r="D9866" s="55" t="str">
        <f aca="false">MID(B9866,6,2)</f>
        <v>10</v>
      </c>
      <c r="E9866" s="0" t="n">
        <v>114.760002</v>
      </c>
      <c r="F9866" s="0" t="n">
        <v>114.760002</v>
      </c>
      <c r="G9866" s="0" t="n">
        <v>114.760002</v>
      </c>
      <c r="H9866" s="0" t="n">
        <v>114.760002</v>
      </c>
      <c r="I9866" s="0" t="n">
        <v>114.760002</v>
      </c>
      <c r="J9866" s="0" t="n">
        <v>0</v>
      </c>
    </row>
    <row r="9867" customFormat="false" ht="13.8" hidden="false" customHeight="false" outlineLevel="0" collapsed="false">
      <c r="A9867" s="55" t="s">
        <v>168</v>
      </c>
      <c r="B9867" s="65" t="s">
        <v>5191</v>
      </c>
      <c r="C9867" s="55" t="str">
        <f aca="false">LEFT(B9867,4)</f>
        <v>2020</v>
      </c>
      <c r="D9867" s="55" t="str">
        <f aca="false">MID(B9867,6,2)</f>
        <v>10</v>
      </c>
      <c r="E9867" s="0" t="n">
        <v>115.360001</v>
      </c>
      <c r="F9867" s="0" t="n">
        <v>115.360001</v>
      </c>
      <c r="G9867" s="0" t="n">
        <v>115.360001</v>
      </c>
      <c r="H9867" s="0" t="n">
        <v>115.360001</v>
      </c>
      <c r="I9867" s="0" t="n">
        <v>115.360001</v>
      </c>
      <c r="J9867" s="0" t="n">
        <v>0</v>
      </c>
    </row>
    <row r="9868" customFormat="false" ht="13.8" hidden="false" customHeight="false" outlineLevel="0" collapsed="false">
      <c r="A9868" s="55" t="s">
        <v>168</v>
      </c>
      <c r="B9868" s="65" t="s">
        <v>5192</v>
      </c>
      <c r="C9868" s="55" t="str">
        <f aca="false">LEFT(B9868,4)</f>
        <v>2020</v>
      </c>
      <c r="D9868" s="55" t="str">
        <f aca="false">MID(B9868,6,2)</f>
        <v>10</v>
      </c>
      <c r="E9868" s="0" t="n">
        <v>114.459999</v>
      </c>
      <c r="F9868" s="0" t="n">
        <v>114.459999</v>
      </c>
      <c r="G9868" s="0" t="n">
        <v>114.459999</v>
      </c>
      <c r="H9868" s="0" t="n">
        <v>114.459999</v>
      </c>
      <c r="I9868" s="0" t="n">
        <v>114.459999</v>
      </c>
      <c r="J9868" s="0" t="n">
        <v>0</v>
      </c>
    </row>
    <row r="9869" customFormat="false" ht="13.8" hidden="false" customHeight="false" outlineLevel="0" collapsed="false">
      <c r="A9869" s="55" t="s">
        <v>168</v>
      </c>
      <c r="B9869" s="65" t="s">
        <v>5193</v>
      </c>
      <c r="C9869" s="55" t="str">
        <f aca="false">LEFT(B9869,4)</f>
        <v>2020</v>
      </c>
      <c r="D9869" s="55" t="str">
        <f aca="false">MID(B9869,6,2)</f>
        <v>10</v>
      </c>
      <c r="E9869" s="0" t="n">
        <v>112.68</v>
      </c>
      <c r="F9869" s="0" t="n">
        <v>112.68</v>
      </c>
      <c r="G9869" s="0" t="n">
        <v>112.68</v>
      </c>
      <c r="H9869" s="0" t="n">
        <v>112.68</v>
      </c>
      <c r="I9869" s="0" t="n">
        <v>112.68</v>
      </c>
      <c r="J9869" s="0" t="n">
        <v>0</v>
      </c>
    </row>
    <row r="9870" customFormat="false" ht="13.8" hidden="false" customHeight="false" outlineLevel="0" collapsed="false">
      <c r="A9870" s="55" t="s">
        <v>168</v>
      </c>
      <c r="B9870" s="65" t="s">
        <v>5194</v>
      </c>
      <c r="C9870" s="55" t="str">
        <f aca="false">LEFT(B9870,4)</f>
        <v>2020</v>
      </c>
      <c r="D9870" s="55" t="str">
        <f aca="false">MID(B9870,6,2)</f>
        <v>10</v>
      </c>
      <c r="E9870" s="0" t="n">
        <v>113.559998</v>
      </c>
      <c r="F9870" s="0" t="n">
        <v>113.559998</v>
      </c>
      <c r="G9870" s="0" t="n">
        <v>113.559998</v>
      </c>
      <c r="H9870" s="0" t="n">
        <v>113.559998</v>
      </c>
      <c r="I9870" s="0" t="n">
        <v>113.559998</v>
      </c>
      <c r="J9870" s="0" t="n">
        <v>0</v>
      </c>
    </row>
    <row r="9871" customFormat="false" ht="13.8" hidden="false" customHeight="false" outlineLevel="0" collapsed="false">
      <c r="A9871" s="55" t="s">
        <v>168</v>
      </c>
      <c r="B9871" s="65" t="s">
        <v>5195</v>
      </c>
      <c r="C9871" s="55" t="str">
        <f aca="false">LEFT(B9871,4)</f>
        <v>2020</v>
      </c>
      <c r="D9871" s="55" t="str">
        <f aca="false">MID(B9871,6,2)</f>
        <v>10</v>
      </c>
      <c r="E9871" s="0" t="n">
        <v>113.199997</v>
      </c>
      <c r="F9871" s="0" t="n">
        <v>113.199997</v>
      </c>
      <c r="G9871" s="0" t="n">
        <v>113.199997</v>
      </c>
      <c r="H9871" s="0" t="n">
        <v>113.199997</v>
      </c>
      <c r="I9871" s="0" t="n">
        <v>113.199997</v>
      </c>
      <c r="J9871" s="0" t="n">
        <v>0</v>
      </c>
    </row>
    <row r="9872" customFormat="false" ht="13.8" hidden="false" customHeight="false" outlineLevel="0" collapsed="false">
      <c r="A9872" s="55" t="s">
        <v>168</v>
      </c>
      <c r="B9872" s="65" t="s">
        <v>5196</v>
      </c>
      <c r="C9872" s="55" t="str">
        <f aca="false">LEFT(B9872,4)</f>
        <v>2020</v>
      </c>
      <c r="D9872" s="55" t="str">
        <f aca="false">MID(B9872,6,2)</f>
        <v>10</v>
      </c>
      <c r="E9872" s="0" t="n">
        <v>113.160004</v>
      </c>
      <c r="F9872" s="0" t="n">
        <v>113.160004</v>
      </c>
      <c r="G9872" s="0" t="n">
        <v>113.160004</v>
      </c>
      <c r="H9872" s="0" t="n">
        <v>113.160004</v>
      </c>
      <c r="I9872" s="0" t="n">
        <v>113.160004</v>
      </c>
      <c r="J9872" s="0" t="n">
        <v>0</v>
      </c>
    </row>
    <row r="9873" customFormat="false" ht="13.8" hidden="false" customHeight="false" outlineLevel="0" collapsed="false">
      <c r="A9873" s="55" t="s">
        <v>168</v>
      </c>
      <c r="B9873" s="65" t="s">
        <v>5197</v>
      </c>
      <c r="C9873" s="55" t="str">
        <f aca="false">LEFT(B9873,4)</f>
        <v>2020</v>
      </c>
      <c r="D9873" s="55" t="str">
        <f aca="false">MID(B9873,6,2)</f>
        <v>10</v>
      </c>
      <c r="E9873" s="0" t="n">
        <v>113.870003</v>
      </c>
      <c r="F9873" s="0" t="n">
        <v>113.870003</v>
      </c>
      <c r="G9873" s="0" t="n">
        <v>113.870003</v>
      </c>
      <c r="H9873" s="0" t="n">
        <v>113.870003</v>
      </c>
      <c r="I9873" s="0" t="n">
        <v>113.870003</v>
      </c>
      <c r="J9873" s="0" t="n">
        <v>0</v>
      </c>
    </row>
    <row r="9874" customFormat="false" ht="13.8" hidden="false" customHeight="false" outlineLevel="0" collapsed="false">
      <c r="A9874" s="55" t="s">
        <v>168</v>
      </c>
      <c r="B9874" s="65" t="s">
        <v>5198</v>
      </c>
      <c r="C9874" s="55" t="str">
        <f aca="false">LEFT(B9874,4)</f>
        <v>2020</v>
      </c>
      <c r="D9874" s="55" t="str">
        <f aca="false">MID(B9874,6,2)</f>
        <v>10</v>
      </c>
      <c r="E9874" s="0" t="n">
        <v>112.260002</v>
      </c>
      <c r="F9874" s="0" t="n">
        <v>112.260002</v>
      </c>
      <c r="G9874" s="0" t="n">
        <v>112.260002</v>
      </c>
      <c r="H9874" s="0" t="n">
        <v>112.260002</v>
      </c>
      <c r="I9874" s="0" t="n">
        <v>112.260002</v>
      </c>
      <c r="J9874" s="0" t="n">
        <v>0</v>
      </c>
    </row>
    <row r="9875" customFormat="false" ht="13.8" hidden="false" customHeight="false" outlineLevel="0" collapsed="false">
      <c r="A9875" s="55" t="s">
        <v>168</v>
      </c>
      <c r="B9875" s="65" t="s">
        <v>5199</v>
      </c>
      <c r="C9875" s="55" t="str">
        <f aca="false">LEFT(B9875,4)</f>
        <v>2020</v>
      </c>
      <c r="D9875" s="55" t="str">
        <f aca="false">MID(B9875,6,2)</f>
        <v>10</v>
      </c>
      <c r="E9875" s="0" t="n">
        <v>110.440002</v>
      </c>
      <c r="F9875" s="0" t="n">
        <v>110.440002</v>
      </c>
      <c r="G9875" s="0" t="n">
        <v>110.440002</v>
      </c>
      <c r="H9875" s="0" t="n">
        <v>110.440002</v>
      </c>
      <c r="I9875" s="0" t="n">
        <v>110.440002</v>
      </c>
      <c r="J9875" s="0" t="n">
        <v>0</v>
      </c>
    </row>
    <row r="9876" customFormat="false" ht="13.8" hidden="false" customHeight="false" outlineLevel="0" collapsed="false">
      <c r="A9876" s="55" t="s">
        <v>168</v>
      </c>
      <c r="B9876" s="65" t="s">
        <v>5200</v>
      </c>
      <c r="C9876" s="55" t="str">
        <f aca="false">LEFT(B9876,4)</f>
        <v>2020</v>
      </c>
      <c r="D9876" s="55" t="str">
        <f aca="false">MID(B9876,6,2)</f>
        <v>10</v>
      </c>
      <c r="E9876" s="0" t="n">
        <v>107.730003</v>
      </c>
      <c r="F9876" s="0" t="n">
        <v>107.730003</v>
      </c>
      <c r="G9876" s="0" t="n">
        <v>107.730003</v>
      </c>
      <c r="H9876" s="0" t="n">
        <v>107.730003</v>
      </c>
      <c r="I9876" s="0" t="n">
        <v>107.730003</v>
      </c>
      <c r="J9876" s="0" t="n">
        <v>0</v>
      </c>
    </row>
    <row r="9877" customFormat="false" ht="13.8" hidden="false" customHeight="false" outlineLevel="0" collapsed="false">
      <c r="A9877" s="55" t="s">
        <v>168</v>
      </c>
      <c r="B9877" s="65" t="s">
        <v>5201</v>
      </c>
      <c r="C9877" s="55" t="str">
        <f aca="false">LEFT(B9877,4)</f>
        <v>2020</v>
      </c>
      <c r="D9877" s="55" t="str">
        <f aca="false">MID(B9877,6,2)</f>
        <v>10</v>
      </c>
      <c r="E9877" s="0" t="n">
        <v>109.339996</v>
      </c>
      <c r="F9877" s="0" t="n">
        <v>109.339996</v>
      </c>
      <c r="G9877" s="0" t="n">
        <v>109.339996</v>
      </c>
      <c r="H9877" s="0" t="n">
        <v>109.339996</v>
      </c>
      <c r="I9877" s="0" t="n">
        <v>109.339996</v>
      </c>
      <c r="J9877" s="0" t="n">
        <v>0</v>
      </c>
    </row>
    <row r="9878" customFormat="false" ht="13.8" hidden="false" customHeight="false" outlineLevel="0" collapsed="false">
      <c r="A9878" s="55" t="s">
        <v>168</v>
      </c>
      <c r="B9878" s="65" t="s">
        <v>5202</v>
      </c>
      <c r="C9878" s="55" t="str">
        <f aca="false">LEFT(B9878,4)</f>
        <v>2020</v>
      </c>
      <c r="D9878" s="55" t="str">
        <f aca="false">MID(B9878,6,2)</f>
        <v>10</v>
      </c>
      <c r="E9878" s="0" t="n">
        <v>108.5</v>
      </c>
      <c r="F9878" s="0" t="n">
        <v>108.5</v>
      </c>
      <c r="G9878" s="0" t="n">
        <v>108.5</v>
      </c>
      <c r="H9878" s="0" t="n">
        <v>108.5</v>
      </c>
      <c r="I9878" s="0" t="n">
        <v>108.5</v>
      </c>
      <c r="J9878" s="0" t="n">
        <v>0</v>
      </c>
    </row>
    <row r="9879" customFormat="false" ht="13.8" hidden="false" customHeight="false" outlineLevel="0" collapsed="false">
      <c r="A9879" s="55" t="s">
        <v>168</v>
      </c>
      <c r="B9879" s="65" t="s">
        <v>959</v>
      </c>
      <c r="C9879" s="55" t="str">
        <f aca="false">LEFT(B9879,4)</f>
        <v>2003</v>
      </c>
      <c r="D9879" s="55" t="str">
        <f aca="false">MID(B9879,6,2)</f>
        <v>12</v>
      </c>
      <c r="K9879" s="0" t="n">
        <v>1.012</v>
      </c>
    </row>
    <row r="9880" customFormat="false" ht="13.8" hidden="false" customHeight="false" outlineLevel="0" collapsed="false">
      <c r="A9880" s="55" t="s">
        <v>168</v>
      </c>
      <c r="B9880" s="65" t="s">
        <v>2154</v>
      </c>
      <c r="C9880" s="55" t="str">
        <f aca="false">LEFT(B9880,4)</f>
        <v>2008</v>
      </c>
      <c r="D9880" s="55" t="str">
        <f aca="false">MID(B9880,6,2)</f>
        <v>09</v>
      </c>
      <c r="K9880" s="0" t="n">
        <v>0.702</v>
      </c>
    </row>
    <row r="9881" customFormat="false" ht="13.8" hidden="false" customHeight="false" outlineLevel="0" collapsed="false">
      <c r="A9881" s="55" t="s">
        <v>168</v>
      </c>
      <c r="B9881" s="65" t="s">
        <v>1963</v>
      </c>
      <c r="C9881" s="55" t="str">
        <f aca="false">LEFT(B9881,4)</f>
        <v>2007</v>
      </c>
      <c r="D9881" s="55" t="str">
        <f aca="false">MID(B9881,6,2)</f>
        <v>12</v>
      </c>
      <c r="K9881" s="0" t="n">
        <v>0.916</v>
      </c>
    </row>
    <row r="9882" customFormat="false" ht="13.8" hidden="false" customHeight="false" outlineLevel="0" collapsed="false">
      <c r="A9882" s="55" t="s">
        <v>168</v>
      </c>
      <c r="B9882" s="65" t="s">
        <v>2557</v>
      </c>
      <c r="C9882" s="55" t="str">
        <f aca="false">LEFT(B9882,4)</f>
        <v>2010</v>
      </c>
      <c r="D9882" s="55" t="str">
        <f aca="false">MID(B9882,6,2)</f>
        <v>04</v>
      </c>
      <c r="K9882" s="0" t="n">
        <v>0.037</v>
      </c>
    </row>
    <row r="9883" customFormat="false" ht="13.8" hidden="false" customHeight="false" outlineLevel="0" collapsed="false">
      <c r="A9883" s="55" t="s">
        <v>168</v>
      </c>
      <c r="B9883" s="65" t="s">
        <v>1085</v>
      </c>
      <c r="C9883" s="55" t="str">
        <f aca="false">LEFT(B9883,4)</f>
        <v>2004</v>
      </c>
      <c r="D9883" s="55" t="str">
        <f aca="false">MID(B9883,6,2)</f>
        <v>06</v>
      </c>
      <c r="K9883" s="0" t="n">
        <v>0.574</v>
      </c>
    </row>
    <row r="9884" customFormat="false" ht="13.8" hidden="false" customHeight="false" outlineLevel="0" collapsed="false">
      <c r="A9884" s="55" t="s">
        <v>168</v>
      </c>
      <c r="B9884" s="65" t="s">
        <v>3162</v>
      </c>
      <c r="C9884" s="55" t="str">
        <f aca="false">LEFT(B9884,4)</f>
        <v>2012</v>
      </c>
      <c r="D9884" s="55" t="str">
        <f aca="false">MID(B9884,6,2)</f>
        <v>09</v>
      </c>
      <c r="K9884" s="0" t="n">
        <v>0.744</v>
      </c>
    </row>
    <row r="9885" customFormat="false" ht="13.8" hidden="false" customHeight="false" outlineLevel="0" collapsed="false">
      <c r="A9885" s="55" t="s">
        <v>168</v>
      </c>
      <c r="B9885" s="65" t="s">
        <v>2090</v>
      </c>
      <c r="C9885" s="55" t="str">
        <f aca="false">LEFT(B9885,4)</f>
        <v>2008</v>
      </c>
      <c r="D9885" s="55" t="str">
        <f aca="false">MID(B9885,6,2)</f>
        <v>06</v>
      </c>
      <c r="K9885" s="0" t="n">
        <v>0.726</v>
      </c>
    </row>
    <row r="9886" customFormat="false" ht="13.8" hidden="false" customHeight="false" outlineLevel="0" collapsed="false">
      <c r="A9886" s="55" t="s">
        <v>168</v>
      </c>
      <c r="B9886" s="65" t="s">
        <v>1145</v>
      </c>
      <c r="C9886" s="55" t="str">
        <f aca="false">LEFT(B9886,4)</f>
        <v>2004</v>
      </c>
      <c r="D9886" s="55" t="str">
        <f aca="false">MID(B9886,6,2)</f>
        <v>09</v>
      </c>
      <c r="K9886" s="0" t="n">
        <v>0.567</v>
      </c>
    </row>
    <row r="9887" customFormat="false" ht="13.8" hidden="false" customHeight="false" outlineLevel="0" collapsed="false">
      <c r="A9887" s="55" t="s">
        <v>168</v>
      </c>
      <c r="B9887" s="65" t="s">
        <v>4291</v>
      </c>
      <c r="C9887" s="55" t="str">
        <f aca="false">LEFT(B9887,4)</f>
        <v>2017</v>
      </c>
      <c r="D9887" s="55" t="str">
        <f aca="false">MID(B9887,6,2)</f>
        <v>03</v>
      </c>
      <c r="K9887" s="0" t="n">
        <v>0.842</v>
      </c>
    </row>
    <row r="9888" customFormat="false" ht="13.8" hidden="false" customHeight="false" outlineLevel="0" collapsed="false">
      <c r="A9888" s="55" t="s">
        <v>168</v>
      </c>
      <c r="B9888" s="65" t="s">
        <v>1023</v>
      </c>
      <c r="C9888" s="55" t="str">
        <f aca="false">LEFT(B9888,4)</f>
        <v>2004</v>
      </c>
      <c r="D9888" s="55" t="str">
        <f aca="false">MID(B9888,6,2)</f>
        <v>03</v>
      </c>
      <c r="K9888" s="0" t="n">
        <v>0.372</v>
      </c>
    </row>
    <row r="9889" customFormat="false" ht="13.8" hidden="false" customHeight="false" outlineLevel="0" collapsed="false">
      <c r="A9889" s="55" t="s">
        <v>168</v>
      </c>
      <c r="B9889" s="65" t="s">
        <v>4160</v>
      </c>
      <c r="C9889" s="55" t="str">
        <f aca="false">LEFT(B9889,4)</f>
        <v>2016</v>
      </c>
      <c r="D9889" s="55" t="str">
        <f aca="false">MID(B9889,6,2)</f>
        <v>09</v>
      </c>
      <c r="K9889" s="0" t="n">
        <v>0.847</v>
      </c>
    </row>
    <row r="9890" customFormat="false" ht="13.8" hidden="false" customHeight="false" outlineLevel="0" collapsed="false">
      <c r="A9890" s="55" t="s">
        <v>168</v>
      </c>
      <c r="B9890" s="65" t="s">
        <v>2279</v>
      </c>
      <c r="C9890" s="55" t="str">
        <f aca="false">LEFT(B9890,4)</f>
        <v>2009</v>
      </c>
      <c r="D9890" s="55" t="str">
        <f aca="false">MID(B9890,6,2)</f>
        <v>03</v>
      </c>
      <c r="K9890" s="0" t="n">
        <v>0.511</v>
      </c>
    </row>
    <row r="9891" customFormat="false" ht="13.8" hidden="false" customHeight="false" outlineLevel="0" collapsed="false">
      <c r="A9891" s="55" t="s">
        <v>168</v>
      </c>
      <c r="B9891" s="65" t="s">
        <v>4982</v>
      </c>
      <c r="C9891" s="55" t="str">
        <f aca="false">LEFT(B9891,4)</f>
        <v>2019</v>
      </c>
      <c r="D9891" s="55" t="str">
        <f aca="false">MID(B9891,6,2)</f>
        <v>12</v>
      </c>
      <c r="K9891" s="0" t="n">
        <v>1.356</v>
      </c>
    </row>
    <row r="9892" customFormat="false" ht="13.8" hidden="false" customHeight="false" outlineLevel="0" collapsed="false">
      <c r="A9892" s="55" t="s">
        <v>168</v>
      </c>
      <c r="B9892" s="65" t="s">
        <v>3979</v>
      </c>
      <c r="C9892" s="55" t="str">
        <f aca="false">LEFT(B9892,4)</f>
        <v>2015</v>
      </c>
      <c r="D9892" s="55" t="str">
        <f aca="false">MID(B9892,6,2)</f>
        <v>12</v>
      </c>
      <c r="K9892" s="0" t="n">
        <v>1.555</v>
      </c>
    </row>
    <row r="9893" customFormat="false" ht="13.8" hidden="false" customHeight="false" outlineLevel="0" collapsed="false">
      <c r="A9893" s="55" t="s">
        <v>168</v>
      </c>
      <c r="B9893" s="65" t="s">
        <v>3284</v>
      </c>
      <c r="C9893" s="55" t="str">
        <f aca="false">LEFT(B9893,4)</f>
        <v>2013</v>
      </c>
      <c r="D9893" s="55" t="str">
        <f aca="false">MID(B9893,6,2)</f>
        <v>03</v>
      </c>
      <c r="K9893" s="0" t="n">
        <v>0.757</v>
      </c>
    </row>
    <row r="9894" customFormat="false" ht="13.8" hidden="false" customHeight="false" outlineLevel="0" collapsed="false">
      <c r="A9894" s="55" t="s">
        <v>168</v>
      </c>
      <c r="B9894" s="65" t="s">
        <v>4356</v>
      </c>
      <c r="C9894" s="55" t="str">
        <f aca="false">LEFT(B9894,4)</f>
        <v>2017</v>
      </c>
      <c r="D9894" s="55" t="str">
        <f aca="false">MID(B9894,6,2)</f>
        <v>06</v>
      </c>
      <c r="K9894" s="0" t="n">
        <v>1.135</v>
      </c>
    </row>
    <row r="9895" customFormat="false" ht="13.8" hidden="false" customHeight="false" outlineLevel="0" collapsed="false">
      <c r="A9895" s="55" t="s">
        <v>168</v>
      </c>
      <c r="B9895" s="65" t="s">
        <v>2342</v>
      </c>
      <c r="C9895" s="55" t="str">
        <f aca="false">LEFT(B9895,4)</f>
        <v>2009</v>
      </c>
      <c r="D9895" s="55" t="str">
        <f aca="false">MID(B9895,6,2)</f>
        <v>06</v>
      </c>
      <c r="K9895" s="0" t="n">
        <v>0.517</v>
      </c>
    </row>
    <row r="9896" customFormat="false" ht="13.8" hidden="false" customHeight="false" outlineLevel="0" collapsed="false">
      <c r="A9896" s="55" t="s">
        <v>168</v>
      </c>
      <c r="B9896" s="65" t="s">
        <v>2974</v>
      </c>
      <c r="C9896" s="55" t="str">
        <f aca="false">LEFT(B9896,4)</f>
        <v>2011</v>
      </c>
      <c r="D9896" s="55" t="str">
        <f aca="false">MID(B9896,6,2)</f>
        <v>12</v>
      </c>
      <c r="K9896" s="0" t="n">
        <v>0.911</v>
      </c>
    </row>
    <row r="9897" customFormat="false" ht="13.8" hidden="false" customHeight="false" outlineLevel="0" collapsed="false">
      <c r="A9897" s="55" t="s">
        <v>168</v>
      </c>
      <c r="B9897" s="65" t="s">
        <v>4419</v>
      </c>
      <c r="C9897" s="55" t="str">
        <f aca="false">LEFT(B9897,4)</f>
        <v>2017</v>
      </c>
      <c r="D9897" s="55" t="str">
        <f aca="false">MID(B9897,6,2)</f>
        <v>09</v>
      </c>
      <c r="K9897" s="0" t="n">
        <v>1.21</v>
      </c>
    </row>
    <row r="9898" customFormat="false" ht="13.8" hidden="false" customHeight="false" outlineLevel="0" collapsed="false">
      <c r="A9898" s="55" t="s">
        <v>168</v>
      </c>
      <c r="B9898" s="65" t="s">
        <v>3348</v>
      </c>
      <c r="C9898" s="55" t="str">
        <f aca="false">LEFT(B9898,4)</f>
        <v>2013</v>
      </c>
      <c r="D9898" s="55" t="str">
        <f aca="false">MID(B9898,6,2)</f>
        <v>06</v>
      </c>
      <c r="K9898" s="0" t="n">
        <v>0.894</v>
      </c>
    </row>
    <row r="9899" customFormat="false" ht="13.8" hidden="false" customHeight="false" outlineLevel="0" collapsed="false">
      <c r="A9899" s="55" t="s">
        <v>168</v>
      </c>
      <c r="B9899" s="65" t="s">
        <v>1209</v>
      </c>
      <c r="C9899" s="55" t="str">
        <f aca="false">LEFT(B9899,4)</f>
        <v>2004</v>
      </c>
      <c r="D9899" s="55" t="str">
        <f aca="false">MID(B9899,6,2)</f>
        <v>12</v>
      </c>
      <c r="K9899" s="0" t="n">
        <v>1.297</v>
      </c>
    </row>
    <row r="9900" customFormat="false" ht="13.8" hidden="false" customHeight="false" outlineLevel="0" collapsed="false">
      <c r="A9900" s="55" t="s">
        <v>168</v>
      </c>
      <c r="B9900" s="65" t="s">
        <v>1838</v>
      </c>
      <c r="C9900" s="55" t="str">
        <f aca="false">LEFT(B9900,4)</f>
        <v>2007</v>
      </c>
      <c r="D9900" s="55" t="str">
        <f aca="false">MID(B9900,6,2)</f>
        <v>06</v>
      </c>
      <c r="K9900" s="0" t="n">
        <v>0.805</v>
      </c>
    </row>
    <row r="9901" customFormat="false" ht="13.8" hidden="false" customHeight="false" outlineLevel="0" collapsed="false">
      <c r="A9901" s="55" t="s">
        <v>168</v>
      </c>
      <c r="B9901" s="65" t="s">
        <v>2910</v>
      </c>
      <c r="C9901" s="55" t="str">
        <f aca="false">LEFT(B9901,4)</f>
        <v>2011</v>
      </c>
      <c r="D9901" s="55" t="str">
        <f aca="false">MID(B9901,6,2)</f>
        <v>09</v>
      </c>
      <c r="K9901" s="0" t="n">
        <v>0.703</v>
      </c>
    </row>
    <row r="9902" customFormat="false" ht="13.8" hidden="false" customHeight="false" outlineLevel="0" collapsed="false">
      <c r="A9902" s="55" t="s">
        <v>168</v>
      </c>
      <c r="B9902" s="65" t="s">
        <v>1272</v>
      </c>
      <c r="C9902" s="55" t="str">
        <f aca="false">LEFT(B9902,4)</f>
        <v>2005</v>
      </c>
      <c r="D9902" s="55" t="str">
        <f aca="false">MID(B9902,6,2)</f>
        <v>03</v>
      </c>
      <c r="K9902" s="0" t="n">
        <v>0.686</v>
      </c>
    </row>
    <row r="9903" customFormat="false" ht="13.8" hidden="false" customHeight="false" outlineLevel="0" collapsed="false">
      <c r="A9903" s="55" t="s">
        <v>168</v>
      </c>
      <c r="B9903" s="65" t="s">
        <v>830</v>
      </c>
      <c r="C9903" s="55" t="str">
        <f aca="false">LEFT(B9903,4)</f>
        <v>2003</v>
      </c>
      <c r="D9903" s="55" t="str">
        <f aca="false">MID(B9903,6,2)</f>
        <v>06</v>
      </c>
      <c r="K9903" s="0" t="n">
        <v>0.637</v>
      </c>
    </row>
    <row r="9904" customFormat="false" ht="13.8" hidden="false" customHeight="false" outlineLevel="0" collapsed="false">
      <c r="A9904" s="55" t="s">
        <v>168</v>
      </c>
      <c r="B9904" s="65" t="s">
        <v>1901</v>
      </c>
      <c r="C9904" s="55" t="str">
        <f aca="false">LEFT(B9904,4)</f>
        <v>2007</v>
      </c>
      <c r="D9904" s="55" t="str">
        <f aca="false">MID(B9904,6,2)</f>
        <v>09</v>
      </c>
      <c r="K9904" s="0" t="n">
        <v>0.669</v>
      </c>
    </row>
    <row r="9905" customFormat="false" ht="13.8" hidden="false" customHeight="false" outlineLevel="0" collapsed="false">
      <c r="A9905" s="55" t="s">
        <v>168</v>
      </c>
      <c r="B9905" s="65" t="s">
        <v>5112</v>
      </c>
      <c r="C9905" s="55" t="str">
        <f aca="false">LEFT(B9905,4)</f>
        <v>2020</v>
      </c>
      <c r="D9905" s="55" t="str">
        <f aca="false">MID(B9905,6,2)</f>
        <v>06</v>
      </c>
      <c r="K9905" s="0" t="n">
        <v>1.075</v>
      </c>
    </row>
    <row r="9906" customFormat="false" ht="13.8" hidden="false" customHeight="false" outlineLevel="0" collapsed="false">
      <c r="A9906" s="55" t="s">
        <v>168</v>
      </c>
      <c r="B9906" s="65" t="s">
        <v>898</v>
      </c>
      <c r="C9906" s="55" t="str">
        <f aca="false">LEFT(B9906,4)</f>
        <v>2003</v>
      </c>
      <c r="D9906" s="55" t="str">
        <f aca="false">MID(B9906,6,2)</f>
        <v>09</v>
      </c>
      <c r="K9906" s="0" t="n">
        <v>0.828</v>
      </c>
    </row>
    <row r="9907" customFormat="false" ht="13.8" hidden="false" customHeight="false" outlineLevel="0" collapsed="false">
      <c r="A9907" s="55" t="s">
        <v>168</v>
      </c>
      <c r="B9907" s="65" t="s">
        <v>4231</v>
      </c>
      <c r="C9907" s="55" t="str">
        <f aca="false">LEFT(B9907,4)</f>
        <v>2016</v>
      </c>
      <c r="D9907" s="55" t="str">
        <f aca="false">MID(B9907,6,2)</f>
        <v>12</v>
      </c>
      <c r="K9907" s="0" t="n">
        <v>2.401</v>
      </c>
    </row>
    <row r="9908" customFormat="false" ht="13.8" hidden="false" customHeight="false" outlineLevel="0" collapsed="false">
      <c r="A9908" s="55" t="s">
        <v>168</v>
      </c>
      <c r="B9908" s="65" t="s">
        <v>3036</v>
      </c>
      <c r="C9908" s="55" t="str">
        <f aca="false">LEFT(B9908,4)</f>
        <v>2012</v>
      </c>
      <c r="D9908" s="55" t="str">
        <f aca="false">MID(B9908,6,2)</f>
        <v>03</v>
      </c>
      <c r="K9908" s="0" t="n">
        <v>0.71</v>
      </c>
    </row>
    <row r="9909" customFormat="false" ht="13.8" hidden="false" customHeight="false" outlineLevel="0" collapsed="false">
      <c r="A9909" s="55" t="s">
        <v>168</v>
      </c>
      <c r="B9909" s="65" t="s">
        <v>4038</v>
      </c>
      <c r="C9909" s="55" t="str">
        <f aca="false">LEFT(B9909,4)</f>
        <v>2016</v>
      </c>
      <c r="D9909" s="55" t="str">
        <f aca="false">MID(B9909,6,2)</f>
        <v>03</v>
      </c>
      <c r="K9909" s="0" t="n">
        <v>1.302</v>
      </c>
    </row>
    <row r="9910" customFormat="false" ht="13.8" hidden="false" customHeight="false" outlineLevel="0" collapsed="false">
      <c r="A9910" s="55" t="s">
        <v>168</v>
      </c>
      <c r="B9910" s="65" t="s">
        <v>5176</v>
      </c>
      <c r="C9910" s="55" t="str">
        <f aca="false">LEFT(B9910,4)</f>
        <v>2020</v>
      </c>
      <c r="D9910" s="55" t="str">
        <f aca="false">MID(B9910,6,2)</f>
        <v>09</v>
      </c>
      <c r="K9910" s="0" t="n">
        <v>0.836</v>
      </c>
    </row>
    <row r="9911" customFormat="false" ht="13.8" hidden="false" customHeight="false" outlineLevel="0" collapsed="false">
      <c r="A9911" s="55" t="s">
        <v>168</v>
      </c>
      <c r="B9911" s="65" t="s">
        <v>2218</v>
      </c>
      <c r="C9911" s="55" t="str">
        <f aca="false">LEFT(B9911,4)</f>
        <v>2008</v>
      </c>
      <c r="D9911" s="55" t="str">
        <f aca="false">MID(B9911,6,2)</f>
        <v>12</v>
      </c>
      <c r="K9911" s="0" t="n">
        <v>0.848</v>
      </c>
    </row>
    <row r="9912" customFormat="false" ht="13.8" hidden="false" customHeight="false" outlineLevel="0" collapsed="false">
      <c r="A9912" s="55" t="s">
        <v>168</v>
      </c>
      <c r="B9912" s="65" t="s">
        <v>3099</v>
      </c>
      <c r="C9912" s="55" t="str">
        <f aca="false">LEFT(B9912,4)</f>
        <v>2012</v>
      </c>
      <c r="D9912" s="55" t="str">
        <f aca="false">MID(B9912,6,2)</f>
        <v>06</v>
      </c>
      <c r="K9912" s="0" t="n">
        <v>0.735</v>
      </c>
    </row>
    <row r="9913" customFormat="false" ht="13.8" hidden="false" customHeight="false" outlineLevel="0" collapsed="false">
      <c r="A9913" s="55" t="s">
        <v>168</v>
      </c>
      <c r="B9913" s="65" t="s">
        <v>3224</v>
      </c>
      <c r="C9913" s="55" t="str">
        <f aca="false">LEFT(B9913,4)</f>
        <v>2012</v>
      </c>
      <c r="D9913" s="55" t="str">
        <f aca="false">MID(B9913,6,2)</f>
        <v>12</v>
      </c>
      <c r="K9913" s="0" t="n">
        <v>1.129</v>
      </c>
    </row>
    <row r="9914" customFormat="false" ht="13.8" hidden="false" customHeight="false" outlineLevel="0" collapsed="false">
      <c r="A9914" s="55" t="s">
        <v>168</v>
      </c>
      <c r="B9914" s="65" t="s">
        <v>5037</v>
      </c>
      <c r="C9914" s="55" t="str">
        <f aca="false">LEFT(B9914,4)</f>
        <v>2020</v>
      </c>
      <c r="D9914" s="55" t="str">
        <f aca="false">MID(B9914,6,2)</f>
        <v>03</v>
      </c>
      <c r="K9914" s="0" t="n">
        <v>0.918</v>
      </c>
    </row>
    <row r="9915" customFormat="false" ht="13.8" hidden="false" customHeight="false" outlineLevel="0" collapsed="false">
      <c r="A9915" s="55" t="s">
        <v>168</v>
      </c>
      <c r="B9915" s="65" t="s">
        <v>2026</v>
      </c>
      <c r="C9915" s="55" t="str">
        <f aca="false">LEFT(B9915,4)</f>
        <v>2008</v>
      </c>
      <c r="D9915" s="55" t="str">
        <f aca="false">MID(B9915,6,2)</f>
        <v>03</v>
      </c>
      <c r="K9915" s="0" t="n">
        <v>0.451</v>
      </c>
    </row>
    <row r="9916" customFormat="false" ht="13.8" hidden="false" customHeight="false" outlineLevel="0" collapsed="false">
      <c r="A9916" s="55" t="s">
        <v>168</v>
      </c>
      <c r="B9916" s="65" t="s">
        <v>4102</v>
      </c>
      <c r="C9916" s="55" t="str">
        <f aca="false">LEFT(B9916,4)</f>
        <v>2016</v>
      </c>
      <c r="D9916" s="55" t="str">
        <f aca="false">MID(B9916,6,2)</f>
        <v>06</v>
      </c>
      <c r="K9916" s="0" t="n">
        <v>1.082</v>
      </c>
    </row>
    <row r="9917" customFormat="false" ht="13.8" hidden="false" customHeight="false" outlineLevel="0" collapsed="false">
      <c r="A9917" s="55" t="s">
        <v>168</v>
      </c>
      <c r="B9917" s="65" t="s">
        <v>1588</v>
      </c>
      <c r="C9917" s="55" t="str">
        <f aca="false">LEFT(B9917,4)</f>
        <v>2006</v>
      </c>
      <c r="D9917" s="55" t="str">
        <f aca="false">MID(B9917,6,2)</f>
        <v>06</v>
      </c>
      <c r="K9917" s="0" t="n">
        <v>0.626</v>
      </c>
    </row>
    <row r="9918" customFormat="false" ht="13.8" hidden="false" customHeight="false" outlineLevel="0" collapsed="false">
      <c r="A9918" s="55" t="s">
        <v>168</v>
      </c>
      <c r="B9918" s="65" t="s">
        <v>2658</v>
      </c>
      <c r="C9918" s="55" t="str">
        <f aca="false">LEFT(B9918,4)</f>
        <v>2010</v>
      </c>
      <c r="D9918" s="55" t="str">
        <f aca="false">MID(B9918,6,2)</f>
        <v>09</v>
      </c>
      <c r="K9918" s="0" t="n">
        <v>0.652</v>
      </c>
    </row>
    <row r="9919" customFormat="false" ht="13.8" hidden="false" customHeight="false" outlineLevel="0" collapsed="false">
      <c r="A9919" s="55" t="s">
        <v>168</v>
      </c>
      <c r="B9919" s="65" t="s">
        <v>4798</v>
      </c>
      <c r="C9919" s="55" t="str">
        <f aca="false">LEFT(B9919,4)</f>
        <v>2019</v>
      </c>
      <c r="D9919" s="55" t="str">
        <f aca="false">MID(B9919,6,2)</f>
        <v>03</v>
      </c>
      <c r="K9919" s="0" t="n">
        <v>0.873</v>
      </c>
    </row>
    <row r="9920" customFormat="false" ht="13.8" hidden="false" customHeight="false" outlineLevel="0" collapsed="false">
      <c r="A9920" s="55" t="s">
        <v>168</v>
      </c>
      <c r="B9920" s="65" t="s">
        <v>1464</v>
      </c>
      <c r="C9920" s="55" t="str">
        <f aca="false">LEFT(B9920,4)</f>
        <v>2005</v>
      </c>
      <c r="D9920" s="55" t="str">
        <f aca="false">MID(B9920,6,2)</f>
        <v>12</v>
      </c>
      <c r="K9920" s="0" t="n">
        <v>1.792</v>
      </c>
    </row>
    <row r="9921" customFormat="false" ht="13.8" hidden="false" customHeight="false" outlineLevel="0" collapsed="false">
      <c r="A9921" s="55" t="s">
        <v>168</v>
      </c>
      <c r="B9921" s="65" t="s">
        <v>3789</v>
      </c>
      <c r="C9921" s="55" t="str">
        <f aca="false">LEFT(B9921,4)</f>
        <v>2015</v>
      </c>
      <c r="D9921" s="55" t="str">
        <f aca="false">MID(B9921,6,2)</f>
        <v>03</v>
      </c>
      <c r="K9921" s="0" t="n">
        <v>0.725</v>
      </c>
    </row>
    <row r="9922" customFormat="false" ht="13.8" hidden="false" customHeight="false" outlineLevel="0" collapsed="false">
      <c r="A9922" s="55" t="s">
        <v>168</v>
      </c>
      <c r="B9922" s="65" t="s">
        <v>1651</v>
      </c>
      <c r="C9922" s="55" t="str">
        <f aca="false">LEFT(B9922,4)</f>
        <v>2006</v>
      </c>
      <c r="D9922" s="55" t="str">
        <f aca="false">MID(B9922,6,2)</f>
        <v>09</v>
      </c>
      <c r="K9922" s="0" t="n">
        <v>0.628</v>
      </c>
    </row>
    <row r="9923" customFormat="false" ht="13.8" hidden="false" customHeight="false" outlineLevel="0" collapsed="false">
      <c r="A9923" s="55" t="s">
        <v>168</v>
      </c>
      <c r="B9923" s="65" t="s">
        <v>4861</v>
      </c>
      <c r="C9923" s="55" t="str">
        <f aca="false">LEFT(B9923,4)</f>
        <v>2019</v>
      </c>
      <c r="D9923" s="55" t="str">
        <f aca="false">MID(B9923,6,2)</f>
        <v>06</v>
      </c>
      <c r="K9923" s="0" t="n">
        <v>1.173</v>
      </c>
    </row>
    <row r="9924" customFormat="false" ht="13.8" hidden="false" customHeight="false" outlineLevel="0" collapsed="false">
      <c r="A9924" s="55" t="s">
        <v>168</v>
      </c>
      <c r="B9924" s="65" t="s">
        <v>647</v>
      </c>
      <c r="C9924" s="55" t="str">
        <f aca="false">LEFT(B9924,4)</f>
        <v>2002</v>
      </c>
      <c r="D9924" s="55" t="str">
        <f aca="false">MID(B9924,6,2)</f>
        <v>09</v>
      </c>
      <c r="K9924" s="0" t="n">
        <v>0.861</v>
      </c>
    </row>
    <row r="9925" customFormat="false" ht="13.8" hidden="false" customHeight="false" outlineLevel="0" collapsed="false">
      <c r="A9925" s="55" t="s">
        <v>168</v>
      </c>
      <c r="B9925" s="65" t="s">
        <v>3476</v>
      </c>
      <c r="C9925" s="55" t="str">
        <f aca="false">LEFT(B9925,4)</f>
        <v>2013</v>
      </c>
      <c r="D9925" s="55" t="str">
        <f aca="false">MID(B9925,6,2)</f>
        <v>12</v>
      </c>
      <c r="K9925" s="0" t="n">
        <v>1.429</v>
      </c>
    </row>
    <row r="9926" customFormat="false" ht="13.8" hidden="false" customHeight="false" outlineLevel="0" collapsed="false">
      <c r="A9926" s="55" t="s">
        <v>168</v>
      </c>
      <c r="B9926" s="65" t="s">
        <v>4922</v>
      </c>
      <c r="C9926" s="55" t="str">
        <f aca="false">LEFT(B9926,4)</f>
        <v>2019</v>
      </c>
      <c r="D9926" s="55" t="str">
        <f aca="false">MID(B9926,6,2)</f>
        <v>09</v>
      </c>
      <c r="K9926" s="0" t="n">
        <v>1.053</v>
      </c>
    </row>
    <row r="9927" customFormat="false" ht="13.8" hidden="false" customHeight="false" outlineLevel="0" collapsed="false">
      <c r="A9927" s="55" t="s">
        <v>168</v>
      </c>
      <c r="B9927" s="65" t="s">
        <v>4482</v>
      </c>
      <c r="C9927" s="55" t="str">
        <f aca="false">LEFT(B9927,4)</f>
        <v>2017</v>
      </c>
      <c r="D9927" s="55" t="str">
        <f aca="false">MID(B9927,6,2)</f>
        <v>12</v>
      </c>
      <c r="K9927" s="0" t="n">
        <v>1.791</v>
      </c>
    </row>
    <row r="9928" customFormat="false" ht="13.8" hidden="false" customHeight="false" outlineLevel="0" collapsed="false">
      <c r="A9928" s="55" t="s">
        <v>168</v>
      </c>
      <c r="B9928" s="65" t="s">
        <v>2784</v>
      </c>
      <c r="C9928" s="55" t="str">
        <f aca="false">LEFT(B9928,4)</f>
        <v>2011</v>
      </c>
      <c r="D9928" s="55" t="str">
        <f aca="false">MID(B9928,6,2)</f>
        <v>03</v>
      </c>
      <c r="K9928" s="0" t="n">
        <v>0.584</v>
      </c>
    </row>
    <row r="9929" customFormat="false" ht="13.8" hidden="false" customHeight="false" outlineLevel="0" collapsed="false">
      <c r="A9929" s="55" t="s">
        <v>168</v>
      </c>
      <c r="B9929" s="65" t="s">
        <v>3854</v>
      </c>
      <c r="C9929" s="55" t="str">
        <f aca="false">LEFT(B9929,4)</f>
        <v>2015</v>
      </c>
      <c r="D9929" s="55" t="str">
        <f aca="false">MID(B9929,6,2)</f>
        <v>06</v>
      </c>
      <c r="K9929" s="0" t="n">
        <v>1.082</v>
      </c>
    </row>
    <row r="9930" customFormat="false" ht="13.8" hidden="false" customHeight="false" outlineLevel="0" collapsed="false">
      <c r="A9930" s="55" t="s">
        <v>168</v>
      </c>
      <c r="B9930" s="65" t="s">
        <v>3915</v>
      </c>
      <c r="C9930" s="55" t="str">
        <f aca="false">LEFT(B9930,4)</f>
        <v>2015</v>
      </c>
      <c r="D9930" s="55" t="str">
        <f aca="false">MID(B9930,6,2)</f>
        <v>09</v>
      </c>
      <c r="K9930" s="0" t="n">
        <v>1.065</v>
      </c>
    </row>
    <row r="9931" customFormat="false" ht="13.8" hidden="false" customHeight="false" outlineLevel="0" collapsed="false">
      <c r="A9931" s="55" t="s">
        <v>168</v>
      </c>
      <c r="B9931" s="65" t="s">
        <v>2470</v>
      </c>
      <c r="C9931" s="55" t="str">
        <f aca="false">LEFT(B9931,4)</f>
        <v>2009</v>
      </c>
      <c r="D9931" s="55" t="str">
        <f aca="false">MID(B9931,6,2)</f>
        <v>12</v>
      </c>
      <c r="K9931" s="0" t="n">
        <v>0.623</v>
      </c>
    </row>
    <row r="9932" customFormat="false" ht="13.8" hidden="false" customHeight="false" outlineLevel="0" collapsed="false">
      <c r="A9932" s="55" t="s">
        <v>168</v>
      </c>
      <c r="B9932" s="65" t="s">
        <v>1775</v>
      </c>
      <c r="C9932" s="55" t="str">
        <f aca="false">LEFT(B9932,4)</f>
        <v>2007</v>
      </c>
      <c r="D9932" s="55" t="str">
        <f aca="false">MID(B9932,6,2)</f>
        <v>03</v>
      </c>
      <c r="K9932" s="0" t="n">
        <v>0.419</v>
      </c>
    </row>
    <row r="9933" customFormat="false" ht="13.8" hidden="false" customHeight="false" outlineLevel="0" collapsed="false">
      <c r="A9933" s="55" t="s">
        <v>168</v>
      </c>
      <c r="B9933" s="65" t="s">
        <v>2847</v>
      </c>
      <c r="C9933" s="55" t="str">
        <f aca="false">LEFT(B9933,4)</f>
        <v>2011</v>
      </c>
      <c r="D9933" s="55" t="str">
        <f aca="false">MID(B9933,6,2)</f>
        <v>06</v>
      </c>
      <c r="K9933" s="0" t="n">
        <v>0.707</v>
      </c>
    </row>
    <row r="9934" customFormat="false" ht="13.8" hidden="false" customHeight="false" outlineLevel="0" collapsed="false">
      <c r="A9934" s="55" t="s">
        <v>168</v>
      </c>
      <c r="B9934" s="65" t="s">
        <v>1714</v>
      </c>
      <c r="C9934" s="55" t="str">
        <f aca="false">LEFT(B9934,4)</f>
        <v>2006</v>
      </c>
      <c r="D9934" s="55" t="str">
        <f aca="false">MID(B9934,6,2)</f>
        <v>12</v>
      </c>
      <c r="K9934" s="0" t="n">
        <v>1.562</v>
      </c>
    </row>
    <row r="9935" customFormat="false" ht="13.8" hidden="false" customHeight="false" outlineLevel="0" collapsed="false">
      <c r="A9935" s="55" t="s">
        <v>168</v>
      </c>
      <c r="B9935" s="65" t="s">
        <v>2406</v>
      </c>
      <c r="C9935" s="55" t="str">
        <f aca="false">LEFT(B9935,4)</f>
        <v>2009</v>
      </c>
      <c r="D9935" s="55" t="str">
        <f aca="false">MID(B9935,6,2)</f>
        <v>09</v>
      </c>
      <c r="K9935" s="0" t="n">
        <v>0.443</v>
      </c>
    </row>
    <row r="9936" customFormat="false" ht="13.8" hidden="false" customHeight="false" outlineLevel="0" collapsed="false">
      <c r="A9936" s="55" t="s">
        <v>168</v>
      </c>
      <c r="B9936" s="65" t="s">
        <v>1337</v>
      </c>
      <c r="C9936" s="55" t="str">
        <f aca="false">LEFT(B9936,4)</f>
        <v>2005</v>
      </c>
      <c r="D9936" s="55" t="str">
        <f aca="false">MID(B9936,6,2)</f>
        <v>06</v>
      </c>
      <c r="K9936" s="0" t="n">
        <v>0.626</v>
      </c>
    </row>
    <row r="9937" customFormat="false" ht="13.8" hidden="false" customHeight="false" outlineLevel="0" collapsed="false">
      <c r="A9937" s="55" t="s">
        <v>168</v>
      </c>
      <c r="B9937" s="65" t="s">
        <v>3411</v>
      </c>
      <c r="C9937" s="55" t="str">
        <f aca="false">LEFT(B9937,4)</f>
        <v>2013</v>
      </c>
      <c r="D9937" s="55" t="str">
        <f aca="false">MID(B9937,6,2)</f>
        <v>09</v>
      </c>
      <c r="K9937" s="0" t="n">
        <v>0.877</v>
      </c>
    </row>
    <row r="9938" customFormat="false" ht="13.8" hidden="false" customHeight="false" outlineLevel="0" collapsed="false">
      <c r="A9938" s="55" t="s">
        <v>168</v>
      </c>
      <c r="B9938" s="65" t="s">
        <v>3537</v>
      </c>
      <c r="C9938" s="55" t="str">
        <f aca="false">LEFT(B9938,4)</f>
        <v>2014</v>
      </c>
      <c r="D9938" s="55" t="str">
        <f aca="false">MID(B9938,6,2)</f>
        <v>03</v>
      </c>
      <c r="K9938" s="0" t="n">
        <v>0.639</v>
      </c>
    </row>
    <row r="9939" customFormat="false" ht="13.8" hidden="false" customHeight="false" outlineLevel="0" collapsed="false">
      <c r="A9939" s="55" t="s">
        <v>168</v>
      </c>
      <c r="B9939" s="65" t="s">
        <v>772</v>
      </c>
      <c r="C9939" s="55" t="str">
        <f aca="false">LEFT(B9939,4)</f>
        <v>2003</v>
      </c>
      <c r="D9939" s="55" t="str">
        <f aca="false">MID(B9939,6,2)</f>
        <v>03</v>
      </c>
      <c r="K9939" s="0" t="n">
        <v>0.455</v>
      </c>
    </row>
    <row r="9940" customFormat="false" ht="13.8" hidden="false" customHeight="false" outlineLevel="0" collapsed="false">
      <c r="A9940" s="55" t="s">
        <v>168</v>
      </c>
      <c r="B9940" s="65" t="s">
        <v>1400</v>
      </c>
      <c r="C9940" s="55" t="str">
        <f aca="false">LEFT(B9940,4)</f>
        <v>2005</v>
      </c>
      <c r="D9940" s="55" t="str">
        <f aca="false">MID(B9940,6,2)</f>
        <v>09</v>
      </c>
      <c r="K9940" s="0" t="n">
        <v>0.66</v>
      </c>
    </row>
    <row r="9941" customFormat="false" ht="13.8" hidden="false" customHeight="false" outlineLevel="0" collapsed="false">
      <c r="A9941" s="55" t="s">
        <v>168</v>
      </c>
      <c r="B9941" s="65" t="s">
        <v>4545</v>
      </c>
      <c r="C9941" s="55" t="str">
        <f aca="false">LEFT(B9941,4)</f>
        <v>2018</v>
      </c>
      <c r="D9941" s="55" t="str">
        <f aca="false">MID(B9941,6,2)</f>
        <v>03</v>
      </c>
      <c r="K9941" s="0" t="n">
        <v>1.002</v>
      </c>
    </row>
    <row r="9942" customFormat="false" ht="13.8" hidden="false" customHeight="false" outlineLevel="0" collapsed="false">
      <c r="A9942" s="55" t="s">
        <v>168</v>
      </c>
      <c r="B9942" s="65" t="s">
        <v>3600</v>
      </c>
      <c r="C9942" s="55" t="str">
        <f aca="false">LEFT(B9942,4)</f>
        <v>2014</v>
      </c>
      <c r="D9942" s="55" t="str">
        <f aca="false">MID(B9942,6,2)</f>
        <v>06</v>
      </c>
      <c r="K9942" s="0" t="n">
        <v>0.988</v>
      </c>
    </row>
    <row r="9943" customFormat="false" ht="13.8" hidden="false" customHeight="false" outlineLevel="0" collapsed="false">
      <c r="A9943" s="55" t="s">
        <v>168</v>
      </c>
      <c r="B9943" s="65" t="s">
        <v>3727</v>
      </c>
      <c r="C9943" s="55" t="str">
        <f aca="false">LEFT(B9943,4)</f>
        <v>2014</v>
      </c>
      <c r="D9943" s="55" t="str">
        <f aca="false">MID(B9943,6,2)</f>
        <v>12</v>
      </c>
      <c r="K9943" s="0" t="n">
        <v>1.562</v>
      </c>
    </row>
    <row r="9944" customFormat="false" ht="13.8" hidden="false" customHeight="false" outlineLevel="0" collapsed="false">
      <c r="A9944" s="55" t="s">
        <v>168</v>
      </c>
      <c r="B9944" s="65" t="s">
        <v>1520</v>
      </c>
      <c r="C9944" s="55" t="str">
        <f aca="false">LEFT(B9944,4)</f>
        <v>2006</v>
      </c>
      <c r="D9944" s="55" t="str">
        <f aca="false">MID(B9944,6,2)</f>
        <v>03</v>
      </c>
      <c r="K9944" s="0" t="n">
        <v>0.371</v>
      </c>
    </row>
    <row r="9945" customFormat="false" ht="13.8" hidden="false" customHeight="false" outlineLevel="0" collapsed="false">
      <c r="A9945" s="55" t="s">
        <v>168</v>
      </c>
      <c r="B9945" s="65" t="s">
        <v>2531</v>
      </c>
      <c r="C9945" s="55" t="str">
        <f aca="false">LEFT(B9945,4)</f>
        <v>2010</v>
      </c>
      <c r="D9945" s="55" t="str">
        <f aca="false">MID(B9945,6,2)</f>
        <v>03</v>
      </c>
      <c r="K9945" s="0" t="n">
        <v>0.525</v>
      </c>
    </row>
    <row r="9946" customFormat="false" ht="13.8" hidden="false" customHeight="false" outlineLevel="0" collapsed="false">
      <c r="A9946" s="55" t="s">
        <v>168</v>
      </c>
      <c r="B9946" s="65" t="s">
        <v>516</v>
      </c>
      <c r="C9946" s="55" t="str">
        <f aca="false">LEFT(B9946,4)</f>
        <v>2002</v>
      </c>
      <c r="D9946" s="55" t="str">
        <f aca="false">MID(B9946,6,2)</f>
        <v>03</v>
      </c>
      <c r="K9946" s="0" t="n">
        <v>0.48</v>
      </c>
    </row>
    <row r="9947" customFormat="false" ht="13.8" hidden="false" customHeight="false" outlineLevel="0" collapsed="false">
      <c r="A9947" s="55" t="s">
        <v>168</v>
      </c>
      <c r="B9947" s="65" t="s">
        <v>3664</v>
      </c>
      <c r="C9947" s="55" t="str">
        <f aca="false">LEFT(B9947,4)</f>
        <v>2014</v>
      </c>
      <c r="D9947" s="55" t="str">
        <f aca="false">MID(B9947,6,2)</f>
        <v>09</v>
      </c>
      <c r="K9947" s="0" t="n">
        <v>0.946</v>
      </c>
    </row>
    <row r="9948" customFormat="false" ht="13.8" hidden="false" customHeight="false" outlineLevel="0" collapsed="false">
      <c r="A9948" s="55" t="s">
        <v>168</v>
      </c>
      <c r="B9948" s="65" t="s">
        <v>4727</v>
      </c>
      <c r="C9948" s="55" t="str">
        <f aca="false">LEFT(B9948,4)</f>
        <v>2018</v>
      </c>
      <c r="D9948" s="55" t="str">
        <f aca="false">MID(B9948,6,2)</f>
        <v>12</v>
      </c>
      <c r="K9948" s="0" t="n">
        <v>1.345</v>
      </c>
    </row>
    <row r="9949" customFormat="false" ht="13.8" hidden="false" customHeight="false" outlineLevel="0" collapsed="false">
      <c r="A9949" s="55" t="s">
        <v>168</v>
      </c>
      <c r="B9949" s="65" t="s">
        <v>2594</v>
      </c>
      <c r="C9949" s="55" t="str">
        <f aca="false">LEFT(B9949,4)</f>
        <v>2010</v>
      </c>
      <c r="D9949" s="55" t="str">
        <f aca="false">MID(B9949,6,2)</f>
        <v>06</v>
      </c>
      <c r="K9949" s="0" t="n">
        <v>0.659</v>
      </c>
    </row>
    <row r="9950" customFormat="false" ht="13.8" hidden="false" customHeight="false" outlineLevel="0" collapsed="false">
      <c r="A9950" s="55" t="s">
        <v>168</v>
      </c>
      <c r="B9950" s="65" t="s">
        <v>2722</v>
      </c>
      <c r="C9950" s="55" t="str">
        <f aca="false">LEFT(B9950,4)</f>
        <v>2010</v>
      </c>
      <c r="D9950" s="55" t="str">
        <f aca="false">MID(B9950,6,2)</f>
        <v>12</v>
      </c>
      <c r="K9950" s="0" t="n">
        <v>0.838</v>
      </c>
    </row>
    <row r="9951" customFormat="false" ht="13.8" hidden="false" customHeight="false" outlineLevel="0" collapsed="false">
      <c r="A9951" s="55" t="s">
        <v>168</v>
      </c>
      <c r="B9951" s="65" t="s">
        <v>4603</v>
      </c>
      <c r="C9951" s="55" t="str">
        <f aca="false">LEFT(B9951,4)</f>
        <v>2018</v>
      </c>
      <c r="D9951" s="55" t="str">
        <f aca="false">MID(B9951,6,2)</f>
        <v>06</v>
      </c>
      <c r="K9951" s="0" t="n">
        <v>1.037</v>
      </c>
    </row>
    <row r="9952" customFormat="false" ht="13.8" hidden="false" customHeight="false" outlineLevel="0" collapsed="false">
      <c r="A9952" s="55" t="s">
        <v>168</v>
      </c>
      <c r="B9952" s="65" t="s">
        <v>4671</v>
      </c>
      <c r="C9952" s="55" t="str">
        <f aca="false">LEFT(B9952,4)</f>
        <v>2018</v>
      </c>
      <c r="D9952" s="55" t="str">
        <f aca="false">MID(B9952,6,2)</f>
        <v>09</v>
      </c>
      <c r="K9952" s="0" t="n">
        <v>1.621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C8E6C9"/>
    <pageSetUpPr fitToPage="false"/>
  </sheetPr>
  <dimension ref="A1:G5024"/>
  <sheetViews>
    <sheetView showFormulas="false" showGridLines="true" showRowColHeaders="true" showZeros="true" rightToLeft="false" tabSelected="false" showOutlineSymbols="true" defaultGridColor="true" view="normal" topLeftCell="A4975" colorId="64" zoomScale="75" zoomScaleNormal="75" zoomScalePageLayoutView="100" workbookViewId="0">
      <selection pane="topLeft" activeCell="A1" activeCellId="0" sqref="A1"/>
    </sheetView>
  </sheetViews>
  <sheetFormatPr defaultColWidth="11.55078125" defaultRowHeight="13.8" zeroHeight="false" outlineLevelRow="0" outlineLevelCol="0"/>
  <cols>
    <col collapsed="false" customWidth="true" hidden="false" outlineLevel="0" max="1" min="1" style="0" width="11.38"/>
    <col collapsed="false" customWidth="true" hidden="false" outlineLevel="0" max="3" min="3" style="0" width="10.88"/>
  </cols>
  <sheetData>
    <row r="1" customFormat="false" ht="13.8" hidden="false" customHeight="false" outlineLevel="0" collapsed="false">
      <c r="A1" s="0" t="s">
        <v>172</v>
      </c>
      <c r="B1" s="0" t="s">
        <v>173</v>
      </c>
      <c r="C1" s="0" t="s">
        <v>174</v>
      </c>
      <c r="D1" s="0" t="s">
        <v>175</v>
      </c>
      <c r="E1" s="0" t="s">
        <v>176</v>
      </c>
      <c r="F1" s="0" t="s">
        <v>177</v>
      </c>
      <c r="G1" s="0" t="s">
        <v>178</v>
      </c>
    </row>
    <row r="2" customFormat="false" ht="13.8" hidden="false" customHeight="false" outlineLevel="0" collapsed="false">
      <c r="A2" s="65" t="s">
        <v>180</v>
      </c>
      <c r="B2" s="0" t="n">
        <v>124.879997</v>
      </c>
      <c r="C2" s="0" t="n">
        <v>124.879997</v>
      </c>
      <c r="D2" s="0" t="n">
        <v>124.879997</v>
      </c>
      <c r="E2" s="0" t="n">
        <v>124.879997</v>
      </c>
      <c r="F2" s="0" t="n">
        <v>84.838692</v>
      </c>
      <c r="G2" s="0" t="n">
        <v>0</v>
      </c>
    </row>
    <row r="3" customFormat="false" ht="13.8" hidden="false" customHeight="false" outlineLevel="0" collapsed="false">
      <c r="A3" s="65" t="s">
        <v>181</v>
      </c>
      <c r="B3" s="0" t="n">
        <v>127.82</v>
      </c>
      <c r="C3" s="0" t="n">
        <v>127.82</v>
      </c>
      <c r="D3" s="0" t="n">
        <v>127.82</v>
      </c>
      <c r="E3" s="0" t="n">
        <v>127.82</v>
      </c>
      <c r="F3" s="0" t="n">
        <v>86.836021</v>
      </c>
      <c r="G3" s="0" t="n">
        <v>0</v>
      </c>
    </row>
    <row r="4" customFormat="false" ht="13.8" hidden="false" customHeight="false" outlineLevel="0" collapsed="false">
      <c r="A4" s="65" t="s">
        <v>182</v>
      </c>
      <c r="B4" s="0" t="n">
        <v>128.470001</v>
      </c>
      <c r="C4" s="0" t="n">
        <v>128.470001</v>
      </c>
      <c r="D4" s="0" t="n">
        <v>128.470001</v>
      </c>
      <c r="E4" s="0" t="n">
        <v>128.470001</v>
      </c>
      <c r="F4" s="0" t="n">
        <v>87.27758</v>
      </c>
      <c r="G4" s="0" t="n">
        <v>0</v>
      </c>
    </row>
    <row r="5" customFormat="false" ht="13.8" hidden="false" customHeight="false" outlineLevel="0" collapsed="false">
      <c r="A5" s="65" t="s">
        <v>183</v>
      </c>
      <c r="B5" s="0" t="n">
        <v>126.860001</v>
      </c>
      <c r="C5" s="0" t="n">
        <v>126.860001</v>
      </c>
      <c r="D5" s="0" t="n">
        <v>126.860001</v>
      </c>
      <c r="E5" s="0" t="n">
        <v>126.860001</v>
      </c>
      <c r="F5" s="0" t="n">
        <v>86.18383</v>
      </c>
      <c r="G5" s="0" t="n">
        <v>0</v>
      </c>
    </row>
    <row r="6" customFormat="false" ht="13.8" hidden="false" customHeight="false" outlineLevel="0" collapsed="false">
      <c r="A6" s="65" t="s">
        <v>184</v>
      </c>
      <c r="B6" s="0" t="n">
        <v>126.440002</v>
      </c>
      <c r="C6" s="0" t="n">
        <v>126.440002</v>
      </c>
      <c r="D6" s="0" t="n">
        <v>126.440002</v>
      </c>
      <c r="E6" s="0" t="n">
        <v>126.440002</v>
      </c>
      <c r="F6" s="0" t="n">
        <v>85.898476</v>
      </c>
      <c r="G6" s="0" t="n">
        <v>0</v>
      </c>
    </row>
    <row r="7" customFormat="false" ht="13.8" hidden="false" customHeight="false" outlineLevel="0" collapsed="false">
      <c r="A7" s="65" t="s">
        <v>185</v>
      </c>
      <c r="B7" s="0" t="n">
        <v>124.120003</v>
      </c>
      <c r="C7" s="0" t="n">
        <v>124.120003</v>
      </c>
      <c r="D7" s="0" t="n">
        <v>124.120003</v>
      </c>
      <c r="E7" s="0" t="n">
        <v>124.120003</v>
      </c>
      <c r="F7" s="0" t="n">
        <v>84.32238</v>
      </c>
      <c r="G7" s="0" t="n">
        <v>0</v>
      </c>
    </row>
    <row r="8" customFormat="false" ht="13.8" hidden="false" customHeight="false" outlineLevel="0" collapsed="false">
      <c r="A8" s="65" t="s">
        <v>186</v>
      </c>
      <c r="B8" s="0" t="n">
        <v>124.559998</v>
      </c>
      <c r="C8" s="0" t="n">
        <v>124.559998</v>
      </c>
      <c r="D8" s="0" t="n">
        <v>124.559998</v>
      </c>
      <c r="E8" s="0" t="n">
        <v>124.559998</v>
      </c>
      <c r="F8" s="0" t="n">
        <v>84.621292</v>
      </c>
      <c r="G8" s="0" t="n">
        <v>0</v>
      </c>
    </row>
    <row r="9" customFormat="false" ht="13.8" hidden="false" customHeight="false" outlineLevel="0" collapsed="false">
      <c r="A9" s="65" t="s">
        <v>187</v>
      </c>
      <c r="B9" s="0" t="n">
        <v>122.260002</v>
      </c>
      <c r="C9" s="0" t="n">
        <v>122.260002</v>
      </c>
      <c r="D9" s="0" t="n">
        <v>122.260002</v>
      </c>
      <c r="E9" s="0" t="n">
        <v>122.260002</v>
      </c>
      <c r="F9" s="0" t="n">
        <v>83.058762</v>
      </c>
      <c r="G9" s="0" t="n">
        <v>0</v>
      </c>
    </row>
    <row r="10" customFormat="false" ht="13.8" hidden="false" customHeight="false" outlineLevel="0" collapsed="false">
      <c r="A10" s="65" t="s">
        <v>188</v>
      </c>
      <c r="B10" s="0" t="n">
        <v>124.059998</v>
      </c>
      <c r="C10" s="0" t="n">
        <v>124.059998</v>
      </c>
      <c r="D10" s="0" t="n">
        <v>124.059998</v>
      </c>
      <c r="E10" s="0" t="n">
        <v>124.059998</v>
      </c>
      <c r="F10" s="0" t="n">
        <v>84.281609</v>
      </c>
      <c r="G10" s="0" t="n">
        <v>0</v>
      </c>
    </row>
    <row r="11" customFormat="false" ht="13.8" hidden="false" customHeight="false" outlineLevel="0" collapsed="false">
      <c r="A11" s="65" t="s">
        <v>189</v>
      </c>
      <c r="B11" s="0" t="n">
        <v>124.730003</v>
      </c>
      <c r="C11" s="0" t="n">
        <v>124.730003</v>
      </c>
      <c r="D11" s="0" t="n">
        <v>124.730003</v>
      </c>
      <c r="E11" s="0" t="n">
        <v>124.730003</v>
      </c>
      <c r="F11" s="0" t="n">
        <v>84.736794</v>
      </c>
      <c r="G11" s="0" t="n">
        <v>0</v>
      </c>
    </row>
    <row r="12" customFormat="false" ht="13.8" hidden="false" customHeight="false" outlineLevel="0" collapsed="false">
      <c r="A12" s="65" t="s">
        <v>190</v>
      </c>
      <c r="B12" s="0" t="n">
        <v>123.540001</v>
      </c>
      <c r="C12" s="0" t="n">
        <v>123.540001</v>
      </c>
      <c r="D12" s="0" t="n">
        <v>123.540001</v>
      </c>
      <c r="E12" s="0" t="n">
        <v>123.540001</v>
      </c>
      <c r="F12" s="0" t="n">
        <v>83.928352</v>
      </c>
      <c r="G12" s="0" t="n">
        <v>0</v>
      </c>
    </row>
    <row r="13" customFormat="false" ht="13.8" hidden="false" customHeight="false" outlineLevel="0" collapsed="false">
      <c r="A13" s="65" t="s">
        <v>191</v>
      </c>
      <c r="B13" s="0" t="n">
        <v>124.110001</v>
      </c>
      <c r="C13" s="0" t="n">
        <v>124.110001</v>
      </c>
      <c r="D13" s="0" t="n">
        <v>124.110001</v>
      </c>
      <c r="E13" s="0" t="n">
        <v>124.110001</v>
      </c>
      <c r="F13" s="0" t="n">
        <v>84.31559</v>
      </c>
      <c r="G13" s="0" t="n">
        <v>0</v>
      </c>
    </row>
    <row r="14" customFormat="false" ht="13.8" hidden="false" customHeight="false" outlineLevel="0" collapsed="false">
      <c r="A14" s="65" t="s">
        <v>192</v>
      </c>
      <c r="B14" s="0" t="n">
        <v>121.620003</v>
      </c>
      <c r="C14" s="0" t="n">
        <v>121.620003</v>
      </c>
      <c r="D14" s="0" t="n">
        <v>121.620003</v>
      </c>
      <c r="E14" s="0" t="n">
        <v>121.620003</v>
      </c>
      <c r="F14" s="0" t="n">
        <v>82.623985</v>
      </c>
      <c r="G14" s="0" t="n">
        <v>0</v>
      </c>
    </row>
    <row r="15" customFormat="false" ht="13.8" hidden="false" customHeight="false" outlineLevel="0" collapsed="false">
      <c r="A15" s="65" t="s">
        <v>193</v>
      </c>
      <c r="B15" s="0" t="n">
        <v>121.650002</v>
      </c>
      <c r="C15" s="0" t="n">
        <v>121.650002</v>
      </c>
      <c r="D15" s="0" t="n">
        <v>121.650002</v>
      </c>
      <c r="E15" s="0" t="n">
        <v>121.650002</v>
      </c>
      <c r="F15" s="0" t="n">
        <v>82.644386</v>
      </c>
      <c r="G15" s="0" t="n">
        <v>0</v>
      </c>
    </row>
    <row r="16" customFormat="false" ht="13.8" hidden="false" customHeight="false" outlineLevel="0" collapsed="false">
      <c r="A16" s="65" t="s">
        <v>194</v>
      </c>
      <c r="B16" s="0" t="n">
        <v>122.550003</v>
      </c>
      <c r="C16" s="0" t="n">
        <v>122.550003</v>
      </c>
      <c r="D16" s="0" t="n">
        <v>122.550003</v>
      </c>
      <c r="E16" s="0" t="n">
        <v>122.550003</v>
      </c>
      <c r="F16" s="0" t="n">
        <v>83.255783</v>
      </c>
      <c r="G16" s="0" t="n">
        <v>0</v>
      </c>
    </row>
    <row r="17" customFormat="false" ht="13.8" hidden="false" customHeight="false" outlineLevel="0" collapsed="false">
      <c r="A17" s="65" t="s">
        <v>195</v>
      </c>
      <c r="B17" s="0" t="n">
        <v>127.330002</v>
      </c>
      <c r="C17" s="0" t="n">
        <v>127.330002</v>
      </c>
      <c r="D17" s="0" t="n">
        <v>127.330002</v>
      </c>
      <c r="E17" s="0" t="n">
        <v>127.330002</v>
      </c>
      <c r="F17" s="0" t="n">
        <v>86.503128</v>
      </c>
      <c r="G17" s="0" t="n">
        <v>0</v>
      </c>
    </row>
    <row r="18" customFormat="false" ht="13.8" hidden="false" customHeight="false" outlineLevel="0" collapsed="false">
      <c r="A18" s="65" t="s">
        <v>196</v>
      </c>
      <c r="B18" s="0" t="n">
        <v>125.029999</v>
      </c>
      <c r="C18" s="0" t="n">
        <v>125.029999</v>
      </c>
      <c r="D18" s="0" t="n">
        <v>125.029999</v>
      </c>
      <c r="E18" s="0" t="n">
        <v>125.029999</v>
      </c>
      <c r="F18" s="0" t="n">
        <v>84.940613</v>
      </c>
      <c r="G18" s="0" t="n">
        <v>0</v>
      </c>
    </row>
    <row r="19" customFormat="false" ht="13.8" hidden="false" customHeight="false" outlineLevel="0" collapsed="false">
      <c r="A19" s="65" t="s">
        <v>197</v>
      </c>
      <c r="B19" s="0" t="n">
        <v>124.309998</v>
      </c>
      <c r="C19" s="0" t="n">
        <v>124.309998</v>
      </c>
      <c r="D19" s="0" t="n">
        <v>124.309998</v>
      </c>
      <c r="E19" s="0" t="n">
        <v>124.309998</v>
      </c>
      <c r="F19" s="0" t="n">
        <v>84.451447</v>
      </c>
      <c r="G19" s="0" t="n">
        <v>0</v>
      </c>
    </row>
    <row r="20" customFormat="false" ht="13.8" hidden="false" customHeight="false" outlineLevel="0" collapsed="false">
      <c r="A20" s="65" t="s">
        <v>198</v>
      </c>
      <c r="B20" s="0" t="n">
        <v>126.75</v>
      </c>
      <c r="C20" s="0" t="n">
        <v>126.75</v>
      </c>
      <c r="D20" s="0" t="n">
        <v>126.75</v>
      </c>
      <c r="E20" s="0" t="n">
        <v>126.75</v>
      </c>
      <c r="F20" s="0" t="n">
        <v>86.109108</v>
      </c>
      <c r="G20" s="0" t="n">
        <v>0</v>
      </c>
    </row>
    <row r="21" customFormat="false" ht="13.8" hidden="false" customHeight="false" outlineLevel="0" collapsed="false">
      <c r="A21" s="65" t="s">
        <v>199</v>
      </c>
      <c r="B21" s="0" t="n">
        <v>127.720001</v>
      </c>
      <c r="C21" s="0" t="n">
        <v>127.720001</v>
      </c>
      <c r="D21" s="0" t="n">
        <v>127.720001</v>
      </c>
      <c r="E21" s="0" t="n">
        <v>127.720001</v>
      </c>
      <c r="F21" s="0" t="n">
        <v>86.768082</v>
      </c>
      <c r="G21" s="0" t="n">
        <v>0</v>
      </c>
    </row>
    <row r="22" customFormat="false" ht="13.8" hidden="false" customHeight="false" outlineLevel="0" collapsed="false">
      <c r="A22" s="65" t="s">
        <v>200</v>
      </c>
      <c r="B22" s="0" t="n">
        <v>126.900002</v>
      </c>
      <c r="C22" s="0" t="n">
        <v>126.900002</v>
      </c>
      <c r="D22" s="0" t="n">
        <v>126.900002</v>
      </c>
      <c r="E22" s="0" t="n">
        <v>126.900002</v>
      </c>
      <c r="F22" s="0" t="n">
        <v>86.211052</v>
      </c>
      <c r="G22" s="0" t="n">
        <v>0</v>
      </c>
    </row>
    <row r="23" customFormat="false" ht="13.8" hidden="false" customHeight="false" outlineLevel="0" collapsed="false">
      <c r="A23" s="65" t="s">
        <v>201</v>
      </c>
      <c r="B23" s="0" t="n">
        <v>125.889999</v>
      </c>
      <c r="C23" s="0" t="n">
        <v>125.889999</v>
      </c>
      <c r="D23" s="0" t="n">
        <v>125.889999</v>
      </c>
      <c r="E23" s="0" t="n">
        <v>125.889999</v>
      </c>
      <c r="F23" s="0" t="n">
        <v>85.524849</v>
      </c>
      <c r="G23" s="0" t="n">
        <v>0</v>
      </c>
    </row>
    <row r="24" customFormat="false" ht="13.8" hidden="false" customHeight="false" outlineLevel="0" collapsed="false">
      <c r="A24" s="65" t="s">
        <v>202</v>
      </c>
      <c r="B24" s="0" t="n">
        <v>124.120003</v>
      </c>
      <c r="C24" s="0" t="n">
        <v>124.120003</v>
      </c>
      <c r="D24" s="0" t="n">
        <v>124.120003</v>
      </c>
      <c r="E24" s="0" t="n">
        <v>124.120003</v>
      </c>
      <c r="F24" s="0" t="n">
        <v>84.32238</v>
      </c>
      <c r="G24" s="0" t="n">
        <v>0</v>
      </c>
    </row>
    <row r="25" customFormat="false" ht="13.8" hidden="false" customHeight="false" outlineLevel="0" collapsed="false">
      <c r="A25" s="65" t="s">
        <v>203</v>
      </c>
      <c r="B25" s="0" t="n">
        <v>121.459999</v>
      </c>
      <c r="C25" s="0" t="n">
        <v>121.459999</v>
      </c>
      <c r="D25" s="0" t="n">
        <v>121.459999</v>
      </c>
      <c r="E25" s="0" t="n">
        <v>121.459999</v>
      </c>
      <c r="F25" s="0" t="n">
        <v>82.515282</v>
      </c>
      <c r="G25" s="0" t="n">
        <v>0</v>
      </c>
    </row>
    <row r="26" customFormat="false" ht="13.8" hidden="false" customHeight="false" outlineLevel="0" collapsed="false">
      <c r="A26" s="65" t="s">
        <v>204</v>
      </c>
      <c r="B26" s="0" t="n">
        <v>122.440002</v>
      </c>
      <c r="C26" s="0" t="n">
        <v>122.440002</v>
      </c>
      <c r="D26" s="0" t="n">
        <v>122.440002</v>
      </c>
      <c r="E26" s="0" t="n">
        <v>122.440002</v>
      </c>
      <c r="F26" s="0" t="n">
        <v>83.181046</v>
      </c>
      <c r="G26" s="0" t="n">
        <v>0</v>
      </c>
    </row>
    <row r="27" customFormat="false" ht="13.8" hidden="false" customHeight="false" outlineLevel="0" collapsed="false">
      <c r="A27" s="65" t="s">
        <v>205</v>
      </c>
      <c r="B27" s="0" t="n">
        <v>120.860001</v>
      </c>
      <c r="C27" s="0" t="n">
        <v>120.860001</v>
      </c>
      <c r="D27" s="0" t="n">
        <v>120.860001</v>
      </c>
      <c r="E27" s="0" t="n">
        <v>120.860001</v>
      </c>
      <c r="F27" s="0" t="n">
        <v>82.107651</v>
      </c>
      <c r="G27" s="0" t="n">
        <v>0</v>
      </c>
    </row>
    <row r="28" customFormat="false" ht="13.8" hidden="false" customHeight="false" outlineLevel="0" collapsed="false">
      <c r="A28" s="65" t="s">
        <v>206</v>
      </c>
      <c r="B28" s="0" t="n">
        <v>117.080002</v>
      </c>
      <c r="C28" s="0" t="n">
        <v>117.080002</v>
      </c>
      <c r="D28" s="0" t="n">
        <v>117.080002</v>
      </c>
      <c r="E28" s="0" t="n">
        <v>117.080002</v>
      </c>
      <c r="F28" s="0" t="n">
        <v>79.539665</v>
      </c>
      <c r="G28" s="0" t="n">
        <v>0</v>
      </c>
    </row>
    <row r="29" customFormat="false" ht="13.8" hidden="false" customHeight="false" outlineLevel="0" collapsed="false">
      <c r="A29" s="65" t="s">
        <v>207</v>
      </c>
      <c r="B29" s="0" t="n">
        <v>118.019997</v>
      </c>
      <c r="C29" s="0" t="n">
        <v>118.019997</v>
      </c>
      <c r="D29" s="0" t="n">
        <v>118.019997</v>
      </c>
      <c r="E29" s="0" t="n">
        <v>118.019997</v>
      </c>
      <c r="F29" s="0" t="n">
        <v>80.178268</v>
      </c>
      <c r="G29" s="0" t="n">
        <v>0</v>
      </c>
    </row>
    <row r="30" customFormat="false" ht="13.8" hidden="false" customHeight="false" outlineLevel="0" collapsed="false">
      <c r="A30" s="65" t="s">
        <v>208</v>
      </c>
      <c r="B30" s="0" t="n">
        <v>120.519997</v>
      </c>
      <c r="C30" s="0" t="n">
        <v>120.519997</v>
      </c>
      <c r="D30" s="0" t="n">
        <v>120.519997</v>
      </c>
      <c r="E30" s="0" t="n">
        <v>120.519997</v>
      </c>
      <c r="F30" s="0" t="n">
        <v>81.876678</v>
      </c>
      <c r="G30" s="0" t="n">
        <v>0</v>
      </c>
    </row>
    <row r="31" customFormat="false" ht="13.8" hidden="false" customHeight="false" outlineLevel="0" collapsed="false">
      <c r="A31" s="65" t="s">
        <v>209</v>
      </c>
      <c r="B31" s="0" t="n">
        <v>121.370003</v>
      </c>
      <c r="C31" s="0" t="n">
        <v>121.370003</v>
      </c>
      <c r="D31" s="0" t="n">
        <v>121.370003</v>
      </c>
      <c r="E31" s="0" t="n">
        <v>121.370003</v>
      </c>
      <c r="F31" s="0" t="n">
        <v>82.454147</v>
      </c>
      <c r="G31" s="0" t="n">
        <v>0</v>
      </c>
    </row>
    <row r="32" customFormat="false" ht="13.8" hidden="false" customHeight="false" outlineLevel="0" collapsed="false">
      <c r="A32" s="65" t="s">
        <v>210</v>
      </c>
      <c r="B32" s="0" t="n">
        <v>122.660004</v>
      </c>
      <c r="C32" s="0" t="n">
        <v>122.660004</v>
      </c>
      <c r="D32" s="0" t="n">
        <v>122.660004</v>
      </c>
      <c r="E32" s="0" t="n">
        <v>122.660004</v>
      </c>
      <c r="F32" s="0" t="n">
        <v>83.330528</v>
      </c>
      <c r="G32" s="0" t="n">
        <v>0</v>
      </c>
    </row>
    <row r="33" customFormat="false" ht="13.8" hidden="false" customHeight="false" outlineLevel="0" collapsed="false">
      <c r="A33" s="65" t="s">
        <v>211</v>
      </c>
      <c r="B33" s="0" t="n">
        <v>123.150002</v>
      </c>
      <c r="C33" s="0" t="n">
        <v>123.150002</v>
      </c>
      <c r="D33" s="0" t="n">
        <v>123.150002</v>
      </c>
      <c r="E33" s="0" t="n">
        <v>123.150002</v>
      </c>
      <c r="F33" s="0" t="n">
        <v>83.663399</v>
      </c>
      <c r="G33" s="0" t="n">
        <v>0</v>
      </c>
    </row>
    <row r="34" customFormat="false" ht="13.8" hidden="false" customHeight="false" outlineLevel="0" collapsed="false">
      <c r="A34" s="65" t="s">
        <v>212</v>
      </c>
      <c r="B34" s="0" t="n">
        <v>121.860001</v>
      </c>
      <c r="C34" s="0" t="n">
        <v>121.860001</v>
      </c>
      <c r="D34" s="0" t="n">
        <v>121.860001</v>
      </c>
      <c r="E34" s="0" t="n">
        <v>121.860001</v>
      </c>
      <c r="F34" s="0" t="n">
        <v>82.787033</v>
      </c>
      <c r="G34" s="0" t="n">
        <v>0</v>
      </c>
    </row>
    <row r="35" customFormat="false" ht="13.8" hidden="false" customHeight="false" outlineLevel="0" collapsed="false">
      <c r="A35" s="65" t="s">
        <v>213</v>
      </c>
      <c r="B35" s="0" t="n">
        <v>118.440002</v>
      </c>
      <c r="C35" s="0" t="n">
        <v>118.440002</v>
      </c>
      <c r="D35" s="0" t="n">
        <v>118.440002</v>
      </c>
      <c r="E35" s="0" t="n">
        <v>118.440002</v>
      </c>
      <c r="F35" s="0" t="n">
        <v>80.463577</v>
      </c>
      <c r="G35" s="0" t="n">
        <v>0</v>
      </c>
    </row>
    <row r="36" customFormat="false" ht="13.8" hidden="false" customHeight="false" outlineLevel="0" collapsed="false">
      <c r="A36" s="65" t="s">
        <v>214</v>
      </c>
      <c r="B36" s="0" t="n">
        <v>124.410004</v>
      </c>
      <c r="C36" s="0" t="n">
        <v>124.410004</v>
      </c>
      <c r="D36" s="0" t="n">
        <v>124.410004</v>
      </c>
      <c r="E36" s="0" t="n">
        <v>124.410004</v>
      </c>
      <c r="F36" s="0" t="n">
        <v>84.519417</v>
      </c>
      <c r="G36" s="0" t="n">
        <v>0</v>
      </c>
    </row>
    <row r="37" customFormat="false" ht="13.8" hidden="false" customHeight="false" outlineLevel="0" collapsed="false">
      <c r="A37" s="65" t="s">
        <v>215</v>
      </c>
      <c r="B37" s="0" t="n">
        <v>123.099998</v>
      </c>
      <c r="C37" s="0" t="n">
        <v>123.099998</v>
      </c>
      <c r="D37" s="0" t="n">
        <v>123.099998</v>
      </c>
      <c r="E37" s="0" t="n">
        <v>123.099998</v>
      </c>
      <c r="F37" s="0" t="n">
        <v>83.629425</v>
      </c>
      <c r="G37" s="0" t="n">
        <v>0</v>
      </c>
    </row>
    <row r="38" customFormat="false" ht="13.8" hidden="false" customHeight="false" outlineLevel="0" collapsed="false">
      <c r="A38" s="65" t="s">
        <v>216</v>
      </c>
      <c r="B38" s="0" t="n">
        <v>119.860001</v>
      </c>
      <c r="C38" s="0" t="n">
        <v>119.860001</v>
      </c>
      <c r="D38" s="0" t="n">
        <v>119.860001</v>
      </c>
      <c r="E38" s="0" t="n">
        <v>119.860001</v>
      </c>
      <c r="F38" s="0" t="n">
        <v>81.428284</v>
      </c>
      <c r="G38" s="0" t="n">
        <v>0</v>
      </c>
    </row>
    <row r="39" customFormat="false" ht="13.8" hidden="false" customHeight="false" outlineLevel="0" collapsed="false">
      <c r="A39" s="65" t="s">
        <v>217</v>
      </c>
      <c r="B39" s="0" t="n">
        <v>119.660004</v>
      </c>
      <c r="C39" s="0" t="n">
        <v>119.660004</v>
      </c>
      <c r="D39" s="0" t="n">
        <v>119.660004</v>
      </c>
      <c r="E39" s="0" t="n">
        <v>119.660004</v>
      </c>
      <c r="F39" s="0" t="n">
        <v>81.292427</v>
      </c>
      <c r="G39" s="0" t="n">
        <v>0</v>
      </c>
    </row>
    <row r="40" customFormat="false" ht="13.8" hidden="false" customHeight="false" outlineLevel="0" collapsed="false">
      <c r="A40" s="65" t="s">
        <v>218</v>
      </c>
      <c r="B40" s="0" t="n">
        <v>120.120003</v>
      </c>
      <c r="C40" s="0" t="n">
        <v>120.120003</v>
      </c>
      <c r="D40" s="0" t="n">
        <v>120.120003</v>
      </c>
      <c r="E40" s="0" t="n">
        <v>120.120003</v>
      </c>
      <c r="F40" s="0" t="n">
        <v>81.604912</v>
      </c>
      <c r="G40" s="0" t="n">
        <v>0</v>
      </c>
    </row>
    <row r="41" customFormat="false" ht="13.8" hidden="false" customHeight="false" outlineLevel="0" collapsed="false">
      <c r="A41" s="65" t="s">
        <v>219</v>
      </c>
      <c r="B41" s="0" t="n">
        <v>121.279999</v>
      </c>
      <c r="C41" s="0" t="n">
        <v>121.279999</v>
      </c>
      <c r="D41" s="0" t="n">
        <v>121.279999</v>
      </c>
      <c r="E41" s="0" t="n">
        <v>121.279999</v>
      </c>
      <c r="F41" s="0" t="n">
        <v>82.392998</v>
      </c>
      <c r="G41" s="0" t="n">
        <v>0</v>
      </c>
    </row>
    <row r="42" customFormat="false" ht="13.8" hidden="false" customHeight="false" outlineLevel="0" collapsed="false">
      <c r="A42" s="65" t="s">
        <v>220</v>
      </c>
      <c r="B42" s="0" t="n">
        <v>122.529999</v>
      </c>
      <c r="C42" s="0" t="n">
        <v>122.529999</v>
      </c>
      <c r="D42" s="0" t="n">
        <v>122.529999</v>
      </c>
      <c r="E42" s="0" t="n">
        <v>122.529999</v>
      </c>
      <c r="F42" s="0" t="n">
        <v>83.242188</v>
      </c>
      <c r="G42" s="0" t="n">
        <v>0</v>
      </c>
    </row>
    <row r="43" customFormat="false" ht="13.8" hidden="false" customHeight="false" outlineLevel="0" collapsed="false">
      <c r="A43" s="65" t="s">
        <v>221</v>
      </c>
      <c r="B43" s="0" t="n">
        <v>121.75</v>
      </c>
      <c r="C43" s="0" t="n">
        <v>121.75</v>
      </c>
      <c r="D43" s="0" t="n">
        <v>121.75</v>
      </c>
      <c r="E43" s="0" t="n">
        <v>121.75</v>
      </c>
      <c r="F43" s="0" t="n">
        <v>82.712318</v>
      </c>
      <c r="G43" s="0" t="n">
        <v>0</v>
      </c>
    </row>
    <row r="44" customFormat="false" ht="13.8" hidden="false" customHeight="false" outlineLevel="0" collapsed="false">
      <c r="A44" s="65" t="s">
        <v>222</v>
      </c>
      <c r="B44" s="0" t="n">
        <v>122.519997</v>
      </c>
      <c r="C44" s="0" t="n">
        <v>122.519997</v>
      </c>
      <c r="D44" s="0" t="n">
        <v>122.519997</v>
      </c>
      <c r="E44" s="0" t="n">
        <v>122.519997</v>
      </c>
      <c r="F44" s="0" t="n">
        <v>83.235405</v>
      </c>
      <c r="G44" s="0" t="n">
        <v>0</v>
      </c>
    </row>
    <row r="45" customFormat="false" ht="13.8" hidden="false" customHeight="false" outlineLevel="0" collapsed="false">
      <c r="A45" s="65" t="s">
        <v>223</v>
      </c>
      <c r="B45" s="0" t="n">
        <v>122.790001</v>
      </c>
      <c r="C45" s="0" t="n">
        <v>122.790001</v>
      </c>
      <c r="D45" s="0" t="n">
        <v>122.790001</v>
      </c>
      <c r="E45" s="0" t="n">
        <v>122.790001</v>
      </c>
      <c r="F45" s="0" t="n">
        <v>83.4188</v>
      </c>
      <c r="G45" s="0" t="n">
        <v>0</v>
      </c>
    </row>
    <row r="46" customFormat="false" ht="13.8" hidden="false" customHeight="false" outlineLevel="0" collapsed="false">
      <c r="A46" s="65" t="s">
        <v>224</v>
      </c>
      <c r="B46" s="0" t="n">
        <v>124.5</v>
      </c>
      <c r="C46" s="0" t="n">
        <v>124.5</v>
      </c>
      <c r="D46" s="0" t="n">
        <v>124.5</v>
      </c>
      <c r="E46" s="0" t="n">
        <v>124.5</v>
      </c>
      <c r="F46" s="0" t="n">
        <v>84.580528</v>
      </c>
      <c r="G46" s="0" t="n">
        <v>0</v>
      </c>
    </row>
    <row r="47" customFormat="false" ht="13.8" hidden="false" customHeight="false" outlineLevel="0" collapsed="false">
      <c r="A47" s="65" t="s">
        <v>225</v>
      </c>
      <c r="B47" s="0" t="n">
        <v>124</v>
      </c>
      <c r="C47" s="0" t="n">
        <v>124</v>
      </c>
      <c r="D47" s="0" t="n">
        <v>124</v>
      </c>
      <c r="E47" s="0" t="n">
        <v>124</v>
      </c>
      <c r="F47" s="0" t="n">
        <v>84.240852</v>
      </c>
      <c r="G47" s="0" t="n">
        <v>0</v>
      </c>
    </row>
    <row r="48" customFormat="false" ht="13.8" hidden="false" customHeight="false" outlineLevel="0" collapsed="false">
      <c r="A48" s="65" t="s">
        <v>226</v>
      </c>
      <c r="B48" s="0" t="n">
        <v>124.029999</v>
      </c>
      <c r="C48" s="0" t="n">
        <v>124.029999</v>
      </c>
      <c r="D48" s="0" t="n">
        <v>124.029999</v>
      </c>
      <c r="E48" s="0" t="n">
        <v>124.029999</v>
      </c>
      <c r="F48" s="0" t="n">
        <v>84.26123</v>
      </c>
      <c r="G48" s="0" t="n">
        <v>0</v>
      </c>
    </row>
    <row r="49" customFormat="false" ht="13.8" hidden="false" customHeight="false" outlineLevel="0" collapsed="false">
      <c r="A49" s="65" t="s">
        <v>227</v>
      </c>
      <c r="B49" s="0" t="n">
        <v>125.639999</v>
      </c>
      <c r="C49" s="0" t="n">
        <v>125.639999</v>
      </c>
      <c r="D49" s="0" t="n">
        <v>125.639999</v>
      </c>
      <c r="E49" s="0" t="n">
        <v>125.639999</v>
      </c>
      <c r="F49" s="0" t="n">
        <v>85.35498</v>
      </c>
      <c r="G49" s="0" t="n">
        <v>0</v>
      </c>
    </row>
    <row r="50" customFormat="false" ht="13.8" hidden="false" customHeight="false" outlineLevel="0" collapsed="false">
      <c r="A50" s="65" t="s">
        <v>228</v>
      </c>
      <c r="B50" s="0" t="n">
        <v>126.010002</v>
      </c>
      <c r="C50" s="0" t="n">
        <v>126.010002</v>
      </c>
      <c r="D50" s="0" t="n">
        <v>126.010002</v>
      </c>
      <c r="E50" s="0" t="n">
        <v>126.010002</v>
      </c>
      <c r="F50" s="0" t="n">
        <v>85.606415</v>
      </c>
      <c r="G50" s="0" t="n">
        <v>0</v>
      </c>
    </row>
    <row r="51" customFormat="false" ht="13.8" hidden="false" customHeight="false" outlineLevel="0" collapsed="false">
      <c r="A51" s="65" t="s">
        <v>229</v>
      </c>
      <c r="B51" s="0" t="n">
        <v>125.379997</v>
      </c>
      <c r="C51" s="0" t="n">
        <v>125.379997</v>
      </c>
      <c r="D51" s="0" t="n">
        <v>125.379997</v>
      </c>
      <c r="E51" s="0" t="n">
        <v>125.379997</v>
      </c>
      <c r="F51" s="0" t="n">
        <v>85.178368</v>
      </c>
      <c r="G51" s="0" t="n">
        <v>0</v>
      </c>
    </row>
    <row r="52" customFormat="false" ht="13.8" hidden="false" customHeight="false" outlineLevel="0" collapsed="false">
      <c r="A52" s="65" t="s">
        <v>230</v>
      </c>
      <c r="B52" s="0" t="n">
        <v>125.150002</v>
      </c>
      <c r="C52" s="0" t="n">
        <v>125.150002</v>
      </c>
      <c r="D52" s="0" t="n">
        <v>125.150002</v>
      </c>
      <c r="E52" s="0" t="n">
        <v>125.150002</v>
      </c>
      <c r="F52" s="0" t="n">
        <v>85.022118</v>
      </c>
      <c r="G52" s="0" t="n">
        <v>0</v>
      </c>
    </row>
    <row r="53" customFormat="false" ht="13.8" hidden="false" customHeight="false" outlineLevel="0" collapsed="false">
      <c r="A53" s="65" t="s">
        <v>231</v>
      </c>
      <c r="B53" s="0" t="n">
        <v>126</v>
      </c>
      <c r="C53" s="0" t="n">
        <v>126</v>
      </c>
      <c r="D53" s="0" t="n">
        <v>126</v>
      </c>
      <c r="E53" s="0" t="n">
        <v>126</v>
      </c>
      <c r="F53" s="0" t="n">
        <v>85.599571</v>
      </c>
      <c r="G53" s="0" t="n">
        <v>0</v>
      </c>
    </row>
    <row r="54" customFormat="false" ht="13.8" hidden="false" customHeight="false" outlineLevel="0" collapsed="false">
      <c r="A54" s="65" t="s">
        <v>232</v>
      </c>
      <c r="B54" s="0" t="n">
        <v>126.889999</v>
      </c>
      <c r="C54" s="0" t="n">
        <v>126.889999</v>
      </c>
      <c r="D54" s="0" t="n">
        <v>126.889999</v>
      </c>
      <c r="E54" s="0" t="n">
        <v>126.889999</v>
      </c>
      <c r="F54" s="0" t="n">
        <v>86.204208</v>
      </c>
      <c r="G54" s="0" t="n">
        <v>0</v>
      </c>
    </row>
    <row r="55" customFormat="false" ht="13.8" hidden="false" customHeight="false" outlineLevel="0" collapsed="false">
      <c r="A55" s="65" t="s">
        <v>233</v>
      </c>
      <c r="B55" s="0" t="n">
        <v>126.190002</v>
      </c>
      <c r="C55" s="0" t="n">
        <v>126.190002</v>
      </c>
      <c r="D55" s="0" t="n">
        <v>126.190002</v>
      </c>
      <c r="E55" s="0" t="n">
        <v>126.190002</v>
      </c>
      <c r="F55" s="0" t="n">
        <v>85.728676</v>
      </c>
      <c r="G55" s="0" t="n">
        <v>0</v>
      </c>
    </row>
    <row r="56" customFormat="false" ht="13.8" hidden="false" customHeight="false" outlineLevel="0" collapsed="false">
      <c r="A56" s="65" t="s">
        <v>234</v>
      </c>
      <c r="B56" s="0" t="n">
        <v>126.889999</v>
      </c>
      <c r="C56" s="0" t="n">
        <v>126.889999</v>
      </c>
      <c r="D56" s="0" t="n">
        <v>126.889999</v>
      </c>
      <c r="E56" s="0" t="n">
        <v>126.889999</v>
      </c>
      <c r="F56" s="0" t="n">
        <v>86.204208</v>
      </c>
      <c r="G56" s="0" t="n">
        <v>0</v>
      </c>
    </row>
    <row r="57" customFormat="false" ht="13.8" hidden="false" customHeight="false" outlineLevel="0" collapsed="false">
      <c r="A57" s="65" t="s">
        <v>235</v>
      </c>
      <c r="B57" s="0" t="n">
        <v>124.669998</v>
      </c>
      <c r="C57" s="0" t="n">
        <v>124.669998</v>
      </c>
      <c r="D57" s="0" t="n">
        <v>124.669998</v>
      </c>
      <c r="E57" s="0" t="n">
        <v>124.669998</v>
      </c>
      <c r="F57" s="0" t="n">
        <v>84.696037</v>
      </c>
      <c r="G57" s="0" t="n">
        <v>0</v>
      </c>
    </row>
    <row r="58" customFormat="false" ht="13.8" hidden="false" customHeight="false" outlineLevel="0" collapsed="false">
      <c r="A58" s="65" t="s">
        <v>236</v>
      </c>
      <c r="B58" s="0" t="n">
        <v>125.120003</v>
      </c>
      <c r="C58" s="0" t="n">
        <v>125.120003</v>
      </c>
      <c r="D58" s="0" t="n">
        <v>125.120003</v>
      </c>
      <c r="E58" s="0" t="n">
        <v>125.120003</v>
      </c>
      <c r="F58" s="0" t="n">
        <v>85.001755</v>
      </c>
      <c r="G58" s="0" t="n">
        <v>0</v>
      </c>
    </row>
    <row r="59" customFormat="false" ht="13.8" hidden="false" customHeight="false" outlineLevel="0" collapsed="false">
      <c r="A59" s="65" t="s">
        <v>237</v>
      </c>
      <c r="B59" s="0" t="n">
        <v>124.940002</v>
      </c>
      <c r="C59" s="0" t="n">
        <v>124.940002</v>
      </c>
      <c r="D59" s="0" t="n">
        <v>124.940002</v>
      </c>
      <c r="E59" s="0" t="n">
        <v>124.940002</v>
      </c>
      <c r="F59" s="0" t="n">
        <v>84.879478</v>
      </c>
      <c r="G59" s="0" t="n">
        <v>0</v>
      </c>
    </row>
    <row r="60" customFormat="false" ht="13.8" hidden="false" customHeight="false" outlineLevel="0" collapsed="false">
      <c r="A60" s="65" t="s">
        <v>238</v>
      </c>
      <c r="B60" s="0" t="n">
        <v>123.910004</v>
      </c>
      <c r="C60" s="0" t="n">
        <v>123.910004</v>
      </c>
      <c r="D60" s="0" t="n">
        <v>123.910004</v>
      </c>
      <c r="E60" s="0" t="n">
        <v>123.910004</v>
      </c>
      <c r="F60" s="0" t="n">
        <v>84.17971</v>
      </c>
      <c r="G60" s="0" t="n">
        <v>0</v>
      </c>
    </row>
    <row r="61" customFormat="false" ht="13.8" hidden="false" customHeight="false" outlineLevel="0" collapsed="false">
      <c r="A61" s="65" t="s">
        <v>239</v>
      </c>
      <c r="B61" s="0" t="n">
        <v>123.139999</v>
      </c>
      <c r="C61" s="0" t="n">
        <v>123.139999</v>
      </c>
      <c r="D61" s="0" t="n">
        <v>123.139999</v>
      </c>
      <c r="E61" s="0" t="n">
        <v>123.139999</v>
      </c>
      <c r="F61" s="0" t="n">
        <v>83.656563</v>
      </c>
      <c r="G61" s="0" t="n">
        <v>0</v>
      </c>
    </row>
    <row r="62" customFormat="false" ht="13.8" hidden="false" customHeight="false" outlineLevel="0" collapsed="false">
      <c r="A62" s="65" t="s">
        <v>240</v>
      </c>
      <c r="B62" s="0" t="n">
        <v>121.489998</v>
      </c>
      <c r="C62" s="0" t="n">
        <v>121.489998</v>
      </c>
      <c r="D62" s="0" t="n">
        <v>121.489998</v>
      </c>
      <c r="E62" s="0" t="n">
        <v>121.489998</v>
      </c>
      <c r="F62" s="0" t="n">
        <v>82.535683</v>
      </c>
      <c r="G62" s="0" t="n">
        <v>0</v>
      </c>
    </row>
    <row r="63" customFormat="false" ht="13.8" hidden="false" customHeight="false" outlineLevel="0" collapsed="false">
      <c r="A63" s="65" t="s">
        <v>241</v>
      </c>
      <c r="B63" s="0" t="n">
        <v>122.919998</v>
      </c>
      <c r="C63" s="0" t="n">
        <v>122.919998</v>
      </c>
      <c r="D63" s="0" t="n">
        <v>122.919998</v>
      </c>
      <c r="E63" s="0" t="n">
        <v>122.919998</v>
      </c>
      <c r="F63" s="0" t="n">
        <v>83.507149</v>
      </c>
      <c r="G63" s="0" t="n">
        <v>0</v>
      </c>
    </row>
    <row r="64" customFormat="false" ht="13.8" hidden="false" customHeight="false" outlineLevel="0" collapsed="false">
      <c r="A64" s="65" t="s">
        <v>242</v>
      </c>
      <c r="B64" s="0" t="n">
        <v>121.870003</v>
      </c>
      <c r="C64" s="0" t="n">
        <v>121.870003</v>
      </c>
      <c r="D64" s="0" t="n">
        <v>121.870003</v>
      </c>
      <c r="E64" s="0" t="n">
        <v>121.870003</v>
      </c>
      <c r="F64" s="0" t="n">
        <v>82.7938</v>
      </c>
      <c r="G64" s="0" t="n">
        <v>0</v>
      </c>
    </row>
    <row r="65" customFormat="false" ht="13.8" hidden="false" customHeight="false" outlineLevel="0" collapsed="false">
      <c r="A65" s="65" t="s">
        <v>243</v>
      </c>
      <c r="B65" s="0" t="n">
        <v>121.629997</v>
      </c>
      <c r="C65" s="0" t="n">
        <v>121.629997</v>
      </c>
      <c r="D65" s="0" t="n">
        <v>121.629997</v>
      </c>
      <c r="E65" s="0" t="n">
        <v>121.629997</v>
      </c>
      <c r="F65" s="0" t="n">
        <v>82.630768</v>
      </c>
      <c r="G65" s="0" t="n">
        <v>0</v>
      </c>
    </row>
    <row r="66" customFormat="false" ht="13.8" hidden="false" customHeight="false" outlineLevel="0" collapsed="false">
      <c r="A66" s="65" t="s">
        <v>244</v>
      </c>
      <c r="B66" s="0" t="n">
        <v>122.629997</v>
      </c>
      <c r="C66" s="0" t="n">
        <v>122.629997</v>
      </c>
      <c r="D66" s="0" t="n">
        <v>122.629997</v>
      </c>
      <c r="E66" s="0" t="n">
        <v>122.629997</v>
      </c>
      <c r="F66" s="0" t="n">
        <v>83.310104</v>
      </c>
      <c r="G66" s="0" t="n">
        <v>0</v>
      </c>
    </row>
    <row r="67" customFormat="false" ht="13.8" hidden="false" customHeight="false" outlineLevel="0" collapsed="false">
      <c r="A67" s="65" t="s">
        <v>245</v>
      </c>
      <c r="B67" s="0" t="n">
        <v>120.309998</v>
      </c>
      <c r="C67" s="0" t="n">
        <v>120.309998</v>
      </c>
      <c r="D67" s="0" t="n">
        <v>120.309998</v>
      </c>
      <c r="E67" s="0" t="n">
        <v>120.309998</v>
      </c>
      <c r="F67" s="0" t="n">
        <v>81.733986</v>
      </c>
      <c r="G67" s="0" t="n">
        <v>0</v>
      </c>
    </row>
    <row r="68" customFormat="false" ht="13.8" hidden="false" customHeight="false" outlineLevel="0" collapsed="false">
      <c r="A68" s="65" t="s">
        <v>246</v>
      </c>
      <c r="B68" s="0" t="n">
        <v>118.220001</v>
      </c>
      <c r="C68" s="0" t="n">
        <v>118.220001</v>
      </c>
      <c r="D68" s="0" t="n">
        <v>118.220001</v>
      </c>
      <c r="E68" s="0" t="n">
        <v>118.220001</v>
      </c>
      <c r="F68" s="0" t="n">
        <v>80.314156</v>
      </c>
      <c r="G68" s="0" t="n">
        <v>0</v>
      </c>
    </row>
    <row r="69" customFormat="false" ht="13.8" hidden="false" customHeight="false" outlineLevel="0" collapsed="false">
      <c r="A69" s="65" t="s">
        <v>247</v>
      </c>
      <c r="B69" s="0" t="n">
        <v>116.040001</v>
      </c>
      <c r="C69" s="0" t="n">
        <v>116.040001</v>
      </c>
      <c r="D69" s="0" t="n">
        <v>116.040001</v>
      </c>
      <c r="E69" s="0" t="n">
        <v>116.040001</v>
      </c>
      <c r="F69" s="0" t="n">
        <v>78.833153</v>
      </c>
      <c r="G69" s="0" t="n">
        <v>0</v>
      </c>
    </row>
    <row r="70" customFormat="false" ht="13.8" hidden="false" customHeight="false" outlineLevel="0" collapsed="false">
      <c r="A70" s="65" t="s">
        <v>248</v>
      </c>
      <c r="B70" s="0" t="n">
        <v>115.82</v>
      </c>
      <c r="C70" s="0" t="n">
        <v>115.82</v>
      </c>
      <c r="D70" s="0" t="n">
        <v>115.82</v>
      </c>
      <c r="E70" s="0" t="n">
        <v>115.82</v>
      </c>
      <c r="F70" s="0" t="n">
        <v>78.68367</v>
      </c>
      <c r="G70" s="0" t="n">
        <v>0</v>
      </c>
    </row>
    <row r="71" customFormat="false" ht="13.8" hidden="false" customHeight="false" outlineLevel="0" collapsed="false">
      <c r="A71" s="65" t="s">
        <v>249</v>
      </c>
      <c r="B71" s="0" t="n">
        <v>115.18</v>
      </c>
      <c r="C71" s="0" t="n">
        <v>115.18</v>
      </c>
      <c r="D71" s="0" t="n">
        <v>115.18</v>
      </c>
      <c r="E71" s="0" t="n">
        <v>115.18</v>
      </c>
      <c r="F71" s="0" t="n">
        <v>78.248894</v>
      </c>
      <c r="G71" s="0" t="n">
        <v>0</v>
      </c>
    </row>
    <row r="72" customFormat="false" ht="13.8" hidden="false" customHeight="false" outlineLevel="0" collapsed="false">
      <c r="A72" s="65" t="s">
        <v>250</v>
      </c>
      <c r="B72" s="0" t="n">
        <v>117.199997</v>
      </c>
      <c r="C72" s="0" t="n">
        <v>117.199997</v>
      </c>
      <c r="D72" s="0" t="n">
        <v>117.199997</v>
      </c>
      <c r="E72" s="0" t="n">
        <v>117.199997</v>
      </c>
      <c r="F72" s="0" t="n">
        <v>79.621178</v>
      </c>
      <c r="G72" s="0" t="n">
        <v>0</v>
      </c>
    </row>
    <row r="73" customFormat="false" ht="13.8" hidden="false" customHeight="false" outlineLevel="0" collapsed="false">
      <c r="A73" s="65" t="s">
        <v>251</v>
      </c>
      <c r="B73" s="0" t="n">
        <v>116.309998</v>
      </c>
      <c r="C73" s="0" t="n">
        <v>116.309998</v>
      </c>
      <c r="D73" s="0" t="n">
        <v>116.309998</v>
      </c>
      <c r="E73" s="0" t="n">
        <v>116.309998</v>
      </c>
      <c r="F73" s="0" t="n">
        <v>79.016571</v>
      </c>
      <c r="G73" s="0" t="n">
        <v>0</v>
      </c>
    </row>
    <row r="74" customFormat="false" ht="13.8" hidden="false" customHeight="false" outlineLevel="0" collapsed="false">
      <c r="A74" s="65" t="s">
        <v>252</v>
      </c>
      <c r="B74" s="0" t="n">
        <v>114.660004</v>
      </c>
      <c r="C74" s="0" t="n">
        <v>114.660004</v>
      </c>
      <c r="D74" s="0" t="n">
        <v>114.660004</v>
      </c>
      <c r="E74" s="0" t="n">
        <v>114.660004</v>
      </c>
      <c r="F74" s="0" t="n">
        <v>77.895622</v>
      </c>
      <c r="G74" s="0" t="n">
        <v>0</v>
      </c>
    </row>
    <row r="75" customFormat="false" ht="13.8" hidden="false" customHeight="false" outlineLevel="0" collapsed="false">
      <c r="A75" s="65" t="s">
        <v>253</v>
      </c>
      <c r="B75" s="0" t="n">
        <v>114.779999</v>
      </c>
      <c r="C75" s="0" t="n">
        <v>114.779999</v>
      </c>
      <c r="D75" s="0" t="n">
        <v>114.779999</v>
      </c>
      <c r="E75" s="0" t="n">
        <v>114.779999</v>
      </c>
      <c r="F75" s="0" t="n">
        <v>77.977158</v>
      </c>
      <c r="G75" s="0" t="n">
        <v>0</v>
      </c>
    </row>
    <row r="76" customFormat="false" ht="13.8" hidden="false" customHeight="false" outlineLevel="0" collapsed="false">
      <c r="A76" s="65" t="s">
        <v>254</v>
      </c>
      <c r="B76" s="0" t="n">
        <v>114.129997</v>
      </c>
      <c r="C76" s="0" t="n">
        <v>114.129997</v>
      </c>
      <c r="D76" s="0" t="n">
        <v>114.129997</v>
      </c>
      <c r="E76" s="0" t="n">
        <v>114.129997</v>
      </c>
      <c r="F76" s="0" t="n">
        <v>77.535568</v>
      </c>
      <c r="G76" s="0" t="n">
        <v>0</v>
      </c>
    </row>
    <row r="77" customFormat="false" ht="13.8" hidden="false" customHeight="false" outlineLevel="0" collapsed="false">
      <c r="A77" s="65" t="s">
        <v>255</v>
      </c>
      <c r="B77" s="0" t="n">
        <v>114.809998</v>
      </c>
      <c r="C77" s="0" t="n">
        <v>114.809998</v>
      </c>
      <c r="D77" s="0" t="n">
        <v>114.809998</v>
      </c>
      <c r="E77" s="0" t="n">
        <v>114.809998</v>
      </c>
      <c r="F77" s="0" t="n">
        <v>77.997513</v>
      </c>
      <c r="G77" s="0" t="n">
        <v>0</v>
      </c>
    </row>
    <row r="78" customFormat="false" ht="13.8" hidden="false" customHeight="false" outlineLevel="0" collapsed="false">
      <c r="A78" s="65" t="s">
        <v>256</v>
      </c>
      <c r="B78" s="0" t="n">
        <v>115.959999</v>
      </c>
      <c r="C78" s="0" t="n">
        <v>115.959999</v>
      </c>
      <c r="D78" s="0" t="n">
        <v>115.959999</v>
      </c>
      <c r="E78" s="0" t="n">
        <v>115.959999</v>
      </c>
      <c r="F78" s="0" t="n">
        <v>78.77877</v>
      </c>
      <c r="G78" s="0" t="n">
        <v>0</v>
      </c>
    </row>
    <row r="79" customFormat="false" ht="13.8" hidden="false" customHeight="false" outlineLevel="0" collapsed="false">
      <c r="A79" s="65" t="s">
        <v>257</v>
      </c>
      <c r="B79" s="0" t="n">
        <v>116.720001</v>
      </c>
      <c r="C79" s="0" t="n">
        <v>116.720001</v>
      </c>
      <c r="D79" s="0" t="n">
        <v>116.720001</v>
      </c>
      <c r="E79" s="0" t="n">
        <v>116.720001</v>
      </c>
      <c r="F79" s="0" t="n">
        <v>79.29509</v>
      </c>
      <c r="G79" s="0" t="n">
        <v>0</v>
      </c>
    </row>
    <row r="80" customFormat="false" ht="13.8" hidden="false" customHeight="false" outlineLevel="0" collapsed="false">
      <c r="A80" s="65" t="s">
        <v>258</v>
      </c>
      <c r="B80" s="0" t="n">
        <v>117</v>
      </c>
      <c r="C80" s="0" t="n">
        <v>117</v>
      </c>
      <c r="D80" s="0" t="n">
        <v>117</v>
      </c>
      <c r="E80" s="0" t="n">
        <v>117</v>
      </c>
      <c r="F80" s="0" t="n">
        <v>79.485313</v>
      </c>
      <c r="G80" s="0" t="n">
        <v>0</v>
      </c>
    </row>
    <row r="81" customFormat="false" ht="13.8" hidden="false" customHeight="false" outlineLevel="0" collapsed="false">
      <c r="A81" s="65" t="s">
        <v>259</v>
      </c>
      <c r="B81" s="0" t="n">
        <v>114.099998</v>
      </c>
      <c r="C81" s="0" t="n">
        <v>114.099998</v>
      </c>
      <c r="D81" s="0" t="n">
        <v>114.099998</v>
      </c>
      <c r="E81" s="0" t="n">
        <v>114.099998</v>
      </c>
      <c r="F81" s="0" t="n">
        <v>77.515221</v>
      </c>
      <c r="G81" s="0" t="n">
        <v>0</v>
      </c>
    </row>
    <row r="82" customFormat="false" ht="13.8" hidden="false" customHeight="false" outlineLevel="0" collapsed="false">
      <c r="A82" s="65" t="s">
        <v>260</v>
      </c>
      <c r="B82" s="0" t="n">
        <v>109.18</v>
      </c>
      <c r="C82" s="0" t="n">
        <v>109.18</v>
      </c>
      <c r="D82" s="0" t="n">
        <v>109.18</v>
      </c>
      <c r="E82" s="0" t="n">
        <v>109.18</v>
      </c>
      <c r="F82" s="0" t="n">
        <v>74.172737</v>
      </c>
      <c r="G82" s="0" t="n">
        <v>0</v>
      </c>
    </row>
    <row r="83" customFormat="false" ht="13.8" hidden="false" customHeight="false" outlineLevel="0" collapsed="false">
      <c r="A83" s="65" t="s">
        <v>261</v>
      </c>
      <c r="B83" s="0" t="n">
        <v>110.82</v>
      </c>
      <c r="C83" s="0" t="n">
        <v>110.82</v>
      </c>
      <c r="D83" s="0" t="n">
        <v>110.82</v>
      </c>
      <c r="E83" s="0" t="n">
        <v>110.82</v>
      </c>
      <c r="F83" s="0" t="n">
        <v>75.286865</v>
      </c>
      <c r="G83" s="0" t="n">
        <v>0</v>
      </c>
    </row>
    <row r="84" customFormat="false" ht="13.8" hidden="false" customHeight="false" outlineLevel="0" collapsed="false">
      <c r="A84" s="65" t="s">
        <v>262</v>
      </c>
      <c r="B84" s="0" t="n">
        <v>107.959999</v>
      </c>
      <c r="C84" s="0" t="n">
        <v>107.959999</v>
      </c>
      <c r="D84" s="0" t="n">
        <v>107.959999</v>
      </c>
      <c r="E84" s="0" t="n">
        <v>107.959999</v>
      </c>
      <c r="F84" s="0" t="n">
        <v>73.343887</v>
      </c>
      <c r="G84" s="0" t="n">
        <v>0</v>
      </c>
    </row>
    <row r="85" customFormat="false" ht="13.8" hidden="false" customHeight="false" outlineLevel="0" collapsed="false">
      <c r="A85" s="65" t="s">
        <v>263</v>
      </c>
      <c r="B85" s="0" t="n">
        <v>108.589996</v>
      </c>
      <c r="C85" s="0" t="n">
        <v>108.589996</v>
      </c>
      <c r="D85" s="0" t="n">
        <v>108.589996</v>
      </c>
      <c r="E85" s="0" t="n">
        <v>108.589996</v>
      </c>
      <c r="F85" s="0" t="n">
        <v>73.771881</v>
      </c>
      <c r="G85" s="0" t="n">
        <v>0</v>
      </c>
    </row>
    <row r="86" customFormat="false" ht="13.8" hidden="false" customHeight="false" outlineLevel="0" collapsed="false">
      <c r="A86" s="65" t="s">
        <v>264</v>
      </c>
      <c r="B86" s="0" t="n">
        <v>106.160004</v>
      </c>
      <c r="C86" s="0" t="n">
        <v>106.160004</v>
      </c>
      <c r="D86" s="0" t="n">
        <v>106.160004</v>
      </c>
      <c r="E86" s="0" t="n">
        <v>106.160004</v>
      </c>
      <c r="F86" s="0" t="n">
        <v>72.12104</v>
      </c>
      <c r="G86" s="0" t="n">
        <v>0</v>
      </c>
    </row>
    <row r="87" customFormat="false" ht="13.8" hidden="false" customHeight="false" outlineLevel="0" collapsed="false">
      <c r="A87" s="65" t="s">
        <v>265</v>
      </c>
      <c r="B87" s="0" t="n">
        <v>108.029999</v>
      </c>
      <c r="C87" s="0" t="n">
        <v>108.029999</v>
      </c>
      <c r="D87" s="0" t="n">
        <v>108.029999</v>
      </c>
      <c r="E87" s="0" t="n">
        <v>108.029999</v>
      </c>
      <c r="F87" s="0" t="n">
        <v>73.391441</v>
      </c>
      <c r="G87" s="0" t="n">
        <v>0</v>
      </c>
    </row>
    <row r="88" customFormat="false" ht="13.8" hidden="false" customHeight="false" outlineLevel="0" collapsed="false">
      <c r="A88" s="65" t="s">
        <v>266</v>
      </c>
      <c r="B88" s="0" t="n">
        <v>105.43</v>
      </c>
      <c r="C88" s="0" t="n">
        <v>105.43</v>
      </c>
      <c r="D88" s="0" t="n">
        <v>105.43</v>
      </c>
      <c r="E88" s="0" t="n">
        <v>105.43</v>
      </c>
      <c r="F88" s="0" t="n">
        <v>71.625114</v>
      </c>
      <c r="G88" s="0" t="n">
        <v>0</v>
      </c>
    </row>
    <row r="89" customFormat="false" ht="13.8" hidden="false" customHeight="false" outlineLevel="0" collapsed="false">
      <c r="A89" s="65" t="s">
        <v>267</v>
      </c>
      <c r="B89" s="0" t="n">
        <v>103.540001</v>
      </c>
      <c r="C89" s="0" t="n">
        <v>103.540001</v>
      </c>
      <c r="D89" s="0" t="n">
        <v>103.540001</v>
      </c>
      <c r="E89" s="0" t="n">
        <v>103.540001</v>
      </c>
      <c r="F89" s="0" t="n">
        <v>70.34111</v>
      </c>
      <c r="G89" s="0" t="n">
        <v>0</v>
      </c>
    </row>
    <row r="90" customFormat="false" ht="13.8" hidden="false" customHeight="false" outlineLevel="0" collapsed="false">
      <c r="A90" s="65" t="s">
        <v>268</v>
      </c>
      <c r="B90" s="0" t="n">
        <v>103.120003</v>
      </c>
      <c r="C90" s="0" t="n">
        <v>103.120003</v>
      </c>
      <c r="D90" s="0" t="n">
        <v>103.120003</v>
      </c>
      <c r="E90" s="0" t="n">
        <v>103.120003</v>
      </c>
      <c r="F90" s="0" t="n">
        <v>70.055786</v>
      </c>
      <c r="G90" s="0" t="n">
        <v>0</v>
      </c>
    </row>
    <row r="91" customFormat="false" ht="13.8" hidden="false" customHeight="false" outlineLevel="0" collapsed="false">
      <c r="A91" s="65" t="s">
        <v>269</v>
      </c>
      <c r="B91" s="0" t="n">
        <v>105.18</v>
      </c>
      <c r="C91" s="0" t="n">
        <v>105.18</v>
      </c>
      <c r="D91" s="0" t="n">
        <v>105.18</v>
      </c>
      <c r="E91" s="0" t="n">
        <v>105.18</v>
      </c>
      <c r="F91" s="0" t="n">
        <v>71.455246</v>
      </c>
      <c r="G91" s="0" t="n">
        <v>0</v>
      </c>
    </row>
    <row r="92" customFormat="false" ht="13.8" hidden="false" customHeight="false" outlineLevel="0" collapsed="false">
      <c r="A92" s="65" t="s">
        <v>270</v>
      </c>
      <c r="B92" s="0" t="n">
        <v>106.360001</v>
      </c>
      <c r="C92" s="0" t="n">
        <v>106.360001</v>
      </c>
      <c r="D92" s="0" t="n">
        <v>106.360001</v>
      </c>
      <c r="E92" s="0" t="n">
        <v>106.360001</v>
      </c>
      <c r="F92" s="0" t="n">
        <v>72.256897</v>
      </c>
      <c r="G92" s="0" t="n">
        <v>0</v>
      </c>
    </row>
    <row r="93" customFormat="false" ht="13.8" hidden="false" customHeight="false" outlineLevel="0" collapsed="false">
      <c r="A93" s="65" t="s">
        <v>271</v>
      </c>
      <c r="B93" s="0" t="n">
        <v>109.080002</v>
      </c>
      <c r="C93" s="0" t="n">
        <v>109.080002</v>
      </c>
      <c r="D93" s="0" t="n">
        <v>109.080002</v>
      </c>
      <c r="E93" s="0" t="n">
        <v>109.080002</v>
      </c>
      <c r="F93" s="0" t="n">
        <v>74.104752</v>
      </c>
      <c r="G93" s="0" t="n">
        <v>0</v>
      </c>
    </row>
    <row r="94" customFormat="false" ht="13.8" hidden="false" customHeight="false" outlineLevel="0" collapsed="false">
      <c r="A94" s="65" t="s">
        <v>272</v>
      </c>
      <c r="B94" s="0" t="n">
        <v>106.43</v>
      </c>
      <c r="C94" s="0" t="n">
        <v>106.43</v>
      </c>
      <c r="D94" s="0" t="n">
        <v>106.43</v>
      </c>
      <c r="E94" s="0" t="n">
        <v>106.43</v>
      </c>
      <c r="F94" s="0" t="n">
        <v>72.304443</v>
      </c>
      <c r="G94" s="0" t="n">
        <v>0</v>
      </c>
    </row>
    <row r="95" customFormat="false" ht="13.8" hidden="false" customHeight="false" outlineLevel="0" collapsed="false">
      <c r="A95" s="65" t="s">
        <v>273</v>
      </c>
      <c r="B95" s="0" t="n">
        <v>105.940002</v>
      </c>
      <c r="C95" s="0" t="n">
        <v>105.940002</v>
      </c>
      <c r="D95" s="0" t="n">
        <v>105.940002</v>
      </c>
      <c r="E95" s="0" t="n">
        <v>105.940002</v>
      </c>
      <c r="F95" s="0" t="n">
        <v>71.971581</v>
      </c>
      <c r="G95" s="0" t="n">
        <v>0</v>
      </c>
    </row>
    <row r="96" customFormat="false" ht="13.8" hidden="false" customHeight="false" outlineLevel="0" collapsed="false">
      <c r="A96" s="65" t="s">
        <v>274</v>
      </c>
      <c r="B96" s="0" t="n">
        <v>107.080002</v>
      </c>
      <c r="C96" s="0" t="n">
        <v>107.080002</v>
      </c>
      <c r="D96" s="0" t="n">
        <v>107.080002</v>
      </c>
      <c r="E96" s="0" t="n">
        <v>107.080002</v>
      </c>
      <c r="F96" s="0" t="n">
        <v>72.746078</v>
      </c>
      <c r="G96" s="0" t="n">
        <v>0</v>
      </c>
    </row>
    <row r="97" customFormat="false" ht="13.8" hidden="false" customHeight="false" outlineLevel="0" collapsed="false">
      <c r="A97" s="65" t="s">
        <v>275</v>
      </c>
      <c r="B97" s="0" t="n">
        <v>105.739998</v>
      </c>
      <c r="C97" s="0" t="n">
        <v>105.739998</v>
      </c>
      <c r="D97" s="0" t="n">
        <v>105.739998</v>
      </c>
      <c r="E97" s="0" t="n">
        <v>105.739998</v>
      </c>
      <c r="F97" s="0" t="n">
        <v>71.835732</v>
      </c>
      <c r="G97" s="0" t="n">
        <v>0</v>
      </c>
    </row>
    <row r="98" customFormat="false" ht="13.8" hidden="false" customHeight="false" outlineLevel="0" collapsed="false">
      <c r="A98" s="65" t="s">
        <v>276</v>
      </c>
      <c r="B98" s="0" t="n">
        <v>102.110001</v>
      </c>
      <c r="C98" s="0" t="n">
        <v>102.110001</v>
      </c>
      <c r="D98" s="0" t="n">
        <v>102.110001</v>
      </c>
      <c r="E98" s="0" t="n">
        <v>102.110001</v>
      </c>
      <c r="F98" s="0" t="n">
        <v>69.369629</v>
      </c>
      <c r="G98" s="0" t="n">
        <v>0</v>
      </c>
    </row>
    <row r="99" customFormat="false" ht="13.8" hidden="false" customHeight="false" outlineLevel="0" collapsed="false">
      <c r="A99" s="65" t="s">
        <v>277</v>
      </c>
      <c r="B99" s="0" t="n">
        <v>101.830002</v>
      </c>
      <c r="C99" s="0" t="n">
        <v>101.830002</v>
      </c>
      <c r="D99" s="0" t="n">
        <v>101.830002</v>
      </c>
      <c r="E99" s="0" t="n">
        <v>101.830002</v>
      </c>
      <c r="F99" s="0" t="n">
        <v>69.17942</v>
      </c>
      <c r="G99" s="0" t="n">
        <v>0</v>
      </c>
    </row>
    <row r="100" customFormat="false" ht="13.8" hidden="false" customHeight="false" outlineLevel="0" collapsed="false">
      <c r="A100" s="65" t="s">
        <v>278</v>
      </c>
      <c r="B100" s="0" t="n">
        <v>106.279999</v>
      </c>
      <c r="C100" s="0" t="n">
        <v>106.279999</v>
      </c>
      <c r="D100" s="0" t="n">
        <v>106.279999</v>
      </c>
      <c r="E100" s="0" t="n">
        <v>106.279999</v>
      </c>
      <c r="F100" s="0" t="n">
        <v>72.20256</v>
      </c>
      <c r="G100" s="0" t="n">
        <v>0</v>
      </c>
    </row>
    <row r="101" customFormat="false" ht="13.8" hidden="false" customHeight="false" outlineLevel="0" collapsed="false">
      <c r="A101" s="65" t="s">
        <v>279</v>
      </c>
      <c r="B101" s="0" t="n">
        <v>104.18</v>
      </c>
      <c r="C101" s="0" t="n">
        <v>104.18</v>
      </c>
      <c r="D101" s="0" t="n">
        <v>104.18</v>
      </c>
      <c r="E101" s="0" t="n">
        <v>104.18</v>
      </c>
      <c r="F101" s="0" t="n">
        <v>70.775902</v>
      </c>
      <c r="G101" s="0" t="n">
        <v>0</v>
      </c>
    </row>
    <row r="102" customFormat="false" ht="13.8" hidden="false" customHeight="false" outlineLevel="0" collapsed="false">
      <c r="A102" s="65" t="s">
        <v>280</v>
      </c>
      <c r="B102" s="0" t="n">
        <v>105.029999</v>
      </c>
      <c r="C102" s="0" t="n">
        <v>105.029999</v>
      </c>
      <c r="D102" s="0" t="n">
        <v>105.029999</v>
      </c>
      <c r="E102" s="0" t="n">
        <v>105.029999</v>
      </c>
      <c r="F102" s="0" t="n">
        <v>71.353355</v>
      </c>
      <c r="G102" s="0" t="n">
        <v>0</v>
      </c>
    </row>
    <row r="103" customFormat="false" ht="13.8" hidden="false" customHeight="false" outlineLevel="0" collapsed="false">
      <c r="A103" s="65" t="s">
        <v>281</v>
      </c>
      <c r="B103" s="0" t="n">
        <v>107.879997</v>
      </c>
      <c r="C103" s="0" t="n">
        <v>107.879997</v>
      </c>
      <c r="D103" s="0" t="n">
        <v>107.879997</v>
      </c>
      <c r="E103" s="0" t="n">
        <v>107.879997</v>
      </c>
      <c r="F103" s="0" t="n">
        <v>73.289543</v>
      </c>
      <c r="G103" s="0" t="n">
        <v>0</v>
      </c>
    </row>
    <row r="104" customFormat="false" ht="13.8" hidden="false" customHeight="false" outlineLevel="0" collapsed="false">
      <c r="A104" s="65" t="s">
        <v>282</v>
      </c>
      <c r="B104" s="0" t="n">
        <v>107.650002</v>
      </c>
      <c r="C104" s="0" t="n">
        <v>107.650002</v>
      </c>
      <c r="D104" s="0" t="n">
        <v>107.650002</v>
      </c>
      <c r="E104" s="0" t="n">
        <v>107.650002</v>
      </c>
      <c r="F104" s="0" t="n">
        <v>73.133286</v>
      </c>
      <c r="G104" s="0" t="n">
        <v>0</v>
      </c>
    </row>
    <row r="105" customFormat="false" ht="13.8" hidden="false" customHeight="false" outlineLevel="0" collapsed="false">
      <c r="A105" s="65" t="s">
        <v>283</v>
      </c>
      <c r="B105" s="0" t="n">
        <v>109.269997</v>
      </c>
      <c r="C105" s="0" t="n">
        <v>109.269997</v>
      </c>
      <c r="D105" s="0" t="n">
        <v>109.269997</v>
      </c>
      <c r="E105" s="0" t="n">
        <v>109.269997</v>
      </c>
      <c r="F105" s="0" t="n">
        <v>74.233864</v>
      </c>
      <c r="G105" s="0" t="n">
        <v>0</v>
      </c>
    </row>
    <row r="106" customFormat="false" ht="13.8" hidden="false" customHeight="false" outlineLevel="0" collapsed="false">
      <c r="A106" s="65" t="s">
        <v>284</v>
      </c>
      <c r="B106" s="0" t="n">
        <v>108.919998</v>
      </c>
      <c r="C106" s="0" t="n">
        <v>108.919998</v>
      </c>
      <c r="D106" s="0" t="n">
        <v>108.919998</v>
      </c>
      <c r="E106" s="0" t="n">
        <v>108.919998</v>
      </c>
      <c r="F106" s="0" t="n">
        <v>73.996063</v>
      </c>
      <c r="G106" s="0" t="n">
        <v>0</v>
      </c>
    </row>
    <row r="107" customFormat="false" ht="13.8" hidden="false" customHeight="false" outlineLevel="0" collapsed="false">
      <c r="A107" s="65" t="s">
        <v>285</v>
      </c>
      <c r="B107" s="0" t="n">
        <v>110.040001</v>
      </c>
      <c r="C107" s="0" t="n">
        <v>110.040001</v>
      </c>
      <c r="D107" s="0" t="n">
        <v>110.040001</v>
      </c>
      <c r="E107" s="0" t="n">
        <v>110.040001</v>
      </c>
      <c r="F107" s="0" t="n">
        <v>74.756966</v>
      </c>
      <c r="G107" s="0" t="n">
        <v>0</v>
      </c>
    </row>
    <row r="108" customFormat="false" ht="13.8" hidden="false" customHeight="false" outlineLevel="0" collapsed="false">
      <c r="A108" s="65" t="s">
        <v>286</v>
      </c>
      <c r="B108" s="0" t="n">
        <v>114.330002</v>
      </c>
      <c r="C108" s="0" t="n">
        <v>114.330002</v>
      </c>
      <c r="D108" s="0" t="n">
        <v>114.330002</v>
      </c>
      <c r="E108" s="0" t="n">
        <v>114.330002</v>
      </c>
      <c r="F108" s="0" t="n">
        <v>77.671432</v>
      </c>
      <c r="G108" s="0" t="n">
        <v>0</v>
      </c>
    </row>
    <row r="109" customFormat="false" ht="13.8" hidden="false" customHeight="false" outlineLevel="0" collapsed="false">
      <c r="A109" s="65" t="s">
        <v>287</v>
      </c>
      <c r="B109" s="0" t="n">
        <v>115.760002</v>
      </c>
      <c r="C109" s="0" t="n">
        <v>115.760002</v>
      </c>
      <c r="D109" s="0" t="n">
        <v>115.760002</v>
      </c>
      <c r="E109" s="0" t="n">
        <v>115.760002</v>
      </c>
      <c r="F109" s="0" t="n">
        <v>78.642929</v>
      </c>
      <c r="G109" s="0" t="n">
        <v>0</v>
      </c>
    </row>
    <row r="110" customFormat="false" ht="13.8" hidden="false" customHeight="false" outlineLevel="0" collapsed="false">
      <c r="A110" s="65" t="s">
        <v>288</v>
      </c>
      <c r="B110" s="0" t="n">
        <v>114.769997</v>
      </c>
      <c r="C110" s="0" t="n">
        <v>114.769997</v>
      </c>
      <c r="D110" s="0" t="n">
        <v>114.769997</v>
      </c>
      <c r="E110" s="0" t="n">
        <v>114.769997</v>
      </c>
      <c r="F110" s="0" t="n">
        <v>77.97036</v>
      </c>
      <c r="G110" s="0" t="n">
        <v>0</v>
      </c>
    </row>
    <row r="111" customFormat="false" ht="13.8" hidden="false" customHeight="false" outlineLevel="0" collapsed="false">
      <c r="A111" s="65" t="s">
        <v>289</v>
      </c>
      <c r="B111" s="0" t="n">
        <v>113.050003</v>
      </c>
      <c r="C111" s="0" t="n">
        <v>113.050003</v>
      </c>
      <c r="D111" s="0" t="n">
        <v>113.050003</v>
      </c>
      <c r="E111" s="0" t="n">
        <v>113.050003</v>
      </c>
      <c r="F111" s="0" t="n">
        <v>76.801826</v>
      </c>
      <c r="G111" s="0" t="n">
        <v>0</v>
      </c>
    </row>
    <row r="112" customFormat="false" ht="13.8" hidden="false" customHeight="false" outlineLevel="0" collapsed="false">
      <c r="A112" s="65" t="s">
        <v>290</v>
      </c>
      <c r="B112" s="0" t="n">
        <v>111.68</v>
      </c>
      <c r="C112" s="0" t="n">
        <v>111.68</v>
      </c>
      <c r="D112" s="0" t="n">
        <v>111.68</v>
      </c>
      <c r="E112" s="0" t="n">
        <v>111.68</v>
      </c>
      <c r="F112" s="0" t="n">
        <v>75.87114</v>
      </c>
      <c r="G112" s="0" t="n">
        <v>0</v>
      </c>
    </row>
    <row r="113" customFormat="false" ht="13.8" hidden="false" customHeight="false" outlineLevel="0" collapsed="false">
      <c r="A113" s="65" t="s">
        <v>291</v>
      </c>
      <c r="B113" s="0" t="n">
        <v>113.459999</v>
      </c>
      <c r="C113" s="0" t="n">
        <v>113.459999</v>
      </c>
      <c r="D113" s="0" t="n">
        <v>113.459999</v>
      </c>
      <c r="E113" s="0" t="n">
        <v>113.459999</v>
      </c>
      <c r="F113" s="0" t="n">
        <v>77.080353</v>
      </c>
      <c r="G113" s="0" t="n">
        <v>0</v>
      </c>
    </row>
    <row r="114" customFormat="false" ht="13.8" hidden="false" customHeight="false" outlineLevel="0" collapsed="false">
      <c r="A114" s="65" t="s">
        <v>292</v>
      </c>
      <c r="B114" s="0" t="n">
        <v>114.010002</v>
      </c>
      <c r="C114" s="0" t="n">
        <v>114.010002</v>
      </c>
      <c r="D114" s="0" t="n">
        <v>114.010002</v>
      </c>
      <c r="E114" s="0" t="n">
        <v>114.010002</v>
      </c>
      <c r="F114" s="0" t="n">
        <v>77.454041</v>
      </c>
      <c r="G114" s="0" t="n">
        <v>0</v>
      </c>
    </row>
    <row r="115" customFormat="false" ht="13.8" hidden="false" customHeight="false" outlineLevel="0" collapsed="false">
      <c r="A115" s="65" t="s">
        <v>293</v>
      </c>
      <c r="B115" s="0" t="n">
        <v>115.720001</v>
      </c>
      <c r="C115" s="0" t="n">
        <v>115.720001</v>
      </c>
      <c r="D115" s="0" t="n">
        <v>115.720001</v>
      </c>
      <c r="E115" s="0" t="n">
        <v>115.720001</v>
      </c>
      <c r="F115" s="0" t="n">
        <v>78.615738</v>
      </c>
      <c r="G115" s="0" t="n">
        <v>0</v>
      </c>
    </row>
    <row r="116" customFormat="false" ht="13.8" hidden="false" customHeight="false" outlineLevel="0" collapsed="false">
      <c r="A116" s="65" t="s">
        <v>294</v>
      </c>
      <c r="B116" s="0" t="n">
        <v>115.400002</v>
      </c>
      <c r="C116" s="0" t="n">
        <v>115.400002</v>
      </c>
      <c r="D116" s="0" t="n">
        <v>115.400002</v>
      </c>
      <c r="E116" s="0" t="n">
        <v>115.400002</v>
      </c>
      <c r="F116" s="0" t="n">
        <v>78.398338</v>
      </c>
      <c r="G116" s="0" t="n">
        <v>0</v>
      </c>
    </row>
    <row r="117" customFormat="false" ht="13.8" hidden="false" customHeight="false" outlineLevel="0" collapsed="false">
      <c r="A117" s="65" t="s">
        <v>295</v>
      </c>
      <c r="B117" s="0" t="n">
        <v>116.959999</v>
      </c>
      <c r="C117" s="0" t="n">
        <v>116.959999</v>
      </c>
      <c r="D117" s="0" t="n">
        <v>116.959999</v>
      </c>
      <c r="E117" s="0" t="n">
        <v>116.959999</v>
      </c>
      <c r="F117" s="0" t="n">
        <v>79.458168</v>
      </c>
      <c r="G117" s="0" t="n">
        <v>0</v>
      </c>
    </row>
    <row r="118" customFormat="false" ht="13.8" hidden="false" customHeight="false" outlineLevel="0" collapsed="false">
      <c r="A118" s="65" t="s">
        <v>296</v>
      </c>
      <c r="B118" s="0" t="n">
        <v>117.059998</v>
      </c>
      <c r="C118" s="0" t="n">
        <v>117.059998</v>
      </c>
      <c r="D118" s="0" t="n">
        <v>117.059998</v>
      </c>
      <c r="E118" s="0" t="n">
        <v>117.059998</v>
      </c>
      <c r="F118" s="0" t="n">
        <v>79.526077</v>
      </c>
      <c r="G118" s="0" t="n">
        <v>0</v>
      </c>
    </row>
    <row r="119" customFormat="false" ht="13.8" hidden="false" customHeight="false" outlineLevel="0" collapsed="false">
      <c r="A119" s="65" t="s">
        <v>297</v>
      </c>
      <c r="B119" s="0" t="n">
        <v>115.339996</v>
      </c>
      <c r="C119" s="0" t="n">
        <v>115.339996</v>
      </c>
      <c r="D119" s="0" t="n">
        <v>115.339996</v>
      </c>
      <c r="E119" s="0" t="n">
        <v>115.339996</v>
      </c>
      <c r="F119" s="0" t="n">
        <v>78.35759</v>
      </c>
      <c r="G119" s="0" t="n">
        <v>0</v>
      </c>
    </row>
    <row r="120" customFormat="false" ht="13.8" hidden="false" customHeight="false" outlineLevel="0" collapsed="false">
      <c r="A120" s="65" t="s">
        <v>298</v>
      </c>
      <c r="B120" s="0" t="n">
        <v>117.010002</v>
      </c>
      <c r="C120" s="0" t="n">
        <v>117.010002</v>
      </c>
      <c r="D120" s="0" t="n">
        <v>117.010002</v>
      </c>
      <c r="E120" s="0" t="n">
        <v>117.010002</v>
      </c>
      <c r="F120" s="0" t="n">
        <v>79.492134</v>
      </c>
      <c r="G120" s="0" t="n">
        <v>0</v>
      </c>
    </row>
    <row r="121" customFormat="false" ht="13.8" hidden="false" customHeight="false" outlineLevel="0" collapsed="false">
      <c r="A121" s="65" t="s">
        <v>299</v>
      </c>
      <c r="B121" s="0" t="n">
        <v>116.720001</v>
      </c>
      <c r="C121" s="0" t="n">
        <v>116.720001</v>
      </c>
      <c r="D121" s="0" t="n">
        <v>116.720001</v>
      </c>
      <c r="E121" s="0" t="n">
        <v>116.720001</v>
      </c>
      <c r="F121" s="0" t="n">
        <v>79.29509</v>
      </c>
      <c r="G121" s="0" t="n">
        <v>0</v>
      </c>
    </row>
    <row r="122" customFormat="false" ht="13.8" hidden="false" customHeight="false" outlineLevel="0" collapsed="false">
      <c r="A122" s="65" t="s">
        <v>300</v>
      </c>
      <c r="B122" s="0" t="n">
        <v>116.510002</v>
      </c>
      <c r="C122" s="0" t="n">
        <v>116.510002</v>
      </c>
      <c r="D122" s="0" t="n">
        <v>116.510002</v>
      </c>
      <c r="E122" s="0" t="n">
        <v>116.510002</v>
      </c>
      <c r="F122" s="0" t="n">
        <v>79.152443</v>
      </c>
      <c r="G122" s="0" t="n">
        <v>0</v>
      </c>
    </row>
    <row r="123" customFormat="false" ht="13.8" hidden="false" customHeight="false" outlineLevel="0" collapsed="false">
      <c r="A123" s="65" t="s">
        <v>301</v>
      </c>
      <c r="B123" s="0" t="n">
        <v>116</v>
      </c>
      <c r="C123" s="0" t="n">
        <v>116</v>
      </c>
      <c r="D123" s="0" t="n">
        <v>116</v>
      </c>
      <c r="E123" s="0" t="n">
        <v>116</v>
      </c>
      <c r="F123" s="0" t="n">
        <v>78.805962</v>
      </c>
      <c r="G123" s="0" t="n">
        <v>0</v>
      </c>
    </row>
    <row r="124" customFormat="false" ht="13.8" hidden="false" customHeight="false" outlineLevel="0" collapsed="false">
      <c r="A124" s="65" t="s">
        <v>302</v>
      </c>
      <c r="B124" s="0" t="n">
        <v>115.989998</v>
      </c>
      <c r="C124" s="0" t="n">
        <v>115.989998</v>
      </c>
      <c r="D124" s="0" t="n">
        <v>115.989998</v>
      </c>
      <c r="E124" s="0" t="n">
        <v>115.989998</v>
      </c>
      <c r="F124" s="0" t="n">
        <v>78.799171</v>
      </c>
      <c r="G124" s="0" t="n">
        <v>0</v>
      </c>
    </row>
    <row r="125" customFormat="false" ht="13.8" hidden="false" customHeight="false" outlineLevel="0" collapsed="false">
      <c r="A125" s="65" t="s">
        <v>303</v>
      </c>
      <c r="B125" s="0" t="n">
        <v>115.120003</v>
      </c>
      <c r="C125" s="0" t="n">
        <v>115.120003</v>
      </c>
      <c r="D125" s="0" t="n">
        <v>115.120003</v>
      </c>
      <c r="E125" s="0" t="n">
        <v>115.120003</v>
      </c>
      <c r="F125" s="0" t="n">
        <v>78.208145</v>
      </c>
      <c r="G125" s="0" t="n">
        <v>0</v>
      </c>
    </row>
    <row r="126" customFormat="false" ht="13.8" hidden="false" customHeight="false" outlineLevel="0" collapsed="false">
      <c r="A126" s="65" t="s">
        <v>304</v>
      </c>
      <c r="B126" s="0" t="n">
        <v>115.43</v>
      </c>
      <c r="C126" s="0" t="n">
        <v>115.43</v>
      </c>
      <c r="D126" s="0" t="n">
        <v>115.43</v>
      </c>
      <c r="E126" s="0" t="n">
        <v>115.43</v>
      </c>
      <c r="F126" s="0" t="n">
        <v>78.418747</v>
      </c>
      <c r="G126" s="0" t="n">
        <v>0</v>
      </c>
    </row>
    <row r="127" customFormat="false" ht="13.8" hidden="false" customHeight="false" outlineLevel="0" collapsed="false">
      <c r="A127" s="65" t="s">
        <v>305</v>
      </c>
      <c r="B127" s="0" t="n">
        <v>115.480003</v>
      </c>
      <c r="C127" s="0" t="n">
        <v>115.480003</v>
      </c>
      <c r="D127" s="0" t="n">
        <v>115.480003</v>
      </c>
      <c r="E127" s="0" t="n">
        <v>115.480003</v>
      </c>
      <c r="F127" s="0" t="n">
        <v>78.45269</v>
      </c>
      <c r="G127" s="0" t="n">
        <v>0</v>
      </c>
    </row>
    <row r="128" customFormat="false" ht="13.8" hidden="false" customHeight="false" outlineLevel="0" collapsed="false">
      <c r="A128" s="65" t="s">
        <v>306</v>
      </c>
      <c r="B128" s="0" t="n">
        <v>118.779999</v>
      </c>
      <c r="C128" s="0" t="n">
        <v>118.779999</v>
      </c>
      <c r="D128" s="0" t="n">
        <v>118.779999</v>
      </c>
      <c r="E128" s="0" t="n">
        <v>118.779999</v>
      </c>
      <c r="F128" s="0" t="n">
        <v>80.694588</v>
      </c>
      <c r="G128" s="0" t="n">
        <v>0</v>
      </c>
    </row>
    <row r="129" customFormat="false" ht="13.8" hidden="false" customHeight="false" outlineLevel="0" collapsed="false">
      <c r="A129" s="65" t="s">
        <v>307</v>
      </c>
      <c r="B129" s="0" t="n">
        <v>119.110001</v>
      </c>
      <c r="C129" s="0" t="n">
        <v>119.110001</v>
      </c>
      <c r="D129" s="0" t="n">
        <v>119.110001</v>
      </c>
      <c r="E129" s="0" t="n">
        <v>119.110001</v>
      </c>
      <c r="F129" s="0" t="n">
        <v>80.918808</v>
      </c>
      <c r="G129" s="0" t="n">
        <v>0</v>
      </c>
    </row>
    <row r="130" customFormat="false" ht="13.8" hidden="false" customHeight="false" outlineLevel="0" collapsed="false">
      <c r="A130" s="65" t="s">
        <v>308</v>
      </c>
      <c r="B130" s="0" t="n">
        <v>119.449997</v>
      </c>
      <c r="C130" s="0" t="n">
        <v>119.449997</v>
      </c>
      <c r="D130" s="0" t="n">
        <v>119.449997</v>
      </c>
      <c r="E130" s="0" t="n">
        <v>119.449997</v>
      </c>
      <c r="F130" s="0" t="n">
        <v>81.149765</v>
      </c>
      <c r="G130" s="0" t="n">
        <v>0</v>
      </c>
    </row>
    <row r="131" customFormat="false" ht="13.8" hidden="false" customHeight="false" outlineLevel="0" collapsed="false">
      <c r="A131" s="65" t="s">
        <v>309</v>
      </c>
      <c r="B131" s="0" t="n">
        <v>121.370003</v>
      </c>
      <c r="C131" s="0" t="n">
        <v>121.370003</v>
      </c>
      <c r="D131" s="0" t="n">
        <v>121.370003</v>
      </c>
      <c r="E131" s="0" t="n">
        <v>121.370003</v>
      </c>
      <c r="F131" s="0" t="n">
        <v>82.454147</v>
      </c>
      <c r="G131" s="0" t="n">
        <v>0</v>
      </c>
    </row>
    <row r="132" customFormat="false" ht="13.8" hidden="false" customHeight="false" outlineLevel="0" collapsed="false">
      <c r="A132" s="65" t="s">
        <v>310</v>
      </c>
      <c r="B132" s="0" t="n">
        <v>121.059998</v>
      </c>
      <c r="C132" s="0" t="n">
        <v>121.059998</v>
      </c>
      <c r="D132" s="0" t="n">
        <v>121.059998</v>
      </c>
      <c r="E132" s="0" t="n">
        <v>121.059998</v>
      </c>
      <c r="F132" s="0" t="n">
        <v>82.243546</v>
      </c>
      <c r="G132" s="0" t="n">
        <v>0</v>
      </c>
    </row>
    <row r="133" customFormat="false" ht="13.8" hidden="false" customHeight="false" outlineLevel="0" collapsed="false">
      <c r="A133" s="65" t="s">
        <v>311</v>
      </c>
      <c r="B133" s="0" t="n">
        <v>119.18</v>
      </c>
      <c r="C133" s="0" t="n">
        <v>119.18</v>
      </c>
      <c r="D133" s="0" t="n">
        <v>119.18</v>
      </c>
      <c r="E133" s="0" t="n">
        <v>119.18</v>
      </c>
      <c r="F133" s="0" t="n">
        <v>80.966324</v>
      </c>
      <c r="G133" s="0" t="n">
        <v>0</v>
      </c>
    </row>
    <row r="134" customFormat="false" ht="13.8" hidden="false" customHeight="false" outlineLevel="0" collapsed="false">
      <c r="A134" s="65" t="s">
        <v>312</v>
      </c>
      <c r="B134" s="0" t="n">
        <v>119.559998</v>
      </c>
      <c r="C134" s="0" t="n">
        <v>119.559998</v>
      </c>
      <c r="D134" s="0" t="n">
        <v>119.559998</v>
      </c>
      <c r="E134" s="0" t="n">
        <v>119.559998</v>
      </c>
      <c r="F134" s="0" t="n">
        <v>81.224503</v>
      </c>
      <c r="G134" s="0" t="n">
        <v>0</v>
      </c>
    </row>
    <row r="135" customFormat="false" ht="13.8" hidden="false" customHeight="false" outlineLevel="0" collapsed="false">
      <c r="A135" s="65" t="s">
        <v>313</v>
      </c>
      <c r="B135" s="0" t="n">
        <v>118.150002</v>
      </c>
      <c r="C135" s="0" t="n">
        <v>118.150002</v>
      </c>
      <c r="D135" s="0" t="n">
        <v>118.150002</v>
      </c>
      <c r="E135" s="0" t="n">
        <v>118.150002</v>
      </c>
      <c r="F135" s="0" t="n">
        <v>80.266632</v>
      </c>
      <c r="G135" s="0" t="n">
        <v>0</v>
      </c>
    </row>
    <row r="136" customFormat="false" ht="13.8" hidden="false" customHeight="false" outlineLevel="0" collapsed="false">
      <c r="A136" s="65" t="s">
        <v>314</v>
      </c>
      <c r="B136" s="0" t="n">
        <v>117.239998</v>
      </c>
      <c r="C136" s="0" t="n">
        <v>117.239998</v>
      </c>
      <c r="D136" s="0" t="n">
        <v>117.239998</v>
      </c>
      <c r="E136" s="0" t="n">
        <v>117.239998</v>
      </c>
      <c r="F136" s="0" t="n">
        <v>79.648376</v>
      </c>
      <c r="G136" s="0" t="n">
        <v>0</v>
      </c>
    </row>
    <row r="137" customFormat="false" ht="13.8" hidden="false" customHeight="false" outlineLevel="0" collapsed="false">
      <c r="A137" s="65" t="s">
        <v>315</v>
      </c>
      <c r="B137" s="0" t="n">
        <v>115.43</v>
      </c>
      <c r="C137" s="0" t="n">
        <v>115.43</v>
      </c>
      <c r="D137" s="0" t="n">
        <v>115.43</v>
      </c>
      <c r="E137" s="0" t="n">
        <v>115.43</v>
      </c>
      <c r="F137" s="0" t="n">
        <v>78.418747</v>
      </c>
      <c r="G137" s="0" t="n">
        <v>0</v>
      </c>
    </row>
    <row r="138" customFormat="false" ht="13.8" hidden="false" customHeight="false" outlineLevel="0" collapsed="false">
      <c r="A138" s="65" t="s">
        <v>316</v>
      </c>
      <c r="B138" s="0" t="n">
        <v>116.160004</v>
      </c>
      <c r="C138" s="0" t="n">
        <v>116.160004</v>
      </c>
      <c r="D138" s="0" t="n">
        <v>116.160004</v>
      </c>
      <c r="E138" s="0" t="n">
        <v>116.160004</v>
      </c>
      <c r="F138" s="0" t="n">
        <v>78.91465</v>
      </c>
      <c r="G138" s="0" t="n">
        <v>0</v>
      </c>
    </row>
    <row r="139" customFormat="false" ht="13.8" hidden="false" customHeight="false" outlineLevel="0" collapsed="false">
      <c r="A139" s="65" t="s">
        <v>317</v>
      </c>
      <c r="B139" s="0" t="n">
        <v>116.610001</v>
      </c>
      <c r="C139" s="0" t="n">
        <v>116.610001</v>
      </c>
      <c r="D139" s="0" t="n">
        <v>116.610001</v>
      </c>
      <c r="E139" s="0" t="n">
        <v>116.610001</v>
      </c>
      <c r="F139" s="0" t="n">
        <v>79.220375</v>
      </c>
      <c r="G139" s="0" t="n">
        <v>0</v>
      </c>
    </row>
    <row r="140" customFormat="false" ht="13.8" hidden="false" customHeight="false" outlineLevel="0" collapsed="false">
      <c r="A140" s="65" t="s">
        <v>318</v>
      </c>
      <c r="B140" s="0" t="n">
        <v>117.199997</v>
      </c>
      <c r="C140" s="0" t="n">
        <v>117.199997</v>
      </c>
      <c r="D140" s="0" t="n">
        <v>117.199997</v>
      </c>
      <c r="E140" s="0" t="n">
        <v>117.199997</v>
      </c>
      <c r="F140" s="0" t="n">
        <v>79.621178</v>
      </c>
      <c r="G140" s="0" t="n">
        <v>0</v>
      </c>
    </row>
    <row r="141" customFormat="false" ht="13.8" hidden="false" customHeight="false" outlineLevel="0" collapsed="false">
      <c r="A141" s="65" t="s">
        <v>319</v>
      </c>
      <c r="B141" s="0" t="n">
        <v>118.720001</v>
      </c>
      <c r="C141" s="0" t="n">
        <v>118.720001</v>
      </c>
      <c r="D141" s="0" t="n">
        <v>118.720001</v>
      </c>
      <c r="E141" s="0" t="n">
        <v>118.720001</v>
      </c>
      <c r="F141" s="0" t="n">
        <v>80.653793</v>
      </c>
      <c r="G141" s="0" t="n">
        <v>0</v>
      </c>
    </row>
    <row r="142" customFormat="false" ht="13.8" hidden="false" customHeight="false" outlineLevel="0" collapsed="false">
      <c r="A142" s="65" t="s">
        <v>320</v>
      </c>
      <c r="B142" s="0" t="n">
        <v>117.489998</v>
      </c>
      <c r="C142" s="0" t="n">
        <v>117.489998</v>
      </c>
      <c r="D142" s="0" t="n">
        <v>117.489998</v>
      </c>
      <c r="E142" s="0" t="n">
        <v>117.489998</v>
      </c>
      <c r="F142" s="0" t="n">
        <v>79.818222</v>
      </c>
      <c r="G142" s="0" t="n">
        <v>0</v>
      </c>
    </row>
    <row r="143" customFormat="false" ht="13.8" hidden="false" customHeight="false" outlineLevel="0" collapsed="false">
      <c r="A143" s="65" t="s">
        <v>321</v>
      </c>
      <c r="B143" s="0" t="n">
        <v>118.129997</v>
      </c>
      <c r="C143" s="0" t="n">
        <v>118.129997</v>
      </c>
      <c r="D143" s="0" t="n">
        <v>118.129997</v>
      </c>
      <c r="E143" s="0" t="n">
        <v>118.129997</v>
      </c>
      <c r="F143" s="0" t="n">
        <v>80.252998</v>
      </c>
      <c r="G143" s="0" t="n">
        <v>0</v>
      </c>
    </row>
    <row r="144" customFormat="false" ht="13.8" hidden="false" customHeight="false" outlineLevel="0" collapsed="false">
      <c r="A144" s="65" t="s">
        <v>322</v>
      </c>
      <c r="B144" s="0" t="n">
        <v>117.019997</v>
      </c>
      <c r="C144" s="0" t="n">
        <v>117.019997</v>
      </c>
      <c r="D144" s="0" t="n">
        <v>117.019997</v>
      </c>
      <c r="E144" s="0" t="n">
        <v>117.019997</v>
      </c>
      <c r="F144" s="0" t="n">
        <v>79.498901</v>
      </c>
      <c r="G144" s="0" t="n">
        <v>0</v>
      </c>
    </row>
    <row r="145" customFormat="false" ht="13.8" hidden="false" customHeight="false" outlineLevel="0" collapsed="false">
      <c r="A145" s="65" t="s">
        <v>323</v>
      </c>
      <c r="B145" s="0" t="n">
        <v>116.040001</v>
      </c>
      <c r="C145" s="0" t="n">
        <v>116.040001</v>
      </c>
      <c r="D145" s="0" t="n">
        <v>116.040001</v>
      </c>
      <c r="E145" s="0" t="n">
        <v>116.040001</v>
      </c>
      <c r="F145" s="0" t="n">
        <v>78.833153</v>
      </c>
      <c r="G145" s="0" t="n">
        <v>0</v>
      </c>
    </row>
    <row r="146" customFormat="false" ht="13.8" hidden="false" customHeight="false" outlineLevel="0" collapsed="false">
      <c r="A146" s="65" t="s">
        <v>324</v>
      </c>
      <c r="B146" s="0" t="n">
        <v>116.18</v>
      </c>
      <c r="C146" s="0" t="n">
        <v>116.18</v>
      </c>
      <c r="D146" s="0" t="n">
        <v>116.18</v>
      </c>
      <c r="E146" s="0" t="n">
        <v>116.18</v>
      </c>
      <c r="F146" s="0" t="n">
        <v>78.928253</v>
      </c>
      <c r="G146" s="0" t="n">
        <v>0</v>
      </c>
    </row>
    <row r="147" customFormat="false" ht="13.8" hidden="false" customHeight="false" outlineLevel="0" collapsed="false">
      <c r="A147" s="65" t="s">
        <v>325</v>
      </c>
      <c r="B147" s="0" t="n">
        <v>114.889999</v>
      </c>
      <c r="C147" s="0" t="n">
        <v>114.889999</v>
      </c>
      <c r="D147" s="0" t="n">
        <v>114.889999</v>
      </c>
      <c r="E147" s="0" t="n">
        <v>114.889999</v>
      </c>
      <c r="F147" s="0" t="n">
        <v>78.051895</v>
      </c>
      <c r="G147" s="0" t="n">
        <v>0</v>
      </c>
    </row>
    <row r="148" customFormat="false" ht="13.8" hidden="false" customHeight="false" outlineLevel="0" collapsed="false">
      <c r="A148" s="65" t="s">
        <v>326</v>
      </c>
      <c r="B148" s="0" t="n">
        <v>112.870003</v>
      </c>
      <c r="C148" s="0" t="n">
        <v>112.870003</v>
      </c>
      <c r="D148" s="0" t="n">
        <v>112.870003</v>
      </c>
      <c r="E148" s="0" t="n">
        <v>112.870003</v>
      </c>
      <c r="F148" s="0" t="n">
        <v>76.67955</v>
      </c>
      <c r="G148" s="0" t="n">
        <v>0</v>
      </c>
    </row>
    <row r="149" customFormat="false" ht="13.8" hidden="false" customHeight="false" outlineLevel="0" collapsed="false">
      <c r="A149" s="65" t="s">
        <v>327</v>
      </c>
      <c r="B149" s="0" t="n">
        <v>112.370003</v>
      </c>
      <c r="C149" s="0" t="n">
        <v>112.370003</v>
      </c>
      <c r="D149" s="0" t="n">
        <v>112.370003</v>
      </c>
      <c r="E149" s="0" t="n">
        <v>112.370003</v>
      </c>
      <c r="F149" s="0" t="n">
        <v>76.339882</v>
      </c>
      <c r="G149" s="0" t="n">
        <v>0</v>
      </c>
    </row>
    <row r="150" customFormat="false" ht="13.8" hidden="false" customHeight="false" outlineLevel="0" collapsed="false">
      <c r="A150" s="65" t="s">
        <v>328</v>
      </c>
      <c r="B150" s="0" t="n">
        <v>111.82</v>
      </c>
      <c r="C150" s="0" t="n">
        <v>111.82</v>
      </c>
      <c r="D150" s="0" t="n">
        <v>111.82</v>
      </c>
      <c r="E150" s="0" t="n">
        <v>111.82</v>
      </c>
      <c r="F150" s="0" t="n">
        <v>75.966248</v>
      </c>
      <c r="G150" s="0" t="n">
        <v>0</v>
      </c>
    </row>
    <row r="151" customFormat="false" ht="13.8" hidden="false" customHeight="false" outlineLevel="0" collapsed="false">
      <c r="A151" s="65" t="s">
        <v>329</v>
      </c>
      <c r="B151" s="0" t="n">
        <v>112.209999</v>
      </c>
      <c r="C151" s="0" t="n">
        <v>112.209999</v>
      </c>
      <c r="D151" s="0" t="n">
        <v>112.209999</v>
      </c>
      <c r="E151" s="0" t="n">
        <v>112.209999</v>
      </c>
      <c r="F151" s="0" t="n">
        <v>76.231216</v>
      </c>
      <c r="G151" s="0" t="n">
        <v>0</v>
      </c>
    </row>
    <row r="152" customFormat="false" ht="13.8" hidden="false" customHeight="false" outlineLevel="0" collapsed="false">
      <c r="A152" s="65" t="s">
        <v>330</v>
      </c>
      <c r="B152" s="0" t="n">
        <v>113.18</v>
      </c>
      <c r="C152" s="0" t="n">
        <v>113.18</v>
      </c>
      <c r="D152" s="0" t="n">
        <v>113.18</v>
      </c>
      <c r="E152" s="0" t="n">
        <v>113.18</v>
      </c>
      <c r="F152" s="0" t="n">
        <v>76.890167</v>
      </c>
      <c r="G152" s="0" t="n">
        <v>0</v>
      </c>
    </row>
    <row r="153" customFormat="false" ht="13.8" hidden="false" customHeight="false" outlineLevel="0" collapsed="false">
      <c r="A153" s="65" t="s">
        <v>331</v>
      </c>
      <c r="B153" s="0" t="n">
        <v>114.470001</v>
      </c>
      <c r="C153" s="0" t="n">
        <v>114.470001</v>
      </c>
      <c r="D153" s="0" t="n">
        <v>114.470001</v>
      </c>
      <c r="E153" s="0" t="n">
        <v>114.470001</v>
      </c>
      <c r="F153" s="0" t="n">
        <v>77.766556</v>
      </c>
      <c r="G153" s="0" t="n">
        <v>0</v>
      </c>
    </row>
    <row r="154" customFormat="false" ht="13.8" hidden="false" customHeight="false" outlineLevel="0" collapsed="false">
      <c r="A154" s="65" t="s">
        <v>332</v>
      </c>
      <c r="B154" s="0" t="n">
        <v>113.099998</v>
      </c>
      <c r="C154" s="0" t="n">
        <v>113.099998</v>
      </c>
      <c r="D154" s="0" t="n">
        <v>113.099998</v>
      </c>
      <c r="E154" s="0" t="n">
        <v>113.099998</v>
      </c>
      <c r="F154" s="0" t="n">
        <v>77.035698</v>
      </c>
      <c r="G154" s="0" t="n">
        <v>0</v>
      </c>
    </row>
    <row r="155" customFormat="false" ht="13.8" hidden="false" customHeight="false" outlineLevel="0" collapsed="false">
      <c r="A155" s="65" t="s">
        <v>333</v>
      </c>
      <c r="B155" s="0" t="n">
        <v>112.470001</v>
      </c>
      <c r="C155" s="0" t="n">
        <v>112.470001</v>
      </c>
      <c r="D155" s="0" t="n">
        <v>112.470001</v>
      </c>
      <c r="E155" s="0" t="n">
        <v>112.470001</v>
      </c>
      <c r="F155" s="0" t="n">
        <v>76.606606</v>
      </c>
      <c r="G155" s="0" t="n">
        <v>0</v>
      </c>
    </row>
    <row r="156" customFormat="false" ht="13.8" hidden="false" customHeight="false" outlineLevel="0" collapsed="false">
      <c r="A156" s="65" t="s">
        <v>334</v>
      </c>
      <c r="B156" s="0" t="n">
        <v>112.300003</v>
      </c>
      <c r="C156" s="0" t="n">
        <v>112.300003</v>
      </c>
      <c r="D156" s="0" t="n">
        <v>112.300003</v>
      </c>
      <c r="E156" s="0" t="n">
        <v>112.300003</v>
      </c>
      <c r="F156" s="0" t="n">
        <v>76.490829</v>
      </c>
      <c r="G156" s="0" t="n">
        <v>0</v>
      </c>
    </row>
    <row r="157" customFormat="false" ht="13.8" hidden="false" customHeight="false" outlineLevel="0" collapsed="false">
      <c r="A157" s="65" t="s">
        <v>335</v>
      </c>
      <c r="B157" s="0" t="n">
        <v>111.790001</v>
      </c>
      <c r="C157" s="0" t="n">
        <v>111.790001</v>
      </c>
      <c r="D157" s="0" t="n">
        <v>111.790001</v>
      </c>
      <c r="E157" s="0" t="n">
        <v>111.790001</v>
      </c>
      <c r="F157" s="0" t="n">
        <v>76.143425</v>
      </c>
      <c r="G157" s="0" t="n">
        <v>0</v>
      </c>
    </row>
    <row r="158" customFormat="false" ht="13.8" hidden="false" customHeight="false" outlineLevel="0" collapsed="false">
      <c r="A158" s="65" t="s">
        <v>336</v>
      </c>
      <c r="B158" s="0" t="n">
        <v>113.190002</v>
      </c>
      <c r="C158" s="0" t="n">
        <v>113.190002</v>
      </c>
      <c r="D158" s="0" t="n">
        <v>113.190002</v>
      </c>
      <c r="E158" s="0" t="n">
        <v>113.190002</v>
      </c>
      <c r="F158" s="0" t="n">
        <v>77.096985</v>
      </c>
      <c r="G158" s="0" t="n">
        <v>0</v>
      </c>
    </row>
    <row r="159" customFormat="false" ht="13.8" hidden="false" customHeight="false" outlineLevel="0" collapsed="false">
      <c r="A159" s="65" t="s">
        <v>337</v>
      </c>
      <c r="B159" s="0" t="n">
        <v>113.019997</v>
      </c>
      <c r="C159" s="0" t="n">
        <v>113.019997</v>
      </c>
      <c r="D159" s="0" t="n">
        <v>113.019997</v>
      </c>
      <c r="E159" s="0" t="n">
        <v>113.019997</v>
      </c>
      <c r="F159" s="0" t="n">
        <v>76.981194</v>
      </c>
      <c r="G159" s="0" t="n">
        <v>0</v>
      </c>
    </row>
    <row r="160" customFormat="false" ht="13.8" hidden="false" customHeight="false" outlineLevel="0" collapsed="false">
      <c r="A160" s="65" t="s">
        <v>338</v>
      </c>
      <c r="B160" s="0" t="n">
        <v>114.160004</v>
      </c>
      <c r="C160" s="0" t="n">
        <v>114.160004</v>
      </c>
      <c r="D160" s="0" t="n">
        <v>114.160004</v>
      </c>
      <c r="E160" s="0" t="n">
        <v>114.160004</v>
      </c>
      <c r="F160" s="0" t="n">
        <v>77.757683</v>
      </c>
      <c r="G160" s="0" t="n">
        <v>0</v>
      </c>
    </row>
    <row r="161" customFormat="false" ht="13.8" hidden="false" customHeight="false" outlineLevel="0" collapsed="false">
      <c r="A161" s="65" t="s">
        <v>339</v>
      </c>
      <c r="B161" s="0" t="n">
        <v>113.970001</v>
      </c>
      <c r="C161" s="0" t="n">
        <v>113.970001</v>
      </c>
      <c r="D161" s="0" t="n">
        <v>113.970001</v>
      </c>
      <c r="E161" s="0" t="n">
        <v>113.970001</v>
      </c>
      <c r="F161" s="0" t="n">
        <v>77.628288</v>
      </c>
      <c r="G161" s="0" t="n">
        <v>0</v>
      </c>
    </row>
    <row r="162" customFormat="false" ht="13.8" hidden="false" customHeight="false" outlineLevel="0" collapsed="false">
      <c r="A162" s="65" t="s">
        <v>340</v>
      </c>
      <c r="B162" s="0" t="n">
        <v>112.580002</v>
      </c>
      <c r="C162" s="0" t="n">
        <v>112.580002</v>
      </c>
      <c r="D162" s="0" t="n">
        <v>112.580002</v>
      </c>
      <c r="E162" s="0" t="n">
        <v>112.580002</v>
      </c>
      <c r="F162" s="0" t="n">
        <v>76.681496</v>
      </c>
      <c r="G162" s="0" t="n">
        <v>0</v>
      </c>
    </row>
    <row r="163" customFormat="false" ht="13.8" hidden="false" customHeight="false" outlineLevel="0" collapsed="false">
      <c r="A163" s="65" t="s">
        <v>341</v>
      </c>
      <c r="B163" s="0" t="n">
        <v>109.959999</v>
      </c>
      <c r="C163" s="0" t="n">
        <v>109.959999</v>
      </c>
      <c r="D163" s="0" t="n">
        <v>109.959999</v>
      </c>
      <c r="E163" s="0" t="n">
        <v>109.959999</v>
      </c>
      <c r="F163" s="0" t="n">
        <v>74.896957</v>
      </c>
      <c r="G163" s="0" t="n">
        <v>0</v>
      </c>
    </row>
    <row r="164" customFormat="false" ht="13.8" hidden="false" customHeight="false" outlineLevel="0" collapsed="false">
      <c r="A164" s="65" t="s">
        <v>342</v>
      </c>
      <c r="B164" s="0" t="n">
        <v>110.720001</v>
      </c>
      <c r="C164" s="0" t="n">
        <v>110.720001</v>
      </c>
      <c r="D164" s="0" t="n">
        <v>110.720001</v>
      </c>
      <c r="E164" s="0" t="n">
        <v>110.720001</v>
      </c>
      <c r="F164" s="0" t="n">
        <v>75.414612</v>
      </c>
      <c r="G164" s="0" t="n">
        <v>0</v>
      </c>
    </row>
    <row r="165" customFormat="false" ht="13.8" hidden="false" customHeight="false" outlineLevel="0" collapsed="false">
      <c r="A165" s="65" t="s">
        <v>343</v>
      </c>
      <c r="B165" s="0" t="n">
        <v>109.139999</v>
      </c>
      <c r="C165" s="0" t="n">
        <v>109.139999</v>
      </c>
      <c r="D165" s="0" t="n">
        <v>109.139999</v>
      </c>
      <c r="E165" s="0" t="n">
        <v>109.139999</v>
      </c>
      <c r="F165" s="0" t="n">
        <v>74.338425</v>
      </c>
      <c r="G165" s="0" t="n">
        <v>0</v>
      </c>
    </row>
    <row r="166" customFormat="false" ht="13.8" hidden="false" customHeight="false" outlineLevel="0" collapsed="false">
      <c r="A166" s="65" t="s">
        <v>344</v>
      </c>
      <c r="B166" s="0" t="n">
        <v>109.010002</v>
      </c>
      <c r="C166" s="0" t="n">
        <v>109.010002</v>
      </c>
      <c r="D166" s="0" t="n">
        <v>109.010002</v>
      </c>
      <c r="E166" s="0" t="n">
        <v>109.010002</v>
      </c>
      <c r="F166" s="0" t="n">
        <v>74.249863</v>
      </c>
      <c r="G166" s="0" t="n">
        <v>0</v>
      </c>
    </row>
    <row r="167" customFormat="false" ht="13.8" hidden="false" customHeight="false" outlineLevel="0" collapsed="false">
      <c r="A167" s="65" t="s">
        <v>345</v>
      </c>
      <c r="B167" s="0" t="n">
        <v>111.599998</v>
      </c>
      <c r="C167" s="0" t="n">
        <v>111.599998</v>
      </c>
      <c r="D167" s="0" t="n">
        <v>111.599998</v>
      </c>
      <c r="E167" s="0" t="n">
        <v>111.599998</v>
      </c>
      <c r="F167" s="0" t="n">
        <v>76.013969</v>
      </c>
      <c r="G167" s="0" t="n">
        <v>0</v>
      </c>
    </row>
    <row r="168" customFormat="false" ht="13.8" hidden="false" customHeight="false" outlineLevel="0" collapsed="false">
      <c r="A168" s="65" t="s">
        <v>346</v>
      </c>
      <c r="B168" s="0" t="n">
        <v>112.300003</v>
      </c>
      <c r="C168" s="0" t="n">
        <v>112.300003</v>
      </c>
      <c r="D168" s="0" t="n">
        <v>112.300003</v>
      </c>
      <c r="E168" s="0" t="n">
        <v>112.300003</v>
      </c>
      <c r="F168" s="0" t="n">
        <v>76.490829</v>
      </c>
      <c r="G168" s="0" t="n">
        <v>0</v>
      </c>
    </row>
    <row r="169" customFormat="false" ht="13.8" hidden="false" customHeight="false" outlineLevel="0" collapsed="false">
      <c r="A169" s="65" t="s">
        <v>347</v>
      </c>
      <c r="B169" s="0" t="n">
        <v>111.07</v>
      </c>
      <c r="C169" s="0" t="n">
        <v>111.07</v>
      </c>
      <c r="D169" s="0" t="n">
        <v>111.07</v>
      </c>
      <c r="E169" s="0" t="n">
        <v>111.07</v>
      </c>
      <c r="F169" s="0" t="n">
        <v>75.653008</v>
      </c>
      <c r="G169" s="0" t="n">
        <v>0</v>
      </c>
    </row>
    <row r="170" customFormat="false" ht="13.8" hidden="false" customHeight="false" outlineLevel="0" collapsed="false">
      <c r="A170" s="65" t="s">
        <v>348</v>
      </c>
      <c r="B170" s="0" t="n">
        <v>112.18</v>
      </c>
      <c r="C170" s="0" t="n">
        <v>112.18</v>
      </c>
      <c r="D170" s="0" t="n">
        <v>112.18</v>
      </c>
      <c r="E170" s="0" t="n">
        <v>112.18</v>
      </c>
      <c r="F170" s="0" t="n">
        <v>76.409081</v>
      </c>
      <c r="G170" s="0" t="n">
        <v>0</v>
      </c>
    </row>
    <row r="171" customFormat="false" ht="13.8" hidden="false" customHeight="false" outlineLevel="0" collapsed="false">
      <c r="A171" s="65" t="s">
        <v>349</v>
      </c>
      <c r="B171" s="0" t="n">
        <v>111.559998</v>
      </c>
      <c r="C171" s="0" t="n">
        <v>111.559998</v>
      </c>
      <c r="D171" s="0" t="n">
        <v>111.559998</v>
      </c>
      <c r="E171" s="0" t="n">
        <v>111.559998</v>
      </c>
      <c r="F171" s="0" t="n">
        <v>75.98674</v>
      </c>
      <c r="G171" s="0" t="n">
        <v>0</v>
      </c>
    </row>
    <row r="172" customFormat="false" ht="13.8" hidden="false" customHeight="false" outlineLevel="0" collapsed="false">
      <c r="A172" s="65" t="s">
        <v>350</v>
      </c>
      <c r="B172" s="0" t="n">
        <v>112.239998</v>
      </c>
      <c r="C172" s="0" t="n">
        <v>112.239998</v>
      </c>
      <c r="D172" s="0" t="n">
        <v>112.239998</v>
      </c>
      <c r="E172" s="0" t="n">
        <v>112.239998</v>
      </c>
      <c r="F172" s="0" t="n">
        <v>76.449883</v>
      </c>
      <c r="G172" s="0" t="n">
        <v>0</v>
      </c>
    </row>
    <row r="173" customFormat="false" ht="13.8" hidden="false" customHeight="false" outlineLevel="0" collapsed="false">
      <c r="A173" s="65" t="s">
        <v>351</v>
      </c>
      <c r="B173" s="0" t="n">
        <v>111.849998</v>
      </c>
      <c r="C173" s="0" t="n">
        <v>111.849998</v>
      </c>
      <c r="D173" s="0" t="n">
        <v>111.849998</v>
      </c>
      <c r="E173" s="0" t="n">
        <v>111.849998</v>
      </c>
      <c r="F173" s="0" t="n">
        <v>76.18428</v>
      </c>
      <c r="G173" s="0" t="n">
        <v>0</v>
      </c>
    </row>
    <row r="174" customFormat="false" ht="13.8" hidden="false" customHeight="false" outlineLevel="0" collapsed="false">
      <c r="A174" s="65" t="s">
        <v>352</v>
      </c>
      <c r="B174" s="0" t="n">
        <v>110.019997</v>
      </c>
      <c r="C174" s="0" t="n">
        <v>110.019997</v>
      </c>
      <c r="D174" s="0" t="n">
        <v>110.019997</v>
      </c>
      <c r="E174" s="0" t="n">
        <v>110.019997</v>
      </c>
      <c r="F174" s="0" t="n">
        <v>74.937805</v>
      </c>
      <c r="G174" s="0" t="n">
        <v>0</v>
      </c>
    </row>
    <row r="175" customFormat="false" ht="13.8" hidden="false" customHeight="false" outlineLevel="0" collapsed="false">
      <c r="A175" s="65" t="s">
        <v>353</v>
      </c>
      <c r="B175" s="0" t="n">
        <v>108.230003</v>
      </c>
      <c r="C175" s="0" t="n">
        <v>108.230003</v>
      </c>
      <c r="D175" s="0" t="n">
        <v>108.230003</v>
      </c>
      <c r="E175" s="0" t="n">
        <v>108.230003</v>
      </c>
      <c r="F175" s="0" t="n">
        <v>73.718567</v>
      </c>
      <c r="G175" s="0" t="n">
        <v>0</v>
      </c>
    </row>
    <row r="176" customFormat="false" ht="13.8" hidden="false" customHeight="false" outlineLevel="0" collapsed="false">
      <c r="A176" s="65" t="s">
        <v>354</v>
      </c>
      <c r="B176" s="0" t="n">
        <v>109.970001</v>
      </c>
      <c r="C176" s="0" t="n">
        <v>109.970001</v>
      </c>
      <c r="D176" s="0" t="n">
        <v>109.970001</v>
      </c>
      <c r="E176" s="0" t="n">
        <v>109.970001</v>
      </c>
      <c r="F176" s="0" t="n">
        <v>74.903778</v>
      </c>
      <c r="G176" s="0" t="n">
        <v>0</v>
      </c>
    </row>
    <row r="177" customFormat="false" ht="13.8" hidden="false" customHeight="false" outlineLevel="0" collapsed="false">
      <c r="A177" s="65" t="s">
        <v>355</v>
      </c>
      <c r="B177" s="0" t="n">
        <v>111.110001</v>
      </c>
      <c r="C177" s="0" t="n">
        <v>111.110001</v>
      </c>
      <c r="D177" s="0" t="n">
        <v>111.110001</v>
      </c>
      <c r="E177" s="0" t="n">
        <v>111.110001</v>
      </c>
      <c r="F177" s="0" t="n">
        <v>75.68026</v>
      </c>
      <c r="G177" s="0" t="n">
        <v>0</v>
      </c>
    </row>
    <row r="178" customFormat="false" ht="13.8" hidden="false" customHeight="false" outlineLevel="0" collapsed="false">
      <c r="A178" s="65" t="s">
        <v>356</v>
      </c>
      <c r="B178" s="0" t="n">
        <v>111.400002</v>
      </c>
      <c r="C178" s="0" t="n">
        <v>111.400002</v>
      </c>
      <c r="D178" s="0" t="n">
        <v>111.400002</v>
      </c>
      <c r="E178" s="0" t="n">
        <v>111.400002</v>
      </c>
      <c r="F178" s="0" t="n">
        <v>75.877777</v>
      </c>
      <c r="G178" s="0" t="n">
        <v>0</v>
      </c>
    </row>
    <row r="179" customFormat="false" ht="13.8" hidden="false" customHeight="false" outlineLevel="0" collapsed="false">
      <c r="A179" s="65" t="s">
        <v>357</v>
      </c>
      <c r="B179" s="0" t="n">
        <v>111.279999</v>
      </c>
      <c r="C179" s="0" t="n">
        <v>111.279999</v>
      </c>
      <c r="D179" s="0" t="n">
        <v>111.279999</v>
      </c>
      <c r="E179" s="0" t="n">
        <v>111.279999</v>
      </c>
      <c r="F179" s="0" t="n">
        <v>75.796036</v>
      </c>
      <c r="G179" s="0" t="n">
        <v>0</v>
      </c>
    </row>
    <row r="180" customFormat="false" ht="13.8" hidden="false" customHeight="false" outlineLevel="0" collapsed="false">
      <c r="A180" s="65" t="s">
        <v>358</v>
      </c>
      <c r="B180" s="0" t="n">
        <v>111.900002</v>
      </c>
      <c r="C180" s="0" t="n">
        <v>111.900002</v>
      </c>
      <c r="D180" s="0" t="n">
        <v>111.900002</v>
      </c>
      <c r="E180" s="0" t="n">
        <v>111.900002</v>
      </c>
      <c r="F180" s="0" t="n">
        <v>76.218361</v>
      </c>
      <c r="G180" s="0" t="n">
        <v>0</v>
      </c>
    </row>
    <row r="181" customFormat="false" ht="13.8" hidden="false" customHeight="false" outlineLevel="0" collapsed="false">
      <c r="A181" s="65" t="s">
        <v>359</v>
      </c>
      <c r="B181" s="0" t="n">
        <v>112.349998</v>
      </c>
      <c r="C181" s="0" t="n">
        <v>112.349998</v>
      </c>
      <c r="D181" s="0" t="n">
        <v>112.349998</v>
      </c>
      <c r="E181" s="0" t="n">
        <v>112.349998</v>
      </c>
      <c r="F181" s="0" t="n">
        <v>76.524834</v>
      </c>
      <c r="G181" s="0" t="n">
        <v>0</v>
      </c>
    </row>
    <row r="182" customFormat="false" ht="13.8" hidden="false" customHeight="false" outlineLevel="0" collapsed="false">
      <c r="A182" s="65" t="s">
        <v>360</v>
      </c>
      <c r="B182" s="0" t="n">
        <v>112.809998</v>
      </c>
      <c r="C182" s="0" t="n">
        <v>112.809998</v>
      </c>
      <c r="D182" s="0" t="n">
        <v>112.809998</v>
      </c>
      <c r="E182" s="0" t="n">
        <v>112.809998</v>
      </c>
      <c r="F182" s="0" t="n">
        <v>76.83815</v>
      </c>
      <c r="G182" s="0" t="n">
        <v>0</v>
      </c>
    </row>
    <row r="183" customFormat="false" ht="13.8" hidden="false" customHeight="false" outlineLevel="0" collapsed="false">
      <c r="A183" s="65" t="s">
        <v>361</v>
      </c>
      <c r="B183" s="0" t="n">
        <v>112.220001</v>
      </c>
      <c r="C183" s="0" t="n">
        <v>112.220001</v>
      </c>
      <c r="D183" s="0" t="n">
        <v>112.220001</v>
      </c>
      <c r="E183" s="0" t="n">
        <v>112.220001</v>
      </c>
      <c r="F183" s="0" t="n">
        <v>76.436317</v>
      </c>
      <c r="G183" s="0" t="n">
        <v>0</v>
      </c>
    </row>
    <row r="184" customFormat="false" ht="13.8" hidden="false" customHeight="false" outlineLevel="0" collapsed="false">
      <c r="A184" s="65" t="s">
        <v>362</v>
      </c>
      <c r="B184" s="0" t="n">
        <v>110.949997</v>
      </c>
      <c r="C184" s="0" t="n">
        <v>110.949997</v>
      </c>
      <c r="D184" s="0" t="n">
        <v>110.949997</v>
      </c>
      <c r="E184" s="0" t="n">
        <v>110.949997</v>
      </c>
      <c r="F184" s="0" t="n">
        <v>75.571251</v>
      </c>
      <c r="G184" s="0" t="n">
        <v>0</v>
      </c>
    </row>
    <row r="185" customFormat="false" ht="13.8" hidden="false" customHeight="false" outlineLevel="0" collapsed="false">
      <c r="A185" s="65" t="s">
        <v>363</v>
      </c>
      <c r="B185" s="0" t="n">
        <v>111.309998</v>
      </c>
      <c r="C185" s="0" t="n">
        <v>111.309998</v>
      </c>
      <c r="D185" s="0" t="n">
        <v>111.309998</v>
      </c>
      <c r="E185" s="0" t="n">
        <v>111.309998</v>
      </c>
      <c r="F185" s="0" t="n">
        <v>75.81646</v>
      </c>
      <c r="G185" s="0" t="n">
        <v>0</v>
      </c>
    </row>
    <row r="186" customFormat="false" ht="13.8" hidden="false" customHeight="false" outlineLevel="0" collapsed="false">
      <c r="A186" s="65" t="s">
        <v>364</v>
      </c>
      <c r="B186" s="0" t="n">
        <v>109.400002</v>
      </c>
      <c r="C186" s="0" t="n">
        <v>109.400002</v>
      </c>
      <c r="D186" s="0" t="n">
        <v>109.400002</v>
      </c>
      <c r="E186" s="0" t="n">
        <v>109.400002</v>
      </c>
      <c r="F186" s="0" t="n">
        <v>74.515541</v>
      </c>
      <c r="G186" s="0" t="n">
        <v>0</v>
      </c>
    </row>
    <row r="187" customFormat="false" ht="13.8" hidden="false" customHeight="false" outlineLevel="0" collapsed="false">
      <c r="A187" s="65" t="s">
        <v>365</v>
      </c>
      <c r="B187" s="0" t="n">
        <v>109.410004</v>
      </c>
      <c r="C187" s="0" t="n">
        <v>109.410004</v>
      </c>
      <c r="D187" s="0" t="n">
        <v>109.410004</v>
      </c>
      <c r="E187" s="0" t="n">
        <v>109.410004</v>
      </c>
      <c r="F187" s="0" t="n">
        <v>74.522331</v>
      </c>
      <c r="G187" s="0" t="n">
        <v>0</v>
      </c>
    </row>
    <row r="188" customFormat="false" ht="13.8" hidden="false" customHeight="false" outlineLevel="0" collapsed="false">
      <c r="A188" s="65" t="s">
        <v>366</v>
      </c>
      <c r="B188" s="0" t="n">
        <v>110.029999</v>
      </c>
      <c r="C188" s="0" t="n">
        <v>110.029999</v>
      </c>
      <c r="D188" s="0" t="n">
        <v>110.029999</v>
      </c>
      <c r="E188" s="0" t="n">
        <v>110.029999</v>
      </c>
      <c r="F188" s="0" t="n">
        <v>74.944595</v>
      </c>
      <c r="G188" s="0" t="n">
        <v>0</v>
      </c>
    </row>
    <row r="189" customFormat="false" ht="13.8" hidden="false" customHeight="false" outlineLevel="0" collapsed="false">
      <c r="A189" s="65" t="s">
        <v>367</v>
      </c>
      <c r="B189" s="0" t="n">
        <v>110.150002</v>
      </c>
      <c r="C189" s="0" t="n">
        <v>110.150002</v>
      </c>
      <c r="D189" s="0" t="n">
        <v>110.150002</v>
      </c>
      <c r="E189" s="0" t="n">
        <v>110.150002</v>
      </c>
      <c r="F189" s="0" t="n">
        <v>75.026382</v>
      </c>
      <c r="G189" s="0" t="n">
        <v>0</v>
      </c>
    </row>
    <row r="190" customFormat="false" ht="13.8" hidden="false" customHeight="false" outlineLevel="0" collapsed="false">
      <c r="A190" s="65" t="s">
        <v>368</v>
      </c>
      <c r="B190" s="0" t="n">
        <v>109.730003</v>
      </c>
      <c r="C190" s="0" t="n">
        <v>109.730003</v>
      </c>
      <c r="D190" s="0" t="n">
        <v>109.730003</v>
      </c>
      <c r="E190" s="0" t="n">
        <v>109.730003</v>
      </c>
      <c r="F190" s="0" t="n">
        <v>74.740303</v>
      </c>
      <c r="G190" s="0" t="n">
        <v>0</v>
      </c>
    </row>
    <row r="191" customFormat="false" ht="13.8" hidden="false" customHeight="false" outlineLevel="0" collapsed="false">
      <c r="A191" s="65" t="s">
        <v>369</v>
      </c>
      <c r="B191" s="0" t="n">
        <v>108.949997</v>
      </c>
      <c r="C191" s="0" t="n">
        <v>108.949997</v>
      </c>
      <c r="D191" s="0" t="n">
        <v>108.949997</v>
      </c>
      <c r="E191" s="0" t="n">
        <v>108.949997</v>
      </c>
      <c r="F191" s="0" t="n">
        <v>74.208992</v>
      </c>
      <c r="G191" s="0" t="n">
        <v>0</v>
      </c>
    </row>
    <row r="192" customFormat="false" ht="13.8" hidden="false" customHeight="false" outlineLevel="0" collapsed="false">
      <c r="A192" s="65" t="s">
        <v>370</v>
      </c>
      <c r="B192" s="0" t="n">
        <v>109.290001</v>
      </c>
      <c r="C192" s="0" t="n">
        <v>109.290001</v>
      </c>
      <c r="D192" s="0" t="n">
        <v>109.290001</v>
      </c>
      <c r="E192" s="0" t="n">
        <v>109.290001</v>
      </c>
      <c r="F192" s="0" t="n">
        <v>74.440605</v>
      </c>
      <c r="G192" s="0" t="n">
        <v>0</v>
      </c>
    </row>
    <row r="193" customFormat="false" ht="13.8" hidden="false" customHeight="false" outlineLevel="0" collapsed="false">
      <c r="A193" s="65" t="s">
        <v>371</v>
      </c>
      <c r="B193" s="0" t="n">
        <v>107.470001</v>
      </c>
      <c r="C193" s="0" t="n">
        <v>107.470001</v>
      </c>
      <c r="D193" s="0" t="n">
        <v>107.470001</v>
      </c>
      <c r="E193" s="0" t="n">
        <v>107.470001</v>
      </c>
      <c r="F193" s="0" t="n">
        <v>73.200958</v>
      </c>
      <c r="G193" s="0" t="n">
        <v>0</v>
      </c>
    </row>
    <row r="194" customFormat="false" ht="13.8" hidden="false" customHeight="false" outlineLevel="0" collapsed="false">
      <c r="A194" s="65" t="s">
        <v>372</v>
      </c>
      <c r="B194" s="0" t="n">
        <v>108.339996</v>
      </c>
      <c r="C194" s="0" t="n">
        <v>108.339996</v>
      </c>
      <c r="D194" s="0" t="n">
        <v>108.339996</v>
      </c>
      <c r="E194" s="0" t="n">
        <v>108.339996</v>
      </c>
      <c r="F194" s="0" t="n">
        <v>73.793503</v>
      </c>
      <c r="G194" s="0" t="n">
        <v>0</v>
      </c>
    </row>
    <row r="195" customFormat="false" ht="13.8" hidden="false" customHeight="false" outlineLevel="0" collapsed="false">
      <c r="A195" s="65" t="s">
        <v>373</v>
      </c>
      <c r="B195" s="0" t="n">
        <v>107.029999</v>
      </c>
      <c r="C195" s="0" t="n">
        <v>107.029999</v>
      </c>
      <c r="D195" s="0" t="n">
        <v>107.029999</v>
      </c>
      <c r="E195" s="0" t="n">
        <v>107.029999</v>
      </c>
      <c r="F195" s="0" t="n">
        <v>72.901245</v>
      </c>
      <c r="G195" s="0" t="n">
        <v>0</v>
      </c>
    </row>
    <row r="196" customFormat="false" ht="13.8" hidden="false" customHeight="false" outlineLevel="0" collapsed="false">
      <c r="A196" s="65" t="s">
        <v>374</v>
      </c>
      <c r="B196" s="0" t="n">
        <v>107.790001</v>
      </c>
      <c r="C196" s="0" t="n">
        <v>107.790001</v>
      </c>
      <c r="D196" s="0" t="n">
        <v>107.790001</v>
      </c>
      <c r="E196" s="0" t="n">
        <v>107.790001</v>
      </c>
      <c r="F196" s="0" t="n">
        <v>73.4189</v>
      </c>
      <c r="G196" s="0" t="n">
        <v>0</v>
      </c>
    </row>
    <row r="197" customFormat="false" ht="13.8" hidden="false" customHeight="false" outlineLevel="0" collapsed="false">
      <c r="A197" s="65" t="s">
        <v>375</v>
      </c>
      <c r="B197" s="0" t="n">
        <v>107.489998</v>
      </c>
      <c r="C197" s="0" t="n">
        <v>107.489998</v>
      </c>
      <c r="D197" s="0" t="n">
        <v>107.489998</v>
      </c>
      <c r="E197" s="0" t="n">
        <v>107.489998</v>
      </c>
      <c r="F197" s="0" t="n">
        <v>73.214569</v>
      </c>
      <c r="G197" s="0" t="n">
        <v>0</v>
      </c>
    </row>
    <row r="198" customFormat="false" ht="13.8" hidden="false" customHeight="false" outlineLevel="0" collapsed="false">
      <c r="A198" s="65" t="s">
        <v>376</v>
      </c>
      <c r="B198" s="0" t="n">
        <v>109.599998</v>
      </c>
      <c r="C198" s="0" t="n">
        <v>109.599998</v>
      </c>
      <c r="D198" s="0" t="n">
        <v>109.599998</v>
      </c>
      <c r="E198" s="0" t="n">
        <v>109.599998</v>
      </c>
      <c r="F198" s="0" t="n">
        <v>74.651749</v>
      </c>
      <c r="G198" s="0" t="n">
        <v>0</v>
      </c>
    </row>
    <row r="199" customFormat="false" ht="13.8" hidden="false" customHeight="false" outlineLevel="0" collapsed="false">
      <c r="A199" s="65" t="s">
        <v>377</v>
      </c>
      <c r="B199" s="0" t="n">
        <v>109.07</v>
      </c>
      <c r="C199" s="0" t="n">
        <v>109.07</v>
      </c>
      <c r="D199" s="0" t="n">
        <v>109.07</v>
      </c>
      <c r="E199" s="0" t="n">
        <v>109.07</v>
      </c>
      <c r="F199" s="0" t="n">
        <v>74.290749</v>
      </c>
      <c r="G199" s="0" t="n">
        <v>0</v>
      </c>
    </row>
    <row r="200" customFormat="false" ht="13.8" hidden="false" customHeight="false" outlineLevel="0" collapsed="false">
      <c r="A200" s="65" t="s">
        <v>378</v>
      </c>
      <c r="B200" s="0" t="n">
        <v>107.440002</v>
      </c>
      <c r="C200" s="0" t="n">
        <v>107.440002</v>
      </c>
      <c r="D200" s="0" t="n">
        <v>107.440002</v>
      </c>
      <c r="E200" s="0" t="n">
        <v>107.440002</v>
      </c>
      <c r="F200" s="0" t="n">
        <v>73.180519</v>
      </c>
      <c r="G200" s="0" t="n">
        <v>0</v>
      </c>
    </row>
    <row r="201" customFormat="false" ht="13.8" hidden="false" customHeight="false" outlineLevel="0" collapsed="false">
      <c r="A201" s="65" t="s">
        <v>379</v>
      </c>
      <c r="B201" s="0" t="n">
        <v>106.260002</v>
      </c>
      <c r="C201" s="0" t="n">
        <v>106.260002</v>
      </c>
      <c r="D201" s="0" t="n">
        <v>106.260002</v>
      </c>
      <c r="E201" s="0" t="n">
        <v>106.260002</v>
      </c>
      <c r="F201" s="0" t="n">
        <v>72.376762</v>
      </c>
      <c r="G201" s="0" t="n">
        <v>0</v>
      </c>
    </row>
    <row r="202" customFormat="false" ht="13.8" hidden="false" customHeight="false" outlineLevel="0" collapsed="false">
      <c r="A202" s="65" t="s">
        <v>380</v>
      </c>
      <c r="B202" s="0" t="n">
        <v>104.459999</v>
      </c>
      <c r="C202" s="0" t="n">
        <v>104.459999</v>
      </c>
      <c r="D202" s="0" t="n">
        <v>104.459999</v>
      </c>
      <c r="E202" s="0" t="n">
        <v>104.459999</v>
      </c>
      <c r="F202" s="0" t="n">
        <v>71.150742</v>
      </c>
      <c r="G202" s="0" t="n">
        <v>0</v>
      </c>
    </row>
    <row r="203" customFormat="false" ht="13.8" hidden="false" customHeight="false" outlineLevel="0" collapsed="false">
      <c r="A203" s="65" t="s">
        <v>381</v>
      </c>
      <c r="B203" s="0" t="n">
        <v>104.889999</v>
      </c>
      <c r="C203" s="0" t="n">
        <v>104.889999</v>
      </c>
      <c r="D203" s="0" t="n">
        <v>104.889999</v>
      </c>
      <c r="E203" s="0" t="n">
        <v>104.889999</v>
      </c>
      <c r="F203" s="0" t="n">
        <v>71.443619</v>
      </c>
      <c r="G203" s="0" t="n">
        <v>0</v>
      </c>
    </row>
    <row r="204" customFormat="false" ht="13.8" hidden="false" customHeight="false" outlineLevel="0" collapsed="false">
      <c r="A204" s="65" t="s">
        <v>382</v>
      </c>
      <c r="B204" s="0" t="n">
        <v>104.82</v>
      </c>
      <c r="C204" s="0" t="n">
        <v>104.82</v>
      </c>
      <c r="D204" s="0" t="n">
        <v>104.82</v>
      </c>
      <c r="E204" s="0" t="n">
        <v>104.82</v>
      </c>
      <c r="F204" s="0" t="n">
        <v>71.395935</v>
      </c>
      <c r="G204" s="0" t="n">
        <v>0</v>
      </c>
    </row>
    <row r="205" customFormat="false" ht="13.8" hidden="false" customHeight="false" outlineLevel="0" collapsed="false">
      <c r="A205" s="65" t="s">
        <v>383</v>
      </c>
      <c r="B205" s="0" t="n">
        <v>104.730003</v>
      </c>
      <c r="C205" s="0" t="n">
        <v>104.730003</v>
      </c>
      <c r="D205" s="0" t="n">
        <v>104.730003</v>
      </c>
      <c r="E205" s="0" t="n">
        <v>104.730003</v>
      </c>
      <c r="F205" s="0" t="n">
        <v>71.334648</v>
      </c>
      <c r="G205" s="0" t="n">
        <v>0</v>
      </c>
    </row>
    <row r="206" customFormat="false" ht="13.8" hidden="false" customHeight="false" outlineLevel="0" collapsed="false">
      <c r="A206" s="65" t="s">
        <v>384</v>
      </c>
      <c r="B206" s="0" t="n">
        <v>102.389999</v>
      </c>
      <c r="C206" s="0" t="n">
        <v>102.389999</v>
      </c>
      <c r="D206" s="0" t="n">
        <v>102.389999</v>
      </c>
      <c r="E206" s="0" t="n">
        <v>102.389999</v>
      </c>
      <c r="F206" s="0" t="n">
        <v>69.740791</v>
      </c>
      <c r="G206" s="0" t="n">
        <v>0</v>
      </c>
    </row>
    <row r="207" customFormat="false" ht="13.8" hidden="false" customHeight="false" outlineLevel="0" collapsed="false">
      <c r="A207" s="65" t="s">
        <v>385</v>
      </c>
      <c r="B207" s="0" t="n">
        <v>100.480003</v>
      </c>
      <c r="C207" s="0" t="n">
        <v>100.480003</v>
      </c>
      <c r="D207" s="0" t="n">
        <v>100.480003</v>
      </c>
      <c r="E207" s="0" t="n">
        <v>100.480003</v>
      </c>
      <c r="F207" s="0" t="n">
        <v>68.43985</v>
      </c>
      <c r="G207" s="0" t="n">
        <v>0</v>
      </c>
    </row>
    <row r="208" customFormat="false" ht="13.8" hidden="false" customHeight="false" outlineLevel="0" collapsed="false">
      <c r="A208" s="65" t="s">
        <v>386</v>
      </c>
      <c r="B208" s="0" t="n">
        <v>101.110001</v>
      </c>
      <c r="C208" s="0" t="n">
        <v>101.110001</v>
      </c>
      <c r="D208" s="0" t="n">
        <v>101.110001</v>
      </c>
      <c r="E208" s="0" t="n">
        <v>101.110001</v>
      </c>
      <c r="F208" s="0" t="n">
        <v>68.868965</v>
      </c>
      <c r="G208" s="0" t="n">
        <v>0</v>
      </c>
    </row>
    <row r="209" customFormat="false" ht="13.8" hidden="false" customHeight="false" outlineLevel="0" collapsed="false">
      <c r="A209" s="65" t="s">
        <v>387</v>
      </c>
      <c r="B209" s="0" t="n">
        <v>96.160004</v>
      </c>
      <c r="C209" s="0" t="n">
        <v>96.160004</v>
      </c>
      <c r="D209" s="0" t="n">
        <v>96.160004</v>
      </c>
      <c r="E209" s="0" t="n">
        <v>96.160004</v>
      </c>
      <c r="F209" s="0" t="n">
        <v>65.497383</v>
      </c>
      <c r="G209" s="0" t="n">
        <v>0</v>
      </c>
    </row>
    <row r="210" customFormat="false" ht="13.8" hidden="false" customHeight="false" outlineLevel="0" collapsed="false">
      <c r="A210" s="65" t="s">
        <v>388</v>
      </c>
      <c r="B210" s="0" t="n">
        <v>95.610001</v>
      </c>
      <c r="C210" s="0" t="n">
        <v>95.610001</v>
      </c>
      <c r="D210" s="0" t="n">
        <v>95.610001</v>
      </c>
      <c r="E210" s="0" t="n">
        <v>95.610001</v>
      </c>
      <c r="F210" s="0" t="n">
        <v>65.122757</v>
      </c>
      <c r="G210" s="0" t="n">
        <v>0</v>
      </c>
    </row>
    <row r="211" customFormat="false" ht="13.8" hidden="false" customHeight="false" outlineLevel="0" collapsed="false">
      <c r="A211" s="65" t="s">
        <v>389</v>
      </c>
      <c r="B211" s="0" t="n">
        <v>94.07</v>
      </c>
      <c r="C211" s="0" t="n">
        <v>94.07</v>
      </c>
      <c r="D211" s="0" t="n">
        <v>94.07</v>
      </c>
      <c r="E211" s="0" t="n">
        <v>94.07</v>
      </c>
      <c r="F211" s="0" t="n">
        <v>64.073807</v>
      </c>
      <c r="G211" s="0" t="n">
        <v>0</v>
      </c>
    </row>
    <row r="212" customFormat="false" ht="13.8" hidden="false" customHeight="false" outlineLevel="0" collapsed="false">
      <c r="A212" s="65" t="s">
        <v>390</v>
      </c>
      <c r="B212" s="0" t="n">
        <v>91.150002</v>
      </c>
      <c r="C212" s="0" t="n">
        <v>91.150002</v>
      </c>
      <c r="D212" s="0" t="n">
        <v>91.150002</v>
      </c>
      <c r="E212" s="0" t="n">
        <v>91.150002</v>
      </c>
      <c r="F212" s="0" t="n">
        <v>62.084923</v>
      </c>
      <c r="G212" s="0" t="n">
        <v>0</v>
      </c>
    </row>
    <row r="213" customFormat="false" ht="13.8" hidden="false" customHeight="false" outlineLevel="0" collapsed="false">
      <c r="A213" s="65" t="s">
        <v>391</v>
      </c>
      <c r="B213" s="0" t="n">
        <v>89.080002</v>
      </c>
      <c r="C213" s="0" t="n">
        <v>89.080002</v>
      </c>
      <c r="D213" s="0" t="n">
        <v>89.080002</v>
      </c>
      <c r="E213" s="0" t="n">
        <v>89.080002</v>
      </c>
      <c r="F213" s="0" t="n">
        <v>60.898792</v>
      </c>
      <c r="G213" s="0" t="n">
        <v>0</v>
      </c>
    </row>
    <row r="214" customFormat="false" ht="13.8" hidden="false" customHeight="false" outlineLevel="0" collapsed="false">
      <c r="A214" s="65" t="s">
        <v>392</v>
      </c>
      <c r="B214" s="0" t="n">
        <v>92.550003</v>
      </c>
      <c r="C214" s="0" t="n">
        <v>92.550003</v>
      </c>
      <c r="D214" s="0" t="n">
        <v>92.550003</v>
      </c>
      <c r="E214" s="0" t="n">
        <v>92.550003</v>
      </c>
      <c r="F214" s="0" t="n">
        <v>63.271015</v>
      </c>
      <c r="G214" s="0" t="n">
        <v>0</v>
      </c>
    </row>
    <row r="215" customFormat="false" ht="13.8" hidden="false" customHeight="false" outlineLevel="0" collapsed="false">
      <c r="A215" s="65" t="s">
        <v>393</v>
      </c>
      <c r="B215" s="0" t="n">
        <v>93.360001</v>
      </c>
      <c r="C215" s="0" t="n">
        <v>93.360001</v>
      </c>
      <c r="D215" s="0" t="n">
        <v>93.360001</v>
      </c>
      <c r="E215" s="0" t="n">
        <v>93.360001</v>
      </c>
      <c r="F215" s="0" t="n">
        <v>63.824776</v>
      </c>
      <c r="G215" s="0" t="n">
        <v>0</v>
      </c>
    </row>
    <row r="216" customFormat="false" ht="13.8" hidden="false" customHeight="false" outlineLevel="0" collapsed="false">
      <c r="A216" s="65" t="s">
        <v>394</v>
      </c>
      <c r="B216" s="0" t="n">
        <v>92.910004</v>
      </c>
      <c r="C216" s="0" t="n">
        <v>92.910004</v>
      </c>
      <c r="D216" s="0" t="n">
        <v>92.910004</v>
      </c>
      <c r="E216" s="0" t="n">
        <v>92.910004</v>
      </c>
      <c r="F216" s="0" t="n">
        <v>63.517139</v>
      </c>
      <c r="G216" s="0" t="n">
        <v>0</v>
      </c>
    </row>
    <row r="217" customFormat="false" ht="13.8" hidden="false" customHeight="false" outlineLevel="0" collapsed="false">
      <c r="A217" s="65" t="s">
        <v>395</v>
      </c>
      <c r="B217" s="0" t="n">
        <v>93.980003</v>
      </c>
      <c r="C217" s="0" t="n">
        <v>93.980003</v>
      </c>
      <c r="D217" s="0" t="n">
        <v>93.980003</v>
      </c>
      <c r="E217" s="0" t="n">
        <v>93.980003</v>
      </c>
      <c r="F217" s="0" t="n">
        <v>64.248634</v>
      </c>
      <c r="G217" s="0" t="n">
        <v>0</v>
      </c>
    </row>
    <row r="218" customFormat="false" ht="13.8" hidden="false" customHeight="false" outlineLevel="0" collapsed="false">
      <c r="A218" s="65" t="s">
        <v>396</v>
      </c>
      <c r="B218" s="0" t="n">
        <v>96.040001</v>
      </c>
      <c r="C218" s="0" t="n">
        <v>96.040001</v>
      </c>
      <c r="D218" s="0" t="n">
        <v>96.040001</v>
      </c>
      <c r="E218" s="0" t="n">
        <v>96.040001</v>
      </c>
      <c r="F218" s="0" t="n">
        <v>65.656921</v>
      </c>
      <c r="G218" s="0" t="n">
        <v>0</v>
      </c>
    </row>
    <row r="219" customFormat="false" ht="13.8" hidden="false" customHeight="false" outlineLevel="0" collapsed="false">
      <c r="A219" s="65" t="s">
        <v>397</v>
      </c>
      <c r="B219" s="0" t="n">
        <v>95.82</v>
      </c>
      <c r="C219" s="0" t="n">
        <v>95.82</v>
      </c>
      <c r="D219" s="0" t="n">
        <v>95.82</v>
      </c>
      <c r="E219" s="0" t="n">
        <v>95.82</v>
      </c>
      <c r="F219" s="0" t="n">
        <v>65.506531</v>
      </c>
      <c r="G219" s="0" t="n">
        <v>0</v>
      </c>
    </row>
    <row r="220" customFormat="false" ht="13.8" hidden="false" customHeight="false" outlineLevel="0" collapsed="false">
      <c r="A220" s="65" t="s">
        <v>398</v>
      </c>
      <c r="B220" s="0" t="n">
        <v>97</v>
      </c>
      <c r="C220" s="0" t="n">
        <v>97</v>
      </c>
      <c r="D220" s="0" t="n">
        <v>97</v>
      </c>
      <c r="E220" s="0" t="n">
        <v>97</v>
      </c>
      <c r="F220" s="0" t="n">
        <v>66.313232</v>
      </c>
      <c r="G220" s="0" t="n">
        <v>0</v>
      </c>
    </row>
    <row r="221" customFormat="false" ht="13.8" hidden="false" customHeight="false" outlineLevel="0" collapsed="false">
      <c r="A221" s="65" t="s">
        <v>399</v>
      </c>
      <c r="B221" s="0" t="n">
        <v>98.949997</v>
      </c>
      <c r="C221" s="0" t="n">
        <v>98.949997</v>
      </c>
      <c r="D221" s="0" t="n">
        <v>98.949997</v>
      </c>
      <c r="E221" s="0" t="n">
        <v>98.949997</v>
      </c>
      <c r="F221" s="0" t="n">
        <v>67.646301</v>
      </c>
      <c r="G221" s="0" t="n">
        <v>0</v>
      </c>
    </row>
    <row r="222" customFormat="false" ht="13.8" hidden="false" customHeight="false" outlineLevel="0" collapsed="false">
      <c r="A222" s="65" t="s">
        <v>400</v>
      </c>
      <c r="B222" s="0" t="n">
        <v>98.709999</v>
      </c>
      <c r="C222" s="0" t="n">
        <v>98.709999</v>
      </c>
      <c r="D222" s="0" t="n">
        <v>98.709999</v>
      </c>
      <c r="E222" s="0" t="n">
        <v>98.709999</v>
      </c>
      <c r="F222" s="0" t="n">
        <v>67.482262</v>
      </c>
      <c r="G222" s="0" t="n">
        <v>0</v>
      </c>
    </row>
    <row r="223" customFormat="false" ht="13.8" hidden="false" customHeight="false" outlineLevel="0" collapsed="false">
      <c r="A223" s="65" t="s">
        <v>401</v>
      </c>
      <c r="B223" s="0" t="n">
        <v>98.889999</v>
      </c>
      <c r="C223" s="0" t="n">
        <v>98.889999</v>
      </c>
      <c r="D223" s="0" t="n">
        <v>98.889999</v>
      </c>
      <c r="E223" s="0" t="n">
        <v>98.889999</v>
      </c>
      <c r="F223" s="0" t="n">
        <v>67.605309</v>
      </c>
      <c r="G223" s="0" t="n">
        <v>0</v>
      </c>
    </row>
    <row r="224" customFormat="false" ht="13.8" hidden="false" customHeight="false" outlineLevel="0" collapsed="false">
      <c r="A224" s="65" t="s">
        <v>402</v>
      </c>
      <c r="B224" s="0" t="n">
        <v>98.059998</v>
      </c>
      <c r="C224" s="0" t="n">
        <v>98.059998</v>
      </c>
      <c r="D224" s="0" t="n">
        <v>98.059998</v>
      </c>
      <c r="E224" s="0" t="n">
        <v>98.059998</v>
      </c>
      <c r="F224" s="0" t="n">
        <v>67.037895</v>
      </c>
      <c r="G224" s="0" t="n">
        <v>0</v>
      </c>
    </row>
    <row r="225" customFormat="false" ht="13.8" hidden="false" customHeight="false" outlineLevel="0" collapsed="false">
      <c r="A225" s="65" t="s">
        <v>403</v>
      </c>
      <c r="B225" s="0" t="n">
        <v>97.540001</v>
      </c>
      <c r="C225" s="0" t="n">
        <v>97.540001</v>
      </c>
      <c r="D225" s="0" t="n">
        <v>97.540001</v>
      </c>
      <c r="E225" s="0" t="n">
        <v>97.540001</v>
      </c>
      <c r="F225" s="0" t="n">
        <v>66.682381</v>
      </c>
      <c r="G225" s="0" t="n">
        <v>0</v>
      </c>
    </row>
    <row r="226" customFormat="false" ht="13.8" hidden="false" customHeight="false" outlineLevel="0" collapsed="false">
      <c r="A226" s="65" t="s">
        <v>404</v>
      </c>
      <c r="B226" s="0" t="n">
        <v>99.790001</v>
      </c>
      <c r="C226" s="0" t="n">
        <v>99.790001</v>
      </c>
      <c r="D226" s="0" t="n">
        <v>99.790001</v>
      </c>
      <c r="E226" s="0" t="n">
        <v>99.790001</v>
      </c>
      <c r="F226" s="0" t="n">
        <v>68.220612</v>
      </c>
      <c r="G226" s="0" t="n">
        <v>0</v>
      </c>
    </row>
    <row r="227" customFormat="false" ht="13.8" hidden="false" customHeight="false" outlineLevel="0" collapsed="false">
      <c r="A227" s="65" t="s">
        <v>405</v>
      </c>
      <c r="B227" s="0" t="n">
        <v>101.309998</v>
      </c>
      <c r="C227" s="0" t="n">
        <v>101.309998</v>
      </c>
      <c r="D227" s="0" t="n">
        <v>101.309998</v>
      </c>
      <c r="E227" s="0" t="n">
        <v>101.309998</v>
      </c>
      <c r="F227" s="0" t="n">
        <v>69.259727</v>
      </c>
      <c r="G227" s="0" t="n">
        <v>0</v>
      </c>
    </row>
    <row r="228" customFormat="false" ht="13.8" hidden="false" customHeight="false" outlineLevel="0" collapsed="false">
      <c r="A228" s="65" t="s">
        <v>406</v>
      </c>
      <c r="B228" s="0" t="n">
        <v>100.779999</v>
      </c>
      <c r="C228" s="0" t="n">
        <v>100.779999</v>
      </c>
      <c r="D228" s="0" t="n">
        <v>100.779999</v>
      </c>
      <c r="E228" s="0" t="n">
        <v>100.779999</v>
      </c>
      <c r="F228" s="0" t="n">
        <v>68.897408</v>
      </c>
      <c r="G228" s="0" t="n">
        <v>0</v>
      </c>
    </row>
    <row r="229" customFormat="false" ht="13.8" hidden="false" customHeight="false" outlineLevel="0" collapsed="false">
      <c r="A229" s="65" t="s">
        <v>407</v>
      </c>
      <c r="B229" s="0" t="n">
        <v>100.620003</v>
      </c>
      <c r="C229" s="0" t="n">
        <v>100.620003</v>
      </c>
      <c r="D229" s="0" t="n">
        <v>100.620003</v>
      </c>
      <c r="E229" s="0" t="n">
        <v>100.620003</v>
      </c>
      <c r="F229" s="0" t="n">
        <v>68.788025</v>
      </c>
      <c r="G229" s="0" t="n">
        <v>0</v>
      </c>
    </row>
    <row r="230" customFormat="false" ht="13.8" hidden="false" customHeight="false" outlineLevel="0" collapsed="false">
      <c r="A230" s="65" t="s">
        <v>408</v>
      </c>
      <c r="B230" s="0" t="n">
        <v>101.32</v>
      </c>
      <c r="C230" s="0" t="n">
        <v>101.32</v>
      </c>
      <c r="D230" s="0" t="n">
        <v>101.32</v>
      </c>
      <c r="E230" s="0" t="n">
        <v>101.32</v>
      </c>
      <c r="F230" s="0" t="n">
        <v>69.266563</v>
      </c>
      <c r="G230" s="0" t="n">
        <v>0</v>
      </c>
    </row>
    <row r="231" customFormat="false" ht="13.8" hidden="false" customHeight="false" outlineLevel="0" collapsed="false">
      <c r="A231" s="65" t="s">
        <v>409</v>
      </c>
      <c r="B231" s="0" t="n">
        <v>99.440002</v>
      </c>
      <c r="C231" s="0" t="n">
        <v>99.440002</v>
      </c>
      <c r="D231" s="0" t="n">
        <v>99.440002</v>
      </c>
      <c r="E231" s="0" t="n">
        <v>99.440002</v>
      </c>
      <c r="F231" s="0" t="n">
        <v>67.981331</v>
      </c>
      <c r="G231" s="0" t="n">
        <v>0</v>
      </c>
    </row>
    <row r="232" customFormat="false" ht="13.8" hidden="false" customHeight="false" outlineLevel="0" collapsed="false">
      <c r="A232" s="65" t="s">
        <v>410</v>
      </c>
      <c r="B232" s="0" t="n">
        <v>98.660004</v>
      </c>
      <c r="C232" s="0" t="n">
        <v>98.660004</v>
      </c>
      <c r="D232" s="0" t="n">
        <v>98.660004</v>
      </c>
      <c r="E232" s="0" t="n">
        <v>98.660004</v>
      </c>
      <c r="F232" s="0" t="n">
        <v>67.448059</v>
      </c>
      <c r="G232" s="0" t="n">
        <v>0</v>
      </c>
    </row>
    <row r="233" customFormat="false" ht="13.8" hidden="false" customHeight="false" outlineLevel="0" collapsed="false">
      <c r="A233" s="65" t="s">
        <v>411</v>
      </c>
      <c r="B233" s="0" t="n">
        <v>99.110001</v>
      </c>
      <c r="C233" s="0" t="n">
        <v>99.110001</v>
      </c>
      <c r="D233" s="0" t="n">
        <v>99.110001</v>
      </c>
      <c r="E233" s="0" t="n">
        <v>99.110001</v>
      </c>
      <c r="F233" s="0" t="n">
        <v>67.755707</v>
      </c>
      <c r="G233" s="0" t="n">
        <v>0</v>
      </c>
    </row>
    <row r="234" customFormat="false" ht="13.8" hidden="false" customHeight="false" outlineLevel="0" collapsed="false">
      <c r="A234" s="65" t="s">
        <v>412</v>
      </c>
      <c r="B234" s="0" t="n">
        <v>100.620003</v>
      </c>
      <c r="C234" s="0" t="n">
        <v>100.620003</v>
      </c>
      <c r="D234" s="0" t="n">
        <v>100.620003</v>
      </c>
      <c r="E234" s="0" t="n">
        <v>100.620003</v>
      </c>
      <c r="F234" s="0" t="n">
        <v>68.788025</v>
      </c>
      <c r="G234" s="0" t="n">
        <v>0</v>
      </c>
    </row>
    <row r="235" customFormat="false" ht="13.8" hidden="false" customHeight="false" outlineLevel="0" collapsed="false">
      <c r="A235" s="65" t="s">
        <v>413</v>
      </c>
      <c r="B235" s="0" t="n">
        <v>100.150002</v>
      </c>
      <c r="C235" s="0" t="n">
        <v>100.150002</v>
      </c>
      <c r="D235" s="0" t="n">
        <v>100.150002</v>
      </c>
      <c r="E235" s="0" t="n">
        <v>100.150002</v>
      </c>
      <c r="F235" s="0" t="n">
        <v>68.466698</v>
      </c>
      <c r="G235" s="0" t="n">
        <v>0</v>
      </c>
    </row>
    <row r="236" customFormat="false" ht="13.8" hidden="false" customHeight="false" outlineLevel="0" collapsed="false">
      <c r="A236" s="65" t="s">
        <v>414</v>
      </c>
      <c r="B236" s="0" t="n">
        <v>100.190002</v>
      </c>
      <c r="C236" s="0" t="n">
        <v>100.190002</v>
      </c>
      <c r="D236" s="0" t="n">
        <v>100.190002</v>
      </c>
      <c r="E236" s="0" t="n">
        <v>100.190002</v>
      </c>
      <c r="F236" s="0" t="n">
        <v>68.494064</v>
      </c>
      <c r="G236" s="0" t="n">
        <v>0</v>
      </c>
    </row>
    <row r="237" customFormat="false" ht="13.8" hidden="false" customHeight="false" outlineLevel="0" collapsed="false">
      <c r="A237" s="65" t="s">
        <v>415</v>
      </c>
      <c r="B237" s="0" t="n">
        <v>101.57</v>
      </c>
      <c r="C237" s="0" t="n">
        <v>101.57</v>
      </c>
      <c r="D237" s="0" t="n">
        <v>101.57</v>
      </c>
      <c r="E237" s="0" t="n">
        <v>101.57</v>
      </c>
      <c r="F237" s="0" t="n">
        <v>69.437485</v>
      </c>
      <c r="G237" s="0" t="n">
        <v>0</v>
      </c>
    </row>
    <row r="238" customFormat="false" ht="13.8" hidden="false" customHeight="false" outlineLevel="0" collapsed="false">
      <c r="A238" s="65" t="s">
        <v>416</v>
      </c>
      <c r="B238" s="0" t="n">
        <v>101.980003</v>
      </c>
      <c r="C238" s="0" t="n">
        <v>101.980003</v>
      </c>
      <c r="D238" s="0" t="n">
        <v>101.980003</v>
      </c>
      <c r="E238" s="0" t="n">
        <v>101.980003</v>
      </c>
      <c r="F238" s="0" t="n">
        <v>69.717758</v>
      </c>
      <c r="G238" s="0" t="n">
        <v>0</v>
      </c>
    </row>
    <row r="239" customFormat="false" ht="13.8" hidden="false" customHeight="false" outlineLevel="0" collapsed="false">
      <c r="A239" s="65" t="s">
        <v>417</v>
      </c>
      <c r="B239" s="0" t="n">
        <v>99.559998</v>
      </c>
      <c r="C239" s="0" t="n">
        <v>99.559998</v>
      </c>
      <c r="D239" s="0" t="n">
        <v>99.559998</v>
      </c>
      <c r="E239" s="0" t="n">
        <v>99.559998</v>
      </c>
      <c r="F239" s="0" t="n">
        <v>68.063324</v>
      </c>
      <c r="G239" s="0" t="n">
        <v>0</v>
      </c>
    </row>
    <row r="240" customFormat="false" ht="13.8" hidden="false" customHeight="false" outlineLevel="0" collapsed="false">
      <c r="A240" s="65" t="s">
        <v>418</v>
      </c>
      <c r="B240" s="0" t="n">
        <v>97.860001</v>
      </c>
      <c r="C240" s="0" t="n">
        <v>97.860001</v>
      </c>
      <c r="D240" s="0" t="n">
        <v>97.860001</v>
      </c>
      <c r="E240" s="0" t="n">
        <v>97.860001</v>
      </c>
      <c r="F240" s="0" t="n">
        <v>66.901154</v>
      </c>
      <c r="G240" s="0" t="n">
        <v>0</v>
      </c>
    </row>
    <row r="241" customFormat="false" ht="13.8" hidden="false" customHeight="false" outlineLevel="0" collapsed="false">
      <c r="A241" s="65" t="s">
        <v>419</v>
      </c>
      <c r="B241" s="0" t="n">
        <v>97.870003</v>
      </c>
      <c r="C241" s="0" t="n">
        <v>97.870003</v>
      </c>
      <c r="D241" s="0" t="n">
        <v>97.870003</v>
      </c>
      <c r="E241" s="0" t="n">
        <v>97.870003</v>
      </c>
      <c r="F241" s="0" t="n">
        <v>66.907997</v>
      </c>
      <c r="G241" s="0" t="n">
        <v>0</v>
      </c>
    </row>
    <row r="242" customFormat="false" ht="13.8" hidden="false" customHeight="false" outlineLevel="0" collapsed="false">
      <c r="A242" s="65" t="s">
        <v>420</v>
      </c>
      <c r="B242" s="0" t="n">
        <v>100.120003</v>
      </c>
      <c r="C242" s="0" t="n">
        <v>100.120003</v>
      </c>
      <c r="D242" s="0" t="n">
        <v>100.120003</v>
      </c>
      <c r="E242" s="0" t="n">
        <v>100.120003</v>
      </c>
      <c r="F242" s="0" t="n">
        <v>68.446205</v>
      </c>
      <c r="G242" s="0" t="n">
        <v>0</v>
      </c>
    </row>
    <row r="243" customFormat="false" ht="13.8" hidden="false" customHeight="false" outlineLevel="0" collapsed="false">
      <c r="A243" s="65" t="s">
        <v>421</v>
      </c>
      <c r="B243" s="0" t="n">
        <v>100.410004</v>
      </c>
      <c r="C243" s="0" t="n">
        <v>100.410004</v>
      </c>
      <c r="D243" s="0" t="n">
        <v>100.410004</v>
      </c>
      <c r="E243" s="0" t="n">
        <v>100.410004</v>
      </c>
      <c r="F243" s="0" t="n">
        <v>68.644463</v>
      </c>
      <c r="G243" s="0" t="n">
        <v>0</v>
      </c>
    </row>
    <row r="244" customFormat="false" ht="13.8" hidden="false" customHeight="false" outlineLevel="0" collapsed="false">
      <c r="A244" s="65" t="s">
        <v>422</v>
      </c>
      <c r="B244" s="0" t="n">
        <v>101.860001</v>
      </c>
      <c r="C244" s="0" t="n">
        <v>101.860001</v>
      </c>
      <c r="D244" s="0" t="n">
        <v>101.860001</v>
      </c>
      <c r="E244" s="0" t="n">
        <v>101.860001</v>
      </c>
      <c r="F244" s="0" t="n">
        <v>69.635727</v>
      </c>
      <c r="G244" s="0" t="n">
        <v>0</v>
      </c>
    </row>
    <row r="245" customFormat="false" ht="13.8" hidden="false" customHeight="false" outlineLevel="0" collapsed="false">
      <c r="A245" s="65" t="s">
        <v>423</v>
      </c>
      <c r="B245" s="0" t="n">
        <v>103.339996</v>
      </c>
      <c r="C245" s="0" t="n">
        <v>103.339996</v>
      </c>
      <c r="D245" s="0" t="n">
        <v>103.339996</v>
      </c>
      <c r="E245" s="0" t="n">
        <v>103.339996</v>
      </c>
      <c r="F245" s="0" t="n">
        <v>70.647537</v>
      </c>
      <c r="G245" s="0" t="n">
        <v>0</v>
      </c>
    </row>
    <row r="246" customFormat="false" ht="13.8" hidden="false" customHeight="false" outlineLevel="0" collapsed="false">
      <c r="A246" s="65" t="s">
        <v>424</v>
      </c>
      <c r="B246" s="0" t="n">
        <v>103.089996</v>
      </c>
      <c r="C246" s="0" t="n">
        <v>103.089996</v>
      </c>
      <c r="D246" s="0" t="n">
        <v>103.089996</v>
      </c>
      <c r="E246" s="0" t="n">
        <v>103.089996</v>
      </c>
      <c r="F246" s="0" t="n">
        <v>70.476608</v>
      </c>
      <c r="G246" s="0" t="n">
        <v>0</v>
      </c>
    </row>
    <row r="247" customFormat="false" ht="13.8" hidden="false" customHeight="false" outlineLevel="0" collapsed="false">
      <c r="A247" s="65" t="s">
        <v>425</v>
      </c>
      <c r="B247" s="0" t="n">
        <v>103.349998</v>
      </c>
      <c r="C247" s="0" t="n">
        <v>103.349998</v>
      </c>
      <c r="D247" s="0" t="n">
        <v>103.349998</v>
      </c>
      <c r="E247" s="0" t="n">
        <v>103.349998</v>
      </c>
      <c r="F247" s="0" t="n">
        <v>70.654358</v>
      </c>
      <c r="G247" s="0" t="n">
        <v>0</v>
      </c>
    </row>
    <row r="248" customFormat="false" ht="13.8" hidden="false" customHeight="false" outlineLevel="0" collapsed="false">
      <c r="A248" s="65" t="s">
        <v>426</v>
      </c>
      <c r="B248" s="0" t="n">
        <v>103.510002</v>
      </c>
      <c r="C248" s="0" t="n">
        <v>103.510002</v>
      </c>
      <c r="D248" s="0" t="n">
        <v>103.510002</v>
      </c>
      <c r="E248" s="0" t="n">
        <v>103.510002</v>
      </c>
      <c r="F248" s="0" t="n">
        <v>70.763771</v>
      </c>
      <c r="G248" s="0" t="n">
        <v>0</v>
      </c>
    </row>
    <row r="249" customFormat="false" ht="13.8" hidden="false" customHeight="false" outlineLevel="0" collapsed="false">
      <c r="A249" s="65" t="s">
        <v>427</v>
      </c>
      <c r="B249" s="0" t="n">
        <v>103.330002</v>
      </c>
      <c r="C249" s="0" t="n">
        <v>103.330002</v>
      </c>
      <c r="D249" s="0" t="n">
        <v>103.330002</v>
      </c>
      <c r="E249" s="0" t="n">
        <v>103.330002</v>
      </c>
      <c r="F249" s="0" t="n">
        <v>70.640701</v>
      </c>
      <c r="G249" s="0" t="n">
        <v>0</v>
      </c>
    </row>
    <row r="250" customFormat="false" ht="13.8" hidden="false" customHeight="false" outlineLevel="0" collapsed="false">
      <c r="A250" s="65" t="s">
        <v>428</v>
      </c>
      <c r="B250" s="0" t="n">
        <v>105.260002</v>
      </c>
      <c r="C250" s="0" t="n">
        <v>105.260002</v>
      </c>
      <c r="D250" s="0" t="n">
        <v>105.260002</v>
      </c>
      <c r="E250" s="0" t="n">
        <v>105.260002</v>
      </c>
      <c r="F250" s="0" t="n">
        <v>71.960091</v>
      </c>
      <c r="G250" s="0" t="n">
        <v>0</v>
      </c>
    </row>
    <row r="251" customFormat="false" ht="13.8" hidden="false" customHeight="false" outlineLevel="0" collapsed="false">
      <c r="A251" s="65" t="s">
        <v>429</v>
      </c>
      <c r="B251" s="0" t="n">
        <v>105.480003</v>
      </c>
      <c r="C251" s="0" t="n">
        <v>105.480003</v>
      </c>
      <c r="D251" s="0" t="n">
        <v>105.480003</v>
      </c>
      <c r="E251" s="0" t="n">
        <v>105.480003</v>
      </c>
      <c r="F251" s="0" t="n">
        <v>72.110527</v>
      </c>
      <c r="G251" s="0" t="n">
        <v>0</v>
      </c>
    </row>
    <row r="252" customFormat="false" ht="13.8" hidden="false" customHeight="false" outlineLevel="0" collapsed="false">
      <c r="A252" s="65" t="s">
        <v>430</v>
      </c>
      <c r="B252" s="0" t="n">
        <v>105.580002</v>
      </c>
      <c r="C252" s="0" t="n">
        <v>105.580002</v>
      </c>
      <c r="D252" s="0" t="n">
        <v>105.580002</v>
      </c>
      <c r="E252" s="0" t="n">
        <v>105.580002</v>
      </c>
      <c r="F252" s="0" t="n">
        <v>72.178864</v>
      </c>
      <c r="G252" s="0" t="n">
        <v>0</v>
      </c>
    </row>
    <row r="253" customFormat="false" ht="13.8" hidden="false" customHeight="false" outlineLevel="0" collapsed="false">
      <c r="A253" s="65" t="s">
        <v>431</v>
      </c>
      <c r="B253" s="0" t="n">
        <v>105.260002</v>
      </c>
      <c r="C253" s="0" t="n">
        <v>105.260002</v>
      </c>
      <c r="D253" s="0" t="n">
        <v>105.260002</v>
      </c>
      <c r="E253" s="0" t="n">
        <v>105.260002</v>
      </c>
      <c r="F253" s="0" t="n">
        <v>71.960091</v>
      </c>
      <c r="G253" s="0" t="n">
        <v>0</v>
      </c>
    </row>
    <row r="254" customFormat="false" ht="13.8" hidden="false" customHeight="false" outlineLevel="0" collapsed="false">
      <c r="A254" s="65" t="s">
        <v>432</v>
      </c>
      <c r="B254" s="0" t="n">
        <v>106.400002</v>
      </c>
      <c r="C254" s="0" t="n">
        <v>106.400002</v>
      </c>
      <c r="D254" s="0" t="n">
        <v>106.400002</v>
      </c>
      <c r="E254" s="0" t="n">
        <v>106.400002</v>
      </c>
      <c r="F254" s="0" t="n">
        <v>72.739464</v>
      </c>
      <c r="G254" s="0" t="n">
        <v>0</v>
      </c>
    </row>
    <row r="255" customFormat="false" ht="13.8" hidden="false" customHeight="false" outlineLevel="0" collapsed="false">
      <c r="A255" s="65" t="s">
        <v>433</v>
      </c>
      <c r="B255" s="0" t="n">
        <v>105.629997</v>
      </c>
      <c r="C255" s="0" t="n">
        <v>105.629997</v>
      </c>
      <c r="D255" s="0" t="n">
        <v>105.629997</v>
      </c>
      <c r="E255" s="0" t="n">
        <v>105.629997</v>
      </c>
      <c r="F255" s="0" t="n">
        <v>72.213051</v>
      </c>
      <c r="G255" s="0" t="n">
        <v>0</v>
      </c>
    </row>
    <row r="256" customFormat="false" ht="13.8" hidden="false" customHeight="false" outlineLevel="0" collapsed="false">
      <c r="A256" s="65" t="s">
        <v>434</v>
      </c>
      <c r="B256" s="0" t="n">
        <v>105.110001</v>
      </c>
      <c r="C256" s="0" t="n">
        <v>105.110001</v>
      </c>
      <c r="D256" s="0" t="n">
        <v>105.110001</v>
      </c>
      <c r="E256" s="0" t="n">
        <v>105.110001</v>
      </c>
      <c r="F256" s="0" t="n">
        <v>71.857567</v>
      </c>
      <c r="G256" s="0" t="n">
        <v>0</v>
      </c>
    </row>
    <row r="257" customFormat="false" ht="13.8" hidden="false" customHeight="false" outlineLevel="0" collapsed="false">
      <c r="A257" s="65" t="s">
        <v>435</v>
      </c>
      <c r="B257" s="0" t="n">
        <v>106.339996</v>
      </c>
      <c r="C257" s="0" t="n">
        <v>106.339996</v>
      </c>
      <c r="D257" s="0" t="n">
        <v>106.339996</v>
      </c>
      <c r="E257" s="0" t="n">
        <v>106.339996</v>
      </c>
      <c r="F257" s="0" t="n">
        <v>72.698463</v>
      </c>
      <c r="G257" s="0" t="n">
        <v>0</v>
      </c>
    </row>
    <row r="258" customFormat="false" ht="13.8" hidden="false" customHeight="false" outlineLevel="0" collapsed="false">
      <c r="A258" s="65" t="s">
        <v>436</v>
      </c>
      <c r="B258" s="0" t="n">
        <v>107</v>
      </c>
      <c r="C258" s="0" t="n">
        <v>107</v>
      </c>
      <c r="D258" s="0" t="n">
        <v>107</v>
      </c>
      <c r="E258" s="0" t="n">
        <v>107</v>
      </c>
      <c r="F258" s="0" t="n">
        <v>73.149658</v>
      </c>
      <c r="G258" s="0" t="n">
        <v>0</v>
      </c>
    </row>
    <row r="259" customFormat="false" ht="13.8" hidden="false" customHeight="false" outlineLevel="0" collapsed="false">
      <c r="A259" s="65" t="s">
        <v>437</v>
      </c>
      <c r="B259" s="0" t="n">
        <v>106.269997</v>
      </c>
      <c r="C259" s="0" t="n">
        <v>106.269997</v>
      </c>
      <c r="D259" s="0" t="n">
        <v>106.269997</v>
      </c>
      <c r="E259" s="0" t="n">
        <v>106.269997</v>
      </c>
      <c r="F259" s="0" t="n">
        <v>72.650604</v>
      </c>
      <c r="G259" s="0" t="n">
        <v>0</v>
      </c>
    </row>
    <row r="260" customFormat="false" ht="13.8" hidden="false" customHeight="false" outlineLevel="0" collapsed="false">
      <c r="A260" s="65" t="s">
        <v>438</v>
      </c>
      <c r="B260" s="0" t="n">
        <v>104.349998</v>
      </c>
      <c r="C260" s="0" t="n">
        <v>104.349998</v>
      </c>
      <c r="D260" s="0" t="n">
        <v>104.349998</v>
      </c>
      <c r="E260" s="0" t="n">
        <v>104.349998</v>
      </c>
      <c r="F260" s="0" t="n">
        <v>71.33799</v>
      </c>
      <c r="G260" s="0" t="n">
        <v>0</v>
      </c>
    </row>
    <row r="261" customFormat="false" ht="13.8" hidden="false" customHeight="false" outlineLevel="0" collapsed="false">
      <c r="A261" s="65" t="s">
        <v>439</v>
      </c>
      <c r="B261" s="0" t="n">
        <v>105.440002</v>
      </c>
      <c r="C261" s="0" t="n">
        <v>105.440002</v>
      </c>
      <c r="D261" s="0" t="n">
        <v>105.440002</v>
      </c>
      <c r="E261" s="0" t="n">
        <v>105.440002</v>
      </c>
      <c r="F261" s="0" t="n">
        <v>72.083191</v>
      </c>
      <c r="G261" s="0" t="n">
        <v>0</v>
      </c>
    </row>
    <row r="262" customFormat="false" ht="13.8" hidden="false" customHeight="false" outlineLevel="0" collapsed="false">
      <c r="A262" s="65" t="s">
        <v>440</v>
      </c>
      <c r="B262" s="0" t="n">
        <v>105.370003</v>
      </c>
      <c r="C262" s="0" t="n">
        <v>105.370003</v>
      </c>
      <c r="D262" s="0" t="n">
        <v>105.370003</v>
      </c>
      <c r="E262" s="0" t="n">
        <v>105.370003</v>
      </c>
      <c r="F262" s="0" t="n">
        <v>72.035347</v>
      </c>
      <c r="G262" s="0" t="n">
        <v>0</v>
      </c>
    </row>
    <row r="263" customFormat="false" ht="13.8" hidden="false" customHeight="false" outlineLevel="0" collapsed="false">
      <c r="A263" s="65" t="s">
        <v>441</v>
      </c>
      <c r="B263" s="0" t="n">
        <v>104.480003</v>
      </c>
      <c r="C263" s="0" t="n">
        <v>104.480003</v>
      </c>
      <c r="D263" s="0" t="n">
        <v>104.480003</v>
      </c>
      <c r="E263" s="0" t="n">
        <v>104.480003</v>
      </c>
      <c r="F263" s="0" t="n">
        <v>71.426857</v>
      </c>
      <c r="G263" s="0" t="n">
        <v>0</v>
      </c>
    </row>
    <row r="264" customFormat="false" ht="13.8" hidden="false" customHeight="false" outlineLevel="0" collapsed="false">
      <c r="A264" s="65" t="s">
        <v>442</v>
      </c>
      <c r="B264" s="0" t="n">
        <v>105.860001</v>
      </c>
      <c r="C264" s="0" t="n">
        <v>105.860001</v>
      </c>
      <c r="D264" s="0" t="n">
        <v>105.860001</v>
      </c>
      <c r="E264" s="0" t="n">
        <v>105.860001</v>
      </c>
      <c r="F264" s="0" t="n">
        <v>72.3703</v>
      </c>
      <c r="G264" s="0" t="n">
        <v>0</v>
      </c>
    </row>
    <row r="265" customFormat="false" ht="13.8" hidden="false" customHeight="false" outlineLevel="0" collapsed="false">
      <c r="A265" s="65" t="s">
        <v>443</v>
      </c>
      <c r="B265" s="0" t="n">
        <v>108.260002</v>
      </c>
      <c r="C265" s="0" t="n">
        <v>108.260002</v>
      </c>
      <c r="D265" s="0" t="n">
        <v>108.260002</v>
      </c>
      <c r="E265" s="0" t="n">
        <v>108.260002</v>
      </c>
      <c r="F265" s="0" t="n">
        <v>74.011009</v>
      </c>
      <c r="G265" s="0" t="n">
        <v>0</v>
      </c>
    </row>
    <row r="266" customFormat="false" ht="13.8" hidden="false" customHeight="false" outlineLevel="0" collapsed="false">
      <c r="A266" s="65" t="s">
        <v>444</v>
      </c>
      <c r="B266" s="0" t="n">
        <v>107.959999</v>
      </c>
      <c r="C266" s="0" t="n">
        <v>107.959999</v>
      </c>
      <c r="D266" s="0" t="n">
        <v>107.959999</v>
      </c>
      <c r="E266" s="0" t="n">
        <v>107.959999</v>
      </c>
      <c r="F266" s="0" t="n">
        <v>73.805954</v>
      </c>
      <c r="G266" s="0" t="n">
        <v>0</v>
      </c>
    </row>
    <row r="267" customFormat="false" ht="13.8" hidden="false" customHeight="false" outlineLevel="0" collapsed="false">
      <c r="A267" s="65" t="s">
        <v>445</v>
      </c>
      <c r="B267" s="0" t="n">
        <v>107.150002</v>
      </c>
      <c r="C267" s="0" t="n">
        <v>107.150002</v>
      </c>
      <c r="D267" s="0" t="n">
        <v>107.150002</v>
      </c>
      <c r="E267" s="0" t="n">
        <v>107.150002</v>
      </c>
      <c r="F267" s="0" t="n">
        <v>73.252159</v>
      </c>
      <c r="G267" s="0" t="n">
        <v>0</v>
      </c>
    </row>
    <row r="268" customFormat="false" ht="13.8" hidden="false" customHeight="false" outlineLevel="0" collapsed="false">
      <c r="A268" s="65" t="s">
        <v>446</v>
      </c>
      <c r="B268" s="0" t="n">
        <v>105.449997</v>
      </c>
      <c r="C268" s="0" t="n">
        <v>105.449997</v>
      </c>
      <c r="D268" s="0" t="n">
        <v>105.449997</v>
      </c>
      <c r="E268" s="0" t="n">
        <v>105.449997</v>
      </c>
      <c r="F268" s="0" t="n">
        <v>72.090019</v>
      </c>
      <c r="G268" s="0" t="n">
        <v>0</v>
      </c>
    </row>
    <row r="269" customFormat="false" ht="13.8" hidden="false" customHeight="false" outlineLevel="0" collapsed="false">
      <c r="A269" s="65" t="s">
        <v>447</v>
      </c>
      <c r="B269" s="0" t="n">
        <v>105.160004</v>
      </c>
      <c r="C269" s="0" t="n">
        <v>105.160004</v>
      </c>
      <c r="D269" s="0" t="n">
        <v>105.160004</v>
      </c>
      <c r="E269" s="0" t="n">
        <v>105.160004</v>
      </c>
      <c r="F269" s="0" t="n">
        <v>71.891769</v>
      </c>
      <c r="G269" s="0" t="n">
        <v>0</v>
      </c>
    </row>
    <row r="270" customFormat="false" ht="13.8" hidden="false" customHeight="false" outlineLevel="0" collapsed="false">
      <c r="A270" s="65" t="s">
        <v>448</v>
      </c>
      <c r="B270" s="0" t="n">
        <v>105.199997</v>
      </c>
      <c r="C270" s="0" t="n">
        <v>105.199997</v>
      </c>
      <c r="D270" s="0" t="n">
        <v>105.199997</v>
      </c>
      <c r="E270" s="0" t="n">
        <v>105.199997</v>
      </c>
      <c r="F270" s="0" t="n">
        <v>71.919098</v>
      </c>
      <c r="G270" s="0" t="n">
        <v>0</v>
      </c>
    </row>
    <row r="271" customFormat="false" ht="13.8" hidden="false" customHeight="false" outlineLevel="0" collapsed="false">
      <c r="A271" s="65" t="s">
        <v>449</v>
      </c>
      <c r="B271" s="0" t="n">
        <v>103.57</v>
      </c>
      <c r="C271" s="0" t="n">
        <v>103.57</v>
      </c>
      <c r="D271" s="0" t="n">
        <v>103.57</v>
      </c>
      <c r="E271" s="0" t="n">
        <v>103.57</v>
      </c>
      <c r="F271" s="0" t="n">
        <v>70.804749</v>
      </c>
      <c r="G271" s="0" t="n">
        <v>0</v>
      </c>
    </row>
    <row r="272" customFormat="false" ht="13.8" hidden="false" customHeight="false" outlineLevel="0" collapsed="false">
      <c r="A272" s="65" t="s">
        <v>450</v>
      </c>
      <c r="B272" s="0" t="n">
        <v>103.910004</v>
      </c>
      <c r="C272" s="0" t="n">
        <v>103.910004</v>
      </c>
      <c r="D272" s="0" t="n">
        <v>103.910004</v>
      </c>
      <c r="E272" s="0" t="n">
        <v>103.910004</v>
      </c>
      <c r="F272" s="0" t="n">
        <v>71.037193</v>
      </c>
      <c r="G272" s="0" t="n">
        <v>0</v>
      </c>
    </row>
    <row r="273" customFormat="false" ht="13.8" hidden="false" customHeight="false" outlineLevel="0" collapsed="false">
      <c r="A273" s="65" t="s">
        <v>451</v>
      </c>
      <c r="B273" s="0" t="n">
        <v>104.959999</v>
      </c>
      <c r="C273" s="0" t="n">
        <v>104.959999</v>
      </c>
      <c r="D273" s="0" t="n">
        <v>104.959999</v>
      </c>
      <c r="E273" s="0" t="n">
        <v>104.959999</v>
      </c>
      <c r="F273" s="0" t="n">
        <v>71.755005</v>
      </c>
      <c r="G273" s="0" t="n">
        <v>0</v>
      </c>
    </row>
    <row r="274" customFormat="false" ht="13.8" hidden="false" customHeight="false" outlineLevel="0" collapsed="false">
      <c r="A274" s="65" t="s">
        <v>452</v>
      </c>
      <c r="B274" s="0" t="n">
        <v>105.75</v>
      </c>
      <c r="C274" s="0" t="n">
        <v>105.75</v>
      </c>
      <c r="D274" s="0" t="n">
        <v>105.75</v>
      </c>
      <c r="E274" s="0" t="n">
        <v>105.75</v>
      </c>
      <c r="F274" s="0" t="n">
        <v>72.295113</v>
      </c>
      <c r="G274" s="0" t="n">
        <v>0</v>
      </c>
    </row>
    <row r="275" customFormat="false" ht="13.8" hidden="false" customHeight="false" outlineLevel="0" collapsed="false">
      <c r="A275" s="65" t="s">
        <v>453</v>
      </c>
      <c r="B275" s="0" t="n">
        <v>106.370003</v>
      </c>
      <c r="C275" s="0" t="n">
        <v>106.370003</v>
      </c>
      <c r="D275" s="0" t="n">
        <v>106.370003</v>
      </c>
      <c r="E275" s="0" t="n">
        <v>106.370003</v>
      </c>
      <c r="F275" s="0" t="n">
        <v>72.718956</v>
      </c>
      <c r="G275" s="0" t="n">
        <v>0</v>
      </c>
    </row>
    <row r="276" customFormat="false" ht="13.8" hidden="false" customHeight="false" outlineLevel="0" collapsed="false">
      <c r="A276" s="65" t="s">
        <v>454</v>
      </c>
      <c r="B276" s="0" t="n">
        <v>105.489998</v>
      </c>
      <c r="C276" s="0" t="n">
        <v>105.489998</v>
      </c>
      <c r="D276" s="0" t="n">
        <v>105.489998</v>
      </c>
      <c r="E276" s="0" t="n">
        <v>105.489998</v>
      </c>
      <c r="F276" s="0" t="n">
        <v>72.117363</v>
      </c>
      <c r="G276" s="0" t="n">
        <v>0</v>
      </c>
    </row>
    <row r="277" customFormat="false" ht="13.8" hidden="false" customHeight="false" outlineLevel="0" collapsed="false">
      <c r="A277" s="65" t="s">
        <v>455</v>
      </c>
      <c r="B277" s="0" t="n">
        <v>105.959999</v>
      </c>
      <c r="C277" s="0" t="n">
        <v>105.959999</v>
      </c>
      <c r="D277" s="0" t="n">
        <v>105.959999</v>
      </c>
      <c r="E277" s="0" t="n">
        <v>105.959999</v>
      </c>
      <c r="F277" s="0" t="n">
        <v>72.43866</v>
      </c>
      <c r="G277" s="0" t="n">
        <v>0</v>
      </c>
    </row>
    <row r="278" customFormat="false" ht="13.8" hidden="false" customHeight="false" outlineLevel="0" collapsed="false">
      <c r="A278" s="65" t="s">
        <v>456</v>
      </c>
      <c r="B278" s="0" t="n">
        <v>105.93</v>
      </c>
      <c r="C278" s="0" t="n">
        <v>105.93</v>
      </c>
      <c r="D278" s="0" t="n">
        <v>105.93</v>
      </c>
      <c r="E278" s="0" t="n">
        <v>105.93</v>
      </c>
      <c r="F278" s="0" t="n">
        <v>72.418152</v>
      </c>
      <c r="G278" s="0" t="n">
        <v>0</v>
      </c>
    </row>
    <row r="279" customFormat="false" ht="13.8" hidden="false" customHeight="false" outlineLevel="0" collapsed="false">
      <c r="A279" s="65" t="s">
        <v>457</v>
      </c>
      <c r="B279" s="0" t="n">
        <v>106.370003</v>
      </c>
      <c r="C279" s="0" t="n">
        <v>106.370003</v>
      </c>
      <c r="D279" s="0" t="n">
        <v>106.370003</v>
      </c>
      <c r="E279" s="0" t="n">
        <v>106.370003</v>
      </c>
      <c r="F279" s="0" t="n">
        <v>72.718956</v>
      </c>
      <c r="G279" s="0" t="n">
        <v>0</v>
      </c>
    </row>
    <row r="280" customFormat="false" ht="13.8" hidden="false" customHeight="false" outlineLevel="0" collapsed="false">
      <c r="A280" s="65" t="s">
        <v>458</v>
      </c>
      <c r="B280" s="0" t="n">
        <v>107.120003</v>
      </c>
      <c r="C280" s="0" t="n">
        <v>107.120003</v>
      </c>
      <c r="D280" s="0" t="n">
        <v>107.120003</v>
      </c>
      <c r="E280" s="0" t="n">
        <v>107.120003</v>
      </c>
      <c r="F280" s="0" t="n">
        <v>73.231674</v>
      </c>
      <c r="G280" s="0" t="n">
        <v>0</v>
      </c>
    </row>
    <row r="281" customFormat="false" ht="13.8" hidden="false" customHeight="false" outlineLevel="0" collapsed="false">
      <c r="A281" s="65" t="s">
        <v>459</v>
      </c>
      <c r="B281" s="0" t="n">
        <v>107.080002</v>
      </c>
      <c r="C281" s="0" t="n">
        <v>107.080002</v>
      </c>
      <c r="D281" s="0" t="n">
        <v>107.080002</v>
      </c>
      <c r="E281" s="0" t="n">
        <v>107.080002</v>
      </c>
      <c r="F281" s="0" t="n">
        <v>73.204346</v>
      </c>
      <c r="G281" s="0" t="n">
        <v>0</v>
      </c>
    </row>
    <row r="282" customFormat="false" ht="13.8" hidden="false" customHeight="false" outlineLevel="0" collapsed="false">
      <c r="A282" s="65" t="s">
        <v>460</v>
      </c>
      <c r="B282" s="0" t="n">
        <v>105.889999</v>
      </c>
      <c r="C282" s="0" t="n">
        <v>105.889999</v>
      </c>
      <c r="D282" s="0" t="n">
        <v>105.889999</v>
      </c>
      <c r="E282" s="0" t="n">
        <v>105.889999</v>
      </c>
      <c r="F282" s="0" t="n">
        <v>72.390793</v>
      </c>
      <c r="G282" s="0" t="n">
        <v>0</v>
      </c>
    </row>
    <row r="283" customFormat="false" ht="13.8" hidden="false" customHeight="false" outlineLevel="0" collapsed="false">
      <c r="A283" s="65" t="s">
        <v>461</v>
      </c>
      <c r="B283" s="0" t="n">
        <v>106.510002</v>
      </c>
      <c r="C283" s="0" t="n">
        <v>106.510002</v>
      </c>
      <c r="D283" s="0" t="n">
        <v>106.510002</v>
      </c>
      <c r="E283" s="0" t="n">
        <v>106.510002</v>
      </c>
      <c r="F283" s="0" t="n">
        <v>72.814644</v>
      </c>
      <c r="G283" s="0" t="n">
        <v>0</v>
      </c>
    </row>
    <row r="284" customFormat="false" ht="13.8" hidden="false" customHeight="false" outlineLevel="0" collapsed="false">
      <c r="A284" s="65" t="s">
        <v>462</v>
      </c>
      <c r="B284" s="0" t="n">
        <v>107.489998</v>
      </c>
      <c r="C284" s="0" t="n">
        <v>107.489998</v>
      </c>
      <c r="D284" s="0" t="n">
        <v>107.489998</v>
      </c>
      <c r="E284" s="0" t="n">
        <v>107.489998</v>
      </c>
      <c r="F284" s="0" t="n">
        <v>73.48465</v>
      </c>
      <c r="G284" s="0" t="n">
        <v>0</v>
      </c>
    </row>
    <row r="285" customFormat="false" ht="13.8" hidden="false" customHeight="false" outlineLevel="0" collapsed="false">
      <c r="A285" s="65" t="s">
        <v>463</v>
      </c>
      <c r="B285" s="0" t="n">
        <v>108.160004</v>
      </c>
      <c r="C285" s="0" t="n">
        <v>108.160004</v>
      </c>
      <c r="D285" s="0" t="n">
        <v>108.160004</v>
      </c>
      <c r="E285" s="0" t="n">
        <v>108.160004</v>
      </c>
      <c r="F285" s="0" t="n">
        <v>73.94265</v>
      </c>
      <c r="G285" s="0" t="n">
        <v>0</v>
      </c>
    </row>
    <row r="286" customFormat="false" ht="13.8" hidden="false" customHeight="false" outlineLevel="0" collapsed="false">
      <c r="A286" s="65" t="s">
        <v>464</v>
      </c>
      <c r="B286" s="0" t="n">
        <v>107.459999</v>
      </c>
      <c r="C286" s="0" t="n">
        <v>107.459999</v>
      </c>
      <c r="D286" s="0" t="n">
        <v>107.459999</v>
      </c>
      <c r="E286" s="0" t="n">
        <v>107.459999</v>
      </c>
      <c r="F286" s="0" t="n">
        <v>73.464127</v>
      </c>
      <c r="G286" s="0" t="n">
        <v>0</v>
      </c>
    </row>
    <row r="287" customFormat="false" ht="13.8" hidden="false" customHeight="false" outlineLevel="0" collapsed="false">
      <c r="A287" s="65" t="s">
        <v>465</v>
      </c>
      <c r="B287" s="0" t="n">
        <v>107.099998</v>
      </c>
      <c r="C287" s="0" t="n">
        <v>107.099998</v>
      </c>
      <c r="D287" s="0" t="n">
        <v>107.099998</v>
      </c>
      <c r="E287" s="0" t="n">
        <v>107.099998</v>
      </c>
      <c r="F287" s="0" t="n">
        <v>73.217995</v>
      </c>
      <c r="G287" s="0" t="n">
        <v>0</v>
      </c>
    </row>
    <row r="288" customFormat="false" ht="13.8" hidden="false" customHeight="false" outlineLevel="0" collapsed="false">
      <c r="A288" s="65" t="s">
        <v>466</v>
      </c>
      <c r="B288" s="0" t="n">
        <v>106.589996</v>
      </c>
      <c r="C288" s="0" t="n">
        <v>106.589996</v>
      </c>
      <c r="D288" s="0" t="n">
        <v>106.589996</v>
      </c>
      <c r="E288" s="0" t="n">
        <v>106.589996</v>
      </c>
      <c r="F288" s="0" t="n">
        <v>72.869362</v>
      </c>
      <c r="G288" s="0" t="n">
        <v>0</v>
      </c>
    </row>
    <row r="289" customFormat="false" ht="13.8" hidden="false" customHeight="false" outlineLevel="0" collapsed="false">
      <c r="A289" s="65" t="s">
        <v>467</v>
      </c>
      <c r="B289" s="0" t="n">
        <v>106.720001</v>
      </c>
      <c r="C289" s="0" t="n">
        <v>106.720001</v>
      </c>
      <c r="D289" s="0" t="n">
        <v>106.720001</v>
      </c>
      <c r="E289" s="0" t="n">
        <v>106.720001</v>
      </c>
      <c r="F289" s="0" t="n">
        <v>72.958237</v>
      </c>
      <c r="G289" s="0" t="n">
        <v>0</v>
      </c>
    </row>
    <row r="290" customFormat="false" ht="13.8" hidden="false" customHeight="false" outlineLevel="0" collapsed="false">
      <c r="A290" s="65" t="s">
        <v>468</v>
      </c>
      <c r="B290" s="0" t="n">
        <v>105.720001</v>
      </c>
      <c r="C290" s="0" t="n">
        <v>105.720001</v>
      </c>
      <c r="D290" s="0" t="n">
        <v>105.720001</v>
      </c>
      <c r="E290" s="0" t="n">
        <v>105.720001</v>
      </c>
      <c r="F290" s="0" t="n">
        <v>72.274574</v>
      </c>
      <c r="G290" s="0" t="n">
        <v>0</v>
      </c>
    </row>
    <row r="291" customFormat="false" ht="13.8" hidden="false" customHeight="false" outlineLevel="0" collapsed="false">
      <c r="A291" s="65" t="s">
        <v>469</v>
      </c>
      <c r="B291" s="0" t="n">
        <v>105.050003</v>
      </c>
      <c r="C291" s="0" t="n">
        <v>105.050003</v>
      </c>
      <c r="D291" s="0" t="n">
        <v>105.050003</v>
      </c>
      <c r="E291" s="0" t="n">
        <v>105.050003</v>
      </c>
      <c r="F291" s="0" t="n">
        <v>71.816513</v>
      </c>
      <c r="G291" s="0" t="n">
        <v>0</v>
      </c>
    </row>
    <row r="292" customFormat="false" ht="13.8" hidden="false" customHeight="false" outlineLevel="0" collapsed="false">
      <c r="A292" s="65" t="s">
        <v>470</v>
      </c>
      <c r="B292" s="0" t="n">
        <v>105.769997</v>
      </c>
      <c r="C292" s="0" t="n">
        <v>105.769997</v>
      </c>
      <c r="D292" s="0" t="n">
        <v>105.769997</v>
      </c>
      <c r="E292" s="0" t="n">
        <v>105.769997</v>
      </c>
      <c r="F292" s="0" t="n">
        <v>72.308784</v>
      </c>
      <c r="G292" s="0" t="n">
        <v>0</v>
      </c>
    </row>
    <row r="293" customFormat="false" ht="13.8" hidden="false" customHeight="false" outlineLevel="0" collapsed="false">
      <c r="A293" s="65" t="s">
        <v>471</v>
      </c>
      <c r="B293" s="0" t="n">
        <v>104.059998</v>
      </c>
      <c r="C293" s="0" t="n">
        <v>104.059998</v>
      </c>
      <c r="D293" s="0" t="n">
        <v>104.059998</v>
      </c>
      <c r="E293" s="0" t="n">
        <v>104.059998</v>
      </c>
      <c r="F293" s="0" t="n">
        <v>71.13974</v>
      </c>
      <c r="G293" s="0" t="n">
        <v>0</v>
      </c>
    </row>
    <row r="294" customFormat="false" ht="13.8" hidden="false" customHeight="false" outlineLevel="0" collapsed="false">
      <c r="A294" s="65" t="s">
        <v>472</v>
      </c>
      <c r="B294" s="0" t="n">
        <v>105.099998</v>
      </c>
      <c r="C294" s="0" t="n">
        <v>105.099998</v>
      </c>
      <c r="D294" s="0" t="n">
        <v>105.099998</v>
      </c>
      <c r="E294" s="0" t="n">
        <v>105.099998</v>
      </c>
      <c r="F294" s="0" t="n">
        <v>71.850723</v>
      </c>
      <c r="G294" s="0" t="n">
        <v>0</v>
      </c>
    </row>
    <row r="295" customFormat="false" ht="13.8" hidden="false" customHeight="false" outlineLevel="0" collapsed="false">
      <c r="A295" s="65" t="s">
        <v>473</v>
      </c>
      <c r="B295" s="0" t="n">
        <v>104.059998</v>
      </c>
      <c r="C295" s="0" t="n">
        <v>104.059998</v>
      </c>
      <c r="D295" s="0" t="n">
        <v>104.059998</v>
      </c>
      <c r="E295" s="0" t="n">
        <v>104.059998</v>
      </c>
      <c r="F295" s="0" t="n">
        <v>71.13974</v>
      </c>
      <c r="G295" s="0" t="n">
        <v>0</v>
      </c>
    </row>
    <row r="296" customFormat="false" ht="13.8" hidden="false" customHeight="false" outlineLevel="0" collapsed="false">
      <c r="A296" s="65" t="s">
        <v>474</v>
      </c>
      <c r="B296" s="0" t="n">
        <v>103.300003</v>
      </c>
      <c r="C296" s="0" t="n">
        <v>103.300003</v>
      </c>
      <c r="D296" s="0" t="n">
        <v>103.300003</v>
      </c>
      <c r="E296" s="0" t="n">
        <v>103.300003</v>
      </c>
      <c r="F296" s="0" t="n">
        <v>70.620201</v>
      </c>
      <c r="G296" s="0" t="n">
        <v>0</v>
      </c>
    </row>
    <row r="297" customFormat="false" ht="13.8" hidden="false" customHeight="false" outlineLevel="0" collapsed="false">
      <c r="A297" s="65" t="s">
        <v>475</v>
      </c>
      <c r="B297" s="0" t="n">
        <v>104.110001</v>
      </c>
      <c r="C297" s="0" t="n">
        <v>104.110001</v>
      </c>
      <c r="D297" s="0" t="n">
        <v>104.110001</v>
      </c>
      <c r="E297" s="0" t="n">
        <v>104.110001</v>
      </c>
      <c r="F297" s="0" t="n">
        <v>71.173904</v>
      </c>
      <c r="G297" s="0" t="n">
        <v>0</v>
      </c>
    </row>
    <row r="298" customFormat="false" ht="13.8" hidden="false" customHeight="false" outlineLevel="0" collapsed="false">
      <c r="A298" s="65" t="s">
        <v>476</v>
      </c>
      <c r="B298" s="0" t="n">
        <v>104.480003</v>
      </c>
      <c r="C298" s="0" t="n">
        <v>104.480003</v>
      </c>
      <c r="D298" s="0" t="n">
        <v>104.480003</v>
      </c>
      <c r="E298" s="0" t="n">
        <v>104.480003</v>
      </c>
      <c r="F298" s="0" t="n">
        <v>71.426857</v>
      </c>
      <c r="G298" s="0" t="n">
        <v>0</v>
      </c>
    </row>
    <row r="299" customFormat="false" ht="13.8" hidden="false" customHeight="false" outlineLevel="0" collapsed="false">
      <c r="A299" s="65" t="s">
        <v>477</v>
      </c>
      <c r="B299" s="0" t="n">
        <v>104.589996</v>
      </c>
      <c r="C299" s="0" t="n">
        <v>104.589996</v>
      </c>
      <c r="D299" s="0" t="n">
        <v>104.589996</v>
      </c>
      <c r="E299" s="0" t="n">
        <v>104.589996</v>
      </c>
      <c r="F299" s="0" t="n">
        <v>71.50206</v>
      </c>
      <c r="G299" s="0" t="n">
        <v>0</v>
      </c>
    </row>
    <row r="300" customFormat="false" ht="13.8" hidden="false" customHeight="false" outlineLevel="0" collapsed="false">
      <c r="A300" s="65" t="s">
        <v>478</v>
      </c>
      <c r="B300" s="0" t="n">
        <v>104.57</v>
      </c>
      <c r="C300" s="0" t="n">
        <v>104.57</v>
      </c>
      <c r="D300" s="0" t="n">
        <v>104.57</v>
      </c>
      <c r="E300" s="0" t="n">
        <v>104.57</v>
      </c>
      <c r="F300" s="0" t="n">
        <v>71.488411</v>
      </c>
      <c r="G300" s="0" t="n">
        <v>0</v>
      </c>
    </row>
    <row r="301" customFormat="false" ht="13.8" hidden="false" customHeight="false" outlineLevel="0" collapsed="false">
      <c r="A301" s="65" t="s">
        <v>479</v>
      </c>
      <c r="B301" s="0" t="n">
        <v>101.580002</v>
      </c>
      <c r="C301" s="0" t="n">
        <v>101.580002</v>
      </c>
      <c r="D301" s="0" t="n">
        <v>101.580002</v>
      </c>
      <c r="E301" s="0" t="n">
        <v>101.580002</v>
      </c>
      <c r="F301" s="0" t="n">
        <v>69.444305</v>
      </c>
      <c r="G301" s="0" t="n">
        <v>0</v>
      </c>
    </row>
    <row r="302" customFormat="false" ht="13.8" hidden="false" customHeight="false" outlineLevel="0" collapsed="false">
      <c r="A302" s="65" t="s">
        <v>480</v>
      </c>
      <c r="B302" s="0" t="n">
        <v>102.790001</v>
      </c>
      <c r="C302" s="0" t="n">
        <v>102.790001</v>
      </c>
      <c r="D302" s="0" t="n">
        <v>102.790001</v>
      </c>
      <c r="E302" s="0" t="n">
        <v>102.790001</v>
      </c>
      <c r="F302" s="0" t="n">
        <v>70.271523</v>
      </c>
      <c r="G302" s="0" t="n">
        <v>0</v>
      </c>
    </row>
    <row r="303" customFormat="false" ht="13.8" hidden="false" customHeight="false" outlineLevel="0" collapsed="false">
      <c r="A303" s="65" t="s">
        <v>481</v>
      </c>
      <c r="B303" s="0" t="n">
        <v>104.339996</v>
      </c>
      <c r="C303" s="0" t="n">
        <v>104.339996</v>
      </c>
      <c r="D303" s="0" t="n">
        <v>104.339996</v>
      </c>
      <c r="E303" s="0" t="n">
        <v>104.339996</v>
      </c>
      <c r="F303" s="0" t="n">
        <v>71.331169</v>
      </c>
      <c r="G303" s="0" t="n">
        <v>0</v>
      </c>
    </row>
    <row r="304" customFormat="false" ht="13.8" hidden="false" customHeight="false" outlineLevel="0" collapsed="false">
      <c r="A304" s="65" t="s">
        <v>482</v>
      </c>
      <c r="B304" s="0" t="n">
        <v>103.599998</v>
      </c>
      <c r="C304" s="0" t="n">
        <v>103.599998</v>
      </c>
      <c r="D304" s="0" t="n">
        <v>103.599998</v>
      </c>
      <c r="E304" s="0" t="n">
        <v>103.599998</v>
      </c>
      <c r="F304" s="0" t="n">
        <v>70.825294</v>
      </c>
      <c r="G304" s="0" t="n">
        <v>0</v>
      </c>
    </row>
    <row r="305" customFormat="false" ht="13.8" hidden="false" customHeight="false" outlineLevel="0" collapsed="false">
      <c r="A305" s="65" t="s">
        <v>483</v>
      </c>
      <c r="B305" s="0" t="n">
        <v>101.040001</v>
      </c>
      <c r="C305" s="0" t="n">
        <v>101.040001</v>
      </c>
      <c r="D305" s="0" t="n">
        <v>101.040001</v>
      </c>
      <c r="E305" s="0" t="n">
        <v>101.040001</v>
      </c>
      <c r="F305" s="0" t="n">
        <v>69.075142</v>
      </c>
      <c r="G305" s="0" t="n">
        <v>0</v>
      </c>
    </row>
    <row r="306" customFormat="false" ht="13.8" hidden="false" customHeight="false" outlineLevel="0" collapsed="false">
      <c r="A306" s="65" t="s">
        <v>484</v>
      </c>
      <c r="B306" s="0" t="n">
        <v>100.629997</v>
      </c>
      <c r="C306" s="0" t="n">
        <v>100.629997</v>
      </c>
      <c r="D306" s="0" t="n">
        <v>100.629997</v>
      </c>
      <c r="E306" s="0" t="n">
        <v>100.629997</v>
      </c>
      <c r="F306" s="0" t="n">
        <v>68.794853</v>
      </c>
      <c r="G306" s="0" t="n">
        <v>0</v>
      </c>
    </row>
    <row r="307" customFormat="false" ht="13.8" hidden="false" customHeight="false" outlineLevel="0" collapsed="false">
      <c r="A307" s="65" t="s">
        <v>485</v>
      </c>
      <c r="B307" s="0" t="n">
        <v>100.040001</v>
      </c>
      <c r="C307" s="0" t="n">
        <v>100.040001</v>
      </c>
      <c r="D307" s="0" t="n">
        <v>100.040001</v>
      </c>
      <c r="E307" s="0" t="n">
        <v>100.040001</v>
      </c>
      <c r="F307" s="0" t="n">
        <v>68.391525</v>
      </c>
      <c r="G307" s="0" t="n">
        <v>0</v>
      </c>
    </row>
    <row r="308" customFormat="false" ht="13.8" hidden="false" customHeight="false" outlineLevel="0" collapsed="false">
      <c r="A308" s="65" t="s">
        <v>486</v>
      </c>
      <c r="B308" s="0" t="n">
        <v>99.75</v>
      </c>
      <c r="C308" s="0" t="n">
        <v>99.75</v>
      </c>
      <c r="D308" s="0" t="n">
        <v>99.75</v>
      </c>
      <c r="E308" s="0" t="n">
        <v>99.75</v>
      </c>
      <c r="F308" s="0" t="n">
        <v>68.193268</v>
      </c>
      <c r="G308" s="0" t="n">
        <v>0</v>
      </c>
    </row>
    <row r="309" customFormat="false" ht="13.8" hidden="false" customHeight="false" outlineLevel="0" collapsed="false">
      <c r="A309" s="65" t="s">
        <v>487</v>
      </c>
      <c r="B309" s="0" t="n">
        <v>101.239998</v>
      </c>
      <c r="C309" s="0" t="n">
        <v>101.239998</v>
      </c>
      <c r="D309" s="0" t="n">
        <v>101.239998</v>
      </c>
      <c r="E309" s="0" t="n">
        <v>101.239998</v>
      </c>
      <c r="F309" s="0" t="n">
        <v>69.211876</v>
      </c>
      <c r="G309" s="0" t="n">
        <v>0</v>
      </c>
    </row>
    <row r="310" customFormat="false" ht="13.8" hidden="false" customHeight="false" outlineLevel="0" collapsed="false">
      <c r="A310" s="65" t="s">
        <v>488</v>
      </c>
      <c r="B310" s="0" t="n">
        <v>102.690002</v>
      </c>
      <c r="C310" s="0" t="n">
        <v>102.690002</v>
      </c>
      <c r="D310" s="0" t="n">
        <v>102.690002</v>
      </c>
      <c r="E310" s="0" t="n">
        <v>102.690002</v>
      </c>
      <c r="F310" s="0" t="n">
        <v>70.203148</v>
      </c>
      <c r="G310" s="0" t="n">
        <v>0</v>
      </c>
    </row>
    <row r="311" customFormat="false" ht="13.8" hidden="false" customHeight="false" outlineLevel="0" collapsed="false">
      <c r="A311" s="65" t="s">
        <v>489</v>
      </c>
      <c r="B311" s="0" t="n">
        <v>102.279999</v>
      </c>
      <c r="C311" s="0" t="n">
        <v>102.279999</v>
      </c>
      <c r="D311" s="0" t="n">
        <v>102.279999</v>
      </c>
      <c r="E311" s="0" t="n">
        <v>102.279999</v>
      </c>
      <c r="F311" s="0" t="n">
        <v>69.922867</v>
      </c>
      <c r="G311" s="0" t="n">
        <v>0</v>
      </c>
    </row>
    <row r="312" customFormat="false" ht="13.8" hidden="false" customHeight="false" outlineLevel="0" collapsed="false">
      <c r="A312" s="65" t="s">
        <v>490</v>
      </c>
      <c r="B312" s="0" t="n">
        <v>103.330002</v>
      </c>
      <c r="C312" s="0" t="n">
        <v>103.330002</v>
      </c>
      <c r="D312" s="0" t="n">
        <v>103.330002</v>
      </c>
      <c r="E312" s="0" t="n">
        <v>103.330002</v>
      </c>
      <c r="F312" s="0" t="n">
        <v>70.640701</v>
      </c>
      <c r="G312" s="0" t="n">
        <v>0</v>
      </c>
    </row>
    <row r="313" customFormat="false" ht="13.8" hidden="false" customHeight="false" outlineLevel="0" collapsed="false">
      <c r="A313" s="65" t="s">
        <v>491</v>
      </c>
      <c r="B313" s="0" t="n">
        <v>103.150002</v>
      </c>
      <c r="C313" s="0" t="n">
        <v>103.150002</v>
      </c>
      <c r="D313" s="0" t="n">
        <v>103.150002</v>
      </c>
      <c r="E313" s="0" t="n">
        <v>103.150002</v>
      </c>
      <c r="F313" s="0" t="n">
        <v>70.517647</v>
      </c>
      <c r="G313" s="0" t="n">
        <v>0</v>
      </c>
    </row>
    <row r="314" customFormat="false" ht="13.8" hidden="false" customHeight="false" outlineLevel="0" collapsed="false">
      <c r="A314" s="65" t="s">
        <v>492</v>
      </c>
      <c r="B314" s="0" t="n">
        <v>102.019997</v>
      </c>
      <c r="C314" s="0" t="n">
        <v>102.019997</v>
      </c>
      <c r="D314" s="0" t="n">
        <v>102.019997</v>
      </c>
      <c r="E314" s="0" t="n">
        <v>102.019997</v>
      </c>
      <c r="F314" s="0" t="n">
        <v>69.74511</v>
      </c>
      <c r="G314" s="0" t="n">
        <v>0</v>
      </c>
    </row>
    <row r="315" customFormat="false" ht="13.8" hidden="false" customHeight="false" outlineLevel="0" collapsed="false">
      <c r="A315" s="65" t="s">
        <v>493</v>
      </c>
      <c r="B315" s="0" t="n">
        <v>100.089996</v>
      </c>
      <c r="C315" s="0" t="n">
        <v>100.089996</v>
      </c>
      <c r="D315" s="0" t="n">
        <v>100.089996</v>
      </c>
      <c r="E315" s="0" t="n">
        <v>100.089996</v>
      </c>
      <c r="F315" s="0" t="n">
        <v>68.42569</v>
      </c>
      <c r="G315" s="0" t="n">
        <v>0</v>
      </c>
    </row>
    <row r="316" customFormat="false" ht="13.8" hidden="false" customHeight="false" outlineLevel="0" collapsed="false">
      <c r="A316" s="65" t="s">
        <v>494</v>
      </c>
      <c r="B316" s="0" t="n">
        <v>101.449997</v>
      </c>
      <c r="C316" s="0" t="n">
        <v>101.449997</v>
      </c>
      <c r="D316" s="0" t="n">
        <v>101.449997</v>
      </c>
      <c r="E316" s="0" t="n">
        <v>101.449997</v>
      </c>
      <c r="F316" s="0" t="n">
        <v>69.355415</v>
      </c>
      <c r="G316" s="0" t="n">
        <v>0</v>
      </c>
    </row>
    <row r="317" customFormat="false" ht="13.8" hidden="false" customHeight="false" outlineLevel="0" collapsed="false">
      <c r="A317" s="65" t="s">
        <v>495</v>
      </c>
      <c r="B317" s="0" t="n">
        <v>99.879997</v>
      </c>
      <c r="C317" s="0" t="n">
        <v>99.879997</v>
      </c>
      <c r="D317" s="0" t="n">
        <v>99.879997</v>
      </c>
      <c r="E317" s="0" t="n">
        <v>99.879997</v>
      </c>
      <c r="F317" s="0" t="n">
        <v>68.282127</v>
      </c>
      <c r="G317" s="0" t="n">
        <v>0</v>
      </c>
    </row>
    <row r="318" customFormat="false" ht="13.8" hidden="false" customHeight="false" outlineLevel="0" collapsed="false">
      <c r="A318" s="65" t="s">
        <v>496</v>
      </c>
      <c r="B318" s="0" t="n">
        <v>100.699997</v>
      </c>
      <c r="C318" s="0" t="n">
        <v>100.699997</v>
      </c>
      <c r="D318" s="0" t="n">
        <v>100.699997</v>
      </c>
      <c r="E318" s="0" t="n">
        <v>100.699997</v>
      </c>
      <c r="F318" s="0" t="n">
        <v>68.84272</v>
      </c>
      <c r="G318" s="0" t="n">
        <v>0</v>
      </c>
    </row>
    <row r="319" customFormat="false" ht="13.8" hidden="false" customHeight="false" outlineLevel="0" collapsed="false">
      <c r="A319" s="65" t="s">
        <v>497</v>
      </c>
      <c r="B319" s="0" t="n">
        <v>102.510002</v>
      </c>
      <c r="C319" s="0" t="n">
        <v>102.510002</v>
      </c>
      <c r="D319" s="0" t="n">
        <v>102.510002</v>
      </c>
      <c r="E319" s="0" t="n">
        <v>102.510002</v>
      </c>
      <c r="F319" s="0" t="n">
        <v>70.080101</v>
      </c>
      <c r="G319" s="0" t="n">
        <v>0</v>
      </c>
    </row>
    <row r="320" customFormat="false" ht="13.8" hidden="false" customHeight="false" outlineLevel="0" collapsed="false">
      <c r="A320" s="65" t="s">
        <v>498</v>
      </c>
      <c r="B320" s="0" t="n">
        <v>102.510002</v>
      </c>
      <c r="C320" s="0" t="n">
        <v>102.510002</v>
      </c>
      <c r="D320" s="0" t="n">
        <v>102.510002</v>
      </c>
      <c r="E320" s="0" t="n">
        <v>102.510002</v>
      </c>
      <c r="F320" s="0" t="n">
        <v>70.080101</v>
      </c>
      <c r="G320" s="0" t="n">
        <v>0</v>
      </c>
    </row>
    <row r="321" customFormat="false" ht="13.8" hidden="false" customHeight="false" outlineLevel="0" collapsed="false">
      <c r="A321" s="65" t="s">
        <v>499</v>
      </c>
      <c r="B321" s="0" t="n">
        <v>102.599998</v>
      </c>
      <c r="C321" s="0" t="n">
        <v>102.599998</v>
      </c>
      <c r="D321" s="0" t="n">
        <v>102.599998</v>
      </c>
      <c r="E321" s="0" t="n">
        <v>102.599998</v>
      </c>
      <c r="F321" s="0" t="n">
        <v>70.141609</v>
      </c>
      <c r="G321" s="0" t="n">
        <v>0</v>
      </c>
    </row>
    <row r="322" customFormat="false" ht="13.8" hidden="false" customHeight="false" outlineLevel="0" collapsed="false">
      <c r="A322" s="65" t="s">
        <v>500</v>
      </c>
      <c r="B322" s="0" t="n">
        <v>102.32</v>
      </c>
      <c r="C322" s="0" t="n">
        <v>102.32</v>
      </c>
      <c r="D322" s="0" t="n">
        <v>102.32</v>
      </c>
      <c r="E322" s="0" t="n">
        <v>102.32</v>
      </c>
      <c r="F322" s="0" t="n">
        <v>69.950211</v>
      </c>
      <c r="G322" s="0" t="n">
        <v>0</v>
      </c>
    </row>
    <row r="323" customFormat="false" ht="13.8" hidden="false" customHeight="false" outlineLevel="0" collapsed="false">
      <c r="A323" s="65" t="s">
        <v>501</v>
      </c>
      <c r="B323" s="0" t="n">
        <v>104.639999</v>
      </c>
      <c r="C323" s="0" t="n">
        <v>104.639999</v>
      </c>
      <c r="D323" s="0" t="n">
        <v>104.639999</v>
      </c>
      <c r="E323" s="0" t="n">
        <v>104.639999</v>
      </c>
      <c r="F323" s="0" t="n">
        <v>71.536263</v>
      </c>
      <c r="G323" s="0" t="n">
        <v>0</v>
      </c>
    </row>
    <row r="324" customFormat="false" ht="13.8" hidden="false" customHeight="false" outlineLevel="0" collapsed="false">
      <c r="A324" s="65" t="s">
        <v>502</v>
      </c>
      <c r="B324" s="0" t="n">
        <v>106.68</v>
      </c>
      <c r="C324" s="0" t="n">
        <v>106.68</v>
      </c>
      <c r="D324" s="0" t="n">
        <v>106.68</v>
      </c>
      <c r="E324" s="0" t="n">
        <v>106.68</v>
      </c>
      <c r="F324" s="0" t="n">
        <v>72.930878</v>
      </c>
      <c r="G324" s="0" t="n">
        <v>0</v>
      </c>
    </row>
    <row r="325" customFormat="false" ht="13.8" hidden="false" customHeight="false" outlineLevel="0" collapsed="false">
      <c r="A325" s="65" t="s">
        <v>503</v>
      </c>
      <c r="B325" s="0" t="n">
        <v>105.959999</v>
      </c>
      <c r="C325" s="0" t="n">
        <v>105.959999</v>
      </c>
      <c r="D325" s="0" t="n">
        <v>105.959999</v>
      </c>
      <c r="E325" s="0" t="n">
        <v>105.959999</v>
      </c>
      <c r="F325" s="0" t="n">
        <v>72.43866</v>
      </c>
      <c r="G325" s="0" t="n">
        <v>0</v>
      </c>
    </row>
    <row r="326" customFormat="false" ht="13.8" hidden="false" customHeight="false" outlineLevel="0" collapsed="false">
      <c r="A326" s="65" t="s">
        <v>504</v>
      </c>
      <c r="B326" s="0" t="n">
        <v>107.519997</v>
      </c>
      <c r="C326" s="0" t="n">
        <v>107.519997</v>
      </c>
      <c r="D326" s="0" t="n">
        <v>107.519997</v>
      </c>
      <c r="E326" s="0" t="n">
        <v>107.519997</v>
      </c>
      <c r="F326" s="0" t="n">
        <v>73.50515</v>
      </c>
      <c r="G326" s="0" t="n">
        <v>0</v>
      </c>
    </row>
    <row r="327" customFormat="false" ht="13.8" hidden="false" customHeight="false" outlineLevel="0" collapsed="false">
      <c r="A327" s="65" t="s">
        <v>505</v>
      </c>
      <c r="B327" s="0" t="n">
        <v>107.040001</v>
      </c>
      <c r="C327" s="0" t="n">
        <v>107.040001</v>
      </c>
      <c r="D327" s="0" t="n">
        <v>107.040001</v>
      </c>
      <c r="E327" s="0" t="n">
        <v>107.040001</v>
      </c>
      <c r="F327" s="0" t="n">
        <v>73.177017</v>
      </c>
      <c r="G327" s="0" t="n">
        <v>0</v>
      </c>
    </row>
    <row r="328" customFormat="false" ht="13.8" hidden="false" customHeight="false" outlineLevel="0" collapsed="false">
      <c r="A328" s="65" t="s">
        <v>506</v>
      </c>
      <c r="B328" s="0" t="n">
        <v>107.669998</v>
      </c>
      <c r="C328" s="0" t="n">
        <v>107.669998</v>
      </c>
      <c r="D328" s="0" t="n">
        <v>107.669998</v>
      </c>
      <c r="E328" s="0" t="n">
        <v>107.669998</v>
      </c>
      <c r="F328" s="0" t="n">
        <v>73.607689</v>
      </c>
      <c r="G328" s="0" t="n">
        <v>0</v>
      </c>
    </row>
    <row r="329" customFormat="false" ht="13.8" hidden="false" customHeight="false" outlineLevel="0" collapsed="false">
      <c r="A329" s="65" t="s">
        <v>507</v>
      </c>
      <c r="B329" s="0" t="n">
        <v>108.029999</v>
      </c>
      <c r="C329" s="0" t="n">
        <v>108.029999</v>
      </c>
      <c r="D329" s="0" t="n">
        <v>108.029999</v>
      </c>
      <c r="E329" s="0" t="n">
        <v>108.029999</v>
      </c>
      <c r="F329" s="0" t="n">
        <v>73.853752</v>
      </c>
      <c r="G329" s="0" t="n">
        <v>0</v>
      </c>
    </row>
    <row r="330" customFormat="false" ht="13.8" hidden="false" customHeight="false" outlineLevel="0" collapsed="false">
      <c r="A330" s="65" t="s">
        <v>508</v>
      </c>
      <c r="B330" s="0" t="n">
        <v>107.790001</v>
      </c>
      <c r="C330" s="0" t="n">
        <v>107.790001</v>
      </c>
      <c r="D330" s="0" t="n">
        <v>107.790001</v>
      </c>
      <c r="E330" s="0" t="n">
        <v>107.790001</v>
      </c>
      <c r="F330" s="0" t="n">
        <v>73.689735</v>
      </c>
      <c r="G330" s="0" t="n">
        <v>0</v>
      </c>
    </row>
    <row r="331" customFormat="false" ht="13.8" hidden="false" customHeight="false" outlineLevel="0" collapsed="false">
      <c r="A331" s="65" t="s">
        <v>509</v>
      </c>
      <c r="B331" s="0" t="n">
        <v>106.75</v>
      </c>
      <c r="C331" s="0" t="n">
        <v>106.75</v>
      </c>
      <c r="D331" s="0" t="n">
        <v>106.75</v>
      </c>
      <c r="E331" s="0" t="n">
        <v>106.75</v>
      </c>
      <c r="F331" s="0" t="n">
        <v>72.978767</v>
      </c>
      <c r="G331" s="0" t="n">
        <v>0</v>
      </c>
    </row>
    <row r="332" customFormat="false" ht="13.8" hidden="false" customHeight="false" outlineLevel="0" collapsed="false">
      <c r="A332" s="65" t="s">
        <v>510</v>
      </c>
      <c r="B332" s="0" t="n">
        <v>106.660004</v>
      </c>
      <c r="C332" s="0" t="n">
        <v>106.660004</v>
      </c>
      <c r="D332" s="0" t="n">
        <v>106.660004</v>
      </c>
      <c r="E332" s="0" t="n">
        <v>106.660004</v>
      </c>
      <c r="F332" s="0" t="n">
        <v>72.917229</v>
      </c>
      <c r="G332" s="0" t="n">
        <v>0</v>
      </c>
    </row>
    <row r="333" customFormat="false" ht="13.8" hidden="false" customHeight="false" outlineLevel="0" collapsed="false">
      <c r="A333" s="65" t="s">
        <v>511</v>
      </c>
      <c r="B333" s="0" t="n">
        <v>107.870003</v>
      </c>
      <c r="C333" s="0" t="n">
        <v>107.870003</v>
      </c>
      <c r="D333" s="0" t="n">
        <v>107.870003</v>
      </c>
      <c r="E333" s="0" t="n">
        <v>107.870003</v>
      </c>
      <c r="F333" s="0" t="n">
        <v>73.744438</v>
      </c>
      <c r="G333" s="0" t="n">
        <v>0</v>
      </c>
    </row>
    <row r="334" customFormat="false" ht="13.8" hidden="false" customHeight="false" outlineLevel="0" collapsed="false">
      <c r="A334" s="65" t="s">
        <v>512</v>
      </c>
      <c r="B334" s="0" t="n">
        <v>107.809998</v>
      </c>
      <c r="C334" s="0" t="n">
        <v>107.809998</v>
      </c>
      <c r="D334" s="0" t="n">
        <v>107.809998</v>
      </c>
      <c r="E334" s="0" t="n">
        <v>107.809998</v>
      </c>
      <c r="F334" s="0" t="n">
        <v>73.703407</v>
      </c>
      <c r="G334" s="0" t="n">
        <v>0</v>
      </c>
    </row>
    <row r="335" customFormat="false" ht="13.8" hidden="false" customHeight="false" outlineLevel="0" collapsed="false">
      <c r="A335" s="65" t="s">
        <v>513</v>
      </c>
      <c r="B335" s="0" t="n">
        <v>108.25</v>
      </c>
      <c r="C335" s="0" t="n">
        <v>108.25</v>
      </c>
      <c r="D335" s="0" t="n">
        <v>108.25</v>
      </c>
      <c r="E335" s="0" t="n">
        <v>108.25</v>
      </c>
      <c r="F335" s="0" t="n">
        <v>74.004189</v>
      </c>
      <c r="G335" s="0" t="n">
        <v>0</v>
      </c>
    </row>
    <row r="336" customFormat="false" ht="13.8" hidden="false" customHeight="false" outlineLevel="0" collapsed="false">
      <c r="A336" s="65" t="s">
        <v>514</v>
      </c>
      <c r="B336" s="0" t="n">
        <v>106.550003</v>
      </c>
      <c r="C336" s="0" t="n">
        <v>106.550003</v>
      </c>
      <c r="D336" s="0" t="n">
        <v>106.550003</v>
      </c>
      <c r="E336" s="0" t="n">
        <v>106.550003</v>
      </c>
      <c r="F336" s="0" t="n">
        <v>72.84201</v>
      </c>
      <c r="G336" s="0" t="n">
        <v>0</v>
      </c>
    </row>
    <row r="337" customFormat="false" ht="13.8" hidden="false" customHeight="false" outlineLevel="0" collapsed="false">
      <c r="A337" s="65" t="s">
        <v>515</v>
      </c>
      <c r="B337" s="0" t="n">
        <v>106.709999</v>
      </c>
      <c r="C337" s="0" t="n">
        <v>106.709999</v>
      </c>
      <c r="D337" s="0" t="n">
        <v>106.709999</v>
      </c>
      <c r="E337" s="0" t="n">
        <v>106.709999</v>
      </c>
      <c r="F337" s="0" t="n">
        <v>72.951378</v>
      </c>
      <c r="G337" s="0" t="n">
        <v>0</v>
      </c>
    </row>
    <row r="338" customFormat="false" ht="13.8" hidden="false" customHeight="false" outlineLevel="0" collapsed="false">
      <c r="A338" s="65" t="s">
        <v>516</v>
      </c>
      <c r="B338" s="0" t="n">
        <v>105.959999</v>
      </c>
      <c r="C338" s="0" t="n">
        <v>105.959999</v>
      </c>
      <c r="D338" s="0" t="n">
        <v>105.959999</v>
      </c>
      <c r="E338" s="0" t="n">
        <v>105.959999</v>
      </c>
      <c r="F338" s="0" t="n">
        <v>72.649681</v>
      </c>
      <c r="G338" s="0" t="n">
        <v>0</v>
      </c>
    </row>
    <row r="339" customFormat="false" ht="13.8" hidden="false" customHeight="false" outlineLevel="0" collapsed="false">
      <c r="A339" s="65" t="s">
        <v>517</v>
      </c>
      <c r="B339" s="0" t="n">
        <v>104.410004</v>
      </c>
      <c r="C339" s="0" t="n">
        <v>104.410004</v>
      </c>
      <c r="D339" s="0" t="n">
        <v>104.410004</v>
      </c>
      <c r="E339" s="0" t="n">
        <v>104.410004</v>
      </c>
      <c r="F339" s="0" t="n">
        <v>71.586975</v>
      </c>
      <c r="G339" s="0" t="n">
        <v>0</v>
      </c>
    </row>
    <row r="340" customFormat="false" ht="13.8" hidden="false" customHeight="false" outlineLevel="0" collapsed="false">
      <c r="A340" s="65" t="s">
        <v>518</v>
      </c>
      <c r="B340" s="0" t="n">
        <v>105.029999</v>
      </c>
      <c r="C340" s="0" t="n">
        <v>105.029999</v>
      </c>
      <c r="D340" s="0" t="n">
        <v>105.029999</v>
      </c>
      <c r="E340" s="0" t="n">
        <v>105.029999</v>
      </c>
      <c r="F340" s="0" t="n">
        <v>72.01207</v>
      </c>
      <c r="G340" s="0" t="n">
        <v>0</v>
      </c>
    </row>
    <row r="341" customFormat="false" ht="13.8" hidden="false" customHeight="false" outlineLevel="0" collapsed="false">
      <c r="A341" s="65" t="s">
        <v>519</v>
      </c>
      <c r="B341" s="0" t="n">
        <v>105.589996</v>
      </c>
      <c r="C341" s="0" t="n">
        <v>105.589996</v>
      </c>
      <c r="D341" s="0" t="n">
        <v>105.589996</v>
      </c>
      <c r="E341" s="0" t="n">
        <v>105.589996</v>
      </c>
      <c r="F341" s="0" t="n">
        <v>72.396019</v>
      </c>
      <c r="G341" s="0" t="n">
        <v>0</v>
      </c>
    </row>
    <row r="342" customFormat="false" ht="13.8" hidden="false" customHeight="false" outlineLevel="0" collapsed="false">
      <c r="A342" s="65" t="s">
        <v>520</v>
      </c>
      <c r="B342" s="0" t="n">
        <v>105.849998</v>
      </c>
      <c r="C342" s="0" t="n">
        <v>105.849998</v>
      </c>
      <c r="D342" s="0" t="n">
        <v>105.849998</v>
      </c>
      <c r="E342" s="0" t="n">
        <v>105.849998</v>
      </c>
      <c r="F342" s="0" t="n">
        <v>72.574303</v>
      </c>
      <c r="G342" s="0" t="n">
        <v>0</v>
      </c>
    </row>
    <row r="343" customFormat="false" ht="13.8" hidden="false" customHeight="false" outlineLevel="0" collapsed="false">
      <c r="A343" s="65" t="s">
        <v>521</v>
      </c>
      <c r="B343" s="0" t="n">
        <v>105.769997</v>
      </c>
      <c r="C343" s="0" t="n">
        <v>105.769997</v>
      </c>
      <c r="D343" s="0" t="n">
        <v>105.769997</v>
      </c>
      <c r="E343" s="0" t="n">
        <v>105.769997</v>
      </c>
      <c r="F343" s="0" t="n">
        <v>72.519447</v>
      </c>
      <c r="G343" s="0" t="n">
        <v>0</v>
      </c>
    </row>
    <row r="344" customFormat="false" ht="13.8" hidden="false" customHeight="false" outlineLevel="0" collapsed="false">
      <c r="A344" s="65" t="s">
        <v>522</v>
      </c>
      <c r="B344" s="0" t="n">
        <v>104.870003</v>
      </c>
      <c r="C344" s="0" t="n">
        <v>104.870003</v>
      </c>
      <c r="D344" s="0" t="n">
        <v>104.870003</v>
      </c>
      <c r="E344" s="0" t="n">
        <v>104.870003</v>
      </c>
      <c r="F344" s="0" t="n">
        <v>71.902351</v>
      </c>
      <c r="G344" s="0" t="n">
        <v>0</v>
      </c>
    </row>
    <row r="345" customFormat="false" ht="13.8" hidden="false" customHeight="false" outlineLevel="0" collapsed="false">
      <c r="A345" s="65" t="s">
        <v>523</v>
      </c>
      <c r="B345" s="0" t="n">
        <v>103.839996</v>
      </c>
      <c r="C345" s="0" t="n">
        <v>103.839996</v>
      </c>
      <c r="D345" s="0" t="n">
        <v>103.839996</v>
      </c>
      <c r="E345" s="0" t="n">
        <v>103.839996</v>
      </c>
      <c r="F345" s="0" t="n">
        <v>71.196159</v>
      </c>
      <c r="G345" s="0" t="n">
        <v>0</v>
      </c>
    </row>
    <row r="346" customFormat="false" ht="13.8" hidden="false" customHeight="false" outlineLevel="0" collapsed="false">
      <c r="A346" s="65" t="s">
        <v>524</v>
      </c>
      <c r="B346" s="0" t="n">
        <v>103.93</v>
      </c>
      <c r="C346" s="0" t="n">
        <v>103.93</v>
      </c>
      <c r="D346" s="0" t="n">
        <v>103.93</v>
      </c>
      <c r="E346" s="0" t="n">
        <v>103.93</v>
      </c>
      <c r="F346" s="0" t="n">
        <v>71.257904</v>
      </c>
      <c r="G346" s="0" t="n">
        <v>0</v>
      </c>
    </row>
    <row r="347" customFormat="false" ht="13.8" hidden="false" customHeight="false" outlineLevel="0" collapsed="false">
      <c r="A347" s="65" t="s">
        <v>525</v>
      </c>
      <c r="B347" s="0" t="n">
        <v>103.599998</v>
      </c>
      <c r="C347" s="0" t="n">
        <v>103.599998</v>
      </c>
      <c r="D347" s="0" t="n">
        <v>103.599998</v>
      </c>
      <c r="E347" s="0" t="n">
        <v>103.599998</v>
      </c>
      <c r="F347" s="0" t="n">
        <v>71.031624</v>
      </c>
      <c r="G347" s="0" t="n">
        <v>0</v>
      </c>
    </row>
    <row r="348" customFormat="false" ht="13.8" hidden="false" customHeight="false" outlineLevel="0" collapsed="false">
      <c r="A348" s="65" t="s">
        <v>526</v>
      </c>
      <c r="B348" s="0" t="n">
        <v>103.860001</v>
      </c>
      <c r="C348" s="0" t="n">
        <v>103.860001</v>
      </c>
      <c r="D348" s="0" t="n">
        <v>103.860001</v>
      </c>
      <c r="E348" s="0" t="n">
        <v>103.860001</v>
      </c>
      <c r="F348" s="0" t="n">
        <v>71.2099</v>
      </c>
      <c r="G348" s="0" t="n">
        <v>0</v>
      </c>
    </row>
    <row r="349" customFormat="false" ht="13.8" hidden="false" customHeight="false" outlineLevel="0" collapsed="false">
      <c r="A349" s="65" t="s">
        <v>527</v>
      </c>
      <c r="B349" s="0" t="n">
        <v>103.169998</v>
      </c>
      <c r="C349" s="0" t="n">
        <v>103.169998</v>
      </c>
      <c r="D349" s="0" t="n">
        <v>103.169998</v>
      </c>
      <c r="E349" s="0" t="n">
        <v>103.169998</v>
      </c>
      <c r="F349" s="0" t="n">
        <v>70.736801</v>
      </c>
      <c r="G349" s="0" t="n">
        <v>0</v>
      </c>
    </row>
    <row r="350" customFormat="false" ht="13.8" hidden="false" customHeight="false" outlineLevel="0" collapsed="false">
      <c r="A350" s="65" t="s">
        <v>528</v>
      </c>
      <c r="B350" s="0" t="n">
        <v>104.339996</v>
      </c>
      <c r="C350" s="0" t="n">
        <v>104.339996</v>
      </c>
      <c r="D350" s="0" t="n">
        <v>104.339996</v>
      </c>
      <c r="E350" s="0" t="n">
        <v>104.339996</v>
      </c>
      <c r="F350" s="0" t="n">
        <v>71.538979</v>
      </c>
      <c r="G350" s="0" t="n">
        <v>0</v>
      </c>
    </row>
    <row r="351" customFormat="false" ht="13.8" hidden="false" customHeight="false" outlineLevel="0" collapsed="false">
      <c r="A351" s="65" t="s">
        <v>529</v>
      </c>
      <c r="B351" s="0" t="n">
        <v>101.879997</v>
      </c>
      <c r="C351" s="0" t="n">
        <v>101.879997</v>
      </c>
      <c r="D351" s="0" t="n">
        <v>101.879997</v>
      </c>
      <c r="E351" s="0" t="n">
        <v>101.879997</v>
      </c>
      <c r="F351" s="0" t="n">
        <v>69.852325</v>
      </c>
      <c r="G351" s="0" t="n">
        <v>0</v>
      </c>
    </row>
    <row r="352" customFormat="false" ht="13.8" hidden="false" customHeight="false" outlineLevel="0" collapsed="false">
      <c r="A352" s="65" t="s">
        <v>530</v>
      </c>
      <c r="B352" s="0" t="n">
        <v>102.550003</v>
      </c>
      <c r="C352" s="0" t="n">
        <v>102.550003</v>
      </c>
      <c r="D352" s="0" t="n">
        <v>102.550003</v>
      </c>
      <c r="E352" s="0" t="n">
        <v>102.550003</v>
      </c>
      <c r="F352" s="0" t="n">
        <v>70.311684</v>
      </c>
      <c r="G352" s="0" t="n">
        <v>0</v>
      </c>
    </row>
    <row r="353" customFormat="false" ht="13.8" hidden="false" customHeight="false" outlineLevel="0" collapsed="false">
      <c r="A353" s="65" t="s">
        <v>531</v>
      </c>
      <c r="B353" s="0" t="n">
        <v>101.769997</v>
      </c>
      <c r="C353" s="0" t="n">
        <v>101.769997</v>
      </c>
      <c r="D353" s="0" t="n">
        <v>101.769997</v>
      </c>
      <c r="E353" s="0" t="n">
        <v>101.769997</v>
      </c>
      <c r="F353" s="0" t="n">
        <v>69.776924</v>
      </c>
      <c r="G353" s="0" t="n">
        <v>0</v>
      </c>
    </row>
    <row r="354" customFormat="false" ht="13.8" hidden="false" customHeight="false" outlineLevel="0" collapsed="false">
      <c r="A354" s="65" t="s">
        <v>532</v>
      </c>
      <c r="B354" s="0" t="n">
        <v>104.150002</v>
      </c>
      <c r="C354" s="0" t="n">
        <v>104.150002</v>
      </c>
      <c r="D354" s="0" t="n">
        <v>104.150002</v>
      </c>
      <c r="E354" s="0" t="n">
        <v>104.150002</v>
      </c>
      <c r="F354" s="0" t="n">
        <v>71.408714</v>
      </c>
      <c r="G354" s="0" t="n">
        <v>0</v>
      </c>
    </row>
    <row r="355" customFormat="false" ht="13.8" hidden="false" customHeight="false" outlineLevel="0" collapsed="false">
      <c r="A355" s="65" t="s">
        <v>533</v>
      </c>
      <c r="B355" s="0" t="n">
        <v>103.949997</v>
      </c>
      <c r="C355" s="0" t="n">
        <v>103.949997</v>
      </c>
      <c r="D355" s="0" t="n">
        <v>103.949997</v>
      </c>
      <c r="E355" s="0" t="n">
        <v>103.949997</v>
      </c>
      <c r="F355" s="0" t="n">
        <v>71.271568</v>
      </c>
      <c r="G355" s="0" t="n">
        <v>0</v>
      </c>
    </row>
    <row r="356" customFormat="false" ht="13.8" hidden="false" customHeight="false" outlineLevel="0" collapsed="false">
      <c r="A356" s="65" t="s">
        <v>534</v>
      </c>
      <c r="B356" s="0" t="n">
        <v>103.800003</v>
      </c>
      <c r="C356" s="0" t="n">
        <v>103.800003</v>
      </c>
      <c r="D356" s="0" t="n">
        <v>103.800003</v>
      </c>
      <c r="E356" s="0" t="n">
        <v>103.800003</v>
      </c>
      <c r="F356" s="0" t="n">
        <v>71.168739</v>
      </c>
      <c r="G356" s="0" t="n">
        <v>0</v>
      </c>
    </row>
    <row r="357" customFormat="false" ht="13.8" hidden="false" customHeight="false" outlineLevel="0" collapsed="false">
      <c r="A357" s="65" t="s">
        <v>535</v>
      </c>
      <c r="B357" s="0" t="n">
        <v>103.870003</v>
      </c>
      <c r="C357" s="0" t="n">
        <v>103.870003</v>
      </c>
      <c r="D357" s="0" t="n">
        <v>103.870003</v>
      </c>
      <c r="E357" s="0" t="n">
        <v>103.870003</v>
      </c>
      <c r="F357" s="0" t="n">
        <v>71.216743</v>
      </c>
      <c r="G357" s="0" t="n">
        <v>0</v>
      </c>
    </row>
    <row r="358" customFormat="false" ht="13.8" hidden="false" customHeight="false" outlineLevel="0" collapsed="false">
      <c r="A358" s="65" t="s">
        <v>536</v>
      </c>
      <c r="B358" s="0" t="n">
        <v>102.260002</v>
      </c>
      <c r="C358" s="0" t="n">
        <v>102.260002</v>
      </c>
      <c r="D358" s="0" t="n">
        <v>102.260002</v>
      </c>
      <c r="E358" s="0" t="n">
        <v>102.260002</v>
      </c>
      <c r="F358" s="0" t="n">
        <v>70.112869</v>
      </c>
      <c r="G358" s="0" t="n">
        <v>0</v>
      </c>
    </row>
    <row r="359" customFormat="false" ht="13.8" hidden="false" customHeight="false" outlineLevel="0" collapsed="false">
      <c r="A359" s="65" t="s">
        <v>537</v>
      </c>
      <c r="B359" s="0" t="n">
        <v>101.629997</v>
      </c>
      <c r="C359" s="0" t="n">
        <v>101.629997</v>
      </c>
      <c r="D359" s="0" t="n">
        <v>101.629997</v>
      </c>
      <c r="E359" s="0" t="n">
        <v>101.629997</v>
      </c>
      <c r="F359" s="0" t="n">
        <v>69.680908</v>
      </c>
      <c r="G359" s="0" t="n">
        <v>0</v>
      </c>
    </row>
    <row r="360" customFormat="false" ht="13.8" hidden="false" customHeight="false" outlineLevel="0" collapsed="false">
      <c r="A360" s="65" t="s">
        <v>538</v>
      </c>
      <c r="B360" s="0" t="n">
        <v>100.910004</v>
      </c>
      <c r="C360" s="0" t="n">
        <v>100.910004</v>
      </c>
      <c r="D360" s="0" t="n">
        <v>100.910004</v>
      </c>
      <c r="E360" s="0" t="n">
        <v>100.910004</v>
      </c>
      <c r="F360" s="0" t="n">
        <v>69.187263</v>
      </c>
      <c r="G360" s="0" t="n">
        <v>0</v>
      </c>
    </row>
    <row r="361" customFormat="false" ht="13.8" hidden="false" customHeight="false" outlineLevel="0" collapsed="false">
      <c r="A361" s="65" t="s">
        <v>539</v>
      </c>
      <c r="B361" s="0" t="n">
        <v>100.760002</v>
      </c>
      <c r="C361" s="0" t="n">
        <v>100.760002</v>
      </c>
      <c r="D361" s="0" t="n">
        <v>100.760002</v>
      </c>
      <c r="E361" s="0" t="n">
        <v>100.760002</v>
      </c>
      <c r="F361" s="0" t="n">
        <v>69.084404</v>
      </c>
      <c r="G361" s="0" t="n">
        <v>0</v>
      </c>
    </row>
    <row r="362" customFormat="false" ht="13.8" hidden="false" customHeight="false" outlineLevel="0" collapsed="false">
      <c r="A362" s="65" t="s">
        <v>540</v>
      </c>
      <c r="B362" s="0" t="n">
        <v>99.360001</v>
      </c>
      <c r="C362" s="0" t="n">
        <v>99.360001</v>
      </c>
      <c r="D362" s="0" t="n">
        <v>99.360001</v>
      </c>
      <c r="E362" s="0" t="n">
        <v>99.360001</v>
      </c>
      <c r="F362" s="0" t="n">
        <v>68.124557</v>
      </c>
      <c r="G362" s="0" t="n">
        <v>0</v>
      </c>
    </row>
    <row r="363" customFormat="false" ht="13.8" hidden="false" customHeight="false" outlineLevel="0" collapsed="false">
      <c r="A363" s="65" t="s">
        <v>541</v>
      </c>
      <c r="B363" s="0" t="n">
        <v>98.360001</v>
      </c>
      <c r="C363" s="0" t="n">
        <v>98.360001</v>
      </c>
      <c r="D363" s="0" t="n">
        <v>98.360001</v>
      </c>
      <c r="E363" s="0" t="n">
        <v>98.360001</v>
      </c>
      <c r="F363" s="0" t="n">
        <v>67.438881</v>
      </c>
      <c r="G363" s="0" t="n">
        <v>0</v>
      </c>
    </row>
    <row r="364" customFormat="false" ht="13.8" hidden="false" customHeight="false" outlineLevel="0" collapsed="false">
      <c r="A364" s="65" t="s">
        <v>542</v>
      </c>
      <c r="B364" s="0" t="n">
        <v>99.419998</v>
      </c>
      <c r="C364" s="0" t="n">
        <v>99.419998</v>
      </c>
      <c r="D364" s="0" t="n">
        <v>99.419998</v>
      </c>
      <c r="E364" s="0" t="n">
        <v>99.419998</v>
      </c>
      <c r="F364" s="0" t="n">
        <v>68.165688</v>
      </c>
      <c r="G364" s="0" t="n">
        <v>0</v>
      </c>
    </row>
    <row r="365" customFormat="false" ht="13.8" hidden="false" customHeight="false" outlineLevel="0" collapsed="false">
      <c r="A365" s="65" t="s">
        <v>543</v>
      </c>
      <c r="B365" s="0" t="n">
        <v>100.309998</v>
      </c>
      <c r="C365" s="0" t="n">
        <v>100.309998</v>
      </c>
      <c r="D365" s="0" t="n">
        <v>100.309998</v>
      </c>
      <c r="E365" s="0" t="n">
        <v>100.309998</v>
      </c>
      <c r="F365" s="0" t="n">
        <v>68.775856</v>
      </c>
      <c r="G365" s="0" t="n">
        <v>0</v>
      </c>
    </row>
    <row r="366" customFormat="false" ht="13.8" hidden="false" customHeight="false" outlineLevel="0" collapsed="false">
      <c r="A366" s="65" t="s">
        <v>544</v>
      </c>
      <c r="B366" s="0" t="n">
        <v>100.150002</v>
      </c>
      <c r="C366" s="0" t="n">
        <v>100.150002</v>
      </c>
      <c r="D366" s="0" t="n">
        <v>100.150002</v>
      </c>
      <c r="E366" s="0" t="n">
        <v>100.150002</v>
      </c>
      <c r="F366" s="0" t="n">
        <v>68.666161</v>
      </c>
      <c r="G366" s="0" t="n">
        <v>0</v>
      </c>
    </row>
    <row r="367" customFormat="false" ht="13.8" hidden="false" customHeight="false" outlineLevel="0" collapsed="false">
      <c r="A367" s="65" t="s">
        <v>545</v>
      </c>
      <c r="B367" s="0" t="n">
        <v>99.129997</v>
      </c>
      <c r="C367" s="0" t="n">
        <v>99.129997</v>
      </c>
      <c r="D367" s="0" t="n">
        <v>99.129997</v>
      </c>
      <c r="E367" s="0" t="n">
        <v>99.129997</v>
      </c>
      <c r="F367" s="0" t="n">
        <v>67.966858</v>
      </c>
      <c r="G367" s="0" t="n">
        <v>0</v>
      </c>
    </row>
    <row r="368" customFormat="false" ht="13.8" hidden="false" customHeight="false" outlineLevel="0" collapsed="false">
      <c r="A368" s="65" t="s">
        <v>546</v>
      </c>
      <c r="B368" s="0" t="n">
        <v>97.209999</v>
      </c>
      <c r="C368" s="0" t="n">
        <v>97.209999</v>
      </c>
      <c r="D368" s="0" t="n">
        <v>97.209999</v>
      </c>
      <c r="E368" s="0" t="n">
        <v>97.209999</v>
      </c>
      <c r="F368" s="0" t="n">
        <v>66.650421</v>
      </c>
      <c r="G368" s="0" t="n">
        <v>0</v>
      </c>
    </row>
    <row r="369" customFormat="false" ht="13.8" hidden="false" customHeight="false" outlineLevel="0" collapsed="false">
      <c r="A369" s="65" t="s">
        <v>547</v>
      </c>
      <c r="B369" s="0" t="n">
        <v>96.919998</v>
      </c>
      <c r="C369" s="0" t="n">
        <v>96.919998</v>
      </c>
      <c r="D369" s="0" t="n">
        <v>96.919998</v>
      </c>
      <c r="E369" s="0" t="n">
        <v>96.919998</v>
      </c>
      <c r="F369" s="0" t="n">
        <v>66.451599</v>
      </c>
      <c r="G369" s="0" t="n">
        <v>0</v>
      </c>
    </row>
    <row r="370" customFormat="false" ht="13.8" hidden="false" customHeight="false" outlineLevel="0" collapsed="false">
      <c r="A370" s="65" t="s">
        <v>548</v>
      </c>
      <c r="B370" s="0" t="n">
        <v>100.559998</v>
      </c>
      <c r="C370" s="0" t="n">
        <v>100.559998</v>
      </c>
      <c r="D370" s="0" t="n">
        <v>100.559998</v>
      </c>
      <c r="E370" s="0" t="n">
        <v>100.559998</v>
      </c>
      <c r="F370" s="0" t="n">
        <v>68.947311</v>
      </c>
      <c r="G370" s="0" t="n">
        <v>0</v>
      </c>
    </row>
    <row r="371" customFormat="false" ht="13.8" hidden="false" customHeight="false" outlineLevel="0" collapsed="false">
      <c r="A371" s="65" t="s">
        <v>549</v>
      </c>
      <c r="B371" s="0" t="n">
        <v>99.120003</v>
      </c>
      <c r="C371" s="0" t="n">
        <v>99.120003</v>
      </c>
      <c r="D371" s="0" t="n">
        <v>99.120003</v>
      </c>
      <c r="E371" s="0" t="n">
        <v>99.120003</v>
      </c>
      <c r="F371" s="0" t="n">
        <v>67.959999</v>
      </c>
      <c r="G371" s="0" t="n">
        <v>0</v>
      </c>
    </row>
    <row r="372" customFormat="false" ht="13.8" hidden="false" customHeight="false" outlineLevel="0" collapsed="false">
      <c r="A372" s="65" t="s">
        <v>550</v>
      </c>
      <c r="B372" s="0" t="n">
        <v>97.459999</v>
      </c>
      <c r="C372" s="0" t="n">
        <v>97.459999</v>
      </c>
      <c r="D372" s="0" t="n">
        <v>97.459999</v>
      </c>
      <c r="E372" s="0" t="n">
        <v>97.459999</v>
      </c>
      <c r="F372" s="0" t="n">
        <v>66.821831</v>
      </c>
      <c r="G372" s="0" t="n">
        <v>0</v>
      </c>
    </row>
    <row r="373" customFormat="false" ht="13.8" hidden="false" customHeight="false" outlineLevel="0" collapsed="false">
      <c r="A373" s="65" t="s">
        <v>551</v>
      </c>
      <c r="B373" s="0" t="n">
        <v>99.279999</v>
      </c>
      <c r="C373" s="0" t="n">
        <v>99.279999</v>
      </c>
      <c r="D373" s="0" t="n">
        <v>99.279999</v>
      </c>
      <c r="E373" s="0" t="n">
        <v>99.279999</v>
      </c>
      <c r="F373" s="0" t="n">
        <v>68.069679</v>
      </c>
      <c r="G373" s="0" t="n">
        <v>0</v>
      </c>
    </row>
    <row r="374" customFormat="false" ht="13.8" hidden="false" customHeight="false" outlineLevel="0" collapsed="false">
      <c r="A374" s="65" t="s">
        <v>552</v>
      </c>
      <c r="B374" s="0" t="n">
        <v>101.379997</v>
      </c>
      <c r="C374" s="0" t="n">
        <v>101.379997</v>
      </c>
      <c r="D374" s="0" t="n">
        <v>101.379997</v>
      </c>
      <c r="E374" s="0" t="n">
        <v>101.379997</v>
      </c>
      <c r="F374" s="0" t="n">
        <v>69.509506</v>
      </c>
      <c r="G374" s="0" t="n">
        <v>0</v>
      </c>
    </row>
    <row r="375" customFormat="false" ht="13.8" hidden="false" customHeight="false" outlineLevel="0" collapsed="false">
      <c r="A375" s="65" t="s">
        <v>553</v>
      </c>
      <c r="B375" s="0" t="n">
        <v>100.839996</v>
      </c>
      <c r="C375" s="0" t="n">
        <v>100.839996</v>
      </c>
      <c r="D375" s="0" t="n">
        <v>100.839996</v>
      </c>
      <c r="E375" s="0" t="n">
        <v>100.839996</v>
      </c>
      <c r="F375" s="0" t="n">
        <v>69.139297</v>
      </c>
      <c r="G375" s="0" t="n">
        <v>0</v>
      </c>
    </row>
    <row r="376" customFormat="false" ht="13.8" hidden="false" customHeight="false" outlineLevel="0" collapsed="false">
      <c r="A376" s="65" t="s">
        <v>554</v>
      </c>
      <c r="B376" s="0" t="n">
        <v>101.5</v>
      </c>
      <c r="C376" s="0" t="n">
        <v>101.5</v>
      </c>
      <c r="D376" s="0" t="n">
        <v>101.5</v>
      </c>
      <c r="E376" s="0" t="n">
        <v>101.5</v>
      </c>
      <c r="F376" s="0" t="n">
        <v>69.591774</v>
      </c>
      <c r="G376" s="0" t="n">
        <v>0</v>
      </c>
    </row>
    <row r="377" customFormat="false" ht="13.8" hidden="false" customHeight="false" outlineLevel="0" collapsed="false">
      <c r="A377" s="65" t="s">
        <v>555</v>
      </c>
      <c r="B377" s="0" t="n">
        <v>102.290001</v>
      </c>
      <c r="C377" s="0" t="n">
        <v>102.290001</v>
      </c>
      <c r="D377" s="0" t="n">
        <v>102.290001</v>
      </c>
      <c r="E377" s="0" t="n">
        <v>102.290001</v>
      </c>
      <c r="F377" s="0" t="n">
        <v>70.133438</v>
      </c>
      <c r="G377" s="0" t="n">
        <v>0</v>
      </c>
    </row>
    <row r="378" customFormat="false" ht="13.8" hidden="false" customHeight="false" outlineLevel="0" collapsed="false">
      <c r="A378" s="65" t="s">
        <v>556</v>
      </c>
      <c r="B378" s="0" t="n">
        <v>100.940002</v>
      </c>
      <c r="C378" s="0" t="n">
        <v>100.940002</v>
      </c>
      <c r="D378" s="0" t="n">
        <v>100.940002</v>
      </c>
      <c r="E378" s="0" t="n">
        <v>100.940002</v>
      </c>
      <c r="F378" s="0" t="n">
        <v>69.20784</v>
      </c>
      <c r="G378" s="0" t="n">
        <v>0</v>
      </c>
    </row>
    <row r="379" customFormat="false" ht="13.8" hidden="false" customHeight="false" outlineLevel="0" collapsed="false">
      <c r="A379" s="65" t="s">
        <v>557</v>
      </c>
      <c r="B379" s="0" t="n">
        <v>99.830002</v>
      </c>
      <c r="C379" s="0" t="n">
        <v>99.830002</v>
      </c>
      <c r="D379" s="0" t="n">
        <v>99.830002</v>
      </c>
      <c r="E379" s="0" t="n">
        <v>99.830002</v>
      </c>
      <c r="F379" s="0" t="n">
        <v>68.446793</v>
      </c>
      <c r="G379" s="0" t="n">
        <v>0</v>
      </c>
    </row>
    <row r="380" customFormat="false" ht="13.8" hidden="false" customHeight="false" outlineLevel="0" collapsed="false">
      <c r="A380" s="65" t="s">
        <v>558</v>
      </c>
      <c r="B380" s="0" t="n">
        <v>100.400002</v>
      </c>
      <c r="C380" s="0" t="n">
        <v>100.400002</v>
      </c>
      <c r="D380" s="0" t="n">
        <v>100.400002</v>
      </c>
      <c r="E380" s="0" t="n">
        <v>100.400002</v>
      </c>
      <c r="F380" s="0" t="n">
        <v>68.837616</v>
      </c>
      <c r="G380" s="0" t="n">
        <v>0</v>
      </c>
    </row>
    <row r="381" customFormat="false" ht="13.8" hidden="false" customHeight="false" outlineLevel="0" collapsed="false">
      <c r="A381" s="65" t="s">
        <v>559</v>
      </c>
      <c r="B381" s="0" t="n">
        <v>101.43</v>
      </c>
      <c r="C381" s="0" t="n">
        <v>101.43</v>
      </c>
      <c r="D381" s="0" t="n">
        <v>101.43</v>
      </c>
      <c r="E381" s="0" t="n">
        <v>101.43</v>
      </c>
      <c r="F381" s="0" t="n">
        <v>69.5438</v>
      </c>
      <c r="G381" s="0" t="n">
        <v>0</v>
      </c>
    </row>
    <row r="382" customFormat="false" ht="13.8" hidden="false" customHeight="false" outlineLevel="0" collapsed="false">
      <c r="A382" s="65" t="s">
        <v>560</v>
      </c>
      <c r="B382" s="0" t="n">
        <v>100.199997</v>
      </c>
      <c r="C382" s="0" t="n">
        <v>100.199997</v>
      </c>
      <c r="D382" s="0" t="n">
        <v>100.199997</v>
      </c>
      <c r="E382" s="0" t="n">
        <v>100.199997</v>
      </c>
      <c r="F382" s="0" t="n">
        <v>68.700493</v>
      </c>
      <c r="G382" s="0" t="n">
        <v>0</v>
      </c>
    </row>
    <row r="383" customFormat="false" ht="13.8" hidden="false" customHeight="false" outlineLevel="0" collapsed="false">
      <c r="A383" s="65" t="s">
        <v>561</v>
      </c>
      <c r="B383" s="0" t="n">
        <v>99.339996</v>
      </c>
      <c r="C383" s="0" t="n">
        <v>99.339996</v>
      </c>
      <c r="D383" s="0" t="n">
        <v>99.339996</v>
      </c>
      <c r="E383" s="0" t="n">
        <v>99.339996</v>
      </c>
      <c r="F383" s="0" t="n">
        <v>68.110786</v>
      </c>
      <c r="G383" s="0" t="n">
        <v>0</v>
      </c>
    </row>
    <row r="384" customFormat="false" ht="13.8" hidden="false" customHeight="false" outlineLevel="0" collapsed="false">
      <c r="A384" s="65" t="s">
        <v>562</v>
      </c>
      <c r="B384" s="0" t="n">
        <v>98.720001</v>
      </c>
      <c r="C384" s="0" t="n">
        <v>98.720001</v>
      </c>
      <c r="D384" s="0" t="n">
        <v>98.720001</v>
      </c>
      <c r="E384" s="0" t="n">
        <v>98.720001</v>
      </c>
      <c r="F384" s="0" t="n">
        <v>67.685715</v>
      </c>
      <c r="G384" s="0" t="n">
        <v>0</v>
      </c>
    </row>
    <row r="385" customFormat="false" ht="13.8" hidden="false" customHeight="false" outlineLevel="0" collapsed="false">
      <c r="A385" s="65" t="s">
        <v>563</v>
      </c>
      <c r="B385" s="0" t="n">
        <v>98.449997</v>
      </c>
      <c r="C385" s="0" t="n">
        <v>98.449997</v>
      </c>
      <c r="D385" s="0" t="n">
        <v>98.449997</v>
      </c>
      <c r="E385" s="0" t="n">
        <v>98.449997</v>
      </c>
      <c r="F385" s="0" t="n">
        <v>67.50061</v>
      </c>
      <c r="G385" s="0" t="n">
        <v>0</v>
      </c>
    </row>
    <row r="386" customFormat="false" ht="13.8" hidden="false" customHeight="false" outlineLevel="0" collapsed="false">
      <c r="A386" s="65" t="s">
        <v>564</v>
      </c>
      <c r="B386" s="0" t="n">
        <v>98.68</v>
      </c>
      <c r="C386" s="0" t="n">
        <v>98.68</v>
      </c>
      <c r="D386" s="0" t="n">
        <v>98.68</v>
      </c>
      <c r="E386" s="0" t="n">
        <v>98.68</v>
      </c>
      <c r="F386" s="0" t="n">
        <v>67.658287</v>
      </c>
      <c r="G386" s="0" t="n">
        <v>0</v>
      </c>
    </row>
    <row r="387" customFormat="false" ht="13.8" hidden="false" customHeight="false" outlineLevel="0" collapsed="false">
      <c r="A387" s="65" t="s">
        <v>565</v>
      </c>
      <c r="B387" s="0" t="n">
        <v>96.230003</v>
      </c>
      <c r="C387" s="0" t="n">
        <v>96.230003</v>
      </c>
      <c r="D387" s="0" t="n">
        <v>96.230003</v>
      </c>
      <c r="E387" s="0" t="n">
        <v>96.230003</v>
      </c>
      <c r="F387" s="0" t="n">
        <v>65.978493</v>
      </c>
      <c r="G387" s="0" t="n">
        <v>0</v>
      </c>
    </row>
    <row r="388" customFormat="false" ht="13.8" hidden="false" customHeight="false" outlineLevel="0" collapsed="false">
      <c r="A388" s="65" t="s">
        <v>566</v>
      </c>
      <c r="B388" s="0" t="n">
        <v>96.239998</v>
      </c>
      <c r="C388" s="0" t="n">
        <v>96.239998</v>
      </c>
      <c r="D388" s="0" t="n">
        <v>96.239998</v>
      </c>
      <c r="E388" s="0" t="n">
        <v>96.239998</v>
      </c>
      <c r="F388" s="0" t="n">
        <v>65.985344</v>
      </c>
      <c r="G388" s="0" t="n">
        <v>0</v>
      </c>
    </row>
    <row r="389" customFormat="false" ht="13.8" hidden="false" customHeight="false" outlineLevel="0" collapsed="false">
      <c r="A389" s="65" t="s">
        <v>567</v>
      </c>
      <c r="B389" s="0" t="n">
        <v>97.120003</v>
      </c>
      <c r="C389" s="0" t="n">
        <v>97.120003</v>
      </c>
      <c r="D389" s="0" t="n">
        <v>97.120003</v>
      </c>
      <c r="E389" s="0" t="n">
        <v>97.120003</v>
      </c>
      <c r="F389" s="0" t="n">
        <v>66.588737</v>
      </c>
      <c r="G389" s="0" t="n">
        <v>0</v>
      </c>
    </row>
    <row r="390" customFormat="false" ht="13.8" hidden="false" customHeight="false" outlineLevel="0" collapsed="false">
      <c r="A390" s="65" t="s">
        <v>568</v>
      </c>
      <c r="B390" s="0" t="n">
        <v>95.209999</v>
      </c>
      <c r="C390" s="0" t="n">
        <v>95.209999</v>
      </c>
      <c r="D390" s="0" t="n">
        <v>95.209999</v>
      </c>
      <c r="E390" s="0" t="n">
        <v>95.209999</v>
      </c>
      <c r="F390" s="0" t="n">
        <v>65.279144</v>
      </c>
      <c r="G390" s="0" t="n">
        <v>0</v>
      </c>
    </row>
    <row r="391" customFormat="false" ht="13.8" hidden="false" customHeight="false" outlineLevel="0" collapsed="false">
      <c r="A391" s="65" t="s">
        <v>569</v>
      </c>
      <c r="B391" s="0" t="n">
        <v>95.059998</v>
      </c>
      <c r="C391" s="0" t="n">
        <v>95.059998</v>
      </c>
      <c r="D391" s="0" t="n">
        <v>95.059998</v>
      </c>
      <c r="E391" s="0" t="n">
        <v>95.059998</v>
      </c>
      <c r="F391" s="0" t="n">
        <v>65.1763</v>
      </c>
      <c r="G391" s="0" t="n">
        <v>0</v>
      </c>
    </row>
    <row r="392" customFormat="false" ht="13.8" hidden="false" customHeight="false" outlineLevel="0" collapsed="false">
      <c r="A392" s="65" t="s">
        <v>570</v>
      </c>
      <c r="B392" s="0" t="n">
        <v>95.349998</v>
      </c>
      <c r="C392" s="0" t="n">
        <v>95.349998</v>
      </c>
      <c r="D392" s="0" t="n">
        <v>95.349998</v>
      </c>
      <c r="E392" s="0" t="n">
        <v>95.349998</v>
      </c>
      <c r="F392" s="0" t="n">
        <v>65.37513</v>
      </c>
      <c r="G392" s="0" t="n">
        <v>0</v>
      </c>
    </row>
    <row r="393" customFormat="false" ht="13.8" hidden="false" customHeight="false" outlineLevel="0" collapsed="false">
      <c r="A393" s="65" t="s">
        <v>571</v>
      </c>
      <c r="B393" s="0" t="n">
        <v>93.769997</v>
      </c>
      <c r="C393" s="0" t="n">
        <v>93.769997</v>
      </c>
      <c r="D393" s="0" t="n">
        <v>93.769997</v>
      </c>
      <c r="E393" s="0" t="n">
        <v>93.769997</v>
      </c>
      <c r="F393" s="0" t="n">
        <v>64.291862</v>
      </c>
      <c r="G393" s="0" t="n">
        <v>0</v>
      </c>
    </row>
    <row r="394" customFormat="false" ht="13.8" hidden="false" customHeight="false" outlineLevel="0" collapsed="false">
      <c r="A394" s="65" t="s">
        <v>572</v>
      </c>
      <c r="B394" s="0" t="n">
        <v>94.400002</v>
      </c>
      <c r="C394" s="0" t="n">
        <v>94.400002</v>
      </c>
      <c r="D394" s="0" t="n">
        <v>94.400002</v>
      </c>
      <c r="E394" s="0" t="n">
        <v>94.400002</v>
      </c>
      <c r="F394" s="0" t="n">
        <v>64.723801</v>
      </c>
      <c r="G394" s="0" t="n">
        <v>0</v>
      </c>
    </row>
    <row r="395" customFormat="false" ht="13.8" hidden="false" customHeight="false" outlineLevel="0" collapsed="false">
      <c r="A395" s="65" t="s">
        <v>573</v>
      </c>
      <c r="B395" s="0" t="n">
        <v>93.410004</v>
      </c>
      <c r="C395" s="0" t="n">
        <v>93.410004</v>
      </c>
      <c r="D395" s="0" t="n">
        <v>93.410004</v>
      </c>
      <c r="E395" s="0" t="n">
        <v>93.410004</v>
      </c>
      <c r="F395" s="0" t="n">
        <v>64.045013</v>
      </c>
      <c r="G395" s="0" t="n">
        <v>0</v>
      </c>
    </row>
    <row r="396" customFormat="false" ht="13.8" hidden="false" customHeight="false" outlineLevel="0" collapsed="false">
      <c r="A396" s="65" t="s">
        <v>574</v>
      </c>
      <c r="B396" s="0" t="n">
        <v>93.199997</v>
      </c>
      <c r="C396" s="0" t="n">
        <v>93.199997</v>
      </c>
      <c r="D396" s="0" t="n">
        <v>93.199997</v>
      </c>
      <c r="E396" s="0" t="n">
        <v>93.199997</v>
      </c>
      <c r="F396" s="0" t="n">
        <v>63.901024</v>
      </c>
      <c r="G396" s="0" t="n">
        <v>0</v>
      </c>
    </row>
    <row r="397" customFormat="false" ht="13.8" hidden="false" customHeight="false" outlineLevel="0" collapsed="false">
      <c r="A397" s="65" t="s">
        <v>575</v>
      </c>
      <c r="B397" s="0" t="n">
        <v>95.870003</v>
      </c>
      <c r="C397" s="0" t="n">
        <v>95.870003</v>
      </c>
      <c r="D397" s="0" t="n">
        <v>95.870003</v>
      </c>
      <c r="E397" s="0" t="n">
        <v>95.870003</v>
      </c>
      <c r="F397" s="0" t="n">
        <v>65.731682</v>
      </c>
      <c r="G397" s="0" t="n">
        <v>0</v>
      </c>
    </row>
    <row r="398" customFormat="false" ht="13.8" hidden="false" customHeight="false" outlineLevel="0" collapsed="false">
      <c r="A398" s="65" t="s">
        <v>576</v>
      </c>
      <c r="B398" s="0" t="n">
        <v>95.970001</v>
      </c>
      <c r="C398" s="0" t="n">
        <v>95.970001</v>
      </c>
      <c r="D398" s="0" t="n">
        <v>95.970001</v>
      </c>
      <c r="E398" s="0" t="n">
        <v>95.970001</v>
      </c>
      <c r="F398" s="0" t="n">
        <v>65.800224</v>
      </c>
      <c r="G398" s="0" t="n">
        <v>0</v>
      </c>
    </row>
    <row r="399" customFormat="false" ht="13.8" hidden="false" customHeight="false" outlineLevel="0" collapsed="false">
      <c r="A399" s="65" t="s">
        <v>577</v>
      </c>
      <c r="B399" s="0" t="n">
        <v>94.379997</v>
      </c>
      <c r="C399" s="0" t="n">
        <v>94.379997</v>
      </c>
      <c r="D399" s="0" t="n">
        <v>94.379997</v>
      </c>
      <c r="E399" s="0" t="n">
        <v>94.379997</v>
      </c>
      <c r="F399" s="0" t="n">
        <v>64.710083</v>
      </c>
      <c r="G399" s="0" t="n">
        <v>0</v>
      </c>
    </row>
    <row r="400" customFormat="false" ht="13.8" hidden="false" customHeight="false" outlineLevel="0" collapsed="false">
      <c r="A400" s="65" t="s">
        <v>578</v>
      </c>
      <c r="B400" s="0" t="n">
        <v>93.120003</v>
      </c>
      <c r="C400" s="0" t="n">
        <v>93.120003</v>
      </c>
      <c r="D400" s="0" t="n">
        <v>93.120003</v>
      </c>
      <c r="E400" s="0" t="n">
        <v>93.120003</v>
      </c>
      <c r="F400" s="0" t="n">
        <v>63.846199</v>
      </c>
      <c r="G400" s="0" t="n">
        <v>0</v>
      </c>
    </row>
    <row r="401" customFormat="false" ht="13.8" hidden="false" customHeight="false" outlineLevel="0" collapsed="false">
      <c r="A401" s="65" t="s">
        <v>579</v>
      </c>
      <c r="B401" s="0" t="n">
        <v>91.220001</v>
      </c>
      <c r="C401" s="0" t="n">
        <v>91.220001</v>
      </c>
      <c r="D401" s="0" t="n">
        <v>91.220001</v>
      </c>
      <c r="E401" s="0" t="n">
        <v>91.220001</v>
      </c>
      <c r="F401" s="0" t="n">
        <v>62.543476</v>
      </c>
      <c r="G401" s="0" t="n">
        <v>0</v>
      </c>
    </row>
    <row r="402" customFormat="false" ht="13.8" hidden="false" customHeight="false" outlineLevel="0" collapsed="false">
      <c r="A402" s="65" t="s">
        <v>580</v>
      </c>
      <c r="B402" s="0" t="n">
        <v>91.550003</v>
      </c>
      <c r="C402" s="0" t="n">
        <v>91.550003</v>
      </c>
      <c r="D402" s="0" t="n">
        <v>91.550003</v>
      </c>
      <c r="E402" s="0" t="n">
        <v>91.550003</v>
      </c>
      <c r="F402" s="0" t="n">
        <v>62.769768</v>
      </c>
      <c r="G402" s="0" t="n">
        <v>0</v>
      </c>
    </row>
    <row r="403" customFormat="false" ht="13.8" hidden="false" customHeight="false" outlineLevel="0" collapsed="false">
      <c r="A403" s="65" t="s">
        <v>581</v>
      </c>
      <c r="B403" s="0" t="n">
        <v>90.019997</v>
      </c>
      <c r="C403" s="0" t="n">
        <v>90.019997</v>
      </c>
      <c r="D403" s="0" t="n">
        <v>90.019997</v>
      </c>
      <c r="E403" s="0" t="n">
        <v>90.019997</v>
      </c>
      <c r="F403" s="0" t="n">
        <v>61.720707</v>
      </c>
      <c r="G403" s="0" t="n">
        <v>0</v>
      </c>
    </row>
    <row r="404" customFormat="false" ht="13.8" hidden="false" customHeight="false" outlineLevel="0" collapsed="false">
      <c r="A404" s="65" t="s">
        <v>582</v>
      </c>
      <c r="B404" s="0" t="n">
        <v>89.830002</v>
      </c>
      <c r="C404" s="0" t="n">
        <v>89.830002</v>
      </c>
      <c r="D404" s="0" t="n">
        <v>89.830002</v>
      </c>
      <c r="E404" s="0" t="n">
        <v>89.830002</v>
      </c>
      <c r="F404" s="0" t="n">
        <v>61.590439</v>
      </c>
      <c r="G404" s="0" t="n">
        <v>0</v>
      </c>
    </row>
    <row r="405" customFormat="false" ht="13.8" hidden="false" customHeight="false" outlineLevel="0" collapsed="false">
      <c r="A405" s="65" t="s">
        <v>583</v>
      </c>
      <c r="B405" s="0" t="n">
        <v>91.410004</v>
      </c>
      <c r="C405" s="0" t="n">
        <v>91.410004</v>
      </c>
      <c r="D405" s="0" t="n">
        <v>91.410004</v>
      </c>
      <c r="E405" s="0" t="n">
        <v>91.410004</v>
      </c>
      <c r="F405" s="0" t="n">
        <v>62.673771</v>
      </c>
      <c r="G405" s="0" t="n">
        <v>0</v>
      </c>
    </row>
    <row r="406" customFormat="false" ht="13.8" hidden="false" customHeight="false" outlineLevel="0" collapsed="false">
      <c r="A406" s="65" t="s">
        <v>584</v>
      </c>
      <c r="B406" s="0" t="n">
        <v>91.330002</v>
      </c>
      <c r="C406" s="0" t="n">
        <v>91.330002</v>
      </c>
      <c r="D406" s="0" t="n">
        <v>91.330002</v>
      </c>
      <c r="E406" s="0" t="n">
        <v>91.330002</v>
      </c>
      <c r="F406" s="0" t="n">
        <v>62.618916</v>
      </c>
      <c r="G406" s="0" t="n">
        <v>0</v>
      </c>
    </row>
    <row r="407" customFormat="false" ht="13.8" hidden="false" customHeight="false" outlineLevel="0" collapsed="false">
      <c r="A407" s="65" t="s">
        <v>585</v>
      </c>
      <c r="B407" s="0" t="n">
        <v>89.379997</v>
      </c>
      <c r="C407" s="0" t="n">
        <v>89.379997</v>
      </c>
      <c r="D407" s="0" t="n">
        <v>89.379997</v>
      </c>
      <c r="E407" s="0" t="n">
        <v>89.379997</v>
      </c>
      <c r="F407" s="0" t="n">
        <v>61.281872</v>
      </c>
      <c r="G407" s="0" t="n">
        <v>0</v>
      </c>
    </row>
    <row r="408" customFormat="false" ht="13.8" hidden="false" customHeight="false" outlineLevel="0" collapsed="false">
      <c r="A408" s="65" t="s">
        <v>586</v>
      </c>
      <c r="B408" s="0" t="n">
        <v>87.489998</v>
      </c>
      <c r="C408" s="0" t="n">
        <v>87.489998</v>
      </c>
      <c r="D408" s="0" t="n">
        <v>87.489998</v>
      </c>
      <c r="E408" s="0" t="n">
        <v>87.489998</v>
      </c>
      <c r="F408" s="0" t="n">
        <v>59.986065</v>
      </c>
      <c r="G408" s="0" t="n">
        <v>0</v>
      </c>
    </row>
    <row r="409" customFormat="false" ht="13.8" hidden="false" customHeight="false" outlineLevel="0" collapsed="false">
      <c r="A409" s="65" t="s">
        <v>587</v>
      </c>
      <c r="B409" s="0" t="n">
        <v>88.040001</v>
      </c>
      <c r="C409" s="0" t="n">
        <v>88.040001</v>
      </c>
      <c r="D409" s="0" t="n">
        <v>88.040001</v>
      </c>
      <c r="E409" s="0" t="n">
        <v>88.040001</v>
      </c>
      <c r="F409" s="0" t="n">
        <v>60.363159</v>
      </c>
      <c r="G409" s="0" t="n">
        <v>0</v>
      </c>
    </row>
    <row r="410" customFormat="false" ht="13.8" hidden="false" customHeight="false" outlineLevel="0" collapsed="false">
      <c r="A410" s="65" t="s">
        <v>588</v>
      </c>
      <c r="B410" s="0" t="n">
        <v>91.279999</v>
      </c>
      <c r="C410" s="0" t="n">
        <v>91.279999</v>
      </c>
      <c r="D410" s="0" t="n">
        <v>91.279999</v>
      </c>
      <c r="E410" s="0" t="n">
        <v>91.279999</v>
      </c>
      <c r="F410" s="0" t="n">
        <v>62.584606</v>
      </c>
      <c r="G410" s="0" t="n">
        <v>0</v>
      </c>
    </row>
    <row r="411" customFormat="false" ht="13.8" hidden="false" customHeight="false" outlineLevel="0" collapsed="false">
      <c r="A411" s="65" t="s">
        <v>589</v>
      </c>
      <c r="B411" s="0" t="n">
        <v>90.190002</v>
      </c>
      <c r="C411" s="0" t="n">
        <v>90.190002</v>
      </c>
      <c r="D411" s="0" t="n">
        <v>90.190002</v>
      </c>
      <c r="E411" s="0" t="n">
        <v>90.190002</v>
      </c>
      <c r="F411" s="0" t="n">
        <v>61.837288</v>
      </c>
      <c r="G411" s="0" t="n">
        <v>0</v>
      </c>
    </row>
    <row r="412" customFormat="false" ht="13.8" hidden="false" customHeight="false" outlineLevel="0" collapsed="false">
      <c r="A412" s="65" t="s">
        <v>590</v>
      </c>
      <c r="B412" s="0" t="n">
        <v>87.970001</v>
      </c>
      <c r="C412" s="0" t="n">
        <v>87.970001</v>
      </c>
      <c r="D412" s="0" t="n">
        <v>87.970001</v>
      </c>
      <c r="E412" s="0" t="n">
        <v>87.970001</v>
      </c>
      <c r="F412" s="0" t="n">
        <v>60.315166</v>
      </c>
      <c r="G412" s="0" t="n">
        <v>0</v>
      </c>
    </row>
    <row r="413" customFormat="false" ht="13.8" hidden="false" customHeight="false" outlineLevel="0" collapsed="false">
      <c r="A413" s="65" t="s">
        <v>591</v>
      </c>
      <c r="B413" s="0" t="n">
        <v>84.980003</v>
      </c>
      <c r="C413" s="0" t="n">
        <v>84.980003</v>
      </c>
      <c r="D413" s="0" t="n">
        <v>84.980003</v>
      </c>
      <c r="E413" s="0" t="n">
        <v>84.980003</v>
      </c>
      <c r="F413" s="0" t="n">
        <v>58.265148</v>
      </c>
      <c r="G413" s="0" t="n">
        <v>0</v>
      </c>
    </row>
    <row r="414" customFormat="false" ht="13.8" hidden="false" customHeight="false" outlineLevel="0" collapsed="false">
      <c r="A414" s="65" t="s">
        <v>592</v>
      </c>
      <c r="B414" s="0" t="n">
        <v>85.620003</v>
      </c>
      <c r="C414" s="0" t="n">
        <v>85.620003</v>
      </c>
      <c r="D414" s="0" t="n">
        <v>85.620003</v>
      </c>
      <c r="E414" s="0" t="n">
        <v>85.620003</v>
      </c>
      <c r="F414" s="0" t="n">
        <v>58.703922</v>
      </c>
      <c r="G414" s="0" t="n">
        <v>0</v>
      </c>
    </row>
    <row r="415" customFormat="false" ht="13.8" hidden="false" customHeight="false" outlineLevel="0" collapsed="false">
      <c r="A415" s="65" t="s">
        <v>593</v>
      </c>
      <c r="B415" s="0" t="n">
        <v>85.07</v>
      </c>
      <c r="C415" s="0" t="n">
        <v>85.07</v>
      </c>
      <c r="D415" s="0" t="n">
        <v>85.07</v>
      </c>
      <c r="E415" s="0" t="n">
        <v>85.07</v>
      </c>
      <c r="F415" s="0" t="n">
        <v>58.326862</v>
      </c>
      <c r="G415" s="0" t="n">
        <v>0</v>
      </c>
    </row>
    <row r="416" customFormat="false" ht="13.8" hidden="false" customHeight="false" outlineLevel="0" collapsed="false">
      <c r="A416" s="65" t="s">
        <v>594</v>
      </c>
      <c r="B416" s="0" t="n">
        <v>84.75</v>
      </c>
      <c r="C416" s="0" t="n">
        <v>84.75</v>
      </c>
      <c r="D416" s="0" t="n">
        <v>84.75</v>
      </c>
      <c r="E416" s="0" t="n">
        <v>84.75</v>
      </c>
      <c r="F416" s="0" t="n">
        <v>58.10743</v>
      </c>
      <c r="G416" s="0" t="n">
        <v>0</v>
      </c>
    </row>
    <row r="417" customFormat="false" ht="13.8" hidden="false" customHeight="false" outlineLevel="0" collapsed="false">
      <c r="A417" s="65" t="s">
        <v>595</v>
      </c>
      <c r="B417" s="0" t="n">
        <v>83.190002</v>
      </c>
      <c r="C417" s="0" t="n">
        <v>83.190002</v>
      </c>
      <c r="D417" s="0" t="n">
        <v>83.190002</v>
      </c>
      <c r="E417" s="0" t="n">
        <v>83.190002</v>
      </c>
      <c r="F417" s="0" t="n">
        <v>57.03783</v>
      </c>
      <c r="G417" s="0" t="n">
        <v>0</v>
      </c>
    </row>
    <row r="418" customFormat="false" ht="13.8" hidden="false" customHeight="false" outlineLevel="0" collapsed="false">
      <c r="A418" s="65" t="s">
        <v>596</v>
      </c>
      <c r="B418" s="0" t="n">
        <v>83.669998</v>
      </c>
      <c r="C418" s="0" t="n">
        <v>83.669998</v>
      </c>
      <c r="D418" s="0" t="n">
        <v>83.669998</v>
      </c>
      <c r="E418" s="0" t="n">
        <v>83.669998</v>
      </c>
      <c r="F418" s="0" t="n">
        <v>57.366962</v>
      </c>
      <c r="G418" s="0" t="n">
        <v>0</v>
      </c>
    </row>
    <row r="419" customFormat="false" ht="13.8" hidden="false" customHeight="false" outlineLevel="0" collapsed="false">
      <c r="A419" s="65" t="s">
        <v>597</v>
      </c>
      <c r="B419" s="0" t="n">
        <v>81.410004</v>
      </c>
      <c r="C419" s="0" t="n">
        <v>81.410004</v>
      </c>
      <c r="D419" s="0" t="n">
        <v>81.410004</v>
      </c>
      <c r="E419" s="0" t="n">
        <v>81.410004</v>
      </c>
      <c r="F419" s="0" t="n">
        <v>55.817383</v>
      </c>
      <c r="G419" s="0" t="n">
        <v>0</v>
      </c>
    </row>
    <row r="420" customFormat="false" ht="13.8" hidden="false" customHeight="false" outlineLevel="0" collapsed="false">
      <c r="A420" s="65" t="s">
        <v>598</v>
      </c>
      <c r="B420" s="0" t="n">
        <v>78.339996</v>
      </c>
      <c r="C420" s="0" t="n">
        <v>78.339996</v>
      </c>
      <c r="D420" s="0" t="n">
        <v>78.339996</v>
      </c>
      <c r="E420" s="0" t="n">
        <v>78.339996</v>
      </c>
      <c r="F420" s="0" t="n">
        <v>53.712502</v>
      </c>
      <c r="G420" s="0" t="n">
        <v>0</v>
      </c>
    </row>
    <row r="421" customFormat="false" ht="13.8" hidden="false" customHeight="false" outlineLevel="0" collapsed="false">
      <c r="A421" s="65" t="s">
        <v>599</v>
      </c>
      <c r="B421" s="0" t="n">
        <v>75.779999</v>
      </c>
      <c r="C421" s="0" t="n">
        <v>75.779999</v>
      </c>
      <c r="D421" s="0" t="n">
        <v>75.779999</v>
      </c>
      <c r="E421" s="0" t="n">
        <v>75.779999</v>
      </c>
      <c r="F421" s="0" t="n">
        <v>51.957302</v>
      </c>
      <c r="G421" s="0" t="n">
        <v>0</v>
      </c>
    </row>
    <row r="422" customFormat="false" ht="13.8" hidden="false" customHeight="false" outlineLevel="0" collapsed="false">
      <c r="A422" s="65" t="s">
        <v>600</v>
      </c>
      <c r="B422" s="0" t="n">
        <v>73.739998</v>
      </c>
      <c r="C422" s="0" t="n">
        <v>73.739998</v>
      </c>
      <c r="D422" s="0" t="n">
        <v>73.739998</v>
      </c>
      <c r="E422" s="0" t="n">
        <v>73.739998</v>
      </c>
      <c r="F422" s="0" t="n">
        <v>50.558598</v>
      </c>
      <c r="G422" s="0" t="n">
        <v>0</v>
      </c>
    </row>
    <row r="423" customFormat="false" ht="13.8" hidden="false" customHeight="false" outlineLevel="0" collapsed="false">
      <c r="A423" s="65" t="s">
        <v>601</v>
      </c>
      <c r="B423" s="0" t="n">
        <v>77.970001</v>
      </c>
      <c r="C423" s="0" t="n">
        <v>77.970001</v>
      </c>
      <c r="D423" s="0" t="n">
        <v>77.970001</v>
      </c>
      <c r="E423" s="0" t="n">
        <v>77.970001</v>
      </c>
      <c r="F423" s="0" t="n">
        <v>53.45882</v>
      </c>
      <c r="G423" s="0" t="n">
        <v>0</v>
      </c>
    </row>
    <row r="424" customFormat="false" ht="13.8" hidden="false" customHeight="false" outlineLevel="0" collapsed="false">
      <c r="A424" s="65" t="s">
        <v>602</v>
      </c>
      <c r="B424" s="0" t="n">
        <v>77.519997</v>
      </c>
      <c r="C424" s="0" t="n">
        <v>77.519997</v>
      </c>
      <c r="D424" s="0" t="n">
        <v>77.519997</v>
      </c>
      <c r="E424" s="0" t="n">
        <v>77.519997</v>
      </c>
      <c r="F424" s="0" t="n">
        <v>53.15028</v>
      </c>
      <c r="G424" s="0" t="n">
        <v>0</v>
      </c>
    </row>
    <row r="425" customFormat="false" ht="13.8" hidden="false" customHeight="false" outlineLevel="0" collapsed="false">
      <c r="A425" s="65" t="s">
        <v>603</v>
      </c>
      <c r="B425" s="0" t="n">
        <v>78.830002</v>
      </c>
      <c r="C425" s="0" t="n">
        <v>78.830002</v>
      </c>
      <c r="D425" s="0" t="n">
        <v>78.830002</v>
      </c>
      <c r="E425" s="0" t="n">
        <v>78.830002</v>
      </c>
      <c r="F425" s="0" t="n">
        <v>54.048496</v>
      </c>
      <c r="G425" s="0" t="n">
        <v>0</v>
      </c>
    </row>
    <row r="426" customFormat="false" ht="13.8" hidden="false" customHeight="false" outlineLevel="0" collapsed="false">
      <c r="A426" s="65" t="s">
        <v>604</v>
      </c>
      <c r="B426" s="0" t="n">
        <v>83.089996</v>
      </c>
      <c r="C426" s="0" t="n">
        <v>83.089996</v>
      </c>
      <c r="D426" s="0" t="n">
        <v>83.089996</v>
      </c>
      <c r="E426" s="0" t="n">
        <v>83.089996</v>
      </c>
      <c r="F426" s="0" t="n">
        <v>56.969269</v>
      </c>
      <c r="G426" s="0" t="n">
        <v>0</v>
      </c>
    </row>
    <row r="427" customFormat="false" ht="13.8" hidden="false" customHeight="false" outlineLevel="0" collapsed="false">
      <c r="A427" s="65" t="s">
        <v>605</v>
      </c>
      <c r="B427" s="0" t="n">
        <v>83.459999</v>
      </c>
      <c r="C427" s="0" t="n">
        <v>83.459999</v>
      </c>
      <c r="D427" s="0" t="n">
        <v>83.459999</v>
      </c>
      <c r="E427" s="0" t="n">
        <v>83.459999</v>
      </c>
      <c r="F427" s="0" t="n">
        <v>57.222954</v>
      </c>
      <c r="G427" s="0" t="n">
        <v>0</v>
      </c>
    </row>
    <row r="428" customFormat="false" ht="13.8" hidden="false" customHeight="false" outlineLevel="0" collapsed="false">
      <c r="A428" s="65" t="s">
        <v>606</v>
      </c>
      <c r="B428" s="0" t="n">
        <v>84.279999</v>
      </c>
      <c r="C428" s="0" t="n">
        <v>84.279999</v>
      </c>
      <c r="D428" s="0" t="n">
        <v>84.279999</v>
      </c>
      <c r="E428" s="0" t="n">
        <v>84.279999</v>
      </c>
      <c r="F428" s="0" t="n">
        <v>57.785179</v>
      </c>
      <c r="G428" s="0" t="n">
        <v>0</v>
      </c>
    </row>
    <row r="429" customFormat="false" ht="13.8" hidden="false" customHeight="false" outlineLevel="0" collapsed="false">
      <c r="A429" s="65" t="s">
        <v>607</v>
      </c>
      <c r="B429" s="0" t="n">
        <v>81.800003</v>
      </c>
      <c r="C429" s="0" t="n">
        <v>81.800003</v>
      </c>
      <c r="D429" s="0" t="n">
        <v>81.800003</v>
      </c>
      <c r="E429" s="0" t="n">
        <v>81.800003</v>
      </c>
      <c r="F429" s="0" t="n">
        <v>56.084816</v>
      </c>
      <c r="G429" s="0" t="n">
        <v>0</v>
      </c>
    </row>
    <row r="430" customFormat="false" ht="13.8" hidden="false" customHeight="false" outlineLevel="0" collapsed="false">
      <c r="A430" s="65" t="s">
        <v>608</v>
      </c>
      <c r="B430" s="0" t="n">
        <v>79.919998</v>
      </c>
      <c r="C430" s="0" t="n">
        <v>79.919998</v>
      </c>
      <c r="D430" s="0" t="n">
        <v>79.919998</v>
      </c>
      <c r="E430" s="0" t="n">
        <v>79.919998</v>
      </c>
      <c r="F430" s="0" t="n">
        <v>54.79583</v>
      </c>
      <c r="G430" s="0" t="n">
        <v>0</v>
      </c>
    </row>
    <row r="431" customFormat="false" ht="13.8" hidden="false" customHeight="false" outlineLevel="0" collapsed="false">
      <c r="A431" s="65" t="s">
        <v>609</v>
      </c>
      <c r="B431" s="0" t="n">
        <v>77.18</v>
      </c>
      <c r="C431" s="0" t="n">
        <v>77.18</v>
      </c>
      <c r="D431" s="0" t="n">
        <v>77.18</v>
      </c>
      <c r="E431" s="0" t="n">
        <v>77.18</v>
      </c>
      <c r="F431" s="0" t="n">
        <v>52.917202</v>
      </c>
      <c r="G431" s="0" t="n">
        <v>0</v>
      </c>
    </row>
    <row r="432" customFormat="false" ht="13.8" hidden="false" customHeight="false" outlineLevel="0" collapsed="false">
      <c r="A432" s="65" t="s">
        <v>610</v>
      </c>
      <c r="B432" s="0" t="n">
        <v>79.489998</v>
      </c>
      <c r="C432" s="0" t="n">
        <v>79.489998</v>
      </c>
      <c r="D432" s="0" t="n">
        <v>79.489998</v>
      </c>
      <c r="E432" s="0" t="n">
        <v>79.489998</v>
      </c>
      <c r="F432" s="0" t="n">
        <v>54.501007</v>
      </c>
      <c r="G432" s="0" t="n">
        <v>0</v>
      </c>
    </row>
    <row r="433" customFormat="false" ht="13.8" hidden="false" customHeight="false" outlineLevel="0" collapsed="false">
      <c r="A433" s="65" t="s">
        <v>611</v>
      </c>
      <c r="B433" s="0" t="n">
        <v>81.089996</v>
      </c>
      <c r="C433" s="0" t="n">
        <v>81.089996</v>
      </c>
      <c r="D433" s="0" t="n">
        <v>81.089996</v>
      </c>
      <c r="E433" s="0" t="n">
        <v>81.089996</v>
      </c>
      <c r="F433" s="0" t="n">
        <v>55.598022</v>
      </c>
      <c r="G433" s="0" t="n">
        <v>0</v>
      </c>
    </row>
    <row r="434" customFormat="false" ht="13.8" hidden="false" customHeight="false" outlineLevel="0" collapsed="false">
      <c r="A434" s="65" t="s">
        <v>612</v>
      </c>
      <c r="B434" s="0" t="n">
        <v>83.75</v>
      </c>
      <c r="C434" s="0" t="n">
        <v>83.75</v>
      </c>
      <c r="D434" s="0" t="n">
        <v>83.75</v>
      </c>
      <c r="E434" s="0" t="n">
        <v>83.75</v>
      </c>
      <c r="F434" s="0" t="n">
        <v>57.421822</v>
      </c>
      <c r="G434" s="0" t="n">
        <v>0</v>
      </c>
    </row>
    <row r="435" customFormat="false" ht="13.8" hidden="false" customHeight="false" outlineLevel="0" collapsed="false">
      <c r="A435" s="65" t="s">
        <v>613</v>
      </c>
      <c r="B435" s="0" t="n">
        <v>84.059998</v>
      </c>
      <c r="C435" s="0" t="n">
        <v>84.059998</v>
      </c>
      <c r="D435" s="0" t="n">
        <v>84.059998</v>
      </c>
      <c r="E435" s="0" t="n">
        <v>84.059998</v>
      </c>
      <c r="F435" s="0" t="n">
        <v>57.634335</v>
      </c>
      <c r="G435" s="0" t="n">
        <v>0</v>
      </c>
    </row>
    <row r="436" customFormat="false" ht="13.8" hidden="false" customHeight="false" outlineLevel="0" collapsed="false">
      <c r="A436" s="65" t="s">
        <v>614</v>
      </c>
      <c r="B436" s="0" t="n">
        <v>83.610001</v>
      </c>
      <c r="C436" s="0" t="n">
        <v>83.610001</v>
      </c>
      <c r="D436" s="0" t="n">
        <v>83.610001</v>
      </c>
      <c r="E436" s="0" t="n">
        <v>83.610001</v>
      </c>
      <c r="F436" s="0" t="n">
        <v>57.325809</v>
      </c>
      <c r="G436" s="0" t="n">
        <v>0</v>
      </c>
    </row>
    <row r="437" customFormat="false" ht="13.8" hidden="false" customHeight="false" outlineLevel="0" collapsed="false">
      <c r="A437" s="65" t="s">
        <v>615</v>
      </c>
      <c r="B437" s="0" t="n">
        <v>81.809998</v>
      </c>
      <c r="C437" s="0" t="n">
        <v>81.809998</v>
      </c>
      <c r="D437" s="0" t="n">
        <v>81.809998</v>
      </c>
      <c r="E437" s="0" t="n">
        <v>81.809998</v>
      </c>
      <c r="F437" s="0" t="n">
        <v>56.091671</v>
      </c>
      <c r="G437" s="0" t="n">
        <v>0</v>
      </c>
    </row>
    <row r="438" customFormat="false" ht="13.8" hidden="false" customHeight="false" outlineLevel="0" collapsed="false">
      <c r="A438" s="65" t="s">
        <v>616</v>
      </c>
      <c r="B438" s="0" t="n">
        <v>85.110001</v>
      </c>
      <c r="C438" s="0" t="n">
        <v>85.110001</v>
      </c>
      <c r="D438" s="0" t="n">
        <v>85.110001</v>
      </c>
      <c r="E438" s="0" t="n">
        <v>85.110001</v>
      </c>
      <c r="F438" s="0" t="n">
        <v>58.354256</v>
      </c>
      <c r="G438" s="0" t="n">
        <v>0</v>
      </c>
    </row>
    <row r="439" customFormat="false" ht="13.8" hidden="false" customHeight="false" outlineLevel="0" collapsed="false">
      <c r="A439" s="65" t="s">
        <v>617</v>
      </c>
      <c r="B439" s="0" t="n">
        <v>86.099998</v>
      </c>
      <c r="C439" s="0" t="n">
        <v>86.099998</v>
      </c>
      <c r="D439" s="0" t="n">
        <v>86.099998</v>
      </c>
      <c r="E439" s="0" t="n">
        <v>86.099998</v>
      </c>
      <c r="F439" s="0" t="n">
        <v>59.033024</v>
      </c>
      <c r="G439" s="0" t="n">
        <v>0</v>
      </c>
    </row>
    <row r="440" customFormat="false" ht="13.8" hidden="false" customHeight="false" outlineLevel="0" collapsed="false">
      <c r="A440" s="65" t="s">
        <v>618</v>
      </c>
      <c r="B440" s="0" t="n">
        <v>85.970001</v>
      </c>
      <c r="C440" s="0" t="n">
        <v>85.970001</v>
      </c>
      <c r="D440" s="0" t="n">
        <v>85.970001</v>
      </c>
      <c r="E440" s="0" t="n">
        <v>85.970001</v>
      </c>
      <c r="F440" s="0" t="n">
        <v>58.943905</v>
      </c>
      <c r="G440" s="0" t="n">
        <v>0</v>
      </c>
    </row>
    <row r="441" customFormat="false" ht="13.8" hidden="false" customHeight="false" outlineLevel="0" collapsed="false">
      <c r="A441" s="65" t="s">
        <v>619</v>
      </c>
      <c r="B441" s="0" t="n">
        <v>88</v>
      </c>
      <c r="C441" s="0" t="n">
        <v>88</v>
      </c>
      <c r="D441" s="0" t="n">
        <v>88</v>
      </c>
      <c r="E441" s="0" t="n">
        <v>88</v>
      </c>
      <c r="F441" s="0" t="n">
        <v>60.335735</v>
      </c>
      <c r="G441" s="0" t="n">
        <v>0</v>
      </c>
    </row>
    <row r="442" customFormat="false" ht="13.8" hidden="false" customHeight="false" outlineLevel="0" collapsed="false">
      <c r="A442" s="65" t="s">
        <v>620</v>
      </c>
      <c r="B442" s="0" t="n">
        <v>86.779999</v>
      </c>
      <c r="C442" s="0" t="n">
        <v>86.779999</v>
      </c>
      <c r="D442" s="0" t="n">
        <v>86.779999</v>
      </c>
      <c r="E442" s="0" t="n">
        <v>86.779999</v>
      </c>
      <c r="F442" s="0" t="n">
        <v>59.499264</v>
      </c>
      <c r="G442" s="0" t="n">
        <v>0</v>
      </c>
    </row>
    <row r="443" customFormat="false" ht="13.8" hidden="false" customHeight="false" outlineLevel="0" collapsed="false">
      <c r="A443" s="65" t="s">
        <v>621</v>
      </c>
      <c r="B443" s="0" t="n">
        <v>87.889999</v>
      </c>
      <c r="C443" s="0" t="n">
        <v>87.889999</v>
      </c>
      <c r="D443" s="0" t="n">
        <v>87.889999</v>
      </c>
      <c r="E443" s="0" t="n">
        <v>87.889999</v>
      </c>
      <c r="F443" s="0" t="n">
        <v>60.260303</v>
      </c>
      <c r="G443" s="0" t="n">
        <v>0</v>
      </c>
    </row>
    <row r="444" customFormat="false" ht="13.8" hidden="false" customHeight="false" outlineLevel="0" collapsed="false">
      <c r="A444" s="65" t="s">
        <v>622</v>
      </c>
      <c r="B444" s="0" t="n">
        <v>89.129997</v>
      </c>
      <c r="C444" s="0" t="n">
        <v>89.129997</v>
      </c>
      <c r="D444" s="0" t="n">
        <v>89.129997</v>
      </c>
      <c r="E444" s="0" t="n">
        <v>89.129997</v>
      </c>
      <c r="F444" s="0" t="n">
        <v>61.11047</v>
      </c>
      <c r="G444" s="0" t="n">
        <v>0</v>
      </c>
    </row>
    <row r="445" customFormat="false" ht="13.8" hidden="false" customHeight="false" outlineLevel="0" collapsed="false">
      <c r="A445" s="65" t="s">
        <v>623</v>
      </c>
      <c r="B445" s="0" t="n">
        <v>87.110001</v>
      </c>
      <c r="C445" s="0" t="n">
        <v>87.110001</v>
      </c>
      <c r="D445" s="0" t="n">
        <v>87.110001</v>
      </c>
      <c r="E445" s="0" t="n">
        <v>87.110001</v>
      </c>
      <c r="F445" s="0" t="n">
        <v>59.725525</v>
      </c>
      <c r="G445" s="0" t="n">
        <v>0</v>
      </c>
    </row>
    <row r="446" customFormat="false" ht="13.8" hidden="false" customHeight="false" outlineLevel="0" collapsed="false">
      <c r="A446" s="65" t="s">
        <v>624</v>
      </c>
      <c r="B446" s="0" t="n">
        <v>87.769997</v>
      </c>
      <c r="C446" s="0" t="n">
        <v>87.769997</v>
      </c>
      <c r="D446" s="0" t="n">
        <v>87.769997</v>
      </c>
      <c r="E446" s="0" t="n">
        <v>87.769997</v>
      </c>
      <c r="F446" s="0" t="n">
        <v>60.178047</v>
      </c>
      <c r="G446" s="0" t="n">
        <v>0</v>
      </c>
    </row>
    <row r="447" customFormat="false" ht="13.8" hidden="false" customHeight="false" outlineLevel="0" collapsed="false">
      <c r="A447" s="65" t="s">
        <v>625</v>
      </c>
      <c r="B447" s="0" t="n">
        <v>86.550003</v>
      </c>
      <c r="C447" s="0" t="n">
        <v>86.550003</v>
      </c>
      <c r="D447" s="0" t="n">
        <v>86.550003</v>
      </c>
      <c r="E447" s="0" t="n">
        <v>86.550003</v>
      </c>
      <c r="F447" s="0" t="n">
        <v>59.341602</v>
      </c>
      <c r="G447" s="0" t="n">
        <v>0</v>
      </c>
    </row>
    <row r="448" customFormat="false" ht="13.8" hidden="false" customHeight="false" outlineLevel="0" collapsed="false">
      <c r="A448" s="65" t="s">
        <v>626</v>
      </c>
      <c r="B448" s="0" t="n">
        <v>84.989998</v>
      </c>
      <c r="C448" s="0" t="n">
        <v>84.989998</v>
      </c>
      <c r="D448" s="0" t="n">
        <v>84.989998</v>
      </c>
      <c r="E448" s="0" t="n">
        <v>84.989998</v>
      </c>
      <c r="F448" s="0" t="n">
        <v>58.271976</v>
      </c>
      <c r="G448" s="0" t="n">
        <v>0</v>
      </c>
    </row>
    <row r="449" customFormat="false" ht="13.8" hidden="false" customHeight="false" outlineLevel="0" collapsed="false">
      <c r="A449" s="65" t="s">
        <v>627</v>
      </c>
      <c r="B449" s="0" t="n">
        <v>84.989998</v>
      </c>
      <c r="C449" s="0" t="n">
        <v>84.989998</v>
      </c>
      <c r="D449" s="0" t="n">
        <v>84.989998</v>
      </c>
      <c r="E449" s="0" t="n">
        <v>84.989998</v>
      </c>
      <c r="F449" s="0" t="n">
        <v>58.271976</v>
      </c>
      <c r="G449" s="0" t="n">
        <v>0</v>
      </c>
    </row>
    <row r="450" customFormat="false" ht="13.8" hidden="false" customHeight="false" outlineLevel="0" collapsed="false">
      <c r="A450" s="65" t="s">
        <v>628</v>
      </c>
      <c r="B450" s="0" t="n">
        <v>84.839996</v>
      </c>
      <c r="C450" s="0" t="n">
        <v>84.839996</v>
      </c>
      <c r="D450" s="0" t="n">
        <v>84.839996</v>
      </c>
      <c r="E450" s="0" t="n">
        <v>84.839996</v>
      </c>
      <c r="F450" s="0" t="n">
        <v>58.169132</v>
      </c>
      <c r="G450" s="0" t="n">
        <v>0</v>
      </c>
    </row>
    <row r="451" customFormat="false" ht="13.8" hidden="false" customHeight="false" outlineLevel="0" collapsed="false">
      <c r="A451" s="65" t="s">
        <v>629</v>
      </c>
      <c r="B451" s="0" t="n">
        <v>81.32</v>
      </c>
      <c r="C451" s="0" t="n">
        <v>81.32</v>
      </c>
      <c r="D451" s="0" t="n">
        <v>81.32</v>
      </c>
      <c r="E451" s="0" t="n">
        <v>81.32</v>
      </c>
      <c r="F451" s="0" t="n">
        <v>55.755707</v>
      </c>
      <c r="G451" s="0" t="n">
        <v>0</v>
      </c>
    </row>
    <row r="452" customFormat="false" ht="13.8" hidden="false" customHeight="false" outlineLevel="0" collapsed="false">
      <c r="A452" s="65" t="s">
        <v>630</v>
      </c>
      <c r="B452" s="0" t="n">
        <v>82.769997</v>
      </c>
      <c r="C452" s="0" t="n">
        <v>82.769997</v>
      </c>
      <c r="D452" s="0" t="n">
        <v>82.769997</v>
      </c>
      <c r="E452" s="0" t="n">
        <v>82.769997</v>
      </c>
      <c r="F452" s="0" t="n">
        <v>56.749874</v>
      </c>
      <c r="G452" s="0" t="n">
        <v>0</v>
      </c>
    </row>
    <row r="453" customFormat="false" ht="13.8" hidden="false" customHeight="false" outlineLevel="0" collapsed="false">
      <c r="A453" s="65" t="s">
        <v>631</v>
      </c>
      <c r="B453" s="0" t="n">
        <v>81.449997</v>
      </c>
      <c r="C453" s="0" t="n">
        <v>81.449997</v>
      </c>
      <c r="D453" s="0" t="n">
        <v>81.449997</v>
      </c>
      <c r="E453" s="0" t="n">
        <v>81.449997</v>
      </c>
      <c r="F453" s="0" t="n">
        <v>55.844856</v>
      </c>
      <c r="G453" s="0" t="n">
        <v>0</v>
      </c>
    </row>
    <row r="454" customFormat="false" ht="13.8" hidden="false" customHeight="false" outlineLevel="0" collapsed="false">
      <c r="A454" s="65" t="s">
        <v>632</v>
      </c>
      <c r="B454" s="0" t="n">
        <v>82.82</v>
      </c>
      <c r="C454" s="0" t="n">
        <v>82.82</v>
      </c>
      <c r="D454" s="0" t="n">
        <v>82.82</v>
      </c>
      <c r="E454" s="0" t="n">
        <v>82.82</v>
      </c>
      <c r="F454" s="0" t="n">
        <v>56.784161</v>
      </c>
      <c r="G454" s="0" t="n">
        <v>0</v>
      </c>
    </row>
    <row r="455" customFormat="false" ht="13.8" hidden="false" customHeight="false" outlineLevel="0" collapsed="false">
      <c r="A455" s="65" t="s">
        <v>633</v>
      </c>
      <c r="B455" s="0" t="n">
        <v>83.660004</v>
      </c>
      <c r="C455" s="0" t="n">
        <v>83.660004</v>
      </c>
      <c r="D455" s="0" t="n">
        <v>83.660004</v>
      </c>
      <c r="E455" s="0" t="n">
        <v>83.660004</v>
      </c>
      <c r="F455" s="0" t="n">
        <v>57.360088</v>
      </c>
      <c r="G455" s="0" t="n">
        <v>0</v>
      </c>
    </row>
    <row r="456" customFormat="false" ht="13.8" hidden="false" customHeight="false" outlineLevel="0" collapsed="false">
      <c r="A456" s="65" t="s">
        <v>634</v>
      </c>
      <c r="B456" s="0" t="n">
        <v>84.279999</v>
      </c>
      <c r="C456" s="0" t="n">
        <v>84.279999</v>
      </c>
      <c r="D456" s="0" t="n">
        <v>84.279999</v>
      </c>
      <c r="E456" s="0" t="n">
        <v>84.279999</v>
      </c>
      <c r="F456" s="0" t="n">
        <v>57.785179</v>
      </c>
      <c r="G456" s="0" t="n">
        <v>0</v>
      </c>
    </row>
    <row r="457" customFormat="false" ht="13.8" hidden="false" customHeight="false" outlineLevel="0" collapsed="false">
      <c r="A457" s="65" t="s">
        <v>635</v>
      </c>
      <c r="B457" s="0" t="n">
        <v>84.279999</v>
      </c>
      <c r="C457" s="0" t="n">
        <v>84.279999</v>
      </c>
      <c r="D457" s="0" t="n">
        <v>84.279999</v>
      </c>
      <c r="E457" s="0" t="n">
        <v>84.279999</v>
      </c>
      <c r="F457" s="0" t="n">
        <v>57.785179</v>
      </c>
      <c r="G457" s="0" t="n">
        <v>0</v>
      </c>
    </row>
    <row r="458" customFormat="false" ht="13.8" hidden="false" customHeight="false" outlineLevel="0" collapsed="false">
      <c r="A458" s="65" t="s">
        <v>636</v>
      </c>
      <c r="B458" s="0" t="n">
        <v>82.209999</v>
      </c>
      <c r="C458" s="0" t="n">
        <v>82.209999</v>
      </c>
      <c r="D458" s="0" t="n">
        <v>82.209999</v>
      </c>
      <c r="E458" s="0" t="n">
        <v>82.209999</v>
      </c>
      <c r="F458" s="0" t="n">
        <v>56.365929</v>
      </c>
      <c r="G458" s="0" t="n">
        <v>0</v>
      </c>
    </row>
    <row r="459" customFormat="false" ht="13.8" hidden="false" customHeight="false" outlineLevel="0" collapsed="false">
      <c r="A459" s="65" t="s">
        <v>637</v>
      </c>
      <c r="B459" s="0" t="n">
        <v>82.480003</v>
      </c>
      <c r="C459" s="0" t="n">
        <v>82.480003</v>
      </c>
      <c r="D459" s="0" t="n">
        <v>82.480003</v>
      </c>
      <c r="E459" s="0" t="n">
        <v>82.480003</v>
      </c>
      <c r="F459" s="0" t="n">
        <v>56.551014</v>
      </c>
      <c r="G459" s="0" t="n">
        <v>0</v>
      </c>
    </row>
    <row r="460" customFormat="false" ht="13.8" hidden="false" customHeight="false" outlineLevel="0" collapsed="false">
      <c r="A460" s="65" t="s">
        <v>638</v>
      </c>
      <c r="B460" s="0" t="n">
        <v>82.599998</v>
      </c>
      <c r="C460" s="0" t="n">
        <v>82.599998</v>
      </c>
      <c r="D460" s="0" t="n">
        <v>82.599998</v>
      </c>
      <c r="E460" s="0" t="n">
        <v>82.599998</v>
      </c>
      <c r="F460" s="0" t="n">
        <v>56.633289</v>
      </c>
      <c r="G460" s="0" t="n">
        <v>0</v>
      </c>
    </row>
    <row r="461" customFormat="false" ht="13.8" hidden="false" customHeight="false" outlineLevel="0" collapsed="false">
      <c r="A461" s="65" t="s">
        <v>639</v>
      </c>
      <c r="B461" s="0" t="n">
        <v>80.970001</v>
      </c>
      <c r="C461" s="0" t="n">
        <v>80.970001</v>
      </c>
      <c r="D461" s="0" t="n">
        <v>80.970001</v>
      </c>
      <c r="E461" s="0" t="n">
        <v>80.970001</v>
      </c>
      <c r="F461" s="0" t="n">
        <v>55.515736</v>
      </c>
      <c r="G461" s="0" t="n">
        <v>0</v>
      </c>
    </row>
    <row r="462" customFormat="false" ht="13.8" hidden="false" customHeight="false" outlineLevel="0" collapsed="false">
      <c r="A462" s="65" t="s">
        <v>640</v>
      </c>
      <c r="B462" s="0" t="n">
        <v>80.599998</v>
      </c>
      <c r="C462" s="0" t="n">
        <v>80.599998</v>
      </c>
      <c r="D462" s="0" t="n">
        <v>80.599998</v>
      </c>
      <c r="E462" s="0" t="n">
        <v>80.599998</v>
      </c>
      <c r="F462" s="0" t="n">
        <v>55.262062</v>
      </c>
      <c r="G462" s="0" t="n">
        <v>0</v>
      </c>
    </row>
    <row r="463" customFormat="false" ht="13.8" hidden="false" customHeight="false" outlineLevel="0" collapsed="false">
      <c r="A463" s="65" t="s">
        <v>641</v>
      </c>
      <c r="B463" s="0" t="n">
        <v>78.18</v>
      </c>
      <c r="C463" s="0" t="n">
        <v>78.18</v>
      </c>
      <c r="D463" s="0" t="n">
        <v>78.18</v>
      </c>
      <c r="E463" s="0" t="n">
        <v>78.18</v>
      </c>
      <c r="F463" s="0" t="n">
        <v>53.602818</v>
      </c>
      <c r="G463" s="0" t="n">
        <v>0</v>
      </c>
    </row>
    <row r="464" customFormat="false" ht="13.8" hidden="false" customHeight="false" outlineLevel="0" collapsed="false">
      <c r="A464" s="65" t="s">
        <v>642</v>
      </c>
      <c r="B464" s="0" t="n">
        <v>78.370003</v>
      </c>
      <c r="C464" s="0" t="n">
        <v>78.370003</v>
      </c>
      <c r="D464" s="0" t="n">
        <v>78.370003</v>
      </c>
      <c r="E464" s="0" t="n">
        <v>78.370003</v>
      </c>
      <c r="F464" s="0" t="n">
        <v>53.733074</v>
      </c>
      <c r="G464" s="0" t="n">
        <v>0</v>
      </c>
    </row>
    <row r="465" customFormat="false" ht="13.8" hidden="false" customHeight="false" outlineLevel="0" collapsed="false">
      <c r="A465" s="65" t="s">
        <v>643</v>
      </c>
      <c r="B465" s="0" t="n">
        <v>77.290001</v>
      </c>
      <c r="C465" s="0" t="n">
        <v>77.290001</v>
      </c>
      <c r="D465" s="0" t="n">
        <v>77.290001</v>
      </c>
      <c r="E465" s="0" t="n">
        <v>77.290001</v>
      </c>
      <c r="F465" s="0" t="n">
        <v>52.992603</v>
      </c>
      <c r="G465" s="0" t="n">
        <v>0</v>
      </c>
    </row>
    <row r="466" customFormat="false" ht="13.8" hidden="false" customHeight="false" outlineLevel="0" collapsed="false">
      <c r="A466" s="65" t="s">
        <v>644</v>
      </c>
      <c r="B466" s="0" t="n">
        <v>75.949997</v>
      </c>
      <c r="C466" s="0" t="n">
        <v>75.949997</v>
      </c>
      <c r="D466" s="0" t="n">
        <v>75.949997</v>
      </c>
      <c r="E466" s="0" t="n">
        <v>75.949997</v>
      </c>
      <c r="F466" s="0" t="n">
        <v>52.073845</v>
      </c>
      <c r="G466" s="0" t="n">
        <v>0</v>
      </c>
    </row>
    <row r="467" customFormat="false" ht="13.8" hidden="false" customHeight="false" outlineLevel="0" collapsed="false">
      <c r="A467" s="65" t="s">
        <v>645</v>
      </c>
      <c r="B467" s="0" t="n">
        <v>77.860001</v>
      </c>
      <c r="C467" s="0" t="n">
        <v>77.860001</v>
      </c>
      <c r="D467" s="0" t="n">
        <v>77.860001</v>
      </c>
      <c r="E467" s="0" t="n">
        <v>77.860001</v>
      </c>
      <c r="F467" s="0" t="n">
        <v>53.38343</v>
      </c>
      <c r="G467" s="0" t="n">
        <v>0</v>
      </c>
    </row>
    <row r="468" customFormat="false" ht="13.8" hidden="false" customHeight="false" outlineLevel="0" collapsed="false">
      <c r="A468" s="65" t="s">
        <v>646</v>
      </c>
      <c r="B468" s="0" t="n">
        <v>79.290001</v>
      </c>
      <c r="C468" s="0" t="n">
        <v>79.290001</v>
      </c>
      <c r="D468" s="0" t="n">
        <v>79.290001</v>
      </c>
      <c r="E468" s="0" t="n">
        <v>79.290001</v>
      </c>
      <c r="F468" s="0" t="n">
        <v>54.363869</v>
      </c>
      <c r="G468" s="0" t="n">
        <v>0</v>
      </c>
    </row>
    <row r="469" customFormat="false" ht="13.8" hidden="false" customHeight="false" outlineLevel="0" collapsed="false">
      <c r="A469" s="65" t="s">
        <v>647</v>
      </c>
      <c r="B469" s="0" t="n">
        <v>76.370003</v>
      </c>
      <c r="C469" s="0" t="n">
        <v>76.370003</v>
      </c>
      <c r="D469" s="0" t="n">
        <v>76.370003</v>
      </c>
      <c r="E469" s="0" t="n">
        <v>76.370003</v>
      </c>
      <c r="F469" s="0" t="n">
        <v>52.602642</v>
      </c>
      <c r="G469" s="0" t="n">
        <v>0</v>
      </c>
    </row>
    <row r="470" customFormat="false" ht="13.8" hidden="false" customHeight="false" outlineLevel="0" collapsed="false">
      <c r="A470" s="65" t="s">
        <v>648</v>
      </c>
      <c r="B470" s="0" t="n">
        <v>75.260002</v>
      </c>
      <c r="C470" s="0" t="n">
        <v>75.260002</v>
      </c>
      <c r="D470" s="0" t="n">
        <v>75.260002</v>
      </c>
      <c r="E470" s="0" t="n">
        <v>75.260002</v>
      </c>
      <c r="F470" s="0" t="n">
        <v>51.838089</v>
      </c>
      <c r="G470" s="0" t="n">
        <v>0</v>
      </c>
    </row>
    <row r="471" customFormat="false" ht="13.8" hidden="false" customHeight="false" outlineLevel="0" collapsed="false">
      <c r="A471" s="65" t="s">
        <v>649</v>
      </c>
      <c r="B471" s="0" t="n">
        <v>78.269997</v>
      </c>
      <c r="C471" s="0" t="n">
        <v>78.269997</v>
      </c>
      <c r="D471" s="0" t="n">
        <v>78.269997</v>
      </c>
      <c r="E471" s="0" t="n">
        <v>78.269997</v>
      </c>
      <c r="F471" s="0" t="n">
        <v>53.911343</v>
      </c>
      <c r="G471" s="0" t="n">
        <v>0</v>
      </c>
    </row>
    <row r="472" customFormat="false" ht="13.8" hidden="false" customHeight="false" outlineLevel="0" collapsed="false">
      <c r="A472" s="65" t="s">
        <v>650</v>
      </c>
      <c r="B472" s="0" t="n">
        <v>76.440002</v>
      </c>
      <c r="C472" s="0" t="n">
        <v>76.440002</v>
      </c>
      <c r="D472" s="0" t="n">
        <v>76.440002</v>
      </c>
      <c r="E472" s="0" t="n">
        <v>76.440002</v>
      </c>
      <c r="F472" s="0" t="n">
        <v>52.650848</v>
      </c>
      <c r="G472" s="0" t="n">
        <v>0</v>
      </c>
    </row>
    <row r="473" customFormat="false" ht="13.8" hidden="false" customHeight="false" outlineLevel="0" collapsed="false">
      <c r="A473" s="65" t="s">
        <v>651</v>
      </c>
      <c r="B473" s="0" t="n">
        <v>75.610001</v>
      </c>
      <c r="C473" s="0" t="n">
        <v>75.610001</v>
      </c>
      <c r="D473" s="0" t="n">
        <v>75.610001</v>
      </c>
      <c r="E473" s="0" t="n">
        <v>75.610001</v>
      </c>
      <c r="F473" s="0" t="n">
        <v>52.079178</v>
      </c>
      <c r="G473" s="0" t="n">
        <v>0</v>
      </c>
    </row>
    <row r="474" customFormat="false" ht="13.8" hidden="false" customHeight="false" outlineLevel="0" collapsed="false">
      <c r="A474" s="65" t="s">
        <v>652</v>
      </c>
      <c r="B474" s="0" t="n">
        <v>73.919998</v>
      </c>
      <c r="C474" s="0" t="n">
        <v>73.919998</v>
      </c>
      <c r="D474" s="0" t="n">
        <v>73.919998</v>
      </c>
      <c r="E474" s="0" t="n">
        <v>73.919998</v>
      </c>
      <c r="F474" s="0" t="n">
        <v>50.915112</v>
      </c>
      <c r="G474" s="0" t="n">
        <v>0</v>
      </c>
    </row>
    <row r="475" customFormat="false" ht="13.8" hidden="false" customHeight="false" outlineLevel="0" collapsed="false">
      <c r="A475" s="65" t="s">
        <v>653</v>
      </c>
      <c r="B475" s="0" t="n">
        <v>72.510002</v>
      </c>
      <c r="C475" s="0" t="n">
        <v>72.510002</v>
      </c>
      <c r="D475" s="0" t="n">
        <v>72.510002</v>
      </c>
      <c r="E475" s="0" t="n">
        <v>72.510002</v>
      </c>
      <c r="F475" s="0" t="n">
        <v>49.943924</v>
      </c>
      <c r="G475" s="0" t="n">
        <v>0</v>
      </c>
    </row>
    <row r="476" customFormat="false" ht="13.8" hidden="false" customHeight="false" outlineLevel="0" collapsed="false">
      <c r="A476" s="65" t="s">
        <v>654</v>
      </c>
      <c r="B476" s="0" t="n">
        <v>73.760002</v>
      </c>
      <c r="C476" s="0" t="n">
        <v>73.760002</v>
      </c>
      <c r="D476" s="0" t="n">
        <v>73.760002</v>
      </c>
      <c r="E476" s="0" t="n">
        <v>73.760002</v>
      </c>
      <c r="F476" s="0" t="n">
        <v>50.804932</v>
      </c>
      <c r="G476" s="0" t="n">
        <v>0</v>
      </c>
    </row>
    <row r="477" customFormat="false" ht="13.8" hidden="false" customHeight="false" outlineLevel="0" collapsed="false">
      <c r="A477" s="65" t="s">
        <v>655</v>
      </c>
      <c r="B477" s="0" t="n">
        <v>71.75</v>
      </c>
      <c r="C477" s="0" t="n">
        <v>71.75</v>
      </c>
      <c r="D477" s="0" t="n">
        <v>71.75</v>
      </c>
      <c r="E477" s="0" t="n">
        <v>71.75</v>
      </c>
      <c r="F477" s="0" t="n">
        <v>49.420441</v>
      </c>
      <c r="G477" s="0" t="n">
        <v>0</v>
      </c>
    </row>
    <row r="478" customFormat="false" ht="13.8" hidden="false" customHeight="false" outlineLevel="0" collapsed="false">
      <c r="A478" s="65" t="s">
        <v>656</v>
      </c>
      <c r="B478" s="0" t="n">
        <v>74.269997</v>
      </c>
      <c r="C478" s="0" t="n">
        <v>74.269997</v>
      </c>
      <c r="D478" s="0" t="n">
        <v>74.269997</v>
      </c>
      <c r="E478" s="0" t="n">
        <v>74.269997</v>
      </c>
      <c r="F478" s="0" t="n">
        <v>51.156189</v>
      </c>
      <c r="G478" s="0" t="n">
        <v>0</v>
      </c>
    </row>
    <row r="479" customFormat="false" ht="13.8" hidden="false" customHeight="false" outlineLevel="0" collapsed="false">
      <c r="A479" s="65" t="s">
        <v>657</v>
      </c>
      <c r="B479" s="0" t="n">
        <v>77.169998</v>
      </c>
      <c r="C479" s="0" t="n">
        <v>77.169998</v>
      </c>
      <c r="D479" s="0" t="n">
        <v>77.169998</v>
      </c>
      <c r="E479" s="0" t="n">
        <v>77.169998</v>
      </c>
      <c r="F479" s="0" t="n">
        <v>53.153664</v>
      </c>
      <c r="G479" s="0" t="n">
        <v>0</v>
      </c>
    </row>
    <row r="480" customFormat="false" ht="13.8" hidden="false" customHeight="false" outlineLevel="0" collapsed="false">
      <c r="A480" s="65" t="s">
        <v>658</v>
      </c>
      <c r="B480" s="0" t="n">
        <v>77.730003</v>
      </c>
      <c r="C480" s="0" t="n">
        <v>77.730003</v>
      </c>
      <c r="D480" s="0" t="n">
        <v>77.730003</v>
      </c>
      <c r="E480" s="0" t="n">
        <v>77.730003</v>
      </c>
      <c r="F480" s="0" t="n">
        <v>53.539383</v>
      </c>
      <c r="G480" s="0" t="n">
        <v>0</v>
      </c>
    </row>
    <row r="481" customFormat="false" ht="13.8" hidden="false" customHeight="false" outlineLevel="0" collapsed="false">
      <c r="A481" s="65" t="s">
        <v>659</v>
      </c>
      <c r="B481" s="0" t="n">
        <v>81.410004</v>
      </c>
      <c r="C481" s="0" t="n">
        <v>81.410004</v>
      </c>
      <c r="D481" s="0" t="n">
        <v>81.410004</v>
      </c>
      <c r="E481" s="0" t="n">
        <v>81.410004</v>
      </c>
      <c r="F481" s="0" t="n">
        <v>56.074127</v>
      </c>
      <c r="G481" s="0" t="n">
        <v>0</v>
      </c>
    </row>
    <row r="482" customFormat="false" ht="13.8" hidden="false" customHeight="false" outlineLevel="0" collapsed="false">
      <c r="A482" s="65" t="s">
        <v>660</v>
      </c>
      <c r="B482" s="0" t="n">
        <v>79.459999</v>
      </c>
      <c r="C482" s="0" t="n">
        <v>79.459999</v>
      </c>
      <c r="D482" s="0" t="n">
        <v>79.459999</v>
      </c>
      <c r="E482" s="0" t="n">
        <v>79.459999</v>
      </c>
      <c r="F482" s="0" t="n">
        <v>54.731003</v>
      </c>
      <c r="G482" s="0" t="n">
        <v>0</v>
      </c>
    </row>
    <row r="483" customFormat="false" ht="13.8" hidden="false" customHeight="false" outlineLevel="0" collapsed="false">
      <c r="A483" s="65" t="s">
        <v>661</v>
      </c>
      <c r="B483" s="0" t="n">
        <v>81.230003</v>
      </c>
      <c r="C483" s="0" t="n">
        <v>81.230003</v>
      </c>
      <c r="D483" s="0" t="n">
        <v>81.230003</v>
      </c>
      <c r="E483" s="0" t="n">
        <v>81.230003</v>
      </c>
      <c r="F483" s="0" t="n">
        <v>55.950153</v>
      </c>
      <c r="G483" s="0" t="n">
        <v>0</v>
      </c>
    </row>
    <row r="484" customFormat="false" ht="13.8" hidden="false" customHeight="false" outlineLevel="0" collapsed="false">
      <c r="A484" s="65" t="s">
        <v>662</v>
      </c>
      <c r="B484" s="0" t="n">
        <v>81.709999</v>
      </c>
      <c r="C484" s="0" t="n">
        <v>81.709999</v>
      </c>
      <c r="D484" s="0" t="n">
        <v>81.709999</v>
      </c>
      <c r="E484" s="0" t="n">
        <v>81.709999</v>
      </c>
      <c r="F484" s="0" t="n">
        <v>56.280766</v>
      </c>
      <c r="G484" s="0" t="n">
        <v>0</v>
      </c>
    </row>
    <row r="485" customFormat="false" ht="13.8" hidden="false" customHeight="false" outlineLevel="0" collapsed="false">
      <c r="A485" s="65" t="s">
        <v>663</v>
      </c>
      <c r="B485" s="0" t="n">
        <v>83.120003</v>
      </c>
      <c r="C485" s="0" t="n">
        <v>83.120003</v>
      </c>
      <c r="D485" s="0" t="n">
        <v>83.120003</v>
      </c>
      <c r="E485" s="0" t="n">
        <v>83.120003</v>
      </c>
      <c r="F485" s="0" t="n">
        <v>57.251976</v>
      </c>
      <c r="G485" s="0" t="n">
        <v>0</v>
      </c>
    </row>
    <row r="486" customFormat="false" ht="13.8" hidden="false" customHeight="false" outlineLevel="0" collapsed="false">
      <c r="A486" s="65" t="s">
        <v>664</v>
      </c>
      <c r="B486" s="0" t="n">
        <v>82.239998</v>
      </c>
      <c r="C486" s="0" t="n">
        <v>82.239998</v>
      </c>
      <c r="D486" s="0" t="n">
        <v>82.239998</v>
      </c>
      <c r="E486" s="0" t="n">
        <v>82.239998</v>
      </c>
      <c r="F486" s="0" t="n">
        <v>56.645844</v>
      </c>
      <c r="G486" s="0" t="n">
        <v>0</v>
      </c>
    </row>
    <row r="487" customFormat="false" ht="13.8" hidden="false" customHeight="false" outlineLevel="0" collapsed="false">
      <c r="A487" s="65" t="s">
        <v>665</v>
      </c>
      <c r="B487" s="0" t="n">
        <v>82.800003</v>
      </c>
      <c r="C487" s="0" t="n">
        <v>82.800003</v>
      </c>
      <c r="D487" s="0" t="n">
        <v>82.800003</v>
      </c>
      <c r="E487" s="0" t="n">
        <v>82.800003</v>
      </c>
      <c r="F487" s="0" t="n">
        <v>57.031555</v>
      </c>
      <c r="G487" s="0" t="n">
        <v>0</v>
      </c>
    </row>
    <row r="488" customFormat="false" ht="13.8" hidden="false" customHeight="false" outlineLevel="0" collapsed="false">
      <c r="A488" s="65" t="s">
        <v>666</v>
      </c>
      <c r="B488" s="0" t="n">
        <v>81.529999</v>
      </c>
      <c r="C488" s="0" t="n">
        <v>81.529999</v>
      </c>
      <c r="D488" s="0" t="n">
        <v>81.529999</v>
      </c>
      <c r="E488" s="0" t="n">
        <v>81.529999</v>
      </c>
      <c r="F488" s="0" t="n">
        <v>56.156776</v>
      </c>
      <c r="G488" s="0" t="n">
        <v>0</v>
      </c>
    </row>
    <row r="489" customFormat="false" ht="13.8" hidden="false" customHeight="false" outlineLevel="0" collapsed="false">
      <c r="A489" s="65" t="s">
        <v>667</v>
      </c>
      <c r="B489" s="0" t="n">
        <v>82.940002</v>
      </c>
      <c r="C489" s="0" t="n">
        <v>82.940002</v>
      </c>
      <c r="D489" s="0" t="n">
        <v>82.940002</v>
      </c>
      <c r="E489" s="0" t="n">
        <v>82.940002</v>
      </c>
      <c r="F489" s="0" t="n">
        <v>57.127968</v>
      </c>
      <c r="G489" s="0" t="n">
        <v>0</v>
      </c>
    </row>
    <row r="490" customFormat="false" ht="13.8" hidden="false" customHeight="false" outlineLevel="0" collapsed="false">
      <c r="A490" s="65" t="s">
        <v>668</v>
      </c>
      <c r="B490" s="0" t="n">
        <v>82.25</v>
      </c>
      <c r="C490" s="0" t="n">
        <v>82.25</v>
      </c>
      <c r="D490" s="0" t="n">
        <v>82.25</v>
      </c>
      <c r="E490" s="0" t="n">
        <v>82.25</v>
      </c>
      <c r="F490" s="0" t="n">
        <v>56.652721</v>
      </c>
      <c r="G490" s="0" t="n">
        <v>0</v>
      </c>
    </row>
    <row r="491" customFormat="false" ht="13.8" hidden="false" customHeight="false" outlineLevel="0" collapsed="false">
      <c r="A491" s="65" t="s">
        <v>669</v>
      </c>
      <c r="B491" s="0" t="n">
        <v>81.510002</v>
      </c>
      <c r="C491" s="0" t="n">
        <v>81.510002</v>
      </c>
      <c r="D491" s="0" t="n">
        <v>81.510002</v>
      </c>
      <c r="E491" s="0" t="n">
        <v>81.510002</v>
      </c>
      <c r="F491" s="0" t="n">
        <v>56.143028</v>
      </c>
      <c r="G491" s="0" t="n">
        <v>0</v>
      </c>
    </row>
    <row r="492" customFormat="false" ht="13.8" hidden="false" customHeight="false" outlineLevel="0" collapsed="false">
      <c r="A492" s="65" t="s">
        <v>670</v>
      </c>
      <c r="B492" s="0" t="n">
        <v>82.309998</v>
      </c>
      <c r="C492" s="0" t="n">
        <v>82.309998</v>
      </c>
      <c r="D492" s="0" t="n">
        <v>82.309998</v>
      </c>
      <c r="E492" s="0" t="n">
        <v>82.309998</v>
      </c>
      <c r="F492" s="0" t="n">
        <v>56.694054</v>
      </c>
      <c r="G492" s="0" t="n">
        <v>0</v>
      </c>
    </row>
    <row r="493" customFormat="false" ht="13.8" hidden="false" customHeight="false" outlineLevel="0" collapsed="false">
      <c r="A493" s="65" t="s">
        <v>671</v>
      </c>
      <c r="B493" s="0" t="n">
        <v>81.870003</v>
      </c>
      <c r="C493" s="0" t="n">
        <v>81.870003</v>
      </c>
      <c r="D493" s="0" t="n">
        <v>81.870003</v>
      </c>
      <c r="E493" s="0" t="n">
        <v>81.870003</v>
      </c>
      <c r="F493" s="0" t="n">
        <v>56.390987</v>
      </c>
      <c r="G493" s="0" t="n">
        <v>0</v>
      </c>
    </row>
    <row r="494" customFormat="false" ht="13.8" hidden="false" customHeight="false" outlineLevel="0" collapsed="false">
      <c r="A494" s="65" t="s">
        <v>672</v>
      </c>
      <c r="B494" s="0" t="n">
        <v>83.279999</v>
      </c>
      <c r="C494" s="0" t="n">
        <v>83.279999</v>
      </c>
      <c r="D494" s="0" t="n">
        <v>83.279999</v>
      </c>
      <c r="E494" s="0" t="n">
        <v>83.279999</v>
      </c>
      <c r="F494" s="0" t="n">
        <v>57.362171</v>
      </c>
      <c r="G494" s="0" t="n">
        <v>0</v>
      </c>
    </row>
    <row r="495" customFormat="false" ht="13.8" hidden="false" customHeight="false" outlineLevel="0" collapsed="false">
      <c r="A495" s="65" t="s">
        <v>673</v>
      </c>
      <c r="B495" s="0" t="n">
        <v>83.959999</v>
      </c>
      <c r="C495" s="0" t="n">
        <v>83.959999</v>
      </c>
      <c r="D495" s="0" t="n">
        <v>83.959999</v>
      </c>
      <c r="E495" s="0" t="n">
        <v>83.959999</v>
      </c>
      <c r="F495" s="0" t="n">
        <v>57.830524</v>
      </c>
      <c r="G495" s="0" t="n">
        <v>0</v>
      </c>
    </row>
    <row r="496" customFormat="false" ht="13.8" hidden="false" customHeight="false" outlineLevel="0" collapsed="false">
      <c r="A496" s="65" t="s">
        <v>674</v>
      </c>
      <c r="B496" s="0" t="n">
        <v>84.610001</v>
      </c>
      <c r="C496" s="0" t="n">
        <v>84.610001</v>
      </c>
      <c r="D496" s="0" t="n">
        <v>84.610001</v>
      </c>
      <c r="E496" s="0" t="n">
        <v>84.610001</v>
      </c>
      <c r="F496" s="0" t="n">
        <v>58.278255</v>
      </c>
      <c r="G496" s="0" t="n">
        <v>0</v>
      </c>
    </row>
    <row r="497" customFormat="false" ht="13.8" hidden="false" customHeight="false" outlineLevel="0" collapsed="false">
      <c r="A497" s="65" t="s">
        <v>675</v>
      </c>
      <c r="B497" s="0" t="n">
        <v>85.410004</v>
      </c>
      <c r="C497" s="0" t="n">
        <v>85.410004</v>
      </c>
      <c r="D497" s="0" t="n">
        <v>85.410004</v>
      </c>
      <c r="E497" s="0" t="n">
        <v>85.410004</v>
      </c>
      <c r="F497" s="0" t="n">
        <v>58.829247</v>
      </c>
      <c r="G497" s="0" t="n">
        <v>0</v>
      </c>
    </row>
    <row r="498" customFormat="false" ht="13.8" hidden="false" customHeight="false" outlineLevel="0" collapsed="false">
      <c r="A498" s="65" t="s">
        <v>676</v>
      </c>
      <c r="B498" s="0" t="n">
        <v>83.470001</v>
      </c>
      <c r="C498" s="0" t="n">
        <v>83.470001</v>
      </c>
      <c r="D498" s="0" t="n">
        <v>83.470001</v>
      </c>
      <c r="E498" s="0" t="n">
        <v>83.470001</v>
      </c>
      <c r="F498" s="0" t="n">
        <v>57.493042</v>
      </c>
      <c r="G498" s="0" t="n">
        <v>0</v>
      </c>
    </row>
    <row r="499" customFormat="false" ht="13.8" hidden="false" customHeight="false" outlineLevel="0" collapsed="false">
      <c r="A499" s="65" t="s">
        <v>677</v>
      </c>
      <c r="B499" s="0" t="n">
        <v>82.739998</v>
      </c>
      <c r="C499" s="0" t="n">
        <v>82.739998</v>
      </c>
      <c r="D499" s="0" t="n">
        <v>82.739998</v>
      </c>
      <c r="E499" s="0" t="n">
        <v>82.739998</v>
      </c>
      <c r="F499" s="0" t="n">
        <v>56.990215</v>
      </c>
      <c r="G499" s="0" t="n">
        <v>0</v>
      </c>
    </row>
    <row r="500" customFormat="false" ht="13.8" hidden="false" customHeight="false" outlineLevel="0" collapsed="false">
      <c r="A500" s="65" t="s">
        <v>678</v>
      </c>
      <c r="B500" s="0" t="n">
        <v>81.029999</v>
      </c>
      <c r="C500" s="0" t="n">
        <v>81.029999</v>
      </c>
      <c r="D500" s="0" t="n">
        <v>81.029999</v>
      </c>
      <c r="E500" s="0" t="n">
        <v>81.029999</v>
      </c>
      <c r="F500" s="0" t="n">
        <v>55.812386</v>
      </c>
      <c r="G500" s="0" t="n">
        <v>0</v>
      </c>
    </row>
    <row r="501" customFormat="false" ht="13.8" hidden="false" customHeight="false" outlineLevel="0" collapsed="false">
      <c r="A501" s="65" t="s">
        <v>679</v>
      </c>
      <c r="B501" s="0" t="n">
        <v>81.660004</v>
      </c>
      <c r="C501" s="0" t="n">
        <v>81.660004</v>
      </c>
      <c r="D501" s="0" t="n">
        <v>81.660004</v>
      </c>
      <c r="E501" s="0" t="n">
        <v>81.660004</v>
      </c>
      <c r="F501" s="0" t="n">
        <v>56.246315</v>
      </c>
      <c r="G501" s="0" t="n">
        <v>0</v>
      </c>
    </row>
    <row r="502" customFormat="false" ht="13.8" hidden="false" customHeight="false" outlineLevel="0" collapsed="false">
      <c r="A502" s="65" t="s">
        <v>680</v>
      </c>
      <c r="B502" s="0" t="n">
        <v>81.650002</v>
      </c>
      <c r="C502" s="0" t="n">
        <v>81.650002</v>
      </c>
      <c r="D502" s="0" t="n">
        <v>81.650002</v>
      </c>
      <c r="E502" s="0" t="n">
        <v>81.650002</v>
      </c>
      <c r="F502" s="0" t="n">
        <v>56.239449</v>
      </c>
      <c r="G502" s="0" t="n">
        <v>0</v>
      </c>
    </row>
    <row r="503" customFormat="false" ht="13.8" hidden="false" customHeight="false" outlineLevel="0" collapsed="false">
      <c r="A503" s="65" t="s">
        <v>681</v>
      </c>
      <c r="B503" s="0" t="n">
        <v>83.669998</v>
      </c>
      <c r="C503" s="0" t="n">
        <v>83.669998</v>
      </c>
      <c r="D503" s="0" t="n">
        <v>83.669998</v>
      </c>
      <c r="E503" s="0" t="n">
        <v>83.669998</v>
      </c>
      <c r="F503" s="0" t="n">
        <v>57.630775</v>
      </c>
      <c r="G503" s="0" t="n">
        <v>0</v>
      </c>
    </row>
    <row r="504" customFormat="false" ht="13.8" hidden="false" customHeight="false" outlineLevel="0" collapsed="false">
      <c r="A504" s="65" t="s">
        <v>682</v>
      </c>
      <c r="B504" s="0" t="n">
        <v>84.190002</v>
      </c>
      <c r="C504" s="0" t="n">
        <v>84.190002</v>
      </c>
      <c r="D504" s="0" t="n">
        <v>84.190002</v>
      </c>
      <c r="E504" s="0" t="n">
        <v>84.190002</v>
      </c>
      <c r="F504" s="0" t="n">
        <v>57.988937</v>
      </c>
      <c r="G504" s="0" t="n">
        <v>0</v>
      </c>
    </row>
    <row r="505" customFormat="false" ht="13.8" hidden="false" customHeight="false" outlineLevel="0" collapsed="false">
      <c r="A505" s="65" t="s">
        <v>683</v>
      </c>
      <c r="B505" s="0" t="n">
        <v>83.32</v>
      </c>
      <c r="C505" s="0" t="n">
        <v>83.32</v>
      </c>
      <c r="D505" s="0" t="n">
        <v>83.32</v>
      </c>
      <c r="E505" s="0" t="n">
        <v>83.32</v>
      </c>
      <c r="F505" s="0" t="n">
        <v>57.389687</v>
      </c>
      <c r="G505" s="0" t="n">
        <v>0</v>
      </c>
    </row>
    <row r="506" customFormat="false" ht="13.8" hidden="false" customHeight="false" outlineLevel="0" collapsed="false">
      <c r="A506" s="65" t="s">
        <v>684</v>
      </c>
      <c r="B506" s="0" t="n">
        <v>82.989998</v>
      </c>
      <c r="C506" s="0" t="n">
        <v>82.989998</v>
      </c>
      <c r="D506" s="0" t="n">
        <v>82.989998</v>
      </c>
      <c r="E506" s="0" t="n">
        <v>82.989998</v>
      </c>
      <c r="F506" s="0" t="n">
        <v>57.162407</v>
      </c>
      <c r="G506" s="0" t="n">
        <v>0</v>
      </c>
    </row>
    <row r="507" customFormat="false" ht="13.8" hidden="false" customHeight="false" outlineLevel="0" collapsed="false">
      <c r="A507" s="65" t="s">
        <v>685</v>
      </c>
      <c r="B507" s="0" t="n">
        <v>84.610001</v>
      </c>
      <c r="C507" s="0" t="n">
        <v>84.610001</v>
      </c>
      <c r="D507" s="0" t="n">
        <v>84.610001</v>
      </c>
      <c r="E507" s="0" t="n">
        <v>84.610001</v>
      </c>
      <c r="F507" s="0" t="n">
        <v>58.278255</v>
      </c>
      <c r="G507" s="0" t="n">
        <v>0</v>
      </c>
    </row>
    <row r="508" customFormat="false" ht="13.8" hidden="false" customHeight="false" outlineLevel="0" collapsed="false">
      <c r="A508" s="65" t="s">
        <v>686</v>
      </c>
      <c r="B508" s="0" t="n">
        <v>86.43</v>
      </c>
      <c r="C508" s="0" t="n">
        <v>86.43</v>
      </c>
      <c r="D508" s="0" t="n">
        <v>86.43</v>
      </c>
      <c r="E508" s="0" t="n">
        <v>86.43</v>
      </c>
      <c r="F508" s="0" t="n">
        <v>59.531849</v>
      </c>
      <c r="G508" s="0" t="n">
        <v>0</v>
      </c>
    </row>
    <row r="509" customFormat="false" ht="13.8" hidden="false" customHeight="false" outlineLevel="0" collapsed="false">
      <c r="A509" s="65" t="s">
        <v>687</v>
      </c>
      <c r="B509" s="0" t="n">
        <v>86.129997</v>
      </c>
      <c r="C509" s="0" t="n">
        <v>86.129997</v>
      </c>
      <c r="D509" s="0" t="n">
        <v>86.129997</v>
      </c>
      <c r="E509" s="0" t="n">
        <v>86.129997</v>
      </c>
      <c r="F509" s="0" t="n">
        <v>59.325211</v>
      </c>
      <c r="G509" s="0" t="n">
        <v>0</v>
      </c>
    </row>
    <row r="510" customFormat="false" ht="13.8" hidden="false" customHeight="false" outlineLevel="0" collapsed="false">
      <c r="A510" s="65" t="s">
        <v>688</v>
      </c>
      <c r="B510" s="0" t="n">
        <v>86.339996</v>
      </c>
      <c r="C510" s="0" t="n">
        <v>86.339996</v>
      </c>
      <c r="D510" s="0" t="n">
        <v>86.339996</v>
      </c>
      <c r="E510" s="0" t="n">
        <v>86.339996</v>
      </c>
      <c r="F510" s="0" t="n">
        <v>59.469833</v>
      </c>
      <c r="G510" s="0" t="n">
        <v>0</v>
      </c>
    </row>
    <row r="511" customFormat="false" ht="13.8" hidden="false" customHeight="false" outlineLevel="0" collapsed="false">
      <c r="A511" s="65" t="s">
        <v>689</v>
      </c>
      <c r="B511" s="0" t="n">
        <v>84.550003</v>
      </c>
      <c r="C511" s="0" t="n">
        <v>84.550003</v>
      </c>
      <c r="D511" s="0" t="n">
        <v>84.550003</v>
      </c>
      <c r="E511" s="0" t="n">
        <v>84.550003</v>
      </c>
      <c r="F511" s="0" t="n">
        <v>58.236931</v>
      </c>
      <c r="G511" s="0" t="n">
        <v>0</v>
      </c>
    </row>
    <row r="512" customFormat="false" ht="13.8" hidden="false" customHeight="false" outlineLevel="0" collapsed="false">
      <c r="A512" s="65" t="s">
        <v>690</v>
      </c>
      <c r="B512" s="0" t="n">
        <v>86.919998</v>
      </c>
      <c r="C512" s="0" t="n">
        <v>86.919998</v>
      </c>
      <c r="D512" s="0" t="n">
        <v>86.919998</v>
      </c>
      <c r="E512" s="0" t="n">
        <v>86.919998</v>
      </c>
      <c r="F512" s="0" t="n">
        <v>59.869335</v>
      </c>
      <c r="G512" s="0" t="n">
        <v>0</v>
      </c>
    </row>
    <row r="513" customFormat="false" ht="13.8" hidden="false" customHeight="false" outlineLevel="0" collapsed="false">
      <c r="A513" s="65" t="s">
        <v>691</v>
      </c>
      <c r="B513" s="0" t="n">
        <v>86.919998</v>
      </c>
      <c r="C513" s="0" t="n">
        <v>86.919998</v>
      </c>
      <c r="D513" s="0" t="n">
        <v>86.919998</v>
      </c>
      <c r="E513" s="0" t="n">
        <v>86.919998</v>
      </c>
      <c r="F513" s="0" t="n">
        <v>59.869335</v>
      </c>
      <c r="G513" s="0" t="n">
        <v>0</v>
      </c>
    </row>
    <row r="514" customFormat="false" ht="13.8" hidden="false" customHeight="false" outlineLevel="0" collapsed="false">
      <c r="A514" s="65" t="s">
        <v>692</v>
      </c>
      <c r="B514" s="0" t="n">
        <v>86.519997</v>
      </c>
      <c r="C514" s="0" t="n">
        <v>86.519997</v>
      </c>
      <c r="D514" s="0" t="n">
        <v>86.519997</v>
      </c>
      <c r="E514" s="0" t="n">
        <v>86.519997</v>
      </c>
      <c r="F514" s="0" t="n">
        <v>59.593834</v>
      </c>
      <c r="G514" s="0" t="n">
        <v>0</v>
      </c>
    </row>
    <row r="515" customFormat="false" ht="13.8" hidden="false" customHeight="false" outlineLevel="0" collapsed="false">
      <c r="A515" s="65" t="s">
        <v>693</v>
      </c>
      <c r="B515" s="0" t="n">
        <v>85.25</v>
      </c>
      <c r="C515" s="0" t="n">
        <v>85.25</v>
      </c>
      <c r="D515" s="0" t="n">
        <v>85.25</v>
      </c>
      <c r="E515" s="0" t="n">
        <v>85.25</v>
      </c>
      <c r="F515" s="0" t="n">
        <v>58.719067</v>
      </c>
      <c r="G515" s="0" t="n">
        <v>0</v>
      </c>
    </row>
    <row r="516" customFormat="false" ht="13.8" hidden="false" customHeight="false" outlineLevel="0" collapsed="false">
      <c r="A516" s="65" t="s">
        <v>694</v>
      </c>
      <c r="B516" s="0" t="n">
        <v>84.989998</v>
      </c>
      <c r="C516" s="0" t="n">
        <v>84.989998</v>
      </c>
      <c r="D516" s="0" t="n">
        <v>84.989998</v>
      </c>
      <c r="E516" s="0" t="n">
        <v>84.989998</v>
      </c>
      <c r="F516" s="0" t="n">
        <v>58.53997</v>
      </c>
      <c r="G516" s="0" t="n">
        <v>0</v>
      </c>
    </row>
    <row r="517" customFormat="false" ht="13.8" hidden="false" customHeight="false" outlineLevel="0" collapsed="false">
      <c r="A517" s="65" t="s">
        <v>695</v>
      </c>
      <c r="B517" s="0" t="n">
        <v>83.970001</v>
      </c>
      <c r="C517" s="0" t="n">
        <v>83.970001</v>
      </c>
      <c r="D517" s="0" t="n">
        <v>83.970001</v>
      </c>
      <c r="E517" s="0" t="n">
        <v>83.970001</v>
      </c>
      <c r="F517" s="0" t="n">
        <v>57.837421</v>
      </c>
      <c r="G517" s="0" t="n">
        <v>0</v>
      </c>
    </row>
    <row r="518" customFormat="false" ht="13.8" hidden="false" customHeight="false" outlineLevel="0" collapsed="false">
      <c r="A518" s="65" t="s">
        <v>696</v>
      </c>
      <c r="B518" s="0" t="n">
        <v>84.5</v>
      </c>
      <c r="C518" s="0" t="n">
        <v>84.5</v>
      </c>
      <c r="D518" s="0" t="n">
        <v>84.5</v>
      </c>
      <c r="E518" s="0" t="n">
        <v>84.5</v>
      </c>
      <c r="F518" s="0" t="n">
        <v>58.202473</v>
      </c>
      <c r="G518" s="0" t="n">
        <v>0</v>
      </c>
    </row>
    <row r="519" customFormat="false" ht="13.8" hidden="false" customHeight="false" outlineLevel="0" collapsed="false">
      <c r="A519" s="65" t="s">
        <v>697</v>
      </c>
      <c r="B519" s="0" t="n">
        <v>82.620003</v>
      </c>
      <c r="C519" s="0" t="n">
        <v>82.620003</v>
      </c>
      <c r="D519" s="0" t="n">
        <v>82.620003</v>
      </c>
      <c r="E519" s="0" t="n">
        <v>82.620003</v>
      </c>
      <c r="F519" s="0" t="n">
        <v>56.907562</v>
      </c>
      <c r="G519" s="0" t="n">
        <v>0</v>
      </c>
    </row>
    <row r="520" customFormat="false" ht="13.8" hidden="false" customHeight="false" outlineLevel="0" collapsed="false">
      <c r="A520" s="65" t="s">
        <v>698</v>
      </c>
      <c r="B520" s="0" t="n">
        <v>83.779999</v>
      </c>
      <c r="C520" s="0" t="n">
        <v>83.779999</v>
      </c>
      <c r="D520" s="0" t="n">
        <v>83.779999</v>
      </c>
      <c r="E520" s="0" t="n">
        <v>83.779999</v>
      </c>
      <c r="F520" s="0" t="n">
        <v>57.706547</v>
      </c>
      <c r="G520" s="0" t="n">
        <v>0</v>
      </c>
    </row>
    <row r="521" customFormat="false" ht="13.8" hidden="false" customHeight="false" outlineLevel="0" collapsed="false">
      <c r="A521" s="65" t="s">
        <v>699</v>
      </c>
      <c r="B521" s="0" t="n">
        <v>83.839996</v>
      </c>
      <c r="C521" s="0" t="n">
        <v>83.839996</v>
      </c>
      <c r="D521" s="0" t="n">
        <v>83.839996</v>
      </c>
      <c r="E521" s="0" t="n">
        <v>83.839996</v>
      </c>
      <c r="F521" s="0" t="n">
        <v>57.747898</v>
      </c>
      <c r="G521" s="0" t="n">
        <v>0</v>
      </c>
    </row>
    <row r="522" customFormat="false" ht="13.8" hidden="false" customHeight="false" outlineLevel="0" collapsed="false">
      <c r="A522" s="65" t="s">
        <v>700</v>
      </c>
      <c r="B522" s="0" t="n">
        <v>83.529999</v>
      </c>
      <c r="C522" s="0" t="n">
        <v>83.529999</v>
      </c>
      <c r="D522" s="0" t="n">
        <v>83.529999</v>
      </c>
      <c r="E522" s="0" t="n">
        <v>83.529999</v>
      </c>
      <c r="F522" s="0" t="n">
        <v>57.534363</v>
      </c>
      <c r="G522" s="0" t="n">
        <v>0</v>
      </c>
    </row>
    <row r="523" customFormat="false" ht="13.8" hidden="false" customHeight="false" outlineLevel="0" collapsed="false">
      <c r="A523" s="65" t="s">
        <v>701</v>
      </c>
      <c r="B523" s="0" t="n">
        <v>82.410004</v>
      </c>
      <c r="C523" s="0" t="n">
        <v>82.410004</v>
      </c>
      <c r="D523" s="0" t="n">
        <v>82.410004</v>
      </c>
      <c r="E523" s="0" t="n">
        <v>82.410004</v>
      </c>
      <c r="F523" s="0" t="n">
        <v>56.76292</v>
      </c>
      <c r="G523" s="0" t="n">
        <v>0</v>
      </c>
    </row>
    <row r="524" customFormat="false" ht="13.8" hidden="false" customHeight="false" outlineLevel="0" collapsed="false">
      <c r="A524" s="65" t="s">
        <v>702</v>
      </c>
      <c r="B524" s="0" t="n">
        <v>84.349998</v>
      </c>
      <c r="C524" s="0" t="n">
        <v>84.349998</v>
      </c>
      <c r="D524" s="0" t="n">
        <v>84.349998</v>
      </c>
      <c r="E524" s="0" t="n">
        <v>84.349998</v>
      </c>
      <c r="F524" s="0" t="n">
        <v>58.099148</v>
      </c>
      <c r="G524" s="0" t="n">
        <v>0</v>
      </c>
    </row>
    <row r="525" customFormat="false" ht="13.8" hidden="false" customHeight="false" outlineLevel="0" collapsed="false">
      <c r="A525" s="65" t="s">
        <v>703</v>
      </c>
      <c r="B525" s="0" t="n">
        <v>83.68</v>
      </c>
      <c r="C525" s="0" t="n">
        <v>83.68</v>
      </c>
      <c r="D525" s="0" t="n">
        <v>83.68</v>
      </c>
      <c r="E525" s="0" t="n">
        <v>83.68</v>
      </c>
      <c r="F525" s="0" t="n">
        <v>57.637661</v>
      </c>
      <c r="G525" s="0" t="n">
        <v>0</v>
      </c>
    </row>
    <row r="526" customFormat="false" ht="13.8" hidden="false" customHeight="false" outlineLevel="0" collapsed="false">
      <c r="A526" s="65" t="s">
        <v>704</v>
      </c>
      <c r="B526" s="0" t="n">
        <v>82.580002</v>
      </c>
      <c r="C526" s="0" t="n">
        <v>82.580002</v>
      </c>
      <c r="D526" s="0" t="n">
        <v>82.580002</v>
      </c>
      <c r="E526" s="0" t="n">
        <v>82.580002</v>
      </c>
      <c r="F526" s="0" t="n">
        <v>56.879978</v>
      </c>
      <c r="G526" s="0" t="n">
        <v>0</v>
      </c>
    </row>
    <row r="527" customFormat="false" ht="13.8" hidden="false" customHeight="false" outlineLevel="0" collapsed="false">
      <c r="A527" s="65" t="s">
        <v>705</v>
      </c>
      <c r="B527" s="0" t="n">
        <v>81.959999</v>
      </c>
      <c r="C527" s="0" t="n">
        <v>81.959999</v>
      </c>
      <c r="D527" s="0" t="n">
        <v>81.959999</v>
      </c>
      <c r="E527" s="0" t="n">
        <v>81.959999</v>
      </c>
      <c r="F527" s="0" t="n">
        <v>56.45298</v>
      </c>
      <c r="G527" s="0" t="n">
        <v>0</v>
      </c>
    </row>
    <row r="528" customFormat="false" ht="13.8" hidden="false" customHeight="false" outlineLevel="0" collapsed="false">
      <c r="A528" s="65" t="s">
        <v>706</v>
      </c>
      <c r="B528" s="0" t="n">
        <v>83.019997</v>
      </c>
      <c r="C528" s="0" t="n">
        <v>83.019997</v>
      </c>
      <c r="D528" s="0" t="n">
        <v>83.019997</v>
      </c>
      <c r="E528" s="0" t="n">
        <v>83.019997</v>
      </c>
      <c r="F528" s="0" t="n">
        <v>57.183064</v>
      </c>
      <c r="G528" s="0" t="n">
        <v>0</v>
      </c>
    </row>
    <row r="529" customFormat="false" ht="13.8" hidden="false" customHeight="false" outlineLevel="0" collapsed="false">
      <c r="A529" s="65" t="s">
        <v>707</v>
      </c>
      <c r="B529" s="0" t="n">
        <v>83.169998</v>
      </c>
      <c r="C529" s="0" t="n">
        <v>83.169998</v>
      </c>
      <c r="D529" s="0" t="n">
        <v>83.169998</v>
      </c>
      <c r="E529" s="0" t="n">
        <v>83.169998</v>
      </c>
      <c r="F529" s="0" t="n">
        <v>57.286407</v>
      </c>
      <c r="G529" s="0" t="n">
        <v>0</v>
      </c>
    </row>
    <row r="530" customFormat="false" ht="13.8" hidden="false" customHeight="false" outlineLevel="0" collapsed="false">
      <c r="A530" s="65" t="s">
        <v>708</v>
      </c>
      <c r="B530" s="0" t="n">
        <v>82.720001</v>
      </c>
      <c r="C530" s="0" t="n">
        <v>82.720001</v>
      </c>
      <c r="D530" s="0" t="n">
        <v>82.720001</v>
      </c>
      <c r="E530" s="0" t="n">
        <v>82.720001</v>
      </c>
      <c r="F530" s="0" t="n">
        <v>56.976437</v>
      </c>
      <c r="G530" s="0" t="n">
        <v>0</v>
      </c>
    </row>
    <row r="531" customFormat="false" ht="13.8" hidden="false" customHeight="false" outlineLevel="0" collapsed="false">
      <c r="A531" s="65" t="s">
        <v>709</v>
      </c>
      <c r="B531" s="0" t="n">
        <v>82.459999</v>
      </c>
      <c r="C531" s="0" t="n">
        <v>82.459999</v>
      </c>
      <c r="D531" s="0" t="n">
        <v>82.459999</v>
      </c>
      <c r="E531" s="0" t="n">
        <v>82.459999</v>
      </c>
      <c r="F531" s="0" t="n">
        <v>56.79734</v>
      </c>
      <c r="G531" s="0" t="n">
        <v>0</v>
      </c>
    </row>
    <row r="532" customFormat="false" ht="13.8" hidden="false" customHeight="false" outlineLevel="0" collapsed="false">
      <c r="A532" s="65" t="s">
        <v>710</v>
      </c>
      <c r="B532" s="0" t="n">
        <v>80.730003</v>
      </c>
      <c r="C532" s="0" t="n">
        <v>80.730003</v>
      </c>
      <c r="D532" s="0" t="n">
        <v>80.730003</v>
      </c>
      <c r="E532" s="0" t="n">
        <v>80.730003</v>
      </c>
      <c r="F532" s="0" t="n">
        <v>55.898602</v>
      </c>
      <c r="G532" s="0" t="n">
        <v>0</v>
      </c>
    </row>
    <row r="533" customFormat="false" ht="13.8" hidden="false" customHeight="false" outlineLevel="0" collapsed="false">
      <c r="A533" s="65" t="s">
        <v>711</v>
      </c>
      <c r="B533" s="0" t="n">
        <v>81.110001</v>
      </c>
      <c r="C533" s="0" t="n">
        <v>81.110001</v>
      </c>
      <c r="D533" s="0" t="n">
        <v>81.110001</v>
      </c>
      <c r="E533" s="0" t="n">
        <v>81.110001</v>
      </c>
      <c r="F533" s="0" t="n">
        <v>56.16172</v>
      </c>
      <c r="G533" s="0" t="n">
        <v>0</v>
      </c>
    </row>
    <row r="534" customFormat="false" ht="13.8" hidden="false" customHeight="false" outlineLevel="0" collapsed="false">
      <c r="A534" s="65" t="s">
        <v>712</v>
      </c>
      <c r="B534" s="0" t="n">
        <v>81.150002</v>
      </c>
      <c r="C534" s="0" t="n">
        <v>81.150002</v>
      </c>
      <c r="D534" s="0" t="n">
        <v>81.150002</v>
      </c>
      <c r="E534" s="0" t="n">
        <v>81.150002</v>
      </c>
      <c r="F534" s="0" t="n">
        <v>56.189419</v>
      </c>
      <c r="G534" s="0" t="n">
        <v>0</v>
      </c>
    </row>
    <row r="535" customFormat="false" ht="13.8" hidden="false" customHeight="false" outlineLevel="0" collapsed="false">
      <c r="A535" s="65" t="s">
        <v>713</v>
      </c>
      <c r="B535" s="0" t="n">
        <v>83.860001</v>
      </c>
      <c r="C535" s="0" t="n">
        <v>83.860001</v>
      </c>
      <c r="D535" s="0" t="n">
        <v>83.860001</v>
      </c>
      <c r="E535" s="0" t="n">
        <v>83.860001</v>
      </c>
      <c r="F535" s="0" t="n">
        <v>58.065865</v>
      </c>
      <c r="G535" s="0" t="n">
        <v>0</v>
      </c>
    </row>
    <row r="536" customFormat="false" ht="13.8" hidden="false" customHeight="false" outlineLevel="0" collapsed="false">
      <c r="A536" s="65" t="s">
        <v>714</v>
      </c>
      <c r="B536" s="0" t="n">
        <v>83.82</v>
      </c>
      <c r="C536" s="0" t="n">
        <v>83.82</v>
      </c>
      <c r="D536" s="0" t="n">
        <v>83.82</v>
      </c>
      <c r="E536" s="0" t="n">
        <v>83.82</v>
      </c>
      <c r="F536" s="0" t="n">
        <v>58.038155</v>
      </c>
      <c r="G536" s="0" t="n">
        <v>0</v>
      </c>
    </row>
    <row r="537" customFormat="false" ht="13.8" hidden="false" customHeight="false" outlineLevel="0" collapsed="false">
      <c r="A537" s="65" t="s">
        <v>715</v>
      </c>
      <c r="B537" s="0" t="n">
        <v>85.699997</v>
      </c>
      <c r="C537" s="0" t="n">
        <v>85.699997</v>
      </c>
      <c r="D537" s="0" t="n">
        <v>85.699997</v>
      </c>
      <c r="E537" s="0" t="n">
        <v>85.699997</v>
      </c>
      <c r="F537" s="0" t="n">
        <v>59.339916</v>
      </c>
      <c r="G537" s="0" t="n">
        <v>0</v>
      </c>
    </row>
    <row r="538" customFormat="false" ht="13.8" hidden="false" customHeight="false" outlineLevel="0" collapsed="false">
      <c r="A538" s="65" t="s">
        <v>716</v>
      </c>
      <c r="B538" s="0" t="n">
        <v>85.139999</v>
      </c>
      <c r="C538" s="0" t="n">
        <v>85.139999</v>
      </c>
      <c r="D538" s="0" t="n">
        <v>85.139999</v>
      </c>
      <c r="E538" s="0" t="n">
        <v>85.139999</v>
      </c>
      <c r="F538" s="0" t="n">
        <v>58.952148</v>
      </c>
      <c r="G538" s="0" t="n">
        <v>0</v>
      </c>
    </row>
    <row r="539" customFormat="false" ht="13.8" hidden="false" customHeight="false" outlineLevel="0" collapsed="false">
      <c r="A539" s="65" t="s">
        <v>717</v>
      </c>
      <c r="B539" s="0" t="n">
        <v>83.970001</v>
      </c>
      <c r="C539" s="0" t="n">
        <v>83.970001</v>
      </c>
      <c r="D539" s="0" t="n">
        <v>83.970001</v>
      </c>
      <c r="E539" s="0" t="n">
        <v>83.970001</v>
      </c>
      <c r="F539" s="0" t="n">
        <v>58.142021</v>
      </c>
      <c r="G539" s="0" t="n">
        <v>0</v>
      </c>
    </row>
    <row r="540" customFormat="false" ht="13.8" hidden="false" customHeight="false" outlineLevel="0" collapsed="false">
      <c r="A540" s="65" t="s">
        <v>718</v>
      </c>
      <c r="B540" s="0" t="n">
        <v>85.599998</v>
      </c>
      <c r="C540" s="0" t="n">
        <v>85.599998</v>
      </c>
      <c r="D540" s="0" t="n">
        <v>85.599998</v>
      </c>
      <c r="E540" s="0" t="n">
        <v>85.599998</v>
      </c>
      <c r="F540" s="0" t="n">
        <v>59.270649</v>
      </c>
      <c r="G540" s="0" t="n">
        <v>0</v>
      </c>
    </row>
    <row r="541" customFormat="false" ht="13.8" hidden="false" customHeight="false" outlineLevel="0" collapsed="false">
      <c r="A541" s="65" t="s">
        <v>719</v>
      </c>
      <c r="B541" s="0" t="n">
        <v>85.599998</v>
      </c>
      <c r="C541" s="0" t="n">
        <v>85.599998</v>
      </c>
      <c r="D541" s="0" t="n">
        <v>85.599998</v>
      </c>
      <c r="E541" s="0" t="n">
        <v>85.599998</v>
      </c>
      <c r="F541" s="0" t="n">
        <v>59.270649</v>
      </c>
      <c r="G541" s="0" t="n">
        <v>0</v>
      </c>
    </row>
    <row r="542" customFormat="false" ht="13.8" hidden="false" customHeight="false" outlineLevel="0" collapsed="false">
      <c r="A542" s="65" t="s">
        <v>720</v>
      </c>
      <c r="B542" s="0" t="n">
        <v>85.489998</v>
      </c>
      <c r="C542" s="0" t="n">
        <v>85.489998</v>
      </c>
      <c r="D542" s="0" t="n">
        <v>85.489998</v>
      </c>
      <c r="E542" s="0" t="n">
        <v>85.489998</v>
      </c>
      <c r="F542" s="0" t="n">
        <v>59.1945</v>
      </c>
      <c r="G542" s="0" t="n">
        <v>0</v>
      </c>
    </row>
    <row r="543" customFormat="false" ht="13.8" hidden="false" customHeight="false" outlineLevel="0" collapsed="false">
      <c r="A543" s="65" t="s">
        <v>721</v>
      </c>
      <c r="B543" s="0" t="n">
        <v>85.980003</v>
      </c>
      <c r="C543" s="0" t="n">
        <v>85.980003</v>
      </c>
      <c r="D543" s="0" t="n">
        <v>85.980003</v>
      </c>
      <c r="E543" s="0" t="n">
        <v>85.980003</v>
      </c>
      <c r="F543" s="0" t="n">
        <v>59.533783</v>
      </c>
      <c r="G543" s="0" t="n">
        <v>0</v>
      </c>
    </row>
    <row r="544" customFormat="false" ht="13.8" hidden="false" customHeight="false" outlineLevel="0" collapsed="false">
      <c r="A544" s="65" t="s">
        <v>722</v>
      </c>
      <c r="B544" s="0" t="n">
        <v>84.760002</v>
      </c>
      <c r="C544" s="0" t="n">
        <v>84.760002</v>
      </c>
      <c r="D544" s="0" t="n">
        <v>84.760002</v>
      </c>
      <c r="E544" s="0" t="n">
        <v>84.760002</v>
      </c>
      <c r="F544" s="0" t="n">
        <v>58.689045</v>
      </c>
      <c r="G544" s="0" t="n">
        <v>0</v>
      </c>
    </row>
    <row r="545" customFormat="false" ht="13.8" hidden="false" customHeight="false" outlineLevel="0" collapsed="false">
      <c r="A545" s="65" t="s">
        <v>723</v>
      </c>
      <c r="B545" s="0" t="n">
        <v>84.419998</v>
      </c>
      <c r="C545" s="0" t="n">
        <v>84.419998</v>
      </c>
      <c r="D545" s="0" t="n">
        <v>84.419998</v>
      </c>
      <c r="E545" s="0" t="n">
        <v>84.419998</v>
      </c>
      <c r="F545" s="0" t="n">
        <v>58.453594</v>
      </c>
      <c r="G545" s="0" t="n">
        <v>0</v>
      </c>
    </row>
    <row r="546" customFormat="false" ht="13.8" hidden="false" customHeight="false" outlineLevel="0" collapsed="false">
      <c r="A546" s="65" t="s">
        <v>724</v>
      </c>
      <c r="B546" s="0" t="n">
        <v>83.239998</v>
      </c>
      <c r="C546" s="0" t="n">
        <v>83.239998</v>
      </c>
      <c r="D546" s="0" t="n">
        <v>83.239998</v>
      </c>
      <c r="E546" s="0" t="n">
        <v>83.239998</v>
      </c>
      <c r="F546" s="0" t="n">
        <v>57.636547</v>
      </c>
      <c r="G546" s="0" t="n">
        <v>0</v>
      </c>
    </row>
    <row r="547" customFormat="false" ht="13.8" hidden="false" customHeight="false" outlineLevel="0" collapsed="false">
      <c r="A547" s="65" t="s">
        <v>725</v>
      </c>
      <c r="B547" s="0" t="n">
        <v>81.93</v>
      </c>
      <c r="C547" s="0" t="n">
        <v>81.93</v>
      </c>
      <c r="D547" s="0" t="n">
        <v>81.93</v>
      </c>
      <c r="E547" s="0" t="n">
        <v>81.93</v>
      </c>
      <c r="F547" s="0" t="n">
        <v>56.729523</v>
      </c>
      <c r="G547" s="0" t="n">
        <v>0</v>
      </c>
    </row>
    <row r="548" customFormat="false" ht="13.8" hidden="false" customHeight="false" outlineLevel="0" collapsed="false">
      <c r="A548" s="65" t="s">
        <v>726</v>
      </c>
      <c r="B548" s="0" t="n">
        <v>81.080002</v>
      </c>
      <c r="C548" s="0" t="n">
        <v>81.080002</v>
      </c>
      <c r="D548" s="0" t="n">
        <v>81.080002</v>
      </c>
      <c r="E548" s="0" t="n">
        <v>81.080002</v>
      </c>
      <c r="F548" s="0" t="n">
        <v>56.140953</v>
      </c>
      <c r="G548" s="0" t="n">
        <v>0</v>
      </c>
    </row>
    <row r="549" customFormat="false" ht="13.8" hidden="false" customHeight="false" outlineLevel="0" collapsed="false">
      <c r="A549" s="65" t="s">
        <v>727</v>
      </c>
      <c r="B549" s="0" t="n">
        <v>81.910004</v>
      </c>
      <c r="C549" s="0" t="n">
        <v>81.910004</v>
      </c>
      <c r="D549" s="0" t="n">
        <v>81.910004</v>
      </c>
      <c r="E549" s="0" t="n">
        <v>81.910004</v>
      </c>
      <c r="F549" s="0" t="n">
        <v>56.715645</v>
      </c>
      <c r="G549" s="0" t="n">
        <v>0</v>
      </c>
    </row>
    <row r="550" customFormat="false" ht="13.8" hidden="false" customHeight="false" outlineLevel="0" collapsed="false">
      <c r="A550" s="65" t="s">
        <v>728</v>
      </c>
      <c r="B550" s="0" t="n">
        <v>79.519997</v>
      </c>
      <c r="C550" s="0" t="n">
        <v>79.519997</v>
      </c>
      <c r="D550" s="0" t="n">
        <v>79.519997</v>
      </c>
      <c r="E550" s="0" t="n">
        <v>79.519997</v>
      </c>
      <c r="F550" s="0" t="n">
        <v>55.06078</v>
      </c>
      <c r="G550" s="0" t="n">
        <v>0</v>
      </c>
    </row>
    <row r="551" customFormat="false" ht="13.8" hidden="false" customHeight="false" outlineLevel="0" collapsed="false">
      <c r="A551" s="65" t="s">
        <v>729</v>
      </c>
      <c r="B551" s="0" t="n">
        <v>78.230003</v>
      </c>
      <c r="C551" s="0" t="n">
        <v>78.230003</v>
      </c>
      <c r="D551" s="0" t="n">
        <v>78.230003</v>
      </c>
      <c r="E551" s="0" t="n">
        <v>78.230003</v>
      </c>
      <c r="F551" s="0" t="n">
        <v>54.167572</v>
      </c>
      <c r="G551" s="0" t="n">
        <v>0</v>
      </c>
    </row>
    <row r="552" customFormat="false" ht="13.8" hidden="false" customHeight="false" outlineLevel="0" collapsed="false">
      <c r="A552" s="65" t="s">
        <v>730</v>
      </c>
      <c r="B552" s="0" t="n">
        <v>79.25</v>
      </c>
      <c r="C552" s="0" t="n">
        <v>79.25</v>
      </c>
      <c r="D552" s="0" t="n">
        <v>79.25</v>
      </c>
      <c r="E552" s="0" t="n">
        <v>79.25</v>
      </c>
      <c r="F552" s="0" t="n">
        <v>54.873837</v>
      </c>
      <c r="G552" s="0" t="n">
        <v>0</v>
      </c>
    </row>
    <row r="553" customFormat="false" ht="13.8" hidden="false" customHeight="false" outlineLevel="0" collapsed="false">
      <c r="A553" s="65" t="s">
        <v>731</v>
      </c>
      <c r="B553" s="0" t="n">
        <v>79.800003</v>
      </c>
      <c r="C553" s="0" t="n">
        <v>79.800003</v>
      </c>
      <c r="D553" s="0" t="n">
        <v>79.800003</v>
      </c>
      <c r="E553" s="0" t="n">
        <v>79.800003</v>
      </c>
      <c r="F553" s="0" t="n">
        <v>55.254673</v>
      </c>
      <c r="G553" s="0" t="n">
        <v>0</v>
      </c>
    </row>
    <row r="554" customFormat="false" ht="13.8" hidden="false" customHeight="false" outlineLevel="0" collapsed="false">
      <c r="A554" s="65" t="s">
        <v>732</v>
      </c>
      <c r="B554" s="0" t="n">
        <v>77.989998</v>
      </c>
      <c r="C554" s="0" t="n">
        <v>77.989998</v>
      </c>
      <c r="D554" s="0" t="n">
        <v>77.989998</v>
      </c>
      <c r="E554" s="0" t="n">
        <v>77.989998</v>
      </c>
      <c r="F554" s="0" t="n">
        <v>54.001369</v>
      </c>
      <c r="G554" s="0" t="n">
        <v>0</v>
      </c>
    </row>
    <row r="555" customFormat="false" ht="13.8" hidden="false" customHeight="false" outlineLevel="0" collapsed="false">
      <c r="A555" s="65" t="s">
        <v>733</v>
      </c>
      <c r="B555" s="0" t="n">
        <v>79.019997</v>
      </c>
      <c r="C555" s="0" t="n">
        <v>79.019997</v>
      </c>
      <c r="D555" s="0" t="n">
        <v>79.019997</v>
      </c>
      <c r="E555" s="0" t="n">
        <v>79.019997</v>
      </c>
      <c r="F555" s="0" t="n">
        <v>54.714558</v>
      </c>
      <c r="G555" s="0" t="n">
        <v>0</v>
      </c>
    </row>
    <row r="556" customFormat="false" ht="13.8" hidden="false" customHeight="false" outlineLevel="0" collapsed="false">
      <c r="A556" s="65" t="s">
        <v>734</v>
      </c>
      <c r="B556" s="0" t="n">
        <v>79.449997</v>
      </c>
      <c r="C556" s="0" t="n">
        <v>79.449997</v>
      </c>
      <c r="D556" s="0" t="n">
        <v>79.449997</v>
      </c>
      <c r="E556" s="0" t="n">
        <v>79.449997</v>
      </c>
      <c r="F556" s="0" t="n">
        <v>55.012287</v>
      </c>
      <c r="G556" s="0" t="n">
        <v>0</v>
      </c>
    </row>
    <row r="557" customFormat="false" ht="13.8" hidden="false" customHeight="false" outlineLevel="0" collapsed="false">
      <c r="A557" s="65" t="s">
        <v>735</v>
      </c>
      <c r="B557" s="0" t="n">
        <v>78.330002</v>
      </c>
      <c r="C557" s="0" t="n">
        <v>78.330002</v>
      </c>
      <c r="D557" s="0" t="n">
        <v>78.330002</v>
      </c>
      <c r="E557" s="0" t="n">
        <v>78.330002</v>
      </c>
      <c r="F557" s="0" t="n">
        <v>54.236801</v>
      </c>
      <c r="G557" s="0" t="n">
        <v>0</v>
      </c>
    </row>
    <row r="558" customFormat="false" ht="13.8" hidden="false" customHeight="false" outlineLevel="0" collapsed="false">
      <c r="A558" s="65" t="s">
        <v>736</v>
      </c>
      <c r="B558" s="0" t="n">
        <v>77.919998</v>
      </c>
      <c r="C558" s="0" t="n">
        <v>77.919998</v>
      </c>
      <c r="D558" s="0" t="n">
        <v>77.919998</v>
      </c>
      <c r="E558" s="0" t="n">
        <v>77.919998</v>
      </c>
      <c r="F558" s="0" t="n">
        <v>53.95293</v>
      </c>
      <c r="G558" s="0" t="n">
        <v>0</v>
      </c>
    </row>
    <row r="559" customFormat="false" ht="13.8" hidden="false" customHeight="false" outlineLevel="0" collapsed="false">
      <c r="A559" s="65" t="s">
        <v>737</v>
      </c>
      <c r="B559" s="0" t="n">
        <v>77.440002</v>
      </c>
      <c r="C559" s="0" t="n">
        <v>77.440002</v>
      </c>
      <c r="D559" s="0" t="n">
        <v>77.440002</v>
      </c>
      <c r="E559" s="0" t="n">
        <v>77.440002</v>
      </c>
      <c r="F559" s="0" t="n">
        <v>53.620556</v>
      </c>
      <c r="G559" s="0" t="n">
        <v>0</v>
      </c>
    </row>
    <row r="560" customFormat="false" ht="13.8" hidden="false" customHeight="false" outlineLevel="0" collapsed="false">
      <c r="A560" s="65" t="s">
        <v>738</v>
      </c>
      <c r="B560" s="0" t="n">
        <v>76.660004</v>
      </c>
      <c r="C560" s="0" t="n">
        <v>76.660004</v>
      </c>
      <c r="D560" s="0" t="n">
        <v>76.660004</v>
      </c>
      <c r="E560" s="0" t="n">
        <v>76.660004</v>
      </c>
      <c r="F560" s="0" t="n">
        <v>53.080475</v>
      </c>
      <c r="G560" s="0" t="n">
        <v>0</v>
      </c>
    </row>
    <row r="561" customFormat="false" ht="13.8" hidden="false" customHeight="false" outlineLevel="0" collapsed="false">
      <c r="A561" s="65" t="s">
        <v>739</v>
      </c>
      <c r="B561" s="0" t="n">
        <v>77.239998</v>
      </c>
      <c r="C561" s="0" t="n">
        <v>77.239998</v>
      </c>
      <c r="D561" s="0" t="n">
        <v>77.239998</v>
      </c>
      <c r="E561" s="0" t="n">
        <v>77.239998</v>
      </c>
      <c r="F561" s="0" t="n">
        <v>53.482059</v>
      </c>
      <c r="G561" s="0" t="n">
        <v>0</v>
      </c>
    </row>
    <row r="562" customFormat="false" ht="13.8" hidden="false" customHeight="false" outlineLevel="0" collapsed="false">
      <c r="A562" s="65" t="s">
        <v>740</v>
      </c>
      <c r="B562" s="0" t="n">
        <v>76.620003</v>
      </c>
      <c r="C562" s="0" t="n">
        <v>76.620003</v>
      </c>
      <c r="D562" s="0" t="n">
        <v>76.620003</v>
      </c>
      <c r="E562" s="0" t="n">
        <v>76.620003</v>
      </c>
      <c r="F562" s="0" t="n">
        <v>53.052761</v>
      </c>
      <c r="G562" s="0" t="n">
        <v>0</v>
      </c>
    </row>
    <row r="563" customFormat="false" ht="13.8" hidden="false" customHeight="false" outlineLevel="0" collapsed="false">
      <c r="A563" s="65" t="s">
        <v>741</v>
      </c>
      <c r="B563" s="0" t="n">
        <v>75.669998</v>
      </c>
      <c r="C563" s="0" t="n">
        <v>75.669998</v>
      </c>
      <c r="D563" s="0" t="n">
        <v>75.669998</v>
      </c>
      <c r="E563" s="0" t="n">
        <v>75.669998</v>
      </c>
      <c r="F563" s="0" t="n">
        <v>52.394993</v>
      </c>
      <c r="G563" s="0" t="n">
        <v>0</v>
      </c>
    </row>
    <row r="564" customFormat="false" ht="13.8" hidden="false" customHeight="false" outlineLevel="0" collapsed="false">
      <c r="A564" s="65" t="s">
        <v>742</v>
      </c>
      <c r="B564" s="0" t="n">
        <v>75.559998</v>
      </c>
      <c r="C564" s="0" t="n">
        <v>75.559998</v>
      </c>
      <c r="D564" s="0" t="n">
        <v>75.559998</v>
      </c>
      <c r="E564" s="0" t="n">
        <v>75.559998</v>
      </c>
      <c r="F564" s="0" t="n">
        <v>52.31881</v>
      </c>
      <c r="G564" s="0" t="n">
        <v>0</v>
      </c>
    </row>
    <row r="565" customFormat="false" ht="13.8" hidden="false" customHeight="false" outlineLevel="0" collapsed="false">
      <c r="A565" s="65" t="s">
        <v>743</v>
      </c>
      <c r="B565" s="0" t="n">
        <v>77.190002</v>
      </c>
      <c r="C565" s="0" t="n">
        <v>77.190002</v>
      </c>
      <c r="D565" s="0" t="n">
        <v>77.190002</v>
      </c>
      <c r="E565" s="0" t="n">
        <v>77.190002</v>
      </c>
      <c r="F565" s="0" t="n">
        <v>53.447445</v>
      </c>
      <c r="G565" s="0" t="n">
        <v>0</v>
      </c>
    </row>
    <row r="566" customFormat="false" ht="13.8" hidden="false" customHeight="false" outlineLevel="0" collapsed="false">
      <c r="A566" s="65" t="s">
        <v>744</v>
      </c>
      <c r="B566" s="0" t="n">
        <v>78.699997</v>
      </c>
      <c r="C566" s="0" t="n">
        <v>78.699997</v>
      </c>
      <c r="D566" s="0" t="n">
        <v>78.699997</v>
      </c>
      <c r="E566" s="0" t="n">
        <v>78.699997</v>
      </c>
      <c r="F566" s="0" t="n">
        <v>54.493004</v>
      </c>
      <c r="G566" s="0" t="n">
        <v>0</v>
      </c>
    </row>
    <row r="567" customFormat="false" ht="13.8" hidden="false" customHeight="false" outlineLevel="0" collapsed="false">
      <c r="A567" s="65" t="s">
        <v>745</v>
      </c>
      <c r="B567" s="0" t="n">
        <v>78.150002</v>
      </c>
      <c r="C567" s="0" t="n">
        <v>78.150002</v>
      </c>
      <c r="D567" s="0" t="n">
        <v>78.150002</v>
      </c>
      <c r="E567" s="0" t="n">
        <v>78.150002</v>
      </c>
      <c r="F567" s="0" t="n">
        <v>54.112167</v>
      </c>
      <c r="G567" s="0" t="n">
        <v>0</v>
      </c>
    </row>
    <row r="568" customFormat="false" ht="13.8" hidden="false" customHeight="false" outlineLevel="0" collapsed="false">
      <c r="A568" s="65" t="s">
        <v>746</v>
      </c>
      <c r="B568" s="0" t="n">
        <v>77.410004</v>
      </c>
      <c r="C568" s="0" t="n">
        <v>77.410004</v>
      </c>
      <c r="D568" s="0" t="n">
        <v>77.410004</v>
      </c>
      <c r="E568" s="0" t="n">
        <v>77.410004</v>
      </c>
      <c r="F568" s="0" t="n">
        <v>53.599796</v>
      </c>
      <c r="G568" s="0" t="n">
        <v>0</v>
      </c>
    </row>
    <row r="569" customFormat="false" ht="13.8" hidden="false" customHeight="false" outlineLevel="0" collapsed="false">
      <c r="A569" s="65" t="s">
        <v>747</v>
      </c>
      <c r="B569" s="0" t="n">
        <v>78.440002</v>
      </c>
      <c r="C569" s="0" t="n">
        <v>78.440002</v>
      </c>
      <c r="D569" s="0" t="n">
        <v>78.440002</v>
      </c>
      <c r="E569" s="0" t="n">
        <v>78.440002</v>
      </c>
      <c r="F569" s="0" t="n">
        <v>54.312962</v>
      </c>
      <c r="G569" s="0" t="n">
        <v>0</v>
      </c>
    </row>
    <row r="570" customFormat="false" ht="13.8" hidden="false" customHeight="false" outlineLevel="0" collapsed="false">
      <c r="A570" s="65" t="s">
        <v>748</v>
      </c>
      <c r="B570" s="0" t="n">
        <v>76.989998</v>
      </c>
      <c r="C570" s="0" t="n">
        <v>76.989998</v>
      </c>
      <c r="D570" s="0" t="n">
        <v>76.989998</v>
      </c>
      <c r="E570" s="0" t="n">
        <v>76.989998</v>
      </c>
      <c r="F570" s="0" t="n">
        <v>53.30896</v>
      </c>
      <c r="G570" s="0" t="n">
        <v>0</v>
      </c>
    </row>
    <row r="571" customFormat="false" ht="13.8" hidden="false" customHeight="false" outlineLevel="0" collapsed="false">
      <c r="A571" s="65" t="s">
        <v>749</v>
      </c>
      <c r="B571" s="0" t="n">
        <v>77.550003</v>
      </c>
      <c r="C571" s="0" t="n">
        <v>77.550003</v>
      </c>
      <c r="D571" s="0" t="n">
        <v>77.550003</v>
      </c>
      <c r="E571" s="0" t="n">
        <v>77.550003</v>
      </c>
      <c r="F571" s="0" t="n">
        <v>53.696728</v>
      </c>
      <c r="G571" s="0" t="n">
        <v>0</v>
      </c>
    </row>
    <row r="572" customFormat="false" ht="13.8" hidden="false" customHeight="false" outlineLevel="0" collapsed="false">
      <c r="A572" s="65" t="s">
        <v>750</v>
      </c>
      <c r="B572" s="0" t="n">
        <v>76.559998</v>
      </c>
      <c r="C572" s="0" t="n">
        <v>76.559998</v>
      </c>
      <c r="D572" s="0" t="n">
        <v>76.559998</v>
      </c>
      <c r="E572" s="0" t="n">
        <v>76.559998</v>
      </c>
      <c r="F572" s="0" t="n">
        <v>53.01123</v>
      </c>
      <c r="G572" s="0" t="n">
        <v>0</v>
      </c>
    </row>
    <row r="573" customFormat="false" ht="13.8" hidden="false" customHeight="false" outlineLevel="0" collapsed="false">
      <c r="A573" s="65" t="s">
        <v>751</v>
      </c>
      <c r="B573" s="0" t="n">
        <v>77.470001</v>
      </c>
      <c r="C573" s="0" t="n">
        <v>77.470001</v>
      </c>
      <c r="D573" s="0" t="n">
        <v>77.470001</v>
      </c>
      <c r="E573" s="0" t="n">
        <v>77.470001</v>
      </c>
      <c r="F573" s="0" t="n">
        <v>53.641357</v>
      </c>
      <c r="G573" s="0" t="n">
        <v>0</v>
      </c>
    </row>
    <row r="574" customFormat="false" ht="13.8" hidden="false" customHeight="false" outlineLevel="0" collapsed="false">
      <c r="A574" s="65" t="s">
        <v>752</v>
      </c>
      <c r="B574" s="0" t="n">
        <v>77.830002</v>
      </c>
      <c r="C574" s="0" t="n">
        <v>77.830002</v>
      </c>
      <c r="D574" s="0" t="n">
        <v>77.830002</v>
      </c>
      <c r="E574" s="0" t="n">
        <v>77.830002</v>
      </c>
      <c r="F574" s="0" t="n">
        <v>53.89061</v>
      </c>
      <c r="G574" s="0" t="n">
        <v>0</v>
      </c>
    </row>
    <row r="575" customFormat="false" ht="13.8" hidden="false" customHeight="false" outlineLevel="0" collapsed="false">
      <c r="A575" s="65" t="s">
        <v>753</v>
      </c>
      <c r="B575" s="0" t="n">
        <v>77.239998</v>
      </c>
      <c r="C575" s="0" t="n">
        <v>77.239998</v>
      </c>
      <c r="D575" s="0" t="n">
        <v>77.239998</v>
      </c>
      <c r="E575" s="0" t="n">
        <v>77.239998</v>
      </c>
      <c r="F575" s="0" t="n">
        <v>53.482059</v>
      </c>
      <c r="G575" s="0" t="n">
        <v>0</v>
      </c>
    </row>
    <row r="576" customFormat="false" ht="13.8" hidden="false" customHeight="false" outlineLevel="0" collapsed="false">
      <c r="A576" s="65" t="s">
        <v>754</v>
      </c>
      <c r="B576" s="0" t="n">
        <v>76.059998</v>
      </c>
      <c r="C576" s="0" t="n">
        <v>76.059998</v>
      </c>
      <c r="D576" s="0" t="n">
        <v>76.059998</v>
      </c>
      <c r="E576" s="0" t="n">
        <v>76.059998</v>
      </c>
      <c r="F576" s="0" t="n">
        <v>52.665012</v>
      </c>
      <c r="G576" s="0" t="n">
        <v>0</v>
      </c>
    </row>
    <row r="577" customFormat="false" ht="13.8" hidden="false" customHeight="false" outlineLevel="0" collapsed="false">
      <c r="A577" s="65" t="s">
        <v>755</v>
      </c>
      <c r="B577" s="0" t="n">
        <v>76.809998</v>
      </c>
      <c r="C577" s="0" t="n">
        <v>76.809998</v>
      </c>
      <c r="D577" s="0" t="n">
        <v>76.809998</v>
      </c>
      <c r="E577" s="0" t="n">
        <v>76.809998</v>
      </c>
      <c r="F577" s="0" t="n">
        <v>53.184353</v>
      </c>
      <c r="G577" s="0" t="n">
        <v>0</v>
      </c>
    </row>
    <row r="578" customFormat="false" ht="13.8" hidden="false" customHeight="false" outlineLevel="0" collapsed="false">
      <c r="A578" s="65" t="s">
        <v>756</v>
      </c>
      <c r="B578" s="0" t="n">
        <v>76.099998</v>
      </c>
      <c r="C578" s="0" t="n">
        <v>76.099998</v>
      </c>
      <c r="D578" s="0" t="n">
        <v>76.099998</v>
      </c>
      <c r="E578" s="0" t="n">
        <v>76.099998</v>
      </c>
      <c r="F578" s="0" t="n">
        <v>52.692722</v>
      </c>
      <c r="G578" s="0" t="n">
        <v>0</v>
      </c>
    </row>
    <row r="579" customFormat="false" ht="13.8" hidden="false" customHeight="false" outlineLevel="0" collapsed="false">
      <c r="A579" s="65" t="s">
        <v>757</v>
      </c>
      <c r="B579" s="0" t="n">
        <v>76.730003</v>
      </c>
      <c r="C579" s="0" t="n">
        <v>76.730003</v>
      </c>
      <c r="D579" s="0" t="n">
        <v>76.730003</v>
      </c>
      <c r="E579" s="0" t="n">
        <v>76.730003</v>
      </c>
      <c r="F579" s="0" t="n">
        <v>53.128952</v>
      </c>
      <c r="G579" s="0" t="n">
        <v>0</v>
      </c>
    </row>
    <row r="580" customFormat="false" ht="13.8" hidden="false" customHeight="false" outlineLevel="0" collapsed="false">
      <c r="A580" s="65" t="s">
        <v>758</v>
      </c>
      <c r="B580" s="0" t="n">
        <v>74.75</v>
      </c>
      <c r="C580" s="0" t="n">
        <v>74.75</v>
      </c>
      <c r="D580" s="0" t="n">
        <v>74.75</v>
      </c>
      <c r="E580" s="0" t="n">
        <v>74.75</v>
      </c>
      <c r="F580" s="0" t="n">
        <v>51.757957</v>
      </c>
      <c r="G580" s="0" t="n">
        <v>0</v>
      </c>
    </row>
    <row r="581" customFormat="false" ht="13.8" hidden="false" customHeight="false" outlineLevel="0" collapsed="false">
      <c r="A581" s="65" t="s">
        <v>759</v>
      </c>
      <c r="B581" s="0" t="n">
        <v>74.120003</v>
      </c>
      <c r="C581" s="0" t="n">
        <v>74.120003</v>
      </c>
      <c r="D581" s="0" t="n">
        <v>74.120003</v>
      </c>
      <c r="E581" s="0" t="n">
        <v>74.120003</v>
      </c>
      <c r="F581" s="0" t="n">
        <v>51.321732</v>
      </c>
      <c r="G581" s="0" t="n">
        <v>0</v>
      </c>
    </row>
    <row r="582" customFormat="false" ht="13.8" hidden="false" customHeight="false" outlineLevel="0" collapsed="false">
      <c r="A582" s="65" t="s">
        <v>760</v>
      </c>
      <c r="B582" s="0" t="n">
        <v>74.480003</v>
      </c>
      <c r="C582" s="0" t="n">
        <v>74.480003</v>
      </c>
      <c r="D582" s="0" t="n">
        <v>74.480003</v>
      </c>
      <c r="E582" s="0" t="n">
        <v>74.480003</v>
      </c>
      <c r="F582" s="0" t="n">
        <v>51.571011</v>
      </c>
      <c r="G582" s="0" t="n">
        <v>0</v>
      </c>
    </row>
    <row r="583" customFormat="false" ht="13.8" hidden="false" customHeight="false" outlineLevel="0" collapsed="false">
      <c r="A583" s="65" t="s">
        <v>761</v>
      </c>
      <c r="B583" s="0" t="n">
        <v>77.050003</v>
      </c>
      <c r="C583" s="0" t="n">
        <v>77.050003</v>
      </c>
      <c r="D583" s="0" t="n">
        <v>77.050003</v>
      </c>
      <c r="E583" s="0" t="n">
        <v>77.050003</v>
      </c>
      <c r="F583" s="0" t="n">
        <v>53.350513</v>
      </c>
      <c r="G583" s="0" t="n">
        <v>0</v>
      </c>
    </row>
    <row r="584" customFormat="false" ht="13.8" hidden="false" customHeight="false" outlineLevel="0" collapsed="false">
      <c r="A584" s="65" t="s">
        <v>762</v>
      </c>
      <c r="B584" s="0" t="n">
        <v>77.169998</v>
      </c>
      <c r="C584" s="0" t="n">
        <v>77.169998</v>
      </c>
      <c r="D584" s="0" t="n">
        <v>77.169998</v>
      </c>
      <c r="E584" s="0" t="n">
        <v>77.169998</v>
      </c>
      <c r="F584" s="0" t="n">
        <v>53.433601</v>
      </c>
      <c r="G584" s="0" t="n">
        <v>0</v>
      </c>
    </row>
    <row r="585" customFormat="false" ht="13.8" hidden="false" customHeight="false" outlineLevel="0" collapsed="false">
      <c r="A585" s="65" t="s">
        <v>763</v>
      </c>
      <c r="B585" s="0" t="n">
        <v>79.910004</v>
      </c>
      <c r="C585" s="0" t="n">
        <v>79.910004</v>
      </c>
      <c r="D585" s="0" t="n">
        <v>79.910004</v>
      </c>
      <c r="E585" s="0" t="n">
        <v>79.910004</v>
      </c>
      <c r="F585" s="0" t="n">
        <v>55.330826</v>
      </c>
      <c r="G585" s="0" t="n">
        <v>0</v>
      </c>
    </row>
    <row r="586" customFormat="false" ht="13.8" hidden="false" customHeight="false" outlineLevel="0" collapsed="false">
      <c r="A586" s="65" t="s">
        <v>764</v>
      </c>
      <c r="B586" s="0" t="n">
        <v>80.25</v>
      </c>
      <c r="C586" s="0" t="n">
        <v>80.25</v>
      </c>
      <c r="D586" s="0" t="n">
        <v>80.25</v>
      </c>
      <c r="E586" s="0" t="n">
        <v>80.25</v>
      </c>
      <c r="F586" s="0" t="n">
        <v>55.566223</v>
      </c>
      <c r="G586" s="0" t="n">
        <v>0</v>
      </c>
    </row>
    <row r="587" customFormat="false" ht="13.8" hidden="false" customHeight="false" outlineLevel="0" collapsed="false">
      <c r="A587" s="65" t="s">
        <v>765</v>
      </c>
      <c r="B587" s="0" t="n">
        <v>80.949997</v>
      </c>
      <c r="C587" s="0" t="n">
        <v>80.949997</v>
      </c>
      <c r="D587" s="0" t="n">
        <v>80.949997</v>
      </c>
      <c r="E587" s="0" t="n">
        <v>80.949997</v>
      </c>
      <c r="F587" s="0" t="n">
        <v>56.050941</v>
      </c>
      <c r="G587" s="0" t="n">
        <v>0</v>
      </c>
    </row>
    <row r="588" customFormat="false" ht="13.8" hidden="false" customHeight="false" outlineLevel="0" collapsed="false">
      <c r="A588" s="65" t="s">
        <v>766</v>
      </c>
      <c r="B588" s="0" t="n">
        <v>81.110001</v>
      </c>
      <c r="C588" s="0" t="n">
        <v>81.110001</v>
      </c>
      <c r="D588" s="0" t="n">
        <v>81.110001</v>
      </c>
      <c r="E588" s="0" t="n">
        <v>81.110001</v>
      </c>
      <c r="F588" s="0" t="n">
        <v>56.16172</v>
      </c>
      <c r="G588" s="0" t="n">
        <v>0</v>
      </c>
    </row>
    <row r="589" customFormat="false" ht="13.8" hidden="false" customHeight="false" outlineLevel="0" collapsed="false">
      <c r="A589" s="65" t="s">
        <v>767</v>
      </c>
      <c r="B589" s="0" t="n">
        <v>82.970001</v>
      </c>
      <c r="C589" s="0" t="n">
        <v>82.970001</v>
      </c>
      <c r="D589" s="0" t="n">
        <v>82.970001</v>
      </c>
      <c r="E589" s="0" t="n">
        <v>82.970001</v>
      </c>
      <c r="F589" s="0" t="n">
        <v>57.449604</v>
      </c>
      <c r="G589" s="0" t="n">
        <v>0</v>
      </c>
    </row>
    <row r="590" customFormat="false" ht="13.8" hidden="false" customHeight="false" outlineLevel="0" collapsed="false">
      <c r="A590" s="65" t="s">
        <v>768</v>
      </c>
      <c r="B590" s="0" t="n">
        <v>80.050003</v>
      </c>
      <c r="C590" s="0" t="n">
        <v>80.050003</v>
      </c>
      <c r="D590" s="0" t="n">
        <v>80.050003</v>
      </c>
      <c r="E590" s="0" t="n">
        <v>80.050003</v>
      </c>
      <c r="F590" s="0" t="n">
        <v>55.427753</v>
      </c>
      <c r="G590" s="0" t="n">
        <v>0</v>
      </c>
    </row>
    <row r="591" customFormat="false" ht="13.8" hidden="false" customHeight="false" outlineLevel="0" collapsed="false">
      <c r="A591" s="65" t="s">
        <v>769</v>
      </c>
      <c r="B591" s="0" t="n">
        <v>81.019997</v>
      </c>
      <c r="C591" s="0" t="n">
        <v>81.019997</v>
      </c>
      <c r="D591" s="0" t="n">
        <v>81.019997</v>
      </c>
      <c r="E591" s="0" t="n">
        <v>81.019997</v>
      </c>
      <c r="F591" s="0" t="n">
        <v>56.099384</v>
      </c>
      <c r="G591" s="0" t="n">
        <v>0</v>
      </c>
    </row>
    <row r="592" customFormat="false" ht="13.8" hidden="false" customHeight="false" outlineLevel="0" collapsed="false">
      <c r="A592" s="65" t="s">
        <v>770</v>
      </c>
      <c r="B592" s="0" t="n">
        <v>80.580002</v>
      </c>
      <c r="C592" s="0" t="n">
        <v>80.580002</v>
      </c>
      <c r="D592" s="0" t="n">
        <v>80.580002</v>
      </c>
      <c r="E592" s="0" t="n">
        <v>80.580002</v>
      </c>
      <c r="F592" s="0" t="n">
        <v>55.794739</v>
      </c>
      <c r="G592" s="0" t="n">
        <v>0</v>
      </c>
    </row>
    <row r="593" customFormat="false" ht="13.8" hidden="false" customHeight="false" outlineLevel="0" collapsed="false">
      <c r="A593" s="65" t="s">
        <v>771</v>
      </c>
      <c r="B593" s="0" t="n">
        <v>80.459999</v>
      </c>
      <c r="C593" s="0" t="n">
        <v>80.459999</v>
      </c>
      <c r="D593" s="0" t="n">
        <v>80.459999</v>
      </c>
      <c r="E593" s="0" t="n">
        <v>80.459999</v>
      </c>
      <c r="F593" s="0" t="n">
        <v>55.711666</v>
      </c>
      <c r="G593" s="0" t="n">
        <v>0</v>
      </c>
    </row>
    <row r="594" customFormat="false" ht="13.8" hidden="false" customHeight="false" outlineLevel="0" collapsed="false">
      <c r="A594" s="65" t="s">
        <v>772</v>
      </c>
      <c r="B594" s="0" t="n">
        <v>79.690002</v>
      </c>
      <c r="C594" s="0" t="n">
        <v>79.690002</v>
      </c>
      <c r="D594" s="0" t="n">
        <v>79.690002</v>
      </c>
      <c r="E594" s="0" t="n">
        <v>79.690002</v>
      </c>
      <c r="F594" s="0" t="n">
        <v>55.608376</v>
      </c>
      <c r="G594" s="0" t="n">
        <v>0</v>
      </c>
    </row>
    <row r="595" customFormat="false" ht="13.8" hidden="false" customHeight="false" outlineLevel="0" collapsed="false">
      <c r="A595" s="65" t="s">
        <v>773</v>
      </c>
      <c r="B595" s="0" t="n">
        <v>78.269997</v>
      </c>
      <c r="C595" s="0" t="n">
        <v>78.269997</v>
      </c>
      <c r="D595" s="0" t="n">
        <v>78.269997</v>
      </c>
      <c r="E595" s="0" t="n">
        <v>78.269997</v>
      </c>
      <c r="F595" s="0" t="n">
        <v>54.6175</v>
      </c>
      <c r="G595" s="0" t="n">
        <v>0</v>
      </c>
    </row>
    <row r="596" customFormat="false" ht="13.8" hidden="false" customHeight="false" outlineLevel="0" collapsed="false">
      <c r="A596" s="65" t="s">
        <v>774</v>
      </c>
      <c r="B596" s="0" t="n">
        <v>79.25</v>
      </c>
      <c r="C596" s="0" t="n">
        <v>79.25</v>
      </c>
      <c r="D596" s="0" t="n">
        <v>79.25</v>
      </c>
      <c r="E596" s="0" t="n">
        <v>79.25</v>
      </c>
      <c r="F596" s="0" t="n">
        <v>55.301361</v>
      </c>
      <c r="G596" s="0" t="n">
        <v>0</v>
      </c>
    </row>
    <row r="597" customFormat="false" ht="13.8" hidden="false" customHeight="false" outlineLevel="0" collapsed="false">
      <c r="A597" s="65" t="s">
        <v>775</v>
      </c>
      <c r="B597" s="0" t="n">
        <v>81.330002</v>
      </c>
      <c r="C597" s="0" t="n">
        <v>81.330002</v>
      </c>
      <c r="D597" s="0" t="n">
        <v>81.330002</v>
      </c>
      <c r="E597" s="0" t="n">
        <v>81.330002</v>
      </c>
      <c r="F597" s="0" t="n">
        <v>56.752785</v>
      </c>
      <c r="G597" s="0" t="n">
        <v>0</v>
      </c>
    </row>
    <row r="598" customFormat="false" ht="13.8" hidden="false" customHeight="false" outlineLevel="0" collapsed="false">
      <c r="A598" s="65" t="s">
        <v>776</v>
      </c>
      <c r="B598" s="0" t="n">
        <v>80.919998</v>
      </c>
      <c r="C598" s="0" t="n">
        <v>80.919998</v>
      </c>
      <c r="D598" s="0" t="n">
        <v>80.919998</v>
      </c>
      <c r="E598" s="0" t="n">
        <v>80.919998</v>
      </c>
      <c r="F598" s="0" t="n">
        <v>56.466675</v>
      </c>
      <c r="G598" s="0" t="n">
        <v>0</v>
      </c>
    </row>
    <row r="599" customFormat="false" ht="13.8" hidden="false" customHeight="false" outlineLevel="0" collapsed="false">
      <c r="A599" s="65" t="s">
        <v>777</v>
      </c>
      <c r="B599" s="0" t="n">
        <v>81.150002</v>
      </c>
      <c r="C599" s="0" t="n">
        <v>81.150002</v>
      </c>
      <c r="D599" s="0" t="n">
        <v>81.150002</v>
      </c>
      <c r="E599" s="0" t="n">
        <v>81.150002</v>
      </c>
      <c r="F599" s="0" t="n">
        <v>56.627178</v>
      </c>
      <c r="G599" s="0" t="n">
        <v>0</v>
      </c>
    </row>
    <row r="600" customFormat="false" ht="13.8" hidden="false" customHeight="false" outlineLevel="0" collapsed="false">
      <c r="A600" s="65" t="s">
        <v>778</v>
      </c>
      <c r="B600" s="0" t="n">
        <v>81.25</v>
      </c>
      <c r="C600" s="0" t="n">
        <v>81.25</v>
      </c>
      <c r="D600" s="0" t="n">
        <v>81.25</v>
      </c>
      <c r="E600" s="0" t="n">
        <v>81.25</v>
      </c>
      <c r="F600" s="0" t="n">
        <v>56.696953</v>
      </c>
      <c r="G600" s="0" t="n">
        <v>0</v>
      </c>
    </row>
    <row r="601" customFormat="false" ht="13.8" hidden="false" customHeight="false" outlineLevel="0" collapsed="false">
      <c r="A601" s="65" t="s">
        <v>779</v>
      </c>
      <c r="B601" s="0" t="n">
        <v>81.120003</v>
      </c>
      <c r="C601" s="0" t="n">
        <v>81.120003</v>
      </c>
      <c r="D601" s="0" t="n">
        <v>81.120003</v>
      </c>
      <c r="E601" s="0" t="n">
        <v>81.120003</v>
      </c>
      <c r="F601" s="0" t="n">
        <v>56.606243</v>
      </c>
      <c r="G601" s="0" t="n">
        <v>0</v>
      </c>
    </row>
    <row r="602" customFormat="false" ht="13.8" hidden="false" customHeight="false" outlineLevel="0" collapsed="false">
      <c r="A602" s="65" t="s">
        <v>780</v>
      </c>
      <c r="B602" s="0" t="n">
        <v>80</v>
      </c>
      <c r="C602" s="0" t="n">
        <v>80</v>
      </c>
      <c r="D602" s="0" t="n">
        <v>80</v>
      </c>
      <c r="E602" s="0" t="n">
        <v>80</v>
      </c>
      <c r="F602" s="0" t="n">
        <v>55.824692</v>
      </c>
      <c r="G602" s="0" t="n">
        <v>0</v>
      </c>
    </row>
    <row r="603" customFormat="false" ht="13.8" hidden="false" customHeight="false" outlineLevel="0" collapsed="false">
      <c r="A603" s="65" t="s">
        <v>781</v>
      </c>
      <c r="B603" s="0" t="n">
        <v>80.510002</v>
      </c>
      <c r="C603" s="0" t="n">
        <v>80.510002</v>
      </c>
      <c r="D603" s="0" t="n">
        <v>80.510002</v>
      </c>
      <c r="E603" s="0" t="n">
        <v>80.510002</v>
      </c>
      <c r="F603" s="0" t="n">
        <v>56.180588</v>
      </c>
      <c r="G603" s="0" t="n">
        <v>0</v>
      </c>
    </row>
    <row r="604" customFormat="false" ht="13.8" hidden="false" customHeight="false" outlineLevel="0" collapsed="false">
      <c r="A604" s="65" t="s">
        <v>782</v>
      </c>
      <c r="B604" s="0" t="n">
        <v>80.220001</v>
      </c>
      <c r="C604" s="0" t="n">
        <v>80.220001</v>
      </c>
      <c r="D604" s="0" t="n">
        <v>80.220001</v>
      </c>
      <c r="E604" s="0" t="n">
        <v>80.220001</v>
      </c>
      <c r="F604" s="0" t="n">
        <v>55.97821</v>
      </c>
      <c r="G604" s="0" t="n">
        <v>0</v>
      </c>
    </row>
    <row r="605" customFormat="false" ht="13.8" hidden="false" customHeight="false" outlineLevel="0" collapsed="false">
      <c r="A605" s="65" t="s">
        <v>783</v>
      </c>
      <c r="B605" s="0" t="n">
        <v>81.779999</v>
      </c>
      <c r="C605" s="0" t="n">
        <v>81.779999</v>
      </c>
      <c r="D605" s="0" t="n">
        <v>81.779999</v>
      </c>
      <c r="E605" s="0" t="n">
        <v>81.779999</v>
      </c>
      <c r="F605" s="0" t="n">
        <v>57.066795</v>
      </c>
      <c r="G605" s="0" t="n">
        <v>0</v>
      </c>
    </row>
    <row r="606" customFormat="false" ht="13.8" hidden="false" customHeight="false" outlineLevel="0" collapsed="false">
      <c r="A606" s="65" t="s">
        <v>784</v>
      </c>
      <c r="B606" s="0" t="n">
        <v>82.300003</v>
      </c>
      <c r="C606" s="0" t="n">
        <v>82.300003</v>
      </c>
      <c r="D606" s="0" t="n">
        <v>82.300003</v>
      </c>
      <c r="E606" s="0" t="n">
        <v>82.300003</v>
      </c>
      <c r="F606" s="0" t="n">
        <v>57.429653</v>
      </c>
      <c r="G606" s="0" t="n">
        <v>0</v>
      </c>
    </row>
    <row r="607" customFormat="false" ht="13.8" hidden="false" customHeight="false" outlineLevel="0" collapsed="false">
      <c r="A607" s="65" t="s">
        <v>785</v>
      </c>
      <c r="B607" s="0" t="n">
        <v>81.290001</v>
      </c>
      <c r="C607" s="0" t="n">
        <v>81.290001</v>
      </c>
      <c r="D607" s="0" t="n">
        <v>81.290001</v>
      </c>
      <c r="E607" s="0" t="n">
        <v>81.290001</v>
      </c>
      <c r="F607" s="0" t="n">
        <v>56.724854</v>
      </c>
      <c r="G607" s="0" t="n">
        <v>0</v>
      </c>
    </row>
    <row r="608" customFormat="false" ht="13.8" hidden="false" customHeight="false" outlineLevel="0" collapsed="false">
      <c r="A608" s="65" t="s">
        <v>786</v>
      </c>
      <c r="B608" s="0" t="n">
        <v>82.559998</v>
      </c>
      <c r="C608" s="0" t="n">
        <v>82.559998</v>
      </c>
      <c r="D608" s="0" t="n">
        <v>82.559998</v>
      </c>
      <c r="E608" s="0" t="n">
        <v>82.559998</v>
      </c>
      <c r="F608" s="0" t="n">
        <v>57.611073</v>
      </c>
      <c r="G608" s="0" t="n">
        <v>0</v>
      </c>
    </row>
    <row r="609" customFormat="false" ht="13.8" hidden="false" customHeight="false" outlineLevel="0" collapsed="false">
      <c r="A609" s="65" t="s">
        <v>787</v>
      </c>
      <c r="B609" s="0" t="n">
        <v>82.410004</v>
      </c>
      <c r="C609" s="0" t="n">
        <v>82.410004</v>
      </c>
      <c r="D609" s="0" t="n">
        <v>82.410004</v>
      </c>
      <c r="E609" s="0" t="n">
        <v>82.410004</v>
      </c>
      <c r="F609" s="0" t="n">
        <v>57.506424</v>
      </c>
      <c r="G609" s="0" t="n">
        <v>0</v>
      </c>
    </row>
    <row r="610" customFormat="false" ht="13.8" hidden="false" customHeight="false" outlineLevel="0" collapsed="false">
      <c r="A610" s="65" t="s">
        <v>788</v>
      </c>
      <c r="B610" s="0" t="n">
        <v>84.199997</v>
      </c>
      <c r="C610" s="0" t="n">
        <v>84.199997</v>
      </c>
      <c r="D610" s="0" t="n">
        <v>84.199997</v>
      </c>
      <c r="E610" s="0" t="n">
        <v>84.199997</v>
      </c>
      <c r="F610" s="0" t="n">
        <v>58.75552</v>
      </c>
      <c r="G610" s="0" t="n">
        <v>0</v>
      </c>
    </row>
    <row r="611" customFormat="false" ht="13.8" hidden="false" customHeight="false" outlineLevel="0" collapsed="false">
      <c r="A611" s="65" t="s">
        <v>789</v>
      </c>
      <c r="B611" s="0" t="n">
        <v>84.910004</v>
      </c>
      <c r="C611" s="0" t="n">
        <v>84.910004</v>
      </c>
      <c r="D611" s="0" t="n">
        <v>84.910004</v>
      </c>
      <c r="E611" s="0" t="n">
        <v>84.910004</v>
      </c>
      <c r="F611" s="0" t="n">
        <v>59.250927</v>
      </c>
      <c r="G611" s="0" t="n">
        <v>0</v>
      </c>
    </row>
    <row r="612" customFormat="false" ht="13.8" hidden="false" customHeight="false" outlineLevel="0" collapsed="false">
      <c r="A612" s="65" t="s">
        <v>790</v>
      </c>
      <c r="B612" s="0" t="n">
        <v>84.209999</v>
      </c>
      <c r="C612" s="0" t="n">
        <v>84.209999</v>
      </c>
      <c r="D612" s="0" t="n">
        <v>84.209999</v>
      </c>
      <c r="E612" s="0" t="n">
        <v>84.209999</v>
      </c>
      <c r="F612" s="0" t="n">
        <v>58.762486</v>
      </c>
      <c r="G612" s="0" t="n">
        <v>0</v>
      </c>
    </row>
    <row r="613" customFormat="false" ht="13.8" hidden="false" customHeight="false" outlineLevel="0" collapsed="false">
      <c r="A613" s="65" t="s">
        <v>791</v>
      </c>
      <c r="B613" s="0" t="n">
        <v>83.040001</v>
      </c>
      <c r="C613" s="0" t="n">
        <v>83.040001</v>
      </c>
      <c r="D613" s="0" t="n">
        <v>83.040001</v>
      </c>
      <c r="E613" s="0" t="n">
        <v>83.040001</v>
      </c>
      <c r="F613" s="0" t="n">
        <v>57.94603</v>
      </c>
      <c r="G613" s="0" t="n">
        <v>0</v>
      </c>
    </row>
    <row r="614" customFormat="false" ht="13.8" hidden="false" customHeight="false" outlineLevel="0" collapsed="false">
      <c r="A614" s="65" t="s">
        <v>792</v>
      </c>
      <c r="B614" s="0" t="n">
        <v>84.529999</v>
      </c>
      <c r="C614" s="0" t="n">
        <v>84.529999</v>
      </c>
      <c r="D614" s="0" t="n">
        <v>84.529999</v>
      </c>
      <c r="E614" s="0" t="n">
        <v>84.529999</v>
      </c>
      <c r="F614" s="0" t="n">
        <v>58.985756</v>
      </c>
      <c r="G614" s="0" t="n">
        <v>0</v>
      </c>
    </row>
    <row r="615" customFormat="false" ht="13.8" hidden="false" customHeight="false" outlineLevel="0" collapsed="false">
      <c r="A615" s="65" t="s">
        <v>793</v>
      </c>
      <c r="B615" s="0" t="n">
        <v>84.82</v>
      </c>
      <c r="C615" s="0" t="n">
        <v>84.82</v>
      </c>
      <c r="D615" s="0" t="n">
        <v>84.82</v>
      </c>
      <c r="E615" s="0" t="n">
        <v>84.82</v>
      </c>
      <c r="F615" s="0" t="n">
        <v>59.188126</v>
      </c>
      <c r="G615" s="0" t="n">
        <v>0</v>
      </c>
    </row>
    <row r="616" customFormat="false" ht="13.8" hidden="false" customHeight="false" outlineLevel="0" collapsed="false">
      <c r="A616" s="65" t="s">
        <v>794</v>
      </c>
      <c r="B616" s="0" t="n">
        <v>84.739998</v>
      </c>
      <c r="C616" s="0" t="n">
        <v>84.739998</v>
      </c>
      <c r="D616" s="0" t="n">
        <v>84.739998</v>
      </c>
      <c r="E616" s="0" t="n">
        <v>84.739998</v>
      </c>
      <c r="F616" s="0" t="n">
        <v>59.132298</v>
      </c>
      <c r="G616" s="0" t="n">
        <v>0</v>
      </c>
    </row>
    <row r="617" customFormat="false" ht="13.8" hidden="false" customHeight="false" outlineLevel="0" collapsed="false">
      <c r="A617" s="65" t="s">
        <v>795</v>
      </c>
      <c r="B617" s="0" t="n">
        <v>84.690002</v>
      </c>
      <c r="C617" s="0" t="n">
        <v>84.690002</v>
      </c>
      <c r="D617" s="0" t="n">
        <v>84.690002</v>
      </c>
      <c r="E617" s="0" t="n">
        <v>84.690002</v>
      </c>
      <c r="F617" s="0" t="n">
        <v>59.097458</v>
      </c>
      <c r="G617" s="0" t="n">
        <v>0</v>
      </c>
    </row>
    <row r="618" customFormat="false" ht="13.8" hidden="false" customHeight="false" outlineLevel="0" collapsed="false">
      <c r="A618" s="65" t="s">
        <v>796</v>
      </c>
      <c r="B618" s="0" t="n">
        <v>85.970001</v>
      </c>
      <c r="C618" s="0" t="n">
        <v>85.970001</v>
      </c>
      <c r="D618" s="0" t="n">
        <v>85.970001</v>
      </c>
      <c r="E618" s="0" t="n">
        <v>85.970001</v>
      </c>
      <c r="F618" s="0" t="n">
        <v>59.990623</v>
      </c>
      <c r="G618" s="0" t="n">
        <v>0</v>
      </c>
    </row>
    <row r="619" customFormat="false" ht="13.8" hidden="false" customHeight="false" outlineLevel="0" collapsed="false">
      <c r="A619" s="65" t="s">
        <v>797</v>
      </c>
      <c r="B619" s="0" t="n">
        <v>85.650002</v>
      </c>
      <c r="C619" s="0" t="n">
        <v>85.650002</v>
      </c>
      <c r="D619" s="0" t="n">
        <v>85.650002</v>
      </c>
      <c r="E619" s="0" t="n">
        <v>85.650002</v>
      </c>
      <c r="F619" s="0" t="n">
        <v>59.767315</v>
      </c>
      <c r="G619" s="0" t="n">
        <v>0</v>
      </c>
    </row>
    <row r="620" customFormat="false" ht="13.8" hidden="false" customHeight="false" outlineLevel="0" collapsed="false">
      <c r="A620" s="65" t="s">
        <v>798</v>
      </c>
      <c r="B620" s="0" t="n">
        <v>86.370003</v>
      </c>
      <c r="C620" s="0" t="n">
        <v>86.370003</v>
      </c>
      <c r="D620" s="0" t="n">
        <v>86.370003</v>
      </c>
      <c r="E620" s="0" t="n">
        <v>86.370003</v>
      </c>
      <c r="F620" s="0" t="n">
        <v>60.269741</v>
      </c>
      <c r="G620" s="0" t="n">
        <v>0</v>
      </c>
    </row>
    <row r="621" customFormat="false" ht="13.8" hidden="false" customHeight="false" outlineLevel="0" collapsed="false">
      <c r="A621" s="65" t="s">
        <v>799</v>
      </c>
      <c r="B621" s="0" t="n">
        <v>85.940002</v>
      </c>
      <c r="C621" s="0" t="n">
        <v>85.940002</v>
      </c>
      <c r="D621" s="0" t="n">
        <v>85.940002</v>
      </c>
      <c r="E621" s="0" t="n">
        <v>85.940002</v>
      </c>
      <c r="F621" s="0" t="n">
        <v>59.969666</v>
      </c>
      <c r="G621" s="0" t="n">
        <v>0</v>
      </c>
    </row>
    <row r="622" customFormat="false" ht="13.8" hidden="false" customHeight="false" outlineLevel="0" collapsed="false">
      <c r="A622" s="65" t="s">
        <v>800</v>
      </c>
      <c r="B622" s="0" t="n">
        <v>85.080002</v>
      </c>
      <c r="C622" s="0" t="n">
        <v>85.080002</v>
      </c>
      <c r="D622" s="0" t="n">
        <v>85.080002</v>
      </c>
      <c r="E622" s="0" t="n">
        <v>85.080002</v>
      </c>
      <c r="F622" s="0" t="n">
        <v>59.369556</v>
      </c>
      <c r="G622" s="0" t="n">
        <v>0</v>
      </c>
    </row>
    <row r="623" customFormat="false" ht="13.8" hidden="false" customHeight="false" outlineLevel="0" collapsed="false">
      <c r="A623" s="65" t="s">
        <v>801</v>
      </c>
      <c r="B623" s="0" t="n">
        <v>86.32</v>
      </c>
      <c r="C623" s="0" t="n">
        <v>86.32</v>
      </c>
      <c r="D623" s="0" t="n">
        <v>86.32</v>
      </c>
      <c r="E623" s="0" t="n">
        <v>86.32</v>
      </c>
      <c r="F623" s="0" t="n">
        <v>60.234863</v>
      </c>
      <c r="G623" s="0" t="n">
        <v>0</v>
      </c>
    </row>
    <row r="624" customFormat="false" ht="13.8" hidden="false" customHeight="false" outlineLevel="0" collapsed="false">
      <c r="A624" s="65" t="s">
        <v>802</v>
      </c>
      <c r="B624" s="0" t="n">
        <v>87.400002</v>
      </c>
      <c r="C624" s="0" t="n">
        <v>87.400002</v>
      </c>
      <c r="D624" s="0" t="n">
        <v>87.400002</v>
      </c>
      <c r="E624" s="0" t="n">
        <v>87.400002</v>
      </c>
      <c r="F624" s="0" t="n">
        <v>60.988461</v>
      </c>
      <c r="G624" s="0" t="n">
        <v>0</v>
      </c>
    </row>
    <row r="625" customFormat="false" ht="13.8" hidden="false" customHeight="false" outlineLevel="0" collapsed="false">
      <c r="A625" s="65" t="s">
        <v>803</v>
      </c>
      <c r="B625" s="0" t="n">
        <v>87.150002</v>
      </c>
      <c r="C625" s="0" t="n">
        <v>87.150002</v>
      </c>
      <c r="D625" s="0" t="n">
        <v>87.150002</v>
      </c>
      <c r="E625" s="0" t="n">
        <v>87.150002</v>
      </c>
      <c r="F625" s="0" t="n">
        <v>60.814026</v>
      </c>
      <c r="G625" s="0" t="n">
        <v>0</v>
      </c>
    </row>
    <row r="626" customFormat="false" ht="13.8" hidden="false" customHeight="false" outlineLevel="0" collapsed="false">
      <c r="A626" s="65" t="s">
        <v>804</v>
      </c>
      <c r="B626" s="0" t="n">
        <v>86.900002</v>
      </c>
      <c r="C626" s="0" t="n">
        <v>86.900002</v>
      </c>
      <c r="D626" s="0" t="n">
        <v>86.900002</v>
      </c>
      <c r="E626" s="0" t="n">
        <v>86.900002</v>
      </c>
      <c r="F626" s="0" t="n">
        <v>60.63958</v>
      </c>
      <c r="G626" s="0" t="n">
        <v>0</v>
      </c>
    </row>
    <row r="627" customFormat="false" ht="13.8" hidden="false" customHeight="false" outlineLevel="0" collapsed="false">
      <c r="A627" s="65" t="s">
        <v>805</v>
      </c>
      <c r="B627" s="0" t="n">
        <v>87.589996</v>
      </c>
      <c r="C627" s="0" t="n">
        <v>87.589996</v>
      </c>
      <c r="D627" s="0" t="n">
        <v>87.589996</v>
      </c>
      <c r="E627" s="0" t="n">
        <v>87.589996</v>
      </c>
      <c r="F627" s="0" t="n">
        <v>61.121025</v>
      </c>
      <c r="G627" s="0" t="n">
        <v>0</v>
      </c>
    </row>
    <row r="628" customFormat="false" ht="13.8" hidden="false" customHeight="false" outlineLevel="0" collapsed="false">
      <c r="A628" s="65" t="s">
        <v>806</v>
      </c>
      <c r="B628" s="0" t="n">
        <v>87.379997</v>
      </c>
      <c r="C628" s="0" t="n">
        <v>87.379997</v>
      </c>
      <c r="D628" s="0" t="n">
        <v>87.379997</v>
      </c>
      <c r="E628" s="0" t="n">
        <v>87.379997</v>
      </c>
      <c r="F628" s="0" t="n">
        <v>60.97451</v>
      </c>
      <c r="G628" s="0" t="n">
        <v>0</v>
      </c>
    </row>
    <row r="629" customFormat="false" ht="13.8" hidden="false" customHeight="false" outlineLevel="0" collapsed="false">
      <c r="A629" s="65" t="s">
        <v>807</v>
      </c>
      <c r="B629" s="0" t="n">
        <v>85.209999</v>
      </c>
      <c r="C629" s="0" t="n">
        <v>85.209999</v>
      </c>
      <c r="D629" s="0" t="n">
        <v>85.209999</v>
      </c>
      <c r="E629" s="0" t="n">
        <v>85.209999</v>
      </c>
      <c r="F629" s="0" t="n">
        <v>59.460251</v>
      </c>
      <c r="G629" s="0" t="n">
        <v>0</v>
      </c>
    </row>
    <row r="630" customFormat="false" ht="13.8" hidden="false" customHeight="false" outlineLevel="0" collapsed="false">
      <c r="A630" s="65" t="s">
        <v>808</v>
      </c>
      <c r="B630" s="0" t="n">
        <v>85.110001</v>
      </c>
      <c r="C630" s="0" t="n">
        <v>85.110001</v>
      </c>
      <c r="D630" s="0" t="n">
        <v>85.110001</v>
      </c>
      <c r="E630" s="0" t="n">
        <v>85.110001</v>
      </c>
      <c r="F630" s="0" t="n">
        <v>59.390503</v>
      </c>
      <c r="G630" s="0" t="n">
        <v>0</v>
      </c>
    </row>
    <row r="631" customFormat="false" ht="13.8" hidden="false" customHeight="false" outlineLevel="0" collapsed="false">
      <c r="A631" s="65" t="s">
        <v>809</v>
      </c>
      <c r="B631" s="0" t="n">
        <v>85.459999</v>
      </c>
      <c r="C631" s="0" t="n">
        <v>85.459999</v>
      </c>
      <c r="D631" s="0" t="n">
        <v>85.459999</v>
      </c>
      <c r="E631" s="0" t="n">
        <v>85.459999</v>
      </c>
      <c r="F631" s="0" t="n">
        <v>59.634724</v>
      </c>
      <c r="G631" s="0" t="n">
        <v>0</v>
      </c>
    </row>
    <row r="632" customFormat="false" ht="13.8" hidden="false" customHeight="false" outlineLevel="0" collapsed="false">
      <c r="A632" s="65" t="s">
        <v>810</v>
      </c>
      <c r="B632" s="0" t="n">
        <v>86.239998</v>
      </c>
      <c r="C632" s="0" t="n">
        <v>86.239998</v>
      </c>
      <c r="D632" s="0" t="n">
        <v>86.239998</v>
      </c>
      <c r="E632" s="0" t="n">
        <v>86.239998</v>
      </c>
      <c r="F632" s="0" t="n">
        <v>60.179005</v>
      </c>
      <c r="G632" s="0" t="n">
        <v>0</v>
      </c>
    </row>
    <row r="633" customFormat="false" ht="13.8" hidden="false" customHeight="false" outlineLevel="0" collapsed="false">
      <c r="A633" s="65" t="s">
        <v>811</v>
      </c>
      <c r="B633" s="0" t="n">
        <v>86.360001</v>
      </c>
      <c r="C633" s="0" t="n">
        <v>86.360001</v>
      </c>
      <c r="D633" s="0" t="n">
        <v>86.360001</v>
      </c>
      <c r="E633" s="0" t="n">
        <v>86.360001</v>
      </c>
      <c r="F633" s="0" t="n">
        <v>60.26276</v>
      </c>
      <c r="G633" s="0" t="n">
        <v>0</v>
      </c>
    </row>
    <row r="634" customFormat="false" ht="13.8" hidden="false" customHeight="false" outlineLevel="0" collapsed="false">
      <c r="A634" s="65" t="s">
        <v>812</v>
      </c>
      <c r="B634" s="0" t="n">
        <v>88.050003</v>
      </c>
      <c r="C634" s="0" t="n">
        <v>88.050003</v>
      </c>
      <c r="D634" s="0" t="n">
        <v>88.050003</v>
      </c>
      <c r="E634" s="0" t="n">
        <v>88.050003</v>
      </c>
      <c r="F634" s="0" t="n">
        <v>61.442032</v>
      </c>
      <c r="G634" s="0" t="n">
        <v>0</v>
      </c>
    </row>
    <row r="635" customFormat="false" ht="13.8" hidden="false" customHeight="false" outlineLevel="0" collapsed="false">
      <c r="A635" s="65" t="s">
        <v>813</v>
      </c>
      <c r="B635" s="0" t="n">
        <v>88.230003</v>
      </c>
      <c r="C635" s="0" t="n">
        <v>88.230003</v>
      </c>
      <c r="D635" s="0" t="n">
        <v>88.230003</v>
      </c>
      <c r="E635" s="0" t="n">
        <v>88.230003</v>
      </c>
      <c r="F635" s="0" t="n">
        <v>61.567684</v>
      </c>
      <c r="G635" s="0" t="n">
        <v>0</v>
      </c>
    </row>
    <row r="636" customFormat="false" ht="13.8" hidden="false" customHeight="false" outlineLevel="0" collapsed="false">
      <c r="A636" s="65" t="s">
        <v>814</v>
      </c>
      <c r="B636" s="0" t="n">
        <v>87.900002</v>
      </c>
      <c r="C636" s="0" t="n">
        <v>87.900002</v>
      </c>
      <c r="D636" s="0" t="n">
        <v>87.900002</v>
      </c>
      <c r="E636" s="0" t="n">
        <v>87.900002</v>
      </c>
      <c r="F636" s="0" t="n">
        <v>61.337379</v>
      </c>
      <c r="G636" s="0" t="n">
        <v>0</v>
      </c>
    </row>
    <row r="637" customFormat="false" ht="13.8" hidden="false" customHeight="false" outlineLevel="0" collapsed="false">
      <c r="A637" s="65" t="s">
        <v>815</v>
      </c>
      <c r="B637" s="0" t="n">
        <v>89.199997</v>
      </c>
      <c r="C637" s="0" t="n">
        <v>89.199997</v>
      </c>
      <c r="D637" s="0" t="n">
        <v>89.199997</v>
      </c>
      <c r="E637" s="0" t="n">
        <v>89.199997</v>
      </c>
      <c r="F637" s="0" t="n">
        <v>62.244526</v>
      </c>
      <c r="G637" s="0" t="n">
        <v>0</v>
      </c>
    </row>
    <row r="638" customFormat="false" ht="13.8" hidden="false" customHeight="false" outlineLevel="0" collapsed="false">
      <c r="A638" s="65" t="s">
        <v>816</v>
      </c>
      <c r="B638" s="0" t="n">
        <v>89.519997</v>
      </c>
      <c r="C638" s="0" t="n">
        <v>89.519997</v>
      </c>
      <c r="D638" s="0" t="n">
        <v>89.519997</v>
      </c>
      <c r="E638" s="0" t="n">
        <v>89.519997</v>
      </c>
      <c r="F638" s="0" t="n">
        <v>62.467819</v>
      </c>
      <c r="G638" s="0" t="n">
        <v>0</v>
      </c>
    </row>
    <row r="639" customFormat="false" ht="13.8" hidden="false" customHeight="false" outlineLevel="0" collapsed="false">
      <c r="A639" s="65" t="s">
        <v>817</v>
      </c>
      <c r="B639" s="0" t="n">
        <v>89.940002</v>
      </c>
      <c r="C639" s="0" t="n">
        <v>89.940002</v>
      </c>
      <c r="D639" s="0" t="n">
        <v>89.940002</v>
      </c>
      <c r="E639" s="0" t="n">
        <v>89.940002</v>
      </c>
      <c r="F639" s="0" t="n">
        <v>62.760902</v>
      </c>
      <c r="G639" s="0" t="n">
        <v>0</v>
      </c>
    </row>
    <row r="640" customFormat="false" ht="13.8" hidden="false" customHeight="false" outlineLevel="0" collapsed="false">
      <c r="A640" s="65" t="s">
        <v>818</v>
      </c>
      <c r="B640" s="0" t="n">
        <v>91.32</v>
      </c>
      <c r="C640" s="0" t="n">
        <v>91.32</v>
      </c>
      <c r="D640" s="0" t="n">
        <v>91.32</v>
      </c>
      <c r="E640" s="0" t="n">
        <v>91.32</v>
      </c>
      <c r="F640" s="0" t="n">
        <v>63.723888</v>
      </c>
      <c r="G640" s="0" t="n">
        <v>0</v>
      </c>
    </row>
    <row r="641" customFormat="false" ht="13.8" hidden="false" customHeight="false" outlineLevel="0" collapsed="false">
      <c r="A641" s="65" t="s">
        <v>819</v>
      </c>
      <c r="B641" s="0" t="n">
        <v>91.690002</v>
      </c>
      <c r="C641" s="0" t="n">
        <v>91.690002</v>
      </c>
      <c r="D641" s="0" t="n">
        <v>91.690002</v>
      </c>
      <c r="E641" s="0" t="n">
        <v>91.690002</v>
      </c>
      <c r="F641" s="0" t="n">
        <v>63.982063</v>
      </c>
      <c r="G641" s="0" t="n">
        <v>0</v>
      </c>
    </row>
    <row r="642" customFormat="false" ht="13.8" hidden="false" customHeight="false" outlineLevel="0" collapsed="false">
      <c r="A642" s="65" t="s">
        <v>820</v>
      </c>
      <c r="B642" s="0" t="n">
        <v>91.470001</v>
      </c>
      <c r="C642" s="0" t="n">
        <v>91.470001</v>
      </c>
      <c r="D642" s="0" t="n">
        <v>91.470001</v>
      </c>
      <c r="E642" s="0" t="n">
        <v>91.470001</v>
      </c>
      <c r="F642" s="0" t="n">
        <v>63.828571</v>
      </c>
      <c r="G642" s="0" t="n">
        <v>0</v>
      </c>
    </row>
    <row r="643" customFormat="false" ht="13.8" hidden="false" customHeight="false" outlineLevel="0" collapsed="false">
      <c r="A643" s="65" t="s">
        <v>821</v>
      </c>
      <c r="B643" s="0" t="n">
        <v>90.379997</v>
      </c>
      <c r="C643" s="0" t="n">
        <v>90.379997</v>
      </c>
      <c r="D643" s="0" t="n">
        <v>90.379997</v>
      </c>
      <c r="E643" s="0" t="n">
        <v>90.379997</v>
      </c>
      <c r="F643" s="0" t="n">
        <v>63.067955</v>
      </c>
      <c r="G643" s="0" t="n">
        <v>0</v>
      </c>
    </row>
    <row r="644" customFormat="false" ht="13.8" hidden="false" customHeight="false" outlineLevel="0" collapsed="false">
      <c r="A644" s="65" t="s">
        <v>822</v>
      </c>
      <c r="B644" s="0" t="n">
        <v>91.209999</v>
      </c>
      <c r="C644" s="0" t="n">
        <v>91.209999</v>
      </c>
      <c r="D644" s="0" t="n">
        <v>91.209999</v>
      </c>
      <c r="E644" s="0" t="n">
        <v>91.209999</v>
      </c>
      <c r="F644" s="0" t="n">
        <v>63.64711</v>
      </c>
      <c r="G644" s="0" t="n">
        <v>0</v>
      </c>
    </row>
    <row r="645" customFormat="false" ht="13.8" hidden="false" customHeight="false" outlineLevel="0" collapsed="false">
      <c r="A645" s="65" t="s">
        <v>823</v>
      </c>
      <c r="B645" s="0" t="n">
        <v>92.400002</v>
      </c>
      <c r="C645" s="0" t="n">
        <v>92.400002</v>
      </c>
      <c r="D645" s="0" t="n">
        <v>92.400002</v>
      </c>
      <c r="E645" s="0" t="n">
        <v>92.400002</v>
      </c>
      <c r="F645" s="0" t="n">
        <v>64.477509</v>
      </c>
      <c r="G645" s="0" t="n">
        <v>0</v>
      </c>
    </row>
    <row r="646" customFormat="false" ht="13.8" hidden="false" customHeight="false" outlineLevel="0" collapsed="false">
      <c r="A646" s="65" t="s">
        <v>824</v>
      </c>
      <c r="B646" s="0" t="n">
        <v>92.510002</v>
      </c>
      <c r="C646" s="0" t="n">
        <v>92.510002</v>
      </c>
      <c r="D646" s="0" t="n">
        <v>92.510002</v>
      </c>
      <c r="E646" s="0" t="n">
        <v>92.510002</v>
      </c>
      <c r="F646" s="0" t="n">
        <v>64.554283</v>
      </c>
      <c r="G646" s="0" t="n">
        <v>0</v>
      </c>
    </row>
    <row r="647" customFormat="false" ht="13.8" hidden="false" customHeight="false" outlineLevel="0" collapsed="false">
      <c r="A647" s="65" t="s">
        <v>825</v>
      </c>
      <c r="B647" s="0" t="n">
        <v>91.589996</v>
      </c>
      <c r="C647" s="0" t="n">
        <v>91.589996</v>
      </c>
      <c r="D647" s="0" t="n">
        <v>91.589996</v>
      </c>
      <c r="E647" s="0" t="n">
        <v>91.589996</v>
      </c>
      <c r="F647" s="0" t="n">
        <v>63.912239</v>
      </c>
      <c r="G647" s="0" t="n">
        <v>0</v>
      </c>
    </row>
    <row r="648" customFormat="false" ht="13.8" hidden="false" customHeight="false" outlineLevel="0" collapsed="false">
      <c r="A648" s="65" t="s">
        <v>826</v>
      </c>
      <c r="B648" s="0" t="n">
        <v>93.639999</v>
      </c>
      <c r="C648" s="0" t="n">
        <v>93.639999</v>
      </c>
      <c r="D648" s="0" t="n">
        <v>93.639999</v>
      </c>
      <c r="E648" s="0" t="n">
        <v>93.639999</v>
      </c>
      <c r="F648" s="0" t="n">
        <v>65.342819</v>
      </c>
      <c r="G648" s="0" t="n">
        <v>0</v>
      </c>
    </row>
    <row r="649" customFormat="false" ht="13.8" hidden="false" customHeight="false" outlineLevel="0" collapsed="false">
      <c r="A649" s="65" t="s">
        <v>827</v>
      </c>
      <c r="B649" s="0" t="n">
        <v>93.730003</v>
      </c>
      <c r="C649" s="0" t="n">
        <v>93.730003</v>
      </c>
      <c r="D649" s="0" t="n">
        <v>93.730003</v>
      </c>
      <c r="E649" s="0" t="n">
        <v>93.730003</v>
      </c>
      <c r="F649" s="0" t="n">
        <v>65.40564</v>
      </c>
      <c r="G649" s="0" t="n">
        <v>0</v>
      </c>
    </row>
    <row r="650" customFormat="false" ht="13.8" hidden="false" customHeight="false" outlineLevel="0" collapsed="false">
      <c r="A650" s="65" t="s">
        <v>828</v>
      </c>
      <c r="B650" s="0" t="n">
        <v>93.589996</v>
      </c>
      <c r="C650" s="0" t="n">
        <v>93.589996</v>
      </c>
      <c r="D650" s="0" t="n">
        <v>93.589996</v>
      </c>
      <c r="E650" s="0" t="n">
        <v>93.589996</v>
      </c>
      <c r="F650" s="0" t="n">
        <v>65.30793</v>
      </c>
      <c r="G650" s="0" t="n">
        <v>0</v>
      </c>
    </row>
    <row r="651" customFormat="false" ht="13.8" hidden="false" customHeight="false" outlineLevel="0" collapsed="false">
      <c r="A651" s="65" t="s">
        <v>829</v>
      </c>
      <c r="B651" s="0" t="n">
        <v>92.160004</v>
      </c>
      <c r="C651" s="0" t="n">
        <v>92.160004</v>
      </c>
      <c r="D651" s="0" t="n">
        <v>92.160004</v>
      </c>
      <c r="E651" s="0" t="n">
        <v>92.160004</v>
      </c>
      <c r="F651" s="0" t="n">
        <v>64.310066</v>
      </c>
      <c r="G651" s="0" t="n">
        <v>0</v>
      </c>
    </row>
    <row r="652" customFormat="false" ht="13.8" hidden="false" customHeight="false" outlineLevel="0" collapsed="false">
      <c r="A652" s="65" t="s">
        <v>830</v>
      </c>
      <c r="B652" s="0" t="n">
        <v>91.940002</v>
      </c>
      <c r="C652" s="0" t="n">
        <v>91.940002</v>
      </c>
      <c r="D652" s="0" t="n">
        <v>91.940002</v>
      </c>
      <c r="E652" s="0" t="n">
        <v>91.940002</v>
      </c>
      <c r="F652" s="0" t="n">
        <v>64.375145</v>
      </c>
      <c r="G652" s="0" t="n">
        <v>0</v>
      </c>
    </row>
    <row r="653" customFormat="false" ht="13.8" hidden="false" customHeight="false" outlineLevel="0" collapsed="false">
      <c r="A653" s="65" t="s">
        <v>831</v>
      </c>
      <c r="B653" s="0" t="n">
        <v>90.639999</v>
      </c>
      <c r="C653" s="0" t="n">
        <v>90.639999</v>
      </c>
      <c r="D653" s="0" t="n">
        <v>90.639999</v>
      </c>
      <c r="E653" s="0" t="n">
        <v>90.639999</v>
      </c>
      <c r="F653" s="0" t="n">
        <v>63.464928</v>
      </c>
      <c r="G653" s="0" t="n">
        <v>0</v>
      </c>
    </row>
    <row r="654" customFormat="false" ht="13.8" hidden="false" customHeight="false" outlineLevel="0" collapsed="false">
      <c r="A654" s="65" t="s">
        <v>832</v>
      </c>
      <c r="B654" s="0" t="n">
        <v>90.809998</v>
      </c>
      <c r="C654" s="0" t="n">
        <v>90.809998</v>
      </c>
      <c r="D654" s="0" t="n">
        <v>90.809998</v>
      </c>
      <c r="E654" s="0" t="n">
        <v>90.809998</v>
      </c>
      <c r="F654" s="0" t="n">
        <v>63.583931</v>
      </c>
      <c r="G654" s="0" t="n">
        <v>0</v>
      </c>
    </row>
    <row r="655" customFormat="false" ht="13.8" hidden="false" customHeight="false" outlineLevel="0" collapsed="false">
      <c r="A655" s="65" t="s">
        <v>833</v>
      </c>
      <c r="B655" s="0" t="n">
        <v>90.059998</v>
      </c>
      <c r="C655" s="0" t="n">
        <v>90.059998</v>
      </c>
      <c r="D655" s="0" t="n">
        <v>90.059998</v>
      </c>
      <c r="E655" s="0" t="n">
        <v>90.059998</v>
      </c>
      <c r="F655" s="0" t="n">
        <v>63.058811</v>
      </c>
      <c r="G655" s="0" t="n">
        <v>0</v>
      </c>
    </row>
    <row r="656" customFormat="false" ht="13.8" hidden="false" customHeight="false" outlineLevel="0" collapsed="false">
      <c r="A656" s="65" t="s">
        <v>834</v>
      </c>
      <c r="B656" s="0" t="n">
        <v>91.059998</v>
      </c>
      <c r="C656" s="0" t="n">
        <v>91.059998</v>
      </c>
      <c r="D656" s="0" t="n">
        <v>91.059998</v>
      </c>
      <c r="E656" s="0" t="n">
        <v>91.059998</v>
      </c>
      <c r="F656" s="0" t="n">
        <v>63.759007</v>
      </c>
      <c r="G656" s="0" t="n">
        <v>0</v>
      </c>
    </row>
    <row r="657" customFormat="false" ht="13.8" hidden="false" customHeight="false" outlineLevel="0" collapsed="false">
      <c r="A657" s="65" t="s">
        <v>835</v>
      </c>
      <c r="B657" s="0" t="n">
        <v>90.18</v>
      </c>
      <c r="C657" s="0" t="n">
        <v>90.18</v>
      </c>
      <c r="D657" s="0" t="n">
        <v>90.18</v>
      </c>
      <c r="E657" s="0" t="n">
        <v>90.18</v>
      </c>
      <c r="F657" s="0" t="n">
        <v>63.142834</v>
      </c>
      <c r="G657" s="0" t="n">
        <v>0</v>
      </c>
    </row>
    <row r="658" customFormat="false" ht="13.8" hidden="false" customHeight="false" outlineLevel="0" collapsed="false">
      <c r="A658" s="65" t="s">
        <v>836</v>
      </c>
      <c r="B658" s="0" t="n">
        <v>90.019997</v>
      </c>
      <c r="C658" s="0" t="n">
        <v>90.019997</v>
      </c>
      <c r="D658" s="0" t="n">
        <v>90.019997</v>
      </c>
      <c r="E658" s="0" t="n">
        <v>90.019997</v>
      </c>
      <c r="F658" s="0" t="n">
        <v>63.030815</v>
      </c>
      <c r="G658" s="0" t="n">
        <v>0</v>
      </c>
    </row>
    <row r="659" customFormat="false" ht="13.8" hidden="false" customHeight="false" outlineLevel="0" collapsed="false">
      <c r="A659" s="65" t="s">
        <v>837</v>
      </c>
      <c r="B659" s="0" t="n">
        <v>90.75</v>
      </c>
      <c r="C659" s="0" t="n">
        <v>90.75</v>
      </c>
      <c r="D659" s="0" t="n">
        <v>90.75</v>
      </c>
      <c r="E659" s="0" t="n">
        <v>90.75</v>
      </c>
      <c r="F659" s="0" t="n">
        <v>63.541931</v>
      </c>
      <c r="G659" s="0" t="n">
        <v>0</v>
      </c>
    </row>
    <row r="660" customFormat="false" ht="13.8" hidden="false" customHeight="false" outlineLevel="0" collapsed="false">
      <c r="A660" s="65" t="s">
        <v>838</v>
      </c>
      <c r="B660" s="0" t="n">
        <v>91.82</v>
      </c>
      <c r="C660" s="0" t="n">
        <v>91.82</v>
      </c>
      <c r="D660" s="0" t="n">
        <v>91.82</v>
      </c>
      <c r="E660" s="0" t="n">
        <v>91.82</v>
      </c>
      <c r="F660" s="0" t="n">
        <v>64.291153</v>
      </c>
      <c r="G660" s="0" t="n">
        <v>0</v>
      </c>
    </row>
    <row r="661" customFormat="false" ht="13.8" hidden="false" customHeight="false" outlineLevel="0" collapsed="false">
      <c r="A661" s="65" t="s">
        <v>839</v>
      </c>
      <c r="B661" s="0" t="n">
        <v>91.07</v>
      </c>
      <c r="C661" s="0" t="n">
        <v>91.07</v>
      </c>
      <c r="D661" s="0" t="n">
        <v>91.07</v>
      </c>
      <c r="E661" s="0" t="n">
        <v>91.07</v>
      </c>
      <c r="F661" s="0" t="n">
        <v>63.766026</v>
      </c>
      <c r="G661" s="0" t="n">
        <v>0</v>
      </c>
    </row>
    <row r="662" customFormat="false" ht="13.8" hidden="false" customHeight="false" outlineLevel="0" collapsed="false">
      <c r="A662" s="65" t="s">
        <v>840</v>
      </c>
      <c r="B662" s="0" t="n">
        <v>92.800003</v>
      </c>
      <c r="C662" s="0" t="n">
        <v>92.800003</v>
      </c>
      <c r="D662" s="0" t="n">
        <v>92.800003</v>
      </c>
      <c r="E662" s="0" t="n">
        <v>92.800003</v>
      </c>
      <c r="F662" s="0" t="n">
        <v>64.977356</v>
      </c>
      <c r="G662" s="0" t="n">
        <v>0</v>
      </c>
    </row>
    <row r="663" customFormat="false" ht="13.8" hidden="false" customHeight="false" outlineLevel="0" collapsed="false">
      <c r="A663" s="65" t="s">
        <v>841</v>
      </c>
      <c r="B663" s="0" t="n">
        <v>93.150002</v>
      </c>
      <c r="C663" s="0" t="n">
        <v>93.150002</v>
      </c>
      <c r="D663" s="0" t="n">
        <v>93.150002</v>
      </c>
      <c r="E663" s="0" t="n">
        <v>93.150002</v>
      </c>
      <c r="F663" s="0" t="n">
        <v>65.22242</v>
      </c>
      <c r="G663" s="0" t="n">
        <v>0</v>
      </c>
    </row>
    <row r="664" customFormat="false" ht="13.8" hidden="false" customHeight="false" outlineLevel="0" collapsed="false">
      <c r="A664" s="65" t="s">
        <v>842</v>
      </c>
      <c r="B664" s="0" t="n">
        <v>92.639999</v>
      </c>
      <c r="C664" s="0" t="n">
        <v>92.639999</v>
      </c>
      <c r="D664" s="0" t="n">
        <v>92.639999</v>
      </c>
      <c r="E664" s="0" t="n">
        <v>92.639999</v>
      </c>
      <c r="F664" s="0" t="n">
        <v>64.865295</v>
      </c>
      <c r="G664" s="0" t="n">
        <v>0</v>
      </c>
    </row>
    <row r="665" customFormat="false" ht="13.8" hidden="false" customHeight="false" outlineLevel="0" collapsed="false">
      <c r="A665" s="65" t="s">
        <v>843</v>
      </c>
      <c r="B665" s="0" t="n">
        <v>91.389999</v>
      </c>
      <c r="C665" s="0" t="n">
        <v>91.389999</v>
      </c>
      <c r="D665" s="0" t="n">
        <v>91.389999</v>
      </c>
      <c r="E665" s="0" t="n">
        <v>91.389999</v>
      </c>
      <c r="F665" s="0" t="n">
        <v>63.990036</v>
      </c>
      <c r="G665" s="0" t="n">
        <v>0</v>
      </c>
    </row>
    <row r="666" customFormat="false" ht="13.8" hidden="false" customHeight="false" outlineLevel="0" collapsed="false">
      <c r="A666" s="65" t="s">
        <v>844</v>
      </c>
      <c r="B666" s="0" t="n">
        <v>92.260002</v>
      </c>
      <c r="C666" s="0" t="n">
        <v>92.260002</v>
      </c>
      <c r="D666" s="0" t="n">
        <v>92.260002</v>
      </c>
      <c r="E666" s="0" t="n">
        <v>92.260002</v>
      </c>
      <c r="F666" s="0" t="n">
        <v>64.59922</v>
      </c>
      <c r="G666" s="0" t="n">
        <v>0</v>
      </c>
    </row>
    <row r="667" customFormat="false" ht="13.8" hidden="false" customHeight="false" outlineLevel="0" collapsed="false">
      <c r="A667" s="65" t="s">
        <v>845</v>
      </c>
      <c r="B667" s="0" t="n">
        <v>92.790001</v>
      </c>
      <c r="C667" s="0" t="n">
        <v>92.790001</v>
      </c>
      <c r="D667" s="0" t="n">
        <v>92.790001</v>
      </c>
      <c r="E667" s="0" t="n">
        <v>92.790001</v>
      </c>
      <c r="F667" s="0" t="n">
        <v>64.970322</v>
      </c>
      <c r="G667" s="0" t="n">
        <v>0</v>
      </c>
    </row>
    <row r="668" customFormat="false" ht="13.8" hidden="false" customHeight="false" outlineLevel="0" collapsed="false">
      <c r="A668" s="65" t="s">
        <v>846</v>
      </c>
      <c r="B668" s="0" t="n">
        <v>92.470001</v>
      </c>
      <c r="C668" s="0" t="n">
        <v>92.470001</v>
      </c>
      <c r="D668" s="0" t="n">
        <v>92.470001</v>
      </c>
      <c r="E668" s="0" t="n">
        <v>92.470001</v>
      </c>
      <c r="F668" s="0" t="n">
        <v>64.746284</v>
      </c>
      <c r="G668" s="0" t="n">
        <v>0</v>
      </c>
    </row>
    <row r="669" customFormat="false" ht="13.8" hidden="false" customHeight="false" outlineLevel="0" collapsed="false">
      <c r="A669" s="65" t="s">
        <v>847</v>
      </c>
      <c r="B669" s="0" t="n">
        <v>91.889999</v>
      </c>
      <c r="C669" s="0" t="n">
        <v>91.889999</v>
      </c>
      <c r="D669" s="0" t="n">
        <v>91.889999</v>
      </c>
      <c r="E669" s="0" t="n">
        <v>91.889999</v>
      </c>
      <c r="F669" s="0" t="n">
        <v>64.340172</v>
      </c>
      <c r="G669" s="0" t="n">
        <v>0</v>
      </c>
    </row>
    <row r="670" customFormat="false" ht="13.8" hidden="false" customHeight="false" outlineLevel="0" collapsed="false">
      <c r="A670" s="65" t="s">
        <v>848</v>
      </c>
      <c r="B670" s="0" t="n">
        <v>90.760002</v>
      </c>
      <c r="C670" s="0" t="n">
        <v>90.760002</v>
      </c>
      <c r="D670" s="0" t="n">
        <v>90.760002</v>
      </c>
      <c r="E670" s="0" t="n">
        <v>90.760002</v>
      </c>
      <c r="F670" s="0" t="n">
        <v>63.54895</v>
      </c>
      <c r="G670" s="0" t="n">
        <v>0</v>
      </c>
    </row>
    <row r="671" customFormat="false" ht="13.8" hidden="false" customHeight="false" outlineLevel="0" collapsed="false">
      <c r="A671" s="65" t="s">
        <v>849</v>
      </c>
      <c r="B671" s="0" t="n">
        <v>91.830002</v>
      </c>
      <c r="C671" s="0" t="n">
        <v>91.830002</v>
      </c>
      <c r="D671" s="0" t="n">
        <v>91.830002</v>
      </c>
      <c r="E671" s="0" t="n">
        <v>91.830002</v>
      </c>
      <c r="F671" s="0" t="n">
        <v>64.298149</v>
      </c>
      <c r="G671" s="0" t="n">
        <v>0</v>
      </c>
    </row>
    <row r="672" customFormat="false" ht="13.8" hidden="false" customHeight="false" outlineLevel="0" collapsed="false">
      <c r="A672" s="65" t="s">
        <v>850</v>
      </c>
      <c r="B672" s="0" t="n">
        <v>90.489998</v>
      </c>
      <c r="C672" s="0" t="n">
        <v>90.489998</v>
      </c>
      <c r="D672" s="0" t="n">
        <v>90.489998</v>
      </c>
      <c r="E672" s="0" t="n">
        <v>90.489998</v>
      </c>
      <c r="F672" s="0" t="n">
        <v>63.359875</v>
      </c>
      <c r="G672" s="0" t="n">
        <v>0</v>
      </c>
    </row>
    <row r="673" customFormat="false" ht="13.8" hidden="false" customHeight="false" outlineLevel="0" collapsed="false">
      <c r="A673" s="65" t="s">
        <v>851</v>
      </c>
      <c r="B673" s="0" t="n">
        <v>91.339996</v>
      </c>
      <c r="C673" s="0" t="n">
        <v>91.339996</v>
      </c>
      <c r="D673" s="0" t="n">
        <v>91.339996</v>
      </c>
      <c r="E673" s="0" t="n">
        <v>91.339996</v>
      </c>
      <c r="F673" s="0" t="n">
        <v>63.955036</v>
      </c>
      <c r="G673" s="0" t="n">
        <v>0</v>
      </c>
    </row>
    <row r="674" customFormat="false" ht="13.8" hidden="false" customHeight="false" outlineLevel="0" collapsed="false">
      <c r="A674" s="65" t="s">
        <v>852</v>
      </c>
      <c r="B674" s="0" t="n">
        <v>91.389999</v>
      </c>
      <c r="C674" s="0" t="n">
        <v>91.389999</v>
      </c>
      <c r="D674" s="0" t="n">
        <v>91.389999</v>
      </c>
      <c r="E674" s="0" t="n">
        <v>91.389999</v>
      </c>
      <c r="F674" s="0" t="n">
        <v>63.990036</v>
      </c>
      <c r="G674" s="0" t="n">
        <v>0</v>
      </c>
    </row>
    <row r="675" customFormat="false" ht="13.8" hidden="false" customHeight="false" outlineLevel="0" collapsed="false">
      <c r="A675" s="65" t="s">
        <v>853</v>
      </c>
      <c r="B675" s="0" t="n">
        <v>90.75</v>
      </c>
      <c r="C675" s="0" t="n">
        <v>90.75</v>
      </c>
      <c r="D675" s="0" t="n">
        <v>90.75</v>
      </c>
      <c r="E675" s="0" t="n">
        <v>90.75</v>
      </c>
      <c r="F675" s="0" t="n">
        <v>63.541931</v>
      </c>
      <c r="G675" s="0" t="n">
        <v>0</v>
      </c>
    </row>
    <row r="676" customFormat="false" ht="13.8" hidden="false" customHeight="false" outlineLevel="0" collapsed="false">
      <c r="A676" s="65" t="s">
        <v>854</v>
      </c>
      <c r="B676" s="0" t="n">
        <v>92.32</v>
      </c>
      <c r="C676" s="0" t="n">
        <v>92.32</v>
      </c>
      <c r="D676" s="0" t="n">
        <v>92.32</v>
      </c>
      <c r="E676" s="0" t="n">
        <v>92.32</v>
      </c>
      <c r="F676" s="0" t="n">
        <v>64.641228</v>
      </c>
      <c r="G676" s="0" t="n">
        <v>0</v>
      </c>
    </row>
    <row r="677" customFormat="false" ht="13.8" hidden="false" customHeight="false" outlineLevel="0" collapsed="false">
      <c r="A677" s="65" t="s">
        <v>855</v>
      </c>
      <c r="B677" s="0" t="n">
        <v>92.120003</v>
      </c>
      <c r="C677" s="0" t="n">
        <v>92.120003</v>
      </c>
      <c r="D677" s="0" t="n">
        <v>92.120003</v>
      </c>
      <c r="E677" s="0" t="n">
        <v>92.120003</v>
      </c>
      <c r="F677" s="0" t="n">
        <v>64.501183</v>
      </c>
      <c r="G677" s="0" t="n">
        <v>0</v>
      </c>
    </row>
    <row r="678" customFormat="false" ht="13.8" hidden="false" customHeight="false" outlineLevel="0" collapsed="false">
      <c r="A678" s="65" t="s">
        <v>856</v>
      </c>
      <c r="B678" s="0" t="n">
        <v>91.470001</v>
      </c>
      <c r="C678" s="0" t="n">
        <v>91.470001</v>
      </c>
      <c r="D678" s="0" t="n">
        <v>91.470001</v>
      </c>
      <c r="E678" s="0" t="n">
        <v>91.470001</v>
      </c>
      <c r="F678" s="0" t="n">
        <v>64.046082</v>
      </c>
      <c r="G678" s="0" t="n">
        <v>0</v>
      </c>
    </row>
    <row r="679" customFormat="false" ht="13.8" hidden="false" customHeight="false" outlineLevel="0" collapsed="false">
      <c r="A679" s="65" t="s">
        <v>857</v>
      </c>
      <c r="B679" s="0" t="n">
        <v>91.32</v>
      </c>
      <c r="C679" s="0" t="n">
        <v>91.32</v>
      </c>
      <c r="D679" s="0" t="n">
        <v>91.32</v>
      </c>
      <c r="E679" s="0" t="n">
        <v>91.32</v>
      </c>
      <c r="F679" s="0" t="n">
        <v>63.941074</v>
      </c>
      <c r="G679" s="0" t="n">
        <v>0</v>
      </c>
    </row>
    <row r="680" customFormat="false" ht="13.8" hidden="false" customHeight="false" outlineLevel="0" collapsed="false">
      <c r="A680" s="65" t="s">
        <v>858</v>
      </c>
      <c r="B680" s="0" t="n">
        <v>91.599998</v>
      </c>
      <c r="C680" s="0" t="n">
        <v>91.599998</v>
      </c>
      <c r="D680" s="0" t="n">
        <v>91.599998</v>
      </c>
      <c r="E680" s="0" t="n">
        <v>91.599998</v>
      </c>
      <c r="F680" s="0" t="n">
        <v>64.137093</v>
      </c>
      <c r="G680" s="0" t="n">
        <v>0</v>
      </c>
    </row>
    <row r="681" customFormat="false" ht="13.8" hidden="false" customHeight="false" outlineLevel="0" collapsed="false">
      <c r="A681" s="65" t="s">
        <v>859</v>
      </c>
      <c r="B681" s="0" t="n">
        <v>90.660004</v>
      </c>
      <c r="C681" s="0" t="n">
        <v>90.660004</v>
      </c>
      <c r="D681" s="0" t="n">
        <v>90.660004</v>
      </c>
      <c r="E681" s="0" t="n">
        <v>90.660004</v>
      </c>
      <c r="F681" s="0" t="n">
        <v>63.478931</v>
      </c>
      <c r="G681" s="0" t="n">
        <v>0</v>
      </c>
    </row>
    <row r="682" customFormat="false" ht="13.8" hidden="false" customHeight="false" outlineLevel="0" collapsed="false">
      <c r="A682" s="65" t="s">
        <v>860</v>
      </c>
      <c r="B682" s="0" t="n">
        <v>90.900002</v>
      </c>
      <c r="C682" s="0" t="n">
        <v>90.900002</v>
      </c>
      <c r="D682" s="0" t="n">
        <v>90.900002</v>
      </c>
      <c r="E682" s="0" t="n">
        <v>90.900002</v>
      </c>
      <c r="F682" s="0" t="n">
        <v>63.646988</v>
      </c>
      <c r="G682" s="0" t="n">
        <v>0</v>
      </c>
    </row>
    <row r="683" customFormat="false" ht="13.8" hidden="false" customHeight="false" outlineLevel="0" collapsed="false">
      <c r="A683" s="65" t="s">
        <v>861</v>
      </c>
      <c r="B683" s="0" t="n">
        <v>89.300003</v>
      </c>
      <c r="C683" s="0" t="n">
        <v>89.300003</v>
      </c>
      <c r="D683" s="0" t="n">
        <v>89.300003</v>
      </c>
      <c r="E683" s="0" t="n">
        <v>89.300003</v>
      </c>
      <c r="F683" s="0" t="n">
        <v>62.526684</v>
      </c>
      <c r="G683" s="0" t="n">
        <v>0</v>
      </c>
    </row>
    <row r="684" customFormat="false" ht="13.8" hidden="false" customHeight="false" outlineLevel="0" collapsed="false">
      <c r="A684" s="65" t="s">
        <v>862</v>
      </c>
      <c r="B684" s="0" t="n">
        <v>89.470001</v>
      </c>
      <c r="C684" s="0" t="n">
        <v>89.470001</v>
      </c>
      <c r="D684" s="0" t="n">
        <v>89.470001</v>
      </c>
      <c r="E684" s="0" t="n">
        <v>89.470001</v>
      </c>
      <c r="F684" s="0" t="n">
        <v>62.645691</v>
      </c>
      <c r="G684" s="0" t="n">
        <v>0</v>
      </c>
    </row>
    <row r="685" customFormat="false" ht="13.8" hidden="false" customHeight="false" outlineLevel="0" collapsed="false">
      <c r="A685" s="65" t="s">
        <v>863</v>
      </c>
      <c r="B685" s="0" t="n">
        <v>90.120003</v>
      </c>
      <c r="C685" s="0" t="n">
        <v>90.120003</v>
      </c>
      <c r="D685" s="0" t="n">
        <v>90.120003</v>
      </c>
      <c r="E685" s="0" t="n">
        <v>90.120003</v>
      </c>
      <c r="F685" s="0" t="n">
        <v>63.100819</v>
      </c>
      <c r="G685" s="0" t="n">
        <v>0</v>
      </c>
    </row>
    <row r="686" customFormat="false" ht="13.8" hidden="false" customHeight="false" outlineLevel="0" collapsed="false">
      <c r="A686" s="65" t="s">
        <v>864</v>
      </c>
      <c r="B686" s="0" t="n">
        <v>90.440002</v>
      </c>
      <c r="C686" s="0" t="n">
        <v>90.440002</v>
      </c>
      <c r="D686" s="0" t="n">
        <v>90.440002</v>
      </c>
      <c r="E686" s="0" t="n">
        <v>90.440002</v>
      </c>
      <c r="F686" s="0" t="n">
        <v>63.324871</v>
      </c>
      <c r="G686" s="0" t="n">
        <v>0</v>
      </c>
    </row>
    <row r="687" customFormat="false" ht="13.8" hidden="false" customHeight="false" outlineLevel="0" collapsed="false">
      <c r="A687" s="65" t="s">
        <v>865</v>
      </c>
      <c r="B687" s="0" t="n">
        <v>90.739998</v>
      </c>
      <c r="C687" s="0" t="n">
        <v>90.739998</v>
      </c>
      <c r="D687" s="0" t="n">
        <v>90.739998</v>
      </c>
      <c r="E687" s="0" t="n">
        <v>90.739998</v>
      </c>
      <c r="F687" s="0" t="n">
        <v>63.534931</v>
      </c>
      <c r="G687" s="0" t="n">
        <v>0</v>
      </c>
    </row>
    <row r="688" customFormat="false" ht="13.8" hidden="false" customHeight="false" outlineLevel="0" collapsed="false">
      <c r="A688" s="65" t="s">
        <v>866</v>
      </c>
      <c r="B688" s="0" t="n">
        <v>91.650002</v>
      </c>
      <c r="C688" s="0" t="n">
        <v>91.650002</v>
      </c>
      <c r="D688" s="0" t="n">
        <v>91.650002</v>
      </c>
      <c r="E688" s="0" t="n">
        <v>91.650002</v>
      </c>
      <c r="F688" s="0" t="n">
        <v>64.172104</v>
      </c>
      <c r="G688" s="0" t="n">
        <v>0</v>
      </c>
    </row>
    <row r="689" customFormat="false" ht="13.8" hidden="false" customHeight="false" outlineLevel="0" collapsed="false">
      <c r="A689" s="65" t="s">
        <v>867</v>
      </c>
      <c r="B689" s="0" t="n">
        <v>91.099998</v>
      </c>
      <c r="C689" s="0" t="n">
        <v>91.099998</v>
      </c>
      <c r="D689" s="0" t="n">
        <v>91.099998</v>
      </c>
      <c r="E689" s="0" t="n">
        <v>91.099998</v>
      </c>
      <c r="F689" s="0" t="n">
        <v>63.787022</v>
      </c>
      <c r="G689" s="0" t="n">
        <v>0</v>
      </c>
    </row>
    <row r="690" customFormat="false" ht="13.8" hidden="false" customHeight="false" outlineLevel="0" collapsed="false">
      <c r="A690" s="65" t="s">
        <v>868</v>
      </c>
      <c r="B690" s="0" t="n">
        <v>91.690002</v>
      </c>
      <c r="C690" s="0" t="n">
        <v>91.690002</v>
      </c>
      <c r="D690" s="0" t="n">
        <v>91.690002</v>
      </c>
      <c r="E690" s="0" t="n">
        <v>91.690002</v>
      </c>
      <c r="F690" s="0" t="n">
        <v>64.200096</v>
      </c>
      <c r="G690" s="0" t="n">
        <v>0</v>
      </c>
    </row>
    <row r="691" customFormat="false" ht="13.8" hidden="false" customHeight="false" outlineLevel="0" collapsed="false">
      <c r="A691" s="65" t="s">
        <v>869</v>
      </c>
      <c r="B691" s="0" t="n">
        <v>91.730003</v>
      </c>
      <c r="C691" s="0" t="n">
        <v>91.730003</v>
      </c>
      <c r="D691" s="0" t="n">
        <v>91.730003</v>
      </c>
      <c r="E691" s="0" t="n">
        <v>91.730003</v>
      </c>
      <c r="F691" s="0" t="n">
        <v>64.228088</v>
      </c>
      <c r="G691" s="0" t="n">
        <v>0</v>
      </c>
    </row>
    <row r="692" customFormat="false" ht="13.8" hidden="false" customHeight="false" outlineLevel="0" collapsed="false">
      <c r="A692" s="65" t="s">
        <v>870</v>
      </c>
      <c r="B692" s="0" t="n">
        <v>92.57</v>
      </c>
      <c r="C692" s="0" t="n">
        <v>92.57</v>
      </c>
      <c r="D692" s="0" t="n">
        <v>92.57</v>
      </c>
      <c r="E692" s="0" t="n">
        <v>92.57</v>
      </c>
      <c r="F692" s="0" t="n">
        <v>64.816261</v>
      </c>
      <c r="G692" s="0" t="n">
        <v>0</v>
      </c>
    </row>
    <row r="693" customFormat="false" ht="13.8" hidden="false" customHeight="false" outlineLevel="0" collapsed="false">
      <c r="A693" s="65" t="s">
        <v>871</v>
      </c>
      <c r="B693" s="0" t="n">
        <v>92.809998</v>
      </c>
      <c r="C693" s="0" t="n">
        <v>92.809998</v>
      </c>
      <c r="D693" s="0" t="n">
        <v>92.809998</v>
      </c>
      <c r="E693" s="0" t="n">
        <v>92.809998</v>
      </c>
      <c r="F693" s="0" t="n">
        <v>64.984337</v>
      </c>
      <c r="G693" s="0" t="n">
        <v>0</v>
      </c>
    </row>
    <row r="694" customFormat="false" ht="13.8" hidden="false" customHeight="false" outlineLevel="0" collapsed="false">
      <c r="A694" s="65" t="s">
        <v>872</v>
      </c>
      <c r="B694" s="0" t="n">
        <v>92.629997</v>
      </c>
      <c r="C694" s="0" t="n">
        <v>92.629997</v>
      </c>
      <c r="D694" s="0" t="n">
        <v>92.629997</v>
      </c>
      <c r="E694" s="0" t="n">
        <v>92.629997</v>
      </c>
      <c r="F694" s="0" t="n">
        <v>64.858284</v>
      </c>
      <c r="G694" s="0" t="n">
        <v>0</v>
      </c>
    </row>
    <row r="695" customFormat="false" ht="13.8" hidden="false" customHeight="false" outlineLevel="0" collapsed="false">
      <c r="A695" s="65" t="s">
        <v>873</v>
      </c>
      <c r="B695" s="0" t="n">
        <v>92.910004</v>
      </c>
      <c r="C695" s="0" t="n">
        <v>92.910004</v>
      </c>
      <c r="D695" s="0" t="n">
        <v>92.910004</v>
      </c>
      <c r="E695" s="0" t="n">
        <v>92.910004</v>
      </c>
      <c r="F695" s="0" t="n">
        <v>65.054352</v>
      </c>
      <c r="G695" s="0" t="n">
        <v>0</v>
      </c>
    </row>
    <row r="696" customFormat="false" ht="13.8" hidden="false" customHeight="false" outlineLevel="0" collapsed="false">
      <c r="A696" s="65" t="s">
        <v>874</v>
      </c>
      <c r="B696" s="0" t="n">
        <v>91.959999</v>
      </c>
      <c r="C696" s="0" t="n">
        <v>91.959999</v>
      </c>
      <c r="D696" s="0" t="n">
        <v>91.959999</v>
      </c>
      <c r="E696" s="0" t="n">
        <v>91.959999</v>
      </c>
      <c r="F696" s="0" t="n">
        <v>64.389168</v>
      </c>
      <c r="G696" s="0" t="n">
        <v>0</v>
      </c>
    </row>
    <row r="697" customFormat="false" ht="13.8" hidden="false" customHeight="false" outlineLevel="0" collapsed="false">
      <c r="A697" s="65" t="s">
        <v>875</v>
      </c>
      <c r="B697" s="0" t="n">
        <v>92.019997</v>
      </c>
      <c r="C697" s="0" t="n">
        <v>92.019997</v>
      </c>
      <c r="D697" s="0" t="n">
        <v>92.019997</v>
      </c>
      <c r="E697" s="0" t="n">
        <v>92.019997</v>
      </c>
      <c r="F697" s="0" t="n">
        <v>64.431168</v>
      </c>
      <c r="G697" s="0" t="n">
        <v>0</v>
      </c>
    </row>
    <row r="698" customFormat="false" ht="13.8" hidden="false" customHeight="false" outlineLevel="0" collapsed="false">
      <c r="A698" s="65" t="s">
        <v>876</v>
      </c>
      <c r="B698" s="0" t="n">
        <v>92.300003</v>
      </c>
      <c r="C698" s="0" t="n">
        <v>92.300003</v>
      </c>
      <c r="D698" s="0" t="n">
        <v>92.300003</v>
      </c>
      <c r="E698" s="0" t="n">
        <v>92.300003</v>
      </c>
      <c r="F698" s="0" t="n">
        <v>64.627205</v>
      </c>
      <c r="G698" s="0" t="n">
        <v>0</v>
      </c>
    </row>
    <row r="699" customFormat="false" ht="13.8" hidden="false" customHeight="false" outlineLevel="0" collapsed="false">
      <c r="A699" s="65" t="s">
        <v>877</v>
      </c>
      <c r="B699" s="0" t="n">
        <v>92.32</v>
      </c>
      <c r="C699" s="0" t="n">
        <v>92.32</v>
      </c>
      <c r="D699" s="0" t="n">
        <v>92.32</v>
      </c>
      <c r="E699" s="0" t="n">
        <v>92.32</v>
      </c>
      <c r="F699" s="0" t="n">
        <v>64.641228</v>
      </c>
      <c r="G699" s="0" t="n">
        <v>0</v>
      </c>
    </row>
    <row r="700" customFormat="false" ht="13.8" hidden="false" customHeight="false" outlineLevel="0" collapsed="false">
      <c r="A700" s="65" t="s">
        <v>878</v>
      </c>
      <c r="B700" s="0" t="n">
        <v>92.889999</v>
      </c>
      <c r="C700" s="0" t="n">
        <v>92.889999</v>
      </c>
      <c r="D700" s="0" t="n">
        <v>92.889999</v>
      </c>
      <c r="E700" s="0" t="n">
        <v>92.889999</v>
      </c>
      <c r="F700" s="0" t="n">
        <v>65.040352</v>
      </c>
      <c r="G700" s="0" t="n">
        <v>0</v>
      </c>
    </row>
    <row r="701" customFormat="false" ht="13.8" hidden="false" customHeight="false" outlineLevel="0" collapsed="false">
      <c r="A701" s="65" t="s">
        <v>879</v>
      </c>
      <c r="B701" s="0" t="n">
        <v>93.370003</v>
      </c>
      <c r="C701" s="0" t="n">
        <v>93.370003</v>
      </c>
      <c r="D701" s="0" t="n">
        <v>93.370003</v>
      </c>
      <c r="E701" s="0" t="n">
        <v>93.370003</v>
      </c>
      <c r="F701" s="0" t="n">
        <v>65.376404</v>
      </c>
      <c r="G701" s="0" t="n">
        <v>0</v>
      </c>
    </row>
    <row r="702" customFormat="false" ht="13.8" hidden="false" customHeight="false" outlineLevel="0" collapsed="false">
      <c r="A702" s="65" t="s">
        <v>880</v>
      </c>
      <c r="B702" s="0" t="n">
        <v>94.669998</v>
      </c>
      <c r="C702" s="0" t="n">
        <v>94.669998</v>
      </c>
      <c r="D702" s="0" t="n">
        <v>94.669998</v>
      </c>
      <c r="E702" s="0" t="n">
        <v>94.669998</v>
      </c>
      <c r="F702" s="0" t="n">
        <v>66.286652</v>
      </c>
      <c r="G702" s="0" t="n">
        <v>0</v>
      </c>
    </row>
    <row r="703" customFormat="false" ht="13.8" hidden="false" customHeight="false" outlineLevel="0" collapsed="false">
      <c r="A703" s="65" t="s">
        <v>881</v>
      </c>
      <c r="B703" s="0" t="n">
        <v>95.089996</v>
      </c>
      <c r="C703" s="0" t="n">
        <v>95.089996</v>
      </c>
      <c r="D703" s="0" t="n">
        <v>95.089996</v>
      </c>
      <c r="E703" s="0" t="n">
        <v>95.089996</v>
      </c>
      <c r="F703" s="0" t="n">
        <v>66.580765</v>
      </c>
      <c r="G703" s="0" t="n">
        <v>0</v>
      </c>
    </row>
    <row r="704" customFormat="false" ht="13.8" hidden="false" customHeight="false" outlineLevel="0" collapsed="false">
      <c r="A704" s="65" t="s">
        <v>882</v>
      </c>
      <c r="B704" s="0" t="n">
        <v>95.25</v>
      </c>
      <c r="C704" s="0" t="n">
        <v>95.25</v>
      </c>
      <c r="D704" s="0" t="n">
        <v>95.25</v>
      </c>
      <c r="E704" s="0" t="n">
        <v>95.25</v>
      </c>
      <c r="F704" s="0" t="n">
        <v>66.692787</v>
      </c>
      <c r="G704" s="0" t="n">
        <v>0</v>
      </c>
    </row>
    <row r="705" customFormat="false" ht="13.8" hidden="false" customHeight="false" outlineLevel="0" collapsed="false">
      <c r="A705" s="65" t="s">
        <v>883</v>
      </c>
      <c r="B705" s="0" t="n">
        <v>94.650002</v>
      </c>
      <c r="C705" s="0" t="n">
        <v>94.650002</v>
      </c>
      <c r="D705" s="0" t="n">
        <v>94.650002</v>
      </c>
      <c r="E705" s="0" t="n">
        <v>94.650002</v>
      </c>
      <c r="F705" s="0" t="n">
        <v>66.272659</v>
      </c>
      <c r="G705" s="0" t="n">
        <v>0</v>
      </c>
    </row>
    <row r="706" customFormat="false" ht="13.8" hidden="false" customHeight="false" outlineLevel="0" collapsed="false">
      <c r="A706" s="65" t="s">
        <v>884</v>
      </c>
      <c r="B706" s="0" t="n">
        <v>95.599998</v>
      </c>
      <c r="C706" s="0" t="n">
        <v>95.599998</v>
      </c>
      <c r="D706" s="0" t="n">
        <v>95.599998</v>
      </c>
      <c r="E706" s="0" t="n">
        <v>95.599998</v>
      </c>
      <c r="F706" s="0" t="n">
        <v>66.937843</v>
      </c>
      <c r="G706" s="0" t="n">
        <v>0</v>
      </c>
    </row>
    <row r="707" customFormat="false" ht="13.8" hidden="false" customHeight="false" outlineLevel="0" collapsed="false">
      <c r="A707" s="65" t="s">
        <v>885</v>
      </c>
      <c r="B707" s="0" t="n">
        <v>94.82</v>
      </c>
      <c r="C707" s="0" t="n">
        <v>94.82</v>
      </c>
      <c r="D707" s="0" t="n">
        <v>94.82</v>
      </c>
      <c r="E707" s="0" t="n">
        <v>94.82</v>
      </c>
      <c r="F707" s="0" t="n">
        <v>66.391708</v>
      </c>
      <c r="G707" s="0" t="n">
        <v>0</v>
      </c>
    </row>
    <row r="708" customFormat="false" ht="13.8" hidden="false" customHeight="false" outlineLevel="0" collapsed="false">
      <c r="A708" s="65" t="s">
        <v>886</v>
      </c>
      <c r="B708" s="0" t="n">
        <v>93.690002</v>
      </c>
      <c r="C708" s="0" t="n">
        <v>93.690002</v>
      </c>
      <c r="D708" s="0" t="n">
        <v>93.690002</v>
      </c>
      <c r="E708" s="0" t="n">
        <v>93.690002</v>
      </c>
      <c r="F708" s="0" t="n">
        <v>65.600502</v>
      </c>
      <c r="G708" s="0" t="n">
        <v>0</v>
      </c>
    </row>
    <row r="709" customFormat="false" ht="13.8" hidden="false" customHeight="false" outlineLevel="0" collapsed="false">
      <c r="A709" s="65" t="s">
        <v>887</v>
      </c>
      <c r="B709" s="0" t="n">
        <v>94.230003</v>
      </c>
      <c r="C709" s="0" t="n">
        <v>94.230003</v>
      </c>
      <c r="D709" s="0" t="n">
        <v>94.230003</v>
      </c>
      <c r="E709" s="0" t="n">
        <v>94.230003</v>
      </c>
      <c r="F709" s="0" t="n">
        <v>65.978569</v>
      </c>
      <c r="G709" s="0" t="n">
        <v>0</v>
      </c>
    </row>
    <row r="710" customFormat="false" ht="13.8" hidden="false" customHeight="false" outlineLevel="0" collapsed="false">
      <c r="A710" s="65" t="s">
        <v>888</v>
      </c>
      <c r="B710" s="0" t="n">
        <v>94.43</v>
      </c>
      <c r="C710" s="0" t="n">
        <v>94.43</v>
      </c>
      <c r="D710" s="0" t="n">
        <v>94.43</v>
      </c>
      <c r="E710" s="0" t="n">
        <v>94.43</v>
      </c>
      <c r="F710" s="0" t="n">
        <v>66.118614</v>
      </c>
      <c r="G710" s="0" t="n">
        <v>0</v>
      </c>
    </row>
    <row r="711" customFormat="false" ht="13.8" hidden="false" customHeight="false" outlineLevel="0" collapsed="false">
      <c r="A711" s="65" t="s">
        <v>889</v>
      </c>
      <c r="B711" s="0" t="n">
        <v>94.080002</v>
      </c>
      <c r="C711" s="0" t="n">
        <v>94.080002</v>
      </c>
      <c r="D711" s="0" t="n">
        <v>94.080002</v>
      </c>
      <c r="E711" s="0" t="n">
        <v>94.080002</v>
      </c>
      <c r="F711" s="0" t="n">
        <v>65.873558</v>
      </c>
      <c r="G711" s="0" t="n">
        <v>0</v>
      </c>
    </row>
    <row r="712" customFormat="false" ht="13.8" hidden="false" customHeight="false" outlineLevel="0" collapsed="false">
      <c r="A712" s="65" t="s">
        <v>890</v>
      </c>
      <c r="B712" s="0" t="n">
        <v>95.419998</v>
      </c>
      <c r="C712" s="0" t="n">
        <v>95.419998</v>
      </c>
      <c r="D712" s="0" t="n">
        <v>95.419998</v>
      </c>
      <c r="E712" s="0" t="n">
        <v>95.419998</v>
      </c>
      <c r="F712" s="0" t="n">
        <v>66.811806</v>
      </c>
      <c r="G712" s="0" t="n">
        <v>0</v>
      </c>
    </row>
    <row r="713" customFormat="false" ht="13.8" hidden="false" customHeight="false" outlineLevel="0" collapsed="false">
      <c r="A713" s="65" t="s">
        <v>891</v>
      </c>
      <c r="B713" s="0" t="n">
        <v>95.120003</v>
      </c>
      <c r="C713" s="0" t="n">
        <v>95.120003</v>
      </c>
      <c r="D713" s="0" t="n">
        <v>95.120003</v>
      </c>
      <c r="E713" s="0" t="n">
        <v>95.120003</v>
      </c>
      <c r="F713" s="0" t="n">
        <v>66.601761</v>
      </c>
      <c r="G713" s="0" t="n">
        <v>0</v>
      </c>
    </row>
    <row r="714" customFormat="false" ht="13.8" hidden="false" customHeight="false" outlineLevel="0" collapsed="false">
      <c r="A714" s="65" t="s">
        <v>892</v>
      </c>
      <c r="B714" s="0" t="n">
        <v>96.379997</v>
      </c>
      <c r="C714" s="0" t="n">
        <v>96.379997</v>
      </c>
      <c r="D714" s="0" t="n">
        <v>96.379997</v>
      </c>
      <c r="E714" s="0" t="n">
        <v>96.379997</v>
      </c>
      <c r="F714" s="0" t="n">
        <v>67.483971</v>
      </c>
      <c r="G714" s="0" t="n">
        <v>0</v>
      </c>
    </row>
    <row r="715" customFormat="false" ht="13.8" hidden="false" customHeight="false" outlineLevel="0" collapsed="false">
      <c r="A715" s="65" t="s">
        <v>893</v>
      </c>
      <c r="B715" s="0" t="n">
        <v>96.080002</v>
      </c>
      <c r="C715" s="0" t="n">
        <v>96.080002</v>
      </c>
      <c r="D715" s="0" t="n">
        <v>96.080002</v>
      </c>
      <c r="E715" s="0" t="n">
        <v>96.080002</v>
      </c>
      <c r="F715" s="0" t="n">
        <v>67.273949</v>
      </c>
      <c r="G715" s="0" t="n">
        <v>0</v>
      </c>
    </row>
    <row r="716" customFormat="false" ht="13.8" hidden="false" customHeight="false" outlineLevel="0" collapsed="false">
      <c r="A716" s="65" t="s">
        <v>894</v>
      </c>
      <c r="B716" s="0" t="n">
        <v>94.830002</v>
      </c>
      <c r="C716" s="0" t="n">
        <v>94.830002</v>
      </c>
      <c r="D716" s="0" t="n">
        <v>94.830002</v>
      </c>
      <c r="E716" s="0" t="n">
        <v>94.830002</v>
      </c>
      <c r="F716" s="0" t="n">
        <v>66.398697</v>
      </c>
      <c r="G716" s="0" t="n">
        <v>0</v>
      </c>
    </row>
    <row r="717" customFormat="false" ht="13.8" hidden="false" customHeight="false" outlineLevel="0" collapsed="false">
      <c r="A717" s="65" t="s">
        <v>895</v>
      </c>
      <c r="B717" s="0" t="n">
        <v>95.400002</v>
      </c>
      <c r="C717" s="0" t="n">
        <v>95.400002</v>
      </c>
      <c r="D717" s="0" t="n">
        <v>95.400002</v>
      </c>
      <c r="E717" s="0" t="n">
        <v>95.400002</v>
      </c>
      <c r="F717" s="0" t="n">
        <v>66.797806</v>
      </c>
      <c r="G717" s="0" t="n">
        <v>0</v>
      </c>
    </row>
    <row r="718" customFormat="false" ht="13.8" hidden="false" customHeight="false" outlineLevel="0" collapsed="false">
      <c r="A718" s="65" t="s">
        <v>896</v>
      </c>
      <c r="B718" s="0" t="n">
        <v>93.580002</v>
      </c>
      <c r="C718" s="0" t="n">
        <v>93.580002</v>
      </c>
      <c r="D718" s="0" t="n">
        <v>93.580002</v>
      </c>
      <c r="E718" s="0" t="n">
        <v>93.580002</v>
      </c>
      <c r="F718" s="0" t="n">
        <v>65.523468</v>
      </c>
      <c r="G718" s="0" t="n">
        <v>0</v>
      </c>
    </row>
    <row r="719" customFormat="false" ht="13.8" hidden="false" customHeight="false" outlineLevel="0" collapsed="false">
      <c r="A719" s="65" t="s">
        <v>897</v>
      </c>
      <c r="B719" s="0" t="n">
        <v>93.029999</v>
      </c>
      <c r="C719" s="0" t="n">
        <v>93.029999</v>
      </c>
      <c r="D719" s="0" t="n">
        <v>93.029999</v>
      </c>
      <c r="E719" s="0" t="n">
        <v>93.029999</v>
      </c>
      <c r="F719" s="0" t="n">
        <v>65.138344</v>
      </c>
      <c r="G719" s="0" t="n">
        <v>0</v>
      </c>
    </row>
    <row r="720" customFormat="false" ht="13.8" hidden="false" customHeight="false" outlineLevel="0" collapsed="false">
      <c r="A720" s="65" t="s">
        <v>898</v>
      </c>
      <c r="B720" s="0" t="n">
        <v>92.080002</v>
      </c>
      <c r="C720" s="0" t="n">
        <v>92.080002</v>
      </c>
      <c r="D720" s="0" t="n">
        <v>92.080002</v>
      </c>
      <c r="E720" s="0" t="n">
        <v>92.080002</v>
      </c>
      <c r="F720" s="0" t="n">
        <v>64.734108</v>
      </c>
      <c r="G720" s="0" t="n">
        <v>0</v>
      </c>
    </row>
    <row r="721" customFormat="false" ht="13.8" hidden="false" customHeight="false" outlineLevel="0" collapsed="false">
      <c r="A721" s="65" t="s">
        <v>899</v>
      </c>
      <c r="B721" s="0" t="n">
        <v>92.980003</v>
      </c>
      <c r="C721" s="0" t="n">
        <v>92.980003</v>
      </c>
      <c r="D721" s="0" t="n">
        <v>92.980003</v>
      </c>
      <c r="E721" s="0" t="n">
        <v>92.980003</v>
      </c>
      <c r="F721" s="0" t="n">
        <v>65.366837</v>
      </c>
      <c r="G721" s="0" t="n">
        <v>0</v>
      </c>
    </row>
    <row r="722" customFormat="false" ht="13.8" hidden="false" customHeight="false" outlineLevel="0" collapsed="false">
      <c r="A722" s="65" t="s">
        <v>900</v>
      </c>
      <c r="B722" s="0" t="n">
        <v>92</v>
      </c>
      <c r="C722" s="0" t="n">
        <v>92</v>
      </c>
      <c r="D722" s="0" t="n">
        <v>92</v>
      </c>
      <c r="E722" s="0" t="n">
        <v>92</v>
      </c>
      <c r="F722" s="0" t="n">
        <v>64.677887</v>
      </c>
      <c r="G722" s="0" t="n">
        <v>0</v>
      </c>
    </row>
    <row r="723" customFormat="false" ht="13.8" hidden="false" customHeight="false" outlineLevel="0" collapsed="false">
      <c r="A723" s="65" t="s">
        <v>901</v>
      </c>
      <c r="B723" s="0" t="n">
        <v>94.059998</v>
      </c>
      <c r="C723" s="0" t="n">
        <v>94.059998</v>
      </c>
      <c r="D723" s="0" t="n">
        <v>94.059998</v>
      </c>
      <c r="E723" s="0" t="n">
        <v>94.059998</v>
      </c>
      <c r="F723" s="0" t="n">
        <v>66.126129</v>
      </c>
      <c r="G723" s="0" t="n">
        <v>0</v>
      </c>
    </row>
    <row r="724" customFormat="false" ht="13.8" hidden="false" customHeight="false" outlineLevel="0" collapsed="false">
      <c r="A724" s="65" t="s">
        <v>902</v>
      </c>
      <c r="B724" s="0" t="n">
        <v>94.260002</v>
      </c>
      <c r="C724" s="0" t="n">
        <v>94.260002</v>
      </c>
      <c r="D724" s="0" t="n">
        <v>94.260002</v>
      </c>
      <c r="E724" s="0" t="n">
        <v>94.260002</v>
      </c>
      <c r="F724" s="0" t="n">
        <v>66.266739</v>
      </c>
      <c r="G724" s="0" t="n">
        <v>0</v>
      </c>
    </row>
    <row r="725" customFormat="false" ht="13.8" hidden="false" customHeight="false" outlineLevel="0" collapsed="false">
      <c r="A725" s="65" t="s">
        <v>903</v>
      </c>
      <c r="B725" s="0" t="n">
        <v>95.150002</v>
      </c>
      <c r="C725" s="0" t="n">
        <v>95.150002</v>
      </c>
      <c r="D725" s="0" t="n">
        <v>95.150002</v>
      </c>
      <c r="E725" s="0" t="n">
        <v>95.150002</v>
      </c>
      <c r="F725" s="0" t="n">
        <v>66.892403</v>
      </c>
      <c r="G725" s="0" t="n">
        <v>0</v>
      </c>
    </row>
    <row r="726" customFormat="false" ht="13.8" hidden="false" customHeight="false" outlineLevel="0" collapsed="false">
      <c r="A726" s="65" t="s">
        <v>904</v>
      </c>
      <c r="B726" s="0" t="n">
        <v>95.559998</v>
      </c>
      <c r="C726" s="0" t="n">
        <v>95.559998</v>
      </c>
      <c r="D726" s="0" t="n">
        <v>95.559998</v>
      </c>
      <c r="E726" s="0" t="n">
        <v>95.559998</v>
      </c>
      <c r="F726" s="0" t="n">
        <v>67.180618</v>
      </c>
      <c r="G726" s="0" t="n">
        <v>0</v>
      </c>
    </row>
    <row r="727" customFormat="false" ht="13.8" hidden="false" customHeight="false" outlineLevel="0" collapsed="false">
      <c r="A727" s="65" t="s">
        <v>905</v>
      </c>
      <c r="B727" s="0" t="n">
        <v>96.019997</v>
      </c>
      <c r="C727" s="0" t="n">
        <v>96.019997</v>
      </c>
      <c r="D727" s="0" t="n">
        <v>96.019997</v>
      </c>
      <c r="E727" s="0" t="n">
        <v>96.019997</v>
      </c>
      <c r="F727" s="0" t="n">
        <v>67.504036</v>
      </c>
      <c r="G727" s="0" t="n">
        <v>0</v>
      </c>
    </row>
    <row r="728" customFormat="false" ht="13.8" hidden="false" customHeight="false" outlineLevel="0" collapsed="false">
      <c r="A728" s="65" t="s">
        <v>906</v>
      </c>
      <c r="B728" s="0" t="n">
        <v>95.550003</v>
      </c>
      <c r="C728" s="0" t="n">
        <v>95.550003</v>
      </c>
      <c r="D728" s="0" t="n">
        <v>95.550003</v>
      </c>
      <c r="E728" s="0" t="n">
        <v>95.550003</v>
      </c>
      <c r="F728" s="0" t="n">
        <v>67.173637</v>
      </c>
      <c r="G728" s="0" t="n">
        <v>0</v>
      </c>
    </row>
    <row r="729" customFormat="false" ht="13.8" hidden="false" customHeight="false" outlineLevel="0" collapsed="false">
      <c r="A729" s="65" t="s">
        <v>907</v>
      </c>
      <c r="B729" s="0" t="n">
        <v>96.010002</v>
      </c>
      <c r="C729" s="0" t="n">
        <v>96.010002</v>
      </c>
      <c r="D729" s="0" t="n">
        <v>96.010002</v>
      </c>
      <c r="E729" s="0" t="n">
        <v>96.010002</v>
      </c>
      <c r="F729" s="0" t="n">
        <v>67.497017</v>
      </c>
      <c r="G729" s="0" t="n">
        <v>0</v>
      </c>
    </row>
    <row r="730" customFormat="false" ht="13.8" hidden="false" customHeight="false" outlineLevel="0" collapsed="false">
      <c r="A730" s="65" t="s">
        <v>908</v>
      </c>
      <c r="B730" s="0" t="n">
        <v>95.949997</v>
      </c>
      <c r="C730" s="0" t="n">
        <v>95.949997</v>
      </c>
      <c r="D730" s="0" t="n">
        <v>95.949997</v>
      </c>
      <c r="E730" s="0" t="n">
        <v>95.949997</v>
      </c>
      <c r="F730" s="0" t="n">
        <v>67.454803</v>
      </c>
      <c r="G730" s="0" t="n">
        <v>0</v>
      </c>
    </row>
    <row r="731" customFormat="false" ht="13.8" hidden="false" customHeight="false" outlineLevel="0" collapsed="false">
      <c r="A731" s="65" t="s">
        <v>909</v>
      </c>
      <c r="B731" s="0" t="n">
        <v>96.629997</v>
      </c>
      <c r="C731" s="0" t="n">
        <v>96.629997</v>
      </c>
      <c r="D731" s="0" t="n">
        <v>96.629997</v>
      </c>
      <c r="E731" s="0" t="n">
        <v>96.629997</v>
      </c>
      <c r="F731" s="0" t="n">
        <v>67.932877</v>
      </c>
      <c r="G731" s="0" t="n">
        <v>0</v>
      </c>
    </row>
    <row r="732" customFormat="false" ht="13.8" hidden="false" customHeight="false" outlineLevel="0" collapsed="false">
      <c r="A732" s="65" t="s">
        <v>910</v>
      </c>
      <c r="B732" s="0" t="n">
        <v>97.010002</v>
      </c>
      <c r="C732" s="0" t="n">
        <v>97.010002</v>
      </c>
      <c r="D732" s="0" t="n">
        <v>97.010002</v>
      </c>
      <c r="E732" s="0" t="n">
        <v>97.010002</v>
      </c>
      <c r="F732" s="0" t="n">
        <v>68.200043</v>
      </c>
      <c r="G732" s="0" t="n">
        <v>0</v>
      </c>
    </row>
    <row r="733" customFormat="false" ht="13.8" hidden="false" customHeight="false" outlineLevel="0" collapsed="false">
      <c r="A733" s="65" t="s">
        <v>911</v>
      </c>
      <c r="B733" s="0" t="n">
        <v>96.769997</v>
      </c>
      <c r="C733" s="0" t="n">
        <v>96.769997</v>
      </c>
      <c r="D733" s="0" t="n">
        <v>96.769997</v>
      </c>
      <c r="E733" s="0" t="n">
        <v>96.769997</v>
      </c>
      <c r="F733" s="0" t="n">
        <v>68.031319</v>
      </c>
      <c r="G733" s="0" t="n">
        <v>0</v>
      </c>
    </row>
    <row r="734" customFormat="false" ht="13.8" hidden="false" customHeight="false" outlineLevel="0" collapsed="false">
      <c r="A734" s="65" t="s">
        <v>912</v>
      </c>
      <c r="B734" s="0" t="n">
        <v>97.080002</v>
      </c>
      <c r="C734" s="0" t="n">
        <v>97.080002</v>
      </c>
      <c r="D734" s="0" t="n">
        <v>97.080002</v>
      </c>
      <c r="E734" s="0" t="n">
        <v>97.080002</v>
      </c>
      <c r="F734" s="0" t="n">
        <v>68.249237</v>
      </c>
      <c r="G734" s="0" t="n">
        <v>0</v>
      </c>
    </row>
    <row r="735" customFormat="false" ht="13.8" hidden="false" customHeight="false" outlineLevel="0" collapsed="false">
      <c r="A735" s="65" t="s">
        <v>913</v>
      </c>
      <c r="B735" s="0" t="n">
        <v>96.089996</v>
      </c>
      <c r="C735" s="0" t="n">
        <v>96.089996</v>
      </c>
      <c r="D735" s="0" t="n">
        <v>96.089996</v>
      </c>
      <c r="E735" s="0" t="n">
        <v>96.089996</v>
      </c>
      <c r="F735" s="0" t="n">
        <v>67.553223</v>
      </c>
      <c r="G735" s="0" t="n">
        <v>0</v>
      </c>
    </row>
    <row r="736" customFormat="false" ht="13.8" hidden="false" customHeight="false" outlineLevel="0" collapsed="false">
      <c r="A736" s="65" t="s">
        <v>914</v>
      </c>
      <c r="B736" s="0" t="n">
        <v>96.580002</v>
      </c>
      <c r="C736" s="0" t="n">
        <v>96.580002</v>
      </c>
      <c r="D736" s="0" t="n">
        <v>96.580002</v>
      </c>
      <c r="E736" s="0" t="n">
        <v>96.580002</v>
      </c>
      <c r="F736" s="0" t="n">
        <v>67.89772</v>
      </c>
      <c r="G736" s="0" t="n">
        <v>0</v>
      </c>
    </row>
    <row r="737" customFormat="false" ht="13.8" hidden="false" customHeight="false" outlineLevel="0" collapsed="false">
      <c r="A737" s="65" t="s">
        <v>915</v>
      </c>
      <c r="B737" s="0" t="n">
        <v>96.709999</v>
      </c>
      <c r="C737" s="0" t="n">
        <v>96.709999</v>
      </c>
      <c r="D737" s="0" t="n">
        <v>96.709999</v>
      </c>
      <c r="E737" s="0" t="n">
        <v>96.709999</v>
      </c>
      <c r="F737" s="0" t="n">
        <v>67.98912</v>
      </c>
      <c r="G737" s="0" t="n">
        <v>0</v>
      </c>
    </row>
    <row r="738" customFormat="false" ht="13.8" hidden="false" customHeight="false" outlineLevel="0" collapsed="false">
      <c r="A738" s="65" t="s">
        <v>916</v>
      </c>
      <c r="B738" s="0" t="n">
        <v>95.269997</v>
      </c>
      <c r="C738" s="0" t="n">
        <v>95.269997</v>
      </c>
      <c r="D738" s="0" t="n">
        <v>95.269997</v>
      </c>
      <c r="E738" s="0" t="n">
        <v>95.269997</v>
      </c>
      <c r="F738" s="0" t="n">
        <v>66.976768</v>
      </c>
      <c r="G738" s="0" t="n">
        <v>0</v>
      </c>
    </row>
    <row r="739" customFormat="false" ht="13.8" hidden="false" customHeight="false" outlineLevel="0" collapsed="false">
      <c r="A739" s="65" t="s">
        <v>917</v>
      </c>
      <c r="B739" s="0" t="n">
        <v>95.580002</v>
      </c>
      <c r="C739" s="0" t="n">
        <v>95.580002</v>
      </c>
      <c r="D739" s="0" t="n">
        <v>95.580002</v>
      </c>
      <c r="E739" s="0" t="n">
        <v>95.580002</v>
      </c>
      <c r="F739" s="0" t="n">
        <v>67.194695</v>
      </c>
      <c r="G739" s="0" t="n">
        <v>0</v>
      </c>
    </row>
    <row r="740" customFormat="false" ht="13.8" hidden="false" customHeight="false" outlineLevel="0" collapsed="false">
      <c r="A740" s="65" t="s">
        <v>918</v>
      </c>
      <c r="B740" s="0" t="n">
        <v>95.139999</v>
      </c>
      <c r="C740" s="0" t="n">
        <v>95.139999</v>
      </c>
      <c r="D740" s="0" t="n">
        <v>95.139999</v>
      </c>
      <c r="E740" s="0" t="n">
        <v>95.139999</v>
      </c>
      <c r="F740" s="0" t="n">
        <v>66.885384</v>
      </c>
      <c r="G740" s="0" t="n">
        <v>0</v>
      </c>
    </row>
    <row r="741" customFormat="false" ht="13.8" hidden="false" customHeight="false" outlineLevel="0" collapsed="false">
      <c r="A741" s="65" t="s">
        <v>919</v>
      </c>
      <c r="B741" s="0" t="n">
        <v>95.339996</v>
      </c>
      <c r="C741" s="0" t="n">
        <v>95.339996</v>
      </c>
      <c r="D741" s="0" t="n">
        <v>95.339996</v>
      </c>
      <c r="E741" s="0" t="n">
        <v>95.339996</v>
      </c>
      <c r="F741" s="0" t="n">
        <v>67.025986</v>
      </c>
      <c r="G741" s="0" t="n">
        <v>0</v>
      </c>
    </row>
    <row r="742" customFormat="false" ht="13.8" hidden="false" customHeight="false" outlineLevel="0" collapsed="false">
      <c r="A742" s="65" t="s">
        <v>920</v>
      </c>
      <c r="B742" s="0" t="n">
        <v>96.790001</v>
      </c>
      <c r="C742" s="0" t="n">
        <v>96.790001</v>
      </c>
      <c r="D742" s="0" t="n">
        <v>96.790001</v>
      </c>
      <c r="E742" s="0" t="n">
        <v>96.790001</v>
      </c>
      <c r="F742" s="0" t="n">
        <v>68.045349</v>
      </c>
      <c r="G742" s="0" t="n">
        <v>0</v>
      </c>
    </row>
    <row r="743" customFormat="false" ht="13.8" hidden="false" customHeight="false" outlineLevel="0" collapsed="false">
      <c r="A743" s="65" t="s">
        <v>921</v>
      </c>
      <c r="B743" s="0" t="n">
        <v>96.93</v>
      </c>
      <c r="C743" s="0" t="n">
        <v>96.93</v>
      </c>
      <c r="D743" s="0" t="n">
        <v>96.93</v>
      </c>
      <c r="E743" s="0" t="n">
        <v>96.93</v>
      </c>
      <c r="F743" s="0" t="n">
        <v>68.143745</v>
      </c>
      <c r="G743" s="0" t="n">
        <v>0</v>
      </c>
    </row>
    <row r="744" customFormat="false" ht="13.8" hidden="false" customHeight="false" outlineLevel="0" collapsed="false">
      <c r="A744" s="65" t="s">
        <v>922</v>
      </c>
      <c r="B744" s="0" t="n">
        <v>96.849998</v>
      </c>
      <c r="C744" s="0" t="n">
        <v>96.849998</v>
      </c>
      <c r="D744" s="0" t="n">
        <v>96.849998</v>
      </c>
      <c r="E744" s="0" t="n">
        <v>96.849998</v>
      </c>
      <c r="F744" s="0" t="n">
        <v>68.087555</v>
      </c>
      <c r="G744" s="0" t="n">
        <v>0</v>
      </c>
    </row>
    <row r="745" customFormat="false" ht="13.8" hidden="false" customHeight="false" outlineLevel="0" collapsed="false">
      <c r="A745" s="65" t="s">
        <v>923</v>
      </c>
      <c r="B745" s="0" t="n">
        <v>97.190002</v>
      </c>
      <c r="C745" s="0" t="n">
        <v>97.190002</v>
      </c>
      <c r="D745" s="0" t="n">
        <v>97.190002</v>
      </c>
      <c r="E745" s="0" t="n">
        <v>97.190002</v>
      </c>
      <c r="F745" s="0" t="n">
        <v>68.326584</v>
      </c>
      <c r="G745" s="0" t="n">
        <v>0</v>
      </c>
    </row>
    <row r="746" customFormat="false" ht="13.8" hidden="false" customHeight="false" outlineLevel="0" collapsed="false">
      <c r="A746" s="65" t="s">
        <v>924</v>
      </c>
      <c r="B746" s="0" t="n">
        <v>97.959999</v>
      </c>
      <c r="C746" s="0" t="n">
        <v>97.959999</v>
      </c>
      <c r="D746" s="0" t="n">
        <v>97.959999</v>
      </c>
      <c r="E746" s="0" t="n">
        <v>97.959999</v>
      </c>
      <c r="F746" s="0" t="n">
        <v>68.867897</v>
      </c>
      <c r="G746" s="0" t="n">
        <v>0</v>
      </c>
    </row>
    <row r="747" customFormat="false" ht="13.8" hidden="false" customHeight="false" outlineLevel="0" collapsed="false">
      <c r="A747" s="65" t="s">
        <v>925</v>
      </c>
      <c r="B747" s="0" t="n">
        <v>97.43</v>
      </c>
      <c r="C747" s="0" t="n">
        <v>97.43</v>
      </c>
      <c r="D747" s="0" t="n">
        <v>97.43</v>
      </c>
      <c r="E747" s="0" t="n">
        <v>97.43</v>
      </c>
      <c r="F747" s="0" t="n">
        <v>68.495308</v>
      </c>
      <c r="G747" s="0" t="n">
        <v>0</v>
      </c>
    </row>
    <row r="748" customFormat="false" ht="13.8" hidden="false" customHeight="false" outlineLevel="0" collapsed="false">
      <c r="A748" s="65" t="s">
        <v>926</v>
      </c>
      <c r="B748" s="0" t="n">
        <v>97.32</v>
      </c>
      <c r="C748" s="0" t="n">
        <v>97.32</v>
      </c>
      <c r="D748" s="0" t="n">
        <v>97.32</v>
      </c>
      <c r="E748" s="0" t="n">
        <v>97.32</v>
      </c>
      <c r="F748" s="0" t="n">
        <v>68.417969</v>
      </c>
      <c r="G748" s="0" t="n">
        <v>0</v>
      </c>
    </row>
    <row r="749" customFormat="false" ht="13.8" hidden="false" customHeight="false" outlineLevel="0" collapsed="false">
      <c r="A749" s="65" t="s">
        <v>927</v>
      </c>
      <c r="B749" s="0" t="n">
        <v>97.900002</v>
      </c>
      <c r="C749" s="0" t="n">
        <v>97.900002</v>
      </c>
      <c r="D749" s="0" t="n">
        <v>97.900002</v>
      </c>
      <c r="E749" s="0" t="n">
        <v>97.900002</v>
      </c>
      <c r="F749" s="0" t="n">
        <v>68.825714</v>
      </c>
      <c r="G749" s="0" t="n">
        <v>0</v>
      </c>
    </row>
    <row r="750" customFormat="false" ht="13.8" hidden="false" customHeight="false" outlineLevel="0" collapsed="false">
      <c r="A750" s="65" t="s">
        <v>928</v>
      </c>
      <c r="B750" s="0" t="n">
        <v>97.470001</v>
      </c>
      <c r="C750" s="0" t="n">
        <v>97.470001</v>
      </c>
      <c r="D750" s="0" t="n">
        <v>97.470001</v>
      </c>
      <c r="E750" s="0" t="n">
        <v>97.470001</v>
      </c>
      <c r="F750" s="0" t="n">
        <v>68.52343</v>
      </c>
      <c r="G750" s="0" t="n">
        <v>0</v>
      </c>
    </row>
    <row r="751" customFormat="false" ht="13.8" hidden="false" customHeight="false" outlineLevel="0" collapsed="false">
      <c r="A751" s="65" t="s">
        <v>929</v>
      </c>
      <c r="B751" s="0" t="n">
        <v>96.910004</v>
      </c>
      <c r="C751" s="0" t="n">
        <v>96.910004</v>
      </c>
      <c r="D751" s="0" t="n">
        <v>96.910004</v>
      </c>
      <c r="E751" s="0" t="n">
        <v>96.910004</v>
      </c>
      <c r="F751" s="0" t="n">
        <v>68.129723</v>
      </c>
      <c r="G751" s="0" t="n">
        <v>0</v>
      </c>
    </row>
    <row r="752" customFormat="false" ht="13.8" hidden="false" customHeight="false" outlineLevel="0" collapsed="false">
      <c r="A752" s="65" t="s">
        <v>930</v>
      </c>
      <c r="B752" s="0" t="n">
        <v>96.860001</v>
      </c>
      <c r="C752" s="0" t="n">
        <v>96.860001</v>
      </c>
      <c r="D752" s="0" t="n">
        <v>96.860001</v>
      </c>
      <c r="E752" s="0" t="n">
        <v>96.860001</v>
      </c>
      <c r="F752" s="0" t="n">
        <v>68.094551</v>
      </c>
      <c r="G752" s="0" t="n">
        <v>0</v>
      </c>
    </row>
    <row r="753" customFormat="false" ht="13.8" hidden="false" customHeight="false" outlineLevel="0" collapsed="false">
      <c r="A753" s="65" t="s">
        <v>931</v>
      </c>
      <c r="B753" s="0" t="n">
        <v>98.010002</v>
      </c>
      <c r="C753" s="0" t="n">
        <v>98.010002</v>
      </c>
      <c r="D753" s="0" t="n">
        <v>98.010002</v>
      </c>
      <c r="E753" s="0" t="n">
        <v>98.010002</v>
      </c>
      <c r="F753" s="0" t="n">
        <v>68.903023</v>
      </c>
      <c r="G753" s="0" t="n">
        <v>0</v>
      </c>
    </row>
    <row r="754" customFormat="false" ht="13.8" hidden="false" customHeight="false" outlineLevel="0" collapsed="false">
      <c r="A754" s="65" t="s">
        <v>932</v>
      </c>
      <c r="B754" s="0" t="n">
        <v>97.989998</v>
      </c>
      <c r="C754" s="0" t="n">
        <v>97.989998</v>
      </c>
      <c r="D754" s="0" t="n">
        <v>97.989998</v>
      </c>
      <c r="E754" s="0" t="n">
        <v>97.989998</v>
      </c>
      <c r="F754" s="0" t="n">
        <v>68.888985</v>
      </c>
      <c r="G754" s="0" t="n">
        <v>0</v>
      </c>
    </row>
    <row r="755" customFormat="false" ht="13.8" hidden="false" customHeight="false" outlineLevel="0" collapsed="false">
      <c r="A755" s="65" t="s">
        <v>933</v>
      </c>
      <c r="B755" s="0" t="n">
        <v>97.260002</v>
      </c>
      <c r="C755" s="0" t="n">
        <v>97.260002</v>
      </c>
      <c r="D755" s="0" t="n">
        <v>97.260002</v>
      </c>
      <c r="E755" s="0" t="n">
        <v>97.260002</v>
      </c>
      <c r="F755" s="0" t="n">
        <v>68.375801</v>
      </c>
      <c r="G755" s="0" t="n">
        <v>0</v>
      </c>
    </row>
    <row r="756" customFormat="false" ht="13.8" hidden="false" customHeight="false" outlineLevel="0" collapsed="false">
      <c r="A756" s="65" t="s">
        <v>934</v>
      </c>
      <c r="B756" s="0" t="n">
        <v>96.639999</v>
      </c>
      <c r="C756" s="0" t="n">
        <v>96.639999</v>
      </c>
      <c r="D756" s="0" t="n">
        <v>96.639999</v>
      </c>
      <c r="E756" s="0" t="n">
        <v>96.639999</v>
      </c>
      <c r="F756" s="0" t="n">
        <v>67.939919</v>
      </c>
      <c r="G756" s="0" t="n">
        <v>0</v>
      </c>
    </row>
    <row r="757" customFormat="false" ht="13.8" hidden="false" customHeight="false" outlineLevel="0" collapsed="false">
      <c r="A757" s="65" t="s">
        <v>935</v>
      </c>
      <c r="B757" s="0" t="n">
        <v>95.769997</v>
      </c>
      <c r="C757" s="0" t="n">
        <v>95.769997</v>
      </c>
      <c r="D757" s="0" t="n">
        <v>95.769997</v>
      </c>
      <c r="E757" s="0" t="n">
        <v>95.769997</v>
      </c>
      <c r="F757" s="0" t="n">
        <v>67.328255</v>
      </c>
      <c r="G757" s="0" t="n">
        <v>0</v>
      </c>
    </row>
    <row r="758" customFormat="false" ht="13.8" hidden="false" customHeight="false" outlineLevel="0" collapsed="false">
      <c r="A758" s="65" t="s">
        <v>936</v>
      </c>
      <c r="B758" s="0" t="n">
        <v>96.540001</v>
      </c>
      <c r="C758" s="0" t="n">
        <v>96.540001</v>
      </c>
      <c r="D758" s="0" t="n">
        <v>96.540001</v>
      </c>
      <c r="E758" s="0" t="n">
        <v>96.540001</v>
      </c>
      <c r="F758" s="0" t="n">
        <v>67.869598</v>
      </c>
      <c r="G758" s="0" t="n">
        <v>0</v>
      </c>
    </row>
    <row r="759" customFormat="false" ht="13.8" hidden="false" customHeight="false" outlineLevel="0" collapsed="false">
      <c r="A759" s="65" t="s">
        <v>937</v>
      </c>
      <c r="B759" s="0" t="n">
        <v>95.730003</v>
      </c>
      <c r="C759" s="0" t="n">
        <v>95.730003</v>
      </c>
      <c r="D759" s="0" t="n">
        <v>95.730003</v>
      </c>
      <c r="E759" s="0" t="n">
        <v>95.730003</v>
      </c>
      <c r="F759" s="0" t="n">
        <v>67.300163</v>
      </c>
      <c r="G759" s="0" t="n">
        <v>0</v>
      </c>
    </row>
    <row r="760" customFormat="false" ht="13.8" hidden="false" customHeight="false" outlineLevel="0" collapsed="false">
      <c r="A760" s="65" t="s">
        <v>938</v>
      </c>
      <c r="B760" s="0" t="n">
        <v>95.889999</v>
      </c>
      <c r="C760" s="0" t="n">
        <v>95.889999</v>
      </c>
      <c r="D760" s="0" t="n">
        <v>95.889999</v>
      </c>
      <c r="E760" s="0" t="n">
        <v>95.889999</v>
      </c>
      <c r="F760" s="0" t="n">
        <v>67.412628</v>
      </c>
      <c r="G760" s="0" t="n">
        <v>0</v>
      </c>
    </row>
    <row r="761" customFormat="false" ht="13.8" hidden="false" customHeight="false" outlineLevel="0" collapsed="false">
      <c r="A761" s="65" t="s">
        <v>939</v>
      </c>
      <c r="B761" s="0" t="n">
        <v>97.440002</v>
      </c>
      <c r="C761" s="0" t="n">
        <v>97.440002</v>
      </c>
      <c r="D761" s="0" t="n">
        <v>97.440002</v>
      </c>
      <c r="E761" s="0" t="n">
        <v>97.440002</v>
      </c>
      <c r="F761" s="0" t="n">
        <v>68.502327</v>
      </c>
      <c r="G761" s="0" t="n">
        <v>0</v>
      </c>
    </row>
    <row r="762" customFormat="false" ht="13.8" hidden="false" customHeight="false" outlineLevel="0" collapsed="false">
      <c r="A762" s="65" t="s">
        <v>940</v>
      </c>
      <c r="B762" s="0" t="n">
        <v>97.620003</v>
      </c>
      <c r="C762" s="0" t="n">
        <v>97.620003</v>
      </c>
      <c r="D762" s="0" t="n">
        <v>97.620003</v>
      </c>
      <c r="E762" s="0" t="n">
        <v>97.620003</v>
      </c>
      <c r="F762" s="0" t="n">
        <v>68.628876</v>
      </c>
      <c r="G762" s="0" t="n">
        <v>0</v>
      </c>
    </row>
    <row r="763" customFormat="false" ht="13.8" hidden="false" customHeight="false" outlineLevel="0" collapsed="false">
      <c r="A763" s="65" t="s">
        <v>941</v>
      </c>
      <c r="B763" s="0" t="n">
        <v>98.059998</v>
      </c>
      <c r="C763" s="0" t="n">
        <v>98.059998</v>
      </c>
      <c r="D763" s="0" t="n">
        <v>98.059998</v>
      </c>
      <c r="E763" s="0" t="n">
        <v>98.059998</v>
      </c>
      <c r="F763" s="0" t="n">
        <v>68.938202</v>
      </c>
      <c r="G763" s="0" t="n">
        <v>0</v>
      </c>
    </row>
    <row r="764" customFormat="false" ht="13.8" hidden="false" customHeight="false" outlineLevel="0" collapsed="false">
      <c r="A764" s="65" t="s">
        <v>942</v>
      </c>
      <c r="B764" s="0" t="n">
        <v>98.040001</v>
      </c>
      <c r="C764" s="0" t="n">
        <v>98.040001</v>
      </c>
      <c r="D764" s="0" t="n">
        <v>98.040001</v>
      </c>
      <c r="E764" s="0" t="n">
        <v>98.040001</v>
      </c>
      <c r="F764" s="0" t="n">
        <v>68.924118</v>
      </c>
      <c r="G764" s="0" t="n">
        <v>0</v>
      </c>
    </row>
    <row r="765" customFormat="false" ht="13.8" hidden="false" customHeight="false" outlineLevel="0" collapsed="false">
      <c r="A765" s="65" t="s">
        <v>943</v>
      </c>
      <c r="B765" s="0" t="n">
        <v>99.150002</v>
      </c>
      <c r="C765" s="0" t="n">
        <v>99.150002</v>
      </c>
      <c r="D765" s="0" t="n">
        <v>99.150002</v>
      </c>
      <c r="E765" s="0" t="n">
        <v>99.150002</v>
      </c>
      <c r="F765" s="0" t="n">
        <v>69.704521</v>
      </c>
      <c r="G765" s="0" t="n">
        <v>0</v>
      </c>
    </row>
    <row r="766" customFormat="false" ht="13.8" hidden="false" customHeight="false" outlineLevel="0" collapsed="false">
      <c r="A766" s="65" t="s">
        <v>944</v>
      </c>
      <c r="B766" s="0" t="n">
        <v>98.82</v>
      </c>
      <c r="C766" s="0" t="n">
        <v>98.82</v>
      </c>
      <c r="D766" s="0" t="n">
        <v>98.82</v>
      </c>
      <c r="E766" s="0" t="n">
        <v>98.82</v>
      </c>
      <c r="F766" s="0" t="n">
        <v>69.472496</v>
      </c>
      <c r="G766" s="0" t="n">
        <v>0</v>
      </c>
    </row>
    <row r="767" customFormat="false" ht="13.8" hidden="false" customHeight="false" outlineLevel="0" collapsed="false">
      <c r="A767" s="65" t="s">
        <v>945</v>
      </c>
      <c r="B767" s="0" t="n">
        <v>98.68</v>
      </c>
      <c r="C767" s="0" t="n">
        <v>98.68</v>
      </c>
      <c r="D767" s="0" t="n">
        <v>98.68</v>
      </c>
      <c r="E767" s="0" t="n">
        <v>98.68</v>
      </c>
      <c r="F767" s="0" t="n">
        <v>69.374077</v>
      </c>
      <c r="G767" s="0" t="n">
        <v>0</v>
      </c>
    </row>
    <row r="768" customFormat="false" ht="13.8" hidden="false" customHeight="false" outlineLevel="0" collapsed="false">
      <c r="A768" s="65" t="s">
        <v>946</v>
      </c>
      <c r="B768" s="0" t="n">
        <v>99.139999</v>
      </c>
      <c r="C768" s="0" t="n">
        <v>99.139999</v>
      </c>
      <c r="D768" s="0" t="n">
        <v>99.139999</v>
      </c>
      <c r="E768" s="0" t="n">
        <v>99.139999</v>
      </c>
      <c r="F768" s="0" t="n">
        <v>69.697464</v>
      </c>
      <c r="G768" s="0" t="n">
        <v>0</v>
      </c>
    </row>
    <row r="769" customFormat="false" ht="13.8" hidden="false" customHeight="false" outlineLevel="0" collapsed="false">
      <c r="A769" s="65" t="s">
        <v>947</v>
      </c>
      <c r="B769" s="0" t="n">
        <v>98.379997</v>
      </c>
      <c r="C769" s="0" t="n">
        <v>98.379997</v>
      </c>
      <c r="D769" s="0" t="n">
        <v>98.379997</v>
      </c>
      <c r="E769" s="0" t="n">
        <v>98.379997</v>
      </c>
      <c r="F769" s="0" t="n">
        <v>69.163162</v>
      </c>
      <c r="G769" s="0" t="n">
        <v>0</v>
      </c>
    </row>
    <row r="770" customFormat="false" ht="13.8" hidden="false" customHeight="false" outlineLevel="0" collapsed="false">
      <c r="A770" s="65" t="s">
        <v>948</v>
      </c>
      <c r="B770" s="0" t="n">
        <v>99.110001</v>
      </c>
      <c r="C770" s="0" t="n">
        <v>99.110001</v>
      </c>
      <c r="D770" s="0" t="n">
        <v>99.110001</v>
      </c>
      <c r="E770" s="0" t="n">
        <v>99.110001</v>
      </c>
      <c r="F770" s="0" t="n">
        <v>69.676376</v>
      </c>
      <c r="G770" s="0" t="n">
        <v>0</v>
      </c>
    </row>
    <row r="771" customFormat="false" ht="13.8" hidden="false" customHeight="false" outlineLevel="0" collapsed="false">
      <c r="A771" s="65" t="s">
        <v>949</v>
      </c>
      <c r="B771" s="0" t="n">
        <v>98.269997</v>
      </c>
      <c r="C771" s="0" t="n">
        <v>98.269997</v>
      </c>
      <c r="D771" s="0" t="n">
        <v>98.269997</v>
      </c>
      <c r="E771" s="0" t="n">
        <v>98.269997</v>
      </c>
      <c r="F771" s="0" t="n">
        <v>69.085838</v>
      </c>
      <c r="G771" s="0" t="n">
        <v>0</v>
      </c>
    </row>
    <row r="772" customFormat="false" ht="13.8" hidden="false" customHeight="false" outlineLevel="0" collapsed="false">
      <c r="A772" s="65" t="s">
        <v>950</v>
      </c>
      <c r="B772" s="0" t="n">
        <v>98.18</v>
      </c>
      <c r="C772" s="0" t="n">
        <v>98.18</v>
      </c>
      <c r="D772" s="0" t="n">
        <v>98.18</v>
      </c>
      <c r="E772" s="0" t="n">
        <v>98.18</v>
      </c>
      <c r="F772" s="0" t="n">
        <v>69.022514</v>
      </c>
      <c r="G772" s="0" t="n">
        <v>0</v>
      </c>
    </row>
    <row r="773" customFormat="false" ht="13.8" hidden="false" customHeight="false" outlineLevel="0" collapsed="false">
      <c r="A773" s="65" t="s">
        <v>951</v>
      </c>
      <c r="B773" s="0" t="n">
        <v>99.32</v>
      </c>
      <c r="C773" s="0" t="n">
        <v>99.32</v>
      </c>
      <c r="D773" s="0" t="n">
        <v>99.32</v>
      </c>
      <c r="E773" s="0" t="n">
        <v>99.32</v>
      </c>
      <c r="F773" s="0" t="n">
        <v>69.823982</v>
      </c>
      <c r="G773" s="0" t="n">
        <v>0</v>
      </c>
    </row>
    <row r="774" customFormat="false" ht="13.8" hidden="false" customHeight="false" outlineLevel="0" collapsed="false">
      <c r="A774" s="65" t="s">
        <v>952</v>
      </c>
      <c r="B774" s="0" t="n">
        <v>99.589996</v>
      </c>
      <c r="C774" s="0" t="n">
        <v>99.589996</v>
      </c>
      <c r="D774" s="0" t="n">
        <v>99.589996</v>
      </c>
      <c r="E774" s="0" t="n">
        <v>99.589996</v>
      </c>
      <c r="F774" s="0" t="n">
        <v>70.013824</v>
      </c>
      <c r="G774" s="0" t="n">
        <v>0</v>
      </c>
    </row>
    <row r="775" customFormat="false" ht="13.8" hidden="false" customHeight="false" outlineLevel="0" collapsed="false">
      <c r="A775" s="65" t="s">
        <v>953</v>
      </c>
      <c r="B775" s="0" t="n">
        <v>99.029999</v>
      </c>
      <c r="C775" s="0" t="n">
        <v>99.029999</v>
      </c>
      <c r="D775" s="0" t="n">
        <v>99.029999</v>
      </c>
      <c r="E775" s="0" t="n">
        <v>99.029999</v>
      </c>
      <c r="F775" s="0" t="n">
        <v>69.620117</v>
      </c>
      <c r="G775" s="0" t="n">
        <v>0</v>
      </c>
    </row>
    <row r="776" customFormat="false" ht="13.8" hidden="false" customHeight="false" outlineLevel="0" collapsed="false">
      <c r="A776" s="65" t="s">
        <v>954</v>
      </c>
      <c r="B776" s="0" t="n">
        <v>99.68</v>
      </c>
      <c r="C776" s="0" t="n">
        <v>99.68</v>
      </c>
      <c r="D776" s="0" t="n">
        <v>99.68</v>
      </c>
      <c r="E776" s="0" t="n">
        <v>99.68</v>
      </c>
      <c r="F776" s="0" t="n">
        <v>70.077072</v>
      </c>
      <c r="G776" s="0" t="n">
        <v>0</v>
      </c>
    </row>
    <row r="777" customFormat="false" ht="13.8" hidden="false" customHeight="false" outlineLevel="0" collapsed="false">
      <c r="A777" s="65" t="s">
        <v>955</v>
      </c>
      <c r="B777" s="0" t="n">
        <v>99.82</v>
      </c>
      <c r="C777" s="0" t="n">
        <v>99.82</v>
      </c>
      <c r="D777" s="0" t="n">
        <v>99.82</v>
      </c>
      <c r="E777" s="0" t="n">
        <v>99.82</v>
      </c>
      <c r="F777" s="0" t="n">
        <v>70.175514</v>
      </c>
      <c r="G777" s="0" t="n">
        <v>0</v>
      </c>
    </row>
    <row r="778" customFormat="false" ht="13.8" hidden="false" customHeight="false" outlineLevel="0" collapsed="false">
      <c r="A778" s="65" t="s">
        <v>956</v>
      </c>
      <c r="B778" s="0" t="n">
        <v>101.010002</v>
      </c>
      <c r="C778" s="0" t="n">
        <v>101.010002</v>
      </c>
      <c r="D778" s="0" t="n">
        <v>101.010002</v>
      </c>
      <c r="E778" s="0" t="n">
        <v>101.010002</v>
      </c>
      <c r="F778" s="0" t="n">
        <v>71.012108</v>
      </c>
      <c r="G778" s="0" t="n">
        <v>0</v>
      </c>
    </row>
    <row r="779" customFormat="false" ht="13.8" hidden="false" customHeight="false" outlineLevel="0" collapsed="false">
      <c r="A779" s="65" t="s">
        <v>957</v>
      </c>
      <c r="B779" s="0" t="n">
        <v>100.959999</v>
      </c>
      <c r="C779" s="0" t="n">
        <v>100.959999</v>
      </c>
      <c r="D779" s="0" t="n">
        <v>100.959999</v>
      </c>
      <c r="E779" s="0" t="n">
        <v>100.959999</v>
      </c>
      <c r="F779" s="0" t="n">
        <v>70.976944</v>
      </c>
      <c r="G779" s="0" t="n">
        <v>0</v>
      </c>
    </row>
    <row r="780" customFormat="false" ht="13.8" hidden="false" customHeight="false" outlineLevel="0" collapsed="false">
      <c r="A780" s="65" t="s">
        <v>958</v>
      </c>
      <c r="B780" s="0" t="n">
        <v>101.360001</v>
      </c>
      <c r="C780" s="0" t="n">
        <v>101.360001</v>
      </c>
      <c r="D780" s="0" t="n">
        <v>101.360001</v>
      </c>
      <c r="E780" s="0" t="n">
        <v>101.360001</v>
      </c>
      <c r="F780" s="0" t="n">
        <v>71.258141</v>
      </c>
      <c r="G780" s="0" t="n">
        <v>0</v>
      </c>
    </row>
    <row r="781" customFormat="false" ht="13.8" hidden="false" customHeight="false" outlineLevel="0" collapsed="false">
      <c r="A781" s="65" t="s">
        <v>959</v>
      </c>
      <c r="B781" s="0" t="n">
        <v>101.650002</v>
      </c>
      <c r="C781" s="0" t="n">
        <v>101.650002</v>
      </c>
      <c r="D781" s="0" t="n">
        <v>101.650002</v>
      </c>
      <c r="E781" s="0" t="n">
        <v>101.650002</v>
      </c>
      <c r="F781" s="0" t="n">
        <v>71.462021</v>
      </c>
      <c r="G781" s="0" t="n">
        <v>0</v>
      </c>
    </row>
    <row r="782" customFormat="false" ht="13.8" hidden="false" customHeight="false" outlineLevel="0" collapsed="false">
      <c r="A782" s="65" t="s">
        <v>960</v>
      </c>
      <c r="B782" s="0" t="n">
        <v>101.459999</v>
      </c>
      <c r="C782" s="0" t="n">
        <v>101.459999</v>
      </c>
      <c r="D782" s="0" t="n">
        <v>101.459999</v>
      </c>
      <c r="E782" s="0" t="n">
        <v>101.459999</v>
      </c>
      <c r="F782" s="0" t="n">
        <v>71.328453</v>
      </c>
      <c r="G782" s="0" t="n">
        <v>0</v>
      </c>
    </row>
    <row r="783" customFormat="false" ht="13.8" hidden="false" customHeight="false" outlineLevel="0" collapsed="false">
      <c r="A783" s="65" t="s">
        <v>961</v>
      </c>
      <c r="B783" s="0" t="n">
        <v>101.150002</v>
      </c>
      <c r="C783" s="0" t="n">
        <v>101.150002</v>
      </c>
      <c r="D783" s="0" t="n">
        <v>101.150002</v>
      </c>
      <c r="E783" s="0" t="n">
        <v>101.150002</v>
      </c>
      <c r="F783" s="0" t="n">
        <v>71.454201</v>
      </c>
      <c r="G783" s="0" t="n">
        <v>0</v>
      </c>
    </row>
    <row r="784" customFormat="false" ht="13.8" hidden="false" customHeight="false" outlineLevel="0" collapsed="false">
      <c r="A784" s="65" t="s">
        <v>962</v>
      </c>
      <c r="B784" s="0" t="n">
        <v>102.440002</v>
      </c>
      <c r="C784" s="0" t="n">
        <v>102.440002</v>
      </c>
      <c r="D784" s="0" t="n">
        <v>102.440002</v>
      </c>
      <c r="E784" s="0" t="n">
        <v>102.440002</v>
      </c>
      <c r="F784" s="0" t="n">
        <v>72.365494</v>
      </c>
      <c r="G784" s="0" t="n">
        <v>0</v>
      </c>
    </row>
    <row r="785" customFormat="false" ht="13.8" hidden="false" customHeight="false" outlineLevel="0" collapsed="false">
      <c r="A785" s="65" t="s">
        <v>963</v>
      </c>
      <c r="B785" s="0" t="n">
        <v>102.459999</v>
      </c>
      <c r="C785" s="0" t="n">
        <v>102.459999</v>
      </c>
      <c r="D785" s="0" t="n">
        <v>102.459999</v>
      </c>
      <c r="E785" s="0" t="n">
        <v>102.459999</v>
      </c>
      <c r="F785" s="0" t="n">
        <v>72.379608</v>
      </c>
      <c r="G785" s="0" t="n">
        <v>0</v>
      </c>
    </row>
    <row r="786" customFormat="false" ht="13.8" hidden="false" customHeight="false" outlineLevel="0" collapsed="false">
      <c r="A786" s="65" t="s">
        <v>964</v>
      </c>
      <c r="B786" s="0" t="n">
        <v>102.68</v>
      </c>
      <c r="C786" s="0" t="n">
        <v>102.68</v>
      </c>
      <c r="D786" s="0" t="n">
        <v>102.68</v>
      </c>
      <c r="E786" s="0" t="n">
        <v>102.68</v>
      </c>
      <c r="F786" s="0" t="n">
        <v>72.535042</v>
      </c>
      <c r="G786" s="0" t="n">
        <v>0</v>
      </c>
    </row>
    <row r="787" customFormat="false" ht="13.8" hidden="false" customHeight="false" outlineLevel="0" collapsed="false">
      <c r="A787" s="65" t="s">
        <v>965</v>
      </c>
      <c r="B787" s="0" t="n">
        <v>102.370003</v>
      </c>
      <c r="C787" s="0" t="n">
        <v>102.370003</v>
      </c>
      <c r="D787" s="0" t="n">
        <v>102.370003</v>
      </c>
      <c r="E787" s="0" t="n">
        <v>102.370003</v>
      </c>
      <c r="F787" s="0" t="n">
        <v>72.316002</v>
      </c>
      <c r="G787" s="0" t="n">
        <v>0</v>
      </c>
    </row>
    <row r="788" customFormat="false" ht="13.8" hidden="false" customHeight="false" outlineLevel="0" collapsed="false">
      <c r="A788" s="65" t="s">
        <v>966</v>
      </c>
      <c r="B788" s="0" t="n">
        <v>103.629997</v>
      </c>
      <c r="C788" s="0" t="n">
        <v>103.629997</v>
      </c>
      <c r="D788" s="0" t="n">
        <v>103.629997</v>
      </c>
      <c r="E788" s="0" t="n">
        <v>103.629997</v>
      </c>
      <c r="F788" s="0" t="n">
        <v>73.206108</v>
      </c>
      <c r="G788" s="0" t="n">
        <v>0</v>
      </c>
    </row>
    <row r="789" customFormat="false" ht="13.8" hidden="false" customHeight="false" outlineLevel="0" collapsed="false">
      <c r="A789" s="65" t="s">
        <v>967</v>
      </c>
      <c r="B789" s="0" t="n">
        <v>103.769997</v>
      </c>
      <c r="C789" s="0" t="n">
        <v>103.769997</v>
      </c>
      <c r="D789" s="0" t="n">
        <v>103.769997</v>
      </c>
      <c r="E789" s="0" t="n">
        <v>103.769997</v>
      </c>
      <c r="F789" s="0" t="n">
        <v>73.305</v>
      </c>
      <c r="G789" s="0" t="n">
        <v>0</v>
      </c>
    </row>
    <row r="790" customFormat="false" ht="13.8" hidden="false" customHeight="false" outlineLevel="0" collapsed="false">
      <c r="A790" s="65" t="s">
        <v>968</v>
      </c>
      <c r="B790" s="0" t="n">
        <v>104.040001</v>
      </c>
      <c r="C790" s="0" t="n">
        <v>104.040001</v>
      </c>
      <c r="D790" s="0" t="n">
        <v>104.040001</v>
      </c>
      <c r="E790" s="0" t="n">
        <v>104.040001</v>
      </c>
      <c r="F790" s="0" t="n">
        <v>73.495766</v>
      </c>
      <c r="G790" s="0" t="n">
        <v>0</v>
      </c>
    </row>
    <row r="791" customFormat="false" ht="13.8" hidden="false" customHeight="false" outlineLevel="0" collapsed="false">
      <c r="A791" s="65" t="s">
        <v>969</v>
      </c>
      <c r="B791" s="0" t="n">
        <v>104.559998</v>
      </c>
      <c r="C791" s="0" t="n">
        <v>104.559998</v>
      </c>
      <c r="D791" s="0" t="n">
        <v>104.559998</v>
      </c>
      <c r="E791" s="0" t="n">
        <v>104.559998</v>
      </c>
      <c r="F791" s="0" t="n">
        <v>73.863121</v>
      </c>
      <c r="G791" s="0" t="n">
        <v>0</v>
      </c>
    </row>
    <row r="792" customFormat="false" ht="13.8" hidden="false" customHeight="false" outlineLevel="0" collapsed="false">
      <c r="A792" s="65" t="s">
        <v>970</v>
      </c>
      <c r="B792" s="0" t="n">
        <v>103.629997</v>
      </c>
      <c r="C792" s="0" t="n">
        <v>103.629997</v>
      </c>
      <c r="D792" s="0" t="n">
        <v>103.629997</v>
      </c>
      <c r="E792" s="0" t="n">
        <v>103.629997</v>
      </c>
      <c r="F792" s="0" t="n">
        <v>73.206108</v>
      </c>
      <c r="G792" s="0" t="n">
        <v>0</v>
      </c>
    </row>
    <row r="793" customFormat="false" ht="13.8" hidden="false" customHeight="false" outlineLevel="0" collapsed="false">
      <c r="A793" s="65" t="s">
        <v>971</v>
      </c>
      <c r="B793" s="0" t="n">
        <v>104.129997</v>
      </c>
      <c r="C793" s="0" t="n">
        <v>104.129997</v>
      </c>
      <c r="D793" s="0" t="n">
        <v>104.129997</v>
      </c>
      <c r="E793" s="0" t="n">
        <v>104.129997</v>
      </c>
      <c r="F793" s="0" t="n">
        <v>73.559326</v>
      </c>
      <c r="G793" s="0" t="n">
        <v>0</v>
      </c>
    </row>
    <row r="794" customFormat="false" ht="13.8" hidden="false" customHeight="false" outlineLevel="0" collapsed="false">
      <c r="A794" s="65" t="s">
        <v>972</v>
      </c>
      <c r="B794" s="0" t="n">
        <v>103.580002</v>
      </c>
      <c r="C794" s="0" t="n">
        <v>103.580002</v>
      </c>
      <c r="D794" s="0" t="n">
        <v>103.580002</v>
      </c>
      <c r="E794" s="0" t="n">
        <v>103.580002</v>
      </c>
      <c r="F794" s="0" t="n">
        <v>73.170807</v>
      </c>
      <c r="G794" s="0" t="n">
        <v>0</v>
      </c>
    </row>
    <row r="795" customFormat="false" ht="13.8" hidden="false" customHeight="false" outlineLevel="0" collapsed="false">
      <c r="A795" s="65" t="s">
        <v>973</v>
      </c>
      <c r="B795" s="0" t="n">
        <v>104.449997</v>
      </c>
      <c r="C795" s="0" t="n">
        <v>104.449997</v>
      </c>
      <c r="D795" s="0" t="n">
        <v>104.449997</v>
      </c>
      <c r="E795" s="0" t="n">
        <v>104.449997</v>
      </c>
      <c r="F795" s="0" t="n">
        <v>73.785385</v>
      </c>
      <c r="G795" s="0" t="n">
        <v>0</v>
      </c>
    </row>
    <row r="796" customFormat="false" ht="13.8" hidden="false" customHeight="false" outlineLevel="0" collapsed="false">
      <c r="A796" s="65" t="s">
        <v>974</v>
      </c>
      <c r="B796" s="0" t="n">
        <v>104.589996</v>
      </c>
      <c r="C796" s="0" t="n">
        <v>104.589996</v>
      </c>
      <c r="D796" s="0" t="n">
        <v>104.589996</v>
      </c>
      <c r="E796" s="0" t="n">
        <v>104.589996</v>
      </c>
      <c r="F796" s="0" t="n">
        <v>73.884277</v>
      </c>
      <c r="G796" s="0" t="n">
        <v>0</v>
      </c>
    </row>
    <row r="797" customFormat="false" ht="13.8" hidden="false" customHeight="false" outlineLevel="0" collapsed="false">
      <c r="A797" s="65" t="s">
        <v>975</v>
      </c>
      <c r="B797" s="0" t="n">
        <v>105.300003</v>
      </c>
      <c r="C797" s="0" t="n">
        <v>105.300003</v>
      </c>
      <c r="D797" s="0" t="n">
        <v>105.300003</v>
      </c>
      <c r="E797" s="0" t="n">
        <v>105.300003</v>
      </c>
      <c r="F797" s="0" t="n">
        <v>74.385841</v>
      </c>
      <c r="G797" s="0" t="n">
        <v>0</v>
      </c>
    </row>
    <row r="798" customFormat="false" ht="13.8" hidden="false" customHeight="false" outlineLevel="0" collapsed="false">
      <c r="A798" s="65" t="s">
        <v>976</v>
      </c>
      <c r="B798" s="0" t="n">
        <v>105.209999</v>
      </c>
      <c r="C798" s="0" t="n">
        <v>105.209999</v>
      </c>
      <c r="D798" s="0" t="n">
        <v>105.209999</v>
      </c>
      <c r="E798" s="0" t="n">
        <v>105.209999</v>
      </c>
      <c r="F798" s="0" t="n">
        <v>74.322273</v>
      </c>
      <c r="G798" s="0" t="n">
        <v>0</v>
      </c>
    </row>
    <row r="799" customFormat="false" ht="13.8" hidden="false" customHeight="false" outlineLevel="0" collapsed="false">
      <c r="A799" s="65" t="s">
        <v>977</v>
      </c>
      <c r="B799" s="0" t="n">
        <v>106.029999</v>
      </c>
      <c r="C799" s="0" t="n">
        <v>106.029999</v>
      </c>
      <c r="D799" s="0" t="n">
        <v>106.029999</v>
      </c>
      <c r="E799" s="0" t="n">
        <v>106.029999</v>
      </c>
      <c r="F799" s="0" t="n">
        <v>74.901535</v>
      </c>
      <c r="G799" s="0" t="n">
        <v>0</v>
      </c>
    </row>
    <row r="800" customFormat="false" ht="13.8" hidden="false" customHeight="false" outlineLevel="0" collapsed="false">
      <c r="A800" s="65" t="s">
        <v>978</v>
      </c>
      <c r="B800" s="0" t="n">
        <v>105.690002</v>
      </c>
      <c r="C800" s="0" t="n">
        <v>105.690002</v>
      </c>
      <c r="D800" s="0" t="n">
        <v>105.690002</v>
      </c>
      <c r="E800" s="0" t="n">
        <v>105.690002</v>
      </c>
      <c r="F800" s="0" t="n">
        <v>74.661369</v>
      </c>
      <c r="G800" s="0" t="n">
        <v>0</v>
      </c>
    </row>
    <row r="801" customFormat="false" ht="13.8" hidden="false" customHeight="false" outlineLevel="0" collapsed="false">
      <c r="A801" s="65" t="s">
        <v>979</v>
      </c>
      <c r="B801" s="0" t="n">
        <v>105.470001</v>
      </c>
      <c r="C801" s="0" t="n">
        <v>105.470001</v>
      </c>
      <c r="D801" s="0" t="n">
        <v>105.470001</v>
      </c>
      <c r="E801" s="0" t="n">
        <v>105.470001</v>
      </c>
      <c r="F801" s="0" t="n">
        <v>74.505951</v>
      </c>
      <c r="G801" s="0" t="n">
        <v>0</v>
      </c>
    </row>
    <row r="802" customFormat="false" ht="13.8" hidden="false" customHeight="false" outlineLevel="0" collapsed="false">
      <c r="A802" s="65" t="s">
        <v>980</v>
      </c>
      <c r="B802" s="0" t="n">
        <v>106.75</v>
      </c>
      <c r="C802" s="0" t="n">
        <v>106.75</v>
      </c>
      <c r="D802" s="0" t="n">
        <v>106.75</v>
      </c>
      <c r="E802" s="0" t="n">
        <v>106.75</v>
      </c>
      <c r="F802" s="0" t="n">
        <v>75.410164</v>
      </c>
      <c r="G802" s="0" t="n">
        <v>0</v>
      </c>
    </row>
    <row r="803" customFormat="false" ht="13.8" hidden="false" customHeight="false" outlineLevel="0" collapsed="false">
      <c r="A803" s="65" t="s">
        <v>981</v>
      </c>
      <c r="B803" s="0" t="n">
        <v>105.699997</v>
      </c>
      <c r="C803" s="0" t="n">
        <v>105.699997</v>
      </c>
      <c r="D803" s="0" t="n">
        <v>105.699997</v>
      </c>
      <c r="E803" s="0" t="n">
        <v>105.699997</v>
      </c>
      <c r="F803" s="0" t="n">
        <v>74.668404</v>
      </c>
      <c r="G803" s="0" t="n">
        <v>0</v>
      </c>
    </row>
    <row r="804" customFormat="false" ht="13.8" hidden="false" customHeight="false" outlineLevel="0" collapsed="false">
      <c r="A804" s="65" t="s">
        <v>982</v>
      </c>
      <c r="B804" s="0" t="n">
        <v>104.279999</v>
      </c>
      <c r="C804" s="0" t="n">
        <v>104.279999</v>
      </c>
      <c r="D804" s="0" t="n">
        <v>104.279999</v>
      </c>
      <c r="E804" s="0" t="n">
        <v>104.279999</v>
      </c>
      <c r="F804" s="0" t="n">
        <v>73.665276</v>
      </c>
      <c r="G804" s="0" t="n">
        <v>0</v>
      </c>
    </row>
    <row r="805" customFormat="false" ht="13.8" hidden="false" customHeight="false" outlineLevel="0" collapsed="false">
      <c r="A805" s="65" t="s">
        <v>983</v>
      </c>
      <c r="B805" s="0" t="n">
        <v>104.830002</v>
      </c>
      <c r="C805" s="0" t="n">
        <v>104.830002</v>
      </c>
      <c r="D805" s="0" t="n">
        <v>104.830002</v>
      </c>
      <c r="E805" s="0" t="n">
        <v>104.830002</v>
      </c>
      <c r="F805" s="0" t="n">
        <v>74.053825</v>
      </c>
      <c r="G805" s="0" t="n">
        <v>0</v>
      </c>
    </row>
    <row r="806" customFormat="false" ht="13.8" hidden="false" customHeight="false" outlineLevel="0" collapsed="false">
      <c r="A806" s="65" t="s">
        <v>984</v>
      </c>
      <c r="B806" s="0" t="n">
        <v>104.550003</v>
      </c>
      <c r="C806" s="0" t="n">
        <v>104.550003</v>
      </c>
      <c r="D806" s="0" t="n">
        <v>104.550003</v>
      </c>
      <c r="E806" s="0" t="n">
        <v>104.550003</v>
      </c>
      <c r="F806" s="0" t="n">
        <v>73.856033</v>
      </c>
      <c r="G806" s="0" t="n">
        <v>0</v>
      </c>
    </row>
    <row r="807" customFormat="false" ht="13.8" hidden="false" customHeight="false" outlineLevel="0" collapsed="false">
      <c r="A807" s="65" t="s">
        <v>985</v>
      </c>
      <c r="B807" s="0" t="n">
        <v>104.93</v>
      </c>
      <c r="C807" s="0" t="n">
        <v>104.93</v>
      </c>
      <c r="D807" s="0" t="n">
        <v>104.93</v>
      </c>
      <c r="E807" s="0" t="n">
        <v>104.93</v>
      </c>
      <c r="F807" s="0" t="n">
        <v>74.124458</v>
      </c>
      <c r="G807" s="0" t="n">
        <v>0</v>
      </c>
    </row>
    <row r="808" customFormat="false" ht="13.8" hidden="false" customHeight="false" outlineLevel="0" collapsed="false">
      <c r="A808" s="65" t="s">
        <v>986</v>
      </c>
      <c r="B808" s="0" t="n">
        <v>105</v>
      </c>
      <c r="C808" s="0" t="n">
        <v>105</v>
      </c>
      <c r="D808" s="0" t="n">
        <v>105</v>
      </c>
      <c r="E808" s="0" t="n">
        <v>105</v>
      </c>
      <c r="F808" s="0" t="n">
        <v>74.173912</v>
      </c>
      <c r="G808" s="0" t="n">
        <v>0</v>
      </c>
    </row>
    <row r="809" customFormat="false" ht="13.8" hidden="false" customHeight="false" outlineLevel="0" collapsed="false">
      <c r="A809" s="65" t="s">
        <v>987</v>
      </c>
      <c r="B809" s="0" t="n">
        <v>104.139999</v>
      </c>
      <c r="C809" s="0" t="n">
        <v>104.139999</v>
      </c>
      <c r="D809" s="0" t="n">
        <v>104.139999</v>
      </c>
      <c r="E809" s="0" t="n">
        <v>104.139999</v>
      </c>
      <c r="F809" s="0" t="n">
        <v>73.566391</v>
      </c>
      <c r="G809" s="0" t="n">
        <v>0</v>
      </c>
    </row>
    <row r="810" customFormat="false" ht="13.8" hidden="false" customHeight="false" outlineLevel="0" collapsed="false">
      <c r="A810" s="65" t="s">
        <v>988</v>
      </c>
      <c r="B810" s="0" t="n">
        <v>104.339996</v>
      </c>
      <c r="C810" s="0" t="n">
        <v>104.339996</v>
      </c>
      <c r="D810" s="0" t="n">
        <v>104.339996</v>
      </c>
      <c r="E810" s="0" t="n">
        <v>104.339996</v>
      </c>
      <c r="F810" s="0" t="n">
        <v>73.707687</v>
      </c>
      <c r="G810" s="0" t="n">
        <v>0</v>
      </c>
    </row>
    <row r="811" customFormat="false" ht="13.8" hidden="false" customHeight="false" outlineLevel="0" collapsed="false">
      <c r="A811" s="65" t="s">
        <v>989</v>
      </c>
      <c r="B811" s="0" t="n">
        <v>105.650002</v>
      </c>
      <c r="C811" s="0" t="n">
        <v>105.650002</v>
      </c>
      <c r="D811" s="0" t="n">
        <v>105.650002</v>
      </c>
      <c r="E811" s="0" t="n">
        <v>105.650002</v>
      </c>
      <c r="F811" s="0" t="n">
        <v>74.633064</v>
      </c>
      <c r="G811" s="0" t="n">
        <v>0</v>
      </c>
    </row>
    <row r="812" customFormat="false" ht="13.8" hidden="false" customHeight="false" outlineLevel="0" collapsed="false">
      <c r="A812" s="65" t="s">
        <v>990</v>
      </c>
      <c r="B812" s="0" t="n">
        <v>105.400002</v>
      </c>
      <c r="C812" s="0" t="n">
        <v>105.400002</v>
      </c>
      <c r="D812" s="0" t="n">
        <v>105.400002</v>
      </c>
      <c r="E812" s="0" t="n">
        <v>105.400002</v>
      </c>
      <c r="F812" s="0" t="n">
        <v>74.456474</v>
      </c>
      <c r="G812" s="0" t="n">
        <v>0</v>
      </c>
    </row>
    <row r="813" customFormat="false" ht="13.8" hidden="false" customHeight="false" outlineLevel="0" collapsed="false">
      <c r="A813" s="65" t="s">
        <v>991</v>
      </c>
      <c r="B813" s="0" t="n">
        <v>105.93</v>
      </c>
      <c r="C813" s="0" t="n">
        <v>105.93</v>
      </c>
      <c r="D813" s="0" t="n">
        <v>105.93</v>
      </c>
      <c r="E813" s="0" t="n">
        <v>105.93</v>
      </c>
      <c r="F813" s="0" t="n">
        <v>74.830887</v>
      </c>
      <c r="G813" s="0" t="n">
        <v>0</v>
      </c>
    </row>
    <row r="814" customFormat="false" ht="13.8" hidden="false" customHeight="false" outlineLevel="0" collapsed="false">
      <c r="A814" s="65" t="s">
        <v>992</v>
      </c>
      <c r="B814" s="0" t="n">
        <v>107.099998</v>
      </c>
      <c r="C814" s="0" t="n">
        <v>107.099998</v>
      </c>
      <c r="D814" s="0" t="n">
        <v>107.099998</v>
      </c>
      <c r="E814" s="0" t="n">
        <v>107.099998</v>
      </c>
      <c r="F814" s="0" t="n">
        <v>75.657402</v>
      </c>
      <c r="G814" s="0" t="n">
        <v>0</v>
      </c>
    </row>
    <row r="815" customFormat="false" ht="13.8" hidden="false" customHeight="false" outlineLevel="0" collapsed="false">
      <c r="A815" s="65" t="s">
        <v>993</v>
      </c>
      <c r="B815" s="0" t="n">
        <v>106.589996</v>
      </c>
      <c r="C815" s="0" t="n">
        <v>106.589996</v>
      </c>
      <c r="D815" s="0" t="n">
        <v>106.589996</v>
      </c>
      <c r="E815" s="0" t="n">
        <v>106.589996</v>
      </c>
      <c r="F815" s="0" t="n">
        <v>75.297127</v>
      </c>
      <c r="G815" s="0" t="n">
        <v>0</v>
      </c>
    </row>
    <row r="816" customFormat="false" ht="13.8" hidden="false" customHeight="false" outlineLevel="0" collapsed="false">
      <c r="A816" s="65" t="s">
        <v>994</v>
      </c>
      <c r="B816" s="0" t="n">
        <v>106.010002</v>
      </c>
      <c r="C816" s="0" t="n">
        <v>106.010002</v>
      </c>
      <c r="D816" s="0" t="n">
        <v>106.010002</v>
      </c>
      <c r="E816" s="0" t="n">
        <v>106.010002</v>
      </c>
      <c r="F816" s="0" t="n">
        <v>74.88739</v>
      </c>
      <c r="G816" s="0" t="n">
        <v>0</v>
      </c>
    </row>
    <row r="817" customFormat="false" ht="13.8" hidden="false" customHeight="false" outlineLevel="0" collapsed="false">
      <c r="A817" s="65" t="s">
        <v>995</v>
      </c>
      <c r="B817" s="0" t="n">
        <v>107.050003</v>
      </c>
      <c r="C817" s="0" t="n">
        <v>107.050003</v>
      </c>
      <c r="D817" s="0" t="n">
        <v>107.050003</v>
      </c>
      <c r="E817" s="0" t="n">
        <v>107.050003</v>
      </c>
      <c r="F817" s="0" t="n">
        <v>75.622078</v>
      </c>
      <c r="G817" s="0" t="n">
        <v>0</v>
      </c>
    </row>
    <row r="818" customFormat="false" ht="13.8" hidden="false" customHeight="false" outlineLevel="0" collapsed="false">
      <c r="A818" s="65" t="s">
        <v>996</v>
      </c>
      <c r="B818" s="0" t="n">
        <v>106.580002</v>
      </c>
      <c r="C818" s="0" t="n">
        <v>106.580002</v>
      </c>
      <c r="D818" s="0" t="n">
        <v>106.580002</v>
      </c>
      <c r="E818" s="0" t="n">
        <v>106.580002</v>
      </c>
      <c r="F818" s="0" t="n">
        <v>75.290047</v>
      </c>
      <c r="G818" s="0" t="n">
        <v>0</v>
      </c>
    </row>
    <row r="819" customFormat="false" ht="13.8" hidden="false" customHeight="false" outlineLevel="0" collapsed="false">
      <c r="A819" s="65" t="s">
        <v>997</v>
      </c>
      <c r="B819" s="0" t="n">
        <v>106.150002</v>
      </c>
      <c r="C819" s="0" t="n">
        <v>106.150002</v>
      </c>
      <c r="D819" s="0" t="n">
        <v>106.150002</v>
      </c>
      <c r="E819" s="0" t="n">
        <v>106.150002</v>
      </c>
      <c r="F819" s="0" t="n">
        <v>74.98629</v>
      </c>
      <c r="G819" s="0" t="n">
        <v>0</v>
      </c>
    </row>
    <row r="820" customFormat="false" ht="13.8" hidden="false" customHeight="false" outlineLevel="0" collapsed="false">
      <c r="A820" s="65" t="s">
        <v>998</v>
      </c>
      <c r="B820" s="0" t="n">
        <v>105.870003</v>
      </c>
      <c r="C820" s="0" t="n">
        <v>105.870003</v>
      </c>
      <c r="D820" s="0" t="n">
        <v>105.870003</v>
      </c>
      <c r="E820" s="0" t="n">
        <v>105.870003</v>
      </c>
      <c r="F820" s="0" t="n">
        <v>74.788506</v>
      </c>
      <c r="G820" s="0" t="n">
        <v>0</v>
      </c>
    </row>
    <row r="821" customFormat="false" ht="13.8" hidden="false" customHeight="false" outlineLevel="0" collapsed="false">
      <c r="A821" s="65" t="s">
        <v>999</v>
      </c>
      <c r="B821" s="0" t="n">
        <v>105.589996</v>
      </c>
      <c r="C821" s="0" t="n">
        <v>105.589996</v>
      </c>
      <c r="D821" s="0" t="n">
        <v>105.589996</v>
      </c>
      <c r="E821" s="0" t="n">
        <v>105.589996</v>
      </c>
      <c r="F821" s="0" t="n">
        <v>74.590691</v>
      </c>
      <c r="G821" s="0" t="n">
        <v>0</v>
      </c>
    </row>
    <row r="822" customFormat="false" ht="13.8" hidden="false" customHeight="false" outlineLevel="0" collapsed="false">
      <c r="A822" s="65" t="s">
        <v>1000</v>
      </c>
      <c r="B822" s="0" t="n">
        <v>105.410004</v>
      </c>
      <c r="C822" s="0" t="n">
        <v>105.410004</v>
      </c>
      <c r="D822" s="0" t="n">
        <v>105.410004</v>
      </c>
      <c r="E822" s="0" t="n">
        <v>105.410004</v>
      </c>
      <c r="F822" s="0" t="n">
        <v>74.463524</v>
      </c>
      <c r="G822" s="0" t="n">
        <v>0</v>
      </c>
    </row>
    <row r="823" customFormat="false" ht="13.8" hidden="false" customHeight="false" outlineLevel="0" collapsed="false">
      <c r="A823" s="65" t="s">
        <v>1001</v>
      </c>
      <c r="B823" s="0" t="n">
        <v>105.849998</v>
      </c>
      <c r="C823" s="0" t="n">
        <v>105.849998</v>
      </c>
      <c r="D823" s="0" t="n">
        <v>105.849998</v>
      </c>
      <c r="E823" s="0" t="n">
        <v>105.849998</v>
      </c>
      <c r="F823" s="0" t="n">
        <v>74.774368</v>
      </c>
      <c r="G823" s="0" t="n">
        <v>0</v>
      </c>
    </row>
    <row r="824" customFormat="false" ht="13.8" hidden="false" customHeight="false" outlineLevel="0" collapsed="false">
      <c r="A824" s="65" t="s">
        <v>1002</v>
      </c>
      <c r="B824" s="0" t="n">
        <v>105.989998</v>
      </c>
      <c r="C824" s="0" t="n">
        <v>105.989998</v>
      </c>
      <c r="D824" s="0" t="n">
        <v>105.989998</v>
      </c>
      <c r="E824" s="0" t="n">
        <v>105.989998</v>
      </c>
      <c r="F824" s="0" t="n">
        <v>74.873283</v>
      </c>
      <c r="G824" s="0" t="n">
        <v>0</v>
      </c>
    </row>
    <row r="825" customFormat="false" ht="13.8" hidden="false" customHeight="false" outlineLevel="0" collapsed="false">
      <c r="A825" s="65" t="s">
        <v>1003</v>
      </c>
      <c r="B825" s="0" t="n">
        <v>106</v>
      </c>
      <c r="C825" s="0" t="n">
        <v>106</v>
      </c>
      <c r="D825" s="0" t="n">
        <v>106</v>
      </c>
      <c r="E825" s="0" t="n">
        <v>106</v>
      </c>
      <c r="F825" s="0" t="n">
        <v>74.880333</v>
      </c>
      <c r="G825" s="0" t="n">
        <v>0</v>
      </c>
    </row>
    <row r="826" customFormat="false" ht="13.8" hidden="false" customHeight="false" outlineLevel="0" collapsed="false">
      <c r="A826" s="65" t="s">
        <v>1004</v>
      </c>
      <c r="B826" s="0" t="n">
        <v>107.019997</v>
      </c>
      <c r="C826" s="0" t="n">
        <v>107.019997</v>
      </c>
      <c r="D826" s="0" t="n">
        <v>107.019997</v>
      </c>
      <c r="E826" s="0" t="n">
        <v>107.019997</v>
      </c>
      <c r="F826" s="0" t="n">
        <v>75.600891</v>
      </c>
      <c r="G826" s="0" t="n">
        <v>0</v>
      </c>
    </row>
    <row r="827" customFormat="false" ht="13.8" hidden="false" customHeight="false" outlineLevel="0" collapsed="false">
      <c r="A827" s="65" t="s">
        <v>1005</v>
      </c>
      <c r="B827" s="0" t="n">
        <v>106.389999</v>
      </c>
      <c r="C827" s="0" t="n">
        <v>106.389999</v>
      </c>
      <c r="D827" s="0" t="n">
        <v>106.389999</v>
      </c>
      <c r="E827" s="0" t="n">
        <v>106.389999</v>
      </c>
      <c r="F827" s="0" t="n">
        <v>75.155838</v>
      </c>
      <c r="G827" s="0" t="n">
        <v>0</v>
      </c>
    </row>
    <row r="828" customFormat="false" ht="13.8" hidden="false" customHeight="false" outlineLevel="0" collapsed="false">
      <c r="A828" s="65" t="s">
        <v>1006</v>
      </c>
      <c r="B828" s="0" t="n">
        <v>106.599998</v>
      </c>
      <c r="C828" s="0" t="n">
        <v>106.599998</v>
      </c>
      <c r="D828" s="0" t="n">
        <v>106.599998</v>
      </c>
      <c r="E828" s="0" t="n">
        <v>106.599998</v>
      </c>
      <c r="F828" s="0" t="n">
        <v>75.304153</v>
      </c>
      <c r="G828" s="0" t="n">
        <v>0</v>
      </c>
    </row>
    <row r="829" customFormat="false" ht="13.8" hidden="false" customHeight="false" outlineLevel="0" collapsed="false">
      <c r="A829" s="65" t="s">
        <v>1007</v>
      </c>
      <c r="B829" s="0" t="n">
        <v>106.949997</v>
      </c>
      <c r="C829" s="0" t="n">
        <v>106.949997</v>
      </c>
      <c r="D829" s="0" t="n">
        <v>106.949997</v>
      </c>
      <c r="E829" s="0" t="n">
        <v>106.949997</v>
      </c>
      <c r="F829" s="0" t="n">
        <v>75.551453</v>
      </c>
      <c r="G829" s="0" t="n">
        <v>0</v>
      </c>
    </row>
    <row r="830" customFormat="false" ht="13.8" hidden="false" customHeight="false" outlineLevel="0" collapsed="false">
      <c r="A830" s="65" t="s">
        <v>1008</v>
      </c>
      <c r="B830" s="0" t="n">
        <v>107.139999</v>
      </c>
      <c r="C830" s="0" t="n">
        <v>107.139999</v>
      </c>
      <c r="D830" s="0" t="n">
        <v>107.139999</v>
      </c>
      <c r="E830" s="0" t="n">
        <v>107.139999</v>
      </c>
      <c r="F830" s="0" t="n">
        <v>75.685638</v>
      </c>
      <c r="G830" s="0" t="n">
        <v>0</v>
      </c>
    </row>
    <row r="831" customFormat="false" ht="13.8" hidden="false" customHeight="false" outlineLevel="0" collapsed="false">
      <c r="A831" s="65" t="s">
        <v>1009</v>
      </c>
      <c r="B831" s="0" t="n">
        <v>106.25</v>
      </c>
      <c r="C831" s="0" t="n">
        <v>106.25</v>
      </c>
      <c r="D831" s="0" t="n">
        <v>106.25</v>
      </c>
      <c r="E831" s="0" t="n">
        <v>106.25</v>
      </c>
      <c r="F831" s="0" t="n">
        <v>75.056938</v>
      </c>
      <c r="G831" s="0" t="n">
        <v>0</v>
      </c>
    </row>
    <row r="832" customFormat="false" ht="13.8" hidden="false" customHeight="false" outlineLevel="0" collapsed="false">
      <c r="A832" s="65" t="s">
        <v>1010</v>
      </c>
      <c r="B832" s="0" t="n">
        <v>105.639999</v>
      </c>
      <c r="C832" s="0" t="n">
        <v>105.639999</v>
      </c>
      <c r="D832" s="0" t="n">
        <v>105.639999</v>
      </c>
      <c r="E832" s="0" t="n">
        <v>105.639999</v>
      </c>
      <c r="F832" s="0" t="n">
        <v>74.626007</v>
      </c>
      <c r="G832" s="0" t="n">
        <v>0</v>
      </c>
    </row>
    <row r="833" customFormat="false" ht="13.8" hidden="false" customHeight="false" outlineLevel="0" collapsed="false">
      <c r="A833" s="65" t="s">
        <v>1011</v>
      </c>
      <c r="B833" s="0" t="n">
        <v>104.099998</v>
      </c>
      <c r="C833" s="0" t="n">
        <v>104.099998</v>
      </c>
      <c r="D833" s="0" t="n">
        <v>104.099998</v>
      </c>
      <c r="E833" s="0" t="n">
        <v>104.099998</v>
      </c>
      <c r="F833" s="0" t="n">
        <v>73.538162</v>
      </c>
      <c r="G833" s="0" t="n">
        <v>0</v>
      </c>
    </row>
    <row r="834" customFormat="false" ht="13.8" hidden="false" customHeight="false" outlineLevel="0" collapsed="false">
      <c r="A834" s="65" t="s">
        <v>1012</v>
      </c>
      <c r="B834" s="0" t="n">
        <v>102.550003</v>
      </c>
      <c r="C834" s="0" t="n">
        <v>102.550003</v>
      </c>
      <c r="D834" s="0" t="n">
        <v>102.550003</v>
      </c>
      <c r="E834" s="0" t="n">
        <v>102.550003</v>
      </c>
      <c r="F834" s="0" t="n">
        <v>72.443199</v>
      </c>
      <c r="G834" s="0" t="n">
        <v>0</v>
      </c>
    </row>
    <row r="835" customFormat="false" ht="13.8" hidden="false" customHeight="false" outlineLevel="0" collapsed="false">
      <c r="A835" s="65" t="s">
        <v>1013</v>
      </c>
      <c r="B835" s="0" t="n">
        <v>103.830002</v>
      </c>
      <c r="C835" s="0" t="n">
        <v>103.830002</v>
      </c>
      <c r="D835" s="0" t="n">
        <v>103.830002</v>
      </c>
      <c r="E835" s="0" t="n">
        <v>103.830002</v>
      </c>
      <c r="F835" s="0" t="n">
        <v>73.347404</v>
      </c>
      <c r="G835" s="0" t="n">
        <v>0</v>
      </c>
    </row>
    <row r="836" customFormat="false" ht="13.8" hidden="false" customHeight="false" outlineLevel="0" collapsed="false">
      <c r="A836" s="65" t="s">
        <v>1014</v>
      </c>
      <c r="B836" s="0" t="n">
        <v>102.339996</v>
      </c>
      <c r="C836" s="0" t="n">
        <v>102.339996</v>
      </c>
      <c r="D836" s="0" t="n">
        <v>102.339996</v>
      </c>
      <c r="E836" s="0" t="n">
        <v>102.339996</v>
      </c>
      <c r="F836" s="0" t="n">
        <v>72.294815</v>
      </c>
      <c r="G836" s="0" t="n">
        <v>0</v>
      </c>
    </row>
    <row r="837" customFormat="false" ht="13.8" hidden="false" customHeight="false" outlineLevel="0" collapsed="false">
      <c r="A837" s="65" t="s">
        <v>1015</v>
      </c>
      <c r="B837" s="0" t="n">
        <v>102.910004</v>
      </c>
      <c r="C837" s="0" t="n">
        <v>102.910004</v>
      </c>
      <c r="D837" s="0" t="n">
        <v>102.910004</v>
      </c>
      <c r="E837" s="0" t="n">
        <v>102.910004</v>
      </c>
      <c r="F837" s="0" t="n">
        <v>72.69751</v>
      </c>
      <c r="G837" s="0" t="n">
        <v>0</v>
      </c>
    </row>
    <row r="838" customFormat="false" ht="13.8" hidden="false" customHeight="false" outlineLevel="0" collapsed="false">
      <c r="A838" s="65" t="s">
        <v>1016</v>
      </c>
      <c r="B838" s="0" t="n">
        <v>104.139999</v>
      </c>
      <c r="C838" s="0" t="n">
        <v>104.139999</v>
      </c>
      <c r="D838" s="0" t="n">
        <v>104.139999</v>
      </c>
      <c r="E838" s="0" t="n">
        <v>104.139999</v>
      </c>
      <c r="F838" s="0" t="n">
        <v>73.566391</v>
      </c>
      <c r="G838" s="0" t="n">
        <v>0</v>
      </c>
    </row>
    <row r="839" customFormat="false" ht="13.8" hidden="false" customHeight="false" outlineLevel="0" collapsed="false">
      <c r="A839" s="65" t="s">
        <v>1017</v>
      </c>
      <c r="B839" s="0" t="n">
        <v>104.010002</v>
      </c>
      <c r="C839" s="0" t="n">
        <v>104.010002</v>
      </c>
      <c r="D839" s="0" t="n">
        <v>104.010002</v>
      </c>
      <c r="E839" s="0" t="n">
        <v>104.010002</v>
      </c>
      <c r="F839" s="0" t="n">
        <v>73.474571</v>
      </c>
      <c r="G839" s="0" t="n">
        <v>0</v>
      </c>
    </row>
    <row r="840" customFormat="false" ht="13.8" hidden="false" customHeight="false" outlineLevel="0" collapsed="false">
      <c r="A840" s="65" t="s">
        <v>1018</v>
      </c>
      <c r="B840" s="0" t="n">
        <v>102.839996</v>
      </c>
      <c r="C840" s="0" t="n">
        <v>102.839996</v>
      </c>
      <c r="D840" s="0" t="n">
        <v>102.839996</v>
      </c>
      <c r="E840" s="0" t="n">
        <v>102.839996</v>
      </c>
      <c r="F840" s="0" t="n">
        <v>72.913719</v>
      </c>
      <c r="G840" s="0" t="n">
        <v>0</v>
      </c>
    </row>
    <row r="841" customFormat="false" ht="13.8" hidden="false" customHeight="false" outlineLevel="0" collapsed="false">
      <c r="A841" s="65" t="s">
        <v>1019</v>
      </c>
      <c r="B841" s="0" t="n">
        <v>101.510002</v>
      </c>
      <c r="C841" s="0" t="n">
        <v>101.510002</v>
      </c>
      <c r="D841" s="0" t="n">
        <v>101.510002</v>
      </c>
      <c r="E841" s="0" t="n">
        <v>101.510002</v>
      </c>
      <c r="F841" s="0" t="n">
        <v>71.970734</v>
      </c>
      <c r="G841" s="0" t="n">
        <v>0</v>
      </c>
    </row>
    <row r="842" customFormat="false" ht="13.8" hidden="false" customHeight="false" outlineLevel="0" collapsed="false">
      <c r="A842" s="65" t="s">
        <v>1020</v>
      </c>
      <c r="B842" s="0" t="n">
        <v>101.370003</v>
      </c>
      <c r="C842" s="0" t="n">
        <v>101.370003</v>
      </c>
      <c r="D842" s="0" t="n">
        <v>101.370003</v>
      </c>
      <c r="E842" s="0" t="n">
        <v>101.370003</v>
      </c>
      <c r="F842" s="0" t="n">
        <v>71.87149</v>
      </c>
      <c r="G842" s="0" t="n">
        <v>0</v>
      </c>
    </row>
    <row r="843" customFormat="false" ht="13.8" hidden="false" customHeight="false" outlineLevel="0" collapsed="false">
      <c r="A843" s="65" t="s">
        <v>1021</v>
      </c>
      <c r="B843" s="0" t="n">
        <v>101.129997</v>
      </c>
      <c r="C843" s="0" t="n">
        <v>101.129997</v>
      </c>
      <c r="D843" s="0" t="n">
        <v>101.129997</v>
      </c>
      <c r="E843" s="0" t="n">
        <v>101.129997</v>
      </c>
      <c r="F843" s="0" t="n">
        <v>71.701332</v>
      </c>
      <c r="G843" s="0" t="n">
        <v>0</v>
      </c>
    </row>
    <row r="844" customFormat="false" ht="13.8" hidden="false" customHeight="false" outlineLevel="0" collapsed="false">
      <c r="A844" s="65" t="s">
        <v>1022</v>
      </c>
      <c r="B844" s="0" t="n">
        <v>102.790001</v>
      </c>
      <c r="C844" s="0" t="n">
        <v>102.790001</v>
      </c>
      <c r="D844" s="0" t="n">
        <v>102.790001</v>
      </c>
      <c r="E844" s="0" t="n">
        <v>102.790001</v>
      </c>
      <c r="F844" s="0" t="n">
        <v>72.878296</v>
      </c>
      <c r="G844" s="0" t="n">
        <v>0</v>
      </c>
    </row>
    <row r="845" customFormat="false" ht="13.8" hidden="false" customHeight="false" outlineLevel="0" collapsed="false">
      <c r="A845" s="65" t="s">
        <v>1023</v>
      </c>
      <c r="B845" s="0" t="n">
        <v>102.309998</v>
      </c>
      <c r="C845" s="0" t="n">
        <v>102.309998</v>
      </c>
      <c r="D845" s="0" t="n">
        <v>102.309998</v>
      </c>
      <c r="E845" s="0" t="n">
        <v>102.309998</v>
      </c>
      <c r="F845" s="0" t="n">
        <v>72.806419</v>
      </c>
      <c r="G845" s="0" t="n">
        <v>0</v>
      </c>
    </row>
    <row r="846" customFormat="false" ht="13.8" hidden="false" customHeight="false" outlineLevel="0" collapsed="false">
      <c r="A846" s="65" t="s">
        <v>1024</v>
      </c>
      <c r="B846" s="0" t="n">
        <v>103.660004</v>
      </c>
      <c r="C846" s="0" t="n">
        <v>103.660004</v>
      </c>
      <c r="D846" s="0" t="n">
        <v>103.660004</v>
      </c>
      <c r="E846" s="0" t="n">
        <v>103.660004</v>
      </c>
      <c r="F846" s="0" t="n">
        <v>73.767136</v>
      </c>
      <c r="G846" s="0" t="n">
        <v>0</v>
      </c>
    </row>
    <row r="847" customFormat="false" ht="13.8" hidden="false" customHeight="false" outlineLevel="0" collapsed="false">
      <c r="A847" s="65" t="s">
        <v>1025</v>
      </c>
      <c r="B847" s="0" t="n">
        <v>104.080002</v>
      </c>
      <c r="C847" s="0" t="n">
        <v>104.080002</v>
      </c>
      <c r="D847" s="0" t="n">
        <v>104.080002</v>
      </c>
      <c r="E847" s="0" t="n">
        <v>104.080002</v>
      </c>
      <c r="F847" s="0" t="n">
        <v>74.066002</v>
      </c>
      <c r="G847" s="0" t="n">
        <v>0</v>
      </c>
    </row>
    <row r="848" customFormat="false" ht="13.8" hidden="false" customHeight="false" outlineLevel="0" collapsed="false">
      <c r="A848" s="65" t="s">
        <v>1026</v>
      </c>
      <c r="B848" s="0" t="n">
        <v>104.010002</v>
      </c>
      <c r="C848" s="0" t="n">
        <v>104.010002</v>
      </c>
      <c r="D848" s="0" t="n">
        <v>104.010002</v>
      </c>
      <c r="E848" s="0" t="n">
        <v>104.010002</v>
      </c>
      <c r="F848" s="0" t="n">
        <v>74.016205</v>
      </c>
      <c r="G848" s="0" t="n">
        <v>0</v>
      </c>
    </row>
    <row r="849" customFormat="false" ht="13.8" hidden="false" customHeight="false" outlineLevel="0" collapsed="false">
      <c r="A849" s="65" t="s">
        <v>1027</v>
      </c>
      <c r="B849" s="0" t="n">
        <v>104.57</v>
      </c>
      <c r="C849" s="0" t="n">
        <v>104.57</v>
      </c>
      <c r="D849" s="0" t="n">
        <v>104.57</v>
      </c>
      <c r="E849" s="0" t="n">
        <v>104.57</v>
      </c>
      <c r="F849" s="0" t="n">
        <v>74.414719</v>
      </c>
      <c r="G849" s="0" t="n">
        <v>0</v>
      </c>
    </row>
    <row r="850" customFormat="false" ht="13.8" hidden="false" customHeight="false" outlineLevel="0" collapsed="false">
      <c r="A850" s="65" t="s">
        <v>1028</v>
      </c>
      <c r="B850" s="0" t="n">
        <v>105.459999</v>
      </c>
      <c r="C850" s="0" t="n">
        <v>105.459999</v>
      </c>
      <c r="D850" s="0" t="n">
        <v>105.459999</v>
      </c>
      <c r="E850" s="0" t="n">
        <v>105.459999</v>
      </c>
      <c r="F850" s="0" t="n">
        <v>75.048058</v>
      </c>
      <c r="G850" s="0" t="n">
        <v>0</v>
      </c>
    </row>
    <row r="851" customFormat="false" ht="13.8" hidden="false" customHeight="false" outlineLevel="0" collapsed="false">
      <c r="A851" s="65" t="s">
        <v>1029</v>
      </c>
      <c r="B851" s="0" t="n">
        <v>106.269997</v>
      </c>
      <c r="C851" s="0" t="n">
        <v>106.269997</v>
      </c>
      <c r="D851" s="0" t="n">
        <v>106.269997</v>
      </c>
      <c r="E851" s="0" t="n">
        <v>106.269997</v>
      </c>
      <c r="F851" s="0" t="n">
        <v>75.624474</v>
      </c>
      <c r="G851" s="0" t="n">
        <v>0</v>
      </c>
    </row>
    <row r="852" customFormat="false" ht="13.8" hidden="false" customHeight="false" outlineLevel="0" collapsed="false">
      <c r="A852" s="65" t="s">
        <v>1030</v>
      </c>
      <c r="B852" s="0" t="n">
        <v>106.080002</v>
      </c>
      <c r="C852" s="0" t="n">
        <v>106.080002</v>
      </c>
      <c r="D852" s="0" t="n">
        <v>106.080002</v>
      </c>
      <c r="E852" s="0" t="n">
        <v>106.080002</v>
      </c>
      <c r="F852" s="0" t="n">
        <v>75.489288</v>
      </c>
      <c r="G852" s="0" t="n">
        <v>0</v>
      </c>
    </row>
    <row r="853" customFormat="false" ht="13.8" hidden="false" customHeight="false" outlineLevel="0" collapsed="false">
      <c r="A853" s="65" t="s">
        <v>1031</v>
      </c>
      <c r="B853" s="0" t="n">
        <v>105.379997</v>
      </c>
      <c r="C853" s="0" t="n">
        <v>105.379997</v>
      </c>
      <c r="D853" s="0" t="n">
        <v>105.379997</v>
      </c>
      <c r="E853" s="0" t="n">
        <v>105.379997</v>
      </c>
      <c r="F853" s="0" t="n">
        <v>74.991104</v>
      </c>
      <c r="G853" s="0" t="n">
        <v>0</v>
      </c>
    </row>
    <row r="854" customFormat="false" ht="13.8" hidden="false" customHeight="false" outlineLevel="0" collapsed="false">
      <c r="A854" s="65" t="s">
        <v>1032</v>
      </c>
      <c r="B854" s="0" t="n">
        <v>105.269997</v>
      </c>
      <c r="C854" s="0" t="n">
        <v>105.269997</v>
      </c>
      <c r="D854" s="0" t="n">
        <v>105.269997</v>
      </c>
      <c r="E854" s="0" t="n">
        <v>105.269997</v>
      </c>
      <c r="F854" s="0" t="n">
        <v>74.912842</v>
      </c>
      <c r="G854" s="0" t="n">
        <v>0</v>
      </c>
    </row>
    <row r="855" customFormat="false" ht="13.8" hidden="false" customHeight="false" outlineLevel="0" collapsed="false">
      <c r="A855" s="65" t="s">
        <v>1033</v>
      </c>
      <c r="B855" s="0" t="n">
        <v>105.82</v>
      </c>
      <c r="C855" s="0" t="n">
        <v>105.82</v>
      </c>
      <c r="D855" s="0" t="n">
        <v>105.82</v>
      </c>
      <c r="E855" s="0" t="n">
        <v>105.82</v>
      </c>
      <c r="F855" s="0" t="n">
        <v>75.304237</v>
      </c>
      <c r="G855" s="0" t="n">
        <v>0</v>
      </c>
    </row>
    <row r="856" customFormat="false" ht="13.8" hidden="false" customHeight="false" outlineLevel="0" collapsed="false">
      <c r="A856" s="65" t="s">
        <v>1034</v>
      </c>
      <c r="B856" s="0" t="n">
        <v>104.370003</v>
      </c>
      <c r="C856" s="0" t="n">
        <v>104.370003</v>
      </c>
      <c r="D856" s="0" t="n">
        <v>104.370003</v>
      </c>
      <c r="E856" s="0" t="n">
        <v>104.370003</v>
      </c>
      <c r="F856" s="0" t="n">
        <v>74.272339</v>
      </c>
      <c r="G856" s="0" t="n">
        <v>0</v>
      </c>
    </row>
    <row r="857" customFormat="false" ht="13.8" hidden="false" customHeight="false" outlineLevel="0" collapsed="false">
      <c r="A857" s="65" t="s">
        <v>1035</v>
      </c>
      <c r="B857" s="0" t="n">
        <v>104.25</v>
      </c>
      <c r="C857" s="0" t="n">
        <v>104.25</v>
      </c>
      <c r="D857" s="0" t="n">
        <v>104.25</v>
      </c>
      <c r="E857" s="0" t="n">
        <v>104.25</v>
      </c>
      <c r="F857" s="0" t="n">
        <v>74.186974</v>
      </c>
      <c r="G857" s="0" t="n">
        <v>0</v>
      </c>
    </row>
    <row r="858" customFormat="false" ht="13.8" hidden="false" customHeight="false" outlineLevel="0" collapsed="false">
      <c r="A858" s="65" t="s">
        <v>1036</v>
      </c>
      <c r="B858" s="0" t="n">
        <v>104.309998</v>
      </c>
      <c r="C858" s="0" t="n">
        <v>104.309998</v>
      </c>
      <c r="D858" s="0" t="n">
        <v>104.309998</v>
      </c>
      <c r="E858" s="0" t="n">
        <v>104.309998</v>
      </c>
      <c r="F858" s="0" t="n">
        <v>74.229691</v>
      </c>
      <c r="G858" s="0" t="n">
        <v>0</v>
      </c>
    </row>
    <row r="859" customFormat="false" ht="13.8" hidden="false" customHeight="false" outlineLevel="0" collapsed="false">
      <c r="A859" s="65" t="s">
        <v>1037</v>
      </c>
      <c r="B859" s="0" t="n">
        <v>104.839996</v>
      </c>
      <c r="C859" s="0" t="n">
        <v>104.839996</v>
      </c>
      <c r="D859" s="0" t="n">
        <v>104.839996</v>
      </c>
      <c r="E859" s="0" t="n">
        <v>104.839996</v>
      </c>
      <c r="F859" s="0" t="n">
        <v>74.60685</v>
      </c>
      <c r="G859" s="0" t="n">
        <v>0</v>
      </c>
    </row>
    <row r="860" customFormat="false" ht="13.8" hidden="false" customHeight="false" outlineLevel="0" collapsed="false">
      <c r="A860" s="65" t="s">
        <v>1038</v>
      </c>
      <c r="B860" s="0" t="n">
        <v>104.959999</v>
      </c>
      <c r="C860" s="0" t="n">
        <v>104.959999</v>
      </c>
      <c r="D860" s="0" t="n">
        <v>104.959999</v>
      </c>
      <c r="E860" s="0" t="n">
        <v>104.959999</v>
      </c>
      <c r="F860" s="0" t="n">
        <v>74.692215</v>
      </c>
      <c r="G860" s="0" t="n">
        <v>0</v>
      </c>
    </row>
    <row r="861" customFormat="false" ht="13.8" hidden="false" customHeight="false" outlineLevel="0" collapsed="false">
      <c r="A861" s="65" t="s">
        <v>1039</v>
      </c>
      <c r="B861" s="0" t="n">
        <v>103.32</v>
      </c>
      <c r="C861" s="0" t="n">
        <v>103.32</v>
      </c>
      <c r="D861" s="0" t="n">
        <v>103.32</v>
      </c>
      <c r="E861" s="0" t="n">
        <v>103.32</v>
      </c>
      <c r="F861" s="0" t="n">
        <v>73.525177</v>
      </c>
      <c r="G861" s="0" t="n">
        <v>0</v>
      </c>
    </row>
    <row r="862" customFormat="false" ht="13.8" hidden="false" customHeight="false" outlineLevel="0" collapsed="false">
      <c r="A862" s="65" t="s">
        <v>1040</v>
      </c>
      <c r="B862" s="0" t="n">
        <v>103.879997</v>
      </c>
      <c r="C862" s="0" t="n">
        <v>103.879997</v>
      </c>
      <c r="D862" s="0" t="n">
        <v>103.879997</v>
      </c>
      <c r="E862" s="0" t="n">
        <v>103.879997</v>
      </c>
      <c r="F862" s="0" t="n">
        <v>73.92366</v>
      </c>
      <c r="G862" s="0" t="n">
        <v>0</v>
      </c>
    </row>
    <row r="863" customFormat="false" ht="13.8" hidden="false" customHeight="false" outlineLevel="0" collapsed="false">
      <c r="A863" s="65" t="s">
        <v>1041</v>
      </c>
      <c r="B863" s="0" t="n">
        <v>105.349998</v>
      </c>
      <c r="C863" s="0" t="n">
        <v>105.349998</v>
      </c>
      <c r="D863" s="0" t="n">
        <v>105.349998</v>
      </c>
      <c r="E863" s="0" t="n">
        <v>105.349998</v>
      </c>
      <c r="F863" s="0" t="n">
        <v>74.969765</v>
      </c>
      <c r="G863" s="0" t="n">
        <v>0</v>
      </c>
    </row>
    <row r="864" customFormat="false" ht="13.8" hidden="false" customHeight="false" outlineLevel="0" collapsed="false">
      <c r="A864" s="65" t="s">
        <v>1042</v>
      </c>
      <c r="B864" s="0" t="n">
        <v>105.410004</v>
      </c>
      <c r="C864" s="0" t="n">
        <v>105.410004</v>
      </c>
      <c r="D864" s="0" t="n">
        <v>105.410004</v>
      </c>
      <c r="E864" s="0" t="n">
        <v>105.410004</v>
      </c>
      <c r="F864" s="0" t="n">
        <v>75.012474</v>
      </c>
      <c r="G864" s="0" t="n">
        <v>0</v>
      </c>
    </row>
    <row r="865" customFormat="false" ht="13.8" hidden="false" customHeight="false" outlineLevel="0" collapsed="false">
      <c r="A865" s="65" t="s">
        <v>1043</v>
      </c>
      <c r="B865" s="0" t="n">
        <v>104.940002</v>
      </c>
      <c r="C865" s="0" t="n">
        <v>104.940002</v>
      </c>
      <c r="D865" s="0" t="n">
        <v>104.940002</v>
      </c>
      <c r="E865" s="0" t="n">
        <v>104.940002</v>
      </c>
      <c r="F865" s="0" t="n">
        <v>74.677971</v>
      </c>
      <c r="G865" s="0" t="n">
        <v>0</v>
      </c>
    </row>
    <row r="866" customFormat="false" ht="13.8" hidden="false" customHeight="false" outlineLevel="0" collapsed="false">
      <c r="A866" s="65" t="s">
        <v>1044</v>
      </c>
      <c r="B866" s="0" t="n">
        <v>105.18</v>
      </c>
      <c r="C866" s="0" t="n">
        <v>105.18</v>
      </c>
      <c r="D866" s="0" t="n">
        <v>105.18</v>
      </c>
      <c r="E866" s="0" t="n">
        <v>105.18</v>
      </c>
      <c r="F866" s="0" t="n">
        <v>74.848755</v>
      </c>
      <c r="G866" s="0" t="n">
        <v>0</v>
      </c>
    </row>
    <row r="867" customFormat="false" ht="13.8" hidden="false" customHeight="false" outlineLevel="0" collapsed="false">
      <c r="A867" s="65" t="s">
        <v>1045</v>
      </c>
      <c r="B867" s="0" t="n">
        <v>103.75</v>
      </c>
      <c r="C867" s="0" t="n">
        <v>103.75</v>
      </c>
      <c r="D867" s="0" t="n">
        <v>103.75</v>
      </c>
      <c r="E867" s="0" t="n">
        <v>103.75</v>
      </c>
      <c r="F867" s="0" t="n">
        <v>73.831154</v>
      </c>
      <c r="G867" s="0" t="n">
        <v>0</v>
      </c>
    </row>
    <row r="868" customFormat="false" ht="13.8" hidden="false" customHeight="false" outlineLevel="0" collapsed="false">
      <c r="A868" s="65" t="s">
        <v>1046</v>
      </c>
      <c r="B868" s="0" t="n">
        <v>102.989998</v>
      </c>
      <c r="C868" s="0" t="n">
        <v>102.989998</v>
      </c>
      <c r="D868" s="0" t="n">
        <v>102.989998</v>
      </c>
      <c r="E868" s="0" t="n">
        <v>102.989998</v>
      </c>
      <c r="F868" s="0" t="n">
        <v>73.290291</v>
      </c>
      <c r="G868" s="0" t="n">
        <v>0</v>
      </c>
    </row>
    <row r="869" customFormat="false" ht="13.8" hidden="false" customHeight="false" outlineLevel="0" collapsed="false">
      <c r="A869" s="65" t="s">
        <v>1047</v>
      </c>
      <c r="B869" s="0" t="n">
        <v>102.379997</v>
      </c>
      <c r="C869" s="0" t="n">
        <v>102.379997</v>
      </c>
      <c r="D869" s="0" t="n">
        <v>102.379997</v>
      </c>
      <c r="E869" s="0" t="n">
        <v>102.379997</v>
      </c>
      <c r="F869" s="0" t="n">
        <v>72.856224</v>
      </c>
      <c r="G869" s="0" t="n">
        <v>0</v>
      </c>
    </row>
    <row r="870" customFormat="false" ht="13.8" hidden="false" customHeight="false" outlineLevel="0" collapsed="false">
      <c r="A870" s="65" t="s">
        <v>1048</v>
      </c>
      <c r="B870" s="0" t="n">
        <v>103.32</v>
      </c>
      <c r="C870" s="0" t="n">
        <v>103.32</v>
      </c>
      <c r="D870" s="0" t="n">
        <v>103.32</v>
      </c>
      <c r="E870" s="0" t="n">
        <v>103.32</v>
      </c>
      <c r="F870" s="0" t="n">
        <v>73.525177</v>
      </c>
      <c r="G870" s="0" t="n">
        <v>0</v>
      </c>
    </row>
    <row r="871" customFormat="false" ht="13.8" hidden="false" customHeight="false" outlineLevel="0" collapsed="false">
      <c r="A871" s="65" t="s">
        <v>1049</v>
      </c>
      <c r="B871" s="0" t="n">
        <v>103.510002</v>
      </c>
      <c r="C871" s="0" t="n">
        <v>103.510002</v>
      </c>
      <c r="D871" s="0" t="n">
        <v>103.510002</v>
      </c>
      <c r="E871" s="0" t="n">
        <v>103.510002</v>
      </c>
      <c r="F871" s="0" t="n">
        <v>73.660355</v>
      </c>
      <c r="G871" s="0" t="n">
        <v>0</v>
      </c>
    </row>
    <row r="872" customFormat="false" ht="13.8" hidden="false" customHeight="false" outlineLevel="0" collapsed="false">
      <c r="A872" s="65" t="s">
        <v>1050</v>
      </c>
      <c r="B872" s="0" t="n">
        <v>103.709999</v>
      </c>
      <c r="C872" s="0" t="n">
        <v>103.709999</v>
      </c>
      <c r="D872" s="0" t="n">
        <v>103.709999</v>
      </c>
      <c r="E872" s="0" t="n">
        <v>103.709999</v>
      </c>
      <c r="F872" s="0" t="n">
        <v>73.802696</v>
      </c>
      <c r="G872" s="0" t="n">
        <v>0</v>
      </c>
    </row>
    <row r="873" customFormat="false" ht="13.8" hidden="false" customHeight="false" outlineLevel="0" collapsed="false">
      <c r="A873" s="65" t="s">
        <v>1051</v>
      </c>
      <c r="B873" s="0" t="n">
        <v>103.019997</v>
      </c>
      <c r="C873" s="0" t="n">
        <v>103.019997</v>
      </c>
      <c r="D873" s="0" t="n">
        <v>103.019997</v>
      </c>
      <c r="E873" s="0" t="n">
        <v>103.019997</v>
      </c>
      <c r="F873" s="0" t="n">
        <v>73.311691</v>
      </c>
      <c r="G873" s="0" t="n">
        <v>0</v>
      </c>
    </row>
    <row r="874" customFormat="false" ht="13.8" hidden="false" customHeight="false" outlineLevel="0" collapsed="false">
      <c r="A874" s="65" t="s">
        <v>1052</v>
      </c>
      <c r="B874" s="0" t="n">
        <v>101.610001</v>
      </c>
      <c r="C874" s="0" t="n">
        <v>101.610001</v>
      </c>
      <c r="D874" s="0" t="n">
        <v>101.610001</v>
      </c>
      <c r="E874" s="0" t="n">
        <v>101.610001</v>
      </c>
      <c r="F874" s="0" t="n">
        <v>72.308304</v>
      </c>
      <c r="G874" s="0" t="n">
        <v>0</v>
      </c>
    </row>
    <row r="875" customFormat="false" ht="13.8" hidden="false" customHeight="false" outlineLevel="0" collapsed="false">
      <c r="A875" s="65" t="s">
        <v>1053</v>
      </c>
      <c r="B875" s="0" t="n">
        <v>100.540001</v>
      </c>
      <c r="C875" s="0" t="n">
        <v>100.540001</v>
      </c>
      <c r="D875" s="0" t="n">
        <v>100.540001</v>
      </c>
      <c r="E875" s="0" t="n">
        <v>100.540001</v>
      </c>
      <c r="F875" s="0" t="n">
        <v>71.546852</v>
      </c>
      <c r="G875" s="0" t="n">
        <v>0</v>
      </c>
    </row>
    <row r="876" customFormat="false" ht="13.8" hidden="false" customHeight="false" outlineLevel="0" collapsed="false">
      <c r="A876" s="65" t="s">
        <v>1054</v>
      </c>
      <c r="B876" s="0" t="n">
        <v>101.330002</v>
      </c>
      <c r="C876" s="0" t="n">
        <v>101.330002</v>
      </c>
      <c r="D876" s="0" t="n">
        <v>101.330002</v>
      </c>
      <c r="E876" s="0" t="n">
        <v>101.330002</v>
      </c>
      <c r="F876" s="0" t="n">
        <v>72.109024</v>
      </c>
      <c r="G876" s="0" t="n">
        <v>0</v>
      </c>
    </row>
    <row r="877" customFormat="false" ht="13.8" hidden="false" customHeight="false" outlineLevel="0" collapsed="false">
      <c r="A877" s="65" t="s">
        <v>1055</v>
      </c>
      <c r="B877" s="0" t="n">
        <v>101.540001</v>
      </c>
      <c r="C877" s="0" t="n">
        <v>101.540001</v>
      </c>
      <c r="D877" s="0" t="n">
        <v>101.540001</v>
      </c>
      <c r="E877" s="0" t="n">
        <v>101.540001</v>
      </c>
      <c r="F877" s="0" t="n">
        <v>72.258476</v>
      </c>
      <c r="G877" s="0" t="n">
        <v>0</v>
      </c>
    </row>
    <row r="878" customFormat="false" ht="13.8" hidden="false" customHeight="false" outlineLevel="0" collapsed="false">
      <c r="A878" s="65" t="s">
        <v>1056</v>
      </c>
      <c r="B878" s="0" t="n">
        <v>101.470001</v>
      </c>
      <c r="C878" s="0" t="n">
        <v>101.470001</v>
      </c>
      <c r="D878" s="0" t="n">
        <v>101.470001</v>
      </c>
      <c r="E878" s="0" t="n">
        <v>101.470001</v>
      </c>
      <c r="F878" s="0" t="n">
        <v>72.208687</v>
      </c>
      <c r="G878" s="0" t="n">
        <v>0</v>
      </c>
    </row>
    <row r="879" customFormat="false" ht="13.8" hidden="false" customHeight="false" outlineLevel="0" collapsed="false">
      <c r="A879" s="65" t="s">
        <v>1057</v>
      </c>
      <c r="B879" s="0" t="n">
        <v>101.410004</v>
      </c>
      <c r="C879" s="0" t="n">
        <v>101.410004</v>
      </c>
      <c r="D879" s="0" t="n">
        <v>101.410004</v>
      </c>
      <c r="E879" s="0" t="n">
        <v>101.410004</v>
      </c>
      <c r="F879" s="0" t="n">
        <v>72.165955</v>
      </c>
      <c r="G879" s="0" t="n">
        <v>0</v>
      </c>
    </row>
    <row r="880" customFormat="false" ht="13.8" hidden="false" customHeight="false" outlineLevel="0" collapsed="false">
      <c r="A880" s="65" t="s">
        <v>1058</v>
      </c>
      <c r="B880" s="0" t="n">
        <v>100.339996</v>
      </c>
      <c r="C880" s="0" t="n">
        <v>100.339996</v>
      </c>
      <c r="D880" s="0" t="n">
        <v>100.339996</v>
      </c>
      <c r="E880" s="0" t="n">
        <v>100.339996</v>
      </c>
      <c r="F880" s="0" t="n">
        <v>71.404503</v>
      </c>
      <c r="G880" s="0" t="n">
        <v>0</v>
      </c>
    </row>
    <row r="881" customFormat="false" ht="13.8" hidden="false" customHeight="false" outlineLevel="0" collapsed="false">
      <c r="A881" s="65" t="s">
        <v>1059</v>
      </c>
      <c r="B881" s="0" t="n">
        <v>101.029999</v>
      </c>
      <c r="C881" s="0" t="n">
        <v>101.029999</v>
      </c>
      <c r="D881" s="0" t="n">
        <v>101.029999</v>
      </c>
      <c r="E881" s="0" t="n">
        <v>101.029999</v>
      </c>
      <c r="F881" s="0" t="n">
        <v>71.895515</v>
      </c>
      <c r="G881" s="0" t="n">
        <v>0</v>
      </c>
    </row>
    <row r="882" customFormat="false" ht="13.8" hidden="false" customHeight="false" outlineLevel="0" collapsed="false">
      <c r="A882" s="65" t="s">
        <v>1060</v>
      </c>
      <c r="B882" s="0" t="n">
        <v>100.790001</v>
      </c>
      <c r="C882" s="0" t="n">
        <v>100.790001</v>
      </c>
      <c r="D882" s="0" t="n">
        <v>100.790001</v>
      </c>
      <c r="E882" s="0" t="n">
        <v>100.790001</v>
      </c>
      <c r="F882" s="0" t="n">
        <v>71.724747</v>
      </c>
      <c r="G882" s="0" t="n">
        <v>0</v>
      </c>
    </row>
    <row r="883" customFormat="false" ht="13.8" hidden="false" customHeight="false" outlineLevel="0" collapsed="false">
      <c r="A883" s="65" t="s">
        <v>1061</v>
      </c>
      <c r="B883" s="0" t="n">
        <v>100.839996</v>
      </c>
      <c r="C883" s="0" t="n">
        <v>100.839996</v>
      </c>
      <c r="D883" s="0" t="n">
        <v>100.839996</v>
      </c>
      <c r="E883" s="0" t="n">
        <v>100.839996</v>
      </c>
      <c r="F883" s="0" t="n">
        <v>71.760323</v>
      </c>
      <c r="G883" s="0" t="n">
        <v>0</v>
      </c>
    </row>
    <row r="884" customFormat="false" ht="13.8" hidden="false" customHeight="false" outlineLevel="0" collapsed="false">
      <c r="A884" s="65" t="s">
        <v>1062</v>
      </c>
      <c r="B884" s="0" t="n">
        <v>101.239998</v>
      </c>
      <c r="C884" s="0" t="n">
        <v>101.239998</v>
      </c>
      <c r="D884" s="0" t="n">
        <v>101.239998</v>
      </c>
      <c r="E884" s="0" t="n">
        <v>101.239998</v>
      </c>
      <c r="F884" s="0" t="n">
        <v>72.044991</v>
      </c>
      <c r="G884" s="0" t="n">
        <v>0</v>
      </c>
    </row>
    <row r="885" customFormat="false" ht="13.8" hidden="false" customHeight="false" outlineLevel="0" collapsed="false">
      <c r="A885" s="65" t="s">
        <v>1063</v>
      </c>
      <c r="B885" s="0" t="n">
        <v>101.410004</v>
      </c>
      <c r="C885" s="0" t="n">
        <v>101.410004</v>
      </c>
      <c r="D885" s="0" t="n">
        <v>101.410004</v>
      </c>
      <c r="E885" s="0" t="n">
        <v>101.410004</v>
      </c>
      <c r="F885" s="0" t="n">
        <v>72.165955</v>
      </c>
      <c r="G885" s="0" t="n">
        <v>0</v>
      </c>
    </row>
    <row r="886" customFormat="false" ht="13.8" hidden="false" customHeight="false" outlineLevel="0" collapsed="false">
      <c r="A886" s="65" t="s">
        <v>1064</v>
      </c>
      <c r="B886" s="0" t="n">
        <v>103.050003</v>
      </c>
      <c r="C886" s="0" t="n">
        <v>103.050003</v>
      </c>
      <c r="D886" s="0" t="n">
        <v>103.050003</v>
      </c>
      <c r="E886" s="0" t="n">
        <v>103.050003</v>
      </c>
      <c r="F886" s="0" t="n">
        <v>73.333031</v>
      </c>
      <c r="G886" s="0" t="n">
        <v>0</v>
      </c>
    </row>
    <row r="887" customFormat="false" ht="13.8" hidden="false" customHeight="false" outlineLevel="0" collapsed="false">
      <c r="A887" s="65" t="s">
        <v>1065</v>
      </c>
      <c r="B887" s="0" t="n">
        <v>103.239998</v>
      </c>
      <c r="C887" s="0" t="n">
        <v>103.239998</v>
      </c>
      <c r="D887" s="0" t="n">
        <v>103.239998</v>
      </c>
      <c r="E887" s="0" t="n">
        <v>103.239998</v>
      </c>
      <c r="F887" s="0" t="n">
        <v>73.468208</v>
      </c>
      <c r="G887" s="0" t="n">
        <v>0</v>
      </c>
    </row>
    <row r="888" customFormat="false" ht="13.8" hidden="false" customHeight="false" outlineLevel="0" collapsed="false">
      <c r="A888" s="65" t="s">
        <v>1066</v>
      </c>
      <c r="B888" s="0" t="n">
        <v>103.830002</v>
      </c>
      <c r="C888" s="0" t="n">
        <v>103.830002</v>
      </c>
      <c r="D888" s="0" t="n">
        <v>103.830002</v>
      </c>
      <c r="E888" s="0" t="n">
        <v>103.830002</v>
      </c>
      <c r="F888" s="0" t="n">
        <v>73.888054</v>
      </c>
      <c r="G888" s="0" t="n">
        <v>0</v>
      </c>
    </row>
    <row r="889" customFormat="false" ht="13.8" hidden="false" customHeight="false" outlineLevel="0" collapsed="false">
      <c r="A889" s="65" t="s">
        <v>1067</v>
      </c>
      <c r="B889" s="0" t="n">
        <v>103.779999</v>
      </c>
      <c r="C889" s="0" t="n">
        <v>103.779999</v>
      </c>
      <c r="D889" s="0" t="n">
        <v>103.779999</v>
      </c>
      <c r="E889" s="0" t="n">
        <v>103.779999</v>
      </c>
      <c r="F889" s="0" t="n">
        <v>73.852493</v>
      </c>
      <c r="G889" s="0" t="n">
        <v>0</v>
      </c>
    </row>
    <row r="890" customFormat="false" ht="13.8" hidden="false" customHeight="false" outlineLevel="0" collapsed="false">
      <c r="A890" s="65" t="s">
        <v>1068</v>
      </c>
      <c r="B890" s="0" t="n">
        <v>103.830002</v>
      </c>
      <c r="C890" s="0" t="n">
        <v>103.830002</v>
      </c>
      <c r="D890" s="0" t="n">
        <v>103.830002</v>
      </c>
      <c r="E890" s="0" t="n">
        <v>103.830002</v>
      </c>
      <c r="F890" s="0" t="n">
        <v>73.888054</v>
      </c>
      <c r="G890" s="0" t="n">
        <v>0</v>
      </c>
    </row>
    <row r="891" customFormat="false" ht="13.8" hidden="false" customHeight="false" outlineLevel="0" collapsed="false">
      <c r="A891" s="65" t="s">
        <v>1069</v>
      </c>
      <c r="B891" s="0" t="n">
        <v>104.209999</v>
      </c>
      <c r="C891" s="0" t="n">
        <v>104.209999</v>
      </c>
      <c r="D891" s="0" t="n">
        <v>104.209999</v>
      </c>
      <c r="E891" s="0" t="n">
        <v>104.209999</v>
      </c>
      <c r="F891" s="0" t="n">
        <v>74.158478</v>
      </c>
      <c r="G891" s="0" t="n">
        <v>0</v>
      </c>
    </row>
    <row r="892" customFormat="false" ht="13.8" hidden="false" customHeight="false" outlineLevel="0" collapsed="false">
      <c r="A892" s="65" t="s">
        <v>1070</v>
      </c>
      <c r="B892" s="0" t="n">
        <v>103.440002</v>
      </c>
      <c r="C892" s="0" t="n">
        <v>103.440002</v>
      </c>
      <c r="D892" s="0" t="n">
        <v>103.440002</v>
      </c>
      <c r="E892" s="0" t="n">
        <v>103.440002</v>
      </c>
      <c r="F892" s="0" t="n">
        <v>73.61058</v>
      </c>
      <c r="G892" s="0" t="n">
        <v>0</v>
      </c>
    </row>
    <row r="893" customFormat="false" ht="13.8" hidden="false" customHeight="false" outlineLevel="0" collapsed="false">
      <c r="A893" s="65" t="s">
        <v>1071</v>
      </c>
      <c r="B893" s="0" t="n">
        <v>103.980003</v>
      </c>
      <c r="C893" s="0" t="n">
        <v>103.980003</v>
      </c>
      <c r="D893" s="0" t="n">
        <v>103.980003</v>
      </c>
      <c r="E893" s="0" t="n">
        <v>103.980003</v>
      </c>
      <c r="F893" s="0" t="n">
        <v>73.994835</v>
      </c>
      <c r="G893" s="0" t="n">
        <v>0</v>
      </c>
    </row>
    <row r="894" customFormat="false" ht="13.8" hidden="false" customHeight="false" outlineLevel="0" collapsed="false">
      <c r="A894" s="65" t="s">
        <v>1072</v>
      </c>
      <c r="B894" s="0" t="n">
        <v>105.660004</v>
      </c>
      <c r="C894" s="0" t="n">
        <v>105.660004</v>
      </c>
      <c r="D894" s="0" t="n">
        <v>105.660004</v>
      </c>
      <c r="E894" s="0" t="n">
        <v>105.660004</v>
      </c>
      <c r="F894" s="0" t="n">
        <v>75.190376</v>
      </c>
      <c r="G894" s="0" t="n">
        <v>0</v>
      </c>
    </row>
    <row r="895" customFormat="false" ht="13.8" hidden="false" customHeight="false" outlineLevel="0" collapsed="false">
      <c r="A895" s="65" t="s">
        <v>1073</v>
      </c>
      <c r="B895" s="0" t="n">
        <v>105.82</v>
      </c>
      <c r="C895" s="0" t="n">
        <v>105.82</v>
      </c>
      <c r="D895" s="0" t="n">
        <v>105.82</v>
      </c>
      <c r="E895" s="0" t="n">
        <v>105.82</v>
      </c>
      <c r="F895" s="0" t="n">
        <v>75.304237</v>
      </c>
      <c r="G895" s="0" t="n">
        <v>0</v>
      </c>
    </row>
    <row r="896" customFormat="false" ht="13.8" hidden="false" customHeight="false" outlineLevel="0" collapsed="false">
      <c r="A896" s="65" t="s">
        <v>1074</v>
      </c>
      <c r="B896" s="0" t="n">
        <v>104.82</v>
      </c>
      <c r="C896" s="0" t="n">
        <v>104.82</v>
      </c>
      <c r="D896" s="0" t="n">
        <v>104.82</v>
      </c>
      <c r="E896" s="0" t="n">
        <v>104.82</v>
      </c>
      <c r="F896" s="0" t="n">
        <v>74.59259</v>
      </c>
      <c r="G896" s="0" t="n">
        <v>0</v>
      </c>
    </row>
    <row r="897" customFormat="false" ht="13.8" hidden="false" customHeight="false" outlineLevel="0" collapsed="false">
      <c r="A897" s="65" t="s">
        <v>1075</v>
      </c>
      <c r="B897" s="0" t="n">
        <v>105.300003</v>
      </c>
      <c r="C897" s="0" t="n">
        <v>105.300003</v>
      </c>
      <c r="D897" s="0" t="n">
        <v>105.300003</v>
      </c>
      <c r="E897" s="0" t="n">
        <v>105.300003</v>
      </c>
      <c r="F897" s="0" t="n">
        <v>74.934196</v>
      </c>
      <c r="G897" s="0" t="n">
        <v>0</v>
      </c>
    </row>
    <row r="898" customFormat="false" ht="13.8" hidden="false" customHeight="false" outlineLevel="0" collapsed="false">
      <c r="A898" s="65" t="s">
        <v>1076</v>
      </c>
      <c r="B898" s="0" t="n">
        <v>104.290001</v>
      </c>
      <c r="C898" s="0" t="n">
        <v>104.290001</v>
      </c>
      <c r="D898" s="0" t="n">
        <v>104.290001</v>
      </c>
      <c r="E898" s="0" t="n">
        <v>104.290001</v>
      </c>
      <c r="F898" s="0" t="n">
        <v>74.215462</v>
      </c>
      <c r="G898" s="0" t="n">
        <v>0</v>
      </c>
    </row>
    <row r="899" customFormat="false" ht="13.8" hidden="false" customHeight="false" outlineLevel="0" collapsed="false">
      <c r="A899" s="65" t="s">
        <v>1077</v>
      </c>
      <c r="B899" s="0" t="n">
        <v>104.910004</v>
      </c>
      <c r="C899" s="0" t="n">
        <v>104.910004</v>
      </c>
      <c r="D899" s="0" t="n">
        <v>104.910004</v>
      </c>
      <c r="E899" s="0" t="n">
        <v>104.910004</v>
      </c>
      <c r="F899" s="0" t="n">
        <v>74.656654</v>
      </c>
      <c r="G899" s="0" t="n">
        <v>0</v>
      </c>
    </row>
    <row r="900" customFormat="false" ht="13.8" hidden="false" customHeight="false" outlineLevel="0" collapsed="false">
      <c r="A900" s="65" t="s">
        <v>1078</v>
      </c>
      <c r="B900" s="0" t="n">
        <v>105.059998</v>
      </c>
      <c r="C900" s="0" t="n">
        <v>105.059998</v>
      </c>
      <c r="D900" s="0" t="n">
        <v>105.059998</v>
      </c>
      <c r="E900" s="0" t="n">
        <v>105.059998</v>
      </c>
      <c r="F900" s="0" t="n">
        <v>74.763367</v>
      </c>
      <c r="G900" s="0" t="n">
        <v>0</v>
      </c>
    </row>
    <row r="901" customFormat="false" ht="13.8" hidden="false" customHeight="false" outlineLevel="0" collapsed="false">
      <c r="A901" s="65" t="s">
        <v>1079</v>
      </c>
      <c r="B901" s="0" t="n">
        <v>104.919998</v>
      </c>
      <c r="C901" s="0" t="n">
        <v>104.919998</v>
      </c>
      <c r="D901" s="0" t="n">
        <v>104.919998</v>
      </c>
      <c r="E901" s="0" t="n">
        <v>104.919998</v>
      </c>
      <c r="F901" s="0" t="n">
        <v>74.663765</v>
      </c>
      <c r="G901" s="0" t="n">
        <v>0</v>
      </c>
    </row>
    <row r="902" customFormat="false" ht="13.8" hidden="false" customHeight="false" outlineLevel="0" collapsed="false">
      <c r="A902" s="65" t="s">
        <v>1080</v>
      </c>
      <c r="B902" s="0" t="n">
        <v>105.199997</v>
      </c>
      <c r="C902" s="0" t="n">
        <v>105.199997</v>
      </c>
      <c r="D902" s="0" t="n">
        <v>105.199997</v>
      </c>
      <c r="E902" s="0" t="n">
        <v>105.199997</v>
      </c>
      <c r="F902" s="0" t="n">
        <v>75.129395</v>
      </c>
      <c r="G902" s="0" t="n">
        <v>0</v>
      </c>
    </row>
    <row r="903" customFormat="false" ht="13.8" hidden="false" customHeight="false" outlineLevel="0" collapsed="false">
      <c r="A903" s="65" t="s">
        <v>1081</v>
      </c>
      <c r="B903" s="0" t="n">
        <v>104.760002</v>
      </c>
      <c r="C903" s="0" t="n">
        <v>104.760002</v>
      </c>
      <c r="D903" s="0" t="n">
        <v>104.760002</v>
      </c>
      <c r="E903" s="0" t="n">
        <v>104.760002</v>
      </c>
      <c r="F903" s="0" t="n">
        <v>74.815163</v>
      </c>
      <c r="G903" s="0" t="n">
        <v>0</v>
      </c>
    </row>
    <row r="904" customFormat="false" ht="13.8" hidden="false" customHeight="false" outlineLevel="0" collapsed="false">
      <c r="A904" s="65" t="s">
        <v>1082</v>
      </c>
      <c r="B904" s="0" t="n">
        <v>105.139999</v>
      </c>
      <c r="C904" s="0" t="n">
        <v>105.139999</v>
      </c>
      <c r="D904" s="0" t="n">
        <v>105.139999</v>
      </c>
      <c r="E904" s="0" t="n">
        <v>105.139999</v>
      </c>
      <c r="F904" s="0" t="n">
        <v>75.086533</v>
      </c>
      <c r="G904" s="0" t="n">
        <v>0</v>
      </c>
    </row>
    <row r="905" customFormat="false" ht="13.8" hidden="false" customHeight="false" outlineLevel="0" collapsed="false">
      <c r="A905" s="65" t="s">
        <v>1083</v>
      </c>
      <c r="B905" s="0" t="n">
        <v>106.040001</v>
      </c>
      <c r="C905" s="0" t="n">
        <v>106.040001</v>
      </c>
      <c r="D905" s="0" t="n">
        <v>106.040001</v>
      </c>
      <c r="E905" s="0" t="n">
        <v>106.040001</v>
      </c>
      <c r="F905" s="0" t="n">
        <v>75.729294</v>
      </c>
      <c r="G905" s="0" t="n">
        <v>0</v>
      </c>
    </row>
    <row r="906" customFormat="false" ht="13.8" hidden="false" customHeight="false" outlineLevel="0" collapsed="false">
      <c r="A906" s="65" t="s">
        <v>1084</v>
      </c>
      <c r="B906" s="0" t="n">
        <v>105.739998</v>
      </c>
      <c r="C906" s="0" t="n">
        <v>105.739998</v>
      </c>
      <c r="D906" s="0" t="n">
        <v>105.739998</v>
      </c>
      <c r="E906" s="0" t="n">
        <v>105.739998</v>
      </c>
      <c r="F906" s="0" t="n">
        <v>75.515038</v>
      </c>
      <c r="G906" s="0" t="n">
        <v>0</v>
      </c>
    </row>
    <row r="907" customFormat="false" ht="13.8" hidden="false" customHeight="false" outlineLevel="0" collapsed="false">
      <c r="A907" s="65" t="s">
        <v>1085</v>
      </c>
      <c r="B907" s="0" t="n">
        <v>104.779999</v>
      </c>
      <c r="C907" s="0" t="n">
        <v>104.779999</v>
      </c>
      <c r="D907" s="0" t="n">
        <v>104.779999</v>
      </c>
      <c r="E907" s="0" t="n">
        <v>104.779999</v>
      </c>
      <c r="F907" s="0" t="n">
        <v>75.093613</v>
      </c>
      <c r="G907" s="0" t="n">
        <v>0</v>
      </c>
    </row>
    <row r="908" customFormat="false" ht="13.8" hidden="false" customHeight="false" outlineLevel="0" collapsed="false">
      <c r="A908" s="65" t="s">
        <v>1086</v>
      </c>
      <c r="B908" s="0" t="n">
        <v>104.709999</v>
      </c>
      <c r="C908" s="0" t="n">
        <v>104.709999</v>
      </c>
      <c r="D908" s="0" t="n">
        <v>104.709999</v>
      </c>
      <c r="E908" s="0" t="n">
        <v>104.709999</v>
      </c>
      <c r="F908" s="0" t="n">
        <v>75.04348</v>
      </c>
      <c r="G908" s="0" t="n">
        <v>0</v>
      </c>
    </row>
    <row r="909" customFormat="false" ht="13.8" hidden="false" customHeight="false" outlineLevel="0" collapsed="false">
      <c r="A909" s="65" t="s">
        <v>1087</v>
      </c>
      <c r="B909" s="0" t="n">
        <v>104.980003</v>
      </c>
      <c r="C909" s="0" t="n">
        <v>104.980003</v>
      </c>
      <c r="D909" s="0" t="n">
        <v>104.980003</v>
      </c>
      <c r="E909" s="0" t="n">
        <v>104.980003</v>
      </c>
      <c r="F909" s="0" t="n">
        <v>75.236969</v>
      </c>
      <c r="G909" s="0" t="n">
        <v>0</v>
      </c>
    </row>
    <row r="910" customFormat="false" ht="13.8" hidden="false" customHeight="false" outlineLevel="0" collapsed="false">
      <c r="A910" s="65" t="s">
        <v>1088</v>
      </c>
      <c r="B910" s="0" t="n">
        <v>105.410004</v>
      </c>
      <c r="C910" s="0" t="n">
        <v>105.410004</v>
      </c>
      <c r="D910" s="0" t="n">
        <v>105.410004</v>
      </c>
      <c r="E910" s="0" t="n">
        <v>105.410004</v>
      </c>
      <c r="F910" s="0" t="n">
        <v>75.545158</v>
      </c>
      <c r="G910" s="0" t="n">
        <v>0</v>
      </c>
    </row>
    <row r="911" customFormat="false" ht="13.8" hidden="false" customHeight="false" outlineLevel="0" collapsed="false">
      <c r="A911" s="65" t="s">
        <v>1089</v>
      </c>
      <c r="B911" s="0" t="n">
        <v>104.330002</v>
      </c>
      <c r="C911" s="0" t="n">
        <v>104.330002</v>
      </c>
      <c r="D911" s="0" t="n">
        <v>104.330002</v>
      </c>
      <c r="E911" s="0" t="n">
        <v>104.330002</v>
      </c>
      <c r="F911" s="0" t="n">
        <v>74.771118</v>
      </c>
      <c r="G911" s="0" t="n">
        <v>0</v>
      </c>
    </row>
    <row r="912" customFormat="false" ht="13.8" hidden="false" customHeight="false" outlineLevel="0" collapsed="false">
      <c r="A912" s="65" t="s">
        <v>1090</v>
      </c>
      <c r="B912" s="0" t="n">
        <v>104</v>
      </c>
      <c r="C912" s="0" t="n">
        <v>104</v>
      </c>
      <c r="D912" s="0" t="n">
        <v>104</v>
      </c>
      <c r="E912" s="0" t="n">
        <v>104</v>
      </c>
      <c r="F912" s="0" t="n">
        <v>74.534637</v>
      </c>
      <c r="G912" s="0" t="n">
        <v>0</v>
      </c>
    </row>
    <row r="913" customFormat="false" ht="13.8" hidden="false" customHeight="false" outlineLevel="0" collapsed="false">
      <c r="A913" s="65" t="s">
        <v>1091</v>
      </c>
      <c r="B913" s="0" t="n">
        <v>103.150002</v>
      </c>
      <c r="C913" s="0" t="n">
        <v>103.150002</v>
      </c>
      <c r="D913" s="0" t="n">
        <v>103.150002</v>
      </c>
      <c r="E913" s="0" t="n">
        <v>103.150002</v>
      </c>
      <c r="F913" s="0" t="n">
        <v>73.925453</v>
      </c>
      <c r="G913" s="0" t="n">
        <v>0</v>
      </c>
    </row>
    <row r="914" customFormat="false" ht="13.8" hidden="false" customHeight="false" outlineLevel="0" collapsed="false">
      <c r="A914" s="65" t="s">
        <v>1092</v>
      </c>
      <c r="B914" s="0" t="n">
        <v>103.370003</v>
      </c>
      <c r="C914" s="0" t="n">
        <v>103.370003</v>
      </c>
      <c r="D914" s="0" t="n">
        <v>103.370003</v>
      </c>
      <c r="E914" s="0" t="n">
        <v>103.370003</v>
      </c>
      <c r="F914" s="0" t="n">
        <v>74.083138</v>
      </c>
      <c r="G914" s="0" t="n">
        <v>0</v>
      </c>
    </row>
    <row r="915" customFormat="false" ht="13.8" hidden="false" customHeight="false" outlineLevel="0" collapsed="false">
      <c r="A915" s="65" t="s">
        <v>1093</v>
      </c>
      <c r="B915" s="0" t="n">
        <v>102.529999</v>
      </c>
      <c r="C915" s="0" t="n">
        <v>102.529999</v>
      </c>
      <c r="D915" s="0" t="n">
        <v>102.529999</v>
      </c>
      <c r="E915" s="0" t="n">
        <v>102.529999</v>
      </c>
      <c r="F915" s="0" t="n">
        <v>73.48111</v>
      </c>
      <c r="G915" s="0" t="n">
        <v>0</v>
      </c>
    </row>
    <row r="916" customFormat="false" ht="13.8" hidden="false" customHeight="false" outlineLevel="0" collapsed="false">
      <c r="A916" s="65" t="s">
        <v>1094</v>
      </c>
      <c r="B916" s="0" t="n">
        <v>102.879997</v>
      </c>
      <c r="C916" s="0" t="n">
        <v>102.879997</v>
      </c>
      <c r="D916" s="0" t="n">
        <v>102.879997</v>
      </c>
      <c r="E916" s="0" t="n">
        <v>102.879997</v>
      </c>
      <c r="F916" s="0" t="n">
        <v>73.731941</v>
      </c>
      <c r="G916" s="0" t="n">
        <v>0</v>
      </c>
    </row>
    <row r="917" customFormat="false" ht="13.8" hidden="false" customHeight="false" outlineLevel="0" collapsed="false">
      <c r="A917" s="65" t="s">
        <v>1095</v>
      </c>
      <c r="B917" s="0" t="n">
        <v>103.019997</v>
      </c>
      <c r="C917" s="0" t="n">
        <v>103.019997</v>
      </c>
      <c r="D917" s="0" t="n">
        <v>103.019997</v>
      </c>
      <c r="E917" s="0" t="n">
        <v>103.019997</v>
      </c>
      <c r="F917" s="0" t="n">
        <v>73.832275</v>
      </c>
      <c r="G917" s="0" t="n">
        <v>0</v>
      </c>
    </row>
    <row r="918" customFormat="false" ht="13.8" hidden="false" customHeight="false" outlineLevel="0" collapsed="false">
      <c r="A918" s="65" t="s">
        <v>1096</v>
      </c>
      <c r="B918" s="0" t="n">
        <v>103.099998</v>
      </c>
      <c r="C918" s="0" t="n">
        <v>103.099998</v>
      </c>
      <c r="D918" s="0" t="n">
        <v>103.099998</v>
      </c>
      <c r="E918" s="0" t="n">
        <v>103.099998</v>
      </c>
      <c r="F918" s="0" t="n">
        <v>73.889587</v>
      </c>
      <c r="G918" s="0" t="n">
        <v>0</v>
      </c>
    </row>
    <row r="919" customFormat="false" ht="13.8" hidden="false" customHeight="false" outlineLevel="0" collapsed="false">
      <c r="A919" s="65" t="s">
        <v>1097</v>
      </c>
      <c r="B919" s="0" t="n">
        <v>102.760002</v>
      </c>
      <c r="C919" s="0" t="n">
        <v>102.760002</v>
      </c>
      <c r="D919" s="0" t="n">
        <v>102.760002</v>
      </c>
      <c r="E919" s="0" t="n">
        <v>102.760002</v>
      </c>
      <c r="F919" s="0" t="n">
        <v>73.645958</v>
      </c>
      <c r="G919" s="0" t="n">
        <v>0</v>
      </c>
    </row>
    <row r="920" customFormat="false" ht="13.8" hidden="false" customHeight="false" outlineLevel="0" collapsed="false">
      <c r="A920" s="65" t="s">
        <v>1098</v>
      </c>
      <c r="B920" s="0" t="n">
        <v>102.32</v>
      </c>
      <c r="C920" s="0" t="n">
        <v>102.32</v>
      </c>
      <c r="D920" s="0" t="n">
        <v>102.32</v>
      </c>
      <c r="E920" s="0" t="n">
        <v>102.32</v>
      </c>
      <c r="F920" s="0" t="n">
        <v>73.330612</v>
      </c>
      <c r="G920" s="0" t="n">
        <v>0</v>
      </c>
    </row>
    <row r="921" customFormat="false" ht="13.8" hidden="false" customHeight="false" outlineLevel="0" collapsed="false">
      <c r="A921" s="65" t="s">
        <v>1099</v>
      </c>
      <c r="B921" s="0" t="n">
        <v>101.830002</v>
      </c>
      <c r="C921" s="0" t="n">
        <v>101.830002</v>
      </c>
      <c r="D921" s="0" t="n">
        <v>101.830002</v>
      </c>
      <c r="E921" s="0" t="n">
        <v>101.830002</v>
      </c>
      <c r="F921" s="0" t="n">
        <v>72.979408</v>
      </c>
      <c r="G921" s="0" t="n">
        <v>0</v>
      </c>
    </row>
    <row r="922" customFormat="false" ht="13.8" hidden="false" customHeight="false" outlineLevel="0" collapsed="false">
      <c r="A922" s="65" t="s">
        <v>1100</v>
      </c>
      <c r="B922" s="0" t="n">
        <v>101.779999</v>
      </c>
      <c r="C922" s="0" t="n">
        <v>101.779999</v>
      </c>
      <c r="D922" s="0" t="n">
        <v>101.779999</v>
      </c>
      <c r="E922" s="0" t="n">
        <v>101.779999</v>
      </c>
      <c r="F922" s="0" t="n">
        <v>72.943588</v>
      </c>
      <c r="G922" s="0" t="n">
        <v>0</v>
      </c>
    </row>
    <row r="923" customFormat="false" ht="13.8" hidden="false" customHeight="false" outlineLevel="0" collapsed="false">
      <c r="A923" s="65" t="s">
        <v>1101</v>
      </c>
      <c r="B923" s="0" t="n">
        <v>102.5</v>
      </c>
      <c r="C923" s="0" t="n">
        <v>102.5</v>
      </c>
      <c r="D923" s="0" t="n">
        <v>102.5</v>
      </c>
      <c r="E923" s="0" t="n">
        <v>102.5</v>
      </c>
      <c r="F923" s="0" t="n">
        <v>73.45961</v>
      </c>
      <c r="G923" s="0" t="n">
        <v>0</v>
      </c>
    </row>
    <row r="924" customFormat="false" ht="13.8" hidden="false" customHeight="false" outlineLevel="0" collapsed="false">
      <c r="A924" s="65" t="s">
        <v>1102</v>
      </c>
      <c r="B924" s="0" t="n">
        <v>101.139999</v>
      </c>
      <c r="C924" s="0" t="n">
        <v>101.139999</v>
      </c>
      <c r="D924" s="0" t="n">
        <v>101.139999</v>
      </c>
      <c r="E924" s="0" t="n">
        <v>101.139999</v>
      </c>
      <c r="F924" s="0" t="n">
        <v>72.484917</v>
      </c>
      <c r="G924" s="0" t="n">
        <v>0</v>
      </c>
    </row>
    <row r="925" customFormat="false" ht="13.8" hidden="false" customHeight="false" outlineLevel="0" collapsed="false">
      <c r="A925" s="65" t="s">
        <v>1103</v>
      </c>
      <c r="B925" s="0" t="n">
        <v>101.419998</v>
      </c>
      <c r="C925" s="0" t="n">
        <v>101.419998</v>
      </c>
      <c r="D925" s="0" t="n">
        <v>101.419998</v>
      </c>
      <c r="E925" s="0" t="n">
        <v>101.419998</v>
      </c>
      <c r="F925" s="0" t="n">
        <v>72.685585</v>
      </c>
      <c r="G925" s="0" t="n">
        <v>0</v>
      </c>
    </row>
    <row r="926" customFormat="false" ht="13.8" hidden="false" customHeight="false" outlineLevel="0" collapsed="false">
      <c r="A926" s="65" t="s">
        <v>1104</v>
      </c>
      <c r="B926" s="0" t="n">
        <v>100.440002</v>
      </c>
      <c r="C926" s="0" t="n">
        <v>100.440002</v>
      </c>
      <c r="D926" s="0" t="n">
        <v>100.440002</v>
      </c>
      <c r="E926" s="0" t="n">
        <v>100.440002</v>
      </c>
      <c r="F926" s="0" t="n">
        <v>71.983238</v>
      </c>
      <c r="G926" s="0" t="n">
        <v>0</v>
      </c>
    </row>
    <row r="927" customFormat="false" ht="13.8" hidden="false" customHeight="false" outlineLevel="0" collapsed="false">
      <c r="A927" s="65" t="s">
        <v>1105</v>
      </c>
      <c r="B927" s="0" t="n">
        <v>100.239998</v>
      </c>
      <c r="C927" s="0" t="n">
        <v>100.239998</v>
      </c>
      <c r="D927" s="0" t="n">
        <v>100.239998</v>
      </c>
      <c r="E927" s="0" t="n">
        <v>100.239998</v>
      </c>
      <c r="F927" s="0" t="n">
        <v>71.83989</v>
      </c>
      <c r="G927" s="0" t="n">
        <v>0</v>
      </c>
    </row>
    <row r="928" customFormat="false" ht="13.8" hidden="false" customHeight="false" outlineLevel="0" collapsed="false">
      <c r="A928" s="65" t="s">
        <v>1106</v>
      </c>
      <c r="B928" s="0" t="n">
        <v>101.239998</v>
      </c>
      <c r="C928" s="0" t="n">
        <v>101.239998</v>
      </c>
      <c r="D928" s="0" t="n">
        <v>101.239998</v>
      </c>
      <c r="E928" s="0" t="n">
        <v>101.239998</v>
      </c>
      <c r="F928" s="0" t="n">
        <v>72.55658</v>
      </c>
      <c r="G928" s="0" t="n">
        <v>0</v>
      </c>
    </row>
    <row r="929" customFormat="false" ht="13.8" hidden="false" customHeight="false" outlineLevel="0" collapsed="false">
      <c r="A929" s="65" t="s">
        <v>1107</v>
      </c>
      <c r="B929" s="0" t="n">
        <v>101.309998</v>
      </c>
      <c r="C929" s="0" t="n">
        <v>101.309998</v>
      </c>
      <c r="D929" s="0" t="n">
        <v>101.309998</v>
      </c>
      <c r="E929" s="0" t="n">
        <v>101.309998</v>
      </c>
      <c r="F929" s="0" t="n">
        <v>72.606758</v>
      </c>
      <c r="G929" s="0" t="n">
        <v>0</v>
      </c>
    </row>
    <row r="930" customFormat="false" ht="13.8" hidden="false" customHeight="false" outlineLevel="0" collapsed="false">
      <c r="A930" s="65" t="s">
        <v>1108</v>
      </c>
      <c r="B930" s="0" t="n">
        <v>101.800003</v>
      </c>
      <c r="C930" s="0" t="n">
        <v>101.800003</v>
      </c>
      <c r="D930" s="0" t="n">
        <v>101.800003</v>
      </c>
      <c r="E930" s="0" t="n">
        <v>101.800003</v>
      </c>
      <c r="F930" s="0" t="n">
        <v>72.957939</v>
      </c>
      <c r="G930" s="0" t="n">
        <v>0</v>
      </c>
    </row>
    <row r="931" customFormat="false" ht="13.8" hidden="false" customHeight="false" outlineLevel="0" collapsed="false">
      <c r="A931" s="65" t="s">
        <v>1109</v>
      </c>
      <c r="B931" s="0" t="n">
        <v>101.919998</v>
      </c>
      <c r="C931" s="0" t="n">
        <v>101.919998</v>
      </c>
      <c r="D931" s="0" t="n">
        <v>101.919998</v>
      </c>
      <c r="E931" s="0" t="n">
        <v>101.919998</v>
      </c>
      <c r="F931" s="0" t="n">
        <v>73.043945</v>
      </c>
      <c r="G931" s="0" t="n">
        <v>0</v>
      </c>
    </row>
    <row r="932" customFormat="false" ht="13.8" hidden="false" customHeight="false" outlineLevel="0" collapsed="false">
      <c r="A932" s="65" t="s">
        <v>1110</v>
      </c>
      <c r="B932" s="0" t="n">
        <v>102.379997</v>
      </c>
      <c r="C932" s="0" t="n">
        <v>102.379997</v>
      </c>
      <c r="D932" s="0" t="n">
        <v>102.379997</v>
      </c>
      <c r="E932" s="0" t="n">
        <v>102.379997</v>
      </c>
      <c r="F932" s="0" t="n">
        <v>73.373619</v>
      </c>
      <c r="G932" s="0" t="n">
        <v>0</v>
      </c>
    </row>
    <row r="933" customFormat="false" ht="13.8" hidden="false" customHeight="false" outlineLevel="0" collapsed="false">
      <c r="A933" s="65" t="s">
        <v>1111</v>
      </c>
      <c r="B933" s="0" t="n">
        <v>101.739998</v>
      </c>
      <c r="C933" s="0" t="n">
        <v>101.739998</v>
      </c>
      <c r="D933" s="0" t="n">
        <v>101.739998</v>
      </c>
      <c r="E933" s="0" t="n">
        <v>101.739998</v>
      </c>
      <c r="F933" s="0" t="n">
        <v>72.91494</v>
      </c>
      <c r="G933" s="0" t="n">
        <v>0</v>
      </c>
    </row>
    <row r="934" customFormat="false" ht="13.8" hidden="false" customHeight="false" outlineLevel="0" collapsed="false">
      <c r="A934" s="65" t="s">
        <v>1112</v>
      </c>
      <c r="B934" s="0" t="n">
        <v>101.650002</v>
      </c>
      <c r="C934" s="0" t="n">
        <v>101.650002</v>
      </c>
      <c r="D934" s="0" t="n">
        <v>101.650002</v>
      </c>
      <c r="E934" s="0" t="n">
        <v>101.650002</v>
      </c>
      <c r="F934" s="0" t="n">
        <v>72.850426</v>
      </c>
      <c r="G934" s="0" t="n">
        <v>0</v>
      </c>
    </row>
    <row r="935" customFormat="false" ht="13.8" hidden="false" customHeight="false" outlineLevel="0" collapsed="false">
      <c r="A935" s="65" t="s">
        <v>1113</v>
      </c>
      <c r="B935" s="0" t="n">
        <v>100</v>
      </c>
      <c r="C935" s="0" t="n">
        <v>100</v>
      </c>
      <c r="D935" s="0" t="n">
        <v>100</v>
      </c>
      <c r="E935" s="0" t="n">
        <v>100</v>
      </c>
      <c r="F935" s="0" t="n">
        <v>71.667931</v>
      </c>
      <c r="G935" s="0" t="n">
        <v>0</v>
      </c>
    </row>
    <row r="936" customFormat="false" ht="13.8" hidden="false" customHeight="false" outlineLevel="0" collapsed="false">
      <c r="A936" s="65" t="s">
        <v>1114</v>
      </c>
      <c r="B936" s="0" t="n">
        <v>98.459999</v>
      </c>
      <c r="C936" s="0" t="n">
        <v>98.459999</v>
      </c>
      <c r="D936" s="0" t="n">
        <v>98.459999</v>
      </c>
      <c r="E936" s="0" t="n">
        <v>98.459999</v>
      </c>
      <c r="F936" s="0" t="n">
        <v>70.564186</v>
      </c>
      <c r="G936" s="0" t="n">
        <v>0</v>
      </c>
    </row>
    <row r="937" customFormat="false" ht="13.8" hidden="false" customHeight="false" outlineLevel="0" collapsed="false">
      <c r="A937" s="65" t="s">
        <v>1115</v>
      </c>
      <c r="B937" s="0" t="n">
        <v>98.580002</v>
      </c>
      <c r="C937" s="0" t="n">
        <v>98.580002</v>
      </c>
      <c r="D937" s="0" t="n">
        <v>98.580002</v>
      </c>
      <c r="E937" s="0" t="n">
        <v>98.580002</v>
      </c>
      <c r="F937" s="0" t="n">
        <v>70.65023</v>
      </c>
      <c r="G937" s="0" t="n">
        <v>0</v>
      </c>
    </row>
    <row r="938" customFormat="false" ht="13.8" hidden="false" customHeight="false" outlineLevel="0" collapsed="false">
      <c r="A938" s="65" t="s">
        <v>1116</v>
      </c>
      <c r="B938" s="0" t="n">
        <v>99.849998</v>
      </c>
      <c r="C938" s="0" t="n">
        <v>99.849998</v>
      </c>
      <c r="D938" s="0" t="n">
        <v>99.849998</v>
      </c>
      <c r="E938" s="0" t="n">
        <v>99.849998</v>
      </c>
      <c r="F938" s="0" t="n">
        <v>71.560371</v>
      </c>
      <c r="G938" s="0" t="n">
        <v>0</v>
      </c>
    </row>
    <row r="939" customFormat="false" ht="13.8" hidden="false" customHeight="false" outlineLevel="0" collapsed="false">
      <c r="A939" s="65" t="s">
        <v>1117</v>
      </c>
      <c r="B939" s="0" t="n">
        <v>99.610001</v>
      </c>
      <c r="C939" s="0" t="n">
        <v>99.610001</v>
      </c>
      <c r="D939" s="0" t="n">
        <v>99.610001</v>
      </c>
      <c r="E939" s="0" t="n">
        <v>99.610001</v>
      </c>
      <c r="F939" s="0" t="n">
        <v>71.388405</v>
      </c>
      <c r="G939" s="0" t="n">
        <v>0</v>
      </c>
    </row>
    <row r="940" customFormat="false" ht="13.8" hidden="false" customHeight="false" outlineLevel="0" collapsed="false">
      <c r="A940" s="65" t="s">
        <v>1118</v>
      </c>
      <c r="B940" s="0" t="n">
        <v>98.449997</v>
      </c>
      <c r="C940" s="0" t="n">
        <v>98.449997</v>
      </c>
      <c r="D940" s="0" t="n">
        <v>98.449997</v>
      </c>
      <c r="E940" s="0" t="n">
        <v>98.449997</v>
      </c>
      <c r="F940" s="0" t="n">
        <v>70.557037</v>
      </c>
      <c r="G940" s="0" t="n">
        <v>0</v>
      </c>
    </row>
    <row r="941" customFormat="false" ht="13.8" hidden="false" customHeight="false" outlineLevel="0" collapsed="false">
      <c r="A941" s="65" t="s">
        <v>1119</v>
      </c>
      <c r="B941" s="0" t="n">
        <v>98.610001</v>
      </c>
      <c r="C941" s="0" t="n">
        <v>98.610001</v>
      </c>
      <c r="D941" s="0" t="n">
        <v>98.610001</v>
      </c>
      <c r="E941" s="0" t="n">
        <v>98.610001</v>
      </c>
      <c r="F941" s="0" t="n">
        <v>70.671715</v>
      </c>
      <c r="G941" s="0" t="n">
        <v>0</v>
      </c>
    </row>
    <row r="942" customFormat="false" ht="13.8" hidden="false" customHeight="false" outlineLevel="0" collapsed="false">
      <c r="A942" s="65" t="s">
        <v>1120</v>
      </c>
      <c r="B942" s="0" t="n">
        <v>99.949997</v>
      </c>
      <c r="C942" s="0" t="n">
        <v>99.949997</v>
      </c>
      <c r="D942" s="0" t="n">
        <v>99.949997</v>
      </c>
      <c r="E942" s="0" t="n">
        <v>99.949997</v>
      </c>
      <c r="F942" s="0" t="n">
        <v>71.632095</v>
      </c>
      <c r="G942" s="0" t="n">
        <v>0</v>
      </c>
    </row>
    <row r="943" customFormat="false" ht="13.8" hidden="false" customHeight="false" outlineLevel="0" collapsed="false">
      <c r="A943" s="65" t="s">
        <v>1121</v>
      </c>
      <c r="B943" s="0" t="n">
        <v>100.18</v>
      </c>
      <c r="C943" s="0" t="n">
        <v>100.18</v>
      </c>
      <c r="D943" s="0" t="n">
        <v>100.18</v>
      </c>
      <c r="E943" s="0" t="n">
        <v>100.18</v>
      </c>
      <c r="F943" s="0" t="n">
        <v>71.796906</v>
      </c>
      <c r="G943" s="0" t="n">
        <v>0</v>
      </c>
    </row>
    <row r="944" customFormat="false" ht="13.8" hidden="false" customHeight="false" outlineLevel="0" collapsed="false">
      <c r="A944" s="65" t="s">
        <v>1122</v>
      </c>
      <c r="B944" s="0" t="n">
        <v>101.449997</v>
      </c>
      <c r="C944" s="0" t="n">
        <v>101.449997</v>
      </c>
      <c r="D944" s="0" t="n">
        <v>101.449997</v>
      </c>
      <c r="E944" s="0" t="n">
        <v>101.449997</v>
      </c>
      <c r="F944" s="0" t="n">
        <v>72.707069</v>
      </c>
      <c r="G944" s="0" t="n">
        <v>0</v>
      </c>
    </row>
    <row r="945" customFormat="false" ht="13.8" hidden="false" customHeight="false" outlineLevel="0" collapsed="false">
      <c r="A945" s="65" t="s">
        <v>1123</v>
      </c>
      <c r="B945" s="0" t="n">
        <v>101.089996</v>
      </c>
      <c r="C945" s="0" t="n">
        <v>101.089996</v>
      </c>
      <c r="D945" s="0" t="n">
        <v>101.089996</v>
      </c>
      <c r="E945" s="0" t="n">
        <v>101.089996</v>
      </c>
      <c r="F945" s="0" t="n">
        <v>72.449089</v>
      </c>
      <c r="G945" s="0" t="n">
        <v>0</v>
      </c>
    </row>
    <row r="946" customFormat="false" ht="13.8" hidden="false" customHeight="false" outlineLevel="0" collapsed="false">
      <c r="A946" s="65" t="s">
        <v>1124</v>
      </c>
      <c r="B946" s="0" t="n">
        <v>101.739998</v>
      </c>
      <c r="C946" s="0" t="n">
        <v>101.739998</v>
      </c>
      <c r="D946" s="0" t="n">
        <v>101.739998</v>
      </c>
      <c r="E946" s="0" t="n">
        <v>101.739998</v>
      </c>
      <c r="F946" s="0" t="n">
        <v>72.91494</v>
      </c>
      <c r="G946" s="0" t="n">
        <v>0</v>
      </c>
    </row>
    <row r="947" customFormat="false" ht="13.8" hidden="false" customHeight="false" outlineLevel="0" collapsed="false">
      <c r="A947" s="65" t="s">
        <v>1125</v>
      </c>
      <c r="B947" s="0" t="n">
        <v>101.510002</v>
      </c>
      <c r="C947" s="0" t="n">
        <v>101.510002</v>
      </c>
      <c r="D947" s="0" t="n">
        <v>101.510002</v>
      </c>
      <c r="E947" s="0" t="n">
        <v>101.510002</v>
      </c>
      <c r="F947" s="0" t="n">
        <v>72.750061</v>
      </c>
      <c r="G947" s="0" t="n">
        <v>0</v>
      </c>
    </row>
    <row r="948" customFormat="false" ht="13.8" hidden="false" customHeight="false" outlineLevel="0" collapsed="false">
      <c r="A948" s="65" t="s">
        <v>1126</v>
      </c>
      <c r="B948" s="0" t="n">
        <v>101.550003</v>
      </c>
      <c r="C948" s="0" t="n">
        <v>101.550003</v>
      </c>
      <c r="D948" s="0" t="n">
        <v>101.550003</v>
      </c>
      <c r="E948" s="0" t="n">
        <v>101.550003</v>
      </c>
      <c r="F948" s="0" t="n">
        <v>72.778748</v>
      </c>
      <c r="G948" s="0" t="n">
        <v>0</v>
      </c>
    </row>
    <row r="949" customFormat="false" ht="13.8" hidden="false" customHeight="false" outlineLevel="0" collapsed="false">
      <c r="A949" s="65" t="s">
        <v>1127</v>
      </c>
      <c r="B949" s="0" t="n">
        <v>102.370003</v>
      </c>
      <c r="C949" s="0" t="n">
        <v>102.370003</v>
      </c>
      <c r="D949" s="0" t="n">
        <v>102.370003</v>
      </c>
      <c r="E949" s="0" t="n">
        <v>102.370003</v>
      </c>
      <c r="F949" s="0" t="n">
        <v>73.366394</v>
      </c>
      <c r="G949" s="0" t="n">
        <v>0</v>
      </c>
    </row>
    <row r="950" customFormat="false" ht="13.8" hidden="false" customHeight="false" outlineLevel="0" collapsed="false">
      <c r="A950" s="65" t="s">
        <v>1128</v>
      </c>
      <c r="B950" s="0" t="n">
        <v>102.379997</v>
      </c>
      <c r="C950" s="0" t="n">
        <v>102.379997</v>
      </c>
      <c r="D950" s="0" t="n">
        <v>102.379997</v>
      </c>
      <c r="E950" s="0" t="n">
        <v>102.379997</v>
      </c>
      <c r="F950" s="0" t="n">
        <v>73.373619</v>
      </c>
      <c r="G950" s="0" t="n">
        <v>0</v>
      </c>
    </row>
    <row r="951" customFormat="false" ht="13.8" hidden="false" customHeight="false" outlineLevel="0" collapsed="false">
      <c r="A951" s="65" t="s">
        <v>1129</v>
      </c>
      <c r="B951" s="0" t="n">
        <v>102.639999</v>
      </c>
      <c r="C951" s="0" t="n">
        <v>102.639999</v>
      </c>
      <c r="D951" s="0" t="n">
        <v>102.639999</v>
      </c>
      <c r="E951" s="0" t="n">
        <v>102.639999</v>
      </c>
      <c r="F951" s="0" t="n">
        <v>73.559937</v>
      </c>
      <c r="G951" s="0" t="n">
        <v>0</v>
      </c>
    </row>
    <row r="952" customFormat="false" ht="13.8" hidden="false" customHeight="false" outlineLevel="0" collapsed="false">
      <c r="A952" s="65" t="s">
        <v>1130</v>
      </c>
      <c r="B952" s="0" t="n">
        <v>101.860001</v>
      </c>
      <c r="C952" s="0" t="n">
        <v>101.860001</v>
      </c>
      <c r="D952" s="0" t="n">
        <v>101.860001</v>
      </c>
      <c r="E952" s="0" t="n">
        <v>101.860001</v>
      </c>
      <c r="F952" s="0" t="n">
        <v>73.000938</v>
      </c>
      <c r="G952" s="0" t="n">
        <v>0</v>
      </c>
    </row>
    <row r="953" customFormat="false" ht="13.8" hidden="false" customHeight="false" outlineLevel="0" collapsed="false">
      <c r="A953" s="65" t="s">
        <v>1131</v>
      </c>
      <c r="B953" s="0" t="n">
        <v>102.330002</v>
      </c>
      <c r="C953" s="0" t="n">
        <v>102.330002</v>
      </c>
      <c r="D953" s="0" t="n">
        <v>102.330002</v>
      </c>
      <c r="E953" s="0" t="n">
        <v>102.330002</v>
      </c>
      <c r="F953" s="0" t="n">
        <v>73.337799</v>
      </c>
      <c r="G953" s="0" t="n">
        <v>0</v>
      </c>
    </row>
    <row r="954" customFormat="false" ht="13.8" hidden="false" customHeight="false" outlineLevel="0" collapsed="false">
      <c r="A954" s="65" t="s">
        <v>1132</v>
      </c>
      <c r="B954" s="0" t="n">
        <v>102.519997</v>
      </c>
      <c r="C954" s="0" t="n">
        <v>102.519997</v>
      </c>
      <c r="D954" s="0" t="n">
        <v>102.519997</v>
      </c>
      <c r="E954" s="0" t="n">
        <v>102.519997</v>
      </c>
      <c r="F954" s="0" t="n">
        <v>73.473938</v>
      </c>
      <c r="G954" s="0" t="n">
        <v>0</v>
      </c>
    </row>
    <row r="955" customFormat="false" ht="13.8" hidden="false" customHeight="false" outlineLevel="0" collapsed="false">
      <c r="A955" s="65" t="s">
        <v>1133</v>
      </c>
      <c r="B955" s="0" t="n">
        <v>103.669998</v>
      </c>
      <c r="C955" s="0" t="n">
        <v>103.669998</v>
      </c>
      <c r="D955" s="0" t="n">
        <v>103.669998</v>
      </c>
      <c r="E955" s="0" t="n">
        <v>103.669998</v>
      </c>
      <c r="F955" s="0" t="n">
        <v>74.298111</v>
      </c>
      <c r="G955" s="0" t="n">
        <v>0</v>
      </c>
    </row>
    <row r="956" customFormat="false" ht="13.8" hidden="false" customHeight="false" outlineLevel="0" collapsed="false">
      <c r="A956" s="65" t="s">
        <v>1134</v>
      </c>
      <c r="B956" s="0" t="n">
        <v>103.230003</v>
      </c>
      <c r="C956" s="0" t="n">
        <v>103.230003</v>
      </c>
      <c r="D956" s="0" t="n">
        <v>103.230003</v>
      </c>
      <c r="E956" s="0" t="n">
        <v>103.230003</v>
      </c>
      <c r="F956" s="0" t="n">
        <v>73.98278</v>
      </c>
      <c r="G956" s="0" t="n">
        <v>0</v>
      </c>
    </row>
    <row r="957" customFormat="false" ht="13.8" hidden="false" customHeight="false" outlineLevel="0" collapsed="false">
      <c r="A957" s="65" t="s">
        <v>1135</v>
      </c>
      <c r="B957" s="0" t="n">
        <v>103.949997</v>
      </c>
      <c r="C957" s="0" t="n">
        <v>103.949997</v>
      </c>
      <c r="D957" s="0" t="n">
        <v>103.949997</v>
      </c>
      <c r="E957" s="0" t="n">
        <v>103.949997</v>
      </c>
      <c r="F957" s="0" t="n">
        <v>74.498764</v>
      </c>
      <c r="G957" s="0" t="n">
        <v>0</v>
      </c>
    </row>
    <row r="958" customFormat="false" ht="13.8" hidden="false" customHeight="false" outlineLevel="0" collapsed="false">
      <c r="A958" s="65" t="s">
        <v>1136</v>
      </c>
      <c r="B958" s="0" t="n">
        <v>103.5</v>
      </c>
      <c r="C958" s="0" t="n">
        <v>103.5</v>
      </c>
      <c r="D958" s="0" t="n">
        <v>103.5</v>
      </c>
      <c r="E958" s="0" t="n">
        <v>103.5</v>
      </c>
      <c r="F958" s="0" t="n">
        <v>74.176292</v>
      </c>
      <c r="G958" s="0" t="n">
        <v>0</v>
      </c>
    </row>
    <row r="959" customFormat="false" ht="13.8" hidden="false" customHeight="false" outlineLevel="0" collapsed="false">
      <c r="A959" s="65" t="s">
        <v>1137</v>
      </c>
      <c r="B959" s="0" t="n">
        <v>103.699997</v>
      </c>
      <c r="C959" s="0" t="n">
        <v>103.699997</v>
      </c>
      <c r="D959" s="0" t="n">
        <v>103.699997</v>
      </c>
      <c r="E959" s="0" t="n">
        <v>103.699997</v>
      </c>
      <c r="F959" s="0" t="n">
        <v>74.319618</v>
      </c>
      <c r="G959" s="0" t="n">
        <v>0</v>
      </c>
    </row>
    <row r="960" customFormat="false" ht="13.8" hidden="false" customHeight="false" outlineLevel="0" collapsed="false">
      <c r="A960" s="65" t="s">
        <v>1138</v>
      </c>
      <c r="B960" s="0" t="n">
        <v>104.209999</v>
      </c>
      <c r="C960" s="0" t="n">
        <v>104.209999</v>
      </c>
      <c r="D960" s="0" t="n">
        <v>104.209999</v>
      </c>
      <c r="E960" s="0" t="n">
        <v>104.209999</v>
      </c>
      <c r="F960" s="0" t="n">
        <v>74.685127</v>
      </c>
      <c r="G960" s="0" t="n">
        <v>0</v>
      </c>
    </row>
    <row r="961" customFormat="false" ht="13.8" hidden="false" customHeight="false" outlineLevel="0" collapsed="false">
      <c r="A961" s="65" t="s">
        <v>1139</v>
      </c>
      <c r="B961" s="0" t="n">
        <v>104.419998</v>
      </c>
      <c r="C961" s="0" t="n">
        <v>104.419998</v>
      </c>
      <c r="D961" s="0" t="n">
        <v>104.419998</v>
      </c>
      <c r="E961" s="0" t="n">
        <v>104.419998</v>
      </c>
      <c r="F961" s="0" t="n">
        <v>74.835617</v>
      </c>
      <c r="G961" s="0" t="n">
        <v>0</v>
      </c>
    </row>
    <row r="962" customFormat="false" ht="13.8" hidden="false" customHeight="false" outlineLevel="0" collapsed="false">
      <c r="A962" s="65" t="s">
        <v>1140</v>
      </c>
      <c r="B962" s="0" t="n">
        <v>104.650002</v>
      </c>
      <c r="C962" s="0" t="n">
        <v>104.650002</v>
      </c>
      <c r="D962" s="0" t="n">
        <v>104.650002</v>
      </c>
      <c r="E962" s="0" t="n">
        <v>104.650002</v>
      </c>
      <c r="F962" s="0" t="n">
        <v>75.000473</v>
      </c>
      <c r="G962" s="0" t="n">
        <v>0</v>
      </c>
    </row>
    <row r="963" customFormat="false" ht="13.8" hidden="false" customHeight="false" outlineLevel="0" collapsed="false">
      <c r="A963" s="65" t="s">
        <v>1141</v>
      </c>
      <c r="B963" s="0" t="n">
        <v>103.910004</v>
      </c>
      <c r="C963" s="0" t="n">
        <v>103.910004</v>
      </c>
      <c r="D963" s="0" t="n">
        <v>103.910004</v>
      </c>
      <c r="E963" s="0" t="n">
        <v>103.910004</v>
      </c>
      <c r="F963" s="0" t="n">
        <v>74.470116</v>
      </c>
      <c r="G963" s="0" t="n">
        <v>0</v>
      </c>
    </row>
    <row r="964" customFormat="false" ht="13.8" hidden="false" customHeight="false" outlineLevel="0" collapsed="false">
      <c r="A964" s="65" t="s">
        <v>1142</v>
      </c>
      <c r="B964" s="0" t="n">
        <v>104.209999</v>
      </c>
      <c r="C964" s="0" t="n">
        <v>104.209999</v>
      </c>
      <c r="D964" s="0" t="n">
        <v>104.209999</v>
      </c>
      <c r="E964" s="0" t="n">
        <v>104.209999</v>
      </c>
      <c r="F964" s="0" t="n">
        <v>74.685127</v>
      </c>
      <c r="G964" s="0" t="n">
        <v>0</v>
      </c>
    </row>
    <row r="965" customFormat="false" ht="13.8" hidden="false" customHeight="false" outlineLevel="0" collapsed="false">
      <c r="A965" s="65" t="s">
        <v>1143</v>
      </c>
      <c r="B965" s="0" t="n">
        <v>104.669998</v>
      </c>
      <c r="C965" s="0" t="n">
        <v>104.669998</v>
      </c>
      <c r="D965" s="0" t="n">
        <v>104.669998</v>
      </c>
      <c r="E965" s="0" t="n">
        <v>104.669998</v>
      </c>
      <c r="F965" s="0" t="n">
        <v>75.014786</v>
      </c>
      <c r="G965" s="0" t="n">
        <v>0</v>
      </c>
    </row>
    <row r="966" customFormat="false" ht="13.8" hidden="false" customHeight="false" outlineLevel="0" collapsed="false">
      <c r="A966" s="65" t="s">
        <v>1144</v>
      </c>
      <c r="B966" s="0" t="n">
        <v>104.089996</v>
      </c>
      <c r="C966" s="0" t="n">
        <v>104.089996</v>
      </c>
      <c r="D966" s="0" t="n">
        <v>104.089996</v>
      </c>
      <c r="E966" s="0" t="n">
        <v>104.089996</v>
      </c>
      <c r="F966" s="0" t="n">
        <v>74.599098</v>
      </c>
      <c r="G966" s="0" t="n">
        <v>0</v>
      </c>
    </row>
    <row r="967" customFormat="false" ht="13.8" hidden="false" customHeight="false" outlineLevel="0" collapsed="false">
      <c r="A967" s="65" t="s">
        <v>1145</v>
      </c>
      <c r="B967" s="0" t="n">
        <v>104.739998</v>
      </c>
      <c r="C967" s="0" t="n">
        <v>104.739998</v>
      </c>
      <c r="D967" s="0" t="n">
        <v>104.739998</v>
      </c>
      <c r="E967" s="0" t="n">
        <v>104.739998</v>
      </c>
      <c r="F967" s="0" t="n">
        <v>75.06498</v>
      </c>
      <c r="G967" s="0" t="n">
        <v>0</v>
      </c>
    </row>
    <row r="968" customFormat="false" ht="13.8" hidden="false" customHeight="false" outlineLevel="0" collapsed="false">
      <c r="A968" s="65" t="s">
        <v>1146</v>
      </c>
      <c r="B968" s="0" t="n">
        <v>103.290001</v>
      </c>
      <c r="C968" s="0" t="n">
        <v>103.290001</v>
      </c>
      <c r="D968" s="0" t="n">
        <v>103.290001</v>
      </c>
      <c r="E968" s="0" t="n">
        <v>103.290001</v>
      </c>
      <c r="F968" s="0" t="n">
        <v>74.025787</v>
      </c>
      <c r="G968" s="0" t="n">
        <v>0</v>
      </c>
    </row>
    <row r="969" customFormat="false" ht="13.8" hidden="false" customHeight="false" outlineLevel="0" collapsed="false">
      <c r="A969" s="65" t="s">
        <v>1147</v>
      </c>
      <c r="B969" s="0" t="n">
        <v>102.82</v>
      </c>
      <c r="C969" s="0" t="n">
        <v>102.82</v>
      </c>
      <c r="D969" s="0" t="n">
        <v>102.82</v>
      </c>
      <c r="E969" s="0" t="n">
        <v>102.82</v>
      </c>
      <c r="F969" s="0" t="n">
        <v>73.68895</v>
      </c>
      <c r="G969" s="0" t="n">
        <v>0</v>
      </c>
    </row>
    <row r="970" customFormat="false" ht="13.8" hidden="false" customHeight="false" outlineLevel="0" collapsed="false">
      <c r="A970" s="65" t="s">
        <v>1148</v>
      </c>
      <c r="B970" s="0" t="n">
        <v>102.559998</v>
      </c>
      <c r="C970" s="0" t="n">
        <v>102.559998</v>
      </c>
      <c r="D970" s="0" t="n">
        <v>102.559998</v>
      </c>
      <c r="E970" s="0" t="n">
        <v>102.559998</v>
      </c>
      <c r="F970" s="0" t="n">
        <v>73.812004</v>
      </c>
      <c r="G970" s="0" t="n">
        <v>0</v>
      </c>
    </row>
    <row r="971" customFormat="false" ht="13.8" hidden="false" customHeight="false" outlineLevel="0" collapsed="false">
      <c r="A971" s="65" t="s">
        <v>1149</v>
      </c>
      <c r="B971" s="0" t="n">
        <v>101.949997</v>
      </c>
      <c r="C971" s="0" t="n">
        <v>101.949997</v>
      </c>
      <c r="D971" s="0" t="n">
        <v>101.949997</v>
      </c>
      <c r="E971" s="0" t="n">
        <v>101.949997</v>
      </c>
      <c r="F971" s="0" t="n">
        <v>73.372971</v>
      </c>
      <c r="G971" s="0" t="n">
        <v>0</v>
      </c>
    </row>
    <row r="972" customFormat="false" ht="13.8" hidden="false" customHeight="false" outlineLevel="0" collapsed="false">
      <c r="A972" s="65" t="s">
        <v>1150</v>
      </c>
      <c r="B972" s="0" t="n">
        <v>102.57</v>
      </c>
      <c r="C972" s="0" t="n">
        <v>102.57</v>
      </c>
      <c r="D972" s="0" t="n">
        <v>102.57</v>
      </c>
      <c r="E972" s="0" t="n">
        <v>102.57</v>
      </c>
      <c r="F972" s="0" t="n">
        <v>73.819183</v>
      </c>
      <c r="G972" s="0" t="n">
        <v>0</v>
      </c>
    </row>
    <row r="973" customFormat="false" ht="13.8" hidden="false" customHeight="false" outlineLevel="0" collapsed="false">
      <c r="A973" s="65" t="s">
        <v>1151</v>
      </c>
      <c r="B973" s="0" t="n">
        <v>103.019997</v>
      </c>
      <c r="C973" s="0" t="n">
        <v>103.019997</v>
      </c>
      <c r="D973" s="0" t="n">
        <v>103.019997</v>
      </c>
      <c r="E973" s="0" t="n">
        <v>103.019997</v>
      </c>
      <c r="F973" s="0" t="n">
        <v>74.143097</v>
      </c>
      <c r="G973" s="0" t="n">
        <v>0</v>
      </c>
    </row>
    <row r="974" customFormat="false" ht="13.8" hidden="false" customHeight="false" outlineLevel="0" collapsed="false">
      <c r="A974" s="65" t="s">
        <v>1152</v>
      </c>
      <c r="B974" s="0" t="n">
        <v>103</v>
      </c>
      <c r="C974" s="0" t="n">
        <v>103</v>
      </c>
      <c r="D974" s="0" t="n">
        <v>103</v>
      </c>
      <c r="E974" s="0" t="n">
        <v>103</v>
      </c>
      <c r="F974" s="0" t="n">
        <v>74.128685</v>
      </c>
      <c r="G974" s="0" t="n">
        <v>0</v>
      </c>
    </row>
    <row r="975" customFormat="false" ht="13.8" hidden="false" customHeight="false" outlineLevel="0" collapsed="false">
      <c r="A975" s="65" t="s">
        <v>1153</v>
      </c>
      <c r="B975" s="0" t="n">
        <v>104.559998</v>
      </c>
      <c r="C975" s="0" t="n">
        <v>104.559998</v>
      </c>
      <c r="D975" s="0" t="n">
        <v>104.559998</v>
      </c>
      <c r="E975" s="0" t="n">
        <v>104.559998</v>
      </c>
      <c r="F975" s="0" t="n">
        <v>75.251373</v>
      </c>
      <c r="G975" s="0" t="n">
        <v>0</v>
      </c>
    </row>
    <row r="976" customFormat="false" ht="13.8" hidden="false" customHeight="false" outlineLevel="0" collapsed="false">
      <c r="A976" s="65" t="s">
        <v>1154</v>
      </c>
      <c r="B976" s="0" t="n">
        <v>104.910004</v>
      </c>
      <c r="C976" s="0" t="n">
        <v>104.910004</v>
      </c>
      <c r="D976" s="0" t="n">
        <v>104.910004</v>
      </c>
      <c r="E976" s="0" t="n">
        <v>104.910004</v>
      </c>
      <c r="F976" s="0" t="n">
        <v>75.503319</v>
      </c>
      <c r="G976" s="0" t="n">
        <v>0</v>
      </c>
    </row>
    <row r="977" customFormat="false" ht="13.8" hidden="false" customHeight="false" outlineLevel="0" collapsed="false">
      <c r="A977" s="65" t="s">
        <v>1155</v>
      </c>
      <c r="B977" s="0" t="n">
        <v>104.849998</v>
      </c>
      <c r="C977" s="0" t="n">
        <v>104.849998</v>
      </c>
      <c r="D977" s="0" t="n">
        <v>104.849998</v>
      </c>
      <c r="E977" s="0" t="n">
        <v>104.849998</v>
      </c>
      <c r="F977" s="0" t="n">
        <v>75.460121</v>
      </c>
      <c r="G977" s="0" t="n">
        <v>0</v>
      </c>
    </row>
    <row r="978" customFormat="false" ht="13.8" hidden="false" customHeight="false" outlineLevel="0" collapsed="false">
      <c r="A978" s="65" t="s">
        <v>1156</v>
      </c>
      <c r="B978" s="0" t="n">
        <v>105.580002</v>
      </c>
      <c r="C978" s="0" t="n">
        <v>105.580002</v>
      </c>
      <c r="D978" s="0" t="n">
        <v>105.580002</v>
      </c>
      <c r="E978" s="0" t="n">
        <v>105.580002</v>
      </c>
      <c r="F978" s="0" t="n">
        <v>75.985497</v>
      </c>
      <c r="G978" s="0" t="n">
        <v>0</v>
      </c>
    </row>
    <row r="979" customFormat="false" ht="13.8" hidden="false" customHeight="false" outlineLevel="0" collapsed="false">
      <c r="A979" s="65" t="s">
        <v>1157</v>
      </c>
      <c r="B979" s="0" t="n">
        <v>104.529999</v>
      </c>
      <c r="C979" s="0" t="n">
        <v>104.529999</v>
      </c>
      <c r="D979" s="0" t="n">
        <v>104.529999</v>
      </c>
      <c r="E979" s="0" t="n">
        <v>104.529999</v>
      </c>
      <c r="F979" s="0" t="n">
        <v>75.22982</v>
      </c>
      <c r="G979" s="0" t="n">
        <v>0</v>
      </c>
    </row>
    <row r="980" customFormat="false" ht="13.8" hidden="false" customHeight="false" outlineLevel="0" collapsed="false">
      <c r="A980" s="65" t="s">
        <v>1158</v>
      </c>
      <c r="B980" s="0" t="n">
        <v>103.75</v>
      </c>
      <c r="C980" s="0" t="n">
        <v>103.75</v>
      </c>
      <c r="D980" s="0" t="n">
        <v>103.75</v>
      </c>
      <c r="E980" s="0" t="n">
        <v>103.75</v>
      </c>
      <c r="F980" s="0" t="n">
        <v>74.668442</v>
      </c>
      <c r="G980" s="0" t="n">
        <v>0</v>
      </c>
    </row>
    <row r="981" customFormat="false" ht="13.8" hidden="false" customHeight="false" outlineLevel="0" collapsed="false">
      <c r="A981" s="65" t="s">
        <v>1159</v>
      </c>
      <c r="B981" s="0" t="n">
        <v>103.959999</v>
      </c>
      <c r="C981" s="0" t="n">
        <v>103.959999</v>
      </c>
      <c r="D981" s="0" t="n">
        <v>103.959999</v>
      </c>
      <c r="E981" s="0" t="n">
        <v>103.959999</v>
      </c>
      <c r="F981" s="0" t="n">
        <v>74.81955</v>
      </c>
      <c r="G981" s="0" t="n">
        <v>0</v>
      </c>
    </row>
    <row r="982" customFormat="false" ht="13.8" hidden="false" customHeight="false" outlineLevel="0" collapsed="false">
      <c r="A982" s="65" t="s">
        <v>1160</v>
      </c>
      <c r="B982" s="0" t="n">
        <v>103.720001</v>
      </c>
      <c r="C982" s="0" t="n">
        <v>103.720001</v>
      </c>
      <c r="D982" s="0" t="n">
        <v>103.720001</v>
      </c>
      <c r="E982" s="0" t="n">
        <v>103.720001</v>
      </c>
      <c r="F982" s="0" t="n">
        <v>74.646873</v>
      </c>
      <c r="G982" s="0" t="n">
        <v>0</v>
      </c>
    </row>
    <row r="983" customFormat="false" ht="13.8" hidden="false" customHeight="false" outlineLevel="0" collapsed="false">
      <c r="A983" s="65" t="s">
        <v>1161</v>
      </c>
      <c r="B983" s="0" t="n">
        <v>102.970001</v>
      </c>
      <c r="C983" s="0" t="n">
        <v>102.970001</v>
      </c>
      <c r="D983" s="0" t="n">
        <v>102.970001</v>
      </c>
      <c r="E983" s="0" t="n">
        <v>102.970001</v>
      </c>
      <c r="F983" s="0" t="n">
        <v>74.107071</v>
      </c>
      <c r="G983" s="0" t="n">
        <v>0</v>
      </c>
    </row>
    <row r="984" customFormat="false" ht="13.8" hidden="false" customHeight="false" outlineLevel="0" collapsed="false">
      <c r="A984" s="65" t="s">
        <v>1162</v>
      </c>
      <c r="B984" s="0" t="n">
        <v>102.019997</v>
      </c>
      <c r="C984" s="0" t="n">
        <v>102.019997</v>
      </c>
      <c r="D984" s="0" t="n">
        <v>102.019997</v>
      </c>
      <c r="E984" s="0" t="n">
        <v>102.019997</v>
      </c>
      <c r="F984" s="0" t="n">
        <v>73.423363</v>
      </c>
      <c r="G984" s="0" t="n">
        <v>0</v>
      </c>
    </row>
    <row r="985" customFormat="false" ht="13.8" hidden="false" customHeight="false" outlineLevel="0" collapsed="false">
      <c r="A985" s="65" t="s">
        <v>1163</v>
      </c>
      <c r="B985" s="0" t="n">
        <v>102.470001</v>
      </c>
      <c r="C985" s="0" t="n">
        <v>102.470001</v>
      </c>
      <c r="D985" s="0" t="n">
        <v>102.470001</v>
      </c>
      <c r="E985" s="0" t="n">
        <v>102.470001</v>
      </c>
      <c r="F985" s="0" t="n">
        <v>73.747261</v>
      </c>
      <c r="G985" s="0" t="n">
        <v>0</v>
      </c>
    </row>
    <row r="986" customFormat="false" ht="13.8" hidden="false" customHeight="false" outlineLevel="0" collapsed="false">
      <c r="A986" s="65" t="s">
        <v>1164</v>
      </c>
      <c r="B986" s="0" t="n">
        <v>103.010002</v>
      </c>
      <c r="C986" s="0" t="n">
        <v>103.010002</v>
      </c>
      <c r="D986" s="0" t="n">
        <v>103.010002</v>
      </c>
      <c r="E986" s="0" t="n">
        <v>103.010002</v>
      </c>
      <c r="F986" s="0" t="n">
        <v>74.135864</v>
      </c>
      <c r="G986" s="0" t="n">
        <v>0</v>
      </c>
    </row>
    <row r="987" customFormat="false" ht="13.8" hidden="false" customHeight="false" outlineLevel="0" collapsed="false">
      <c r="A987" s="65" t="s">
        <v>1165</v>
      </c>
      <c r="B987" s="0" t="n">
        <v>102.010002</v>
      </c>
      <c r="C987" s="0" t="n">
        <v>102.010002</v>
      </c>
      <c r="D987" s="0" t="n">
        <v>102.010002</v>
      </c>
      <c r="E987" s="0" t="n">
        <v>102.010002</v>
      </c>
      <c r="F987" s="0" t="n">
        <v>73.416206</v>
      </c>
      <c r="G987" s="0" t="n">
        <v>0</v>
      </c>
    </row>
    <row r="988" customFormat="false" ht="13.8" hidden="false" customHeight="false" outlineLevel="0" collapsed="false">
      <c r="A988" s="65" t="s">
        <v>1166</v>
      </c>
      <c r="B988" s="0" t="n">
        <v>102.059998</v>
      </c>
      <c r="C988" s="0" t="n">
        <v>102.059998</v>
      </c>
      <c r="D988" s="0" t="n">
        <v>102.059998</v>
      </c>
      <c r="E988" s="0" t="n">
        <v>102.059998</v>
      </c>
      <c r="F988" s="0" t="n">
        <v>73.452164</v>
      </c>
      <c r="G988" s="0" t="n">
        <v>0</v>
      </c>
    </row>
    <row r="989" customFormat="false" ht="13.8" hidden="false" customHeight="false" outlineLevel="0" collapsed="false">
      <c r="A989" s="65" t="s">
        <v>1167</v>
      </c>
      <c r="B989" s="0" t="n">
        <v>102.330002</v>
      </c>
      <c r="C989" s="0" t="n">
        <v>102.330002</v>
      </c>
      <c r="D989" s="0" t="n">
        <v>102.330002</v>
      </c>
      <c r="E989" s="0" t="n">
        <v>102.330002</v>
      </c>
      <c r="F989" s="0" t="n">
        <v>73.6465</v>
      </c>
      <c r="G989" s="0" t="n">
        <v>0</v>
      </c>
    </row>
    <row r="990" customFormat="false" ht="13.8" hidden="false" customHeight="false" outlineLevel="0" collapsed="false">
      <c r="A990" s="65" t="s">
        <v>1168</v>
      </c>
      <c r="B990" s="0" t="n">
        <v>101.330002</v>
      </c>
      <c r="C990" s="0" t="n">
        <v>101.330002</v>
      </c>
      <c r="D990" s="0" t="n">
        <v>101.330002</v>
      </c>
      <c r="E990" s="0" t="n">
        <v>101.330002</v>
      </c>
      <c r="F990" s="0" t="n">
        <v>72.926765</v>
      </c>
      <c r="G990" s="0" t="n">
        <v>0</v>
      </c>
    </row>
    <row r="991" customFormat="false" ht="13.8" hidden="false" customHeight="false" outlineLevel="0" collapsed="false">
      <c r="A991" s="65" t="s">
        <v>1169</v>
      </c>
      <c r="B991" s="0" t="n">
        <v>101.239998</v>
      </c>
      <c r="C991" s="0" t="n">
        <v>101.239998</v>
      </c>
      <c r="D991" s="0" t="n">
        <v>101.239998</v>
      </c>
      <c r="E991" s="0" t="n">
        <v>101.239998</v>
      </c>
      <c r="F991" s="0" t="n">
        <v>72.862</v>
      </c>
      <c r="G991" s="0" t="n">
        <v>0</v>
      </c>
    </row>
    <row r="992" customFormat="false" ht="13.8" hidden="false" customHeight="false" outlineLevel="0" collapsed="false">
      <c r="A992" s="65" t="s">
        <v>1170</v>
      </c>
      <c r="B992" s="0" t="n">
        <v>102.75</v>
      </c>
      <c r="C992" s="0" t="n">
        <v>102.75</v>
      </c>
      <c r="D992" s="0" t="n">
        <v>102.75</v>
      </c>
      <c r="E992" s="0" t="n">
        <v>102.75</v>
      </c>
      <c r="F992" s="0" t="n">
        <v>73.948746</v>
      </c>
      <c r="G992" s="0" t="n">
        <v>0</v>
      </c>
    </row>
    <row r="993" customFormat="false" ht="13.8" hidden="false" customHeight="false" outlineLevel="0" collapsed="false">
      <c r="A993" s="65" t="s">
        <v>1171</v>
      </c>
      <c r="B993" s="0" t="n">
        <v>104.089996</v>
      </c>
      <c r="C993" s="0" t="n">
        <v>104.089996</v>
      </c>
      <c r="D993" s="0" t="n">
        <v>104.089996</v>
      </c>
      <c r="E993" s="0" t="n">
        <v>104.089996</v>
      </c>
      <c r="F993" s="0" t="n">
        <v>74.913124</v>
      </c>
      <c r="G993" s="0" t="n">
        <v>0</v>
      </c>
    </row>
    <row r="994" customFormat="false" ht="13.8" hidden="false" customHeight="false" outlineLevel="0" collapsed="false">
      <c r="A994" s="65" t="s">
        <v>1172</v>
      </c>
      <c r="B994" s="0" t="n">
        <v>104.309998</v>
      </c>
      <c r="C994" s="0" t="n">
        <v>104.309998</v>
      </c>
      <c r="D994" s="0" t="n">
        <v>104.309998</v>
      </c>
      <c r="E994" s="0" t="n">
        <v>104.309998</v>
      </c>
      <c r="F994" s="0" t="n">
        <v>75.071487</v>
      </c>
      <c r="G994" s="0" t="n">
        <v>0</v>
      </c>
    </row>
    <row r="995" customFormat="false" ht="13.8" hidden="false" customHeight="false" outlineLevel="0" collapsed="false">
      <c r="A995" s="65" t="s">
        <v>1173</v>
      </c>
      <c r="B995" s="0" t="n">
        <v>104.57</v>
      </c>
      <c r="C995" s="0" t="n">
        <v>104.57</v>
      </c>
      <c r="D995" s="0" t="n">
        <v>104.57</v>
      </c>
      <c r="E995" s="0" t="n">
        <v>104.57</v>
      </c>
      <c r="F995" s="0" t="n">
        <v>75.258621</v>
      </c>
      <c r="G995" s="0" t="n">
        <v>0</v>
      </c>
    </row>
    <row r="996" customFormat="false" ht="13.8" hidden="false" customHeight="false" outlineLevel="0" collapsed="false">
      <c r="A996" s="65" t="s">
        <v>1174</v>
      </c>
      <c r="B996" s="0" t="n">
        <v>104.589996</v>
      </c>
      <c r="C996" s="0" t="n">
        <v>104.589996</v>
      </c>
      <c r="D996" s="0" t="n">
        <v>104.589996</v>
      </c>
      <c r="E996" s="0" t="n">
        <v>104.589996</v>
      </c>
      <c r="F996" s="0" t="n">
        <v>75.272995</v>
      </c>
      <c r="G996" s="0" t="n">
        <v>0</v>
      </c>
    </row>
    <row r="997" customFormat="false" ht="13.8" hidden="false" customHeight="false" outlineLevel="0" collapsed="false">
      <c r="A997" s="65" t="s">
        <v>1175</v>
      </c>
      <c r="B997" s="0" t="n">
        <v>104.599998</v>
      </c>
      <c r="C997" s="0" t="n">
        <v>104.599998</v>
      </c>
      <c r="D997" s="0" t="n">
        <v>104.599998</v>
      </c>
      <c r="E997" s="0" t="n">
        <v>104.599998</v>
      </c>
      <c r="F997" s="0" t="n">
        <v>75.280182</v>
      </c>
      <c r="G997" s="0" t="n">
        <v>0</v>
      </c>
    </row>
    <row r="998" customFormat="false" ht="13.8" hidden="false" customHeight="false" outlineLevel="0" collapsed="false">
      <c r="A998" s="65" t="s">
        <v>1176</v>
      </c>
      <c r="B998" s="0" t="n">
        <v>105.790001</v>
      </c>
      <c r="C998" s="0" t="n">
        <v>105.790001</v>
      </c>
      <c r="D998" s="0" t="n">
        <v>105.790001</v>
      </c>
      <c r="E998" s="0" t="n">
        <v>105.790001</v>
      </c>
      <c r="F998" s="0" t="n">
        <v>76.136627</v>
      </c>
      <c r="G998" s="0" t="n">
        <v>0</v>
      </c>
    </row>
    <row r="999" customFormat="false" ht="13.8" hidden="false" customHeight="false" outlineLevel="0" collapsed="false">
      <c r="A999" s="65" t="s">
        <v>1177</v>
      </c>
      <c r="B999" s="0" t="n">
        <v>107.5</v>
      </c>
      <c r="C999" s="0" t="n">
        <v>107.5</v>
      </c>
      <c r="D999" s="0" t="n">
        <v>107.5</v>
      </c>
      <c r="E999" s="0" t="n">
        <v>107.5</v>
      </c>
      <c r="F999" s="0" t="n">
        <v>77.367302</v>
      </c>
      <c r="G999" s="0" t="n">
        <v>0</v>
      </c>
    </row>
    <row r="1000" customFormat="false" ht="13.8" hidden="false" customHeight="false" outlineLevel="0" collapsed="false">
      <c r="A1000" s="65" t="s">
        <v>1178</v>
      </c>
      <c r="B1000" s="0" t="n">
        <v>107.919998</v>
      </c>
      <c r="C1000" s="0" t="n">
        <v>107.919998</v>
      </c>
      <c r="D1000" s="0" t="n">
        <v>107.919998</v>
      </c>
      <c r="E1000" s="0" t="n">
        <v>107.919998</v>
      </c>
      <c r="F1000" s="0" t="n">
        <v>77.669594</v>
      </c>
      <c r="G1000" s="0" t="n">
        <v>0</v>
      </c>
    </row>
    <row r="1001" customFormat="false" ht="13.8" hidden="false" customHeight="false" outlineLevel="0" collapsed="false">
      <c r="A1001" s="65" t="s">
        <v>1179</v>
      </c>
      <c r="B1001" s="0" t="n">
        <v>107.809998</v>
      </c>
      <c r="C1001" s="0" t="n">
        <v>107.809998</v>
      </c>
      <c r="D1001" s="0" t="n">
        <v>107.809998</v>
      </c>
      <c r="E1001" s="0" t="n">
        <v>107.809998</v>
      </c>
      <c r="F1001" s="0" t="n">
        <v>77.590408</v>
      </c>
      <c r="G1001" s="0" t="n">
        <v>0</v>
      </c>
    </row>
    <row r="1002" customFormat="false" ht="13.8" hidden="false" customHeight="false" outlineLevel="0" collapsed="false">
      <c r="A1002" s="65" t="s">
        <v>1180</v>
      </c>
      <c r="B1002" s="0" t="n">
        <v>107.779999</v>
      </c>
      <c r="C1002" s="0" t="n">
        <v>107.779999</v>
      </c>
      <c r="D1002" s="0" t="n">
        <v>107.779999</v>
      </c>
      <c r="E1002" s="0" t="n">
        <v>107.779999</v>
      </c>
      <c r="F1002" s="0" t="n">
        <v>77.568794</v>
      </c>
      <c r="G1002" s="0" t="n">
        <v>0</v>
      </c>
    </row>
    <row r="1003" customFormat="false" ht="13.8" hidden="false" customHeight="false" outlineLevel="0" collapsed="false">
      <c r="A1003" s="65" t="s">
        <v>1181</v>
      </c>
      <c r="B1003" s="0" t="n">
        <v>107.690002</v>
      </c>
      <c r="C1003" s="0" t="n">
        <v>107.690002</v>
      </c>
      <c r="D1003" s="0" t="n">
        <v>107.690002</v>
      </c>
      <c r="E1003" s="0" t="n">
        <v>107.690002</v>
      </c>
      <c r="F1003" s="0" t="n">
        <v>77.504051</v>
      </c>
      <c r="G1003" s="0" t="n">
        <v>0</v>
      </c>
    </row>
    <row r="1004" customFormat="false" ht="13.8" hidden="false" customHeight="false" outlineLevel="0" collapsed="false">
      <c r="A1004" s="65" t="s">
        <v>1182</v>
      </c>
      <c r="B1004" s="0" t="n">
        <v>108.669998</v>
      </c>
      <c r="C1004" s="0" t="n">
        <v>108.669998</v>
      </c>
      <c r="D1004" s="0" t="n">
        <v>108.669998</v>
      </c>
      <c r="E1004" s="0" t="n">
        <v>108.669998</v>
      </c>
      <c r="F1004" s="0" t="n">
        <v>78.20929</v>
      </c>
      <c r="G1004" s="0" t="n">
        <v>0</v>
      </c>
    </row>
    <row r="1005" customFormat="false" ht="13.8" hidden="false" customHeight="false" outlineLevel="0" collapsed="false">
      <c r="A1005" s="65" t="s">
        <v>1183</v>
      </c>
      <c r="B1005" s="0" t="n">
        <v>109.669998</v>
      </c>
      <c r="C1005" s="0" t="n">
        <v>109.669998</v>
      </c>
      <c r="D1005" s="0" t="n">
        <v>109.669998</v>
      </c>
      <c r="E1005" s="0" t="n">
        <v>109.669998</v>
      </c>
      <c r="F1005" s="0" t="n">
        <v>78.929047</v>
      </c>
      <c r="G1005" s="0" t="n">
        <v>0</v>
      </c>
    </row>
    <row r="1006" customFormat="false" ht="13.8" hidden="false" customHeight="false" outlineLevel="0" collapsed="false">
      <c r="A1006" s="65" t="s">
        <v>1184</v>
      </c>
      <c r="B1006" s="0" t="n">
        <v>109.650002</v>
      </c>
      <c r="C1006" s="0" t="n">
        <v>109.650002</v>
      </c>
      <c r="D1006" s="0" t="n">
        <v>109.650002</v>
      </c>
      <c r="E1006" s="0" t="n">
        <v>109.650002</v>
      </c>
      <c r="F1006" s="0" t="n">
        <v>78.914658</v>
      </c>
      <c r="G1006" s="0" t="n">
        <v>0</v>
      </c>
    </row>
    <row r="1007" customFormat="false" ht="13.8" hidden="false" customHeight="false" outlineLevel="0" collapsed="false">
      <c r="A1007" s="65" t="s">
        <v>1185</v>
      </c>
      <c r="B1007" s="0" t="n">
        <v>108.879997</v>
      </c>
      <c r="C1007" s="0" t="n">
        <v>108.879997</v>
      </c>
      <c r="D1007" s="0" t="n">
        <v>108.879997</v>
      </c>
      <c r="E1007" s="0" t="n">
        <v>108.879997</v>
      </c>
      <c r="F1007" s="0" t="n">
        <v>78.360497</v>
      </c>
      <c r="G1007" s="0" t="n">
        <v>0</v>
      </c>
    </row>
    <row r="1008" customFormat="false" ht="13.8" hidden="false" customHeight="false" outlineLevel="0" collapsed="false">
      <c r="A1008" s="65" t="s">
        <v>1186</v>
      </c>
      <c r="B1008" s="0" t="n">
        <v>109.5</v>
      </c>
      <c r="C1008" s="0" t="n">
        <v>109.5</v>
      </c>
      <c r="D1008" s="0" t="n">
        <v>109.5</v>
      </c>
      <c r="E1008" s="0" t="n">
        <v>109.5</v>
      </c>
      <c r="F1008" s="0" t="n">
        <v>78.806702</v>
      </c>
      <c r="G1008" s="0" t="n">
        <v>0</v>
      </c>
    </row>
    <row r="1009" customFormat="false" ht="13.8" hidden="false" customHeight="false" outlineLevel="0" collapsed="false">
      <c r="A1009" s="65" t="s">
        <v>1187</v>
      </c>
      <c r="B1009" s="0" t="n">
        <v>109.650002</v>
      </c>
      <c r="C1009" s="0" t="n">
        <v>109.650002</v>
      </c>
      <c r="D1009" s="0" t="n">
        <v>109.650002</v>
      </c>
      <c r="E1009" s="0" t="n">
        <v>109.650002</v>
      </c>
      <c r="F1009" s="0" t="n">
        <v>78.914658</v>
      </c>
      <c r="G1009" s="0" t="n">
        <v>0</v>
      </c>
    </row>
    <row r="1010" customFormat="false" ht="13.8" hidden="false" customHeight="false" outlineLevel="0" collapsed="false">
      <c r="A1010" s="65" t="s">
        <v>1188</v>
      </c>
      <c r="B1010" s="0" t="n">
        <v>108.43</v>
      </c>
      <c r="C1010" s="0" t="n">
        <v>108.43</v>
      </c>
      <c r="D1010" s="0" t="n">
        <v>108.43</v>
      </c>
      <c r="E1010" s="0" t="n">
        <v>108.43</v>
      </c>
      <c r="F1010" s="0" t="n">
        <v>78.036652</v>
      </c>
      <c r="G1010" s="0" t="n">
        <v>0</v>
      </c>
    </row>
    <row r="1011" customFormat="false" ht="13.8" hidden="false" customHeight="false" outlineLevel="0" collapsed="false">
      <c r="A1011" s="65" t="s">
        <v>1189</v>
      </c>
      <c r="B1011" s="0" t="n">
        <v>109.07</v>
      </c>
      <c r="C1011" s="0" t="n">
        <v>109.07</v>
      </c>
      <c r="D1011" s="0" t="n">
        <v>109.07</v>
      </c>
      <c r="E1011" s="0" t="n">
        <v>109.07</v>
      </c>
      <c r="F1011" s="0" t="n">
        <v>78.497223</v>
      </c>
      <c r="G1011" s="0" t="n">
        <v>0</v>
      </c>
    </row>
    <row r="1012" customFormat="false" ht="13.8" hidden="false" customHeight="false" outlineLevel="0" collapsed="false">
      <c r="A1012" s="65" t="s">
        <v>1190</v>
      </c>
      <c r="B1012" s="0" t="n">
        <v>109.040001</v>
      </c>
      <c r="C1012" s="0" t="n">
        <v>109.040001</v>
      </c>
      <c r="D1012" s="0" t="n">
        <v>109.040001</v>
      </c>
      <c r="E1012" s="0" t="n">
        <v>109.040001</v>
      </c>
      <c r="F1012" s="0" t="n">
        <v>78.475647</v>
      </c>
      <c r="G1012" s="0" t="n">
        <v>0</v>
      </c>
    </row>
    <row r="1013" customFormat="false" ht="13.8" hidden="false" customHeight="false" outlineLevel="0" collapsed="false">
      <c r="A1013" s="65" t="s">
        <v>1191</v>
      </c>
      <c r="B1013" s="0" t="n">
        <v>109.489998</v>
      </c>
      <c r="C1013" s="0" t="n">
        <v>109.489998</v>
      </c>
      <c r="D1013" s="0" t="n">
        <v>109.489998</v>
      </c>
      <c r="E1013" s="0" t="n">
        <v>109.489998</v>
      </c>
      <c r="F1013" s="0" t="n">
        <v>78.799507</v>
      </c>
      <c r="G1013" s="0" t="n">
        <v>0</v>
      </c>
    </row>
    <row r="1014" customFormat="false" ht="13.8" hidden="false" customHeight="false" outlineLevel="0" collapsed="false">
      <c r="A1014" s="65" t="s">
        <v>1192</v>
      </c>
      <c r="B1014" s="0" t="n">
        <v>109.589996</v>
      </c>
      <c r="C1014" s="0" t="n">
        <v>109.589996</v>
      </c>
      <c r="D1014" s="0" t="n">
        <v>109.589996</v>
      </c>
      <c r="E1014" s="0" t="n">
        <v>109.589996</v>
      </c>
      <c r="F1014" s="0" t="n">
        <v>78.87146</v>
      </c>
      <c r="G1014" s="0" t="n">
        <v>0</v>
      </c>
    </row>
    <row r="1015" customFormat="false" ht="13.8" hidden="false" customHeight="false" outlineLevel="0" collapsed="false">
      <c r="A1015" s="65" t="s">
        <v>1193</v>
      </c>
      <c r="B1015" s="0" t="n">
        <v>109.230003</v>
      </c>
      <c r="C1015" s="0" t="n">
        <v>109.230003</v>
      </c>
      <c r="D1015" s="0" t="n">
        <v>109.230003</v>
      </c>
      <c r="E1015" s="0" t="n">
        <v>109.230003</v>
      </c>
      <c r="F1015" s="0" t="n">
        <v>78.612396</v>
      </c>
      <c r="G1015" s="0" t="n">
        <v>0</v>
      </c>
    </row>
    <row r="1016" customFormat="false" ht="13.8" hidden="false" customHeight="false" outlineLevel="0" collapsed="false">
      <c r="A1016" s="65" t="s">
        <v>1194</v>
      </c>
      <c r="B1016" s="0" t="n">
        <v>108.800003</v>
      </c>
      <c r="C1016" s="0" t="n">
        <v>108.800003</v>
      </c>
      <c r="D1016" s="0" t="n">
        <v>108.800003</v>
      </c>
      <c r="E1016" s="0" t="n">
        <v>108.800003</v>
      </c>
      <c r="F1016" s="0" t="n">
        <v>78.302917</v>
      </c>
      <c r="G1016" s="0" t="n">
        <v>0</v>
      </c>
    </row>
    <row r="1017" customFormat="false" ht="13.8" hidden="false" customHeight="false" outlineLevel="0" collapsed="false">
      <c r="A1017" s="65" t="s">
        <v>1195</v>
      </c>
      <c r="B1017" s="0" t="n">
        <v>110.459999</v>
      </c>
      <c r="C1017" s="0" t="n">
        <v>110.459999</v>
      </c>
      <c r="D1017" s="0" t="n">
        <v>110.459999</v>
      </c>
      <c r="E1017" s="0" t="n">
        <v>110.459999</v>
      </c>
      <c r="F1017" s="0" t="n">
        <v>79.49762</v>
      </c>
      <c r="G1017" s="0" t="n">
        <v>0</v>
      </c>
    </row>
    <row r="1018" customFormat="false" ht="13.8" hidden="false" customHeight="false" outlineLevel="0" collapsed="false">
      <c r="A1018" s="65" t="s">
        <v>1196</v>
      </c>
      <c r="B1018" s="0" t="n">
        <v>110.360001</v>
      </c>
      <c r="C1018" s="0" t="n">
        <v>110.360001</v>
      </c>
      <c r="D1018" s="0" t="n">
        <v>110.360001</v>
      </c>
      <c r="E1018" s="0" t="n">
        <v>110.360001</v>
      </c>
      <c r="F1018" s="0" t="n">
        <v>79.425636</v>
      </c>
      <c r="G1018" s="0" t="n">
        <v>0</v>
      </c>
    </row>
    <row r="1019" customFormat="false" ht="13.8" hidden="false" customHeight="false" outlineLevel="0" collapsed="false">
      <c r="A1019" s="65" t="s">
        <v>1197</v>
      </c>
      <c r="B1019" s="0" t="n">
        <v>110.440002</v>
      </c>
      <c r="C1019" s="0" t="n">
        <v>110.440002</v>
      </c>
      <c r="D1019" s="0" t="n">
        <v>110.440002</v>
      </c>
      <c r="E1019" s="0" t="n">
        <v>110.440002</v>
      </c>
      <c r="F1019" s="0" t="n">
        <v>79.483231</v>
      </c>
      <c r="G1019" s="0" t="n">
        <v>0</v>
      </c>
    </row>
    <row r="1020" customFormat="false" ht="13.8" hidden="false" customHeight="false" outlineLevel="0" collapsed="false">
      <c r="A1020" s="65" t="s">
        <v>1198</v>
      </c>
      <c r="B1020" s="0" t="n">
        <v>110.360001</v>
      </c>
      <c r="C1020" s="0" t="n">
        <v>110.360001</v>
      </c>
      <c r="D1020" s="0" t="n">
        <v>110.360001</v>
      </c>
      <c r="E1020" s="0" t="n">
        <v>110.360001</v>
      </c>
      <c r="F1020" s="0" t="n">
        <v>79.425636</v>
      </c>
      <c r="G1020" s="0" t="n">
        <v>0</v>
      </c>
    </row>
    <row r="1021" customFormat="false" ht="13.8" hidden="false" customHeight="false" outlineLevel="0" collapsed="false">
      <c r="A1021" s="65" t="s">
        <v>1199</v>
      </c>
      <c r="B1021" s="0" t="n">
        <v>109.139999</v>
      </c>
      <c r="C1021" s="0" t="n">
        <v>109.139999</v>
      </c>
      <c r="D1021" s="0" t="n">
        <v>109.139999</v>
      </c>
      <c r="E1021" s="0" t="n">
        <v>109.139999</v>
      </c>
      <c r="F1021" s="0" t="n">
        <v>78.5476</v>
      </c>
      <c r="G1021" s="0" t="n">
        <v>0</v>
      </c>
    </row>
    <row r="1022" customFormat="false" ht="13.8" hidden="false" customHeight="false" outlineLevel="0" collapsed="false">
      <c r="A1022" s="65" t="s">
        <v>1200</v>
      </c>
      <c r="B1022" s="0" t="n">
        <v>109.699997</v>
      </c>
      <c r="C1022" s="0" t="n">
        <v>109.699997</v>
      </c>
      <c r="D1022" s="0" t="n">
        <v>109.699997</v>
      </c>
      <c r="E1022" s="0" t="n">
        <v>109.699997</v>
      </c>
      <c r="F1022" s="0" t="n">
        <v>78.950653</v>
      </c>
      <c r="G1022" s="0" t="n">
        <v>0</v>
      </c>
    </row>
    <row r="1023" customFormat="false" ht="13.8" hidden="false" customHeight="false" outlineLevel="0" collapsed="false">
      <c r="A1023" s="65" t="s">
        <v>1201</v>
      </c>
      <c r="B1023" s="0" t="n">
        <v>110.300003</v>
      </c>
      <c r="C1023" s="0" t="n">
        <v>110.300003</v>
      </c>
      <c r="D1023" s="0" t="n">
        <v>110.300003</v>
      </c>
      <c r="E1023" s="0" t="n">
        <v>110.300003</v>
      </c>
      <c r="F1023" s="0" t="n">
        <v>79.382477</v>
      </c>
      <c r="G1023" s="0" t="n">
        <v>0</v>
      </c>
    </row>
    <row r="1024" customFormat="false" ht="13.8" hidden="false" customHeight="false" outlineLevel="0" collapsed="false">
      <c r="A1024" s="65" t="s">
        <v>1202</v>
      </c>
      <c r="B1024" s="0" t="n">
        <v>110.18</v>
      </c>
      <c r="C1024" s="0" t="n">
        <v>110.18</v>
      </c>
      <c r="D1024" s="0" t="n">
        <v>110.18</v>
      </c>
      <c r="E1024" s="0" t="n">
        <v>110.18</v>
      </c>
      <c r="F1024" s="0" t="n">
        <v>79.296082</v>
      </c>
      <c r="G1024" s="0" t="n">
        <v>0</v>
      </c>
    </row>
    <row r="1025" customFormat="false" ht="13.8" hidden="false" customHeight="false" outlineLevel="0" collapsed="false">
      <c r="A1025" s="65" t="s">
        <v>1203</v>
      </c>
      <c r="B1025" s="0" t="n">
        <v>111.18</v>
      </c>
      <c r="C1025" s="0" t="n">
        <v>111.18</v>
      </c>
      <c r="D1025" s="0" t="n">
        <v>111.18</v>
      </c>
      <c r="E1025" s="0" t="n">
        <v>111.18</v>
      </c>
      <c r="F1025" s="0" t="n">
        <v>80.01577</v>
      </c>
      <c r="G1025" s="0" t="n">
        <v>0</v>
      </c>
    </row>
    <row r="1026" customFormat="false" ht="13.8" hidden="false" customHeight="false" outlineLevel="0" collapsed="false">
      <c r="A1026" s="65" t="s">
        <v>1204</v>
      </c>
      <c r="B1026" s="0" t="n">
        <v>111.620003</v>
      </c>
      <c r="C1026" s="0" t="n">
        <v>111.620003</v>
      </c>
      <c r="D1026" s="0" t="n">
        <v>111.620003</v>
      </c>
      <c r="E1026" s="0" t="n">
        <v>111.620003</v>
      </c>
      <c r="F1026" s="0" t="n">
        <v>80.332474</v>
      </c>
      <c r="G1026" s="0" t="n">
        <v>0</v>
      </c>
    </row>
    <row r="1027" customFormat="false" ht="13.8" hidden="false" customHeight="false" outlineLevel="0" collapsed="false">
      <c r="A1027" s="65" t="s">
        <v>1205</v>
      </c>
      <c r="B1027" s="0" t="n">
        <v>111.849998</v>
      </c>
      <c r="C1027" s="0" t="n">
        <v>111.849998</v>
      </c>
      <c r="D1027" s="0" t="n">
        <v>111.849998</v>
      </c>
      <c r="E1027" s="0" t="n">
        <v>111.849998</v>
      </c>
      <c r="F1027" s="0" t="n">
        <v>80.497986</v>
      </c>
      <c r="G1027" s="0" t="n">
        <v>0</v>
      </c>
    </row>
    <row r="1028" customFormat="false" ht="13.8" hidden="false" customHeight="false" outlineLevel="0" collapsed="false">
      <c r="A1028" s="65" t="s">
        <v>1206</v>
      </c>
      <c r="B1028" s="0" t="n">
        <v>111.620003</v>
      </c>
      <c r="C1028" s="0" t="n">
        <v>111.620003</v>
      </c>
      <c r="D1028" s="0" t="n">
        <v>111.620003</v>
      </c>
      <c r="E1028" s="0" t="n">
        <v>111.620003</v>
      </c>
      <c r="F1028" s="0" t="n">
        <v>80.332474</v>
      </c>
      <c r="G1028" s="0" t="n">
        <v>0</v>
      </c>
    </row>
    <row r="1029" customFormat="false" ht="13.8" hidden="false" customHeight="false" outlineLevel="0" collapsed="false">
      <c r="A1029" s="65" t="s">
        <v>1207</v>
      </c>
      <c r="B1029" s="0" t="n">
        <v>110.790001</v>
      </c>
      <c r="C1029" s="0" t="n">
        <v>110.790001</v>
      </c>
      <c r="D1029" s="0" t="n">
        <v>110.790001</v>
      </c>
      <c r="E1029" s="0" t="n">
        <v>110.790001</v>
      </c>
      <c r="F1029" s="0" t="n">
        <v>79.735069</v>
      </c>
      <c r="G1029" s="0" t="n">
        <v>0</v>
      </c>
    </row>
    <row r="1030" customFormat="false" ht="13.8" hidden="false" customHeight="false" outlineLevel="0" collapsed="false">
      <c r="A1030" s="65" t="s">
        <v>1208</v>
      </c>
      <c r="B1030" s="0" t="n">
        <v>110.839996</v>
      </c>
      <c r="C1030" s="0" t="n">
        <v>110.839996</v>
      </c>
      <c r="D1030" s="0" t="n">
        <v>110.839996</v>
      </c>
      <c r="E1030" s="0" t="n">
        <v>110.839996</v>
      </c>
      <c r="F1030" s="0" t="n">
        <v>79.771095</v>
      </c>
      <c r="G1030" s="0" t="n">
        <v>0</v>
      </c>
    </row>
    <row r="1031" customFormat="false" ht="13.8" hidden="false" customHeight="false" outlineLevel="0" collapsed="false">
      <c r="A1031" s="65" t="s">
        <v>1209</v>
      </c>
      <c r="B1031" s="0" t="n">
        <v>111.839996</v>
      </c>
      <c r="C1031" s="0" t="n">
        <v>111.839996</v>
      </c>
      <c r="D1031" s="0" t="n">
        <v>111.839996</v>
      </c>
      <c r="E1031" s="0" t="n">
        <v>111.839996</v>
      </c>
      <c r="F1031" s="0" t="n">
        <v>80.490784</v>
      </c>
      <c r="G1031" s="0" t="n">
        <v>0</v>
      </c>
    </row>
    <row r="1032" customFormat="false" ht="13.8" hidden="false" customHeight="false" outlineLevel="0" collapsed="false">
      <c r="A1032" s="65" t="s">
        <v>1210</v>
      </c>
      <c r="B1032" s="0" t="n">
        <v>112.260002</v>
      </c>
      <c r="C1032" s="0" t="n">
        <v>112.260002</v>
      </c>
      <c r="D1032" s="0" t="n">
        <v>112.260002</v>
      </c>
      <c r="E1032" s="0" t="n">
        <v>112.260002</v>
      </c>
      <c r="F1032" s="0" t="n">
        <v>80.793022</v>
      </c>
      <c r="G1032" s="0" t="n">
        <v>0</v>
      </c>
    </row>
    <row r="1033" customFormat="false" ht="13.8" hidden="false" customHeight="false" outlineLevel="0" collapsed="false">
      <c r="A1033" s="65" t="s">
        <v>1211</v>
      </c>
      <c r="B1033" s="0" t="n">
        <v>111.449997</v>
      </c>
      <c r="C1033" s="0" t="n">
        <v>111.449997</v>
      </c>
      <c r="D1033" s="0" t="n">
        <v>111.449997</v>
      </c>
      <c r="E1033" s="0" t="n">
        <v>111.449997</v>
      </c>
      <c r="F1033" s="0" t="n">
        <v>80.827866</v>
      </c>
      <c r="G1033" s="0" t="n">
        <v>0</v>
      </c>
    </row>
    <row r="1034" customFormat="false" ht="13.8" hidden="false" customHeight="false" outlineLevel="0" collapsed="false">
      <c r="A1034" s="65" t="s">
        <v>1212</v>
      </c>
      <c r="B1034" s="0" t="n">
        <v>110.970001</v>
      </c>
      <c r="C1034" s="0" t="n">
        <v>110.970001</v>
      </c>
      <c r="D1034" s="0" t="n">
        <v>110.970001</v>
      </c>
      <c r="E1034" s="0" t="n">
        <v>110.970001</v>
      </c>
      <c r="F1034" s="0" t="n">
        <v>80.479759</v>
      </c>
      <c r="G1034" s="0" t="n">
        <v>0</v>
      </c>
    </row>
    <row r="1035" customFormat="false" ht="13.8" hidden="false" customHeight="false" outlineLevel="0" collapsed="false">
      <c r="A1035" s="65" t="s">
        <v>1213</v>
      </c>
      <c r="B1035" s="0" t="n">
        <v>111.769997</v>
      </c>
      <c r="C1035" s="0" t="n">
        <v>111.769997</v>
      </c>
      <c r="D1035" s="0" t="n">
        <v>111.769997</v>
      </c>
      <c r="E1035" s="0" t="n">
        <v>111.769997</v>
      </c>
      <c r="F1035" s="0" t="n">
        <v>81.059944</v>
      </c>
      <c r="G1035" s="0" t="n">
        <v>0</v>
      </c>
    </row>
    <row r="1036" customFormat="false" ht="13.8" hidden="false" customHeight="false" outlineLevel="0" collapsed="false">
      <c r="A1036" s="65" t="s">
        <v>1214</v>
      </c>
      <c r="B1036" s="0" t="n">
        <v>111.779999</v>
      </c>
      <c r="C1036" s="0" t="n">
        <v>111.779999</v>
      </c>
      <c r="D1036" s="0" t="n">
        <v>111.779999</v>
      </c>
      <c r="E1036" s="0" t="n">
        <v>111.779999</v>
      </c>
      <c r="F1036" s="0" t="n">
        <v>81.067215</v>
      </c>
      <c r="G1036" s="0" t="n">
        <v>0</v>
      </c>
    </row>
    <row r="1037" customFormat="false" ht="13.8" hidden="false" customHeight="false" outlineLevel="0" collapsed="false">
      <c r="A1037" s="65" t="s">
        <v>1215</v>
      </c>
      <c r="B1037" s="0" t="n">
        <v>111.790001</v>
      </c>
      <c r="C1037" s="0" t="n">
        <v>111.790001</v>
      </c>
      <c r="D1037" s="0" t="n">
        <v>111.790001</v>
      </c>
      <c r="E1037" s="0" t="n">
        <v>111.790001</v>
      </c>
      <c r="F1037" s="0" t="n">
        <v>81.074478</v>
      </c>
      <c r="G1037" s="0" t="n">
        <v>0</v>
      </c>
    </row>
    <row r="1038" customFormat="false" ht="13.8" hidden="false" customHeight="false" outlineLevel="0" collapsed="false">
      <c r="A1038" s="65" t="s">
        <v>1216</v>
      </c>
      <c r="B1038" s="0" t="n">
        <v>111.639999</v>
      </c>
      <c r="C1038" s="0" t="n">
        <v>111.639999</v>
      </c>
      <c r="D1038" s="0" t="n">
        <v>111.639999</v>
      </c>
      <c r="E1038" s="0" t="n">
        <v>111.639999</v>
      </c>
      <c r="F1038" s="0" t="n">
        <v>80.965683</v>
      </c>
      <c r="G1038" s="0" t="n">
        <v>0</v>
      </c>
    </row>
    <row r="1039" customFormat="false" ht="13.8" hidden="false" customHeight="false" outlineLevel="0" collapsed="false">
      <c r="A1039" s="65" t="s">
        <v>1217</v>
      </c>
      <c r="B1039" s="0" t="n">
        <v>110.739998</v>
      </c>
      <c r="C1039" s="0" t="n">
        <v>110.739998</v>
      </c>
      <c r="D1039" s="0" t="n">
        <v>110.739998</v>
      </c>
      <c r="E1039" s="0" t="n">
        <v>110.739998</v>
      </c>
      <c r="F1039" s="0" t="n">
        <v>80.31292</v>
      </c>
      <c r="G1039" s="0" t="n">
        <v>0</v>
      </c>
    </row>
    <row r="1040" customFormat="false" ht="13.8" hidden="false" customHeight="false" outlineLevel="0" collapsed="false">
      <c r="A1040" s="65" t="s">
        <v>1218</v>
      </c>
      <c r="B1040" s="0" t="n">
        <v>109.459999</v>
      </c>
      <c r="C1040" s="0" t="n">
        <v>109.459999</v>
      </c>
      <c r="D1040" s="0" t="n">
        <v>109.459999</v>
      </c>
      <c r="E1040" s="0" t="n">
        <v>109.459999</v>
      </c>
      <c r="F1040" s="0" t="n">
        <v>79.384644</v>
      </c>
      <c r="G1040" s="0" t="n">
        <v>0</v>
      </c>
    </row>
    <row r="1041" customFormat="false" ht="13.8" hidden="false" customHeight="false" outlineLevel="0" collapsed="false">
      <c r="A1041" s="65" t="s">
        <v>1219</v>
      </c>
      <c r="B1041" s="0" t="n">
        <v>109.07</v>
      </c>
      <c r="C1041" s="0" t="n">
        <v>109.07</v>
      </c>
      <c r="D1041" s="0" t="n">
        <v>109.07</v>
      </c>
      <c r="E1041" s="0" t="n">
        <v>109.07</v>
      </c>
      <c r="F1041" s="0" t="n">
        <v>79.101791</v>
      </c>
      <c r="G1041" s="0" t="n">
        <v>0</v>
      </c>
    </row>
    <row r="1042" customFormat="false" ht="13.8" hidden="false" customHeight="false" outlineLevel="0" collapsed="false">
      <c r="A1042" s="65" t="s">
        <v>1220</v>
      </c>
      <c r="B1042" s="0" t="n">
        <v>109.470001</v>
      </c>
      <c r="C1042" s="0" t="n">
        <v>109.470001</v>
      </c>
      <c r="D1042" s="0" t="n">
        <v>109.470001</v>
      </c>
      <c r="E1042" s="0" t="n">
        <v>109.470001</v>
      </c>
      <c r="F1042" s="0" t="n">
        <v>79.391884</v>
      </c>
      <c r="G1042" s="0" t="n">
        <v>0</v>
      </c>
    </row>
    <row r="1043" customFormat="false" ht="13.8" hidden="false" customHeight="false" outlineLevel="0" collapsed="false">
      <c r="A1043" s="65" t="s">
        <v>1221</v>
      </c>
      <c r="B1043" s="0" t="n">
        <v>109.32</v>
      </c>
      <c r="C1043" s="0" t="n">
        <v>109.32</v>
      </c>
      <c r="D1043" s="0" t="n">
        <v>109.32</v>
      </c>
      <c r="E1043" s="0" t="n">
        <v>109.32</v>
      </c>
      <c r="F1043" s="0" t="n">
        <v>79.283096</v>
      </c>
      <c r="G1043" s="0" t="n">
        <v>0</v>
      </c>
    </row>
    <row r="1044" customFormat="false" ht="13.8" hidden="false" customHeight="false" outlineLevel="0" collapsed="false">
      <c r="A1044" s="65" t="s">
        <v>1222</v>
      </c>
      <c r="B1044" s="0" t="n">
        <v>109.690002</v>
      </c>
      <c r="C1044" s="0" t="n">
        <v>109.690002</v>
      </c>
      <c r="D1044" s="0" t="n">
        <v>109.690002</v>
      </c>
      <c r="E1044" s="0" t="n">
        <v>109.690002</v>
      </c>
      <c r="F1044" s="0" t="n">
        <v>79.551437</v>
      </c>
      <c r="G1044" s="0" t="n">
        <v>0</v>
      </c>
    </row>
    <row r="1045" customFormat="false" ht="13.8" hidden="false" customHeight="false" outlineLevel="0" collapsed="false">
      <c r="A1045" s="65" t="s">
        <v>1223</v>
      </c>
      <c r="B1045" s="0" t="n">
        <v>109.029999</v>
      </c>
      <c r="C1045" s="0" t="n">
        <v>109.029999</v>
      </c>
      <c r="D1045" s="0" t="n">
        <v>109.029999</v>
      </c>
      <c r="E1045" s="0" t="n">
        <v>109.029999</v>
      </c>
      <c r="F1045" s="0" t="n">
        <v>79.072815</v>
      </c>
      <c r="G1045" s="0" t="n">
        <v>0</v>
      </c>
    </row>
    <row r="1046" customFormat="false" ht="13.8" hidden="false" customHeight="false" outlineLevel="0" collapsed="false">
      <c r="A1046" s="65" t="s">
        <v>1224</v>
      </c>
      <c r="B1046" s="0" t="n">
        <v>109.480003</v>
      </c>
      <c r="C1046" s="0" t="n">
        <v>109.480003</v>
      </c>
      <c r="D1046" s="0" t="n">
        <v>109.480003</v>
      </c>
      <c r="E1046" s="0" t="n">
        <v>109.480003</v>
      </c>
      <c r="F1046" s="0" t="n">
        <v>79.399155</v>
      </c>
      <c r="G1046" s="0" t="n">
        <v>0</v>
      </c>
    </row>
    <row r="1047" customFormat="false" ht="13.8" hidden="false" customHeight="false" outlineLevel="0" collapsed="false">
      <c r="A1047" s="65" t="s">
        <v>1225</v>
      </c>
      <c r="B1047" s="0" t="n">
        <v>108.529999</v>
      </c>
      <c r="C1047" s="0" t="n">
        <v>108.529999</v>
      </c>
      <c r="D1047" s="0" t="n">
        <v>108.529999</v>
      </c>
      <c r="E1047" s="0" t="n">
        <v>108.529999</v>
      </c>
      <c r="F1047" s="0" t="n">
        <v>78.710144</v>
      </c>
      <c r="G1047" s="0" t="n">
        <v>0</v>
      </c>
    </row>
    <row r="1048" customFormat="false" ht="13.8" hidden="false" customHeight="false" outlineLevel="0" collapsed="false">
      <c r="A1048" s="65" t="s">
        <v>1226</v>
      </c>
      <c r="B1048" s="0" t="n">
        <v>109.18</v>
      </c>
      <c r="C1048" s="0" t="n">
        <v>109.18</v>
      </c>
      <c r="D1048" s="0" t="n">
        <v>109.18</v>
      </c>
      <c r="E1048" s="0" t="n">
        <v>109.18</v>
      </c>
      <c r="F1048" s="0" t="n">
        <v>79.181595</v>
      </c>
      <c r="G1048" s="0" t="n">
        <v>0</v>
      </c>
    </row>
    <row r="1049" customFormat="false" ht="13.8" hidden="false" customHeight="false" outlineLevel="0" collapsed="false">
      <c r="A1049" s="65" t="s">
        <v>1227</v>
      </c>
      <c r="B1049" s="0" t="n">
        <v>110.239998</v>
      </c>
      <c r="C1049" s="0" t="n">
        <v>110.239998</v>
      </c>
      <c r="D1049" s="0" t="n">
        <v>110.239998</v>
      </c>
      <c r="E1049" s="0" t="n">
        <v>110.239998</v>
      </c>
      <c r="F1049" s="0" t="n">
        <v>79.950317</v>
      </c>
      <c r="G1049" s="0" t="n">
        <v>0</v>
      </c>
    </row>
    <row r="1050" customFormat="false" ht="13.8" hidden="false" customHeight="false" outlineLevel="0" collapsed="false">
      <c r="A1050" s="65" t="s">
        <v>1228</v>
      </c>
      <c r="B1050" s="0" t="n">
        <v>109.199997</v>
      </c>
      <c r="C1050" s="0" t="n">
        <v>109.199997</v>
      </c>
      <c r="D1050" s="0" t="n">
        <v>109.199997</v>
      </c>
      <c r="E1050" s="0" t="n">
        <v>109.199997</v>
      </c>
      <c r="F1050" s="0" t="n">
        <v>79.196053</v>
      </c>
      <c r="G1050" s="0" t="n">
        <v>0</v>
      </c>
    </row>
    <row r="1051" customFormat="false" ht="13.8" hidden="false" customHeight="false" outlineLevel="0" collapsed="false">
      <c r="A1051" s="65" t="s">
        <v>1229</v>
      </c>
      <c r="B1051" s="0" t="n">
        <v>108.360001</v>
      </c>
      <c r="C1051" s="0" t="n">
        <v>108.360001</v>
      </c>
      <c r="D1051" s="0" t="n">
        <v>108.360001</v>
      </c>
      <c r="E1051" s="0" t="n">
        <v>108.360001</v>
      </c>
      <c r="F1051" s="0" t="n">
        <v>78.586891</v>
      </c>
      <c r="G1051" s="0" t="n">
        <v>0</v>
      </c>
    </row>
    <row r="1052" customFormat="false" ht="13.8" hidden="false" customHeight="false" outlineLevel="0" collapsed="false">
      <c r="A1052" s="65" t="s">
        <v>1230</v>
      </c>
      <c r="B1052" s="0" t="n">
        <v>107.660004</v>
      </c>
      <c r="C1052" s="0" t="n">
        <v>107.660004</v>
      </c>
      <c r="D1052" s="0" t="n">
        <v>107.660004</v>
      </c>
      <c r="E1052" s="0" t="n">
        <v>107.660004</v>
      </c>
      <c r="F1052" s="0" t="n">
        <v>78.079208</v>
      </c>
      <c r="G1052" s="0" t="n">
        <v>0</v>
      </c>
    </row>
    <row r="1053" customFormat="false" ht="13.8" hidden="false" customHeight="false" outlineLevel="0" collapsed="false">
      <c r="A1053" s="65" t="s">
        <v>1231</v>
      </c>
      <c r="B1053" s="0" t="n">
        <v>107.279999</v>
      </c>
      <c r="C1053" s="0" t="n">
        <v>107.279999</v>
      </c>
      <c r="D1053" s="0" t="n">
        <v>107.279999</v>
      </c>
      <c r="E1053" s="0" t="n">
        <v>107.279999</v>
      </c>
      <c r="F1053" s="0" t="n">
        <v>77.803612</v>
      </c>
      <c r="G1053" s="0" t="n">
        <v>0</v>
      </c>
    </row>
    <row r="1054" customFormat="false" ht="13.8" hidden="false" customHeight="false" outlineLevel="0" collapsed="false">
      <c r="A1054" s="65" t="s">
        <v>1232</v>
      </c>
      <c r="B1054" s="0" t="n">
        <v>107.709999</v>
      </c>
      <c r="C1054" s="0" t="n">
        <v>107.709999</v>
      </c>
      <c r="D1054" s="0" t="n">
        <v>107.709999</v>
      </c>
      <c r="E1054" s="0" t="n">
        <v>107.709999</v>
      </c>
      <c r="F1054" s="0" t="n">
        <v>78.115463</v>
      </c>
      <c r="G1054" s="0" t="n">
        <v>0</v>
      </c>
    </row>
    <row r="1055" customFormat="false" ht="13.8" hidden="false" customHeight="false" outlineLevel="0" collapsed="false">
      <c r="A1055" s="65" t="s">
        <v>1233</v>
      </c>
      <c r="B1055" s="0" t="n">
        <v>108.239998</v>
      </c>
      <c r="C1055" s="0" t="n">
        <v>108.239998</v>
      </c>
      <c r="D1055" s="0" t="n">
        <v>108.239998</v>
      </c>
      <c r="E1055" s="0" t="n">
        <v>108.239998</v>
      </c>
      <c r="F1055" s="0" t="n">
        <v>78.499847</v>
      </c>
      <c r="G1055" s="0" t="n">
        <v>0</v>
      </c>
    </row>
    <row r="1056" customFormat="false" ht="13.8" hidden="false" customHeight="false" outlineLevel="0" collapsed="false">
      <c r="A1056" s="65" t="s">
        <v>1234</v>
      </c>
      <c r="B1056" s="0" t="n">
        <v>108.290001</v>
      </c>
      <c r="C1056" s="0" t="n">
        <v>108.290001</v>
      </c>
      <c r="D1056" s="0" t="n">
        <v>108.290001</v>
      </c>
      <c r="E1056" s="0" t="n">
        <v>108.290001</v>
      </c>
      <c r="F1056" s="0" t="n">
        <v>78.536102</v>
      </c>
      <c r="G1056" s="0" t="n">
        <v>0</v>
      </c>
    </row>
    <row r="1057" customFormat="false" ht="13.8" hidden="false" customHeight="false" outlineLevel="0" collapsed="false">
      <c r="A1057" s="65" t="s">
        <v>1235</v>
      </c>
      <c r="B1057" s="0" t="n">
        <v>108</v>
      </c>
      <c r="C1057" s="0" t="n">
        <v>108</v>
      </c>
      <c r="D1057" s="0" t="n">
        <v>108</v>
      </c>
      <c r="E1057" s="0" t="n">
        <v>108</v>
      </c>
      <c r="F1057" s="0" t="n">
        <v>78.32579</v>
      </c>
      <c r="G1057" s="0" t="n">
        <v>0</v>
      </c>
    </row>
    <row r="1058" customFormat="false" ht="13.8" hidden="false" customHeight="false" outlineLevel="0" collapsed="false">
      <c r="A1058" s="65" t="s">
        <v>1236</v>
      </c>
      <c r="B1058" s="0" t="n">
        <v>108.919998</v>
      </c>
      <c r="C1058" s="0" t="n">
        <v>108.919998</v>
      </c>
      <c r="D1058" s="0" t="n">
        <v>108.919998</v>
      </c>
      <c r="E1058" s="0" t="n">
        <v>108.919998</v>
      </c>
      <c r="F1058" s="0" t="n">
        <v>78.993019</v>
      </c>
      <c r="G1058" s="0" t="n">
        <v>0</v>
      </c>
    </row>
    <row r="1059" customFormat="false" ht="13.8" hidden="false" customHeight="false" outlineLevel="0" collapsed="false">
      <c r="A1059" s="65" t="s">
        <v>1237</v>
      </c>
      <c r="B1059" s="0" t="n">
        <v>109.669998</v>
      </c>
      <c r="C1059" s="0" t="n">
        <v>109.669998</v>
      </c>
      <c r="D1059" s="0" t="n">
        <v>109.669998</v>
      </c>
      <c r="E1059" s="0" t="n">
        <v>109.669998</v>
      </c>
      <c r="F1059" s="0" t="n">
        <v>79.536957</v>
      </c>
      <c r="G1059" s="0" t="n">
        <v>0</v>
      </c>
    </row>
    <row r="1060" customFormat="false" ht="13.8" hidden="false" customHeight="false" outlineLevel="0" collapsed="false">
      <c r="A1060" s="65" t="s">
        <v>1238</v>
      </c>
      <c r="B1060" s="0" t="n">
        <v>110.029999</v>
      </c>
      <c r="C1060" s="0" t="n">
        <v>110.029999</v>
      </c>
      <c r="D1060" s="0" t="n">
        <v>110.029999</v>
      </c>
      <c r="E1060" s="0" t="n">
        <v>110.029999</v>
      </c>
      <c r="F1060" s="0" t="n">
        <v>79.79805</v>
      </c>
      <c r="G1060" s="0" t="n">
        <v>0</v>
      </c>
    </row>
    <row r="1061" customFormat="false" ht="13.8" hidden="false" customHeight="false" outlineLevel="0" collapsed="false">
      <c r="A1061" s="65" t="s">
        <v>1239</v>
      </c>
      <c r="B1061" s="0" t="n">
        <v>109.760002</v>
      </c>
      <c r="C1061" s="0" t="n">
        <v>109.760002</v>
      </c>
      <c r="D1061" s="0" t="n">
        <v>109.760002</v>
      </c>
      <c r="E1061" s="0" t="n">
        <v>109.760002</v>
      </c>
      <c r="F1061" s="0" t="n">
        <v>79.602234</v>
      </c>
      <c r="G1061" s="0" t="n">
        <v>0</v>
      </c>
    </row>
    <row r="1062" customFormat="false" ht="13.8" hidden="false" customHeight="false" outlineLevel="0" collapsed="false">
      <c r="A1062" s="65" t="s">
        <v>1240</v>
      </c>
      <c r="B1062" s="0" t="n">
        <v>110.970001</v>
      </c>
      <c r="C1062" s="0" t="n">
        <v>110.970001</v>
      </c>
      <c r="D1062" s="0" t="n">
        <v>110.970001</v>
      </c>
      <c r="E1062" s="0" t="n">
        <v>110.970001</v>
      </c>
      <c r="F1062" s="0" t="n">
        <v>80.479759</v>
      </c>
      <c r="G1062" s="0" t="n">
        <v>0</v>
      </c>
    </row>
    <row r="1063" customFormat="false" ht="13.8" hidden="false" customHeight="false" outlineLevel="0" collapsed="false">
      <c r="A1063" s="65" t="s">
        <v>1241</v>
      </c>
      <c r="B1063" s="0" t="n">
        <v>110.849998</v>
      </c>
      <c r="C1063" s="0" t="n">
        <v>110.849998</v>
      </c>
      <c r="D1063" s="0" t="n">
        <v>110.849998</v>
      </c>
      <c r="E1063" s="0" t="n">
        <v>110.849998</v>
      </c>
      <c r="F1063" s="0" t="n">
        <v>80.392723</v>
      </c>
      <c r="G1063" s="0" t="n">
        <v>0</v>
      </c>
    </row>
    <row r="1064" customFormat="false" ht="13.8" hidden="false" customHeight="false" outlineLevel="0" collapsed="false">
      <c r="A1064" s="65" t="s">
        <v>1242</v>
      </c>
      <c r="B1064" s="0" t="n">
        <v>110.93</v>
      </c>
      <c r="C1064" s="0" t="n">
        <v>110.93</v>
      </c>
      <c r="D1064" s="0" t="n">
        <v>110.93</v>
      </c>
      <c r="E1064" s="0" t="n">
        <v>110.93</v>
      </c>
      <c r="F1064" s="0" t="n">
        <v>80.450737</v>
      </c>
      <c r="G1064" s="0" t="n">
        <v>0</v>
      </c>
    </row>
    <row r="1065" customFormat="false" ht="13.8" hidden="false" customHeight="false" outlineLevel="0" collapsed="false">
      <c r="A1065" s="65" t="s">
        <v>1243</v>
      </c>
      <c r="B1065" s="0" t="n">
        <v>110</v>
      </c>
      <c r="C1065" s="0" t="n">
        <v>110</v>
      </c>
      <c r="D1065" s="0" t="n">
        <v>110</v>
      </c>
      <c r="E1065" s="0" t="n">
        <v>110</v>
      </c>
      <c r="F1065" s="0" t="n">
        <v>79.776276</v>
      </c>
      <c r="G1065" s="0" t="n">
        <v>0</v>
      </c>
    </row>
    <row r="1066" customFormat="false" ht="13.8" hidden="false" customHeight="false" outlineLevel="0" collapsed="false">
      <c r="A1066" s="65" t="s">
        <v>1244</v>
      </c>
      <c r="B1066" s="0" t="n">
        <v>110.470001</v>
      </c>
      <c r="C1066" s="0" t="n">
        <v>110.470001</v>
      </c>
      <c r="D1066" s="0" t="n">
        <v>110.470001</v>
      </c>
      <c r="E1066" s="0" t="n">
        <v>110.470001</v>
      </c>
      <c r="F1066" s="0" t="n">
        <v>80.117126</v>
      </c>
      <c r="G1066" s="0" t="n">
        <v>0</v>
      </c>
    </row>
    <row r="1067" customFormat="false" ht="13.8" hidden="false" customHeight="false" outlineLevel="0" collapsed="false">
      <c r="A1067" s="65" t="s">
        <v>1245</v>
      </c>
      <c r="B1067" s="0" t="n">
        <v>111.260002</v>
      </c>
      <c r="C1067" s="0" t="n">
        <v>111.260002</v>
      </c>
      <c r="D1067" s="0" t="n">
        <v>111.260002</v>
      </c>
      <c r="E1067" s="0" t="n">
        <v>111.260002</v>
      </c>
      <c r="F1067" s="0" t="n">
        <v>80.690086</v>
      </c>
      <c r="G1067" s="0" t="n">
        <v>0</v>
      </c>
    </row>
    <row r="1068" customFormat="false" ht="13.8" hidden="false" customHeight="false" outlineLevel="0" collapsed="false">
      <c r="A1068" s="65" t="s">
        <v>1246</v>
      </c>
      <c r="B1068" s="0" t="n">
        <v>111.349998</v>
      </c>
      <c r="C1068" s="0" t="n">
        <v>111.349998</v>
      </c>
      <c r="D1068" s="0" t="n">
        <v>111.349998</v>
      </c>
      <c r="E1068" s="0" t="n">
        <v>111.349998</v>
      </c>
      <c r="F1068" s="0" t="n">
        <v>80.755341</v>
      </c>
      <c r="G1068" s="0" t="n">
        <v>0</v>
      </c>
    </row>
    <row r="1069" customFormat="false" ht="13.8" hidden="false" customHeight="false" outlineLevel="0" collapsed="false">
      <c r="A1069" s="65" t="s">
        <v>1247</v>
      </c>
      <c r="B1069" s="0" t="n">
        <v>111.730003</v>
      </c>
      <c r="C1069" s="0" t="n">
        <v>111.730003</v>
      </c>
      <c r="D1069" s="0" t="n">
        <v>111.730003</v>
      </c>
      <c r="E1069" s="0" t="n">
        <v>111.730003</v>
      </c>
      <c r="F1069" s="0" t="n">
        <v>81.030937</v>
      </c>
      <c r="G1069" s="0" t="n">
        <v>0</v>
      </c>
    </row>
    <row r="1070" customFormat="false" ht="13.8" hidden="false" customHeight="false" outlineLevel="0" collapsed="false">
      <c r="A1070" s="65" t="s">
        <v>1248</v>
      </c>
      <c r="B1070" s="0" t="n">
        <v>111.760002</v>
      </c>
      <c r="C1070" s="0" t="n">
        <v>111.760002</v>
      </c>
      <c r="D1070" s="0" t="n">
        <v>111.760002</v>
      </c>
      <c r="E1070" s="0" t="n">
        <v>111.760002</v>
      </c>
      <c r="F1070" s="0" t="n">
        <v>81.052681</v>
      </c>
      <c r="G1070" s="0" t="n">
        <v>0</v>
      </c>
    </row>
    <row r="1071" customFormat="false" ht="13.8" hidden="false" customHeight="false" outlineLevel="0" collapsed="false">
      <c r="A1071" s="65" t="s">
        <v>1249</v>
      </c>
      <c r="B1071" s="0" t="n">
        <v>110.879997</v>
      </c>
      <c r="C1071" s="0" t="n">
        <v>110.879997</v>
      </c>
      <c r="D1071" s="0" t="n">
        <v>110.879997</v>
      </c>
      <c r="E1071" s="0" t="n">
        <v>110.879997</v>
      </c>
      <c r="F1071" s="0" t="n">
        <v>80.414497</v>
      </c>
      <c r="G1071" s="0" t="n">
        <v>0</v>
      </c>
    </row>
    <row r="1072" customFormat="false" ht="13.8" hidden="false" customHeight="false" outlineLevel="0" collapsed="false">
      <c r="A1072" s="65" t="s">
        <v>1250</v>
      </c>
      <c r="B1072" s="0" t="n">
        <v>110.959999</v>
      </c>
      <c r="C1072" s="0" t="n">
        <v>110.959999</v>
      </c>
      <c r="D1072" s="0" t="n">
        <v>110.959999</v>
      </c>
      <c r="E1072" s="0" t="n">
        <v>110.959999</v>
      </c>
      <c r="F1072" s="0" t="n">
        <v>80.472473</v>
      </c>
      <c r="G1072" s="0" t="n">
        <v>0</v>
      </c>
    </row>
    <row r="1073" customFormat="false" ht="13.8" hidden="false" customHeight="false" outlineLevel="0" collapsed="false">
      <c r="A1073" s="65" t="s">
        <v>1251</v>
      </c>
      <c r="B1073" s="0" t="n">
        <v>109.349998</v>
      </c>
      <c r="C1073" s="0" t="n">
        <v>109.349998</v>
      </c>
      <c r="D1073" s="0" t="n">
        <v>109.349998</v>
      </c>
      <c r="E1073" s="0" t="n">
        <v>109.349998</v>
      </c>
      <c r="F1073" s="0" t="n">
        <v>79.304863</v>
      </c>
      <c r="G1073" s="0" t="n">
        <v>0</v>
      </c>
    </row>
    <row r="1074" customFormat="false" ht="13.8" hidden="false" customHeight="false" outlineLevel="0" collapsed="false">
      <c r="A1074" s="65" t="s">
        <v>1252</v>
      </c>
      <c r="B1074" s="0" t="n">
        <v>109.970001</v>
      </c>
      <c r="C1074" s="0" t="n">
        <v>109.970001</v>
      </c>
      <c r="D1074" s="0" t="n">
        <v>109.970001</v>
      </c>
      <c r="E1074" s="0" t="n">
        <v>109.970001</v>
      </c>
      <c r="F1074" s="0" t="n">
        <v>79.754517</v>
      </c>
      <c r="G1074" s="0" t="n">
        <v>0</v>
      </c>
    </row>
    <row r="1075" customFormat="false" ht="13.8" hidden="false" customHeight="false" outlineLevel="0" collapsed="false">
      <c r="A1075" s="65" t="s">
        <v>1253</v>
      </c>
      <c r="B1075" s="0" t="n">
        <v>110.870003</v>
      </c>
      <c r="C1075" s="0" t="n">
        <v>110.870003</v>
      </c>
      <c r="D1075" s="0" t="n">
        <v>110.870003</v>
      </c>
      <c r="E1075" s="0" t="n">
        <v>110.870003</v>
      </c>
      <c r="F1075" s="0" t="n">
        <v>80.407242</v>
      </c>
      <c r="G1075" s="0" t="n">
        <v>0</v>
      </c>
    </row>
    <row r="1076" customFormat="false" ht="13.8" hidden="false" customHeight="false" outlineLevel="0" collapsed="false">
      <c r="A1076" s="65" t="s">
        <v>1254</v>
      </c>
      <c r="B1076" s="0" t="n">
        <v>111.919998</v>
      </c>
      <c r="C1076" s="0" t="n">
        <v>111.919998</v>
      </c>
      <c r="D1076" s="0" t="n">
        <v>111.919998</v>
      </c>
      <c r="E1076" s="0" t="n">
        <v>111.919998</v>
      </c>
      <c r="F1076" s="0" t="n">
        <v>81.168732</v>
      </c>
      <c r="G1076" s="0" t="n">
        <v>0</v>
      </c>
    </row>
    <row r="1077" customFormat="false" ht="13.8" hidden="false" customHeight="false" outlineLevel="0" collapsed="false">
      <c r="A1077" s="65" t="s">
        <v>1255</v>
      </c>
      <c r="B1077" s="0" t="n">
        <v>111.199997</v>
      </c>
      <c r="C1077" s="0" t="n">
        <v>111.199997</v>
      </c>
      <c r="D1077" s="0" t="n">
        <v>111.199997</v>
      </c>
      <c r="E1077" s="0" t="n">
        <v>111.199997</v>
      </c>
      <c r="F1077" s="0" t="n">
        <v>80.646538</v>
      </c>
      <c r="G1077" s="0" t="n">
        <v>0</v>
      </c>
    </row>
    <row r="1078" customFormat="false" ht="13.8" hidden="false" customHeight="false" outlineLevel="0" collapsed="false">
      <c r="A1078" s="65" t="s">
        <v>1256</v>
      </c>
      <c r="B1078" s="0" t="n">
        <v>111.830002</v>
      </c>
      <c r="C1078" s="0" t="n">
        <v>111.830002</v>
      </c>
      <c r="D1078" s="0" t="n">
        <v>111.830002</v>
      </c>
      <c r="E1078" s="0" t="n">
        <v>111.830002</v>
      </c>
      <c r="F1078" s="0" t="n">
        <v>81.103455</v>
      </c>
      <c r="G1078" s="0" t="n">
        <v>0</v>
      </c>
    </row>
    <row r="1079" customFormat="false" ht="13.8" hidden="false" customHeight="false" outlineLevel="0" collapsed="false">
      <c r="A1079" s="65" t="s">
        <v>1257</v>
      </c>
      <c r="B1079" s="0" t="n">
        <v>111.839996</v>
      </c>
      <c r="C1079" s="0" t="n">
        <v>111.839996</v>
      </c>
      <c r="D1079" s="0" t="n">
        <v>111.839996</v>
      </c>
      <c r="E1079" s="0" t="n">
        <v>111.839996</v>
      </c>
      <c r="F1079" s="0" t="n">
        <v>81.110733</v>
      </c>
      <c r="G1079" s="0" t="n">
        <v>0</v>
      </c>
    </row>
    <row r="1080" customFormat="false" ht="13.8" hidden="false" customHeight="false" outlineLevel="0" collapsed="false">
      <c r="A1080" s="65" t="s">
        <v>1258</v>
      </c>
      <c r="B1080" s="0" t="n">
        <v>111.870003</v>
      </c>
      <c r="C1080" s="0" t="n">
        <v>111.870003</v>
      </c>
      <c r="D1080" s="0" t="n">
        <v>111.870003</v>
      </c>
      <c r="E1080" s="0" t="n">
        <v>111.870003</v>
      </c>
      <c r="F1080" s="0" t="n">
        <v>81.132462</v>
      </c>
      <c r="G1080" s="0" t="n">
        <v>0</v>
      </c>
    </row>
    <row r="1081" customFormat="false" ht="13.8" hidden="false" customHeight="false" outlineLevel="0" collapsed="false">
      <c r="A1081" s="65" t="s">
        <v>1259</v>
      </c>
      <c r="B1081" s="0" t="n">
        <v>112.949997</v>
      </c>
      <c r="C1081" s="0" t="n">
        <v>112.949997</v>
      </c>
      <c r="D1081" s="0" t="n">
        <v>112.949997</v>
      </c>
      <c r="E1081" s="0" t="n">
        <v>112.949997</v>
      </c>
      <c r="F1081" s="0" t="n">
        <v>81.915718</v>
      </c>
      <c r="G1081" s="0" t="n">
        <v>0</v>
      </c>
    </row>
    <row r="1082" customFormat="false" ht="13.8" hidden="false" customHeight="false" outlineLevel="0" collapsed="false">
      <c r="A1082" s="65" t="s">
        <v>1260</v>
      </c>
      <c r="B1082" s="0" t="n">
        <v>113.25</v>
      </c>
      <c r="C1082" s="0" t="n">
        <v>113.25</v>
      </c>
      <c r="D1082" s="0" t="n">
        <v>113.25</v>
      </c>
      <c r="E1082" s="0" t="n">
        <v>113.25</v>
      </c>
      <c r="F1082" s="0" t="n">
        <v>82.133293</v>
      </c>
      <c r="G1082" s="0" t="n">
        <v>0</v>
      </c>
    </row>
    <row r="1083" customFormat="false" ht="13.8" hidden="false" customHeight="false" outlineLevel="0" collapsed="false">
      <c r="A1083" s="65" t="s">
        <v>1261</v>
      </c>
      <c r="B1083" s="0" t="n">
        <v>112.720001</v>
      </c>
      <c r="C1083" s="0" t="n">
        <v>112.720001</v>
      </c>
      <c r="D1083" s="0" t="n">
        <v>112.720001</v>
      </c>
      <c r="E1083" s="0" t="n">
        <v>112.720001</v>
      </c>
      <c r="F1083" s="0" t="n">
        <v>81.748924</v>
      </c>
      <c r="G1083" s="0" t="n">
        <v>0</v>
      </c>
    </row>
    <row r="1084" customFormat="false" ht="13.8" hidden="false" customHeight="false" outlineLevel="0" collapsed="false">
      <c r="A1084" s="65" t="s">
        <v>1262</v>
      </c>
      <c r="B1084" s="0" t="n">
        <v>111.580002</v>
      </c>
      <c r="C1084" s="0" t="n">
        <v>111.580002</v>
      </c>
      <c r="D1084" s="0" t="n">
        <v>111.580002</v>
      </c>
      <c r="E1084" s="0" t="n">
        <v>111.580002</v>
      </c>
      <c r="F1084" s="0" t="n">
        <v>80.922157</v>
      </c>
      <c r="G1084" s="0" t="n">
        <v>0</v>
      </c>
    </row>
    <row r="1085" customFormat="false" ht="13.8" hidden="false" customHeight="false" outlineLevel="0" collapsed="false">
      <c r="A1085" s="65" t="s">
        <v>1263</v>
      </c>
      <c r="B1085" s="0" t="n">
        <v>111.790001</v>
      </c>
      <c r="C1085" s="0" t="n">
        <v>111.790001</v>
      </c>
      <c r="D1085" s="0" t="n">
        <v>111.790001</v>
      </c>
      <c r="E1085" s="0" t="n">
        <v>111.790001</v>
      </c>
      <c r="F1085" s="0" t="n">
        <v>81.074478</v>
      </c>
      <c r="G1085" s="0" t="n">
        <v>0</v>
      </c>
    </row>
    <row r="1086" customFormat="false" ht="13.8" hidden="false" customHeight="false" outlineLevel="0" collapsed="false">
      <c r="A1086" s="65" t="s">
        <v>1264</v>
      </c>
      <c r="B1086" s="0" t="n">
        <v>110.970001</v>
      </c>
      <c r="C1086" s="0" t="n">
        <v>110.970001</v>
      </c>
      <c r="D1086" s="0" t="n">
        <v>110.970001</v>
      </c>
      <c r="E1086" s="0" t="n">
        <v>110.970001</v>
      </c>
      <c r="F1086" s="0" t="n">
        <v>80.479759</v>
      </c>
      <c r="G1086" s="0" t="n">
        <v>0</v>
      </c>
    </row>
    <row r="1087" customFormat="false" ht="13.8" hidden="false" customHeight="false" outlineLevel="0" collapsed="false">
      <c r="A1087" s="65" t="s">
        <v>1265</v>
      </c>
      <c r="B1087" s="0" t="n">
        <v>111.599998</v>
      </c>
      <c r="C1087" s="0" t="n">
        <v>111.599998</v>
      </c>
      <c r="D1087" s="0" t="n">
        <v>111.599998</v>
      </c>
      <c r="E1087" s="0" t="n">
        <v>111.599998</v>
      </c>
      <c r="F1087" s="0" t="n">
        <v>80.936646</v>
      </c>
      <c r="G1087" s="0" t="n">
        <v>0</v>
      </c>
    </row>
    <row r="1088" customFormat="false" ht="13.8" hidden="false" customHeight="false" outlineLevel="0" collapsed="false">
      <c r="A1088" s="65" t="s">
        <v>1266</v>
      </c>
      <c r="B1088" s="0" t="n">
        <v>110.760002</v>
      </c>
      <c r="C1088" s="0" t="n">
        <v>110.760002</v>
      </c>
      <c r="D1088" s="0" t="n">
        <v>110.760002</v>
      </c>
      <c r="E1088" s="0" t="n">
        <v>110.760002</v>
      </c>
      <c r="F1088" s="0" t="n">
        <v>80.327461</v>
      </c>
      <c r="G1088" s="0" t="n">
        <v>0</v>
      </c>
    </row>
    <row r="1089" customFormat="false" ht="13.8" hidden="false" customHeight="false" outlineLevel="0" collapsed="false">
      <c r="A1089" s="65" t="s">
        <v>1267</v>
      </c>
      <c r="B1089" s="0" t="n">
        <v>109.879997</v>
      </c>
      <c r="C1089" s="0" t="n">
        <v>109.879997</v>
      </c>
      <c r="D1089" s="0" t="n">
        <v>109.879997</v>
      </c>
      <c r="E1089" s="0" t="n">
        <v>109.879997</v>
      </c>
      <c r="F1089" s="0" t="n">
        <v>79.689232</v>
      </c>
      <c r="G1089" s="0" t="n">
        <v>0</v>
      </c>
    </row>
    <row r="1090" customFormat="false" ht="13.8" hidden="false" customHeight="false" outlineLevel="0" collapsed="false">
      <c r="A1090" s="65" t="s">
        <v>1268</v>
      </c>
      <c r="B1090" s="0" t="n">
        <v>110.07</v>
      </c>
      <c r="C1090" s="0" t="n">
        <v>110.07</v>
      </c>
      <c r="D1090" s="0" t="n">
        <v>110.07</v>
      </c>
      <c r="E1090" s="0" t="n">
        <v>110.07</v>
      </c>
      <c r="F1090" s="0" t="n">
        <v>79.827019</v>
      </c>
      <c r="G1090" s="0" t="n">
        <v>0</v>
      </c>
    </row>
    <row r="1091" customFormat="false" ht="13.8" hidden="false" customHeight="false" outlineLevel="0" collapsed="false">
      <c r="A1091" s="65" t="s">
        <v>1269</v>
      </c>
      <c r="B1091" s="0" t="n">
        <v>110.019997</v>
      </c>
      <c r="C1091" s="0" t="n">
        <v>110.019997</v>
      </c>
      <c r="D1091" s="0" t="n">
        <v>110.019997</v>
      </c>
      <c r="E1091" s="0" t="n">
        <v>110.019997</v>
      </c>
      <c r="F1091" s="0" t="n">
        <v>79.790756</v>
      </c>
      <c r="G1091" s="0" t="n">
        <v>0</v>
      </c>
    </row>
    <row r="1092" customFormat="false" ht="13.8" hidden="false" customHeight="false" outlineLevel="0" collapsed="false">
      <c r="A1092" s="65" t="s">
        <v>1270</v>
      </c>
      <c r="B1092" s="0" t="n">
        <v>109.480003</v>
      </c>
      <c r="C1092" s="0" t="n">
        <v>109.480003</v>
      </c>
      <c r="D1092" s="0" t="n">
        <v>109.480003</v>
      </c>
      <c r="E1092" s="0" t="n">
        <v>109.480003</v>
      </c>
      <c r="F1092" s="0" t="n">
        <v>79.399155</v>
      </c>
      <c r="G1092" s="0" t="n">
        <v>0</v>
      </c>
    </row>
    <row r="1093" customFormat="false" ht="13.8" hidden="false" customHeight="false" outlineLevel="0" collapsed="false">
      <c r="A1093" s="65" t="s">
        <v>1271</v>
      </c>
      <c r="B1093" s="0" t="n">
        <v>108.370003</v>
      </c>
      <c r="C1093" s="0" t="n">
        <v>108.370003</v>
      </c>
      <c r="D1093" s="0" t="n">
        <v>108.370003</v>
      </c>
      <c r="E1093" s="0" t="n">
        <v>108.370003</v>
      </c>
      <c r="F1093" s="0" t="n">
        <v>78.594131</v>
      </c>
      <c r="G1093" s="0" t="n">
        <v>0</v>
      </c>
    </row>
    <row r="1094" customFormat="false" ht="13.8" hidden="false" customHeight="false" outlineLevel="0" collapsed="false">
      <c r="A1094" s="65" t="s">
        <v>1272</v>
      </c>
      <c r="B1094" s="0" t="n">
        <v>107.989998</v>
      </c>
      <c r="C1094" s="0" t="n">
        <v>107.989998</v>
      </c>
      <c r="D1094" s="0" t="n">
        <v>107.989998</v>
      </c>
      <c r="E1094" s="0" t="n">
        <v>107.989998</v>
      </c>
      <c r="F1094" s="0" t="n">
        <v>78.648026</v>
      </c>
      <c r="G1094" s="0" t="n">
        <v>0</v>
      </c>
    </row>
    <row r="1095" customFormat="false" ht="13.8" hidden="false" customHeight="false" outlineLevel="0" collapsed="false">
      <c r="A1095" s="65" t="s">
        <v>1273</v>
      </c>
      <c r="B1095" s="0" t="n">
        <v>107.910004</v>
      </c>
      <c r="C1095" s="0" t="n">
        <v>107.910004</v>
      </c>
      <c r="D1095" s="0" t="n">
        <v>107.910004</v>
      </c>
      <c r="E1095" s="0" t="n">
        <v>107.910004</v>
      </c>
      <c r="F1095" s="0" t="n">
        <v>78.589775</v>
      </c>
      <c r="G1095" s="0" t="n">
        <v>0</v>
      </c>
    </row>
    <row r="1096" customFormat="false" ht="13.8" hidden="false" customHeight="false" outlineLevel="0" collapsed="false">
      <c r="A1096" s="65" t="s">
        <v>1274</v>
      </c>
      <c r="B1096" s="0" t="n">
        <v>108.169998</v>
      </c>
      <c r="C1096" s="0" t="n">
        <v>108.169998</v>
      </c>
      <c r="D1096" s="0" t="n">
        <v>108.169998</v>
      </c>
      <c r="E1096" s="0" t="n">
        <v>108.169998</v>
      </c>
      <c r="F1096" s="0" t="n">
        <v>78.779091</v>
      </c>
      <c r="G1096" s="0" t="n">
        <v>0</v>
      </c>
    </row>
    <row r="1097" customFormat="false" ht="13.8" hidden="false" customHeight="false" outlineLevel="0" collapsed="false">
      <c r="A1097" s="65" t="s">
        <v>1275</v>
      </c>
      <c r="B1097" s="0" t="n">
        <v>107.370003</v>
      </c>
      <c r="C1097" s="0" t="n">
        <v>107.370003</v>
      </c>
      <c r="D1097" s="0" t="n">
        <v>107.370003</v>
      </c>
      <c r="E1097" s="0" t="n">
        <v>107.370003</v>
      </c>
      <c r="F1097" s="0" t="n">
        <v>78.196495</v>
      </c>
      <c r="G1097" s="0" t="n">
        <v>0</v>
      </c>
    </row>
    <row r="1098" customFormat="false" ht="13.8" hidden="false" customHeight="false" outlineLevel="0" collapsed="false">
      <c r="A1098" s="65" t="s">
        <v>1276</v>
      </c>
      <c r="B1098" s="0" t="n">
        <v>108.860001</v>
      </c>
      <c r="C1098" s="0" t="n">
        <v>108.860001</v>
      </c>
      <c r="D1098" s="0" t="n">
        <v>108.860001</v>
      </c>
      <c r="E1098" s="0" t="n">
        <v>108.860001</v>
      </c>
      <c r="F1098" s="0" t="n">
        <v>79.281654</v>
      </c>
      <c r="G1098" s="0" t="n">
        <v>0</v>
      </c>
    </row>
    <row r="1099" customFormat="false" ht="13.8" hidden="false" customHeight="false" outlineLevel="0" collapsed="false">
      <c r="A1099" s="65" t="s">
        <v>1277</v>
      </c>
      <c r="B1099" s="0" t="n">
        <v>108.790001</v>
      </c>
      <c r="C1099" s="0" t="n">
        <v>108.790001</v>
      </c>
      <c r="D1099" s="0" t="n">
        <v>108.790001</v>
      </c>
      <c r="E1099" s="0" t="n">
        <v>108.790001</v>
      </c>
      <c r="F1099" s="0" t="n">
        <v>79.230675</v>
      </c>
      <c r="G1099" s="0" t="n">
        <v>0</v>
      </c>
    </row>
    <row r="1100" customFormat="false" ht="13.8" hidden="false" customHeight="false" outlineLevel="0" collapsed="false">
      <c r="A1100" s="65" t="s">
        <v>1278</v>
      </c>
      <c r="B1100" s="0" t="n">
        <v>108.080002</v>
      </c>
      <c r="C1100" s="0" t="n">
        <v>108.080002</v>
      </c>
      <c r="D1100" s="0" t="n">
        <v>108.080002</v>
      </c>
      <c r="E1100" s="0" t="n">
        <v>108.080002</v>
      </c>
      <c r="F1100" s="0" t="n">
        <v>78.713593</v>
      </c>
      <c r="G1100" s="0" t="n">
        <v>0</v>
      </c>
    </row>
    <row r="1101" customFormat="false" ht="13.8" hidden="false" customHeight="false" outlineLevel="0" collapsed="false">
      <c r="A1101" s="65" t="s">
        <v>1279</v>
      </c>
      <c r="B1101" s="0" t="n">
        <v>108.389999</v>
      </c>
      <c r="C1101" s="0" t="n">
        <v>108.389999</v>
      </c>
      <c r="D1101" s="0" t="n">
        <v>108.389999</v>
      </c>
      <c r="E1101" s="0" t="n">
        <v>108.389999</v>
      </c>
      <c r="F1101" s="0" t="n">
        <v>78.939339</v>
      </c>
      <c r="G1101" s="0" t="n">
        <v>0</v>
      </c>
    </row>
    <row r="1102" customFormat="false" ht="13.8" hidden="false" customHeight="false" outlineLevel="0" collapsed="false">
      <c r="A1102" s="65" t="s">
        <v>1280</v>
      </c>
      <c r="B1102" s="0" t="n">
        <v>108.879997</v>
      </c>
      <c r="C1102" s="0" t="n">
        <v>108.879997</v>
      </c>
      <c r="D1102" s="0" t="n">
        <v>108.879997</v>
      </c>
      <c r="E1102" s="0" t="n">
        <v>108.879997</v>
      </c>
      <c r="F1102" s="0" t="n">
        <v>79.296211</v>
      </c>
      <c r="G1102" s="0" t="n">
        <v>0</v>
      </c>
    </row>
    <row r="1103" customFormat="false" ht="13.8" hidden="false" customHeight="false" outlineLevel="0" collapsed="false">
      <c r="A1103" s="65" t="s">
        <v>1281</v>
      </c>
      <c r="B1103" s="0" t="n">
        <v>109.150002</v>
      </c>
      <c r="C1103" s="0" t="n">
        <v>109.150002</v>
      </c>
      <c r="D1103" s="0" t="n">
        <v>109.150002</v>
      </c>
      <c r="E1103" s="0" t="n">
        <v>109.150002</v>
      </c>
      <c r="F1103" s="0" t="n">
        <v>79.492844</v>
      </c>
      <c r="G1103" s="0" t="n">
        <v>0</v>
      </c>
    </row>
    <row r="1104" customFormat="false" ht="13.8" hidden="false" customHeight="false" outlineLevel="0" collapsed="false">
      <c r="A1104" s="65" t="s">
        <v>1282</v>
      </c>
      <c r="B1104" s="0" t="n">
        <v>109.800003</v>
      </c>
      <c r="C1104" s="0" t="n">
        <v>109.800003</v>
      </c>
      <c r="D1104" s="0" t="n">
        <v>109.800003</v>
      </c>
      <c r="E1104" s="0" t="n">
        <v>109.800003</v>
      </c>
      <c r="F1104" s="0" t="n">
        <v>79.966248</v>
      </c>
      <c r="G1104" s="0" t="n">
        <v>0</v>
      </c>
    </row>
    <row r="1105" customFormat="false" ht="13.8" hidden="false" customHeight="false" outlineLevel="0" collapsed="false">
      <c r="A1105" s="65" t="s">
        <v>1283</v>
      </c>
      <c r="B1105" s="0" t="n">
        <v>108.889999</v>
      </c>
      <c r="C1105" s="0" t="n">
        <v>108.889999</v>
      </c>
      <c r="D1105" s="0" t="n">
        <v>108.889999</v>
      </c>
      <c r="E1105" s="0" t="n">
        <v>108.889999</v>
      </c>
      <c r="F1105" s="0" t="n">
        <v>79.30349</v>
      </c>
      <c r="G1105" s="0" t="n">
        <v>0</v>
      </c>
    </row>
    <row r="1106" customFormat="false" ht="13.8" hidden="false" customHeight="false" outlineLevel="0" collapsed="false">
      <c r="A1106" s="65" t="s">
        <v>1284</v>
      </c>
      <c r="B1106" s="0" t="n">
        <v>108.889999</v>
      </c>
      <c r="C1106" s="0" t="n">
        <v>108.889999</v>
      </c>
      <c r="D1106" s="0" t="n">
        <v>108.889999</v>
      </c>
      <c r="E1106" s="0" t="n">
        <v>108.889999</v>
      </c>
      <c r="F1106" s="0" t="n">
        <v>79.30349</v>
      </c>
      <c r="G1106" s="0" t="n">
        <v>0</v>
      </c>
    </row>
    <row r="1107" customFormat="false" ht="13.8" hidden="false" customHeight="false" outlineLevel="0" collapsed="false">
      <c r="A1107" s="65" t="s">
        <v>1285</v>
      </c>
      <c r="B1107" s="0" t="n">
        <v>109.5</v>
      </c>
      <c r="C1107" s="0" t="n">
        <v>109.5</v>
      </c>
      <c r="D1107" s="0" t="n">
        <v>109.5</v>
      </c>
      <c r="E1107" s="0" t="n">
        <v>109.5</v>
      </c>
      <c r="F1107" s="0" t="n">
        <v>79.747719</v>
      </c>
      <c r="G1107" s="0" t="n">
        <v>0</v>
      </c>
    </row>
    <row r="1108" customFormat="false" ht="13.8" hidden="false" customHeight="false" outlineLevel="0" collapsed="false">
      <c r="A1108" s="65" t="s">
        <v>1286</v>
      </c>
      <c r="B1108" s="0" t="n">
        <v>108.220001</v>
      </c>
      <c r="C1108" s="0" t="n">
        <v>108.220001</v>
      </c>
      <c r="D1108" s="0" t="n">
        <v>108.220001</v>
      </c>
      <c r="E1108" s="0" t="n">
        <v>108.220001</v>
      </c>
      <c r="F1108" s="0" t="n">
        <v>78.815506</v>
      </c>
      <c r="G1108" s="0" t="n">
        <v>0</v>
      </c>
    </row>
    <row r="1109" customFormat="false" ht="13.8" hidden="false" customHeight="false" outlineLevel="0" collapsed="false">
      <c r="A1109" s="65" t="s">
        <v>1287</v>
      </c>
      <c r="B1109" s="0" t="n">
        <v>107.139999</v>
      </c>
      <c r="C1109" s="0" t="n">
        <v>107.139999</v>
      </c>
      <c r="D1109" s="0" t="n">
        <v>107.139999</v>
      </c>
      <c r="E1109" s="0" t="n">
        <v>107.139999</v>
      </c>
      <c r="F1109" s="0" t="n">
        <v>78.028984</v>
      </c>
      <c r="G1109" s="0" t="n">
        <v>0</v>
      </c>
    </row>
    <row r="1110" customFormat="false" ht="13.8" hidden="false" customHeight="false" outlineLevel="0" collapsed="false">
      <c r="A1110" s="65" t="s">
        <v>1288</v>
      </c>
      <c r="B1110" s="0" t="n">
        <v>105.349998</v>
      </c>
      <c r="C1110" s="0" t="n">
        <v>105.349998</v>
      </c>
      <c r="D1110" s="0" t="n">
        <v>105.349998</v>
      </c>
      <c r="E1110" s="0" t="n">
        <v>105.349998</v>
      </c>
      <c r="F1110" s="0" t="n">
        <v>76.725365</v>
      </c>
      <c r="G1110" s="0" t="n">
        <v>0</v>
      </c>
    </row>
    <row r="1111" customFormat="false" ht="13.8" hidden="false" customHeight="false" outlineLevel="0" collapsed="false">
      <c r="A1111" s="65" t="s">
        <v>1289</v>
      </c>
      <c r="B1111" s="0" t="n">
        <v>105.660004</v>
      </c>
      <c r="C1111" s="0" t="n">
        <v>105.660004</v>
      </c>
      <c r="D1111" s="0" t="n">
        <v>105.660004</v>
      </c>
      <c r="E1111" s="0" t="n">
        <v>105.660004</v>
      </c>
      <c r="F1111" s="0" t="n">
        <v>76.951118</v>
      </c>
      <c r="G1111" s="0" t="n">
        <v>0</v>
      </c>
    </row>
    <row r="1112" customFormat="false" ht="13.8" hidden="false" customHeight="false" outlineLevel="0" collapsed="false">
      <c r="A1112" s="65" t="s">
        <v>1290</v>
      </c>
      <c r="B1112" s="0" t="n">
        <v>106.279999</v>
      </c>
      <c r="C1112" s="0" t="n">
        <v>106.279999</v>
      </c>
      <c r="D1112" s="0" t="n">
        <v>106.279999</v>
      </c>
      <c r="E1112" s="0" t="n">
        <v>106.279999</v>
      </c>
      <c r="F1112" s="0" t="n">
        <v>77.402657</v>
      </c>
      <c r="G1112" s="0" t="n">
        <v>0</v>
      </c>
    </row>
    <row r="1113" customFormat="false" ht="13.8" hidden="false" customHeight="false" outlineLevel="0" collapsed="false">
      <c r="A1113" s="65" t="s">
        <v>1291</v>
      </c>
      <c r="B1113" s="0" t="n">
        <v>104.879997</v>
      </c>
      <c r="C1113" s="0" t="n">
        <v>104.879997</v>
      </c>
      <c r="D1113" s="0" t="n">
        <v>104.879997</v>
      </c>
      <c r="E1113" s="0" t="n">
        <v>104.879997</v>
      </c>
      <c r="F1113" s="0" t="n">
        <v>76.383064</v>
      </c>
      <c r="G1113" s="0" t="n">
        <v>0</v>
      </c>
    </row>
    <row r="1114" customFormat="false" ht="13.8" hidden="false" customHeight="false" outlineLevel="0" collapsed="false">
      <c r="A1114" s="65" t="s">
        <v>1292</v>
      </c>
      <c r="B1114" s="0" t="n">
        <v>106.949997</v>
      </c>
      <c r="C1114" s="0" t="n">
        <v>106.949997</v>
      </c>
      <c r="D1114" s="0" t="n">
        <v>106.949997</v>
      </c>
      <c r="E1114" s="0" t="n">
        <v>106.949997</v>
      </c>
      <c r="F1114" s="0" t="n">
        <v>77.890594</v>
      </c>
      <c r="G1114" s="0" t="n">
        <v>0</v>
      </c>
    </row>
    <row r="1115" customFormat="false" ht="13.8" hidden="false" customHeight="false" outlineLevel="0" collapsed="false">
      <c r="A1115" s="65" t="s">
        <v>1293</v>
      </c>
      <c r="B1115" s="0" t="n">
        <v>106.239998</v>
      </c>
      <c r="C1115" s="0" t="n">
        <v>106.239998</v>
      </c>
      <c r="D1115" s="0" t="n">
        <v>106.239998</v>
      </c>
      <c r="E1115" s="0" t="n">
        <v>106.239998</v>
      </c>
      <c r="F1115" s="0" t="n">
        <v>77.373528</v>
      </c>
      <c r="G1115" s="0" t="n">
        <v>0</v>
      </c>
    </row>
    <row r="1116" customFormat="false" ht="13.8" hidden="false" customHeight="false" outlineLevel="0" collapsed="false">
      <c r="A1116" s="65" t="s">
        <v>1294</v>
      </c>
      <c r="B1116" s="0" t="n">
        <v>107.160004</v>
      </c>
      <c r="C1116" s="0" t="n">
        <v>107.160004</v>
      </c>
      <c r="D1116" s="0" t="n">
        <v>107.160004</v>
      </c>
      <c r="E1116" s="0" t="n">
        <v>107.160004</v>
      </c>
      <c r="F1116" s="0" t="n">
        <v>78.043556</v>
      </c>
      <c r="G1116" s="0" t="n">
        <v>0</v>
      </c>
    </row>
    <row r="1117" customFormat="false" ht="13.8" hidden="false" customHeight="false" outlineLevel="0" collapsed="false">
      <c r="A1117" s="65" t="s">
        <v>1295</v>
      </c>
      <c r="B1117" s="0" t="n">
        <v>106.199997</v>
      </c>
      <c r="C1117" s="0" t="n">
        <v>106.199997</v>
      </c>
      <c r="D1117" s="0" t="n">
        <v>106.199997</v>
      </c>
      <c r="E1117" s="0" t="n">
        <v>106.199997</v>
      </c>
      <c r="F1117" s="0" t="n">
        <v>77.344383</v>
      </c>
      <c r="G1117" s="0" t="n">
        <v>0</v>
      </c>
    </row>
    <row r="1118" customFormat="false" ht="13.8" hidden="false" customHeight="false" outlineLevel="0" collapsed="false">
      <c r="A1118" s="65" t="s">
        <v>1296</v>
      </c>
      <c r="B1118" s="0" t="n">
        <v>106.639999</v>
      </c>
      <c r="C1118" s="0" t="n">
        <v>106.639999</v>
      </c>
      <c r="D1118" s="0" t="n">
        <v>106.639999</v>
      </c>
      <c r="E1118" s="0" t="n">
        <v>106.639999</v>
      </c>
      <c r="F1118" s="0" t="n">
        <v>77.664856</v>
      </c>
      <c r="G1118" s="0" t="n">
        <v>0</v>
      </c>
    </row>
    <row r="1119" customFormat="false" ht="13.8" hidden="false" customHeight="false" outlineLevel="0" collapsed="false">
      <c r="A1119" s="65" t="s">
        <v>1297</v>
      </c>
      <c r="B1119" s="0" t="n">
        <v>105.459999</v>
      </c>
      <c r="C1119" s="0" t="n">
        <v>105.459999</v>
      </c>
      <c r="D1119" s="0" t="n">
        <v>105.459999</v>
      </c>
      <c r="E1119" s="0" t="n">
        <v>105.459999</v>
      </c>
      <c r="F1119" s="0" t="n">
        <v>76.805473</v>
      </c>
      <c r="G1119" s="0" t="n">
        <v>0</v>
      </c>
    </row>
    <row r="1120" customFormat="false" ht="13.8" hidden="false" customHeight="false" outlineLevel="0" collapsed="false">
      <c r="A1120" s="65" t="s">
        <v>1298</v>
      </c>
      <c r="B1120" s="0" t="n">
        <v>106.720001</v>
      </c>
      <c r="C1120" s="0" t="n">
        <v>106.720001</v>
      </c>
      <c r="D1120" s="0" t="n">
        <v>106.720001</v>
      </c>
      <c r="E1120" s="0" t="n">
        <v>106.720001</v>
      </c>
      <c r="F1120" s="0" t="n">
        <v>77.723083</v>
      </c>
      <c r="G1120" s="0" t="n">
        <v>0</v>
      </c>
    </row>
    <row r="1121" customFormat="false" ht="13.8" hidden="false" customHeight="false" outlineLevel="0" collapsed="false">
      <c r="A1121" s="65" t="s">
        <v>1299</v>
      </c>
      <c r="B1121" s="0" t="n">
        <v>107.209999</v>
      </c>
      <c r="C1121" s="0" t="n">
        <v>107.209999</v>
      </c>
      <c r="D1121" s="0" t="n">
        <v>107.209999</v>
      </c>
      <c r="E1121" s="0" t="n">
        <v>107.209999</v>
      </c>
      <c r="F1121" s="0" t="n">
        <v>78.079941</v>
      </c>
      <c r="G1121" s="0" t="n">
        <v>0</v>
      </c>
    </row>
    <row r="1122" customFormat="false" ht="13.8" hidden="false" customHeight="false" outlineLevel="0" collapsed="false">
      <c r="A1122" s="65" t="s">
        <v>1300</v>
      </c>
      <c r="B1122" s="0" t="n">
        <v>107.120003</v>
      </c>
      <c r="C1122" s="0" t="n">
        <v>107.120003</v>
      </c>
      <c r="D1122" s="0" t="n">
        <v>107.120003</v>
      </c>
      <c r="E1122" s="0" t="n">
        <v>107.120003</v>
      </c>
      <c r="F1122" s="0" t="n">
        <v>78.014435</v>
      </c>
      <c r="G1122" s="0" t="n">
        <v>0</v>
      </c>
    </row>
    <row r="1123" customFormat="false" ht="13.8" hidden="false" customHeight="false" outlineLevel="0" collapsed="false">
      <c r="A1123" s="65" t="s">
        <v>1301</v>
      </c>
      <c r="B1123" s="0" t="n">
        <v>108.470001</v>
      </c>
      <c r="C1123" s="0" t="n">
        <v>108.470001</v>
      </c>
      <c r="D1123" s="0" t="n">
        <v>108.470001</v>
      </c>
      <c r="E1123" s="0" t="n">
        <v>108.470001</v>
      </c>
      <c r="F1123" s="0" t="n">
        <v>78.99762</v>
      </c>
      <c r="G1123" s="0" t="n">
        <v>0</v>
      </c>
    </row>
    <row r="1124" customFormat="false" ht="13.8" hidden="false" customHeight="false" outlineLevel="0" collapsed="false">
      <c r="A1124" s="65" t="s">
        <v>1302</v>
      </c>
      <c r="B1124" s="0" t="n">
        <v>108.199997</v>
      </c>
      <c r="C1124" s="0" t="n">
        <v>108.199997</v>
      </c>
      <c r="D1124" s="0" t="n">
        <v>108.199997</v>
      </c>
      <c r="E1124" s="0" t="n">
        <v>108.199997</v>
      </c>
      <c r="F1124" s="0" t="n">
        <v>78.800941</v>
      </c>
      <c r="G1124" s="0" t="n">
        <v>0</v>
      </c>
    </row>
    <row r="1125" customFormat="false" ht="13.8" hidden="false" customHeight="false" outlineLevel="0" collapsed="false">
      <c r="A1125" s="65" t="s">
        <v>1303</v>
      </c>
      <c r="B1125" s="0" t="n">
        <v>108.080002</v>
      </c>
      <c r="C1125" s="0" t="n">
        <v>108.080002</v>
      </c>
      <c r="D1125" s="0" t="n">
        <v>108.080002</v>
      </c>
      <c r="E1125" s="0" t="n">
        <v>108.080002</v>
      </c>
      <c r="F1125" s="0" t="n">
        <v>78.713593</v>
      </c>
      <c r="G1125" s="0" t="n">
        <v>0</v>
      </c>
    </row>
    <row r="1126" customFormat="false" ht="13.8" hidden="false" customHeight="false" outlineLevel="0" collapsed="false">
      <c r="A1126" s="65" t="s">
        <v>1304</v>
      </c>
      <c r="B1126" s="0" t="n">
        <v>108.779999</v>
      </c>
      <c r="C1126" s="0" t="n">
        <v>108.779999</v>
      </c>
      <c r="D1126" s="0" t="n">
        <v>108.779999</v>
      </c>
      <c r="E1126" s="0" t="n">
        <v>108.779999</v>
      </c>
      <c r="F1126" s="0" t="n">
        <v>79.223381</v>
      </c>
      <c r="G1126" s="0" t="n">
        <v>0</v>
      </c>
    </row>
    <row r="1127" customFormat="false" ht="13.8" hidden="false" customHeight="false" outlineLevel="0" collapsed="false">
      <c r="A1127" s="65" t="s">
        <v>1305</v>
      </c>
      <c r="B1127" s="0" t="n">
        <v>107.610001</v>
      </c>
      <c r="C1127" s="0" t="n">
        <v>107.610001</v>
      </c>
      <c r="D1127" s="0" t="n">
        <v>107.610001</v>
      </c>
      <c r="E1127" s="0" t="n">
        <v>107.610001</v>
      </c>
      <c r="F1127" s="0" t="n">
        <v>78.371277</v>
      </c>
      <c r="G1127" s="0" t="n">
        <v>0</v>
      </c>
    </row>
    <row r="1128" customFormat="false" ht="13.8" hidden="false" customHeight="false" outlineLevel="0" collapsed="false">
      <c r="A1128" s="65" t="s">
        <v>1306</v>
      </c>
      <c r="B1128" s="0" t="n">
        <v>108.120003</v>
      </c>
      <c r="C1128" s="0" t="n">
        <v>108.120003</v>
      </c>
      <c r="D1128" s="0" t="n">
        <v>108.120003</v>
      </c>
      <c r="E1128" s="0" t="n">
        <v>108.120003</v>
      </c>
      <c r="F1128" s="0" t="n">
        <v>78.742714</v>
      </c>
      <c r="G1128" s="0" t="n">
        <v>0</v>
      </c>
    </row>
    <row r="1129" customFormat="false" ht="13.8" hidden="false" customHeight="false" outlineLevel="0" collapsed="false">
      <c r="A1129" s="65" t="s">
        <v>1307</v>
      </c>
      <c r="B1129" s="0" t="n">
        <v>107.050003</v>
      </c>
      <c r="C1129" s="0" t="n">
        <v>107.050003</v>
      </c>
      <c r="D1129" s="0" t="n">
        <v>107.050003</v>
      </c>
      <c r="E1129" s="0" t="n">
        <v>107.050003</v>
      </c>
      <c r="F1129" s="0" t="n">
        <v>77.96344</v>
      </c>
      <c r="G1129" s="0" t="n">
        <v>0</v>
      </c>
    </row>
    <row r="1130" customFormat="false" ht="13.8" hidden="false" customHeight="false" outlineLevel="0" collapsed="false">
      <c r="A1130" s="65" t="s">
        <v>1308</v>
      </c>
      <c r="B1130" s="0" t="n">
        <v>106.57</v>
      </c>
      <c r="C1130" s="0" t="n">
        <v>106.57</v>
      </c>
      <c r="D1130" s="0" t="n">
        <v>106.57</v>
      </c>
      <c r="E1130" s="0" t="n">
        <v>106.57</v>
      </c>
      <c r="F1130" s="0" t="n">
        <v>77.613869</v>
      </c>
      <c r="G1130" s="0" t="n">
        <v>0</v>
      </c>
    </row>
    <row r="1131" customFormat="false" ht="13.8" hidden="false" customHeight="false" outlineLevel="0" collapsed="false">
      <c r="A1131" s="65" t="s">
        <v>1309</v>
      </c>
      <c r="B1131" s="0" t="n">
        <v>107.660004</v>
      </c>
      <c r="C1131" s="0" t="n">
        <v>107.660004</v>
      </c>
      <c r="D1131" s="0" t="n">
        <v>107.660004</v>
      </c>
      <c r="E1131" s="0" t="n">
        <v>107.660004</v>
      </c>
      <c r="F1131" s="0" t="n">
        <v>78.407677</v>
      </c>
      <c r="G1131" s="0" t="n">
        <v>0</v>
      </c>
    </row>
    <row r="1132" customFormat="false" ht="13.8" hidden="false" customHeight="false" outlineLevel="0" collapsed="false">
      <c r="A1132" s="65" t="s">
        <v>1310</v>
      </c>
      <c r="B1132" s="0" t="n">
        <v>108.419998</v>
      </c>
      <c r="C1132" s="0" t="n">
        <v>108.419998</v>
      </c>
      <c r="D1132" s="0" t="n">
        <v>108.419998</v>
      </c>
      <c r="E1132" s="0" t="n">
        <v>108.419998</v>
      </c>
      <c r="F1132" s="0" t="n">
        <v>78.961189</v>
      </c>
      <c r="G1132" s="0" t="n">
        <v>0</v>
      </c>
    </row>
    <row r="1133" customFormat="false" ht="13.8" hidden="false" customHeight="false" outlineLevel="0" collapsed="false">
      <c r="A1133" s="65" t="s">
        <v>1311</v>
      </c>
      <c r="B1133" s="0" t="n">
        <v>109.529999</v>
      </c>
      <c r="C1133" s="0" t="n">
        <v>109.529999</v>
      </c>
      <c r="D1133" s="0" t="n">
        <v>109.529999</v>
      </c>
      <c r="E1133" s="0" t="n">
        <v>109.529999</v>
      </c>
      <c r="F1133" s="0" t="n">
        <v>79.769623</v>
      </c>
      <c r="G1133" s="0" t="n">
        <v>0</v>
      </c>
    </row>
    <row r="1134" customFormat="false" ht="13.8" hidden="false" customHeight="false" outlineLevel="0" collapsed="false">
      <c r="A1134" s="65" t="s">
        <v>1312</v>
      </c>
      <c r="B1134" s="0" t="n">
        <v>110.040001</v>
      </c>
      <c r="C1134" s="0" t="n">
        <v>110.040001</v>
      </c>
      <c r="D1134" s="0" t="n">
        <v>110.040001</v>
      </c>
      <c r="E1134" s="0" t="n">
        <v>110.040001</v>
      </c>
      <c r="F1134" s="0" t="n">
        <v>80.141022</v>
      </c>
      <c r="G1134" s="0" t="n">
        <v>0</v>
      </c>
    </row>
    <row r="1135" customFormat="false" ht="13.8" hidden="false" customHeight="false" outlineLevel="0" collapsed="false">
      <c r="A1135" s="65" t="s">
        <v>1313</v>
      </c>
      <c r="B1135" s="0" t="n">
        <v>109.879997</v>
      </c>
      <c r="C1135" s="0" t="n">
        <v>109.879997</v>
      </c>
      <c r="D1135" s="0" t="n">
        <v>109.879997</v>
      </c>
      <c r="E1135" s="0" t="n">
        <v>109.879997</v>
      </c>
      <c r="F1135" s="0" t="n">
        <v>80.024483</v>
      </c>
      <c r="G1135" s="0" t="n">
        <v>0</v>
      </c>
    </row>
    <row r="1136" customFormat="false" ht="13.8" hidden="false" customHeight="false" outlineLevel="0" collapsed="false">
      <c r="A1136" s="65" t="s">
        <v>1314</v>
      </c>
      <c r="B1136" s="0" t="n">
        <v>110.300003</v>
      </c>
      <c r="C1136" s="0" t="n">
        <v>110.300003</v>
      </c>
      <c r="D1136" s="0" t="n">
        <v>110.300003</v>
      </c>
      <c r="E1136" s="0" t="n">
        <v>110.300003</v>
      </c>
      <c r="F1136" s="0" t="n">
        <v>80.330383</v>
      </c>
      <c r="G1136" s="0" t="n">
        <v>0</v>
      </c>
    </row>
    <row r="1137" customFormat="false" ht="13.8" hidden="false" customHeight="false" outlineLevel="0" collapsed="false">
      <c r="A1137" s="65" t="s">
        <v>1315</v>
      </c>
      <c r="B1137" s="0" t="n">
        <v>110.32</v>
      </c>
      <c r="C1137" s="0" t="n">
        <v>110.32</v>
      </c>
      <c r="D1137" s="0" t="n">
        <v>110.32</v>
      </c>
      <c r="E1137" s="0" t="n">
        <v>110.32</v>
      </c>
      <c r="F1137" s="0" t="n">
        <v>80.344933</v>
      </c>
      <c r="G1137" s="0" t="n">
        <v>0</v>
      </c>
    </row>
    <row r="1138" customFormat="false" ht="13.8" hidden="false" customHeight="false" outlineLevel="0" collapsed="false">
      <c r="A1138" s="65" t="s">
        <v>1316</v>
      </c>
      <c r="B1138" s="0" t="n">
        <v>109.949997</v>
      </c>
      <c r="C1138" s="0" t="n">
        <v>109.949997</v>
      </c>
      <c r="D1138" s="0" t="n">
        <v>109.949997</v>
      </c>
      <c r="E1138" s="0" t="n">
        <v>109.949997</v>
      </c>
      <c r="F1138" s="0" t="n">
        <v>80.075485</v>
      </c>
      <c r="G1138" s="0" t="n">
        <v>0</v>
      </c>
    </row>
    <row r="1139" customFormat="false" ht="13.8" hidden="false" customHeight="false" outlineLevel="0" collapsed="false">
      <c r="A1139" s="65" t="s">
        <v>1317</v>
      </c>
      <c r="B1139" s="0" t="n">
        <v>110.669998</v>
      </c>
      <c r="C1139" s="0" t="n">
        <v>110.669998</v>
      </c>
      <c r="D1139" s="0" t="n">
        <v>110.669998</v>
      </c>
      <c r="E1139" s="0" t="n">
        <v>110.669998</v>
      </c>
      <c r="F1139" s="0" t="n">
        <v>80.599854</v>
      </c>
      <c r="G1139" s="0" t="n">
        <v>0</v>
      </c>
    </row>
    <row r="1140" customFormat="false" ht="13.8" hidden="false" customHeight="false" outlineLevel="0" collapsed="false">
      <c r="A1140" s="65" t="s">
        <v>1318</v>
      </c>
      <c r="B1140" s="0" t="n">
        <v>110.790001</v>
      </c>
      <c r="C1140" s="0" t="n">
        <v>110.790001</v>
      </c>
      <c r="D1140" s="0" t="n">
        <v>110.790001</v>
      </c>
      <c r="E1140" s="0" t="n">
        <v>110.790001</v>
      </c>
      <c r="F1140" s="0" t="n">
        <v>80.687241</v>
      </c>
      <c r="G1140" s="0" t="n">
        <v>0</v>
      </c>
    </row>
    <row r="1141" customFormat="false" ht="13.8" hidden="false" customHeight="false" outlineLevel="0" collapsed="false">
      <c r="A1141" s="65" t="s">
        <v>1319</v>
      </c>
      <c r="B1141" s="0" t="n">
        <v>110.110001</v>
      </c>
      <c r="C1141" s="0" t="n">
        <v>110.110001</v>
      </c>
      <c r="D1141" s="0" t="n">
        <v>110.110001</v>
      </c>
      <c r="E1141" s="0" t="n">
        <v>110.110001</v>
      </c>
      <c r="F1141" s="0" t="n">
        <v>80.191994</v>
      </c>
      <c r="G1141" s="0" t="n">
        <v>0</v>
      </c>
    </row>
    <row r="1142" customFormat="false" ht="13.8" hidden="false" customHeight="false" outlineLevel="0" collapsed="false">
      <c r="A1142" s="65" t="s">
        <v>1320</v>
      </c>
      <c r="B1142" s="0" t="n">
        <v>111.139999</v>
      </c>
      <c r="C1142" s="0" t="n">
        <v>111.139999</v>
      </c>
      <c r="D1142" s="0" t="n">
        <v>111.139999</v>
      </c>
      <c r="E1142" s="0" t="n">
        <v>111.139999</v>
      </c>
      <c r="F1142" s="0" t="n">
        <v>80.942169</v>
      </c>
      <c r="G1142" s="0" t="n">
        <v>0</v>
      </c>
    </row>
    <row r="1143" customFormat="false" ht="13.8" hidden="false" customHeight="false" outlineLevel="0" collapsed="false">
      <c r="A1143" s="65" t="s">
        <v>1321</v>
      </c>
      <c r="B1143" s="0" t="n">
        <v>111.330002</v>
      </c>
      <c r="C1143" s="0" t="n">
        <v>111.330002</v>
      </c>
      <c r="D1143" s="0" t="n">
        <v>111.330002</v>
      </c>
      <c r="E1143" s="0" t="n">
        <v>111.330002</v>
      </c>
      <c r="F1143" s="0" t="n">
        <v>81.080498</v>
      </c>
      <c r="G1143" s="0" t="n">
        <v>0</v>
      </c>
    </row>
    <row r="1144" customFormat="false" ht="13.8" hidden="false" customHeight="false" outlineLevel="0" collapsed="false">
      <c r="A1144" s="65" t="s">
        <v>1322</v>
      </c>
      <c r="B1144" s="0" t="n">
        <v>110.57</v>
      </c>
      <c r="C1144" s="0" t="n">
        <v>110.57</v>
      </c>
      <c r="D1144" s="0" t="n">
        <v>110.57</v>
      </c>
      <c r="E1144" s="0" t="n">
        <v>110.57</v>
      </c>
      <c r="F1144" s="0" t="n">
        <v>80.527046</v>
      </c>
      <c r="G1144" s="0" t="n">
        <v>0</v>
      </c>
    </row>
    <row r="1145" customFormat="false" ht="13.8" hidden="false" customHeight="false" outlineLevel="0" collapsed="false">
      <c r="A1145" s="65" t="s">
        <v>1323</v>
      </c>
      <c r="B1145" s="0" t="n">
        <v>110.709999</v>
      </c>
      <c r="C1145" s="0" t="n">
        <v>110.709999</v>
      </c>
      <c r="D1145" s="0" t="n">
        <v>110.709999</v>
      </c>
      <c r="E1145" s="0" t="n">
        <v>110.709999</v>
      </c>
      <c r="F1145" s="0" t="n">
        <v>80.62899</v>
      </c>
      <c r="G1145" s="0" t="n">
        <v>0</v>
      </c>
    </row>
    <row r="1146" customFormat="false" ht="13.8" hidden="false" customHeight="false" outlineLevel="0" collapsed="false">
      <c r="A1146" s="65" t="s">
        <v>1324</v>
      </c>
      <c r="B1146" s="0" t="n">
        <v>110.699997</v>
      </c>
      <c r="C1146" s="0" t="n">
        <v>110.699997</v>
      </c>
      <c r="D1146" s="0" t="n">
        <v>110.699997</v>
      </c>
      <c r="E1146" s="0" t="n">
        <v>110.699997</v>
      </c>
      <c r="F1146" s="0" t="n">
        <v>80.621696</v>
      </c>
      <c r="G1146" s="0" t="n">
        <v>0</v>
      </c>
    </row>
    <row r="1147" customFormat="false" ht="13.8" hidden="false" customHeight="false" outlineLevel="0" collapsed="false">
      <c r="A1147" s="65" t="s">
        <v>1325</v>
      </c>
      <c r="B1147" s="0" t="n">
        <v>110.470001</v>
      </c>
      <c r="C1147" s="0" t="n">
        <v>110.470001</v>
      </c>
      <c r="D1147" s="0" t="n">
        <v>110.470001</v>
      </c>
      <c r="E1147" s="0" t="n">
        <v>110.470001</v>
      </c>
      <c r="F1147" s="0" t="n">
        <v>80.454178</v>
      </c>
      <c r="G1147" s="0" t="n">
        <v>0</v>
      </c>
    </row>
    <row r="1148" customFormat="false" ht="13.8" hidden="false" customHeight="false" outlineLevel="0" collapsed="false">
      <c r="A1148" s="65" t="s">
        <v>1326</v>
      </c>
      <c r="B1148" s="0" t="n">
        <v>111.050003</v>
      </c>
      <c r="C1148" s="0" t="n">
        <v>111.050003</v>
      </c>
      <c r="D1148" s="0" t="n">
        <v>111.050003</v>
      </c>
      <c r="E1148" s="0" t="n">
        <v>111.050003</v>
      </c>
      <c r="F1148" s="0" t="n">
        <v>80.876587</v>
      </c>
      <c r="G1148" s="0" t="n">
        <v>0</v>
      </c>
    </row>
    <row r="1149" customFormat="false" ht="13.8" hidden="false" customHeight="false" outlineLevel="0" collapsed="false">
      <c r="A1149" s="65" t="s">
        <v>1327</v>
      </c>
      <c r="B1149" s="0" t="n">
        <v>110.790001</v>
      </c>
      <c r="C1149" s="0" t="n">
        <v>110.790001</v>
      </c>
      <c r="D1149" s="0" t="n">
        <v>110.790001</v>
      </c>
      <c r="E1149" s="0" t="n">
        <v>110.790001</v>
      </c>
      <c r="F1149" s="0" t="n">
        <v>80.687241</v>
      </c>
      <c r="G1149" s="0" t="n">
        <v>0</v>
      </c>
    </row>
    <row r="1150" customFormat="false" ht="13.8" hidden="false" customHeight="false" outlineLevel="0" collapsed="false">
      <c r="A1150" s="65" t="s">
        <v>1328</v>
      </c>
      <c r="B1150" s="0" t="n">
        <v>111.07</v>
      </c>
      <c r="C1150" s="0" t="n">
        <v>111.07</v>
      </c>
      <c r="D1150" s="0" t="n">
        <v>111.07</v>
      </c>
      <c r="E1150" s="0" t="n">
        <v>111.07</v>
      </c>
      <c r="F1150" s="0" t="n">
        <v>80.891205</v>
      </c>
      <c r="G1150" s="0" t="n">
        <v>0</v>
      </c>
    </row>
    <row r="1151" customFormat="false" ht="13.8" hidden="false" customHeight="false" outlineLevel="0" collapsed="false">
      <c r="A1151" s="65" t="s">
        <v>1329</v>
      </c>
      <c r="B1151" s="0" t="n">
        <v>111.360001</v>
      </c>
      <c r="C1151" s="0" t="n">
        <v>111.360001</v>
      </c>
      <c r="D1151" s="0" t="n">
        <v>111.360001</v>
      </c>
      <c r="E1151" s="0" t="n">
        <v>111.360001</v>
      </c>
      <c r="F1151" s="0" t="n">
        <v>81.102364</v>
      </c>
      <c r="G1151" s="0" t="n">
        <v>0</v>
      </c>
    </row>
    <row r="1152" customFormat="false" ht="13.8" hidden="false" customHeight="false" outlineLevel="0" collapsed="false">
      <c r="A1152" s="65" t="s">
        <v>1330</v>
      </c>
      <c r="B1152" s="0" t="n">
        <v>111.610001</v>
      </c>
      <c r="C1152" s="0" t="n">
        <v>111.610001</v>
      </c>
      <c r="D1152" s="0" t="n">
        <v>111.610001</v>
      </c>
      <c r="E1152" s="0" t="n">
        <v>111.610001</v>
      </c>
      <c r="F1152" s="0" t="n">
        <v>81.284439</v>
      </c>
      <c r="G1152" s="0" t="n">
        <v>0</v>
      </c>
    </row>
    <row r="1153" customFormat="false" ht="13.8" hidden="false" customHeight="false" outlineLevel="0" collapsed="false">
      <c r="A1153" s="65" t="s">
        <v>1331</v>
      </c>
      <c r="B1153" s="0" t="n">
        <v>112.019997</v>
      </c>
      <c r="C1153" s="0" t="n">
        <v>112.019997</v>
      </c>
      <c r="D1153" s="0" t="n">
        <v>112.019997</v>
      </c>
      <c r="E1153" s="0" t="n">
        <v>112.019997</v>
      </c>
      <c r="F1153" s="0" t="n">
        <v>81.583046</v>
      </c>
      <c r="G1153" s="0" t="n">
        <v>0</v>
      </c>
    </row>
    <row r="1154" customFormat="false" ht="13.8" hidden="false" customHeight="false" outlineLevel="0" collapsed="false">
      <c r="A1154" s="65" t="s">
        <v>1332</v>
      </c>
      <c r="B1154" s="0" t="n">
        <v>112.57</v>
      </c>
      <c r="C1154" s="0" t="n">
        <v>112.57</v>
      </c>
      <c r="D1154" s="0" t="n">
        <v>112.57</v>
      </c>
      <c r="E1154" s="0" t="n">
        <v>112.57</v>
      </c>
      <c r="F1154" s="0" t="n">
        <v>81.983597</v>
      </c>
      <c r="G1154" s="0" t="n">
        <v>0</v>
      </c>
    </row>
    <row r="1155" customFormat="false" ht="13.8" hidden="false" customHeight="false" outlineLevel="0" collapsed="false">
      <c r="A1155" s="65" t="s">
        <v>1333</v>
      </c>
      <c r="B1155" s="0" t="n">
        <v>112.489998</v>
      </c>
      <c r="C1155" s="0" t="n">
        <v>112.489998</v>
      </c>
      <c r="D1155" s="0" t="n">
        <v>112.489998</v>
      </c>
      <c r="E1155" s="0" t="n">
        <v>112.489998</v>
      </c>
      <c r="F1155" s="0" t="n">
        <v>81.925316</v>
      </c>
      <c r="G1155" s="0" t="n">
        <v>0</v>
      </c>
    </row>
    <row r="1156" customFormat="false" ht="13.8" hidden="false" customHeight="false" outlineLevel="0" collapsed="false">
      <c r="A1156" s="65" t="s">
        <v>1334</v>
      </c>
      <c r="B1156" s="0" t="n">
        <v>112.269997</v>
      </c>
      <c r="C1156" s="0" t="n">
        <v>112.269997</v>
      </c>
      <c r="D1156" s="0" t="n">
        <v>112.269997</v>
      </c>
      <c r="E1156" s="0" t="n">
        <v>112.269997</v>
      </c>
      <c r="F1156" s="0" t="n">
        <v>81.765114</v>
      </c>
      <c r="G1156" s="0" t="n">
        <v>0</v>
      </c>
    </row>
    <row r="1157" customFormat="false" ht="13.8" hidden="false" customHeight="false" outlineLevel="0" collapsed="false">
      <c r="A1157" s="65" t="s">
        <v>1335</v>
      </c>
      <c r="B1157" s="0" t="n">
        <v>112.290001</v>
      </c>
      <c r="C1157" s="0" t="n">
        <v>112.290001</v>
      </c>
      <c r="D1157" s="0" t="n">
        <v>112.290001</v>
      </c>
      <c r="E1157" s="0" t="n">
        <v>112.290001</v>
      </c>
      <c r="F1157" s="0" t="n">
        <v>81.779663</v>
      </c>
      <c r="G1157" s="0" t="n">
        <v>0</v>
      </c>
    </row>
    <row r="1158" customFormat="false" ht="13.8" hidden="false" customHeight="false" outlineLevel="0" collapsed="false">
      <c r="A1158" s="65" t="s">
        <v>1336</v>
      </c>
      <c r="B1158" s="0" t="n">
        <v>111.099998</v>
      </c>
      <c r="C1158" s="0" t="n">
        <v>111.099998</v>
      </c>
      <c r="D1158" s="0" t="n">
        <v>111.099998</v>
      </c>
      <c r="E1158" s="0" t="n">
        <v>111.099998</v>
      </c>
      <c r="F1158" s="0" t="n">
        <v>80.91301</v>
      </c>
      <c r="G1158" s="0" t="n">
        <v>0</v>
      </c>
    </row>
    <row r="1159" customFormat="false" ht="13.8" hidden="false" customHeight="false" outlineLevel="0" collapsed="false">
      <c r="A1159" s="65" t="s">
        <v>1337</v>
      </c>
      <c r="B1159" s="0" t="n">
        <v>109.809998</v>
      </c>
      <c r="C1159" s="0" t="n">
        <v>109.809998</v>
      </c>
      <c r="D1159" s="0" t="n">
        <v>109.809998</v>
      </c>
      <c r="E1159" s="0" t="n">
        <v>109.809998</v>
      </c>
      <c r="F1159" s="0" t="n">
        <v>80.294418</v>
      </c>
      <c r="G1159" s="0" t="n">
        <v>0</v>
      </c>
    </row>
    <row r="1160" customFormat="false" ht="13.8" hidden="false" customHeight="false" outlineLevel="0" collapsed="false">
      <c r="A1160" s="65" t="s">
        <v>1338</v>
      </c>
      <c r="B1160" s="0" t="n">
        <v>109.730003</v>
      </c>
      <c r="C1160" s="0" t="n">
        <v>109.730003</v>
      </c>
      <c r="D1160" s="0" t="n">
        <v>109.730003</v>
      </c>
      <c r="E1160" s="0" t="n">
        <v>109.730003</v>
      </c>
      <c r="F1160" s="0" t="n">
        <v>80.235901</v>
      </c>
      <c r="G1160" s="0" t="n">
        <v>0</v>
      </c>
    </row>
    <row r="1161" customFormat="false" ht="13.8" hidden="false" customHeight="false" outlineLevel="0" collapsed="false">
      <c r="A1161" s="65" t="s">
        <v>1339</v>
      </c>
      <c r="B1161" s="0" t="n">
        <v>110.75</v>
      </c>
      <c r="C1161" s="0" t="n">
        <v>110.75</v>
      </c>
      <c r="D1161" s="0" t="n">
        <v>110.75</v>
      </c>
      <c r="E1161" s="0" t="n">
        <v>110.75</v>
      </c>
      <c r="F1161" s="0" t="n">
        <v>80.981758</v>
      </c>
      <c r="G1161" s="0" t="n">
        <v>0</v>
      </c>
    </row>
    <row r="1162" customFormat="false" ht="13.8" hidden="false" customHeight="false" outlineLevel="0" collapsed="false">
      <c r="A1162" s="65" t="s">
        <v>1340</v>
      </c>
      <c r="B1162" s="0" t="n">
        <v>110.599998</v>
      </c>
      <c r="C1162" s="0" t="n">
        <v>110.599998</v>
      </c>
      <c r="D1162" s="0" t="n">
        <v>110.599998</v>
      </c>
      <c r="E1162" s="0" t="n">
        <v>110.599998</v>
      </c>
      <c r="F1162" s="0" t="n">
        <v>80.872047</v>
      </c>
      <c r="G1162" s="0" t="n">
        <v>0</v>
      </c>
    </row>
    <row r="1163" customFormat="false" ht="13.8" hidden="false" customHeight="false" outlineLevel="0" collapsed="false">
      <c r="A1163" s="65" t="s">
        <v>1341</v>
      </c>
      <c r="B1163" s="0" t="n">
        <v>109.82</v>
      </c>
      <c r="C1163" s="0" t="n">
        <v>109.82</v>
      </c>
      <c r="D1163" s="0" t="n">
        <v>109.82</v>
      </c>
      <c r="E1163" s="0" t="n">
        <v>109.82</v>
      </c>
      <c r="F1163" s="0" t="n">
        <v>80.301727</v>
      </c>
      <c r="G1163" s="0" t="n">
        <v>0</v>
      </c>
    </row>
    <row r="1164" customFormat="false" ht="13.8" hidden="false" customHeight="false" outlineLevel="0" collapsed="false">
      <c r="A1164" s="65" t="s">
        <v>1342</v>
      </c>
      <c r="B1164" s="0" t="n">
        <v>110.120003</v>
      </c>
      <c r="C1164" s="0" t="n">
        <v>110.120003</v>
      </c>
      <c r="D1164" s="0" t="n">
        <v>110.120003</v>
      </c>
      <c r="E1164" s="0" t="n">
        <v>110.120003</v>
      </c>
      <c r="F1164" s="0" t="n">
        <v>80.521088</v>
      </c>
      <c r="G1164" s="0" t="n">
        <v>0</v>
      </c>
    </row>
    <row r="1165" customFormat="false" ht="13.8" hidden="false" customHeight="false" outlineLevel="0" collapsed="false">
      <c r="A1165" s="65" t="s">
        <v>1343</v>
      </c>
      <c r="B1165" s="0" t="n">
        <v>111.089996</v>
      </c>
      <c r="C1165" s="0" t="n">
        <v>111.089996</v>
      </c>
      <c r="D1165" s="0" t="n">
        <v>111.089996</v>
      </c>
      <c r="E1165" s="0" t="n">
        <v>111.089996</v>
      </c>
      <c r="F1165" s="0" t="n">
        <v>81.230347</v>
      </c>
      <c r="G1165" s="0" t="n">
        <v>0</v>
      </c>
    </row>
    <row r="1166" customFormat="false" ht="13.8" hidden="false" customHeight="false" outlineLevel="0" collapsed="false">
      <c r="A1166" s="65" t="s">
        <v>1344</v>
      </c>
      <c r="B1166" s="0" t="n">
        <v>110.190002</v>
      </c>
      <c r="C1166" s="0" t="n">
        <v>110.190002</v>
      </c>
      <c r="D1166" s="0" t="n">
        <v>110.190002</v>
      </c>
      <c r="E1166" s="0" t="n">
        <v>110.190002</v>
      </c>
      <c r="F1166" s="0" t="n">
        <v>80.572266</v>
      </c>
      <c r="G1166" s="0" t="n">
        <v>0</v>
      </c>
    </row>
    <row r="1167" customFormat="false" ht="13.8" hidden="false" customHeight="false" outlineLevel="0" collapsed="false">
      <c r="A1167" s="65" t="s">
        <v>1345</v>
      </c>
      <c r="B1167" s="0" t="n">
        <v>110.470001</v>
      </c>
      <c r="C1167" s="0" t="n">
        <v>110.470001</v>
      </c>
      <c r="D1167" s="0" t="n">
        <v>110.470001</v>
      </c>
      <c r="E1167" s="0" t="n">
        <v>110.470001</v>
      </c>
      <c r="F1167" s="0" t="n">
        <v>80.777008</v>
      </c>
      <c r="G1167" s="0" t="n">
        <v>0</v>
      </c>
    </row>
    <row r="1168" customFormat="false" ht="13.8" hidden="false" customHeight="false" outlineLevel="0" collapsed="false">
      <c r="A1168" s="65" t="s">
        <v>1346</v>
      </c>
      <c r="B1168" s="0" t="n">
        <v>111.760002</v>
      </c>
      <c r="C1168" s="0" t="n">
        <v>111.760002</v>
      </c>
      <c r="D1168" s="0" t="n">
        <v>111.760002</v>
      </c>
      <c r="E1168" s="0" t="n">
        <v>111.760002</v>
      </c>
      <c r="F1168" s="0" t="n">
        <v>81.720268</v>
      </c>
      <c r="G1168" s="0" t="n">
        <v>0</v>
      </c>
    </row>
    <row r="1169" customFormat="false" ht="13.8" hidden="false" customHeight="false" outlineLevel="0" collapsed="false">
      <c r="A1169" s="65" t="s">
        <v>1347</v>
      </c>
      <c r="B1169" s="0" t="n">
        <v>112.459999</v>
      </c>
      <c r="C1169" s="0" t="n">
        <v>112.459999</v>
      </c>
      <c r="D1169" s="0" t="n">
        <v>112.459999</v>
      </c>
      <c r="E1169" s="0" t="n">
        <v>112.459999</v>
      </c>
      <c r="F1169" s="0" t="n">
        <v>82.232101</v>
      </c>
      <c r="G1169" s="0" t="n">
        <v>0</v>
      </c>
    </row>
    <row r="1170" customFormat="false" ht="13.8" hidden="false" customHeight="false" outlineLevel="0" collapsed="false">
      <c r="A1170" s="65" t="s">
        <v>1348</v>
      </c>
      <c r="B1170" s="0" t="n">
        <v>112.720001</v>
      </c>
      <c r="C1170" s="0" t="n">
        <v>112.720001</v>
      </c>
      <c r="D1170" s="0" t="n">
        <v>112.720001</v>
      </c>
      <c r="E1170" s="0" t="n">
        <v>112.720001</v>
      </c>
      <c r="F1170" s="0" t="n">
        <v>82.422226</v>
      </c>
      <c r="G1170" s="0" t="n">
        <v>0</v>
      </c>
    </row>
    <row r="1171" customFormat="false" ht="13.8" hidden="false" customHeight="false" outlineLevel="0" collapsed="false">
      <c r="A1171" s="65" t="s">
        <v>1349</v>
      </c>
      <c r="B1171" s="0" t="n">
        <v>112.830002</v>
      </c>
      <c r="C1171" s="0" t="n">
        <v>112.830002</v>
      </c>
      <c r="D1171" s="0" t="n">
        <v>112.830002</v>
      </c>
      <c r="E1171" s="0" t="n">
        <v>112.830002</v>
      </c>
      <c r="F1171" s="0" t="n">
        <v>82.50267</v>
      </c>
      <c r="G1171" s="0" t="n">
        <v>0</v>
      </c>
    </row>
    <row r="1172" customFormat="false" ht="13.8" hidden="false" customHeight="false" outlineLevel="0" collapsed="false">
      <c r="A1172" s="65" t="s">
        <v>1350</v>
      </c>
      <c r="B1172" s="0" t="n">
        <v>113.129997</v>
      </c>
      <c r="C1172" s="0" t="n">
        <v>113.129997</v>
      </c>
      <c r="D1172" s="0" t="n">
        <v>113.129997</v>
      </c>
      <c r="E1172" s="0" t="n">
        <v>113.129997</v>
      </c>
      <c r="F1172" s="0" t="n">
        <v>82.722046</v>
      </c>
      <c r="G1172" s="0" t="n">
        <v>0</v>
      </c>
    </row>
    <row r="1173" customFormat="false" ht="13.8" hidden="false" customHeight="false" outlineLevel="0" collapsed="false">
      <c r="A1173" s="65" t="s">
        <v>1351</v>
      </c>
      <c r="B1173" s="0" t="n">
        <v>113.260002</v>
      </c>
      <c r="C1173" s="0" t="n">
        <v>113.260002</v>
      </c>
      <c r="D1173" s="0" t="n">
        <v>113.260002</v>
      </c>
      <c r="E1173" s="0" t="n">
        <v>113.260002</v>
      </c>
      <c r="F1173" s="0" t="n">
        <v>82.817085</v>
      </c>
      <c r="G1173" s="0" t="n">
        <v>0</v>
      </c>
    </row>
    <row r="1174" customFormat="false" ht="13.8" hidden="false" customHeight="false" outlineLevel="0" collapsed="false">
      <c r="A1174" s="65" t="s">
        <v>1352</v>
      </c>
      <c r="B1174" s="0" t="n">
        <v>112.629997</v>
      </c>
      <c r="C1174" s="0" t="n">
        <v>112.629997</v>
      </c>
      <c r="D1174" s="0" t="n">
        <v>112.629997</v>
      </c>
      <c r="E1174" s="0" t="n">
        <v>112.629997</v>
      </c>
      <c r="F1174" s="0" t="n">
        <v>82.356445</v>
      </c>
      <c r="G1174" s="0" t="n">
        <v>0</v>
      </c>
    </row>
    <row r="1175" customFormat="false" ht="13.8" hidden="false" customHeight="false" outlineLevel="0" collapsed="false">
      <c r="A1175" s="65" t="s">
        <v>1353</v>
      </c>
      <c r="B1175" s="0" t="n">
        <v>113.389999</v>
      </c>
      <c r="C1175" s="0" t="n">
        <v>113.389999</v>
      </c>
      <c r="D1175" s="0" t="n">
        <v>113.389999</v>
      </c>
      <c r="E1175" s="0" t="n">
        <v>113.389999</v>
      </c>
      <c r="F1175" s="0" t="n">
        <v>82.912163</v>
      </c>
      <c r="G1175" s="0" t="n">
        <v>0</v>
      </c>
    </row>
    <row r="1176" customFormat="false" ht="13.8" hidden="false" customHeight="false" outlineLevel="0" collapsed="false">
      <c r="A1176" s="65" t="s">
        <v>1354</v>
      </c>
      <c r="B1176" s="0" t="n">
        <v>113.940002</v>
      </c>
      <c r="C1176" s="0" t="n">
        <v>113.940002</v>
      </c>
      <c r="D1176" s="0" t="n">
        <v>113.940002</v>
      </c>
      <c r="E1176" s="0" t="n">
        <v>113.940002</v>
      </c>
      <c r="F1176" s="0" t="n">
        <v>83.314293</v>
      </c>
      <c r="G1176" s="0" t="n">
        <v>0</v>
      </c>
    </row>
    <row r="1177" customFormat="false" ht="13.8" hidden="false" customHeight="false" outlineLevel="0" collapsed="false">
      <c r="A1177" s="65" t="s">
        <v>1355</v>
      </c>
      <c r="B1177" s="0" t="n">
        <v>113.190002</v>
      </c>
      <c r="C1177" s="0" t="n">
        <v>113.190002</v>
      </c>
      <c r="D1177" s="0" t="n">
        <v>113.190002</v>
      </c>
      <c r="E1177" s="0" t="n">
        <v>113.190002</v>
      </c>
      <c r="F1177" s="0" t="n">
        <v>82.765892</v>
      </c>
      <c r="G1177" s="0" t="n">
        <v>0</v>
      </c>
    </row>
    <row r="1178" customFormat="false" ht="13.8" hidden="false" customHeight="false" outlineLevel="0" collapsed="false">
      <c r="A1178" s="65" t="s">
        <v>1356</v>
      </c>
      <c r="B1178" s="0" t="n">
        <v>113.800003</v>
      </c>
      <c r="C1178" s="0" t="n">
        <v>113.800003</v>
      </c>
      <c r="D1178" s="0" t="n">
        <v>113.800003</v>
      </c>
      <c r="E1178" s="0" t="n">
        <v>113.800003</v>
      </c>
      <c r="F1178" s="0" t="n">
        <v>83.211914</v>
      </c>
      <c r="G1178" s="0" t="n">
        <v>0</v>
      </c>
    </row>
    <row r="1179" customFormat="false" ht="13.8" hidden="false" customHeight="false" outlineLevel="0" collapsed="false">
      <c r="A1179" s="65" t="s">
        <v>1357</v>
      </c>
      <c r="B1179" s="0" t="n">
        <v>113.370003</v>
      </c>
      <c r="C1179" s="0" t="n">
        <v>113.370003</v>
      </c>
      <c r="D1179" s="0" t="n">
        <v>113.370003</v>
      </c>
      <c r="E1179" s="0" t="n">
        <v>113.370003</v>
      </c>
      <c r="F1179" s="0" t="n">
        <v>82.89753</v>
      </c>
      <c r="G1179" s="0" t="n">
        <v>0</v>
      </c>
    </row>
    <row r="1180" customFormat="false" ht="13.8" hidden="false" customHeight="false" outlineLevel="0" collapsed="false">
      <c r="A1180" s="65" t="s">
        <v>1358</v>
      </c>
      <c r="B1180" s="0" t="n">
        <v>113.57</v>
      </c>
      <c r="C1180" s="0" t="n">
        <v>113.57</v>
      </c>
      <c r="D1180" s="0" t="n">
        <v>113.57</v>
      </c>
      <c r="E1180" s="0" t="n">
        <v>113.57</v>
      </c>
      <c r="F1180" s="0" t="n">
        <v>83.043762</v>
      </c>
      <c r="G1180" s="0" t="n">
        <v>0</v>
      </c>
    </row>
    <row r="1181" customFormat="false" ht="13.8" hidden="false" customHeight="false" outlineLevel="0" collapsed="false">
      <c r="A1181" s="65" t="s">
        <v>1359</v>
      </c>
      <c r="B1181" s="0" t="n">
        <v>114.099998</v>
      </c>
      <c r="C1181" s="0" t="n">
        <v>114.099998</v>
      </c>
      <c r="D1181" s="0" t="n">
        <v>114.099998</v>
      </c>
      <c r="E1181" s="0" t="n">
        <v>114.099998</v>
      </c>
      <c r="F1181" s="0" t="n">
        <v>83.43129</v>
      </c>
      <c r="G1181" s="0" t="n">
        <v>0</v>
      </c>
    </row>
    <row r="1182" customFormat="false" ht="13.8" hidden="false" customHeight="false" outlineLevel="0" collapsed="false">
      <c r="A1182" s="65" t="s">
        <v>1360</v>
      </c>
      <c r="B1182" s="0" t="n">
        <v>114.769997</v>
      </c>
      <c r="C1182" s="0" t="n">
        <v>114.769997</v>
      </c>
      <c r="D1182" s="0" t="n">
        <v>114.769997</v>
      </c>
      <c r="E1182" s="0" t="n">
        <v>114.769997</v>
      </c>
      <c r="F1182" s="0" t="n">
        <v>83.921204</v>
      </c>
      <c r="G1182" s="0" t="n">
        <v>0</v>
      </c>
    </row>
    <row r="1183" customFormat="false" ht="13.8" hidden="false" customHeight="false" outlineLevel="0" collapsed="false">
      <c r="A1183" s="65" t="s">
        <v>1361</v>
      </c>
      <c r="B1183" s="0" t="n">
        <v>113.900002</v>
      </c>
      <c r="C1183" s="0" t="n">
        <v>113.900002</v>
      </c>
      <c r="D1183" s="0" t="n">
        <v>113.900002</v>
      </c>
      <c r="E1183" s="0" t="n">
        <v>113.900002</v>
      </c>
      <c r="F1183" s="0" t="n">
        <v>83.285019</v>
      </c>
      <c r="G1183" s="0" t="n">
        <v>0</v>
      </c>
    </row>
    <row r="1184" customFormat="false" ht="13.8" hidden="false" customHeight="false" outlineLevel="0" collapsed="false">
      <c r="A1184" s="65" t="s">
        <v>1362</v>
      </c>
      <c r="B1184" s="0" t="n">
        <v>114</v>
      </c>
      <c r="C1184" s="0" t="n">
        <v>114</v>
      </c>
      <c r="D1184" s="0" t="n">
        <v>114</v>
      </c>
      <c r="E1184" s="0" t="n">
        <v>114</v>
      </c>
      <c r="F1184" s="0" t="n">
        <v>83.358162</v>
      </c>
      <c r="G1184" s="0" t="n">
        <v>0</v>
      </c>
    </row>
    <row r="1185" customFormat="false" ht="13.8" hidden="false" customHeight="false" outlineLevel="0" collapsed="false">
      <c r="A1185" s="65" t="s">
        <v>1363</v>
      </c>
      <c r="B1185" s="0" t="n">
        <v>114.809998</v>
      </c>
      <c r="C1185" s="0" t="n">
        <v>114.809998</v>
      </c>
      <c r="D1185" s="0" t="n">
        <v>114.809998</v>
      </c>
      <c r="E1185" s="0" t="n">
        <v>114.809998</v>
      </c>
      <c r="F1185" s="0" t="n">
        <v>83.950478</v>
      </c>
      <c r="G1185" s="0" t="n">
        <v>0</v>
      </c>
    </row>
    <row r="1186" customFormat="false" ht="13.8" hidden="false" customHeight="false" outlineLevel="0" collapsed="false">
      <c r="A1186" s="65" t="s">
        <v>1364</v>
      </c>
      <c r="B1186" s="0" t="n">
        <v>114.919998</v>
      </c>
      <c r="C1186" s="0" t="n">
        <v>114.919998</v>
      </c>
      <c r="D1186" s="0" t="n">
        <v>114.919998</v>
      </c>
      <c r="E1186" s="0" t="n">
        <v>114.919998</v>
      </c>
      <c r="F1186" s="0" t="n">
        <v>84.030899</v>
      </c>
      <c r="G1186" s="0" t="n">
        <v>0</v>
      </c>
    </row>
    <row r="1187" customFormat="false" ht="13.8" hidden="false" customHeight="false" outlineLevel="0" collapsed="false">
      <c r="A1187" s="65" t="s">
        <v>1365</v>
      </c>
      <c r="B1187" s="0" t="n">
        <v>114.080002</v>
      </c>
      <c r="C1187" s="0" t="n">
        <v>114.080002</v>
      </c>
      <c r="D1187" s="0" t="n">
        <v>114.080002</v>
      </c>
      <c r="E1187" s="0" t="n">
        <v>114.080002</v>
      </c>
      <c r="F1187" s="0" t="n">
        <v>83.416695</v>
      </c>
      <c r="G1187" s="0" t="n">
        <v>0</v>
      </c>
    </row>
    <row r="1188" customFormat="false" ht="13.8" hidden="false" customHeight="false" outlineLevel="0" collapsed="false">
      <c r="A1188" s="65" t="s">
        <v>1366</v>
      </c>
      <c r="B1188" s="0" t="n">
        <v>113.209999</v>
      </c>
      <c r="C1188" s="0" t="n">
        <v>113.209999</v>
      </c>
      <c r="D1188" s="0" t="n">
        <v>113.209999</v>
      </c>
      <c r="E1188" s="0" t="n">
        <v>113.209999</v>
      </c>
      <c r="F1188" s="0" t="n">
        <v>82.78054</v>
      </c>
      <c r="G1188" s="0" t="n">
        <v>0</v>
      </c>
    </row>
    <row r="1189" customFormat="false" ht="13.8" hidden="false" customHeight="false" outlineLevel="0" collapsed="false">
      <c r="A1189" s="65" t="s">
        <v>1367</v>
      </c>
      <c r="B1189" s="0" t="n">
        <v>112.910004</v>
      </c>
      <c r="C1189" s="0" t="n">
        <v>112.910004</v>
      </c>
      <c r="D1189" s="0" t="n">
        <v>112.910004</v>
      </c>
      <c r="E1189" s="0" t="n">
        <v>112.910004</v>
      </c>
      <c r="F1189" s="0" t="n">
        <v>82.561165</v>
      </c>
      <c r="G1189" s="0" t="n">
        <v>0</v>
      </c>
    </row>
    <row r="1190" customFormat="false" ht="13.8" hidden="false" customHeight="false" outlineLevel="0" collapsed="false">
      <c r="A1190" s="65" t="s">
        <v>1368</v>
      </c>
      <c r="B1190" s="0" t="n">
        <v>113.669998</v>
      </c>
      <c r="C1190" s="0" t="n">
        <v>113.669998</v>
      </c>
      <c r="D1190" s="0" t="n">
        <v>113.669998</v>
      </c>
      <c r="E1190" s="0" t="n">
        <v>113.669998</v>
      </c>
      <c r="F1190" s="0" t="n">
        <v>83.116859</v>
      </c>
      <c r="G1190" s="0" t="n">
        <v>0</v>
      </c>
    </row>
    <row r="1191" customFormat="false" ht="13.8" hidden="false" customHeight="false" outlineLevel="0" collapsed="false">
      <c r="A1191" s="65" t="s">
        <v>1369</v>
      </c>
      <c r="B1191" s="0" t="n">
        <v>113.510002</v>
      </c>
      <c r="C1191" s="0" t="n">
        <v>113.510002</v>
      </c>
      <c r="D1191" s="0" t="n">
        <v>113.510002</v>
      </c>
      <c r="E1191" s="0" t="n">
        <v>113.510002</v>
      </c>
      <c r="F1191" s="0" t="n">
        <v>82.999886</v>
      </c>
      <c r="G1191" s="0" t="n">
        <v>0</v>
      </c>
    </row>
    <row r="1192" customFormat="false" ht="13.8" hidden="false" customHeight="false" outlineLevel="0" collapsed="false">
      <c r="A1192" s="65" t="s">
        <v>1370</v>
      </c>
      <c r="B1192" s="0" t="n">
        <v>114.330002</v>
      </c>
      <c r="C1192" s="0" t="n">
        <v>114.330002</v>
      </c>
      <c r="D1192" s="0" t="n">
        <v>114.330002</v>
      </c>
      <c r="E1192" s="0" t="n">
        <v>114.330002</v>
      </c>
      <c r="F1192" s="0" t="n">
        <v>83.599449</v>
      </c>
      <c r="G1192" s="0" t="n">
        <v>0</v>
      </c>
    </row>
    <row r="1193" customFormat="false" ht="13.8" hidden="false" customHeight="false" outlineLevel="0" collapsed="false">
      <c r="A1193" s="65" t="s">
        <v>1371</v>
      </c>
      <c r="B1193" s="0" t="n">
        <v>113.639999</v>
      </c>
      <c r="C1193" s="0" t="n">
        <v>113.639999</v>
      </c>
      <c r="D1193" s="0" t="n">
        <v>113.639999</v>
      </c>
      <c r="E1193" s="0" t="n">
        <v>113.639999</v>
      </c>
      <c r="F1193" s="0" t="n">
        <v>83.094933</v>
      </c>
      <c r="G1193" s="0" t="n">
        <v>0</v>
      </c>
    </row>
    <row r="1194" customFormat="false" ht="13.8" hidden="false" customHeight="false" outlineLevel="0" collapsed="false">
      <c r="A1194" s="65" t="s">
        <v>1372</v>
      </c>
      <c r="B1194" s="0" t="n">
        <v>113.989998</v>
      </c>
      <c r="C1194" s="0" t="n">
        <v>113.989998</v>
      </c>
      <c r="D1194" s="0" t="n">
        <v>113.989998</v>
      </c>
      <c r="E1194" s="0" t="n">
        <v>113.989998</v>
      </c>
      <c r="F1194" s="0" t="n">
        <v>83.350861</v>
      </c>
      <c r="G1194" s="0" t="n">
        <v>0</v>
      </c>
    </row>
    <row r="1195" customFormat="false" ht="13.8" hidden="false" customHeight="false" outlineLevel="0" collapsed="false">
      <c r="A1195" s="65" t="s">
        <v>1373</v>
      </c>
      <c r="B1195" s="0" t="n">
        <v>112.650002</v>
      </c>
      <c r="C1195" s="0" t="n">
        <v>112.650002</v>
      </c>
      <c r="D1195" s="0" t="n">
        <v>112.650002</v>
      </c>
      <c r="E1195" s="0" t="n">
        <v>112.650002</v>
      </c>
      <c r="F1195" s="0" t="n">
        <v>82.371048</v>
      </c>
      <c r="G1195" s="0" t="n">
        <v>0</v>
      </c>
    </row>
    <row r="1196" customFormat="false" ht="13.8" hidden="false" customHeight="false" outlineLevel="0" collapsed="false">
      <c r="A1196" s="65" t="s">
        <v>1374</v>
      </c>
      <c r="B1196" s="0" t="n">
        <v>112.760002</v>
      </c>
      <c r="C1196" s="0" t="n">
        <v>112.760002</v>
      </c>
      <c r="D1196" s="0" t="n">
        <v>112.760002</v>
      </c>
      <c r="E1196" s="0" t="n">
        <v>112.760002</v>
      </c>
      <c r="F1196" s="0" t="n">
        <v>82.451492</v>
      </c>
      <c r="G1196" s="0" t="n">
        <v>0</v>
      </c>
    </row>
    <row r="1197" customFormat="false" ht="13.8" hidden="false" customHeight="false" outlineLevel="0" collapsed="false">
      <c r="A1197" s="65" t="s">
        <v>1375</v>
      </c>
      <c r="B1197" s="0" t="n">
        <v>112.650002</v>
      </c>
      <c r="C1197" s="0" t="n">
        <v>112.650002</v>
      </c>
      <c r="D1197" s="0" t="n">
        <v>112.650002</v>
      </c>
      <c r="E1197" s="0" t="n">
        <v>112.650002</v>
      </c>
      <c r="F1197" s="0" t="n">
        <v>82.371048</v>
      </c>
      <c r="G1197" s="0" t="n">
        <v>0</v>
      </c>
    </row>
    <row r="1198" customFormat="false" ht="13.8" hidden="false" customHeight="false" outlineLevel="0" collapsed="false">
      <c r="A1198" s="65" t="s">
        <v>1376</v>
      </c>
      <c r="B1198" s="0" t="n">
        <v>112.730003</v>
      </c>
      <c r="C1198" s="0" t="n">
        <v>112.730003</v>
      </c>
      <c r="D1198" s="0" t="n">
        <v>112.730003</v>
      </c>
      <c r="E1198" s="0" t="n">
        <v>112.730003</v>
      </c>
      <c r="F1198" s="0" t="n">
        <v>82.429535</v>
      </c>
      <c r="G1198" s="0" t="n">
        <v>0</v>
      </c>
    </row>
    <row r="1199" customFormat="false" ht="13.8" hidden="false" customHeight="false" outlineLevel="0" collapsed="false">
      <c r="A1199" s="65" t="s">
        <v>1377</v>
      </c>
      <c r="B1199" s="0" t="n">
        <v>112.910004</v>
      </c>
      <c r="C1199" s="0" t="n">
        <v>112.910004</v>
      </c>
      <c r="D1199" s="0" t="n">
        <v>112.910004</v>
      </c>
      <c r="E1199" s="0" t="n">
        <v>112.910004</v>
      </c>
      <c r="F1199" s="0" t="n">
        <v>82.561165</v>
      </c>
      <c r="G1199" s="0" t="n">
        <v>0</v>
      </c>
    </row>
    <row r="1200" customFormat="false" ht="13.8" hidden="false" customHeight="false" outlineLevel="0" collapsed="false">
      <c r="A1200" s="65" t="s">
        <v>1378</v>
      </c>
      <c r="B1200" s="0" t="n">
        <v>112.529999</v>
      </c>
      <c r="C1200" s="0" t="n">
        <v>112.529999</v>
      </c>
      <c r="D1200" s="0" t="n">
        <v>112.529999</v>
      </c>
      <c r="E1200" s="0" t="n">
        <v>112.529999</v>
      </c>
      <c r="F1200" s="0" t="n">
        <v>82.283287</v>
      </c>
      <c r="G1200" s="0" t="n">
        <v>0</v>
      </c>
    </row>
    <row r="1201" customFormat="false" ht="13.8" hidden="false" customHeight="false" outlineLevel="0" collapsed="false">
      <c r="A1201" s="65" t="s">
        <v>1379</v>
      </c>
      <c r="B1201" s="0" t="n">
        <v>111.800003</v>
      </c>
      <c r="C1201" s="0" t="n">
        <v>111.800003</v>
      </c>
      <c r="D1201" s="0" t="n">
        <v>111.800003</v>
      </c>
      <c r="E1201" s="0" t="n">
        <v>111.800003</v>
      </c>
      <c r="F1201" s="0" t="n">
        <v>81.749519</v>
      </c>
      <c r="G1201" s="0" t="n">
        <v>0</v>
      </c>
    </row>
    <row r="1202" customFormat="false" ht="13.8" hidden="false" customHeight="false" outlineLevel="0" collapsed="false">
      <c r="A1202" s="65" t="s">
        <v>1380</v>
      </c>
      <c r="B1202" s="0" t="n">
        <v>112.059998</v>
      </c>
      <c r="C1202" s="0" t="n">
        <v>112.059998</v>
      </c>
      <c r="D1202" s="0" t="n">
        <v>112.059998</v>
      </c>
      <c r="E1202" s="0" t="n">
        <v>112.059998</v>
      </c>
      <c r="F1202" s="0" t="n">
        <v>81.939629</v>
      </c>
      <c r="G1202" s="0" t="n">
        <v>0</v>
      </c>
    </row>
    <row r="1203" customFormat="false" ht="13.8" hidden="false" customHeight="false" outlineLevel="0" collapsed="false">
      <c r="A1203" s="65" t="s">
        <v>1381</v>
      </c>
      <c r="B1203" s="0" t="n">
        <v>111.389999</v>
      </c>
      <c r="C1203" s="0" t="n">
        <v>111.389999</v>
      </c>
      <c r="D1203" s="0" t="n">
        <v>111.389999</v>
      </c>
      <c r="E1203" s="0" t="n">
        <v>111.389999</v>
      </c>
      <c r="F1203" s="0" t="n">
        <v>81.449699</v>
      </c>
      <c r="G1203" s="0" t="n">
        <v>0</v>
      </c>
    </row>
    <row r="1204" customFormat="false" ht="13.8" hidden="false" customHeight="false" outlineLevel="0" collapsed="false">
      <c r="A1204" s="65" t="s">
        <v>1382</v>
      </c>
      <c r="B1204" s="0" t="n">
        <v>112.059998</v>
      </c>
      <c r="C1204" s="0" t="n">
        <v>112.059998</v>
      </c>
      <c r="D1204" s="0" t="n">
        <v>112.059998</v>
      </c>
      <c r="E1204" s="0" t="n">
        <v>112.059998</v>
      </c>
      <c r="F1204" s="0" t="n">
        <v>81.939629</v>
      </c>
      <c r="G1204" s="0" t="n">
        <v>0</v>
      </c>
    </row>
    <row r="1205" customFormat="false" ht="13.8" hidden="false" customHeight="false" outlineLevel="0" collapsed="false">
      <c r="A1205" s="65" t="s">
        <v>1383</v>
      </c>
      <c r="B1205" s="0" t="n">
        <v>111.720001</v>
      </c>
      <c r="C1205" s="0" t="n">
        <v>111.720001</v>
      </c>
      <c r="D1205" s="0" t="n">
        <v>111.720001</v>
      </c>
      <c r="E1205" s="0" t="n">
        <v>111.720001</v>
      </c>
      <c r="F1205" s="0" t="n">
        <v>81.691017</v>
      </c>
      <c r="G1205" s="0" t="n">
        <v>0</v>
      </c>
    </row>
    <row r="1206" customFormat="false" ht="13.8" hidden="false" customHeight="false" outlineLevel="0" collapsed="false">
      <c r="A1206" s="65" t="s">
        <v>1384</v>
      </c>
      <c r="B1206" s="0" t="n">
        <v>112.860001</v>
      </c>
      <c r="C1206" s="0" t="n">
        <v>112.860001</v>
      </c>
      <c r="D1206" s="0" t="n">
        <v>112.860001</v>
      </c>
      <c r="E1206" s="0" t="n">
        <v>112.860001</v>
      </c>
      <c r="F1206" s="0" t="n">
        <v>82.524612</v>
      </c>
      <c r="G1206" s="0" t="n">
        <v>0</v>
      </c>
    </row>
    <row r="1207" customFormat="false" ht="13.8" hidden="false" customHeight="false" outlineLevel="0" collapsed="false">
      <c r="A1207" s="65" t="s">
        <v>1385</v>
      </c>
      <c r="B1207" s="0" t="n">
        <v>112.970001</v>
      </c>
      <c r="C1207" s="0" t="n">
        <v>112.970001</v>
      </c>
      <c r="D1207" s="0" t="n">
        <v>112.970001</v>
      </c>
      <c r="E1207" s="0" t="n">
        <v>112.970001</v>
      </c>
      <c r="F1207" s="0" t="n">
        <v>82.605026</v>
      </c>
      <c r="G1207" s="0" t="n">
        <v>0</v>
      </c>
    </row>
    <row r="1208" customFormat="false" ht="13.8" hidden="false" customHeight="false" outlineLevel="0" collapsed="false">
      <c r="A1208" s="65" t="s">
        <v>1386</v>
      </c>
      <c r="B1208" s="0" t="n">
        <v>112.650002</v>
      </c>
      <c r="C1208" s="0" t="n">
        <v>112.650002</v>
      </c>
      <c r="D1208" s="0" t="n">
        <v>112.650002</v>
      </c>
      <c r="E1208" s="0" t="n">
        <v>112.650002</v>
      </c>
      <c r="F1208" s="0" t="n">
        <v>82.371048</v>
      </c>
      <c r="G1208" s="0" t="n">
        <v>0</v>
      </c>
    </row>
    <row r="1209" customFormat="false" ht="13.8" hidden="false" customHeight="false" outlineLevel="0" collapsed="false">
      <c r="A1209" s="65" t="s">
        <v>1387</v>
      </c>
      <c r="B1209" s="0" t="n">
        <v>114.07</v>
      </c>
      <c r="C1209" s="0" t="n">
        <v>114.07</v>
      </c>
      <c r="D1209" s="0" t="n">
        <v>114.07</v>
      </c>
      <c r="E1209" s="0" t="n">
        <v>114.07</v>
      </c>
      <c r="F1209" s="0" t="n">
        <v>83.409378</v>
      </c>
      <c r="G1209" s="0" t="n">
        <v>0</v>
      </c>
    </row>
    <row r="1210" customFormat="false" ht="13.8" hidden="false" customHeight="false" outlineLevel="0" collapsed="false">
      <c r="A1210" s="65" t="s">
        <v>1388</v>
      </c>
      <c r="B1210" s="0" t="n">
        <v>114.360001</v>
      </c>
      <c r="C1210" s="0" t="n">
        <v>114.360001</v>
      </c>
      <c r="D1210" s="0" t="n">
        <v>114.360001</v>
      </c>
      <c r="E1210" s="0" t="n">
        <v>114.360001</v>
      </c>
      <c r="F1210" s="0" t="n">
        <v>83.621399</v>
      </c>
      <c r="G1210" s="0" t="n">
        <v>0</v>
      </c>
    </row>
    <row r="1211" customFormat="false" ht="13.8" hidden="false" customHeight="false" outlineLevel="0" collapsed="false">
      <c r="A1211" s="65" t="s">
        <v>1389</v>
      </c>
      <c r="B1211" s="0" t="n">
        <v>113.93</v>
      </c>
      <c r="C1211" s="0" t="n">
        <v>113.93</v>
      </c>
      <c r="D1211" s="0" t="n">
        <v>113.93</v>
      </c>
      <c r="E1211" s="0" t="n">
        <v>113.93</v>
      </c>
      <c r="F1211" s="0" t="n">
        <v>83.30703</v>
      </c>
      <c r="G1211" s="0" t="n">
        <v>0</v>
      </c>
    </row>
    <row r="1212" customFormat="false" ht="13.8" hidden="false" customHeight="false" outlineLevel="0" collapsed="false">
      <c r="A1212" s="65" t="s">
        <v>1390</v>
      </c>
      <c r="B1212" s="0" t="n">
        <v>114.839996</v>
      </c>
      <c r="C1212" s="0" t="n">
        <v>114.839996</v>
      </c>
      <c r="D1212" s="0" t="n">
        <v>114.839996</v>
      </c>
      <c r="E1212" s="0" t="n">
        <v>114.839996</v>
      </c>
      <c r="F1212" s="0" t="n">
        <v>83.972397</v>
      </c>
      <c r="G1212" s="0" t="n">
        <v>0</v>
      </c>
    </row>
    <row r="1213" customFormat="false" ht="13.8" hidden="false" customHeight="false" outlineLevel="0" collapsed="false">
      <c r="A1213" s="65" t="s">
        <v>1391</v>
      </c>
      <c r="B1213" s="0" t="n">
        <v>114.760002</v>
      </c>
      <c r="C1213" s="0" t="n">
        <v>114.760002</v>
      </c>
      <c r="D1213" s="0" t="n">
        <v>114.760002</v>
      </c>
      <c r="E1213" s="0" t="n">
        <v>114.760002</v>
      </c>
      <c r="F1213" s="0" t="n">
        <v>83.91391</v>
      </c>
      <c r="G1213" s="0" t="n">
        <v>0</v>
      </c>
    </row>
    <row r="1214" customFormat="false" ht="13.8" hidden="false" customHeight="false" outlineLevel="0" collapsed="false">
      <c r="A1214" s="65" t="s">
        <v>1392</v>
      </c>
      <c r="B1214" s="0" t="n">
        <v>113.919998</v>
      </c>
      <c r="C1214" s="0" t="n">
        <v>113.919998</v>
      </c>
      <c r="D1214" s="0" t="n">
        <v>113.919998</v>
      </c>
      <c r="E1214" s="0" t="n">
        <v>113.919998</v>
      </c>
      <c r="F1214" s="0" t="n">
        <v>83.299698</v>
      </c>
      <c r="G1214" s="0" t="n">
        <v>0</v>
      </c>
    </row>
    <row r="1215" customFormat="false" ht="13.8" hidden="false" customHeight="false" outlineLevel="0" collapsed="false">
      <c r="A1215" s="65" t="s">
        <v>1393</v>
      </c>
      <c r="B1215" s="0" t="n">
        <v>113.550003</v>
      </c>
      <c r="C1215" s="0" t="n">
        <v>113.550003</v>
      </c>
      <c r="D1215" s="0" t="n">
        <v>113.550003</v>
      </c>
      <c r="E1215" s="0" t="n">
        <v>113.550003</v>
      </c>
      <c r="F1215" s="0" t="n">
        <v>83.029152</v>
      </c>
      <c r="G1215" s="0" t="n">
        <v>0</v>
      </c>
    </row>
    <row r="1216" customFormat="false" ht="13.8" hidden="false" customHeight="false" outlineLevel="0" collapsed="false">
      <c r="A1216" s="65" t="s">
        <v>1394</v>
      </c>
      <c r="B1216" s="0" t="n">
        <v>113.610001</v>
      </c>
      <c r="C1216" s="0" t="n">
        <v>113.610001</v>
      </c>
      <c r="D1216" s="0" t="n">
        <v>113.610001</v>
      </c>
      <c r="E1216" s="0" t="n">
        <v>113.610001</v>
      </c>
      <c r="F1216" s="0" t="n">
        <v>83.073006</v>
      </c>
      <c r="G1216" s="0" t="n">
        <v>0</v>
      </c>
    </row>
    <row r="1217" customFormat="false" ht="13.8" hidden="false" customHeight="false" outlineLevel="0" collapsed="false">
      <c r="A1217" s="65" t="s">
        <v>1395</v>
      </c>
      <c r="B1217" s="0" t="n">
        <v>114.550003</v>
      </c>
      <c r="C1217" s="0" t="n">
        <v>114.550003</v>
      </c>
      <c r="D1217" s="0" t="n">
        <v>114.550003</v>
      </c>
      <c r="E1217" s="0" t="n">
        <v>114.550003</v>
      </c>
      <c r="F1217" s="0" t="n">
        <v>83.760376</v>
      </c>
      <c r="G1217" s="0" t="n">
        <v>0</v>
      </c>
    </row>
    <row r="1218" customFormat="false" ht="13.8" hidden="false" customHeight="false" outlineLevel="0" collapsed="false">
      <c r="A1218" s="65" t="s">
        <v>1396</v>
      </c>
      <c r="B1218" s="0" t="n">
        <v>113.919998</v>
      </c>
      <c r="C1218" s="0" t="n">
        <v>113.919998</v>
      </c>
      <c r="D1218" s="0" t="n">
        <v>113.919998</v>
      </c>
      <c r="E1218" s="0" t="n">
        <v>113.919998</v>
      </c>
      <c r="F1218" s="0" t="n">
        <v>83.299698</v>
      </c>
      <c r="G1218" s="0" t="n">
        <v>0</v>
      </c>
    </row>
    <row r="1219" customFormat="false" ht="13.8" hidden="false" customHeight="false" outlineLevel="0" collapsed="false">
      <c r="A1219" s="65" t="s">
        <v>1397</v>
      </c>
      <c r="B1219" s="0" t="n">
        <v>113.019997</v>
      </c>
      <c r="C1219" s="0" t="n">
        <v>113.019997</v>
      </c>
      <c r="D1219" s="0" t="n">
        <v>113.019997</v>
      </c>
      <c r="E1219" s="0" t="n">
        <v>113.019997</v>
      </c>
      <c r="F1219" s="0" t="n">
        <v>82.641586</v>
      </c>
      <c r="G1219" s="0" t="n">
        <v>0</v>
      </c>
    </row>
    <row r="1220" customFormat="false" ht="13.8" hidden="false" customHeight="false" outlineLevel="0" collapsed="false">
      <c r="A1220" s="65" t="s">
        <v>1398</v>
      </c>
      <c r="B1220" s="0" t="n">
        <v>111.989998</v>
      </c>
      <c r="C1220" s="0" t="n">
        <v>111.989998</v>
      </c>
      <c r="D1220" s="0" t="n">
        <v>111.989998</v>
      </c>
      <c r="E1220" s="0" t="n">
        <v>111.989998</v>
      </c>
      <c r="F1220" s="0" t="n">
        <v>81.888443</v>
      </c>
      <c r="G1220" s="0" t="n">
        <v>0</v>
      </c>
    </row>
    <row r="1221" customFormat="false" ht="13.8" hidden="false" customHeight="false" outlineLevel="0" collapsed="false">
      <c r="A1221" s="65" t="s">
        <v>1399</v>
      </c>
      <c r="B1221" s="0" t="n">
        <v>112.43</v>
      </c>
      <c r="C1221" s="0" t="n">
        <v>112.43</v>
      </c>
      <c r="D1221" s="0" t="n">
        <v>112.43</v>
      </c>
      <c r="E1221" s="0" t="n">
        <v>112.43</v>
      </c>
      <c r="F1221" s="0" t="n">
        <v>82.210197</v>
      </c>
      <c r="G1221" s="0" t="n">
        <v>0</v>
      </c>
    </row>
    <row r="1222" customFormat="false" ht="13.8" hidden="false" customHeight="false" outlineLevel="0" collapsed="false">
      <c r="A1222" s="65" t="s">
        <v>1400</v>
      </c>
      <c r="B1222" s="0" t="n">
        <v>111.93</v>
      </c>
      <c r="C1222" s="0" t="n">
        <v>111.93</v>
      </c>
      <c r="D1222" s="0" t="n">
        <v>111.93</v>
      </c>
      <c r="E1222" s="0" t="n">
        <v>111.93</v>
      </c>
      <c r="F1222" s="0" t="n">
        <v>82.252083</v>
      </c>
      <c r="G1222" s="0" t="n">
        <v>0</v>
      </c>
    </row>
    <row r="1223" customFormat="false" ht="13.8" hidden="false" customHeight="false" outlineLevel="0" collapsed="false">
      <c r="A1223" s="65" t="s">
        <v>1401</v>
      </c>
      <c r="B1223" s="0" t="n">
        <v>111.959999</v>
      </c>
      <c r="C1223" s="0" t="n">
        <v>111.959999</v>
      </c>
      <c r="D1223" s="0" t="n">
        <v>111.959999</v>
      </c>
      <c r="E1223" s="0" t="n">
        <v>111.959999</v>
      </c>
      <c r="F1223" s="0" t="n">
        <v>82.274101</v>
      </c>
      <c r="G1223" s="0" t="n">
        <v>0</v>
      </c>
    </row>
    <row r="1224" customFormat="false" ht="13.8" hidden="false" customHeight="false" outlineLevel="0" collapsed="false">
      <c r="A1224" s="65" t="s">
        <v>1402</v>
      </c>
      <c r="B1224" s="0" t="n">
        <v>111.970001</v>
      </c>
      <c r="C1224" s="0" t="n">
        <v>111.970001</v>
      </c>
      <c r="D1224" s="0" t="n">
        <v>111.970001</v>
      </c>
      <c r="E1224" s="0" t="n">
        <v>111.970001</v>
      </c>
      <c r="F1224" s="0" t="n">
        <v>82.281471</v>
      </c>
      <c r="G1224" s="0" t="n">
        <v>0</v>
      </c>
    </row>
    <row r="1225" customFormat="false" ht="13.8" hidden="false" customHeight="false" outlineLevel="0" collapsed="false">
      <c r="A1225" s="65" t="s">
        <v>1403</v>
      </c>
      <c r="B1225" s="0" t="n">
        <v>112.099998</v>
      </c>
      <c r="C1225" s="0" t="n">
        <v>112.099998</v>
      </c>
      <c r="D1225" s="0" t="n">
        <v>112.099998</v>
      </c>
      <c r="E1225" s="0" t="n">
        <v>112.099998</v>
      </c>
      <c r="F1225" s="0" t="n">
        <v>82.376984</v>
      </c>
      <c r="G1225" s="0" t="n">
        <v>0</v>
      </c>
    </row>
    <row r="1226" customFormat="false" ht="13.8" hidden="false" customHeight="false" outlineLevel="0" collapsed="false">
      <c r="A1226" s="65" t="s">
        <v>1404</v>
      </c>
      <c r="B1226" s="0" t="n">
        <v>113.099998</v>
      </c>
      <c r="C1226" s="0" t="n">
        <v>113.099998</v>
      </c>
      <c r="D1226" s="0" t="n">
        <v>113.099998</v>
      </c>
      <c r="E1226" s="0" t="n">
        <v>113.099998</v>
      </c>
      <c r="F1226" s="0" t="n">
        <v>83.111847</v>
      </c>
      <c r="G1226" s="0" t="n">
        <v>0</v>
      </c>
    </row>
    <row r="1227" customFormat="false" ht="13.8" hidden="false" customHeight="false" outlineLevel="0" collapsed="false">
      <c r="A1227" s="65" t="s">
        <v>1405</v>
      </c>
      <c r="B1227" s="0" t="n">
        <v>113.199997</v>
      </c>
      <c r="C1227" s="0" t="n">
        <v>113.199997</v>
      </c>
      <c r="D1227" s="0" t="n">
        <v>113.199997</v>
      </c>
      <c r="E1227" s="0" t="n">
        <v>113.199997</v>
      </c>
      <c r="F1227" s="0" t="n">
        <v>83.185341</v>
      </c>
      <c r="G1227" s="0" t="n">
        <v>0</v>
      </c>
    </row>
    <row r="1228" customFormat="false" ht="13.8" hidden="false" customHeight="false" outlineLevel="0" collapsed="false">
      <c r="A1228" s="65" t="s">
        <v>1406</v>
      </c>
      <c r="B1228" s="0" t="n">
        <v>113.010002</v>
      </c>
      <c r="C1228" s="0" t="n">
        <v>113.010002</v>
      </c>
      <c r="D1228" s="0" t="n">
        <v>113.010002</v>
      </c>
      <c r="E1228" s="0" t="n">
        <v>113.010002</v>
      </c>
      <c r="F1228" s="0" t="n">
        <v>83.045715</v>
      </c>
      <c r="G1228" s="0" t="n">
        <v>0</v>
      </c>
    </row>
    <row r="1229" customFormat="false" ht="13.8" hidden="false" customHeight="false" outlineLevel="0" collapsed="false">
      <c r="A1229" s="65" t="s">
        <v>1407</v>
      </c>
      <c r="B1229" s="0" t="n">
        <v>111.889999</v>
      </c>
      <c r="C1229" s="0" t="n">
        <v>111.889999</v>
      </c>
      <c r="D1229" s="0" t="n">
        <v>111.889999</v>
      </c>
      <c r="E1229" s="0" t="n">
        <v>111.889999</v>
      </c>
      <c r="F1229" s="0" t="n">
        <v>82.222649</v>
      </c>
      <c r="G1229" s="0" t="n">
        <v>0</v>
      </c>
    </row>
    <row r="1230" customFormat="false" ht="13.8" hidden="false" customHeight="false" outlineLevel="0" collapsed="false">
      <c r="A1230" s="65" t="s">
        <v>1408</v>
      </c>
      <c r="B1230" s="0" t="n">
        <v>110.269997</v>
      </c>
      <c r="C1230" s="0" t="n">
        <v>110.269997</v>
      </c>
      <c r="D1230" s="0" t="n">
        <v>110.269997</v>
      </c>
      <c r="E1230" s="0" t="n">
        <v>110.269997</v>
      </c>
      <c r="F1230" s="0" t="n">
        <v>81.032234</v>
      </c>
      <c r="G1230" s="0" t="n">
        <v>0</v>
      </c>
    </row>
    <row r="1231" customFormat="false" ht="13.8" hidden="false" customHeight="false" outlineLevel="0" collapsed="false">
      <c r="A1231" s="65" t="s">
        <v>1409</v>
      </c>
      <c r="B1231" s="0" t="n">
        <v>109.82</v>
      </c>
      <c r="C1231" s="0" t="n">
        <v>109.82</v>
      </c>
      <c r="D1231" s="0" t="n">
        <v>109.82</v>
      </c>
      <c r="E1231" s="0" t="n">
        <v>109.82</v>
      </c>
      <c r="F1231" s="0" t="n">
        <v>80.701515</v>
      </c>
      <c r="G1231" s="0" t="n">
        <v>0</v>
      </c>
    </row>
    <row r="1232" customFormat="false" ht="13.8" hidden="false" customHeight="false" outlineLevel="0" collapsed="false">
      <c r="A1232" s="65" t="s">
        <v>1410</v>
      </c>
      <c r="B1232" s="0" t="n">
        <v>110.220001</v>
      </c>
      <c r="C1232" s="0" t="n">
        <v>110.220001</v>
      </c>
      <c r="D1232" s="0" t="n">
        <v>110.220001</v>
      </c>
      <c r="E1232" s="0" t="n">
        <v>110.220001</v>
      </c>
      <c r="F1232" s="0" t="n">
        <v>80.995453</v>
      </c>
      <c r="G1232" s="0" t="n">
        <v>0</v>
      </c>
    </row>
    <row r="1233" customFormat="false" ht="13.8" hidden="false" customHeight="false" outlineLevel="0" collapsed="false">
      <c r="A1233" s="65" t="s">
        <v>1411</v>
      </c>
      <c r="B1233" s="0" t="n">
        <v>109.43</v>
      </c>
      <c r="C1233" s="0" t="n">
        <v>109.43</v>
      </c>
      <c r="D1233" s="0" t="n">
        <v>109.43</v>
      </c>
      <c r="E1233" s="0" t="n">
        <v>109.43</v>
      </c>
      <c r="F1233" s="0" t="n">
        <v>80.414948</v>
      </c>
      <c r="G1233" s="0" t="n">
        <v>0</v>
      </c>
    </row>
    <row r="1234" customFormat="false" ht="13.8" hidden="false" customHeight="false" outlineLevel="0" collapsed="false">
      <c r="A1234" s="65" t="s">
        <v>1412</v>
      </c>
      <c r="B1234" s="0" t="n">
        <v>109.209999</v>
      </c>
      <c r="C1234" s="0" t="n">
        <v>109.209999</v>
      </c>
      <c r="D1234" s="0" t="n">
        <v>109.209999</v>
      </c>
      <c r="E1234" s="0" t="n">
        <v>109.209999</v>
      </c>
      <c r="F1234" s="0" t="n">
        <v>80.253281</v>
      </c>
      <c r="G1234" s="0" t="n">
        <v>0</v>
      </c>
    </row>
    <row r="1235" customFormat="false" ht="13.8" hidden="false" customHeight="false" outlineLevel="0" collapsed="false">
      <c r="A1235" s="65" t="s">
        <v>1413</v>
      </c>
      <c r="B1235" s="0" t="n">
        <v>108.559998</v>
      </c>
      <c r="C1235" s="0" t="n">
        <v>108.559998</v>
      </c>
      <c r="D1235" s="0" t="n">
        <v>108.559998</v>
      </c>
      <c r="E1235" s="0" t="n">
        <v>108.559998</v>
      </c>
      <c r="F1235" s="0" t="n">
        <v>79.775604</v>
      </c>
      <c r="G1235" s="0" t="n">
        <v>0</v>
      </c>
    </row>
    <row r="1236" customFormat="false" ht="13.8" hidden="false" customHeight="false" outlineLevel="0" collapsed="false">
      <c r="A1236" s="65" t="s">
        <v>1414</v>
      </c>
      <c r="B1236" s="0" t="n">
        <v>108.489998</v>
      </c>
      <c r="C1236" s="0" t="n">
        <v>108.489998</v>
      </c>
      <c r="D1236" s="0" t="n">
        <v>108.489998</v>
      </c>
      <c r="E1236" s="0" t="n">
        <v>108.489998</v>
      </c>
      <c r="F1236" s="0" t="n">
        <v>79.724182</v>
      </c>
      <c r="G1236" s="0" t="n">
        <v>0</v>
      </c>
    </row>
    <row r="1237" customFormat="false" ht="13.8" hidden="false" customHeight="false" outlineLevel="0" collapsed="false">
      <c r="A1237" s="65" t="s">
        <v>1415</v>
      </c>
      <c r="B1237" s="0" t="n">
        <v>109.379997</v>
      </c>
      <c r="C1237" s="0" t="n">
        <v>109.379997</v>
      </c>
      <c r="D1237" s="0" t="n">
        <v>109.379997</v>
      </c>
      <c r="E1237" s="0" t="n">
        <v>109.379997</v>
      </c>
      <c r="F1237" s="0" t="n">
        <v>80.378197</v>
      </c>
      <c r="G1237" s="0" t="n">
        <v>0</v>
      </c>
    </row>
    <row r="1238" customFormat="false" ht="13.8" hidden="false" customHeight="false" outlineLevel="0" collapsed="false">
      <c r="A1238" s="65" t="s">
        <v>1416</v>
      </c>
      <c r="B1238" s="0" t="n">
        <v>109.709999</v>
      </c>
      <c r="C1238" s="0" t="n">
        <v>109.709999</v>
      </c>
      <c r="D1238" s="0" t="n">
        <v>109.709999</v>
      </c>
      <c r="E1238" s="0" t="n">
        <v>109.709999</v>
      </c>
      <c r="F1238" s="0" t="n">
        <v>80.620697</v>
      </c>
      <c r="G1238" s="0" t="n">
        <v>0</v>
      </c>
    </row>
    <row r="1239" customFormat="false" ht="13.8" hidden="false" customHeight="false" outlineLevel="0" collapsed="false">
      <c r="A1239" s="65" t="s">
        <v>1417</v>
      </c>
      <c r="B1239" s="0" t="n">
        <v>108.610001</v>
      </c>
      <c r="C1239" s="0" t="n">
        <v>108.610001</v>
      </c>
      <c r="D1239" s="0" t="n">
        <v>108.610001</v>
      </c>
      <c r="E1239" s="0" t="n">
        <v>108.610001</v>
      </c>
      <c r="F1239" s="0" t="n">
        <v>79.812363</v>
      </c>
      <c r="G1239" s="0" t="n">
        <v>0</v>
      </c>
    </row>
    <row r="1240" customFormat="false" ht="13.8" hidden="false" customHeight="false" outlineLevel="0" collapsed="false">
      <c r="A1240" s="65" t="s">
        <v>1418</v>
      </c>
      <c r="B1240" s="0" t="n">
        <v>110.239998</v>
      </c>
      <c r="C1240" s="0" t="n">
        <v>110.239998</v>
      </c>
      <c r="D1240" s="0" t="n">
        <v>110.239998</v>
      </c>
      <c r="E1240" s="0" t="n">
        <v>110.239998</v>
      </c>
      <c r="F1240" s="0" t="n">
        <v>81.010155</v>
      </c>
      <c r="G1240" s="0" t="n">
        <v>0</v>
      </c>
    </row>
    <row r="1241" customFormat="false" ht="13.8" hidden="false" customHeight="false" outlineLevel="0" collapsed="false">
      <c r="A1241" s="65" t="s">
        <v>1419</v>
      </c>
      <c r="B1241" s="0" t="n">
        <v>108.589996</v>
      </c>
      <c r="C1241" s="0" t="n">
        <v>108.589996</v>
      </c>
      <c r="D1241" s="0" t="n">
        <v>108.589996</v>
      </c>
      <c r="E1241" s="0" t="n">
        <v>108.589996</v>
      </c>
      <c r="F1241" s="0" t="n">
        <v>79.797661</v>
      </c>
      <c r="G1241" s="0" t="n">
        <v>0</v>
      </c>
    </row>
    <row r="1242" customFormat="false" ht="13.8" hidden="false" customHeight="false" outlineLevel="0" collapsed="false">
      <c r="A1242" s="65" t="s">
        <v>1420</v>
      </c>
      <c r="B1242" s="0" t="n">
        <v>108.75</v>
      </c>
      <c r="C1242" s="0" t="n">
        <v>108.75</v>
      </c>
      <c r="D1242" s="0" t="n">
        <v>108.75</v>
      </c>
      <c r="E1242" s="0" t="n">
        <v>108.75</v>
      </c>
      <c r="F1242" s="0" t="n">
        <v>79.915237</v>
      </c>
      <c r="G1242" s="0" t="n">
        <v>0</v>
      </c>
    </row>
    <row r="1243" customFormat="false" ht="13.8" hidden="false" customHeight="false" outlineLevel="0" collapsed="false">
      <c r="A1243" s="65" t="s">
        <v>1421</v>
      </c>
      <c r="B1243" s="0" t="n">
        <v>110.589996</v>
      </c>
      <c r="C1243" s="0" t="n">
        <v>110.589996</v>
      </c>
      <c r="D1243" s="0" t="n">
        <v>110.589996</v>
      </c>
      <c r="E1243" s="0" t="n">
        <v>110.589996</v>
      </c>
      <c r="F1243" s="0" t="n">
        <v>81.267349</v>
      </c>
      <c r="G1243" s="0" t="n">
        <v>0</v>
      </c>
    </row>
    <row r="1244" customFormat="false" ht="13.8" hidden="false" customHeight="false" outlineLevel="0" collapsed="false">
      <c r="A1244" s="65" t="s">
        <v>1422</v>
      </c>
      <c r="B1244" s="0" t="n">
        <v>110.32</v>
      </c>
      <c r="C1244" s="0" t="n">
        <v>110.32</v>
      </c>
      <c r="D1244" s="0" t="n">
        <v>110.32</v>
      </c>
      <c r="E1244" s="0" t="n">
        <v>110.32</v>
      </c>
      <c r="F1244" s="0" t="n">
        <v>81.068947</v>
      </c>
      <c r="G1244" s="0" t="n">
        <v>0</v>
      </c>
    </row>
    <row r="1245" customFormat="false" ht="13.8" hidden="false" customHeight="false" outlineLevel="0" collapsed="false">
      <c r="A1245" s="65" t="s">
        <v>1423</v>
      </c>
      <c r="B1245" s="0" t="n">
        <v>109.839996</v>
      </c>
      <c r="C1245" s="0" t="n">
        <v>109.839996</v>
      </c>
      <c r="D1245" s="0" t="n">
        <v>109.839996</v>
      </c>
      <c r="E1245" s="0" t="n">
        <v>109.839996</v>
      </c>
      <c r="F1245" s="0" t="n">
        <v>80.716209</v>
      </c>
      <c r="G1245" s="0" t="n">
        <v>0</v>
      </c>
    </row>
    <row r="1246" customFormat="false" ht="13.8" hidden="false" customHeight="false" outlineLevel="0" collapsed="false">
      <c r="A1246" s="65" t="s">
        <v>1424</v>
      </c>
      <c r="B1246" s="0" t="n">
        <v>108.709999</v>
      </c>
      <c r="C1246" s="0" t="n">
        <v>108.709999</v>
      </c>
      <c r="D1246" s="0" t="n">
        <v>108.709999</v>
      </c>
      <c r="E1246" s="0" t="n">
        <v>108.709999</v>
      </c>
      <c r="F1246" s="0" t="n">
        <v>79.885872</v>
      </c>
      <c r="G1246" s="0" t="n">
        <v>0</v>
      </c>
    </row>
    <row r="1247" customFormat="false" ht="13.8" hidden="false" customHeight="false" outlineLevel="0" collapsed="false">
      <c r="A1247" s="65" t="s">
        <v>1425</v>
      </c>
      <c r="B1247" s="0" t="n">
        <v>110.519997</v>
      </c>
      <c r="C1247" s="0" t="n">
        <v>110.519997</v>
      </c>
      <c r="D1247" s="0" t="n">
        <v>110.519997</v>
      </c>
      <c r="E1247" s="0" t="n">
        <v>110.519997</v>
      </c>
      <c r="F1247" s="0" t="n">
        <v>81.215935</v>
      </c>
      <c r="G1247" s="0" t="n">
        <v>0</v>
      </c>
    </row>
    <row r="1248" customFormat="false" ht="13.8" hidden="false" customHeight="false" outlineLevel="0" collapsed="false">
      <c r="A1248" s="65" t="s">
        <v>1426</v>
      </c>
      <c r="B1248" s="0" t="n">
        <v>111.309998</v>
      </c>
      <c r="C1248" s="0" t="n">
        <v>111.309998</v>
      </c>
      <c r="D1248" s="0" t="n">
        <v>111.309998</v>
      </c>
      <c r="E1248" s="0" t="n">
        <v>111.309998</v>
      </c>
      <c r="F1248" s="0" t="n">
        <v>81.796463</v>
      </c>
      <c r="G1248" s="0" t="n">
        <v>0</v>
      </c>
    </row>
    <row r="1249" customFormat="false" ht="13.8" hidden="false" customHeight="false" outlineLevel="0" collapsed="false">
      <c r="A1249" s="65" t="s">
        <v>1427</v>
      </c>
      <c r="B1249" s="0" t="n">
        <v>110.919998</v>
      </c>
      <c r="C1249" s="0" t="n">
        <v>110.919998</v>
      </c>
      <c r="D1249" s="0" t="n">
        <v>110.919998</v>
      </c>
      <c r="E1249" s="0" t="n">
        <v>110.919998</v>
      </c>
      <c r="F1249" s="0" t="n">
        <v>81.50985</v>
      </c>
      <c r="G1249" s="0" t="n">
        <v>0</v>
      </c>
    </row>
    <row r="1250" customFormat="false" ht="13.8" hidden="false" customHeight="false" outlineLevel="0" collapsed="false">
      <c r="A1250" s="65" t="s">
        <v>1428</v>
      </c>
      <c r="B1250" s="0" t="n">
        <v>112.040001</v>
      </c>
      <c r="C1250" s="0" t="n">
        <v>112.040001</v>
      </c>
      <c r="D1250" s="0" t="n">
        <v>112.040001</v>
      </c>
      <c r="E1250" s="0" t="n">
        <v>112.040001</v>
      </c>
      <c r="F1250" s="0" t="n">
        <v>82.332909</v>
      </c>
      <c r="G1250" s="0" t="n">
        <v>0</v>
      </c>
    </row>
    <row r="1251" customFormat="false" ht="13.8" hidden="false" customHeight="false" outlineLevel="0" collapsed="false">
      <c r="A1251" s="65" t="s">
        <v>1429</v>
      </c>
      <c r="B1251" s="0" t="n">
        <v>112.550003</v>
      </c>
      <c r="C1251" s="0" t="n">
        <v>112.550003</v>
      </c>
      <c r="D1251" s="0" t="n">
        <v>112.550003</v>
      </c>
      <c r="E1251" s="0" t="n">
        <v>112.550003</v>
      </c>
      <c r="F1251" s="0" t="n">
        <v>82.70771</v>
      </c>
      <c r="G1251" s="0" t="n">
        <v>0</v>
      </c>
    </row>
    <row r="1252" customFormat="false" ht="13.8" hidden="false" customHeight="false" outlineLevel="0" collapsed="false">
      <c r="A1252" s="65" t="s">
        <v>1430</v>
      </c>
      <c r="B1252" s="0" t="n">
        <v>112.57</v>
      </c>
      <c r="C1252" s="0" t="n">
        <v>112.57</v>
      </c>
      <c r="D1252" s="0" t="n">
        <v>112.57</v>
      </c>
      <c r="E1252" s="0" t="n">
        <v>112.57</v>
      </c>
      <c r="F1252" s="0" t="n">
        <v>82.722366</v>
      </c>
      <c r="G1252" s="0" t="n">
        <v>0</v>
      </c>
    </row>
    <row r="1253" customFormat="false" ht="13.8" hidden="false" customHeight="false" outlineLevel="0" collapsed="false">
      <c r="A1253" s="65" t="s">
        <v>1431</v>
      </c>
      <c r="B1253" s="0" t="n">
        <v>112.82</v>
      </c>
      <c r="C1253" s="0" t="n">
        <v>112.82</v>
      </c>
      <c r="D1253" s="0" t="n">
        <v>112.82</v>
      </c>
      <c r="E1253" s="0" t="n">
        <v>112.82</v>
      </c>
      <c r="F1253" s="0" t="n">
        <v>82.906044</v>
      </c>
      <c r="G1253" s="0" t="n">
        <v>0</v>
      </c>
    </row>
    <row r="1254" customFormat="false" ht="13.8" hidden="false" customHeight="false" outlineLevel="0" collapsed="false">
      <c r="A1254" s="65" t="s">
        <v>1432</v>
      </c>
      <c r="B1254" s="0" t="n">
        <v>112.489998</v>
      </c>
      <c r="C1254" s="0" t="n">
        <v>112.489998</v>
      </c>
      <c r="D1254" s="0" t="n">
        <v>112.489998</v>
      </c>
      <c r="E1254" s="0" t="n">
        <v>112.489998</v>
      </c>
      <c r="F1254" s="0" t="n">
        <v>82.663589</v>
      </c>
      <c r="G1254" s="0" t="n">
        <v>0</v>
      </c>
    </row>
    <row r="1255" customFormat="false" ht="13.8" hidden="false" customHeight="false" outlineLevel="0" collapsed="false">
      <c r="A1255" s="65" t="s">
        <v>1433</v>
      </c>
      <c r="B1255" s="0" t="n">
        <v>112.68</v>
      </c>
      <c r="C1255" s="0" t="n">
        <v>112.68</v>
      </c>
      <c r="D1255" s="0" t="n">
        <v>112.68</v>
      </c>
      <c r="E1255" s="0" t="n">
        <v>112.68</v>
      </c>
      <c r="F1255" s="0" t="n">
        <v>82.803215</v>
      </c>
      <c r="G1255" s="0" t="n">
        <v>0</v>
      </c>
    </row>
    <row r="1256" customFormat="false" ht="13.8" hidden="false" customHeight="false" outlineLevel="0" collapsed="false">
      <c r="A1256" s="65" t="s">
        <v>1434</v>
      </c>
      <c r="B1256" s="0" t="n">
        <v>113.660004</v>
      </c>
      <c r="C1256" s="0" t="n">
        <v>113.660004</v>
      </c>
      <c r="D1256" s="0" t="n">
        <v>113.660004</v>
      </c>
      <c r="E1256" s="0" t="n">
        <v>113.660004</v>
      </c>
      <c r="F1256" s="0" t="n">
        <v>83.523369</v>
      </c>
      <c r="G1256" s="0" t="n">
        <v>0</v>
      </c>
    </row>
    <row r="1257" customFormat="false" ht="13.8" hidden="false" customHeight="false" outlineLevel="0" collapsed="false">
      <c r="A1257" s="65" t="s">
        <v>1435</v>
      </c>
      <c r="B1257" s="0" t="n">
        <v>114</v>
      </c>
      <c r="C1257" s="0" t="n">
        <v>114</v>
      </c>
      <c r="D1257" s="0" t="n">
        <v>114</v>
      </c>
      <c r="E1257" s="0" t="n">
        <v>114</v>
      </c>
      <c r="F1257" s="0" t="n">
        <v>83.773201</v>
      </c>
      <c r="G1257" s="0" t="n">
        <v>0</v>
      </c>
    </row>
    <row r="1258" customFormat="false" ht="13.8" hidden="false" customHeight="false" outlineLevel="0" collapsed="false">
      <c r="A1258" s="65" t="s">
        <v>1436</v>
      </c>
      <c r="B1258" s="0" t="n">
        <v>113.919998</v>
      </c>
      <c r="C1258" s="0" t="n">
        <v>113.919998</v>
      </c>
      <c r="D1258" s="0" t="n">
        <v>113.919998</v>
      </c>
      <c r="E1258" s="0" t="n">
        <v>113.919998</v>
      </c>
      <c r="F1258" s="0" t="n">
        <v>83.714417</v>
      </c>
      <c r="G1258" s="0" t="n">
        <v>0</v>
      </c>
    </row>
    <row r="1259" customFormat="false" ht="13.8" hidden="false" customHeight="false" outlineLevel="0" collapsed="false">
      <c r="A1259" s="65" t="s">
        <v>1437</v>
      </c>
      <c r="B1259" s="0" t="n">
        <v>113.489998</v>
      </c>
      <c r="C1259" s="0" t="n">
        <v>113.489998</v>
      </c>
      <c r="D1259" s="0" t="n">
        <v>113.489998</v>
      </c>
      <c r="E1259" s="0" t="n">
        <v>113.489998</v>
      </c>
      <c r="F1259" s="0" t="n">
        <v>83.398438</v>
      </c>
      <c r="G1259" s="0" t="n">
        <v>0</v>
      </c>
    </row>
    <row r="1260" customFormat="false" ht="13.8" hidden="false" customHeight="false" outlineLevel="0" collapsed="false">
      <c r="A1260" s="65" t="s">
        <v>1438</v>
      </c>
      <c r="B1260" s="0" t="n">
        <v>113.720001</v>
      </c>
      <c r="C1260" s="0" t="n">
        <v>113.720001</v>
      </c>
      <c r="D1260" s="0" t="n">
        <v>113.720001</v>
      </c>
      <c r="E1260" s="0" t="n">
        <v>113.720001</v>
      </c>
      <c r="F1260" s="0" t="n">
        <v>83.567444</v>
      </c>
      <c r="G1260" s="0" t="n">
        <v>0</v>
      </c>
    </row>
    <row r="1261" customFormat="false" ht="13.8" hidden="false" customHeight="false" outlineLevel="0" collapsed="false">
      <c r="A1261" s="65" t="s">
        <v>1439</v>
      </c>
      <c r="B1261" s="0" t="n">
        <v>114.790001</v>
      </c>
      <c r="C1261" s="0" t="n">
        <v>114.790001</v>
      </c>
      <c r="D1261" s="0" t="n">
        <v>114.790001</v>
      </c>
      <c r="E1261" s="0" t="n">
        <v>114.790001</v>
      </c>
      <c r="F1261" s="0" t="n">
        <v>84.353745</v>
      </c>
      <c r="G1261" s="0" t="n">
        <v>0</v>
      </c>
    </row>
    <row r="1262" customFormat="false" ht="13.8" hidden="false" customHeight="false" outlineLevel="0" collapsed="false">
      <c r="A1262" s="65" t="s">
        <v>1440</v>
      </c>
      <c r="B1262" s="0" t="n">
        <v>115.309998</v>
      </c>
      <c r="C1262" s="0" t="n">
        <v>115.309998</v>
      </c>
      <c r="D1262" s="0" t="n">
        <v>115.309998</v>
      </c>
      <c r="E1262" s="0" t="n">
        <v>115.309998</v>
      </c>
      <c r="F1262" s="0" t="n">
        <v>84.735878</v>
      </c>
      <c r="G1262" s="0" t="n">
        <v>0</v>
      </c>
    </row>
    <row r="1263" customFormat="false" ht="13.8" hidden="false" customHeight="false" outlineLevel="0" collapsed="false">
      <c r="A1263" s="65" t="s">
        <v>1441</v>
      </c>
      <c r="B1263" s="0" t="n">
        <v>115.919998</v>
      </c>
      <c r="C1263" s="0" t="n">
        <v>115.919998</v>
      </c>
      <c r="D1263" s="0" t="n">
        <v>115.919998</v>
      </c>
      <c r="E1263" s="0" t="n">
        <v>115.919998</v>
      </c>
      <c r="F1263" s="0" t="n">
        <v>85.184113</v>
      </c>
      <c r="G1263" s="0" t="n">
        <v>0</v>
      </c>
    </row>
    <row r="1264" customFormat="false" ht="13.8" hidden="false" customHeight="false" outlineLevel="0" collapsed="false">
      <c r="A1264" s="65" t="s">
        <v>1442</v>
      </c>
      <c r="B1264" s="0" t="n">
        <v>116.519997</v>
      </c>
      <c r="C1264" s="0" t="n">
        <v>116.519997</v>
      </c>
      <c r="D1264" s="0" t="n">
        <v>116.519997</v>
      </c>
      <c r="E1264" s="0" t="n">
        <v>116.519997</v>
      </c>
      <c r="F1264" s="0" t="n">
        <v>85.625053</v>
      </c>
      <c r="G1264" s="0" t="n">
        <v>0</v>
      </c>
    </row>
    <row r="1265" customFormat="false" ht="13.8" hidden="false" customHeight="false" outlineLevel="0" collapsed="false">
      <c r="A1265" s="65" t="s">
        <v>1443</v>
      </c>
      <c r="B1265" s="0" t="n">
        <v>116.93</v>
      </c>
      <c r="C1265" s="0" t="n">
        <v>116.93</v>
      </c>
      <c r="D1265" s="0" t="n">
        <v>116.93</v>
      </c>
      <c r="E1265" s="0" t="n">
        <v>116.93</v>
      </c>
      <c r="F1265" s="0" t="n">
        <v>85.926315</v>
      </c>
      <c r="G1265" s="0" t="n">
        <v>0</v>
      </c>
    </row>
    <row r="1266" customFormat="false" ht="13.8" hidden="false" customHeight="false" outlineLevel="0" collapsed="false">
      <c r="A1266" s="65" t="s">
        <v>1444</v>
      </c>
      <c r="B1266" s="0" t="n">
        <v>117.169998</v>
      </c>
      <c r="C1266" s="0" t="n">
        <v>117.169998</v>
      </c>
      <c r="D1266" s="0" t="n">
        <v>117.169998</v>
      </c>
      <c r="E1266" s="0" t="n">
        <v>117.169998</v>
      </c>
      <c r="F1266" s="0" t="n">
        <v>86.102692</v>
      </c>
      <c r="G1266" s="0" t="n">
        <v>0</v>
      </c>
    </row>
    <row r="1267" customFormat="false" ht="13.8" hidden="false" customHeight="false" outlineLevel="0" collapsed="false">
      <c r="A1267" s="65" t="s">
        <v>1445</v>
      </c>
      <c r="B1267" s="0" t="n">
        <v>116.190002</v>
      </c>
      <c r="C1267" s="0" t="n">
        <v>116.190002</v>
      </c>
      <c r="D1267" s="0" t="n">
        <v>116.190002</v>
      </c>
      <c r="E1267" s="0" t="n">
        <v>116.190002</v>
      </c>
      <c r="F1267" s="0" t="n">
        <v>85.382553</v>
      </c>
      <c r="G1267" s="0" t="n">
        <v>0</v>
      </c>
    </row>
    <row r="1268" customFormat="false" ht="13.8" hidden="false" customHeight="false" outlineLevel="0" collapsed="false">
      <c r="A1268" s="65" t="s">
        <v>1446</v>
      </c>
      <c r="B1268" s="0" t="n">
        <v>116.209999</v>
      </c>
      <c r="C1268" s="0" t="n">
        <v>116.209999</v>
      </c>
      <c r="D1268" s="0" t="n">
        <v>116.209999</v>
      </c>
      <c r="E1268" s="0" t="n">
        <v>116.209999</v>
      </c>
      <c r="F1268" s="0" t="n">
        <v>85.39724</v>
      </c>
      <c r="G1268" s="0" t="n">
        <v>0</v>
      </c>
    </row>
    <row r="1269" customFormat="false" ht="13.8" hidden="false" customHeight="false" outlineLevel="0" collapsed="false">
      <c r="A1269" s="65" t="s">
        <v>1447</v>
      </c>
      <c r="B1269" s="0" t="n">
        <v>115.510002</v>
      </c>
      <c r="C1269" s="0" t="n">
        <v>115.510002</v>
      </c>
      <c r="D1269" s="0" t="n">
        <v>115.510002</v>
      </c>
      <c r="E1269" s="0" t="n">
        <v>115.510002</v>
      </c>
      <c r="F1269" s="0" t="n">
        <v>84.882874</v>
      </c>
      <c r="G1269" s="0" t="n">
        <v>0</v>
      </c>
    </row>
    <row r="1270" customFormat="false" ht="13.8" hidden="false" customHeight="false" outlineLevel="0" collapsed="false">
      <c r="A1270" s="65" t="s">
        <v>1448</v>
      </c>
      <c r="B1270" s="0" t="n">
        <v>116.919998</v>
      </c>
      <c r="C1270" s="0" t="n">
        <v>116.919998</v>
      </c>
      <c r="D1270" s="0" t="n">
        <v>116.919998</v>
      </c>
      <c r="E1270" s="0" t="n">
        <v>116.919998</v>
      </c>
      <c r="F1270" s="0" t="n">
        <v>85.918991</v>
      </c>
      <c r="G1270" s="0" t="n">
        <v>0</v>
      </c>
    </row>
    <row r="1271" customFormat="false" ht="13.8" hidden="false" customHeight="false" outlineLevel="0" collapsed="false">
      <c r="A1271" s="65" t="s">
        <v>1449</v>
      </c>
      <c r="B1271" s="0" t="n">
        <v>116.949997</v>
      </c>
      <c r="C1271" s="0" t="n">
        <v>116.949997</v>
      </c>
      <c r="D1271" s="0" t="n">
        <v>116.949997</v>
      </c>
      <c r="E1271" s="0" t="n">
        <v>116.949997</v>
      </c>
      <c r="F1271" s="0" t="n">
        <v>85.94104</v>
      </c>
      <c r="G1271" s="0" t="n">
        <v>0</v>
      </c>
    </row>
    <row r="1272" customFormat="false" ht="13.8" hidden="false" customHeight="false" outlineLevel="0" collapsed="false">
      <c r="A1272" s="65" t="s">
        <v>1450</v>
      </c>
      <c r="B1272" s="0" t="n">
        <v>116.68</v>
      </c>
      <c r="C1272" s="0" t="n">
        <v>116.68</v>
      </c>
      <c r="D1272" s="0" t="n">
        <v>116.68</v>
      </c>
      <c r="E1272" s="0" t="n">
        <v>116.68</v>
      </c>
      <c r="F1272" s="0" t="n">
        <v>85.742599</v>
      </c>
      <c r="G1272" s="0" t="n">
        <v>0</v>
      </c>
    </row>
    <row r="1273" customFormat="false" ht="13.8" hidden="false" customHeight="false" outlineLevel="0" collapsed="false">
      <c r="A1273" s="65" t="s">
        <v>1451</v>
      </c>
      <c r="B1273" s="0" t="n">
        <v>116.830002</v>
      </c>
      <c r="C1273" s="0" t="n">
        <v>116.830002</v>
      </c>
      <c r="D1273" s="0" t="n">
        <v>116.830002</v>
      </c>
      <c r="E1273" s="0" t="n">
        <v>116.830002</v>
      </c>
      <c r="F1273" s="0" t="n">
        <v>85.852867</v>
      </c>
      <c r="G1273" s="0" t="n">
        <v>0</v>
      </c>
    </row>
    <row r="1274" customFormat="false" ht="13.8" hidden="false" customHeight="false" outlineLevel="0" collapsed="false">
      <c r="A1274" s="65" t="s">
        <v>1452</v>
      </c>
      <c r="B1274" s="0" t="n">
        <v>116.269997</v>
      </c>
      <c r="C1274" s="0" t="n">
        <v>116.269997</v>
      </c>
      <c r="D1274" s="0" t="n">
        <v>116.269997</v>
      </c>
      <c r="E1274" s="0" t="n">
        <v>116.269997</v>
      </c>
      <c r="F1274" s="0" t="n">
        <v>85.44133</v>
      </c>
      <c r="G1274" s="0" t="n">
        <v>0</v>
      </c>
    </row>
    <row r="1275" customFormat="false" ht="13.8" hidden="false" customHeight="false" outlineLevel="0" collapsed="false">
      <c r="A1275" s="65" t="s">
        <v>1453</v>
      </c>
      <c r="B1275" s="0" t="n">
        <v>116.139999</v>
      </c>
      <c r="C1275" s="0" t="n">
        <v>116.139999</v>
      </c>
      <c r="D1275" s="0" t="n">
        <v>116.139999</v>
      </c>
      <c r="E1275" s="0" t="n">
        <v>116.139999</v>
      </c>
      <c r="F1275" s="0" t="n">
        <v>85.345802</v>
      </c>
      <c r="G1275" s="0" t="n">
        <v>0</v>
      </c>
    </row>
    <row r="1276" customFormat="false" ht="13.8" hidden="false" customHeight="false" outlineLevel="0" collapsed="false">
      <c r="A1276" s="65" t="s">
        <v>1454</v>
      </c>
      <c r="B1276" s="0" t="n">
        <v>116.470001</v>
      </c>
      <c r="C1276" s="0" t="n">
        <v>116.470001</v>
      </c>
      <c r="D1276" s="0" t="n">
        <v>116.470001</v>
      </c>
      <c r="E1276" s="0" t="n">
        <v>116.470001</v>
      </c>
      <c r="F1276" s="0" t="n">
        <v>85.588303</v>
      </c>
      <c r="G1276" s="0" t="n">
        <v>0</v>
      </c>
    </row>
    <row r="1277" customFormat="false" ht="13.8" hidden="false" customHeight="false" outlineLevel="0" collapsed="false">
      <c r="A1277" s="65" t="s">
        <v>1455</v>
      </c>
      <c r="B1277" s="0" t="n">
        <v>116.57</v>
      </c>
      <c r="C1277" s="0" t="n">
        <v>116.57</v>
      </c>
      <c r="D1277" s="0" t="n">
        <v>116.57</v>
      </c>
      <c r="E1277" s="0" t="n">
        <v>116.57</v>
      </c>
      <c r="F1277" s="0" t="n">
        <v>85.661819</v>
      </c>
      <c r="G1277" s="0" t="n">
        <v>0</v>
      </c>
    </row>
    <row r="1278" customFormat="false" ht="13.8" hidden="false" customHeight="false" outlineLevel="0" collapsed="false">
      <c r="A1278" s="65" t="s">
        <v>1456</v>
      </c>
      <c r="B1278" s="0" t="n">
        <v>117.220001</v>
      </c>
      <c r="C1278" s="0" t="n">
        <v>117.220001</v>
      </c>
      <c r="D1278" s="0" t="n">
        <v>117.220001</v>
      </c>
      <c r="E1278" s="0" t="n">
        <v>117.220001</v>
      </c>
      <c r="F1278" s="0" t="n">
        <v>86.139442</v>
      </c>
      <c r="G1278" s="0" t="n">
        <v>0</v>
      </c>
    </row>
    <row r="1279" customFormat="false" ht="13.8" hidden="false" customHeight="false" outlineLevel="0" collapsed="false">
      <c r="A1279" s="65" t="s">
        <v>1457</v>
      </c>
      <c r="B1279" s="0" t="n">
        <v>117.720001</v>
      </c>
      <c r="C1279" s="0" t="n">
        <v>117.720001</v>
      </c>
      <c r="D1279" s="0" t="n">
        <v>117.720001</v>
      </c>
      <c r="E1279" s="0" t="n">
        <v>117.720001</v>
      </c>
      <c r="F1279" s="0" t="n">
        <v>86.506844</v>
      </c>
      <c r="G1279" s="0" t="n">
        <v>0</v>
      </c>
    </row>
    <row r="1280" customFormat="false" ht="13.8" hidden="false" customHeight="false" outlineLevel="0" collapsed="false">
      <c r="A1280" s="65" t="s">
        <v>1458</v>
      </c>
      <c r="B1280" s="0" t="n">
        <v>117.559998</v>
      </c>
      <c r="C1280" s="0" t="n">
        <v>117.559998</v>
      </c>
      <c r="D1280" s="0" t="n">
        <v>117.559998</v>
      </c>
      <c r="E1280" s="0" t="n">
        <v>117.559998</v>
      </c>
      <c r="F1280" s="0" t="n">
        <v>86.38929</v>
      </c>
      <c r="G1280" s="0" t="n">
        <v>0</v>
      </c>
    </row>
    <row r="1281" customFormat="false" ht="13.8" hidden="false" customHeight="false" outlineLevel="0" collapsed="false">
      <c r="A1281" s="65" t="s">
        <v>1459</v>
      </c>
      <c r="B1281" s="0" t="n">
        <v>117.230003</v>
      </c>
      <c r="C1281" s="0" t="n">
        <v>117.230003</v>
      </c>
      <c r="D1281" s="0" t="n">
        <v>117.230003</v>
      </c>
      <c r="E1281" s="0" t="n">
        <v>117.230003</v>
      </c>
      <c r="F1281" s="0" t="n">
        <v>86.146782</v>
      </c>
      <c r="G1281" s="0" t="n">
        <v>0</v>
      </c>
    </row>
    <row r="1282" customFormat="false" ht="13.8" hidden="false" customHeight="false" outlineLevel="0" collapsed="false">
      <c r="A1282" s="65" t="s">
        <v>1460</v>
      </c>
      <c r="B1282" s="0" t="n">
        <v>116.540001</v>
      </c>
      <c r="C1282" s="0" t="n">
        <v>116.540001</v>
      </c>
      <c r="D1282" s="0" t="n">
        <v>116.540001</v>
      </c>
      <c r="E1282" s="0" t="n">
        <v>116.540001</v>
      </c>
      <c r="F1282" s="0" t="n">
        <v>85.639725</v>
      </c>
      <c r="G1282" s="0" t="n">
        <v>0</v>
      </c>
    </row>
    <row r="1283" customFormat="false" ht="13.8" hidden="false" customHeight="false" outlineLevel="0" collapsed="false">
      <c r="A1283" s="65" t="s">
        <v>1461</v>
      </c>
      <c r="B1283" s="0" t="n">
        <v>116.519997</v>
      </c>
      <c r="C1283" s="0" t="n">
        <v>116.519997</v>
      </c>
      <c r="D1283" s="0" t="n">
        <v>116.519997</v>
      </c>
      <c r="E1283" s="0" t="n">
        <v>116.519997</v>
      </c>
      <c r="F1283" s="0" t="n">
        <v>85.625053</v>
      </c>
      <c r="G1283" s="0" t="n">
        <v>0</v>
      </c>
    </row>
    <row r="1284" customFormat="false" ht="13.8" hidden="false" customHeight="false" outlineLevel="0" collapsed="false">
      <c r="A1284" s="65" t="s">
        <v>1462</v>
      </c>
      <c r="B1284" s="0" t="n">
        <v>116.809998</v>
      </c>
      <c r="C1284" s="0" t="n">
        <v>116.809998</v>
      </c>
      <c r="D1284" s="0" t="n">
        <v>116.809998</v>
      </c>
      <c r="E1284" s="0" t="n">
        <v>116.809998</v>
      </c>
      <c r="F1284" s="0" t="n">
        <v>85.838173</v>
      </c>
      <c r="G1284" s="0" t="n">
        <v>0</v>
      </c>
    </row>
    <row r="1285" customFormat="false" ht="13.8" hidden="false" customHeight="false" outlineLevel="0" collapsed="false">
      <c r="A1285" s="65" t="s">
        <v>1463</v>
      </c>
      <c r="B1285" s="0" t="n">
        <v>117.330002</v>
      </c>
      <c r="C1285" s="0" t="n">
        <v>117.330002</v>
      </c>
      <c r="D1285" s="0" t="n">
        <v>117.330002</v>
      </c>
      <c r="E1285" s="0" t="n">
        <v>117.330002</v>
      </c>
      <c r="F1285" s="0" t="n">
        <v>86.220276</v>
      </c>
      <c r="G1285" s="0" t="n">
        <v>0</v>
      </c>
    </row>
    <row r="1286" customFormat="false" ht="13.8" hidden="false" customHeight="false" outlineLevel="0" collapsed="false">
      <c r="A1286" s="65" t="s">
        <v>1464</v>
      </c>
      <c r="B1286" s="0" t="n">
        <v>117.400002</v>
      </c>
      <c r="C1286" s="0" t="n">
        <v>117.400002</v>
      </c>
      <c r="D1286" s="0" t="n">
        <v>117.400002</v>
      </c>
      <c r="E1286" s="0" t="n">
        <v>117.400002</v>
      </c>
      <c r="F1286" s="0" t="n">
        <v>86.271706</v>
      </c>
      <c r="G1286" s="0" t="n">
        <v>0</v>
      </c>
    </row>
    <row r="1287" customFormat="false" ht="13.8" hidden="false" customHeight="false" outlineLevel="0" collapsed="false">
      <c r="A1287" s="65" t="s">
        <v>1465</v>
      </c>
      <c r="B1287" s="0" t="n">
        <v>116.279999</v>
      </c>
      <c r="C1287" s="0" t="n">
        <v>116.279999</v>
      </c>
      <c r="D1287" s="0" t="n">
        <v>116.279999</v>
      </c>
      <c r="E1287" s="0" t="n">
        <v>116.279999</v>
      </c>
      <c r="F1287" s="0" t="n">
        <v>85.448669</v>
      </c>
      <c r="G1287" s="0" t="n">
        <v>0</v>
      </c>
    </row>
    <row r="1288" customFormat="false" ht="13.8" hidden="false" customHeight="false" outlineLevel="0" collapsed="false">
      <c r="A1288" s="65" t="s">
        <v>1466</v>
      </c>
      <c r="B1288" s="0" t="n">
        <v>115.830002</v>
      </c>
      <c r="C1288" s="0" t="n">
        <v>115.830002</v>
      </c>
      <c r="D1288" s="0" t="n">
        <v>115.830002</v>
      </c>
      <c r="E1288" s="0" t="n">
        <v>115.830002</v>
      </c>
      <c r="F1288" s="0" t="n">
        <v>85.579453</v>
      </c>
      <c r="G1288" s="0" t="n">
        <v>0</v>
      </c>
    </row>
    <row r="1289" customFormat="false" ht="13.8" hidden="false" customHeight="false" outlineLevel="0" collapsed="false">
      <c r="A1289" s="65" t="s">
        <v>1467</v>
      </c>
      <c r="B1289" s="0" t="n">
        <v>115.489998</v>
      </c>
      <c r="C1289" s="0" t="n">
        <v>115.489998</v>
      </c>
      <c r="D1289" s="0" t="n">
        <v>115.489998</v>
      </c>
      <c r="E1289" s="0" t="n">
        <v>115.489998</v>
      </c>
      <c r="F1289" s="0" t="n">
        <v>85.328255</v>
      </c>
      <c r="G1289" s="0" t="n">
        <v>0</v>
      </c>
    </row>
    <row r="1290" customFormat="false" ht="13.8" hidden="false" customHeight="false" outlineLevel="0" collapsed="false">
      <c r="A1290" s="65" t="s">
        <v>1468</v>
      </c>
      <c r="B1290" s="0" t="n">
        <v>114.919998</v>
      </c>
      <c r="C1290" s="0" t="n">
        <v>114.919998</v>
      </c>
      <c r="D1290" s="0" t="n">
        <v>114.919998</v>
      </c>
      <c r="E1290" s="0" t="n">
        <v>114.919998</v>
      </c>
      <c r="F1290" s="0" t="n">
        <v>84.907089</v>
      </c>
      <c r="G1290" s="0" t="n">
        <v>0</v>
      </c>
    </row>
    <row r="1291" customFormat="false" ht="13.8" hidden="false" customHeight="false" outlineLevel="0" collapsed="false">
      <c r="A1291" s="65" t="s">
        <v>1469</v>
      </c>
      <c r="B1291" s="0" t="n">
        <v>116.82</v>
      </c>
      <c r="C1291" s="0" t="n">
        <v>116.82</v>
      </c>
      <c r="D1291" s="0" t="n">
        <v>116.82</v>
      </c>
      <c r="E1291" s="0" t="n">
        <v>116.82</v>
      </c>
      <c r="F1291" s="0" t="n">
        <v>86.310883</v>
      </c>
      <c r="G1291" s="0" t="n">
        <v>0</v>
      </c>
    </row>
    <row r="1292" customFormat="false" ht="13.8" hidden="false" customHeight="false" outlineLevel="0" collapsed="false">
      <c r="A1292" s="65" t="s">
        <v>1470</v>
      </c>
      <c r="B1292" s="0" t="n">
        <v>117.279999</v>
      </c>
      <c r="C1292" s="0" t="n">
        <v>117.279999</v>
      </c>
      <c r="D1292" s="0" t="n">
        <v>117.279999</v>
      </c>
      <c r="E1292" s="0" t="n">
        <v>117.279999</v>
      </c>
      <c r="F1292" s="0" t="n">
        <v>86.650749</v>
      </c>
      <c r="G1292" s="0" t="n">
        <v>0</v>
      </c>
    </row>
    <row r="1293" customFormat="false" ht="13.8" hidden="false" customHeight="false" outlineLevel="0" collapsed="false">
      <c r="A1293" s="65" t="s">
        <v>1471</v>
      </c>
      <c r="B1293" s="0" t="n">
        <v>117.279999</v>
      </c>
      <c r="C1293" s="0" t="n">
        <v>117.279999</v>
      </c>
      <c r="D1293" s="0" t="n">
        <v>117.279999</v>
      </c>
      <c r="E1293" s="0" t="n">
        <v>117.279999</v>
      </c>
      <c r="F1293" s="0" t="n">
        <v>86.650749</v>
      </c>
      <c r="G1293" s="0" t="n">
        <v>0</v>
      </c>
    </row>
    <row r="1294" customFormat="false" ht="13.8" hidden="false" customHeight="false" outlineLevel="0" collapsed="false">
      <c r="A1294" s="65" t="s">
        <v>1472</v>
      </c>
      <c r="B1294" s="0" t="n">
        <v>118.410004</v>
      </c>
      <c r="C1294" s="0" t="n">
        <v>118.410004</v>
      </c>
      <c r="D1294" s="0" t="n">
        <v>118.410004</v>
      </c>
      <c r="E1294" s="0" t="n">
        <v>118.410004</v>
      </c>
      <c r="F1294" s="0" t="n">
        <v>87.485657</v>
      </c>
      <c r="G1294" s="0" t="n">
        <v>0</v>
      </c>
    </row>
    <row r="1295" customFormat="false" ht="13.8" hidden="false" customHeight="false" outlineLevel="0" collapsed="false">
      <c r="A1295" s="65" t="s">
        <v>1473</v>
      </c>
      <c r="B1295" s="0" t="n">
        <v>118.839996</v>
      </c>
      <c r="C1295" s="0" t="n">
        <v>118.839996</v>
      </c>
      <c r="D1295" s="0" t="n">
        <v>118.839996</v>
      </c>
      <c r="E1295" s="0" t="n">
        <v>118.839996</v>
      </c>
      <c r="F1295" s="0" t="n">
        <v>87.803337</v>
      </c>
      <c r="G1295" s="0" t="n">
        <v>0</v>
      </c>
    </row>
    <row r="1296" customFormat="false" ht="13.8" hidden="false" customHeight="false" outlineLevel="0" collapsed="false">
      <c r="A1296" s="65" t="s">
        <v>1474</v>
      </c>
      <c r="B1296" s="0" t="n">
        <v>118.809998</v>
      </c>
      <c r="C1296" s="0" t="n">
        <v>118.809998</v>
      </c>
      <c r="D1296" s="0" t="n">
        <v>118.809998</v>
      </c>
      <c r="E1296" s="0" t="n">
        <v>118.809998</v>
      </c>
      <c r="F1296" s="0" t="n">
        <v>87.781158</v>
      </c>
      <c r="G1296" s="0" t="n">
        <v>0</v>
      </c>
    </row>
    <row r="1297" customFormat="false" ht="13.8" hidden="false" customHeight="false" outlineLevel="0" collapsed="false">
      <c r="A1297" s="65" t="s">
        <v>1475</v>
      </c>
      <c r="B1297" s="0" t="n">
        <v>119.230003</v>
      </c>
      <c r="C1297" s="0" t="n">
        <v>119.230003</v>
      </c>
      <c r="D1297" s="0" t="n">
        <v>119.230003</v>
      </c>
      <c r="E1297" s="0" t="n">
        <v>119.230003</v>
      </c>
      <c r="F1297" s="0" t="n">
        <v>88.091499</v>
      </c>
      <c r="G1297" s="0" t="n">
        <v>0</v>
      </c>
    </row>
    <row r="1298" customFormat="false" ht="13.8" hidden="false" customHeight="false" outlineLevel="0" collapsed="false">
      <c r="A1298" s="65" t="s">
        <v>1476</v>
      </c>
      <c r="B1298" s="0" t="n">
        <v>118.489998</v>
      </c>
      <c r="C1298" s="0" t="n">
        <v>118.489998</v>
      </c>
      <c r="D1298" s="0" t="n">
        <v>118.489998</v>
      </c>
      <c r="E1298" s="0" t="n">
        <v>118.489998</v>
      </c>
      <c r="F1298" s="0" t="n">
        <v>87.544754</v>
      </c>
      <c r="G1298" s="0" t="n">
        <v>0</v>
      </c>
    </row>
    <row r="1299" customFormat="false" ht="13.8" hidden="false" customHeight="false" outlineLevel="0" collapsed="false">
      <c r="A1299" s="65" t="s">
        <v>1477</v>
      </c>
      <c r="B1299" s="0" t="n">
        <v>118.629997</v>
      </c>
      <c r="C1299" s="0" t="n">
        <v>118.629997</v>
      </c>
      <c r="D1299" s="0" t="n">
        <v>118.629997</v>
      </c>
      <c r="E1299" s="0" t="n">
        <v>118.629997</v>
      </c>
      <c r="F1299" s="0" t="n">
        <v>87.648209</v>
      </c>
      <c r="G1299" s="0" t="n">
        <v>0</v>
      </c>
    </row>
    <row r="1300" customFormat="false" ht="13.8" hidden="false" customHeight="false" outlineLevel="0" collapsed="false">
      <c r="A1300" s="65" t="s">
        <v>1478</v>
      </c>
      <c r="B1300" s="0" t="n">
        <v>118.199997</v>
      </c>
      <c r="C1300" s="0" t="n">
        <v>118.199997</v>
      </c>
      <c r="D1300" s="0" t="n">
        <v>118.199997</v>
      </c>
      <c r="E1300" s="0" t="n">
        <v>118.199997</v>
      </c>
      <c r="F1300" s="0" t="n">
        <v>87.33049</v>
      </c>
      <c r="G1300" s="0" t="n">
        <v>0</v>
      </c>
    </row>
    <row r="1301" customFormat="false" ht="13.8" hidden="false" customHeight="false" outlineLevel="0" collapsed="false">
      <c r="A1301" s="65" t="s">
        <v>1479</v>
      </c>
      <c r="B1301" s="0" t="n">
        <v>117.75</v>
      </c>
      <c r="C1301" s="0" t="n">
        <v>117.75</v>
      </c>
      <c r="D1301" s="0" t="n">
        <v>117.75</v>
      </c>
      <c r="E1301" s="0" t="n">
        <v>117.75</v>
      </c>
      <c r="F1301" s="0" t="n">
        <v>86.998009</v>
      </c>
      <c r="G1301" s="0" t="n">
        <v>0</v>
      </c>
    </row>
    <row r="1302" customFormat="false" ht="13.8" hidden="false" customHeight="false" outlineLevel="0" collapsed="false">
      <c r="A1302" s="65" t="s">
        <v>1480</v>
      </c>
      <c r="B1302" s="0" t="n">
        <v>118.410004</v>
      </c>
      <c r="C1302" s="0" t="n">
        <v>118.410004</v>
      </c>
      <c r="D1302" s="0" t="n">
        <v>118.410004</v>
      </c>
      <c r="E1302" s="0" t="n">
        <v>118.410004</v>
      </c>
      <c r="F1302" s="0" t="n">
        <v>87.485657</v>
      </c>
      <c r="G1302" s="0" t="n">
        <v>0</v>
      </c>
    </row>
    <row r="1303" customFormat="false" ht="13.8" hidden="false" customHeight="false" outlineLevel="0" collapsed="false">
      <c r="A1303" s="65" t="s">
        <v>1481</v>
      </c>
      <c r="B1303" s="0" t="n">
        <v>116.239998</v>
      </c>
      <c r="C1303" s="0" t="n">
        <v>116.239998</v>
      </c>
      <c r="D1303" s="0" t="n">
        <v>116.239998</v>
      </c>
      <c r="E1303" s="0" t="n">
        <v>116.239998</v>
      </c>
      <c r="F1303" s="0" t="n">
        <v>85.882362</v>
      </c>
      <c r="G1303" s="0" t="n">
        <v>0</v>
      </c>
    </row>
    <row r="1304" customFormat="false" ht="13.8" hidden="false" customHeight="false" outlineLevel="0" collapsed="false">
      <c r="A1304" s="65" t="s">
        <v>1482</v>
      </c>
      <c r="B1304" s="0" t="n">
        <v>116.449997</v>
      </c>
      <c r="C1304" s="0" t="n">
        <v>116.449997</v>
      </c>
      <c r="D1304" s="0" t="n">
        <v>116.449997</v>
      </c>
      <c r="E1304" s="0" t="n">
        <v>116.449997</v>
      </c>
      <c r="F1304" s="0" t="n">
        <v>86.037552</v>
      </c>
      <c r="G1304" s="0" t="n">
        <v>0</v>
      </c>
    </row>
    <row r="1305" customFormat="false" ht="13.8" hidden="false" customHeight="false" outlineLevel="0" collapsed="false">
      <c r="A1305" s="65" t="s">
        <v>1483</v>
      </c>
      <c r="B1305" s="0" t="n">
        <v>116.730003</v>
      </c>
      <c r="C1305" s="0" t="n">
        <v>116.730003</v>
      </c>
      <c r="D1305" s="0" t="n">
        <v>116.730003</v>
      </c>
      <c r="E1305" s="0" t="n">
        <v>116.730003</v>
      </c>
      <c r="F1305" s="0" t="n">
        <v>86.244438</v>
      </c>
      <c r="G1305" s="0" t="n">
        <v>0</v>
      </c>
    </row>
    <row r="1306" customFormat="false" ht="13.8" hidden="false" customHeight="false" outlineLevel="0" collapsed="false">
      <c r="A1306" s="65" t="s">
        <v>1484</v>
      </c>
      <c r="B1306" s="0" t="n">
        <v>116.540001</v>
      </c>
      <c r="C1306" s="0" t="n">
        <v>116.540001</v>
      </c>
      <c r="D1306" s="0" t="n">
        <v>116.540001</v>
      </c>
      <c r="E1306" s="0" t="n">
        <v>116.540001</v>
      </c>
      <c r="F1306" s="0" t="n">
        <v>86.104019</v>
      </c>
      <c r="G1306" s="0" t="n">
        <v>0</v>
      </c>
    </row>
    <row r="1307" customFormat="false" ht="13.8" hidden="false" customHeight="false" outlineLevel="0" collapsed="false">
      <c r="A1307" s="65" t="s">
        <v>1485</v>
      </c>
      <c r="B1307" s="0" t="n">
        <v>117.379997</v>
      </c>
      <c r="C1307" s="0" t="n">
        <v>117.379997</v>
      </c>
      <c r="D1307" s="0" t="n">
        <v>117.379997</v>
      </c>
      <c r="E1307" s="0" t="n">
        <v>117.379997</v>
      </c>
      <c r="F1307" s="0" t="n">
        <v>86.724663</v>
      </c>
      <c r="G1307" s="0" t="n">
        <v>0</v>
      </c>
    </row>
    <row r="1308" customFormat="false" ht="13.8" hidden="false" customHeight="false" outlineLevel="0" collapsed="false">
      <c r="A1308" s="65" t="s">
        <v>1486</v>
      </c>
      <c r="B1308" s="0" t="n">
        <v>118.300003</v>
      </c>
      <c r="C1308" s="0" t="n">
        <v>118.300003</v>
      </c>
      <c r="D1308" s="0" t="n">
        <v>118.300003</v>
      </c>
      <c r="E1308" s="0" t="n">
        <v>118.300003</v>
      </c>
      <c r="F1308" s="0" t="n">
        <v>87.404373</v>
      </c>
      <c r="G1308" s="0" t="n">
        <v>0</v>
      </c>
    </row>
    <row r="1309" customFormat="false" ht="13.8" hidden="false" customHeight="false" outlineLevel="0" collapsed="false">
      <c r="A1309" s="65" t="s">
        <v>1487</v>
      </c>
      <c r="B1309" s="0" t="n">
        <v>118.440002</v>
      </c>
      <c r="C1309" s="0" t="n">
        <v>118.440002</v>
      </c>
      <c r="D1309" s="0" t="n">
        <v>118.440002</v>
      </c>
      <c r="E1309" s="0" t="n">
        <v>118.440002</v>
      </c>
      <c r="F1309" s="0" t="n">
        <v>87.507797</v>
      </c>
      <c r="G1309" s="0" t="n">
        <v>0</v>
      </c>
    </row>
    <row r="1310" customFormat="false" ht="13.8" hidden="false" customHeight="false" outlineLevel="0" collapsed="false">
      <c r="A1310" s="65" t="s">
        <v>1488</v>
      </c>
      <c r="B1310" s="0" t="n">
        <v>117.970001</v>
      </c>
      <c r="C1310" s="0" t="n">
        <v>117.970001</v>
      </c>
      <c r="D1310" s="0" t="n">
        <v>117.970001</v>
      </c>
      <c r="E1310" s="0" t="n">
        <v>117.970001</v>
      </c>
      <c r="F1310" s="0" t="n">
        <v>87.160583</v>
      </c>
      <c r="G1310" s="0" t="n">
        <v>0</v>
      </c>
    </row>
    <row r="1311" customFormat="false" ht="13.8" hidden="false" customHeight="false" outlineLevel="0" collapsed="false">
      <c r="A1311" s="65" t="s">
        <v>1489</v>
      </c>
      <c r="B1311" s="0" t="n">
        <v>118.209999</v>
      </c>
      <c r="C1311" s="0" t="n">
        <v>118.209999</v>
      </c>
      <c r="D1311" s="0" t="n">
        <v>118.209999</v>
      </c>
      <c r="E1311" s="0" t="n">
        <v>118.209999</v>
      </c>
      <c r="F1311" s="0" t="n">
        <v>87.337891</v>
      </c>
      <c r="G1311" s="0" t="n">
        <v>0</v>
      </c>
    </row>
    <row r="1312" customFormat="false" ht="13.8" hidden="false" customHeight="false" outlineLevel="0" collapsed="false">
      <c r="A1312" s="65" t="s">
        <v>1490</v>
      </c>
      <c r="B1312" s="0" t="n">
        <v>117.169998</v>
      </c>
      <c r="C1312" s="0" t="n">
        <v>117.169998</v>
      </c>
      <c r="D1312" s="0" t="n">
        <v>117.169998</v>
      </c>
      <c r="E1312" s="0" t="n">
        <v>117.169998</v>
      </c>
      <c r="F1312" s="0" t="n">
        <v>86.569489</v>
      </c>
      <c r="G1312" s="0" t="n">
        <v>0</v>
      </c>
    </row>
    <row r="1313" customFormat="false" ht="13.8" hidden="false" customHeight="false" outlineLevel="0" collapsed="false">
      <c r="A1313" s="65" t="s">
        <v>1491</v>
      </c>
      <c r="B1313" s="0" t="n">
        <v>116.550003</v>
      </c>
      <c r="C1313" s="0" t="n">
        <v>116.550003</v>
      </c>
      <c r="D1313" s="0" t="n">
        <v>116.550003</v>
      </c>
      <c r="E1313" s="0" t="n">
        <v>116.550003</v>
      </c>
      <c r="F1313" s="0" t="n">
        <v>86.111412</v>
      </c>
      <c r="G1313" s="0" t="n">
        <v>0</v>
      </c>
    </row>
    <row r="1314" customFormat="false" ht="13.8" hidden="false" customHeight="false" outlineLevel="0" collapsed="false">
      <c r="A1314" s="65" t="s">
        <v>1492</v>
      </c>
      <c r="B1314" s="0" t="n">
        <v>116.639999</v>
      </c>
      <c r="C1314" s="0" t="n">
        <v>116.639999</v>
      </c>
      <c r="D1314" s="0" t="n">
        <v>116.639999</v>
      </c>
      <c r="E1314" s="0" t="n">
        <v>116.639999</v>
      </c>
      <c r="F1314" s="0" t="n">
        <v>86.177917</v>
      </c>
      <c r="G1314" s="0" t="n">
        <v>0</v>
      </c>
    </row>
    <row r="1315" customFormat="false" ht="13.8" hidden="false" customHeight="false" outlineLevel="0" collapsed="false">
      <c r="A1315" s="65" t="s">
        <v>1493</v>
      </c>
      <c r="B1315" s="0" t="n">
        <v>115.699997</v>
      </c>
      <c r="C1315" s="0" t="n">
        <v>115.699997</v>
      </c>
      <c r="D1315" s="0" t="n">
        <v>115.699997</v>
      </c>
      <c r="E1315" s="0" t="n">
        <v>115.699997</v>
      </c>
      <c r="F1315" s="0" t="n">
        <v>85.483398</v>
      </c>
      <c r="G1315" s="0" t="n">
        <v>0</v>
      </c>
    </row>
    <row r="1316" customFormat="false" ht="13.8" hidden="false" customHeight="false" outlineLevel="0" collapsed="false">
      <c r="A1316" s="65" t="s">
        <v>1494</v>
      </c>
      <c r="B1316" s="0" t="n">
        <v>116.75</v>
      </c>
      <c r="C1316" s="0" t="n">
        <v>116.75</v>
      </c>
      <c r="D1316" s="0" t="n">
        <v>116.75</v>
      </c>
      <c r="E1316" s="0" t="n">
        <v>116.75</v>
      </c>
      <c r="F1316" s="0" t="n">
        <v>86.259148</v>
      </c>
      <c r="G1316" s="0" t="n">
        <v>0</v>
      </c>
    </row>
    <row r="1317" customFormat="false" ht="13.8" hidden="false" customHeight="false" outlineLevel="0" collapsed="false">
      <c r="A1317" s="65" t="s">
        <v>1495</v>
      </c>
      <c r="B1317" s="0" t="n">
        <v>116.580002</v>
      </c>
      <c r="C1317" s="0" t="n">
        <v>116.580002</v>
      </c>
      <c r="D1317" s="0" t="n">
        <v>116.580002</v>
      </c>
      <c r="E1317" s="0" t="n">
        <v>116.580002</v>
      </c>
      <c r="F1317" s="0" t="n">
        <v>86.133568</v>
      </c>
      <c r="G1317" s="0" t="n">
        <v>0</v>
      </c>
    </row>
    <row r="1318" customFormat="false" ht="13.8" hidden="false" customHeight="false" outlineLevel="0" collapsed="false">
      <c r="A1318" s="65" t="s">
        <v>1496</v>
      </c>
      <c r="B1318" s="0" t="n">
        <v>116.879997</v>
      </c>
      <c r="C1318" s="0" t="n">
        <v>116.879997</v>
      </c>
      <c r="D1318" s="0" t="n">
        <v>116.879997</v>
      </c>
      <c r="E1318" s="0" t="n">
        <v>116.879997</v>
      </c>
      <c r="F1318" s="0" t="n">
        <v>86.35524</v>
      </c>
      <c r="G1318" s="0" t="n">
        <v>0</v>
      </c>
    </row>
    <row r="1319" customFormat="false" ht="13.8" hidden="false" customHeight="false" outlineLevel="0" collapsed="false">
      <c r="A1319" s="65" t="s">
        <v>1497</v>
      </c>
      <c r="B1319" s="0" t="n">
        <v>116.510002</v>
      </c>
      <c r="C1319" s="0" t="n">
        <v>116.510002</v>
      </c>
      <c r="D1319" s="0" t="n">
        <v>116.510002</v>
      </c>
      <c r="E1319" s="0" t="n">
        <v>116.510002</v>
      </c>
      <c r="F1319" s="0" t="n">
        <v>86.081848</v>
      </c>
      <c r="G1319" s="0" t="n">
        <v>0</v>
      </c>
    </row>
    <row r="1320" customFormat="false" ht="13.8" hidden="false" customHeight="false" outlineLevel="0" collapsed="false">
      <c r="A1320" s="65" t="s">
        <v>1498</v>
      </c>
      <c r="B1320" s="0" t="n">
        <v>117.699997</v>
      </c>
      <c r="C1320" s="0" t="n">
        <v>117.699997</v>
      </c>
      <c r="D1320" s="0" t="n">
        <v>117.699997</v>
      </c>
      <c r="E1320" s="0" t="n">
        <v>117.699997</v>
      </c>
      <c r="F1320" s="0" t="n">
        <v>86.96106</v>
      </c>
      <c r="G1320" s="0" t="n">
        <v>0</v>
      </c>
    </row>
    <row r="1321" customFormat="false" ht="13.8" hidden="false" customHeight="false" outlineLevel="0" collapsed="false">
      <c r="A1321" s="65" t="s">
        <v>1499</v>
      </c>
      <c r="B1321" s="0" t="n">
        <v>118.139999</v>
      </c>
      <c r="C1321" s="0" t="n">
        <v>118.139999</v>
      </c>
      <c r="D1321" s="0" t="n">
        <v>118.139999</v>
      </c>
      <c r="E1321" s="0" t="n">
        <v>118.139999</v>
      </c>
      <c r="F1321" s="0" t="n">
        <v>87.286186</v>
      </c>
      <c r="G1321" s="0" t="n">
        <v>0</v>
      </c>
    </row>
    <row r="1322" customFormat="false" ht="13.8" hidden="false" customHeight="false" outlineLevel="0" collapsed="false">
      <c r="A1322" s="65" t="s">
        <v>1500</v>
      </c>
      <c r="B1322" s="0" t="n">
        <v>119.010002</v>
      </c>
      <c r="C1322" s="0" t="n">
        <v>119.010002</v>
      </c>
      <c r="D1322" s="0" t="n">
        <v>119.010002</v>
      </c>
      <c r="E1322" s="0" t="n">
        <v>119.010002</v>
      </c>
      <c r="F1322" s="0" t="n">
        <v>87.92897</v>
      </c>
      <c r="G1322" s="0" t="n">
        <v>0</v>
      </c>
    </row>
    <row r="1323" customFormat="false" ht="13.8" hidden="false" customHeight="false" outlineLevel="0" collapsed="false">
      <c r="A1323" s="65" t="s">
        <v>1501</v>
      </c>
      <c r="B1323" s="0" t="n">
        <v>118.809998</v>
      </c>
      <c r="C1323" s="0" t="n">
        <v>118.809998</v>
      </c>
      <c r="D1323" s="0" t="n">
        <v>118.809998</v>
      </c>
      <c r="E1323" s="0" t="n">
        <v>118.809998</v>
      </c>
      <c r="F1323" s="0" t="n">
        <v>87.781158</v>
      </c>
      <c r="G1323" s="0" t="n">
        <v>0</v>
      </c>
    </row>
    <row r="1324" customFormat="false" ht="13.8" hidden="false" customHeight="false" outlineLevel="0" collapsed="false">
      <c r="A1324" s="65" t="s">
        <v>1502</v>
      </c>
      <c r="B1324" s="0" t="n">
        <v>118.43</v>
      </c>
      <c r="C1324" s="0" t="n">
        <v>118.43</v>
      </c>
      <c r="D1324" s="0" t="n">
        <v>118.43</v>
      </c>
      <c r="E1324" s="0" t="n">
        <v>118.43</v>
      </c>
      <c r="F1324" s="0" t="n">
        <v>87.500435</v>
      </c>
      <c r="G1324" s="0" t="n">
        <v>0</v>
      </c>
    </row>
    <row r="1325" customFormat="false" ht="13.8" hidden="false" customHeight="false" outlineLevel="0" collapsed="false">
      <c r="A1325" s="65" t="s">
        <v>1503</v>
      </c>
      <c r="B1325" s="0" t="n">
        <v>119.330002</v>
      </c>
      <c r="C1325" s="0" t="n">
        <v>119.330002</v>
      </c>
      <c r="D1325" s="0" t="n">
        <v>119.330002</v>
      </c>
      <c r="E1325" s="0" t="n">
        <v>119.330002</v>
      </c>
      <c r="F1325" s="0" t="n">
        <v>88.165382</v>
      </c>
      <c r="G1325" s="0" t="n">
        <v>0</v>
      </c>
    </row>
    <row r="1326" customFormat="false" ht="13.8" hidden="false" customHeight="false" outlineLevel="0" collapsed="false">
      <c r="A1326" s="65" t="s">
        <v>1504</v>
      </c>
      <c r="B1326" s="0" t="n">
        <v>118.910004</v>
      </c>
      <c r="C1326" s="0" t="n">
        <v>118.910004</v>
      </c>
      <c r="D1326" s="0" t="n">
        <v>118.910004</v>
      </c>
      <c r="E1326" s="0" t="n">
        <v>118.910004</v>
      </c>
      <c r="F1326" s="0" t="n">
        <v>87.85508</v>
      </c>
      <c r="G1326" s="0" t="n">
        <v>0</v>
      </c>
    </row>
    <row r="1327" customFormat="false" ht="13.8" hidden="false" customHeight="false" outlineLevel="0" collapsed="false">
      <c r="A1327" s="65" t="s">
        <v>1505</v>
      </c>
      <c r="B1327" s="0" t="n">
        <v>119.080002</v>
      </c>
      <c r="C1327" s="0" t="n">
        <v>119.080002</v>
      </c>
      <c r="D1327" s="0" t="n">
        <v>119.080002</v>
      </c>
      <c r="E1327" s="0" t="n">
        <v>119.080002</v>
      </c>
      <c r="F1327" s="0" t="n">
        <v>87.98069</v>
      </c>
      <c r="G1327" s="0" t="n">
        <v>0</v>
      </c>
    </row>
    <row r="1328" customFormat="false" ht="13.8" hidden="false" customHeight="false" outlineLevel="0" collapsed="false">
      <c r="A1328" s="65" t="s">
        <v>1506</v>
      </c>
      <c r="B1328" s="0" t="n">
        <v>119.529999</v>
      </c>
      <c r="C1328" s="0" t="n">
        <v>119.529999</v>
      </c>
      <c r="D1328" s="0" t="n">
        <v>119.529999</v>
      </c>
      <c r="E1328" s="0" t="n">
        <v>119.529999</v>
      </c>
      <c r="F1328" s="0" t="n">
        <v>88.313148</v>
      </c>
      <c r="G1328" s="0" t="n">
        <v>0</v>
      </c>
    </row>
    <row r="1329" customFormat="false" ht="13.8" hidden="false" customHeight="false" outlineLevel="0" collapsed="false">
      <c r="A1329" s="65" t="s">
        <v>1507</v>
      </c>
      <c r="B1329" s="0" t="n">
        <v>118.290001</v>
      </c>
      <c r="C1329" s="0" t="n">
        <v>118.290001</v>
      </c>
      <c r="D1329" s="0" t="n">
        <v>118.290001</v>
      </c>
      <c r="E1329" s="0" t="n">
        <v>118.290001</v>
      </c>
      <c r="F1329" s="0" t="n">
        <v>87.39698</v>
      </c>
      <c r="G1329" s="0" t="n">
        <v>0</v>
      </c>
    </row>
    <row r="1330" customFormat="false" ht="13.8" hidden="false" customHeight="false" outlineLevel="0" collapsed="false">
      <c r="A1330" s="65" t="s">
        <v>1508</v>
      </c>
      <c r="B1330" s="0" t="n">
        <v>119.290001</v>
      </c>
      <c r="C1330" s="0" t="n">
        <v>119.290001</v>
      </c>
      <c r="D1330" s="0" t="n">
        <v>119.290001</v>
      </c>
      <c r="E1330" s="0" t="n">
        <v>119.290001</v>
      </c>
      <c r="F1330" s="0" t="n">
        <v>88.135826</v>
      </c>
      <c r="G1330" s="0" t="n">
        <v>0</v>
      </c>
    </row>
    <row r="1331" customFormat="false" ht="13.8" hidden="false" customHeight="false" outlineLevel="0" collapsed="false">
      <c r="A1331" s="65" t="s">
        <v>1509</v>
      </c>
      <c r="B1331" s="0" t="n">
        <v>119.099998</v>
      </c>
      <c r="C1331" s="0" t="n">
        <v>119.099998</v>
      </c>
      <c r="D1331" s="0" t="n">
        <v>119.099998</v>
      </c>
      <c r="E1331" s="0" t="n">
        <v>119.099998</v>
      </c>
      <c r="F1331" s="0" t="n">
        <v>87.995461</v>
      </c>
      <c r="G1331" s="0" t="n">
        <v>0</v>
      </c>
    </row>
    <row r="1332" customFormat="false" ht="13.8" hidden="false" customHeight="false" outlineLevel="0" collapsed="false">
      <c r="A1332" s="65" t="s">
        <v>1510</v>
      </c>
      <c r="B1332" s="0" t="n">
        <v>118.93</v>
      </c>
      <c r="C1332" s="0" t="n">
        <v>118.93</v>
      </c>
      <c r="D1332" s="0" t="n">
        <v>118.93</v>
      </c>
      <c r="E1332" s="0" t="n">
        <v>118.93</v>
      </c>
      <c r="F1332" s="0" t="n">
        <v>87.86985</v>
      </c>
      <c r="G1332" s="0" t="n">
        <v>0</v>
      </c>
    </row>
    <row r="1333" customFormat="false" ht="13.8" hidden="false" customHeight="false" outlineLevel="0" collapsed="false">
      <c r="A1333" s="65" t="s">
        <v>1511</v>
      </c>
      <c r="B1333" s="0" t="n">
        <v>118.099998</v>
      </c>
      <c r="C1333" s="0" t="n">
        <v>118.099998</v>
      </c>
      <c r="D1333" s="0" t="n">
        <v>118.099998</v>
      </c>
      <c r="E1333" s="0" t="n">
        <v>118.099998</v>
      </c>
      <c r="F1333" s="0" t="n">
        <v>87.256577</v>
      </c>
      <c r="G1333" s="0" t="n">
        <v>0</v>
      </c>
    </row>
    <row r="1334" customFormat="false" ht="13.8" hidden="false" customHeight="false" outlineLevel="0" collapsed="false">
      <c r="A1334" s="65" t="s">
        <v>1512</v>
      </c>
      <c r="B1334" s="0" t="n">
        <v>117.889999</v>
      </c>
      <c r="C1334" s="0" t="n">
        <v>117.889999</v>
      </c>
      <c r="D1334" s="0" t="n">
        <v>117.889999</v>
      </c>
      <c r="E1334" s="0" t="n">
        <v>117.889999</v>
      </c>
      <c r="F1334" s="0" t="n">
        <v>87.101463</v>
      </c>
      <c r="G1334" s="0" t="n">
        <v>0</v>
      </c>
    </row>
    <row r="1335" customFormat="false" ht="13.8" hidden="false" customHeight="false" outlineLevel="0" collapsed="false">
      <c r="A1335" s="65" t="s">
        <v>1513</v>
      </c>
      <c r="B1335" s="0" t="n">
        <v>118.160004</v>
      </c>
      <c r="C1335" s="0" t="n">
        <v>118.160004</v>
      </c>
      <c r="D1335" s="0" t="n">
        <v>118.160004</v>
      </c>
      <c r="E1335" s="0" t="n">
        <v>118.160004</v>
      </c>
      <c r="F1335" s="0" t="n">
        <v>87.300941</v>
      </c>
      <c r="G1335" s="0" t="n">
        <v>0</v>
      </c>
    </row>
    <row r="1336" customFormat="false" ht="13.8" hidden="false" customHeight="false" outlineLevel="0" collapsed="false">
      <c r="A1336" s="65" t="s">
        <v>1514</v>
      </c>
      <c r="B1336" s="0" t="n">
        <v>117.589996</v>
      </c>
      <c r="C1336" s="0" t="n">
        <v>117.589996</v>
      </c>
      <c r="D1336" s="0" t="n">
        <v>117.589996</v>
      </c>
      <c r="E1336" s="0" t="n">
        <v>117.589996</v>
      </c>
      <c r="F1336" s="0" t="n">
        <v>86.879799</v>
      </c>
      <c r="G1336" s="0" t="n">
        <v>0</v>
      </c>
    </row>
    <row r="1337" customFormat="false" ht="13.8" hidden="false" customHeight="false" outlineLevel="0" collapsed="false">
      <c r="A1337" s="65" t="s">
        <v>1515</v>
      </c>
      <c r="B1337" s="0" t="n">
        <v>118.449997</v>
      </c>
      <c r="C1337" s="0" t="n">
        <v>118.449997</v>
      </c>
      <c r="D1337" s="0" t="n">
        <v>118.449997</v>
      </c>
      <c r="E1337" s="0" t="n">
        <v>118.449997</v>
      </c>
      <c r="F1337" s="0" t="n">
        <v>87.515182</v>
      </c>
      <c r="G1337" s="0" t="n">
        <v>0</v>
      </c>
    </row>
    <row r="1338" customFormat="false" ht="13.8" hidden="false" customHeight="false" outlineLevel="0" collapsed="false">
      <c r="A1338" s="65" t="s">
        <v>1516</v>
      </c>
      <c r="B1338" s="0" t="n">
        <v>118.720001</v>
      </c>
      <c r="C1338" s="0" t="n">
        <v>118.720001</v>
      </c>
      <c r="D1338" s="0" t="n">
        <v>118.720001</v>
      </c>
      <c r="E1338" s="0" t="n">
        <v>118.720001</v>
      </c>
      <c r="F1338" s="0" t="n">
        <v>87.714691</v>
      </c>
      <c r="G1338" s="0" t="n">
        <v>0</v>
      </c>
    </row>
    <row r="1339" customFormat="false" ht="13.8" hidden="false" customHeight="false" outlineLevel="0" collapsed="false">
      <c r="A1339" s="65" t="s">
        <v>1517</v>
      </c>
      <c r="B1339" s="0" t="n">
        <v>119.959999</v>
      </c>
      <c r="C1339" s="0" t="n">
        <v>119.959999</v>
      </c>
      <c r="D1339" s="0" t="n">
        <v>119.959999</v>
      </c>
      <c r="E1339" s="0" t="n">
        <v>119.959999</v>
      </c>
      <c r="F1339" s="0" t="n">
        <v>88.630852</v>
      </c>
      <c r="G1339" s="0" t="n">
        <v>0</v>
      </c>
    </row>
    <row r="1340" customFormat="false" ht="13.8" hidden="false" customHeight="false" outlineLevel="0" collapsed="false">
      <c r="A1340" s="65" t="s">
        <v>1518</v>
      </c>
      <c r="B1340" s="0" t="n">
        <v>120.480003</v>
      </c>
      <c r="C1340" s="0" t="n">
        <v>120.480003</v>
      </c>
      <c r="D1340" s="0" t="n">
        <v>120.480003</v>
      </c>
      <c r="E1340" s="0" t="n">
        <v>120.480003</v>
      </c>
      <c r="F1340" s="0" t="n">
        <v>89.01503</v>
      </c>
      <c r="G1340" s="0" t="n">
        <v>0</v>
      </c>
    </row>
    <row r="1341" customFormat="false" ht="13.8" hidden="false" customHeight="false" outlineLevel="0" collapsed="false">
      <c r="A1341" s="65" t="s">
        <v>1519</v>
      </c>
      <c r="B1341" s="0" t="n">
        <v>120.690002</v>
      </c>
      <c r="C1341" s="0" t="n">
        <v>120.690002</v>
      </c>
      <c r="D1341" s="0" t="n">
        <v>120.690002</v>
      </c>
      <c r="E1341" s="0" t="n">
        <v>120.690002</v>
      </c>
      <c r="F1341" s="0" t="n">
        <v>89.170219</v>
      </c>
      <c r="G1341" s="0" t="n">
        <v>0</v>
      </c>
    </row>
    <row r="1342" customFormat="false" ht="13.8" hidden="false" customHeight="false" outlineLevel="0" collapsed="false">
      <c r="A1342" s="65" t="s">
        <v>1520</v>
      </c>
      <c r="B1342" s="0" t="n">
        <v>120.349998</v>
      </c>
      <c r="C1342" s="0" t="n">
        <v>120.349998</v>
      </c>
      <c r="D1342" s="0" t="n">
        <v>120.349998</v>
      </c>
      <c r="E1342" s="0" t="n">
        <v>120.349998</v>
      </c>
      <c r="F1342" s="0" t="n">
        <v>89.300781</v>
      </c>
      <c r="G1342" s="0" t="n">
        <v>0</v>
      </c>
    </row>
    <row r="1343" customFormat="false" ht="13.8" hidden="false" customHeight="false" outlineLevel="0" collapsed="false">
      <c r="A1343" s="65" t="s">
        <v>1521</v>
      </c>
      <c r="B1343" s="0" t="n">
        <v>120.150002</v>
      </c>
      <c r="C1343" s="0" t="n">
        <v>120.150002</v>
      </c>
      <c r="D1343" s="0" t="n">
        <v>120.150002</v>
      </c>
      <c r="E1343" s="0" t="n">
        <v>120.150002</v>
      </c>
      <c r="F1343" s="0" t="n">
        <v>89.152428</v>
      </c>
      <c r="G1343" s="0" t="n">
        <v>0</v>
      </c>
    </row>
    <row r="1344" customFormat="false" ht="13.8" hidden="false" customHeight="false" outlineLevel="0" collapsed="false">
      <c r="A1344" s="65" t="s">
        <v>1522</v>
      </c>
      <c r="B1344" s="0" t="n">
        <v>119.43</v>
      </c>
      <c r="C1344" s="0" t="n">
        <v>119.43</v>
      </c>
      <c r="D1344" s="0" t="n">
        <v>119.43</v>
      </c>
      <c r="E1344" s="0" t="n">
        <v>119.43</v>
      </c>
      <c r="F1344" s="0" t="n">
        <v>88.618156</v>
      </c>
      <c r="G1344" s="0" t="n">
        <v>0</v>
      </c>
    </row>
    <row r="1345" customFormat="false" ht="13.8" hidden="false" customHeight="false" outlineLevel="0" collapsed="false">
      <c r="A1345" s="65" t="s">
        <v>1523</v>
      </c>
      <c r="B1345" s="0" t="n">
        <v>120.150002</v>
      </c>
      <c r="C1345" s="0" t="n">
        <v>120.150002</v>
      </c>
      <c r="D1345" s="0" t="n">
        <v>120.150002</v>
      </c>
      <c r="E1345" s="0" t="n">
        <v>120.150002</v>
      </c>
      <c r="F1345" s="0" t="n">
        <v>89.152428</v>
      </c>
      <c r="G1345" s="0" t="n">
        <v>0</v>
      </c>
    </row>
    <row r="1346" customFormat="false" ht="13.8" hidden="false" customHeight="false" outlineLevel="0" collapsed="false">
      <c r="A1346" s="65" t="s">
        <v>1524</v>
      </c>
      <c r="B1346" s="0" t="n">
        <v>119.839996</v>
      </c>
      <c r="C1346" s="0" t="n">
        <v>119.839996</v>
      </c>
      <c r="D1346" s="0" t="n">
        <v>119.839996</v>
      </c>
      <c r="E1346" s="0" t="n">
        <v>119.839996</v>
      </c>
      <c r="F1346" s="0" t="n">
        <v>88.922386</v>
      </c>
      <c r="G1346" s="0" t="n">
        <v>0</v>
      </c>
    </row>
    <row r="1347" customFormat="false" ht="13.8" hidden="false" customHeight="false" outlineLevel="0" collapsed="false">
      <c r="A1347" s="65" t="s">
        <v>1525</v>
      </c>
      <c r="B1347" s="0" t="n">
        <v>119.959999</v>
      </c>
      <c r="C1347" s="0" t="n">
        <v>119.959999</v>
      </c>
      <c r="D1347" s="0" t="n">
        <v>119.959999</v>
      </c>
      <c r="E1347" s="0" t="n">
        <v>119.959999</v>
      </c>
      <c r="F1347" s="0" t="n">
        <v>89.011406</v>
      </c>
      <c r="G1347" s="0" t="n">
        <v>0</v>
      </c>
    </row>
    <row r="1348" customFormat="false" ht="13.8" hidden="false" customHeight="false" outlineLevel="0" collapsed="false">
      <c r="A1348" s="65" t="s">
        <v>1526</v>
      </c>
      <c r="B1348" s="0" t="n">
        <v>119.839996</v>
      </c>
      <c r="C1348" s="0" t="n">
        <v>119.839996</v>
      </c>
      <c r="D1348" s="0" t="n">
        <v>119.839996</v>
      </c>
      <c r="E1348" s="0" t="n">
        <v>119.839996</v>
      </c>
      <c r="F1348" s="0" t="n">
        <v>88.922386</v>
      </c>
      <c r="G1348" s="0" t="n">
        <v>0</v>
      </c>
    </row>
    <row r="1349" customFormat="false" ht="13.8" hidden="false" customHeight="false" outlineLevel="0" collapsed="false">
      <c r="A1349" s="65" t="s">
        <v>1527</v>
      </c>
      <c r="B1349" s="0" t="n">
        <v>119.07</v>
      </c>
      <c r="C1349" s="0" t="n">
        <v>119.07</v>
      </c>
      <c r="D1349" s="0" t="n">
        <v>119.07</v>
      </c>
      <c r="E1349" s="0" t="n">
        <v>119.07</v>
      </c>
      <c r="F1349" s="0" t="n">
        <v>88.351021</v>
      </c>
      <c r="G1349" s="0" t="n">
        <v>0</v>
      </c>
    </row>
    <row r="1350" customFormat="false" ht="13.8" hidden="false" customHeight="false" outlineLevel="0" collapsed="false">
      <c r="A1350" s="65" t="s">
        <v>1528</v>
      </c>
      <c r="B1350" s="0" t="n">
        <v>119.989998</v>
      </c>
      <c r="C1350" s="0" t="n">
        <v>119.989998</v>
      </c>
      <c r="D1350" s="0" t="n">
        <v>119.989998</v>
      </c>
      <c r="E1350" s="0" t="n">
        <v>119.989998</v>
      </c>
      <c r="F1350" s="0" t="n">
        <v>89.033661</v>
      </c>
      <c r="G1350" s="0" t="n">
        <v>0</v>
      </c>
    </row>
    <row r="1351" customFormat="false" ht="13.8" hidden="false" customHeight="false" outlineLevel="0" collapsed="false">
      <c r="A1351" s="65" t="s">
        <v>1529</v>
      </c>
      <c r="B1351" s="0" t="n">
        <v>119.75</v>
      </c>
      <c r="C1351" s="0" t="n">
        <v>119.75</v>
      </c>
      <c r="D1351" s="0" t="n">
        <v>119.75</v>
      </c>
      <c r="E1351" s="0" t="n">
        <v>119.75</v>
      </c>
      <c r="F1351" s="0" t="n">
        <v>88.855576</v>
      </c>
      <c r="G1351" s="0" t="n">
        <v>0</v>
      </c>
    </row>
    <row r="1352" customFormat="false" ht="13.8" hidden="false" customHeight="false" outlineLevel="0" collapsed="false">
      <c r="A1352" s="65" t="s">
        <v>1530</v>
      </c>
      <c r="B1352" s="0" t="n">
        <v>119.25</v>
      </c>
      <c r="C1352" s="0" t="n">
        <v>119.25</v>
      </c>
      <c r="D1352" s="0" t="n">
        <v>119.25</v>
      </c>
      <c r="E1352" s="0" t="n">
        <v>119.25</v>
      </c>
      <c r="F1352" s="0" t="n">
        <v>88.484581</v>
      </c>
      <c r="G1352" s="0" t="n">
        <v>0</v>
      </c>
    </row>
    <row r="1353" customFormat="false" ht="13.8" hidden="false" customHeight="false" outlineLevel="0" collapsed="false">
      <c r="A1353" s="65" t="s">
        <v>1531</v>
      </c>
      <c r="B1353" s="0" t="n">
        <v>119.529999</v>
      </c>
      <c r="C1353" s="0" t="n">
        <v>119.529999</v>
      </c>
      <c r="D1353" s="0" t="n">
        <v>119.529999</v>
      </c>
      <c r="E1353" s="0" t="n">
        <v>119.529999</v>
      </c>
      <c r="F1353" s="0" t="n">
        <v>88.692345</v>
      </c>
      <c r="G1353" s="0" t="n">
        <v>0</v>
      </c>
    </row>
    <row r="1354" customFormat="false" ht="13.8" hidden="false" customHeight="false" outlineLevel="0" collapsed="false">
      <c r="A1354" s="65" t="s">
        <v>1532</v>
      </c>
      <c r="B1354" s="0" t="n">
        <v>120.290001</v>
      </c>
      <c r="C1354" s="0" t="n">
        <v>120.290001</v>
      </c>
      <c r="D1354" s="0" t="n">
        <v>120.290001</v>
      </c>
      <c r="E1354" s="0" t="n">
        <v>120.290001</v>
      </c>
      <c r="F1354" s="0" t="n">
        <v>89.256287</v>
      </c>
      <c r="G1354" s="0" t="n">
        <v>0</v>
      </c>
    </row>
    <row r="1355" customFormat="false" ht="13.8" hidden="false" customHeight="false" outlineLevel="0" collapsed="false">
      <c r="A1355" s="65" t="s">
        <v>1533</v>
      </c>
      <c r="B1355" s="0" t="n">
        <v>120.82</v>
      </c>
      <c r="C1355" s="0" t="n">
        <v>120.82</v>
      </c>
      <c r="D1355" s="0" t="n">
        <v>120.82</v>
      </c>
      <c r="E1355" s="0" t="n">
        <v>120.82</v>
      </c>
      <c r="F1355" s="0" t="n">
        <v>89.649544</v>
      </c>
      <c r="G1355" s="0" t="n">
        <v>0</v>
      </c>
    </row>
    <row r="1356" customFormat="false" ht="13.8" hidden="false" customHeight="false" outlineLevel="0" collapsed="false">
      <c r="A1356" s="65" t="s">
        <v>1534</v>
      </c>
      <c r="B1356" s="0" t="n">
        <v>120.610001</v>
      </c>
      <c r="C1356" s="0" t="n">
        <v>120.610001</v>
      </c>
      <c r="D1356" s="0" t="n">
        <v>120.610001</v>
      </c>
      <c r="E1356" s="0" t="n">
        <v>120.610001</v>
      </c>
      <c r="F1356" s="0" t="n">
        <v>89.493736</v>
      </c>
      <c r="G1356" s="0" t="n">
        <v>0</v>
      </c>
    </row>
    <row r="1357" customFormat="false" ht="13.8" hidden="false" customHeight="false" outlineLevel="0" collapsed="false">
      <c r="A1357" s="65" t="s">
        <v>1535</v>
      </c>
      <c r="B1357" s="0" t="n">
        <v>119.370003</v>
      </c>
      <c r="C1357" s="0" t="n">
        <v>119.370003</v>
      </c>
      <c r="D1357" s="0" t="n">
        <v>119.370003</v>
      </c>
      <c r="E1357" s="0" t="n">
        <v>119.370003</v>
      </c>
      <c r="F1357" s="0" t="n">
        <v>88.573631</v>
      </c>
      <c r="G1357" s="0" t="n">
        <v>0</v>
      </c>
    </row>
    <row r="1358" customFormat="false" ht="13.8" hidden="false" customHeight="false" outlineLevel="0" collapsed="false">
      <c r="A1358" s="65" t="s">
        <v>1536</v>
      </c>
      <c r="B1358" s="0" t="n">
        <v>119.470001</v>
      </c>
      <c r="C1358" s="0" t="n">
        <v>119.470001</v>
      </c>
      <c r="D1358" s="0" t="n">
        <v>119.470001</v>
      </c>
      <c r="E1358" s="0" t="n">
        <v>119.470001</v>
      </c>
      <c r="F1358" s="0" t="n">
        <v>88.647842</v>
      </c>
      <c r="G1358" s="0" t="n">
        <v>0</v>
      </c>
    </row>
    <row r="1359" customFormat="false" ht="13.8" hidden="false" customHeight="false" outlineLevel="0" collapsed="false">
      <c r="A1359" s="65" t="s">
        <v>1537</v>
      </c>
      <c r="B1359" s="0" t="n">
        <v>118.559998</v>
      </c>
      <c r="C1359" s="0" t="n">
        <v>118.559998</v>
      </c>
      <c r="D1359" s="0" t="n">
        <v>118.559998</v>
      </c>
      <c r="E1359" s="0" t="n">
        <v>118.559998</v>
      </c>
      <c r="F1359" s="0" t="n">
        <v>87.972603</v>
      </c>
      <c r="G1359" s="0" t="n">
        <v>0</v>
      </c>
    </row>
    <row r="1360" customFormat="false" ht="13.8" hidden="false" customHeight="false" outlineLevel="0" collapsed="false">
      <c r="A1360" s="65" t="s">
        <v>1538</v>
      </c>
      <c r="B1360" s="0" t="n">
        <v>118.709999</v>
      </c>
      <c r="C1360" s="0" t="n">
        <v>118.709999</v>
      </c>
      <c r="D1360" s="0" t="n">
        <v>118.709999</v>
      </c>
      <c r="E1360" s="0" t="n">
        <v>118.709999</v>
      </c>
      <c r="F1360" s="0" t="n">
        <v>88.083916</v>
      </c>
      <c r="G1360" s="0" t="n">
        <v>0</v>
      </c>
    </row>
    <row r="1361" customFormat="false" ht="13.8" hidden="false" customHeight="false" outlineLevel="0" collapsed="false">
      <c r="A1361" s="65" t="s">
        <v>1539</v>
      </c>
      <c r="B1361" s="0" t="n">
        <v>118.800003</v>
      </c>
      <c r="C1361" s="0" t="n">
        <v>118.800003</v>
      </c>
      <c r="D1361" s="0" t="n">
        <v>118.800003</v>
      </c>
      <c r="E1361" s="0" t="n">
        <v>118.800003</v>
      </c>
      <c r="F1361" s="0" t="n">
        <v>88.150688</v>
      </c>
      <c r="G1361" s="0" t="n">
        <v>0</v>
      </c>
    </row>
    <row r="1362" customFormat="false" ht="13.8" hidden="false" customHeight="false" outlineLevel="0" collapsed="false">
      <c r="A1362" s="65" t="s">
        <v>1540</v>
      </c>
      <c r="B1362" s="0" t="n">
        <v>118.449997</v>
      </c>
      <c r="C1362" s="0" t="n">
        <v>118.449997</v>
      </c>
      <c r="D1362" s="0" t="n">
        <v>118.449997</v>
      </c>
      <c r="E1362" s="0" t="n">
        <v>118.449997</v>
      </c>
      <c r="F1362" s="0" t="n">
        <v>87.890945</v>
      </c>
      <c r="G1362" s="0" t="n">
        <v>0</v>
      </c>
    </row>
    <row r="1363" customFormat="false" ht="13.8" hidden="false" customHeight="false" outlineLevel="0" collapsed="false">
      <c r="A1363" s="65" t="s">
        <v>1541</v>
      </c>
      <c r="B1363" s="0" t="n">
        <v>120.510002</v>
      </c>
      <c r="C1363" s="0" t="n">
        <v>120.510002</v>
      </c>
      <c r="D1363" s="0" t="n">
        <v>120.510002</v>
      </c>
      <c r="E1363" s="0" t="n">
        <v>120.510002</v>
      </c>
      <c r="F1363" s="0" t="n">
        <v>89.419525</v>
      </c>
      <c r="G1363" s="0" t="n">
        <v>0</v>
      </c>
    </row>
    <row r="1364" customFormat="false" ht="13.8" hidden="false" customHeight="false" outlineLevel="0" collapsed="false">
      <c r="A1364" s="65" t="s">
        <v>1542</v>
      </c>
      <c r="B1364" s="0" t="n">
        <v>120.730003</v>
      </c>
      <c r="C1364" s="0" t="n">
        <v>120.730003</v>
      </c>
      <c r="D1364" s="0" t="n">
        <v>120.730003</v>
      </c>
      <c r="E1364" s="0" t="n">
        <v>120.730003</v>
      </c>
      <c r="F1364" s="0" t="n">
        <v>89.582756</v>
      </c>
      <c r="G1364" s="0" t="n">
        <v>0</v>
      </c>
    </row>
    <row r="1365" customFormat="false" ht="13.8" hidden="false" customHeight="false" outlineLevel="0" collapsed="false">
      <c r="A1365" s="65" t="s">
        <v>1543</v>
      </c>
      <c r="B1365" s="0" t="n">
        <v>120.870003</v>
      </c>
      <c r="C1365" s="0" t="n">
        <v>120.870003</v>
      </c>
      <c r="D1365" s="0" t="n">
        <v>120.870003</v>
      </c>
      <c r="E1365" s="0" t="n">
        <v>120.870003</v>
      </c>
      <c r="F1365" s="0" t="n">
        <v>89.686638</v>
      </c>
      <c r="G1365" s="0" t="n">
        <v>0</v>
      </c>
    </row>
    <row r="1366" customFormat="false" ht="13.8" hidden="false" customHeight="false" outlineLevel="0" collapsed="false">
      <c r="A1366" s="65" t="s">
        <v>1544</v>
      </c>
      <c r="B1366" s="0" t="n">
        <v>120.860001</v>
      </c>
      <c r="C1366" s="0" t="n">
        <v>120.860001</v>
      </c>
      <c r="D1366" s="0" t="n">
        <v>120.860001</v>
      </c>
      <c r="E1366" s="0" t="n">
        <v>120.860001</v>
      </c>
      <c r="F1366" s="0" t="n">
        <v>89.679199</v>
      </c>
      <c r="G1366" s="0" t="n">
        <v>0</v>
      </c>
    </row>
    <row r="1367" customFormat="false" ht="13.8" hidden="false" customHeight="false" outlineLevel="0" collapsed="false">
      <c r="A1367" s="65" t="s">
        <v>1545</v>
      </c>
      <c r="B1367" s="0" t="n">
        <v>120.57</v>
      </c>
      <c r="C1367" s="0" t="n">
        <v>120.57</v>
      </c>
      <c r="D1367" s="0" t="n">
        <v>120.57</v>
      </c>
      <c r="E1367" s="0" t="n">
        <v>120.57</v>
      </c>
      <c r="F1367" s="0" t="n">
        <v>89.46402</v>
      </c>
      <c r="G1367" s="0" t="n">
        <v>0</v>
      </c>
    </row>
    <row r="1368" customFormat="false" ht="13.8" hidden="false" customHeight="false" outlineLevel="0" collapsed="false">
      <c r="A1368" s="65" t="s">
        <v>1546</v>
      </c>
      <c r="B1368" s="0" t="n">
        <v>119.980003</v>
      </c>
      <c r="C1368" s="0" t="n">
        <v>119.980003</v>
      </c>
      <c r="D1368" s="0" t="n">
        <v>119.980003</v>
      </c>
      <c r="E1368" s="0" t="n">
        <v>119.980003</v>
      </c>
      <c r="F1368" s="0" t="n">
        <v>89.026245</v>
      </c>
      <c r="G1368" s="0" t="n">
        <v>0</v>
      </c>
    </row>
    <row r="1369" customFormat="false" ht="13.8" hidden="false" customHeight="false" outlineLevel="0" collapsed="false">
      <c r="A1369" s="65" t="s">
        <v>1547</v>
      </c>
      <c r="B1369" s="0" t="n">
        <v>120.330002</v>
      </c>
      <c r="C1369" s="0" t="n">
        <v>120.330002</v>
      </c>
      <c r="D1369" s="0" t="n">
        <v>120.330002</v>
      </c>
      <c r="E1369" s="0" t="n">
        <v>120.330002</v>
      </c>
      <c r="F1369" s="0" t="n">
        <v>89.28595</v>
      </c>
      <c r="G1369" s="0" t="n">
        <v>0</v>
      </c>
    </row>
    <row r="1370" customFormat="false" ht="13.8" hidden="false" customHeight="false" outlineLevel="0" collapsed="false">
      <c r="A1370" s="65" t="s">
        <v>1548</v>
      </c>
      <c r="B1370" s="0" t="n">
        <v>120.760002</v>
      </c>
      <c r="C1370" s="0" t="n">
        <v>120.760002</v>
      </c>
      <c r="D1370" s="0" t="n">
        <v>120.760002</v>
      </c>
      <c r="E1370" s="0" t="n">
        <v>120.760002</v>
      </c>
      <c r="F1370" s="0" t="n">
        <v>89.605057</v>
      </c>
      <c r="G1370" s="0" t="n">
        <v>0</v>
      </c>
    </row>
    <row r="1371" customFormat="false" ht="13.8" hidden="false" customHeight="false" outlineLevel="0" collapsed="false">
      <c r="A1371" s="65" t="s">
        <v>1549</v>
      </c>
      <c r="B1371" s="0" t="n">
        <v>120.849998</v>
      </c>
      <c r="C1371" s="0" t="n">
        <v>120.849998</v>
      </c>
      <c r="D1371" s="0" t="n">
        <v>120.849998</v>
      </c>
      <c r="E1371" s="0" t="n">
        <v>120.849998</v>
      </c>
      <c r="F1371" s="0" t="n">
        <v>89.671806</v>
      </c>
      <c r="G1371" s="0" t="n">
        <v>0</v>
      </c>
    </row>
    <row r="1372" customFormat="false" ht="13.8" hidden="false" customHeight="false" outlineLevel="0" collapsed="false">
      <c r="A1372" s="65" t="s">
        <v>1550</v>
      </c>
      <c r="B1372" s="0" t="n">
        <v>120.349998</v>
      </c>
      <c r="C1372" s="0" t="n">
        <v>120.349998</v>
      </c>
      <c r="D1372" s="0" t="n">
        <v>120.349998</v>
      </c>
      <c r="E1372" s="0" t="n">
        <v>120.349998</v>
      </c>
      <c r="F1372" s="0" t="n">
        <v>89.300781</v>
      </c>
      <c r="G1372" s="0" t="n">
        <v>0</v>
      </c>
    </row>
    <row r="1373" customFormat="false" ht="13.8" hidden="false" customHeight="false" outlineLevel="0" collapsed="false">
      <c r="A1373" s="65" t="s">
        <v>1551</v>
      </c>
      <c r="B1373" s="0" t="n">
        <v>121.080002</v>
      </c>
      <c r="C1373" s="0" t="n">
        <v>121.080002</v>
      </c>
      <c r="D1373" s="0" t="n">
        <v>121.080002</v>
      </c>
      <c r="E1373" s="0" t="n">
        <v>121.080002</v>
      </c>
      <c r="F1373" s="0" t="n">
        <v>89.842484</v>
      </c>
      <c r="G1373" s="0" t="n">
        <v>0</v>
      </c>
    </row>
    <row r="1374" customFormat="false" ht="13.8" hidden="false" customHeight="false" outlineLevel="0" collapsed="false">
      <c r="A1374" s="65" t="s">
        <v>1552</v>
      </c>
      <c r="B1374" s="0" t="n">
        <v>120.610001</v>
      </c>
      <c r="C1374" s="0" t="n">
        <v>120.610001</v>
      </c>
      <c r="D1374" s="0" t="n">
        <v>120.610001</v>
      </c>
      <c r="E1374" s="0" t="n">
        <v>120.610001</v>
      </c>
      <c r="F1374" s="0" t="n">
        <v>89.493736</v>
      </c>
      <c r="G1374" s="0" t="n">
        <v>0</v>
      </c>
    </row>
    <row r="1375" customFormat="false" ht="13.8" hidden="false" customHeight="false" outlineLevel="0" collapsed="false">
      <c r="A1375" s="65" t="s">
        <v>1553</v>
      </c>
      <c r="B1375" s="0" t="n">
        <v>121.019997</v>
      </c>
      <c r="C1375" s="0" t="n">
        <v>121.019997</v>
      </c>
      <c r="D1375" s="0" t="n">
        <v>121.019997</v>
      </c>
      <c r="E1375" s="0" t="n">
        <v>121.019997</v>
      </c>
      <c r="F1375" s="0" t="n">
        <v>89.797958</v>
      </c>
      <c r="G1375" s="0" t="n">
        <v>0</v>
      </c>
    </row>
    <row r="1376" customFormat="false" ht="13.8" hidden="false" customHeight="false" outlineLevel="0" collapsed="false">
      <c r="A1376" s="65" t="s">
        <v>1554</v>
      </c>
      <c r="B1376" s="0" t="n">
        <v>122.269997</v>
      </c>
      <c r="C1376" s="0" t="n">
        <v>122.269997</v>
      </c>
      <c r="D1376" s="0" t="n">
        <v>122.269997</v>
      </c>
      <c r="E1376" s="0" t="n">
        <v>122.269997</v>
      </c>
      <c r="F1376" s="0" t="n">
        <v>90.725426</v>
      </c>
      <c r="G1376" s="0" t="n">
        <v>0</v>
      </c>
    </row>
    <row r="1377" customFormat="false" ht="13.8" hidden="false" customHeight="false" outlineLevel="0" collapsed="false">
      <c r="A1377" s="65" t="s">
        <v>1555</v>
      </c>
      <c r="B1377" s="0" t="n">
        <v>122.18</v>
      </c>
      <c r="C1377" s="0" t="n">
        <v>122.18</v>
      </c>
      <c r="D1377" s="0" t="n">
        <v>122.18</v>
      </c>
      <c r="E1377" s="0" t="n">
        <v>122.18</v>
      </c>
      <c r="F1377" s="0" t="n">
        <v>90.658684</v>
      </c>
      <c r="G1377" s="0" t="n">
        <v>0</v>
      </c>
    </row>
    <row r="1378" customFormat="false" ht="13.8" hidden="false" customHeight="false" outlineLevel="0" collapsed="false">
      <c r="A1378" s="65" t="s">
        <v>1556</v>
      </c>
      <c r="B1378" s="0" t="n">
        <v>122.220001</v>
      </c>
      <c r="C1378" s="0" t="n">
        <v>122.220001</v>
      </c>
      <c r="D1378" s="0" t="n">
        <v>122.220001</v>
      </c>
      <c r="E1378" s="0" t="n">
        <v>122.220001</v>
      </c>
      <c r="F1378" s="0" t="n">
        <v>90.688362</v>
      </c>
      <c r="G1378" s="0" t="n">
        <v>0</v>
      </c>
    </row>
    <row r="1379" customFormat="false" ht="13.8" hidden="false" customHeight="false" outlineLevel="0" collapsed="false">
      <c r="A1379" s="65" t="s">
        <v>1557</v>
      </c>
      <c r="B1379" s="0" t="n">
        <v>122.07</v>
      </c>
      <c r="C1379" s="0" t="n">
        <v>122.07</v>
      </c>
      <c r="D1379" s="0" t="n">
        <v>122.07</v>
      </c>
      <c r="E1379" s="0" t="n">
        <v>122.07</v>
      </c>
      <c r="F1379" s="0" t="n">
        <v>90.577065</v>
      </c>
      <c r="G1379" s="0" t="n">
        <v>0</v>
      </c>
    </row>
    <row r="1380" customFormat="false" ht="13.8" hidden="false" customHeight="false" outlineLevel="0" collapsed="false">
      <c r="A1380" s="65" t="s">
        <v>1558</v>
      </c>
      <c r="B1380" s="0" t="n">
        <v>120.519997</v>
      </c>
      <c r="C1380" s="0" t="n">
        <v>120.519997</v>
      </c>
      <c r="D1380" s="0" t="n">
        <v>120.519997</v>
      </c>
      <c r="E1380" s="0" t="n">
        <v>120.519997</v>
      </c>
      <c r="F1380" s="0" t="n">
        <v>89.426918</v>
      </c>
      <c r="G1380" s="0" t="n">
        <v>0</v>
      </c>
    </row>
    <row r="1381" customFormat="false" ht="13.8" hidden="false" customHeight="false" outlineLevel="0" collapsed="false">
      <c r="A1381" s="65" t="s">
        <v>1559</v>
      </c>
      <c r="B1381" s="0" t="n">
        <v>119.169998</v>
      </c>
      <c r="C1381" s="0" t="n">
        <v>119.169998</v>
      </c>
      <c r="D1381" s="0" t="n">
        <v>119.169998</v>
      </c>
      <c r="E1381" s="0" t="n">
        <v>119.169998</v>
      </c>
      <c r="F1381" s="0" t="n">
        <v>88.425232</v>
      </c>
      <c r="G1381" s="0" t="n">
        <v>0</v>
      </c>
    </row>
    <row r="1382" customFormat="false" ht="13.8" hidden="false" customHeight="false" outlineLevel="0" collapsed="false">
      <c r="A1382" s="65" t="s">
        <v>1560</v>
      </c>
      <c r="B1382" s="0" t="n">
        <v>119.489998</v>
      </c>
      <c r="C1382" s="0" t="n">
        <v>119.489998</v>
      </c>
      <c r="D1382" s="0" t="n">
        <v>119.489998</v>
      </c>
      <c r="E1382" s="0" t="n">
        <v>119.489998</v>
      </c>
      <c r="F1382" s="0" t="n">
        <v>88.662651</v>
      </c>
      <c r="G1382" s="0" t="n">
        <v>0</v>
      </c>
    </row>
    <row r="1383" customFormat="false" ht="13.8" hidden="false" customHeight="false" outlineLevel="0" collapsed="false">
      <c r="A1383" s="65" t="s">
        <v>1561</v>
      </c>
      <c r="B1383" s="0" t="n">
        <v>119.260002</v>
      </c>
      <c r="C1383" s="0" t="n">
        <v>119.260002</v>
      </c>
      <c r="D1383" s="0" t="n">
        <v>119.260002</v>
      </c>
      <c r="E1383" s="0" t="n">
        <v>119.260002</v>
      </c>
      <c r="F1383" s="0" t="n">
        <v>88.492004</v>
      </c>
      <c r="G1383" s="0" t="n">
        <v>0</v>
      </c>
    </row>
    <row r="1384" customFormat="false" ht="13.8" hidden="false" customHeight="false" outlineLevel="0" collapsed="false">
      <c r="A1384" s="65" t="s">
        <v>1562</v>
      </c>
      <c r="B1384" s="0" t="n">
        <v>117.290001</v>
      </c>
      <c r="C1384" s="0" t="n">
        <v>117.290001</v>
      </c>
      <c r="D1384" s="0" t="n">
        <v>117.290001</v>
      </c>
      <c r="E1384" s="0" t="n">
        <v>117.290001</v>
      </c>
      <c r="F1384" s="0" t="n">
        <v>87.030251</v>
      </c>
      <c r="G1384" s="0" t="n">
        <v>0</v>
      </c>
    </row>
    <row r="1385" customFormat="false" ht="13.8" hidden="false" customHeight="false" outlineLevel="0" collapsed="false">
      <c r="A1385" s="65" t="s">
        <v>1563</v>
      </c>
      <c r="B1385" s="0" t="n">
        <v>116.510002</v>
      </c>
      <c r="C1385" s="0" t="n">
        <v>116.510002</v>
      </c>
      <c r="D1385" s="0" t="n">
        <v>116.510002</v>
      </c>
      <c r="E1385" s="0" t="n">
        <v>116.510002</v>
      </c>
      <c r="F1385" s="0" t="n">
        <v>86.451469</v>
      </c>
      <c r="G1385" s="0" t="n">
        <v>0</v>
      </c>
    </row>
    <row r="1386" customFormat="false" ht="13.8" hidden="false" customHeight="false" outlineLevel="0" collapsed="false">
      <c r="A1386" s="65" t="s">
        <v>1564</v>
      </c>
      <c r="B1386" s="0" t="n">
        <v>116.989998</v>
      </c>
      <c r="C1386" s="0" t="n">
        <v>116.989998</v>
      </c>
      <c r="D1386" s="0" t="n">
        <v>116.989998</v>
      </c>
      <c r="E1386" s="0" t="n">
        <v>116.989998</v>
      </c>
      <c r="F1386" s="0" t="n">
        <v>86.807632</v>
      </c>
      <c r="G1386" s="0" t="n">
        <v>0</v>
      </c>
    </row>
    <row r="1387" customFormat="false" ht="13.8" hidden="false" customHeight="false" outlineLevel="0" collapsed="false">
      <c r="A1387" s="65" t="s">
        <v>1565</v>
      </c>
      <c r="B1387" s="0" t="n">
        <v>116.529999</v>
      </c>
      <c r="C1387" s="0" t="n">
        <v>116.529999</v>
      </c>
      <c r="D1387" s="0" t="n">
        <v>116.529999</v>
      </c>
      <c r="E1387" s="0" t="n">
        <v>116.529999</v>
      </c>
      <c r="F1387" s="0" t="n">
        <v>86.466324</v>
      </c>
      <c r="G1387" s="0" t="n">
        <v>0</v>
      </c>
    </row>
    <row r="1388" customFormat="false" ht="13.8" hidden="false" customHeight="false" outlineLevel="0" collapsed="false">
      <c r="A1388" s="65" t="s">
        <v>1566</v>
      </c>
      <c r="B1388" s="0" t="n">
        <v>116.019997</v>
      </c>
      <c r="C1388" s="0" t="n">
        <v>116.019997</v>
      </c>
      <c r="D1388" s="0" t="n">
        <v>116.019997</v>
      </c>
      <c r="E1388" s="0" t="n">
        <v>116.019997</v>
      </c>
      <c r="F1388" s="0" t="n">
        <v>86.087891</v>
      </c>
      <c r="G1388" s="0" t="n">
        <v>0</v>
      </c>
    </row>
    <row r="1389" customFormat="false" ht="13.8" hidden="false" customHeight="false" outlineLevel="0" collapsed="false">
      <c r="A1389" s="65" t="s">
        <v>1567</v>
      </c>
      <c r="B1389" s="0" t="n">
        <v>116.209999</v>
      </c>
      <c r="C1389" s="0" t="n">
        <v>116.209999</v>
      </c>
      <c r="D1389" s="0" t="n">
        <v>116.209999</v>
      </c>
      <c r="E1389" s="0" t="n">
        <v>116.209999</v>
      </c>
      <c r="F1389" s="0" t="n">
        <v>86.228867</v>
      </c>
      <c r="G1389" s="0" t="n">
        <v>0</v>
      </c>
    </row>
    <row r="1390" customFormat="false" ht="13.8" hidden="false" customHeight="false" outlineLevel="0" collapsed="false">
      <c r="A1390" s="65" t="s">
        <v>1568</v>
      </c>
      <c r="B1390" s="0" t="n">
        <v>117.550003</v>
      </c>
      <c r="C1390" s="0" t="n">
        <v>117.550003</v>
      </c>
      <c r="D1390" s="0" t="n">
        <v>117.550003</v>
      </c>
      <c r="E1390" s="0" t="n">
        <v>117.550003</v>
      </c>
      <c r="F1390" s="0" t="n">
        <v>87.22316</v>
      </c>
      <c r="G1390" s="0" t="n">
        <v>0</v>
      </c>
    </row>
    <row r="1391" customFormat="false" ht="13.8" hidden="false" customHeight="false" outlineLevel="0" collapsed="false">
      <c r="A1391" s="65" t="s">
        <v>1569</v>
      </c>
      <c r="B1391" s="0" t="n">
        <v>118.239998</v>
      </c>
      <c r="C1391" s="0" t="n">
        <v>118.239998</v>
      </c>
      <c r="D1391" s="0" t="n">
        <v>118.239998</v>
      </c>
      <c r="E1391" s="0" t="n">
        <v>118.239998</v>
      </c>
      <c r="F1391" s="0" t="n">
        <v>87.735153</v>
      </c>
      <c r="G1391" s="0" t="n">
        <v>0</v>
      </c>
    </row>
    <row r="1392" customFormat="false" ht="13.8" hidden="false" customHeight="false" outlineLevel="0" collapsed="false">
      <c r="A1392" s="65" t="s">
        <v>1570</v>
      </c>
      <c r="B1392" s="0" t="n">
        <v>116.370003</v>
      </c>
      <c r="C1392" s="0" t="n">
        <v>116.370003</v>
      </c>
      <c r="D1392" s="0" t="n">
        <v>116.370003</v>
      </c>
      <c r="E1392" s="0" t="n">
        <v>116.370003</v>
      </c>
      <c r="F1392" s="0" t="n">
        <v>86.34758</v>
      </c>
      <c r="G1392" s="0" t="n">
        <v>0</v>
      </c>
    </row>
    <row r="1393" customFormat="false" ht="13.8" hidden="false" customHeight="false" outlineLevel="0" collapsed="false">
      <c r="A1393" s="65" t="s">
        <v>1571</v>
      </c>
      <c r="B1393" s="0" t="n">
        <v>117.360001</v>
      </c>
      <c r="C1393" s="0" t="n">
        <v>117.360001</v>
      </c>
      <c r="D1393" s="0" t="n">
        <v>117.360001</v>
      </c>
      <c r="E1393" s="0" t="n">
        <v>117.360001</v>
      </c>
      <c r="F1393" s="0" t="n">
        <v>87.082191</v>
      </c>
      <c r="G1393" s="0" t="n">
        <v>0</v>
      </c>
    </row>
    <row r="1394" customFormat="false" ht="13.8" hidden="false" customHeight="false" outlineLevel="0" collapsed="false">
      <c r="A1394" s="65" t="s">
        <v>1572</v>
      </c>
      <c r="B1394" s="0" t="n">
        <v>118.809998</v>
      </c>
      <c r="C1394" s="0" t="n">
        <v>118.809998</v>
      </c>
      <c r="D1394" s="0" t="n">
        <v>118.809998</v>
      </c>
      <c r="E1394" s="0" t="n">
        <v>118.809998</v>
      </c>
      <c r="F1394" s="0" t="n">
        <v>88.158104</v>
      </c>
      <c r="G1394" s="0" t="n">
        <v>0</v>
      </c>
    </row>
    <row r="1395" customFormat="false" ht="13.8" hidden="false" customHeight="false" outlineLevel="0" collapsed="false">
      <c r="A1395" s="65" t="s">
        <v>1573</v>
      </c>
      <c r="B1395" s="0" t="n">
        <v>119.040001</v>
      </c>
      <c r="C1395" s="0" t="n">
        <v>119.040001</v>
      </c>
      <c r="D1395" s="0" t="n">
        <v>119.040001</v>
      </c>
      <c r="E1395" s="0" t="n">
        <v>119.040001</v>
      </c>
      <c r="F1395" s="0" t="n">
        <v>88.328751</v>
      </c>
      <c r="G1395" s="0" t="n">
        <v>0</v>
      </c>
    </row>
    <row r="1396" customFormat="false" ht="13.8" hidden="false" customHeight="false" outlineLevel="0" collapsed="false">
      <c r="A1396" s="65" t="s">
        <v>1574</v>
      </c>
      <c r="B1396" s="0" t="n">
        <v>116.919998</v>
      </c>
      <c r="C1396" s="0" t="n">
        <v>116.919998</v>
      </c>
      <c r="D1396" s="0" t="n">
        <v>116.919998</v>
      </c>
      <c r="E1396" s="0" t="n">
        <v>116.919998</v>
      </c>
      <c r="F1396" s="0" t="n">
        <v>86.755707</v>
      </c>
      <c r="G1396" s="0" t="n">
        <v>0</v>
      </c>
    </row>
    <row r="1397" customFormat="false" ht="13.8" hidden="false" customHeight="false" outlineLevel="0" collapsed="false">
      <c r="A1397" s="65" t="s">
        <v>1575</v>
      </c>
      <c r="B1397" s="0" t="n">
        <v>116.800003</v>
      </c>
      <c r="C1397" s="0" t="n">
        <v>116.800003</v>
      </c>
      <c r="D1397" s="0" t="n">
        <v>116.800003</v>
      </c>
      <c r="E1397" s="0" t="n">
        <v>116.800003</v>
      </c>
      <c r="F1397" s="0" t="n">
        <v>86.666626</v>
      </c>
      <c r="G1397" s="0" t="n">
        <v>0</v>
      </c>
    </row>
    <row r="1398" customFormat="false" ht="13.8" hidden="false" customHeight="false" outlineLevel="0" collapsed="false">
      <c r="A1398" s="65" t="s">
        <v>1576</v>
      </c>
      <c r="B1398" s="0" t="n">
        <v>116.110001</v>
      </c>
      <c r="C1398" s="0" t="n">
        <v>116.110001</v>
      </c>
      <c r="D1398" s="0" t="n">
        <v>116.110001</v>
      </c>
      <c r="E1398" s="0" t="n">
        <v>116.110001</v>
      </c>
      <c r="F1398" s="0" t="n">
        <v>86.154701</v>
      </c>
      <c r="G1398" s="0" t="n">
        <v>0</v>
      </c>
    </row>
    <row r="1399" customFormat="false" ht="13.8" hidden="false" customHeight="false" outlineLevel="0" collapsed="false">
      <c r="A1399" s="65" t="s">
        <v>1577</v>
      </c>
      <c r="B1399" s="0" t="n">
        <v>116.279999</v>
      </c>
      <c r="C1399" s="0" t="n">
        <v>116.279999</v>
      </c>
      <c r="D1399" s="0" t="n">
        <v>116.279999</v>
      </c>
      <c r="E1399" s="0" t="n">
        <v>116.279999</v>
      </c>
      <c r="F1399" s="0" t="n">
        <v>86.280807</v>
      </c>
      <c r="G1399" s="0" t="n">
        <v>0</v>
      </c>
    </row>
    <row r="1400" customFormat="false" ht="13.8" hidden="false" customHeight="false" outlineLevel="0" collapsed="false">
      <c r="A1400" s="65" t="s">
        <v>1578</v>
      </c>
      <c r="B1400" s="0" t="n">
        <v>115.760002</v>
      </c>
      <c r="C1400" s="0" t="n">
        <v>115.760002</v>
      </c>
      <c r="D1400" s="0" t="n">
        <v>115.760002</v>
      </c>
      <c r="E1400" s="0" t="n">
        <v>115.760002</v>
      </c>
      <c r="F1400" s="0" t="n">
        <v>85.894958</v>
      </c>
      <c r="G1400" s="0" t="n">
        <v>0</v>
      </c>
    </row>
    <row r="1401" customFormat="false" ht="13.8" hidden="false" customHeight="false" outlineLevel="0" collapsed="false">
      <c r="A1401" s="65" t="s">
        <v>1579</v>
      </c>
      <c r="B1401" s="0" t="n">
        <v>114.290001</v>
      </c>
      <c r="C1401" s="0" t="n">
        <v>114.290001</v>
      </c>
      <c r="D1401" s="0" t="n">
        <v>114.290001</v>
      </c>
      <c r="E1401" s="0" t="n">
        <v>114.290001</v>
      </c>
      <c r="F1401" s="0" t="n">
        <v>84.804184</v>
      </c>
      <c r="G1401" s="0" t="n">
        <v>0</v>
      </c>
    </row>
    <row r="1402" customFormat="false" ht="13.8" hidden="false" customHeight="false" outlineLevel="0" collapsed="false">
      <c r="A1402" s="65" t="s">
        <v>1580</v>
      </c>
      <c r="B1402" s="0" t="n">
        <v>113.150002</v>
      </c>
      <c r="C1402" s="0" t="n">
        <v>113.150002</v>
      </c>
      <c r="D1402" s="0" t="n">
        <v>113.150002</v>
      </c>
      <c r="E1402" s="0" t="n">
        <v>113.150002</v>
      </c>
      <c r="F1402" s="0" t="n">
        <v>83.958328</v>
      </c>
      <c r="G1402" s="0" t="n">
        <v>0</v>
      </c>
    </row>
    <row r="1403" customFormat="false" ht="13.8" hidden="false" customHeight="false" outlineLevel="0" collapsed="false">
      <c r="A1403" s="65" t="s">
        <v>1581</v>
      </c>
      <c r="B1403" s="0" t="n">
        <v>113.739998</v>
      </c>
      <c r="C1403" s="0" t="n">
        <v>113.739998</v>
      </c>
      <c r="D1403" s="0" t="n">
        <v>113.739998</v>
      </c>
      <c r="E1403" s="0" t="n">
        <v>113.739998</v>
      </c>
      <c r="F1403" s="0" t="n">
        <v>84.396133</v>
      </c>
      <c r="G1403" s="0" t="n">
        <v>0</v>
      </c>
    </row>
    <row r="1404" customFormat="false" ht="13.8" hidden="false" customHeight="false" outlineLevel="0" collapsed="false">
      <c r="A1404" s="65" t="s">
        <v>1582</v>
      </c>
      <c r="B1404" s="0" t="n">
        <v>116.160004</v>
      </c>
      <c r="C1404" s="0" t="n">
        <v>116.160004</v>
      </c>
      <c r="D1404" s="0" t="n">
        <v>116.160004</v>
      </c>
      <c r="E1404" s="0" t="n">
        <v>116.160004</v>
      </c>
      <c r="F1404" s="0" t="n">
        <v>86.191772</v>
      </c>
      <c r="G1404" s="0" t="n">
        <v>0</v>
      </c>
    </row>
    <row r="1405" customFormat="false" ht="13.8" hidden="false" customHeight="false" outlineLevel="0" collapsed="false">
      <c r="A1405" s="65" t="s">
        <v>1583</v>
      </c>
      <c r="B1405" s="0" t="n">
        <v>115.730003</v>
      </c>
      <c r="C1405" s="0" t="n">
        <v>115.730003</v>
      </c>
      <c r="D1405" s="0" t="n">
        <v>115.730003</v>
      </c>
      <c r="E1405" s="0" t="n">
        <v>115.730003</v>
      </c>
      <c r="F1405" s="0" t="n">
        <v>85.872719</v>
      </c>
      <c r="G1405" s="0" t="n">
        <v>0</v>
      </c>
    </row>
    <row r="1406" customFormat="false" ht="13.8" hidden="false" customHeight="false" outlineLevel="0" collapsed="false">
      <c r="A1406" s="65" t="s">
        <v>1584</v>
      </c>
      <c r="B1406" s="0" t="n">
        <v>114.68</v>
      </c>
      <c r="C1406" s="0" t="n">
        <v>114.68</v>
      </c>
      <c r="D1406" s="0" t="n">
        <v>114.68</v>
      </c>
      <c r="E1406" s="0" t="n">
        <v>114.68</v>
      </c>
      <c r="F1406" s="0" t="n">
        <v>85.093605</v>
      </c>
      <c r="G1406" s="0" t="n">
        <v>0</v>
      </c>
    </row>
    <row r="1407" customFormat="false" ht="13.8" hidden="false" customHeight="false" outlineLevel="0" collapsed="false">
      <c r="A1407" s="65" t="s">
        <v>1585</v>
      </c>
      <c r="B1407" s="0" t="n">
        <v>114.68</v>
      </c>
      <c r="C1407" s="0" t="n">
        <v>114.68</v>
      </c>
      <c r="D1407" s="0" t="n">
        <v>114.68</v>
      </c>
      <c r="E1407" s="0" t="n">
        <v>114.68</v>
      </c>
      <c r="F1407" s="0" t="n">
        <v>85.093605</v>
      </c>
      <c r="G1407" s="0" t="n">
        <v>0</v>
      </c>
    </row>
    <row r="1408" customFormat="false" ht="13.8" hidden="false" customHeight="false" outlineLevel="0" collapsed="false">
      <c r="A1408" s="65" t="s">
        <v>1586</v>
      </c>
      <c r="B1408" s="0" t="n">
        <v>115.800003</v>
      </c>
      <c r="C1408" s="0" t="n">
        <v>115.800003</v>
      </c>
      <c r="D1408" s="0" t="n">
        <v>115.800003</v>
      </c>
      <c r="E1408" s="0" t="n">
        <v>115.800003</v>
      </c>
      <c r="F1408" s="0" t="n">
        <v>85.92466</v>
      </c>
      <c r="G1408" s="0" t="n">
        <v>0</v>
      </c>
    </row>
    <row r="1409" customFormat="false" ht="13.8" hidden="false" customHeight="false" outlineLevel="0" collapsed="false">
      <c r="A1409" s="65" t="s">
        <v>1587</v>
      </c>
      <c r="B1409" s="0" t="n">
        <v>115.209999</v>
      </c>
      <c r="C1409" s="0" t="n">
        <v>115.209999</v>
      </c>
      <c r="D1409" s="0" t="n">
        <v>115.209999</v>
      </c>
      <c r="E1409" s="0" t="n">
        <v>115.209999</v>
      </c>
      <c r="F1409" s="0" t="n">
        <v>85.486862</v>
      </c>
      <c r="G1409" s="0" t="n">
        <v>0</v>
      </c>
    </row>
    <row r="1410" customFormat="false" ht="13.8" hidden="false" customHeight="false" outlineLevel="0" collapsed="false">
      <c r="A1410" s="65" t="s">
        <v>1588</v>
      </c>
      <c r="B1410" s="0" t="n">
        <v>114.599998</v>
      </c>
      <c r="C1410" s="0" t="n">
        <v>114.599998</v>
      </c>
      <c r="D1410" s="0" t="n">
        <v>114.599998</v>
      </c>
      <c r="E1410" s="0" t="n">
        <v>114.599998</v>
      </c>
      <c r="F1410" s="0" t="n">
        <v>85.411583</v>
      </c>
      <c r="G1410" s="0" t="n">
        <v>0</v>
      </c>
    </row>
    <row r="1411" customFormat="false" ht="13.8" hidden="false" customHeight="false" outlineLevel="0" collapsed="false">
      <c r="A1411" s="65" t="s">
        <v>1589</v>
      </c>
      <c r="B1411" s="0" t="n">
        <v>115.160004</v>
      </c>
      <c r="C1411" s="0" t="n">
        <v>115.160004</v>
      </c>
      <c r="D1411" s="0" t="n">
        <v>115.160004</v>
      </c>
      <c r="E1411" s="0" t="n">
        <v>115.160004</v>
      </c>
      <c r="F1411" s="0" t="n">
        <v>85.828949</v>
      </c>
      <c r="G1411" s="0" t="n">
        <v>0</v>
      </c>
    </row>
    <row r="1412" customFormat="false" ht="13.8" hidden="false" customHeight="false" outlineLevel="0" collapsed="false">
      <c r="A1412" s="65" t="s">
        <v>1590</v>
      </c>
      <c r="B1412" s="0" t="n">
        <v>114.110001</v>
      </c>
      <c r="C1412" s="0" t="n">
        <v>114.110001</v>
      </c>
      <c r="D1412" s="0" t="n">
        <v>114.110001</v>
      </c>
      <c r="E1412" s="0" t="n">
        <v>114.110001</v>
      </c>
      <c r="F1412" s="0" t="n">
        <v>85.046364</v>
      </c>
      <c r="G1412" s="0" t="n">
        <v>0</v>
      </c>
    </row>
    <row r="1413" customFormat="false" ht="13.8" hidden="false" customHeight="false" outlineLevel="0" collapsed="false">
      <c r="A1413" s="65" t="s">
        <v>1591</v>
      </c>
      <c r="B1413" s="0" t="n">
        <v>114.760002</v>
      </c>
      <c r="C1413" s="0" t="n">
        <v>114.760002</v>
      </c>
      <c r="D1413" s="0" t="n">
        <v>114.760002</v>
      </c>
      <c r="E1413" s="0" t="n">
        <v>114.760002</v>
      </c>
      <c r="F1413" s="0" t="n">
        <v>85.53083</v>
      </c>
      <c r="G1413" s="0" t="n">
        <v>0</v>
      </c>
    </row>
    <row r="1414" customFormat="false" ht="13.8" hidden="false" customHeight="false" outlineLevel="0" collapsed="false">
      <c r="A1414" s="65" t="s">
        <v>1592</v>
      </c>
      <c r="B1414" s="0" t="n">
        <v>117.239998</v>
      </c>
      <c r="C1414" s="0" t="n">
        <v>117.239998</v>
      </c>
      <c r="D1414" s="0" t="n">
        <v>117.239998</v>
      </c>
      <c r="E1414" s="0" t="n">
        <v>117.239998</v>
      </c>
      <c r="F1414" s="0" t="n">
        <v>87.379173</v>
      </c>
      <c r="G1414" s="0" t="n">
        <v>0</v>
      </c>
    </row>
    <row r="1415" customFormat="false" ht="13.8" hidden="false" customHeight="false" outlineLevel="0" collapsed="false">
      <c r="A1415" s="65" t="s">
        <v>1593</v>
      </c>
      <c r="B1415" s="0" t="n">
        <v>117</v>
      </c>
      <c r="C1415" s="0" t="n">
        <v>117</v>
      </c>
      <c r="D1415" s="0" t="n">
        <v>117</v>
      </c>
      <c r="E1415" s="0" t="n">
        <v>117</v>
      </c>
      <c r="F1415" s="0" t="n">
        <v>87.200317</v>
      </c>
      <c r="G1415" s="0" t="n">
        <v>0</v>
      </c>
    </row>
    <row r="1416" customFormat="false" ht="13.8" hidden="false" customHeight="false" outlineLevel="0" collapsed="false">
      <c r="A1416" s="65" t="s">
        <v>1594</v>
      </c>
      <c r="B1416" s="0" t="n">
        <v>117.93</v>
      </c>
      <c r="C1416" s="0" t="n">
        <v>117.93</v>
      </c>
      <c r="D1416" s="0" t="n">
        <v>117.93</v>
      </c>
      <c r="E1416" s="0" t="n">
        <v>117.93</v>
      </c>
      <c r="F1416" s="0" t="n">
        <v>87.893433</v>
      </c>
      <c r="G1416" s="0" t="n">
        <v>0</v>
      </c>
    </row>
    <row r="1417" customFormat="false" ht="13.8" hidden="false" customHeight="false" outlineLevel="0" collapsed="false">
      <c r="A1417" s="65" t="s">
        <v>1595</v>
      </c>
      <c r="B1417" s="0" t="n">
        <v>117.089996</v>
      </c>
      <c r="C1417" s="0" t="n">
        <v>117.089996</v>
      </c>
      <c r="D1417" s="0" t="n">
        <v>117.089996</v>
      </c>
      <c r="E1417" s="0" t="n">
        <v>117.089996</v>
      </c>
      <c r="F1417" s="0" t="n">
        <v>87.267403</v>
      </c>
      <c r="G1417" s="0" t="n">
        <v>0</v>
      </c>
    </row>
    <row r="1418" customFormat="false" ht="13.8" hidden="false" customHeight="false" outlineLevel="0" collapsed="false">
      <c r="A1418" s="65" t="s">
        <v>1596</v>
      </c>
      <c r="B1418" s="0" t="n">
        <v>117.410004</v>
      </c>
      <c r="C1418" s="0" t="n">
        <v>117.410004</v>
      </c>
      <c r="D1418" s="0" t="n">
        <v>117.410004</v>
      </c>
      <c r="E1418" s="0" t="n">
        <v>117.410004</v>
      </c>
      <c r="F1418" s="0" t="n">
        <v>87.505898</v>
      </c>
      <c r="G1418" s="0" t="n">
        <v>0</v>
      </c>
    </row>
    <row r="1419" customFormat="false" ht="13.8" hidden="false" customHeight="false" outlineLevel="0" collapsed="false">
      <c r="A1419" s="65" t="s">
        <v>1597</v>
      </c>
      <c r="B1419" s="0" t="n">
        <v>116.620003</v>
      </c>
      <c r="C1419" s="0" t="n">
        <v>116.620003</v>
      </c>
      <c r="D1419" s="0" t="n">
        <v>116.620003</v>
      </c>
      <c r="E1419" s="0" t="n">
        <v>116.620003</v>
      </c>
      <c r="F1419" s="0" t="n">
        <v>86.917122</v>
      </c>
      <c r="G1419" s="0" t="n">
        <v>0</v>
      </c>
    </row>
    <row r="1420" customFormat="false" ht="13.8" hidden="false" customHeight="false" outlineLevel="0" collapsed="false">
      <c r="A1420" s="65" t="s">
        <v>1598</v>
      </c>
      <c r="B1420" s="0" t="n">
        <v>116.790001</v>
      </c>
      <c r="C1420" s="0" t="n">
        <v>116.790001</v>
      </c>
      <c r="D1420" s="0" t="n">
        <v>116.790001</v>
      </c>
      <c r="E1420" s="0" t="n">
        <v>116.790001</v>
      </c>
      <c r="F1420" s="0" t="n">
        <v>87.043808</v>
      </c>
      <c r="G1420" s="0" t="n">
        <v>0</v>
      </c>
    </row>
    <row r="1421" customFormat="false" ht="13.8" hidden="false" customHeight="false" outlineLevel="0" collapsed="false">
      <c r="A1421" s="65" t="s">
        <v>1599</v>
      </c>
      <c r="B1421" s="0" t="n">
        <v>117.269997</v>
      </c>
      <c r="C1421" s="0" t="n">
        <v>117.269997</v>
      </c>
      <c r="D1421" s="0" t="n">
        <v>117.269997</v>
      </c>
      <c r="E1421" s="0" t="n">
        <v>117.269997</v>
      </c>
      <c r="F1421" s="0" t="n">
        <v>87.40155</v>
      </c>
      <c r="G1421" s="0" t="n">
        <v>0</v>
      </c>
    </row>
    <row r="1422" customFormat="false" ht="13.8" hidden="false" customHeight="false" outlineLevel="0" collapsed="false">
      <c r="A1422" s="65" t="s">
        <v>1600</v>
      </c>
      <c r="B1422" s="0" t="n">
        <v>116</v>
      </c>
      <c r="C1422" s="0" t="n">
        <v>116</v>
      </c>
      <c r="D1422" s="0" t="n">
        <v>116</v>
      </c>
      <c r="E1422" s="0" t="n">
        <v>116</v>
      </c>
      <c r="F1422" s="0" t="n">
        <v>86.454994</v>
      </c>
      <c r="G1422" s="0" t="n">
        <v>0</v>
      </c>
    </row>
    <row r="1423" customFormat="false" ht="13.8" hidden="false" customHeight="false" outlineLevel="0" collapsed="false">
      <c r="A1423" s="65" t="s">
        <v>1601</v>
      </c>
      <c r="B1423" s="0" t="n">
        <v>114.5</v>
      </c>
      <c r="C1423" s="0" t="n">
        <v>114.5</v>
      </c>
      <c r="D1423" s="0" t="n">
        <v>114.5</v>
      </c>
      <c r="E1423" s="0" t="n">
        <v>114.5</v>
      </c>
      <c r="F1423" s="0" t="n">
        <v>85.337051</v>
      </c>
      <c r="G1423" s="0" t="n">
        <v>0</v>
      </c>
    </row>
    <row r="1424" customFormat="false" ht="13.8" hidden="false" customHeight="false" outlineLevel="0" collapsed="false">
      <c r="A1424" s="65" t="s">
        <v>1602</v>
      </c>
      <c r="B1424" s="0" t="n">
        <v>113.940002</v>
      </c>
      <c r="C1424" s="0" t="n">
        <v>113.940002</v>
      </c>
      <c r="D1424" s="0" t="n">
        <v>113.940002</v>
      </c>
      <c r="E1424" s="0" t="n">
        <v>113.940002</v>
      </c>
      <c r="F1424" s="0" t="n">
        <v>84.919685</v>
      </c>
      <c r="G1424" s="0" t="n">
        <v>0</v>
      </c>
    </row>
    <row r="1425" customFormat="false" ht="13.8" hidden="false" customHeight="false" outlineLevel="0" collapsed="false">
      <c r="A1425" s="65" t="s">
        <v>1603</v>
      </c>
      <c r="B1425" s="0" t="n">
        <v>113.779999</v>
      </c>
      <c r="C1425" s="0" t="n">
        <v>113.779999</v>
      </c>
      <c r="D1425" s="0" t="n">
        <v>113.779999</v>
      </c>
      <c r="E1425" s="0" t="n">
        <v>113.779999</v>
      </c>
      <c r="F1425" s="0" t="n">
        <v>84.800415</v>
      </c>
      <c r="G1425" s="0" t="n">
        <v>0</v>
      </c>
    </row>
    <row r="1426" customFormat="false" ht="13.8" hidden="false" customHeight="false" outlineLevel="0" collapsed="false">
      <c r="A1426" s="65" t="s">
        <v>1604</v>
      </c>
      <c r="B1426" s="0" t="n">
        <v>114</v>
      </c>
      <c r="C1426" s="0" t="n">
        <v>114</v>
      </c>
      <c r="D1426" s="0" t="n">
        <v>114</v>
      </c>
      <c r="E1426" s="0" t="n">
        <v>114</v>
      </c>
      <c r="F1426" s="0" t="n">
        <v>84.964417</v>
      </c>
      <c r="G1426" s="0" t="n">
        <v>0</v>
      </c>
    </row>
    <row r="1427" customFormat="false" ht="13.8" hidden="false" customHeight="false" outlineLevel="0" collapsed="false">
      <c r="A1427" s="65" t="s">
        <v>1605</v>
      </c>
      <c r="B1427" s="0" t="n">
        <v>116.129997</v>
      </c>
      <c r="C1427" s="0" t="n">
        <v>116.129997</v>
      </c>
      <c r="D1427" s="0" t="n">
        <v>116.129997</v>
      </c>
      <c r="E1427" s="0" t="n">
        <v>116.129997</v>
      </c>
      <c r="F1427" s="0" t="n">
        <v>86.55191</v>
      </c>
      <c r="G1427" s="0" t="n">
        <v>0</v>
      </c>
    </row>
    <row r="1428" customFormat="false" ht="13.8" hidden="false" customHeight="false" outlineLevel="0" collapsed="false">
      <c r="A1428" s="65" t="s">
        <v>1606</v>
      </c>
      <c r="B1428" s="0" t="n">
        <v>115.139999</v>
      </c>
      <c r="C1428" s="0" t="n">
        <v>115.139999</v>
      </c>
      <c r="D1428" s="0" t="n">
        <v>115.139999</v>
      </c>
      <c r="E1428" s="0" t="n">
        <v>115.139999</v>
      </c>
      <c r="F1428" s="0" t="n">
        <v>85.814056</v>
      </c>
      <c r="G1428" s="0" t="n">
        <v>0</v>
      </c>
    </row>
    <row r="1429" customFormat="false" ht="13.8" hidden="false" customHeight="false" outlineLevel="0" collapsed="false">
      <c r="A1429" s="65" t="s">
        <v>1607</v>
      </c>
      <c r="B1429" s="0" t="n">
        <v>114.330002</v>
      </c>
      <c r="C1429" s="0" t="n">
        <v>114.330002</v>
      </c>
      <c r="D1429" s="0" t="n">
        <v>114.330002</v>
      </c>
      <c r="E1429" s="0" t="n">
        <v>114.330002</v>
      </c>
      <c r="F1429" s="0" t="n">
        <v>85.21035</v>
      </c>
      <c r="G1429" s="0" t="n">
        <v>0</v>
      </c>
    </row>
    <row r="1430" customFormat="false" ht="13.8" hidden="false" customHeight="false" outlineLevel="0" collapsed="false">
      <c r="A1430" s="65" t="s">
        <v>1608</v>
      </c>
      <c r="B1430" s="0" t="n">
        <v>116.230003</v>
      </c>
      <c r="C1430" s="0" t="n">
        <v>116.230003</v>
      </c>
      <c r="D1430" s="0" t="n">
        <v>116.230003</v>
      </c>
      <c r="E1430" s="0" t="n">
        <v>116.230003</v>
      </c>
      <c r="F1430" s="0" t="n">
        <v>86.626442</v>
      </c>
      <c r="G1430" s="0" t="n">
        <v>0</v>
      </c>
    </row>
    <row r="1431" customFormat="false" ht="13.8" hidden="false" customHeight="false" outlineLevel="0" collapsed="false">
      <c r="A1431" s="65" t="s">
        <v>1609</v>
      </c>
      <c r="B1431" s="0" t="n">
        <v>116.970001</v>
      </c>
      <c r="C1431" s="0" t="n">
        <v>116.970001</v>
      </c>
      <c r="D1431" s="0" t="n">
        <v>116.970001</v>
      </c>
      <c r="E1431" s="0" t="n">
        <v>116.970001</v>
      </c>
      <c r="F1431" s="0" t="n">
        <v>87.177956</v>
      </c>
      <c r="G1431" s="0" t="n">
        <v>0</v>
      </c>
    </row>
    <row r="1432" customFormat="false" ht="13.8" hidden="false" customHeight="false" outlineLevel="0" collapsed="false">
      <c r="A1432" s="65" t="s">
        <v>1610</v>
      </c>
      <c r="B1432" s="0" t="n">
        <v>116.93</v>
      </c>
      <c r="C1432" s="0" t="n">
        <v>116.93</v>
      </c>
      <c r="D1432" s="0" t="n">
        <v>116.93</v>
      </c>
      <c r="E1432" s="0" t="n">
        <v>116.93</v>
      </c>
      <c r="F1432" s="0" t="n">
        <v>87.148148</v>
      </c>
      <c r="G1432" s="0" t="n">
        <v>0</v>
      </c>
    </row>
    <row r="1433" customFormat="false" ht="13.8" hidden="false" customHeight="false" outlineLevel="0" collapsed="false">
      <c r="A1433" s="65" t="s">
        <v>1611</v>
      </c>
      <c r="B1433" s="0" t="n">
        <v>116.459999</v>
      </c>
      <c r="C1433" s="0" t="n">
        <v>116.459999</v>
      </c>
      <c r="D1433" s="0" t="n">
        <v>116.459999</v>
      </c>
      <c r="E1433" s="0" t="n">
        <v>116.459999</v>
      </c>
      <c r="F1433" s="0" t="n">
        <v>86.797852</v>
      </c>
      <c r="G1433" s="0" t="n">
        <v>0</v>
      </c>
    </row>
    <row r="1434" customFormat="false" ht="13.8" hidden="false" customHeight="false" outlineLevel="0" collapsed="false">
      <c r="A1434" s="65" t="s">
        <v>1612</v>
      </c>
      <c r="B1434" s="0" t="n">
        <v>117.879997</v>
      </c>
      <c r="C1434" s="0" t="n">
        <v>117.879997</v>
      </c>
      <c r="D1434" s="0" t="n">
        <v>117.879997</v>
      </c>
      <c r="E1434" s="0" t="n">
        <v>117.879997</v>
      </c>
      <c r="F1434" s="0" t="n">
        <v>87.856171</v>
      </c>
      <c r="G1434" s="0" t="n">
        <v>0</v>
      </c>
    </row>
    <row r="1435" customFormat="false" ht="13.8" hidden="false" customHeight="false" outlineLevel="0" collapsed="false">
      <c r="A1435" s="65" t="s">
        <v>1613</v>
      </c>
      <c r="B1435" s="0" t="n">
        <v>117.709999</v>
      </c>
      <c r="C1435" s="0" t="n">
        <v>117.709999</v>
      </c>
      <c r="D1435" s="0" t="n">
        <v>117.709999</v>
      </c>
      <c r="E1435" s="0" t="n">
        <v>117.709999</v>
      </c>
      <c r="F1435" s="0" t="n">
        <v>87.729515</v>
      </c>
      <c r="G1435" s="0" t="n">
        <v>0</v>
      </c>
    </row>
    <row r="1436" customFormat="false" ht="13.8" hidden="false" customHeight="false" outlineLevel="0" collapsed="false">
      <c r="A1436" s="65" t="s">
        <v>1614</v>
      </c>
      <c r="B1436" s="0" t="n">
        <v>117.18</v>
      </c>
      <c r="C1436" s="0" t="n">
        <v>117.18</v>
      </c>
      <c r="D1436" s="0" t="n">
        <v>117.18</v>
      </c>
      <c r="E1436" s="0" t="n">
        <v>117.18</v>
      </c>
      <c r="F1436" s="0" t="n">
        <v>87.334473</v>
      </c>
      <c r="G1436" s="0" t="n">
        <v>0</v>
      </c>
    </row>
    <row r="1437" customFormat="false" ht="13.8" hidden="false" customHeight="false" outlineLevel="0" collapsed="false">
      <c r="A1437" s="65" t="s">
        <v>1615</v>
      </c>
      <c r="B1437" s="0" t="n">
        <v>117.900002</v>
      </c>
      <c r="C1437" s="0" t="n">
        <v>117.900002</v>
      </c>
      <c r="D1437" s="0" t="n">
        <v>117.900002</v>
      </c>
      <c r="E1437" s="0" t="n">
        <v>117.900002</v>
      </c>
      <c r="F1437" s="0" t="n">
        <v>87.871109</v>
      </c>
      <c r="G1437" s="0" t="n">
        <v>0</v>
      </c>
    </row>
    <row r="1438" customFormat="false" ht="13.8" hidden="false" customHeight="false" outlineLevel="0" collapsed="false">
      <c r="A1438" s="65" t="s">
        <v>1616</v>
      </c>
      <c r="B1438" s="0" t="n">
        <v>118.099998</v>
      </c>
      <c r="C1438" s="0" t="n">
        <v>118.099998</v>
      </c>
      <c r="D1438" s="0" t="n">
        <v>118.099998</v>
      </c>
      <c r="E1438" s="0" t="n">
        <v>118.099998</v>
      </c>
      <c r="F1438" s="0" t="n">
        <v>88.020149</v>
      </c>
      <c r="G1438" s="0" t="n">
        <v>0</v>
      </c>
    </row>
    <row r="1439" customFormat="false" ht="13.8" hidden="false" customHeight="false" outlineLevel="0" collapsed="false">
      <c r="A1439" s="65" t="s">
        <v>1617</v>
      </c>
      <c r="B1439" s="0" t="n">
        <v>118.019997</v>
      </c>
      <c r="C1439" s="0" t="n">
        <v>118.019997</v>
      </c>
      <c r="D1439" s="0" t="n">
        <v>118.019997</v>
      </c>
      <c r="E1439" s="0" t="n">
        <v>118.019997</v>
      </c>
      <c r="F1439" s="0" t="n">
        <v>87.960503</v>
      </c>
      <c r="G1439" s="0" t="n">
        <v>0</v>
      </c>
    </row>
    <row r="1440" customFormat="false" ht="13.8" hidden="false" customHeight="false" outlineLevel="0" collapsed="false">
      <c r="A1440" s="65" t="s">
        <v>1618</v>
      </c>
      <c r="B1440" s="0" t="n">
        <v>117.690002</v>
      </c>
      <c r="C1440" s="0" t="n">
        <v>117.690002</v>
      </c>
      <c r="D1440" s="0" t="n">
        <v>117.690002</v>
      </c>
      <c r="E1440" s="0" t="n">
        <v>117.690002</v>
      </c>
      <c r="F1440" s="0" t="n">
        <v>87.714592</v>
      </c>
      <c r="G1440" s="0" t="n">
        <v>0</v>
      </c>
    </row>
    <row r="1441" customFormat="false" ht="13.8" hidden="false" customHeight="false" outlineLevel="0" collapsed="false">
      <c r="A1441" s="65" t="s">
        <v>1619</v>
      </c>
      <c r="B1441" s="0" t="n">
        <v>117.300003</v>
      </c>
      <c r="C1441" s="0" t="n">
        <v>117.300003</v>
      </c>
      <c r="D1441" s="0" t="n">
        <v>117.300003</v>
      </c>
      <c r="E1441" s="0" t="n">
        <v>117.300003</v>
      </c>
      <c r="F1441" s="0" t="n">
        <v>87.42392</v>
      </c>
      <c r="G1441" s="0" t="n">
        <v>0</v>
      </c>
    </row>
    <row r="1442" customFormat="false" ht="13.8" hidden="false" customHeight="false" outlineLevel="0" collapsed="false">
      <c r="A1442" s="65" t="s">
        <v>1620</v>
      </c>
      <c r="B1442" s="0" t="n">
        <v>116.82</v>
      </c>
      <c r="C1442" s="0" t="n">
        <v>116.82</v>
      </c>
      <c r="D1442" s="0" t="n">
        <v>116.82</v>
      </c>
      <c r="E1442" s="0" t="n">
        <v>116.82</v>
      </c>
      <c r="F1442" s="0" t="n">
        <v>87.066147</v>
      </c>
      <c r="G1442" s="0" t="n">
        <v>0</v>
      </c>
    </row>
    <row r="1443" customFormat="false" ht="13.8" hidden="false" customHeight="false" outlineLevel="0" collapsed="false">
      <c r="A1443" s="65" t="s">
        <v>1621</v>
      </c>
      <c r="B1443" s="0" t="n">
        <v>117.379997</v>
      </c>
      <c r="C1443" s="0" t="n">
        <v>117.379997</v>
      </c>
      <c r="D1443" s="0" t="n">
        <v>117.379997</v>
      </c>
      <c r="E1443" s="0" t="n">
        <v>117.379997</v>
      </c>
      <c r="F1443" s="0" t="n">
        <v>87.483505</v>
      </c>
      <c r="G1443" s="0" t="n">
        <v>0</v>
      </c>
    </row>
    <row r="1444" customFormat="false" ht="13.8" hidden="false" customHeight="false" outlineLevel="0" collapsed="false">
      <c r="A1444" s="65" t="s">
        <v>1622</v>
      </c>
      <c r="B1444" s="0" t="n">
        <v>116.93</v>
      </c>
      <c r="C1444" s="0" t="n">
        <v>116.93</v>
      </c>
      <c r="D1444" s="0" t="n">
        <v>116.93</v>
      </c>
      <c r="E1444" s="0" t="n">
        <v>116.93</v>
      </c>
      <c r="F1444" s="0" t="n">
        <v>87.148148</v>
      </c>
      <c r="G1444" s="0" t="n">
        <v>0</v>
      </c>
    </row>
    <row r="1445" customFormat="false" ht="13.8" hidden="false" customHeight="false" outlineLevel="0" collapsed="false">
      <c r="A1445" s="65" t="s">
        <v>1623</v>
      </c>
      <c r="B1445" s="0" t="n">
        <v>117.07</v>
      </c>
      <c r="C1445" s="0" t="n">
        <v>117.07</v>
      </c>
      <c r="D1445" s="0" t="n">
        <v>117.07</v>
      </c>
      <c r="E1445" s="0" t="n">
        <v>117.07</v>
      </c>
      <c r="F1445" s="0" t="n">
        <v>87.25248</v>
      </c>
      <c r="G1445" s="0" t="n">
        <v>0</v>
      </c>
    </row>
    <row r="1446" customFormat="false" ht="13.8" hidden="false" customHeight="false" outlineLevel="0" collapsed="false">
      <c r="A1446" s="65" t="s">
        <v>1624</v>
      </c>
      <c r="B1446" s="0" t="n">
        <v>118.690002</v>
      </c>
      <c r="C1446" s="0" t="n">
        <v>118.690002</v>
      </c>
      <c r="D1446" s="0" t="n">
        <v>118.690002</v>
      </c>
      <c r="E1446" s="0" t="n">
        <v>118.690002</v>
      </c>
      <c r="F1446" s="0" t="n">
        <v>88.459877</v>
      </c>
      <c r="G1446" s="0" t="n">
        <v>0</v>
      </c>
    </row>
    <row r="1447" customFormat="false" ht="13.8" hidden="false" customHeight="false" outlineLevel="0" collapsed="false">
      <c r="A1447" s="65" t="s">
        <v>1625</v>
      </c>
      <c r="B1447" s="0" t="n">
        <v>119.629997</v>
      </c>
      <c r="C1447" s="0" t="n">
        <v>119.629997</v>
      </c>
      <c r="D1447" s="0" t="n">
        <v>119.629997</v>
      </c>
      <c r="E1447" s="0" t="n">
        <v>119.629997</v>
      </c>
      <c r="F1447" s="0" t="n">
        <v>89.160461</v>
      </c>
      <c r="G1447" s="0" t="n">
        <v>0</v>
      </c>
    </row>
    <row r="1448" customFormat="false" ht="13.8" hidden="false" customHeight="false" outlineLevel="0" collapsed="false">
      <c r="A1448" s="65" t="s">
        <v>1626</v>
      </c>
      <c r="B1448" s="0" t="n">
        <v>119.82</v>
      </c>
      <c r="C1448" s="0" t="n">
        <v>119.82</v>
      </c>
      <c r="D1448" s="0" t="n">
        <v>119.82</v>
      </c>
      <c r="E1448" s="0" t="n">
        <v>119.82</v>
      </c>
      <c r="F1448" s="0" t="n">
        <v>89.302063</v>
      </c>
      <c r="G1448" s="0" t="n">
        <v>0</v>
      </c>
    </row>
    <row r="1449" customFormat="false" ht="13.8" hidden="false" customHeight="false" outlineLevel="0" collapsed="false">
      <c r="A1449" s="65" t="s">
        <v>1627</v>
      </c>
      <c r="B1449" s="0" t="n">
        <v>120.269997</v>
      </c>
      <c r="C1449" s="0" t="n">
        <v>120.269997</v>
      </c>
      <c r="D1449" s="0" t="n">
        <v>120.269997</v>
      </c>
      <c r="E1449" s="0" t="n">
        <v>120.269997</v>
      </c>
      <c r="F1449" s="0" t="n">
        <v>89.637459</v>
      </c>
      <c r="G1449" s="0" t="n">
        <v>0</v>
      </c>
    </row>
    <row r="1450" customFormat="false" ht="13.8" hidden="false" customHeight="false" outlineLevel="0" collapsed="false">
      <c r="A1450" s="65" t="s">
        <v>1628</v>
      </c>
      <c r="B1450" s="0" t="n">
        <v>119.82</v>
      </c>
      <c r="C1450" s="0" t="n">
        <v>119.82</v>
      </c>
      <c r="D1450" s="0" t="n">
        <v>119.82</v>
      </c>
      <c r="E1450" s="0" t="n">
        <v>119.82</v>
      </c>
      <c r="F1450" s="0" t="n">
        <v>89.302063</v>
      </c>
      <c r="G1450" s="0" t="n">
        <v>0</v>
      </c>
    </row>
    <row r="1451" customFormat="false" ht="13.8" hidden="false" customHeight="false" outlineLevel="0" collapsed="false">
      <c r="A1451" s="65" t="s">
        <v>1629</v>
      </c>
      <c r="B1451" s="0" t="n">
        <v>119.940002</v>
      </c>
      <c r="C1451" s="0" t="n">
        <v>119.940002</v>
      </c>
      <c r="D1451" s="0" t="n">
        <v>119.940002</v>
      </c>
      <c r="E1451" s="0" t="n">
        <v>119.940002</v>
      </c>
      <c r="F1451" s="0" t="n">
        <v>89.391525</v>
      </c>
      <c r="G1451" s="0" t="n">
        <v>0</v>
      </c>
    </row>
    <row r="1452" customFormat="false" ht="13.8" hidden="false" customHeight="false" outlineLevel="0" collapsed="false">
      <c r="A1452" s="65" t="s">
        <v>1630</v>
      </c>
      <c r="B1452" s="0" t="n">
        <v>119.419998</v>
      </c>
      <c r="C1452" s="0" t="n">
        <v>119.419998</v>
      </c>
      <c r="D1452" s="0" t="n">
        <v>119.419998</v>
      </c>
      <c r="E1452" s="0" t="n">
        <v>119.419998</v>
      </c>
      <c r="F1452" s="0" t="n">
        <v>89.00396</v>
      </c>
      <c r="G1452" s="0" t="n">
        <v>0</v>
      </c>
    </row>
    <row r="1453" customFormat="false" ht="13.8" hidden="false" customHeight="false" outlineLevel="0" collapsed="false">
      <c r="A1453" s="65" t="s">
        <v>1631</v>
      </c>
      <c r="B1453" s="0" t="n">
        <v>119.699997</v>
      </c>
      <c r="C1453" s="0" t="n">
        <v>119.699997</v>
      </c>
      <c r="D1453" s="0" t="n">
        <v>119.699997</v>
      </c>
      <c r="E1453" s="0" t="n">
        <v>119.699997</v>
      </c>
      <c r="F1453" s="0" t="n">
        <v>89.212624</v>
      </c>
      <c r="G1453" s="0" t="n">
        <v>0</v>
      </c>
    </row>
    <row r="1454" customFormat="false" ht="13.8" hidden="false" customHeight="false" outlineLevel="0" collapsed="false">
      <c r="A1454" s="65" t="s">
        <v>1632</v>
      </c>
      <c r="B1454" s="0" t="n">
        <v>119.620003</v>
      </c>
      <c r="C1454" s="0" t="n">
        <v>119.620003</v>
      </c>
      <c r="D1454" s="0" t="n">
        <v>119.620003</v>
      </c>
      <c r="E1454" s="0" t="n">
        <v>119.620003</v>
      </c>
      <c r="F1454" s="0" t="n">
        <v>89.153008</v>
      </c>
      <c r="G1454" s="0" t="n">
        <v>0</v>
      </c>
    </row>
    <row r="1455" customFormat="false" ht="13.8" hidden="false" customHeight="false" outlineLevel="0" collapsed="false">
      <c r="A1455" s="65" t="s">
        <v>1633</v>
      </c>
      <c r="B1455" s="0" t="n">
        <v>120.239998</v>
      </c>
      <c r="C1455" s="0" t="n">
        <v>120.239998</v>
      </c>
      <c r="D1455" s="0" t="n">
        <v>120.239998</v>
      </c>
      <c r="E1455" s="0" t="n">
        <v>120.239998</v>
      </c>
      <c r="F1455" s="0" t="n">
        <v>89.615097</v>
      </c>
      <c r="G1455" s="0" t="n">
        <v>0</v>
      </c>
    </row>
    <row r="1456" customFormat="false" ht="13.8" hidden="false" customHeight="false" outlineLevel="0" collapsed="false">
      <c r="A1456" s="65" t="s">
        <v>1634</v>
      </c>
      <c r="B1456" s="0" t="n">
        <v>120.489998</v>
      </c>
      <c r="C1456" s="0" t="n">
        <v>120.489998</v>
      </c>
      <c r="D1456" s="0" t="n">
        <v>120.489998</v>
      </c>
      <c r="E1456" s="0" t="n">
        <v>120.489998</v>
      </c>
      <c r="F1456" s="0" t="n">
        <v>89.801437</v>
      </c>
      <c r="G1456" s="0" t="n">
        <v>0</v>
      </c>
    </row>
    <row r="1457" customFormat="false" ht="13.8" hidden="false" customHeight="false" outlineLevel="0" collapsed="false">
      <c r="A1457" s="65" t="s">
        <v>1635</v>
      </c>
      <c r="B1457" s="0" t="n">
        <v>120.540001</v>
      </c>
      <c r="C1457" s="0" t="n">
        <v>120.540001</v>
      </c>
      <c r="D1457" s="0" t="n">
        <v>120.540001</v>
      </c>
      <c r="E1457" s="0" t="n">
        <v>120.540001</v>
      </c>
      <c r="F1457" s="0" t="n">
        <v>89.838692</v>
      </c>
      <c r="G1457" s="0" t="n">
        <v>0</v>
      </c>
    </row>
    <row r="1458" customFormat="false" ht="13.8" hidden="false" customHeight="false" outlineLevel="0" collapsed="false">
      <c r="A1458" s="65" t="s">
        <v>1636</v>
      </c>
      <c r="B1458" s="0" t="n">
        <v>120.5</v>
      </c>
      <c r="C1458" s="0" t="n">
        <v>120.5</v>
      </c>
      <c r="D1458" s="0" t="n">
        <v>120.5</v>
      </c>
      <c r="E1458" s="0" t="n">
        <v>120.5</v>
      </c>
      <c r="F1458" s="0" t="n">
        <v>89.808876</v>
      </c>
      <c r="G1458" s="0" t="n">
        <v>0</v>
      </c>
    </row>
    <row r="1459" customFormat="false" ht="13.8" hidden="false" customHeight="false" outlineLevel="0" collapsed="false">
      <c r="A1459" s="65" t="s">
        <v>1637</v>
      </c>
      <c r="B1459" s="0" t="n">
        <v>121.169998</v>
      </c>
      <c r="C1459" s="0" t="n">
        <v>121.169998</v>
      </c>
      <c r="D1459" s="0" t="n">
        <v>121.169998</v>
      </c>
      <c r="E1459" s="0" t="n">
        <v>121.169998</v>
      </c>
      <c r="F1459" s="0" t="n">
        <v>90.308205</v>
      </c>
      <c r="G1459" s="0" t="n">
        <v>0</v>
      </c>
    </row>
    <row r="1460" customFormat="false" ht="13.8" hidden="false" customHeight="false" outlineLevel="0" collapsed="false">
      <c r="A1460" s="65" t="s">
        <v>1638</v>
      </c>
      <c r="B1460" s="0" t="n">
        <v>121.379997</v>
      </c>
      <c r="C1460" s="0" t="n">
        <v>121.379997</v>
      </c>
      <c r="D1460" s="0" t="n">
        <v>121.379997</v>
      </c>
      <c r="E1460" s="0" t="n">
        <v>121.379997</v>
      </c>
      <c r="F1460" s="0" t="n">
        <v>90.464752</v>
      </c>
      <c r="G1460" s="0" t="n">
        <v>0</v>
      </c>
    </row>
    <row r="1461" customFormat="false" ht="13.8" hidden="false" customHeight="false" outlineLevel="0" collapsed="false">
      <c r="A1461" s="65" t="s">
        <v>1639</v>
      </c>
      <c r="B1461" s="0" t="n">
        <v>120.199997</v>
      </c>
      <c r="C1461" s="0" t="n">
        <v>120.199997</v>
      </c>
      <c r="D1461" s="0" t="n">
        <v>120.199997</v>
      </c>
      <c r="E1461" s="0" t="n">
        <v>120.199997</v>
      </c>
      <c r="F1461" s="0" t="n">
        <v>89.585258</v>
      </c>
      <c r="G1461" s="0" t="n">
        <v>0</v>
      </c>
    </row>
    <row r="1462" customFormat="false" ht="13.8" hidden="false" customHeight="false" outlineLevel="0" collapsed="false">
      <c r="A1462" s="65" t="s">
        <v>1640</v>
      </c>
      <c r="B1462" s="0" t="n">
        <v>119.629997</v>
      </c>
      <c r="C1462" s="0" t="n">
        <v>119.629997</v>
      </c>
      <c r="D1462" s="0" t="n">
        <v>119.629997</v>
      </c>
      <c r="E1462" s="0" t="n">
        <v>119.629997</v>
      </c>
      <c r="F1462" s="0" t="n">
        <v>89.160461</v>
      </c>
      <c r="G1462" s="0" t="n">
        <v>0</v>
      </c>
    </row>
    <row r="1463" customFormat="false" ht="13.8" hidden="false" customHeight="false" outlineLevel="0" collapsed="false">
      <c r="A1463" s="65" t="s">
        <v>1641</v>
      </c>
      <c r="B1463" s="0" t="n">
        <v>120.080002</v>
      </c>
      <c r="C1463" s="0" t="n">
        <v>120.080002</v>
      </c>
      <c r="D1463" s="0" t="n">
        <v>120.080002</v>
      </c>
      <c r="E1463" s="0" t="n">
        <v>120.080002</v>
      </c>
      <c r="F1463" s="0" t="n">
        <v>89.495834</v>
      </c>
      <c r="G1463" s="0" t="n">
        <v>0</v>
      </c>
    </row>
    <row r="1464" customFormat="false" ht="13.8" hidden="false" customHeight="false" outlineLevel="0" collapsed="false">
      <c r="A1464" s="65" t="s">
        <v>1642</v>
      </c>
      <c r="B1464" s="0" t="n">
        <v>120.139999</v>
      </c>
      <c r="C1464" s="0" t="n">
        <v>120.139999</v>
      </c>
      <c r="D1464" s="0" t="n">
        <v>120.139999</v>
      </c>
      <c r="E1464" s="0" t="n">
        <v>120.139999</v>
      </c>
      <c r="F1464" s="0" t="n">
        <v>89.540535</v>
      </c>
      <c r="G1464" s="0" t="n">
        <v>0</v>
      </c>
    </row>
    <row r="1465" customFormat="false" ht="13.8" hidden="false" customHeight="false" outlineLevel="0" collapsed="false">
      <c r="A1465" s="65" t="s">
        <v>1643</v>
      </c>
      <c r="B1465" s="0" t="n">
        <v>121.400002</v>
      </c>
      <c r="C1465" s="0" t="n">
        <v>121.400002</v>
      </c>
      <c r="D1465" s="0" t="n">
        <v>121.400002</v>
      </c>
      <c r="E1465" s="0" t="n">
        <v>121.400002</v>
      </c>
      <c r="F1465" s="0" t="n">
        <v>90.479645</v>
      </c>
      <c r="G1465" s="0" t="n">
        <v>0</v>
      </c>
    </row>
    <row r="1466" customFormat="false" ht="13.8" hidden="false" customHeight="false" outlineLevel="0" collapsed="false">
      <c r="A1466" s="65" t="s">
        <v>1644</v>
      </c>
      <c r="B1466" s="0" t="n">
        <v>121.889999</v>
      </c>
      <c r="C1466" s="0" t="n">
        <v>121.889999</v>
      </c>
      <c r="D1466" s="0" t="n">
        <v>121.889999</v>
      </c>
      <c r="E1466" s="0" t="n">
        <v>121.889999</v>
      </c>
      <c r="F1466" s="0" t="n">
        <v>90.844833</v>
      </c>
      <c r="G1466" s="0" t="n">
        <v>0</v>
      </c>
    </row>
    <row r="1467" customFormat="false" ht="13.8" hidden="false" customHeight="false" outlineLevel="0" collapsed="false">
      <c r="A1467" s="65" t="s">
        <v>1645</v>
      </c>
      <c r="B1467" s="0" t="n">
        <v>121.730003</v>
      </c>
      <c r="C1467" s="0" t="n">
        <v>121.730003</v>
      </c>
      <c r="D1467" s="0" t="n">
        <v>121.730003</v>
      </c>
      <c r="E1467" s="0" t="n">
        <v>121.730003</v>
      </c>
      <c r="F1467" s="0" t="n">
        <v>90.725571</v>
      </c>
      <c r="G1467" s="0" t="n">
        <v>0</v>
      </c>
    </row>
    <row r="1468" customFormat="false" ht="13.8" hidden="false" customHeight="false" outlineLevel="0" collapsed="false">
      <c r="A1468" s="65" t="s">
        <v>1646</v>
      </c>
      <c r="B1468" s="0" t="n">
        <v>122.07</v>
      </c>
      <c r="C1468" s="0" t="n">
        <v>122.07</v>
      </c>
      <c r="D1468" s="0" t="n">
        <v>122.07</v>
      </c>
      <c r="E1468" s="0" t="n">
        <v>122.07</v>
      </c>
      <c r="F1468" s="0" t="n">
        <v>90.978996</v>
      </c>
      <c r="G1468" s="0" t="n">
        <v>0</v>
      </c>
    </row>
    <row r="1469" customFormat="false" ht="13.8" hidden="false" customHeight="false" outlineLevel="0" collapsed="false">
      <c r="A1469" s="65" t="s">
        <v>1647</v>
      </c>
      <c r="B1469" s="0" t="n">
        <v>122.190002</v>
      </c>
      <c r="C1469" s="0" t="n">
        <v>122.190002</v>
      </c>
      <c r="D1469" s="0" t="n">
        <v>122.190002</v>
      </c>
      <c r="E1469" s="0" t="n">
        <v>122.190002</v>
      </c>
      <c r="F1469" s="0" t="n">
        <v>91.068436</v>
      </c>
      <c r="G1469" s="0" t="n">
        <v>0</v>
      </c>
    </row>
    <row r="1470" customFormat="false" ht="13.8" hidden="false" customHeight="false" outlineLevel="0" collapsed="false">
      <c r="A1470" s="65" t="s">
        <v>1648</v>
      </c>
      <c r="B1470" s="0" t="n">
        <v>121.919998</v>
      </c>
      <c r="C1470" s="0" t="n">
        <v>121.919998</v>
      </c>
      <c r="D1470" s="0" t="n">
        <v>121.919998</v>
      </c>
      <c r="E1470" s="0" t="n">
        <v>121.919998</v>
      </c>
      <c r="F1470" s="0" t="n">
        <v>90.86718</v>
      </c>
      <c r="G1470" s="0" t="n">
        <v>0</v>
      </c>
    </row>
    <row r="1471" customFormat="false" ht="13.8" hidden="false" customHeight="false" outlineLevel="0" collapsed="false">
      <c r="A1471" s="65" t="s">
        <v>1649</v>
      </c>
      <c r="B1471" s="0" t="n">
        <v>122.559998</v>
      </c>
      <c r="C1471" s="0" t="n">
        <v>122.559998</v>
      </c>
      <c r="D1471" s="0" t="n">
        <v>122.559998</v>
      </c>
      <c r="E1471" s="0" t="n">
        <v>122.559998</v>
      </c>
      <c r="F1471" s="0" t="n">
        <v>91.3442</v>
      </c>
      <c r="G1471" s="0" t="n">
        <v>0</v>
      </c>
    </row>
    <row r="1472" customFormat="false" ht="13.8" hidden="false" customHeight="false" outlineLevel="0" collapsed="false">
      <c r="A1472" s="65" t="s">
        <v>1650</v>
      </c>
      <c r="B1472" s="0" t="n">
        <v>121.93</v>
      </c>
      <c r="C1472" s="0" t="n">
        <v>121.93</v>
      </c>
      <c r="D1472" s="0" t="n">
        <v>121.93</v>
      </c>
      <c r="E1472" s="0" t="n">
        <v>121.93</v>
      </c>
      <c r="F1472" s="0" t="n">
        <v>90.874664</v>
      </c>
      <c r="G1472" s="0" t="n">
        <v>0</v>
      </c>
    </row>
    <row r="1473" customFormat="false" ht="13.8" hidden="false" customHeight="false" outlineLevel="0" collapsed="false">
      <c r="A1473" s="65" t="s">
        <v>1651</v>
      </c>
      <c r="B1473" s="0" t="n">
        <v>121.080002</v>
      </c>
      <c r="C1473" s="0" t="n">
        <v>121.080002</v>
      </c>
      <c r="D1473" s="0" t="n">
        <v>121.080002</v>
      </c>
      <c r="E1473" s="0" t="n">
        <v>121.080002</v>
      </c>
      <c r="F1473" s="0" t="n">
        <v>90.647827</v>
      </c>
      <c r="G1473" s="0" t="n">
        <v>0</v>
      </c>
    </row>
    <row r="1474" customFormat="false" ht="13.8" hidden="false" customHeight="false" outlineLevel="0" collapsed="false">
      <c r="A1474" s="65" t="s">
        <v>1652</v>
      </c>
      <c r="B1474" s="0" t="n">
        <v>122.150002</v>
      </c>
      <c r="C1474" s="0" t="n">
        <v>122.150002</v>
      </c>
      <c r="D1474" s="0" t="n">
        <v>122.150002</v>
      </c>
      <c r="E1474" s="0" t="n">
        <v>122.150002</v>
      </c>
      <c r="F1474" s="0" t="n">
        <v>91.448853</v>
      </c>
      <c r="G1474" s="0" t="n">
        <v>0</v>
      </c>
    </row>
    <row r="1475" customFormat="false" ht="13.8" hidden="false" customHeight="false" outlineLevel="0" collapsed="false">
      <c r="A1475" s="65" t="s">
        <v>1653</v>
      </c>
      <c r="B1475" s="0" t="n">
        <v>123.07</v>
      </c>
      <c r="C1475" s="0" t="n">
        <v>123.07</v>
      </c>
      <c r="D1475" s="0" t="n">
        <v>123.07</v>
      </c>
      <c r="E1475" s="0" t="n">
        <v>123.07</v>
      </c>
      <c r="F1475" s="0" t="n">
        <v>92.137657</v>
      </c>
      <c r="G1475" s="0" t="n">
        <v>0</v>
      </c>
    </row>
    <row r="1476" customFormat="false" ht="13.8" hidden="false" customHeight="false" outlineLevel="0" collapsed="false">
      <c r="A1476" s="65" t="s">
        <v>1654</v>
      </c>
      <c r="B1476" s="0" t="n">
        <v>123.110001</v>
      </c>
      <c r="C1476" s="0" t="n">
        <v>123.110001</v>
      </c>
      <c r="D1476" s="0" t="n">
        <v>123.110001</v>
      </c>
      <c r="E1476" s="0" t="n">
        <v>123.110001</v>
      </c>
      <c r="F1476" s="0" t="n">
        <v>92.16758</v>
      </c>
      <c r="G1476" s="0" t="n">
        <v>0</v>
      </c>
    </row>
    <row r="1477" customFormat="false" ht="13.8" hidden="false" customHeight="false" outlineLevel="0" collapsed="false">
      <c r="A1477" s="65" t="s">
        <v>1655</v>
      </c>
      <c r="B1477" s="0" t="n">
        <v>123.349998</v>
      </c>
      <c r="C1477" s="0" t="n">
        <v>123.349998</v>
      </c>
      <c r="D1477" s="0" t="n">
        <v>123.349998</v>
      </c>
      <c r="E1477" s="0" t="n">
        <v>123.349998</v>
      </c>
      <c r="F1477" s="0" t="n">
        <v>92.34726</v>
      </c>
      <c r="G1477" s="0" t="n">
        <v>0</v>
      </c>
    </row>
    <row r="1478" customFormat="false" ht="13.8" hidden="false" customHeight="false" outlineLevel="0" collapsed="false">
      <c r="A1478" s="65" t="s">
        <v>1656</v>
      </c>
      <c r="B1478" s="0" t="n">
        <v>123.050003</v>
      </c>
      <c r="C1478" s="0" t="n">
        <v>123.050003</v>
      </c>
      <c r="D1478" s="0" t="n">
        <v>123.050003</v>
      </c>
      <c r="E1478" s="0" t="n">
        <v>123.050003</v>
      </c>
      <c r="F1478" s="0" t="n">
        <v>92.122681</v>
      </c>
      <c r="G1478" s="0" t="n">
        <v>0</v>
      </c>
    </row>
    <row r="1479" customFormat="false" ht="13.8" hidden="false" customHeight="false" outlineLevel="0" collapsed="false">
      <c r="A1479" s="65" t="s">
        <v>1657</v>
      </c>
      <c r="B1479" s="0" t="n">
        <v>122.629997</v>
      </c>
      <c r="C1479" s="0" t="n">
        <v>122.629997</v>
      </c>
      <c r="D1479" s="0" t="n">
        <v>122.629997</v>
      </c>
      <c r="E1479" s="0" t="n">
        <v>122.629997</v>
      </c>
      <c r="F1479" s="0" t="n">
        <v>91.80825</v>
      </c>
      <c r="G1479" s="0" t="n">
        <v>0</v>
      </c>
    </row>
    <row r="1480" customFormat="false" ht="13.8" hidden="false" customHeight="false" outlineLevel="0" collapsed="false">
      <c r="A1480" s="65" t="s">
        <v>1658</v>
      </c>
      <c r="B1480" s="0" t="n">
        <v>122.889999</v>
      </c>
      <c r="C1480" s="0" t="n">
        <v>122.889999</v>
      </c>
      <c r="D1480" s="0" t="n">
        <v>122.889999</v>
      </c>
      <c r="E1480" s="0" t="n">
        <v>122.889999</v>
      </c>
      <c r="F1480" s="0" t="n">
        <v>92.002892</v>
      </c>
      <c r="G1480" s="0" t="n">
        <v>0</v>
      </c>
    </row>
    <row r="1481" customFormat="false" ht="13.8" hidden="false" customHeight="false" outlineLevel="0" collapsed="false">
      <c r="A1481" s="65" t="s">
        <v>1659</v>
      </c>
      <c r="B1481" s="0" t="n">
        <v>124.400002</v>
      </c>
      <c r="C1481" s="0" t="n">
        <v>124.400002</v>
      </c>
      <c r="D1481" s="0" t="n">
        <v>124.400002</v>
      </c>
      <c r="E1481" s="0" t="n">
        <v>124.400002</v>
      </c>
      <c r="F1481" s="0" t="n">
        <v>93.133369</v>
      </c>
      <c r="G1481" s="0" t="n">
        <v>0</v>
      </c>
    </row>
    <row r="1482" customFormat="false" ht="13.8" hidden="false" customHeight="false" outlineLevel="0" collapsed="false">
      <c r="A1482" s="65" t="s">
        <v>1660</v>
      </c>
      <c r="B1482" s="0" t="n">
        <v>124.709999</v>
      </c>
      <c r="C1482" s="0" t="n">
        <v>124.709999</v>
      </c>
      <c r="D1482" s="0" t="n">
        <v>124.709999</v>
      </c>
      <c r="E1482" s="0" t="n">
        <v>124.709999</v>
      </c>
      <c r="F1482" s="0" t="n">
        <v>93.365433</v>
      </c>
      <c r="G1482" s="0" t="n">
        <v>0</v>
      </c>
    </row>
    <row r="1483" customFormat="false" ht="13.8" hidden="false" customHeight="false" outlineLevel="0" collapsed="false">
      <c r="A1483" s="65" t="s">
        <v>1661</v>
      </c>
      <c r="B1483" s="0" t="n">
        <v>124.379997</v>
      </c>
      <c r="C1483" s="0" t="n">
        <v>124.379997</v>
      </c>
      <c r="D1483" s="0" t="n">
        <v>124.379997</v>
      </c>
      <c r="E1483" s="0" t="n">
        <v>124.379997</v>
      </c>
      <c r="F1483" s="0" t="n">
        <v>93.118408</v>
      </c>
      <c r="G1483" s="0" t="n">
        <v>0</v>
      </c>
    </row>
    <row r="1484" customFormat="false" ht="13.8" hidden="false" customHeight="false" outlineLevel="0" collapsed="false">
      <c r="A1484" s="65" t="s">
        <v>1662</v>
      </c>
      <c r="B1484" s="0" t="n">
        <v>124.480003</v>
      </c>
      <c r="C1484" s="0" t="n">
        <v>124.480003</v>
      </c>
      <c r="D1484" s="0" t="n">
        <v>124.480003</v>
      </c>
      <c r="E1484" s="0" t="n">
        <v>124.480003</v>
      </c>
      <c r="F1484" s="0" t="n">
        <v>93.193283</v>
      </c>
      <c r="G1484" s="0" t="n">
        <v>0</v>
      </c>
    </row>
    <row r="1485" customFormat="false" ht="13.8" hidden="false" customHeight="false" outlineLevel="0" collapsed="false">
      <c r="A1485" s="65" t="s">
        <v>1663</v>
      </c>
      <c r="B1485" s="0" t="n">
        <v>124.730003</v>
      </c>
      <c r="C1485" s="0" t="n">
        <v>124.730003</v>
      </c>
      <c r="D1485" s="0" t="n">
        <v>124.730003</v>
      </c>
      <c r="E1485" s="0" t="n">
        <v>124.730003</v>
      </c>
      <c r="F1485" s="0" t="n">
        <v>93.380417</v>
      </c>
      <c r="G1485" s="0" t="n">
        <v>0</v>
      </c>
    </row>
    <row r="1486" customFormat="false" ht="13.8" hidden="false" customHeight="false" outlineLevel="0" collapsed="false">
      <c r="A1486" s="65" t="s">
        <v>1664</v>
      </c>
      <c r="B1486" s="0" t="n">
        <v>124.43</v>
      </c>
      <c r="C1486" s="0" t="n">
        <v>124.43</v>
      </c>
      <c r="D1486" s="0" t="n">
        <v>124.43</v>
      </c>
      <c r="E1486" s="0" t="n">
        <v>124.43</v>
      </c>
      <c r="F1486" s="0" t="n">
        <v>93.155807</v>
      </c>
      <c r="G1486" s="0" t="n">
        <v>0</v>
      </c>
    </row>
    <row r="1487" customFormat="false" ht="13.8" hidden="false" customHeight="false" outlineLevel="0" collapsed="false">
      <c r="A1487" s="65" t="s">
        <v>1665</v>
      </c>
      <c r="B1487" s="0" t="n">
        <v>125.620003</v>
      </c>
      <c r="C1487" s="0" t="n">
        <v>125.620003</v>
      </c>
      <c r="D1487" s="0" t="n">
        <v>125.620003</v>
      </c>
      <c r="E1487" s="0" t="n">
        <v>125.620003</v>
      </c>
      <c r="F1487" s="0" t="n">
        <v>94.046722</v>
      </c>
      <c r="G1487" s="0" t="n">
        <v>0</v>
      </c>
    </row>
    <row r="1488" customFormat="false" ht="13.8" hidden="false" customHeight="false" outlineLevel="0" collapsed="false">
      <c r="A1488" s="65" t="s">
        <v>1666</v>
      </c>
      <c r="B1488" s="0" t="n">
        <v>125.870003</v>
      </c>
      <c r="C1488" s="0" t="n">
        <v>125.870003</v>
      </c>
      <c r="D1488" s="0" t="n">
        <v>125.870003</v>
      </c>
      <c r="E1488" s="0" t="n">
        <v>125.870003</v>
      </c>
      <c r="F1488" s="0" t="n">
        <v>94.233894</v>
      </c>
      <c r="G1488" s="0" t="n">
        <v>0</v>
      </c>
    </row>
    <row r="1489" customFormat="false" ht="13.8" hidden="false" customHeight="false" outlineLevel="0" collapsed="false">
      <c r="A1489" s="65" t="s">
        <v>1667</v>
      </c>
      <c r="B1489" s="0" t="n">
        <v>126.190002</v>
      </c>
      <c r="C1489" s="0" t="n">
        <v>126.190002</v>
      </c>
      <c r="D1489" s="0" t="n">
        <v>126.190002</v>
      </c>
      <c r="E1489" s="0" t="n">
        <v>126.190002</v>
      </c>
      <c r="F1489" s="0" t="n">
        <v>94.473503</v>
      </c>
      <c r="G1489" s="0" t="n">
        <v>0</v>
      </c>
    </row>
    <row r="1490" customFormat="false" ht="13.8" hidden="false" customHeight="false" outlineLevel="0" collapsed="false">
      <c r="A1490" s="65" t="s">
        <v>1668</v>
      </c>
      <c r="B1490" s="0" t="n">
        <v>125.730003</v>
      </c>
      <c r="C1490" s="0" t="n">
        <v>125.730003</v>
      </c>
      <c r="D1490" s="0" t="n">
        <v>125.730003</v>
      </c>
      <c r="E1490" s="0" t="n">
        <v>125.730003</v>
      </c>
      <c r="F1490" s="0" t="n">
        <v>94.129097</v>
      </c>
      <c r="G1490" s="0" t="n">
        <v>0</v>
      </c>
    </row>
    <row r="1491" customFormat="false" ht="13.8" hidden="false" customHeight="false" outlineLevel="0" collapsed="false">
      <c r="A1491" s="65" t="s">
        <v>1669</v>
      </c>
      <c r="B1491" s="0" t="n">
        <v>125.919998</v>
      </c>
      <c r="C1491" s="0" t="n">
        <v>125.919998</v>
      </c>
      <c r="D1491" s="0" t="n">
        <v>125.919998</v>
      </c>
      <c r="E1491" s="0" t="n">
        <v>125.919998</v>
      </c>
      <c r="F1491" s="0" t="n">
        <v>94.271347</v>
      </c>
      <c r="G1491" s="0" t="n">
        <v>0</v>
      </c>
    </row>
    <row r="1492" customFormat="false" ht="13.8" hidden="false" customHeight="false" outlineLevel="0" collapsed="false">
      <c r="A1492" s="65" t="s">
        <v>1670</v>
      </c>
      <c r="B1492" s="0" t="n">
        <v>126.010002</v>
      </c>
      <c r="C1492" s="0" t="n">
        <v>126.010002</v>
      </c>
      <c r="D1492" s="0" t="n">
        <v>126.010002</v>
      </c>
      <c r="E1492" s="0" t="n">
        <v>126.010002</v>
      </c>
      <c r="F1492" s="0" t="n">
        <v>94.338737</v>
      </c>
      <c r="G1492" s="0" t="n">
        <v>0</v>
      </c>
    </row>
    <row r="1493" customFormat="false" ht="13.8" hidden="false" customHeight="false" outlineLevel="0" collapsed="false">
      <c r="A1493" s="65" t="s">
        <v>1671</v>
      </c>
      <c r="B1493" s="0" t="n">
        <v>126.160004</v>
      </c>
      <c r="C1493" s="0" t="n">
        <v>126.160004</v>
      </c>
      <c r="D1493" s="0" t="n">
        <v>126.160004</v>
      </c>
      <c r="E1493" s="0" t="n">
        <v>126.160004</v>
      </c>
      <c r="F1493" s="0" t="n">
        <v>94.450996</v>
      </c>
      <c r="G1493" s="0" t="n">
        <v>0</v>
      </c>
    </row>
    <row r="1494" customFormat="false" ht="13.8" hidden="false" customHeight="false" outlineLevel="0" collapsed="false">
      <c r="A1494" s="65" t="s">
        <v>1672</v>
      </c>
      <c r="B1494" s="0" t="n">
        <v>126.940002</v>
      </c>
      <c r="C1494" s="0" t="n">
        <v>126.940002</v>
      </c>
      <c r="D1494" s="0" t="n">
        <v>126.940002</v>
      </c>
      <c r="E1494" s="0" t="n">
        <v>126.940002</v>
      </c>
      <c r="F1494" s="0" t="n">
        <v>95.034966</v>
      </c>
      <c r="G1494" s="0" t="n">
        <v>0</v>
      </c>
    </row>
    <row r="1495" customFormat="false" ht="13.8" hidden="false" customHeight="false" outlineLevel="0" collapsed="false">
      <c r="A1495" s="65" t="s">
        <v>1673</v>
      </c>
      <c r="B1495" s="0" t="n">
        <v>126.980003</v>
      </c>
      <c r="C1495" s="0" t="n">
        <v>126.980003</v>
      </c>
      <c r="D1495" s="0" t="n">
        <v>126.980003</v>
      </c>
      <c r="E1495" s="0" t="n">
        <v>126.980003</v>
      </c>
      <c r="F1495" s="0" t="n">
        <v>95.064911</v>
      </c>
      <c r="G1495" s="0" t="n">
        <v>0</v>
      </c>
    </row>
    <row r="1496" customFormat="false" ht="13.8" hidden="false" customHeight="false" outlineLevel="0" collapsed="false">
      <c r="A1496" s="65" t="s">
        <v>1674</v>
      </c>
      <c r="B1496" s="0" t="n">
        <v>127.419998</v>
      </c>
      <c r="C1496" s="0" t="n">
        <v>127.419998</v>
      </c>
      <c r="D1496" s="0" t="n">
        <v>127.419998</v>
      </c>
      <c r="E1496" s="0" t="n">
        <v>127.419998</v>
      </c>
      <c r="F1496" s="0" t="n">
        <v>95.394348</v>
      </c>
      <c r="G1496" s="0" t="n">
        <v>0</v>
      </c>
    </row>
    <row r="1497" customFormat="false" ht="13.8" hidden="false" customHeight="false" outlineLevel="0" collapsed="false">
      <c r="A1497" s="65" t="s">
        <v>1675</v>
      </c>
      <c r="B1497" s="0" t="n">
        <v>128.059998</v>
      </c>
      <c r="C1497" s="0" t="n">
        <v>128.059998</v>
      </c>
      <c r="D1497" s="0" t="n">
        <v>128.059998</v>
      </c>
      <c r="E1497" s="0" t="n">
        <v>128.059998</v>
      </c>
      <c r="F1497" s="0" t="n">
        <v>95.873474</v>
      </c>
      <c r="G1497" s="0" t="n">
        <v>0</v>
      </c>
    </row>
    <row r="1498" customFormat="false" ht="13.8" hidden="false" customHeight="false" outlineLevel="0" collapsed="false">
      <c r="A1498" s="65" t="s">
        <v>1676</v>
      </c>
      <c r="B1498" s="0" t="n">
        <v>126.989998</v>
      </c>
      <c r="C1498" s="0" t="n">
        <v>126.989998</v>
      </c>
      <c r="D1498" s="0" t="n">
        <v>126.989998</v>
      </c>
      <c r="E1498" s="0" t="n">
        <v>126.989998</v>
      </c>
      <c r="F1498" s="0" t="n">
        <v>95.072388</v>
      </c>
      <c r="G1498" s="0" t="n">
        <v>0</v>
      </c>
    </row>
    <row r="1499" customFormat="false" ht="13.8" hidden="false" customHeight="false" outlineLevel="0" collapsed="false">
      <c r="A1499" s="65" t="s">
        <v>1677</v>
      </c>
      <c r="B1499" s="0" t="n">
        <v>127.050003</v>
      </c>
      <c r="C1499" s="0" t="n">
        <v>127.050003</v>
      </c>
      <c r="D1499" s="0" t="n">
        <v>127.050003</v>
      </c>
      <c r="E1499" s="0" t="n">
        <v>127.050003</v>
      </c>
      <c r="F1499" s="0" t="n">
        <v>95.117317</v>
      </c>
      <c r="G1499" s="0" t="n">
        <v>0</v>
      </c>
    </row>
    <row r="1500" customFormat="false" ht="13.8" hidden="false" customHeight="false" outlineLevel="0" collapsed="false">
      <c r="A1500" s="65" t="s">
        <v>1678</v>
      </c>
      <c r="B1500" s="0" t="n">
        <v>127.050003</v>
      </c>
      <c r="C1500" s="0" t="n">
        <v>127.050003</v>
      </c>
      <c r="D1500" s="0" t="n">
        <v>127.050003</v>
      </c>
      <c r="E1500" s="0" t="n">
        <v>127.050003</v>
      </c>
      <c r="F1500" s="0" t="n">
        <v>95.117317</v>
      </c>
      <c r="G1500" s="0" t="n">
        <v>0</v>
      </c>
    </row>
    <row r="1501" customFormat="false" ht="13.8" hidden="false" customHeight="false" outlineLevel="0" collapsed="false">
      <c r="A1501" s="65" t="s">
        <v>1679</v>
      </c>
      <c r="B1501" s="0" t="n">
        <v>126.129997</v>
      </c>
      <c r="C1501" s="0" t="n">
        <v>126.129997</v>
      </c>
      <c r="D1501" s="0" t="n">
        <v>126.129997</v>
      </c>
      <c r="E1501" s="0" t="n">
        <v>126.129997</v>
      </c>
      <c r="F1501" s="0" t="n">
        <v>94.428535</v>
      </c>
      <c r="G1501" s="0" t="n">
        <v>0</v>
      </c>
    </row>
    <row r="1502" customFormat="false" ht="13.8" hidden="false" customHeight="false" outlineLevel="0" collapsed="false">
      <c r="A1502" s="65" t="s">
        <v>1680</v>
      </c>
      <c r="B1502" s="0" t="n">
        <v>126.120003</v>
      </c>
      <c r="C1502" s="0" t="n">
        <v>126.120003</v>
      </c>
      <c r="D1502" s="0" t="n">
        <v>126.120003</v>
      </c>
      <c r="E1502" s="0" t="n">
        <v>126.120003</v>
      </c>
      <c r="F1502" s="0" t="n">
        <v>94.421043</v>
      </c>
      <c r="G1502" s="0" t="n">
        <v>0</v>
      </c>
    </row>
    <row r="1503" customFormat="false" ht="13.8" hidden="false" customHeight="false" outlineLevel="0" collapsed="false">
      <c r="A1503" s="65" t="s">
        <v>1681</v>
      </c>
      <c r="B1503" s="0" t="n">
        <v>125.849998</v>
      </c>
      <c r="C1503" s="0" t="n">
        <v>125.849998</v>
      </c>
      <c r="D1503" s="0" t="n">
        <v>125.849998</v>
      </c>
      <c r="E1503" s="0" t="n">
        <v>125.849998</v>
      </c>
      <c r="F1503" s="0" t="n">
        <v>94.218918</v>
      </c>
      <c r="G1503" s="0" t="n">
        <v>0</v>
      </c>
    </row>
    <row r="1504" customFormat="false" ht="13.8" hidden="false" customHeight="false" outlineLevel="0" collapsed="false">
      <c r="A1504" s="65" t="s">
        <v>1682</v>
      </c>
      <c r="B1504" s="0" t="n">
        <v>127.279999</v>
      </c>
      <c r="C1504" s="0" t="n">
        <v>127.279999</v>
      </c>
      <c r="D1504" s="0" t="n">
        <v>127.279999</v>
      </c>
      <c r="E1504" s="0" t="n">
        <v>127.279999</v>
      </c>
      <c r="F1504" s="0" t="n">
        <v>95.28952</v>
      </c>
      <c r="G1504" s="0" t="n">
        <v>0</v>
      </c>
    </row>
    <row r="1505" customFormat="false" ht="13.8" hidden="false" customHeight="false" outlineLevel="0" collapsed="false">
      <c r="A1505" s="65" t="s">
        <v>1683</v>
      </c>
      <c r="B1505" s="0" t="n">
        <v>127.57</v>
      </c>
      <c r="C1505" s="0" t="n">
        <v>127.57</v>
      </c>
      <c r="D1505" s="0" t="n">
        <v>127.57</v>
      </c>
      <c r="E1505" s="0" t="n">
        <v>127.57</v>
      </c>
      <c r="F1505" s="0" t="n">
        <v>95.50663</v>
      </c>
      <c r="G1505" s="0" t="n">
        <v>0</v>
      </c>
    </row>
    <row r="1506" customFormat="false" ht="13.8" hidden="false" customHeight="false" outlineLevel="0" collapsed="false">
      <c r="A1506" s="65" t="s">
        <v>1684</v>
      </c>
      <c r="B1506" s="0" t="n">
        <v>127.860001</v>
      </c>
      <c r="C1506" s="0" t="n">
        <v>127.860001</v>
      </c>
      <c r="D1506" s="0" t="n">
        <v>127.860001</v>
      </c>
      <c r="E1506" s="0" t="n">
        <v>127.860001</v>
      </c>
      <c r="F1506" s="0" t="n">
        <v>95.723747</v>
      </c>
      <c r="G1506" s="0" t="n">
        <v>0</v>
      </c>
    </row>
    <row r="1507" customFormat="false" ht="13.8" hidden="false" customHeight="false" outlineLevel="0" collapsed="false">
      <c r="A1507" s="65" t="s">
        <v>1685</v>
      </c>
      <c r="B1507" s="0" t="n">
        <v>127.209999</v>
      </c>
      <c r="C1507" s="0" t="n">
        <v>127.209999</v>
      </c>
      <c r="D1507" s="0" t="n">
        <v>127.209999</v>
      </c>
      <c r="E1507" s="0" t="n">
        <v>127.209999</v>
      </c>
      <c r="F1507" s="0" t="n">
        <v>95.237091</v>
      </c>
      <c r="G1507" s="0" t="n">
        <v>0</v>
      </c>
    </row>
    <row r="1508" customFormat="false" ht="13.8" hidden="false" customHeight="false" outlineLevel="0" collapsed="false">
      <c r="A1508" s="65" t="s">
        <v>1686</v>
      </c>
      <c r="B1508" s="0" t="n">
        <v>127.440002</v>
      </c>
      <c r="C1508" s="0" t="n">
        <v>127.440002</v>
      </c>
      <c r="D1508" s="0" t="n">
        <v>127.440002</v>
      </c>
      <c r="E1508" s="0" t="n">
        <v>127.440002</v>
      </c>
      <c r="F1508" s="0" t="n">
        <v>95.409294</v>
      </c>
      <c r="G1508" s="0" t="n">
        <v>0</v>
      </c>
    </row>
    <row r="1509" customFormat="false" ht="13.8" hidden="false" customHeight="false" outlineLevel="0" collapsed="false">
      <c r="A1509" s="65" t="s">
        <v>1687</v>
      </c>
      <c r="B1509" s="0" t="n">
        <v>127.800003</v>
      </c>
      <c r="C1509" s="0" t="n">
        <v>127.800003</v>
      </c>
      <c r="D1509" s="0" t="n">
        <v>127.800003</v>
      </c>
      <c r="E1509" s="0" t="n">
        <v>127.800003</v>
      </c>
      <c r="F1509" s="0" t="n">
        <v>95.678825</v>
      </c>
      <c r="G1509" s="0" t="n">
        <v>0</v>
      </c>
    </row>
    <row r="1510" customFormat="false" ht="13.8" hidden="false" customHeight="false" outlineLevel="0" collapsed="false">
      <c r="A1510" s="65" t="s">
        <v>1688</v>
      </c>
      <c r="B1510" s="0" t="n">
        <v>128.630005</v>
      </c>
      <c r="C1510" s="0" t="n">
        <v>128.630005</v>
      </c>
      <c r="D1510" s="0" t="n">
        <v>128.630005</v>
      </c>
      <c r="E1510" s="0" t="n">
        <v>128.630005</v>
      </c>
      <c r="F1510" s="0" t="n">
        <v>96.300194</v>
      </c>
      <c r="G1510" s="0" t="n">
        <v>0</v>
      </c>
    </row>
    <row r="1511" customFormat="false" ht="13.8" hidden="false" customHeight="false" outlineLevel="0" collapsed="false">
      <c r="A1511" s="65" t="s">
        <v>1689</v>
      </c>
      <c r="B1511" s="0" t="n">
        <v>128.960007</v>
      </c>
      <c r="C1511" s="0" t="n">
        <v>128.960007</v>
      </c>
      <c r="D1511" s="0" t="n">
        <v>128.960007</v>
      </c>
      <c r="E1511" s="0" t="n">
        <v>128.960007</v>
      </c>
      <c r="F1511" s="0" t="n">
        <v>96.547249</v>
      </c>
      <c r="G1511" s="0" t="n">
        <v>0</v>
      </c>
    </row>
    <row r="1512" customFormat="false" ht="13.8" hidden="false" customHeight="false" outlineLevel="0" collapsed="false">
      <c r="A1512" s="65" t="s">
        <v>1690</v>
      </c>
      <c r="B1512" s="0" t="n">
        <v>129.259995</v>
      </c>
      <c r="C1512" s="0" t="n">
        <v>129.259995</v>
      </c>
      <c r="D1512" s="0" t="n">
        <v>129.259995</v>
      </c>
      <c r="E1512" s="0" t="n">
        <v>129.259995</v>
      </c>
      <c r="F1512" s="0" t="n">
        <v>96.771866</v>
      </c>
      <c r="G1512" s="0" t="n">
        <v>0</v>
      </c>
    </row>
    <row r="1513" customFormat="false" ht="13.8" hidden="false" customHeight="false" outlineLevel="0" collapsed="false">
      <c r="A1513" s="65" t="s">
        <v>1691</v>
      </c>
      <c r="B1513" s="0" t="n">
        <v>129.399994</v>
      </c>
      <c r="C1513" s="0" t="n">
        <v>129.399994</v>
      </c>
      <c r="D1513" s="0" t="n">
        <v>129.399994</v>
      </c>
      <c r="E1513" s="0" t="n">
        <v>129.399994</v>
      </c>
      <c r="F1513" s="0" t="n">
        <v>96.87664</v>
      </c>
      <c r="G1513" s="0" t="n">
        <v>0</v>
      </c>
    </row>
    <row r="1514" customFormat="false" ht="13.8" hidden="false" customHeight="false" outlineLevel="0" collapsed="false">
      <c r="A1514" s="65" t="s">
        <v>1692</v>
      </c>
      <c r="B1514" s="0" t="n">
        <v>129.339996</v>
      </c>
      <c r="C1514" s="0" t="n">
        <v>129.339996</v>
      </c>
      <c r="D1514" s="0" t="n">
        <v>129.339996</v>
      </c>
      <c r="E1514" s="0" t="n">
        <v>129.339996</v>
      </c>
      <c r="F1514" s="0" t="n">
        <v>96.831734</v>
      </c>
      <c r="G1514" s="0" t="n">
        <v>0</v>
      </c>
    </row>
    <row r="1515" customFormat="false" ht="13.8" hidden="false" customHeight="false" outlineLevel="0" collapsed="false">
      <c r="A1515" s="65" t="s">
        <v>1693</v>
      </c>
      <c r="B1515" s="0" t="n">
        <v>129.550003</v>
      </c>
      <c r="C1515" s="0" t="n">
        <v>129.550003</v>
      </c>
      <c r="D1515" s="0" t="n">
        <v>129.550003</v>
      </c>
      <c r="E1515" s="0" t="n">
        <v>129.550003</v>
      </c>
      <c r="F1515" s="0" t="n">
        <v>96.988953</v>
      </c>
      <c r="G1515" s="0" t="n">
        <v>0</v>
      </c>
    </row>
    <row r="1516" customFormat="false" ht="13.8" hidden="false" customHeight="false" outlineLevel="0" collapsed="false">
      <c r="A1516" s="65" t="s">
        <v>1694</v>
      </c>
      <c r="B1516" s="0" t="n">
        <v>129.869995</v>
      </c>
      <c r="C1516" s="0" t="n">
        <v>129.869995</v>
      </c>
      <c r="D1516" s="0" t="n">
        <v>129.869995</v>
      </c>
      <c r="E1516" s="0" t="n">
        <v>129.869995</v>
      </c>
      <c r="F1516" s="0" t="n">
        <v>97.228539</v>
      </c>
      <c r="G1516" s="0" t="n">
        <v>0</v>
      </c>
    </row>
    <row r="1517" customFormat="false" ht="13.8" hidden="false" customHeight="false" outlineLevel="0" collapsed="false">
      <c r="A1517" s="65" t="s">
        <v>1695</v>
      </c>
      <c r="B1517" s="0" t="n">
        <v>129.399994</v>
      </c>
      <c r="C1517" s="0" t="n">
        <v>129.399994</v>
      </c>
      <c r="D1517" s="0" t="n">
        <v>129.399994</v>
      </c>
      <c r="E1517" s="0" t="n">
        <v>129.399994</v>
      </c>
      <c r="F1517" s="0" t="n">
        <v>96.87664</v>
      </c>
      <c r="G1517" s="0" t="n">
        <v>0</v>
      </c>
    </row>
    <row r="1518" customFormat="false" ht="13.8" hidden="false" customHeight="false" outlineLevel="0" collapsed="false">
      <c r="A1518" s="65" t="s">
        <v>1696</v>
      </c>
      <c r="B1518" s="0" t="n">
        <v>127.650002</v>
      </c>
      <c r="C1518" s="0" t="n">
        <v>127.650002</v>
      </c>
      <c r="D1518" s="0" t="n">
        <v>127.650002</v>
      </c>
      <c r="E1518" s="0" t="n">
        <v>127.650002</v>
      </c>
      <c r="F1518" s="0" t="n">
        <v>95.566505</v>
      </c>
      <c r="G1518" s="0" t="n">
        <v>0</v>
      </c>
    </row>
    <row r="1519" customFormat="false" ht="13.8" hidden="false" customHeight="false" outlineLevel="0" collapsed="false">
      <c r="A1519" s="65" t="s">
        <v>1697</v>
      </c>
      <c r="B1519" s="0" t="n">
        <v>128.119995</v>
      </c>
      <c r="C1519" s="0" t="n">
        <v>128.119995</v>
      </c>
      <c r="D1519" s="0" t="n">
        <v>128.119995</v>
      </c>
      <c r="E1519" s="0" t="n">
        <v>128.119995</v>
      </c>
      <c r="F1519" s="0" t="n">
        <v>95.918373</v>
      </c>
      <c r="G1519" s="0" t="n">
        <v>0</v>
      </c>
    </row>
    <row r="1520" customFormat="false" ht="13.8" hidden="false" customHeight="false" outlineLevel="0" collapsed="false">
      <c r="A1520" s="65" t="s">
        <v>1698</v>
      </c>
      <c r="B1520" s="0" t="n">
        <v>129.350006</v>
      </c>
      <c r="C1520" s="0" t="n">
        <v>129.350006</v>
      </c>
      <c r="D1520" s="0" t="n">
        <v>129.350006</v>
      </c>
      <c r="E1520" s="0" t="n">
        <v>129.350006</v>
      </c>
      <c r="F1520" s="0" t="n">
        <v>96.839233</v>
      </c>
      <c r="G1520" s="0" t="n">
        <v>0</v>
      </c>
    </row>
    <row r="1521" customFormat="false" ht="13.8" hidden="false" customHeight="false" outlineLevel="0" collapsed="false">
      <c r="A1521" s="65" t="s">
        <v>1699</v>
      </c>
      <c r="B1521" s="0" t="n">
        <v>129.460007</v>
      </c>
      <c r="C1521" s="0" t="n">
        <v>129.460007</v>
      </c>
      <c r="D1521" s="0" t="n">
        <v>129.460007</v>
      </c>
      <c r="E1521" s="0" t="n">
        <v>129.460007</v>
      </c>
      <c r="F1521" s="0" t="n">
        <v>96.921593</v>
      </c>
      <c r="G1521" s="0" t="n">
        <v>0</v>
      </c>
    </row>
    <row r="1522" customFormat="false" ht="13.8" hidden="false" customHeight="false" outlineLevel="0" collapsed="false">
      <c r="A1522" s="65" t="s">
        <v>1700</v>
      </c>
      <c r="B1522" s="0" t="n">
        <v>129.100006</v>
      </c>
      <c r="C1522" s="0" t="n">
        <v>129.100006</v>
      </c>
      <c r="D1522" s="0" t="n">
        <v>129.100006</v>
      </c>
      <c r="E1522" s="0" t="n">
        <v>129.100006</v>
      </c>
      <c r="F1522" s="0" t="n">
        <v>96.652077</v>
      </c>
      <c r="G1522" s="0" t="n">
        <v>0</v>
      </c>
    </row>
    <row r="1523" customFormat="false" ht="13.8" hidden="false" customHeight="false" outlineLevel="0" collapsed="false">
      <c r="A1523" s="65" t="s">
        <v>1701</v>
      </c>
      <c r="B1523" s="0" t="n">
        <v>130.25</v>
      </c>
      <c r="C1523" s="0" t="n">
        <v>130.25</v>
      </c>
      <c r="D1523" s="0" t="n">
        <v>130.25</v>
      </c>
      <c r="E1523" s="0" t="n">
        <v>130.25</v>
      </c>
      <c r="F1523" s="0" t="n">
        <v>97.513046</v>
      </c>
      <c r="G1523" s="0" t="n">
        <v>0</v>
      </c>
    </row>
    <row r="1524" customFormat="false" ht="13.8" hidden="false" customHeight="false" outlineLevel="0" collapsed="false">
      <c r="A1524" s="65" t="s">
        <v>1702</v>
      </c>
      <c r="B1524" s="0" t="n">
        <v>130.770004</v>
      </c>
      <c r="C1524" s="0" t="n">
        <v>130.770004</v>
      </c>
      <c r="D1524" s="0" t="n">
        <v>130.770004</v>
      </c>
      <c r="E1524" s="0" t="n">
        <v>130.770004</v>
      </c>
      <c r="F1524" s="0" t="n">
        <v>97.902298</v>
      </c>
      <c r="G1524" s="0" t="n">
        <v>0</v>
      </c>
    </row>
    <row r="1525" customFormat="false" ht="13.8" hidden="false" customHeight="false" outlineLevel="0" collapsed="false">
      <c r="A1525" s="65" t="s">
        <v>1703</v>
      </c>
      <c r="B1525" s="0" t="n">
        <v>130.630005</v>
      </c>
      <c r="C1525" s="0" t="n">
        <v>130.630005</v>
      </c>
      <c r="D1525" s="0" t="n">
        <v>130.630005</v>
      </c>
      <c r="E1525" s="0" t="n">
        <v>130.630005</v>
      </c>
      <c r="F1525" s="0" t="n">
        <v>97.797523</v>
      </c>
      <c r="G1525" s="0" t="n">
        <v>0</v>
      </c>
    </row>
    <row r="1526" customFormat="false" ht="13.8" hidden="false" customHeight="false" outlineLevel="0" collapsed="false">
      <c r="A1526" s="65" t="s">
        <v>1704</v>
      </c>
      <c r="B1526" s="0" t="n">
        <v>130.119995</v>
      </c>
      <c r="C1526" s="0" t="n">
        <v>130.119995</v>
      </c>
      <c r="D1526" s="0" t="n">
        <v>130.119995</v>
      </c>
      <c r="E1526" s="0" t="n">
        <v>130.119995</v>
      </c>
      <c r="F1526" s="0" t="n">
        <v>97.415726</v>
      </c>
      <c r="G1526" s="0" t="n">
        <v>0</v>
      </c>
    </row>
    <row r="1527" customFormat="false" ht="13.8" hidden="false" customHeight="false" outlineLevel="0" collapsed="false">
      <c r="A1527" s="65" t="s">
        <v>1705</v>
      </c>
      <c r="B1527" s="0" t="n">
        <v>130.360001</v>
      </c>
      <c r="C1527" s="0" t="n">
        <v>130.360001</v>
      </c>
      <c r="D1527" s="0" t="n">
        <v>130.360001</v>
      </c>
      <c r="E1527" s="0" t="n">
        <v>130.360001</v>
      </c>
      <c r="F1527" s="0" t="n">
        <v>97.59539</v>
      </c>
      <c r="G1527" s="0" t="n">
        <v>0</v>
      </c>
    </row>
    <row r="1528" customFormat="false" ht="13.8" hidden="false" customHeight="false" outlineLevel="0" collapsed="false">
      <c r="A1528" s="65" t="s">
        <v>1706</v>
      </c>
      <c r="B1528" s="0" t="n">
        <v>130.649994</v>
      </c>
      <c r="C1528" s="0" t="n">
        <v>130.649994</v>
      </c>
      <c r="D1528" s="0" t="n">
        <v>130.649994</v>
      </c>
      <c r="E1528" s="0" t="n">
        <v>130.649994</v>
      </c>
      <c r="F1528" s="0" t="n">
        <v>97.812492</v>
      </c>
      <c r="G1528" s="0" t="n">
        <v>0</v>
      </c>
    </row>
    <row r="1529" customFormat="false" ht="13.8" hidden="false" customHeight="false" outlineLevel="0" collapsed="false">
      <c r="A1529" s="65" t="s">
        <v>1707</v>
      </c>
      <c r="B1529" s="0" t="n">
        <v>130.520004</v>
      </c>
      <c r="C1529" s="0" t="n">
        <v>130.520004</v>
      </c>
      <c r="D1529" s="0" t="n">
        <v>130.520004</v>
      </c>
      <c r="E1529" s="0" t="n">
        <v>130.520004</v>
      </c>
      <c r="F1529" s="0" t="n">
        <v>97.715164</v>
      </c>
      <c r="G1529" s="0" t="n">
        <v>0</v>
      </c>
    </row>
    <row r="1530" customFormat="false" ht="13.8" hidden="false" customHeight="false" outlineLevel="0" collapsed="false">
      <c r="A1530" s="65" t="s">
        <v>1708</v>
      </c>
      <c r="B1530" s="0" t="n">
        <v>130.699997</v>
      </c>
      <c r="C1530" s="0" t="n">
        <v>130.699997</v>
      </c>
      <c r="D1530" s="0" t="n">
        <v>130.699997</v>
      </c>
      <c r="E1530" s="0" t="n">
        <v>130.699997</v>
      </c>
      <c r="F1530" s="0" t="n">
        <v>97.849937</v>
      </c>
      <c r="G1530" s="0" t="n">
        <v>0</v>
      </c>
    </row>
    <row r="1531" customFormat="false" ht="13.8" hidden="false" customHeight="false" outlineLevel="0" collapsed="false">
      <c r="A1531" s="65" t="s">
        <v>1709</v>
      </c>
      <c r="B1531" s="0" t="n">
        <v>131.839996</v>
      </c>
      <c r="C1531" s="0" t="n">
        <v>131.839996</v>
      </c>
      <c r="D1531" s="0" t="n">
        <v>131.839996</v>
      </c>
      <c r="E1531" s="0" t="n">
        <v>131.839996</v>
      </c>
      <c r="F1531" s="0" t="n">
        <v>98.703407</v>
      </c>
      <c r="G1531" s="0" t="n">
        <v>0</v>
      </c>
    </row>
    <row r="1532" customFormat="false" ht="13.8" hidden="false" customHeight="false" outlineLevel="0" collapsed="false">
      <c r="A1532" s="65" t="s">
        <v>1710</v>
      </c>
      <c r="B1532" s="0" t="n">
        <v>131.990005</v>
      </c>
      <c r="C1532" s="0" t="n">
        <v>131.990005</v>
      </c>
      <c r="D1532" s="0" t="n">
        <v>131.990005</v>
      </c>
      <c r="E1532" s="0" t="n">
        <v>131.990005</v>
      </c>
      <c r="F1532" s="0" t="n">
        <v>98.815697</v>
      </c>
      <c r="G1532" s="0" t="n">
        <v>0</v>
      </c>
    </row>
    <row r="1533" customFormat="false" ht="13.8" hidden="false" customHeight="false" outlineLevel="0" collapsed="false">
      <c r="A1533" s="65" t="s">
        <v>1711</v>
      </c>
      <c r="B1533" s="0" t="n">
        <v>131.559998</v>
      </c>
      <c r="C1533" s="0" t="n">
        <v>131.559998</v>
      </c>
      <c r="D1533" s="0" t="n">
        <v>131.559998</v>
      </c>
      <c r="E1533" s="0" t="n">
        <v>131.559998</v>
      </c>
      <c r="F1533" s="0" t="n">
        <v>98.493797</v>
      </c>
      <c r="G1533" s="0" t="n">
        <v>0</v>
      </c>
    </row>
    <row r="1534" customFormat="false" ht="13.8" hidden="false" customHeight="false" outlineLevel="0" collapsed="false">
      <c r="A1534" s="65" t="s">
        <v>1712</v>
      </c>
      <c r="B1534" s="0" t="n">
        <v>131.850006</v>
      </c>
      <c r="C1534" s="0" t="n">
        <v>131.850006</v>
      </c>
      <c r="D1534" s="0" t="n">
        <v>131.850006</v>
      </c>
      <c r="E1534" s="0" t="n">
        <v>131.850006</v>
      </c>
      <c r="F1534" s="0" t="n">
        <v>98.710892</v>
      </c>
      <c r="G1534" s="0" t="n">
        <v>0</v>
      </c>
    </row>
    <row r="1535" customFormat="false" ht="13.8" hidden="false" customHeight="false" outlineLevel="0" collapsed="false">
      <c r="A1535" s="65" t="s">
        <v>1713</v>
      </c>
      <c r="B1535" s="0" t="n">
        <v>131.669998</v>
      </c>
      <c r="C1535" s="0" t="n">
        <v>131.669998</v>
      </c>
      <c r="D1535" s="0" t="n">
        <v>131.669998</v>
      </c>
      <c r="E1535" s="0" t="n">
        <v>131.669998</v>
      </c>
      <c r="F1535" s="0" t="n">
        <v>98.576118</v>
      </c>
      <c r="G1535" s="0" t="n">
        <v>0</v>
      </c>
    </row>
    <row r="1536" customFormat="false" ht="13.8" hidden="false" customHeight="false" outlineLevel="0" collapsed="false">
      <c r="A1536" s="65" t="s">
        <v>1714</v>
      </c>
      <c r="B1536" s="0" t="n">
        <v>131.220001</v>
      </c>
      <c r="C1536" s="0" t="n">
        <v>131.220001</v>
      </c>
      <c r="D1536" s="0" t="n">
        <v>131.220001</v>
      </c>
      <c r="E1536" s="0" t="n">
        <v>131.220001</v>
      </c>
      <c r="F1536" s="0" t="n">
        <v>98.23925</v>
      </c>
      <c r="G1536" s="0" t="n">
        <v>0</v>
      </c>
    </row>
    <row r="1537" customFormat="false" ht="13.8" hidden="false" customHeight="false" outlineLevel="0" collapsed="false">
      <c r="A1537" s="65" t="s">
        <v>1715</v>
      </c>
      <c r="B1537" s="0" t="n">
        <v>130.539993</v>
      </c>
      <c r="C1537" s="0" t="n">
        <v>130.539993</v>
      </c>
      <c r="D1537" s="0" t="n">
        <v>130.539993</v>
      </c>
      <c r="E1537" s="0" t="n">
        <v>130.539993</v>
      </c>
      <c r="F1537" s="0" t="n">
        <v>97.730118</v>
      </c>
      <c r="G1537" s="0" t="n">
        <v>0</v>
      </c>
    </row>
    <row r="1538" customFormat="false" ht="13.8" hidden="false" customHeight="false" outlineLevel="0" collapsed="false">
      <c r="A1538" s="65" t="s">
        <v>1716</v>
      </c>
      <c r="B1538" s="0" t="n">
        <v>130.429993</v>
      </c>
      <c r="C1538" s="0" t="n">
        <v>130.429993</v>
      </c>
      <c r="D1538" s="0" t="n">
        <v>130.429993</v>
      </c>
      <c r="E1538" s="0" t="n">
        <v>130.429993</v>
      </c>
      <c r="F1538" s="0" t="n">
        <v>98.159142</v>
      </c>
      <c r="G1538" s="0" t="n">
        <v>0</v>
      </c>
    </row>
    <row r="1539" customFormat="false" ht="13.8" hidden="false" customHeight="false" outlineLevel="0" collapsed="false">
      <c r="A1539" s="65" t="s">
        <v>1717</v>
      </c>
      <c r="B1539" s="0" t="n">
        <v>131.369995</v>
      </c>
      <c r="C1539" s="0" t="n">
        <v>131.369995</v>
      </c>
      <c r="D1539" s="0" t="n">
        <v>131.369995</v>
      </c>
      <c r="E1539" s="0" t="n">
        <v>131.369995</v>
      </c>
      <c r="F1539" s="0" t="n">
        <v>98.866524</v>
      </c>
      <c r="G1539" s="0" t="n">
        <v>0</v>
      </c>
    </row>
    <row r="1540" customFormat="false" ht="13.8" hidden="false" customHeight="false" outlineLevel="0" collapsed="false">
      <c r="A1540" s="65" t="s">
        <v>1718</v>
      </c>
      <c r="B1540" s="0" t="n">
        <v>131.179993</v>
      </c>
      <c r="C1540" s="0" t="n">
        <v>131.179993</v>
      </c>
      <c r="D1540" s="0" t="n">
        <v>131.179993</v>
      </c>
      <c r="E1540" s="0" t="n">
        <v>131.179993</v>
      </c>
      <c r="F1540" s="0" t="n">
        <v>98.723503</v>
      </c>
      <c r="G1540" s="0" t="n">
        <v>0</v>
      </c>
    </row>
    <row r="1541" customFormat="false" ht="13.8" hidden="false" customHeight="false" outlineLevel="0" collapsed="false">
      <c r="A1541" s="65" t="s">
        <v>1719</v>
      </c>
      <c r="B1541" s="0" t="n">
        <v>130.589996</v>
      </c>
      <c r="C1541" s="0" t="n">
        <v>130.589996</v>
      </c>
      <c r="D1541" s="0" t="n">
        <v>130.589996</v>
      </c>
      <c r="E1541" s="0" t="n">
        <v>130.589996</v>
      </c>
      <c r="F1541" s="0" t="n">
        <v>98.279533</v>
      </c>
      <c r="G1541" s="0" t="n">
        <v>0</v>
      </c>
    </row>
    <row r="1542" customFormat="false" ht="13.8" hidden="false" customHeight="false" outlineLevel="0" collapsed="false">
      <c r="A1542" s="65" t="s">
        <v>1720</v>
      </c>
      <c r="B1542" s="0" t="n">
        <v>130.460007</v>
      </c>
      <c r="C1542" s="0" t="n">
        <v>130.460007</v>
      </c>
      <c r="D1542" s="0" t="n">
        <v>130.460007</v>
      </c>
      <c r="E1542" s="0" t="n">
        <v>130.460007</v>
      </c>
      <c r="F1542" s="0" t="n">
        <v>98.181686</v>
      </c>
      <c r="G1542" s="0" t="n">
        <v>0</v>
      </c>
    </row>
    <row r="1543" customFormat="false" ht="13.8" hidden="false" customHeight="false" outlineLevel="0" collapsed="false">
      <c r="A1543" s="65" t="s">
        <v>1721</v>
      </c>
      <c r="B1543" s="0" t="n">
        <v>130.619995</v>
      </c>
      <c r="C1543" s="0" t="n">
        <v>130.619995</v>
      </c>
      <c r="D1543" s="0" t="n">
        <v>130.619995</v>
      </c>
      <c r="E1543" s="0" t="n">
        <v>130.619995</v>
      </c>
      <c r="F1543" s="0" t="n">
        <v>98.302101</v>
      </c>
      <c r="G1543" s="0" t="n">
        <v>0</v>
      </c>
    </row>
    <row r="1544" customFormat="false" ht="13.8" hidden="false" customHeight="false" outlineLevel="0" collapsed="false">
      <c r="A1544" s="65" t="s">
        <v>1722</v>
      </c>
      <c r="B1544" s="0" t="n">
        <v>129.820007</v>
      </c>
      <c r="C1544" s="0" t="n">
        <v>129.820007</v>
      </c>
      <c r="D1544" s="0" t="n">
        <v>129.820007</v>
      </c>
      <c r="E1544" s="0" t="n">
        <v>129.820007</v>
      </c>
      <c r="F1544" s="0" t="n">
        <v>97.700066</v>
      </c>
      <c r="G1544" s="0" t="n">
        <v>0</v>
      </c>
    </row>
    <row r="1545" customFormat="false" ht="13.8" hidden="false" customHeight="false" outlineLevel="0" collapsed="false">
      <c r="A1545" s="65" t="s">
        <v>1723</v>
      </c>
      <c r="B1545" s="0" t="n">
        <v>130.149994</v>
      </c>
      <c r="C1545" s="0" t="n">
        <v>130.149994</v>
      </c>
      <c r="D1545" s="0" t="n">
        <v>130.149994</v>
      </c>
      <c r="E1545" s="0" t="n">
        <v>130.149994</v>
      </c>
      <c r="F1545" s="0" t="n">
        <v>97.948433</v>
      </c>
      <c r="G1545" s="0" t="n">
        <v>0</v>
      </c>
    </row>
    <row r="1546" customFormat="false" ht="13.8" hidden="false" customHeight="false" outlineLevel="0" collapsed="false">
      <c r="A1546" s="65" t="s">
        <v>1724</v>
      </c>
      <c r="B1546" s="0" t="n">
        <v>130.080002</v>
      </c>
      <c r="C1546" s="0" t="n">
        <v>130.080002</v>
      </c>
      <c r="D1546" s="0" t="n">
        <v>130.080002</v>
      </c>
      <c r="E1546" s="0" t="n">
        <v>130.080002</v>
      </c>
      <c r="F1546" s="0" t="n">
        <v>97.895714</v>
      </c>
      <c r="G1546" s="0" t="n">
        <v>0</v>
      </c>
    </row>
    <row r="1547" customFormat="false" ht="13.8" hidden="false" customHeight="false" outlineLevel="0" collapsed="false">
      <c r="A1547" s="65" t="s">
        <v>1725</v>
      </c>
      <c r="B1547" s="0" t="n">
        <v>130.350006</v>
      </c>
      <c r="C1547" s="0" t="n">
        <v>130.350006</v>
      </c>
      <c r="D1547" s="0" t="n">
        <v>130.350006</v>
      </c>
      <c r="E1547" s="0" t="n">
        <v>130.350006</v>
      </c>
      <c r="F1547" s="0" t="n">
        <v>98.098923</v>
      </c>
      <c r="G1547" s="0" t="n">
        <v>0</v>
      </c>
    </row>
    <row r="1548" customFormat="false" ht="13.8" hidden="false" customHeight="false" outlineLevel="0" collapsed="false">
      <c r="A1548" s="65" t="s">
        <v>1726</v>
      </c>
      <c r="B1548" s="0" t="n">
        <v>131.179993</v>
      </c>
      <c r="C1548" s="0" t="n">
        <v>131.179993</v>
      </c>
      <c r="D1548" s="0" t="n">
        <v>131.179993</v>
      </c>
      <c r="E1548" s="0" t="n">
        <v>131.179993</v>
      </c>
      <c r="F1548" s="0" t="n">
        <v>98.723503</v>
      </c>
      <c r="G1548" s="0" t="n">
        <v>0</v>
      </c>
    </row>
    <row r="1549" customFormat="false" ht="13.8" hidden="false" customHeight="false" outlineLevel="0" collapsed="false">
      <c r="A1549" s="65" t="s">
        <v>1727</v>
      </c>
      <c r="B1549" s="0" t="n">
        <v>131.820007</v>
      </c>
      <c r="C1549" s="0" t="n">
        <v>131.820007</v>
      </c>
      <c r="D1549" s="0" t="n">
        <v>131.820007</v>
      </c>
      <c r="E1549" s="0" t="n">
        <v>131.820007</v>
      </c>
      <c r="F1549" s="0" t="n">
        <v>99.205177</v>
      </c>
      <c r="G1549" s="0" t="n">
        <v>0</v>
      </c>
    </row>
    <row r="1550" customFormat="false" ht="13.8" hidden="false" customHeight="false" outlineLevel="0" collapsed="false">
      <c r="A1550" s="65" t="s">
        <v>1728</v>
      </c>
      <c r="B1550" s="0" t="n">
        <v>131.919998</v>
      </c>
      <c r="C1550" s="0" t="n">
        <v>131.919998</v>
      </c>
      <c r="D1550" s="0" t="n">
        <v>131.919998</v>
      </c>
      <c r="E1550" s="0" t="n">
        <v>131.919998</v>
      </c>
      <c r="F1550" s="0" t="n">
        <v>99.280449</v>
      </c>
      <c r="G1550" s="0" t="n">
        <v>0</v>
      </c>
    </row>
    <row r="1551" customFormat="false" ht="13.8" hidden="false" customHeight="false" outlineLevel="0" collapsed="false">
      <c r="A1551" s="65" t="s">
        <v>1729</v>
      </c>
      <c r="B1551" s="0" t="n">
        <v>131.809998</v>
      </c>
      <c r="C1551" s="0" t="n">
        <v>131.809998</v>
      </c>
      <c r="D1551" s="0" t="n">
        <v>131.809998</v>
      </c>
      <c r="E1551" s="0" t="n">
        <v>131.809998</v>
      </c>
      <c r="F1551" s="0" t="n">
        <v>99.197647</v>
      </c>
      <c r="G1551" s="0" t="n">
        <v>0</v>
      </c>
    </row>
    <row r="1552" customFormat="false" ht="13.8" hidden="false" customHeight="false" outlineLevel="0" collapsed="false">
      <c r="A1552" s="65" t="s">
        <v>1730</v>
      </c>
      <c r="B1552" s="0" t="n">
        <v>131.429993</v>
      </c>
      <c r="C1552" s="0" t="n">
        <v>131.429993</v>
      </c>
      <c r="D1552" s="0" t="n">
        <v>131.429993</v>
      </c>
      <c r="E1552" s="0" t="n">
        <v>131.429993</v>
      </c>
      <c r="F1552" s="0" t="n">
        <v>98.911682</v>
      </c>
      <c r="G1552" s="0" t="n">
        <v>0</v>
      </c>
    </row>
    <row r="1553" customFormat="false" ht="13.8" hidden="false" customHeight="false" outlineLevel="0" collapsed="false">
      <c r="A1553" s="65" t="s">
        <v>1731</v>
      </c>
      <c r="B1553" s="0" t="n">
        <v>131.809998</v>
      </c>
      <c r="C1553" s="0" t="n">
        <v>131.809998</v>
      </c>
      <c r="D1553" s="0" t="n">
        <v>131.809998</v>
      </c>
      <c r="E1553" s="0" t="n">
        <v>131.809998</v>
      </c>
      <c r="F1553" s="0" t="n">
        <v>99.197647</v>
      </c>
      <c r="G1553" s="0" t="n">
        <v>0</v>
      </c>
    </row>
    <row r="1554" customFormat="false" ht="13.8" hidden="false" customHeight="false" outlineLevel="0" collapsed="false">
      <c r="A1554" s="65" t="s">
        <v>1732</v>
      </c>
      <c r="B1554" s="0" t="n">
        <v>131.110001</v>
      </c>
      <c r="C1554" s="0" t="n">
        <v>131.110001</v>
      </c>
      <c r="D1554" s="0" t="n">
        <v>131.110001</v>
      </c>
      <c r="E1554" s="0" t="n">
        <v>131.110001</v>
      </c>
      <c r="F1554" s="0" t="n">
        <v>98.670853</v>
      </c>
      <c r="G1554" s="0" t="n">
        <v>0</v>
      </c>
    </row>
    <row r="1555" customFormat="false" ht="13.8" hidden="false" customHeight="false" outlineLevel="0" collapsed="false">
      <c r="A1555" s="65" t="s">
        <v>1733</v>
      </c>
      <c r="B1555" s="0" t="n">
        <v>131.580002</v>
      </c>
      <c r="C1555" s="0" t="n">
        <v>131.580002</v>
      </c>
      <c r="D1555" s="0" t="n">
        <v>131.580002</v>
      </c>
      <c r="E1555" s="0" t="n">
        <v>131.580002</v>
      </c>
      <c r="F1555" s="0" t="n">
        <v>99.024628</v>
      </c>
      <c r="G1555" s="0" t="n">
        <v>0</v>
      </c>
    </row>
    <row r="1556" customFormat="false" ht="13.8" hidden="false" customHeight="false" outlineLevel="0" collapsed="false">
      <c r="A1556" s="65" t="s">
        <v>1734</v>
      </c>
      <c r="B1556" s="0" t="n">
        <v>132.699997</v>
      </c>
      <c r="C1556" s="0" t="n">
        <v>132.699997</v>
      </c>
      <c r="D1556" s="0" t="n">
        <v>132.699997</v>
      </c>
      <c r="E1556" s="0" t="n">
        <v>132.699997</v>
      </c>
      <c r="F1556" s="0" t="n">
        <v>99.86747</v>
      </c>
      <c r="G1556" s="0" t="n">
        <v>0</v>
      </c>
    </row>
    <row r="1557" customFormat="false" ht="13.8" hidden="false" customHeight="false" outlineLevel="0" collapsed="false">
      <c r="A1557" s="65" t="s">
        <v>1735</v>
      </c>
      <c r="B1557" s="0" t="n">
        <v>131.210007</v>
      </c>
      <c r="C1557" s="0" t="n">
        <v>131.210007</v>
      </c>
      <c r="D1557" s="0" t="n">
        <v>131.210007</v>
      </c>
      <c r="E1557" s="0" t="n">
        <v>131.210007</v>
      </c>
      <c r="F1557" s="0" t="n">
        <v>98.74614</v>
      </c>
      <c r="G1557" s="0" t="n">
        <v>0</v>
      </c>
    </row>
    <row r="1558" customFormat="false" ht="13.8" hidden="false" customHeight="false" outlineLevel="0" collapsed="false">
      <c r="A1558" s="65" t="s">
        <v>1736</v>
      </c>
      <c r="B1558" s="0" t="n">
        <v>131.050003</v>
      </c>
      <c r="C1558" s="0" t="n">
        <v>131.050003</v>
      </c>
      <c r="D1558" s="0" t="n">
        <v>131.050003</v>
      </c>
      <c r="E1558" s="0" t="n">
        <v>131.050003</v>
      </c>
      <c r="F1558" s="0" t="n">
        <v>98.62571</v>
      </c>
      <c r="G1558" s="0" t="n">
        <v>0</v>
      </c>
    </row>
    <row r="1559" customFormat="false" ht="13.8" hidden="false" customHeight="false" outlineLevel="0" collapsed="false">
      <c r="A1559" s="65" t="s">
        <v>1737</v>
      </c>
      <c r="B1559" s="0" t="n">
        <v>130.919998</v>
      </c>
      <c r="C1559" s="0" t="n">
        <v>130.919998</v>
      </c>
      <c r="D1559" s="0" t="n">
        <v>130.919998</v>
      </c>
      <c r="E1559" s="0" t="n">
        <v>130.919998</v>
      </c>
      <c r="F1559" s="0" t="n">
        <v>98.527878</v>
      </c>
      <c r="G1559" s="0" t="n">
        <v>0</v>
      </c>
    </row>
    <row r="1560" customFormat="false" ht="13.8" hidden="false" customHeight="false" outlineLevel="0" collapsed="false">
      <c r="A1560" s="65" t="s">
        <v>1738</v>
      </c>
      <c r="B1560" s="0" t="n">
        <v>131.669998</v>
      </c>
      <c r="C1560" s="0" t="n">
        <v>131.669998</v>
      </c>
      <c r="D1560" s="0" t="n">
        <v>131.669998</v>
      </c>
      <c r="E1560" s="0" t="n">
        <v>131.669998</v>
      </c>
      <c r="F1560" s="0" t="n">
        <v>99.092308</v>
      </c>
      <c r="G1560" s="0" t="n">
        <v>0</v>
      </c>
    </row>
    <row r="1561" customFormat="false" ht="13.8" hidden="false" customHeight="false" outlineLevel="0" collapsed="false">
      <c r="A1561" s="65" t="s">
        <v>1739</v>
      </c>
      <c r="B1561" s="0" t="n">
        <v>132.559998</v>
      </c>
      <c r="C1561" s="0" t="n">
        <v>132.559998</v>
      </c>
      <c r="D1561" s="0" t="n">
        <v>132.559998</v>
      </c>
      <c r="E1561" s="0" t="n">
        <v>132.559998</v>
      </c>
      <c r="F1561" s="0" t="n">
        <v>99.762093</v>
      </c>
      <c r="G1561" s="0" t="n">
        <v>0</v>
      </c>
    </row>
    <row r="1562" customFormat="false" ht="13.8" hidden="false" customHeight="false" outlineLevel="0" collapsed="false">
      <c r="A1562" s="65" t="s">
        <v>1740</v>
      </c>
      <c r="B1562" s="0" t="n">
        <v>133.300003</v>
      </c>
      <c r="C1562" s="0" t="n">
        <v>133.300003</v>
      </c>
      <c r="D1562" s="0" t="n">
        <v>133.300003</v>
      </c>
      <c r="E1562" s="0" t="n">
        <v>133.300003</v>
      </c>
      <c r="F1562" s="0" t="n">
        <v>100.319031</v>
      </c>
      <c r="G1562" s="0" t="n">
        <v>0</v>
      </c>
    </row>
    <row r="1563" customFormat="false" ht="13.8" hidden="false" customHeight="false" outlineLevel="0" collapsed="false">
      <c r="A1563" s="65" t="s">
        <v>1741</v>
      </c>
      <c r="B1563" s="0" t="n">
        <v>133.520004</v>
      </c>
      <c r="C1563" s="0" t="n">
        <v>133.520004</v>
      </c>
      <c r="D1563" s="0" t="n">
        <v>133.520004</v>
      </c>
      <c r="E1563" s="0" t="n">
        <v>133.520004</v>
      </c>
      <c r="F1563" s="0" t="n">
        <v>100.484581</v>
      </c>
      <c r="G1563" s="0" t="n">
        <v>0</v>
      </c>
    </row>
    <row r="1564" customFormat="false" ht="13.8" hidden="false" customHeight="false" outlineLevel="0" collapsed="false">
      <c r="A1564" s="65" t="s">
        <v>1742</v>
      </c>
      <c r="B1564" s="0" t="n">
        <v>133.410004</v>
      </c>
      <c r="C1564" s="0" t="n">
        <v>133.410004</v>
      </c>
      <c r="D1564" s="0" t="n">
        <v>133.410004</v>
      </c>
      <c r="E1564" s="0" t="n">
        <v>133.410004</v>
      </c>
      <c r="F1564" s="0" t="n">
        <v>100.401802</v>
      </c>
      <c r="G1564" s="0" t="n">
        <v>0</v>
      </c>
    </row>
    <row r="1565" customFormat="false" ht="13.8" hidden="false" customHeight="false" outlineLevel="0" collapsed="false">
      <c r="A1565" s="65" t="s">
        <v>1743</v>
      </c>
      <c r="B1565" s="0" t="n">
        <v>133.5</v>
      </c>
      <c r="C1565" s="0" t="n">
        <v>133.5</v>
      </c>
      <c r="D1565" s="0" t="n">
        <v>133.5</v>
      </c>
      <c r="E1565" s="0" t="n">
        <v>133.5</v>
      </c>
      <c r="F1565" s="0" t="n">
        <v>100.469566</v>
      </c>
      <c r="G1565" s="0" t="n">
        <v>0</v>
      </c>
    </row>
    <row r="1566" customFormat="false" ht="13.8" hidden="false" customHeight="false" outlineLevel="0" collapsed="false">
      <c r="A1566" s="65" t="s">
        <v>1744</v>
      </c>
      <c r="B1566" s="0" t="n">
        <v>133.740005</v>
      </c>
      <c r="C1566" s="0" t="n">
        <v>133.740005</v>
      </c>
      <c r="D1566" s="0" t="n">
        <v>133.740005</v>
      </c>
      <c r="E1566" s="0" t="n">
        <v>133.740005</v>
      </c>
      <c r="F1566" s="0" t="n">
        <v>100.650146</v>
      </c>
      <c r="G1566" s="0" t="n">
        <v>0</v>
      </c>
    </row>
    <row r="1567" customFormat="false" ht="13.8" hidden="false" customHeight="false" outlineLevel="0" collapsed="false">
      <c r="A1567" s="65" t="s">
        <v>1745</v>
      </c>
      <c r="B1567" s="0" t="n">
        <v>133.589996</v>
      </c>
      <c r="C1567" s="0" t="n">
        <v>133.589996</v>
      </c>
      <c r="D1567" s="0" t="n">
        <v>133.589996</v>
      </c>
      <c r="E1567" s="0" t="n">
        <v>133.589996</v>
      </c>
      <c r="F1567" s="0" t="n">
        <v>100.53727</v>
      </c>
      <c r="G1567" s="0" t="n">
        <v>0</v>
      </c>
    </row>
    <row r="1568" customFormat="false" ht="13.8" hidden="false" customHeight="false" outlineLevel="0" collapsed="false">
      <c r="A1568" s="65" t="s">
        <v>1746</v>
      </c>
      <c r="B1568" s="0" t="n">
        <v>132.649994</v>
      </c>
      <c r="C1568" s="0" t="n">
        <v>132.649994</v>
      </c>
      <c r="D1568" s="0" t="n">
        <v>132.649994</v>
      </c>
      <c r="E1568" s="0" t="n">
        <v>132.649994</v>
      </c>
      <c r="F1568" s="0" t="n">
        <v>99.829796</v>
      </c>
      <c r="G1568" s="0" t="n">
        <v>0</v>
      </c>
    </row>
    <row r="1569" customFormat="false" ht="13.8" hidden="false" customHeight="false" outlineLevel="0" collapsed="false">
      <c r="A1569" s="65" t="s">
        <v>1747</v>
      </c>
      <c r="B1569" s="0" t="n">
        <v>132.220001</v>
      </c>
      <c r="C1569" s="0" t="n">
        <v>132.220001</v>
      </c>
      <c r="D1569" s="0" t="n">
        <v>132.220001</v>
      </c>
      <c r="E1569" s="0" t="n">
        <v>132.220001</v>
      </c>
      <c r="F1569" s="0" t="n">
        <v>99.506226</v>
      </c>
      <c r="G1569" s="0" t="n">
        <v>0</v>
      </c>
    </row>
    <row r="1570" customFormat="false" ht="13.8" hidden="false" customHeight="false" outlineLevel="0" collapsed="false">
      <c r="A1570" s="65" t="s">
        <v>1748</v>
      </c>
      <c r="B1570" s="0" t="n">
        <v>133.25</v>
      </c>
      <c r="C1570" s="0" t="n">
        <v>133.25</v>
      </c>
      <c r="D1570" s="0" t="n">
        <v>133.25</v>
      </c>
      <c r="E1570" s="0" t="n">
        <v>133.25</v>
      </c>
      <c r="F1570" s="0" t="n">
        <v>100.281387</v>
      </c>
      <c r="G1570" s="0" t="n">
        <v>0</v>
      </c>
    </row>
    <row r="1571" customFormat="false" ht="13.8" hidden="false" customHeight="false" outlineLevel="0" collapsed="false">
      <c r="A1571" s="65" t="s">
        <v>1749</v>
      </c>
      <c r="B1571" s="0" t="n">
        <v>134.300003</v>
      </c>
      <c r="C1571" s="0" t="n">
        <v>134.300003</v>
      </c>
      <c r="D1571" s="0" t="n">
        <v>134.300003</v>
      </c>
      <c r="E1571" s="0" t="n">
        <v>134.300003</v>
      </c>
      <c r="F1571" s="0" t="n">
        <v>101.071571</v>
      </c>
      <c r="G1571" s="0" t="n">
        <v>0</v>
      </c>
    </row>
    <row r="1572" customFormat="false" ht="13.8" hidden="false" customHeight="false" outlineLevel="0" collapsed="false">
      <c r="A1572" s="65" t="s">
        <v>1750</v>
      </c>
      <c r="B1572" s="0" t="n">
        <v>134.449997</v>
      </c>
      <c r="C1572" s="0" t="n">
        <v>134.449997</v>
      </c>
      <c r="D1572" s="0" t="n">
        <v>134.449997</v>
      </c>
      <c r="E1572" s="0" t="n">
        <v>134.449997</v>
      </c>
      <c r="F1572" s="0" t="n">
        <v>101.184479</v>
      </c>
      <c r="G1572" s="0" t="n">
        <v>0</v>
      </c>
    </row>
    <row r="1573" customFormat="false" ht="13.8" hidden="false" customHeight="false" outlineLevel="0" collapsed="false">
      <c r="A1573" s="65" t="s">
        <v>1751</v>
      </c>
      <c r="B1573" s="0" t="n">
        <v>134.339996</v>
      </c>
      <c r="C1573" s="0" t="n">
        <v>134.339996</v>
      </c>
      <c r="D1573" s="0" t="n">
        <v>134.339996</v>
      </c>
      <c r="E1573" s="0" t="n">
        <v>134.339996</v>
      </c>
      <c r="F1573" s="0" t="n">
        <v>101.101677</v>
      </c>
      <c r="G1573" s="0" t="n">
        <v>0</v>
      </c>
    </row>
    <row r="1574" customFormat="false" ht="13.8" hidden="false" customHeight="false" outlineLevel="0" collapsed="false">
      <c r="A1574" s="65" t="s">
        <v>1752</v>
      </c>
      <c r="B1574" s="0" t="n">
        <v>134.720001</v>
      </c>
      <c r="C1574" s="0" t="n">
        <v>134.720001</v>
      </c>
      <c r="D1574" s="0" t="n">
        <v>134.720001</v>
      </c>
      <c r="E1574" s="0" t="n">
        <v>134.720001</v>
      </c>
      <c r="F1574" s="0" t="n">
        <v>101.387672</v>
      </c>
      <c r="G1574" s="0" t="n">
        <v>0</v>
      </c>
    </row>
    <row r="1575" customFormat="false" ht="13.8" hidden="false" customHeight="false" outlineLevel="0" collapsed="false">
      <c r="A1575" s="65" t="s">
        <v>1753</v>
      </c>
      <c r="B1575" s="0" t="n">
        <v>134.539993</v>
      </c>
      <c r="C1575" s="0" t="n">
        <v>134.539993</v>
      </c>
      <c r="D1575" s="0" t="n">
        <v>134.539993</v>
      </c>
      <c r="E1575" s="0" t="n">
        <v>134.539993</v>
      </c>
      <c r="F1575" s="0" t="n">
        <v>101.252228</v>
      </c>
      <c r="G1575" s="0" t="n">
        <v>0</v>
      </c>
    </row>
    <row r="1576" customFormat="false" ht="13.8" hidden="false" customHeight="false" outlineLevel="0" collapsed="false">
      <c r="A1576" s="65" t="s">
        <v>1754</v>
      </c>
      <c r="B1576" s="0" t="n">
        <v>134.449997</v>
      </c>
      <c r="C1576" s="0" t="n">
        <v>134.449997</v>
      </c>
      <c r="D1576" s="0" t="n">
        <v>134.449997</v>
      </c>
      <c r="E1576" s="0" t="n">
        <v>134.449997</v>
      </c>
      <c r="F1576" s="0" t="n">
        <v>101.184479</v>
      </c>
      <c r="G1576" s="0" t="n">
        <v>0</v>
      </c>
    </row>
    <row r="1577" customFormat="false" ht="13.8" hidden="false" customHeight="false" outlineLevel="0" collapsed="false">
      <c r="A1577" s="65" t="s">
        <v>1755</v>
      </c>
      <c r="B1577" s="0" t="n">
        <v>133.990005</v>
      </c>
      <c r="C1577" s="0" t="n">
        <v>133.990005</v>
      </c>
      <c r="D1577" s="0" t="n">
        <v>133.990005</v>
      </c>
      <c r="E1577" s="0" t="n">
        <v>133.990005</v>
      </c>
      <c r="F1577" s="0" t="n">
        <v>100.838287</v>
      </c>
      <c r="G1577" s="0" t="n">
        <v>0</v>
      </c>
    </row>
    <row r="1578" customFormat="false" ht="13.8" hidden="false" customHeight="false" outlineLevel="0" collapsed="false">
      <c r="A1578" s="65" t="s">
        <v>1756</v>
      </c>
      <c r="B1578" s="0" t="n">
        <v>133.839996</v>
      </c>
      <c r="C1578" s="0" t="n">
        <v>133.839996</v>
      </c>
      <c r="D1578" s="0" t="n">
        <v>133.839996</v>
      </c>
      <c r="E1578" s="0" t="n">
        <v>133.839996</v>
      </c>
      <c r="F1578" s="0" t="n">
        <v>100.725418</v>
      </c>
      <c r="G1578" s="0" t="n">
        <v>0</v>
      </c>
    </row>
    <row r="1579" customFormat="false" ht="13.8" hidden="false" customHeight="false" outlineLevel="0" collapsed="false">
      <c r="A1579" s="65" t="s">
        <v>1757</v>
      </c>
      <c r="B1579" s="0" t="n">
        <v>129.210007</v>
      </c>
      <c r="C1579" s="0" t="n">
        <v>129.210007</v>
      </c>
      <c r="D1579" s="0" t="n">
        <v>129.210007</v>
      </c>
      <c r="E1579" s="0" t="n">
        <v>129.210007</v>
      </c>
      <c r="F1579" s="0" t="n">
        <v>97.240944</v>
      </c>
      <c r="G1579" s="0" t="n">
        <v>0</v>
      </c>
    </row>
    <row r="1580" customFormat="false" ht="13.8" hidden="false" customHeight="false" outlineLevel="0" collapsed="false">
      <c r="A1580" s="65" t="s">
        <v>1758</v>
      </c>
      <c r="B1580" s="0" t="n">
        <v>129.949997</v>
      </c>
      <c r="C1580" s="0" t="n">
        <v>129.949997</v>
      </c>
      <c r="D1580" s="0" t="n">
        <v>129.949997</v>
      </c>
      <c r="E1580" s="0" t="n">
        <v>129.949997</v>
      </c>
      <c r="F1580" s="0" t="n">
        <v>97.797867</v>
      </c>
      <c r="G1580" s="0" t="n">
        <v>0</v>
      </c>
    </row>
    <row r="1581" customFormat="false" ht="13.8" hidden="false" customHeight="false" outlineLevel="0" collapsed="false">
      <c r="A1581" s="65" t="s">
        <v>1759</v>
      </c>
      <c r="B1581" s="0" t="n">
        <v>129.619995</v>
      </c>
      <c r="C1581" s="0" t="n">
        <v>129.619995</v>
      </c>
      <c r="D1581" s="0" t="n">
        <v>129.619995</v>
      </c>
      <c r="E1581" s="0" t="n">
        <v>129.619995</v>
      </c>
      <c r="F1581" s="0" t="n">
        <v>97.549515</v>
      </c>
      <c r="G1581" s="0" t="n">
        <v>0</v>
      </c>
    </row>
    <row r="1582" customFormat="false" ht="13.8" hidden="false" customHeight="false" outlineLevel="0" collapsed="false">
      <c r="A1582" s="65" t="s">
        <v>1760</v>
      </c>
      <c r="B1582" s="0" t="n">
        <v>128.139999</v>
      </c>
      <c r="C1582" s="0" t="n">
        <v>128.139999</v>
      </c>
      <c r="D1582" s="0" t="n">
        <v>128.139999</v>
      </c>
      <c r="E1582" s="0" t="n">
        <v>128.139999</v>
      </c>
      <c r="F1582" s="0" t="n">
        <v>96.435699</v>
      </c>
      <c r="G1582" s="0" t="n">
        <v>0</v>
      </c>
    </row>
    <row r="1583" customFormat="false" ht="13.8" hidden="false" customHeight="false" outlineLevel="0" collapsed="false">
      <c r="A1583" s="65" t="s">
        <v>1761</v>
      </c>
      <c r="B1583" s="0" t="n">
        <v>126.940002</v>
      </c>
      <c r="C1583" s="0" t="n">
        <v>126.940002</v>
      </c>
      <c r="D1583" s="0" t="n">
        <v>126.940002</v>
      </c>
      <c r="E1583" s="0" t="n">
        <v>126.940002</v>
      </c>
      <c r="F1583" s="0" t="n">
        <v>95.532608</v>
      </c>
      <c r="G1583" s="0" t="n">
        <v>0</v>
      </c>
    </row>
    <row r="1584" customFormat="false" ht="13.8" hidden="false" customHeight="false" outlineLevel="0" collapsed="false">
      <c r="A1584" s="65" t="s">
        <v>1762</v>
      </c>
      <c r="B1584" s="0" t="n">
        <v>128.910004</v>
      </c>
      <c r="C1584" s="0" t="n">
        <v>128.910004</v>
      </c>
      <c r="D1584" s="0" t="n">
        <v>128.910004</v>
      </c>
      <c r="E1584" s="0" t="n">
        <v>128.910004</v>
      </c>
      <c r="F1584" s="0" t="n">
        <v>97.015182</v>
      </c>
      <c r="G1584" s="0" t="n">
        <v>0</v>
      </c>
    </row>
    <row r="1585" customFormat="false" ht="13.8" hidden="false" customHeight="false" outlineLevel="0" collapsed="false">
      <c r="A1585" s="65" t="s">
        <v>1763</v>
      </c>
      <c r="B1585" s="0" t="n">
        <v>128.630005</v>
      </c>
      <c r="C1585" s="0" t="n">
        <v>128.630005</v>
      </c>
      <c r="D1585" s="0" t="n">
        <v>128.630005</v>
      </c>
      <c r="E1585" s="0" t="n">
        <v>128.630005</v>
      </c>
      <c r="F1585" s="0" t="n">
        <v>96.804459</v>
      </c>
      <c r="G1585" s="0" t="n">
        <v>0</v>
      </c>
    </row>
    <row r="1586" customFormat="false" ht="13.8" hidden="false" customHeight="false" outlineLevel="0" collapsed="false">
      <c r="A1586" s="65" t="s">
        <v>1764</v>
      </c>
      <c r="B1586" s="0" t="n">
        <v>129.559998</v>
      </c>
      <c r="C1586" s="0" t="n">
        <v>129.559998</v>
      </c>
      <c r="D1586" s="0" t="n">
        <v>129.559998</v>
      </c>
      <c r="E1586" s="0" t="n">
        <v>129.559998</v>
      </c>
      <c r="F1586" s="0" t="n">
        <v>97.504387</v>
      </c>
      <c r="G1586" s="0" t="n">
        <v>0</v>
      </c>
    </row>
    <row r="1587" customFormat="false" ht="13.8" hidden="false" customHeight="false" outlineLevel="0" collapsed="false">
      <c r="A1587" s="65" t="s">
        <v>1765</v>
      </c>
      <c r="B1587" s="0" t="n">
        <v>129.649994</v>
      </c>
      <c r="C1587" s="0" t="n">
        <v>129.649994</v>
      </c>
      <c r="D1587" s="0" t="n">
        <v>129.649994</v>
      </c>
      <c r="E1587" s="0" t="n">
        <v>129.649994</v>
      </c>
      <c r="F1587" s="0" t="n">
        <v>97.572098</v>
      </c>
      <c r="G1587" s="0" t="n">
        <v>0</v>
      </c>
    </row>
    <row r="1588" customFormat="false" ht="13.8" hidden="false" customHeight="false" outlineLevel="0" collapsed="false">
      <c r="A1588" s="65" t="s">
        <v>1766</v>
      </c>
      <c r="B1588" s="0" t="n">
        <v>130</v>
      </c>
      <c r="C1588" s="0" t="n">
        <v>130</v>
      </c>
      <c r="D1588" s="0" t="n">
        <v>130</v>
      </c>
      <c r="E1588" s="0" t="n">
        <v>130</v>
      </c>
      <c r="F1588" s="0" t="n">
        <v>97.835503</v>
      </c>
      <c r="G1588" s="0" t="n">
        <v>0</v>
      </c>
    </row>
    <row r="1589" customFormat="false" ht="13.8" hidden="false" customHeight="false" outlineLevel="0" collapsed="false">
      <c r="A1589" s="65" t="s">
        <v>1767</v>
      </c>
      <c r="B1589" s="0" t="n">
        <v>127.389999</v>
      </c>
      <c r="C1589" s="0" t="n">
        <v>127.389999</v>
      </c>
      <c r="D1589" s="0" t="n">
        <v>127.389999</v>
      </c>
      <c r="E1589" s="0" t="n">
        <v>127.389999</v>
      </c>
      <c r="F1589" s="0" t="n">
        <v>95.871246</v>
      </c>
      <c r="G1589" s="0" t="n">
        <v>0</v>
      </c>
    </row>
    <row r="1590" customFormat="false" ht="13.8" hidden="false" customHeight="false" outlineLevel="0" collapsed="false">
      <c r="A1590" s="65" t="s">
        <v>1768</v>
      </c>
      <c r="B1590" s="0" t="n">
        <v>128.25</v>
      </c>
      <c r="C1590" s="0" t="n">
        <v>128.25</v>
      </c>
      <c r="D1590" s="0" t="n">
        <v>128.25</v>
      </c>
      <c r="E1590" s="0" t="n">
        <v>128.25</v>
      </c>
      <c r="F1590" s="0" t="n">
        <v>96.518471</v>
      </c>
      <c r="G1590" s="0" t="n">
        <v>0</v>
      </c>
    </row>
    <row r="1591" customFormat="false" ht="13.8" hidden="false" customHeight="false" outlineLevel="0" collapsed="false">
      <c r="A1591" s="65" t="s">
        <v>1769</v>
      </c>
      <c r="B1591" s="0" t="n">
        <v>128.729996</v>
      </c>
      <c r="C1591" s="0" t="n">
        <v>128.729996</v>
      </c>
      <c r="D1591" s="0" t="n">
        <v>128.729996</v>
      </c>
      <c r="E1591" s="0" t="n">
        <v>128.729996</v>
      </c>
      <c r="F1591" s="0" t="n">
        <v>96.879738</v>
      </c>
      <c r="G1591" s="0" t="n">
        <v>0</v>
      </c>
    </row>
    <row r="1592" customFormat="false" ht="13.8" hidden="false" customHeight="false" outlineLevel="0" collapsed="false">
      <c r="A1592" s="65" t="s">
        <v>1770</v>
      </c>
      <c r="B1592" s="0" t="n">
        <v>128.229996</v>
      </c>
      <c r="C1592" s="0" t="n">
        <v>128.229996</v>
      </c>
      <c r="D1592" s="0" t="n">
        <v>128.229996</v>
      </c>
      <c r="E1592" s="0" t="n">
        <v>128.229996</v>
      </c>
      <c r="F1592" s="0" t="n">
        <v>96.503418</v>
      </c>
      <c r="G1592" s="0" t="n">
        <v>0</v>
      </c>
    </row>
    <row r="1593" customFormat="false" ht="13.8" hidden="false" customHeight="false" outlineLevel="0" collapsed="false">
      <c r="A1593" s="65" t="s">
        <v>1771</v>
      </c>
      <c r="B1593" s="0" t="n">
        <v>129.630005</v>
      </c>
      <c r="C1593" s="0" t="n">
        <v>129.630005</v>
      </c>
      <c r="D1593" s="0" t="n">
        <v>129.630005</v>
      </c>
      <c r="E1593" s="0" t="n">
        <v>129.630005</v>
      </c>
      <c r="F1593" s="0" t="n">
        <v>97.557045</v>
      </c>
      <c r="G1593" s="0" t="n">
        <v>0</v>
      </c>
    </row>
    <row r="1594" customFormat="false" ht="13.8" hidden="false" customHeight="false" outlineLevel="0" collapsed="false">
      <c r="A1594" s="65" t="s">
        <v>1772</v>
      </c>
      <c r="B1594" s="0" t="n">
        <v>130.449997</v>
      </c>
      <c r="C1594" s="0" t="n">
        <v>130.449997</v>
      </c>
      <c r="D1594" s="0" t="n">
        <v>130.449997</v>
      </c>
      <c r="E1594" s="0" t="n">
        <v>130.449997</v>
      </c>
      <c r="F1594" s="0" t="n">
        <v>98.174179</v>
      </c>
      <c r="G1594" s="0" t="n">
        <v>0</v>
      </c>
    </row>
    <row r="1595" customFormat="false" ht="13.8" hidden="false" customHeight="false" outlineLevel="0" collapsed="false">
      <c r="A1595" s="65" t="s">
        <v>1773</v>
      </c>
      <c r="B1595" s="0" t="n">
        <v>132.679993</v>
      </c>
      <c r="C1595" s="0" t="n">
        <v>132.679993</v>
      </c>
      <c r="D1595" s="0" t="n">
        <v>132.679993</v>
      </c>
      <c r="E1595" s="0" t="n">
        <v>132.679993</v>
      </c>
      <c r="F1595" s="0" t="n">
        <v>99.852409</v>
      </c>
      <c r="G1595" s="0" t="n">
        <v>0</v>
      </c>
    </row>
    <row r="1596" customFormat="false" ht="13.8" hidden="false" customHeight="false" outlineLevel="0" collapsed="false">
      <c r="A1596" s="65" t="s">
        <v>1774</v>
      </c>
      <c r="B1596" s="0" t="n">
        <v>132.639999</v>
      </c>
      <c r="C1596" s="0" t="n">
        <v>132.639999</v>
      </c>
      <c r="D1596" s="0" t="n">
        <v>132.639999</v>
      </c>
      <c r="E1596" s="0" t="n">
        <v>132.639999</v>
      </c>
      <c r="F1596" s="0" t="n">
        <v>99.822311</v>
      </c>
      <c r="G1596" s="0" t="n">
        <v>0</v>
      </c>
    </row>
    <row r="1597" customFormat="false" ht="13.8" hidden="false" customHeight="false" outlineLevel="0" collapsed="false">
      <c r="A1597" s="65" t="s">
        <v>1775</v>
      </c>
      <c r="B1597" s="0" t="n">
        <v>132.210007</v>
      </c>
      <c r="C1597" s="0" t="n">
        <v>132.210007</v>
      </c>
      <c r="D1597" s="0" t="n">
        <v>132.210007</v>
      </c>
      <c r="E1597" s="0" t="n">
        <v>132.210007</v>
      </c>
      <c r="F1597" s="0" t="n">
        <v>99.932671</v>
      </c>
      <c r="G1597" s="0" t="n">
        <v>0</v>
      </c>
    </row>
    <row r="1598" customFormat="false" ht="13.8" hidden="false" customHeight="false" outlineLevel="0" collapsed="false">
      <c r="A1598" s="65" t="s">
        <v>1776</v>
      </c>
      <c r="B1598" s="0" t="n">
        <v>132.330002</v>
      </c>
      <c r="C1598" s="0" t="n">
        <v>132.330002</v>
      </c>
      <c r="D1598" s="0" t="n">
        <v>132.330002</v>
      </c>
      <c r="E1598" s="0" t="n">
        <v>132.330002</v>
      </c>
      <c r="F1598" s="0" t="n">
        <v>100.023346</v>
      </c>
      <c r="G1598" s="0" t="n">
        <v>0</v>
      </c>
    </row>
    <row r="1599" customFormat="false" ht="13.8" hidden="false" customHeight="false" outlineLevel="0" collapsed="false">
      <c r="A1599" s="65" t="s">
        <v>1777</v>
      </c>
      <c r="B1599" s="0" t="n">
        <v>131.520004</v>
      </c>
      <c r="C1599" s="0" t="n">
        <v>131.520004</v>
      </c>
      <c r="D1599" s="0" t="n">
        <v>131.520004</v>
      </c>
      <c r="E1599" s="0" t="n">
        <v>131.520004</v>
      </c>
      <c r="F1599" s="0" t="n">
        <v>99.411118</v>
      </c>
      <c r="G1599" s="0" t="n">
        <v>0</v>
      </c>
    </row>
    <row r="1600" customFormat="false" ht="13.8" hidden="false" customHeight="false" outlineLevel="0" collapsed="false">
      <c r="A1600" s="65" t="s">
        <v>1778</v>
      </c>
      <c r="B1600" s="0" t="n">
        <v>130.5</v>
      </c>
      <c r="C1600" s="0" t="n">
        <v>130.5</v>
      </c>
      <c r="D1600" s="0" t="n">
        <v>130.5</v>
      </c>
      <c r="E1600" s="0" t="n">
        <v>130.5</v>
      </c>
      <c r="F1600" s="0" t="n">
        <v>98.640152</v>
      </c>
      <c r="G1600" s="0" t="n">
        <v>0</v>
      </c>
    </row>
    <row r="1601" customFormat="false" ht="13.8" hidden="false" customHeight="false" outlineLevel="0" collapsed="false">
      <c r="A1601" s="65" t="s">
        <v>1779</v>
      </c>
      <c r="B1601" s="0" t="n">
        <v>130.990005</v>
      </c>
      <c r="C1601" s="0" t="n">
        <v>130.990005</v>
      </c>
      <c r="D1601" s="0" t="n">
        <v>130.990005</v>
      </c>
      <c r="E1601" s="0" t="n">
        <v>130.990005</v>
      </c>
      <c r="F1601" s="0" t="n">
        <v>99.010536</v>
      </c>
      <c r="G1601" s="0" t="n">
        <v>0</v>
      </c>
    </row>
    <row r="1602" customFormat="false" ht="13.8" hidden="false" customHeight="false" outlineLevel="0" collapsed="false">
      <c r="A1602" s="65" t="s">
        <v>1780</v>
      </c>
      <c r="B1602" s="0" t="n">
        <v>130.839996</v>
      </c>
      <c r="C1602" s="0" t="n">
        <v>130.839996</v>
      </c>
      <c r="D1602" s="0" t="n">
        <v>130.839996</v>
      </c>
      <c r="E1602" s="0" t="n">
        <v>130.839996</v>
      </c>
      <c r="F1602" s="0" t="n">
        <v>98.897133</v>
      </c>
      <c r="G1602" s="0" t="n">
        <v>0</v>
      </c>
    </row>
    <row r="1603" customFormat="false" ht="13.8" hidden="false" customHeight="false" outlineLevel="0" collapsed="false">
      <c r="A1603" s="65" t="s">
        <v>1781</v>
      </c>
      <c r="B1603" s="0" t="n">
        <v>131.179993</v>
      </c>
      <c r="C1603" s="0" t="n">
        <v>131.179993</v>
      </c>
      <c r="D1603" s="0" t="n">
        <v>131.179993</v>
      </c>
      <c r="E1603" s="0" t="n">
        <v>131.179993</v>
      </c>
      <c r="F1603" s="0" t="n">
        <v>99.154083</v>
      </c>
      <c r="G1603" s="0" t="n">
        <v>0</v>
      </c>
    </row>
    <row r="1604" customFormat="false" ht="13.8" hidden="false" customHeight="false" outlineLevel="0" collapsed="false">
      <c r="A1604" s="65" t="s">
        <v>1782</v>
      </c>
      <c r="B1604" s="0" t="n">
        <v>132.419998</v>
      </c>
      <c r="C1604" s="0" t="n">
        <v>132.419998</v>
      </c>
      <c r="D1604" s="0" t="n">
        <v>132.419998</v>
      </c>
      <c r="E1604" s="0" t="n">
        <v>132.419998</v>
      </c>
      <c r="F1604" s="0" t="n">
        <v>100.091393</v>
      </c>
      <c r="G1604" s="0" t="n">
        <v>0</v>
      </c>
    </row>
    <row r="1605" customFormat="false" ht="13.8" hidden="false" customHeight="false" outlineLevel="0" collapsed="false">
      <c r="A1605" s="65" t="s">
        <v>1783</v>
      </c>
      <c r="B1605" s="0" t="n">
        <v>132.570007</v>
      </c>
      <c r="C1605" s="0" t="n">
        <v>132.570007</v>
      </c>
      <c r="D1605" s="0" t="n">
        <v>132.570007</v>
      </c>
      <c r="E1605" s="0" t="n">
        <v>132.570007</v>
      </c>
      <c r="F1605" s="0" t="n">
        <v>100.204765</v>
      </c>
      <c r="G1605" s="0" t="n">
        <v>0</v>
      </c>
    </row>
    <row r="1606" customFormat="false" ht="13.8" hidden="false" customHeight="false" outlineLevel="0" collapsed="false">
      <c r="A1606" s="65" t="s">
        <v>1784</v>
      </c>
      <c r="B1606" s="0" t="n">
        <v>133.009995</v>
      </c>
      <c r="C1606" s="0" t="n">
        <v>133.009995</v>
      </c>
      <c r="D1606" s="0" t="n">
        <v>133.009995</v>
      </c>
      <c r="E1606" s="0" t="n">
        <v>133.009995</v>
      </c>
      <c r="F1606" s="0" t="n">
        <v>100.537369</v>
      </c>
      <c r="G1606" s="0" t="n">
        <v>0</v>
      </c>
    </row>
    <row r="1607" customFormat="false" ht="13.8" hidden="false" customHeight="false" outlineLevel="0" collapsed="false">
      <c r="A1607" s="65" t="s">
        <v>1785</v>
      </c>
      <c r="B1607" s="0" t="n">
        <v>133.089996</v>
      </c>
      <c r="C1607" s="0" t="n">
        <v>133.089996</v>
      </c>
      <c r="D1607" s="0" t="n">
        <v>133.089996</v>
      </c>
      <c r="E1607" s="0" t="n">
        <v>133.089996</v>
      </c>
      <c r="F1607" s="0" t="n">
        <v>100.597816</v>
      </c>
      <c r="G1607" s="0" t="n">
        <v>0</v>
      </c>
    </row>
    <row r="1608" customFormat="false" ht="13.8" hidden="false" customHeight="false" outlineLevel="0" collapsed="false">
      <c r="A1608" s="65" t="s">
        <v>1786</v>
      </c>
      <c r="B1608" s="0" t="n">
        <v>133.440002</v>
      </c>
      <c r="C1608" s="0" t="n">
        <v>133.440002</v>
      </c>
      <c r="D1608" s="0" t="n">
        <v>133.440002</v>
      </c>
      <c r="E1608" s="0" t="n">
        <v>133.440002</v>
      </c>
      <c r="F1608" s="0" t="n">
        <v>100.862396</v>
      </c>
      <c r="G1608" s="0" t="n">
        <v>0</v>
      </c>
    </row>
    <row r="1609" customFormat="false" ht="13.8" hidden="false" customHeight="false" outlineLevel="0" collapsed="false">
      <c r="A1609" s="65" t="s">
        <v>1787</v>
      </c>
      <c r="B1609" s="0" t="n">
        <v>132.580002</v>
      </c>
      <c r="C1609" s="0" t="n">
        <v>132.580002</v>
      </c>
      <c r="D1609" s="0" t="n">
        <v>132.580002</v>
      </c>
      <c r="E1609" s="0" t="n">
        <v>132.580002</v>
      </c>
      <c r="F1609" s="0" t="n">
        <v>100.212341</v>
      </c>
      <c r="G1609" s="0" t="n">
        <v>0</v>
      </c>
    </row>
    <row r="1610" customFormat="false" ht="13.8" hidden="false" customHeight="false" outlineLevel="0" collapsed="false">
      <c r="A1610" s="65" t="s">
        <v>1788</v>
      </c>
      <c r="B1610" s="0" t="n">
        <v>133.399994</v>
      </c>
      <c r="C1610" s="0" t="n">
        <v>133.399994</v>
      </c>
      <c r="D1610" s="0" t="n">
        <v>133.399994</v>
      </c>
      <c r="E1610" s="0" t="n">
        <v>133.399994</v>
      </c>
      <c r="F1610" s="0" t="n">
        <v>100.832169</v>
      </c>
      <c r="G1610" s="0" t="n">
        <v>0</v>
      </c>
    </row>
    <row r="1611" customFormat="false" ht="13.8" hidden="false" customHeight="false" outlineLevel="0" collapsed="false">
      <c r="A1611" s="65" t="s">
        <v>1789</v>
      </c>
      <c r="B1611" s="0" t="n">
        <v>133.869995</v>
      </c>
      <c r="C1611" s="0" t="n">
        <v>133.869995</v>
      </c>
      <c r="D1611" s="0" t="n">
        <v>133.869995</v>
      </c>
      <c r="E1611" s="0" t="n">
        <v>133.869995</v>
      </c>
      <c r="F1611" s="0" t="n">
        <v>101.187393</v>
      </c>
      <c r="G1611" s="0" t="n">
        <v>0</v>
      </c>
    </row>
    <row r="1612" customFormat="false" ht="13.8" hidden="false" customHeight="false" outlineLevel="0" collapsed="false">
      <c r="A1612" s="65" t="s">
        <v>1790</v>
      </c>
      <c r="B1612" s="0" t="n">
        <v>135.300003</v>
      </c>
      <c r="C1612" s="0" t="n">
        <v>135.300003</v>
      </c>
      <c r="D1612" s="0" t="n">
        <v>135.300003</v>
      </c>
      <c r="E1612" s="0" t="n">
        <v>135.300003</v>
      </c>
      <c r="F1612" s="0" t="n">
        <v>102.26828</v>
      </c>
      <c r="G1612" s="0" t="n">
        <v>0</v>
      </c>
    </row>
    <row r="1613" customFormat="false" ht="13.8" hidden="false" customHeight="false" outlineLevel="0" collapsed="false">
      <c r="A1613" s="65" t="s">
        <v>1791</v>
      </c>
      <c r="B1613" s="0" t="n">
        <v>135.580002</v>
      </c>
      <c r="C1613" s="0" t="n">
        <v>135.580002</v>
      </c>
      <c r="D1613" s="0" t="n">
        <v>135.580002</v>
      </c>
      <c r="E1613" s="0" t="n">
        <v>135.580002</v>
      </c>
      <c r="F1613" s="0" t="n">
        <v>102.479927</v>
      </c>
      <c r="G1613" s="0" t="n">
        <v>0</v>
      </c>
    </row>
    <row r="1614" customFormat="false" ht="13.8" hidden="false" customHeight="false" outlineLevel="0" collapsed="false">
      <c r="A1614" s="65" t="s">
        <v>1792</v>
      </c>
      <c r="B1614" s="0" t="n">
        <v>135.679993</v>
      </c>
      <c r="C1614" s="0" t="n">
        <v>135.679993</v>
      </c>
      <c r="D1614" s="0" t="n">
        <v>135.679993</v>
      </c>
      <c r="E1614" s="0" t="n">
        <v>135.679993</v>
      </c>
      <c r="F1614" s="0" t="n">
        <v>102.555473</v>
      </c>
      <c r="G1614" s="0" t="n">
        <v>0</v>
      </c>
    </row>
    <row r="1615" customFormat="false" ht="13.8" hidden="false" customHeight="false" outlineLevel="0" collapsed="false">
      <c r="A1615" s="65" t="s">
        <v>1793</v>
      </c>
      <c r="B1615" s="0" t="n">
        <v>135.520004</v>
      </c>
      <c r="C1615" s="0" t="n">
        <v>135.520004</v>
      </c>
      <c r="D1615" s="0" t="n">
        <v>135.520004</v>
      </c>
      <c r="E1615" s="0" t="n">
        <v>135.520004</v>
      </c>
      <c r="F1615" s="0" t="n">
        <v>102.434563</v>
      </c>
      <c r="G1615" s="0" t="n">
        <v>0</v>
      </c>
    </row>
    <row r="1616" customFormat="false" ht="13.8" hidden="false" customHeight="false" outlineLevel="0" collapsed="false">
      <c r="A1616" s="65" t="s">
        <v>1794</v>
      </c>
      <c r="B1616" s="0" t="n">
        <v>136.779999</v>
      </c>
      <c r="C1616" s="0" t="n">
        <v>136.779999</v>
      </c>
      <c r="D1616" s="0" t="n">
        <v>136.779999</v>
      </c>
      <c r="E1616" s="0" t="n">
        <v>136.779999</v>
      </c>
      <c r="F1616" s="0" t="n">
        <v>103.386948</v>
      </c>
      <c r="G1616" s="0" t="n">
        <v>0</v>
      </c>
    </row>
    <row r="1617" customFormat="false" ht="13.8" hidden="false" customHeight="false" outlineLevel="0" collapsed="false">
      <c r="A1617" s="65" t="s">
        <v>1795</v>
      </c>
      <c r="B1617" s="0" t="n">
        <v>136.460007</v>
      </c>
      <c r="C1617" s="0" t="n">
        <v>136.460007</v>
      </c>
      <c r="D1617" s="0" t="n">
        <v>136.460007</v>
      </c>
      <c r="E1617" s="0" t="n">
        <v>136.460007</v>
      </c>
      <c r="F1617" s="0" t="n">
        <v>103.145111</v>
      </c>
      <c r="G1617" s="0" t="n">
        <v>0</v>
      </c>
    </row>
    <row r="1618" customFormat="false" ht="13.8" hidden="false" customHeight="false" outlineLevel="0" collapsed="false">
      <c r="A1618" s="65" t="s">
        <v>1796</v>
      </c>
      <c r="B1618" s="0" t="n">
        <v>136.410004</v>
      </c>
      <c r="C1618" s="0" t="n">
        <v>136.410004</v>
      </c>
      <c r="D1618" s="0" t="n">
        <v>136.410004</v>
      </c>
      <c r="E1618" s="0" t="n">
        <v>136.410004</v>
      </c>
      <c r="F1618" s="0" t="n">
        <v>103.107315</v>
      </c>
      <c r="G1618" s="0" t="n">
        <v>0</v>
      </c>
    </row>
    <row r="1619" customFormat="false" ht="13.8" hidden="false" customHeight="false" outlineLevel="0" collapsed="false">
      <c r="A1619" s="65" t="s">
        <v>1797</v>
      </c>
      <c r="B1619" s="0" t="n">
        <v>137.809998</v>
      </c>
      <c r="C1619" s="0" t="n">
        <v>137.809998</v>
      </c>
      <c r="D1619" s="0" t="n">
        <v>137.809998</v>
      </c>
      <c r="E1619" s="0" t="n">
        <v>137.809998</v>
      </c>
      <c r="F1619" s="0" t="n">
        <v>104.165482</v>
      </c>
      <c r="G1619" s="0" t="n">
        <v>0</v>
      </c>
    </row>
    <row r="1620" customFormat="false" ht="13.8" hidden="false" customHeight="false" outlineLevel="0" collapsed="false">
      <c r="A1620" s="65" t="s">
        <v>1798</v>
      </c>
      <c r="B1620" s="0" t="n">
        <v>137.720001</v>
      </c>
      <c r="C1620" s="0" t="n">
        <v>137.720001</v>
      </c>
      <c r="D1620" s="0" t="n">
        <v>137.720001</v>
      </c>
      <c r="E1620" s="0" t="n">
        <v>137.720001</v>
      </c>
      <c r="F1620" s="0" t="n">
        <v>104.097473</v>
      </c>
      <c r="G1620" s="0" t="n">
        <v>0</v>
      </c>
    </row>
    <row r="1621" customFormat="false" ht="13.8" hidden="false" customHeight="false" outlineLevel="0" collapsed="false">
      <c r="A1621" s="65" t="s">
        <v>1799</v>
      </c>
      <c r="B1621" s="0" t="n">
        <v>137.699997</v>
      </c>
      <c r="C1621" s="0" t="n">
        <v>137.699997</v>
      </c>
      <c r="D1621" s="0" t="n">
        <v>137.699997</v>
      </c>
      <c r="E1621" s="0" t="n">
        <v>137.699997</v>
      </c>
      <c r="F1621" s="0" t="n">
        <v>104.082336</v>
      </c>
      <c r="G1621" s="0" t="n">
        <v>0</v>
      </c>
    </row>
    <row r="1622" customFormat="false" ht="13.8" hidden="false" customHeight="false" outlineLevel="0" collapsed="false">
      <c r="A1622" s="65" t="s">
        <v>1800</v>
      </c>
      <c r="B1622" s="0" t="n">
        <v>136.619995</v>
      </c>
      <c r="C1622" s="0" t="n">
        <v>136.619995</v>
      </c>
      <c r="D1622" s="0" t="n">
        <v>136.619995</v>
      </c>
      <c r="E1622" s="0" t="n">
        <v>136.619995</v>
      </c>
      <c r="F1622" s="0" t="n">
        <v>103.266037</v>
      </c>
      <c r="G1622" s="0" t="n">
        <v>0</v>
      </c>
    </row>
    <row r="1623" customFormat="false" ht="13.8" hidden="false" customHeight="false" outlineLevel="0" collapsed="false">
      <c r="A1623" s="65" t="s">
        <v>1801</v>
      </c>
      <c r="B1623" s="0" t="n">
        <v>136.990005</v>
      </c>
      <c r="C1623" s="0" t="n">
        <v>136.990005</v>
      </c>
      <c r="D1623" s="0" t="n">
        <v>136.990005</v>
      </c>
      <c r="E1623" s="0" t="n">
        <v>136.990005</v>
      </c>
      <c r="F1623" s="0" t="n">
        <v>103.54567</v>
      </c>
      <c r="G1623" s="0" t="n">
        <v>0</v>
      </c>
    </row>
    <row r="1624" customFormat="false" ht="13.8" hidden="false" customHeight="false" outlineLevel="0" collapsed="false">
      <c r="A1624" s="65" t="s">
        <v>1802</v>
      </c>
      <c r="B1624" s="0" t="n">
        <v>137.889999</v>
      </c>
      <c r="C1624" s="0" t="n">
        <v>137.889999</v>
      </c>
      <c r="D1624" s="0" t="n">
        <v>137.889999</v>
      </c>
      <c r="E1624" s="0" t="n">
        <v>137.889999</v>
      </c>
      <c r="F1624" s="0" t="n">
        <v>104.225975</v>
      </c>
      <c r="G1624" s="0" t="n">
        <v>0</v>
      </c>
    </row>
    <row r="1625" customFormat="false" ht="13.8" hidden="false" customHeight="false" outlineLevel="0" collapsed="false">
      <c r="A1625" s="65" t="s">
        <v>1803</v>
      </c>
      <c r="B1625" s="0" t="n">
        <v>138.520004</v>
      </c>
      <c r="C1625" s="0" t="n">
        <v>138.520004</v>
      </c>
      <c r="D1625" s="0" t="n">
        <v>138.520004</v>
      </c>
      <c r="E1625" s="0" t="n">
        <v>138.520004</v>
      </c>
      <c r="F1625" s="0" t="n">
        <v>104.702156</v>
      </c>
      <c r="G1625" s="0" t="n">
        <v>0</v>
      </c>
    </row>
    <row r="1626" customFormat="false" ht="13.8" hidden="false" customHeight="false" outlineLevel="0" collapsed="false">
      <c r="A1626" s="65" t="s">
        <v>1804</v>
      </c>
      <c r="B1626" s="0" t="n">
        <v>138.830002</v>
      </c>
      <c r="C1626" s="0" t="n">
        <v>138.830002</v>
      </c>
      <c r="D1626" s="0" t="n">
        <v>138.830002</v>
      </c>
      <c r="E1626" s="0" t="n">
        <v>138.830002</v>
      </c>
      <c r="F1626" s="0" t="n">
        <v>104.936493</v>
      </c>
      <c r="G1626" s="0" t="n">
        <v>0</v>
      </c>
    </row>
    <row r="1627" customFormat="false" ht="13.8" hidden="false" customHeight="false" outlineLevel="0" collapsed="false">
      <c r="A1627" s="65" t="s">
        <v>1805</v>
      </c>
      <c r="B1627" s="0" t="n">
        <v>139.179993</v>
      </c>
      <c r="C1627" s="0" t="n">
        <v>139.179993</v>
      </c>
      <c r="D1627" s="0" t="n">
        <v>139.179993</v>
      </c>
      <c r="E1627" s="0" t="n">
        <v>139.179993</v>
      </c>
      <c r="F1627" s="0" t="n">
        <v>105.201027</v>
      </c>
      <c r="G1627" s="0" t="n">
        <v>0</v>
      </c>
    </row>
    <row r="1628" customFormat="false" ht="13.8" hidden="false" customHeight="false" outlineLevel="0" collapsed="false">
      <c r="A1628" s="65" t="s">
        <v>1806</v>
      </c>
      <c r="B1628" s="0" t="n">
        <v>139.029999</v>
      </c>
      <c r="C1628" s="0" t="n">
        <v>139.029999</v>
      </c>
      <c r="D1628" s="0" t="n">
        <v>139.029999</v>
      </c>
      <c r="E1628" s="0" t="n">
        <v>139.029999</v>
      </c>
      <c r="F1628" s="0" t="n">
        <v>105.087654</v>
      </c>
      <c r="G1628" s="0" t="n">
        <v>0</v>
      </c>
    </row>
    <row r="1629" customFormat="false" ht="13.8" hidden="false" customHeight="false" outlineLevel="0" collapsed="false">
      <c r="A1629" s="65" t="s">
        <v>1807</v>
      </c>
      <c r="B1629" s="0" t="n">
        <v>139.520004</v>
      </c>
      <c r="C1629" s="0" t="n">
        <v>139.520004</v>
      </c>
      <c r="D1629" s="0" t="n">
        <v>139.520004</v>
      </c>
      <c r="E1629" s="0" t="n">
        <v>139.520004</v>
      </c>
      <c r="F1629" s="0" t="n">
        <v>105.458008</v>
      </c>
      <c r="G1629" s="0" t="n">
        <v>0</v>
      </c>
    </row>
    <row r="1630" customFormat="false" ht="13.8" hidden="false" customHeight="false" outlineLevel="0" collapsed="false">
      <c r="A1630" s="65" t="s">
        <v>1808</v>
      </c>
      <c r="B1630" s="0" t="n">
        <v>137.589996</v>
      </c>
      <c r="C1630" s="0" t="n">
        <v>137.589996</v>
      </c>
      <c r="D1630" s="0" t="n">
        <v>137.589996</v>
      </c>
      <c r="E1630" s="0" t="n">
        <v>137.589996</v>
      </c>
      <c r="F1630" s="0" t="n">
        <v>103.999176</v>
      </c>
      <c r="G1630" s="0" t="n">
        <v>0</v>
      </c>
    </row>
    <row r="1631" customFormat="false" ht="13.8" hidden="false" customHeight="false" outlineLevel="0" collapsed="false">
      <c r="A1631" s="65" t="s">
        <v>1809</v>
      </c>
      <c r="B1631" s="0" t="n">
        <v>138.929993</v>
      </c>
      <c r="C1631" s="0" t="n">
        <v>138.929993</v>
      </c>
      <c r="D1631" s="0" t="n">
        <v>138.929993</v>
      </c>
      <c r="E1631" s="0" t="n">
        <v>138.929993</v>
      </c>
      <c r="F1631" s="0" t="n">
        <v>105.0121</v>
      </c>
      <c r="G1631" s="0" t="n">
        <v>0</v>
      </c>
    </row>
    <row r="1632" customFormat="false" ht="13.8" hidden="false" customHeight="false" outlineLevel="0" collapsed="false">
      <c r="A1632" s="65" t="s">
        <v>1810</v>
      </c>
      <c r="B1632" s="0" t="n">
        <v>138.690002</v>
      </c>
      <c r="C1632" s="0" t="n">
        <v>138.690002</v>
      </c>
      <c r="D1632" s="0" t="n">
        <v>138.690002</v>
      </c>
      <c r="E1632" s="0" t="n">
        <v>138.690002</v>
      </c>
      <c r="F1632" s="0" t="n">
        <v>104.830658</v>
      </c>
      <c r="G1632" s="0" t="n">
        <v>0</v>
      </c>
    </row>
    <row r="1633" customFormat="false" ht="13.8" hidden="false" customHeight="false" outlineLevel="0" collapsed="false">
      <c r="A1633" s="65" t="s">
        <v>1811</v>
      </c>
      <c r="B1633" s="0" t="n">
        <v>138.520004</v>
      </c>
      <c r="C1633" s="0" t="n">
        <v>138.520004</v>
      </c>
      <c r="D1633" s="0" t="n">
        <v>138.520004</v>
      </c>
      <c r="E1633" s="0" t="n">
        <v>138.520004</v>
      </c>
      <c r="F1633" s="0" t="n">
        <v>104.702156</v>
      </c>
      <c r="G1633" s="0" t="n">
        <v>0</v>
      </c>
    </row>
    <row r="1634" customFormat="false" ht="13.8" hidden="false" customHeight="false" outlineLevel="0" collapsed="false">
      <c r="A1634" s="65" t="s">
        <v>1812</v>
      </c>
      <c r="B1634" s="0" t="n">
        <v>139.759995</v>
      </c>
      <c r="C1634" s="0" t="n">
        <v>139.759995</v>
      </c>
      <c r="D1634" s="0" t="n">
        <v>139.759995</v>
      </c>
      <c r="E1634" s="0" t="n">
        <v>139.759995</v>
      </c>
      <c r="F1634" s="0" t="n">
        <v>105.63942</v>
      </c>
      <c r="G1634" s="0" t="n">
        <v>0</v>
      </c>
    </row>
    <row r="1635" customFormat="false" ht="13.8" hidden="false" customHeight="false" outlineLevel="0" collapsed="false">
      <c r="A1635" s="65" t="s">
        <v>1813</v>
      </c>
      <c r="B1635" s="0" t="n">
        <v>139.639999</v>
      </c>
      <c r="C1635" s="0" t="n">
        <v>139.639999</v>
      </c>
      <c r="D1635" s="0" t="n">
        <v>139.639999</v>
      </c>
      <c r="E1635" s="0" t="n">
        <v>139.639999</v>
      </c>
      <c r="F1635" s="0" t="n">
        <v>105.548737</v>
      </c>
      <c r="G1635" s="0" t="n">
        <v>0</v>
      </c>
    </row>
    <row r="1636" customFormat="false" ht="13.8" hidden="false" customHeight="false" outlineLevel="0" collapsed="false">
      <c r="A1636" s="65" t="s">
        <v>1814</v>
      </c>
      <c r="B1636" s="0" t="n">
        <v>140.570007</v>
      </c>
      <c r="C1636" s="0" t="n">
        <v>140.570007</v>
      </c>
      <c r="D1636" s="0" t="n">
        <v>140.570007</v>
      </c>
      <c r="E1636" s="0" t="n">
        <v>140.570007</v>
      </c>
      <c r="F1636" s="0" t="n">
        <v>106.251678</v>
      </c>
      <c r="G1636" s="0" t="n">
        <v>0</v>
      </c>
    </row>
    <row r="1637" customFormat="false" ht="13.8" hidden="false" customHeight="false" outlineLevel="0" collapsed="false">
      <c r="A1637" s="65" t="s">
        <v>1815</v>
      </c>
      <c r="B1637" s="0" t="n">
        <v>140.779999</v>
      </c>
      <c r="C1637" s="0" t="n">
        <v>140.779999</v>
      </c>
      <c r="D1637" s="0" t="n">
        <v>140.779999</v>
      </c>
      <c r="E1637" s="0" t="n">
        <v>140.779999</v>
      </c>
      <c r="F1637" s="0" t="n">
        <v>106.4104</v>
      </c>
      <c r="G1637" s="0" t="n">
        <v>0</v>
      </c>
    </row>
    <row r="1638" customFormat="false" ht="13.8" hidden="false" customHeight="false" outlineLevel="0" collapsed="false">
      <c r="A1638" s="65" t="s">
        <v>1816</v>
      </c>
      <c r="B1638" s="0" t="n">
        <v>140.690002</v>
      </c>
      <c r="C1638" s="0" t="n">
        <v>140.690002</v>
      </c>
      <c r="D1638" s="0" t="n">
        <v>140.690002</v>
      </c>
      <c r="E1638" s="0" t="n">
        <v>140.690002</v>
      </c>
      <c r="F1638" s="0" t="n">
        <v>106.342377</v>
      </c>
      <c r="G1638" s="0" t="n">
        <v>0</v>
      </c>
    </row>
    <row r="1639" customFormat="false" ht="13.8" hidden="false" customHeight="false" outlineLevel="0" collapsed="false">
      <c r="A1639" s="65" t="s">
        <v>1817</v>
      </c>
      <c r="B1639" s="0" t="n">
        <v>140.520004</v>
      </c>
      <c r="C1639" s="0" t="n">
        <v>140.520004</v>
      </c>
      <c r="D1639" s="0" t="n">
        <v>140.520004</v>
      </c>
      <c r="E1639" s="0" t="n">
        <v>140.520004</v>
      </c>
      <c r="F1639" s="0" t="n">
        <v>106.213905</v>
      </c>
      <c r="G1639" s="0" t="n">
        <v>0</v>
      </c>
    </row>
    <row r="1640" customFormat="false" ht="13.8" hidden="false" customHeight="false" outlineLevel="0" collapsed="false">
      <c r="A1640" s="65" t="s">
        <v>1818</v>
      </c>
      <c r="B1640" s="0" t="n">
        <v>139.179993</v>
      </c>
      <c r="C1640" s="0" t="n">
        <v>139.179993</v>
      </c>
      <c r="D1640" s="0" t="n">
        <v>139.179993</v>
      </c>
      <c r="E1640" s="0" t="n">
        <v>139.179993</v>
      </c>
      <c r="F1640" s="0" t="n">
        <v>105.201027</v>
      </c>
      <c r="G1640" s="0" t="n">
        <v>0</v>
      </c>
    </row>
    <row r="1641" customFormat="false" ht="13.8" hidden="false" customHeight="false" outlineLevel="0" collapsed="false">
      <c r="A1641" s="65" t="s">
        <v>1819</v>
      </c>
      <c r="B1641" s="0" t="n">
        <v>139.940002</v>
      </c>
      <c r="C1641" s="0" t="n">
        <v>139.940002</v>
      </c>
      <c r="D1641" s="0" t="n">
        <v>139.940002</v>
      </c>
      <c r="E1641" s="0" t="n">
        <v>139.940002</v>
      </c>
      <c r="F1641" s="0" t="n">
        <v>105.775444</v>
      </c>
      <c r="G1641" s="0" t="n">
        <v>0</v>
      </c>
    </row>
    <row r="1642" customFormat="false" ht="13.8" hidden="false" customHeight="false" outlineLevel="0" collapsed="false">
      <c r="A1642" s="65" t="s">
        <v>1820</v>
      </c>
      <c r="B1642" s="0" t="n">
        <v>140.169998</v>
      </c>
      <c r="C1642" s="0" t="n">
        <v>140.169998</v>
      </c>
      <c r="D1642" s="0" t="n">
        <v>140.169998</v>
      </c>
      <c r="E1642" s="0" t="n">
        <v>140.169998</v>
      </c>
      <c r="F1642" s="0" t="n">
        <v>105.949341</v>
      </c>
      <c r="G1642" s="0" t="n">
        <v>0</v>
      </c>
    </row>
    <row r="1643" customFormat="false" ht="13.8" hidden="false" customHeight="false" outlineLevel="0" collapsed="false">
      <c r="A1643" s="65" t="s">
        <v>1821</v>
      </c>
      <c r="B1643" s="0" t="n">
        <v>141.339996</v>
      </c>
      <c r="C1643" s="0" t="n">
        <v>141.339996</v>
      </c>
      <c r="D1643" s="0" t="n">
        <v>141.339996</v>
      </c>
      <c r="E1643" s="0" t="n">
        <v>141.339996</v>
      </c>
      <c r="F1643" s="0" t="n">
        <v>106.833702</v>
      </c>
      <c r="G1643" s="0" t="n">
        <v>0</v>
      </c>
    </row>
    <row r="1644" customFormat="false" ht="13.8" hidden="false" customHeight="false" outlineLevel="0" collapsed="false">
      <c r="A1644" s="65" t="s">
        <v>1822</v>
      </c>
      <c r="B1644" s="0" t="n">
        <v>141.380005</v>
      </c>
      <c r="C1644" s="0" t="n">
        <v>141.380005</v>
      </c>
      <c r="D1644" s="0" t="n">
        <v>141.380005</v>
      </c>
      <c r="E1644" s="0" t="n">
        <v>141.380005</v>
      </c>
      <c r="F1644" s="0" t="n">
        <v>106.86393</v>
      </c>
      <c r="G1644" s="0" t="n">
        <v>0</v>
      </c>
    </row>
    <row r="1645" customFormat="false" ht="13.8" hidden="false" customHeight="false" outlineLevel="0" collapsed="false">
      <c r="A1645" s="65" t="s">
        <v>1823</v>
      </c>
      <c r="B1645" s="0" t="n">
        <v>141.910004</v>
      </c>
      <c r="C1645" s="0" t="n">
        <v>141.910004</v>
      </c>
      <c r="D1645" s="0" t="n">
        <v>141.910004</v>
      </c>
      <c r="E1645" s="0" t="n">
        <v>141.910004</v>
      </c>
      <c r="F1645" s="0" t="n">
        <v>107.264534</v>
      </c>
      <c r="G1645" s="0" t="n">
        <v>0</v>
      </c>
    </row>
    <row r="1646" customFormat="false" ht="13.8" hidden="false" customHeight="false" outlineLevel="0" collapsed="false">
      <c r="A1646" s="65" t="s">
        <v>1824</v>
      </c>
      <c r="B1646" s="0" t="n">
        <v>142.179993</v>
      </c>
      <c r="C1646" s="0" t="n">
        <v>142.179993</v>
      </c>
      <c r="D1646" s="0" t="n">
        <v>142.179993</v>
      </c>
      <c r="E1646" s="0" t="n">
        <v>142.179993</v>
      </c>
      <c r="F1646" s="0" t="n">
        <v>107.468613</v>
      </c>
      <c r="G1646" s="0" t="n">
        <v>0</v>
      </c>
    </row>
    <row r="1647" customFormat="false" ht="13.8" hidden="false" customHeight="false" outlineLevel="0" collapsed="false">
      <c r="A1647" s="65" t="s">
        <v>1825</v>
      </c>
      <c r="B1647" s="0" t="n">
        <v>141.429993</v>
      </c>
      <c r="C1647" s="0" t="n">
        <v>141.429993</v>
      </c>
      <c r="D1647" s="0" t="n">
        <v>141.429993</v>
      </c>
      <c r="E1647" s="0" t="n">
        <v>141.429993</v>
      </c>
      <c r="F1647" s="0" t="n">
        <v>106.901703</v>
      </c>
      <c r="G1647" s="0" t="n">
        <v>0</v>
      </c>
    </row>
    <row r="1648" customFormat="false" ht="13.8" hidden="false" customHeight="false" outlineLevel="0" collapsed="false">
      <c r="A1648" s="65" t="s">
        <v>1826</v>
      </c>
      <c r="B1648" s="0" t="n">
        <v>140.210007</v>
      </c>
      <c r="C1648" s="0" t="n">
        <v>140.210007</v>
      </c>
      <c r="D1648" s="0" t="n">
        <v>140.210007</v>
      </c>
      <c r="E1648" s="0" t="n">
        <v>140.210007</v>
      </c>
      <c r="F1648" s="0" t="n">
        <v>105.979576</v>
      </c>
      <c r="G1648" s="0" t="n">
        <v>0</v>
      </c>
    </row>
    <row r="1649" customFormat="false" ht="13.8" hidden="false" customHeight="false" outlineLevel="0" collapsed="false">
      <c r="A1649" s="65" t="s">
        <v>1827</v>
      </c>
      <c r="B1649" s="0" t="n">
        <v>137.75</v>
      </c>
      <c r="C1649" s="0" t="n">
        <v>137.75</v>
      </c>
      <c r="D1649" s="0" t="n">
        <v>137.75</v>
      </c>
      <c r="E1649" s="0" t="n">
        <v>137.75</v>
      </c>
      <c r="F1649" s="0" t="n">
        <v>104.12014</v>
      </c>
      <c r="G1649" s="0" t="n">
        <v>0</v>
      </c>
    </row>
    <row r="1650" customFormat="false" ht="13.8" hidden="false" customHeight="false" outlineLevel="0" collapsed="false">
      <c r="A1650" s="65" t="s">
        <v>1828</v>
      </c>
      <c r="B1650" s="0" t="n">
        <v>139.320007</v>
      </c>
      <c r="C1650" s="0" t="n">
        <v>139.320007</v>
      </c>
      <c r="D1650" s="0" t="n">
        <v>139.320007</v>
      </c>
      <c r="E1650" s="0" t="n">
        <v>139.320007</v>
      </c>
      <c r="F1650" s="0" t="n">
        <v>105.306877</v>
      </c>
      <c r="G1650" s="0" t="n">
        <v>0</v>
      </c>
    </row>
    <row r="1651" customFormat="false" ht="13.8" hidden="false" customHeight="false" outlineLevel="0" collapsed="false">
      <c r="A1651" s="65" t="s">
        <v>1829</v>
      </c>
      <c r="B1651" s="0" t="n">
        <v>139.449997</v>
      </c>
      <c r="C1651" s="0" t="n">
        <v>139.449997</v>
      </c>
      <c r="D1651" s="0" t="n">
        <v>139.449997</v>
      </c>
      <c r="E1651" s="0" t="n">
        <v>139.449997</v>
      </c>
      <c r="F1651" s="0" t="n">
        <v>105.405098</v>
      </c>
      <c r="G1651" s="0" t="n">
        <v>0</v>
      </c>
    </row>
    <row r="1652" customFormat="false" ht="13.8" hidden="false" customHeight="false" outlineLevel="0" collapsed="false">
      <c r="A1652" s="65" t="s">
        <v>1830</v>
      </c>
      <c r="B1652" s="0" t="n">
        <v>137.960007</v>
      </c>
      <c r="C1652" s="0" t="n">
        <v>137.960007</v>
      </c>
      <c r="D1652" s="0" t="n">
        <v>137.960007</v>
      </c>
      <c r="E1652" s="0" t="n">
        <v>137.960007</v>
      </c>
      <c r="F1652" s="0" t="n">
        <v>104.278885</v>
      </c>
      <c r="G1652" s="0" t="n">
        <v>0</v>
      </c>
    </row>
    <row r="1653" customFormat="false" ht="13.8" hidden="false" customHeight="false" outlineLevel="0" collapsed="false">
      <c r="A1653" s="65" t="s">
        <v>1831</v>
      </c>
      <c r="B1653" s="0" t="n">
        <v>140.089996</v>
      </c>
      <c r="C1653" s="0" t="n">
        <v>140.089996</v>
      </c>
      <c r="D1653" s="0" t="n">
        <v>140.089996</v>
      </c>
      <c r="E1653" s="0" t="n">
        <v>140.089996</v>
      </c>
      <c r="F1653" s="0" t="n">
        <v>105.888878</v>
      </c>
      <c r="G1653" s="0" t="n">
        <v>0</v>
      </c>
    </row>
    <row r="1654" customFormat="false" ht="13.8" hidden="false" customHeight="false" outlineLevel="0" collapsed="false">
      <c r="A1654" s="65" t="s">
        <v>1832</v>
      </c>
      <c r="B1654" s="0" t="n">
        <v>140.770004</v>
      </c>
      <c r="C1654" s="0" t="n">
        <v>140.770004</v>
      </c>
      <c r="D1654" s="0" t="n">
        <v>140.770004</v>
      </c>
      <c r="E1654" s="0" t="n">
        <v>140.770004</v>
      </c>
      <c r="F1654" s="0" t="n">
        <v>106.402863</v>
      </c>
      <c r="G1654" s="0" t="n">
        <v>0</v>
      </c>
    </row>
    <row r="1655" customFormat="false" ht="13.8" hidden="false" customHeight="false" outlineLevel="0" collapsed="false">
      <c r="A1655" s="65" t="s">
        <v>1833</v>
      </c>
      <c r="B1655" s="0" t="n">
        <v>141.690002</v>
      </c>
      <c r="C1655" s="0" t="n">
        <v>141.690002</v>
      </c>
      <c r="D1655" s="0" t="n">
        <v>141.690002</v>
      </c>
      <c r="E1655" s="0" t="n">
        <v>141.690002</v>
      </c>
      <c r="F1655" s="0" t="n">
        <v>107.098267</v>
      </c>
      <c r="G1655" s="0" t="n">
        <v>0</v>
      </c>
    </row>
    <row r="1656" customFormat="false" ht="13.8" hidden="false" customHeight="false" outlineLevel="0" collapsed="false">
      <c r="A1656" s="65" t="s">
        <v>1834</v>
      </c>
      <c r="B1656" s="0" t="n">
        <v>141.520004</v>
      </c>
      <c r="C1656" s="0" t="n">
        <v>141.520004</v>
      </c>
      <c r="D1656" s="0" t="n">
        <v>141.520004</v>
      </c>
      <c r="E1656" s="0" t="n">
        <v>141.520004</v>
      </c>
      <c r="F1656" s="0" t="n">
        <v>106.969788</v>
      </c>
      <c r="G1656" s="0" t="n">
        <v>0</v>
      </c>
    </row>
    <row r="1657" customFormat="false" ht="13.8" hidden="false" customHeight="false" outlineLevel="0" collapsed="false">
      <c r="A1657" s="65" t="s">
        <v>1835</v>
      </c>
      <c r="B1657" s="0" t="n">
        <v>141.770004</v>
      </c>
      <c r="C1657" s="0" t="n">
        <v>141.770004</v>
      </c>
      <c r="D1657" s="0" t="n">
        <v>141.770004</v>
      </c>
      <c r="E1657" s="0" t="n">
        <v>141.770004</v>
      </c>
      <c r="F1657" s="0" t="n">
        <v>107.158714</v>
      </c>
      <c r="G1657" s="0" t="n">
        <v>0</v>
      </c>
    </row>
    <row r="1658" customFormat="false" ht="13.8" hidden="false" customHeight="false" outlineLevel="0" collapsed="false">
      <c r="A1658" s="65" t="s">
        <v>1836</v>
      </c>
      <c r="B1658" s="0" t="n">
        <v>139.839996</v>
      </c>
      <c r="C1658" s="0" t="n">
        <v>139.839996</v>
      </c>
      <c r="D1658" s="0" t="n">
        <v>139.839996</v>
      </c>
      <c r="E1658" s="0" t="n">
        <v>139.839996</v>
      </c>
      <c r="F1658" s="0" t="n">
        <v>105.699913</v>
      </c>
      <c r="G1658" s="0" t="n">
        <v>0</v>
      </c>
    </row>
    <row r="1659" customFormat="false" ht="13.8" hidden="false" customHeight="false" outlineLevel="0" collapsed="false">
      <c r="A1659" s="65" t="s">
        <v>1837</v>
      </c>
      <c r="B1659" s="0" t="n">
        <v>140.740005</v>
      </c>
      <c r="C1659" s="0" t="n">
        <v>140.740005</v>
      </c>
      <c r="D1659" s="0" t="n">
        <v>140.740005</v>
      </c>
      <c r="E1659" s="0" t="n">
        <v>140.740005</v>
      </c>
      <c r="F1659" s="0" t="n">
        <v>106.38015</v>
      </c>
      <c r="G1659" s="0" t="n">
        <v>0</v>
      </c>
    </row>
    <row r="1660" customFormat="false" ht="13.8" hidden="false" customHeight="false" outlineLevel="0" collapsed="false">
      <c r="A1660" s="65" t="s">
        <v>1838</v>
      </c>
      <c r="B1660" s="0" t="n">
        <v>138.330002</v>
      </c>
      <c r="C1660" s="0" t="n">
        <v>138.330002</v>
      </c>
      <c r="D1660" s="0" t="n">
        <v>138.330002</v>
      </c>
      <c r="E1660" s="0" t="n">
        <v>138.330002</v>
      </c>
      <c r="F1660" s="0" t="n">
        <v>105.004715</v>
      </c>
      <c r="G1660" s="0" t="n">
        <v>0</v>
      </c>
    </row>
    <row r="1661" customFormat="false" ht="13.8" hidden="false" customHeight="false" outlineLevel="0" collapsed="false">
      <c r="A1661" s="65" t="s">
        <v>1839</v>
      </c>
      <c r="B1661" s="0" t="n">
        <v>137.880005</v>
      </c>
      <c r="C1661" s="0" t="n">
        <v>137.880005</v>
      </c>
      <c r="D1661" s="0" t="n">
        <v>137.880005</v>
      </c>
      <c r="E1661" s="0" t="n">
        <v>137.880005</v>
      </c>
      <c r="F1661" s="0" t="n">
        <v>104.663147</v>
      </c>
      <c r="G1661" s="0" t="n">
        <v>0</v>
      </c>
    </row>
    <row r="1662" customFormat="false" ht="13.8" hidden="false" customHeight="false" outlineLevel="0" collapsed="false">
      <c r="A1662" s="65" t="s">
        <v>1840</v>
      </c>
      <c r="B1662" s="0" t="n">
        <v>137.440002</v>
      </c>
      <c r="C1662" s="0" t="n">
        <v>137.440002</v>
      </c>
      <c r="D1662" s="0" t="n">
        <v>137.440002</v>
      </c>
      <c r="E1662" s="0" t="n">
        <v>137.440002</v>
      </c>
      <c r="F1662" s="0" t="n">
        <v>104.329086</v>
      </c>
      <c r="G1662" s="0" t="n">
        <v>0</v>
      </c>
    </row>
    <row r="1663" customFormat="false" ht="13.8" hidden="false" customHeight="false" outlineLevel="0" collapsed="false">
      <c r="A1663" s="65" t="s">
        <v>1841</v>
      </c>
      <c r="B1663" s="0" t="n">
        <v>138.699997</v>
      </c>
      <c r="C1663" s="0" t="n">
        <v>138.699997</v>
      </c>
      <c r="D1663" s="0" t="n">
        <v>138.699997</v>
      </c>
      <c r="E1663" s="0" t="n">
        <v>138.699997</v>
      </c>
      <c r="F1663" s="0" t="n">
        <v>105.285561</v>
      </c>
      <c r="G1663" s="0" t="n">
        <v>0</v>
      </c>
    </row>
    <row r="1664" customFormat="false" ht="13.8" hidden="false" customHeight="false" outlineLevel="0" collapsed="false">
      <c r="A1664" s="65" t="s">
        <v>1842</v>
      </c>
      <c r="B1664" s="0" t="n">
        <v>138.649994</v>
      </c>
      <c r="C1664" s="0" t="n">
        <v>138.649994</v>
      </c>
      <c r="D1664" s="0" t="n">
        <v>138.649994</v>
      </c>
      <c r="E1664" s="0" t="n">
        <v>138.649994</v>
      </c>
      <c r="F1664" s="0" t="n">
        <v>105.247612</v>
      </c>
      <c r="G1664" s="0" t="n">
        <v>0</v>
      </c>
    </row>
    <row r="1665" customFormat="false" ht="13.8" hidden="false" customHeight="false" outlineLevel="0" collapsed="false">
      <c r="A1665" s="65" t="s">
        <v>1843</v>
      </c>
      <c r="B1665" s="0" t="n">
        <v>138.429993</v>
      </c>
      <c r="C1665" s="0" t="n">
        <v>138.429993</v>
      </c>
      <c r="D1665" s="0" t="n">
        <v>138.429993</v>
      </c>
      <c r="E1665" s="0" t="n">
        <v>138.429993</v>
      </c>
      <c r="F1665" s="0" t="n">
        <v>105.080605</v>
      </c>
      <c r="G1665" s="0" t="n">
        <v>0</v>
      </c>
    </row>
    <row r="1666" customFormat="false" ht="13.8" hidden="false" customHeight="false" outlineLevel="0" collapsed="false">
      <c r="A1666" s="65" t="s">
        <v>1844</v>
      </c>
      <c r="B1666" s="0" t="n">
        <v>139.910004</v>
      </c>
      <c r="C1666" s="0" t="n">
        <v>139.910004</v>
      </c>
      <c r="D1666" s="0" t="n">
        <v>139.910004</v>
      </c>
      <c r="E1666" s="0" t="n">
        <v>139.910004</v>
      </c>
      <c r="F1666" s="0" t="n">
        <v>106.204094</v>
      </c>
      <c r="G1666" s="0" t="n">
        <v>0</v>
      </c>
    </row>
    <row r="1667" customFormat="false" ht="13.8" hidden="false" customHeight="false" outlineLevel="0" collapsed="false">
      <c r="A1667" s="65" t="s">
        <v>1845</v>
      </c>
      <c r="B1667" s="0" t="n">
        <v>140.440002</v>
      </c>
      <c r="C1667" s="0" t="n">
        <v>140.440002</v>
      </c>
      <c r="D1667" s="0" t="n">
        <v>140.440002</v>
      </c>
      <c r="E1667" s="0" t="n">
        <v>140.440002</v>
      </c>
      <c r="F1667" s="0" t="n">
        <v>106.606392</v>
      </c>
      <c r="G1667" s="0" t="n">
        <v>0</v>
      </c>
    </row>
    <row r="1668" customFormat="false" ht="13.8" hidden="false" customHeight="false" outlineLevel="0" collapsed="false">
      <c r="A1668" s="65" t="s">
        <v>1846</v>
      </c>
      <c r="B1668" s="0" t="n">
        <v>140.490005</v>
      </c>
      <c r="C1668" s="0" t="n">
        <v>140.490005</v>
      </c>
      <c r="D1668" s="0" t="n">
        <v>140.490005</v>
      </c>
      <c r="E1668" s="0" t="n">
        <v>140.490005</v>
      </c>
      <c r="F1668" s="0" t="n">
        <v>106.644341</v>
      </c>
      <c r="G1668" s="0" t="n">
        <v>0</v>
      </c>
    </row>
    <row r="1669" customFormat="false" ht="13.8" hidden="false" customHeight="false" outlineLevel="0" collapsed="false">
      <c r="A1669" s="65" t="s">
        <v>1847</v>
      </c>
      <c r="B1669" s="0" t="n">
        <v>141</v>
      </c>
      <c r="C1669" s="0" t="n">
        <v>141</v>
      </c>
      <c r="D1669" s="0" t="n">
        <v>141</v>
      </c>
      <c r="E1669" s="0" t="n">
        <v>141</v>
      </c>
      <c r="F1669" s="0" t="n">
        <v>107.031479</v>
      </c>
      <c r="G1669" s="0" t="n">
        <v>0</v>
      </c>
    </row>
    <row r="1670" customFormat="false" ht="13.8" hidden="false" customHeight="false" outlineLevel="0" collapsed="false">
      <c r="A1670" s="65" t="s">
        <v>1848</v>
      </c>
      <c r="B1670" s="0" t="n">
        <v>141.130005</v>
      </c>
      <c r="C1670" s="0" t="n">
        <v>141.130005</v>
      </c>
      <c r="D1670" s="0" t="n">
        <v>141.130005</v>
      </c>
      <c r="E1670" s="0" t="n">
        <v>141.130005</v>
      </c>
      <c r="F1670" s="0" t="n">
        <v>107.130165</v>
      </c>
      <c r="G1670" s="0" t="n">
        <v>0</v>
      </c>
    </row>
    <row r="1671" customFormat="false" ht="13.8" hidden="false" customHeight="false" outlineLevel="0" collapsed="false">
      <c r="A1671" s="65" t="s">
        <v>1849</v>
      </c>
      <c r="B1671" s="0" t="n">
        <v>139.130005</v>
      </c>
      <c r="C1671" s="0" t="n">
        <v>139.130005</v>
      </c>
      <c r="D1671" s="0" t="n">
        <v>139.130005</v>
      </c>
      <c r="E1671" s="0" t="n">
        <v>139.130005</v>
      </c>
      <c r="F1671" s="0" t="n">
        <v>105.611961</v>
      </c>
      <c r="G1671" s="0" t="n">
        <v>0</v>
      </c>
    </row>
    <row r="1672" customFormat="false" ht="13.8" hidden="false" customHeight="false" outlineLevel="0" collapsed="false">
      <c r="A1672" s="65" t="s">
        <v>1850</v>
      </c>
      <c r="B1672" s="0" t="n">
        <v>139.940002</v>
      </c>
      <c r="C1672" s="0" t="n">
        <v>139.940002</v>
      </c>
      <c r="D1672" s="0" t="n">
        <v>139.940002</v>
      </c>
      <c r="E1672" s="0" t="n">
        <v>139.940002</v>
      </c>
      <c r="F1672" s="0" t="n">
        <v>106.226814</v>
      </c>
      <c r="G1672" s="0" t="n">
        <v>0</v>
      </c>
    </row>
    <row r="1673" customFormat="false" ht="13.8" hidden="false" customHeight="false" outlineLevel="0" collapsed="false">
      <c r="A1673" s="65" t="s">
        <v>1851</v>
      </c>
      <c r="B1673" s="0" t="n">
        <v>142.610001</v>
      </c>
      <c r="C1673" s="0" t="n">
        <v>142.610001</v>
      </c>
      <c r="D1673" s="0" t="n">
        <v>142.610001</v>
      </c>
      <c r="E1673" s="0" t="n">
        <v>142.610001</v>
      </c>
      <c r="F1673" s="0" t="n">
        <v>108.253616</v>
      </c>
      <c r="G1673" s="0" t="n">
        <v>0</v>
      </c>
    </row>
    <row r="1674" customFormat="false" ht="13.8" hidden="false" customHeight="false" outlineLevel="0" collapsed="false">
      <c r="A1674" s="65" t="s">
        <v>1852</v>
      </c>
      <c r="B1674" s="0" t="n">
        <v>143.050003</v>
      </c>
      <c r="C1674" s="0" t="n">
        <v>143.050003</v>
      </c>
      <c r="D1674" s="0" t="n">
        <v>143.050003</v>
      </c>
      <c r="E1674" s="0" t="n">
        <v>143.050003</v>
      </c>
      <c r="F1674" s="0" t="n">
        <v>108.587608</v>
      </c>
      <c r="G1674" s="0" t="n">
        <v>0</v>
      </c>
    </row>
    <row r="1675" customFormat="false" ht="13.8" hidden="false" customHeight="false" outlineLevel="0" collapsed="false">
      <c r="A1675" s="65" t="s">
        <v>1853</v>
      </c>
      <c r="B1675" s="0" t="n">
        <v>142.779999</v>
      </c>
      <c r="C1675" s="0" t="n">
        <v>142.779999</v>
      </c>
      <c r="D1675" s="0" t="n">
        <v>142.779999</v>
      </c>
      <c r="E1675" s="0" t="n">
        <v>142.779999</v>
      </c>
      <c r="F1675" s="0" t="n">
        <v>108.382668</v>
      </c>
      <c r="G1675" s="0" t="n">
        <v>0</v>
      </c>
    </row>
    <row r="1676" customFormat="false" ht="13.8" hidden="false" customHeight="false" outlineLevel="0" collapsed="false">
      <c r="A1676" s="65" t="s">
        <v>1854</v>
      </c>
      <c r="B1676" s="0" t="n">
        <v>142.770004</v>
      </c>
      <c r="C1676" s="0" t="n">
        <v>142.770004</v>
      </c>
      <c r="D1676" s="0" t="n">
        <v>142.770004</v>
      </c>
      <c r="E1676" s="0" t="n">
        <v>142.770004</v>
      </c>
      <c r="F1676" s="0" t="n">
        <v>108.375092</v>
      </c>
      <c r="G1676" s="0" t="n">
        <v>0</v>
      </c>
    </row>
    <row r="1677" customFormat="false" ht="13.8" hidden="false" customHeight="false" outlineLevel="0" collapsed="false">
      <c r="A1677" s="65" t="s">
        <v>1855</v>
      </c>
      <c r="B1677" s="0" t="n">
        <v>142.520004</v>
      </c>
      <c r="C1677" s="0" t="n">
        <v>142.520004</v>
      </c>
      <c r="D1677" s="0" t="n">
        <v>142.520004</v>
      </c>
      <c r="E1677" s="0" t="n">
        <v>142.520004</v>
      </c>
      <c r="F1677" s="0" t="n">
        <v>108.185326</v>
      </c>
      <c r="G1677" s="0" t="n">
        <v>0</v>
      </c>
    </row>
    <row r="1678" customFormat="false" ht="13.8" hidden="false" customHeight="false" outlineLevel="0" collapsed="false">
      <c r="A1678" s="65" t="s">
        <v>1856</v>
      </c>
      <c r="B1678" s="0" t="n">
        <v>143.160004</v>
      </c>
      <c r="C1678" s="0" t="n">
        <v>143.160004</v>
      </c>
      <c r="D1678" s="0" t="n">
        <v>143.160004</v>
      </c>
      <c r="E1678" s="0" t="n">
        <v>143.160004</v>
      </c>
      <c r="F1678" s="0" t="n">
        <v>108.671104</v>
      </c>
      <c r="G1678" s="0" t="n">
        <v>0</v>
      </c>
    </row>
    <row r="1679" customFormat="false" ht="13.8" hidden="false" customHeight="false" outlineLevel="0" collapsed="false">
      <c r="A1679" s="65" t="s">
        <v>1857</v>
      </c>
      <c r="B1679" s="0" t="n">
        <v>141.410004</v>
      </c>
      <c r="C1679" s="0" t="n">
        <v>141.410004</v>
      </c>
      <c r="D1679" s="0" t="n">
        <v>141.410004</v>
      </c>
      <c r="E1679" s="0" t="n">
        <v>141.410004</v>
      </c>
      <c r="F1679" s="0" t="n">
        <v>107.342697</v>
      </c>
      <c r="G1679" s="0" t="n">
        <v>0</v>
      </c>
    </row>
    <row r="1680" customFormat="false" ht="13.8" hidden="false" customHeight="false" outlineLevel="0" collapsed="false">
      <c r="A1680" s="65" t="s">
        <v>1858</v>
      </c>
      <c r="B1680" s="0" t="n">
        <v>142.100006</v>
      </c>
      <c r="C1680" s="0" t="n">
        <v>142.100006</v>
      </c>
      <c r="D1680" s="0" t="n">
        <v>142.100006</v>
      </c>
      <c r="E1680" s="0" t="n">
        <v>142.100006</v>
      </c>
      <c r="F1680" s="0" t="n">
        <v>107.86647</v>
      </c>
      <c r="G1680" s="0" t="n">
        <v>0</v>
      </c>
    </row>
    <row r="1681" customFormat="false" ht="13.8" hidden="false" customHeight="false" outlineLevel="0" collapsed="false">
      <c r="A1681" s="65" t="s">
        <v>1859</v>
      </c>
      <c r="B1681" s="0" t="n">
        <v>139.279999</v>
      </c>
      <c r="C1681" s="0" t="n">
        <v>139.279999</v>
      </c>
      <c r="D1681" s="0" t="n">
        <v>139.279999</v>
      </c>
      <c r="E1681" s="0" t="n">
        <v>139.279999</v>
      </c>
      <c r="F1681" s="0" t="n">
        <v>105.725861</v>
      </c>
      <c r="G1681" s="0" t="n">
        <v>0</v>
      </c>
    </row>
    <row r="1682" customFormat="false" ht="13.8" hidden="false" customHeight="false" outlineLevel="0" collapsed="false">
      <c r="A1682" s="65" t="s">
        <v>1860</v>
      </c>
      <c r="B1682" s="0" t="n">
        <v>139.929993</v>
      </c>
      <c r="C1682" s="0" t="n">
        <v>139.929993</v>
      </c>
      <c r="D1682" s="0" t="n">
        <v>139.929993</v>
      </c>
      <c r="E1682" s="0" t="n">
        <v>139.929993</v>
      </c>
      <c r="F1682" s="0" t="n">
        <v>106.219254</v>
      </c>
      <c r="G1682" s="0" t="n">
        <v>0</v>
      </c>
    </row>
    <row r="1683" customFormat="false" ht="13.8" hidden="false" customHeight="false" outlineLevel="0" collapsed="false">
      <c r="A1683" s="65" t="s">
        <v>1861</v>
      </c>
      <c r="B1683" s="0" t="n">
        <v>136.669998</v>
      </c>
      <c r="C1683" s="0" t="n">
        <v>136.669998</v>
      </c>
      <c r="D1683" s="0" t="n">
        <v>136.669998</v>
      </c>
      <c r="E1683" s="0" t="n">
        <v>136.669998</v>
      </c>
      <c r="F1683" s="0" t="n">
        <v>103.744637</v>
      </c>
      <c r="G1683" s="0" t="n">
        <v>0</v>
      </c>
    </row>
    <row r="1684" customFormat="false" ht="13.8" hidden="false" customHeight="false" outlineLevel="0" collapsed="false">
      <c r="A1684" s="65" t="s">
        <v>1862</v>
      </c>
      <c r="B1684" s="0" t="n">
        <v>134.5</v>
      </c>
      <c r="C1684" s="0" t="n">
        <v>134.5</v>
      </c>
      <c r="D1684" s="0" t="n">
        <v>134.5</v>
      </c>
      <c r="E1684" s="0" t="n">
        <v>134.5</v>
      </c>
      <c r="F1684" s="0" t="n">
        <v>102.097404</v>
      </c>
      <c r="G1684" s="0" t="n">
        <v>0</v>
      </c>
    </row>
    <row r="1685" customFormat="false" ht="13.8" hidden="false" customHeight="false" outlineLevel="0" collapsed="false">
      <c r="A1685" s="65" t="s">
        <v>1863</v>
      </c>
      <c r="B1685" s="0" t="n">
        <v>135.880005</v>
      </c>
      <c r="C1685" s="0" t="n">
        <v>135.880005</v>
      </c>
      <c r="D1685" s="0" t="n">
        <v>135.880005</v>
      </c>
      <c r="E1685" s="0" t="n">
        <v>135.880005</v>
      </c>
      <c r="F1685" s="0" t="n">
        <v>103.144958</v>
      </c>
      <c r="G1685" s="0" t="n">
        <v>0</v>
      </c>
    </row>
    <row r="1686" customFormat="false" ht="13.8" hidden="false" customHeight="false" outlineLevel="0" collapsed="false">
      <c r="A1686" s="65" t="s">
        <v>1864</v>
      </c>
      <c r="B1686" s="0" t="n">
        <v>134.169998</v>
      </c>
      <c r="C1686" s="0" t="n">
        <v>134.169998</v>
      </c>
      <c r="D1686" s="0" t="n">
        <v>134.169998</v>
      </c>
      <c r="E1686" s="0" t="n">
        <v>134.169998</v>
      </c>
      <c r="F1686" s="0" t="n">
        <v>101.846909</v>
      </c>
      <c r="G1686" s="0" t="n">
        <v>0</v>
      </c>
    </row>
    <row r="1687" customFormat="false" ht="13.8" hidden="false" customHeight="false" outlineLevel="0" collapsed="false">
      <c r="A1687" s="65" t="s">
        <v>1865</v>
      </c>
      <c r="B1687" s="0" t="n">
        <v>135.149994</v>
      </c>
      <c r="C1687" s="0" t="n">
        <v>135.149994</v>
      </c>
      <c r="D1687" s="0" t="n">
        <v>135.149994</v>
      </c>
      <c r="E1687" s="0" t="n">
        <v>135.149994</v>
      </c>
      <c r="F1687" s="0" t="n">
        <v>102.59082</v>
      </c>
      <c r="G1687" s="0" t="n">
        <v>0</v>
      </c>
    </row>
    <row r="1688" customFormat="false" ht="13.8" hidden="false" customHeight="false" outlineLevel="0" collapsed="false">
      <c r="A1688" s="65" t="s">
        <v>1866</v>
      </c>
      <c r="B1688" s="0" t="n">
        <v>135.770004</v>
      </c>
      <c r="C1688" s="0" t="n">
        <v>135.770004</v>
      </c>
      <c r="D1688" s="0" t="n">
        <v>135.770004</v>
      </c>
      <c r="E1688" s="0" t="n">
        <v>135.770004</v>
      </c>
      <c r="F1688" s="0" t="n">
        <v>103.061424</v>
      </c>
      <c r="G1688" s="0" t="n">
        <v>0</v>
      </c>
    </row>
    <row r="1689" customFormat="false" ht="13.8" hidden="false" customHeight="false" outlineLevel="0" collapsed="false">
      <c r="A1689" s="65" t="s">
        <v>1867</v>
      </c>
      <c r="B1689" s="0" t="n">
        <v>132.169998</v>
      </c>
      <c r="C1689" s="0" t="n">
        <v>132.169998</v>
      </c>
      <c r="D1689" s="0" t="n">
        <v>132.169998</v>
      </c>
      <c r="E1689" s="0" t="n">
        <v>132.169998</v>
      </c>
      <c r="F1689" s="0" t="n">
        <v>100.32872</v>
      </c>
      <c r="G1689" s="0" t="n">
        <v>0</v>
      </c>
    </row>
    <row r="1690" customFormat="false" ht="13.8" hidden="false" customHeight="false" outlineLevel="0" collapsed="false">
      <c r="A1690" s="65" t="s">
        <v>1868</v>
      </c>
      <c r="B1690" s="0" t="n">
        <v>135.360001</v>
      </c>
      <c r="C1690" s="0" t="n">
        <v>135.360001</v>
      </c>
      <c r="D1690" s="0" t="n">
        <v>135.360001</v>
      </c>
      <c r="E1690" s="0" t="n">
        <v>135.360001</v>
      </c>
      <c r="F1690" s="0" t="n">
        <v>102.750221</v>
      </c>
      <c r="G1690" s="0" t="n">
        <v>0</v>
      </c>
    </row>
    <row r="1691" customFormat="false" ht="13.8" hidden="false" customHeight="false" outlineLevel="0" collapsed="false">
      <c r="A1691" s="65" t="s">
        <v>1869</v>
      </c>
      <c r="B1691" s="0" t="n">
        <v>136.199997</v>
      </c>
      <c r="C1691" s="0" t="n">
        <v>136.199997</v>
      </c>
      <c r="D1691" s="0" t="n">
        <v>136.199997</v>
      </c>
      <c r="E1691" s="0" t="n">
        <v>136.199997</v>
      </c>
      <c r="F1691" s="0" t="n">
        <v>103.387863</v>
      </c>
      <c r="G1691" s="0" t="n">
        <v>0</v>
      </c>
    </row>
    <row r="1692" customFormat="false" ht="13.8" hidden="false" customHeight="false" outlineLevel="0" collapsed="false">
      <c r="A1692" s="65" t="s">
        <v>1870</v>
      </c>
      <c r="B1692" s="0" t="n">
        <v>138.160004</v>
      </c>
      <c r="C1692" s="0" t="n">
        <v>138.160004</v>
      </c>
      <c r="D1692" s="0" t="n">
        <v>138.160004</v>
      </c>
      <c r="E1692" s="0" t="n">
        <v>138.160004</v>
      </c>
      <c r="F1692" s="0" t="n">
        <v>104.875664</v>
      </c>
      <c r="G1692" s="0" t="n">
        <v>0</v>
      </c>
    </row>
    <row r="1693" customFormat="false" ht="13.8" hidden="false" customHeight="false" outlineLevel="0" collapsed="false">
      <c r="A1693" s="65" t="s">
        <v>1871</v>
      </c>
      <c r="B1693" s="0" t="n">
        <v>134.089996</v>
      </c>
      <c r="C1693" s="0" t="n">
        <v>134.089996</v>
      </c>
      <c r="D1693" s="0" t="n">
        <v>134.089996</v>
      </c>
      <c r="E1693" s="0" t="n">
        <v>134.089996</v>
      </c>
      <c r="F1693" s="0" t="n">
        <v>101.786163</v>
      </c>
      <c r="G1693" s="0" t="n">
        <v>0</v>
      </c>
    </row>
    <row r="1694" customFormat="false" ht="13.8" hidden="false" customHeight="false" outlineLevel="0" collapsed="false">
      <c r="A1694" s="65" t="s">
        <v>1872</v>
      </c>
      <c r="B1694" s="0" t="n">
        <v>134.139999</v>
      </c>
      <c r="C1694" s="0" t="n">
        <v>134.139999</v>
      </c>
      <c r="D1694" s="0" t="n">
        <v>134.139999</v>
      </c>
      <c r="E1694" s="0" t="n">
        <v>134.139999</v>
      </c>
      <c r="F1694" s="0" t="n">
        <v>101.824135</v>
      </c>
      <c r="G1694" s="0" t="n">
        <v>0</v>
      </c>
    </row>
    <row r="1695" customFormat="false" ht="13.8" hidden="false" customHeight="false" outlineLevel="0" collapsed="false">
      <c r="A1695" s="65" t="s">
        <v>1873</v>
      </c>
      <c r="B1695" s="0" t="n">
        <v>134.089996</v>
      </c>
      <c r="C1695" s="0" t="n">
        <v>134.089996</v>
      </c>
      <c r="D1695" s="0" t="n">
        <v>134.089996</v>
      </c>
      <c r="E1695" s="0" t="n">
        <v>134.089996</v>
      </c>
      <c r="F1695" s="0" t="n">
        <v>101.786163</v>
      </c>
      <c r="G1695" s="0" t="n">
        <v>0</v>
      </c>
    </row>
    <row r="1696" customFormat="false" ht="13.8" hidden="false" customHeight="false" outlineLevel="0" collapsed="false">
      <c r="A1696" s="65" t="s">
        <v>1874</v>
      </c>
      <c r="B1696" s="0" t="n">
        <v>131.679993</v>
      </c>
      <c r="C1696" s="0" t="n">
        <v>131.679993</v>
      </c>
      <c r="D1696" s="0" t="n">
        <v>131.679993</v>
      </c>
      <c r="E1696" s="0" t="n">
        <v>131.679993</v>
      </c>
      <c r="F1696" s="0" t="n">
        <v>99.956764</v>
      </c>
      <c r="G1696" s="0" t="n">
        <v>0</v>
      </c>
    </row>
    <row r="1697" customFormat="false" ht="13.8" hidden="false" customHeight="false" outlineLevel="0" collapsed="false">
      <c r="A1697" s="65" t="s">
        <v>1875</v>
      </c>
      <c r="B1697" s="0" t="n">
        <v>129.889999</v>
      </c>
      <c r="C1697" s="0" t="n">
        <v>129.889999</v>
      </c>
      <c r="D1697" s="0" t="n">
        <v>129.889999</v>
      </c>
      <c r="E1697" s="0" t="n">
        <v>129.889999</v>
      </c>
      <c r="F1697" s="0" t="n">
        <v>98.598022</v>
      </c>
      <c r="G1697" s="0" t="n">
        <v>0</v>
      </c>
    </row>
    <row r="1698" customFormat="false" ht="13.8" hidden="false" customHeight="false" outlineLevel="0" collapsed="false">
      <c r="A1698" s="65" t="s">
        <v>1876</v>
      </c>
      <c r="B1698" s="0" t="n">
        <v>130.309998</v>
      </c>
      <c r="C1698" s="0" t="n">
        <v>130.309998</v>
      </c>
      <c r="D1698" s="0" t="n">
        <v>130.309998</v>
      </c>
      <c r="E1698" s="0" t="n">
        <v>130.309998</v>
      </c>
      <c r="F1698" s="0" t="n">
        <v>98.916824</v>
      </c>
      <c r="G1698" s="0" t="n">
        <v>0</v>
      </c>
    </row>
    <row r="1699" customFormat="false" ht="13.8" hidden="false" customHeight="false" outlineLevel="0" collapsed="false">
      <c r="A1699" s="65" t="s">
        <v>1877</v>
      </c>
      <c r="B1699" s="0" t="n">
        <v>133.520004</v>
      </c>
      <c r="C1699" s="0" t="n">
        <v>133.520004</v>
      </c>
      <c r="D1699" s="0" t="n">
        <v>133.520004</v>
      </c>
      <c r="E1699" s="0" t="n">
        <v>133.520004</v>
      </c>
      <c r="F1699" s="0" t="n">
        <v>101.353477</v>
      </c>
      <c r="G1699" s="0" t="n">
        <v>0</v>
      </c>
    </row>
    <row r="1700" customFormat="false" ht="13.8" hidden="false" customHeight="false" outlineLevel="0" collapsed="false">
      <c r="A1700" s="65" t="s">
        <v>1878</v>
      </c>
      <c r="B1700" s="0" t="n">
        <v>133.479996</v>
      </c>
      <c r="C1700" s="0" t="n">
        <v>133.479996</v>
      </c>
      <c r="D1700" s="0" t="n">
        <v>133.479996</v>
      </c>
      <c r="E1700" s="0" t="n">
        <v>133.479996</v>
      </c>
      <c r="F1700" s="0" t="n">
        <v>101.323112</v>
      </c>
      <c r="G1700" s="0" t="n">
        <v>0</v>
      </c>
    </row>
    <row r="1701" customFormat="false" ht="13.8" hidden="false" customHeight="false" outlineLevel="0" collapsed="false">
      <c r="A1701" s="65" t="s">
        <v>1879</v>
      </c>
      <c r="B1701" s="0" t="n">
        <v>133.619995</v>
      </c>
      <c r="C1701" s="0" t="n">
        <v>133.619995</v>
      </c>
      <c r="D1701" s="0" t="n">
        <v>133.619995</v>
      </c>
      <c r="E1701" s="0" t="n">
        <v>133.619995</v>
      </c>
      <c r="F1701" s="0" t="n">
        <v>101.42942</v>
      </c>
      <c r="G1701" s="0" t="n">
        <v>0</v>
      </c>
    </row>
    <row r="1702" customFormat="false" ht="13.8" hidden="false" customHeight="false" outlineLevel="0" collapsed="false">
      <c r="A1702" s="65" t="s">
        <v>1880</v>
      </c>
      <c r="B1702" s="0" t="n">
        <v>135.199997</v>
      </c>
      <c r="C1702" s="0" t="n">
        <v>135.199997</v>
      </c>
      <c r="D1702" s="0" t="n">
        <v>135.199997</v>
      </c>
      <c r="E1702" s="0" t="n">
        <v>135.199997</v>
      </c>
      <c r="F1702" s="0" t="n">
        <v>102.628754</v>
      </c>
      <c r="G1702" s="0" t="n">
        <v>0</v>
      </c>
    </row>
    <row r="1703" customFormat="false" ht="13.8" hidden="false" customHeight="false" outlineLevel="0" collapsed="false">
      <c r="A1703" s="65" t="s">
        <v>1881</v>
      </c>
      <c r="B1703" s="0" t="n">
        <v>135.050003</v>
      </c>
      <c r="C1703" s="0" t="n">
        <v>135.050003</v>
      </c>
      <c r="D1703" s="0" t="n">
        <v>135.050003</v>
      </c>
      <c r="E1703" s="0" t="n">
        <v>135.050003</v>
      </c>
      <c r="F1703" s="0" t="n">
        <v>102.514923</v>
      </c>
      <c r="G1703" s="0" t="n">
        <v>0</v>
      </c>
    </row>
    <row r="1704" customFormat="false" ht="13.8" hidden="false" customHeight="false" outlineLevel="0" collapsed="false">
      <c r="A1704" s="65" t="s">
        <v>1882</v>
      </c>
      <c r="B1704" s="0" t="n">
        <v>136.630005</v>
      </c>
      <c r="C1704" s="0" t="n">
        <v>136.630005</v>
      </c>
      <c r="D1704" s="0" t="n">
        <v>136.630005</v>
      </c>
      <c r="E1704" s="0" t="n">
        <v>136.630005</v>
      </c>
      <c r="F1704" s="0" t="n">
        <v>103.714264</v>
      </c>
      <c r="G1704" s="0" t="n">
        <v>0</v>
      </c>
    </row>
    <row r="1705" customFormat="false" ht="13.8" hidden="false" customHeight="false" outlineLevel="0" collapsed="false">
      <c r="A1705" s="65" t="s">
        <v>1883</v>
      </c>
      <c r="B1705" s="0" t="n">
        <v>135.460007</v>
      </c>
      <c r="C1705" s="0" t="n">
        <v>135.460007</v>
      </c>
      <c r="D1705" s="0" t="n">
        <v>135.460007</v>
      </c>
      <c r="E1705" s="0" t="n">
        <v>135.460007</v>
      </c>
      <c r="F1705" s="0" t="n">
        <v>102.826149</v>
      </c>
      <c r="G1705" s="0" t="n">
        <v>0</v>
      </c>
    </row>
    <row r="1706" customFormat="false" ht="13.8" hidden="false" customHeight="false" outlineLevel="0" collapsed="false">
      <c r="A1706" s="65" t="s">
        <v>1884</v>
      </c>
      <c r="B1706" s="0" t="n">
        <v>132.289993</v>
      </c>
      <c r="C1706" s="0" t="n">
        <v>132.289993</v>
      </c>
      <c r="D1706" s="0" t="n">
        <v>132.289993</v>
      </c>
      <c r="E1706" s="0" t="n">
        <v>132.289993</v>
      </c>
      <c r="F1706" s="0" t="n">
        <v>100.4198</v>
      </c>
      <c r="G1706" s="0" t="n">
        <v>0</v>
      </c>
    </row>
    <row r="1707" customFormat="false" ht="13.8" hidden="false" customHeight="false" outlineLevel="0" collapsed="false">
      <c r="A1707" s="65" t="s">
        <v>1885</v>
      </c>
      <c r="B1707" s="0" t="n">
        <v>135.220001</v>
      </c>
      <c r="C1707" s="0" t="n">
        <v>135.220001</v>
      </c>
      <c r="D1707" s="0" t="n">
        <v>135.220001</v>
      </c>
      <c r="E1707" s="0" t="n">
        <v>135.220001</v>
      </c>
      <c r="F1707" s="0" t="n">
        <v>102.643944</v>
      </c>
      <c r="G1707" s="0" t="n">
        <v>0</v>
      </c>
    </row>
    <row r="1708" customFormat="false" ht="13.8" hidden="false" customHeight="false" outlineLevel="0" collapsed="false">
      <c r="A1708" s="65" t="s">
        <v>1886</v>
      </c>
      <c r="B1708" s="0" t="n">
        <v>134.669998</v>
      </c>
      <c r="C1708" s="0" t="n">
        <v>134.669998</v>
      </c>
      <c r="D1708" s="0" t="n">
        <v>134.669998</v>
      </c>
      <c r="E1708" s="0" t="n">
        <v>134.669998</v>
      </c>
      <c r="F1708" s="0" t="n">
        <v>102.226463</v>
      </c>
      <c r="G1708" s="0" t="n">
        <v>0</v>
      </c>
    </row>
    <row r="1709" customFormat="false" ht="13.8" hidden="false" customHeight="false" outlineLevel="0" collapsed="false">
      <c r="A1709" s="65" t="s">
        <v>1887</v>
      </c>
      <c r="B1709" s="0" t="n">
        <v>136.179993</v>
      </c>
      <c r="C1709" s="0" t="n">
        <v>136.179993</v>
      </c>
      <c r="D1709" s="0" t="n">
        <v>136.179993</v>
      </c>
      <c r="E1709" s="0" t="n">
        <v>136.179993</v>
      </c>
      <c r="F1709" s="0" t="n">
        <v>103.372658</v>
      </c>
      <c r="G1709" s="0" t="n">
        <v>0</v>
      </c>
    </row>
    <row r="1710" customFormat="false" ht="13.8" hidden="false" customHeight="false" outlineLevel="0" collapsed="false">
      <c r="A1710" s="65" t="s">
        <v>1888</v>
      </c>
      <c r="B1710" s="0" t="n">
        <v>137.610001</v>
      </c>
      <c r="C1710" s="0" t="n">
        <v>137.610001</v>
      </c>
      <c r="D1710" s="0" t="n">
        <v>137.610001</v>
      </c>
      <c r="E1710" s="0" t="n">
        <v>137.610001</v>
      </c>
      <c r="F1710" s="0" t="n">
        <v>104.458183</v>
      </c>
      <c r="G1710" s="0" t="n">
        <v>0</v>
      </c>
    </row>
    <row r="1711" customFormat="false" ht="13.8" hidden="false" customHeight="false" outlineLevel="0" collapsed="false">
      <c r="A1711" s="65" t="s">
        <v>1889</v>
      </c>
      <c r="B1711" s="0" t="n">
        <v>136.089996</v>
      </c>
      <c r="C1711" s="0" t="n">
        <v>136.089996</v>
      </c>
      <c r="D1711" s="0" t="n">
        <v>136.089996</v>
      </c>
      <c r="E1711" s="0" t="n">
        <v>136.089996</v>
      </c>
      <c r="F1711" s="0" t="n">
        <v>103.304352</v>
      </c>
      <c r="G1711" s="0" t="n">
        <v>0</v>
      </c>
    </row>
    <row r="1712" customFormat="false" ht="13.8" hidden="false" customHeight="false" outlineLevel="0" collapsed="false">
      <c r="A1712" s="65" t="s">
        <v>1890</v>
      </c>
      <c r="B1712" s="0" t="n">
        <v>136.690002</v>
      </c>
      <c r="C1712" s="0" t="n">
        <v>136.690002</v>
      </c>
      <c r="D1712" s="0" t="n">
        <v>136.690002</v>
      </c>
      <c r="E1712" s="0" t="n">
        <v>136.690002</v>
      </c>
      <c r="F1712" s="0" t="n">
        <v>103.75985</v>
      </c>
      <c r="G1712" s="0" t="n">
        <v>0</v>
      </c>
    </row>
    <row r="1713" customFormat="false" ht="13.8" hidden="false" customHeight="false" outlineLevel="0" collapsed="false">
      <c r="A1713" s="65" t="s">
        <v>1891</v>
      </c>
      <c r="B1713" s="0" t="n">
        <v>134.380005</v>
      </c>
      <c r="C1713" s="0" t="n">
        <v>134.380005</v>
      </c>
      <c r="D1713" s="0" t="n">
        <v>134.380005</v>
      </c>
      <c r="E1713" s="0" t="n">
        <v>134.380005</v>
      </c>
      <c r="F1713" s="0" t="n">
        <v>102.00631</v>
      </c>
      <c r="G1713" s="0" t="n">
        <v>0</v>
      </c>
    </row>
    <row r="1714" customFormat="false" ht="13.8" hidden="false" customHeight="false" outlineLevel="0" collapsed="false">
      <c r="A1714" s="65" t="s">
        <v>1892</v>
      </c>
      <c r="B1714" s="0" t="n">
        <v>134.220001</v>
      </c>
      <c r="C1714" s="0" t="n">
        <v>134.220001</v>
      </c>
      <c r="D1714" s="0" t="n">
        <v>134.220001</v>
      </c>
      <c r="E1714" s="0" t="n">
        <v>134.220001</v>
      </c>
      <c r="F1714" s="0" t="n">
        <v>101.884834</v>
      </c>
      <c r="G1714" s="0" t="n">
        <v>0</v>
      </c>
    </row>
    <row r="1715" customFormat="false" ht="13.8" hidden="false" customHeight="false" outlineLevel="0" collapsed="false">
      <c r="A1715" s="65" t="s">
        <v>1893</v>
      </c>
      <c r="B1715" s="0" t="n">
        <v>136.039993</v>
      </c>
      <c r="C1715" s="0" t="n">
        <v>136.039993</v>
      </c>
      <c r="D1715" s="0" t="n">
        <v>136.039993</v>
      </c>
      <c r="E1715" s="0" t="n">
        <v>136.039993</v>
      </c>
      <c r="F1715" s="0" t="n">
        <v>103.266388</v>
      </c>
      <c r="G1715" s="0" t="n">
        <v>0</v>
      </c>
    </row>
    <row r="1716" customFormat="false" ht="13.8" hidden="false" customHeight="false" outlineLevel="0" collapsed="false">
      <c r="A1716" s="65" t="s">
        <v>1894</v>
      </c>
      <c r="B1716" s="0" t="n">
        <v>136.089996</v>
      </c>
      <c r="C1716" s="0" t="n">
        <v>136.089996</v>
      </c>
      <c r="D1716" s="0" t="n">
        <v>136.089996</v>
      </c>
      <c r="E1716" s="0" t="n">
        <v>136.089996</v>
      </c>
      <c r="F1716" s="0" t="n">
        <v>103.304352</v>
      </c>
      <c r="G1716" s="0" t="n">
        <v>0</v>
      </c>
    </row>
    <row r="1717" customFormat="false" ht="13.8" hidden="false" customHeight="false" outlineLevel="0" collapsed="false">
      <c r="A1717" s="65" t="s">
        <v>1895</v>
      </c>
      <c r="B1717" s="0" t="n">
        <v>137.240005</v>
      </c>
      <c r="C1717" s="0" t="n">
        <v>137.240005</v>
      </c>
      <c r="D1717" s="0" t="n">
        <v>137.240005</v>
      </c>
      <c r="E1717" s="0" t="n">
        <v>137.240005</v>
      </c>
      <c r="F1717" s="0" t="n">
        <v>104.177307</v>
      </c>
      <c r="G1717" s="0" t="n">
        <v>0</v>
      </c>
    </row>
    <row r="1718" customFormat="false" ht="13.8" hidden="false" customHeight="false" outlineLevel="0" collapsed="false">
      <c r="A1718" s="65" t="s">
        <v>1896</v>
      </c>
      <c r="B1718" s="0" t="n">
        <v>137.270004</v>
      </c>
      <c r="C1718" s="0" t="n">
        <v>137.270004</v>
      </c>
      <c r="D1718" s="0" t="n">
        <v>137.270004</v>
      </c>
      <c r="E1718" s="0" t="n">
        <v>137.270004</v>
      </c>
      <c r="F1718" s="0" t="n">
        <v>104.200104</v>
      </c>
      <c r="G1718" s="0" t="n">
        <v>0</v>
      </c>
    </row>
    <row r="1719" customFormat="false" ht="13.8" hidden="false" customHeight="false" outlineLevel="0" collapsed="false">
      <c r="A1719" s="65" t="s">
        <v>1897</v>
      </c>
      <c r="B1719" s="0" t="n">
        <v>136.570007</v>
      </c>
      <c r="C1719" s="0" t="n">
        <v>136.570007</v>
      </c>
      <c r="D1719" s="0" t="n">
        <v>136.570007</v>
      </c>
      <c r="E1719" s="0" t="n">
        <v>136.570007</v>
      </c>
      <c r="F1719" s="0" t="n">
        <v>103.668739</v>
      </c>
      <c r="G1719" s="0" t="n">
        <v>0</v>
      </c>
    </row>
    <row r="1720" customFormat="false" ht="13.8" hidden="false" customHeight="false" outlineLevel="0" collapsed="false">
      <c r="A1720" s="65" t="s">
        <v>1898</v>
      </c>
      <c r="B1720" s="0" t="n">
        <v>140.559998</v>
      </c>
      <c r="C1720" s="0" t="n">
        <v>140.559998</v>
      </c>
      <c r="D1720" s="0" t="n">
        <v>140.559998</v>
      </c>
      <c r="E1720" s="0" t="n">
        <v>140.559998</v>
      </c>
      <c r="F1720" s="0" t="n">
        <v>106.697464</v>
      </c>
      <c r="G1720" s="0" t="n">
        <v>0</v>
      </c>
    </row>
    <row r="1721" customFormat="false" ht="13.8" hidden="false" customHeight="false" outlineLevel="0" collapsed="false">
      <c r="A1721" s="65" t="s">
        <v>1899</v>
      </c>
      <c r="B1721" s="0" t="n">
        <v>141.410004</v>
      </c>
      <c r="C1721" s="0" t="n">
        <v>141.410004</v>
      </c>
      <c r="D1721" s="0" t="n">
        <v>141.410004</v>
      </c>
      <c r="E1721" s="0" t="n">
        <v>141.410004</v>
      </c>
      <c r="F1721" s="0" t="n">
        <v>107.342697</v>
      </c>
      <c r="G1721" s="0" t="n">
        <v>0</v>
      </c>
    </row>
    <row r="1722" customFormat="false" ht="13.8" hidden="false" customHeight="false" outlineLevel="0" collapsed="false">
      <c r="A1722" s="65" t="s">
        <v>1900</v>
      </c>
      <c r="B1722" s="0" t="n">
        <v>140.5</v>
      </c>
      <c r="C1722" s="0" t="n">
        <v>140.5</v>
      </c>
      <c r="D1722" s="0" t="n">
        <v>140.5</v>
      </c>
      <c r="E1722" s="0" t="n">
        <v>140.5</v>
      </c>
      <c r="F1722" s="0" t="n">
        <v>106.651947</v>
      </c>
      <c r="G1722" s="0" t="n">
        <v>0</v>
      </c>
    </row>
    <row r="1723" customFormat="false" ht="13.8" hidden="false" customHeight="false" outlineLevel="0" collapsed="false">
      <c r="A1723" s="65" t="s">
        <v>1901</v>
      </c>
      <c r="B1723" s="0" t="n">
        <v>140.490005</v>
      </c>
      <c r="C1723" s="0" t="n">
        <v>140.490005</v>
      </c>
      <c r="D1723" s="0" t="n">
        <v>140.490005</v>
      </c>
      <c r="E1723" s="0" t="n">
        <v>140.490005</v>
      </c>
      <c r="F1723" s="0" t="n">
        <v>107.138489</v>
      </c>
      <c r="G1723" s="0" t="n">
        <v>0</v>
      </c>
    </row>
    <row r="1724" customFormat="false" ht="13.8" hidden="false" customHeight="false" outlineLevel="0" collapsed="false">
      <c r="A1724" s="65" t="s">
        <v>1902</v>
      </c>
      <c r="B1724" s="0" t="n">
        <v>139.759995</v>
      </c>
      <c r="C1724" s="0" t="n">
        <v>139.759995</v>
      </c>
      <c r="D1724" s="0" t="n">
        <v>139.759995</v>
      </c>
      <c r="E1724" s="0" t="n">
        <v>139.759995</v>
      </c>
      <c r="F1724" s="0" t="n">
        <v>106.581802</v>
      </c>
      <c r="G1724" s="0" t="n">
        <v>0</v>
      </c>
    </row>
    <row r="1725" customFormat="false" ht="13.8" hidden="false" customHeight="false" outlineLevel="0" collapsed="false">
      <c r="A1725" s="65" t="s">
        <v>1903</v>
      </c>
      <c r="B1725" s="0" t="n">
        <v>139.710007</v>
      </c>
      <c r="C1725" s="0" t="n">
        <v>139.710007</v>
      </c>
      <c r="D1725" s="0" t="n">
        <v>139.710007</v>
      </c>
      <c r="E1725" s="0" t="n">
        <v>139.710007</v>
      </c>
      <c r="F1725" s="0" t="n">
        <v>106.54364</v>
      </c>
      <c r="G1725" s="0" t="n">
        <v>0</v>
      </c>
    </row>
    <row r="1726" customFormat="false" ht="13.8" hidden="false" customHeight="false" outlineLevel="0" collapsed="false">
      <c r="A1726" s="65" t="s">
        <v>1904</v>
      </c>
      <c r="B1726" s="0" t="n">
        <v>140.490005</v>
      </c>
      <c r="C1726" s="0" t="n">
        <v>140.490005</v>
      </c>
      <c r="D1726" s="0" t="n">
        <v>140.490005</v>
      </c>
      <c r="E1726" s="0" t="n">
        <v>140.490005</v>
      </c>
      <c r="F1726" s="0" t="n">
        <v>107.138489</v>
      </c>
      <c r="G1726" s="0" t="n">
        <v>0</v>
      </c>
    </row>
    <row r="1727" customFormat="false" ht="13.8" hidden="false" customHeight="false" outlineLevel="0" collapsed="false">
      <c r="A1727" s="65" t="s">
        <v>1905</v>
      </c>
      <c r="B1727" s="0" t="n">
        <v>141.039993</v>
      </c>
      <c r="C1727" s="0" t="n">
        <v>141.039993</v>
      </c>
      <c r="D1727" s="0" t="n">
        <v>141.039993</v>
      </c>
      <c r="E1727" s="0" t="n">
        <v>141.039993</v>
      </c>
      <c r="F1727" s="0" t="n">
        <v>107.557922</v>
      </c>
      <c r="G1727" s="0" t="n">
        <v>0</v>
      </c>
    </row>
    <row r="1728" customFormat="false" ht="13.8" hidden="false" customHeight="false" outlineLevel="0" collapsed="false">
      <c r="A1728" s="65" t="s">
        <v>1906</v>
      </c>
      <c r="B1728" s="0" t="n">
        <v>140.619995</v>
      </c>
      <c r="C1728" s="0" t="n">
        <v>140.619995</v>
      </c>
      <c r="D1728" s="0" t="n">
        <v>140.619995</v>
      </c>
      <c r="E1728" s="0" t="n">
        <v>140.619995</v>
      </c>
      <c r="F1728" s="0" t="n">
        <v>107.237648</v>
      </c>
      <c r="G1728" s="0" t="n">
        <v>0</v>
      </c>
    </row>
    <row r="1729" customFormat="false" ht="13.8" hidden="false" customHeight="false" outlineLevel="0" collapsed="false">
      <c r="A1729" s="65" t="s">
        <v>1907</v>
      </c>
      <c r="B1729" s="0" t="n">
        <v>142.490005</v>
      </c>
      <c r="C1729" s="0" t="n">
        <v>142.490005</v>
      </c>
      <c r="D1729" s="0" t="n">
        <v>142.490005</v>
      </c>
      <c r="E1729" s="0" t="n">
        <v>142.490005</v>
      </c>
      <c r="F1729" s="0" t="n">
        <v>108.663689</v>
      </c>
      <c r="G1729" s="0" t="n">
        <v>0</v>
      </c>
    </row>
    <row r="1730" customFormat="false" ht="13.8" hidden="false" customHeight="false" outlineLevel="0" collapsed="false">
      <c r="A1730" s="65" t="s">
        <v>1908</v>
      </c>
      <c r="B1730" s="0" t="n">
        <v>142.449997</v>
      </c>
      <c r="C1730" s="0" t="n">
        <v>142.449997</v>
      </c>
      <c r="D1730" s="0" t="n">
        <v>142.449997</v>
      </c>
      <c r="E1730" s="0" t="n">
        <v>142.449997</v>
      </c>
      <c r="F1730" s="0" t="n">
        <v>108.633186</v>
      </c>
      <c r="G1730" s="0" t="n">
        <v>0</v>
      </c>
    </row>
    <row r="1731" customFormat="false" ht="13.8" hidden="false" customHeight="false" outlineLevel="0" collapsed="false">
      <c r="A1731" s="65" t="s">
        <v>1909</v>
      </c>
      <c r="B1731" s="0" t="n">
        <v>141.830002</v>
      </c>
      <c r="C1731" s="0" t="n">
        <v>141.830002</v>
      </c>
      <c r="D1731" s="0" t="n">
        <v>141.830002</v>
      </c>
      <c r="E1731" s="0" t="n">
        <v>141.830002</v>
      </c>
      <c r="F1731" s="0" t="n">
        <v>108.160355</v>
      </c>
      <c r="G1731" s="0" t="n">
        <v>0</v>
      </c>
    </row>
    <row r="1732" customFormat="false" ht="13.8" hidden="false" customHeight="false" outlineLevel="0" collapsed="false">
      <c r="A1732" s="65" t="s">
        <v>1910</v>
      </c>
      <c r="B1732" s="0" t="n">
        <v>142.130005</v>
      </c>
      <c r="C1732" s="0" t="n">
        <v>142.130005</v>
      </c>
      <c r="D1732" s="0" t="n">
        <v>142.130005</v>
      </c>
      <c r="E1732" s="0" t="n">
        <v>142.130005</v>
      </c>
      <c r="F1732" s="0" t="n">
        <v>108.389168</v>
      </c>
      <c r="G1732" s="0" t="n">
        <v>0</v>
      </c>
    </row>
    <row r="1733" customFormat="false" ht="13.8" hidden="false" customHeight="false" outlineLevel="0" collapsed="false">
      <c r="A1733" s="65" t="s">
        <v>1911</v>
      </c>
      <c r="B1733" s="0" t="n">
        <v>143.529999</v>
      </c>
      <c r="C1733" s="0" t="n">
        <v>143.529999</v>
      </c>
      <c r="D1733" s="0" t="n">
        <v>143.529999</v>
      </c>
      <c r="E1733" s="0" t="n">
        <v>143.529999</v>
      </c>
      <c r="F1733" s="0" t="n">
        <v>109.456779</v>
      </c>
      <c r="G1733" s="0" t="n">
        <v>0</v>
      </c>
    </row>
    <row r="1734" customFormat="false" ht="13.8" hidden="false" customHeight="false" outlineLevel="0" collapsed="false">
      <c r="A1734" s="65" t="s">
        <v>1912</v>
      </c>
      <c r="B1734" s="0" t="n">
        <v>143.070007</v>
      </c>
      <c r="C1734" s="0" t="n">
        <v>143.070007</v>
      </c>
      <c r="D1734" s="0" t="n">
        <v>143.070007</v>
      </c>
      <c r="E1734" s="0" t="n">
        <v>143.070007</v>
      </c>
      <c r="F1734" s="0" t="n">
        <v>109.105988</v>
      </c>
      <c r="G1734" s="0" t="n">
        <v>0</v>
      </c>
    </row>
    <row r="1735" customFormat="false" ht="13.8" hidden="false" customHeight="false" outlineLevel="0" collapsed="false">
      <c r="A1735" s="65" t="s">
        <v>1913</v>
      </c>
      <c r="B1735" s="0" t="n">
        <v>144.229996</v>
      </c>
      <c r="C1735" s="0" t="n">
        <v>144.229996</v>
      </c>
      <c r="D1735" s="0" t="n">
        <v>144.229996</v>
      </c>
      <c r="E1735" s="0" t="n">
        <v>144.229996</v>
      </c>
      <c r="F1735" s="0" t="n">
        <v>109.990593</v>
      </c>
      <c r="G1735" s="0" t="n">
        <v>0</v>
      </c>
    </row>
    <row r="1736" customFormat="false" ht="13.8" hidden="false" customHeight="false" outlineLevel="0" collapsed="false">
      <c r="A1736" s="65" t="s">
        <v>1914</v>
      </c>
      <c r="B1736" s="0" t="n">
        <v>143.990005</v>
      </c>
      <c r="C1736" s="0" t="n">
        <v>143.990005</v>
      </c>
      <c r="D1736" s="0" t="n">
        <v>143.990005</v>
      </c>
      <c r="E1736" s="0" t="n">
        <v>143.990005</v>
      </c>
      <c r="F1736" s="0" t="n">
        <v>109.807602</v>
      </c>
      <c r="G1736" s="0" t="n">
        <v>0</v>
      </c>
    </row>
    <row r="1737" customFormat="false" ht="13.8" hidden="false" customHeight="false" outlineLevel="0" collapsed="false">
      <c r="A1737" s="65" t="s">
        <v>1915</v>
      </c>
      <c r="B1737" s="0" t="n">
        <v>143.259995</v>
      </c>
      <c r="C1737" s="0" t="n">
        <v>143.259995</v>
      </c>
      <c r="D1737" s="0" t="n">
        <v>143.259995</v>
      </c>
      <c r="E1737" s="0" t="n">
        <v>143.259995</v>
      </c>
      <c r="F1737" s="0" t="n">
        <v>109.250877</v>
      </c>
      <c r="G1737" s="0" t="n">
        <v>0</v>
      </c>
    </row>
    <row r="1738" customFormat="false" ht="13.8" hidden="false" customHeight="false" outlineLevel="0" collapsed="false">
      <c r="A1738" s="65" t="s">
        <v>1916</v>
      </c>
      <c r="B1738" s="0" t="n">
        <v>143.940002</v>
      </c>
      <c r="C1738" s="0" t="n">
        <v>143.940002</v>
      </c>
      <c r="D1738" s="0" t="n">
        <v>143.940002</v>
      </c>
      <c r="E1738" s="0" t="n">
        <v>143.940002</v>
      </c>
      <c r="F1738" s="0" t="n">
        <v>109.769501</v>
      </c>
      <c r="G1738" s="0" t="n">
        <v>0</v>
      </c>
    </row>
    <row r="1739" customFormat="false" ht="13.8" hidden="false" customHeight="false" outlineLevel="0" collapsed="false">
      <c r="A1739" s="65" t="s">
        <v>1917</v>
      </c>
      <c r="B1739" s="0" t="n">
        <v>142.729996</v>
      </c>
      <c r="C1739" s="0" t="n">
        <v>142.729996</v>
      </c>
      <c r="D1739" s="0" t="n">
        <v>142.729996</v>
      </c>
      <c r="E1739" s="0" t="n">
        <v>142.729996</v>
      </c>
      <c r="F1739" s="0" t="n">
        <v>108.846695</v>
      </c>
      <c r="G1739" s="0" t="n">
        <v>0</v>
      </c>
    </row>
    <row r="1740" customFormat="false" ht="13.8" hidden="false" customHeight="false" outlineLevel="0" collapsed="false">
      <c r="A1740" s="65" t="s">
        <v>1918</v>
      </c>
      <c r="B1740" s="0" t="n">
        <v>141.800003</v>
      </c>
      <c r="C1740" s="0" t="n">
        <v>141.800003</v>
      </c>
      <c r="D1740" s="0" t="n">
        <v>141.800003</v>
      </c>
      <c r="E1740" s="0" t="n">
        <v>141.800003</v>
      </c>
      <c r="F1740" s="0" t="n">
        <v>108.137497</v>
      </c>
      <c r="G1740" s="0" t="n">
        <v>0</v>
      </c>
    </row>
    <row r="1741" customFormat="false" ht="13.8" hidden="false" customHeight="false" outlineLevel="0" collapsed="false">
      <c r="A1741" s="65" t="s">
        <v>1919</v>
      </c>
      <c r="B1741" s="0" t="n">
        <v>142.059998</v>
      </c>
      <c r="C1741" s="0" t="n">
        <v>142.059998</v>
      </c>
      <c r="D1741" s="0" t="n">
        <v>142.059998</v>
      </c>
      <c r="E1741" s="0" t="n">
        <v>142.059998</v>
      </c>
      <c r="F1741" s="0" t="n">
        <v>108.335762</v>
      </c>
      <c r="G1741" s="0" t="n">
        <v>0</v>
      </c>
    </row>
    <row r="1742" customFormat="false" ht="13.8" hidden="false" customHeight="false" outlineLevel="0" collapsed="false">
      <c r="A1742" s="65" t="s">
        <v>1920</v>
      </c>
      <c r="B1742" s="0" t="n">
        <v>141.949997</v>
      </c>
      <c r="C1742" s="0" t="n">
        <v>141.949997</v>
      </c>
      <c r="D1742" s="0" t="n">
        <v>141.949997</v>
      </c>
      <c r="E1742" s="0" t="n">
        <v>141.949997</v>
      </c>
      <c r="F1742" s="0" t="n">
        <v>108.251892</v>
      </c>
      <c r="G1742" s="0" t="n">
        <v>0</v>
      </c>
    </row>
    <row r="1743" customFormat="false" ht="13.8" hidden="false" customHeight="false" outlineLevel="0" collapsed="false">
      <c r="A1743" s="65" t="s">
        <v>1921</v>
      </c>
      <c r="B1743" s="0" t="n">
        <v>138.320007</v>
      </c>
      <c r="C1743" s="0" t="n">
        <v>138.320007</v>
      </c>
      <c r="D1743" s="0" t="n">
        <v>138.320007</v>
      </c>
      <c r="E1743" s="0" t="n">
        <v>138.320007</v>
      </c>
      <c r="F1743" s="0" t="n">
        <v>105.48365</v>
      </c>
      <c r="G1743" s="0" t="n">
        <v>0</v>
      </c>
    </row>
    <row r="1744" customFormat="false" ht="13.8" hidden="false" customHeight="false" outlineLevel="0" collapsed="false">
      <c r="A1744" s="65" t="s">
        <v>1922</v>
      </c>
      <c r="B1744" s="0" t="n">
        <v>138.850006</v>
      </c>
      <c r="C1744" s="0" t="n">
        <v>138.850006</v>
      </c>
      <c r="D1744" s="0" t="n">
        <v>138.850006</v>
      </c>
      <c r="E1744" s="0" t="n">
        <v>138.850006</v>
      </c>
      <c r="F1744" s="0" t="n">
        <v>105.887802</v>
      </c>
      <c r="G1744" s="0" t="n">
        <v>0</v>
      </c>
    </row>
    <row r="1745" customFormat="false" ht="13.8" hidden="false" customHeight="false" outlineLevel="0" collapsed="false">
      <c r="A1745" s="65" t="s">
        <v>1923</v>
      </c>
      <c r="B1745" s="0" t="n">
        <v>140.070007</v>
      </c>
      <c r="C1745" s="0" t="n">
        <v>140.070007</v>
      </c>
      <c r="D1745" s="0" t="n">
        <v>140.070007</v>
      </c>
      <c r="E1745" s="0" t="n">
        <v>140.070007</v>
      </c>
      <c r="F1745" s="0" t="n">
        <v>106.818192</v>
      </c>
      <c r="G1745" s="0" t="n">
        <v>0</v>
      </c>
    </row>
    <row r="1746" customFormat="false" ht="13.8" hidden="false" customHeight="false" outlineLevel="0" collapsed="false">
      <c r="A1746" s="65" t="s">
        <v>1924</v>
      </c>
      <c r="B1746" s="0" t="n">
        <v>139.729996</v>
      </c>
      <c r="C1746" s="0" t="n">
        <v>139.729996</v>
      </c>
      <c r="D1746" s="0" t="n">
        <v>139.729996</v>
      </c>
      <c r="E1746" s="0" t="n">
        <v>139.729996</v>
      </c>
      <c r="F1746" s="0" t="n">
        <v>106.558907</v>
      </c>
      <c r="G1746" s="0" t="n">
        <v>0</v>
      </c>
    </row>
    <row r="1747" customFormat="false" ht="13.8" hidden="false" customHeight="false" outlineLevel="0" collapsed="false">
      <c r="A1747" s="65" t="s">
        <v>1925</v>
      </c>
      <c r="B1747" s="0" t="n">
        <v>139.600006</v>
      </c>
      <c r="C1747" s="0" t="n">
        <v>139.600006</v>
      </c>
      <c r="D1747" s="0" t="n">
        <v>139.600006</v>
      </c>
      <c r="E1747" s="0" t="n">
        <v>139.600006</v>
      </c>
      <c r="F1747" s="0" t="n">
        <v>106.45974</v>
      </c>
      <c r="G1747" s="0" t="n">
        <v>0</v>
      </c>
    </row>
    <row r="1748" customFormat="false" ht="13.8" hidden="false" customHeight="false" outlineLevel="0" collapsed="false">
      <c r="A1748" s="65" t="s">
        <v>1926</v>
      </c>
      <c r="B1748" s="0" t="n">
        <v>141.520004</v>
      </c>
      <c r="C1748" s="0" t="n">
        <v>141.520004</v>
      </c>
      <c r="D1748" s="0" t="n">
        <v>141.520004</v>
      </c>
      <c r="E1748" s="0" t="n">
        <v>141.520004</v>
      </c>
      <c r="F1748" s="0" t="n">
        <v>107.923958</v>
      </c>
      <c r="G1748" s="0" t="n">
        <v>0</v>
      </c>
    </row>
    <row r="1749" customFormat="false" ht="13.8" hidden="false" customHeight="false" outlineLevel="0" collapsed="false">
      <c r="A1749" s="65" t="s">
        <v>1927</v>
      </c>
      <c r="B1749" s="0" t="n">
        <v>142.059998</v>
      </c>
      <c r="C1749" s="0" t="n">
        <v>142.059998</v>
      </c>
      <c r="D1749" s="0" t="n">
        <v>142.059998</v>
      </c>
      <c r="E1749" s="0" t="n">
        <v>142.059998</v>
      </c>
      <c r="F1749" s="0" t="n">
        <v>108.335762</v>
      </c>
      <c r="G1749" s="0" t="n">
        <v>0</v>
      </c>
    </row>
    <row r="1750" customFormat="false" ht="13.8" hidden="false" customHeight="false" outlineLevel="0" collapsed="false">
      <c r="A1750" s="65" t="s">
        <v>1928</v>
      </c>
      <c r="B1750" s="0" t="n">
        <v>141.149994</v>
      </c>
      <c r="C1750" s="0" t="n">
        <v>141.149994</v>
      </c>
      <c r="D1750" s="0" t="n">
        <v>141.149994</v>
      </c>
      <c r="E1750" s="0" t="n">
        <v>141.149994</v>
      </c>
      <c r="F1750" s="0" t="n">
        <v>107.641808</v>
      </c>
      <c r="G1750" s="0" t="n">
        <v>0</v>
      </c>
    </row>
    <row r="1751" customFormat="false" ht="13.8" hidden="false" customHeight="false" outlineLevel="0" collapsed="false">
      <c r="A1751" s="65" t="s">
        <v>1929</v>
      </c>
      <c r="B1751" s="0" t="n">
        <v>142.850006</v>
      </c>
      <c r="C1751" s="0" t="n">
        <v>142.850006</v>
      </c>
      <c r="D1751" s="0" t="n">
        <v>142.850006</v>
      </c>
      <c r="E1751" s="0" t="n">
        <v>142.850006</v>
      </c>
      <c r="F1751" s="0" t="n">
        <v>108.938225</v>
      </c>
      <c r="G1751" s="0" t="n">
        <v>0</v>
      </c>
    </row>
    <row r="1752" customFormat="false" ht="13.8" hidden="false" customHeight="false" outlineLevel="0" collapsed="false">
      <c r="A1752" s="65" t="s">
        <v>1930</v>
      </c>
      <c r="B1752" s="0" t="n">
        <v>139.110001</v>
      </c>
      <c r="C1752" s="0" t="n">
        <v>139.110001</v>
      </c>
      <c r="D1752" s="0" t="n">
        <v>139.110001</v>
      </c>
      <c r="E1752" s="0" t="n">
        <v>139.110001</v>
      </c>
      <c r="F1752" s="0" t="n">
        <v>106.08609</v>
      </c>
      <c r="G1752" s="0" t="n">
        <v>0</v>
      </c>
    </row>
    <row r="1753" customFormat="false" ht="13.8" hidden="false" customHeight="false" outlineLevel="0" collapsed="false">
      <c r="A1753" s="65" t="s">
        <v>1931</v>
      </c>
      <c r="B1753" s="0" t="n">
        <v>139.229996</v>
      </c>
      <c r="C1753" s="0" t="n">
        <v>139.229996</v>
      </c>
      <c r="D1753" s="0" t="n">
        <v>139.229996</v>
      </c>
      <c r="E1753" s="0" t="n">
        <v>139.229996</v>
      </c>
      <c r="F1753" s="0" t="n">
        <v>106.177582</v>
      </c>
      <c r="G1753" s="0" t="n">
        <v>0</v>
      </c>
    </row>
    <row r="1754" customFormat="false" ht="13.8" hidden="false" customHeight="false" outlineLevel="0" collapsed="false">
      <c r="A1754" s="65" t="s">
        <v>1932</v>
      </c>
      <c r="B1754" s="0" t="n">
        <v>138.550003</v>
      </c>
      <c r="C1754" s="0" t="n">
        <v>138.550003</v>
      </c>
      <c r="D1754" s="0" t="n">
        <v>138.550003</v>
      </c>
      <c r="E1754" s="0" t="n">
        <v>138.550003</v>
      </c>
      <c r="F1754" s="0" t="n">
        <v>105.659019</v>
      </c>
      <c r="G1754" s="0" t="n">
        <v>0</v>
      </c>
    </row>
    <row r="1755" customFormat="false" ht="13.8" hidden="false" customHeight="false" outlineLevel="0" collapsed="false">
      <c r="A1755" s="65" t="s">
        <v>1933</v>
      </c>
      <c r="B1755" s="0" t="n">
        <v>140.220001</v>
      </c>
      <c r="C1755" s="0" t="n">
        <v>140.220001</v>
      </c>
      <c r="D1755" s="0" t="n">
        <v>140.220001</v>
      </c>
      <c r="E1755" s="0" t="n">
        <v>140.220001</v>
      </c>
      <c r="F1755" s="0" t="n">
        <v>106.932556</v>
      </c>
      <c r="G1755" s="0" t="n">
        <v>0</v>
      </c>
    </row>
    <row r="1756" customFormat="false" ht="13.8" hidden="false" customHeight="false" outlineLevel="0" collapsed="false">
      <c r="A1756" s="65" t="s">
        <v>1934</v>
      </c>
      <c r="B1756" s="0" t="n">
        <v>136.169998</v>
      </c>
      <c r="C1756" s="0" t="n">
        <v>136.169998</v>
      </c>
      <c r="D1756" s="0" t="n">
        <v>136.169998</v>
      </c>
      <c r="E1756" s="0" t="n">
        <v>136.169998</v>
      </c>
      <c r="F1756" s="0" t="n">
        <v>103.844002</v>
      </c>
      <c r="G1756" s="0" t="n">
        <v>0</v>
      </c>
    </row>
    <row r="1757" customFormat="false" ht="13.8" hidden="false" customHeight="false" outlineLevel="0" collapsed="false">
      <c r="A1757" s="65" t="s">
        <v>1935</v>
      </c>
      <c r="B1757" s="0" t="n">
        <v>136.100006</v>
      </c>
      <c r="C1757" s="0" t="n">
        <v>136.100006</v>
      </c>
      <c r="D1757" s="0" t="n">
        <v>136.100006</v>
      </c>
      <c r="E1757" s="0" t="n">
        <v>136.100006</v>
      </c>
      <c r="F1757" s="0" t="n">
        <v>103.790611</v>
      </c>
      <c r="G1757" s="0" t="n">
        <v>0</v>
      </c>
    </row>
    <row r="1758" customFormat="false" ht="13.8" hidden="false" customHeight="false" outlineLevel="0" collapsed="false">
      <c r="A1758" s="65" t="s">
        <v>1936</v>
      </c>
      <c r="B1758" s="0" t="n">
        <v>134.160004</v>
      </c>
      <c r="C1758" s="0" t="n">
        <v>134.160004</v>
      </c>
      <c r="D1758" s="0" t="n">
        <v>134.160004</v>
      </c>
      <c r="E1758" s="0" t="n">
        <v>134.160004</v>
      </c>
      <c r="F1758" s="0" t="n">
        <v>102.311157</v>
      </c>
      <c r="G1758" s="0" t="n">
        <v>0</v>
      </c>
    </row>
    <row r="1759" customFormat="false" ht="13.8" hidden="false" customHeight="false" outlineLevel="0" collapsed="false">
      <c r="A1759" s="65" t="s">
        <v>1937</v>
      </c>
      <c r="B1759" s="0" t="n">
        <v>132.820007</v>
      </c>
      <c r="C1759" s="0" t="n">
        <v>132.820007</v>
      </c>
      <c r="D1759" s="0" t="n">
        <v>132.820007</v>
      </c>
      <c r="E1759" s="0" t="n">
        <v>132.820007</v>
      </c>
      <c r="F1759" s="0" t="n">
        <v>101.289307</v>
      </c>
      <c r="G1759" s="0" t="n">
        <v>0</v>
      </c>
    </row>
    <row r="1760" customFormat="false" ht="13.8" hidden="false" customHeight="false" outlineLevel="0" collapsed="false">
      <c r="A1760" s="65" t="s">
        <v>1938</v>
      </c>
      <c r="B1760" s="0" t="n">
        <v>136.729996</v>
      </c>
      <c r="C1760" s="0" t="n">
        <v>136.729996</v>
      </c>
      <c r="D1760" s="0" t="n">
        <v>136.729996</v>
      </c>
      <c r="E1760" s="0" t="n">
        <v>136.729996</v>
      </c>
      <c r="F1760" s="0" t="n">
        <v>104.271065</v>
      </c>
      <c r="G1760" s="0" t="n">
        <v>0</v>
      </c>
    </row>
    <row r="1761" customFormat="false" ht="13.8" hidden="false" customHeight="false" outlineLevel="0" collapsed="false">
      <c r="A1761" s="65" t="s">
        <v>1939</v>
      </c>
      <c r="B1761" s="0" t="n">
        <v>135.800003</v>
      </c>
      <c r="C1761" s="0" t="n">
        <v>135.800003</v>
      </c>
      <c r="D1761" s="0" t="n">
        <v>135.800003</v>
      </c>
      <c r="E1761" s="0" t="n">
        <v>135.800003</v>
      </c>
      <c r="F1761" s="0" t="n">
        <v>103.561844</v>
      </c>
      <c r="G1761" s="0" t="n">
        <v>0</v>
      </c>
    </row>
    <row r="1762" customFormat="false" ht="13.8" hidden="false" customHeight="false" outlineLevel="0" collapsed="false">
      <c r="A1762" s="65" t="s">
        <v>1940</v>
      </c>
      <c r="B1762" s="0" t="n">
        <v>134.009995</v>
      </c>
      <c r="C1762" s="0" t="n">
        <v>134.009995</v>
      </c>
      <c r="D1762" s="0" t="n">
        <v>134.009995</v>
      </c>
      <c r="E1762" s="0" t="n">
        <v>134.009995</v>
      </c>
      <c r="F1762" s="0" t="n">
        <v>102.19677</v>
      </c>
      <c r="G1762" s="0" t="n">
        <v>0</v>
      </c>
    </row>
    <row r="1763" customFormat="false" ht="13.8" hidden="false" customHeight="false" outlineLevel="0" collapsed="false">
      <c r="A1763" s="65" t="s">
        <v>1941</v>
      </c>
      <c r="B1763" s="0" t="n">
        <v>134.710007</v>
      </c>
      <c r="C1763" s="0" t="n">
        <v>134.710007</v>
      </c>
      <c r="D1763" s="0" t="n">
        <v>134.710007</v>
      </c>
      <c r="E1763" s="0" t="n">
        <v>134.710007</v>
      </c>
      <c r="F1763" s="0" t="n">
        <v>102.730606</v>
      </c>
      <c r="G1763" s="0" t="n">
        <v>0</v>
      </c>
    </row>
    <row r="1764" customFormat="false" ht="13.8" hidden="false" customHeight="false" outlineLevel="0" collapsed="false">
      <c r="A1764" s="65" t="s">
        <v>1942</v>
      </c>
      <c r="B1764" s="0" t="n">
        <v>132.360001</v>
      </c>
      <c r="C1764" s="0" t="n">
        <v>132.360001</v>
      </c>
      <c r="D1764" s="0" t="n">
        <v>132.360001</v>
      </c>
      <c r="E1764" s="0" t="n">
        <v>132.360001</v>
      </c>
      <c r="F1764" s="0" t="n">
        <v>100.938484</v>
      </c>
      <c r="G1764" s="0" t="n">
        <v>0</v>
      </c>
    </row>
    <row r="1765" customFormat="false" ht="13.8" hidden="false" customHeight="false" outlineLevel="0" collapsed="false">
      <c r="A1765" s="65" t="s">
        <v>1943</v>
      </c>
      <c r="B1765" s="0" t="n">
        <v>132.970001</v>
      </c>
      <c r="C1765" s="0" t="n">
        <v>132.970001</v>
      </c>
      <c r="D1765" s="0" t="n">
        <v>132.970001</v>
      </c>
      <c r="E1765" s="0" t="n">
        <v>132.970001</v>
      </c>
      <c r="F1765" s="0" t="n">
        <v>101.403679</v>
      </c>
      <c r="G1765" s="0" t="n">
        <v>0</v>
      </c>
    </row>
    <row r="1766" customFormat="false" ht="13.8" hidden="false" customHeight="false" outlineLevel="0" collapsed="false">
      <c r="A1766" s="65" t="s">
        <v>1944</v>
      </c>
      <c r="B1766" s="0" t="n">
        <v>130.850006</v>
      </c>
      <c r="C1766" s="0" t="n">
        <v>130.850006</v>
      </c>
      <c r="D1766" s="0" t="n">
        <v>130.850006</v>
      </c>
      <c r="E1766" s="0" t="n">
        <v>130.850006</v>
      </c>
      <c r="F1766" s="0" t="n">
        <v>99.786949</v>
      </c>
      <c r="G1766" s="0" t="n">
        <v>0</v>
      </c>
    </row>
    <row r="1767" customFormat="false" ht="13.8" hidden="false" customHeight="false" outlineLevel="0" collapsed="false">
      <c r="A1767" s="65" t="s">
        <v>1945</v>
      </c>
      <c r="B1767" s="0" t="n">
        <v>133.080002</v>
      </c>
      <c r="C1767" s="0" t="n">
        <v>133.080002</v>
      </c>
      <c r="D1767" s="0" t="n">
        <v>133.080002</v>
      </c>
      <c r="E1767" s="0" t="n">
        <v>133.080002</v>
      </c>
      <c r="F1767" s="0" t="n">
        <v>101.487579</v>
      </c>
      <c r="G1767" s="0" t="n">
        <v>0</v>
      </c>
    </row>
    <row r="1768" customFormat="false" ht="13.8" hidden="false" customHeight="false" outlineLevel="0" collapsed="false">
      <c r="A1768" s="65" t="s">
        <v>1946</v>
      </c>
      <c r="B1768" s="0" t="n">
        <v>129.990005</v>
      </c>
      <c r="C1768" s="0" t="n">
        <v>129.990005</v>
      </c>
      <c r="D1768" s="0" t="n">
        <v>129.990005</v>
      </c>
      <c r="E1768" s="0" t="n">
        <v>129.990005</v>
      </c>
      <c r="F1768" s="0" t="n">
        <v>99.131126</v>
      </c>
      <c r="G1768" s="0" t="n">
        <v>0</v>
      </c>
    </row>
    <row r="1769" customFormat="false" ht="13.8" hidden="false" customHeight="false" outlineLevel="0" collapsed="false">
      <c r="A1769" s="65" t="s">
        <v>1947</v>
      </c>
      <c r="B1769" s="0" t="n">
        <v>131.929993</v>
      </c>
      <c r="C1769" s="0" t="n">
        <v>131.929993</v>
      </c>
      <c r="D1769" s="0" t="n">
        <v>131.929993</v>
      </c>
      <c r="E1769" s="0" t="n">
        <v>131.929993</v>
      </c>
      <c r="F1769" s="0" t="n">
        <v>100.610573</v>
      </c>
      <c r="G1769" s="0" t="n">
        <v>0</v>
      </c>
    </row>
    <row r="1770" customFormat="false" ht="13.8" hidden="false" customHeight="false" outlineLevel="0" collapsed="false">
      <c r="A1770" s="65" t="s">
        <v>1948</v>
      </c>
      <c r="B1770" s="0" t="n">
        <v>135.75</v>
      </c>
      <c r="C1770" s="0" t="n">
        <v>135.75</v>
      </c>
      <c r="D1770" s="0" t="n">
        <v>135.75</v>
      </c>
      <c r="E1770" s="0" t="n">
        <v>135.75</v>
      </c>
      <c r="F1770" s="0" t="n">
        <v>103.523705</v>
      </c>
      <c r="G1770" s="0" t="n">
        <v>0</v>
      </c>
    </row>
    <row r="1771" customFormat="false" ht="13.8" hidden="false" customHeight="false" outlineLevel="0" collapsed="false">
      <c r="A1771" s="65" t="s">
        <v>1949</v>
      </c>
      <c r="B1771" s="0" t="n">
        <v>135.820007</v>
      </c>
      <c r="C1771" s="0" t="n">
        <v>135.820007</v>
      </c>
      <c r="D1771" s="0" t="n">
        <v>135.820007</v>
      </c>
      <c r="E1771" s="0" t="n">
        <v>135.820007</v>
      </c>
      <c r="F1771" s="0" t="n">
        <v>103.577103</v>
      </c>
      <c r="G1771" s="0" t="n">
        <v>0</v>
      </c>
    </row>
    <row r="1772" customFormat="false" ht="13.8" hidden="false" customHeight="false" outlineLevel="0" collapsed="false">
      <c r="A1772" s="65" t="s">
        <v>1950</v>
      </c>
      <c r="B1772" s="0" t="n">
        <v>136.880005</v>
      </c>
      <c r="C1772" s="0" t="n">
        <v>136.880005</v>
      </c>
      <c r="D1772" s="0" t="n">
        <v>136.880005</v>
      </c>
      <c r="E1772" s="0" t="n">
        <v>136.880005</v>
      </c>
      <c r="F1772" s="0" t="n">
        <v>104.385468</v>
      </c>
      <c r="G1772" s="0" t="n">
        <v>0</v>
      </c>
    </row>
    <row r="1773" customFormat="false" ht="13.8" hidden="false" customHeight="false" outlineLevel="0" collapsed="false">
      <c r="A1773" s="65" t="s">
        <v>1951</v>
      </c>
      <c r="B1773" s="0" t="n">
        <v>136.070007</v>
      </c>
      <c r="C1773" s="0" t="n">
        <v>136.070007</v>
      </c>
      <c r="D1773" s="0" t="n">
        <v>136.070007</v>
      </c>
      <c r="E1773" s="0" t="n">
        <v>136.070007</v>
      </c>
      <c r="F1773" s="0" t="n">
        <v>103.767761</v>
      </c>
      <c r="G1773" s="0" t="n">
        <v>0</v>
      </c>
    </row>
    <row r="1774" customFormat="false" ht="13.8" hidden="false" customHeight="false" outlineLevel="0" collapsed="false">
      <c r="A1774" s="65" t="s">
        <v>1952</v>
      </c>
      <c r="B1774" s="0" t="n">
        <v>135.179993</v>
      </c>
      <c r="C1774" s="0" t="n">
        <v>135.179993</v>
      </c>
      <c r="D1774" s="0" t="n">
        <v>135.179993</v>
      </c>
      <c r="E1774" s="0" t="n">
        <v>135.179993</v>
      </c>
      <c r="F1774" s="0" t="n">
        <v>103.08905</v>
      </c>
      <c r="G1774" s="0" t="n">
        <v>0</v>
      </c>
    </row>
    <row r="1775" customFormat="false" ht="13.8" hidden="false" customHeight="false" outlineLevel="0" collapsed="false">
      <c r="A1775" s="65" t="s">
        <v>1953</v>
      </c>
      <c r="B1775" s="0" t="n">
        <v>137.309998</v>
      </c>
      <c r="C1775" s="0" t="n">
        <v>137.309998</v>
      </c>
      <c r="D1775" s="0" t="n">
        <v>137.309998</v>
      </c>
      <c r="E1775" s="0" t="n">
        <v>137.309998</v>
      </c>
      <c r="F1775" s="0" t="n">
        <v>104.713379</v>
      </c>
      <c r="G1775" s="0" t="n">
        <v>0</v>
      </c>
    </row>
    <row r="1776" customFormat="false" ht="13.8" hidden="false" customHeight="false" outlineLevel="0" collapsed="false">
      <c r="A1776" s="65" t="s">
        <v>1954</v>
      </c>
      <c r="B1776" s="0" t="n">
        <v>139.389999</v>
      </c>
      <c r="C1776" s="0" t="n">
        <v>139.389999</v>
      </c>
      <c r="D1776" s="0" t="n">
        <v>139.389999</v>
      </c>
      <c r="E1776" s="0" t="n">
        <v>139.389999</v>
      </c>
      <c r="F1776" s="0" t="n">
        <v>106.299606</v>
      </c>
      <c r="G1776" s="0" t="n">
        <v>0</v>
      </c>
    </row>
    <row r="1777" customFormat="false" ht="13.8" hidden="false" customHeight="false" outlineLevel="0" collapsed="false">
      <c r="A1777" s="65" t="s">
        <v>1955</v>
      </c>
      <c r="B1777" s="0" t="n">
        <v>139.139999</v>
      </c>
      <c r="C1777" s="0" t="n">
        <v>139.139999</v>
      </c>
      <c r="D1777" s="0" t="n">
        <v>139.139999</v>
      </c>
      <c r="E1777" s="0" t="n">
        <v>139.139999</v>
      </c>
      <c r="F1777" s="0" t="n">
        <v>106.108978</v>
      </c>
      <c r="G1777" s="0" t="n">
        <v>0</v>
      </c>
    </row>
    <row r="1778" customFormat="false" ht="13.8" hidden="false" customHeight="false" outlineLevel="0" collapsed="false">
      <c r="A1778" s="65" t="s">
        <v>1956</v>
      </c>
      <c r="B1778" s="0" t="n">
        <v>140.190002</v>
      </c>
      <c r="C1778" s="0" t="n">
        <v>140.190002</v>
      </c>
      <c r="D1778" s="0" t="n">
        <v>140.190002</v>
      </c>
      <c r="E1778" s="0" t="n">
        <v>140.190002</v>
      </c>
      <c r="F1778" s="0" t="n">
        <v>106.909691</v>
      </c>
      <c r="G1778" s="0" t="n">
        <v>0</v>
      </c>
    </row>
    <row r="1779" customFormat="false" ht="13.8" hidden="false" customHeight="false" outlineLevel="0" collapsed="false">
      <c r="A1779" s="65" t="s">
        <v>1957</v>
      </c>
      <c r="B1779" s="0" t="n">
        <v>136.649994</v>
      </c>
      <c r="C1779" s="0" t="n">
        <v>136.649994</v>
      </c>
      <c r="D1779" s="0" t="n">
        <v>136.649994</v>
      </c>
      <c r="E1779" s="0" t="n">
        <v>136.649994</v>
      </c>
      <c r="F1779" s="0" t="n">
        <v>104.21006</v>
      </c>
      <c r="G1779" s="0" t="n">
        <v>0</v>
      </c>
    </row>
    <row r="1780" customFormat="false" ht="13.8" hidden="false" customHeight="false" outlineLevel="0" collapsed="false">
      <c r="A1780" s="65" t="s">
        <v>1958</v>
      </c>
      <c r="B1780" s="0" t="n">
        <v>137.490005</v>
      </c>
      <c r="C1780" s="0" t="n">
        <v>137.490005</v>
      </c>
      <c r="D1780" s="0" t="n">
        <v>137.490005</v>
      </c>
      <c r="E1780" s="0" t="n">
        <v>137.490005</v>
      </c>
      <c r="F1780" s="0" t="n">
        <v>104.850677</v>
      </c>
      <c r="G1780" s="0" t="n">
        <v>0</v>
      </c>
    </row>
    <row r="1781" customFormat="false" ht="13.8" hidden="false" customHeight="false" outlineLevel="0" collapsed="false">
      <c r="A1781" s="65" t="s">
        <v>1959</v>
      </c>
      <c r="B1781" s="0" t="n">
        <v>137.669998</v>
      </c>
      <c r="C1781" s="0" t="n">
        <v>137.669998</v>
      </c>
      <c r="D1781" s="0" t="n">
        <v>137.669998</v>
      </c>
      <c r="E1781" s="0" t="n">
        <v>137.669998</v>
      </c>
      <c r="F1781" s="0" t="n">
        <v>104.987915</v>
      </c>
      <c r="G1781" s="0" t="n">
        <v>0</v>
      </c>
    </row>
    <row r="1782" customFormat="false" ht="13.8" hidden="false" customHeight="false" outlineLevel="0" collapsed="false">
      <c r="A1782" s="65" t="s">
        <v>1960</v>
      </c>
      <c r="B1782" s="0" t="n">
        <v>135.779999</v>
      </c>
      <c r="C1782" s="0" t="n">
        <v>135.779999</v>
      </c>
      <c r="D1782" s="0" t="n">
        <v>135.779999</v>
      </c>
      <c r="E1782" s="0" t="n">
        <v>135.779999</v>
      </c>
      <c r="F1782" s="0" t="n">
        <v>103.546616</v>
      </c>
      <c r="G1782" s="0" t="n">
        <v>0</v>
      </c>
    </row>
    <row r="1783" customFormat="false" ht="13.8" hidden="false" customHeight="false" outlineLevel="0" collapsed="false">
      <c r="A1783" s="65" t="s">
        <v>1961</v>
      </c>
      <c r="B1783" s="0" t="n">
        <v>133.740005</v>
      </c>
      <c r="C1783" s="0" t="n">
        <v>133.740005</v>
      </c>
      <c r="D1783" s="0" t="n">
        <v>133.740005</v>
      </c>
      <c r="E1783" s="0" t="n">
        <v>133.740005</v>
      </c>
      <c r="F1783" s="0" t="n">
        <v>101.990913</v>
      </c>
      <c r="G1783" s="0" t="n">
        <v>0</v>
      </c>
    </row>
    <row r="1784" customFormat="false" ht="13.8" hidden="false" customHeight="false" outlineLevel="0" collapsed="false">
      <c r="A1784" s="65" t="s">
        <v>1962</v>
      </c>
      <c r="B1784" s="0" t="n">
        <v>134.580002</v>
      </c>
      <c r="C1784" s="0" t="n">
        <v>134.580002</v>
      </c>
      <c r="D1784" s="0" t="n">
        <v>134.580002</v>
      </c>
      <c r="E1784" s="0" t="n">
        <v>134.580002</v>
      </c>
      <c r="F1784" s="0" t="n">
        <v>102.631454</v>
      </c>
      <c r="G1784" s="0" t="n">
        <v>0</v>
      </c>
    </row>
    <row r="1785" customFormat="false" ht="13.8" hidden="false" customHeight="false" outlineLevel="0" collapsed="false">
      <c r="A1785" s="65" t="s">
        <v>1963</v>
      </c>
      <c r="B1785" s="0" t="n">
        <v>134.399994</v>
      </c>
      <c r="C1785" s="0" t="n">
        <v>134.399994</v>
      </c>
      <c r="D1785" s="0" t="n">
        <v>134.399994</v>
      </c>
      <c r="E1785" s="0" t="n">
        <v>134.399994</v>
      </c>
      <c r="F1785" s="0" t="n">
        <v>102.494209</v>
      </c>
      <c r="G1785" s="0" t="n">
        <v>0</v>
      </c>
    </row>
    <row r="1786" customFormat="false" ht="13.8" hidden="false" customHeight="false" outlineLevel="0" collapsed="false">
      <c r="A1786" s="65" t="s">
        <v>1964</v>
      </c>
      <c r="B1786" s="0" t="n">
        <v>135.100006</v>
      </c>
      <c r="C1786" s="0" t="n">
        <v>135.100006</v>
      </c>
      <c r="D1786" s="0" t="n">
        <v>135.100006</v>
      </c>
      <c r="E1786" s="0" t="n">
        <v>135.100006</v>
      </c>
      <c r="F1786" s="0" t="n">
        <v>103.028046</v>
      </c>
      <c r="G1786" s="0" t="n">
        <v>0</v>
      </c>
    </row>
    <row r="1787" customFormat="false" ht="13.8" hidden="false" customHeight="false" outlineLevel="0" collapsed="false">
      <c r="A1787" s="65" t="s">
        <v>1965</v>
      </c>
      <c r="B1787" s="0" t="n">
        <v>136.589996</v>
      </c>
      <c r="C1787" s="0" t="n">
        <v>136.589996</v>
      </c>
      <c r="D1787" s="0" t="n">
        <v>136.589996</v>
      </c>
      <c r="E1787" s="0" t="n">
        <v>136.589996</v>
      </c>
      <c r="F1787" s="0" t="n">
        <v>104.766838</v>
      </c>
      <c r="G1787" s="0" t="n">
        <v>0</v>
      </c>
    </row>
    <row r="1788" customFormat="false" ht="13.8" hidden="false" customHeight="false" outlineLevel="0" collapsed="false">
      <c r="A1788" s="65" t="s">
        <v>1966</v>
      </c>
      <c r="B1788" s="0" t="n">
        <v>137.699997</v>
      </c>
      <c r="C1788" s="0" t="n">
        <v>137.699997</v>
      </c>
      <c r="D1788" s="0" t="n">
        <v>137.699997</v>
      </c>
      <c r="E1788" s="0" t="n">
        <v>137.699997</v>
      </c>
      <c r="F1788" s="0" t="n">
        <v>105.618248</v>
      </c>
      <c r="G1788" s="0" t="n">
        <v>0</v>
      </c>
    </row>
    <row r="1789" customFormat="false" ht="13.8" hidden="false" customHeight="false" outlineLevel="0" collapsed="false">
      <c r="A1789" s="65" t="s">
        <v>1967</v>
      </c>
      <c r="B1789" s="0" t="n">
        <v>137.809998</v>
      </c>
      <c r="C1789" s="0" t="n">
        <v>137.809998</v>
      </c>
      <c r="D1789" s="0" t="n">
        <v>137.809998</v>
      </c>
      <c r="E1789" s="0" t="n">
        <v>137.809998</v>
      </c>
      <c r="F1789" s="0" t="n">
        <v>105.702637</v>
      </c>
      <c r="G1789" s="0" t="n">
        <v>0</v>
      </c>
    </row>
    <row r="1790" customFormat="false" ht="13.8" hidden="false" customHeight="false" outlineLevel="0" collapsed="false">
      <c r="A1790" s="65" t="s">
        <v>1968</v>
      </c>
      <c r="B1790" s="0" t="n">
        <v>135.880005</v>
      </c>
      <c r="C1790" s="0" t="n">
        <v>135.880005</v>
      </c>
      <c r="D1790" s="0" t="n">
        <v>135.880005</v>
      </c>
      <c r="E1790" s="0" t="n">
        <v>135.880005</v>
      </c>
      <c r="F1790" s="0" t="n">
        <v>104.222282</v>
      </c>
      <c r="G1790" s="0" t="n">
        <v>0</v>
      </c>
    </row>
    <row r="1791" customFormat="false" ht="13.8" hidden="false" customHeight="false" outlineLevel="0" collapsed="false">
      <c r="A1791" s="65" t="s">
        <v>1969</v>
      </c>
      <c r="B1791" s="0" t="n">
        <v>136.080002</v>
      </c>
      <c r="C1791" s="0" t="n">
        <v>136.080002</v>
      </c>
      <c r="D1791" s="0" t="n">
        <v>136.080002</v>
      </c>
      <c r="E1791" s="0" t="n">
        <v>136.080002</v>
      </c>
      <c r="F1791" s="0" t="n">
        <v>104.375702</v>
      </c>
      <c r="G1791" s="0" t="n">
        <v>0</v>
      </c>
    </row>
    <row r="1792" customFormat="false" ht="13.8" hidden="false" customHeight="false" outlineLevel="0" collapsed="false">
      <c r="A1792" s="65" t="s">
        <v>1970</v>
      </c>
      <c r="B1792" s="0" t="n">
        <v>135.149994</v>
      </c>
      <c r="C1792" s="0" t="n">
        <v>135.149994</v>
      </c>
      <c r="D1792" s="0" t="n">
        <v>135.149994</v>
      </c>
      <c r="E1792" s="0" t="n">
        <v>135.149994</v>
      </c>
      <c r="F1792" s="0" t="n">
        <v>103.662376</v>
      </c>
      <c r="G1792" s="0" t="n">
        <v>0</v>
      </c>
    </row>
    <row r="1793" customFormat="false" ht="13.8" hidden="false" customHeight="false" outlineLevel="0" collapsed="false">
      <c r="A1793" s="65" t="s">
        <v>1971</v>
      </c>
      <c r="B1793" s="0" t="n">
        <v>133.229996</v>
      </c>
      <c r="C1793" s="0" t="n">
        <v>133.229996</v>
      </c>
      <c r="D1793" s="0" t="n">
        <v>133.229996</v>
      </c>
      <c r="E1793" s="0" t="n">
        <v>133.229996</v>
      </c>
      <c r="F1793" s="0" t="n">
        <v>102.189659</v>
      </c>
      <c r="G1793" s="0" t="n">
        <v>0</v>
      </c>
    </row>
    <row r="1794" customFormat="false" ht="13.8" hidden="false" customHeight="false" outlineLevel="0" collapsed="false">
      <c r="A1794" s="65" t="s">
        <v>1972</v>
      </c>
      <c r="B1794" s="0" t="n">
        <v>133.229996</v>
      </c>
      <c r="C1794" s="0" t="n">
        <v>133.229996</v>
      </c>
      <c r="D1794" s="0" t="n">
        <v>133.229996</v>
      </c>
      <c r="E1794" s="0" t="n">
        <v>133.229996</v>
      </c>
      <c r="F1794" s="0" t="n">
        <v>102.189659</v>
      </c>
      <c r="G1794" s="0" t="n">
        <v>0</v>
      </c>
    </row>
    <row r="1795" customFormat="false" ht="13.8" hidden="false" customHeight="false" outlineLevel="0" collapsed="false">
      <c r="A1795" s="65" t="s">
        <v>1973</v>
      </c>
      <c r="B1795" s="0" t="n">
        <v>129.960007</v>
      </c>
      <c r="C1795" s="0" t="n">
        <v>129.960007</v>
      </c>
      <c r="D1795" s="0" t="n">
        <v>129.960007</v>
      </c>
      <c r="E1795" s="0" t="n">
        <v>129.960007</v>
      </c>
      <c r="F1795" s="0" t="n">
        <v>99.681526</v>
      </c>
      <c r="G1795" s="0" t="n">
        <v>0</v>
      </c>
    </row>
    <row r="1796" customFormat="false" ht="13.8" hidden="false" customHeight="false" outlineLevel="0" collapsed="false">
      <c r="A1796" s="65" t="s">
        <v>1974</v>
      </c>
      <c r="B1796" s="0" t="n">
        <v>130.369995</v>
      </c>
      <c r="C1796" s="0" t="n">
        <v>130.369995</v>
      </c>
      <c r="D1796" s="0" t="n">
        <v>130.369995</v>
      </c>
      <c r="E1796" s="0" t="n">
        <v>130.369995</v>
      </c>
      <c r="F1796" s="0" t="n">
        <v>99.996017</v>
      </c>
      <c r="G1796" s="0" t="n">
        <v>0</v>
      </c>
    </row>
    <row r="1797" customFormat="false" ht="13.8" hidden="false" customHeight="false" outlineLevel="0" collapsed="false">
      <c r="A1797" s="65" t="s">
        <v>1975</v>
      </c>
      <c r="B1797" s="0" t="n">
        <v>128.029999</v>
      </c>
      <c r="C1797" s="0" t="n">
        <v>128.029999</v>
      </c>
      <c r="D1797" s="0" t="n">
        <v>128.029999</v>
      </c>
      <c r="E1797" s="0" t="n">
        <v>128.029999</v>
      </c>
      <c r="F1797" s="0" t="n">
        <v>98.201172</v>
      </c>
      <c r="G1797" s="0" t="n">
        <v>0</v>
      </c>
    </row>
    <row r="1798" customFormat="false" ht="13.8" hidden="false" customHeight="false" outlineLevel="0" collapsed="false">
      <c r="A1798" s="65" t="s">
        <v>1976</v>
      </c>
      <c r="B1798" s="0" t="n">
        <v>129.779999</v>
      </c>
      <c r="C1798" s="0" t="n">
        <v>129.779999</v>
      </c>
      <c r="D1798" s="0" t="n">
        <v>129.779999</v>
      </c>
      <c r="E1798" s="0" t="n">
        <v>129.779999</v>
      </c>
      <c r="F1798" s="0" t="n">
        <v>99.543472</v>
      </c>
      <c r="G1798" s="0" t="n">
        <v>0</v>
      </c>
    </row>
    <row r="1799" customFormat="false" ht="13.8" hidden="false" customHeight="false" outlineLevel="0" collapsed="false">
      <c r="A1799" s="65" t="s">
        <v>1977</v>
      </c>
      <c r="B1799" s="0" t="n">
        <v>130.809998</v>
      </c>
      <c r="C1799" s="0" t="n">
        <v>130.809998</v>
      </c>
      <c r="D1799" s="0" t="n">
        <v>130.809998</v>
      </c>
      <c r="E1799" s="0" t="n">
        <v>130.809998</v>
      </c>
      <c r="F1799" s="0" t="n">
        <v>100.333504</v>
      </c>
      <c r="G1799" s="0" t="n">
        <v>0</v>
      </c>
    </row>
    <row r="1800" customFormat="false" ht="13.8" hidden="false" customHeight="false" outlineLevel="0" collapsed="false">
      <c r="A1800" s="65" t="s">
        <v>1978</v>
      </c>
      <c r="B1800" s="0" t="n">
        <v>129.039993</v>
      </c>
      <c r="C1800" s="0" t="n">
        <v>129.039993</v>
      </c>
      <c r="D1800" s="0" t="n">
        <v>129.039993</v>
      </c>
      <c r="E1800" s="0" t="n">
        <v>129.039993</v>
      </c>
      <c r="F1800" s="0" t="n">
        <v>98.975868</v>
      </c>
      <c r="G1800" s="0" t="n">
        <v>0</v>
      </c>
    </row>
    <row r="1801" customFormat="false" ht="13.8" hidden="false" customHeight="false" outlineLevel="0" collapsed="false">
      <c r="A1801" s="65" t="s">
        <v>1979</v>
      </c>
      <c r="B1801" s="0" t="n">
        <v>130.440002</v>
      </c>
      <c r="C1801" s="0" t="n">
        <v>130.440002</v>
      </c>
      <c r="D1801" s="0" t="n">
        <v>130.440002</v>
      </c>
      <c r="E1801" s="0" t="n">
        <v>130.440002</v>
      </c>
      <c r="F1801" s="0" t="n">
        <v>100.049683</v>
      </c>
      <c r="G1801" s="0" t="n">
        <v>0</v>
      </c>
    </row>
    <row r="1802" customFormat="false" ht="13.8" hidden="false" customHeight="false" outlineLevel="0" collapsed="false">
      <c r="A1802" s="65" t="s">
        <v>1980</v>
      </c>
      <c r="B1802" s="0" t="n">
        <v>127.190002</v>
      </c>
      <c r="C1802" s="0" t="n">
        <v>127.190002</v>
      </c>
      <c r="D1802" s="0" t="n">
        <v>127.190002</v>
      </c>
      <c r="E1802" s="0" t="n">
        <v>127.190002</v>
      </c>
      <c r="F1802" s="0" t="n">
        <v>97.5569</v>
      </c>
      <c r="G1802" s="0" t="n">
        <v>0</v>
      </c>
    </row>
    <row r="1803" customFormat="false" ht="13.8" hidden="false" customHeight="false" outlineLevel="0" collapsed="false">
      <c r="A1803" s="65" t="s">
        <v>1981</v>
      </c>
      <c r="B1803" s="0" t="n">
        <v>126.489998</v>
      </c>
      <c r="C1803" s="0" t="n">
        <v>126.489998</v>
      </c>
      <c r="D1803" s="0" t="n">
        <v>126.489998</v>
      </c>
      <c r="E1803" s="0" t="n">
        <v>126.489998</v>
      </c>
      <c r="F1803" s="0" t="n">
        <v>97.019997</v>
      </c>
      <c r="G1803" s="0" t="n">
        <v>0</v>
      </c>
    </row>
    <row r="1804" customFormat="false" ht="13.8" hidden="false" customHeight="false" outlineLevel="0" collapsed="false">
      <c r="A1804" s="65" t="s">
        <v>1982</v>
      </c>
      <c r="B1804" s="0" t="n">
        <v>122.82</v>
      </c>
      <c r="C1804" s="0" t="n">
        <v>122.82</v>
      </c>
      <c r="D1804" s="0" t="n">
        <v>122.82</v>
      </c>
      <c r="E1804" s="0" t="n">
        <v>122.82</v>
      </c>
      <c r="F1804" s="0" t="n">
        <v>94.205048</v>
      </c>
      <c r="G1804" s="0" t="n">
        <v>0</v>
      </c>
    </row>
    <row r="1805" customFormat="false" ht="13.8" hidden="false" customHeight="false" outlineLevel="0" collapsed="false">
      <c r="A1805" s="65" t="s">
        <v>1983</v>
      </c>
      <c r="B1805" s="0" t="n">
        <v>122.080002</v>
      </c>
      <c r="C1805" s="0" t="n">
        <v>122.080002</v>
      </c>
      <c r="D1805" s="0" t="n">
        <v>122.080002</v>
      </c>
      <c r="E1805" s="0" t="n">
        <v>122.080002</v>
      </c>
      <c r="F1805" s="0" t="n">
        <v>93.637428</v>
      </c>
      <c r="G1805" s="0" t="n">
        <v>0</v>
      </c>
    </row>
    <row r="1806" customFormat="false" ht="13.8" hidden="false" customHeight="false" outlineLevel="0" collapsed="false">
      <c r="A1806" s="65" t="s">
        <v>1984</v>
      </c>
      <c r="B1806" s="0" t="n">
        <v>120.720001</v>
      </c>
      <c r="C1806" s="0" t="n">
        <v>120.720001</v>
      </c>
      <c r="D1806" s="0" t="n">
        <v>120.720001</v>
      </c>
      <c r="E1806" s="0" t="n">
        <v>120.720001</v>
      </c>
      <c r="F1806" s="0" t="n">
        <v>92.594307</v>
      </c>
      <c r="G1806" s="0" t="n">
        <v>0</v>
      </c>
    </row>
    <row r="1807" customFormat="false" ht="13.8" hidden="false" customHeight="false" outlineLevel="0" collapsed="false">
      <c r="A1807" s="65" t="s">
        <v>1985</v>
      </c>
      <c r="B1807" s="0" t="n">
        <v>123.309998</v>
      </c>
      <c r="C1807" s="0" t="n">
        <v>123.309998</v>
      </c>
      <c r="D1807" s="0" t="n">
        <v>123.309998</v>
      </c>
      <c r="E1807" s="0" t="n">
        <v>123.309998</v>
      </c>
      <c r="F1807" s="0" t="n">
        <v>94.580864</v>
      </c>
      <c r="G1807" s="0" t="n">
        <v>0</v>
      </c>
    </row>
    <row r="1808" customFormat="false" ht="13.8" hidden="false" customHeight="false" outlineLevel="0" collapsed="false">
      <c r="A1808" s="65" t="s">
        <v>1986</v>
      </c>
      <c r="B1808" s="0" t="n">
        <v>124.559998</v>
      </c>
      <c r="C1808" s="0" t="n">
        <v>124.559998</v>
      </c>
      <c r="D1808" s="0" t="n">
        <v>124.559998</v>
      </c>
      <c r="E1808" s="0" t="n">
        <v>124.559998</v>
      </c>
      <c r="F1808" s="0" t="n">
        <v>95.539627</v>
      </c>
      <c r="G1808" s="0" t="n">
        <v>0</v>
      </c>
    </row>
    <row r="1809" customFormat="false" ht="13.8" hidden="false" customHeight="false" outlineLevel="0" collapsed="false">
      <c r="A1809" s="65" t="s">
        <v>1987</v>
      </c>
      <c r="B1809" s="0" t="n">
        <v>122.580002</v>
      </c>
      <c r="C1809" s="0" t="n">
        <v>122.580002</v>
      </c>
      <c r="D1809" s="0" t="n">
        <v>122.580002</v>
      </c>
      <c r="E1809" s="0" t="n">
        <v>122.580002</v>
      </c>
      <c r="F1809" s="0" t="n">
        <v>94.02095</v>
      </c>
      <c r="G1809" s="0" t="n">
        <v>0</v>
      </c>
    </row>
    <row r="1810" customFormat="false" ht="13.8" hidden="false" customHeight="false" outlineLevel="0" collapsed="false">
      <c r="A1810" s="65" t="s">
        <v>1988</v>
      </c>
      <c r="B1810" s="0" t="n">
        <v>124.730003</v>
      </c>
      <c r="C1810" s="0" t="n">
        <v>124.730003</v>
      </c>
      <c r="D1810" s="0" t="n">
        <v>124.730003</v>
      </c>
      <c r="E1810" s="0" t="n">
        <v>124.730003</v>
      </c>
      <c r="F1810" s="0" t="n">
        <v>95.670059</v>
      </c>
      <c r="G1810" s="0" t="n">
        <v>0</v>
      </c>
    </row>
    <row r="1811" customFormat="false" ht="13.8" hidden="false" customHeight="false" outlineLevel="0" collapsed="false">
      <c r="A1811" s="65" t="s">
        <v>1989</v>
      </c>
      <c r="B1811" s="0" t="n">
        <v>125.510002</v>
      </c>
      <c r="C1811" s="0" t="n">
        <v>125.510002</v>
      </c>
      <c r="D1811" s="0" t="n">
        <v>125.510002</v>
      </c>
      <c r="E1811" s="0" t="n">
        <v>125.510002</v>
      </c>
      <c r="F1811" s="0" t="n">
        <v>96.268303</v>
      </c>
      <c r="G1811" s="0" t="n">
        <v>0</v>
      </c>
    </row>
    <row r="1812" customFormat="false" ht="13.8" hidden="false" customHeight="false" outlineLevel="0" collapsed="false">
      <c r="A1812" s="65" t="s">
        <v>1990</v>
      </c>
      <c r="B1812" s="0" t="n">
        <v>124.919998</v>
      </c>
      <c r="C1812" s="0" t="n">
        <v>124.919998</v>
      </c>
      <c r="D1812" s="0" t="n">
        <v>124.919998</v>
      </c>
      <c r="E1812" s="0" t="n">
        <v>124.919998</v>
      </c>
      <c r="F1812" s="0" t="n">
        <v>95.815773</v>
      </c>
      <c r="G1812" s="0" t="n">
        <v>0</v>
      </c>
    </row>
    <row r="1813" customFormat="false" ht="13.8" hidden="false" customHeight="false" outlineLevel="0" collapsed="false">
      <c r="A1813" s="65" t="s">
        <v>1991</v>
      </c>
      <c r="B1813" s="0" t="n">
        <v>127.029999</v>
      </c>
      <c r="C1813" s="0" t="n">
        <v>127.029999</v>
      </c>
      <c r="D1813" s="0" t="n">
        <v>127.029999</v>
      </c>
      <c r="E1813" s="0" t="n">
        <v>127.029999</v>
      </c>
      <c r="F1813" s="0" t="n">
        <v>97.434189</v>
      </c>
      <c r="G1813" s="0" t="n">
        <v>0</v>
      </c>
    </row>
    <row r="1814" customFormat="false" ht="13.8" hidden="false" customHeight="false" outlineLevel="0" collapsed="false">
      <c r="A1814" s="65" t="s">
        <v>1992</v>
      </c>
      <c r="B1814" s="0" t="n">
        <v>128.589996</v>
      </c>
      <c r="C1814" s="0" t="n">
        <v>128.589996</v>
      </c>
      <c r="D1814" s="0" t="n">
        <v>128.589996</v>
      </c>
      <c r="E1814" s="0" t="n">
        <v>128.589996</v>
      </c>
      <c r="F1814" s="0" t="n">
        <v>98.63073</v>
      </c>
      <c r="G1814" s="0" t="n">
        <v>0</v>
      </c>
    </row>
    <row r="1815" customFormat="false" ht="13.8" hidden="false" customHeight="false" outlineLevel="0" collapsed="false">
      <c r="A1815" s="65" t="s">
        <v>1993</v>
      </c>
      <c r="B1815" s="0" t="n">
        <v>127.25</v>
      </c>
      <c r="C1815" s="0" t="n">
        <v>127.25</v>
      </c>
      <c r="D1815" s="0" t="n">
        <v>127.25</v>
      </c>
      <c r="E1815" s="0" t="n">
        <v>127.25</v>
      </c>
      <c r="F1815" s="0" t="n">
        <v>97.602936</v>
      </c>
      <c r="G1815" s="0" t="n">
        <v>0</v>
      </c>
    </row>
    <row r="1816" customFormat="false" ht="13.8" hidden="false" customHeight="false" outlineLevel="0" collapsed="false">
      <c r="A1816" s="65" t="s">
        <v>1994</v>
      </c>
      <c r="B1816" s="0" t="n">
        <v>123.190002</v>
      </c>
      <c r="C1816" s="0" t="n">
        <v>123.190002</v>
      </c>
      <c r="D1816" s="0" t="n">
        <v>123.190002</v>
      </c>
      <c r="E1816" s="0" t="n">
        <v>123.190002</v>
      </c>
      <c r="F1816" s="0" t="n">
        <v>94.488846</v>
      </c>
      <c r="G1816" s="0" t="n">
        <v>0</v>
      </c>
    </row>
    <row r="1817" customFormat="false" ht="13.8" hidden="false" customHeight="false" outlineLevel="0" collapsed="false">
      <c r="A1817" s="65" t="s">
        <v>1995</v>
      </c>
      <c r="B1817" s="0" t="n">
        <v>122.300003</v>
      </c>
      <c r="C1817" s="0" t="n">
        <v>122.300003</v>
      </c>
      <c r="D1817" s="0" t="n">
        <v>122.300003</v>
      </c>
      <c r="E1817" s="0" t="n">
        <v>122.300003</v>
      </c>
      <c r="F1817" s="0" t="n">
        <v>93.806168</v>
      </c>
      <c r="G1817" s="0" t="n">
        <v>0</v>
      </c>
    </row>
    <row r="1818" customFormat="false" ht="13.8" hidden="false" customHeight="false" outlineLevel="0" collapsed="false">
      <c r="A1818" s="65" t="s">
        <v>1996</v>
      </c>
      <c r="B1818" s="0" t="n">
        <v>123.290001</v>
      </c>
      <c r="C1818" s="0" t="n">
        <v>123.290001</v>
      </c>
      <c r="D1818" s="0" t="n">
        <v>123.290001</v>
      </c>
      <c r="E1818" s="0" t="n">
        <v>123.290001</v>
      </c>
      <c r="F1818" s="0" t="n">
        <v>94.565544</v>
      </c>
      <c r="G1818" s="0" t="n">
        <v>0</v>
      </c>
    </row>
    <row r="1819" customFormat="false" ht="13.8" hidden="false" customHeight="false" outlineLevel="0" collapsed="false">
      <c r="A1819" s="65" t="s">
        <v>1997</v>
      </c>
      <c r="B1819" s="0" t="n">
        <v>122.769997</v>
      </c>
      <c r="C1819" s="0" t="n">
        <v>122.769997</v>
      </c>
      <c r="D1819" s="0" t="n">
        <v>122.769997</v>
      </c>
      <c r="E1819" s="0" t="n">
        <v>122.769997</v>
      </c>
      <c r="F1819" s="0" t="n">
        <v>94.166672</v>
      </c>
      <c r="G1819" s="0" t="n">
        <v>0</v>
      </c>
    </row>
    <row r="1820" customFormat="false" ht="13.8" hidden="false" customHeight="false" outlineLevel="0" collapsed="false">
      <c r="A1820" s="65" t="s">
        <v>1998</v>
      </c>
      <c r="B1820" s="0" t="n">
        <v>123.5</v>
      </c>
      <c r="C1820" s="0" t="n">
        <v>123.5</v>
      </c>
      <c r="D1820" s="0" t="n">
        <v>123.5</v>
      </c>
      <c r="E1820" s="0" t="n">
        <v>123.5</v>
      </c>
      <c r="F1820" s="0" t="n">
        <v>94.726616</v>
      </c>
      <c r="G1820" s="0" t="n">
        <v>0</v>
      </c>
    </row>
    <row r="1821" customFormat="false" ht="13.8" hidden="false" customHeight="false" outlineLevel="0" collapsed="false">
      <c r="A1821" s="65" t="s">
        <v>1999</v>
      </c>
      <c r="B1821" s="0" t="n">
        <v>124.410004</v>
      </c>
      <c r="C1821" s="0" t="n">
        <v>124.410004</v>
      </c>
      <c r="D1821" s="0" t="n">
        <v>124.410004</v>
      </c>
      <c r="E1821" s="0" t="n">
        <v>124.410004</v>
      </c>
      <c r="F1821" s="0" t="n">
        <v>95.424599</v>
      </c>
      <c r="G1821" s="0" t="n">
        <v>0</v>
      </c>
    </row>
    <row r="1822" customFormat="false" ht="13.8" hidden="false" customHeight="false" outlineLevel="0" collapsed="false">
      <c r="A1822" s="65" t="s">
        <v>2000</v>
      </c>
      <c r="B1822" s="0" t="n">
        <v>126.150002</v>
      </c>
      <c r="C1822" s="0" t="n">
        <v>126.150002</v>
      </c>
      <c r="D1822" s="0" t="n">
        <v>126.150002</v>
      </c>
      <c r="E1822" s="0" t="n">
        <v>126.150002</v>
      </c>
      <c r="F1822" s="0" t="n">
        <v>96.759209</v>
      </c>
      <c r="G1822" s="0" t="n">
        <v>0</v>
      </c>
    </row>
    <row r="1823" customFormat="false" ht="13.8" hidden="false" customHeight="false" outlineLevel="0" collapsed="false">
      <c r="A1823" s="65" t="s">
        <v>2001</v>
      </c>
      <c r="B1823" s="0" t="n">
        <v>124.459999</v>
      </c>
      <c r="C1823" s="0" t="n">
        <v>124.459999</v>
      </c>
      <c r="D1823" s="0" t="n">
        <v>124.459999</v>
      </c>
      <c r="E1823" s="0" t="n">
        <v>124.459999</v>
      </c>
      <c r="F1823" s="0" t="n">
        <v>95.462929</v>
      </c>
      <c r="G1823" s="0" t="n">
        <v>0</v>
      </c>
    </row>
    <row r="1824" customFormat="false" ht="13.8" hidden="false" customHeight="false" outlineLevel="0" collapsed="false">
      <c r="A1824" s="65" t="s">
        <v>2002</v>
      </c>
      <c r="B1824" s="0" t="n">
        <v>124.57</v>
      </c>
      <c r="C1824" s="0" t="n">
        <v>124.57</v>
      </c>
      <c r="D1824" s="0" t="n">
        <v>124.57</v>
      </c>
      <c r="E1824" s="0" t="n">
        <v>124.57</v>
      </c>
      <c r="F1824" s="0" t="n">
        <v>95.547318</v>
      </c>
      <c r="G1824" s="0" t="n">
        <v>0</v>
      </c>
    </row>
    <row r="1825" customFormat="false" ht="13.8" hidden="false" customHeight="false" outlineLevel="0" collapsed="false">
      <c r="A1825" s="65" t="s">
        <v>2003</v>
      </c>
      <c r="B1825" s="0" t="n">
        <v>124.470001</v>
      </c>
      <c r="C1825" s="0" t="n">
        <v>124.470001</v>
      </c>
      <c r="D1825" s="0" t="n">
        <v>124.470001</v>
      </c>
      <c r="E1825" s="0" t="n">
        <v>124.470001</v>
      </c>
      <c r="F1825" s="0" t="n">
        <v>95.470619</v>
      </c>
      <c r="G1825" s="0" t="n">
        <v>0</v>
      </c>
    </row>
    <row r="1826" customFormat="false" ht="13.8" hidden="false" customHeight="false" outlineLevel="0" collapsed="false">
      <c r="A1826" s="65" t="s">
        <v>2004</v>
      </c>
      <c r="B1826" s="0" t="n">
        <v>125.510002</v>
      </c>
      <c r="C1826" s="0" t="n">
        <v>125.510002</v>
      </c>
      <c r="D1826" s="0" t="n">
        <v>125.510002</v>
      </c>
      <c r="E1826" s="0" t="n">
        <v>125.510002</v>
      </c>
      <c r="F1826" s="0" t="n">
        <v>96.268303</v>
      </c>
      <c r="G1826" s="0" t="n">
        <v>0</v>
      </c>
    </row>
    <row r="1827" customFormat="false" ht="13.8" hidden="false" customHeight="false" outlineLevel="0" collapsed="false">
      <c r="A1827" s="65" t="s">
        <v>2005</v>
      </c>
      <c r="B1827" s="0" t="n">
        <v>123.940002</v>
      </c>
      <c r="C1827" s="0" t="n">
        <v>123.940002</v>
      </c>
      <c r="D1827" s="0" t="n">
        <v>123.940002</v>
      </c>
      <c r="E1827" s="0" t="n">
        <v>123.940002</v>
      </c>
      <c r="F1827" s="0" t="n">
        <v>95.064095</v>
      </c>
      <c r="G1827" s="0" t="n">
        <v>0</v>
      </c>
    </row>
    <row r="1828" customFormat="false" ht="13.8" hidden="false" customHeight="false" outlineLevel="0" collapsed="false">
      <c r="A1828" s="65" t="s">
        <v>2006</v>
      </c>
      <c r="B1828" s="0" t="n">
        <v>124.93</v>
      </c>
      <c r="C1828" s="0" t="n">
        <v>124.93</v>
      </c>
      <c r="D1828" s="0" t="n">
        <v>124.93</v>
      </c>
      <c r="E1828" s="0" t="n">
        <v>124.93</v>
      </c>
      <c r="F1828" s="0" t="n">
        <v>95.823441</v>
      </c>
      <c r="G1828" s="0" t="n">
        <v>0</v>
      </c>
    </row>
    <row r="1829" customFormat="false" ht="13.8" hidden="false" customHeight="false" outlineLevel="0" collapsed="false">
      <c r="A1829" s="65" t="s">
        <v>2007</v>
      </c>
      <c r="B1829" s="0" t="n">
        <v>126.660004</v>
      </c>
      <c r="C1829" s="0" t="n">
        <v>126.660004</v>
      </c>
      <c r="D1829" s="0" t="n">
        <v>126.660004</v>
      </c>
      <c r="E1829" s="0" t="n">
        <v>126.660004</v>
      </c>
      <c r="F1829" s="0" t="n">
        <v>97.150375</v>
      </c>
      <c r="G1829" s="0" t="n">
        <v>0</v>
      </c>
    </row>
    <row r="1830" customFormat="false" ht="13.8" hidden="false" customHeight="false" outlineLevel="0" collapsed="false">
      <c r="A1830" s="65" t="s">
        <v>2008</v>
      </c>
      <c r="B1830" s="0" t="n">
        <v>127.540001</v>
      </c>
      <c r="C1830" s="0" t="n">
        <v>127.540001</v>
      </c>
      <c r="D1830" s="0" t="n">
        <v>127.540001</v>
      </c>
      <c r="E1830" s="0" t="n">
        <v>127.540001</v>
      </c>
      <c r="F1830" s="0" t="n">
        <v>97.82534</v>
      </c>
      <c r="G1830" s="0" t="n">
        <v>0</v>
      </c>
    </row>
    <row r="1831" customFormat="false" ht="13.8" hidden="false" customHeight="false" outlineLevel="0" collapsed="false">
      <c r="A1831" s="65" t="s">
        <v>2009</v>
      </c>
      <c r="B1831" s="0" t="n">
        <v>127.449997</v>
      </c>
      <c r="C1831" s="0" t="n">
        <v>127.449997</v>
      </c>
      <c r="D1831" s="0" t="n">
        <v>127.449997</v>
      </c>
      <c r="E1831" s="0" t="n">
        <v>127.449997</v>
      </c>
      <c r="F1831" s="0" t="n">
        <v>97.75631</v>
      </c>
      <c r="G1831" s="0" t="n">
        <v>0</v>
      </c>
    </row>
    <row r="1832" customFormat="false" ht="13.8" hidden="false" customHeight="false" outlineLevel="0" collapsed="false">
      <c r="A1832" s="65" t="s">
        <v>2010</v>
      </c>
      <c r="B1832" s="0" t="n">
        <v>126.32</v>
      </c>
      <c r="C1832" s="0" t="n">
        <v>126.32</v>
      </c>
      <c r="D1832" s="0" t="n">
        <v>126.32</v>
      </c>
      <c r="E1832" s="0" t="n">
        <v>126.32</v>
      </c>
      <c r="F1832" s="0" t="n">
        <v>96.889595</v>
      </c>
      <c r="G1832" s="0" t="n">
        <v>0</v>
      </c>
    </row>
    <row r="1833" customFormat="false" ht="13.8" hidden="false" customHeight="false" outlineLevel="0" collapsed="false">
      <c r="A1833" s="65" t="s">
        <v>2011</v>
      </c>
      <c r="B1833" s="0" t="n">
        <v>122.910004</v>
      </c>
      <c r="C1833" s="0" t="n">
        <v>122.910004</v>
      </c>
      <c r="D1833" s="0" t="n">
        <v>122.910004</v>
      </c>
      <c r="E1833" s="0" t="n">
        <v>122.910004</v>
      </c>
      <c r="F1833" s="0" t="n">
        <v>94.274086</v>
      </c>
      <c r="G1833" s="0" t="n">
        <v>0</v>
      </c>
    </row>
    <row r="1834" customFormat="false" ht="13.8" hidden="false" customHeight="false" outlineLevel="0" collapsed="false">
      <c r="A1834" s="65" t="s">
        <v>2012</v>
      </c>
      <c r="B1834" s="0" t="n">
        <v>122.970001</v>
      </c>
      <c r="C1834" s="0" t="n">
        <v>122.970001</v>
      </c>
      <c r="D1834" s="0" t="n">
        <v>122.970001</v>
      </c>
      <c r="E1834" s="0" t="n">
        <v>122.970001</v>
      </c>
      <c r="F1834" s="0" t="n">
        <v>94.320114</v>
      </c>
      <c r="G1834" s="0" t="n">
        <v>0</v>
      </c>
    </row>
    <row r="1835" customFormat="false" ht="13.8" hidden="false" customHeight="false" outlineLevel="0" collapsed="false">
      <c r="A1835" s="65" t="s">
        <v>2013</v>
      </c>
      <c r="B1835" s="0" t="n">
        <v>122.550003</v>
      </c>
      <c r="C1835" s="0" t="n">
        <v>122.550003</v>
      </c>
      <c r="D1835" s="0" t="n">
        <v>122.550003</v>
      </c>
      <c r="E1835" s="0" t="n">
        <v>122.550003</v>
      </c>
      <c r="F1835" s="0" t="n">
        <v>93.997948</v>
      </c>
      <c r="G1835" s="0" t="n">
        <v>0</v>
      </c>
    </row>
    <row r="1836" customFormat="false" ht="13.8" hidden="false" customHeight="false" outlineLevel="0" collapsed="false">
      <c r="A1836" s="65" t="s">
        <v>2014</v>
      </c>
      <c r="B1836" s="0" t="n">
        <v>123.25</v>
      </c>
      <c r="C1836" s="0" t="n">
        <v>123.25</v>
      </c>
      <c r="D1836" s="0" t="n">
        <v>123.25</v>
      </c>
      <c r="E1836" s="0" t="n">
        <v>123.25</v>
      </c>
      <c r="F1836" s="0" t="n">
        <v>94.534836</v>
      </c>
      <c r="G1836" s="0" t="n">
        <v>0</v>
      </c>
    </row>
    <row r="1837" customFormat="false" ht="13.8" hidden="false" customHeight="false" outlineLevel="0" collapsed="false">
      <c r="A1837" s="65" t="s">
        <v>2015</v>
      </c>
      <c r="B1837" s="0" t="n">
        <v>120.559998</v>
      </c>
      <c r="C1837" s="0" t="n">
        <v>120.559998</v>
      </c>
      <c r="D1837" s="0" t="n">
        <v>120.559998</v>
      </c>
      <c r="E1837" s="0" t="n">
        <v>120.559998</v>
      </c>
      <c r="F1837" s="0" t="n">
        <v>92.471603</v>
      </c>
      <c r="G1837" s="0" t="n">
        <v>0</v>
      </c>
    </row>
    <row r="1838" customFormat="false" ht="13.8" hidden="false" customHeight="false" outlineLevel="0" collapsed="false">
      <c r="A1838" s="65" t="s">
        <v>2016</v>
      </c>
      <c r="B1838" s="0" t="n">
        <v>119.550003</v>
      </c>
      <c r="C1838" s="0" t="n">
        <v>119.550003</v>
      </c>
      <c r="D1838" s="0" t="n">
        <v>119.550003</v>
      </c>
      <c r="E1838" s="0" t="n">
        <v>119.550003</v>
      </c>
      <c r="F1838" s="0" t="n">
        <v>91.696892</v>
      </c>
      <c r="G1838" s="0" t="n">
        <v>0</v>
      </c>
    </row>
    <row r="1839" customFormat="false" ht="13.8" hidden="false" customHeight="false" outlineLevel="0" collapsed="false">
      <c r="A1839" s="65" t="s">
        <v>2017</v>
      </c>
      <c r="B1839" s="0" t="n">
        <v>117.709999</v>
      </c>
      <c r="C1839" s="0" t="n">
        <v>117.709999</v>
      </c>
      <c r="D1839" s="0" t="n">
        <v>117.709999</v>
      </c>
      <c r="E1839" s="0" t="n">
        <v>117.709999</v>
      </c>
      <c r="F1839" s="0" t="n">
        <v>90.285545</v>
      </c>
      <c r="G1839" s="0" t="n">
        <v>0</v>
      </c>
    </row>
    <row r="1840" customFormat="false" ht="13.8" hidden="false" customHeight="false" outlineLevel="0" collapsed="false">
      <c r="A1840" s="65" t="s">
        <v>2018</v>
      </c>
      <c r="B1840" s="0" t="n">
        <v>122.080002</v>
      </c>
      <c r="C1840" s="0" t="n">
        <v>122.080002</v>
      </c>
      <c r="D1840" s="0" t="n">
        <v>122.080002</v>
      </c>
      <c r="E1840" s="0" t="n">
        <v>122.080002</v>
      </c>
      <c r="F1840" s="0" t="n">
        <v>93.637428</v>
      </c>
      <c r="G1840" s="0" t="n">
        <v>0</v>
      </c>
    </row>
    <row r="1841" customFormat="false" ht="13.8" hidden="false" customHeight="false" outlineLevel="0" collapsed="false">
      <c r="A1841" s="65" t="s">
        <v>2019</v>
      </c>
      <c r="B1841" s="0" t="n">
        <v>121.019997</v>
      </c>
      <c r="C1841" s="0" t="n">
        <v>121.019997</v>
      </c>
      <c r="D1841" s="0" t="n">
        <v>121.019997</v>
      </c>
      <c r="E1841" s="0" t="n">
        <v>121.019997</v>
      </c>
      <c r="F1841" s="0" t="n">
        <v>92.824409</v>
      </c>
      <c r="G1841" s="0" t="n">
        <v>0</v>
      </c>
    </row>
    <row r="1842" customFormat="false" ht="13.8" hidden="false" customHeight="false" outlineLevel="0" collapsed="false">
      <c r="A1842" s="65" t="s">
        <v>2020</v>
      </c>
      <c r="B1842" s="0" t="n">
        <v>121.639999</v>
      </c>
      <c r="C1842" s="0" t="n">
        <v>121.639999</v>
      </c>
      <c r="D1842" s="0" t="n">
        <v>121.639999</v>
      </c>
      <c r="E1842" s="0" t="n">
        <v>121.639999</v>
      </c>
      <c r="F1842" s="0" t="n">
        <v>93.29995</v>
      </c>
      <c r="G1842" s="0" t="n">
        <v>0</v>
      </c>
    </row>
    <row r="1843" customFormat="false" ht="13.8" hidden="false" customHeight="false" outlineLevel="0" collapsed="false">
      <c r="A1843" s="65" t="s">
        <v>2021</v>
      </c>
      <c r="B1843" s="0" t="n">
        <v>119.120003</v>
      </c>
      <c r="C1843" s="0" t="n">
        <v>119.120003</v>
      </c>
      <c r="D1843" s="0" t="n">
        <v>119.120003</v>
      </c>
      <c r="E1843" s="0" t="n">
        <v>119.120003</v>
      </c>
      <c r="F1843" s="0" t="n">
        <v>91.367088</v>
      </c>
      <c r="G1843" s="0" t="n">
        <v>0</v>
      </c>
    </row>
    <row r="1844" customFormat="false" ht="13.8" hidden="false" customHeight="false" outlineLevel="0" collapsed="false">
      <c r="A1844" s="65" t="s">
        <v>2022</v>
      </c>
      <c r="B1844" s="0" t="n">
        <v>118.07</v>
      </c>
      <c r="C1844" s="0" t="n">
        <v>118.07</v>
      </c>
      <c r="D1844" s="0" t="n">
        <v>118.07</v>
      </c>
      <c r="E1844" s="0" t="n">
        <v>118.07</v>
      </c>
      <c r="F1844" s="0" t="n">
        <v>90.561707</v>
      </c>
      <c r="G1844" s="0" t="n">
        <v>0</v>
      </c>
    </row>
    <row r="1845" customFormat="false" ht="13.8" hidden="false" customHeight="false" outlineLevel="0" collapsed="false">
      <c r="A1845" s="65" t="s">
        <v>2023</v>
      </c>
      <c r="B1845" s="0" t="n">
        <v>123.080002</v>
      </c>
      <c r="C1845" s="0" t="n">
        <v>123.080002</v>
      </c>
      <c r="D1845" s="0" t="n">
        <v>123.080002</v>
      </c>
      <c r="E1845" s="0" t="n">
        <v>123.080002</v>
      </c>
      <c r="F1845" s="0" t="n">
        <v>94.404472</v>
      </c>
      <c r="G1845" s="0" t="n">
        <v>0</v>
      </c>
    </row>
    <row r="1846" customFormat="false" ht="13.8" hidden="false" customHeight="false" outlineLevel="0" collapsed="false">
      <c r="A1846" s="65" t="s">
        <v>2024</v>
      </c>
      <c r="B1846" s="0" t="n">
        <v>120.089996</v>
      </c>
      <c r="C1846" s="0" t="n">
        <v>120.089996</v>
      </c>
      <c r="D1846" s="0" t="n">
        <v>120.089996</v>
      </c>
      <c r="E1846" s="0" t="n">
        <v>120.089996</v>
      </c>
      <c r="F1846" s="0" t="n">
        <v>92.111069</v>
      </c>
      <c r="G1846" s="0" t="n">
        <v>0</v>
      </c>
    </row>
    <row r="1847" customFormat="false" ht="13.8" hidden="false" customHeight="false" outlineLevel="0" collapsed="false">
      <c r="A1847" s="65" t="s">
        <v>2025</v>
      </c>
      <c r="B1847" s="0" t="n">
        <v>122.959999</v>
      </c>
      <c r="C1847" s="0" t="n">
        <v>122.959999</v>
      </c>
      <c r="D1847" s="0" t="n">
        <v>122.959999</v>
      </c>
      <c r="E1847" s="0" t="n">
        <v>122.959999</v>
      </c>
      <c r="F1847" s="0" t="n">
        <v>94.312408</v>
      </c>
      <c r="G1847" s="0" t="n">
        <v>0</v>
      </c>
    </row>
    <row r="1848" customFormat="false" ht="13.8" hidden="false" customHeight="false" outlineLevel="0" collapsed="false">
      <c r="A1848" s="65" t="s">
        <v>2026</v>
      </c>
      <c r="B1848" s="0" t="n">
        <v>124.849998</v>
      </c>
      <c r="C1848" s="0" t="n">
        <v>124.849998</v>
      </c>
      <c r="D1848" s="0" t="n">
        <v>124.849998</v>
      </c>
      <c r="E1848" s="0" t="n">
        <v>124.849998</v>
      </c>
      <c r="F1848" s="0" t="n">
        <v>95.762077</v>
      </c>
      <c r="G1848" s="0" t="n">
        <v>0</v>
      </c>
    </row>
    <row r="1849" customFormat="false" ht="13.8" hidden="false" customHeight="false" outlineLevel="0" collapsed="false">
      <c r="A1849" s="65" t="s">
        <v>2027</v>
      </c>
      <c r="B1849" s="0" t="n">
        <v>125.129997</v>
      </c>
      <c r="C1849" s="0" t="n">
        <v>125.129997</v>
      </c>
      <c r="D1849" s="0" t="n">
        <v>125.129997</v>
      </c>
      <c r="E1849" s="0" t="n">
        <v>125.129997</v>
      </c>
      <c r="F1849" s="0" t="n">
        <v>95.976837</v>
      </c>
      <c r="G1849" s="0" t="n">
        <v>0</v>
      </c>
    </row>
    <row r="1850" customFormat="false" ht="13.8" hidden="false" customHeight="false" outlineLevel="0" collapsed="false">
      <c r="A1850" s="65" t="s">
        <v>2028</v>
      </c>
      <c r="B1850" s="0" t="n">
        <v>124.040001</v>
      </c>
      <c r="C1850" s="0" t="n">
        <v>124.040001</v>
      </c>
      <c r="D1850" s="0" t="n">
        <v>124.040001</v>
      </c>
      <c r="E1850" s="0" t="n">
        <v>124.040001</v>
      </c>
      <c r="F1850" s="0" t="n">
        <v>95.140778</v>
      </c>
      <c r="G1850" s="0" t="n">
        <v>0</v>
      </c>
    </row>
    <row r="1851" customFormat="false" ht="13.8" hidden="false" customHeight="false" outlineLevel="0" collapsed="false">
      <c r="A1851" s="65" t="s">
        <v>2029</v>
      </c>
      <c r="B1851" s="0" t="n">
        <v>122.019997</v>
      </c>
      <c r="C1851" s="0" t="n">
        <v>122.019997</v>
      </c>
      <c r="D1851" s="0" t="n">
        <v>122.019997</v>
      </c>
      <c r="E1851" s="0" t="n">
        <v>122.019997</v>
      </c>
      <c r="F1851" s="0" t="n">
        <v>94.066948</v>
      </c>
      <c r="G1851" s="0" t="n">
        <v>0</v>
      </c>
    </row>
    <row r="1852" customFormat="false" ht="13.8" hidden="false" customHeight="false" outlineLevel="0" collapsed="false">
      <c r="A1852" s="65" t="s">
        <v>2030</v>
      </c>
      <c r="B1852" s="0" t="n">
        <v>121.059998</v>
      </c>
      <c r="C1852" s="0" t="n">
        <v>121.059998</v>
      </c>
      <c r="D1852" s="0" t="n">
        <v>121.059998</v>
      </c>
      <c r="E1852" s="0" t="n">
        <v>121.059998</v>
      </c>
      <c r="F1852" s="0" t="n">
        <v>93.326851</v>
      </c>
      <c r="G1852" s="0" t="n">
        <v>0</v>
      </c>
    </row>
    <row r="1853" customFormat="false" ht="13.8" hidden="false" customHeight="false" outlineLevel="0" collapsed="false">
      <c r="A1853" s="65" t="s">
        <v>2031</v>
      </c>
      <c r="B1853" s="0" t="n">
        <v>121.75</v>
      </c>
      <c r="C1853" s="0" t="n">
        <v>121.75</v>
      </c>
      <c r="D1853" s="0" t="n">
        <v>121.75</v>
      </c>
      <c r="E1853" s="0" t="n">
        <v>121.75</v>
      </c>
      <c r="F1853" s="0" t="n">
        <v>93.858742</v>
      </c>
      <c r="G1853" s="0" t="n">
        <v>0</v>
      </c>
    </row>
    <row r="1854" customFormat="false" ht="13.8" hidden="false" customHeight="false" outlineLevel="0" collapsed="false">
      <c r="A1854" s="65" t="s">
        <v>2032</v>
      </c>
      <c r="B1854" s="0" t="n">
        <v>126.120003</v>
      </c>
      <c r="C1854" s="0" t="n">
        <v>126.120003</v>
      </c>
      <c r="D1854" s="0" t="n">
        <v>126.120003</v>
      </c>
      <c r="E1854" s="0" t="n">
        <v>126.120003</v>
      </c>
      <c r="F1854" s="0" t="n">
        <v>97.227654</v>
      </c>
      <c r="G1854" s="0" t="n">
        <v>0</v>
      </c>
    </row>
    <row r="1855" customFormat="false" ht="13.8" hidden="false" customHeight="false" outlineLevel="0" collapsed="false">
      <c r="A1855" s="65" t="s">
        <v>2033</v>
      </c>
      <c r="B1855" s="0" t="n">
        <v>125.900002</v>
      </c>
      <c r="C1855" s="0" t="n">
        <v>125.900002</v>
      </c>
      <c r="D1855" s="0" t="n">
        <v>125.900002</v>
      </c>
      <c r="E1855" s="0" t="n">
        <v>125.900002</v>
      </c>
      <c r="F1855" s="0" t="n">
        <v>97.05806</v>
      </c>
      <c r="G1855" s="0" t="n">
        <v>0</v>
      </c>
    </row>
    <row r="1856" customFormat="false" ht="13.8" hidden="false" customHeight="false" outlineLevel="0" collapsed="false">
      <c r="A1856" s="65" t="s">
        <v>2034</v>
      </c>
      <c r="B1856" s="0" t="n">
        <v>126.07</v>
      </c>
      <c r="C1856" s="0" t="n">
        <v>126.07</v>
      </c>
      <c r="D1856" s="0" t="n">
        <v>126.07</v>
      </c>
      <c r="E1856" s="0" t="n">
        <v>126.07</v>
      </c>
      <c r="F1856" s="0" t="n">
        <v>97.189125</v>
      </c>
      <c r="G1856" s="0" t="n">
        <v>0</v>
      </c>
    </row>
    <row r="1857" customFormat="false" ht="13.8" hidden="false" customHeight="false" outlineLevel="0" collapsed="false">
      <c r="A1857" s="65" t="s">
        <v>2035</v>
      </c>
      <c r="B1857" s="0" t="n">
        <v>126.169998</v>
      </c>
      <c r="C1857" s="0" t="n">
        <v>126.169998</v>
      </c>
      <c r="D1857" s="0" t="n">
        <v>126.169998</v>
      </c>
      <c r="E1857" s="0" t="n">
        <v>126.169998</v>
      </c>
      <c r="F1857" s="0" t="n">
        <v>97.266197</v>
      </c>
      <c r="G1857" s="0" t="n">
        <v>0</v>
      </c>
    </row>
    <row r="1858" customFormat="false" ht="13.8" hidden="false" customHeight="false" outlineLevel="0" collapsed="false">
      <c r="A1858" s="65" t="s">
        <v>2036</v>
      </c>
      <c r="B1858" s="0" t="n">
        <v>126.360001</v>
      </c>
      <c r="C1858" s="0" t="n">
        <v>126.360001</v>
      </c>
      <c r="D1858" s="0" t="n">
        <v>126.360001</v>
      </c>
      <c r="E1858" s="0" t="n">
        <v>126.360001</v>
      </c>
      <c r="F1858" s="0" t="n">
        <v>97.412682</v>
      </c>
      <c r="G1858" s="0" t="n">
        <v>0</v>
      </c>
    </row>
    <row r="1859" customFormat="false" ht="13.8" hidden="false" customHeight="false" outlineLevel="0" collapsed="false">
      <c r="A1859" s="65" t="s">
        <v>2037</v>
      </c>
      <c r="B1859" s="0" t="n">
        <v>125.760002</v>
      </c>
      <c r="C1859" s="0" t="n">
        <v>125.760002</v>
      </c>
      <c r="D1859" s="0" t="n">
        <v>125.760002</v>
      </c>
      <c r="E1859" s="0" t="n">
        <v>125.760002</v>
      </c>
      <c r="F1859" s="0" t="n">
        <v>96.950134</v>
      </c>
      <c r="G1859" s="0" t="n">
        <v>0</v>
      </c>
    </row>
    <row r="1860" customFormat="false" ht="13.8" hidden="false" customHeight="false" outlineLevel="0" collapsed="false">
      <c r="A1860" s="65" t="s">
        <v>2038</v>
      </c>
      <c r="B1860" s="0" t="n">
        <v>124.760002</v>
      </c>
      <c r="C1860" s="0" t="n">
        <v>124.760002</v>
      </c>
      <c r="D1860" s="0" t="n">
        <v>124.760002</v>
      </c>
      <c r="E1860" s="0" t="n">
        <v>124.760002</v>
      </c>
      <c r="F1860" s="0" t="n">
        <v>96.179222</v>
      </c>
      <c r="G1860" s="0" t="n">
        <v>0</v>
      </c>
    </row>
    <row r="1861" customFormat="false" ht="13.8" hidden="false" customHeight="false" outlineLevel="0" collapsed="false">
      <c r="A1861" s="65" t="s">
        <v>2039</v>
      </c>
      <c r="B1861" s="0" t="n">
        <v>125.32</v>
      </c>
      <c r="C1861" s="0" t="n">
        <v>125.32</v>
      </c>
      <c r="D1861" s="0" t="n">
        <v>125.32</v>
      </c>
      <c r="E1861" s="0" t="n">
        <v>125.32</v>
      </c>
      <c r="F1861" s="0" t="n">
        <v>96.610931</v>
      </c>
      <c r="G1861" s="0" t="n">
        <v>0</v>
      </c>
    </row>
    <row r="1862" customFormat="false" ht="13.8" hidden="false" customHeight="false" outlineLevel="0" collapsed="false">
      <c r="A1862" s="65" t="s">
        <v>2040</v>
      </c>
      <c r="B1862" s="0" t="n">
        <v>122.769997</v>
      </c>
      <c r="C1862" s="0" t="n">
        <v>122.769997</v>
      </c>
      <c r="D1862" s="0" t="n">
        <v>122.769997</v>
      </c>
      <c r="E1862" s="0" t="n">
        <v>122.769997</v>
      </c>
      <c r="F1862" s="0" t="n">
        <v>94.645088</v>
      </c>
      <c r="G1862" s="0" t="n">
        <v>0</v>
      </c>
    </row>
    <row r="1863" customFormat="false" ht="13.8" hidden="false" customHeight="false" outlineLevel="0" collapsed="false">
      <c r="A1863" s="65" t="s">
        <v>2041</v>
      </c>
      <c r="B1863" s="0" t="n">
        <v>122.360001</v>
      </c>
      <c r="C1863" s="0" t="n">
        <v>122.360001</v>
      </c>
      <c r="D1863" s="0" t="n">
        <v>122.360001</v>
      </c>
      <c r="E1863" s="0" t="n">
        <v>122.360001</v>
      </c>
      <c r="F1863" s="0" t="n">
        <v>94.329033</v>
      </c>
      <c r="G1863" s="0" t="n">
        <v>0</v>
      </c>
    </row>
    <row r="1864" customFormat="false" ht="13.8" hidden="false" customHeight="false" outlineLevel="0" collapsed="false">
      <c r="A1864" s="65" t="s">
        <v>2042</v>
      </c>
      <c r="B1864" s="0" t="n">
        <v>122.919998</v>
      </c>
      <c r="C1864" s="0" t="n">
        <v>122.919998</v>
      </c>
      <c r="D1864" s="0" t="n">
        <v>122.919998</v>
      </c>
      <c r="E1864" s="0" t="n">
        <v>122.919998</v>
      </c>
      <c r="F1864" s="0" t="n">
        <v>94.760765</v>
      </c>
      <c r="G1864" s="0" t="n">
        <v>0</v>
      </c>
    </row>
    <row r="1865" customFormat="false" ht="13.8" hidden="false" customHeight="false" outlineLevel="0" collapsed="false">
      <c r="A1865" s="65" t="s">
        <v>2043</v>
      </c>
      <c r="B1865" s="0" t="n">
        <v>125.730003</v>
      </c>
      <c r="C1865" s="0" t="n">
        <v>125.730003</v>
      </c>
      <c r="D1865" s="0" t="n">
        <v>125.730003</v>
      </c>
      <c r="E1865" s="0" t="n">
        <v>125.730003</v>
      </c>
      <c r="F1865" s="0" t="n">
        <v>96.927002</v>
      </c>
      <c r="G1865" s="0" t="n">
        <v>0</v>
      </c>
    </row>
    <row r="1866" customFormat="false" ht="13.8" hidden="false" customHeight="false" outlineLevel="0" collapsed="false">
      <c r="A1866" s="65" t="s">
        <v>2044</v>
      </c>
      <c r="B1866" s="0" t="n">
        <v>125.809998</v>
      </c>
      <c r="C1866" s="0" t="n">
        <v>125.809998</v>
      </c>
      <c r="D1866" s="0" t="n">
        <v>125.809998</v>
      </c>
      <c r="E1866" s="0" t="n">
        <v>125.809998</v>
      </c>
      <c r="F1866" s="0" t="n">
        <v>96.988678</v>
      </c>
      <c r="G1866" s="0" t="n">
        <v>0</v>
      </c>
    </row>
    <row r="1867" customFormat="false" ht="13.8" hidden="false" customHeight="false" outlineLevel="0" collapsed="false">
      <c r="A1867" s="65" t="s">
        <v>2045</v>
      </c>
      <c r="B1867" s="0" t="n">
        <v>128.089996</v>
      </c>
      <c r="C1867" s="0" t="n">
        <v>128.089996</v>
      </c>
      <c r="D1867" s="0" t="n">
        <v>128.089996</v>
      </c>
      <c r="E1867" s="0" t="n">
        <v>128.089996</v>
      </c>
      <c r="F1867" s="0" t="n">
        <v>98.746353</v>
      </c>
      <c r="G1867" s="0" t="n">
        <v>0</v>
      </c>
    </row>
    <row r="1868" customFormat="false" ht="13.8" hidden="false" customHeight="false" outlineLevel="0" collapsed="false">
      <c r="A1868" s="65" t="s">
        <v>2046</v>
      </c>
      <c r="B1868" s="0" t="n">
        <v>127.900002</v>
      </c>
      <c r="C1868" s="0" t="n">
        <v>127.900002</v>
      </c>
      <c r="D1868" s="0" t="n">
        <v>127.900002</v>
      </c>
      <c r="E1868" s="0" t="n">
        <v>127.900002</v>
      </c>
      <c r="F1868" s="0" t="n">
        <v>98.599869</v>
      </c>
      <c r="G1868" s="0" t="n">
        <v>0</v>
      </c>
    </row>
    <row r="1869" customFormat="false" ht="13.8" hidden="false" customHeight="false" outlineLevel="0" collapsed="false">
      <c r="A1869" s="65" t="s">
        <v>2047</v>
      </c>
      <c r="B1869" s="0" t="n">
        <v>126.769997</v>
      </c>
      <c r="C1869" s="0" t="n">
        <v>126.769997</v>
      </c>
      <c r="D1869" s="0" t="n">
        <v>126.769997</v>
      </c>
      <c r="E1869" s="0" t="n">
        <v>126.769997</v>
      </c>
      <c r="F1869" s="0" t="n">
        <v>97.728767</v>
      </c>
      <c r="G1869" s="0" t="n">
        <v>0</v>
      </c>
    </row>
    <row r="1870" customFormat="false" ht="13.8" hidden="false" customHeight="false" outlineLevel="0" collapsed="false">
      <c r="A1870" s="65" t="s">
        <v>2048</v>
      </c>
      <c r="B1870" s="0" t="n">
        <v>127.139999</v>
      </c>
      <c r="C1870" s="0" t="n">
        <v>127.139999</v>
      </c>
      <c r="D1870" s="0" t="n">
        <v>127.139999</v>
      </c>
      <c r="E1870" s="0" t="n">
        <v>127.139999</v>
      </c>
      <c r="F1870" s="0" t="n">
        <v>98.014</v>
      </c>
      <c r="G1870" s="0" t="n">
        <v>0</v>
      </c>
    </row>
    <row r="1871" customFormat="false" ht="13.8" hidden="false" customHeight="false" outlineLevel="0" collapsed="false">
      <c r="A1871" s="65" t="s">
        <v>2049</v>
      </c>
      <c r="B1871" s="0" t="n">
        <v>127.959999</v>
      </c>
      <c r="C1871" s="0" t="n">
        <v>127.959999</v>
      </c>
      <c r="D1871" s="0" t="n">
        <v>127.959999</v>
      </c>
      <c r="E1871" s="0" t="n">
        <v>127.959999</v>
      </c>
      <c r="F1871" s="0" t="n">
        <v>98.646164</v>
      </c>
      <c r="G1871" s="0" t="n">
        <v>0</v>
      </c>
    </row>
    <row r="1872" customFormat="false" ht="13.8" hidden="false" customHeight="false" outlineLevel="0" collapsed="false">
      <c r="A1872" s="65" t="s">
        <v>2050</v>
      </c>
      <c r="B1872" s="0" t="n">
        <v>128.789993</v>
      </c>
      <c r="C1872" s="0" t="n">
        <v>128.789993</v>
      </c>
      <c r="D1872" s="0" t="n">
        <v>128.789993</v>
      </c>
      <c r="E1872" s="0" t="n">
        <v>128.789993</v>
      </c>
      <c r="F1872" s="0" t="n">
        <v>99.285988</v>
      </c>
      <c r="G1872" s="0" t="n">
        <v>0</v>
      </c>
    </row>
    <row r="1873" customFormat="false" ht="13.8" hidden="false" customHeight="false" outlineLevel="0" collapsed="false">
      <c r="A1873" s="65" t="s">
        <v>2051</v>
      </c>
      <c r="B1873" s="0" t="n">
        <v>128.660004</v>
      </c>
      <c r="C1873" s="0" t="n">
        <v>128.660004</v>
      </c>
      <c r="D1873" s="0" t="n">
        <v>128.660004</v>
      </c>
      <c r="E1873" s="0" t="n">
        <v>128.660004</v>
      </c>
      <c r="F1873" s="0" t="n">
        <v>99.185783</v>
      </c>
      <c r="G1873" s="0" t="n">
        <v>0</v>
      </c>
    </row>
    <row r="1874" customFormat="false" ht="13.8" hidden="false" customHeight="false" outlineLevel="0" collapsed="false">
      <c r="A1874" s="65" t="s">
        <v>2052</v>
      </c>
      <c r="B1874" s="0" t="n">
        <v>128.160004</v>
      </c>
      <c r="C1874" s="0" t="n">
        <v>128.160004</v>
      </c>
      <c r="D1874" s="0" t="n">
        <v>128.160004</v>
      </c>
      <c r="E1874" s="0" t="n">
        <v>128.160004</v>
      </c>
      <c r="F1874" s="0" t="n">
        <v>98.800316</v>
      </c>
      <c r="G1874" s="0" t="n">
        <v>0</v>
      </c>
    </row>
    <row r="1875" customFormat="false" ht="13.8" hidden="false" customHeight="false" outlineLevel="0" collapsed="false">
      <c r="A1875" s="65" t="s">
        <v>2053</v>
      </c>
      <c r="B1875" s="0" t="n">
        <v>127.68</v>
      </c>
      <c r="C1875" s="0" t="n">
        <v>127.68</v>
      </c>
      <c r="D1875" s="0" t="n">
        <v>127.68</v>
      </c>
      <c r="E1875" s="0" t="n">
        <v>127.68</v>
      </c>
      <c r="F1875" s="0" t="n">
        <v>98.43029</v>
      </c>
      <c r="G1875" s="0" t="n">
        <v>0</v>
      </c>
    </row>
    <row r="1876" customFormat="false" ht="13.8" hidden="false" customHeight="false" outlineLevel="0" collapsed="false">
      <c r="A1876" s="65" t="s">
        <v>2054</v>
      </c>
      <c r="B1876" s="0" t="n">
        <v>129.889999</v>
      </c>
      <c r="C1876" s="0" t="n">
        <v>129.889999</v>
      </c>
      <c r="D1876" s="0" t="n">
        <v>129.889999</v>
      </c>
      <c r="E1876" s="0" t="n">
        <v>129.889999</v>
      </c>
      <c r="F1876" s="0" t="n">
        <v>100.134018</v>
      </c>
      <c r="G1876" s="0" t="n">
        <v>0</v>
      </c>
    </row>
    <row r="1877" customFormat="false" ht="13.8" hidden="false" customHeight="false" outlineLevel="0" collapsed="false">
      <c r="A1877" s="65" t="s">
        <v>2055</v>
      </c>
      <c r="B1877" s="0" t="n">
        <v>130.309998</v>
      </c>
      <c r="C1877" s="0" t="n">
        <v>130.309998</v>
      </c>
      <c r="D1877" s="0" t="n">
        <v>130.309998</v>
      </c>
      <c r="E1877" s="0" t="n">
        <v>130.309998</v>
      </c>
      <c r="F1877" s="0" t="n">
        <v>100.457787</v>
      </c>
      <c r="G1877" s="0" t="n">
        <v>0</v>
      </c>
    </row>
    <row r="1878" customFormat="false" ht="13.8" hidden="false" customHeight="false" outlineLevel="0" collapsed="false">
      <c r="A1878" s="65" t="s">
        <v>2056</v>
      </c>
      <c r="B1878" s="0" t="n">
        <v>129.729996</v>
      </c>
      <c r="C1878" s="0" t="n">
        <v>129.729996</v>
      </c>
      <c r="D1878" s="0" t="n">
        <v>129.729996</v>
      </c>
      <c r="E1878" s="0" t="n">
        <v>129.729996</v>
      </c>
      <c r="F1878" s="0" t="n">
        <v>100.010658</v>
      </c>
      <c r="G1878" s="0" t="n">
        <v>0</v>
      </c>
    </row>
    <row r="1879" customFormat="false" ht="13.8" hidden="false" customHeight="false" outlineLevel="0" collapsed="false">
      <c r="A1879" s="65" t="s">
        <v>2057</v>
      </c>
      <c r="B1879" s="0" t="n">
        <v>130.729996</v>
      </c>
      <c r="C1879" s="0" t="n">
        <v>130.729996</v>
      </c>
      <c r="D1879" s="0" t="n">
        <v>130.729996</v>
      </c>
      <c r="E1879" s="0" t="n">
        <v>130.729996</v>
      </c>
      <c r="F1879" s="0" t="n">
        <v>100.781578</v>
      </c>
      <c r="G1879" s="0" t="n">
        <v>0</v>
      </c>
    </row>
    <row r="1880" customFormat="false" ht="13.8" hidden="false" customHeight="false" outlineLevel="0" collapsed="false">
      <c r="A1880" s="65" t="s">
        <v>2058</v>
      </c>
      <c r="B1880" s="0" t="n">
        <v>128.410004</v>
      </c>
      <c r="C1880" s="0" t="n">
        <v>128.410004</v>
      </c>
      <c r="D1880" s="0" t="n">
        <v>128.410004</v>
      </c>
      <c r="E1880" s="0" t="n">
        <v>128.410004</v>
      </c>
      <c r="F1880" s="0" t="n">
        <v>98.993042</v>
      </c>
      <c r="G1880" s="0" t="n">
        <v>0</v>
      </c>
    </row>
    <row r="1881" customFormat="false" ht="13.8" hidden="false" customHeight="false" outlineLevel="0" collapsed="false">
      <c r="A1881" s="65" t="s">
        <v>2059</v>
      </c>
      <c r="B1881" s="0" t="n">
        <v>128.880005</v>
      </c>
      <c r="C1881" s="0" t="n">
        <v>128.880005</v>
      </c>
      <c r="D1881" s="0" t="n">
        <v>128.880005</v>
      </c>
      <c r="E1881" s="0" t="n">
        <v>128.880005</v>
      </c>
      <c r="F1881" s="0" t="n">
        <v>99.355354</v>
      </c>
      <c r="G1881" s="0" t="n">
        <v>0</v>
      </c>
    </row>
    <row r="1882" customFormat="false" ht="13.8" hidden="false" customHeight="false" outlineLevel="0" collapsed="false">
      <c r="A1882" s="65" t="s">
        <v>2060</v>
      </c>
      <c r="B1882" s="0" t="n">
        <v>128.050003</v>
      </c>
      <c r="C1882" s="0" t="n">
        <v>128.050003</v>
      </c>
      <c r="D1882" s="0" t="n">
        <v>128.050003</v>
      </c>
      <c r="E1882" s="0" t="n">
        <v>128.050003</v>
      </c>
      <c r="F1882" s="0" t="n">
        <v>98.715546</v>
      </c>
      <c r="G1882" s="0" t="n">
        <v>0</v>
      </c>
    </row>
    <row r="1883" customFormat="false" ht="13.8" hidden="false" customHeight="false" outlineLevel="0" collapsed="false">
      <c r="A1883" s="65" t="s">
        <v>2061</v>
      </c>
      <c r="B1883" s="0" t="n">
        <v>129.460007</v>
      </c>
      <c r="C1883" s="0" t="n">
        <v>129.460007</v>
      </c>
      <c r="D1883" s="0" t="n">
        <v>129.460007</v>
      </c>
      <c r="E1883" s="0" t="n">
        <v>129.460007</v>
      </c>
      <c r="F1883" s="0" t="n">
        <v>99.802505</v>
      </c>
      <c r="G1883" s="0" t="n">
        <v>0</v>
      </c>
    </row>
    <row r="1884" customFormat="false" ht="13.8" hidden="false" customHeight="false" outlineLevel="0" collapsed="false">
      <c r="A1884" s="65" t="s">
        <v>2062</v>
      </c>
      <c r="B1884" s="0" t="n">
        <v>129.440002</v>
      </c>
      <c r="C1884" s="0" t="n">
        <v>129.440002</v>
      </c>
      <c r="D1884" s="0" t="n">
        <v>129.440002</v>
      </c>
      <c r="E1884" s="0" t="n">
        <v>129.440002</v>
      </c>
      <c r="F1884" s="0" t="n">
        <v>99.787071</v>
      </c>
      <c r="G1884" s="0" t="n">
        <v>0</v>
      </c>
    </row>
    <row r="1885" customFormat="false" ht="13.8" hidden="false" customHeight="false" outlineLevel="0" collapsed="false">
      <c r="A1885" s="65" t="s">
        <v>2063</v>
      </c>
      <c r="B1885" s="0" t="n">
        <v>129.979996</v>
      </c>
      <c r="C1885" s="0" t="n">
        <v>129.979996</v>
      </c>
      <c r="D1885" s="0" t="n">
        <v>129.979996</v>
      </c>
      <c r="E1885" s="0" t="n">
        <v>129.979996</v>
      </c>
      <c r="F1885" s="0" t="n">
        <v>100.203415</v>
      </c>
      <c r="G1885" s="0" t="n">
        <v>0</v>
      </c>
    </row>
    <row r="1886" customFormat="false" ht="13.8" hidden="false" customHeight="false" outlineLevel="0" collapsed="false">
      <c r="A1886" s="65" t="s">
        <v>2064</v>
      </c>
      <c r="B1886" s="0" t="n">
        <v>131.389999</v>
      </c>
      <c r="C1886" s="0" t="n">
        <v>131.389999</v>
      </c>
      <c r="D1886" s="0" t="n">
        <v>131.389999</v>
      </c>
      <c r="E1886" s="0" t="n">
        <v>131.389999</v>
      </c>
      <c r="F1886" s="0" t="n">
        <v>101.290398</v>
      </c>
      <c r="G1886" s="0" t="n">
        <v>0</v>
      </c>
    </row>
    <row r="1887" customFormat="false" ht="13.8" hidden="false" customHeight="false" outlineLevel="0" collapsed="false">
      <c r="A1887" s="65" t="s">
        <v>2065</v>
      </c>
      <c r="B1887" s="0" t="n">
        <v>131.550003</v>
      </c>
      <c r="C1887" s="0" t="n">
        <v>131.550003</v>
      </c>
      <c r="D1887" s="0" t="n">
        <v>131.550003</v>
      </c>
      <c r="E1887" s="0" t="n">
        <v>131.550003</v>
      </c>
      <c r="F1887" s="0" t="n">
        <v>101.413734</v>
      </c>
      <c r="G1887" s="0" t="n">
        <v>0</v>
      </c>
    </row>
    <row r="1888" customFormat="false" ht="13.8" hidden="false" customHeight="false" outlineLevel="0" collapsed="false">
      <c r="A1888" s="65" t="s">
        <v>2066</v>
      </c>
      <c r="B1888" s="0" t="n">
        <v>131.679993</v>
      </c>
      <c r="C1888" s="0" t="n">
        <v>131.679993</v>
      </c>
      <c r="D1888" s="0" t="n">
        <v>131.679993</v>
      </c>
      <c r="E1888" s="0" t="n">
        <v>131.679993</v>
      </c>
      <c r="F1888" s="0" t="n">
        <v>101.513947</v>
      </c>
      <c r="G1888" s="0" t="n">
        <v>0</v>
      </c>
    </row>
    <row r="1889" customFormat="false" ht="13.8" hidden="false" customHeight="false" outlineLevel="0" collapsed="false">
      <c r="A1889" s="65" t="s">
        <v>2067</v>
      </c>
      <c r="B1889" s="0" t="n">
        <v>130.460007</v>
      </c>
      <c r="C1889" s="0" t="n">
        <v>130.460007</v>
      </c>
      <c r="D1889" s="0" t="n">
        <v>130.460007</v>
      </c>
      <c r="E1889" s="0" t="n">
        <v>130.460007</v>
      </c>
      <c r="F1889" s="0" t="n">
        <v>100.573448</v>
      </c>
      <c r="G1889" s="0" t="n">
        <v>0</v>
      </c>
    </row>
    <row r="1890" customFormat="false" ht="13.8" hidden="false" customHeight="false" outlineLevel="0" collapsed="false">
      <c r="A1890" s="65" t="s">
        <v>2068</v>
      </c>
      <c r="B1890" s="0" t="n">
        <v>128.380005</v>
      </c>
      <c r="C1890" s="0" t="n">
        <v>128.380005</v>
      </c>
      <c r="D1890" s="0" t="n">
        <v>128.380005</v>
      </c>
      <c r="E1890" s="0" t="n">
        <v>128.380005</v>
      </c>
      <c r="F1890" s="0" t="n">
        <v>98.969917</v>
      </c>
      <c r="G1890" s="0" t="n">
        <v>0</v>
      </c>
    </row>
    <row r="1891" customFormat="false" ht="13.8" hidden="false" customHeight="false" outlineLevel="0" collapsed="false">
      <c r="A1891" s="65" t="s">
        <v>2069</v>
      </c>
      <c r="B1891" s="0" t="n">
        <v>128.729996</v>
      </c>
      <c r="C1891" s="0" t="n">
        <v>128.729996</v>
      </c>
      <c r="D1891" s="0" t="n">
        <v>128.729996</v>
      </c>
      <c r="E1891" s="0" t="n">
        <v>128.729996</v>
      </c>
      <c r="F1891" s="0" t="n">
        <v>99.239746</v>
      </c>
      <c r="G1891" s="0" t="n">
        <v>0</v>
      </c>
    </row>
    <row r="1892" customFormat="false" ht="13.8" hidden="false" customHeight="false" outlineLevel="0" collapsed="false">
      <c r="A1892" s="65" t="s">
        <v>2070</v>
      </c>
      <c r="B1892" s="0" t="n">
        <v>127.029999</v>
      </c>
      <c r="C1892" s="0" t="n">
        <v>127.029999</v>
      </c>
      <c r="D1892" s="0" t="n">
        <v>127.029999</v>
      </c>
      <c r="E1892" s="0" t="n">
        <v>127.029999</v>
      </c>
      <c r="F1892" s="0" t="n">
        <v>97.929199</v>
      </c>
      <c r="G1892" s="0" t="n">
        <v>0</v>
      </c>
    </row>
    <row r="1893" customFormat="false" ht="13.8" hidden="false" customHeight="false" outlineLevel="0" collapsed="false">
      <c r="A1893" s="65" t="s">
        <v>2071</v>
      </c>
      <c r="B1893" s="0" t="n">
        <v>127.900002</v>
      </c>
      <c r="C1893" s="0" t="n">
        <v>127.900002</v>
      </c>
      <c r="D1893" s="0" t="n">
        <v>127.900002</v>
      </c>
      <c r="E1893" s="0" t="n">
        <v>127.900002</v>
      </c>
      <c r="F1893" s="0" t="n">
        <v>98.599869</v>
      </c>
      <c r="G1893" s="0" t="n">
        <v>0</v>
      </c>
    </row>
    <row r="1894" customFormat="false" ht="13.8" hidden="false" customHeight="false" outlineLevel="0" collapsed="false">
      <c r="A1894" s="65" t="s">
        <v>2072</v>
      </c>
      <c r="B1894" s="0" t="n">
        <v>128.440002</v>
      </c>
      <c r="C1894" s="0" t="n">
        <v>128.440002</v>
      </c>
      <c r="D1894" s="0" t="n">
        <v>128.440002</v>
      </c>
      <c r="E1894" s="0" t="n">
        <v>128.440002</v>
      </c>
      <c r="F1894" s="0" t="n">
        <v>99.016182</v>
      </c>
      <c r="G1894" s="0" t="n">
        <v>0</v>
      </c>
    </row>
    <row r="1895" customFormat="false" ht="13.8" hidden="false" customHeight="false" outlineLevel="0" collapsed="false">
      <c r="A1895" s="65" t="s">
        <v>2073</v>
      </c>
      <c r="B1895" s="0" t="n">
        <v>129.139999</v>
      </c>
      <c r="C1895" s="0" t="n">
        <v>129.139999</v>
      </c>
      <c r="D1895" s="0" t="n">
        <v>129.139999</v>
      </c>
      <c r="E1895" s="0" t="n">
        <v>129.139999</v>
      </c>
      <c r="F1895" s="0" t="n">
        <v>99.555794</v>
      </c>
      <c r="G1895" s="0" t="n">
        <v>0</v>
      </c>
    </row>
    <row r="1896" customFormat="false" ht="13.8" hidden="false" customHeight="false" outlineLevel="0" collapsed="false">
      <c r="A1896" s="65" t="s">
        <v>2074</v>
      </c>
      <c r="B1896" s="0" t="n">
        <v>129.330002</v>
      </c>
      <c r="C1896" s="0" t="n">
        <v>129.330002</v>
      </c>
      <c r="D1896" s="0" t="n">
        <v>129.330002</v>
      </c>
      <c r="E1896" s="0" t="n">
        <v>129.330002</v>
      </c>
      <c r="F1896" s="0" t="n">
        <v>99.702286</v>
      </c>
      <c r="G1896" s="0" t="n">
        <v>0</v>
      </c>
    </row>
    <row r="1897" customFormat="false" ht="13.8" hidden="false" customHeight="false" outlineLevel="0" collapsed="false">
      <c r="A1897" s="65" t="s">
        <v>2075</v>
      </c>
      <c r="B1897" s="0" t="n">
        <v>127.980003</v>
      </c>
      <c r="C1897" s="0" t="n">
        <v>127.980003</v>
      </c>
      <c r="D1897" s="0" t="n">
        <v>127.980003</v>
      </c>
      <c r="E1897" s="0" t="n">
        <v>127.980003</v>
      </c>
      <c r="F1897" s="0" t="n">
        <v>98.661545</v>
      </c>
      <c r="G1897" s="0" t="n">
        <v>0</v>
      </c>
    </row>
    <row r="1898" customFormat="false" ht="13.8" hidden="false" customHeight="false" outlineLevel="0" collapsed="false">
      <c r="A1898" s="65" t="s">
        <v>2076</v>
      </c>
      <c r="B1898" s="0" t="n">
        <v>127.239998</v>
      </c>
      <c r="C1898" s="0" t="n">
        <v>127.239998</v>
      </c>
      <c r="D1898" s="0" t="n">
        <v>127.239998</v>
      </c>
      <c r="E1898" s="0" t="n">
        <v>127.239998</v>
      </c>
      <c r="F1898" s="0" t="n">
        <v>98.091118</v>
      </c>
      <c r="G1898" s="0" t="n">
        <v>0</v>
      </c>
    </row>
    <row r="1899" customFormat="false" ht="13.8" hidden="false" customHeight="false" outlineLevel="0" collapsed="false">
      <c r="A1899" s="65" t="s">
        <v>2077</v>
      </c>
      <c r="B1899" s="0" t="n">
        <v>127.260002</v>
      </c>
      <c r="C1899" s="0" t="n">
        <v>127.260002</v>
      </c>
      <c r="D1899" s="0" t="n">
        <v>127.260002</v>
      </c>
      <c r="E1899" s="0" t="n">
        <v>127.260002</v>
      </c>
      <c r="F1899" s="0" t="n">
        <v>98.106491</v>
      </c>
      <c r="G1899" s="0" t="n">
        <v>0</v>
      </c>
    </row>
    <row r="1900" customFormat="false" ht="13.8" hidden="false" customHeight="false" outlineLevel="0" collapsed="false">
      <c r="A1900" s="65" t="s">
        <v>2078</v>
      </c>
      <c r="B1900" s="0" t="n">
        <v>129.75</v>
      </c>
      <c r="C1900" s="0" t="n">
        <v>129.75</v>
      </c>
      <c r="D1900" s="0" t="n">
        <v>129.75</v>
      </c>
      <c r="E1900" s="0" t="n">
        <v>129.75</v>
      </c>
      <c r="F1900" s="0" t="n">
        <v>100.026085</v>
      </c>
      <c r="G1900" s="0" t="n">
        <v>0</v>
      </c>
    </row>
    <row r="1901" customFormat="false" ht="13.8" hidden="false" customHeight="false" outlineLevel="0" collapsed="false">
      <c r="A1901" s="65" t="s">
        <v>2079</v>
      </c>
      <c r="B1901" s="0" t="n">
        <v>125.760002</v>
      </c>
      <c r="C1901" s="0" t="n">
        <v>125.760002</v>
      </c>
      <c r="D1901" s="0" t="n">
        <v>125.760002</v>
      </c>
      <c r="E1901" s="0" t="n">
        <v>125.760002</v>
      </c>
      <c r="F1901" s="0" t="n">
        <v>96.950134</v>
      </c>
      <c r="G1901" s="0" t="n">
        <v>0</v>
      </c>
    </row>
    <row r="1902" customFormat="false" ht="13.8" hidden="false" customHeight="false" outlineLevel="0" collapsed="false">
      <c r="A1902" s="65" t="s">
        <v>2080</v>
      </c>
      <c r="B1902" s="0" t="n">
        <v>125.860001</v>
      </c>
      <c r="C1902" s="0" t="n">
        <v>125.860001</v>
      </c>
      <c r="D1902" s="0" t="n">
        <v>125.860001</v>
      </c>
      <c r="E1902" s="0" t="n">
        <v>125.860001</v>
      </c>
      <c r="F1902" s="0" t="n">
        <v>97.027222</v>
      </c>
      <c r="G1902" s="0" t="n">
        <v>0</v>
      </c>
    </row>
    <row r="1903" customFormat="false" ht="13.8" hidden="false" customHeight="false" outlineLevel="0" collapsed="false">
      <c r="A1903" s="65" t="s">
        <v>2081</v>
      </c>
      <c r="B1903" s="0" t="n">
        <v>125.559998</v>
      </c>
      <c r="C1903" s="0" t="n">
        <v>125.559998</v>
      </c>
      <c r="D1903" s="0" t="n">
        <v>125.559998</v>
      </c>
      <c r="E1903" s="0" t="n">
        <v>125.559998</v>
      </c>
      <c r="F1903" s="0" t="n">
        <v>96.795952</v>
      </c>
      <c r="G1903" s="0" t="n">
        <v>0</v>
      </c>
    </row>
    <row r="1904" customFormat="false" ht="13.8" hidden="false" customHeight="false" outlineLevel="0" collapsed="false">
      <c r="A1904" s="65" t="s">
        <v>2082</v>
      </c>
      <c r="B1904" s="0" t="n">
        <v>123.459999</v>
      </c>
      <c r="C1904" s="0" t="n">
        <v>123.459999</v>
      </c>
      <c r="D1904" s="0" t="n">
        <v>123.459999</v>
      </c>
      <c r="E1904" s="0" t="n">
        <v>123.459999</v>
      </c>
      <c r="F1904" s="0" t="n">
        <v>95.177032</v>
      </c>
      <c r="G1904" s="0" t="n">
        <v>0</v>
      </c>
    </row>
    <row r="1905" customFormat="false" ht="13.8" hidden="false" customHeight="false" outlineLevel="0" collapsed="false">
      <c r="A1905" s="65" t="s">
        <v>2083</v>
      </c>
      <c r="B1905" s="0" t="n">
        <v>123.879997</v>
      </c>
      <c r="C1905" s="0" t="n">
        <v>123.879997</v>
      </c>
      <c r="D1905" s="0" t="n">
        <v>123.879997</v>
      </c>
      <c r="E1905" s="0" t="n">
        <v>123.879997</v>
      </c>
      <c r="F1905" s="0" t="n">
        <v>95.500801</v>
      </c>
      <c r="G1905" s="0" t="n">
        <v>0</v>
      </c>
    </row>
    <row r="1906" customFormat="false" ht="13.8" hidden="false" customHeight="false" outlineLevel="0" collapsed="false">
      <c r="A1906" s="65" t="s">
        <v>2084</v>
      </c>
      <c r="B1906" s="0" t="n">
        <v>125.739998</v>
      </c>
      <c r="C1906" s="0" t="n">
        <v>125.739998</v>
      </c>
      <c r="D1906" s="0" t="n">
        <v>125.739998</v>
      </c>
      <c r="E1906" s="0" t="n">
        <v>125.739998</v>
      </c>
      <c r="F1906" s="0" t="n">
        <v>96.934715</v>
      </c>
      <c r="G1906" s="0" t="n">
        <v>0</v>
      </c>
    </row>
    <row r="1907" customFormat="false" ht="13.8" hidden="false" customHeight="false" outlineLevel="0" collapsed="false">
      <c r="A1907" s="65" t="s">
        <v>2085</v>
      </c>
      <c r="B1907" s="0" t="n">
        <v>125.760002</v>
      </c>
      <c r="C1907" s="0" t="n">
        <v>125.760002</v>
      </c>
      <c r="D1907" s="0" t="n">
        <v>125.760002</v>
      </c>
      <c r="E1907" s="0" t="n">
        <v>125.760002</v>
      </c>
      <c r="F1907" s="0" t="n">
        <v>96.950134</v>
      </c>
      <c r="G1907" s="0" t="n">
        <v>0</v>
      </c>
    </row>
    <row r="1908" customFormat="false" ht="13.8" hidden="false" customHeight="false" outlineLevel="0" collapsed="false">
      <c r="A1908" s="65" t="s">
        <v>2086</v>
      </c>
      <c r="B1908" s="0" t="n">
        <v>124.910004</v>
      </c>
      <c r="C1908" s="0" t="n">
        <v>124.910004</v>
      </c>
      <c r="D1908" s="0" t="n">
        <v>124.910004</v>
      </c>
      <c r="E1908" s="0" t="n">
        <v>124.910004</v>
      </c>
      <c r="F1908" s="0" t="n">
        <v>96.294868</v>
      </c>
      <c r="G1908" s="0" t="n">
        <v>0</v>
      </c>
    </row>
    <row r="1909" customFormat="false" ht="13.8" hidden="false" customHeight="false" outlineLevel="0" collapsed="false">
      <c r="A1909" s="65" t="s">
        <v>2087</v>
      </c>
      <c r="B1909" s="0" t="n">
        <v>123.699997</v>
      </c>
      <c r="C1909" s="0" t="n">
        <v>123.699997</v>
      </c>
      <c r="D1909" s="0" t="n">
        <v>123.699997</v>
      </c>
      <c r="E1909" s="0" t="n">
        <v>123.699997</v>
      </c>
      <c r="F1909" s="0" t="n">
        <v>95.362038</v>
      </c>
      <c r="G1909" s="0" t="n">
        <v>0</v>
      </c>
    </row>
    <row r="1910" customFormat="false" ht="13.8" hidden="false" customHeight="false" outlineLevel="0" collapsed="false">
      <c r="A1910" s="65" t="s">
        <v>2088</v>
      </c>
      <c r="B1910" s="0" t="n">
        <v>124.190002</v>
      </c>
      <c r="C1910" s="0" t="n">
        <v>124.190002</v>
      </c>
      <c r="D1910" s="0" t="n">
        <v>124.190002</v>
      </c>
      <c r="E1910" s="0" t="n">
        <v>124.190002</v>
      </c>
      <c r="F1910" s="0" t="n">
        <v>95.739807</v>
      </c>
      <c r="G1910" s="0" t="n">
        <v>0</v>
      </c>
    </row>
    <row r="1911" customFormat="false" ht="13.8" hidden="false" customHeight="false" outlineLevel="0" collapsed="false">
      <c r="A1911" s="65" t="s">
        <v>2089</v>
      </c>
      <c r="B1911" s="0" t="n">
        <v>121.889999</v>
      </c>
      <c r="C1911" s="0" t="n">
        <v>121.889999</v>
      </c>
      <c r="D1911" s="0" t="n">
        <v>121.889999</v>
      </c>
      <c r="E1911" s="0" t="n">
        <v>121.889999</v>
      </c>
      <c r="F1911" s="0" t="n">
        <v>93.96669</v>
      </c>
      <c r="G1911" s="0" t="n">
        <v>0</v>
      </c>
    </row>
    <row r="1912" customFormat="false" ht="13.8" hidden="false" customHeight="false" outlineLevel="0" collapsed="false">
      <c r="A1912" s="65" t="s">
        <v>2090</v>
      </c>
      <c r="B1912" s="0" t="n">
        <v>121.889999</v>
      </c>
      <c r="C1912" s="0" t="n">
        <v>121.889999</v>
      </c>
      <c r="D1912" s="0" t="n">
        <v>121.889999</v>
      </c>
      <c r="E1912" s="0" t="n">
        <v>121.889999</v>
      </c>
      <c r="F1912" s="0" t="n">
        <v>93.96669</v>
      </c>
      <c r="G1912" s="0" t="n">
        <v>0</v>
      </c>
    </row>
    <row r="1913" customFormat="false" ht="13.8" hidden="false" customHeight="false" outlineLevel="0" collapsed="false">
      <c r="A1913" s="65" t="s">
        <v>2091</v>
      </c>
      <c r="B1913" s="0" t="n">
        <v>121.550003</v>
      </c>
      <c r="C1913" s="0" t="n">
        <v>121.550003</v>
      </c>
      <c r="D1913" s="0" t="n">
        <v>121.550003</v>
      </c>
      <c r="E1913" s="0" t="n">
        <v>121.550003</v>
      </c>
      <c r="F1913" s="0" t="n">
        <v>93.704605</v>
      </c>
      <c r="G1913" s="0" t="n">
        <v>0</v>
      </c>
    </row>
    <row r="1914" customFormat="false" ht="13.8" hidden="false" customHeight="false" outlineLevel="0" collapsed="false">
      <c r="A1914" s="65" t="s">
        <v>2092</v>
      </c>
      <c r="B1914" s="0" t="n">
        <v>122.269997</v>
      </c>
      <c r="C1914" s="0" t="n">
        <v>122.269997</v>
      </c>
      <c r="D1914" s="0" t="n">
        <v>122.269997</v>
      </c>
      <c r="E1914" s="0" t="n">
        <v>122.269997</v>
      </c>
      <c r="F1914" s="0" t="n">
        <v>94.259659</v>
      </c>
      <c r="G1914" s="0" t="n">
        <v>0</v>
      </c>
    </row>
    <row r="1915" customFormat="false" ht="13.8" hidden="false" customHeight="false" outlineLevel="0" collapsed="false">
      <c r="A1915" s="65" t="s">
        <v>2093</v>
      </c>
      <c r="B1915" s="0" t="n">
        <v>118.120003</v>
      </c>
      <c r="C1915" s="0" t="n">
        <v>118.120003</v>
      </c>
      <c r="D1915" s="0" t="n">
        <v>118.120003</v>
      </c>
      <c r="E1915" s="0" t="n">
        <v>118.120003</v>
      </c>
      <c r="F1915" s="0" t="n">
        <v>91.504883</v>
      </c>
      <c r="G1915" s="0" t="n">
        <v>0</v>
      </c>
    </row>
    <row r="1916" customFormat="false" ht="13.8" hidden="false" customHeight="false" outlineLevel="0" collapsed="false">
      <c r="A1916" s="65" t="s">
        <v>2094</v>
      </c>
      <c r="B1916" s="0" t="n">
        <v>117.68</v>
      </c>
      <c r="C1916" s="0" t="n">
        <v>117.68</v>
      </c>
      <c r="D1916" s="0" t="n">
        <v>117.68</v>
      </c>
      <c r="E1916" s="0" t="n">
        <v>117.68</v>
      </c>
      <c r="F1916" s="0" t="n">
        <v>91.164032</v>
      </c>
      <c r="G1916" s="0" t="n">
        <v>0</v>
      </c>
    </row>
    <row r="1917" customFormat="false" ht="13.8" hidden="false" customHeight="false" outlineLevel="0" collapsed="false">
      <c r="A1917" s="65" t="s">
        <v>2095</v>
      </c>
      <c r="B1917" s="0" t="n">
        <v>117.830002</v>
      </c>
      <c r="C1917" s="0" t="n">
        <v>117.830002</v>
      </c>
      <c r="D1917" s="0" t="n">
        <v>117.830002</v>
      </c>
      <c r="E1917" s="0" t="n">
        <v>117.830002</v>
      </c>
      <c r="F1917" s="0" t="n">
        <v>91.280228</v>
      </c>
      <c r="G1917" s="0" t="n">
        <v>0</v>
      </c>
    </row>
    <row r="1918" customFormat="false" ht="13.8" hidden="false" customHeight="false" outlineLevel="0" collapsed="false">
      <c r="A1918" s="65" t="s">
        <v>2096</v>
      </c>
      <c r="B1918" s="0" t="n">
        <v>118.309998</v>
      </c>
      <c r="C1918" s="0" t="n">
        <v>118.309998</v>
      </c>
      <c r="D1918" s="0" t="n">
        <v>118.309998</v>
      </c>
      <c r="E1918" s="0" t="n">
        <v>118.309998</v>
      </c>
      <c r="F1918" s="0" t="n">
        <v>91.652077</v>
      </c>
      <c r="G1918" s="0" t="n">
        <v>0</v>
      </c>
    </row>
    <row r="1919" customFormat="false" ht="13.8" hidden="false" customHeight="false" outlineLevel="0" collapsed="false">
      <c r="A1919" s="65" t="s">
        <v>2097</v>
      </c>
      <c r="B1919" s="0" t="n">
        <v>116.160004</v>
      </c>
      <c r="C1919" s="0" t="n">
        <v>116.160004</v>
      </c>
      <c r="D1919" s="0" t="n">
        <v>116.160004</v>
      </c>
      <c r="E1919" s="0" t="n">
        <v>116.160004</v>
      </c>
      <c r="F1919" s="0" t="n">
        <v>89.986504</v>
      </c>
      <c r="G1919" s="0" t="n">
        <v>0</v>
      </c>
    </row>
    <row r="1920" customFormat="false" ht="13.8" hidden="false" customHeight="false" outlineLevel="0" collapsed="false">
      <c r="A1920" s="65" t="s">
        <v>2098</v>
      </c>
      <c r="B1920" s="0" t="n">
        <v>116.290001</v>
      </c>
      <c r="C1920" s="0" t="n">
        <v>116.290001</v>
      </c>
      <c r="D1920" s="0" t="n">
        <v>116.290001</v>
      </c>
      <c r="E1920" s="0" t="n">
        <v>116.290001</v>
      </c>
      <c r="F1920" s="0" t="n">
        <v>90.087234</v>
      </c>
      <c r="G1920" s="0" t="n">
        <v>0</v>
      </c>
    </row>
    <row r="1921" customFormat="false" ht="13.8" hidden="false" customHeight="false" outlineLevel="0" collapsed="false">
      <c r="A1921" s="65" t="s">
        <v>2099</v>
      </c>
      <c r="B1921" s="0" t="n">
        <v>115.32</v>
      </c>
      <c r="C1921" s="0" t="n">
        <v>115.32</v>
      </c>
      <c r="D1921" s="0" t="n">
        <v>115.32</v>
      </c>
      <c r="E1921" s="0" t="n">
        <v>115.32</v>
      </c>
      <c r="F1921" s="0" t="n">
        <v>89.335793</v>
      </c>
      <c r="G1921" s="0" t="n">
        <v>0</v>
      </c>
    </row>
    <row r="1922" customFormat="false" ht="13.8" hidden="false" customHeight="false" outlineLevel="0" collapsed="false">
      <c r="A1922" s="65" t="s">
        <v>2100</v>
      </c>
      <c r="B1922" s="0" t="n">
        <v>117.339996</v>
      </c>
      <c r="C1922" s="0" t="n">
        <v>117.339996</v>
      </c>
      <c r="D1922" s="0" t="n">
        <v>117.339996</v>
      </c>
      <c r="E1922" s="0" t="n">
        <v>117.339996</v>
      </c>
      <c r="F1922" s="0" t="n">
        <v>90.900673</v>
      </c>
      <c r="G1922" s="0" t="n">
        <v>0</v>
      </c>
    </row>
    <row r="1923" customFormat="false" ht="13.8" hidden="false" customHeight="false" outlineLevel="0" collapsed="false">
      <c r="A1923" s="65" t="s">
        <v>2101</v>
      </c>
      <c r="B1923" s="0" t="n">
        <v>114.68</v>
      </c>
      <c r="C1923" s="0" t="n">
        <v>114.68</v>
      </c>
      <c r="D1923" s="0" t="n">
        <v>114.68</v>
      </c>
      <c r="E1923" s="0" t="n">
        <v>114.68</v>
      </c>
      <c r="F1923" s="0" t="n">
        <v>88.839973</v>
      </c>
      <c r="G1923" s="0" t="n">
        <v>0</v>
      </c>
    </row>
    <row r="1924" customFormat="false" ht="13.8" hidden="false" customHeight="false" outlineLevel="0" collapsed="false">
      <c r="A1924" s="65" t="s">
        <v>2102</v>
      </c>
      <c r="B1924" s="0" t="n">
        <v>115.480003</v>
      </c>
      <c r="C1924" s="0" t="n">
        <v>115.480003</v>
      </c>
      <c r="D1924" s="0" t="n">
        <v>115.480003</v>
      </c>
      <c r="E1924" s="0" t="n">
        <v>115.480003</v>
      </c>
      <c r="F1924" s="0" t="n">
        <v>89.45974</v>
      </c>
      <c r="G1924" s="0" t="n">
        <v>0</v>
      </c>
    </row>
    <row r="1925" customFormat="false" ht="13.8" hidden="false" customHeight="false" outlineLevel="0" collapsed="false">
      <c r="A1925" s="65" t="s">
        <v>2103</v>
      </c>
      <c r="B1925" s="0" t="n">
        <v>114.199997</v>
      </c>
      <c r="C1925" s="0" t="n">
        <v>114.199997</v>
      </c>
      <c r="D1925" s="0" t="n">
        <v>114.199997</v>
      </c>
      <c r="E1925" s="0" t="n">
        <v>114.199997</v>
      </c>
      <c r="F1925" s="0" t="n">
        <v>88.468147</v>
      </c>
      <c r="G1925" s="0" t="n">
        <v>0</v>
      </c>
    </row>
    <row r="1926" customFormat="false" ht="13.8" hidden="false" customHeight="false" outlineLevel="0" collapsed="false">
      <c r="A1926" s="65" t="s">
        <v>2104</v>
      </c>
      <c r="B1926" s="0" t="n">
        <v>113.169998</v>
      </c>
      <c r="C1926" s="0" t="n">
        <v>113.169998</v>
      </c>
      <c r="D1926" s="0" t="n">
        <v>113.169998</v>
      </c>
      <c r="E1926" s="0" t="n">
        <v>113.169998</v>
      </c>
      <c r="F1926" s="0" t="n">
        <v>87.670219</v>
      </c>
      <c r="G1926" s="0" t="n">
        <v>0</v>
      </c>
    </row>
    <row r="1927" customFormat="false" ht="13.8" hidden="false" customHeight="false" outlineLevel="0" collapsed="false">
      <c r="A1927" s="65" t="s">
        <v>2105</v>
      </c>
      <c r="B1927" s="0" t="n">
        <v>111.940002</v>
      </c>
      <c r="C1927" s="0" t="n">
        <v>111.940002</v>
      </c>
      <c r="D1927" s="0" t="n">
        <v>111.940002</v>
      </c>
      <c r="E1927" s="0" t="n">
        <v>111.940002</v>
      </c>
      <c r="F1927" s="0" t="n">
        <v>86.717346</v>
      </c>
      <c r="G1927" s="0" t="n">
        <v>0</v>
      </c>
    </row>
    <row r="1928" customFormat="false" ht="13.8" hidden="false" customHeight="false" outlineLevel="0" collapsed="false">
      <c r="A1928" s="65" t="s">
        <v>2106</v>
      </c>
      <c r="B1928" s="0" t="n">
        <v>114.769997</v>
      </c>
      <c r="C1928" s="0" t="n">
        <v>114.769997</v>
      </c>
      <c r="D1928" s="0" t="n">
        <v>114.769997</v>
      </c>
      <c r="E1928" s="0" t="n">
        <v>114.769997</v>
      </c>
      <c r="F1928" s="0" t="n">
        <v>88.909706</v>
      </c>
      <c r="G1928" s="0" t="n">
        <v>0</v>
      </c>
    </row>
    <row r="1929" customFormat="false" ht="13.8" hidden="false" customHeight="false" outlineLevel="0" collapsed="false">
      <c r="A1929" s="65" t="s">
        <v>2107</v>
      </c>
      <c r="B1929" s="0" t="n">
        <v>116.150002</v>
      </c>
      <c r="C1929" s="0" t="n">
        <v>116.150002</v>
      </c>
      <c r="D1929" s="0" t="n">
        <v>116.150002</v>
      </c>
      <c r="E1929" s="0" t="n">
        <v>116.150002</v>
      </c>
      <c r="F1929" s="0" t="n">
        <v>89.978775</v>
      </c>
      <c r="G1929" s="0" t="n">
        <v>0</v>
      </c>
    </row>
    <row r="1930" customFormat="false" ht="13.8" hidden="false" customHeight="false" outlineLevel="0" collapsed="false">
      <c r="A1930" s="65" t="s">
        <v>2108</v>
      </c>
      <c r="B1930" s="0" t="n">
        <v>116.18</v>
      </c>
      <c r="C1930" s="0" t="n">
        <v>116.18</v>
      </c>
      <c r="D1930" s="0" t="n">
        <v>116.18</v>
      </c>
      <c r="E1930" s="0" t="n">
        <v>116.18</v>
      </c>
      <c r="F1930" s="0" t="n">
        <v>90.002014</v>
      </c>
      <c r="G1930" s="0" t="n">
        <v>0</v>
      </c>
    </row>
    <row r="1931" customFormat="false" ht="13.8" hidden="false" customHeight="false" outlineLevel="0" collapsed="false">
      <c r="A1931" s="65" t="s">
        <v>2109</v>
      </c>
      <c r="B1931" s="0" t="n">
        <v>116.120003</v>
      </c>
      <c r="C1931" s="0" t="n">
        <v>116.120003</v>
      </c>
      <c r="D1931" s="0" t="n">
        <v>116.120003</v>
      </c>
      <c r="E1931" s="0" t="n">
        <v>116.120003</v>
      </c>
      <c r="F1931" s="0" t="n">
        <v>89.955521</v>
      </c>
      <c r="G1931" s="0" t="n">
        <v>0</v>
      </c>
    </row>
    <row r="1932" customFormat="false" ht="13.8" hidden="false" customHeight="false" outlineLevel="0" collapsed="false">
      <c r="A1932" s="65" t="s">
        <v>2110</v>
      </c>
      <c r="B1932" s="0" t="n">
        <v>117.690002</v>
      </c>
      <c r="C1932" s="0" t="n">
        <v>117.690002</v>
      </c>
      <c r="D1932" s="0" t="n">
        <v>117.690002</v>
      </c>
      <c r="E1932" s="0" t="n">
        <v>117.690002</v>
      </c>
      <c r="F1932" s="0" t="n">
        <v>91.171776</v>
      </c>
      <c r="G1932" s="0" t="n">
        <v>0</v>
      </c>
    </row>
    <row r="1933" customFormat="false" ht="13.8" hidden="false" customHeight="false" outlineLevel="0" collapsed="false">
      <c r="A1933" s="65" t="s">
        <v>2111</v>
      </c>
      <c r="B1933" s="0" t="n">
        <v>118.169998</v>
      </c>
      <c r="C1933" s="0" t="n">
        <v>118.169998</v>
      </c>
      <c r="D1933" s="0" t="n">
        <v>118.169998</v>
      </c>
      <c r="E1933" s="0" t="n">
        <v>118.169998</v>
      </c>
      <c r="F1933" s="0" t="n">
        <v>91.543625</v>
      </c>
      <c r="G1933" s="0" t="n">
        <v>0</v>
      </c>
    </row>
    <row r="1934" customFormat="false" ht="13.8" hidden="false" customHeight="false" outlineLevel="0" collapsed="false">
      <c r="A1934" s="65" t="s">
        <v>2112</v>
      </c>
      <c r="B1934" s="0" t="n">
        <v>115.440002</v>
      </c>
      <c r="C1934" s="0" t="n">
        <v>115.440002</v>
      </c>
      <c r="D1934" s="0" t="n">
        <v>115.440002</v>
      </c>
      <c r="E1934" s="0" t="n">
        <v>115.440002</v>
      </c>
      <c r="F1934" s="0" t="n">
        <v>89.428757</v>
      </c>
      <c r="G1934" s="0" t="n">
        <v>0</v>
      </c>
    </row>
    <row r="1935" customFormat="false" ht="13.8" hidden="false" customHeight="false" outlineLevel="0" collapsed="false">
      <c r="A1935" s="65" t="s">
        <v>2113</v>
      </c>
      <c r="B1935" s="0" t="n">
        <v>115.919998</v>
      </c>
      <c r="C1935" s="0" t="n">
        <v>115.919998</v>
      </c>
      <c r="D1935" s="0" t="n">
        <v>115.919998</v>
      </c>
      <c r="E1935" s="0" t="n">
        <v>115.919998</v>
      </c>
      <c r="F1935" s="0" t="n">
        <v>89.800591</v>
      </c>
      <c r="G1935" s="0" t="n">
        <v>0</v>
      </c>
    </row>
    <row r="1936" customFormat="false" ht="13.8" hidden="false" customHeight="false" outlineLevel="0" collapsed="false">
      <c r="A1936" s="65" t="s">
        <v>2114</v>
      </c>
      <c r="B1936" s="0" t="n">
        <v>113.769997</v>
      </c>
      <c r="C1936" s="0" t="n">
        <v>113.769997</v>
      </c>
      <c r="D1936" s="0" t="n">
        <v>113.769997</v>
      </c>
      <c r="E1936" s="0" t="n">
        <v>113.769997</v>
      </c>
      <c r="F1936" s="0" t="n">
        <v>88.13504</v>
      </c>
      <c r="G1936" s="0" t="n">
        <v>0</v>
      </c>
    </row>
    <row r="1937" customFormat="false" ht="13.8" hidden="false" customHeight="false" outlineLevel="0" collapsed="false">
      <c r="A1937" s="65" t="s">
        <v>2115</v>
      </c>
      <c r="B1937" s="0" t="n">
        <v>116.43</v>
      </c>
      <c r="C1937" s="0" t="n">
        <v>116.43</v>
      </c>
      <c r="D1937" s="0" t="n">
        <v>116.43</v>
      </c>
      <c r="E1937" s="0" t="n">
        <v>116.43</v>
      </c>
      <c r="F1937" s="0" t="n">
        <v>90.195679</v>
      </c>
      <c r="G1937" s="0" t="n">
        <v>0</v>
      </c>
    </row>
    <row r="1938" customFormat="false" ht="13.8" hidden="false" customHeight="false" outlineLevel="0" collapsed="false">
      <c r="A1938" s="65" t="s">
        <v>2116</v>
      </c>
      <c r="B1938" s="0" t="n">
        <v>118.389999</v>
      </c>
      <c r="C1938" s="0" t="n">
        <v>118.389999</v>
      </c>
      <c r="D1938" s="0" t="n">
        <v>118.389999</v>
      </c>
      <c r="E1938" s="0" t="n">
        <v>118.389999</v>
      </c>
      <c r="F1938" s="0" t="n">
        <v>91.714058</v>
      </c>
      <c r="G1938" s="0" t="n">
        <v>0</v>
      </c>
    </row>
    <row r="1939" customFormat="false" ht="13.8" hidden="false" customHeight="false" outlineLevel="0" collapsed="false">
      <c r="A1939" s="65" t="s">
        <v>2117</v>
      </c>
      <c r="B1939" s="0" t="n">
        <v>116.860001</v>
      </c>
      <c r="C1939" s="0" t="n">
        <v>116.860001</v>
      </c>
      <c r="D1939" s="0" t="n">
        <v>116.860001</v>
      </c>
      <c r="E1939" s="0" t="n">
        <v>116.860001</v>
      </c>
      <c r="F1939" s="0" t="n">
        <v>90.528786</v>
      </c>
      <c r="G1939" s="0" t="n">
        <v>0</v>
      </c>
    </row>
    <row r="1940" customFormat="false" ht="13.8" hidden="false" customHeight="false" outlineLevel="0" collapsed="false">
      <c r="A1940" s="65" t="s">
        <v>2118</v>
      </c>
      <c r="B1940" s="0" t="n">
        <v>116.209999</v>
      </c>
      <c r="C1940" s="0" t="n">
        <v>116.209999</v>
      </c>
      <c r="D1940" s="0" t="n">
        <v>116.209999</v>
      </c>
      <c r="E1940" s="0" t="n">
        <v>116.209999</v>
      </c>
      <c r="F1940" s="0" t="n">
        <v>90.025246</v>
      </c>
      <c r="G1940" s="0" t="n">
        <v>0</v>
      </c>
    </row>
    <row r="1941" customFormat="false" ht="13.8" hidden="false" customHeight="false" outlineLevel="0" collapsed="false">
      <c r="A1941" s="65" t="s">
        <v>2119</v>
      </c>
      <c r="B1941" s="0" t="n">
        <v>115.169998</v>
      </c>
      <c r="C1941" s="0" t="n">
        <v>115.169998</v>
      </c>
      <c r="D1941" s="0" t="n">
        <v>115.169998</v>
      </c>
      <c r="E1941" s="0" t="n">
        <v>115.169998</v>
      </c>
      <c r="F1941" s="0" t="n">
        <v>89.219604</v>
      </c>
      <c r="G1941" s="0" t="n">
        <v>0</v>
      </c>
    </row>
    <row r="1942" customFormat="false" ht="13.8" hidden="false" customHeight="false" outlineLevel="0" collapsed="false">
      <c r="A1942" s="65" t="s">
        <v>2120</v>
      </c>
      <c r="B1942" s="0" t="n">
        <v>118.489998</v>
      </c>
      <c r="C1942" s="0" t="n">
        <v>118.489998</v>
      </c>
      <c r="D1942" s="0" t="n">
        <v>118.489998</v>
      </c>
      <c r="E1942" s="0" t="n">
        <v>118.489998</v>
      </c>
      <c r="F1942" s="0" t="n">
        <v>91.791519</v>
      </c>
      <c r="G1942" s="0" t="n">
        <v>0</v>
      </c>
    </row>
    <row r="1943" customFormat="false" ht="13.8" hidden="false" customHeight="false" outlineLevel="0" collapsed="false">
      <c r="A1943" s="65" t="s">
        <v>2121</v>
      </c>
      <c r="B1943" s="0" t="n">
        <v>118.940002</v>
      </c>
      <c r="C1943" s="0" t="n">
        <v>118.940002</v>
      </c>
      <c r="D1943" s="0" t="n">
        <v>118.940002</v>
      </c>
      <c r="E1943" s="0" t="n">
        <v>118.940002</v>
      </c>
      <c r="F1943" s="0" t="n">
        <v>92.140129</v>
      </c>
      <c r="G1943" s="0" t="n">
        <v>0</v>
      </c>
    </row>
    <row r="1944" customFormat="false" ht="13.8" hidden="false" customHeight="false" outlineLevel="0" collapsed="false">
      <c r="A1944" s="65" t="s">
        <v>2122</v>
      </c>
      <c r="B1944" s="0" t="n">
        <v>116.82</v>
      </c>
      <c r="C1944" s="0" t="n">
        <v>116.82</v>
      </c>
      <c r="D1944" s="0" t="n">
        <v>116.82</v>
      </c>
      <c r="E1944" s="0" t="n">
        <v>116.82</v>
      </c>
      <c r="F1944" s="0" t="n">
        <v>90.497803</v>
      </c>
      <c r="G1944" s="0" t="n">
        <v>0</v>
      </c>
    </row>
    <row r="1945" customFormat="false" ht="13.8" hidden="false" customHeight="false" outlineLevel="0" collapsed="false">
      <c r="A1945" s="65" t="s">
        <v>2123</v>
      </c>
      <c r="B1945" s="0" t="n">
        <v>119.610001</v>
      </c>
      <c r="C1945" s="0" t="n">
        <v>119.610001</v>
      </c>
      <c r="D1945" s="0" t="n">
        <v>119.610001</v>
      </c>
      <c r="E1945" s="0" t="n">
        <v>119.610001</v>
      </c>
      <c r="F1945" s="0" t="n">
        <v>92.65918</v>
      </c>
      <c r="G1945" s="0" t="n">
        <v>0</v>
      </c>
    </row>
    <row r="1946" customFormat="false" ht="13.8" hidden="false" customHeight="false" outlineLevel="0" collapsed="false">
      <c r="A1946" s="65" t="s">
        <v>2124</v>
      </c>
      <c r="B1946" s="0" t="n">
        <v>120.470001</v>
      </c>
      <c r="C1946" s="0" t="n">
        <v>120.470001</v>
      </c>
      <c r="D1946" s="0" t="n">
        <v>120.470001</v>
      </c>
      <c r="E1946" s="0" t="n">
        <v>120.470001</v>
      </c>
      <c r="F1946" s="0" t="n">
        <v>93.325371</v>
      </c>
      <c r="G1946" s="0" t="n">
        <v>0</v>
      </c>
    </row>
    <row r="1947" customFormat="false" ht="13.8" hidden="false" customHeight="false" outlineLevel="0" collapsed="false">
      <c r="A1947" s="65" t="s">
        <v>2125</v>
      </c>
      <c r="B1947" s="0" t="n">
        <v>119.029999</v>
      </c>
      <c r="C1947" s="0" t="n">
        <v>119.029999</v>
      </c>
      <c r="D1947" s="0" t="n">
        <v>119.029999</v>
      </c>
      <c r="E1947" s="0" t="n">
        <v>119.029999</v>
      </c>
      <c r="F1947" s="0" t="n">
        <v>92.209846</v>
      </c>
      <c r="G1947" s="0" t="n">
        <v>0</v>
      </c>
    </row>
    <row r="1948" customFormat="false" ht="13.8" hidden="false" customHeight="false" outlineLevel="0" collapsed="false">
      <c r="A1948" s="65" t="s">
        <v>2126</v>
      </c>
      <c r="B1948" s="0" t="n">
        <v>118.720001</v>
      </c>
      <c r="C1948" s="0" t="n">
        <v>118.720001</v>
      </c>
      <c r="D1948" s="0" t="n">
        <v>118.720001</v>
      </c>
      <c r="E1948" s="0" t="n">
        <v>118.720001</v>
      </c>
      <c r="F1948" s="0" t="n">
        <v>91.969711</v>
      </c>
      <c r="G1948" s="0" t="n">
        <v>0</v>
      </c>
    </row>
    <row r="1949" customFormat="false" ht="13.8" hidden="false" customHeight="false" outlineLevel="0" collapsed="false">
      <c r="A1949" s="65" t="s">
        <v>2127</v>
      </c>
      <c r="B1949" s="0" t="n">
        <v>119.379997</v>
      </c>
      <c r="C1949" s="0" t="n">
        <v>119.379997</v>
      </c>
      <c r="D1949" s="0" t="n">
        <v>119.379997</v>
      </c>
      <c r="E1949" s="0" t="n">
        <v>119.379997</v>
      </c>
      <c r="F1949" s="0" t="n">
        <v>92.480949</v>
      </c>
      <c r="G1949" s="0" t="n">
        <v>0</v>
      </c>
    </row>
    <row r="1950" customFormat="false" ht="13.8" hidden="false" customHeight="false" outlineLevel="0" collapsed="false">
      <c r="A1950" s="65" t="s">
        <v>2128</v>
      </c>
      <c r="B1950" s="0" t="n">
        <v>119.879997</v>
      </c>
      <c r="C1950" s="0" t="n">
        <v>119.879997</v>
      </c>
      <c r="D1950" s="0" t="n">
        <v>119.879997</v>
      </c>
      <c r="E1950" s="0" t="n">
        <v>119.879997</v>
      </c>
      <c r="F1950" s="0" t="n">
        <v>92.868294</v>
      </c>
      <c r="G1950" s="0" t="n">
        <v>0</v>
      </c>
    </row>
    <row r="1951" customFormat="false" ht="13.8" hidden="false" customHeight="false" outlineLevel="0" collapsed="false">
      <c r="A1951" s="65" t="s">
        <v>2129</v>
      </c>
      <c r="B1951" s="0" t="n">
        <v>118.080002</v>
      </c>
      <c r="C1951" s="0" t="n">
        <v>118.080002</v>
      </c>
      <c r="D1951" s="0" t="n">
        <v>118.080002</v>
      </c>
      <c r="E1951" s="0" t="n">
        <v>118.080002</v>
      </c>
      <c r="F1951" s="0" t="n">
        <v>91.4739</v>
      </c>
      <c r="G1951" s="0" t="n">
        <v>0</v>
      </c>
    </row>
    <row r="1952" customFormat="false" ht="13.8" hidden="false" customHeight="false" outlineLevel="0" collapsed="false">
      <c r="A1952" s="65" t="s">
        <v>2130</v>
      </c>
      <c r="B1952" s="0" t="n">
        <v>116.989998</v>
      </c>
      <c r="C1952" s="0" t="n">
        <v>116.989998</v>
      </c>
      <c r="D1952" s="0" t="n">
        <v>116.989998</v>
      </c>
      <c r="E1952" s="0" t="n">
        <v>116.989998</v>
      </c>
      <c r="F1952" s="0" t="n">
        <v>90.629478</v>
      </c>
      <c r="G1952" s="0" t="n">
        <v>0</v>
      </c>
    </row>
    <row r="1953" customFormat="false" ht="13.8" hidden="false" customHeight="false" outlineLevel="0" collapsed="false">
      <c r="A1953" s="65" t="s">
        <v>2131</v>
      </c>
      <c r="B1953" s="0" t="n">
        <v>117.720001</v>
      </c>
      <c r="C1953" s="0" t="n">
        <v>117.720001</v>
      </c>
      <c r="D1953" s="0" t="n">
        <v>117.720001</v>
      </c>
      <c r="E1953" s="0" t="n">
        <v>117.720001</v>
      </c>
      <c r="F1953" s="0" t="n">
        <v>91.195015</v>
      </c>
      <c r="G1953" s="0" t="n">
        <v>0</v>
      </c>
    </row>
    <row r="1954" customFormat="false" ht="13.8" hidden="false" customHeight="false" outlineLevel="0" collapsed="false">
      <c r="A1954" s="65" t="s">
        <v>2132</v>
      </c>
      <c r="B1954" s="0" t="n">
        <v>118.019997</v>
      </c>
      <c r="C1954" s="0" t="n">
        <v>118.019997</v>
      </c>
      <c r="D1954" s="0" t="n">
        <v>118.019997</v>
      </c>
      <c r="E1954" s="0" t="n">
        <v>118.019997</v>
      </c>
      <c r="F1954" s="0" t="n">
        <v>91.427452</v>
      </c>
      <c r="G1954" s="0" t="n">
        <v>0</v>
      </c>
    </row>
    <row r="1955" customFormat="false" ht="13.8" hidden="false" customHeight="false" outlineLevel="0" collapsed="false">
      <c r="A1955" s="65" t="s">
        <v>2133</v>
      </c>
      <c r="B1955" s="0" t="n">
        <v>119.370003</v>
      </c>
      <c r="C1955" s="0" t="n">
        <v>119.370003</v>
      </c>
      <c r="D1955" s="0" t="n">
        <v>119.370003</v>
      </c>
      <c r="E1955" s="0" t="n">
        <v>119.370003</v>
      </c>
      <c r="F1955" s="0" t="n">
        <v>92.473213</v>
      </c>
      <c r="G1955" s="0" t="n">
        <v>0</v>
      </c>
    </row>
    <row r="1956" customFormat="false" ht="13.8" hidden="false" customHeight="false" outlineLevel="0" collapsed="false">
      <c r="A1956" s="65" t="s">
        <v>2134</v>
      </c>
      <c r="B1956" s="0" t="n">
        <v>117.029999</v>
      </c>
      <c r="C1956" s="0" t="n">
        <v>117.029999</v>
      </c>
      <c r="D1956" s="0" t="n">
        <v>117.029999</v>
      </c>
      <c r="E1956" s="0" t="n">
        <v>117.029999</v>
      </c>
      <c r="F1956" s="0" t="n">
        <v>90.660477</v>
      </c>
      <c r="G1956" s="0" t="n">
        <v>0</v>
      </c>
    </row>
    <row r="1957" customFormat="false" ht="13.8" hidden="false" customHeight="false" outlineLevel="0" collapsed="false">
      <c r="A1957" s="65" t="s">
        <v>2135</v>
      </c>
      <c r="B1957" s="0" t="n">
        <v>117.459999</v>
      </c>
      <c r="C1957" s="0" t="n">
        <v>117.459999</v>
      </c>
      <c r="D1957" s="0" t="n">
        <v>117.459999</v>
      </c>
      <c r="E1957" s="0" t="n">
        <v>117.459999</v>
      </c>
      <c r="F1957" s="0" t="n">
        <v>90.993599</v>
      </c>
      <c r="G1957" s="0" t="n">
        <v>0</v>
      </c>
    </row>
    <row r="1958" customFormat="false" ht="13.8" hidden="false" customHeight="false" outlineLevel="0" collapsed="false">
      <c r="A1958" s="65" t="s">
        <v>2136</v>
      </c>
      <c r="B1958" s="0" t="n">
        <v>118.419998</v>
      </c>
      <c r="C1958" s="0" t="n">
        <v>118.419998</v>
      </c>
      <c r="D1958" s="0" t="n">
        <v>118.419998</v>
      </c>
      <c r="E1958" s="0" t="n">
        <v>118.419998</v>
      </c>
      <c r="F1958" s="0" t="n">
        <v>91.737267</v>
      </c>
      <c r="G1958" s="0" t="n">
        <v>0</v>
      </c>
    </row>
    <row r="1959" customFormat="false" ht="13.8" hidden="false" customHeight="false" outlineLevel="0" collapsed="false">
      <c r="A1959" s="65" t="s">
        <v>2137</v>
      </c>
      <c r="B1959" s="0" t="n">
        <v>120.199997</v>
      </c>
      <c r="C1959" s="0" t="n">
        <v>120.199997</v>
      </c>
      <c r="D1959" s="0" t="n">
        <v>120.199997</v>
      </c>
      <c r="E1959" s="0" t="n">
        <v>120.199997</v>
      </c>
      <c r="F1959" s="0" t="n">
        <v>93.116211</v>
      </c>
      <c r="G1959" s="0" t="n">
        <v>0</v>
      </c>
    </row>
    <row r="1960" customFormat="false" ht="13.8" hidden="false" customHeight="false" outlineLevel="0" collapsed="false">
      <c r="A1960" s="65" t="s">
        <v>2138</v>
      </c>
      <c r="B1960" s="0" t="n">
        <v>118.550003</v>
      </c>
      <c r="C1960" s="0" t="n">
        <v>118.550003</v>
      </c>
      <c r="D1960" s="0" t="n">
        <v>118.550003</v>
      </c>
      <c r="E1960" s="0" t="n">
        <v>118.550003</v>
      </c>
      <c r="F1960" s="0" t="n">
        <v>91.837975</v>
      </c>
      <c r="G1960" s="0" t="n">
        <v>0</v>
      </c>
    </row>
    <row r="1961" customFormat="false" ht="13.8" hidden="false" customHeight="false" outlineLevel="0" collapsed="false">
      <c r="A1961" s="65" t="s">
        <v>2139</v>
      </c>
      <c r="B1961" s="0" t="n">
        <v>118.07</v>
      </c>
      <c r="C1961" s="0" t="n">
        <v>118.07</v>
      </c>
      <c r="D1961" s="0" t="n">
        <v>118.07</v>
      </c>
      <c r="E1961" s="0" t="n">
        <v>118.07</v>
      </c>
      <c r="F1961" s="0" t="n">
        <v>91.466171</v>
      </c>
      <c r="G1961" s="0" t="n">
        <v>0</v>
      </c>
    </row>
    <row r="1962" customFormat="false" ht="13.8" hidden="false" customHeight="false" outlineLevel="0" collapsed="false">
      <c r="A1962" s="65" t="s">
        <v>2140</v>
      </c>
      <c r="B1962" s="0" t="n">
        <v>117.889999</v>
      </c>
      <c r="C1962" s="0" t="n">
        <v>117.889999</v>
      </c>
      <c r="D1962" s="0" t="n">
        <v>117.889999</v>
      </c>
      <c r="E1962" s="0" t="n">
        <v>117.889999</v>
      </c>
      <c r="F1962" s="0" t="n">
        <v>91.326714</v>
      </c>
      <c r="G1962" s="0" t="n">
        <v>0</v>
      </c>
    </row>
    <row r="1963" customFormat="false" ht="13.8" hidden="false" customHeight="false" outlineLevel="0" collapsed="false">
      <c r="A1963" s="65" t="s">
        <v>2141</v>
      </c>
      <c r="B1963" s="0" t="n">
        <v>114.370003</v>
      </c>
      <c r="C1963" s="0" t="n">
        <v>114.370003</v>
      </c>
      <c r="D1963" s="0" t="n">
        <v>114.370003</v>
      </c>
      <c r="E1963" s="0" t="n">
        <v>114.370003</v>
      </c>
      <c r="F1963" s="0" t="n">
        <v>88.599854</v>
      </c>
      <c r="G1963" s="0" t="n">
        <v>0</v>
      </c>
    </row>
    <row r="1964" customFormat="false" ht="13.8" hidden="false" customHeight="false" outlineLevel="0" collapsed="false">
      <c r="A1964" s="65" t="s">
        <v>2142</v>
      </c>
      <c r="B1964" s="0" t="n">
        <v>114.879997</v>
      </c>
      <c r="C1964" s="0" t="n">
        <v>114.879997</v>
      </c>
      <c r="D1964" s="0" t="n">
        <v>114.879997</v>
      </c>
      <c r="E1964" s="0" t="n">
        <v>114.879997</v>
      </c>
      <c r="F1964" s="0" t="n">
        <v>88.994942</v>
      </c>
      <c r="G1964" s="0" t="n">
        <v>0</v>
      </c>
    </row>
    <row r="1965" customFormat="false" ht="13.8" hidden="false" customHeight="false" outlineLevel="0" collapsed="false">
      <c r="A1965" s="65" t="s">
        <v>2143</v>
      </c>
      <c r="B1965" s="0" t="n">
        <v>117.25</v>
      </c>
      <c r="C1965" s="0" t="n">
        <v>117.25</v>
      </c>
      <c r="D1965" s="0" t="n">
        <v>117.25</v>
      </c>
      <c r="E1965" s="0" t="n">
        <v>117.25</v>
      </c>
      <c r="F1965" s="0" t="n">
        <v>90.830917</v>
      </c>
      <c r="G1965" s="0" t="n">
        <v>0</v>
      </c>
    </row>
    <row r="1966" customFormat="false" ht="13.8" hidden="false" customHeight="false" outlineLevel="0" collapsed="false">
      <c r="A1966" s="65" t="s">
        <v>2144</v>
      </c>
      <c r="B1966" s="0" t="n">
        <v>113.25</v>
      </c>
      <c r="C1966" s="0" t="n">
        <v>113.25</v>
      </c>
      <c r="D1966" s="0" t="n">
        <v>113.25</v>
      </c>
      <c r="E1966" s="0" t="n">
        <v>113.25</v>
      </c>
      <c r="F1966" s="0" t="n">
        <v>87.732231</v>
      </c>
      <c r="G1966" s="0" t="n">
        <v>0</v>
      </c>
    </row>
    <row r="1967" customFormat="false" ht="13.8" hidden="false" customHeight="false" outlineLevel="0" collapsed="false">
      <c r="A1967" s="65" t="s">
        <v>2145</v>
      </c>
      <c r="B1967" s="0" t="n">
        <v>113.949997</v>
      </c>
      <c r="C1967" s="0" t="n">
        <v>113.949997</v>
      </c>
      <c r="D1967" s="0" t="n">
        <v>113.949997</v>
      </c>
      <c r="E1967" s="0" t="n">
        <v>113.949997</v>
      </c>
      <c r="F1967" s="0" t="n">
        <v>88.274475</v>
      </c>
      <c r="G1967" s="0" t="n">
        <v>0</v>
      </c>
    </row>
    <row r="1968" customFormat="false" ht="13.8" hidden="false" customHeight="false" outlineLevel="0" collapsed="false">
      <c r="A1968" s="65" t="s">
        <v>2146</v>
      </c>
      <c r="B1968" s="0" t="n">
        <v>115.559998</v>
      </c>
      <c r="C1968" s="0" t="n">
        <v>115.559998</v>
      </c>
      <c r="D1968" s="0" t="n">
        <v>115.559998</v>
      </c>
      <c r="E1968" s="0" t="n">
        <v>115.559998</v>
      </c>
      <c r="F1968" s="0" t="n">
        <v>89.521713</v>
      </c>
      <c r="G1968" s="0" t="n">
        <v>0</v>
      </c>
    </row>
    <row r="1969" customFormat="false" ht="13.8" hidden="false" customHeight="false" outlineLevel="0" collapsed="false">
      <c r="A1969" s="65" t="s">
        <v>2147</v>
      </c>
      <c r="B1969" s="0" t="n">
        <v>115.809998</v>
      </c>
      <c r="C1969" s="0" t="n">
        <v>115.809998</v>
      </c>
      <c r="D1969" s="0" t="n">
        <v>115.809998</v>
      </c>
      <c r="E1969" s="0" t="n">
        <v>115.809998</v>
      </c>
      <c r="F1969" s="0" t="n">
        <v>89.715385</v>
      </c>
      <c r="G1969" s="0" t="n">
        <v>0</v>
      </c>
    </row>
    <row r="1970" customFormat="false" ht="13.8" hidden="false" customHeight="false" outlineLevel="0" collapsed="false">
      <c r="A1970" s="65" t="s">
        <v>2148</v>
      </c>
      <c r="B1970" s="0" t="n">
        <v>110.379997</v>
      </c>
      <c r="C1970" s="0" t="n">
        <v>110.379997</v>
      </c>
      <c r="D1970" s="0" t="n">
        <v>110.379997</v>
      </c>
      <c r="E1970" s="0" t="n">
        <v>110.379997</v>
      </c>
      <c r="F1970" s="0" t="n">
        <v>85.508888</v>
      </c>
      <c r="G1970" s="0" t="n">
        <v>0</v>
      </c>
    </row>
    <row r="1971" customFormat="false" ht="13.8" hidden="false" customHeight="false" outlineLevel="0" collapsed="false">
      <c r="A1971" s="65" t="s">
        <v>2149</v>
      </c>
      <c r="B1971" s="0" t="n">
        <v>112.290001</v>
      </c>
      <c r="C1971" s="0" t="n">
        <v>112.290001</v>
      </c>
      <c r="D1971" s="0" t="n">
        <v>112.290001</v>
      </c>
      <c r="E1971" s="0" t="n">
        <v>112.290001</v>
      </c>
      <c r="F1971" s="0" t="n">
        <v>86.988525</v>
      </c>
      <c r="G1971" s="0" t="n">
        <v>0</v>
      </c>
    </row>
    <row r="1972" customFormat="false" ht="13.8" hidden="false" customHeight="false" outlineLevel="0" collapsed="false">
      <c r="A1972" s="65" t="s">
        <v>2150</v>
      </c>
      <c r="B1972" s="0" t="n">
        <v>107</v>
      </c>
      <c r="C1972" s="0" t="n">
        <v>107</v>
      </c>
      <c r="D1972" s="0" t="n">
        <v>107</v>
      </c>
      <c r="E1972" s="0" t="n">
        <v>107</v>
      </c>
      <c r="F1972" s="0" t="n">
        <v>82.890488</v>
      </c>
      <c r="G1972" s="0" t="n">
        <v>0</v>
      </c>
    </row>
    <row r="1973" customFormat="false" ht="13.8" hidden="false" customHeight="false" outlineLevel="0" collapsed="false">
      <c r="A1973" s="65" t="s">
        <v>2151</v>
      </c>
      <c r="B1973" s="0" t="n">
        <v>111.660004</v>
      </c>
      <c r="C1973" s="0" t="n">
        <v>111.660004</v>
      </c>
      <c r="D1973" s="0" t="n">
        <v>111.660004</v>
      </c>
      <c r="E1973" s="0" t="n">
        <v>111.660004</v>
      </c>
      <c r="F1973" s="0" t="n">
        <v>86.500481</v>
      </c>
      <c r="G1973" s="0" t="n">
        <v>0</v>
      </c>
    </row>
    <row r="1974" customFormat="false" ht="13.8" hidden="false" customHeight="false" outlineLevel="0" collapsed="false">
      <c r="A1974" s="65" t="s">
        <v>2152</v>
      </c>
      <c r="B1974" s="0" t="n">
        <v>116.160004</v>
      </c>
      <c r="C1974" s="0" t="n">
        <v>116.160004</v>
      </c>
      <c r="D1974" s="0" t="n">
        <v>116.160004</v>
      </c>
      <c r="E1974" s="0" t="n">
        <v>116.160004</v>
      </c>
      <c r="F1974" s="0" t="n">
        <v>89.986504</v>
      </c>
      <c r="G1974" s="0" t="n">
        <v>0</v>
      </c>
    </row>
    <row r="1975" customFormat="false" ht="13.8" hidden="false" customHeight="false" outlineLevel="0" collapsed="false">
      <c r="A1975" s="65" t="s">
        <v>2153</v>
      </c>
      <c r="B1975" s="0" t="n">
        <v>111.730003</v>
      </c>
      <c r="C1975" s="0" t="n">
        <v>111.730003</v>
      </c>
      <c r="D1975" s="0" t="n">
        <v>111.730003</v>
      </c>
      <c r="E1975" s="0" t="n">
        <v>111.730003</v>
      </c>
      <c r="F1975" s="0" t="n">
        <v>86.554718</v>
      </c>
      <c r="G1975" s="0" t="n">
        <v>0</v>
      </c>
    </row>
    <row r="1976" customFormat="false" ht="13.8" hidden="false" customHeight="false" outlineLevel="0" collapsed="false">
      <c r="A1976" s="65" t="s">
        <v>2154</v>
      </c>
      <c r="B1976" s="0" t="n">
        <v>109.980003</v>
      </c>
      <c r="C1976" s="0" t="n">
        <v>109.980003</v>
      </c>
      <c r="D1976" s="0" t="n">
        <v>109.980003</v>
      </c>
      <c r="E1976" s="0" t="n">
        <v>109.980003</v>
      </c>
      <c r="F1976" s="0" t="n">
        <v>85.199028</v>
      </c>
      <c r="G1976" s="0" t="n">
        <v>0</v>
      </c>
    </row>
    <row r="1977" customFormat="false" ht="13.8" hidden="false" customHeight="false" outlineLevel="0" collapsed="false">
      <c r="A1977" s="65" t="s">
        <v>2155</v>
      </c>
      <c r="B1977" s="0" t="n">
        <v>109.769997</v>
      </c>
      <c r="C1977" s="0" t="n">
        <v>109.769997</v>
      </c>
      <c r="D1977" s="0" t="n">
        <v>109.769997</v>
      </c>
      <c r="E1977" s="0" t="n">
        <v>109.769997</v>
      </c>
      <c r="F1977" s="0" t="n">
        <v>85.036324</v>
      </c>
      <c r="G1977" s="0" t="n">
        <v>0</v>
      </c>
    </row>
    <row r="1978" customFormat="false" ht="13.8" hidden="false" customHeight="false" outlineLevel="0" collapsed="false">
      <c r="A1978" s="65" t="s">
        <v>2156</v>
      </c>
      <c r="B1978" s="0" t="n">
        <v>111.269997</v>
      </c>
      <c r="C1978" s="0" t="n">
        <v>111.269997</v>
      </c>
      <c r="D1978" s="0" t="n">
        <v>111.269997</v>
      </c>
      <c r="E1978" s="0" t="n">
        <v>111.269997</v>
      </c>
      <c r="F1978" s="0" t="n">
        <v>86.716576</v>
      </c>
      <c r="G1978" s="0" t="n">
        <v>0</v>
      </c>
    </row>
    <row r="1979" customFormat="false" ht="13.8" hidden="false" customHeight="false" outlineLevel="0" collapsed="false">
      <c r="A1979" s="65" t="s">
        <v>2157</v>
      </c>
      <c r="B1979" s="0" t="n">
        <v>111.650002</v>
      </c>
      <c r="C1979" s="0" t="n">
        <v>111.650002</v>
      </c>
      <c r="D1979" s="0" t="n">
        <v>111.650002</v>
      </c>
      <c r="E1979" s="0" t="n">
        <v>111.650002</v>
      </c>
      <c r="F1979" s="0" t="n">
        <v>87.012733</v>
      </c>
      <c r="G1979" s="0" t="n">
        <v>0</v>
      </c>
    </row>
    <row r="1980" customFormat="false" ht="13.8" hidden="false" customHeight="false" outlineLevel="0" collapsed="false">
      <c r="A1980" s="65" t="s">
        <v>2158</v>
      </c>
      <c r="B1980" s="0" t="n">
        <v>101.849998</v>
      </c>
      <c r="C1980" s="0" t="n">
        <v>101.849998</v>
      </c>
      <c r="D1980" s="0" t="n">
        <v>101.849998</v>
      </c>
      <c r="E1980" s="0" t="n">
        <v>101.849998</v>
      </c>
      <c r="F1980" s="0" t="n">
        <v>79.375214</v>
      </c>
      <c r="G1980" s="0" t="n">
        <v>0</v>
      </c>
    </row>
    <row r="1981" customFormat="false" ht="13.8" hidden="false" customHeight="false" outlineLevel="0" collapsed="false">
      <c r="A1981" s="65" t="s">
        <v>2159</v>
      </c>
      <c r="B1981" s="0" t="n">
        <v>107.370003</v>
      </c>
      <c r="C1981" s="0" t="n">
        <v>107.370003</v>
      </c>
      <c r="D1981" s="0" t="n">
        <v>107.370003</v>
      </c>
      <c r="E1981" s="0" t="n">
        <v>107.370003</v>
      </c>
      <c r="F1981" s="0" t="n">
        <v>83.677155</v>
      </c>
      <c r="G1981" s="0" t="n">
        <v>0</v>
      </c>
    </row>
    <row r="1982" customFormat="false" ht="13.8" hidden="false" customHeight="false" outlineLevel="0" collapsed="false">
      <c r="A1982" s="65" t="s">
        <v>2160</v>
      </c>
      <c r="B1982" s="0" t="n">
        <v>106.900002</v>
      </c>
      <c r="C1982" s="0" t="n">
        <v>106.900002</v>
      </c>
      <c r="D1982" s="0" t="n">
        <v>106.900002</v>
      </c>
      <c r="E1982" s="0" t="n">
        <v>106.900002</v>
      </c>
      <c r="F1982" s="0" t="n">
        <v>83.310867</v>
      </c>
      <c r="G1982" s="0" t="n">
        <v>0</v>
      </c>
    </row>
    <row r="1983" customFormat="false" ht="13.8" hidden="false" customHeight="false" outlineLevel="0" collapsed="false">
      <c r="A1983" s="65" t="s">
        <v>2161</v>
      </c>
      <c r="B1983" s="0" t="n">
        <v>102.610001</v>
      </c>
      <c r="C1983" s="0" t="n">
        <v>102.610001</v>
      </c>
      <c r="D1983" s="0" t="n">
        <v>102.610001</v>
      </c>
      <c r="E1983" s="0" t="n">
        <v>102.610001</v>
      </c>
      <c r="F1983" s="0" t="n">
        <v>79.967529</v>
      </c>
      <c r="G1983" s="0" t="n">
        <v>0</v>
      </c>
    </row>
    <row r="1984" customFormat="false" ht="13.8" hidden="false" customHeight="false" outlineLevel="0" collapsed="false">
      <c r="A1984" s="65" t="s">
        <v>2162</v>
      </c>
      <c r="B1984" s="0" t="n">
        <v>101.230003</v>
      </c>
      <c r="C1984" s="0" t="n">
        <v>101.230003</v>
      </c>
      <c r="D1984" s="0" t="n">
        <v>101.230003</v>
      </c>
      <c r="E1984" s="0" t="n">
        <v>101.230003</v>
      </c>
      <c r="F1984" s="0" t="n">
        <v>78.892052</v>
      </c>
      <c r="G1984" s="0" t="n">
        <v>0</v>
      </c>
    </row>
    <row r="1985" customFormat="false" ht="13.8" hidden="false" customHeight="false" outlineLevel="0" collapsed="false">
      <c r="A1985" s="65" t="s">
        <v>2163</v>
      </c>
      <c r="B1985" s="0" t="n">
        <v>97.330002</v>
      </c>
      <c r="C1985" s="0" t="n">
        <v>97.330002</v>
      </c>
      <c r="D1985" s="0" t="n">
        <v>97.330002</v>
      </c>
      <c r="E1985" s="0" t="n">
        <v>97.330002</v>
      </c>
      <c r="F1985" s="0" t="n">
        <v>75.852684</v>
      </c>
      <c r="G1985" s="0" t="n">
        <v>0</v>
      </c>
    </row>
    <row r="1986" customFormat="false" ht="13.8" hidden="false" customHeight="false" outlineLevel="0" collapsed="false">
      <c r="A1986" s="65" t="s">
        <v>2164</v>
      </c>
      <c r="B1986" s="0" t="n">
        <v>91.75</v>
      </c>
      <c r="C1986" s="0" t="n">
        <v>91.75</v>
      </c>
      <c r="D1986" s="0" t="n">
        <v>91.75</v>
      </c>
      <c r="E1986" s="0" t="n">
        <v>91.75</v>
      </c>
      <c r="F1986" s="0" t="n">
        <v>71.503983</v>
      </c>
      <c r="G1986" s="0" t="n">
        <v>0</v>
      </c>
    </row>
    <row r="1987" customFormat="false" ht="13.8" hidden="false" customHeight="false" outlineLevel="0" collapsed="false">
      <c r="A1987" s="65" t="s">
        <v>2165</v>
      </c>
      <c r="B1987" s="0" t="n">
        <v>90.760002</v>
      </c>
      <c r="C1987" s="0" t="n">
        <v>90.760002</v>
      </c>
      <c r="D1987" s="0" t="n">
        <v>90.760002</v>
      </c>
      <c r="E1987" s="0" t="n">
        <v>90.760002</v>
      </c>
      <c r="F1987" s="0" t="n">
        <v>70.732422</v>
      </c>
      <c r="G1987" s="0" t="n">
        <v>0</v>
      </c>
    </row>
    <row r="1988" customFormat="false" ht="13.8" hidden="false" customHeight="false" outlineLevel="0" collapsed="false">
      <c r="A1988" s="65" t="s">
        <v>2166</v>
      </c>
      <c r="B1988" s="0" t="n">
        <v>83.839996</v>
      </c>
      <c r="C1988" s="0" t="n">
        <v>83.839996</v>
      </c>
      <c r="D1988" s="0" t="n">
        <v>83.839996</v>
      </c>
      <c r="E1988" s="0" t="n">
        <v>83.839996</v>
      </c>
      <c r="F1988" s="0" t="n">
        <v>65.339432</v>
      </c>
      <c r="G1988" s="0" t="n">
        <v>0</v>
      </c>
    </row>
    <row r="1989" customFormat="false" ht="13.8" hidden="false" customHeight="false" outlineLevel="0" collapsed="false">
      <c r="A1989" s="65" t="s">
        <v>2167</v>
      </c>
      <c r="B1989" s="0" t="n">
        <v>82.870003</v>
      </c>
      <c r="C1989" s="0" t="n">
        <v>82.870003</v>
      </c>
      <c r="D1989" s="0" t="n">
        <v>82.870003</v>
      </c>
      <c r="E1989" s="0" t="n">
        <v>82.870003</v>
      </c>
      <c r="F1989" s="0" t="n">
        <v>64.583466</v>
      </c>
      <c r="G1989" s="0" t="n">
        <v>0</v>
      </c>
    </row>
    <row r="1990" customFormat="false" ht="13.8" hidden="false" customHeight="false" outlineLevel="0" collapsed="false">
      <c r="A1990" s="65" t="s">
        <v>2168</v>
      </c>
      <c r="B1990" s="0" t="n">
        <v>92.459999</v>
      </c>
      <c r="C1990" s="0" t="n">
        <v>92.459999</v>
      </c>
      <c r="D1990" s="0" t="n">
        <v>92.459999</v>
      </c>
      <c r="E1990" s="0" t="n">
        <v>92.459999</v>
      </c>
      <c r="F1990" s="0" t="n">
        <v>72.057312</v>
      </c>
      <c r="G1990" s="0" t="n">
        <v>0</v>
      </c>
    </row>
    <row r="1991" customFormat="false" ht="13.8" hidden="false" customHeight="false" outlineLevel="0" collapsed="false">
      <c r="A1991" s="65" t="s">
        <v>2169</v>
      </c>
      <c r="B1991" s="0" t="n">
        <v>91.970001</v>
      </c>
      <c r="C1991" s="0" t="n">
        <v>91.970001</v>
      </c>
      <c r="D1991" s="0" t="n">
        <v>91.970001</v>
      </c>
      <c r="E1991" s="0" t="n">
        <v>91.970001</v>
      </c>
      <c r="F1991" s="0" t="n">
        <v>71.675415</v>
      </c>
      <c r="G1991" s="0" t="n">
        <v>0</v>
      </c>
    </row>
    <row r="1992" customFormat="false" ht="13.8" hidden="false" customHeight="false" outlineLevel="0" collapsed="false">
      <c r="A1992" s="65" t="s">
        <v>2170</v>
      </c>
      <c r="B1992" s="0" t="n">
        <v>83.68</v>
      </c>
      <c r="C1992" s="0" t="n">
        <v>83.68</v>
      </c>
      <c r="D1992" s="0" t="n">
        <v>83.68</v>
      </c>
      <c r="E1992" s="0" t="n">
        <v>83.68</v>
      </c>
      <c r="F1992" s="0" t="n">
        <v>65.214722</v>
      </c>
      <c r="G1992" s="0" t="n">
        <v>0</v>
      </c>
    </row>
    <row r="1993" customFormat="false" ht="13.8" hidden="false" customHeight="false" outlineLevel="0" collapsed="false">
      <c r="A1993" s="65" t="s">
        <v>2171</v>
      </c>
      <c r="B1993" s="0" t="n">
        <v>87.230003</v>
      </c>
      <c r="C1993" s="0" t="n">
        <v>87.230003</v>
      </c>
      <c r="D1993" s="0" t="n">
        <v>87.230003</v>
      </c>
      <c r="E1993" s="0" t="n">
        <v>87.230003</v>
      </c>
      <c r="F1993" s="0" t="n">
        <v>67.981369</v>
      </c>
      <c r="G1993" s="0" t="n">
        <v>0</v>
      </c>
    </row>
    <row r="1994" customFormat="false" ht="13.8" hidden="false" customHeight="false" outlineLevel="0" collapsed="false">
      <c r="A1994" s="65" t="s">
        <v>2172</v>
      </c>
      <c r="B1994" s="0" t="n">
        <v>86.690002</v>
      </c>
      <c r="C1994" s="0" t="n">
        <v>86.690002</v>
      </c>
      <c r="D1994" s="0" t="n">
        <v>86.690002</v>
      </c>
      <c r="E1994" s="0" t="n">
        <v>86.690002</v>
      </c>
      <c r="F1994" s="0" t="n">
        <v>67.560539</v>
      </c>
      <c r="G1994" s="0" t="n">
        <v>0</v>
      </c>
    </row>
    <row r="1995" customFormat="false" ht="13.8" hidden="false" customHeight="false" outlineLevel="0" collapsed="false">
      <c r="A1995" s="65" t="s">
        <v>2173</v>
      </c>
      <c r="B1995" s="0" t="n">
        <v>90.830002</v>
      </c>
      <c r="C1995" s="0" t="n">
        <v>90.830002</v>
      </c>
      <c r="D1995" s="0" t="n">
        <v>90.830002</v>
      </c>
      <c r="E1995" s="0" t="n">
        <v>90.830002</v>
      </c>
      <c r="F1995" s="0" t="n">
        <v>70.786995</v>
      </c>
      <c r="G1995" s="0" t="n">
        <v>0</v>
      </c>
    </row>
    <row r="1996" customFormat="false" ht="13.8" hidden="false" customHeight="false" outlineLevel="0" collapsed="false">
      <c r="A1996" s="65" t="s">
        <v>2174</v>
      </c>
      <c r="B1996" s="0" t="n">
        <v>88.029999</v>
      </c>
      <c r="C1996" s="0" t="n">
        <v>88.029999</v>
      </c>
      <c r="D1996" s="0" t="n">
        <v>88.029999</v>
      </c>
      <c r="E1996" s="0" t="n">
        <v>88.029999</v>
      </c>
      <c r="F1996" s="0" t="n">
        <v>68.604866</v>
      </c>
      <c r="G1996" s="0" t="n">
        <v>0</v>
      </c>
    </row>
    <row r="1997" customFormat="false" ht="13.8" hidden="false" customHeight="false" outlineLevel="0" collapsed="false">
      <c r="A1997" s="65" t="s">
        <v>2175</v>
      </c>
      <c r="B1997" s="0" t="n">
        <v>82.68</v>
      </c>
      <c r="C1997" s="0" t="n">
        <v>82.68</v>
      </c>
      <c r="D1997" s="0" t="n">
        <v>82.68</v>
      </c>
      <c r="E1997" s="0" t="n">
        <v>82.68</v>
      </c>
      <c r="F1997" s="0" t="n">
        <v>64.435402</v>
      </c>
      <c r="G1997" s="0" t="n">
        <v>0</v>
      </c>
    </row>
    <row r="1998" customFormat="false" ht="13.8" hidden="false" customHeight="false" outlineLevel="0" collapsed="false">
      <c r="A1998" s="65" t="s">
        <v>2176</v>
      </c>
      <c r="B1998" s="0" t="n">
        <v>83.730003</v>
      </c>
      <c r="C1998" s="0" t="n">
        <v>83.730003</v>
      </c>
      <c r="D1998" s="0" t="n">
        <v>83.730003</v>
      </c>
      <c r="E1998" s="0" t="n">
        <v>83.730003</v>
      </c>
      <c r="F1998" s="0" t="n">
        <v>65.2537</v>
      </c>
      <c r="G1998" s="0" t="n">
        <v>0</v>
      </c>
    </row>
    <row r="1999" customFormat="false" ht="13.8" hidden="false" customHeight="false" outlineLevel="0" collapsed="false">
      <c r="A1999" s="65" t="s">
        <v>2177</v>
      </c>
      <c r="B1999" s="0" t="n">
        <v>80.830002</v>
      </c>
      <c r="C1999" s="0" t="n">
        <v>80.830002</v>
      </c>
      <c r="D1999" s="0" t="n">
        <v>80.830002</v>
      </c>
      <c r="E1999" s="0" t="n">
        <v>80.830002</v>
      </c>
      <c r="F1999" s="0" t="n">
        <v>62.993637</v>
      </c>
      <c r="G1999" s="0" t="n">
        <v>0</v>
      </c>
    </row>
    <row r="2000" customFormat="false" ht="13.8" hidden="false" customHeight="false" outlineLevel="0" collapsed="false">
      <c r="A2000" s="65" t="s">
        <v>2178</v>
      </c>
      <c r="B2000" s="0" t="n">
        <v>78.260002</v>
      </c>
      <c r="C2000" s="0" t="n">
        <v>78.260002</v>
      </c>
      <c r="D2000" s="0" t="n">
        <v>78.260002</v>
      </c>
      <c r="E2000" s="0" t="n">
        <v>78.260002</v>
      </c>
      <c r="F2000" s="0" t="n">
        <v>60.990753</v>
      </c>
      <c r="G2000" s="0" t="n">
        <v>0</v>
      </c>
    </row>
    <row r="2001" customFormat="false" ht="13.8" hidden="false" customHeight="false" outlineLevel="0" collapsed="false">
      <c r="A2001" s="65" t="s">
        <v>2179</v>
      </c>
      <c r="B2001" s="0" t="n">
        <v>86.709999</v>
      </c>
      <c r="C2001" s="0" t="n">
        <v>86.709999</v>
      </c>
      <c r="D2001" s="0" t="n">
        <v>86.709999</v>
      </c>
      <c r="E2001" s="0" t="n">
        <v>86.709999</v>
      </c>
      <c r="F2001" s="0" t="n">
        <v>67.576103</v>
      </c>
      <c r="G2001" s="0" t="n">
        <v>0</v>
      </c>
    </row>
    <row r="2002" customFormat="false" ht="13.8" hidden="false" customHeight="false" outlineLevel="0" collapsed="false">
      <c r="A2002" s="65" t="s">
        <v>2180</v>
      </c>
      <c r="B2002" s="0" t="n">
        <v>85.760002</v>
      </c>
      <c r="C2002" s="0" t="n">
        <v>85.760002</v>
      </c>
      <c r="D2002" s="0" t="n">
        <v>85.760002</v>
      </c>
      <c r="E2002" s="0" t="n">
        <v>85.760002</v>
      </c>
      <c r="F2002" s="0" t="n">
        <v>66.835762</v>
      </c>
      <c r="G2002" s="0" t="n">
        <v>0</v>
      </c>
    </row>
    <row r="2003" customFormat="false" ht="13.8" hidden="false" customHeight="false" outlineLevel="0" collapsed="false">
      <c r="A2003" s="65" t="s">
        <v>2181</v>
      </c>
      <c r="B2003" s="0" t="n">
        <v>88</v>
      </c>
      <c r="C2003" s="0" t="n">
        <v>88</v>
      </c>
      <c r="D2003" s="0" t="n">
        <v>88</v>
      </c>
      <c r="E2003" s="0" t="n">
        <v>88</v>
      </c>
      <c r="F2003" s="0" t="n">
        <v>68.581459</v>
      </c>
      <c r="G2003" s="0" t="n">
        <v>0</v>
      </c>
    </row>
    <row r="2004" customFormat="false" ht="13.8" hidden="false" customHeight="false" outlineLevel="0" collapsed="false">
      <c r="A2004" s="65" t="s">
        <v>2182</v>
      </c>
      <c r="B2004" s="0" t="n">
        <v>89.349998</v>
      </c>
      <c r="C2004" s="0" t="n">
        <v>89.349998</v>
      </c>
      <c r="D2004" s="0" t="n">
        <v>89.349998</v>
      </c>
      <c r="E2004" s="0" t="n">
        <v>89.349998</v>
      </c>
      <c r="F2004" s="0" t="n">
        <v>69.633553</v>
      </c>
      <c r="G2004" s="0" t="n">
        <v>0</v>
      </c>
    </row>
    <row r="2005" customFormat="false" ht="13.8" hidden="false" customHeight="false" outlineLevel="0" collapsed="false">
      <c r="A2005" s="65" t="s">
        <v>2183</v>
      </c>
      <c r="B2005" s="0" t="n">
        <v>89.120003</v>
      </c>
      <c r="C2005" s="0" t="n">
        <v>89.120003</v>
      </c>
      <c r="D2005" s="0" t="n">
        <v>89.120003</v>
      </c>
      <c r="E2005" s="0" t="n">
        <v>89.120003</v>
      </c>
      <c r="F2005" s="0" t="n">
        <v>69.45433</v>
      </c>
      <c r="G2005" s="0" t="n">
        <v>0</v>
      </c>
    </row>
    <row r="2006" customFormat="false" ht="13.8" hidden="false" customHeight="false" outlineLevel="0" collapsed="false">
      <c r="A2006" s="65" t="s">
        <v>2184</v>
      </c>
      <c r="B2006" s="0" t="n">
        <v>92.760002</v>
      </c>
      <c r="C2006" s="0" t="n">
        <v>92.760002</v>
      </c>
      <c r="D2006" s="0" t="n">
        <v>92.760002</v>
      </c>
      <c r="E2006" s="0" t="n">
        <v>92.760002</v>
      </c>
      <c r="F2006" s="0" t="n">
        <v>72.291077</v>
      </c>
      <c r="G2006" s="0" t="n">
        <v>0</v>
      </c>
    </row>
    <row r="2007" customFormat="false" ht="13.8" hidden="false" customHeight="false" outlineLevel="0" collapsed="false">
      <c r="A2007" s="65" t="s">
        <v>2185</v>
      </c>
      <c r="B2007" s="0" t="n">
        <v>87.93</v>
      </c>
      <c r="C2007" s="0" t="n">
        <v>87.93</v>
      </c>
      <c r="D2007" s="0" t="n">
        <v>87.93</v>
      </c>
      <c r="E2007" s="0" t="n">
        <v>87.93</v>
      </c>
      <c r="F2007" s="0" t="n">
        <v>68.526894</v>
      </c>
      <c r="G2007" s="0" t="n">
        <v>0</v>
      </c>
    </row>
    <row r="2008" customFormat="false" ht="13.8" hidden="false" customHeight="false" outlineLevel="0" collapsed="false">
      <c r="A2008" s="65" t="s">
        <v>2186</v>
      </c>
      <c r="B2008" s="0" t="n">
        <v>83.529999</v>
      </c>
      <c r="C2008" s="0" t="n">
        <v>83.529999</v>
      </c>
      <c r="D2008" s="0" t="n">
        <v>83.529999</v>
      </c>
      <c r="E2008" s="0" t="n">
        <v>83.529999</v>
      </c>
      <c r="F2008" s="0" t="n">
        <v>65.097809</v>
      </c>
      <c r="G2008" s="0" t="n">
        <v>0</v>
      </c>
    </row>
    <row r="2009" customFormat="false" ht="13.8" hidden="false" customHeight="false" outlineLevel="0" collapsed="false">
      <c r="A2009" s="65" t="s">
        <v>2187</v>
      </c>
      <c r="B2009" s="0" t="n">
        <v>85.970001</v>
      </c>
      <c r="C2009" s="0" t="n">
        <v>85.970001</v>
      </c>
      <c r="D2009" s="0" t="n">
        <v>85.970001</v>
      </c>
      <c r="E2009" s="0" t="n">
        <v>85.970001</v>
      </c>
      <c r="F2009" s="0" t="n">
        <v>66.99942</v>
      </c>
      <c r="G2009" s="0" t="n">
        <v>0</v>
      </c>
    </row>
    <row r="2010" customFormat="false" ht="13.8" hidden="false" customHeight="false" outlineLevel="0" collapsed="false">
      <c r="A2010" s="65" t="s">
        <v>2188</v>
      </c>
      <c r="B2010" s="0" t="n">
        <v>84.900002</v>
      </c>
      <c r="C2010" s="0" t="n">
        <v>84.900002</v>
      </c>
      <c r="D2010" s="0" t="n">
        <v>84.900002</v>
      </c>
      <c r="E2010" s="0" t="n">
        <v>84.900002</v>
      </c>
      <c r="F2010" s="0" t="n">
        <v>66.165535</v>
      </c>
      <c r="G2010" s="0" t="n">
        <v>0</v>
      </c>
    </row>
    <row r="2011" customFormat="false" ht="13.8" hidden="false" customHeight="false" outlineLevel="0" collapsed="false">
      <c r="A2011" s="65" t="s">
        <v>2189</v>
      </c>
      <c r="B2011" s="0" t="n">
        <v>83.019997</v>
      </c>
      <c r="C2011" s="0" t="n">
        <v>83.019997</v>
      </c>
      <c r="D2011" s="0" t="n">
        <v>83.019997</v>
      </c>
      <c r="E2011" s="0" t="n">
        <v>83.019997</v>
      </c>
      <c r="F2011" s="0" t="n">
        <v>64.700378</v>
      </c>
      <c r="G2011" s="0" t="n">
        <v>0</v>
      </c>
    </row>
    <row r="2012" customFormat="false" ht="13.8" hidden="false" customHeight="false" outlineLevel="0" collapsed="false">
      <c r="A2012" s="65" t="s">
        <v>2190</v>
      </c>
      <c r="B2012" s="0" t="n">
        <v>78.760002</v>
      </c>
      <c r="C2012" s="0" t="n">
        <v>78.760002</v>
      </c>
      <c r="D2012" s="0" t="n">
        <v>78.760002</v>
      </c>
      <c r="E2012" s="0" t="n">
        <v>78.760002</v>
      </c>
      <c r="F2012" s="0" t="n">
        <v>61.380409</v>
      </c>
      <c r="G2012" s="0" t="n">
        <v>0</v>
      </c>
    </row>
    <row r="2013" customFormat="false" ht="13.8" hidden="false" customHeight="false" outlineLevel="0" collapsed="false">
      <c r="A2013" s="65" t="s">
        <v>2191</v>
      </c>
      <c r="B2013" s="0" t="n">
        <v>84.209999</v>
      </c>
      <c r="C2013" s="0" t="n">
        <v>84.209999</v>
      </c>
      <c r="D2013" s="0" t="n">
        <v>84.209999</v>
      </c>
      <c r="E2013" s="0" t="n">
        <v>84.209999</v>
      </c>
      <c r="F2013" s="0" t="n">
        <v>65.627792</v>
      </c>
      <c r="G2013" s="0" t="n">
        <v>0</v>
      </c>
    </row>
    <row r="2014" customFormat="false" ht="13.8" hidden="false" customHeight="false" outlineLevel="0" collapsed="false">
      <c r="A2014" s="65" t="s">
        <v>2192</v>
      </c>
      <c r="B2014" s="0" t="n">
        <v>80.709999</v>
      </c>
      <c r="C2014" s="0" t="n">
        <v>80.709999</v>
      </c>
      <c r="D2014" s="0" t="n">
        <v>80.709999</v>
      </c>
      <c r="E2014" s="0" t="n">
        <v>80.709999</v>
      </c>
      <c r="F2014" s="0" t="n">
        <v>62.900105</v>
      </c>
      <c r="G2014" s="0" t="n">
        <v>0</v>
      </c>
    </row>
    <row r="2015" customFormat="false" ht="13.8" hidden="false" customHeight="false" outlineLevel="0" collapsed="false">
      <c r="A2015" s="65" t="s">
        <v>2193</v>
      </c>
      <c r="B2015" s="0" t="n">
        <v>78.639999</v>
      </c>
      <c r="C2015" s="0" t="n">
        <v>78.639999</v>
      </c>
      <c r="D2015" s="0" t="n">
        <v>78.639999</v>
      </c>
      <c r="E2015" s="0" t="n">
        <v>78.639999</v>
      </c>
      <c r="F2015" s="0" t="n">
        <v>61.286858</v>
      </c>
      <c r="G2015" s="0" t="n">
        <v>0</v>
      </c>
    </row>
    <row r="2016" customFormat="false" ht="13.8" hidden="false" customHeight="false" outlineLevel="0" collapsed="false">
      <c r="A2016" s="65" t="s">
        <v>2194</v>
      </c>
      <c r="B2016" s="0" t="n">
        <v>79.440002</v>
      </c>
      <c r="C2016" s="0" t="n">
        <v>79.440002</v>
      </c>
      <c r="D2016" s="0" t="n">
        <v>79.440002</v>
      </c>
      <c r="E2016" s="0" t="n">
        <v>79.440002</v>
      </c>
      <c r="F2016" s="0" t="n">
        <v>61.910358</v>
      </c>
      <c r="G2016" s="0" t="n">
        <v>0</v>
      </c>
    </row>
    <row r="2017" customFormat="false" ht="13.8" hidden="false" customHeight="false" outlineLevel="0" collapsed="false">
      <c r="A2017" s="65" t="s">
        <v>2195</v>
      </c>
      <c r="B2017" s="0" t="n">
        <v>74.589996</v>
      </c>
      <c r="C2017" s="0" t="n">
        <v>74.589996</v>
      </c>
      <c r="D2017" s="0" t="n">
        <v>74.589996</v>
      </c>
      <c r="E2017" s="0" t="n">
        <v>74.589996</v>
      </c>
      <c r="F2017" s="0" t="n">
        <v>58.130569</v>
      </c>
      <c r="G2017" s="0" t="n">
        <v>0</v>
      </c>
    </row>
    <row r="2018" customFormat="false" ht="13.8" hidden="false" customHeight="false" outlineLevel="0" collapsed="false">
      <c r="A2018" s="65" t="s">
        <v>2196</v>
      </c>
      <c r="B2018" s="0" t="n">
        <v>69.580002</v>
      </c>
      <c r="C2018" s="0" t="n">
        <v>69.580002</v>
      </c>
      <c r="D2018" s="0" t="n">
        <v>69.580002</v>
      </c>
      <c r="E2018" s="0" t="n">
        <v>69.580002</v>
      </c>
      <c r="F2018" s="0" t="n">
        <v>54.226101</v>
      </c>
      <c r="G2018" s="0" t="n">
        <v>0</v>
      </c>
    </row>
    <row r="2019" customFormat="false" ht="13.8" hidden="false" customHeight="false" outlineLevel="0" collapsed="false">
      <c r="A2019" s="65" t="s">
        <v>2197</v>
      </c>
      <c r="B2019" s="0" t="n">
        <v>74</v>
      </c>
      <c r="C2019" s="0" t="n">
        <v>74</v>
      </c>
      <c r="D2019" s="0" t="n">
        <v>74</v>
      </c>
      <c r="E2019" s="0" t="n">
        <v>74</v>
      </c>
      <c r="F2019" s="0" t="n">
        <v>57.670792</v>
      </c>
      <c r="G2019" s="0" t="n">
        <v>0</v>
      </c>
    </row>
    <row r="2020" customFormat="false" ht="13.8" hidden="false" customHeight="false" outlineLevel="0" collapsed="false">
      <c r="A2020" s="65" t="s">
        <v>2198</v>
      </c>
      <c r="B2020" s="0" t="n">
        <v>78.790001</v>
      </c>
      <c r="C2020" s="0" t="n">
        <v>78.790001</v>
      </c>
      <c r="D2020" s="0" t="n">
        <v>78.790001</v>
      </c>
      <c r="E2020" s="0" t="n">
        <v>78.790001</v>
      </c>
      <c r="F2020" s="0" t="n">
        <v>61.403767</v>
      </c>
      <c r="G2020" s="0" t="n">
        <v>0</v>
      </c>
    </row>
    <row r="2021" customFormat="false" ht="13.8" hidden="false" customHeight="false" outlineLevel="0" collapsed="false">
      <c r="A2021" s="65" t="s">
        <v>2199</v>
      </c>
      <c r="B2021" s="0" t="n">
        <v>79.32</v>
      </c>
      <c r="C2021" s="0" t="n">
        <v>79.32</v>
      </c>
      <c r="D2021" s="0" t="n">
        <v>79.32</v>
      </c>
      <c r="E2021" s="0" t="n">
        <v>79.32</v>
      </c>
      <c r="F2021" s="0" t="n">
        <v>61.816826</v>
      </c>
      <c r="G2021" s="0" t="n">
        <v>0</v>
      </c>
    </row>
    <row r="2022" customFormat="false" ht="13.8" hidden="false" customHeight="false" outlineLevel="0" collapsed="false">
      <c r="A2022" s="65" t="s">
        <v>2200</v>
      </c>
      <c r="B2022" s="0" t="n">
        <v>82.150002</v>
      </c>
      <c r="C2022" s="0" t="n">
        <v>82.150002</v>
      </c>
      <c r="D2022" s="0" t="n">
        <v>82.150002</v>
      </c>
      <c r="E2022" s="0" t="n">
        <v>82.150002</v>
      </c>
      <c r="F2022" s="0" t="n">
        <v>64.022346</v>
      </c>
      <c r="G2022" s="0" t="n">
        <v>0</v>
      </c>
    </row>
    <row r="2023" customFormat="false" ht="13.8" hidden="false" customHeight="false" outlineLevel="0" collapsed="false">
      <c r="A2023" s="65" t="s">
        <v>2201</v>
      </c>
      <c r="B2023" s="0" t="n">
        <v>82.949997</v>
      </c>
      <c r="C2023" s="0" t="n">
        <v>82.949997</v>
      </c>
      <c r="D2023" s="0" t="n">
        <v>82.949997</v>
      </c>
      <c r="E2023" s="0" t="n">
        <v>82.949997</v>
      </c>
      <c r="F2023" s="0" t="n">
        <v>64.645836</v>
      </c>
      <c r="G2023" s="0" t="n">
        <v>0</v>
      </c>
    </row>
    <row r="2024" customFormat="false" ht="13.8" hidden="false" customHeight="false" outlineLevel="0" collapsed="false">
      <c r="A2024" s="65" t="s">
        <v>2202</v>
      </c>
      <c r="B2024" s="0" t="n">
        <v>75.550003</v>
      </c>
      <c r="C2024" s="0" t="n">
        <v>75.550003</v>
      </c>
      <c r="D2024" s="0" t="n">
        <v>75.550003</v>
      </c>
      <c r="E2024" s="0" t="n">
        <v>75.550003</v>
      </c>
      <c r="F2024" s="0" t="n">
        <v>58.878735</v>
      </c>
      <c r="G2024" s="0" t="n">
        <v>0</v>
      </c>
    </row>
    <row r="2025" customFormat="false" ht="13.8" hidden="false" customHeight="false" outlineLevel="0" collapsed="false">
      <c r="A2025" s="65" t="s">
        <v>2203</v>
      </c>
      <c r="B2025" s="0" t="n">
        <v>78.57</v>
      </c>
      <c r="C2025" s="0" t="n">
        <v>78.57</v>
      </c>
      <c r="D2025" s="0" t="n">
        <v>78.57</v>
      </c>
      <c r="E2025" s="0" t="n">
        <v>78.57</v>
      </c>
      <c r="F2025" s="0" t="n">
        <v>61.232346</v>
      </c>
      <c r="G2025" s="0" t="n">
        <v>0</v>
      </c>
    </row>
    <row r="2026" customFormat="false" ht="13.8" hidden="false" customHeight="false" outlineLevel="0" collapsed="false">
      <c r="A2026" s="65" t="s">
        <v>2204</v>
      </c>
      <c r="B2026" s="0" t="n">
        <v>80.639999</v>
      </c>
      <c r="C2026" s="0" t="n">
        <v>80.639999</v>
      </c>
      <c r="D2026" s="0" t="n">
        <v>80.639999</v>
      </c>
      <c r="E2026" s="0" t="n">
        <v>80.639999</v>
      </c>
      <c r="F2026" s="0" t="n">
        <v>62.845554</v>
      </c>
      <c r="G2026" s="0" t="n">
        <v>0</v>
      </c>
    </row>
    <row r="2027" customFormat="false" ht="13.8" hidden="false" customHeight="false" outlineLevel="0" collapsed="false">
      <c r="A2027" s="65" t="s">
        <v>2205</v>
      </c>
      <c r="B2027" s="0" t="n">
        <v>78.290001</v>
      </c>
      <c r="C2027" s="0" t="n">
        <v>78.290001</v>
      </c>
      <c r="D2027" s="0" t="n">
        <v>78.290001</v>
      </c>
      <c r="E2027" s="0" t="n">
        <v>78.290001</v>
      </c>
      <c r="F2027" s="0" t="n">
        <v>61.014114</v>
      </c>
      <c r="G2027" s="0" t="n">
        <v>0</v>
      </c>
    </row>
    <row r="2028" customFormat="false" ht="13.8" hidden="false" customHeight="false" outlineLevel="0" collapsed="false">
      <c r="A2028" s="65" t="s">
        <v>2206</v>
      </c>
      <c r="B2028" s="0" t="n">
        <v>81.139999</v>
      </c>
      <c r="C2028" s="0" t="n">
        <v>81.139999</v>
      </c>
      <c r="D2028" s="0" t="n">
        <v>81.139999</v>
      </c>
      <c r="E2028" s="0" t="n">
        <v>81.139999</v>
      </c>
      <c r="F2028" s="0" t="n">
        <v>63.235214</v>
      </c>
      <c r="G2028" s="0" t="n">
        <v>0</v>
      </c>
    </row>
    <row r="2029" customFormat="false" ht="13.8" hidden="false" customHeight="false" outlineLevel="0" collapsed="false">
      <c r="A2029" s="65" t="s">
        <v>2207</v>
      </c>
      <c r="B2029" s="0" t="n">
        <v>84.269997</v>
      </c>
      <c r="C2029" s="0" t="n">
        <v>84.269997</v>
      </c>
      <c r="D2029" s="0" t="n">
        <v>84.269997</v>
      </c>
      <c r="E2029" s="0" t="n">
        <v>84.269997</v>
      </c>
      <c r="F2029" s="0" t="n">
        <v>65.674545</v>
      </c>
      <c r="G2029" s="0" t="n">
        <v>0</v>
      </c>
    </row>
    <row r="2030" customFormat="false" ht="13.8" hidden="false" customHeight="false" outlineLevel="0" collapsed="false">
      <c r="A2030" s="65" t="s">
        <v>2208</v>
      </c>
      <c r="B2030" s="0" t="n">
        <v>82.32</v>
      </c>
      <c r="C2030" s="0" t="n">
        <v>82.32</v>
      </c>
      <c r="D2030" s="0" t="n">
        <v>82.32</v>
      </c>
      <c r="E2030" s="0" t="n">
        <v>82.32</v>
      </c>
      <c r="F2030" s="0" t="n">
        <v>64.154823</v>
      </c>
      <c r="G2030" s="0" t="n">
        <v>0</v>
      </c>
    </row>
    <row r="2031" customFormat="false" ht="13.8" hidden="false" customHeight="false" outlineLevel="0" collapsed="false">
      <c r="A2031" s="65" t="s">
        <v>2209</v>
      </c>
      <c r="B2031" s="0" t="n">
        <v>83.309998</v>
      </c>
      <c r="C2031" s="0" t="n">
        <v>83.309998</v>
      </c>
      <c r="D2031" s="0" t="n">
        <v>83.309998</v>
      </c>
      <c r="E2031" s="0" t="n">
        <v>83.309998</v>
      </c>
      <c r="F2031" s="0" t="n">
        <v>64.926384</v>
      </c>
      <c r="G2031" s="0" t="n">
        <v>0</v>
      </c>
    </row>
    <row r="2032" customFormat="false" ht="13.8" hidden="false" customHeight="false" outlineLevel="0" collapsed="false">
      <c r="A2032" s="65" t="s">
        <v>2210</v>
      </c>
      <c r="B2032" s="0" t="n">
        <v>80.959999</v>
      </c>
      <c r="C2032" s="0" t="n">
        <v>80.959999</v>
      </c>
      <c r="D2032" s="0" t="n">
        <v>80.959999</v>
      </c>
      <c r="E2032" s="0" t="n">
        <v>80.959999</v>
      </c>
      <c r="F2032" s="0" t="n">
        <v>63.09494</v>
      </c>
      <c r="G2032" s="0" t="n">
        <v>0</v>
      </c>
    </row>
    <row r="2033" customFormat="false" ht="13.8" hidden="false" customHeight="false" outlineLevel="0" collapsed="false">
      <c r="A2033" s="65" t="s">
        <v>2211</v>
      </c>
      <c r="B2033" s="0" t="n">
        <v>81.529999</v>
      </c>
      <c r="C2033" s="0" t="n">
        <v>81.529999</v>
      </c>
      <c r="D2033" s="0" t="n">
        <v>81.529999</v>
      </c>
      <c r="E2033" s="0" t="n">
        <v>81.529999</v>
      </c>
      <c r="F2033" s="0" t="n">
        <v>63.539158</v>
      </c>
      <c r="G2033" s="0" t="n">
        <v>0</v>
      </c>
    </row>
    <row r="2034" customFormat="false" ht="13.8" hidden="false" customHeight="false" outlineLevel="0" collapsed="false">
      <c r="A2034" s="65" t="s">
        <v>2212</v>
      </c>
      <c r="B2034" s="0" t="n">
        <v>80.5</v>
      </c>
      <c r="C2034" s="0" t="n">
        <v>80.5</v>
      </c>
      <c r="D2034" s="0" t="n">
        <v>80.5</v>
      </c>
      <c r="E2034" s="0" t="n">
        <v>80.5</v>
      </c>
      <c r="F2034" s="0" t="n">
        <v>62.736427</v>
      </c>
      <c r="G2034" s="0" t="n">
        <v>0</v>
      </c>
    </row>
    <row r="2035" customFormat="false" ht="13.8" hidden="false" customHeight="false" outlineLevel="0" collapsed="false">
      <c r="A2035" s="65" t="s">
        <v>2213</v>
      </c>
      <c r="B2035" s="0" t="n">
        <v>84.629997</v>
      </c>
      <c r="C2035" s="0" t="n">
        <v>84.629997</v>
      </c>
      <c r="D2035" s="0" t="n">
        <v>84.629997</v>
      </c>
      <c r="E2035" s="0" t="n">
        <v>84.629997</v>
      </c>
      <c r="F2035" s="0" t="n">
        <v>65.955086</v>
      </c>
      <c r="G2035" s="0" t="n">
        <v>0</v>
      </c>
    </row>
    <row r="2036" customFormat="false" ht="13.8" hidden="false" customHeight="false" outlineLevel="0" collapsed="false">
      <c r="A2036" s="65" t="s">
        <v>2214</v>
      </c>
      <c r="B2036" s="0" t="n">
        <v>83.82</v>
      </c>
      <c r="C2036" s="0" t="n">
        <v>83.82</v>
      </c>
      <c r="D2036" s="0" t="n">
        <v>83.82</v>
      </c>
      <c r="E2036" s="0" t="n">
        <v>83.82</v>
      </c>
      <c r="F2036" s="0" t="n">
        <v>65.323845</v>
      </c>
      <c r="G2036" s="0" t="n">
        <v>0</v>
      </c>
    </row>
    <row r="2037" customFormat="false" ht="13.8" hidden="false" customHeight="false" outlineLevel="0" collapsed="false">
      <c r="A2037" s="65" t="s">
        <v>2215</v>
      </c>
      <c r="B2037" s="0" t="n">
        <v>82.059998</v>
      </c>
      <c r="C2037" s="0" t="n">
        <v>82.059998</v>
      </c>
      <c r="D2037" s="0" t="n">
        <v>82.059998</v>
      </c>
      <c r="E2037" s="0" t="n">
        <v>82.059998</v>
      </c>
      <c r="F2037" s="0" t="n">
        <v>63.952213</v>
      </c>
      <c r="G2037" s="0" t="n">
        <v>0</v>
      </c>
    </row>
    <row r="2038" customFormat="false" ht="13.8" hidden="false" customHeight="false" outlineLevel="0" collapsed="false">
      <c r="A2038" s="65" t="s">
        <v>2216</v>
      </c>
      <c r="B2038" s="0" t="n">
        <v>82.290001</v>
      </c>
      <c r="C2038" s="0" t="n">
        <v>82.290001</v>
      </c>
      <c r="D2038" s="0" t="n">
        <v>82.290001</v>
      </c>
      <c r="E2038" s="0" t="n">
        <v>82.290001</v>
      </c>
      <c r="F2038" s="0" t="n">
        <v>64.131477</v>
      </c>
      <c r="G2038" s="0" t="n">
        <v>0</v>
      </c>
    </row>
    <row r="2039" customFormat="false" ht="13.8" hidden="false" customHeight="false" outlineLevel="0" collapsed="false">
      <c r="A2039" s="65" t="s">
        <v>2217</v>
      </c>
      <c r="B2039" s="0" t="n">
        <v>80.790001</v>
      </c>
      <c r="C2039" s="0" t="n">
        <v>80.790001</v>
      </c>
      <c r="D2039" s="0" t="n">
        <v>80.790001</v>
      </c>
      <c r="E2039" s="0" t="n">
        <v>80.790001</v>
      </c>
      <c r="F2039" s="0" t="n">
        <v>62.96246</v>
      </c>
      <c r="G2039" s="0" t="n">
        <v>0</v>
      </c>
    </row>
    <row r="2040" customFormat="false" ht="13.8" hidden="false" customHeight="false" outlineLevel="0" collapsed="false">
      <c r="A2040" s="65" t="s">
        <v>2218</v>
      </c>
      <c r="B2040" s="0" t="n">
        <v>80.019997</v>
      </c>
      <c r="C2040" s="0" t="n">
        <v>80.019997</v>
      </c>
      <c r="D2040" s="0" t="n">
        <v>80.019997</v>
      </c>
      <c r="E2040" s="0" t="n">
        <v>80.019997</v>
      </c>
      <c r="F2040" s="0" t="n">
        <v>62.362381</v>
      </c>
      <c r="G2040" s="0" t="n">
        <v>0</v>
      </c>
    </row>
    <row r="2041" customFormat="false" ht="13.8" hidden="false" customHeight="false" outlineLevel="0" collapsed="false">
      <c r="A2041" s="65" t="s">
        <v>2219</v>
      </c>
      <c r="B2041" s="0" t="n">
        <v>80.519997</v>
      </c>
      <c r="C2041" s="0" t="n">
        <v>80.519997</v>
      </c>
      <c r="D2041" s="0" t="n">
        <v>80.519997</v>
      </c>
      <c r="E2041" s="0" t="n">
        <v>80.519997</v>
      </c>
      <c r="F2041" s="0" t="n">
        <v>62.752022</v>
      </c>
      <c r="G2041" s="0" t="n">
        <v>0</v>
      </c>
    </row>
    <row r="2042" customFormat="false" ht="13.8" hidden="false" customHeight="false" outlineLevel="0" collapsed="false">
      <c r="A2042" s="65" t="s">
        <v>2220</v>
      </c>
      <c r="B2042" s="0" t="n">
        <v>80.230003</v>
      </c>
      <c r="C2042" s="0" t="n">
        <v>80.230003</v>
      </c>
      <c r="D2042" s="0" t="n">
        <v>80.230003</v>
      </c>
      <c r="E2042" s="0" t="n">
        <v>80.230003</v>
      </c>
      <c r="F2042" s="0" t="n">
        <v>63.087803</v>
      </c>
      <c r="G2042" s="0" t="n">
        <v>0</v>
      </c>
    </row>
    <row r="2043" customFormat="false" ht="13.8" hidden="false" customHeight="false" outlineLevel="0" collapsed="false">
      <c r="A2043" s="65" t="s">
        <v>2221</v>
      </c>
      <c r="B2043" s="0" t="n">
        <v>79.970001</v>
      </c>
      <c r="C2043" s="0" t="n">
        <v>79.970001</v>
      </c>
      <c r="D2043" s="0" t="n">
        <v>79.970001</v>
      </c>
      <c r="E2043" s="0" t="n">
        <v>79.970001</v>
      </c>
      <c r="F2043" s="0" t="n">
        <v>62.883354</v>
      </c>
      <c r="G2043" s="0" t="n">
        <v>0</v>
      </c>
    </row>
    <row r="2044" customFormat="false" ht="13.8" hidden="false" customHeight="false" outlineLevel="0" collapsed="false">
      <c r="A2044" s="65" t="s">
        <v>2222</v>
      </c>
      <c r="B2044" s="0" t="n">
        <v>81.93</v>
      </c>
      <c r="C2044" s="0" t="n">
        <v>81.93</v>
      </c>
      <c r="D2044" s="0" t="n">
        <v>81.93</v>
      </c>
      <c r="E2044" s="0" t="n">
        <v>81.93</v>
      </c>
      <c r="F2044" s="0" t="n">
        <v>64.424583</v>
      </c>
      <c r="G2044" s="0" t="n">
        <v>0</v>
      </c>
    </row>
    <row r="2045" customFormat="false" ht="13.8" hidden="false" customHeight="false" outlineLevel="0" collapsed="false">
      <c r="A2045" s="65" t="s">
        <v>2223</v>
      </c>
      <c r="B2045" s="0" t="n">
        <v>83.089996</v>
      </c>
      <c r="C2045" s="0" t="n">
        <v>83.089996</v>
      </c>
      <c r="D2045" s="0" t="n">
        <v>83.089996</v>
      </c>
      <c r="E2045" s="0" t="n">
        <v>83.089996</v>
      </c>
      <c r="F2045" s="0" t="n">
        <v>65.336731</v>
      </c>
      <c r="G2045" s="0" t="n">
        <v>0</v>
      </c>
    </row>
    <row r="2046" customFormat="false" ht="13.8" hidden="false" customHeight="false" outlineLevel="0" collapsed="false">
      <c r="A2046" s="65" t="s">
        <v>2224</v>
      </c>
      <c r="B2046" s="0" t="n">
        <v>85.75</v>
      </c>
      <c r="C2046" s="0" t="n">
        <v>85.75</v>
      </c>
      <c r="D2046" s="0" t="n">
        <v>85.75</v>
      </c>
      <c r="E2046" s="0" t="n">
        <v>85.75</v>
      </c>
      <c r="F2046" s="0" t="n">
        <v>67.428398</v>
      </c>
      <c r="G2046" s="0" t="n">
        <v>0</v>
      </c>
    </row>
    <row r="2047" customFormat="false" ht="13.8" hidden="false" customHeight="false" outlineLevel="0" collapsed="false">
      <c r="A2047" s="65" t="s">
        <v>2225</v>
      </c>
      <c r="B2047" s="0" t="n">
        <v>85.349998</v>
      </c>
      <c r="C2047" s="0" t="n">
        <v>85.349998</v>
      </c>
      <c r="D2047" s="0" t="n">
        <v>85.349998</v>
      </c>
      <c r="E2047" s="0" t="n">
        <v>85.349998</v>
      </c>
      <c r="F2047" s="0" t="n">
        <v>67.113838</v>
      </c>
      <c r="G2047" s="0" t="n">
        <v>0</v>
      </c>
    </row>
    <row r="2048" customFormat="false" ht="13.8" hidden="false" customHeight="false" outlineLevel="0" collapsed="false">
      <c r="A2048" s="65" t="s">
        <v>2226</v>
      </c>
      <c r="B2048" s="0" t="n">
        <v>86.019997</v>
      </c>
      <c r="C2048" s="0" t="n">
        <v>86.019997</v>
      </c>
      <c r="D2048" s="0" t="n">
        <v>86.019997</v>
      </c>
      <c r="E2048" s="0" t="n">
        <v>86.019997</v>
      </c>
      <c r="F2048" s="0" t="n">
        <v>67.640663</v>
      </c>
      <c r="G2048" s="0" t="n">
        <v>0</v>
      </c>
    </row>
    <row r="2049" customFormat="false" ht="13.8" hidden="false" customHeight="false" outlineLevel="0" collapsed="false">
      <c r="A2049" s="65" t="s">
        <v>2227</v>
      </c>
      <c r="B2049" s="0" t="n">
        <v>83.489998</v>
      </c>
      <c r="C2049" s="0" t="n">
        <v>83.489998</v>
      </c>
      <c r="D2049" s="0" t="n">
        <v>83.489998</v>
      </c>
      <c r="E2049" s="0" t="n">
        <v>83.489998</v>
      </c>
      <c r="F2049" s="0" t="n">
        <v>65.651245</v>
      </c>
      <c r="G2049" s="0" t="n">
        <v>0</v>
      </c>
    </row>
    <row r="2050" customFormat="false" ht="13.8" hidden="false" customHeight="false" outlineLevel="0" collapsed="false">
      <c r="A2050" s="65" t="s">
        <v>2228</v>
      </c>
      <c r="B2050" s="0" t="n">
        <v>83.769997</v>
      </c>
      <c r="C2050" s="0" t="n">
        <v>83.769997</v>
      </c>
      <c r="D2050" s="0" t="n">
        <v>83.769997</v>
      </c>
      <c r="E2050" s="0" t="n">
        <v>83.769997</v>
      </c>
      <c r="F2050" s="0" t="n">
        <v>65.871414</v>
      </c>
      <c r="G2050" s="0" t="n">
        <v>0</v>
      </c>
    </row>
    <row r="2051" customFormat="false" ht="13.8" hidden="false" customHeight="false" outlineLevel="0" collapsed="false">
      <c r="A2051" s="65" t="s">
        <v>2229</v>
      </c>
      <c r="B2051" s="0" t="n">
        <v>81.989998</v>
      </c>
      <c r="C2051" s="0" t="n">
        <v>81.989998</v>
      </c>
      <c r="D2051" s="0" t="n">
        <v>81.989998</v>
      </c>
      <c r="E2051" s="0" t="n">
        <v>81.989998</v>
      </c>
      <c r="F2051" s="0" t="n">
        <v>64.471771</v>
      </c>
      <c r="G2051" s="0" t="n">
        <v>0</v>
      </c>
    </row>
    <row r="2052" customFormat="false" ht="13.8" hidden="false" customHeight="false" outlineLevel="0" collapsed="false">
      <c r="A2052" s="65" t="s">
        <v>2230</v>
      </c>
      <c r="B2052" s="0" t="n">
        <v>80.139999</v>
      </c>
      <c r="C2052" s="0" t="n">
        <v>80.139999</v>
      </c>
      <c r="D2052" s="0" t="n">
        <v>80.139999</v>
      </c>
      <c r="E2052" s="0" t="n">
        <v>80.139999</v>
      </c>
      <c r="F2052" s="0" t="n">
        <v>63.017048</v>
      </c>
      <c r="G2052" s="0" t="n">
        <v>0</v>
      </c>
    </row>
    <row r="2053" customFormat="false" ht="13.8" hidden="false" customHeight="false" outlineLevel="0" collapsed="false">
      <c r="A2053" s="65" t="s">
        <v>2231</v>
      </c>
      <c r="B2053" s="0" t="n">
        <v>80.279999</v>
      </c>
      <c r="C2053" s="0" t="n">
        <v>80.279999</v>
      </c>
      <c r="D2053" s="0" t="n">
        <v>80.279999</v>
      </c>
      <c r="E2053" s="0" t="n">
        <v>80.279999</v>
      </c>
      <c r="F2053" s="0" t="n">
        <v>63.127144</v>
      </c>
      <c r="G2053" s="0" t="n">
        <v>0</v>
      </c>
    </row>
    <row r="2054" customFormat="false" ht="13.8" hidden="false" customHeight="false" outlineLevel="0" collapsed="false">
      <c r="A2054" s="65" t="s">
        <v>2232</v>
      </c>
      <c r="B2054" s="0" t="n">
        <v>77.599998</v>
      </c>
      <c r="C2054" s="0" t="n">
        <v>77.599998</v>
      </c>
      <c r="D2054" s="0" t="n">
        <v>77.599998</v>
      </c>
      <c r="E2054" s="0" t="n">
        <v>77.599998</v>
      </c>
      <c r="F2054" s="0" t="n">
        <v>61.019737</v>
      </c>
      <c r="G2054" s="0" t="n">
        <v>0</v>
      </c>
    </row>
    <row r="2055" customFormat="false" ht="13.8" hidden="false" customHeight="false" outlineLevel="0" collapsed="false">
      <c r="A2055" s="65" t="s">
        <v>2233</v>
      </c>
      <c r="B2055" s="0" t="n">
        <v>77.709999</v>
      </c>
      <c r="C2055" s="0" t="n">
        <v>77.709999</v>
      </c>
      <c r="D2055" s="0" t="n">
        <v>77.709999</v>
      </c>
      <c r="E2055" s="0" t="n">
        <v>77.709999</v>
      </c>
      <c r="F2055" s="0" t="n">
        <v>61.106228</v>
      </c>
      <c r="G2055" s="0" t="n">
        <v>0</v>
      </c>
    </row>
    <row r="2056" customFormat="false" ht="13.8" hidden="false" customHeight="false" outlineLevel="0" collapsed="false">
      <c r="A2056" s="65" t="s">
        <v>2234</v>
      </c>
      <c r="B2056" s="0" t="n">
        <v>78.300003</v>
      </c>
      <c r="C2056" s="0" t="n">
        <v>78.300003</v>
      </c>
      <c r="D2056" s="0" t="n">
        <v>78.300003</v>
      </c>
      <c r="E2056" s="0" t="n">
        <v>78.300003</v>
      </c>
      <c r="F2056" s="0" t="n">
        <v>61.570187</v>
      </c>
      <c r="G2056" s="0" t="n">
        <v>0</v>
      </c>
    </row>
    <row r="2057" customFormat="false" ht="13.8" hidden="false" customHeight="false" outlineLevel="0" collapsed="false">
      <c r="A2057" s="65" t="s">
        <v>2235</v>
      </c>
      <c r="B2057" s="0" t="n">
        <v>74.169998</v>
      </c>
      <c r="C2057" s="0" t="n">
        <v>74.169998</v>
      </c>
      <c r="D2057" s="0" t="n">
        <v>74.169998</v>
      </c>
      <c r="E2057" s="0" t="n">
        <v>74.169998</v>
      </c>
      <c r="F2057" s="0" t="n">
        <v>58.322605</v>
      </c>
      <c r="G2057" s="0" t="n">
        <v>0</v>
      </c>
    </row>
    <row r="2058" customFormat="false" ht="13.8" hidden="false" customHeight="false" outlineLevel="0" collapsed="false">
      <c r="A2058" s="65" t="s">
        <v>2236</v>
      </c>
      <c r="B2058" s="0" t="n">
        <v>77.410004</v>
      </c>
      <c r="C2058" s="0" t="n">
        <v>77.410004</v>
      </c>
      <c r="D2058" s="0" t="n">
        <v>77.410004</v>
      </c>
      <c r="E2058" s="0" t="n">
        <v>77.410004</v>
      </c>
      <c r="F2058" s="0" t="n">
        <v>60.870319</v>
      </c>
      <c r="G2058" s="0" t="n">
        <v>0</v>
      </c>
    </row>
    <row r="2059" customFormat="false" ht="13.8" hidden="false" customHeight="false" outlineLevel="0" collapsed="false">
      <c r="A2059" s="65" t="s">
        <v>2237</v>
      </c>
      <c r="B2059" s="0" t="n">
        <v>76.239998</v>
      </c>
      <c r="C2059" s="0" t="n">
        <v>76.239998</v>
      </c>
      <c r="D2059" s="0" t="n">
        <v>76.239998</v>
      </c>
      <c r="E2059" s="0" t="n">
        <v>76.239998</v>
      </c>
      <c r="F2059" s="0" t="n">
        <v>59.950317</v>
      </c>
      <c r="G2059" s="0" t="n">
        <v>0</v>
      </c>
    </row>
    <row r="2060" customFormat="false" ht="13.8" hidden="false" customHeight="false" outlineLevel="0" collapsed="false">
      <c r="A2060" s="65" t="s">
        <v>2238</v>
      </c>
      <c r="B2060" s="0" t="n">
        <v>76.639999</v>
      </c>
      <c r="C2060" s="0" t="n">
        <v>76.639999</v>
      </c>
      <c r="D2060" s="0" t="n">
        <v>76.639999</v>
      </c>
      <c r="E2060" s="0" t="n">
        <v>76.639999</v>
      </c>
      <c r="F2060" s="0" t="n">
        <v>60.264862</v>
      </c>
      <c r="G2060" s="0" t="n">
        <v>0</v>
      </c>
    </row>
    <row r="2061" customFormat="false" ht="13.8" hidden="false" customHeight="false" outlineLevel="0" collapsed="false">
      <c r="A2061" s="65" t="s">
        <v>2239</v>
      </c>
      <c r="B2061" s="0" t="n">
        <v>77.07</v>
      </c>
      <c r="C2061" s="0" t="n">
        <v>77.07</v>
      </c>
      <c r="D2061" s="0" t="n">
        <v>77.07</v>
      </c>
      <c r="E2061" s="0" t="n">
        <v>77.07</v>
      </c>
      <c r="F2061" s="0" t="n">
        <v>60.602978</v>
      </c>
      <c r="G2061" s="0" t="n">
        <v>0</v>
      </c>
    </row>
    <row r="2062" customFormat="false" ht="13.8" hidden="false" customHeight="false" outlineLevel="0" collapsed="false">
      <c r="A2062" s="65" t="s">
        <v>2240</v>
      </c>
      <c r="B2062" s="0" t="n">
        <v>77.910004</v>
      </c>
      <c r="C2062" s="0" t="n">
        <v>77.910004</v>
      </c>
      <c r="D2062" s="0" t="n">
        <v>77.910004</v>
      </c>
      <c r="E2062" s="0" t="n">
        <v>77.910004</v>
      </c>
      <c r="F2062" s="0" t="n">
        <v>61.263481</v>
      </c>
      <c r="G2062" s="0" t="n">
        <v>0</v>
      </c>
    </row>
    <row r="2063" customFormat="false" ht="13.8" hidden="false" customHeight="false" outlineLevel="0" collapsed="false">
      <c r="A2063" s="65" t="s">
        <v>2241</v>
      </c>
      <c r="B2063" s="0" t="n">
        <v>80.540001</v>
      </c>
      <c r="C2063" s="0" t="n">
        <v>80.540001</v>
      </c>
      <c r="D2063" s="0" t="n">
        <v>80.540001</v>
      </c>
      <c r="E2063" s="0" t="n">
        <v>80.540001</v>
      </c>
      <c r="F2063" s="0" t="n">
        <v>63.33157</v>
      </c>
      <c r="G2063" s="0" t="n">
        <v>0</v>
      </c>
    </row>
    <row r="2064" customFormat="false" ht="13.8" hidden="false" customHeight="false" outlineLevel="0" collapsed="false">
      <c r="A2064" s="65" t="s">
        <v>2242</v>
      </c>
      <c r="B2064" s="0" t="n">
        <v>77.879997</v>
      </c>
      <c r="C2064" s="0" t="n">
        <v>77.879997</v>
      </c>
      <c r="D2064" s="0" t="n">
        <v>77.879997</v>
      </c>
      <c r="E2064" s="0" t="n">
        <v>77.879997</v>
      </c>
      <c r="F2064" s="0" t="n">
        <v>61.239899</v>
      </c>
      <c r="G2064" s="0" t="n">
        <v>0</v>
      </c>
    </row>
    <row r="2065" customFormat="false" ht="13.8" hidden="false" customHeight="false" outlineLevel="0" collapsed="false">
      <c r="A2065" s="65" t="s">
        <v>2243</v>
      </c>
      <c r="B2065" s="0" t="n">
        <v>76.099998</v>
      </c>
      <c r="C2065" s="0" t="n">
        <v>76.099998</v>
      </c>
      <c r="D2065" s="0" t="n">
        <v>76.099998</v>
      </c>
      <c r="E2065" s="0" t="n">
        <v>76.099998</v>
      </c>
      <c r="F2065" s="0" t="n">
        <v>59.840233</v>
      </c>
      <c r="G2065" s="0" t="n">
        <v>0</v>
      </c>
    </row>
    <row r="2066" customFormat="false" ht="13.8" hidden="false" customHeight="false" outlineLevel="0" collapsed="false">
      <c r="A2066" s="65" t="s">
        <v>2244</v>
      </c>
      <c r="B2066" s="0" t="n">
        <v>76.059998</v>
      </c>
      <c r="C2066" s="0" t="n">
        <v>76.059998</v>
      </c>
      <c r="D2066" s="0" t="n">
        <v>76.059998</v>
      </c>
      <c r="E2066" s="0" t="n">
        <v>76.059998</v>
      </c>
      <c r="F2066" s="0" t="n">
        <v>59.808773</v>
      </c>
      <c r="G2066" s="0" t="n">
        <v>0</v>
      </c>
    </row>
    <row r="2067" customFormat="false" ht="13.8" hidden="false" customHeight="false" outlineLevel="0" collapsed="false">
      <c r="A2067" s="65" t="s">
        <v>2245</v>
      </c>
      <c r="B2067" s="0" t="n">
        <v>77.269997</v>
      </c>
      <c r="C2067" s="0" t="n">
        <v>77.269997</v>
      </c>
      <c r="D2067" s="0" t="n">
        <v>77.269997</v>
      </c>
      <c r="E2067" s="0" t="n">
        <v>77.269997</v>
      </c>
      <c r="F2067" s="0" t="n">
        <v>60.760242</v>
      </c>
      <c r="G2067" s="0" t="n">
        <v>0</v>
      </c>
    </row>
    <row r="2068" customFormat="false" ht="13.8" hidden="false" customHeight="false" outlineLevel="0" collapsed="false">
      <c r="A2068" s="65" t="s">
        <v>2246</v>
      </c>
      <c r="B2068" s="0" t="n">
        <v>76.75</v>
      </c>
      <c r="C2068" s="0" t="n">
        <v>76.75</v>
      </c>
      <c r="D2068" s="0" t="n">
        <v>76.75</v>
      </c>
      <c r="E2068" s="0" t="n">
        <v>76.75</v>
      </c>
      <c r="F2068" s="0" t="n">
        <v>60.351345</v>
      </c>
      <c r="G2068" s="0" t="n">
        <v>0</v>
      </c>
    </row>
    <row r="2069" customFormat="false" ht="13.8" hidden="false" customHeight="false" outlineLevel="0" collapsed="false">
      <c r="A2069" s="65" t="s">
        <v>2247</v>
      </c>
      <c r="B2069" s="0" t="n">
        <v>78</v>
      </c>
      <c r="C2069" s="0" t="n">
        <v>78</v>
      </c>
      <c r="D2069" s="0" t="n">
        <v>78</v>
      </c>
      <c r="E2069" s="0" t="n">
        <v>78</v>
      </c>
      <c r="F2069" s="0" t="n">
        <v>61.334263</v>
      </c>
      <c r="G2069" s="0" t="n">
        <v>0</v>
      </c>
    </row>
    <row r="2070" customFormat="false" ht="13.8" hidden="false" customHeight="false" outlineLevel="0" collapsed="false">
      <c r="A2070" s="65" t="s">
        <v>2248</v>
      </c>
      <c r="B2070" s="0" t="n">
        <v>80.139999</v>
      </c>
      <c r="C2070" s="0" t="n">
        <v>80.139999</v>
      </c>
      <c r="D2070" s="0" t="n">
        <v>80.139999</v>
      </c>
      <c r="E2070" s="0" t="n">
        <v>80.139999</v>
      </c>
      <c r="F2070" s="0" t="n">
        <v>63.017048</v>
      </c>
      <c r="G2070" s="0" t="n">
        <v>0</v>
      </c>
    </row>
    <row r="2071" customFormat="false" ht="13.8" hidden="false" customHeight="false" outlineLevel="0" collapsed="false">
      <c r="A2071" s="65" t="s">
        <v>2249</v>
      </c>
      <c r="B2071" s="0" t="n">
        <v>80.260002</v>
      </c>
      <c r="C2071" s="0" t="n">
        <v>80.260002</v>
      </c>
      <c r="D2071" s="0" t="n">
        <v>80.260002</v>
      </c>
      <c r="E2071" s="0" t="n">
        <v>80.260002</v>
      </c>
      <c r="F2071" s="0" t="n">
        <v>63.111401</v>
      </c>
      <c r="G2071" s="0" t="n">
        <v>0</v>
      </c>
    </row>
    <row r="2072" customFormat="false" ht="13.8" hidden="false" customHeight="false" outlineLevel="0" collapsed="false">
      <c r="A2072" s="65" t="s">
        <v>2250</v>
      </c>
      <c r="B2072" s="0" t="n">
        <v>76.32</v>
      </c>
      <c r="C2072" s="0" t="n">
        <v>76.32</v>
      </c>
      <c r="D2072" s="0" t="n">
        <v>76.32</v>
      </c>
      <c r="E2072" s="0" t="n">
        <v>76.32</v>
      </c>
      <c r="F2072" s="0" t="n">
        <v>60.013229</v>
      </c>
      <c r="G2072" s="0" t="n">
        <v>0</v>
      </c>
    </row>
    <row r="2073" customFormat="false" ht="13.8" hidden="false" customHeight="false" outlineLevel="0" collapsed="false">
      <c r="A2073" s="65" t="s">
        <v>2251</v>
      </c>
      <c r="B2073" s="0" t="n">
        <v>76.959999</v>
      </c>
      <c r="C2073" s="0" t="n">
        <v>76.959999</v>
      </c>
      <c r="D2073" s="0" t="n">
        <v>76.959999</v>
      </c>
      <c r="E2073" s="0" t="n">
        <v>76.959999</v>
      </c>
      <c r="F2073" s="0" t="n">
        <v>60.516445</v>
      </c>
      <c r="G2073" s="0" t="n">
        <v>0</v>
      </c>
    </row>
    <row r="2074" customFormat="false" ht="13.8" hidden="false" customHeight="false" outlineLevel="0" collapsed="false">
      <c r="A2074" s="65" t="s">
        <v>2252</v>
      </c>
      <c r="B2074" s="0" t="n">
        <v>77.110001</v>
      </c>
      <c r="C2074" s="0" t="n">
        <v>77.110001</v>
      </c>
      <c r="D2074" s="0" t="n">
        <v>77.110001</v>
      </c>
      <c r="E2074" s="0" t="n">
        <v>77.110001</v>
      </c>
      <c r="F2074" s="0" t="n">
        <v>60.634445</v>
      </c>
      <c r="G2074" s="0" t="n">
        <v>0</v>
      </c>
    </row>
    <row r="2075" customFormat="false" ht="13.8" hidden="false" customHeight="false" outlineLevel="0" collapsed="false">
      <c r="A2075" s="65" t="s">
        <v>2253</v>
      </c>
      <c r="B2075" s="0" t="n">
        <v>76.339996</v>
      </c>
      <c r="C2075" s="0" t="n">
        <v>76.339996</v>
      </c>
      <c r="D2075" s="0" t="n">
        <v>76.339996</v>
      </c>
      <c r="E2075" s="0" t="n">
        <v>76.339996</v>
      </c>
      <c r="F2075" s="0" t="n">
        <v>60.028942</v>
      </c>
      <c r="G2075" s="0" t="n">
        <v>0</v>
      </c>
    </row>
    <row r="2076" customFormat="false" ht="13.8" hidden="false" customHeight="false" outlineLevel="0" collapsed="false">
      <c r="A2076" s="65" t="s">
        <v>2254</v>
      </c>
      <c r="B2076" s="0" t="n">
        <v>72.879997</v>
      </c>
      <c r="C2076" s="0" t="n">
        <v>72.879997</v>
      </c>
      <c r="D2076" s="0" t="n">
        <v>72.879997</v>
      </c>
      <c r="E2076" s="0" t="n">
        <v>72.879997</v>
      </c>
      <c r="F2076" s="0" t="n">
        <v>57.308235</v>
      </c>
      <c r="G2076" s="0" t="n">
        <v>0</v>
      </c>
    </row>
    <row r="2077" customFormat="false" ht="13.8" hidden="false" customHeight="false" outlineLevel="0" collapsed="false">
      <c r="A2077" s="65" t="s">
        <v>2255</v>
      </c>
      <c r="B2077" s="0" t="n">
        <v>72.82</v>
      </c>
      <c r="C2077" s="0" t="n">
        <v>72.82</v>
      </c>
      <c r="D2077" s="0" t="n">
        <v>72.82</v>
      </c>
      <c r="E2077" s="0" t="n">
        <v>72.82</v>
      </c>
      <c r="F2077" s="0" t="n">
        <v>57.261036</v>
      </c>
      <c r="G2077" s="0" t="n">
        <v>0</v>
      </c>
    </row>
    <row r="2078" customFormat="false" ht="13.8" hidden="false" customHeight="false" outlineLevel="0" collapsed="false">
      <c r="A2078" s="65" t="s">
        <v>2256</v>
      </c>
      <c r="B2078" s="0" t="n">
        <v>72</v>
      </c>
      <c r="C2078" s="0" t="n">
        <v>72</v>
      </c>
      <c r="D2078" s="0" t="n">
        <v>72</v>
      </c>
      <c r="E2078" s="0" t="n">
        <v>72</v>
      </c>
      <c r="F2078" s="0" t="n">
        <v>56.616264</v>
      </c>
      <c r="G2078" s="0" t="n">
        <v>0</v>
      </c>
    </row>
    <row r="2079" customFormat="false" ht="13.8" hidden="false" customHeight="false" outlineLevel="0" collapsed="false">
      <c r="A2079" s="65" t="s">
        <v>2257</v>
      </c>
      <c r="B2079" s="0" t="n">
        <v>71.199997</v>
      </c>
      <c r="C2079" s="0" t="n">
        <v>71.199997</v>
      </c>
      <c r="D2079" s="0" t="n">
        <v>71.199997</v>
      </c>
      <c r="E2079" s="0" t="n">
        <v>71.199997</v>
      </c>
      <c r="F2079" s="0" t="n">
        <v>55.987179</v>
      </c>
      <c r="G2079" s="0" t="n">
        <v>0</v>
      </c>
    </row>
    <row r="2080" customFormat="false" ht="13.8" hidden="false" customHeight="false" outlineLevel="0" collapsed="false">
      <c r="A2080" s="65" t="s">
        <v>2258</v>
      </c>
      <c r="B2080" s="0" t="n">
        <v>68.730003</v>
      </c>
      <c r="C2080" s="0" t="n">
        <v>68.730003</v>
      </c>
      <c r="D2080" s="0" t="n">
        <v>68.730003</v>
      </c>
      <c r="E2080" s="0" t="n">
        <v>68.730003</v>
      </c>
      <c r="F2080" s="0" t="n">
        <v>54.044922</v>
      </c>
      <c r="G2080" s="0" t="n">
        <v>0</v>
      </c>
    </row>
    <row r="2081" customFormat="false" ht="13.8" hidden="false" customHeight="false" outlineLevel="0" collapsed="false">
      <c r="A2081" s="65" t="s">
        <v>2259</v>
      </c>
      <c r="B2081" s="0" t="n">
        <v>71.480003</v>
      </c>
      <c r="C2081" s="0" t="n">
        <v>71.480003</v>
      </c>
      <c r="D2081" s="0" t="n">
        <v>71.480003</v>
      </c>
      <c r="E2081" s="0" t="n">
        <v>71.480003</v>
      </c>
      <c r="F2081" s="0" t="n">
        <v>56.207348</v>
      </c>
      <c r="G2081" s="0" t="n">
        <v>0</v>
      </c>
    </row>
    <row r="2082" customFormat="false" ht="13.8" hidden="false" customHeight="false" outlineLevel="0" collapsed="false">
      <c r="A2082" s="65" t="s">
        <v>2260</v>
      </c>
      <c r="B2082" s="0" t="n">
        <v>70.739998</v>
      </c>
      <c r="C2082" s="0" t="n">
        <v>70.739998</v>
      </c>
      <c r="D2082" s="0" t="n">
        <v>70.739998</v>
      </c>
      <c r="E2082" s="0" t="n">
        <v>70.739998</v>
      </c>
      <c r="F2082" s="0" t="n">
        <v>55.625462</v>
      </c>
      <c r="G2082" s="0" t="n">
        <v>0</v>
      </c>
    </row>
    <row r="2083" customFormat="false" ht="13.8" hidden="false" customHeight="false" outlineLevel="0" collapsed="false">
      <c r="A2083" s="65" t="s">
        <v>2261</v>
      </c>
      <c r="B2083" s="0" t="n">
        <v>69.639999</v>
      </c>
      <c r="C2083" s="0" t="n">
        <v>69.639999</v>
      </c>
      <c r="D2083" s="0" t="n">
        <v>69.639999</v>
      </c>
      <c r="E2083" s="0" t="n">
        <v>69.639999</v>
      </c>
      <c r="F2083" s="0" t="n">
        <v>54.760494</v>
      </c>
      <c r="G2083" s="0" t="n">
        <v>0</v>
      </c>
    </row>
    <row r="2084" customFormat="false" ht="13.8" hidden="false" customHeight="false" outlineLevel="0" collapsed="false">
      <c r="A2084" s="65" t="s">
        <v>2262</v>
      </c>
      <c r="B2084" s="0" t="n">
        <v>68</v>
      </c>
      <c r="C2084" s="0" t="n">
        <v>68</v>
      </c>
      <c r="D2084" s="0" t="n">
        <v>68</v>
      </c>
      <c r="E2084" s="0" t="n">
        <v>68</v>
      </c>
      <c r="F2084" s="0" t="n">
        <v>53.470913</v>
      </c>
      <c r="G2084" s="0" t="n">
        <v>0</v>
      </c>
    </row>
    <row r="2085" customFormat="false" ht="13.8" hidden="false" customHeight="false" outlineLevel="0" collapsed="false">
      <c r="A2085" s="65" t="s">
        <v>2263</v>
      </c>
      <c r="B2085" s="0" t="n">
        <v>64.839996</v>
      </c>
      <c r="C2085" s="0" t="n">
        <v>64.839996</v>
      </c>
      <c r="D2085" s="0" t="n">
        <v>64.839996</v>
      </c>
      <c r="E2085" s="0" t="n">
        <v>64.839996</v>
      </c>
      <c r="F2085" s="0" t="n">
        <v>50.98608</v>
      </c>
      <c r="G2085" s="0" t="n">
        <v>0</v>
      </c>
    </row>
    <row r="2086" customFormat="false" ht="13.8" hidden="false" customHeight="false" outlineLevel="0" collapsed="false">
      <c r="A2086" s="65" t="s">
        <v>2264</v>
      </c>
      <c r="B2086" s="0" t="n">
        <v>64.410004</v>
      </c>
      <c r="C2086" s="0" t="n">
        <v>64.410004</v>
      </c>
      <c r="D2086" s="0" t="n">
        <v>64.410004</v>
      </c>
      <c r="E2086" s="0" t="n">
        <v>64.410004</v>
      </c>
      <c r="F2086" s="0" t="n">
        <v>50.647968</v>
      </c>
      <c r="G2086" s="0" t="n">
        <v>0</v>
      </c>
    </row>
    <row r="2087" customFormat="false" ht="13.8" hidden="false" customHeight="false" outlineLevel="0" collapsed="false">
      <c r="A2087" s="65" t="s">
        <v>2265</v>
      </c>
      <c r="B2087" s="0" t="n">
        <v>65.970001</v>
      </c>
      <c r="C2087" s="0" t="n">
        <v>65.970001</v>
      </c>
      <c r="D2087" s="0" t="n">
        <v>65.970001</v>
      </c>
      <c r="E2087" s="0" t="n">
        <v>65.970001</v>
      </c>
      <c r="F2087" s="0" t="n">
        <v>51.874641</v>
      </c>
      <c r="G2087" s="0" t="n">
        <v>0</v>
      </c>
    </row>
    <row r="2088" customFormat="false" ht="13.8" hidden="false" customHeight="false" outlineLevel="0" collapsed="false">
      <c r="A2088" s="65" t="s">
        <v>2266</v>
      </c>
      <c r="B2088" s="0" t="n">
        <v>63.18</v>
      </c>
      <c r="C2088" s="0" t="n">
        <v>63.18</v>
      </c>
      <c r="D2088" s="0" t="n">
        <v>63.18</v>
      </c>
      <c r="E2088" s="0" t="n">
        <v>63.18</v>
      </c>
      <c r="F2088" s="0" t="n">
        <v>49.680771</v>
      </c>
      <c r="G2088" s="0" t="n">
        <v>0</v>
      </c>
    </row>
    <row r="2089" customFormat="false" ht="13.8" hidden="false" customHeight="false" outlineLevel="0" collapsed="false">
      <c r="A2089" s="65" t="s">
        <v>2267</v>
      </c>
      <c r="B2089" s="0" t="n">
        <v>63.27</v>
      </c>
      <c r="C2089" s="0" t="n">
        <v>63.27</v>
      </c>
      <c r="D2089" s="0" t="n">
        <v>63.27</v>
      </c>
      <c r="E2089" s="0" t="n">
        <v>63.27</v>
      </c>
      <c r="F2089" s="0" t="n">
        <v>49.751545</v>
      </c>
      <c r="G2089" s="0" t="n">
        <v>0</v>
      </c>
    </row>
    <row r="2090" customFormat="false" ht="13.8" hidden="false" customHeight="false" outlineLevel="0" collapsed="false">
      <c r="A2090" s="65" t="s">
        <v>2268</v>
      </c>
      <c r="B2090" s="0" t="n">
        <v>62.66</v>
      </c>
      <c r="C2090" s="0" t="n">
        <v>62.66</v>
      </c>
      <c r="D2090" s="0" t="n">
        <v>62.66</v>
      </c>
      <c r="E2090" s="0" t="n">
        <v>62.66</v>
      </c>
      <c r="F2090" s="0" t="n">
        <v>49.271866</v>
      </c>
      <c r="G2090" s="0" t="n">
        <v>0</v>
      </c>
    </row>
    <row r="2091" customFormat="false" ht="13.8" hidden="false" customHeight="false" outlineLevel="0" collapsed="false">
      <c r="A2091" s="65" t="s">
        <v>2269</v>
      </c>
      <c r="B2091" s="0" t="n">
        <v>66.639999</v>
      </c>
      <c r="C2091" s="0" t="n">
        <v>66.639999</v>
      </c>
      <c r="D2091" s="0" t="n">
        <v>66.639999</v>
      </c>
      <c r="E2091" s="0" t="n">
        <v>66.639999</v>
      </c>
      <c r="F2091" s="0" t="n">
        <v>52.401482</v>
      </c>
      <c r="G2091" s="0" t="n">
        <v>0</v>
      </c>
    </row>
    <row r="2092" customFormat="false" ht="13.8" hidden="false" customHeight="false" outlineLevel="0" collapsed="false">
      <c r="A2092" s="65" t="s">
        <v>2270</v>
      </c>
      <c r="B2092" s="0" t="n">
        <v>66.830002</v>
      </c>
      <c r="C2092" s="0" t="n">
        <v>66.830002</v>
      </c>
      <c r="D2092" s="0" t="n">
        <v>66.830002</v>
      </c>
      <c r="E2092" s="0" t="n">
        <v>66.830002</v>
      </c>
      <c r="F2092" s="0" t="n">
        <v>52.550892</v>
      </c>
      <c r="G2092" s="0" t="n">
        <v>0</v>
      </c>
    </row>
    <row r="2093" customFormat="false" ht="13.8" hidden="false" customHeight="false" outlineLevel="0" collapsed="false">
      <c r="A2093" s="65" t="s">
        <v>2271</v>
      </c>
      <c r="B2093" s="0" t="n">
        <v>69.559998</v>
      </c>
      <c r="C2093" s="0" t="n">
        <v>69.559998</v>
      </c>
      <c r="D2093" s="0" t="n">
        <v>69.559998</v>
      </c>
      <c r="E2093" s="0" t="n">
        <v>69.559998</v>
      </c>
      <c r="F2093" s="0" t="n">
        <v>54.69759</v>
      </c>
      <c r="G2093" s="0" t="n">
        <v>0</v>
      </c>
    </row>
    <row r="2094" customFormat="false" ht="13.8" hidden="false" customHeight="false" outlineLevel="0" collapsed="false">
      <c r="A2094" s="65" t="s">
        <v>2272</v>
      </c>
      <c r="B2094" s="0" t="n">
        <v>70.099998</v>
      </c>
      <c r="C2094" s="0" t="n">
        <v>70.099998</v>
      </c>
      <c r="D2094" s="0" t="n">
        <v>70.099998</v>
      </c>
      <c r="E2094" s="0" t="n">
        <v>70.099998</v>
      </c>
      <c r="F2094" s="0" t="n">
        <v>55.122227</v>
      </c>
      <c r="G2094" s="0" t="n">
        <v>0</v>
      </c>
    </row>
    <row r="2095" customFormat="false" ht="13.8" hidden="false" customHeight="false" outlineLevel="0" collapsed="false">
      <c r="A2095" s="65" t="s">
        <v>2273</v>
      </c>
      <c r="B2095" s="0" t="n">
        <v>69.849998</v>
      </c>
      <c r="C2095" s="0" t="n">
        <v>69.849998</v>
      </c>
      <c r="D2095" s="0" t="n">
        <v>69.849998</v>
      </c>
      <c r="E2095" s="0" t="n">
        <v>69.849998</v>
      </c>
      <c r="F2095" s="0" t="n">
        <v>54.925617</v>
      </c>
      <c r="G2095" s="0" t="n">
        <v>0</v>
      </c>
    </row>
    <row r="2096" customFormat="false" ht="13.8" hidden="false" customHeight="false" outlineLevel="0" collapsed="false">
      <c r="A2096" s="65" t="s">
        <v>2274</v>
      </c>
      <c r="B2096" s="0" t="n">
        <v>72.089996</v>
      </c>
      <c r="C2096" s="0" t="n">
        <v>72.089996</v>
      </c>
      <c r="D2096" s="0" t="n">
        <v>72.089996</v>
      </c>
      <c r="E2096" s="0" t="n">
        <v>72.089996</v>
      </c>
      <c r="F2096" s="0" t="n">
        <v>56.687027</v>
      </c>
      <c r="G2096" s="0" t="n">
        <v>0</v>
      </c>
    </row>
    <row r="2097" customFormat="false" ht="13.8" hidden="false" customHeight="false" outlineLevel="0" collapsed="false">
      <c r="A2097" s="65" t="s">
        <v>2275</v>
      </c>
      <c r="B2097" s="0" t="n">
        <v>73.589996</v>
      </c>
      <c r="C2097" s="0" t="n">
        <v>73.589996</v>
      </c>
      <c r="D2097" s="0" t="n">
        <v>73.589996</v>
      </c>
      <c r="E2097" s="0" t="n">
        <v>73.589996</v>
      </c>
      <c r="F2097" s="0" t="n">
        <v>57.866516</v>
      </c>
      <c r="G2097" s="0" t="n">
        <v>0</v>
      </c>
    </row>
    <row r="2098" customFormat="false" ht="13.8" hidden="false" customHeight="false" outlineLevel="0" collapsed="false">
      <c r="A2098" s="65" t="s">
        <v>2276</v>
      </c>
      <c r="B2098" s="0" t="n">
        <v>72.650002</v>
      </c>
      <c r="C2098" s="0" t="n">
        <v>72.650002</v>
      </c>
      <c r="D2098" s="0" t="n">
        <v>72.650002</v>
      </c>
      <c r="E2098" s="0" t="n">
        <v>72.650002</v>
      </c>
      <c r="F2098" s="0" t="n">
        <v>57.12738</v>
      </c>
      <c r="G2098" s="0" t="n">
        <v>0</v>
      </c>
    </row>
    <row r="2099" customFormat="false" ht="13.8" hidden="false" customHeight="false" outlineLevel="0" collapsed="false">
      <c r="A2099" s="65" t="s">
        <v>2277</v>
      </c>
      <c r="B2099" s="0" t="n">
        <v>71.220001</v>
      </c>
      <c r="C2099" s="0" t="n">
        <v>71.220001</v>
      </c>
      <c r="D2099" s="0" t="n">
        <v>71.220001</v>
      </c>
      <c r="E2099" s="0" t="n">
        <v>71.220001</v>
      </c>
      <c r="F2099" s="0" t="n">
        <v>56.002922</v>
      </c>
      <c r="G2099" s="0" t="n">
        <v>0</v>
      </c>
    </row>
    <row r="2100" customFormat="false" ht="13.8" hidden="false" customHeight="false" outlineLevel="0" collapsed="false">
      <c r="A2100" s="65" t="s">
        <v>2278</v>
      </c>
      <c r="B2100" s="0" t="n">
        <v>76.260002</v>
      </c>
      <c r="C2100" s="0" t="n">
        <v>76.260002</v>
      </c>
      <c r="D2100" s="0" t="n">
        <v>76.260002</v>
      </c>
      <c r="E2100" s="0" t="n">
        <v>76.260002</v>
      </c>
      <c r="F2100" s="0" t="n">
        <v>59.966064</v>
      </c>
      <c r="G2100" s="0" t="n">
        <v>0</v>
      </c>
    </row>
    <row r="2101" customFormat="false" ht="13.8" hidden="false" customHeight="false" outlineLevel="0" collapsed="false">
      <c r="A2101" s="65" t="s">
        <v>2279</v>
      </c>
      <c r="B2101" s="0" t="n">
        <v>74.709999</v>
      </c>
      <c r="C2101" s="0" t="n">
        <v>74.709999</v>
      </c>
      <c r="D2101" s="0" t="n">
        <v>74.709999</v>
      </c>
      <c r="E2101" s="0" t="n">
        <v>74.709999</v>
      </c>
      <c r="F2101" s="0" t="n">
        <v>58.747208</v>
      </c>
      <c r="G2101" s="0" t="n">
        <v>0</v>
      </c>
    </row>
    <row r="2102" customFormat="false" ht="13.8" hidden="false" customHeight="false" outlineLevel="0" collapsed="false">
      <c r="A2102" s="65" t="s">
        <v>2280</v>
      </c>
      <c r="B2102" s="0" t="n">
        <v>75.43</v>
      </c>
      <c r="C2102" s="0" t="n">
        <v>75.43</v>
      </c>
      <c r="D2102" s="0" t="n">
        <v>75.43</v>
      </c>
      <c r="E2102" s="0" t="n">
        <v>75.43</v>
      </c>
      <c r="F2102" s="0" t="n">
        <v>59.313404</v>
      </c>
      <c r="G2102" s="0" t="n">
        <v>0</v>
      </c>
    </row>
    <row r="2103" customFormat="false" ht="13.8" hidden="false" customHeight="false" outlineLevel="0" collapsed="false">
      <c r="A2103" s="65" t="s">
        <v>2281</v>
      </c>
      <c r="B2103" s="0" t="n">
        <v>76.639999</v>
      </c>
      <c r="C2103" s="0" t="n">
        <v>76.639999</v>
      </c>
      <c r="D2103" s="0" t="n">
        <v>76.639999</v>
      </c>
      <c r="E2103" s="0" t="n">
        <v>76.639999</v>
      </c>
      <c r="F2103" s="0" t="n">
        <v>60.702644</v>
      </c>
      <c r="G2103" s="0" t="n">
        <v>0</v>
      </c>
    </row>
    <row r="2104" customFormat="false" ht="13.8" hidden="false" customHeight="false" outlineLevel="0" collapsed="false">
      <c r="A2104" s="65" t="s">
        <v>2282</v>
      </c>
      <c r="B2104" s="0" t="n">
        <v>75.110001</v>
      </c>
      <c r="C2104" s="0" t="n">
        <v>75.110001</v>
      </c>
      <c r="D2104" s="0" t="n">
        <v>75.110001</v>
      </c>
      <c r="E2104" s="0" t="n">
        <v>75.110001</v>
      </c>
      <c r="F2104" s="0" t="n">
        <v>59.490795</v>
      </c>
      <c r="G2104" s="0" t="n">
        <v>0</v>
      </c>
    </row>
    <row r="2105" customFormat="false" ht="13.8" hidden="false" customHeight="false" outlineLevel="0" collapsed="false">
      <c r="A2105" s="65" t="s">
        <v>2283</v>
      </c>
      <c r="B2105" s="0" t="n">
        <v>72.5</v>
      </c>
      <c r="C2105" s="0" t="n">
        <v>72.5</v>
      </c>
      <c r="D2105" s="0" t="n">
        <v>72.5</v>
      </c>
      <c r="E2105" s="0" t="n">
        <v>72.5</v>
      </c>
      <c r="F2105" s="0" t="n">
        <v>57.42355</v>
      </c>
      <c r="G2105" s="0" t="n">
        <v>0</v>
      </c>
    </row>
    <row r="2106" customFormat="false" ht="13.8" hidden="false" customHeight="false" outlineLevel="0" collapsed="false">
      <c r="A2106" s="65" t="s">
        <v>2284</v>
      </c>
      <c r="B2106" s="0" t="n">
        <v>73.449997</v>
      </c>
      <c r="C2106" s="0" t="n">
        <v>73.449997</v>
      </c>
      <c r="D2106" s="0" t="n">
        <v>73.449997</v>
      </c>
      <c r="E2106" s="0" t="n">
        <v>73.449997</v>
      </c>
      <c r="F2106" s="0" t="n">
        <v>58.175995</v>
      </c>
      <c r="G2106" s="0" t="n">
        <v>0</v>
      </c>
    </row>
    <row r="2107" customFormat="false" ht="13.8" hidden="false" customHeight="false" outlineLevel="0" collapsed="false">
      <c r="A2107" s="65" t="s">
        <v>2285</v>
      </c>
      <c r="B2107" s="0" t="n">
        <v>74.669998</v>
      </c>
      <c r="C2107" s="0" t="n">
        <v>74.669998</v>
      </c>
      <c r="D2107" s="0" t="n">
        <v>74.669998</v>
      </c>
      <c r="E2107" s="0" t="n">
        <v>74.669998</v>
      </c>
      <c r="F2107" s="0" t="n">
        <v>59.142296</v>
      </c>
      <c r="G2107" s="0" t="n">
        <v>0</v>
      </c>
    </row>
    <row r="2108" customFormat="false" ht="13.8" hidden="false" customHeight="false" outlineLevel="0" collapsed="false">
      <c r="A2108" s="65" t="s">
        <v>2286</v>
      </c>
      <c r="B2108" s="0" t="n">
        <v>76.82</v>
      </c>
      <c r="C2108" s="0" t="n">
        <v>76.82</v>
      </c>
      <c r="D2108" s="0" t="n">
        <v>76.82</v>
      </c>
      <c r="E2108" s="0" t="n">
        <v>76.82</v>
      </c>
      <c r="F2108" s="0" t="n">
        <v>60.845215</v>
      </c>
      <c r="G2108" s="0" t="n">
        <v>0</v>
      </c>
    </row>
    <row r="2109" customFormat="false" ht="13.8" hidden="false" customHeight="false" outlineLevel="0" collapsed="false">
      <c r="A2109" s="65" t="s">
        <v>2287</v>
      </c>
      <c r="B2109" s="0" t="n">
        <v>77.57</v>
      </c>
      <c r="C2109" s="0" t="n">
        <v>77.57</v>
      </c>
      <c r="D2109" s="0" t="n">
        <v>77.57</v>
      </c>
      <c r="E2109" s="0" t="n">
        <v>77.57</v>
      </c>
      <c r="F2109" s="0" t="n">
        <v>61.439266</v>
      </c>
      <c r="G2109" s="0" t="n">
        <v>0</v>
      </c>
    </row>
    <row r="2110" customFormat="false" ht="13.8" hidden="false" customHeight="false" outlineLevel="0" collapsed="false">
      <c r="A2110" s="65" t="s">
        <v>2288</v>
      </c>
      <c r="B2110" s="0" t="n">
        <v>76.93</v>
      </c>
      <c r="C2110" s="0" t="n">
        <v>76.93</v>
      </c>
      <c r="D2110" s="0" t="n">
        <v>76.93</v>
      </c>
      <c r="E2110" s="0" t="n">
        <v>76.93</v>
      </c>
      <c r="F2110" s="0" t="n">
        <v>60.93232</v>
      </c>
      <c r="G2110" s="0" t="n">
        <v>0</v>
      </c>
    </row>
    <row r="2111" customFormat="false" ht="13.8" hidden="false" customHeight="false" outlineLevel="0" collapsed="false">
      <c r="A2111" s="65" t="s">
        <v>2289</v>
      </c>
      <c r="B2111" s="0" t="n">
        <v>75.139999</v>
      </c>
      <c r="C2111" s="0" t="n">
        <v>75.139999</v>
      </c>
      <c r="D2111" s="0" t="n">
        <v>75.139999</v>
      </c>
      <c r="E2111" s="0" t="n">
        <v>75.139999</v>
      </c>
      <c r="F2111" s="0" t="n">
        <v>59.514561</v>
      </c>
      <c r="G2111" s="0" t="n">
        <v>0</v>
      </c>
    </row>
    <row r="2112" customFormat="false" ht="13.8" hidden="false" customHeight="false" outlineLevel="0" collapsed="false">
      <c r="A2112" s="65" t="s">
        <v>2290</v>
      </c>
      <c r="B2112" s="0" t="n">
        <v>76.029999</v>
      </c>
      <c r="C2112" s="0" t="n">
        <v>76.029999</v>
      </c>
      <c r="D2112" s="0" t="n">
        <v>76.029999</v>
      </c>
      <c r="E2112" s="0" t="n">
        <v>76.029999</v>
      </c>
      <c r="F2112" s="0" t="n">
        <v>60.21949</v>
      </c>
      <c r="G2112" s="0" t="n">
        <v>0</v>
      </c>
    </row>
    <row r="2113" customFormat="false" ht="13.8" hidden="false" customHeight="false" outlineLevel="0" collapsed="false">
      <c r="A2113" s="65" t="s">
        <v>2291</v>
      </c>
      <c r="B2113" s="0" t="n">
        <v>78.919998</v>
      </c>
      <c r="C2113" s="0" t="n">
        <v>78.919998</v>
      </c>
      <c r="D2113" s="0" t="n">
        <v>78.919998</v>
      </c>
      <c r="E2113" s="0" t="n">
        <v>78.919998</v>
      </c>
      <c r="F2113" s="0" t="n">
        <v>62.508499</v>
      </c>
      <c r="G2113" s="0" t="n">
        <v>0</v>
      </c>
    </row>
    <row r="2114" customFormat="false" ht="13.8" hidden="false" customHeight="false" outlineLevel="0" collapsed="false">
      <c r="A2114" s="65" t="s">
        <v>2292</v>
      </c>
      <c r="B2114" s="0" t="n">
        <v>79.110001</v>
      </c>
      <c r="C2114" s="0" t="n">
        <v>79.110001</v>
      </c>
      <c r="D2114" s="0" t="n">
        <v>79.110001</v>
      </c>
      <c r="E2114" s="0" t="n">
        <v>79.110001</v>
      </c>
      <c r="F2114" s="0" t="n">
        <v>62.659008</v>
      </c>
      <c r="G2114" s="0" t="n">
        <v>0</v>
      </c>
    </row>
    <row r="2115" customFormat="false" ht="13.8" hidden="false" customHeight="false" outlineLevel="0" collapsed="false">
      <c r="A2115" s="65" t="s">
        <v>2293</v>
      </c>
      <c r="B2115" s="0" t="n">
        <v>77.529999</v>
      </c>
      <c r="C2115" s="0" t="n">
        <v>77.529999</v>
      </c>
      <c r="D2115" s="0" t="n">
        <v>77.529999</v>
      </c>
      <c r="E2115" s="0" t="n">
        <v>77.529999</v>
      </c>
      <c r="F2115" s="0" t="n">
        <v>61.407551</v>
      </c>
      <c r="G2115" s="0" t="n">
        <v>0</v>
      </c>
    </row>
    <row r="2116" customFormat="false" ht="13.8" hidden="false" customHeight="false" outlineLevel="0" collapsed="false">
      <c r="A2116" s="65" t="s">
        <v>2294</v>
      </c>
      <c r="B2116" s="0" t="n">
        <v>78.510002</v>
      </c>
      <c r="C2116" s="0" t="n">
        <v>78.510002</v>
      </c>
      <c r="D2116" s="0" t="n">
        <v>78.510002</v>
      </c>
      <c r="E2116" s="0" t="n">
        <v>78.510002</v>
      </c>
      <c r="F2116" s="0" t="n">
        <v>62.183765</v>
      </c>
      <c r="G2116" s="0" t="n">
        <v>0</v>
      </c>
    </row>
    <row r="2117" customFormat="false" ht="13.8" hidden="false" customHeight="false" outlineLevel="0" collapsed="false">
      <c r="A2117" s="65" t="s">
        <v>2295</v>
      </c>
      <c r="B2117" s="0" t="n">
        <v>79.730003</v>
      </c>
      <c r="C2117" s="0" t="n">
        <v>79.730003</v>
      </c>
      <c r="D2117" s="0" t="n">
        <v>79.730003</v>
      </c>
      <c r="E2117" s="0" t="n">
        <v>79.730003</v>
      </c>
      <c r="F2117" s="0" t="n">
        <v>63.150097</v>
      </c>
      <c r="G2117" s="0" t="n">
        <v>0</v>
      </c>
    </row>
    <row r="2118" customFormat="false" ht="13.8" hidden="false" customHeight="false" outlineLevel="0" collapsed="false">
      <c r="A2118" s="65" t="s">
        <v>2296</v>
      </c>
      <c r="B2118" s="0" t="n">
        <v>80.129997</v>
      </c>
      <c r="C2118" s="0" t="n">
        <v>80.129997</v>
      </c>
      <c r="D2118" s="0" t="n">
        <v>80.129997</v>
      </c>
      <c r="E2118" s="0" t="n">
        <v>80.129997</v>
      </c>
      <c r="F2118" s="0" t="n">
        <v>63.466881</v>
      </c>
      <c r="G2118" s="0" t="n">
        <v>0</v>
      </c>
    </row>
    <row r="2119" customFormat="false" ht="13.8" hidden="false" customHeight="false" outlineLevel="0" collapsed="false">
      <c r="A2119" s="65" t="s">
        <v>2297</v>
      </c>
      <c r="B2119" s="0" t="n">
        <v>76.709999</v>
      </c>
      <c r="C2119" s="0" t="n">
        <v>76.709999</v>
      </c>
      <c r="D2119" s="0" t="n">
        <v>76.709999</v>
      </c>
      <c r="E2119" s="0" t="n">
        <v>76.709999</v>
      </c>
      <c r="F2119" s="0" t="n">
        <v>60.758083</v>
      </c>
      <c r="G2119" s="0" t="n">
        <v>0</v>
      </c>
    </row>
    <row r="2120" customFormat="false" ht="13.8" hidden="false" customHeight="false" outlineLevel="0" collapsed="false">
      <c r="A2120" s="65" t="s">
        <v>2298</v>
      </c>
      <c r="B2120" s="0" t="n">
        <v>78.339996</v>
      </c>
      <c r="C2120" s="0" t="n">
        <v>78.339996</v>
      </c>
      <c r="D2120" s="0" t="n">
        <v>78.339996</v>
      </c>
      <c r="E2120" s="0" t="n">
        <v>78.339996</v>
      </c>
      <c r="F2120" s="0" t="n">
        <v>62.049103</v>
      </c>
      <c r="G2120" s="0" t="n">
        <v>0</v>
      </c>
    </row>
    <row r="2121" customFormat="false" ht="13.8" hidden="false" customHeight="false" outlineLevel="0" collapsed="false">
      <c r="A2121" s="65" t="s">
        <v>2299</v>
      </c>
      <c r="B2121" s="0" t="n">
        <v>77.75</v>
      </c>
      <c r="C2121" s="0" t="n">
        <v>77.75</v>
      </c>
      <c r="D2121" s="0" t="n">
        <v>77.75</v>
      </c>
      <c r="E2121" s="0" t="n">
        <v>77.75</v>
      </c>
      <c r="F2121" s="0" t="n">
        <v>61.58181</v>
      </c>
      <c r="G2121" s="0" t="n">
        <v>0</v>
      </c>
    </row>
    <row r="2122" customFormat="false" ht="13.8" hidden="false" customHeight="false" outlineLevel="0" collapsed="false">
      <c r="A2122" s="65" t="s">
        <v>2300</v>
      </c>
      <c r="B2122" s="0" t="n">
        <v>78.529999</v>
      </c>
      <c r="C2122" s="0" t="n">
        <v>78.529999</v>
      </c>
      <c r="D2122" s="0" t="n">
        <v>78.529999</v>
      </c>
      <c r="E2122" s="0" t="n">
        <v>78.529999</v>
      </c>
      <c r="F2122" s="0" t="n">
        <v>62.199631</v>
      </c>
      <c r="G2122" s="0" t="n">
        <v>0</v>
      </c>
    </row>
    <row r="2123" customFormat="false" ht="13.8" hidden="false" customHeight="false" outlineLevel="0" collapsed="false">
      <c r="A2123" s="65" t="s">
        <v>2301</v>
      </c>
      <c r="B2123" s="0" t="n">
        <v>79.849998</v>
      </c>
      <c r="C2123" s="0" t="n">
        <v>79.849998</v>
      </c>
      <c r="D2123" s="0" t="n">
        <v>79.849998</v>
      </c>
      <c r="E2123" s="0" t="n">
        <v>79.849998</v>
      </c>
      <c r="F2123" s="0" t="n">
        <v>63.245098</v>
      </c>
      <c r="G2123" s="0" t="n">
        <v>0</v>
      </c>
    </row>
    <row r="2124" customFormat="false" ht="13.8" hidden="false" customHeight="false" outlineLevel="0" collapsed="false">
      <c r="A2124" s="65" t="s">
        <v>2302</v>
      </c>
      <c r="B2124" s="0" t="n">
        <v>79.050003</v>
      </c>
      <c r="C2124" s="0" t="n">
        <v>79.050003</v>
      </c>
      <c r="D2124" s="0" t="n">
        <v>79.050003</v>
      </c>
      <c r="E2124" s="0" t="n">
        <v>79.050003</v>
      </c>
      <c r="F2124" s="0" t="n">
        <v>62.611496</v>
      </c>
      <c r="G2124" s="0" t="n">
        <v>0</v>
      </c>
    </row>
    <row r="2125" customFormat="false" ht="13.8" hidden="false" customHeight="false" outlineLevel="0" collapsed="false">
      <c r="A2125" s="65" t="s">
        <v>2303</v>
      </c>
      <c r="B2125" s="0" t="n">
        <v>78.830002</v>
      </c>
      <c r="C2125" s="0" t="n">
        <v>78.830002</v>
      </c>
      <c r="D2125" s="0" t="n">
        <v>78.830002</v>
      </c>
      <c r="E2125" s="0" t="n">
        <v>78.830002</v>
      </c>
      <c r="F2125" s="0" t="n">
        <v>62.437233</v>
      </c>
      <c r="G2125" s="0" t="n">
        <v>0</v>
      </c>
    </row>
    <row r="2126" customFormat="false" ht="13.8" hidden="false" customHeight="false" outlineLevel="0" collapsed="false">
      <c r="A2126" s="65" t="s">
        <v>2304</v>
      </c>
      <c r="B2126" s="0" t="n">
        <v>80.540001</v>
      </c>
      <c r="C2126" s="0" t="n">
        <v>80.540001</v>
      </c>
      <c r="D2126" s="0" t="n">
        <v>80.540001</v>
      </c>
      <c r="E2126" s="0" t="n">
        <v>80.540001</v>
      </c>
      <c r="F2126" s="0" t="n">
        <v>63.791653</v>
      </c>
      <c r="G2126" s="0" t="n">
        <v>0</v>
      </c>
    </row>
    <row r="2127" customFormat="false" ht="13.8" hidden="false" customHeight="false" outlineLevel="0" collapsed="false">
      <c r="A2127" s="65" t="s">
        <v>2305</v>
      </c>
      <c r="B2127" s="0" t="n">
        <v>80.470001</v>
      </c>
      <c r="C2127" s="0" t="n">
        <v>80.470001</v>
      </c>
      <c r="D2127" s="0" t="n">
        <v>80.470001</v>
      </c>
      <c r="E2127" s="0" t="n">
        <v>80.470001</v>
      </c>
      <c r="F2127" s="0" t="n">
        <v>63.736187</v>
      </c>
      <c r="G2127" s="0" t="n">
        <v>0</v>
      </c>
    </row>
    <row r="2128" customFormat="false" ht="13.8" hidden="false" customHeight="false" outlineLevel="0" collapsed="false">
      <c r="A2128" s="65" t="s">
        <v>2306</v>
      </c>
      <c r="B2128" s="0" t="n">
        <v>80.910004</v>
      </c>
      <c r="C2128" s="0" t="n">
        <v>80.910004</v>
      </c>
      <c r="D2128" s="0" t="n">
        <v>80.910004</v>
      </c>
      <c r="E2128" s="0" t="n">
        <v>80.910004</v>
      </c>
      <c r="F2128" s="0" t="n">
        <v>64.084694</v>
      </c>
      <c r="G2128" s="0" t="n">
        <v>0</v>
      </c>
    </row>
    <row r="2129" customFormat="false" ht="13.8" hidden="false" customHeight="false" outlineLevel="0" collapsed="false">
      <c r="A2129" s="65" t="s">
        <v>2307</v>
      </c>
      <c r="B2129" s="0" t="n">
        <v>83.650002</v>
      </c>
      <c r="C2129" s="0" t="n">
        <v>83.650002</v>
      </c>
      <c r="D2129" s="0" t="n">
        <v>83.650002</v>
      </c>
      <c r="E2129" s="0" t="n">
        <v>83.650002</v>
      </c>
      <c r="F2129" s="0" t="n">
        <v>66.25489</v>
      </c>
      <c r="G2129" s="0" t="n">
        <v>0</v>
      </c>
    </row>
    <row r="2130" customFormat="false" ht="13.8" hidden="false" customHeight="false" outlineLevel="0" collapsed="false">
      <c r="A2130" s="65" t="s">
        <v>2308</v>
      </c>
      <c r="B2130" s="0" t="n">
        <v>83.339996</v>
      </c>
      <c r="C2130" s="0" t="n">
        <v>83.339996</v>
      </c>
      <c r="D2130" s="0" t="n">
        <v>83.339996</v>
      </c>
      <c r="E2130" s="0" t="n">
        <v>83.339996</v>
      </c>
      <c r="F2130" s="0" t="n">
        <v>66.009346</v>
      </c>
      <c r="G2130" s="0" t="n">
        <v>0</v>
      </c>
    </row>
    <row r="2131" customFormat="false" ht="13.8" hidden="false" customHeight="false" outlineLevel="0" collapsed="false">
      <c r="A2131" s="65" t="s">
        <v>2309</v>
      </c>
      <c r="B2131" s="0" t="n">
        <v>84.809998</v>
      </c>
      <c r="C2131" s="0" t="n">
        <v>84.809998</v>
      </c>
      <c r="D2131" s="0" t="n">
        <v>84.809998</v>
      </c>
      <c r="E2131" s="0" t="n">
        <v>84.809998</v>
      </c>
      <c r="F2131" s="0" t="n">
        <v>67.173691</v>
      </c>
      <c r="G2131" s="0" t="n">
        <v>0</v>
      </c>
    </row>
    <row r="2132" customFormat="false" ht="13.8" hidden="false" customHeight="false" outlineLevel="0" collapsed="false">
      <c r="A2132" s="65" t="s">
        <v>2310</v>
      </c>
      <c r="B2132" s="0" t="n">
        <v>83.709999</v>
      </c>
      <c r="C2132" s="0" t="n">
        <v>83.709999</v>
      </c>
      <c r="D2132" s="0" t="n">
        <v>83.709999</v>
      </c>
      <c r="E2132" s="0" t="n">
        <v>83.709999</v>
      </c>
      <c r="F2132" s="0" t="n">
        <v>66.302429</v>
      </c>
      <c r="G2132" s="0" t="n">
        <v>0</v>
      </c>
    </row>
    <row r="2133" customFormat="false" ht="13.8" hidden="false" customHeight="false" outlineLevel="0" collapsed="false">
      <c r="A2133" s="65" t="s">
        <v>2311</v>
      </c>
      <c r="B2133" s="0" t="n">
        <v>85.709999</v>
      </c>
      <c r="C2133" s="0" t="n">
        <v>85.709999</v>
      </c>
      <c r="D2133" s="0" t="n">
        <v>85.709999</v>
      </c>
      <c r="E2133" s="0" t="n">
        <v>85.709999</v>
      </c>
      <c r="F2133" s="0" t="n">
        <v>67.886513</v>
      </c>
      <c r="G2133" s="0" t="n">
        <v>0</v>
      </c>
    </row>
    <row r="2134" customFormat="false" ht="13.8" hidden="false" customHeight="false" outlineLevel="0" collapsed="false">
      <c r="A2134" s="65" t="s">
        <v>2312</v>
      </c>
      <c r="B2134" s="0" t="n">
        <v>83.919998</v>
      </c>
      <c r="C2134" s="0" t="n">
        <v>83.919998</v>
      </c>
      <c r="D2134" s="0" t="n">
        <v>83.919998</v>
      </c>
      <c r="E2134" s="0" t="n">
        <v>83.919998</v>
      </c>
      <c r="F2134" s="0" t="n">
        <v>66.46875</v>
      </c>
      <c r="G2134" s="0" t="n">
        <v>0</v>
      </c>
    </row>
    <row r="2135" customFormat="false" ht="13.8" hidden="false" customHeight="false" outlineLevel="0" collapsed="false">
      <c r="A2135" s="65" t="s">
        <v>2313</v>
      </c>
      <c r="B2135" s="0" t="n">
        <v>83.839996</v>
      </c>
      <c r="C2135" s="0" t="n">
        <v>83.839996</v>
      </c>
      <c r="D2135" s="0" t="n">
        <v>83.839996</v>
      </c>
      <c r="E2135" s="0" t="n">
        <v>83.839996</v>
      </c>
      <c r="F2135" s="0" t="n">
        <v>66.405396</v>
      </c>
      <c r="G2135" s="0" t="n">
        <v>0</v>
      </c>
    </row>
    <row r="2136" customFormat="false" ht="13.8" hidden="false" customHeight="false" outlineLevel="0" collapsed="false">
      <c r="A2136" s="65" t="s">
        <v>2314</v>
      </c>
      <c r="B2136" s="0" t="n">
        <v>81.620003</v>
      </c>
      <c r="C2136" s="0" t="n">
        <v>81.620003</v>
      </c>
      <c r="D2136" s="0" t="n">
        <v>81.620003</v>
      </c>
      <c r="E2136" s="0" t="n">
        <v>81.620003</v>
      </c>
      <c r="F2136" s="0" t="n">
        <v>64.647064</v>
      </c>
      <c r="G2136" s="0" t="n">
        <v>0</v>
      </c>
    </row>
    <row r="2137" customFormat="false" ht="13.8" hidden="false" customHeight="false" outlineLevel="0" collapsed="false">
      <c r="A2137" s="65" t="s">
        <v>2315</v>
      </c>
      <c r="B2137" s="0" t="n">
        <v>82.470001</v>
      </c>
      <c r="C2137" s="0" t="n">
        <v>82.470001</v>
      </c>
      <c r="D2137" s="0" t="n">
        <v>82.470001</v>
      </c>
      <c r="E2137" s="0" t="n">
        <v>82.470001</v>
      </c>
      <c r="F2137" s="0" t="n">
        <v>65.320305</v>
      </c>
      <c r="G2137" s="0" t="n">
        <v>0</v>
      </c>
    </row>
    <row r="2138" customFormat="false" ht="13.8" hidden="false" customHeight="false" outlineLevel="0" collapsed="false">
      <c r="A2138" s="65" t="s">
        <v>2316</v>
      </c>
      <c r="B2138" s="0" t="n">
        <v>81.559998</v>
      </c>
      <c r="C2138" s="0" t="n">
        <v>81.559998</v>
      </c>
      <c r="D2138" s="0" t="n">
        <v>81.559998</v>
      </c>
      <c r="E2138" s="0" t="n">
        <v>81.559998</v>
      </c>
      <c r="F2138" s="0" t="n">
        <v>64.599541</v>
      </c>
      <c r="G2138" s="0" t="n">
        <v>0</v>
      </c>
    </row>
    <row r="2139" customFormat="false" ht="13.8" hidden="false" customHeight="false" outlineLevel="0" collapsed="false">
      <c r="A2139" s="65" t="s">
        <v>2317</v>
      </c>
      <c r="B2139" s="0" t="n">
        <v>84.040001</v>
      </c>
      <c r="C2139" s="0" t="n">
        <v>84.040001</v>
      </c>
      <c r="D2139" s="0" t="n">
        <v>84.040001</v>
      </c>
      <c r="E2139" s="0" t="n">
        <v>84.040001</v>
      </c>
      <c r="F2139" s="0" t="n">
        <v>66.563797</v>
      </c>
      <c r="G2139" s="0" t="n">
        <v>0</v>
      </c>
    </row>
    <row r="2140" customFormat="false" ht="13.8" hidden="false" customHeight="false" outlineLevel="0" collapsed="false">
      <c r="A2140" s="65" t="s">
        <v>2318</v>
      </c>
      <c r="B2140" s="0" t="n">
        <v>83.910004</v>
      </c>
      <c r="C2140" s="0" t="n">
        <v>83.910004</v>
      </c>
      <c r="D2140" s="0" t="n">
        <v>83.910004</v>
      </c>
      <c r="E2140" s="0" t="n">
        <v>83.910004</v>
      </c>
      <c r="F2140" s="0" t="n">
        <v>66.460861</v>
      </c>
      <c r="G2140" s="0" t="n">
        <v>0</v>
      </c>
    </row>
    <row r="2141" customFormat="false" ht="13.8" hidden="false" customHeight="false" outlineLevel="0" collapsed="false">
      <c r="A2141" s="65" t="s">
        <v>2319</v>
      </c>
      <c r="B2141" s="0" t="n">
        <v>83.489998</v>
      </c>
      <c r="C2141" s="0" t="n">
        <v>83.489998</v>
      </c>
      <c r="D2141" s="0" t="n">
        <v>83.489998</v>
      </c>
      <c r="E2141" s="0" t="n">
        <v>83.489998</v>
      </c>
      <c r="F2141" s="0" t="n">
        <v>66.128174</v>
      </c>
      <c r="G2141" s="0" t="n">
        <v>0</v>
      </c>
    </row>
    <row r="2142" customFormat="false" ht="13.8" hidden="false" customHeight="false" outlineLevel="0" collapsed="false">
      <c r="A2142" s="65" t="s">
        <v>2320</v>
      </c>
      <c r="B2142" s="0" t="n">
        <v>82.120003</v>
      </c>
      <c r="C2142" s="0" t="n">
        <v>82.120003</v>
      </c>
      <c r="D2142" s="0" t="n">
        <v>82.120003</v>
      </c>
      <c r="E2142" s="0" t="n">
        <v>82.120003</v>
      </c>
      <c r="F2142" s="0" t="n">
        <v>65.04306</v>
      </c>
      <c r="G2142" s="0" t="n">
        <v>0</v>
      </c>
    </row>
    <row r="2143" customFormat="false" ht="13.8" hidden="false" customHeight="false" outlineLevel="0" collapsed="false">
      <c r="A2143" s="65" t="s">
        <v>2321</v>
      </c>
      <c r="B2143" s="0" t="n">
        <v>82</v>
      </c>
      <c r="C2143" s="0" t="n">
        <v>82</v>
      </c>
      <c r="D2143" s="0" t="n">
        <v>82</v>
      </c>
      <c r="E2143" s="0" t="n">
        <v>82</v>
      </c>
      <c r="F2143" s="0" t="n">
        <v>64.948006</v>
      </c>
      <c r="G2143" s="0" t="n">
        <v>0</v>
      </c>
    </row>
    <row r="2144" customFormat="false" ht="13.8" hidden="false" customHeight="false" outlineLevel="0" collapsed="false">
      <c r="A2144" s="65" t="s">
        <v>2322</v>
      </c>
      <c r="B2144" s="0" t="n">
        <v>84.150002</v>
      </c>
      <c r="C2144" s="0" t="n">
        <v>84.150002</v>
      </c>
      <c r="D2144" s="0" t="n">
        <v>84.150002</v>
      </c>
      <c r="E2144" s="0" t="n">
        <v>84.150002</v>
      </c>
      <c r="F2144" s="0" t="n">
        <v>66.650925</v>
      </c>
      <c r="G2144" s="0" t="n">
        <v>0</v>
      </c>
    </row>
    <row r="2145" customFormat="false" ht="13.8" hidden="false" customHeight="false" outlineLevel="0" collapsed="false">
      <c r="A2145" s="65" t="s">
        <v>2323</v>
      </c>
      <c r="B2145" s="0" t="n">
        <v>82.57</v>
      </c>
      <c r="C2145" s="0" t="n">
        <v>82.57</v>
      </c>
      <c r="D2145" s="0" t="n">
        <v>82.57</v>
      </c>
      <c r="E2145" s="0" t="n">
        <v>82.57</v>
      </c>
      <c r="F2145" s="0" t="n">
        <v>65.399475</v>
      </c>
      <c r="G2145" s="0" t="n">
        <v>0</v>
      </c>
    </row>
    <row r="2146" customFormat="false" ht="13.8" hidden="false" customHeight="false" outlineLevel="0" collapsed="false">
      <c r="A2146" s="65" t="s">
        <v>2324</v>
      </c>
      <c r="B2146" s="0" t="n">
        <v>83.860001</v>
      </c>
      <c r="C2146" s="0" t="n">
        <v>83.860001</v>
      </c>
      <c r="D2146" s="0" t="n">
        <v>83.860001</v>
      </c>
      <c r="E2146" s="0" t="n">
        <v>83.860001</v>
      </c>
      <c r="F2146" s="0" t="n">
        <v>66.421242</v>
      </c>
      <c r="G2146" s="0" t="n">
        <v>0</v>
      </c>
    </row>
    <row r="2147" customFormat="false" ht="13.8" hidden="false" customHeight="false" outlineLevel="0" collapsed="false">
      <c r="A2147" s="65" t="s">
        <v>2325</v>
      </c>
      <c r="B2147" s="0" t="n">
        <v>85</v>
      </c>
      <c r="C2147" s="0" t="n">
        <v>85</v>
      </c>
      <c r="D2147" s="0" t="n">
        <v>85</v>
      </c>
      <c r="E2147" s="0" t="n">
        <v>85</v>
      </c>
      <c r="F2147" s="0" t="n">
        <v>67.324188</v>
      </c>
      <c r="G2147" s="0" t="n">
        <v>0</v>
      </c>
    </row>
    <row r="2148" customFormat="false" ht="13.8" hidden="false" customHeight="false" outlineLevel="0" collapsed="false">
      <c r="A2148" s="65" t="s">
        <v>2326</v>
      </c>
      <c r="B2148" s="0" t="n">
        <v>87.190002</v>
      </c>
      <c r="C2148" s="0" t="n">
        <v>87.190002</v>
      </c>
      <c r="D2148" s="0" t="n">
        <v>87.190002</v>
      </c>
      <c r="E2148" s="0" t="n">
        <v>87.190002</v>
      </c>
      <c r="F2148" s="0" t="n">
        <v>69.058746</v>
      </c>
      <c r="G2148" s="0" t="n">
        <v>0</v>
      </c>
    </row>
    <row r="2149" customFormat="false" ht="13.8" hidden="false" customHeight="false" outlineLevel="0" collapsed="false">
      <c r="A2149" s="65" t="s">
        <v>2327</v>
      </c>
      <c r="B2149" s="0" t="n">
        <v>87.370003</v>
      </c>
      <c r="C2149" s="0" t="n">
        <v>87.370003</v>
      </c>
      <c r="D2149" s="0" t="n">
        <v>87.370003</v>
      </c>
      <c r="E2149" s="0" t="n">
        <v>87.370003</v>
      </c>
      <c r="F2149" s="0" t="n">
        <v>69.201324</v>
      </c>
      <c r="G2149" s="0" t="n">
        <v>0</v>
      </c>
    </row>
    <row r="2150" customFormat="false" ht="13.8" hidden="false" customHeight="false" outlineLevel="0" collapsed="false">
      <c r="A2150" s="65" t="s">
        <v>2328</v>
      </c>
      <c r="B2150" s="0" t="n">
        <v>86.190002</v>
      </c>
      <c r="C2150" s="0" t="n">
        <v>86.190002</v>
      </c>
      <c r="D2150" s="0" t="n">
        <v>86.190002</v>
      </c>
      <c r="E2150" s="0" t="n">
        <v>86.190002</v>
      </c>
      <c r="F2150" s="0" t="n">
        <v>68.266716</v>
      </c>
      <c r="G2150" s="0" t="n">
        <v>0</v>
      </c>
    </row>
    <row r="2151" customFormat="false" ht="13.8" hidden="false" customHeight="false" outlineLevel="0" collapsed="false">
      <c r="A2151" s="65" t="s">
        <v>2329</v>
      </c>
      <c r="B2151" s="0" t="n">
        <v>87.190002</v>
      </c>
      <c r="C2151" s="0" t="n">
        <v>87.190002</v>
      </c>
      <c r="D2151" s="0" t="n">
        <v>87.190002</v>
      </c>
      <c r="E2151" s="0" t="n">
        <v>87.190002</v>
      </c>
      <c r="F2151" s="0" t="n">
        <v>69.058746</v>
      </c>
      <c r="G2151" s="0" t="n">
        <v>0</v>
      </c>
    </row>
    <row r="2152" customFormat="false" ht="13.8" hidden="false" customHeight="false" outlineLevel="0" collapsed="false">
      <c r="A2152" s="65" t="s">
        <v>2330</v>
      </c>
      <c r="B2152" s="0" t="n">
        <v>86.980003</v>
      </c>
      <c r="C2152" s="0" t="n">
        <v>86.980003</v>
      </c>
      <c r="D2152" s="0" t="n">
        <v>86.980003</v>
      </c>
      <c r="E2152" s="0" t="n">
        <v>86.980003</v>
      </c>
      <c r="F2152" s="0" t="n">
        <v>68.892418</v>
      </c>
      <c r="G2152" s="0" t="n">
        <v>0</v>
      </c>
    </row>
    <row r="2153" customFormat="false" ht="13.8" hidden="false" customHeight="false" outlineLevel="0" collapsed="false">
      <c r="A2153" s="65" t="s">
        <v>2331</v>
      </c>
      <c r="B2153" s="0" t="n">
        <v>86.919998</v>
      </c>
      <c r="C2153" s="0" t="n">
        <v>86.919998</v>
      </c>
      <c r="D2153" s="0" t="n">
        <v>86.919998</v>
      </c>
      <c r="E2153" s="0" t="n">
        <v>86.919998</v>
      </c>
      <c r="F2153" s="0" t="n">
        <v>68.844902</v>
      </c>
      <c r="G2153" s="0" t="n">
        <v>0</v>
      </c>
    </row>
    <row r="2154" customFormat="false" ht="13.8" hidden="false" customHeight="false" outlineLevel="0" collapsed="false">
      <c r="A2154" s="65" t="s">
        <v>2332</v>
      </c>
      <c r="B2154" s="0" t="n">
        <v>87.220001</v>
      </c>
      <c r="C2154" s="0" t="n">
        <v>87.220001</v>
      </c>
      <c r="D2154" s="0" t="n">
        <v>87.220001</v>
      </c>
      <c r="E2154" s="0" t="n">
        <v>87.220001</v>
      </c>
      <c r="F2154" s="0" t="n">
        <v>69.082565</v>
      </c>
      <c r="G2154" s="0" t="n">
        <v>0</v>
      </c>
    </row>
    <row r="2155" customFormat="false" ht="13.8" hidden="false" customHeight="false" outlineLevel="0" collapsed="false">
      <c r="A2155" s="65" t="s">
        <v>2333</v>
      </c>
      <c r="B2155" s="0" t="n">
        <v>86.93</v>
      </c>
      <c r="C2155" s="0" t="n">
        <v>86.93</v>
      </c>
      <c r="D2155" s="0" t="n">
        <v>86.93</v>
      </c>
      <c r="E2155" s="0" t="n">
        <v>86.93</v>
      </c>
      <c r="F2155" s="0" t="n">
        <v>68.852821</v>
      </c>
      <c r="G2155" s="0" t="n">
        <v>0</v>
      </c>
    </row>
    <row r="2156" customFormat="false" ht="13.8" hidden="false" customHeight="false" outlineLevel="0" collapsed="false">
      <c r="A2156" s="65" t="s">
        <v>2334</v>
      </c>
      <c r="B2156" s="0" t="n">
        <v>87.480003</v>
      </c>
      <c r="C2156" s="0" t="n">
        <v>87.480003</v>
      </c>
      <c r="D2156" s="0" t="n">
        <v>87.480003</v>
      </c>
      <c r="E2156" s="0" t="n">
        <v>87.480003</v>
      </c>
      <c r="F2156" s="0" t="n">
        <v>69.288445</v>
      </c>
      <c r="G2156" s="0" t="n">
        <v>0</v>
      </c>
    </row>
    <row r="2157" customFormat="false" ht="13.8" hidden="false" customHeight="false" outlineLevel="0" collapsed="false">
      <c r="A2157" s="65" t="s">
        <v>2335</v>
      </c>
      <c r="B2157" s="0" t="n">
        <v>87.599998</v>
      </c>
      <c r="C2157" s="0" t="n">
        <v>87.599998</v>
      </c>
      <c r="D2157" s="0" t="n">
        <v>87.599998</v>
      </c>
      <c r="E2157" s="0" t="n">
        <v>87.599998</v>
      </c>
      <c r="F2157" s="0" t="n">
        <v>69.383522</v>
      </c>
      <c r="G2157" s="0" t="n">
        <v>0</v>
      </c>
    </row>
    <row r="2158" customFormat="false" ht="13.8" hidden="false" customHeight="false" outlineLevel="0" collapsed="false">
      <c r="A2158" s="65" t="s">
        <v>2336</v>
      </c>
      <c r="B2158" s="0" t="n">
        <v>85.529999</v>
      </c>
      <c r="C2158" s="0" t="n">
        <v>85.529999</v>
      </c>
      <c r="D2158" s="0" t="n">
        <v>85.529999</v>
      </c>
      <c r="E2158" s="0" t="n">
        <v>85.529999</v>
      </c>
      <c r="F2158" s="0" t="n">
        <v>67.74398</v>
      </c>
      <c r="G2158" s="0" t="n">
        <v>0</v>
      </c>
    </row>
    <row r="2159" customFormat="false" ht="13.8" hidden="false" customHeight="false" outlineLevel="0" collapsed="false">
      <c r="A2159" s="65" t="s">
        <v>2337</v>
      </c>
      <c r="B2159" s="0" t="n">
        <v>84.449997</v>
      </c>
      <c r="C2159" s="0" t="n">
        <v>84.449997</v>
      </c>
      <c r="D2159" s="0" t="n">
        <v>84.449997</v>
      </c>
      <c r="E2159" s="0" t="n">
        <v>84.449997</v>
      </c>
      <c r="F2159" s="0" t="n">
        <v>66.888542</v>
      </c>
      <c r="G2159" s="0" t="n">
        <v>0</v>
      </c>
    </row>
    <row r="2160" customFormat="false" ht="13.8" hidden="false" customHeight="false" outlineLevel="0" collapsed="false">
      <c r="A2160" s="65" t="s">
        <v>2338</v>
      </c>
      <c r="B2160" s="0" t="n">
        <v>84.339996</v>
      </c>
      <c r="C2160" s="0" t="n">
        <v>84.339996</v>
      </c>
      <c r="D2160" s="0" t="n">
        <v>84.339996</v>
      </c>
      <c r="E2160" s="0" t="n">
        <v>84.339996</v>
      </c>
      <c r="F2160" s="0" t="n">
        <v>66.801407</v>
      </c>
      <c r="G2160" s="0" t="n">
        <v>0</v>
      </c>
    </row>
    <row r="2161" customFormat="false" ht="13.8" hidden="false" customHeight="false" outlineLevel="0" collapsed="false">
      <c r="A2161" s="65" t="s">
        <v>2339</v>
      </c>
      <c r="B2161" s="0" t="n">
        <v>85.059998</v>
      </c>
      <c r="C2161" s="0" t="n">
        <v>85.059998</v>
      </c>
      <c r="D2161" s="0" t="n">
        <v>85.059998</v>
      </c>
      <c r="E2161" s="0" t="n">
        <v>85.059998</v>
      </c>
      <c r="F2161" s="0" t="n">
        <v>67.371681</v>
      </c>
      <c r="G2161" s="0" t="n">
        <v>0</v>
      </c>
    </row>
    <row r="2162" customFormat="false" ht="13.8" hidden="false" customHeight="false" outlineLevel="0" collapsed="false">
      <c r="A2162" s="65" t="s">
        <v>2340</v>
      </c>
      <c r="B2162" s="0" t="n">
        <v>85.32</v>
      </c>
      <c r="C2162" s="0" t="n">
        <v>85.32</v>
      </c>
      <c r="D2162" s="0" t="n">
        <v>85.32</v>
      </c>
      <c r="E2162" s="0" t="n">
        <v>85.32</v>
      </c>
      <c r="F2162" s="0" t="n">
        <v>67.577614</v>
      </c>
      <c r="G2162" s="0" t="n">
        <v>0</v>
      </c>
    </row>
    <row r="2163" customFormat="false" ht="13.8" hidden="false" customHeight="false" outlineLevel="0" collapsed="false">
      <c r="A2163" s="65" t="s">
        <v>2341</v>
      </c>
      <c r="B2163" s="0" t="n">
        <v>82.730003</v>
      </c>
      <c r="C2163" s="0" t="n">
        <v>82.730003</v>
      </c>
      <c r="D2163" s="0" t="n">
        <v>82.730003</v>
      </c>
      <c r="E2163" s="0" t="n">
        <v>82.730003</v>
      </c>
      <c r="F2163" s="0" t="n">
        <v>65.52623</v>
      </c>
      <c r="G2163" s="0" t="n">
        <v>0</v>
      </c>
    </row>
    <row r="2164" customFormat="false" ht="13.8" hidden="false" customHeight="false" outlineLevel="0" collapsed="false">
      <c r="A2164" s="65" t="s">
        <v>2342</v>
      </c>
      <c r="B2164" s="0" t="n">
        <v>82.470001</v>
      </c>
      <c r="C2164" s="0" t="n">
        <v>82.470001</v>
      </c>
      <c r="D2164" s="0" t="n">
        <v>82.470001</v>
      </c>
      <c r="E2164" s="0" t="n">
        <v>82.470001</v>
      </c>
      <c r="F2164" s="0" t="n">
        <v>65.680733</v>
      </c>
      <c r="G2164" s="0" t="n">
        <v>0</v>
      </c>
    </row>
    <row r="2165" customFormat="false" ht="13.8" hidden="false" customHeight="false" outlineLevel="0" collapsed="false">
      <c r="A2165" s="65" t="s">
        <v>2343</v>
      </c>
      <c r="B2165" s="0" t="n">
        <v>83.010002</v>
      </c>
      <c r="C2165" s="0" t="n">
        <v>83.010002</v>
      </c>
      <c r="D2165" s="0" t="n">
        <v>83.010002</v>
      </c>
      <c r="E2165" s="0" t="n">
        <v>83.010002</v>
      </c>
      <c r="F2165" s="0" t="n">
        <v>66.110779</v>
      </c>
      <c r="G2165" s="0" t="n">
        <v>0</v>
      </c>
    </row>
    <row r="2166" customFormat="false" ht="13.8" hidden="false" customHeight="false" outlineLevel="0" collapsed="false">
      <c r="A2166" s="65" t="s">
        <v>2344</v>
      </c>
      <c r="B2166" s="0" t="n">
        <v>84.790001</v>
      </c>
      <c r="C2166" s="0" t="n">
        <v>84.790001</v>
      </c>
      <c r="D2166" s="0" t="n">
        <v>84.790001</v>
      </c>
      <c r="E2166" s="0" t="n">
        <v>84.790001</v>
      </c>
      <c r="F2166" s="0" t="n">
        <v>67.528412</v>
      </c>
      <c r="G2166" s="0" t="n">
        <v>0</v>
      </c>
    </row>
    <row r="2167" customFormat="false" ht="13.8" hidden="false" customHeight="false" outlineLevel="0" collapsed="false">
      <c r="A2167" s="65" t="s">
        <v>2345</v>
      </c>
      <c r="B2167" s="0" t="n">
        <v>84.68</v>
      </c>
      <c r="C2167" s="0" t="n">
        <v>84.68</v>
      </c>
      <c r="D2167" s="0" t="n">
        <v>84.68</v>
      </c>
      <c r="E2167" s="0" t="n">
        <v>84.68</v>
      </c>
      <c r="F2167" s="0" t="n">
        <v>67.440834</v>
      </c>
      <c r="G2167" s="0" t="n">
        <v>0</v>
      </c>
    </row>
    <row r="2168" customFormat="false" ht="13.8" hidden="false" customHeight="false" outlineLevel="0" collapsed="false">
      <c r="A2168" s="65" t="s">
        <v>2346</v>
      </c>
      <c r="B2168" s="0" t="n">
        <v>85.449997</v>
      </c>
      <c r="C2168" s="0" t="n">
        <v>85.449997</v>
      </c>
      <c r="D2168" s="0" t="n">
        <v>85.449997</v>
      </c>
      <c r="E2168" s="0" t="n">
        <v>85.449997</v>
      </c>
      <c r="F2168" s="0" t="n">
        <v>68.054054</v>
      </c>
      <c r="G2168" s="0" t="n">
        <v>0</v>
      </c>
    </row>
    <row r="2169" customFormat="false" ht="13.8" hidden="false" customHeight="false" outlineLevel="0" collapsed="false">
      <c r="A2169" s="65" t="s">
        <v>2347</v>
      </c>
      <c r="B2169" s="0" t="n">
        <v>84.730003</v>
      </c>
      <c r="C2169" s="0" t="n">
        <v>84.730003</v>
      </c>
      <c r="D2169" s="0" t="n">
        <v>84.730003</v>
      </c>
      <c r="E2169" s="0" t="n">
        <v>84.730003</v>
      </c>
      <c r="F2169" s="0" t="n">
        <v>67.480621</v>
      </c>
      <c r="G2169" s="0" t="n">
        <v>0</v>
      </c>
    </row>
    <row r="2170" customFormat="false" ht="13.8" hidden="false" customHeight="false" outlineLevel="0" collapsed="false">
      <c r="A2170" s="65" t="s">
        <v>2348</v>
      </c>
      <c r="B2170" s="0" t="n">
        <v>85.099998</v>
      </c>
      <c r="C2170" s="0" t="n">
        <v>85.099998</v>
      </c>
      <c r="D2170" s="0" t="n">
        <v>85.099998</v>
      </c>
      <c r="E2170" s="0" t="n">
        <v>85.099998</v>
      </c>
      <c r="F2170" s="0" t="n">
        <v>67.775314</v>
      </c>
      <c r="G2170" s="0" t="n">
        <v>0</v>
      </c>
    </row>
    <row r="2171" customFormat="false" ht="13.8" hidden="false" customHeight="false" outlineLevel="0" collapsed="false">
      <c r="A2171" s="65" t="s">
        <v>2349</v>
      </c>
      <c r="B2171" s="0" t="n">
        <v>82.629997</v>
      </c>
      <c r="C2171" s="0" t="n">
        <v>82.629997</v>
      </c>
      <c r="D2171" s="0" t="n">
        <v>82.629997</v>
      </c>
      <c r="E2171" s="0" t="n">
        <v>82.629997</v>
      </c>
      <c r="F2171" s="0" t="n">
        <v>65.808136</v>
      </c>
      <c r="G2171" s="0" t="n">
        <v>0</v>
      </c>
    </row>
    <row r="2172" customFormat="false" ht="13.8" hidden="false" customHeight="false" outlineLevel="0" collapsed="false">
      <c r="A2172" s="65" t="s">
        <v>2350</v>
      </c>
      <c r="B2172" s="0" t="n">
        <v>82.839996</v>
      </c>
      <c r="C2172" s="0" t="n">
        <v>82.839996</v>
      </c>
      <c r="D2172" s="0" t="n">
        <v>82.839996</v>
      </c>
      <c r="E2172" s="0" t="n">
        <v>82.839996</v>
      </c>
      <c r="F2172" s="0" t="n">
        <v>65.975403</v>
      </c>
      <c r="G2172" s="0" t="n">
        <v>0</v>
      </c>
    </row>
    <row r="2173" customFormat="false" ht="13.8" hidden="false" customHeight="false" outlineLevel="0" collapsed="false">
      <c r="A2173" s="65" t="s">
        <v>2351</v>
      </c>
      <c r="B2173" s="0" t="n">
        <v>81.209999</v>
      </c>
      <c r="C2173" s="0" t="n">
        <v>81.209999</v>
      </c>
      <c r="D2173" s="0" t="n">
        <v>81.209999</v>
      </c>
      <c r="E2173" s="0" t="n">
        <v>81.209999</v>
      </c>
      <c r="F2173" s="0" t="n">
        <v>64.677238</v>
      </c>
      <c r="G2173" s="0" t="n">
        <v>0</v>
      </c>
    </row>
    <row r="2174" customFormat="false" ht="13.8" hidden="false" customHeight="false" outlineLevel="0" collapsed="false">
      <c r="A2174" s="65" t="s">
        <v>2352</v>
      </c>
      <c r="B2174" s="0" t="n">
        <v>81.120003</v>
      </c>
      <c r="C2174" s="0" t="n">
        <v>81.120003</v>
      </c>
      <c r="D2174" s="0" t="n">
        <v>81.120003</v>
      </c>
      <c r="E2174" s="0" t="n">
        <v>81.120003</v>
      </c>
      <c r="F2174" s="0" t="n">
        <v>64.605545</v>
      </c>
      <c r="G2174" s="0" t="n">
        <v>0</v>
      </c>
    </row>
    <row r="2175" customFormat="false" ht="13.8" hidden="false" customHeight="false" outlineLevel="0" collapsed="false">
      <c r="A2175" s="65" t="s">
        <v>2353</v>
      </c>
      <c r="B2175" s="0" t="n">
        <v>81.410004</v>
      </c>
      <c r="C2175" s="0" t="n">
        <v>81.410004</v>
      </c>
      <c r="D2175" s="0" t="n">
        <v>81.410004</v>
      </c>
      <c r="E2175" s="0" t="n">
        <v>81.410004</v>
      </c>
      <c r="F2175" s="0" t="n">
        <v>64.836525</v>
      </c>
      <c r="G2175" s="0" t="n">
        <v>0</v>
      </c>
    </row>
    <row r="2176" customFormat="false" ht="13.8" hidden="false" customHeight="false" outlineLevel="0" collapsed="false">
      <c r="A2176" s="65" t="s">
        <v>2354</v>
      </c>
      <c r="B2176" s="0" t="n">
        <v>81.080002</v>
      </c>
      <c r="C2176" s="0" t="n">
        <v>81.080002</v>
      </c>
      <c r="D2176" s="0" t="n">
        <v>81.080002</v>
      </c>
      <c r="E2176" s="0" t="n">
        <v>81.080002</v>
      </c>
      <c r="F2176" s="0" t="n">
        <v>64.573685</v>
      </c>
      <c r="G2176" s="0" t="n">
        <v>0</v>
      </c>
    </row>
    <row r="2177" customFormat="false" ht="13.8" hidden="false" customHeight="false" outlineLevel="0" collapsed="false">
      <c r="A2177" s="65" t="s">
        <v>2355</v>
      </c>
      <c r="B2177" s="0" t="n">
        <v>83.110001</v>
      </c>
      <c r="C2177" s="0" t="n">
        <v>83.110001</v>
      </c>
      <c r="D2177" s="0" t="n">
        <v>83.110001</v>
      </c>
      <c r="E2177" s="0" t="n">
        <v>83.110001</v>
      </c>
      <c r="F2177" s="0" t="n">
        <v>66.190437</v>
      </c>
      <c r="G2177" s="0" t="n">
        <v>0</v>
      </c>
    </row>
    <row r="2178" customFormat="false" ht="13.8" hidden="false" customHeight="false" outlineLevel="0" collapsed="false">
      <c r="A2178" s="65" t="s">
        <v>2356</v>
      </c>
      <c r="B2178" s="0" t="n">
        <v>83.550003</v>
      </c>
      <c r="C2178" s="0" t="n">
        <v>83.550003</v>
      </c>
      <c r="D2178" s="0" t="n">
        <v>83.550003</v>
      </c>
      <c r="E2178" s="0" t="n">
        <v>83.550003</v>
      </c>
      <c r="F2178" s="0" t="n">
        <v>66.54084</v>
      </c>
      <c r="G2178" s="0" t="n">
        <v>0</v>
      </c>
    </row>
    <row r="2179" customFormat="false" ht="13.8" hidden="false" customHeight="false" outlineLevel="0" collapsed="false">
      <c r="A2179" s="65" t="s">
        <v>2357</v>
      </c>
      <c r="B2179" s="0" t="n">
        <v>86.040001</v>
      </c>
      <c r="C2179" s="0" t="n">
        <v>86.040001</v>
      </c>
      <c r="D2179" s="0" t="n">
        <v>86.040001</v>
      </c>
      <c r="E2179" s="0" t="n">
        <v>86.040001</v>
      </c>
      <c r="F2179" s="0" t="n">
        <v>68.523956</v>
      </c>
      <c r="G2179" s="0" t="n">
        <v>0</v>
      </c>
    </row>
    <row r="2180" customFormat="false" ht="13.8" hidden="false" customHeight="false" outlineLevel="0" collapsed="false">
      <c r="A2180" s="65" t="s">
        <v>2358</v>
      </c>
      <c r="B2180" s="0" t="n">
        <v>86.790001</v>
      </c>
      <c r="C2180" s="0" t="n">
        <v>86.790001</v>
      </c>
      <c r="D2180" s="0" t="n">
        <v>86.790001</v>
      </c>
      <c r="E2180" s="0" t="n">
        <v>86.790001</v>
      </c>
      <c r="F2180" s="0" t="n">
        <v>69.121239</v>
      </c>
      <c r="G2180" s="0" t="n">
        <v>0</v>
      </c>
    </row>
    <row r="2181" customFormat="false" ht="13.8" hidden="false" customHeight="false" outlineLevel="0" collapsed="false">
      <c r="A2181" s="65" t="s">
        <v>2359</v>
      </c>
      <c r="B2181" s="0" t="n">
        <v>86.760002</v>
      </c>
      <c r="C2181" s="0" t="n">
        <v>86.760002</v>
      </c>
      <c r="D2181" s="0" t="n">
        <v>86.760002</v>
      </c>
      <c r="E2181" s="0" t="n">
        <v>86.760002</v>
      </c>
      <c r="F2181" s="0" t="n">
        <v>69.097359</v>
      </c>
      <c r="G2181" s="0" t="n">
        <v>0</v>
      </c>
    </row>
    <row r="2182" customFormat="false" ht="13.8" hidden="false" customHeight="false" outlineLevel="0" collapsed="false">
      <c r="A2182" s="65" t="s">
        <v>2360</v>
      </c>
      <c r="B2182" s="0" t="n">
        <v>87.75</v>
      </c>
      <c r="C2182" s="0" t="n">
        <v>87.75</v>
      </c>
      <c r="D2182" s="0" t="n">
        <v>87.75</v>
      </c>
      <c r="E2182" s="0" t="n">
        <v>87.75</v>
      </c>
      <c r="F2182" s="0" t="n">
        <v>69.885811</v>
      </c>
      <c r="G2182" s="0" t="n">
        <v>0</v>
      </c>
    </row>
    <row r="2183" customFormat="false" ht="13.8" hidden="false" customHeight="false" outlineLevel="0" collapsed="false">
      <c r="A2183" s="65" t="s">
        <v>2361</v>
      </c>
      <c r="B2183" s="0" t="n">
        <v>88.07</v>
      </c>
      <c r="C2183" s="0" t="n">
        <v>88.07</v>
      </c>
      <c r="D2183" s="0" t="n">
        <v>88.07</v>
      </c>
      <c r="E2183" s="0" t="n">
        <v>88.07</v>
      </c>
      <c r="F2183" s="0" t="n">
        <v>70.140671</v>
      </c>
      <c r="G2183" s="0" t="n">
        <v>0</v>
      </c>
    </row>
    <row r="2184" customFormat="false" ht="13.8" hidden="false" customHeight="false" outlineLevel="0" collapsed="false">
      <c r="A2184" s="65" t="s">
        <v>2362</v>
      </c>
      <c r="B2184" s="0" t="n">
        <v>88.029999</v>
      </c>
      <c r="C2184" s="0" t="n">
        <v>88.029999</v>
      </c>
      <c r="D2184" s="0" t="n">
        <v>88.029999</v>
      </c>
      <c r="E2184" s="0" t="n">
        <v>88.029999</v>
      </c>
      <c r="F2184" s="0" t="n">
        <v>70.10881</v>
      </c>
      <c r="G2184" s="0" t="n">
        <v>0</v>
      </c>
    </row>
    <row r="2185" customFormat="false" ht="13.8" hidden="false" customHeight="false" outlineLevel="0" collapsed="false">
      <c r="A2185" s="65" t="s">
        <v>2363</v>
      </c>
      <c r="B2185" s="0" t="n">
        <v>90.089996</v>
      </c>
      <c r="C2185" s="0" t="n">
        <v>90.089996</v>
      </c>
      <c r="D2185" s="0" t="n">
        <v>90.089996</v>
      </c>
      <c r="E2185" s="0" t="n">
        <v>90.089996</v>
      </c>
      <c r="F2185" s="0" t="n">
        <v>71.74942</v>
      </c>
      <c r="G2185" s="0" t="n">
        <v>0</v>
      </c>
    </row>
    <row r="2186" customFormat="false" ht="13.8" hidden="false" customHeight="false" outlineLevel="0" collapsed="false">
      <c r="A2186" s="65" t="s">
        <v>2364</v>
      </c>
      <c r="B2186" s="0" t="n">
        <v>90.370003</v>
      </c>
      <c r="C2186" s="0" t="n">
        <v>90.370003</v>
      </c>
      <c r="D2186" s="0" t="n">
        <v>90.370003</v>
      </c>
      <c r="E2186" s="0" t="n">
        <v>90.370003</v>
      </c>
      <c r="F2186" s="0" t="n">
        <v>71.972443</v>
      </c>
      <c r="G2186" s="0" t="n">
        <v>0</v>
      </c>
    </row>
    <row r="2187" customFormat="false" ht="13.8" hidden="false" customHeight="false" outlineLevel="0" collapsed="false">
      <c r="A2187" s="65" t="s">
        <v>2365</v>
      </c>
      <c r="B2187" s="0" t="n">
        <v>90.639999</v>
      </c>
      <c r="C2187" s="0" t="n">
        <v>90.639999</v>
      </c>
      <c r="D2187" s="0" t="n">
        <v>90.639999</v>
      </c>
      <c r="E2187" s="0" t="n">
        <v>90.639999</v>
      </c>
      <c r="F2187" s="0" t="n">
        <v>72.187477</v>
      </c>
      <c r="G2187" s="0" t="n">
        <v>0</v>
      </c>
    </row>
    <row r="2188" customFormat="false" ht="13.8" hidden="false" customHeight="false" outlineLevel="0" collapsed="false">
      <c r="A2188" s="65" t="s">
        <v>2366</v>
      </c>
      <c r="B2188" s="0" t="n">
        <v>90.400002</v>
      </c>
      <c r="C2188" s="0" t="n">
        <v>90.400002</v>
      </c>
      <c r="D2188" s="0" t="n">
        <v>90.400002</v>
      </c>
      <c r="E2188" s="0" t="n">
        <v>90.400002</v>
      </c>
      <c r="F2188" s="0" t="n">
        <v>71.99633</v>
      </c>
      <c r="G2188" s="0" t="n">
        <v>0</v>
      </c>
    </row>
    <row r="2189" customFormat="false" ht="13.8" hidden="false" customHeight="false" outlineLevel="0" collapsed="false">
      <c r="A2189" s="65" t="s">
        <v>2367</v>
      </c>
      <c r="B2189" s="0" t="n">
        <v>90</v>
      </c>
      <c r="C2189" s="0" t="n">
        <v>90</v>
      </c>
      <c r="D2189" s="0" t="n">
        <v>90</v>
      </c>
      <c r="E2189" s="0" t="n">
        <v>90</v>
      </c>
      <c r="F2189" s="0" t="n">
        <v>71.677757</v>
      </c>
      <c r="G2189" s="0" t="n">
        <v>0</v>
      </c>
    </row>
    <row r="2190" customFormat="false" ht="13.8" hidden="false" customHeight="false" outlineLevel="0" collapsed="false">
      <c r="A2190" s="65" t="s">
        <v>2368</v>
      </c>
      <c r="B2190" s="0" t="n">
        <v>91.080002</v>
      </c>
      <c r="C2190" s="0" t="n">
        <v>91.080002</v>
      </c>
      <c r="D2190" s="0" t="n">
        <v>91.080002</v>
      </c>
      <c r="E2190" s="0" t="n">
        <v>91.080002</v>
      </c>
      <c r="F2190" s="0" t="n">
        <v>72.537903</v>
      </c>
      <c r="G2190" s="0" t="n">
        <v>0</v>
      </c>
    </row>
    <row r="2191" customFormat="false" ht="13.8" hidden="false" customHeight="false" outlineLevel="0" collapsed="false">
      <c r="A2191" s="65" t="s">
        <v>2369</v>
      </c>
      <c r="B2191" s="0" t="n">
        <v>91.150002</v>
      </c>
      <c r="C2191" s="0" t="n">
        <v>91.150002</v>
      </c>
      <c r="D2191" s="0" t="n">
        <v>91.150002</v>
      </c>
      <c r="E2191" s="0" t="n">
        <v>91.150002</v>
      </c>
      <c r="F2191" s="0" t="n">
        <v>72.593658</v>
      </c>
      <c r="G2191" s="0" t="n">
        <v>0</v>
      </c>
    </row>
    <row r="2192" customFormat="false" ht="13.8" hidden="false" customHeight="false" outlineLevel="0" collapsed="false">
      <c r="A2192" s="65" t="s">
        <v>2370</v>
      </c>
      <c r="B2192" s="0" t="n">
        <v>92.550003</v>
      </c>
      <c r="C2192" s="0" t="n">
        <v>92.550003</v>
      </c>
      <c r="D2192" s="0" t="n">
        <v>92.550003</v>
      </c>
      <c r="E2192" s="0" t="n">
        <v>92.550003</v>
      </c>
      <c r="F2192" s="0" t="n">
        <v>73.708618</v>
      </c>
      <c r="G2192" s="0" t="n">
        <v>0</v>
      </c>
    </row>
    <row r="2193" customFormat="false" ht="13.8" hidden="false" customHeight="false" outlineLevel="0" collapsed="false">
      <c r="A2193" s="65" t="s">
        <v>2371</v>
      </c>
      <c r="B2193" s="0" t="n">
        <v>92.830002</v>
      </c>
      <c r="C2193" s="0" t="n">
        <v>92.830002</v>
      </c>
      <c r="D2193" s="0" t="n">
        <v>92.830002</v>
      </c>
      <c r="E2193" s="0" t="n">
        <v>92.830002</v>
      </c>
      <c r="F2193" s="0" t="n">
        <v>73.931625</v>
      </c>
      <c r="G2193" s="0" t="n">
        <v>0</v>
      </c>
    </row>
    <row r="2194" customFormat="false" ht="13.8" hidden="false" customHeight="false" outlineLevel="0" collapsed="false">
      <c r="A2194" s="65" t="s">
        <v>2372</v>
      </c>
      <c r="B2194" s="0" t="n">
        <v>92.589996</v>
      </c>
      <c r="C2194" s="0" t="n">
        <v>92.589996</v>
      </c>
      <c r="D2194" s="0" t="n">
        <v>92.589996</v>
      </c>
      <c r="E2194" s="0" t="n">
        <v>92.589996</v>
      </c>
      <c r="F2194" s="0" t="n">
        <v>73.740501</v>
      </c>
      <c r="G2194" s="0" t="n">
        <v>0</v>
      </c>
    </row>
    <row r="2195" customFormat="false" ht="13.8" hidden="false" customHeight="false" outlineLevel="0" collapsed="false">
      <c r="A2195" s="65" t="s">
        <v>2373</v>
      </c>
      <c r="B2195" s="0" t="n">
        <v>92.080002</v>
      </c>
      <c r="C2195" s="0" t="n">
        <v>92.080002</v>
      </c>
      <c r="D2195" s="0" t="n">
        <v>92.080002</v>
      </c>
      <c r="E2195" s="0" t="n">
        <v>92.080002</v>
      </c>
      <c r="F2195" s="0" t="n">
        <v>73.334328</v>
      </c>
      <c r="G2195" s="0" t="n">
        <v>0</v>
      </c>
    </row>
    <row r="2196" customFormat="false" ht="13.8" hidden="false" customHeight="false" outlineLevel="0" collapsed="false">
      <c r="A2196" s="65" t="s">
        <v>2374</v>
      </c>
      <c r="B2196" s="0" t="n">
        <v>93.32</v>
      </c>
      <c r="C2196" s="0" t="n">
        <v>93.32</v>
      </c>
      <c r="D2196" s="0" t="n">
        <v>93.32</v>
      </c>
      <c r="E2196" s="0" t="n">
        <v>93.32</v>
      </c>
      <c r="F2196" s="0" t="n">
        <v>74.321877</v>
      </c>
      <c r="G2196" s="0" t="n">
        <v>0</v>
      </c>
    </row>
    <row r="2197" customFormat="false" ht="13.8" hidden="false" customHeight="false" outlineLevel="0" collapsed="false">
      <c r="A2197" s="65" t="s">
        <v>2375</v>
      </c>
      <c r="B2197" s="0" t="n">
        <v>93.010002</v>
      </c>
      <c r="C2197" s="0" t="n">
        <v>93.010002</v>
      </c>
      <c r="D2197" s="0" t="n">
        <v>93.010002</v>
      </c>
      <c r="E2197" s="0" t="n">
        <v>93.010002</v>
      </c>
      <c r="F2197" s="0" t="n">
        <v>74.074989</v>
      </c>
      <c r="G2197" s="0" t="n">
        <v>0</v>
      </c>
    </row>
    <row r="2198" customFormat="false" ht="13.8" hidden="false" customHeight="false" outlineLevel="0" collapsed="false">
      <c r="A2198" s="65" t="s">
        <v>2376</v>
      </c>
      <c r="B2198" s="0" t="n">
        <v>91.860001</v>
      </c>
      <c r="C2198" s="0" t="n">
        <v>91.860001</v>
      </c>
      <c r="D2198" s="0" t="n">
        <v>91.860001</v>
      </c>
      <c r="E2198" s="0" t="n">
        <v>91.860001</v>
      </c>
      <c r="F2198" s="0" t="n">
        <v>73.159119</v>
      </c>
      <c r="G2198" s="0" t="n">
        <v>0</v>
      </c>
    </row>
    <row r="2199" customFormat="false" ht="13.8" hidden="false" customHeight="false" outlineLevel="0" collapsed="false">
      <c r="A2199" s="65" t="s">
        <v>2377</v>
      </c>
      <c r="B2199" s="0" t="n">
        <v>92.949997</v>
      </c>
      <c r="C2199" s="0" t="n">
        <v>92.949997</v>
      </c>
      <c r="D2199" s="0" t="n">
        <v>92.949997</v>
      </c>
      <c r="E2199" s="0" t="n">
        <v>92.949997</v>
      </c>
      <c r="F2199" s="0" t="n">
        <v>74.027199</v>
      </c>
      <c r="G2199" s="0" t="n">
        <v>0</v>
      </c>
    </row>
    <row r="2200" customFormat="false" ht="13.8" hidden="false" customHeight="false" outlineLevel="0" collapsed="false">
      <c r="A2200" s="65" t="s">
        <v>2378</v>
      </c>
      <c r="B2200" s="0" t="n">
        <v>93.589996</v>
      </c>
      <c r="C2200" s="0" t="n">
        <v>93.589996</v>
      </c>
      <c r="D2200" s="0" t="n">
        <v>93.589996</v>
      </c>
      <c r="E2200" s="0" t="n">
        <v>93.589996</v>
      </c>
      <c r="F2200" s="0" t="n">
        <v>74.536919</v>
      </c>
      <c r="G2200" s="0" t="n">
        <v>0</v>
      </c>
    </row>
    <row r="2201" customFormat="false" ht="13.8" hidden="false" customHeight="false" outlineLevel="0" collapsed="false">
      <c r="A2201" s="65" t="s">
        <v>2379</v>
      </c>
      <c r="B2201" s="0" t="n">
        <v>92.800003</v>
      </c>
      <c r="C2201" s="0" t="n">
        <v>92.800003</v>
      </c>
      <c r="D2201" s="0" t="n">
        <v>92.800003</v>
      </c>
      <c r="E2201" s="0" t="n">
        <v>92.800003</v>
      </c>
      <c r="F2201" s="0" t="n">
        <v>73.907738</v>
      </c>
      <c r="G2201" s="0" t="n">
        <v>0</v>
      </c>
    </row>
    <row r="2202" customFormat="false" ht="13.8" hidden="false" customHeight="false" outlineLevel="0" collapsed="false">
      <c r="A2202" s="65" t="s">
        <v>2380</v>
      </c>
      <c r="B2202" s="0" t="n">
        <v>90.57</v>
      </c>
      <c r="C2202" s="0" t="n">
        <v>90.57</v>
      </c>
      <c r="D2202" s="0" t="n">
        <v>90.57</v>
      </c>
      <c r="E2202" s="0" t="n">
        <v>90.57</v>
      </c>
      <c r="F2202" s="0" t="n">
        <v>72.131737</v>
      </c>
      <c r="G2202" s="0" t="n">
        <v>0</v>
      </c>
    </row>
    <row r="2203" customFormat="false" ht="13.8" hidden="false" customHeight="false" outlineLevel="0" collapsed="false">
      <c r="A2203" s="65" t="s">
        <v>2381</v>
      </c>
      <c r="B2203" s="0" t="n">
        <v>91.510002</v>
      </c>
      <c r="C2203" s="0" t="n">
        <v>91.510002</v>
      </c>
      <c r="D2203" s="0" t="n">
        <v>91.510002</v>
      </c>
      <c r="E2203" s="0" t="n">
        <v>91.510002</v>
      </c>
      <c r="F2203" s="0" t="n">
        <v>72.880356</v>
      </c>
      <c r="G2203" s="0" t="n">
        <v>0</v>
      </c>
    </row>
    <row r="2204" customFormat="false" ht="13.8" hidden="false" customHeight="false" outlineLevel="0" collapsed="false">
      <c r="A2204" s="65" t="s">
        <v>2382</v>
      </c>
      <c r="B2204" s="0" t="n">
        <v>92.150002</v>
      </c>
      <c r="C2204" s="0" t="n">
        <v>92.150002</v>
      </c>
      <c r="D2204" s="0" t="n">
        <v>92.150002</v>
      </c>
      <c r="E2204" s="0" t="n">
        <v>92.150002</v>
      </c>
      <c r="F2204" s="0" t="n">
        <v>73.390083</v>
      </c>
      <c r="G2204" s="0" t="n">
        <v>0</v>
      </c>
    </row>
    <row r="2205" customFormat="false" ht="13.8" hidden="false" customHeight="false" outlineLevel="0" collapsed="false">
      <c r="A2205" s="65" t="s">
        <v>2383</v>
      </c>
      <c r="B2205" s="0" t="n">
        <v>93.160004</v>
      </c>
      <c r="C2205" s="0" t="n">
        <v>93.160004</v>
      </c>
      <c r="D2205" s="0" t="n">
        <v>93.160004</v>
      </c>
      <c r="E2205" s="0" t="n">
        <v>93.160004</v>
      </c>
      <c r="F2205" s="0" t="n">
        <v>74.194458</v>
      </c>
      <c r="G2205" s="0" t="n">
        <v>0</v>
      </c>
    </row>
    <row r="2206" customFormat="false" ht="13.8" hidden="false" customHeight="false" outlineLevel="0" collapsed="false">
      <c r="A2206" s="65" t="s">
        <v>2384</v>
      </c>
      <c r="B2206" s="0" t="n">
        <v>94.910004</v>
      </c>
      <c r="C2206" s="0" t="n">
        <v>94.910004</v>
      </c>
      <c r="D2206" s="0" t="n">
        <v>94.910004</v>
      </c>
      <c r="E2206" s="0" t="n">
        <v>94.910004</v>
      </c>
      <c r="F2206" s="0" t="n">
        <v>75.588196</v>
      </c>
      <c r="G2206" s="0" t="n">
        <v>0</v>
      </c>
    </row>
    <row r="2207" customFormat="false" ht="13.8" hidden="false" customHeight="false" outlineLevel="0" collapsed="false">
      <c r="A2207" s="65" t="s">
        <v>2385</v>
      </c>
      <c r="B2207" s="0" t="n">
        <v>94.860001</v>
      </c>
      <c r="C2207" s="0" t="n">
        <v>94.860001</v>
      </c>
      <c r="D2207" s="0" t="n">
        <v>94.860001</v>
      </c>
      <c r="E2207" s="0" t="n">
        <v>94.860001</v>
      </c>
      <c r="F2207" s="0" t="n">
        <v>75.548363</v>
      </c>
      <c r="G2207" s="0" t="n">
        <v>0</v>
      </c>
    </row>
    <row r="2208" customFormat="false" ht="13.8" hidden="false" customHeight="false" outlineLevel="0" collapsed="false">
      <c r="A2208" s="65" t="s">
        <v>2386</v>
      </c>
      <c r="B2208" s="0" t="n">
        <v>95.080002</v>
      </c>
      <c r="C2208" s="0" t="n">
        <v>95.080002</v>
      </c>
      <c r="D2208" s="0" t="n">
        <v>95.080002</v>
      </c>
      <c r="E2208" s="0" t="n">
        <v>95.080002</v>
      </c>
      <c r="F2208" s="0" t="n">
        <v>75.723579</v>
      </c>
      <c r="G2208" s="0" t="n">
        <v>0</v>
      </c>
    </row>
    <row r="2209" customFormat="false" ht="13.8" hidden="false" customHeight="false" outlineLevel="0" collapsed="false">
      <c r="A2209" s="65" t="s">
        <v>2387</v>
      </c>
      <c r="B2209" s="0" t="n">
        <v>95.110001</v>
      </c>
      <c r="C2209" s="0" t="n">
        <v>95.110001</v>
      </c>
      <c r="D2209" s="0" t="n">
        <v>95.110001</v>
      </c>
      <c r="E2209" s="0" t="n">
        <v>95.110001</v>
      </c>
      <c r="F2209" s="0" t="n">
        <v>75.747459</v>
      </c>
      <c r="G2209" s="0" t="n">
        <v>0</v>
      </c>
    </row>
    <row r="2210" customFormat="false" ht="13.8" hidden="false" customHeight="false" outlineLevel="0" collapsed="false">
      <c r="A2210" s="65" t="s">
        <v>2388</v>
      </c>
      <c r="B2210" s="0" t="n">
        <v>95.379997</v>
      </c>
      <c r="C2210" s="0" t="n">
        <v>95.379997</v>
      </c>
      <c r="D2210" s="0" t="n">
        <v>95.379997</v>
      </c>
      <c r="E2210" s="0" t="n">
        <v>95.379997</v>
      </c>
      <c r="F2210" s="0" t="n">
        <v>75.962479</v>
      </c>
      <c r="G2210" s="0" t="n">
        <v>0</v>
      </c>
    </row>
    <row r="2211" customFormat="false" ht="13.8" hidden="false" customHeight="false" outlineLevel="0" collapsed="false">
      <c r="A2211" s="65" t="s">
        <v>2389</v>
      </c>
      <c r="B2211" s="0" t="n">
        <v>95.199997</v>
      </c>
      <c r="C2211" s="0" t="n">
        <v>95.199997</v>
      </c>
      <c r="D2211" s="0" t="n">
        <v>95.199997</v>
      </c>
      <c r="E2211" s="0" t="n">
        <v>95.199997</v>
      </c>
      <c r="F2211" s="0" t="n">
        <v>75.819107</v>
      </c>
      <c r="G2211" s="0" t="n">
        <v>0</v>
      </c>
    </row>
    <row r="2212" customFormat="false" ht="13.8" hidden="false" customHeight="false" outlineLevel="0" collapsed="false">
      <c r="A2212" s="65" t="s">
        <v>2390</v>
      </c>
      <c r="B2212" s="0" t="n">
        <v>94.440002</v>
      </c>
      <c r="C2212" s="0" t="n">
        <v>94.440002</v>
      </c>
      <c r="D2212" s="0" t="n">
        <v>94.440002</v>
      </c>
      <c r="E2212" s="0" t="n">
        <v>94.440002</v>
      </c>
      <c r="F2212" s="0" t="n">
        <v>75.213882</v>
      </c>
      <c r="G2212" s="0" t="n">
        <v>0</v>
      </c>
    </row>
    <row r="2213" customFormat="false" ht="13.8" hidden="false" customHeight="false" outlineLevel="0" collapsed="false">
      <c r="A2213" s="65" t="s">
        <v>2391</v>
      </c>
      <c r="B2213" s="0" t="n">
        <v>92.349998</v>
      </c>
      <c r="C2213" s="0" t="n">
        <v>92.349998</v>
      </c>
      <c r="D2213" s="0" t="n">
        <v>92.349998</v>
      </c>
      <c r="E2213" s="0" t="n">
        <v>92.349998</v>
      </c>
      <c r="F2213" s="0" t="n">
        <v>73.549332</v>
      </c>
      <c r="G2213" s="0" t="n">
        <v>0</v>
      </c>
    </row>
    <row r="2214" customFormat="false" ht="13.8" hidden="false" customHeight="false" outlineLevel="0" collapsed="false">
      <c r="A2214" s="65" t="s">
        <v>2392</v>
      </c>
      <c r="B2214" s="0" t="n">
        <v>92.07</v>
      </c>
      <c r="C2214" s="0" t="n">
        <v>92.07</v>
      </c>
      <c r="D2214" s="0" t="n">
        <v>92.07</v>
      </c>
      <c r="E2214" s="0" t="n">
        <v>92.07</v>
      </c>
      <c r="F2214" s="0" t="n">
        <v>73.326363</v>
      </c>
      <c r="G2214" s="0" t="n">
        <v>0</v>
      </c>
    </row>
    <row r="2215" customFormat="false" ht="13.8" hidden="false" customHeight="false" outlineLevel="0" collapsed="false">
      <c r="A2215" s="65" t="s">
        <v>2393</v>
      </c>
      <c r="B2215" s="0" t="n">
        <v>92.860001</v>
      </c>
      <c r="C2215" s="0" t="n">
        <v>92.860001</v>
      </c>
      <c r="D2215" s="0" t="n">
        <v>92.860001</v>
      </c>
      <c r="E2215" s="0" t="n">
        <v>92.860001</v>
      </c>
      <c r="F2215" s="0" t="n">
        <v>73.955521</v>
      </c>
      <c r="G2215" s="0" t="n">
        <v>0</v>
      </c>
    </row>
    <row r="2216" customFormat="false" ht="13.8" hidden="false" customHeight="false" outlineLevel="0" collapsed="false">
      <c r="A2216" s="65" t="s">
        <v>2394</v>
      </c>
      <c r="B2216" s="0" t="n">
        <v>94.089996</v>
      </c>
      <c r="C2216" s="0" t="n">
        <v>94.089996</v>
      </c>
      <c r="D2216" s="0" t="n">
        <v>94.089996</v>
      </c>
      <c r="E2216" s="0" t="n">
        <v>94.089996</v>
      </c>
      <c r="F2216" s="0" t="n">
        <v>74.935104</v>
      </c>
      <c r="G2216" s="0" t="n">
        <v>0</v>
      </c>
    </row>
    <row r="2217" customFormat="false" ht="13.8" hidden="false" customHeight="false" outlineLevel="0" collapsed="false">
      <c r="A2217" s="65" t="s">
        <v>2395</v>
      </c>
      <c r="B2217" s="0" t="n">
        <v>94.940002</v>
      </c>
      <c r="C2217" s="0" t="n">
        <v>94.940002</v>
      </c>
      <c r="D2217" s="0" t="n">
        <v>94.940002</v>
      </c>
      <c r="E2217" s="0" t="n">
        <v>94.940002</v>
      </c>
      <c r="F2217" s="0" t="n">
        <v>75.612091</v>
      </c>
      <c r="G2217" s="0" t="n">
        <v>0</v>
      </c>
    </row>
    <row r="2218" customFormat="false" ht="13.8" hidden="false" customHeight="false" outlineLevel="0" collapsed="false">
      <c r="A2218" s="65" t="s">
        <v>2396</v>
      </c>
      <c r="B2218" s="0" t="n">
        <v>95.68</v>
      </c>
      <c r="C2218" s="0" t="n">
        <v>95.68</v>
      </c>
      <c r="D2218" s="0" t="n">
        <v>95.68</v>
      </c>
      <c r="E2218" s="0" t="n">
        <v>95.68</v>
      </c>
      <c r="F2218" s="0" t="n">
        <v>76.201439</v>
      </c>
      <c r="G2218" s="0" t="n">
        <v>0</v>
      </c>
    </row>
    <row r="2219" customFormat="false" ht="13.8" hidden="false" customHeight="false" outlineLevel="0" collapsed="false">
      <c r="A2219" s="65" t="s">
        <v>2397</v>
      </c>
      <c r="B2219" s="0" t="n">
        <v>96.68</v>
      </c>
      <c r="C2219" s="0" t="n">
        <v>96.68</v>
      </c>
      <c r="D2219" s="0" t="n">
        <v>96.68</v>
      </c>
      <c r="E2219" s="0" t="n">
        <v>96.68</v>
      </c>
      <c r="F2219" s="0" t="n">
        <v>76.997833</v>
      </c>
      <c r="G2219" s="0" t="n">
        <v>0</v>
      </c>
    </row>
    <row r="2220" customFormat="false" ht="13.8" hidden="false" customHeight="false" outlineLevel="0" collapsed="false">
      <c r="A2220" s="65" t="s">
        <v>2398</v>
      </c>
      <c r="B2220" s="0" t="n">
        <v>96.57</v>
      </c>
      <c r="C2220" s="0" t="n">
        <v>96.57</v>
      </c>
      <c r="D2220" s="0" t="n">
        <v>96.57</v>
      </c>
      <c r="E2220" s="0" t="n">
        <v>96.57</v>
      </c>
      <c r="F2220" s="0" t="n">
        <v>76.910255</v>
      </c>
      <c r="G2220" s="0" t="n">
        <v>0</v>
      </c>
    </row>
    <row r="2221" customFormat="false" ht="13.8" hidden="false" customHeight="false" outlineLevel="0" collapsed="false">
      <c r="A2221" s="65" t="s">
        <v>2399</v>
      </c>
      <c r="B2221" s="0" t="n">
        <v>97.18</v>
      </c>
      <c r="C2221" s="0" t="n">
        <v>97.18</v>
      </c>
      <c r="D2221" s="0" t="n">
        <v>97.18</v>
      </c>
      <c r="E2221" s="0" t="n">
        <v>97.18</v>
      </c>
      <c r="F2221" s="0" t="n">
        <v>77.396049</v>
      </c>
      <c r="G2221" s="0" t="n">
        <v>0</v>
      </c>
    </row>
    <row r="2222" customFormat="false" ht="13.8" hidden="false" customHeight="false" outlineLevel="0" collapsed="false">
      <c r="A2222" s="65" t="s">
        <v>2400</v>
      </c>
      <c r="B2222" s="0" t="n">
        <v>97.489998</v>
      </c>
      <c r="C2222" s="0" t="n">
        <v>97.489998</v>
      </c>
      <c r="D2222" s="0" t="n">
        <v>97.489998</v>
      </c>
      <c r="E2222" s="0" t="n">
        <v>97.489998</v>
      </c>
      <c r="F2222" s="0" t="n">
        <v>77.642944</v>
      </c>
      <c r="G2222" s="0" t="n">
        <v>0</v>
      </c>
    </row>
    <row r="2223" customFormat="false" ht="13.8" hidden="false" customHeight="false" outlineLevel="0" collapsed="false">
      <c r="A2223" s="65" t="s">
        <v>2401</v>
      </c>
      <c r="B2223" s="0" t="n">
        <v>98.980003</v>
      </c>
      <c r="C2223" s="0" t="n">
        <v>98.980003</v>
      </c>
      <c r="D2223" s="0" t="n">
        <v>98.980003</v>
      </c>
      <c r="E2223" s="0" t="n">
        <v>98.980003</v>
      </c>
      <c r="F2223" s="0" t="n">
        <v>78.82962</v>
      </c>
      <c r="G2223" s="0" t="n">
        <v>0</v>
      </c>
    </row>
    <row r="2224" customFormat="false" ht="13.8" hidden="false" customHeight="false" outlineLevel="0" collapsed="false">
      <c r="A2224" s="65" t="s">
        <v>2402</v>
      </c>
      <c r="B2224" s="0" t="n">
        <v>98.699997</v>
      </c>
      <c r="C2224" s="0" t="n">
        <v>98.699997</v>
      </c>
      <c r="D2224" s="0" t="n">
        <v>98.699997</v>
      </c>
      <c r="E2224" s="0" t="n">
        <v>98.699997</v>
      </c>
      <c r="F2224" s="0" t="n">
        <v>78.606613</v>
      </c>
      <c r="G2224" s="0" t="n">
        <v>0</v>
      </c>
    </row>
    <row r="2225" customFormat="false" ht="13.8" hidden="false" customHeight="false" outlineLevel="0" collapsed="false">
      <c r="A2225" s="65" t="s">
        <v>2403</v>
      </c>
      <c r="B2225" s="0" t="n">
        <v>98.959999</v>
      </c>
      <c r="C2225" s="0" t="n">
        <v>98.959999</v>
      </c>
      <c r="D2225" s="0" t="n">
        <v>98.959999</v>
      </c>
      <c r="E2225" s="0" t="n">
        <v>98.959999</v>
      </c>
      <c r="F2225" s="0" t="n">
        <v>78.813705</v>
      </c>
      <c r="G2225" s="0" t="n">
        <v>0</v>
      </c>
    </row>
    <row r="2226" customFormat="false" ht="13.8" hidden="false" customHeight="false" outlineLevel="0" collapsed="false">
      <c r="A2226" s="65" t="s">
        <v>2404</v>
      </c>
      <c r="B2226" s="0" t="n">
        <v>98.620003</v>
      </c>
      <c r="C2226" s="0" t="n">
        <v>98.620003</v>
      </c>
      <c r="D2226" s="0" t="n">
        <v>98.620003</v>
      </c>
      <c r="E2226" s="0" t="n">
        <v>98.620003</v>
      </c>
      <c r="F2226" s="0" t="n">
        <v>78.542915</v>
      </c>
      <c r="G2226" s="0" t="n">
        <v>0</v>
      </c>
    </row>
    <row r="2227" customFormat="false" ht="13.8" hidden="false" customHeight="false" outlineLevel="0" collapsed="false">
      <c r="A2227" s="65" t="s">
        <v>2405</v>
      </c>
      <c r="B2227" s="0" t="n">
        <v>99.269997</v>
      </c>
      <c r="C2227" s="0" t="n">
        <v>99.269997</v>
      </c>
      <c r="D2227" s="0" t="n">
        <v>99.269997</v>
      </c>
      <c r="E2227" s="0" t="n">
        <v>99.269997</v>
      </c>
      <c r="F2227" s="0" t="n">
        <v>79.060585</v>
      </c>
      <c r="G2227" s="0" t="n">
        <v>0</v>
      </c>
    </row>
    <row r="2228" customFormat="false" ht="13.8" hidden="false" customHeight="false" outlineLevel="0" collapsed="false">
      <c r="A2228" s="65" t="s">
        <v>2406</v>
      </c>
      <c r="B2228" s="0" t="n">
        <v>98.269997</v>
      </c>
      <c r="C2228" s="0" t="n">
        <v>98.269997</v>
      </c>
      <c r="D2228" s="0" t="n">
        <v>98.269997</v>
      </c>
      <c r="E2228" s="0" t="n">
        <v>98.269997</v>
      </c>
      <c r="F2228" s="0" t="n">
        <v>78.264153</v>
      </c>
      <c r="G2228" s="0" t="n">
        <v>0</v>
      </c>
    </row>
    <row r="2229" customFormat="false" ht="13.8" hidden="false" customHeight="false" outlineLevel="0" collapsed="false">
      <c r="A2229" s="65" t="s">
        <v>2407</v>
      </c>
      <c r="B2229" s="0" t="n">
        <v>97.349998</v>
      </c>
      <c r="C2229" s="0" t="n">
        <v>97.349998</v>
      </c>
      <c r="D2229" s="0" t="n">
        <v>97.349998</v>
      </c>
      <c r="E2229" s="0" t="n">
        <v>97.349998</v>
      </c>
      <c r="F2229" s="0" t="n">
        <v>77.531456</v>
      </c>
      <c r="G2229" s="0" t="n">
        <v>0</v>
      </c>
    </row>
    <row r="2230" customFormat="false" ht="13.8" hidden="false" customHeight="false" outlineLevel="0" collapsed="false">
      <c r="A2230" s="65" t="s">
        <v>2408</v>
      </c>
      <c r="B2230" s="0" t="n">
        <v>96.760002</v>
      </c>
      <c r="C2230" s="0" t="n">
        <v>96.760002</v>
      </c>
      <c r="D2230" s="0" t="n">
        <v>96.760002</v>
      </c>
      <c r="E2230" s="0" t="n">
        <v>96.760002</v>
      </c>
      <c r="F2230" s="0" t="n">
        <v>77.061554</v>
      </c>
      <c r="G2230" s="0" t="n">
        <v>0</v>
      </c>
    </row>
    <row r="2231" customFormat="false" ht="13.8" hidden="false" customHeight="false" outlineLevel="0" collapsed="false">
      <c r="A2231" s="65" t="s">
        <v>2409</v>
      </c>
      <c r="B2231" s="0" t="n">
        <v>97.980003</v>
      </c>
      <c r="C2231" s="0" t="n">
        <v>97.980003</v>
      </c>
      <c r="D2231" s="0" t="n">
        <v>97.980003</v>
      </c>
      <c r="E2231" s="0" t="n">
        <v>97.980003</v>
      </c>
      <c r="F2231" s="0" t="n">
        <v>78.448296</v>
      </c>
      <c r="G2231" s="0" t="n">
        <v>0</v>
      </c>
    </row>
    <row r="2232" customFormat="false" ht="13.8" hidden="false" customHeight="false" outlineLevel="0" collapsed="false">
      <c r="A2232" s="65" t="s">
        <v>2410</v>
      </c>
      <c r="B2232" s="0" t="n">
        <v>97.769997</v>
      </c>
      <c r="C2232" s="0" t="n">
        <v>97.769997</v>
      </c>
      <c r="D2232" s="0" t="n">
        <v>97.769997</v>
      </c>
      <c r="E2232" s="0" t="n">
        <v>97.769997</v>
      </c>
      <c r="F2232" s="0" t="n">
        <v>78.280159</v>
      </c>
      <c r="G2232" s="0" t="n">
        <v>0</v>
      </c>
    </row>
    <row r="2233" customFormat="false" ht="13.8" hidden="false" customHeight="false" outlineLevel="0" collapsed="false">
      <c r="A2233" s="65" t="s">
        <v>2411</v>
      </c>
      <c r="B2233" s="0" t="n">
        <v>97.449997</v>
      </c>
      <c r="C2233" s="0" t="n">
        <v>97.449997</v>
      </c>
      <c r="D2233" s="0" t="n">
        <v>97.449997</v>
      </c>
      <c r="E2233" s="0" t="n">
        <v>97.449997</v>
      </c>
      <c r="F2233" s="0" t="n">
        <v>78.023941</v>
      </c>
      <c r="G2233" s="0" t="n">
        <v>0</v>
      </c>
    </row>
    <row r="2234" customFormat="false" ht="13.8" hidden="false" customHeight="false" outlineLevel="0" collapsed="false">
      <c r="A2234" s="65" t="s">
        <v>2412</v>
      </c>
      <c r="B2234" s="0" t="n">
        <v>94.940002</v>
      </c>
      <c r="C2234" s="0" t="n">
        <v>94.940002</v>
      </c>
      <c r="D2234" s="0" t="n">
        <v>94.940002</v>
      </c>
      <c r="E2234" s="0" t="n">
        <v>94.940002</v>
      </c>
      <c r="F2234" s="0" t="n">
        <v>76.014313</v>
      </c>
      <c r="G2234" s="0" t="n">
        <v>0</v>
      </c>
    </row>
    <row r="2235" customFormat="false" ht="13.8" hidden="false" customHeight="false" outlineLevel="0" collapsed="false">
      <c r="A2235" s="65" t="s">
        <v>2413</v>
      </c>
      <c r="B2235" s="0" t="n">
        <v>94.519997</v>
      </c>
      <c r="C2235" s="0" t="n">
        <v>94.519997</v>
      </c>
      <c r="D2235" s="0" t="n">
        <v>94.519997</v>
      </c>
      <c r="E2235" s="0" t="n">
        <v>94.519997</v>
      </c>
      <c r="F2235" s="0" t="n">
        <v>75.678009</v>
      </c>
      <c r="G2235" s="0" t="n">
        <v>0</v>
      </c>
    </row>
    <row r="2236" customFormat="false" ht="13.8" hidden="false" customHeight="false" outlineLevel="0" collapsed="false">
      <c r="A2236" s="65" t="s">
        <v>2414</v>
      </c>
      <c r="B2236" s="0" t="n">
        <v>95.93</v>
      </c>
      <c r="C2236" s="0" t="n">
        <v>95.93</v>
      </c>
      <c r="D2236" s="0" t="n">
        <v>95.93</v>
      </c>
      <c r="E2236" s="0" t="n">
        <v>95.93</v>
      </c>
      <c r="F2236" s="0" t="n">
        <v>76.806931</v>
      </c>
      <c r="G2236" s="0" t="n">
        <v>0</v>
      </c>
    </row>
    <row r="2237" customFormat="false" ht="13.8" hidden="false" customHeight="false" outlineLevel="0" collapsed="false">
      <c r="A2237" s="65" t="s">
        <v>2415</v>
      </c>
      <c r="B2237" s="0" t="n">
        <v>97.239998</v>
      </c>
      <c r="C2237" s="0" t="n">
        <v>97.239998</v>
      </c>
      <c r="D2237" s="0" t="n">
        <v>97.239998</v>
      </c>
      <c r="E2237" s="0" t="n">
        <v>97.239998</v>
      </c>
      <c r="F2237" s="0" t="n">
        <v>77.855835</v>
      </c>
      <c r="G2237" s="0" t="n">
        <v>0</v>
      </c>
    </row>
    <row r="2238" customFormat="false" ht="13.8" hidden="false" customHeight="false" outlineLevel="0" collapsed="false">
      <c r="A2238" s="65" t="s">
        <v>2416</v>
      </c>
      <c r="B2238" s="0" t="n">
        <v>97.559998</v>
      </c>
      <c r="C2238" s="0" t="n">
        <v>97.559998</v>
      </c>
      <c r="D2238" s="0" t="n">
        <v>97.559998</v>
      </c>
      <c r="E2238" s="0" t="n">
        <v>97.559998</v>
      </c>
      <c r="F2238" s="0" t="n">
        <v>78.112038</v>
      </c>
      <c r="G2238" s="0" t="n">
        <v>0</v>
      </c>
    </row>
    <row r="2239" customFormat="false" ht="13.8" hidden="false" customHeight="false" outlineLevel="0" collapsed="false">
      <c r="A2239" s="65" t="s">
        <v>2417</v>
      </c>
      <c r="B2239" s="0" t="n">
        <v>98.290001</v>
      </c>
      <c r="C2239" s="0" t="n">
        <v>98.290001</v>
      </c>
      <c r="D2239" s="0" t="n">
        <v>98.290001</v>
      </c>
      <c r="E2239" s="0" t="n">
        <v>98.290001</v>
      </c>
      <c r="F2239" s="0" t="n">
        <v>78.696518</v>
      </c>
      <c r="G2239" s="0" t="n">
        <v>0</v>
      </c>
    </row>
    <row r="2240" customFormat="false" ht="13.8" hidden="false" customHeight="false" outlineLevel="0" collapsed="false">
      <c r="A2240" s="65" t="s">
        <v>2418</v>
      </c>
      <c r="B2240" s="0" t="n">
        <v>98.849998</v>
      </c>
      <c r="C2240" s="0" t="n">
        <v>98.849998</v>
      </c>
      <c r="D2240" s="0" t="n">
        <v>98.849998</v>
      </c>
      <c r="E2240" s="0" t="n">
        <v>98.849998</v>
      </c>
      <c r="F2240" s="0" t="n">
        <v>79.144859</v>
      </c>
      <c r="G2240" s="0" t="n">
        <v>0</v>
      </c>
    </row>
    <row r="2241" customFormat="false" ht="13.8" hidden="false" customHeight="false" outlineLevel="0" collapsed="false">
      <c r="A2241" s="65" t="s">
        <v>2419</v>
      </c>
      <c r="B2241" s="0" t="n">
        <v>99.279999</v>
      </c>
      <c r="C2241" s="0" t="n">
        <v>99.279999</v>
      </c>
      <c r="D2241" s="0" t="n">
        <v>99.279999</v>
      </c>
      <c r="E2241" s="0" t="n">
        <v>99.279999</v>
      </c>
      <c r="F2241" s="0" t="n">
        <v>79.489159</v>
      </c>
      <c r="G2241" s="0" t="n">
        <v>0</v>
      </c>
    </row>
    <row r="2242" customFormat="false" ht="13.8" hidden="false" customHeight="false" outlineLevel="0" collapsed="false">
      <c r="A2242" s="65" t="s">
        <v>2420</v>
      </c>
      <c r="B2242" s="0" t="n">
        <v>99.010002</v>
      </c>
      <c r="C2242" s="0" t="n">
        <v>99.010002</v>
      </c>
      <c r="D2242" s="0" t="n">
        <v>99.010002</v>
      </c>
      <c r="E2242" s="0" t="n">
        <v>99.010002</v>
      </c>
      <c r="F2242" s="0" t="n">
        <v>79.272934</v>
      </c>
      <c r="G2242" s="0" t="n">
        <v>0</v>
      </c>
    </row>
    <row r="2243" customFormat="false" ht="13.8" hidden="false" customHeight="false" outlineLevel="0" collapsed="false">
      <c r="A2243" s="65" t="s">
        <v>2421</v>
      </c>
      <c r="B2243" s="0" t="n">
        <v>100.75</v>
      </c>
      <c r="C2243" s="0" t="n">
        <v>100.75</v>
      </c>
      <c r="D2243" s="0" t="n">
        <v>100.75</v>
      </c>
      <c r="E2243" s="0" t="n">
        <v>100.75</v>
      </c>
      <c r="F2243" s="0" t="n">
        <v>80.6661</v>
      </c>
      <c r="G2243" s="0" t="n">
        <v>0</v>
      </c>
    </row>
    <row r="2244" customFormat="false" ht="13.8" hidden="false" customHeight="false" outlineLevel="0" collapsed="false">
      <c r="A2244" s="65" t="s">
        <v>2422</v>
      </c>
      <c r="B2244" s="0" t="n">
        <v>101.169998</v>
      </c>
      <c r="C2244" s="0" t="n">
        <v>101.169998</v>
      </c>
      <c r="D2244" s="0" t="n">
        <v>101.169998</v>
      </c>
      <c r="E2244" s="0" t="n">
        <v>101.169998</v>
      </c>
      <c r="F2244" s="0" t="n">
        <v>81.002388</v>
      </c>
      <c r="G2244" s="0" t="n">
        <v>0</v>
      </c>
    </row>
    <row r="2245" customFormat="false" ht="13.8" hidden="false" customHeight="false" outlineLevel="0" collapsed="false">
      <c r="A2245" s="65" t="s">
        <v>2423</v>
      </c>
      <c r="B2245" s="0" t="n">
        <v>100.349998</v>
      </c>
      <c r="C2245" s="0" t="n">
        <v>100.349998</v>
      </c>
      <c r="D2245" s="0" t="n">
        <v>100.349998</v>
      </c>
      <c r="E2245" s="0" t="n">
        <v>100.349998</v>
      </c>
      <c r="F2245" s="0" t="n">
        <v>80.345848</v>
      </c>
      <c r="G2245" s="0" t="n">
        <v>0</v>
      </c>
    </row>
    <row r="2246" customFormat="false" ht="13.8" hidden="false" customHeight="false" outlineLevel="0" collapsed="false">
      <c r="A2246" s="65" t="s">
        <v>2424</v>
      </c>
      <c r="B2246" s="0" t="n">
        <v>101.290001</v>
      </c>
      <c r="C2246" s="0" t="n">
        <v>101.290001</v>
      </c>
      <c r="D2246" s="0" t="n">
        <v>101.290001</v>
      </c>
      <c r="E2246" s="0" t="n">
        <v>101.290001</v>
      </c>
      <c r="F2246" s="0" t="n">
        <v>81.09848</v>
      </c>
      <c r="G2246" s="0" t="n">
        <v>0</v>
      </c>
    </row>
    <row r="2247" customFormat="false" ht="13.8" hidden="false" customHeight="false" outlineLevel="0" collapsed="false">
      <c r="A2247" s="65" t="s">
        <v>2425</v>
      </c>
      <c r="B2247" s="0" t="n">
        <v>100.669998</v>
      </c>
      <c r="C2247" s="0" t="n">
        <v>100.669998</v>
      </c>
      <c r="D2247" s="0" t="n">
        <v>100.669998</v>
      </c>
      <c r="E2247" s="0" t="n">
        <v>100.669998</v>
      </c>
      <c r="F2247" s="0" t="n">
        <v>80.602058</v>
      </c>
      <c r="G2247" s="0" t="n">
        <v>0</v>
      </c>
    </row>
    <row r="2248" customFormat="false" ht="13.8" hidden="false" customHeight="false" outlineLevel="0" collapsed="false">
      <c r="A2248" s="65" t="s">
        <v>2426</v>
      </c>
      <c r="B2248" s="0" t="n">
        <v>99.790001</v>
      </c>
      <c r="C2248" s="0" t="n">
        <v>99.790001</v>
      </c>
      <c r="D2248" s="0" t="n">
        <v>99.790001</v>
      </c>
      <c r="E2248" s="0" t="n">
        <v>99.790001</v>
      </c>
      <c r="F2248" s="0" t="n">
        <v>79.897476</v>
      </c>
      <c r="G2248" s="0" t="n">
        <v>0</v>
      </c>
    </row>
    <row r="2249" customFormat="false" ht="13.8" hidden="false" customHeight="false" outlineLevel="0" collapsed="false">
      <c r="A2249" s="65" t="s">
        <v>2427</v>
      </c>
      <c r="B2249" s="0" t="n">
        <v>100.860001</v>
      </c>
      <c r="C2249" s="0" t="n">
        <v>100.860001</v>
      </c>
      <c r="D2249" s="0" t="n">
        <v>100.860001</v>
      </c>
      <c r="E2249" s="0" t="n">
        <v>100.860001</v>
      </c>
      <c r="F2249" s="0" t="n">
        <v>80.754204</v>
      </c>
      <c r="G2249" s="0" t="n">
        <v>0</v>
      </c>
    </row>
    <row r="2250" customFormat="false" ht="13.8" hidden="false" customHeight="false" outlineLevel="0" collapsed="false">
      <c r="A2250" s="65" t="s">
        <v>2428</v>
      </c>
      <c r="B2250" s="0" t="n">
        <v>99.629997</v>
      </c>
      <c r="C2250" s="0" t="n">
        <v>99.629997</v>
      </c>
      <c r="D2250" s="0" t="n">
        <v>99.629997</v>
      </c>
      <c r="E2250" s="0" t="n">
        <v>99.629997</v>
      </c>
      <c r="F2250" s="0" t="n">
        <v>79.769386</v>
      </c>
      <c r="G2250" s="0" t="n">
        <v>0</v>
      </c>
    </row>
    <row r="2251" customFormat="false" ht="13.8" hidden="false" customHeight="false" outlineLevel="0" collapsed="false">
      <c r="A2251" s="65" t="s">
        <v>2429</v>
      </c>
      <c r="B2251" s="0" t="n">
        <v>98.459999</v>
      </c>
      <c r="C2251" s="0" t="n">
        <v>98.459999</v>
      </c>
      <c r="D2251" s="0" t="n">
        <v>98.459999</v>
      </c>
      <c r="E2251" s="0" t="n">
        <v>98.459999</v>
      </c>
      <c r="F2251" s="0" t="n">
        <v>78.832626</v>
      </c>
      <c r="G2251" s="0" t="n">
        <v>0</v>
      </c>
    </row>
    <row r="2252" customFormat="false" ht="13.8" hidden="false" customHeight="false" outlineLevel="0" collapsed="false">
      <c r="A2252" s="65" t="s">
        <v>2430</v>
      </c>
      <c r="B2252" s="0" t="n">
        <v>98.129997</v>
      </c>
      <c r="C2252" s="0" t="n">
        <v>98.129997</v>
      </c>
      <c r="D2252" s="0" t="n">
        <v>98.129997</v>
      </c>
      <c r="E2252" s="0" t="n">
        <v>98.129997</v>
      </c>
      <c r="F2252" s="0" t="n">
        <v>78.568413</v>
      </c>
      <c r="G2252" s="0" t="n">
        <v>0</v>
      </c>
    </row>
    <row r="2253" customFormat="false" ht="13.8" hidden="false" customHeight="false" outlineLevel="0" collapsed="false">
      <c r="A2253" s="65" t="s">
        <v>2431</v>
      </c>
      <c r="B2253" s="0" t="n">
        <v>96.230003</v>
      </c>
      <c r="C2253" s="0" t="n">
        <v>96.230003</v>
      </c>
      <c r="D2253" s="0" t="n">
        <v>96.230003</v>
      </c>
      <c r="E2253" s="0" t="n">
        <v>96.230003</v>
      </c>
      <c r="F2253" s="0" t="n">
        <v>77.04715</v>
      </c>
      <c r="G2253" s="0" t="n">
        <v>0</v>
      </c>
    </row>
    <row r="2254" customFormat="false" ht="13.8" hidden="false" customHeight="false" outlineLevel="0" collapsed="false">
      <c r="A2254" s="65" t="s">
        <v>2432</v>
      </c>
      <c r="B2254" s="0" t="n">
        <v>98.400002</v>
      </c>
      <c r="C2254" s="0" t="n">
        <v>98.400002</v>
      </c>
      <c r="D2254" s="0" t="n">
        <v>98.400002</v>
      </c>
      <c r="E2254" s="0" t="n">
        <v>98.400002</v>
      </c>
      <c r="F2254" s="0" t="n">
        <v>78.784576</v>
      </c>
      <c r="G2254" s="0" t="n">
        <v>0</v>
      </c>
    </row>
    <row r="2255" customFormat="false" ht="13.8" hidden="false" customHeight="false" outlineLevel="0" collapsed="false">
      <c r="A2255" s="65" t="s">
        <v>2433</v>
      </c>
      <c r="B2255" s="0" t="n">
        <v>95.639999</v>
      </c>
      <c r="C2255" s="0" t="n">
        <v>95.639999</v>
      </c>
      <c r="D2255" s="0" t="n">
        <v>95.639999</v>
      </c>
      <c r="E2255" s="0" t="n">
        <v>95.639999</v>
      </c>
      <c r="F2255" s="0" t="n">
        <v>76.574753</v>
      </c>
      <c r="G2255" s="0" t="n">
        <v>0</v>
      </c>
    </row>
    <row r="2256" customFormat="false" ht="13.8" hidden="false" customHeight="false" outlineLevel="0" collapsed="false">
      <c r="A2256" s="65" t="s">
        <v>2434</v>
      </c>
      <c r="B2256" s="0" t="n">
        <v>96.260002</v>
      </c>
      <c r="C2256" s="0" t="n">
        <v>96.260002</v>
      </c>
      <c r="D2256" s="0" t="n">
        <v>96.260002</v>
      </c>
      <c r="E2256" s="0" t="n">
        <v>96.260002</v>
      </c>
      <c r="F2256" s="0" t="n">
        <v>77.071198</v>
      </c>
      <c r="G2256" s="0" t="n">
        <v>0</v>
      </c>
    </row>
    <row r="2257" customFormat="false" ht="13.8" hidden="false" customHeight="false" outlineLevel="0" collapsed="false">
      <c r="A2257" s="65" t="s">
        <v>2435</v>
      </c>
      <c r="B2257" s="0" t="n">
        <v>96.489998</v>
      </c>
      <c r="C2257" s="0" t="n">
        <v>96.489998</v>
      </c>
      <c r="D2257" s="0" t="n">
        <v>96.489998</v>
      </c>
      <c r="E2257" s="0" t="n">
        <v>96.489998</v>
      </c>
      <c r="F2257" s="0" t="n">
        <v>77.255318</v>
      </c>
      <c r="G2257" s="0" t="n">
        <v>0</v>
      </c>
    </row>
    <row r="2258" customFormat="false" ht="13.8" hidden="false" customHeight="false" outlineLevel="0" collapsed="false">
      <c r="A2258" s="65" t="s">
        <v>2436</v>
      </c>
      <c r="B2258" s="0" t="n">
        <v>96.629997</v>
      </c>
      <c r="C2258" s="0" t="n">
        <v>96.629997</v>
      </c>
      <c r="D2258" s="0" t="n">
        <v>96.629997</v>
      </c>
      <c r="E2258" s="0" t="n">
        <v>96.629997</v>
      </c>
      <c r="F2258" s="0" t="n">
        <v>77.367409</v>
      </c>
      <c r="G2258" s="0" t="n">
        <v>0</v>
      </c>
    </row>
    <row r="2259" customFormat="false" ht="13.8" hidden="false" customHeight="false" outlineLevel="0" collapsed="false">
      <c r="A2259" s="65" t="s">
        <v>2437</v>
      </c>
      <c r="B2259" s="0" t="n">
        <v>98.5</v>
      </c>
      <c r="C2259" s="0" t="n">
        <v>98.5</v>
      </c>
      <c r="D2259" s="0" t="n">
        <v>98.5</v>
      </c>
      <c r="E2259" s="0" t="n">
        <v>98.5</v>
      </c>
      <c r="F2259" s="0" t="n">
        <v>78.864601</v>
      </c>
      <c r="G2259" s="0" t="n">
        <v>0</v>
      </c>
    </row>
    <row r="2260" customFormat="false" ht="13.8" hidden="false" customHeight="false" outlineLevel="0" collapsed="false">
      <c r="A2260" s="65" t="s">
        <v>2438</v>
      </c>
      <c r="B2260" s="0" t="n">
        <v>98.760002</v>
      </c>
      <c r="C2260" s="0" t="n">
        <v>98.760002</v>
      </c>
      <c r="D2260" s="0" t="n">
        <v>98.760002</v>
      </c>
      <c r="E2260" s="0" t="n">
        <v>98.760002</v>
      </c>
      <c r="F2260" s="0" t="n">
        <v>79.07283</v>
      </c>
      <c r="G2260" s="0" t="n">
        <v>0</v>
      </c>
    </row>
    <row r="2261" customFormat="false" ht="13.8" hidden="false" customHeight="false" outlineLevel="0" collapsed="false">
      <c r="A2261" s="65" t="s">
        <v>2439</v>
      </c>
      <c r="B2261" s="0" t="n">
        <v>100.980003</v>
      </c>
      <c r="C2261" s="0" t="n">
        <v>100.980003</v>
      </c>
      <c r="D2261" s="0" t="n">
        <v>100.980003</v>
      </c>
      <c r="E2261" s="0" t="n">
        <v>100.980003</v>
      </c>
      <c r="F2261" s="0" t="n">
        <v>80.850288</v>
      </c>
      <c r="G2261" s="0" t="n">
        <v>0</v>
      </c>
    </row>
    <row r="2262" customFormat="false" ht="13.8" hidden="false" customHeight="false" outlineLevel="0" collapsed="false">
      <c r="A2262" s="65" t="s">
        <v>2440</v>
      </c>
      <c r="B2262" s="0" t="n">
        <v>101</v>
      </c>
      <c r="C2262" s="0" t="n">
        <v>101</v>
      </c>
      <c r="D2262" s="0" t="n">
        <v>101</v>
      </c>
      <c r="E2262" s="0" t="n">
        <v>101</v>
      </c>
      <c r="F2262" s="0" t="n">
        <v>80.866272</v>
      </c>
      <c r="G2262" s="0" t="n">
        <v>0</v>
      </c>
    </row>
    <row r="2263" customFormat="false" ht="13.8" hidden="false" customHeight="false" outlineLevel="0" collapsed="false">
      <c r="A2263" s="65" t="s">
        <v>2441</v>
      </c>
      <c r="B2263" s="0" t="n">
        <v>101.510002</v>
      </c>
      <c r="C2263" s="0" t="n">
        <v>101.510002</v>
      </c>
      <c r="D2263" s="0" t="n">
        <v>101.510002</v>
      </c>
      <c r="E2263" s="0" t="n">
        <v>101.510002</v>
      </c>
      <c r="F2263" s="0" t="n">
        <v>81.274597</v>
      </c>
      <c r="G2263" s="0" t="n">
        <v>0</v>
      </c>
    </row>
    <row r="2264" customFormat="false" ht="13.8" hidden="false" customHeight="false" outlineLevel="0" collapsed="false">
      <c r="A2264" s="65" t="s">
        <v>2442</v>
      </c>
      <c r="B2264" s="0" t="n">
        <v>100.480003</v>
      </c>
      <c r="C2264" s="0" t="n">
        <v>100.480003</v>
      </c>
      <c r="D2264" s="0" t="n">
        <v>100.480003</v>
      </c>
      <c r="E2264" s="0" t="n">
        <v>100.480003</v>
      </c>
      <c r="F2264" s="0" t="n">
        <v>80.449966</v>
      </c>
      <c r="G2264" s="0" t="n">
        <v>0</v>
      </c>
    </row>
    <row r="2265" customFormat="false" ht="13.8" hidden="false" customHeight="false" outlineLevel="0" collapsed="false">
      <c r="A2265" s="65" t="s">
        <v>2443</v>
      </c>
      <c r="B2265" s="0" t="n">
        <v>101.059998</v>
      </c>
      <c r="C2265" s="0" t="n">
        <v>101.059998</v>
      </c>
      <c r="D2265" s="0" t="n">
        <v>101.059998</v>
      </c>
      <c r="E2265" s="0" t="n">
        <v>101.059998</v>
      </c>
      <c r="F2265" s="0" t="n">
        <v>80.914299</v>
      </c>
      <c r="G2265" s="0" t="n">
        <v>0</v>
      </c>
    </row>
    <row r="2266" customFormat="false" ht="13.8" hidden="false" customHeight="false" outlineLevel="0" collapsed="false">
      <c r="A2266" s="65" t="s">
        <v>2444</v>
      </c>
      <c r="B2266" s="0" t="n">
        <v>102.540001</v>
      </c>
      <c r="C2266" s="0" t="n">
        <v>102.540001</v>
      </c>
      <c r="D2266" s="0" t="n">
        <v>102.540001</v>
      </c>
      <c r="E2266" s="0" t="n">
        <v>102.540001</v>
      </c>
      <c r="F2266" s="0" t="n">
        <v>82.099281</v>
      </c>
      <c r="G2266" s="0" t="n">
        <v>0</v>
      </c>
    </row>
    <row r="2267" customFormat="false" ht="13.8" hidden="false" customHeight="false" outlineLevel="0" collapsed="false">
      <c r="A2267" s="65" t="s">
        <v>2445</v>
      </c>
      <c r="B2267" s="0" t="n">
        <v>102.639999</v>
      </c>
      <c r="C2267" s="0" t="n">
        <v>102.639999</v>
      </c>
      <c r="D2267" s="0" t="n">
        <v>102.639999</v>
      </c>
      <c r="E2267" s="0" t="n">
        <v>102.639999</v>
      </c>
      <c r="F2267" s="0" t="n">
        <v>82.179359</v>
      </c>
      <c r="G2267" s="0" t="n">
        <v>0</v>
      </c>
    </row>
    <row r="2268" customFormat="false" ht="13.8" hidden="false" customHeight="false" outlineLevel="0" collapsed="false">
      <c r="A2268" s="65" t="s">
        <v>2446</v>
      </c>
      <c r="B2268" s="0" t="n">
        <v>102.610001</v>
      </c>
      <c r="C2268" s="0" t="n">
        <v>102.610001</v>
      </c>
      <c r="D2268" s="0" t="n">
        <v>102.610001</v>
      </c>
      <c r="E2268" s="0" t="n">
        <v>102.610001</v>
      </c>
      <c r="F2268" s="0" t="n">
        <v>82.155312</v>
      </c>
      <c r="G2268" s="0" t="n">
        <v>0</v>
      </c>
    </row>
    <row r="2269" customFormat="false" ht="13.8" hidden="false" customHeight="false" outlineLevel="0" collapsed="false">
      <c r="A2269" s="65" t="s">
        <v>2447</v>
      </c>
      <c r="B2269" s="0" t="n">
        <v>101.239998</v>
      </c>
      <c r="C2269" s="0" t="n">
        <v>101.239998</v>
      </c>
      <c r="D2269" s="0" t="n">
        <v>101.239998</v>
      </c>
      <c r="E2269" s="0" t="n">
        <v>101.239998</v>
      </c>
      <c r="F2269" s="0" t="n">
        <v>81.058441</v>
      </c>
      <c r="G2269" s="0" t="n">
        <v>0</v>
      </c>
    </row>
    <row r="2270" customFormat="false" ht="13.8" hidden="false" customHeight="false" outlineLevel="0" collapsed="false">
      <c r="A2270" s="65" t="s">
        <v>2448</v>
      </c>
      <c r="B2270" s="0" t="n">
        <v>100.93</v>
      </c>
      <c r="C2270" s="0" t="n">
        <v>100.93</v>
      </c>
      <c r="D2270" s="0" t="n">
        <v>100.93</v>
      </c>
      <c r="E2270" s="0" t="n">
        <v>100.93</v>
      </c>
      <c r="F2270" s="0" t="n">
        <v>80.810219</v>
      </c>
      <c r="G2270" s="0" t="n">
        <v>0</v>
      </c>
    </row>
    <row r="2271" customFormat="false" ht="13.8" hidden="false" customHeight="false" outlineLevel="0" collapsed="false">
      <c r="A2271" s="65" t="s">
        <v>2449</v>
      </c>
      <c r="B2271" s="0" t="n">
        <v>102.309998</v>
      </c>
      <c r="C2271" s="0" t="n">
        <v>102.309998</v>
      </c>
      <c r="D2271" s="0" t="n">
        <v>102.309998</v>
      </c>
      <c r="E2271" s="0" t="n">
        <v>102.309998</v>
      </c>
      <c r="F2271" s="0" t="n">
        <v>81.915138</v>
      </c>
      <c r="G2271" s="0" t="n">
        <v>0</v>
      </c>
    </row>
    <row r="2272" customFormat="false" ht="13.8" hidden="false" customHeight="false" outlineLevel="0" collapsed="false">
      <c r="A2272" s="65" t="s">
        <v>2450</v>
      </c>
      <c r="B2272" s="0" t="n">
        <v>102.260002</v>
      </c>
      <c r="C2272" s="0" t="n">
        <v>102.260002</v>
      </c>
      <c r="D2272" s="0" t="n">
        <v>102.260002</v>
      </c>
      <c r="E2272" s="0" t="n">
        <v>102.260002</v>
      </c>
      <c r="F2272" s="0" t="n">
        <v>81.875099</v>
      </c>
      <c r="G2272" s="0" t="n">
        <v>0</v>
      </c>
    </row>
    <row r="2273" customFormat="false" ht="13.8" hidden="false" customHeight="false" outlineLevel="0" collapsed="false">
      <c r="A2273" s="65" t="s">
        <v>2451</v>
      </c>
      <c r="B2273" s="0" t="n">
        <v>102.730003</v>
      </c>
      <c r="C2273" s="0" t="n">
        <v>102.730003</v>
      </c>
      <c r="D2273" s="0" t="n">
        <v>102.730003</v>
      </c>
      <c r="E2273" s="0" t="n">
        <v>102.730003</v>
      </c>
      <c r="F2273" s="0" t="n">
        <v>82.251411</v>
      </c>
      <c r="G2273" s="0" t="n">
        <v>0</v>
      </c>
    </row>
    <row r="2274" customFormat="false" ht="13.8" hidden="false" customHeight="false" outlineLevel="0" collapsed="false">
      <c r="A2274" s="65" t="s">
        <v>2452</v>
      </c>
      <c r="B2274" s="0" t="n">
        <v>100.989998</v>
      </c>
      <c r="C2274" s="0" t="n">
        <v>100.989998</v>
      </c>
      <c r="D2274" s="0" t="n">
        <v>100.989998</v>
      </c>
      <c r="E2274" s="0" t="n">
        <v>100.989998</v>
      </c>
      <c r="F2274" s="0" t="n">
        <v>80.858253</v>
      </c>
      <c r="G2274" s="0" t="n">
        <v>0</v>
      </c>
    </row>
    <row r="2275" customFormat="false" ht="13.8" hidden="false" customHeight="false" outlineLevel="0" collapsed="false">
      <c r="A2275" s="65" t="s">
        <v>2453</v>
      </c>
      <c r="B2275" s="0" t="n">
        <v>101.379997</v>
      </c>
      <c r="C2275" s="0" t="n">
        <v>101.379997</v>
      </c>
      <c r="D2275" s="0" t="n">
        <v>101.379997</v>
      </c>
      <c r="E2275" s="0" t="n">
        <v>101.379997</v>
      </c>
      <c r="F2275" s="0" t="n">
        <v>81.170525</v>
      </c>
      <c r="G2275" s="0" t="n">
        <v>0</v>
      </c>
    </row>
    <row r="2276" customFormat="false" ht="13.8" hidden="false" customHeight="false" outlineLevel="0" collapsed="false">
      <c r="A2276" s="65" t="s">
        <v>2454</v>
      </c>
      <c r="B2276" s="0" t="n">
        <v>102.610001</v>
      </c>
      <c r="C2276" s="0" t="n">
        <v>102.610001</v>
      </c>
      <c r="D2276" s="0" t="n">
        <v>102.610001</v>
      </c>
      <c r="E2276" s="0" t="n">
        <v>102.610001</v>
      </c>
      <c r="F2276" s="0" t="n">
        <v>82.155312</v>
      </c>
      <c r="G2276" s="0" t="n">
        <v>0</v>
      </c>
    </row>
    <row r="2277" customFormat="false" ht="13.8" hidden="false" customHeight="false" outlineLevel="0" collapsed="false">
      <c r="A2277" s="65" t="s">
        <v>2455</v>
      </c>
      <c r="B2277" s="0" t="n">
        <v>102.660004</v>
      </c>
      <c r="C2277" s="0" t="n">
        <v>102.660004</v>
      </c>
      <c r="D2277" s="0" t="n">
        <v>102.660004</v>
      </c>
      <c r="E2277" s="0" t="n">
        <v>102.660004</v>
      </c>
      <c r="F2277" s="0" t="n">
        <v>82.195381</v>
      </c>
      <c r="G2277" s="0" t="n">
        <v>0</v>
      </c>
    </row>
    <row r="2278" customFormat="false" ht="13.8" hidden="false" customHeight="false" outlineLevel="0" collapsed="false">
      <c r="A2278" s="65" t="s">
        <v>2456</v>
      </c>
      <c r="B2278" s="0" t="n">
        <v>101.800003</v>
      </c>
      <c r="C2278" s="0" t="n">
        <v>101.800003</v>
      </c>
      <c r="D2278" s="0" t="n">
        <v>101.800003</v>
      </c>
      <c r="E2278" s="0" t="n">
        <v>101.800003</v>
      </c>
      <c r="F2278" s="0" t="n">
        <v>81.506798</v>
      </c>
      <c r="G2278" s="0" t="n">
        <v>0</v>
      </c>
    </row>
    <row r="2279" customFormat="false" ht="13.8" hidden="false" customHeight="false" outlineLevel="0" collapsed="false">
      <c r="A2279" s="65" t="s">
        <v>2457</v>
      </c>
      <c r="B2279" s="0" t="n">
        <v>102.360001</v>
      </c>
      <c r="C2279" s="0" t="n">
        <v>102.360001</v>
      </c>
      <c r="D2279" s="0" t="n">
        <v>102.360001</v>
      </c>
      <c r="E2279" s="0" t="n">
        <v>102.360001</v>
      </c>
      <c r="F2279" s="0" t="n">
        <v>81.955162</v>
      </c>
      <c r="G2279" s="0" t="n">
        <v>0</v>
      </c>
    </row>
    <row r="2280" customFormat="false" ht="13.8" hidden="false" customHeight="false" outlineLevel="0" collapsed="false">
      <c r="A2280" s="65" t="s">
        <v>2458</v>
      </c>
      <c r="B2280" s="0" t="n">
        <v>102.110001</v>
      </c>
      <c r="C2280" s="0" t="n">
        <v>102.110001</v>
      </c>
      <c r="D2280" s="0" t="n">
        <v>102.110001</v>
      </c>
      <c r="E2280" s="0" t="n">
        <v>102.110001</v>
      </c>
      <c r="F2280" s="0" t="n">
        <v>81.755013</v>
      </c>
      <c r="G2280" s="0" t="n">
        <v>0</v>
      </c>
    </row>
    <row r="2281" customFormat="false" ht="13.8" hidden="false" customHeight="false" outlineLevel="0" collapsed="false">
      <c r="A2281" s="65" t="s">
        <v>2459</v>
      </c>
      <c r="B2281" s="0" t="n">
        <v>101.080002</v>
      </c>
      <c r="C2281" s="0" t="n">
        <v>101.080002</v>
      </c>
      <c r="D2281" s="0" t="n">
        <v>101.080002</v>
      </c>
      <c r="E2281" s="0" t="n">
        <v>101.080002</v>
      </c>
      <c r="F2281" s="0" t="n">
        <v>80.930328</v>
      </c>
      <c r="G2281" s="0" t="n">
        <v>0</v>
      </c>
    </row>
    <row r="2282" customFormat="false" ht="13.8" hidden="false" customHeight="false" outlineLevel="0" collapsed="false">
      <c r="A2282" s="65" t="s">
        <v>2460</v>
      </c>
      <c r="B2282" s="0" t="n">
        <v>101.459999</v>
      </c>
      <c r="C2282" s="0" t="n">
        <v>101.459999</v>
      </c>
      <c r="D2282" s="0" t="n">
        <v>101.459999</v>
      </c>
      <c r="E2282" s="0" t="n">
        <v>101.459999</v>
      </c>
      <c r="F2282" s="0" t="n">
        <v>81.234596</v>
      </c>
      <c r="G2282" s="0" t="n">
        <v>0</v>
      </c>
    </row>
    <row r="2283" customFormat="false" ht="13.8" hidden="false" customHeight="false" outlineLevel="0" collapsed="false">
      <c r="A2283" s="65" t="s">
        <v>2461</v>
      </c>
      <c r="B2283" s="0" t="n">
        <v>102.059998</v>
      </c>
      <c r="C2283" s="0" t="n">
        <v>102.059998</v>
      </c>
      <c r="D2283" s="0" t="n">
        <v>102.059998</v>
      </c>
      <c r="E2283" s="0" t="n">
        <v>102.059998</v>
      </c>
      <c r="F2283" s="0" t="n">
        <v>81.714973</v>
      </c>
      <c r="G2283" s="0" t="n">
        <v>0</v>
      </c>
    </row>
    <row r="2284" customFormat="false" ht="13.8" hidden="false" customHeight="false" outlineLevel="0" collapsed="false">
      <c r="A2284" s="65" t="s">
        <v>2462</v>
      </c>
      <c r="B2284" s="0" t="n">
        <v>102.449997</v>
      </c>
      <c r="C2284" s="0" t="n">
        <v>102.449997</v>
      </c>
      <c r="D2284" s="0" t="n">
        <v>102.449997</v>
      </c>
      <c r="E2284" s="0" t="n">
        <v>102.449997</v>
      </c>
      <c r="F2284" s="0" t="n">
        <v>82.027229</v>
      </c>
      <c r="G2284" s="0" t="n">
        <v>0</v>
      </c>
    </row>
    <row r="2285" customFormat="false" ht="13.8" hidden="false" customHeight="false" outlineLevel="0" collapsed="false">
      <c r="A2285" s="65" t="s">
        <v>2463</v>
      </c>
      <c r="B2285" s="0" t="n">
        <v>103.169998</v>
      </c>
      <c r="C2285" s="0" t="n">
        <v>103.169998</v>
      </c>
      <c r="D2285" s="0" t="n">
        <v>103.169998</v>
      </c>
      <c r="E2285" s="0" t="n">
        <v>103.169998</v>
      </c>
      <c r="F2285" s="0" t="n">
        <v>82.603714</v>
      </c>
      <c r="G2285" s="0" t="n">
        <v>0</v>
      </c>
    </row>
    <row r="2286" customFormat="false" ht="13.8" hidden="false" customHeight="false" outlineLevel="0" collapsed="false">
      <c r="A2286" s="65" t="s">
        <v>2464</v>
      </c>
      <c r="B2286" s="0" t="n">
        <v>102.599998</v>
      </c>
      <c r="C2286" s="0" t="n">
        <v>102.599998</v>
      </c>
      <c r="D2286" s="0" t="n">
        <v>102.599998</v>
      </c>
      <c r="E2286" s="0" t="n">
        <v>102.599998</v>
      </c>
      <c r="F2286" s="0" t="n">
        <v>82.147308</v>
      </c>
      <c r="G2286" s="0" t="n">
        <v>0</v>
      </c>
    </row>
    <row r="2287" customFormat="false" ht="13.8" hidden="false" customHeight="false" outlineLevel="0" collapsed="false">
      <c r="A2287" s="65" t="s">
        <v>2465</v>
      </c>
      <c r="B2287" s="0" t="n">
        <v>102.720001</v>
      </c>
      <c r="C2287" s="0" t="n">
        <v>102.720001</v>
      </c>
      <c r="D2287" s="0" t="n">
        <v>102.720001</v>
      </c>
      <c r="E2287" s="0" t="n">
        <v>102.720001</v>
      </c>
      <c r="F2287" s="0" t="n">
        <v>82.243401</v>
      </c>
      <c r="G2287" s="0" t="n">
        <v>0</v>
      </c>
    </row>
    <row r="2288" customFormat="false" ht="13.8" hidden="false" customHeight="false" outlineLevel="0" collapsed="false">
      <c r="A2288" s="65" t="s">
        <v>2466</v>
      </c>
      <c r="B2288" s="0" t="n">
        <v>101.510002</v>
      </c>
      <c r="C2288" s="0" t="n">
        <v>101.510002</v>
      </c>
      <c r="D2288" s="0" t="n">
        <v>101.510002</v>
      </c>
      <c r="E2288" s="0" t="n">
        <v>101.510002</v>
      </c>
      <c r="F2288" s="0" t="n">
        <v>81.274597</v>
      </c>
      <c r="G2288" s="0" t="n">
        <v>0</v>
      </c>
    </row>
    <row r="2289" customFormat="false" ht="13.8" hidden="false" customHeight="false" outlineLevel="0" collapsed="false">
      <c r="A2289" s="65" t="s">
        <v>2467</v>
      </c>
      <c r="B2289" s="0" t="n">
        <v>102.099998</v>
      </c>
      <c r="C2289" s="0" t="n">
        <v>102.099998</v>
      </c>
      <c r="D2289" s="0" t="n">
        <v>102.099998</v>
      </c>
      <c r="E2289" s="0" t="n">
        <v>102.099998</v>
      </c>
      <c r="F2289" s="0" t="n">
        <v>81.747009</v>
      </c>
      <c r="G2289" s="0" t="n">
        <v>0</v>
      </c>
    </row>
    <row r="2290" customFormat="false" ht="13.8" hidden="false" customHeight="false" outlineLevel="0" collapsed="false">
      <c r="A2290" s="65" t="s">
        <v>2468</v>
      </c>
      <c r="B2290" s="0" t="n">
        <v>103.190002</v>
      </c>
      <c r="C2290" s="0" t="n">
        <v>103.190002</v>
      </c>
      <c r="D2290" s="0" t="n">
        <v>103.190002</v>
      </c>
      <c r="E2290" s="0" t="n">
        <v>103.190002</v>
      </c>
      <c r="F2290" s="0" t="n">
        <v>82.619713</v>
      </c>
      <c r="G2290" s="0" t="n">
        <v>0</v>
      </c>
    </row>
    <row r="2291" customFormat="false" ht="13.8" hidden="false" customHeight="false" outlineLevel="0" collapsed="false">
      <c r="A2291" s="65" t="s">
        <v>2469</v>
      </c>
      <c r="B2291" s="0" t="n">
        <v>103.559998</v>
      </c>
      <c r="C2291" s="0" t="n">
        <v>103.559998</v>
      </c>
      <c r="D2291" s="0" t="n">
        <v>103.559998</v>
      </c>
      <c r="E2291" s="0" t="n">
        <v>103.559998</v>
      </c>
      <c r="F2291" s="0" t="n">
        <v>82.915955</v>
      </c>
      <c r="G2291" s="0" t="n">
        <v>0</v>
      </c>
    </row>
    <row r="2292" customFormat="false" ht="13.8" hidden="false" customHeight="false" outlineLevel="0" collapsed="false">
      <c r="A2292" s="65" t="s">
        <v>2470</v>
      </c>
      <c r="B2292" s="0" t="n">
        <v>103.82</v>
      </c>
      <c r="C2292" s="0" t="n">
        <v>103.82</v>
      </c>
      <c r="D2292" s="0" t="n">
        <v>103.82</v>
      </c>
      <c r="E2292" s="0" t="n">
        <v>103.82</v>
      </c>
      <c r="F2292" s="0" t="n">
        <v>83.124161</v>
      </c>
      <c r="G2292" s="0" t="n">
        <v>0</v>
      </c>
    </row>
    <row r="2293" customFormat="false" ht="13.8" hidden="false" customHeight="false" outlineLevel="0" collapsed="false">
      <c r="A2293" s="65" t="s">
        <v>2471</v>
      </c>
      <c r="B2293" s="0" t="n">
        <v>104.370003</v>
      </c>
      <c r="C2293" s="0" t="n">
        <v>104.370003</v>
      </c>
      <c r="D2293" s="0" t="n">
        <v>104.370003</v>
      </c>
      <c r="E2293" s="0" t="n">
        <v>104.370003</v>
      </c>
      <c r="F2293" s="0" t="n">
        <v>83.564499</v>
      </c>
      <c r="G2293" s="0" t="n">
        <v>0</v>
      </c>
    </row>
    <row r="2294" customFormat="false" ht="13.8" hidden="false" customHeight="false" outlineLevel="0" collapsed="false">
      <c r="A2294" s="65" t="s">
        <v>2472</v>
      </c>
      <c r="B2294" s="0" t="n">
        <v>103.809998</v>
      </c>
      <c r="C2294" s="0" t="n">
        <v>103.809998</v>
      </c>
      <c r="D2294" s="0" t="n">
        <v>103.809998</v>
      </c>
      <c r="E2294" s="0" t="n">
        <v>103.809998</v>
      </c>
      <c r="F2294" s="0" t="n">
        <v>83.671684</v>
      </c>
      <c r="G2294" s="0" t="n">
        <v>0</v>
      </c>
    </row>
    <row r="2295" customFormat="false" ht="13.8" hidden="false" customHeight="false" outlineLevel="0" collapsed="false">
      <c r="A2295" s="65" t="s">
        <v>2473</v>
      </c>
      <c r="B2295" s="0" t="n">
        <v>103.68</v>
      </c>
      <c r="C2295" s="0" t="n">
        <v>103.68</v>
      </c>
      <c r="D2295" s="0" t="n">
        <v>103.68</v>
      </c>
      <c r="E2295" s="0" t="n">
        <v>103.68</v>
      </c>
      <c r="F2295" s="0" t="n">
        <v>83.566917</v>
      </c>
      <c r="G2295" s="0" t="n">
        <v>0</v>
      </c>
    </row>
    <row r="2296" customFormat="false" ht="13.8" hidden="false" customHeight="false" outlineLevel="0" collapsed="false">
      <c r="A2296" s="65" t="s">
        <v>2474</v>
      </c>
      <c r="B2296" s="0" t="n">
        <v>103.709999</v>
      </c>
      <c r="C2296" s="0" t="n">
        <v>103.709999</v>
      </c>
      <c r="D2296" s="0" t="n">
        <v>103.709999</v>
      </c>
      <c r="E2296" s="0" t="n">
        <v>103.709999</v>
      </c>
      <c r="F2296" s="0" t="n">
        <v>83.59108</v>
      </c>
      <c r="G2296" s="0" t="n">
        <v>0</v>
      </c>
    </row>
    <row r="2297" customFormat="false" ht="13.8" hidden="false" customHeight="false" outlineLevel="0" collapsed="false">
      <c r="A2297" s="65" t="s">
        <v>2475</v>
      </c>
      <c r="B2297" s="0" t="n">
        <v>102.669998</v>
      </c>
      <c r="C2297" s="0" t="n">
        <v>102.669998</v>
      </c>
      <c r="D2297" s="0" t="n">
        <v>102.669998</v>
      </c>
      <c r="E2297" s="0" t="n">
        <v>102.669998</v>
      </c>
      <c r="F2297" s="0" t="n">
        <v>82.752846</v>
      </c>
      <c r="G2297" s="0" t="n">
        <v>0</v>
      </c>
    </row>
    <row r="2298" customFormat="false" ht="13.8" hidden="false" customHeight="false" outlineLevel="0" collapsed="false">
      <c r="A2298" s="65" t="s">
        <v>2476</v>
      </c>
      <c r="B2298" s="0" t="n">
        <v>104.32</v>
      </c>
      <c r="C2298" s="0" t="n">
        <v>104.32</v>
      </c>
      <c r="D2298" s="0" t="n">
        <v>104.32</v>
      </c>
      <c r="E2298" s="0" t="n">
        <v>104.32</v>
      </c>
      <c r="F2298" s="0" t="n">
        <v>84.082741</v>
      </c>
      <c r="G2298" s="0" t="n">
        <v>0</v>
      </c>
    </row>
    <row r="2299" customFormat="false" ht="13.8" hidden="false" customHeight="false" outlineLevel="0" collapsed="false">
      <c r="A2299" s="65" t="s">
        <v>2477</v>
      </c>
      <c r="B2299" s="0" t="n">
        <v>104.650002</v>
      </c>
      <c r="C2299" s="0" t="n">
        <v>104.650002</v>
      </c>
      <c r="D2299" s="0" t="n">
        <v>104.650002</v>
      </c>
      <c r="E2299" s="0" t="n">
        <v>104.650002</v>
      </c>
      <c r="F2299" s="0" t="n">
        <v>84.34874</v>
      </c>
      <c r="G2299" s="0" t="n">
        <v>0</v>
      </c>
    </row>
    <row r="2300" customFormat="false" ht="13.8" hidden="false" customHeight="false" outlineLevel="0" collapsed="false">
      <c r="A2300" s="65" t="s">
        <v>2478</v>
      </c>
      <c r="B2300" s="0" t="n">
        <v>104.75</v>
      </c>
      <c r="C2300" s="0" t="n">
        <v>104.75</v>
      </c>
      <c r="D2300" s="0" t="n">
        <v>104.75</v>
      </c>
      <c r="E2300" s="0" t="n">
        <v>104.75</v>
      </c>
      <c r="F2300" s="0" t="n">
        <v>84.429344</v>
      </c>
      <c r="G2300" s="0" t="n">
        <v>0</v>
      </c>
    </row>
    <row r="2301" customFormat="false" ht="13.8" hidden="false" customHeight="false" outlineLevel="0" collapsed="false">
      <c r="A2301" s="65" t="s">
        <v>2479</v>
      </c>
      <c r="B2301" s="0" t="n">
        <v>105.18</v>
      </c>
      <c r="C2301" s="0" t="n">
        <v>105.18</v>
      </c>
      <c r="D2301" s="0" t="n">
        <v>105.18</v>
      </c>
      <c r="E2301" s="0" t="n">
        <v>105.18</v>
      </c>
      <c r="F2301" s="0" t="n">
        <v>84.775909</v>
      </c>
      <c r="G2301" s="0" t="n">
        <v>0</v>
      </c>
    </row>
    <row r="2302" customFormat="false" ht="13.8" hidden="false" customHeight="false" outlineLevel="0" collapsed="false">
      <c r="A2302" s="65" t="s">
        <v>2480</v>
      </c>
      <c r="B2302" s="0" t="n">
        <v>105.480003</v>
      </c>
      <c r="C2302" s="0" t="n">
        <v>105.480003</v>
      </c>
      <c r="D2302" s="0" t="n">
        <v>105.480003</v>
      </c>
      <c r="E2302" s="0" t="n">
        <v>105.480003</v>
      </c>
      <c r="F2302" s="0" t="n">
        <v>85.017708</v>
      </c>
      <c r="G2302" s="0" t="n">
        <v>0</v>
      </c>
    </row>
    <row r="2303" customFormat="false" ht="13.8" hidden="false" customHeight="false" outlineLevel="0" collapsed="false">
      <c r="A2303" s="65" t="s">
        <v>2481</v>
      </c>
      <c r="B2303" s="0" t="n">
        <v>105.669998</v>
      </c>
      <c r="C2303" s="0" t="n">
        <v>105.669998</v>
      </c>
      <c r="D2303" s="0" t="n">
        <v>105.669998</v>
      </c>
      <c r="E2303" s="0" t="n">
        <v>105.669998</v>
      </c>
      <c r="F2303" s="0" t="n">
        <v>85.170883</v>
      </c>
      <c r="G2303" s="0" t="n">
        <v>0</v>
      </c>
    </row>
    <row r="2304" customFormat="false" ht="13.8" hidden="false" customHeight="false" outlineLevel="0" collapsed="false">
      <c r="A2304" s="65" t="s">
        <v>2482</v>
      </c>
      <c r="B2304" s="0" t="n">
        <v>104.669998</v>
      </c>
      <c r="C2304" s="0" t="n">
        <v>104.669998</v>
      </c>
      <c r="D2304" s="0" t="n">
        <v>104.669998</v>
      </c>
      <c r="E2304" s="0" t="n">
        <v>104.669998</v>
      </c>
      <c r="F2304" s="0" t="n">
        <v>84.364861</v>
      </c>
      <c r="G2304" s="0" t="n">
        <v>0</v>
      </c>
    </row>
    <row r="2305" customFormat="false" ht="13.8" hidden="false" customHeight="false" outlineLevel="0" collapsed="false">
      <c r="A2305" s="65" t="s">
        <v>2483</v>
      </c>
      <c r="B2305" s="0" t="n">
        <v>105.559998</v>
      </c>
      <c r="C2305" s="0" t="n">
        <v>105.559998</v>
      </c>
      <c r="D2305" s="0" t="n">
        <v>105.559998</v>
      </c>
      <c r="E2305" s="0" t="n">
        <v>105.559998</v>
      </c>
      <c r="F2305" s="0" t="n">
        <v>85.082207</v>
      </c>
      <c r="G2305" s="0" t="n">
        <v>0</v>
      </c>
    </row>
    <row r="2306" customFormat="false" ht="13.8" hidden="false" customHeight="false" outlineLevel="0" collapsed="false">
      <c r="A2306" s="65" t="s">
        <v>2484</v>
      </c>
      <c r="B2306" s="0" t="n">
        <v>105.809998</v>
      </c>
      <c r="C2306" s="0" t="n">
        <v>105.809998</v>
      </c>
      <c r="D2306" s="0" t="n">
        <v>105.809998</v>
      </c>
      <c r="E2306" s="0" t="n">
        <v>105.809998</v>
      </c>
      <c r="F2306" s="0" t="n">
        <v>85.283684</v>
      </c>
      <c r="G2306" s="0" t="n">
        <v>0</v>
      </c>
    </row>
    <row r="2307" customFormat="false" ht="13.8" hidden="false" customHeight="false" outlineLevel="0" collapsed="false">
      <c r="A2307" s="65" t="s">
        <v>2485</v>
      </c>
      <c r="B2307" s="0" t="n">
        <v>104.669998</v>
      </c>
      <c r="C2307" s="0" t="n">
        <v>104.669998</v>
      </c>
      <c r="D2307" s="0" t="n">
        <v>104.669998</v>
      </c>
      <c r="E2307" s="0" t="n">
        <v>104.669998</v>
      </c>
      <c r="F2307" s="0" t="n">
        <v>84.364861</v>
      </c>
      <c r="G2307" s="0" t="n">
        <v>0</v>
      </c>
    </row>
    <row r="2308" customFormat="false" ht="13.8" hidden="false" customHeight="false" outlineLevel="0" collapsed="false">
      <c r="A2308" s="65" t="s">
        <v>2486</v>
      </c>
      <c r="B2308" s="0" t="n">
        <v>105.980003</v>
      </c>
      <c r="C2308" s="0" t="n">
        <v>105.980003</v>
      </c>
      <c r="D2308" s="0" t="n">
        <v>105.980003</v>
      </c>
      <c r="E2308" s="0" t="n">
        <v>105.980003</v>
      </c>
      <c r="F2308" s="0" t="n">
        <v>85.420723</v>
      </c>
      <c r="G2308" s="0" t="n">
        <v>0</v>
      </c>
    </row>
    <row r="2309" customFormat="false" ht="13.8" hidden="false" customHeight="false" outlineLevel="0" collapsed="false">
      <c r="A2309" s="65" t="s">
        <v>2487</v>
      </c>
      <c r="B2309" s="0" t="n">
        <v>104.870003</v>
      </c>
      <c r="C2309" s="0" t="n">
        <v>104.870003</v>
      </c>
      <c r="D2309" s="0" t="n">
        <v>104.870003</v>
      </c>
      <c r="E2309" s="0" t="n">
        <v>104.870003</v>
      </c>
      <c r="F2309" s="0" t="n">
        <v>84.526047</v>
      </c>
      <c r="G2309" s="0" t="n">
        <v>0</v>
      </c>
    </row>
    <row r="2310" customFormat="false" ht="13.8" hidden="false" customHeight="false" outlineLevel="0" collapsed="false">
      <c r="A2310" s="65" t="s">
        <v>2488</v>
      </c>
      <c r="B2310" s="0" t="n">
        <v>102.889999</v>
      </c>
      <c r="C2310" s="0" t="n">
        <v>102.889999</v>
      </c>
      <c r="D2310" s="0" t="n">
        <v>102.889999</v>
      </c>
      <c r="E2310" s="0" t="n">
        <v>102.889999</v>
      </c>
      <c r="F2310" s="0" t="n">
        <v>82.930191</v>
      </c>
      <c r="G2310" s="0" t="n">
        <v>0</v>
      </c>
    </row>
    <row r="2311" customFormat="false" ht="13.8" hidden="false" customHeight="false" outlineLevel="0" collapsed="false">
      <c r="A2311" s="65" t="s">
        <v>2489</v>
      </c>
      <c r="B2311" s="0" t="n">
        <v>100.610001</v>
      </c>
      <c r="C2311" s="0" t="n">
        <v>100.610001</v>
      </c>
      <c r="D2311" s="0" t="n">
        <v>100.610001</v>
      </c>
      <c r="E2311" s="0" t="n">
        <v>100.610001</v>
      </c>
      <c r="F2311" s="0" t="n">
        <v>81.092461</v>
      </c>
      <c r="G2311" s="0" t="n">
        <v>0</v>
      </c>
    </row>
    <row r="2312" customFormat="false" ht="13.8" hidden="false" customHeight="false" outlineLevel="0" collapsed="false">
      <c r="A2312" s="65" t="s">
        <v>2490</v>
      </c>
      <c r="B2312" s="0" t="n">
        <v>101.07</v>
      </c>
      <c r="C2312" s="0" t="n">
        <v>101.07</v>
      </c>
      <c r="D2312" s="0" t="n">
        <v>101.07</v>
      </c>
      <c r="E2312" s="0" t="n">
        <v>101.07</v>
      </c>
      <c r="F2312" s="0" t="n">
        <v>81.463196</v>
      </c>
      <c r="G2312" s="0" t="n">
        <v>0</v>
      </c>
    </row>
    <row r="2313" customFormat="false" ht="13.8" hidden="false" customHeight="false" outlineLevel="0" collapsed="false">
      <c r="A2313" s="65" t="s">
        <v>2491</v>
      </c>
      <c r="B2313" s="0" t="n">
        <v>100.650002</v>
      </c>
      <c r="C2313" s="0" t="n">
        <v>100.650002</v>
      </c>
      <c r="D2313" s="0" t="n">
        <v>100.650002</v>
      </c>
      <c r="E2313" s="0" t="n">
        <v>100.650002</v>
      </c>
      <c r="F2313" s="0" t="n">
        <v>81.124695</v>
      </c>
      <c r="G2313" s="0" t="n">
        <v>0</v>
      </c>
    </row>
    <row r="2314" customFormat="false" ht="13.8" hidden="false" customHeight="false" outlineLevel="0" collapsed="false">
      <c r="A2314" s="65" t="s">
        <v>2492</v>
      </c>
      <c r="B2314" s="0" t="n">
        <v>101.150002</v>
      </c>
      <c r="C2314" s="0" t="n">
        <v>101.150002</v>
      </c>
      <c r="D2314" s="0" t="n">
        <v>101.150002</v>
      </c>
      <c r="E2314" s="0" t="n">
        <v>101.150002</v>
      </c>
      <c r="F2314" s="0" t="n">
        <v>81.52771</v>
      </c>
      <c r="G2314" s="0" t="n">
        <v>0</v>
      </c>
    </row>
    <row r="2315" customFormat="false" ht="13.8" hidden="false" customHeight="false" outlineLevel="0" collapsed="false">
      <c r="A2315" s="65" t="s">
        <v>2493</v>
      </c>
      <c r="B2315" s="0" t="n">
        <v>99.959999</v>
      </c>
      <c r="C2315" s="0" t="n">
        <v>99.959999</v>
      </c>
      <c r="D2315" s="0" t="n">
        <v>99.959999</v>
      </c>
      <c r="E2315" s="0" t="n">
        <v>99.959999</v>
      </c>
      <c r="F2315" s="0" t="n">
        <v>80.568588</v>
      </c>
      <c r="G2315" s="0" t="n">
        <v>0</v>
      </c>
    </row>
    <row r="2316" customFormat="false" ht="13.8" hidden="false" customHeight="false" outlineLevel="0" collapsed="false">
      <c r="A2316" s="65" t="s">
        <v>2494</v>
      </c>
      <c r="B2316" s="0" t="n">
        <v>98.980003</v>
      </c>
      <c r="C2316" s="0" t="n">
        <v>98.980003</v>
      </c>
      <c r="D2316" s="0" t="n">
        <v>98.980003</v>
      </c>
      <c r="E2316" s="0" t="n">
        <v>98.980003</v>
      </c>
      <c r="F2316" s="0" t="n">
        <v>79.778664</v>
      </c>
      <c r="G2316" s="0" t="n">
        <v>0</v>
      </c>
    </row>
    <row r="2317" customFormat="false" ht="13.8" hidden="false" customHeight="false" outlineLevel="0" collapsed="false">
      <c r="A2317" s="65" t="s">
        <v>2495</v>
      </c>
      <c r="B2317" s="0" t="n">
        <v>100.389999</v>
      </c>
      <c r="C2317" s="0" t="n">
        <v>100.389999</v>
      </c>
      <c r="D2317" s="0" t="n">
        <v>100.389999</v>
      </c>
      <c r="E2317" s="0" t="n">
        <v>100.389999</v>
      </c>
      <c r="F2317" s="0" t="n">
        <v>80.915154</v>
      </c>
      <c r="G2317" s="0" t="n">
        <v>0</v>
      </c>
    </row>
    <row r="2318" customFormat="false" ht="13.8" hidden="false" customHeight="false" outlineLevel="0" collapsed="false">
      <c r="A2318" s="65" t="s">
        <v>2496</v>
      </c>
      <c r="B2318" s="0" t="n">
        <v>101.690002</v>
      </c>
      <c r="C2318" s="0" t="n">
        <v>101.690002</v>
      </c>
      <c r="D2318" s="0" t="n">
        <v>101.690002</v>
      </c>
      <c r="E2318" s="0" t="n">
        <v>101.690002</v>
      </c>
      <c r="F2318" s="0" t="n">
        <v>81.962959</v>
      </c>
      <c r="G2318" s="0" t="n">
        <v>0</v>
      </c>
    </row>
    <row r="2319" customFormat="false" ht="13.8" hidden="false" customHeight="false" outlineLevel="0" collapsed="false">
      <c r="A2319" s="65" t="s">
        <v>2497</v>
      </c>
      <c r="B2319" s="0" t="n">
        <v>101.169998</v>
      </c>
      <c r="C2319" s="0" t="n">
        <v>101.169998</v>
      </c>
      <c r="D2319" s="0" t="n">
        <v>101.169998</v>
      </c>
      <c r="E2319" s="0" t="n">
        <v>101.169998</v>
      </c>
      <c r="F2319" s="0" t="n">
        <v>81.543823</v>
      </c>
      <c r="G2319" s="0" t="n">
        <v>0</v>
      </c>
    </row>
    <row r="2320" customFormat="false" ht="13.8" hidden="false" customHeight="false" outlineLevel="0" collapsed="false">
      <c r="A2320" s="65" t="s">
        <v>2498</v>
      </c>
      <c r="B2320" s="0" t="n">
        <v>98.019997</v>
      </c>
      <c r="C2320" s="0" t="n">
        <v>98.019997</v>
      </c>
      <c r="D2320" s="0" t="n">
        <v>98.019997</v>
      </c>
      <c r="E2320" s="0" t="n">
        <v>98.019997</v>
      </c>
      <c r="F2320" s="0" t="n">
        <v>79.00489</v>
      </c>
      <c r="G2320" s="0" t="n">
        <v>0</v>
      </c>
    </row>
    <row r="2321" customFormat="false" ht="13.8" hidden="false" customHeight="false" outlineLevel="0" collapsed="false">
      <c r="A2321" s="65" t="s">
        <v>2499</v>
      </c>
      <c r="B2321" s="0" t="n">
        <v>98.300003</v>
      </c>
      <c r="C2321" s="0" t="n">
        <v>98.300003</v>
      </c>
      <c r="D2321" s="0" t="n">
        <v>98.300003</v>
      </c>
      <c r="E2321" s="0" t="n">
        <v>98.300003</v>
      </c>
      <c r="F2321" s="0" t="n">
        <v>79.230576</v>
      </c>
      <c r="G2321" s="0" t="n">
        <v>0</v>
      </c>
    </row>
    <row r="2322" customFormat="false" ht="13.8" hidden="false" customHeight="false" outlineLevel="0" collapsed="false">
      <c r="A2322" s="65" t="s">
        <v>2500</v>
      </c>
      <c r="B2322" s="0" t="n">
        <v>97.470001</v>
      </c>
      <c r="C2322" s="0" t="n">
        <v>97.470001</v>
      </c>
      <c r="D2322" s="0" t="n">
        <v>97.470001</v>
      </c>
      <c r="E2322" s="0" t="n">
        <v>97.470001</v>
      </c>
      <c r="F2322" s="0" t="n">
        <v>78.561607</v>
      </c>
      <c r="G2322" s="0" t="n">
        <v>0</v>
      </c>
    </row>
    <row r="2323" customFormat="false" ht="13.8" hidden="false" customHeight="false" outlineLevel="0" collapsed="false">
      <c r="A2323" s="65" t="s">
        <v>2501</v>
      </c>
      <c r="B2323" s="0" t="n">
        <v>98.739998</v>
      </c>
      <c r="C2323" s="0" t="n">
        <v>98.739998</v>
      </c>
      <c r="D2323" s="0" t="n">
        <v>98.739998</v>
      </c>
      <c r="E2323" s="0" t="n">
        <v>98.739998</v>
      </c>
      <c r="F2323" s="0" t="n">
        <v>79.585236</v>
      </c>
      <c r="G2323" s="0" t="n">
        <v>0</v>
      </c>
    </row>
    <row r="2324" customFormat="false" ht="13.8" hidden="false" customHeight="false" outlineLevel="0" collapsed="false">
      <c r="A2324" s="65" t="s">
        <v>2502</v>
      </c>
      <c r="B2324" s="0" t="n">
        <v>98.540001</v>
      </c>
      <c r="C2324" s="0" t="n">
        <v>98.540001</v>
      </c>
      <c r="D2324" s="0" t="n">
        <v>98.540001</v>
      </c>
      <c r="E2324" s="0" t="n">
        <v>98.540001</v>
      </c>
      <c r="F2324" s="0" t="n">
        <v>79.424019</v>
      </c>
      <c r="G2324" s="0" t="n">
        <v>0</v>
      </c>
    </row>
    <row r="2325" customFormat="false" ht="13.8" hidden="false" customHeight="false" outlineLevel="0" collapsed="false">
      <c r="A2325" s="65" t="s">
        <v>2503</v>
      </c>
      <c r="B2325" s="0" t="n">
        <v>99.510002</v>
      </c>
      <c r="C2325" s="0" t="n">
        <v>99.510002</v>
      </c>
      <c r="D2325" s="0" t="n">
        <v>99.510002</v>
      </c>
      <c r="E2325" s="0" t="n">
        <v>99.510002</v>
      </c>
      <c r="F2325" s="0" t="n">
        <v>80.205841</v>
      </c>
      <c r="G2325" s="0" t="n">
        <v>0</v>
      </c>
    </row>
    <row r="2326" customFormat="false" ht="13.8" hidden="false" customHeight="false" outlineLevel="0" collapsed="false">
      <c r="A2326" s="65" t="s">
        <v>2504</v>
      </c>
      <c r="B2326" s="0" t="n">
        <v>99.260002</v>
      </c>
      <c r="C2326" s="0" t="n">
        <v>99.260002</v>
      </c>
      <c r="D2326" s="0" t="n">
        <v>99.260002</v>
      </c>
      <c r="E2326" s="0" t="n">
        <v>99.260002</v>
      </c>
      <c r="F2326" s="0" t="n">
        <v>80.004387</v>
      </c>
      <c r="G2326" s="0" t="n">
        <v>0</v>
      </c>
    </row>
    <row r="2327" customFormat="false" ht="13.8" hidden="false" customHeight="false" outlineLevel="0" collapsed="false">
      <c r="A2327" s="65" t="s">
        <v>2505</v>
      </c>
      <c r="B2327" s="0" t="n">
        <v>101.07</v>
      </c>
      <c r="C2327" s="0" t="n">
        <v>101.07</v>
      </c>
      <c r="D2327" s="0" t="n">
        <v>101.07</v>
      </c>
      <c r="E2327" s="0" t="n">
        <v>101.07</v>
      </c>
      <c r="F2327" s="0" t="n">
        <v>81.463196</v>
      </c>
      <c r="G2327" s="0" t="n">
        <v>0</v>
      </c>
    </row>
    <row r="2328" customFormat="false" ht="13.8" hidden="false" customHeight="false" outlineLevel="0" collapsed="false">
      <c r="A2328" s="65" t="s">
        <v>2506</v>
      </c>
      <c r="B2328" s="0" t="n">
        <v>101.510002</v>
      </c>
      <c r="C2328" s="0" t="n">
        <v>101.510002</v>
      </c>
      <c r="D2328" s="0" t="n">
        <v>101.510002</v>
      </c>
      <c r="E2328" s="0" t="n">
        <v>101.510002</v>
      </c>
      <c r="F2328" s="0" t="n">
        <v>81.817871</v>
      </c>
      <c r="G2328" s="0" t="n">
        <v>0</v>
      </c>
    </row>
    <row r="2329" customFormat="false" ht="13.8" hidden="false" customHeight="false" outlineLevel="0" collapsed="false">
      <c r="A2329" s="65" t="s">
        <v>2507</v>
      </c>
      <c r="B2329" s="0" t="n">
        <v>102.190002</v>
      </c>
      <c r="C2329" s="0" t="n">
        <v>102.190002</v>
      </c>
      <c r="D2329" s="0" t="n">
        <v>102.190002</v>
      </c>
      <c r="E2329" s="0" t="n">
        <v>102.190002</v>
      </c>
      <c r="F2329" s="0" t="n">
        <v>82.365944</v>
      </c>
      <c r="G2329" s="0" t="n">
        <v>0</v>
      </c>
    </row>
    <row r="2330" customFormat="false" ht="13.8" hidden="false" customHeight="false" outlineLevel="0" collapsed="false">
      <c r="A2330" s="65" t="s">
        <v>2508</v>
      </c>
      <c r="B2330" s="0" t="n">
        <v>102.43</v>
      </c>
      <c r="C2330" s="0" t="n">
        <v>102.43</v>
      </c>
      <c r="D2330" s="0" t="n">
        <v>102.43</v>
      </c>
      <c r="E2330" s="0" t="n">
        <v>102.43</v>
      </c>
      <c r="F2330" s="0" t="n">
        <v>82.559402</v>
      </c>
      <c r="G2330" s="0" t="n">
        <v>0</v>
      </c>
    </row>
    <row r="2331" customFormat="false" ht="13.8" hidden="false" customHeight="false" outlineLevel="0" collapsed="false">
      <c r="A2331" s="65" t="s">
        <v>2509</v>
      </c>
      <c r="B2331" s="0" t="n">
        <v>102.32</v>
      </c>
      <c r="C2331" s="0" t="n">
        <v>102.32</v>
      </c>
      <c r="D2331" s="0" t="n">
        <v>102.32</v>
      </c>
      <c r="E2331" s="0" t="n">
        <v>102.32</v>
      </c>
      <c r="F2331" s="0" t="n">
        <v>82.470757</v>
      </c>
      <c r="G2331" s="0" t="n">
        <v>0</v>
      </c>
    </row>
    <row r="2332" customFormat="false" ht="13.8" hidden="false" customHeight="false" outlineLevel="0" collapsed="false">
      <c r="A2332" s="65" t="s">
        <v>2510</v>
      </c>
      <c r="B2332" s="0" t="n">
        <v>101.080002</v>
      </c>
      <c r="C2332" s="0" t="n">
        <v>101.080002</v>
      </c>
      <c r="D2332" s="0" t="n">
        <v>101.080002</v>
      </c>
      <c r="E2332" s="0" t="n">
        <v>101.080002</v>
      </c>
      <c r="F2332" s="0" t="n">
        <v>81.471275</v>
      </c>
      <c r="G2332" s="0" t="n">
        <v>0</v>
      </c>
    </row>
    <row r="2333" customFormat="false" ht="13.8" hidden="false" customHeight="false" outlineLevel="0" collapsed="false">
      <c r="A2333" s="65" t="s">
        <v>2511</v>
      </c>
      <c r="B2333" s="0" t="n">
        <v>102.089996</v>
      </c>
      <c r="C2333" s="0" t="n">
        <v>102.089996</v>
      </c>
      <c r="D2333" s="0" t="n">
        <v>102.089996</v>
      </c>
      <c r="E2333" s="0" t="n">
        <v>102.089996</v>
      </c>
      <c r="F2333" s="0" t="n">
        <v>82.285355</v>
      </c>
      <c r="G2333" s="0" t="n">
        <v>0</v>
      </c>
    </row>
    <row r="2334" customFormat="false" ht="13.8" hidden="false" customHeight="false" outlineLevel="0" collapsed="false">
      <c r="A2334" s="65" t="s">
        <v>2512</v>
      </c>
      <c r="B2334" s="0" t="n">
        <v>101.900002</v>
      </c>
      <c r="C2334" s="0" t="n">
        <v>101.900002</v>
      </c>
      <c r="D2334" s="0" t="n">
        <v>101.900002</v>
      </c>
      <c r="E2334" s="0" t="n">
        <v>101.900002</v>
      </c>
      <c r="F2334" s="0" t="n">
        <v>82.132217</v>
      </c>
      <c r="G2334" s="0" t="n">
        <v>0</v>
      </c>
    </row>
    <row r="2335" customFormat="false" ht="13.8" hidden="false" customHeight="false" outlineLevel="0" collapsed="false">
      <c r="A2335" s="65" t="s">
        <v>2513</v>
      </c>
      <c r="B2335" s="0" t="n">
        <v>102.050003</v>
      </c>
      <c r="C2335" s="0" t="n">
        <v>102.050003</v>
      </c>
      <c r="D2335" s="0" t="n">
        <v>102.050003</v>
      </c>
      <c r="E2335" s="0" t="n">
        <v>102.050003</v>
      </c>
      <c r="F2335" s="0" t="n">
        <v>82.253098</v>
      </c>
      <c r="G2335" s="0" t="n">
        <v>0</v>
      </c>
    </row>
    <row r="2336" customFormat="false" ht="13.8" hidden="false" customHeight="false" outlineLevel="0" collapsed="false">
      <c r="A2336" s="65" t="s">
        <v>2514</v>
      </c>
      <c r="B2336" s="0" t="n">
        <v>103.080002</v>
      </c>
      <c r="C2336" s="0" t="n">
        <v>103.080002</v>
      </c>
      <c r="D2336" s="0" t="n">
        <v>103.080002</v>
      </c>
      <c r="E2336" s="0" t="n">
        <v>103.080002</v>
      </c>
      <c r="F2336" s="0" t="n">
        <v>83.083321</v>
      </c>
      <c r="G2336" s="0" t="n">
        <v>0</v>
      </c>
    </row>
    <row r="2337" customFormat="false" ht="13.8" hidden="false" customHeight="false" outlineLevel="0" collapsed="false">
      <c r="A2337" s="65" t="s">
        <v>2515</v>
      </c>
      <c r="B2337" s="0" t="n">
        <v>103.32</v>
      </c>
      <c r="C2337" s="0" t="n">
        <v>103.32</v>
      </c>
      <c r="D2337" s="0" t="n">
        <v>103.32</v>
      </c>
      <c r="E2337" s="0" t="n">
        <v>103.32</v>
      </c>
      <c r="F2337" s="0" t="n">
        <v>83.276726</v>
      </c>
      <c r="G2337" s="0" t="n">
        <v>0</v>
      </c>
    </row>
    <row r="2338" customFormat="false" ht="13.8" hidden="false" customHeight="false" outlineLevel="0" collapsed="false">
      <c r="A2338" s="65" t="s">
        <v>2516</v>
      </c>
      <c r="B2338" s="0" t="n">
        <v>103.379997</v>
      </c>
      <c r="C2338" s="0" t="n">
        <v>103.379997</v>
      </c>
      <c r="D2338" s="0" t="n">
        <v>103.379997</v>
      </c>
      <c r="E2338" s="0" t="n">
        <v>103.379997</v>
      </c>
      <c r="F2338" s="0" t="n">
        <v>83.325119</v>
      </c>
      <c r="G2338" s="0" t="n">
        <v>0</v>
      </c>
    </row>
    <row r="2339" customFormat="false" ht="13.8" hidden="false" customHeight="false" outlineLevel="0" collapsed="false">
      <c r="A2339" s="65" t="s">
        <v>2517</v>
      </c>
      <c r="B2339" s="0" t="n">
        <v>103.769997</v>
      </c>
      <c r="C2339" s="0" t="n">
        <v>103.769997</v>
      </c>
      <c r="D2339" s="0" t="n">
        <v>103.769997</v>
      </c>
      <c r="E2339" s="0" t="n">
        <v>103.769997</v>
      </c>
      <c r="F2339" s="0" t="n">
        <v>83.639465</v>
      </c>
      <c r="G2339" s="0" t="n">
        <v>0</v>
      </c>
    </row>
    <row r="2340" customFormat="false" ht="13.8" hidden="false" customHeight="false" outlineLevel="0" collapsed="false">
      <c r="A2340" s="65" t="s">
        <v>2518</v>
      </c>
      <c r="B2340" s="0" t="n">
        <v>105.230003</v>
      </c>
      <c r="C2340" s="0" t="n">
        <v>105.230003</v>
      </c>
      <c r="D2340" s="0" t="n">
        <v>105.230003</v>
      </c>
      <c r="E2340" s="0" t="n">
        <v>105.230003</v>
      </c>
      <c r="F2340" s="0" t="n">
        <v>84.816246</v>
      </c>
      <c r="G2340" s="0" t="n">
        <v>0</v>
      </c>
    </row>
    <row r="2341" customFormat="false" ht="13.8" hidden="false" customHeight="false" outlineLevel="0" collapsed="false">
      <c r="A2341" s="65" t="s">
        <v>2519</v>
      </c>
      <c r="B2341" s="0" t="n">
        <v>105.230003</v>
      </c>
      <c r="C2341" s="0" t="n">
        <v>105.230003</v>
      </c>
      <c r="D2341" s="0" t="n">
        <v>105.230003</v>
      </c>
      <c r="E2341" s="0" t="n">
        <v>105.230003</v>
      </c>
      <c r="F2341" s="0" t="n">
        <v>84.816246</v>
      </c>
      <c r="G2341" s="0" t="n">
        <v>0</v>
      </c>
    </row>
    <row r="2342" customFormat="false" ht="13.8" hidden="false" customHeight="false" outlineLevel="0" collapsed="false">
      <c r="A2342" s="65" t="s">
        <v>2520</v>
      </c>
      <c r="B2342" s="0" t="n">
        <v>105.419998</v>
      </c>
      <c r="C2342" s="0" t="n">
        <v>105.419998</v>
      </c>
      <c r="D2342" s="0" t="n">
        <v>105.419998</v>
      </c>
      <c r="E2342" s="0" t="n">
        <v>105.419998</v>
      </c>
      <c r="F2342" s="0" t="n">
        <v>84.969368</v>
      </c>
      <c r="G2342" s="0" t="n">
        <v>0</v>
      </c>
    </row>
    <row r="2343" customFormat="false" ht="13.8" hidden="false" customHeight="false" outlineLevel="0" collapsed="false">
      <c r="A2343" s="65" t="s">
        <v>2521</v>
      </c>
      <c r="B2343" s="0" t="n">
        <v>105.910004</v>
      </c>
      <c r="C2343" s="0" t="n">
        <v>105.910004</v>
      </c>
      <c r="D2343" s="0" t="n">
        <v>105.910004</v>
      </c>
      <c r="E2343" s="0" t="n">
        <v>105.910004</v>
      </c>
      <c r="F2343" s="0" t="n">
        <v>85.364326</v>
      </c>
      <c r="G2343" s="0" t="n">
        <v>0</v>
      </c>
    </row>
    <row r="2344" customFormat="false" ht="13.8" hidden="false" customHeight="false" outlineLevel="0" collapsed="false">
      <c r="A2344" s="65" t="s">
        <v>2522</v>
      </c>
      <c r="B2344" s="0" t="n">
        <v>106.360001</v>
      </c>
      <c r="C2344" s="0" t="n">
        <v>106.360001</v>
      </c>
      <c r="D2344" s="0" t="n">
        <v>106.360001</v>
      </c>
      <c r="E2344" s="0" t="n">
        <v>106.360001</v>
      </c>
      <c r="F2344" s="0" t="n">
        <v>85.727005</v>
      </c>
      <c r="G2344" s="0" t="n">
        <v>0</v>
      </c>
    </row>
    <row r="2345" customFormat="false" ht="13.8" hidden="false" customHeight="false" outlineLevel="0" collapsed="false">
      <c r="A2345" s="65" t="s">
        <v>2523</v>
      </c>
      <c r="B2345" s="0" t="n">
        <v>106.339996</v>
      </c>
      <c r="C2345" s="0" t="n">
        <v>106.339996</v>
      </c>
      <c r="D2345" s="0" t="n">
        <v>106.339996</v>
      </c>
      <c r="E2345" s="0" t="n">
        <v>106.339996</v>
      </c>
      <c r="F2345" s="0" t="n">
        <v>85.710915</v>
      </c>
      <c r="G2345" s="0" t="n">
        <v>0</v>
      </c>
    </row>
    <row r="2346" customFormat="false" ht="13.8" hidden="false" customHeight="false" outlineLevel="0" collapsed="false">
      <c r="A2346" s="65" t="s">
        <v>2524</v>
      </c>
      <c r="B2346" s="0" t="n">
        <v>106.389999</v>
      </c>
      <c r="C2346" s="0" t="n">
        <v>106.389999</v>
      </c>
      <c r="D2346" s="0" t="n">
        <v>106.389999</v>
      </c>
      <c r="E2346" s="0" t="n">
        <v>106.389999</v>
      </c>
      <c r="F2346" s="0" t="n">
        <v>85.751183</v>
      </c>
      <c r="G2346" s="0" t="n">
        <v>0</v>
      </c>
    </row>
    <row r="2347" customFormat="false" ht="13.8" hidden="false" customHeight="false" outlineLevel="0" collapsed="false">
      <c r="A2347" s="65" t="s">
        <v>2525</v>
      </c>
      <c r="B2347" s="0" t="n">
        <v>107.230003</v>
      </c>
      <c r="C2347" s="0" t="n">
        <v>107.230003</v>
      </c>
      <c r="D2347" s="0" t="n">
        <v>107.230003</v>
      </c>
      <c r="E2347" s="0" t="n">
        <v>107.230003</v>
      </c>
      <c r="F2347" s="0" t="n">
        <v>86.428261</v>
      </c>
      <c r="G2347" s="0" t="n">
        <v>0</v>
      </c>
    </row>
    <row r="2348" customFormat="false" ht="13.8" hidden="false" customHeight="false" outlineLevel="0" collapsed="false">
      <c r="A2348" s="65" t="s">
        <v>2526</v>
      </c>
      <c r="B2348" s="0" t="n">
        <v>107.849998</v>
      </c>
      <c r="C2348" s="0" t="n">
        <v>107.849998</v>
      </c>
      <c r="D2348" s="0" t="n">
        <v>107.849998</v>
      </c>
      <c r="E2348" s="0" t="n">
        <v>107.849998</v>
      </c>
      <c r="F2348" s="0" t="n">
        <v>86.927956</v>
      </c>
      <c r="G2348" s="0" t="n">
        <v>0</v>
      </c>
    </row>
    <row r="2349" customFormat="false" ht="13.8" hidden="false" customHeight="false" outlineLevel="0" collapsed="false">
      <c r="A2349" s="65" t="s">
        <v>2527</v>
      </c>
      <c r="B2349" s="0" t="n">
        <v>107.82</v>
      </c>
      <c r="C2349" s="0" t="n">
        <v>107.82</v>
      </c>
      <c r="D2349" s="0" t="n">
        <v>107.82</v>
      </c>
      <c r="E2349" s="0" t="n">
        <v>107.82</v>
      </c>
      <c r="F2349" s="0" t="n">
        <v>86.903793</v>
      </c>
      <c r="G2349" s="0" t="n">
        <v>0</v>
      </c>
    </row>
    <row r="2350" customFormat="false" ht="13.8" hidden="false" customHeight="false" outlineLevel="0" collapsed="false">
      <c r="A2350" s="65" t="s">
        <v>2528</v>
      </c>
      <c r="B2350" s="0" t="n">
        <v>107.269997</v>
      </c>
      <c r="C2350" s="0" t="n">
        <v>107.269997</v>
      </c>
      <c r="D2350" s="0" t="n">
        <v>107.269997</v>
      </c>
      <c r="E2350" s="0" t="n">
        <v>107.269997</v>
      </c>
      <c r="F2350" s="0" t="n">
        <v>86.46048</v>
      </c>
      <c r="G2350" s="0" t="n">
        <v>0</v>
      </c>
    </row>
    <row r="2351" customFormat="false" ht="13.8" hidden="false" customHeight="false" outlineLevel="0" collapsed="false">
      <c r="A2351" s="65" t="s">
        <v>2529</v>
      </c>
      <c r="B2351" s="0" t="n">
        <v>107.82</v>
      </c>
      <c r="C2351" s="0" t="n">
        <v>107.82</v>
      </c>
      <c r="D2351" s="0" t="n">
        <v>107.82</v>
      </c>
      <c r="E2351" s="0" t="n">
        <v>107.82</v>
      </c>
      <c r="F2351" s="0" t="n">
        <v>86.903793</v>
      </c>
      <c r="G2351" s="0" t="n">
        <v>0</v>
      </c>
    </row>
    <row r="2352" customFormat="false" ht="13.8" hidden="false" customHeight="false" outlineLevel="0" collapsed="false">
      <c r="A2352" s="65" t="s">
        <v>2530</v>
      </c>
      <c r="B2352" s="0" t="n">
        <v>108.599998</v>
      </c>
      <c r="C2352" s="0" t="n">
        <v>108.599998</v>
      </c>
      <c r="D2352" s="0" t="n">
        <v>108.599998</v>
      </c>
      <c r="E2352" s="0" t="n">
        <v>108.599998</v>
      </c>
      <c r="F2352" s="0" t="n">
        <v>87.532471</v>
      </c>
      <c r="G2352" s="0" t="n">
        <v>0</v>
      </c>
    </row>
    <row r="2353" customFormat="false" ht="13.8" hidden="false" customHeight="false" outlineLevel="0" collapsed="false">
      <c r="A2353" s="65" t="s">
        <v>2531</v>
      </c>
      <c r="B2353" s="0" t="n">
        <v>108.010002</v>
      </c>
      <c r="C2353" s="0" t="n">
        <v>108.010002</v>
      </c>
      <c r="D2353" s="0" t="n">
        <v>108.010002</v>
      </c>
      <c r="E2353" s="0" t="n">
        <v>108.010002</v>
      </c>
      <c r="F2353" s="0" t="n">
        <v>87.056938</v>
      </c>
      <c r="G2353" s="0" t="n">
        <v>0</v>
      </c>
    </row>
    <row r="2354" customFormat="false" ht="13.8" hidden="false" customHeight="false" outlineLevel="0" collapsed="false">
      <c r="A2354" s="65" t="s">
        <v>2532</v>
      </c>
      <c r="B2354" s="0" t="n">
        <v>107.82</v>
      </c>
      <c r="C2354" s="0" t="n">
        <v>107.82</v>
      </c>
      <c r="D2354" s="0" t="n">
        <v>107.82</v>
      </c>
      <c r="E2354" s="0" t="n">
        <v>107.82</v>
      </c>
      <c r="F2354" s="0" t="n">
        <v>86.903793</v>
      </c>
      <c r="G2354" s="0" t="n">
        <v>0</v>
      </c>
    </row>
    <row r="2355" customFormat="false" ht="13.8" hidden="false" customHeight="false" outlineLevel="0" collapsed="false">
      <c r="A2355" s="65" t="s">
        <v>2533</v>
      </c>
      <c r="B2355" s="0" t="n">
        <v>107.900002</v>
      </c>
      <c r="C2355" s="0" t="n">
        <v>107.900002</v>
      </c>
      <c r="D2355" s="0" t="n">
        <v>107.900002</v>
      </c>
      <c r="E2355" s="0" t="n">
        <v>107.900002</v>
      </c>
      <c r="F2355" s="0" t="n">
        <v>86.968262</v>
      </c>
      <c r="G2355" s="0" t="n">
        <v>0</v>
      </c>
    </row>
    <row r="2356" customFormat="false" ht="13.8" hidden="false" customHeight="false" outlineLevel="0" collapsed="false">
      <c r="A2356" s="65" t="s">
        <v>2534</v>
      </c>
      <c r="B2356" s="0" t="n">
        <v>108.07</v>
      </c>
      <c r="C2356" s="0" t="n">
        <v>108.07</v>
      </c>
      <c r="D2356" s="0" t="n">
        <v>108.07</v>
      </c>
      <c r="E2356" s="0" t="n">
        <v>108.07</v>
      </c>
      <c r="F2356" s="0" t="n">
        <v>87.482292</v>
      </c>
      <c r="G2356" s="0" t="n">
        <v>0</v>
      </c>
    </row>
    <row r="2357" customFormat="false" ht="13.8" hidden="false" customHeight="false" outlineLevel="0" collapsed="false">
      <c r="A2357" s="65" t="s">
        <v>2535</v>
      </c>
      <c r="B2357" s="0" t="n">
        <v>108.089996</v>
      </c>
      <c r="C2357" s="0" t="n">
        <v>108.089996</v>
      </c>
      <c r="D2357" s="0" t="n">
        <v>108.089996</v>
      </c>
      <c r="E2357" s="0" t="n">
        <v>108.089996</v>
      </c>
      <c r="F2357" s="0" t="n">
        <v>87.498482</v>
      </c>
      <c r="G2357" s="0" t="n">
        <v>0</v>
      </c>
    </row>
    <row r="2358" customFormat="false" ht="13.8" hidden="false" customHeight="false" outlineLevel="0" collapsed="false">
      <c r="A2358" s="65" t="s">
        <v>2536</v>
      </c>
      <c r="B2358" s="0" t="n">
        <v>107.730003</v>
      </c>
      <c r="C2358" s="0" t="n">
        <v>107.730003</v>
      </c>
      <c r="D2358" s="0" t="n">
        <v>107.730003</v>
      </c>
      <c r="E2358" s="0" t="n">
        <v>107.730003</v>
      </c>
      <c r="F2358" s="0" t="n">
        <v>87.207069</v>
      </c>
      <c r="G2358" s="0" t="n">
        <v>0</v>
      </c>
    </row>
    <row r="2359" customFormat="false" ht="13.8" hidden="false" customHeight="false" outlineLevel="0" collapsed="false">
      <c r="A2359" s="65" t="s">
        <v>2537</v>
      </c>
      <c r="B2359" s="0" t="n">
        <v>108.540001</v>
      </c>
      <c r="C2359" s="0" t="n">
        <v>108.540001</v>
      </c>
      <c r="D2359" s="0" t="n">
        <v>108.540001</v>
      </c>
      <c r="E2359" s="0" t="n">
        <v>108.540001</v>
      </c>
      <c r="F2359" s="0" t="n">
        <v>87.862732</v>
      </c>
      <c r="G2359" s="0" t="n">
        <v>0</v>
      </c>
    </row>
    <row r="2360" customFormat="false" ht="13.8" hidden="false" customHeight="false" outlineLevel="0" collapsed="false">
      <c r="A2360" s="65" t="s">
        <v>2538</v>
      </c>
      <c r="B2360" s="0" t="n">
        <v>109.410004</v>
      </c>
      <c r="C2360" s="0" t="n">
        <v>109.410004</v>
      </c>
      <c r="D2360" s="0" t="n">
        <v>109.410004</v>
      </c>
      <c r="E2360" s="0" t="n">
        <v>109.410004</v>
      </c>
      <c r="F2360" s="0" t="n">
        <v>88.567024</v>
      </c>
      <c r="G2360" s="0" t="n">
        <v>0</v>
      </c>
    </row>
    <row r="2361" customFormat="false" ht="13.8" hidden="false" customHeight="false" outlineLevel="0" collapsed="false">
      <c r="A2361" s="65" t="s">
        <v>2539</v>
      </c>
      <c r="B2361" s="0" t="n">
        <v>109.589996</v>
      </c>
      <c r="C2361" s="0" t="n">
        <v>109.589996</v>
      </c>
      <c r="D2361" s="0" t="n">
        <v>109.589996</v>
      </c>
      <c r="E2361" s="0" t="n">
        <v>109.589996</v>
      </c>
      <c r="F2361" s="0" t="n">
        <v>88.712715</v>
      </c>
      <c r="G2361" s="0" t="n">
        <v>0</v>
      </c>
    </row>
    <row r="2362" customFormat="false" ht="13.8" hidden="false" customHeight="false" outlineLevel="0" collapsed="false">
      <c r="A2362" s="65" t="s">
        <v>2540</v>
      </c>
      <c r="B2362" s="0" t="n">
        <v>108.989998</v>
      </c>
      <c r="C2362" s="0" t="n">
        <v>108.989998</v>
      </c>
      <c r="D2362" s="0" t="n">
        <v>108.989998</v>
      </c>
      <c r="E2362" s="0" t="n">
        <v>108.989998</v>
      </c>
      <c r="F2362" s="0" t="n">
        <v>88.227051</v>
      </c>
      <c r="G2362" s="0" t="n">
        <v>0</v>
      </c>
    </row>
    <row r="2363" customFormat="false" ht="13.8" hidden="false" customHeight="false" outlineLevel="0" collapsed="false">
      <c r="A2363" s="65" t="s">
        <v>2541</v>
      </c>
      <c r="B2363" s="0" t="n">
        <v>109.370003</v>
      </c>
      <c r="C2363" s="0" t="n">
        <v>109.370003</v>
      </c>
      <c r="D2363" s="0" t="n">
        <v>109.370003</v>
      </c>
      <c r="E2363" s="0" t="n">
        <v>109.370003</v>
      </c>
      <c r="F2363" s="0" t="n">
        <v>88.534637</v>
      </c>
      <c r="G2363" s="0" t="n">
        <v>0</v>
      </c>
    </row>
    <row r="2364" customFormat="false" ht="13.8" hidden="false" customHeight="false" outlineLevel="0" collapsed="false">
      <c r="A2364" s="65" t="s">
        <v>2542</v>
      </c>
      <c r="B2364" s="0" t="n">
        <v>110.099998</v>
      </c>
      <c r="C2364" s="0" t="n">
        <v>110.099998</v>
      </c>
      <c r="D2364" s="0" t="n">
        <v>110.099998</v>
      </c>
      <c r="E2364" s="0" t="n">
        <v>110.099998</v>
      </c>
      <c r="F2364" s="0" t="n">
        <v>89.125572</v>
      </c>
      <c r="G2364" s="0" t="n">
        <v>0</v>
      </c>
    </row>
    <row r="2365" customFormat="false" ht="13.8" hidden="false" customHeight="false" outlineLevel="0" collapsed="false">
      <c r="A2365" s="65" t="s">
        <v>2543</v>
      </c>
      <c r="B2365" s="0" t="n">
        <v>110.290001</v>
      </c>
      <c r="C2365" s="0" t="n">
        <v>110.290001</v>
      </c>
      <c r="D2365" s="0" t="n">
        <v>110.290001</v>
      </c>
      <c r="E2365" s="0" t="n">
        <v>110.290001</v>
      </c>
      <c r="F2365" s="0" t="n">
        <v>89.279396</v>
      </c>
      <c r="G2365" s="0" t="n">
        <v>0</v>
      </c>
    </row>
    <row r="2366" customFormat="false" ht="13.8" hidden="false" customHeight="false" outlineLevel="0" collapsed="false">
      <c r="A2366" s="65" t="s">
        <v>2544</v>
      </c>
      <c r="B2366" s="0" t="n">
        <v>110.379997</v>
      </c>
      <c r="C2366" s="0" t="n">
        <v>110.379997</v>
      </c>
      <c r="D2366" s="0" t="n">
        <v>110.379997</v>
      </c>
      <c r="E2366" s="0" t="n">
        <v>110.379997</v>
      </c>
      <c r="F2366" s="0" t="n">
        <v>89.352234</v>
      </c>
      <c r="G2366" s="0" t="n">
        <v>0</v>
      </c>
    </row>
    <row r="2367" customFormat="false" ht="13.8" hidden="false" customHeight="false" outlineLevel="0" collapsed="false">
      <c r="A2367" s="65" t="s">
        <v>2545</v>
      </c>
      <c r="B2367" s="0" t="n">
        <v>111.610001</v>
      </c>
      <c r="C2367" s="0" t="n">
        <v>111.610001</v>
      </c>
      <c r="D2367" s="0" t="n">
        <v>111.610001</v>
      </c>
      <c r="E2367" s="0" t="n">
        <v>111.610001</v>
      </c>
      <c r="F2367" s="0" t="n">
        <v>90.347939</v>
      </c>
      <c r="G2367" s="0" t="n">
        <v>0</v>
      </c>
    </row>
    <row r="2368" customFormat="false" ht="13.8" hidden="false" customHeight="false" outlineLevel="0" collapsed="false">
      <c r="A2368" s="65" t="s">
        <v>2546</v>
      </c>
      <c r="B2368" s="0" t="n">
        <v>111.699997</v>
      </c>
      <c r="C2368" s="0" t="n">
        <v>111.699997</v>
      </c>
      <c r="D2368" s="0" t="n">
        <v>111.699997</v>
      </c>
      <c r="E2368" s="0" t="n">
        <v>111.699997</v>
      </c>
      <c r="F2368" s="0" t="n">
        <v>90.420776</v>
      </c>
      <c r="G2368" s="0" t="n">
        <v>0</v>
      </c>
    </row>
    <row r="2369" customFormat="false" ht="13.8" hidden="false" customHeight="false" outlineLevel="0" collapsed="false">
      <c r="A2369" s="65" t="s">
        <v>2547</v>
      </c>
      <c r="B2369" s="0" t="n">
        <v>109.900002</v>
      </c>
      <c r="C2369" s="0" t="n">
        <v>109.900002</v>
      </c>
      <c r="D2369" s="0" t="n">
        <v>109.900002</v>
      </c>
      <c r="E2369" s="0" t="n">
        <v>109.900002</v>
      </c>
      <c r="F2369" s="0" t="n">
        <v>88.963661</v>
      </c>
      <c r="G2369" s="0" t="n">
        <v>0</v>
      </c>
    </row>
    <row r="2370" customFormat="false" ht="13.8" hidden="false" customHeight="false" outlineLevel="0" collapsed="false">
      <c r="A2370" s="65" t="s">
        <v>2548</v>
      </c>
      <c r="B2370" s="0" t="n">
        <v>110.400002</v>
      </c>
      <c r="C2370" s="0" t="n">
        <v>110.400002</v>
      </c>
      <c r="D2370" s="0" t="n">
        <v>110.400002</v>
      </c>
      <c r="E2370" s="0" t="n">
        <v>110.400002</v>
      </c>
      <c r="F2370" s="0" t="n">
        <v>89.368408</v>
      </c>
      <c r="G2370" s="0" t="n">
        <v>0</v>
      </c>
    </row>
    <row r="2371" customFormat="false" ht="13.8" hidden="false" customHeight="false" outlineLevel="0" collapsed="false">
      <c r="A2371" s="65" t="s">
        <v>2549</v>
      </c>
      <c r="B2371" s="0" t="n">
        <v>111.290001</v>
      </c>
      <c r="C2371" s="0" t="n">
        <v>111.290001</v>
      </c>
      <c r="D2371" s="0" t="n">
        <v>111.290001</v>
      </c>
      <c r="E2371" s="0" t="n">
        <v>111.290001</v>
      </c>
      <c r="F2371" s="0" t="n">
        <v>90.08886</v>
      </c>
      <c r="G2371" s="0" t="n">
        <v>0</v>
      </c>
    </row>
    <row r="2372" customFormat="false" ht="13.8" hidden="false" customHeight="false" outlineLevel="0" collapsed="false">
      <c r="A2372" s="65" t="s">
        <v>2550</v>
      </c>
      <c r="B2372" s="0" t="n">
        <v>111.18</v>
      </c>
      <c r="C2372" s="0" t="n">
        <v>111.18</v>
      </c>
      <c r="D2372" s="0" t="n">
        <v>111.18</v>
      </c>
      <c r="E2372" s="0" t="n">
        <v>111.18</v>
      </c>
      <c r="F2372" s="0" t="n">
        <v>89.999802</v>
      </c>
      <c r="G2372" s="0" t="n">
        <v>0</v>
      </c>
    </row>
    <row r="2373" customFormat="false" ht="13.8" hidden="false" customHeight="false" outlineLevel="0" collapsed="false">
      <c r="A2373" s="65" t="s">
        <v>2551</v>
      </c>
      <c r="B2373" s="0" t="n">
        <v>111.43</v>
      </c>
      <c r="C2373" s="0" t="n">
        <v>111.43</v>
      </c>
      <c r="D2373" s="0" t="n">
        <v>111.43</v>
      </c>
      <c r="E2373" s="0" t="n">
        <v>111.43</v>
      </c>
      <c r="F2373" s="0" t="n">
        <v>90.202209</v>
      </c>
      <c r="G2373" s="0" t="n">
        <v>0</v>
      </c>
    </row>
    <row r="2374" customFormat="false" ht="13.8" hidden="false" customHeight="false" outlineLevel="0" collapsed="false">
      <c r="A2374" s="65" t="s">
        <v>2552</v>
      </c>
      <c r="B2374" s="0" t="n">
        <v>112.230003</v>
      </c>
      <c r="C2374" s="0" t="n">
        <v>112.230003</v>
      </c>
      <c r="D2374" s="0" t="n">
        <v>112.230003</v>
      </c>
      <c r="E2374" s="0" t="n">
        <v>112.230003</v>
      </c>
      <c r="F2374" s="0" t="n">
        <v>90.849785</v>
      </c>
      <c r="G2374" s="0" t="n">
        <v>0</v>
      </c>
    </row>
    <row r="2375" customFormat="false" ht="13.8" hidden="false" customHeight="false" outlineLevel="0" collapsed="false">
      <c r="A2375" s="65" t="s">
        <v>2553</v>
      </c>
      <c r="B2375" s="0" t="n">
        <v>111.75</v>
      </c>
      <c r="C2375" s="0" t="n">
        <v>111.75</v>
      </c>
      <c r="D2375" s="0" t="n">
        <v>111.75</v>
      </c>
      <c r="E2375" s="0" t="n">
        <v>111.75</v>
      </c>
      <c r="F2375" s="0" t="n">
        <v>90.46125</v>
      </c>
      <c r="G2375" s="0" t="n">
        <v>0</v>
      </c>
    </row>
    <row r="2376" customFormat="false" ht="13.8" hidden="false" customHeight="false" outlineLevel="0" collapsed="false">
      <c r="A2376" s="65" t="s">
        <v>2554</v>
      </c>
      <c r="B2376" s="0" t="n">
        <v>109.129997</v>
      </c>
      <c r="C2376" s="0" t="n">
        <v>109.129997</v>
      </c>
      <c r="D2376" s="0" t="n">
        <v>109.129997</v>
      </c>
      <c r="E2376" s="0" t="n">
        <v>109.129997</v>
      </c>
      <c r="F2376" s="0" t="n">
        <v>88.340347</v>
      </c>
      <c r="G2376" s="0" t="n">
        <v>0</v>
      </c>
    </row>
    <row r="2377" customFormat="false" ht="13.8" hidden="false" customHeight="false" outlineLevel="0" collapsed="false">
      <c r="A2377" s="65" t="s">
        <v>2555</v>
      </c>
      <c r="B2377" s="0" t="n">
        <v>109.860001</v>
      </c>
      <c r="C2377" s="0" t="n">
        <v>109.860001</v>
      </c>
      <c r="D2377" s="0" t="n">
        <v>109.860001</v>
      </c>
      <c r="E2377" s="0" t="n">
        <v>109.860001</v>
      </c>
      <c r="F2377" s="0" t="n">
        <v>88.931297</v>
      </c>
      <c r="G2377" s="0" t="n">
        <v>0</v>
      </c>
    </row>
    <row r="2378" customFormat="false" ht="13.8" hidden="false" customHeight="false" outlineLevel="0" collapsed="false">
      <c r="A2378" s="65" t="s">
        <v>2556</v>
      </c>
      <c r="B2378" s="0" t="n">
        <v>111.290001</v>
      </c>
      <c r="C2378" s="0" t="n">
        <v>111.290001</v>
      </c>
      <c r="D2378" s="0" t="n">
        <v>111.290001</v>
      </c>
      <c r="E2378" s="0" t="n">
        <v>111.290001</v>
      </c>
      <c r="F2378" s="0" t="n">
        <v>90.08886</v>
      </c>
      <c r="G2378" s="0" t="n">
        <v>0</v>
      </c>
    </row>
    <row r="2379" customFormat="false" ht="13.8" hidden="false" customHeight="false" outlineLevel="0" collapsed="false">
      <c r="A2379" s="65" t="s">
        <v>2557</v>
      </c>
      <c r="B2379" s="0" t="n">
        <v>109.440002</v>
      </c>
      <c r="C2379" s="0" t="n">
        <v>109.440002</v>
      </c>
      <c r="D2379" s="0" t="n">
        <v>109.440002</v>
      </c>
      <c r="E2379" s="0" t="n">
        <v>109.440002</v>
      </c>
      <c r="F2379" s="0" t="n">
        <v>88.591324</v>
      </c>
      <c r="G2379" s="0" t="n">
        <v>0</v>
      </c>
    </row>
    <row r="2380" customFormat="false" ht="13.8" hidden="false" customHeight="false" outlineLevel="0" collapsed="false">
      <c r="A2380" s="65" t="s">
        <v>2558</v>
      </c>
      <c r="B2380" s="0" t="n">
        <v>110.870003</v>
      </c>
      <c r="C2380" s="0" t="n">
        <v>110.870003</v>
      </c>
      <c r="D2380" s="0" t="n">
        <v>110.870003</v>
      </c>
      <c r="E2380" s="0" t="n">
        <v>110.870003</v>
      </c>
      <c r="F2380" s="0" t="n">
        <v>89.748886</v>
      </c>
      <c r="G2380" s="0" t="n">
        <v>0</v>
      </c>
    </row>
    <row r="2381" customFormat="false" ht="13.8" hidden="false" customHeight="false" outlineLevel="0" collapsed="false">
      <c r="A2381" s="65" t="s">
        <v>2559</v>
      </c>
      <c r="B2381" s="0" t="n">
        <v>108.230003</v>
      </c>
      <c r="C2381" s="0" t="n">
        <v>108.230003</v>
      </c>
      <c r="D2381" s="0" t="n">
        <v>108.230003</v>
      </c>
      <c r="E2381" s="0" t="n">
        <v>108.230003</v>
      </c>
      <c r="F2381" s="0" t="n">
        <v>87.611816</v>
      </c>
      <c r="G2381" s="0" t="n">
        <v>0</v>
      </c>
    </row>
    <row r="2382" customFormat="false" ht="13.8" hidden="false" customHeight="false" outlineLevel="0" collapsed="false">
      <c r="A2382" s="65" t="s">
        <v>2560</v>
      </c>
      <c r="B2382" s="0" t="n">
        <v>107.550003</v>
      </c>
      <c r="C2382" s="0" t="n">
        <v>107.550003</v>
      </c>
      <c r="D2382" s="0" t="n">
        <v>107.550003</v>
      </c>
      <c r="E2382" s="0" t="n">
        <v>107.550003</v>
      </c>
      <c r="F2382" s="0" t="n">
        <v>87.061348</v>
      </c>
      <c r="G2382" s="0" t="n">
        <v>0</v>
      </c>
    </row>
    <row r="2383" customFormat="false" ht="13.8" hidden="false" customHeight="false" outlineLevel="0" collapsed="false">
      <c r="A2383" s="65" t="s">
        <v>2561</v>
      </c>
      <c r="B2383" s="0" t="n">
        <v>104.089996</v>
      </c>
      <c r="C2383" s="0" t="n">
        <v>104.089996</v>
      </c>
      <c r="D2383" s="0" t="n">
        <v>104.089996</v>
      </c>
      <c r="E2383" s="0" t="n">
        <v>104.089996</v>
      </c>
      <c r="F2383" s="0" t="n">
        <v>84.26049</v>
      </c>
      <c r="G2383" s="0" t="n">
        <v>0</v>
      </c>
    </row>
    <row r="2384" customFormat="false" ht="13.8" hidden="false" customHeight="false" outlineLevel="0" collapsed="false">
      <c r="A2384" s="65" t="s">
        <v>2562</v>
      </c>
      <c r="B2384" s="0" t="n">
        <v>102.5</v>
      </c>
      <c r="C2384" s="0" t="n">
        <v>102.5</v>
      </c>
      <c r="D2384" s="0" t="n">
        <v>102.5</v>
      </c>
      <c r="E2384" s="0" t="n">
        <v>102.5</v>
      </c>
      <c r="F2384" s="0" t="n">
        <v>82.973381</v>
      </c>
      <c r="G2384" s="0" t="n">
        <v>0</v>
      </c>
    </row>
    <row r="2385" customFormat="false" ht="13.8" hidden="false" customHeight="false" outlineLevel="0" collapsed="false">
      <c r="A2385" s="65" t="s">
        <v>2563</v>
      </c>
      <c r="B2385" s="0" t="n">
        <v>107.010002</v>
      </c>
      <c r="C2385" s="0" t="n">
        <v>107.010002</v>
      </c>
      <c r="D2385" s="0" t="n">
        <v>107.010002</v>
      </c>
      <c r="E2385" s="0" t="n">
        <v>107.010002</v>
      </c>
      <c r="F2385" s="0" t="n">
        <v>86.624229</v>
      </c>
      <c r="G2385" s="0" t="n">
        <v>0</v>
      </c>
    </row>
    <row r="2386" customFormat="false" ht="13.8" hidden="false" customHeight="false" outlineLevel="0" collapsed="false">
      <c r="A2386" s="65" t="s">
        <v>2564</v>
      </c>
      <c r="B2386" s="0" t="n">
        <v>106.660004</v>
      </c>
      <c r="C2386" s="0" t="n">
        <v>106.660004</v>
      </c>
      <c r="D2386" s="0" t="n">
        <v>106.660004</v>
      </c>
      <c r="E2386" s="0" t="n">
        <v>106.660004</v>
      </c>
      <c r="F2386" s="0" t="n">
        <v>86.340912</v>
      </c>
      <c r="G2386" s="0" t="n">
        <v>0</v>
      </c>
    </row>
    <row r="2387" customFormat="false" ht="13.8" hidden="false" customHeight="false" outlineLevel="0" collapsed="false">
      <c r="A2387" s="65" t="s">
        <v>2565</v>
      </c>
      <c r="B2387" s="0" t="n">
        <v>108.169998</v>
      </c>
      <c r="C2387" s="0" t="n">
        <v>108.169998</v>
      </c>
      <c r="D2387" s="0" t="n">
        <v>108.169998</v>
      </c>
      <c r="E2387" s="0" t="n">
        <v>108.169998</v>
      </c>
      <c r="F2387" s="0" t="n">
        <v>87.563217</v>
      </c>
      <c r="G2387" s="0" t="n">
        <v>0</v>
      </c>
    </row>
    <row r="2388" customFormat="false" ht="13.8" hidden="false" customHeight="false" outlineLevel="0" collapsed="false">
      <c r="A2388" s="65" t="s">
        <v>2566</v>
      </c>
      <c r="B2388" s="0" t="n">
        <v>106.860001</v>
      </c>
      <c r="C2388" s="0" t="n">
        <v>106.860001</v>
      </c>
      <c r="D2388" s="0" t="n">
        <v>106.860001</v>
      </c>
      <c r="E2388" s="0" t="n">
        <v>106.860001</v>
      </c>
      <c r="F2388" s="0" t="n">
        <v>86.502808</v>
      </c>
      <c r="G2388" s="0" t="n">
        <v>0</v>
      </c>
    </row>
    <row r="2389" customFormat="false" ht="13.8" hidden="false" customHeight="false" outlineLevel="0" collapsed="false">
      <c r="A2389" s="65" t="s">
        <v>2567</v>
      </c>
      <c r="B2389" s="0" t="n">
        <v>104.849998</v>
      </c>
      <c r="C2389" s="0" t="n">
        <v>104.849998</v>
      </c>
      <c r="D2389" s="0" t="n">
        <v>104.849998</v>
      </c>
      <c r="E2389" s="0" t="n">
        <v>104.849998</v>
      </c>
      <c r="F2389" s="0" t="n">
        <v>84.875725</v>
      </c>
      <c r="G2389" s="0" t="n">
        <v>0</v>
      </c>
    </row>
    <row r="2390" customFormat="false" ht="13.8" hidden="false" customHeight="false" outlineLevel="0" collapsed="false">
      <c r="A2390" s="65" t="s">
        <v>2568</v>
      </c>
      <c r="B2390" s="0" t="n">
        <v>104.989998</v>
      </c>
      <c r="C2390" s="0" t="n">
        <v>104.989998</v>
      </c>
      <c r="D2390" s="0" t="n">
        <v>104.989998</v>
      </c>
      <c r="E2390" s="0" t="n">
        <v>104.989998</v>
      </c>
      <c r="F2390" s="0" t="n">
        <v>84.989014</v>
      </c>
      <c r="G2390" s="0" t="n">
        <v>0</v>
      </c>
    </row>
    <row r="2391" customFormat="false" ht="13.8" hidden="false" customHeight="false" outlineLevel="0" collapsed="false">
      <c r="A2391" s="65" t="s">
        <v>2569</v>
      </c>
      <c r="B2391" s="0" t="n">
        <v>103.519997</v>
      </c>
      <c r="C2391" s="0" t="n">
        <v>103.519997</v>
      </c>
      <c r="D2391" s="0" t="n">
        <v>103.519997</v>
      </c>
      <c r="E2391" s="0" t="n">
        <v>103.519997</v>
      </c>
      <c r="F2391" s="0" t="n">
        <v>83.799088</v>
      </c>
      <c r="G2391" s="0" t="n">
        <v>0</v>
      </c>
    </row>
    <row r="2392" customFormat="false" ht="13.8" hidden="false" customHeight="false" outlineLevel="0" collapsed="false">
      <c r="A2392" s="65" t="s">
        <v>2570</v>
      </c>
      <c r="B2392" s="0" t="n">
        <v>102.989998</v>
      </c>
      <c r="C2392" s="0" t="n">
        <v>102.989998</v>
      </c>
      <c r="D2392" s="0" t="n">
        <v>102.989998</v>
      </c>
      <c r="E2392" s="0" t="n">
        <v>102.989998</v>
      </c>
      <c r="F2392" s="0" t="n">
        <v>83.370041</v>
      </c>
      <c r="G2392" s="0" t="n">
        <v>0</v>
      </c>
    </row>
    <row r="2393" customFormat="false" ht="13.8" hidden="false" customHeight="false" outlineLevel="0" collapsed="false">
      <c r="A2393" s="65" t="s">
        <v>2571</v>
      </c>
      <c r="B2393" s="0" t="n">
        <v>98.989998</v>
      </c>
      <c r="C2393" s="0" t="n">
        <v>98.989998</v>
      </c>
      <c r="D2393" s="0" t="n">
        <v>98.989998</v>
      </c>
      <c r="E2393" s="0" t="n">
        <v>98.989998</v>
      </c>
      <c r="F2393" s="0" t="n">
        <v>80.132095</v>
      </c>
      <c r="G2393" s="0" t="n">
        <v>0</v>
      </c>
    </row>
    <row r="2394" customFormat="false" ht="13.8" hidden="false" customHeight="false" outlineLevel="0" collapsed="false">
      <c r="A2394" s="65" t="s">
        <v>2572</v>
      </c>
      <c r="B2394" s="0" t="n">
        <v>100.480003</v>
      </c>
      <c r="C2394" s="0" t="n">
        <v>100.480003</v>
      </c>
      <c r="D2394" s="0" t="n">
        <v>100.480003</v>
      </c>
      <c r="E2394" s="0" t="n">
        <v>100.480003</v>
      </c>
      <c r="F2394" s="0" t="n">
        <v>81.338234</v>
      </c>
      <c r="G2394" s="0" t="n">
        <v>0</v>
      </c>
    </row>
    <row r="2395" customFormat="false" ht="13.8" hidden="false" customHeight="false" outlineLevel="0" collapsed="false">
      <c r="A2395" s="65" t="s">
        <v>2573</v>
      </c>
      <c r="B2395" s="0" t="n">
        <v>99.18</v>
      </c>
      <c r="C2395" s="0" t="n">
        <v>99.18</v>
      </c>
      <c r="D2395" s="0" t="n">
        <v>99.18</v>
      </c>
      <c r="E2395" s="0" t="n">
        <v>99.18</v>
      </c>
      <c r="F2395" s="0" t="n">
        <v>80.285873</v>
      </c>
      <c r="G2395" s="0" t="n">
        <v>0</v>
      </c>
    </row>
    <row r="2396" customFormat="false" ht="13.8" hidden="false" customHeight="false" outlineLevel="0" collapsed="false">
      <c r="A2396" s="65" t="s">
        <v>2574</v>
      </c>
      <c r="B2396" s="0" t="n">
        <v>99.220001</v>
      </c>
      <c r="C2396" s="0" t="n">
        <v>99.220001</v>
      </c>
      <c r="D2396" s="0" t="n">
        <v>99.220001</v>
      </c>
      <c r="E2396" s="0" t="n">
        <v>99.220001</v>
      </c>
      <c r="F2396" s="0" t="n">
        <v>80.318253</v>
      </c>
      <c r="G2396" s="0" t="n">
        <v>0</v>
      </c>
    </row>
    <row r="2397" customFormat="false" ht="13.8" hidden="false" customHeight="false" outlineLevel="0" collapsed="false">
      <c r="A2397" s="65" t="s">
        <v>2575</v>
      </c>
      <c r="B2397" s="0" t="n">
        <v>98.669998</v>
      </c>
      <c r="C2397" s="0" t="n">
        <v>98.669998</v>
      </c>
      <c r="D2397" s="0" t="n">
        <v>98.669998</v>
      </c>
      <c r="E2397" s="0" t="n">
        <v>98.669998</v>
      </c>
      <c r="F2397" s="0" t="n">
        <v>79.873024</v>
      </c>
      <c r="G2397" s="0" t="n">
        <v>0</v>
      </c>
    </row>
    <row r="2398" customFormat="false" ht="13.8" hidden="false" customHeight="false" outlineLevel="0" collapsed="false">
      <c r="A2398" s="65" t="s">
        <v>2576</v>
      </c>
      <c r="B2398" s="0" t="n">
        <v>101.949997</v>
      </c>
      <c r="C2398" s="0" t="n">
        <v>101.949997</v>
      </c>
      <c r="D2398" s="0" t="n">
        <v>101.949997</v>
      </c>
      <c r="E2398" s="0" t="n">
        <v>101.949997</v>
      </c>
      <c r="F2398" s="0" t="n">
        <v>82.52816</v>
      </c>
      <c r="G2398" s="0" t="n">
        <v>0</v>
      </c>
    </row>
    <row r="2399" customFormat="false" ht="13.8" hidden="false" customHeight="false" outlineLevel="0" collapsed="false">
      <c r="A2399" s="65" t="s">
        <v>2577</v>
      </c>
      <c r="B2399" s="0" t="n">
        <v>100.690002</v>
      </c>
      <c r="C2399" s="0" t="n">
        <v>100.690002</v>
      </c>
      <c r="D2399" s="0" t="n">
        <v>100.690002</v>
      </c>
      <c r="E2399" s="0" t="n">
        <v>100.690002</v>
      </c>
      <c r="F2399" s="0" t="n">
        <v>81.508217</v>
      </c>
      <c r="G2399" s="0" t="n">
        <v>0</v>
      </c>
    </row>
    <row r="2400" customFormat="false" ht="13.8" hidden="false" customHeight="false" outlineLevel="0" collapsed="false">
      <c r="A2400" s="65" t="s">
        <v>2578</v>
      </c>
      <c r="B2400" s="0" t="n">
        <v>98.970001</v>
      </c>
      <c r="C2400" s="0" t="n">
        <v>98.970001</v>
      </c>
      <c r="D2400" s="0" t="n">
        <v>98.970001</v>
      </c>
      <c r="E2400" s="0" t="n">
        <v>98.970001</v>
      </c>
      <c r="F2400" s="0" t="n">
        <v>80.11586</v>
      </c>
      <c r="G2400" s="0" t="n">
        <v>0</v>
      </c>
    </row>
    <row r="2401" customFormat="false" ht="13.8" hidden="false" customHeight="false" outlineLevel="0" collapsed="false">
      <c r="A2401" s="65" t="s">
        <v>2579</v>
      </c>
      <c r="B2401" s="0" t="n">
        <v>101.540001</v>
      </c>
      <c r="C2401" s="0" t="n">
        <v>101.540001</v>
      </c>
      <c r="D2401" s="0" t="n">
        <v>101.540001</v>
      </c>
      <c r="E2401" s="0" t="n">
        <v>101.540001</v>
      </c>
      <c r="F2401" s="0" t="n">
        <v>82.196281</v>
      </c>
      <c r="G2401" s="0" t="n">
        <v>0</v>
      </c>
    </row>
    <row r="2402" customFormat="false" ht="13.8" hidden="false" customHeight="false" outlineLevel="0" collapsed="false">
      <c r="A2402" s="65" t="s">
        <v>2580</v>
      </c>
      <c r="B2402" s="0" t="n">
        <v>101.959999</v>
      </c>
      <c r="C2402" s="0" t="n">
        <v>101.959999</v>
      </c>
      <c r="D2402" s="0" t="n">
        <v>101.959999</v>
      </c>
      <c r="E2402" s="0" t="n">
        <v>101.959999</v>
      </c>
      <c r="F2402" s="0" t="n">
        <v>82.536263</v>
      </c>
      <c r="G2402" s="0" t="n">
        <v>0</v>
      </c>
    </row>
    <row r="2403" customFormat="false" ht="13.8" hidden="false" customHeight="false" outlineLevel="0" collapsed="false">
      <c r="A2403" s="65" t="s">
        <v>2581</v>
      </c>
      <c r="B2403" s="0" t="n">
        <v>98.449997</v>
      </c>
      <c r="C2403" s="0" t="n">
        <v>98.449997</v>
      </c>
      <c r="D2403" s="0" t="n">
        <v>98.449997</v>
      </c>
      <c r="E2403" s="0" t="n">
        <v>98.449997</v>
      </c>
      <c r="F2403" s="0" t="n">
        <v>79.694954</v>
      </c>
      <c r="G2403" s="0" t="n">
        <v>0</v>
      </c>
    </row>
    <row r="2404" customFormat="false" ht="13.8" hidden="false" customHeight="false" outlineLevel="0" collapsed="false">
      <c r="A2404" s="65" t="s">
        <v>2582</v>
      </c>
      <c r="B2404" s="0" t="n">
        <v>97.129997</v>
      </c>
      <c r="C2404" s="0" t="n">
        <v>97.129997</v>
      </c>
      <c r="D2404" s="0" t="n">
        <v>97.129997</v>
      </c>
      <c r="E2404" s="0" t="n">
        <v>97.129997</v>
      </c>
      <c r="F2404" s="0" t="n">
        <v>78.626396</v>
      </c>
      <c r="G2404" s="0" t="n">
        <v>0</v>
      </c>
    </row>
    <row r="2405" customFormat="false" ht="13.8" hidden="false" customHeight="false" outlineLevel="0" collapsed="false">
      <c r="A2405" s="65" t="s">
        <v>2583</v>
      </c>
      <c r="B2405" s="0" t="n">
        <v>98.209999</v>
      </c>
      <c r="C2405" s="0" t="n">
        <v>98.209999</v>
      </c>
      <c r="D2405" s="0" t="n">
        <v>98.209999</v>
      </c>
      <c r="E2405" s="0" t="n">
        <v>98.209999</v>
      </c>
      <c r="F2405" s="0" t="n">
        <v>79.500656</v>
      </c>
      <c r="G2405" s="0" t="n">
        <v>0</v>
      </c>
    </row>
    <row r="2406" customFormat="false" ht="13.8" hidden="false" customHeight="false" outlineLevel="0" collapsed="false">
      <c r="A2406" s="65" t="s">
        <v>2584</v>
      </c>
      <c r="B2406" s="0" t="n">
        <v>97.629997</v>
      </c>
      <c r="C2406" s="0" t="n">
        <v>97.629997</v>
      </c>
      <c r="D2406" s="0" t="n">
        <v>97.629997</v>
      </c>
      <c r="E2406" s="0" t="n">
        <v>97.629997</v>
      </c>
      <c r="F2406" s="0" t="n">
        <v>79.031158</v>
      </c>
      <c r="G2406" s="0" t="n">
        <v>0</v>
      </c>
    </row>
    <row r="2407" customFormat="false" ht="13.8" hidden="false" customHeight="false" outlineLevel="0" collapsed="false">
      <c r="A2407" s="65" t="s">
        <v>2585</v>
      </c>
      <c r="B2407" s="0" t="n">
        <v>100.510002</v>
      </c>
      <c r="C2407" s="0" t="n">
        <v>100.510002</v>
      </c>
      <c r="D2407" s="0" t="n">
        <v>100.510002</v>
      </c>
      <c r="E2407" s="0" t="n">
        <v>100.510002</v>
      </c>
      <c r="F2407" s="0" t="n">
        <v>81.362534</v>
      </c>
      <c r="G2407" s="0" t="n">
        <v>0</v>
      </c>
    </row>
    <row r="2408" customFormat="false" ht="13.8" hidden="false" customHeight="false" outlineLevel="0" collapsed="false">
      <c r="A2408" s="65" t="s">
        <v>2586</v>
      </c>
      <c r="B2408" s="0" t="n">
        <v>100.989998</v>
      </c>
      <c r="C2408" s="0" t="n">
        <v>100.989998</v>
      </c>
      <c r="D2408" s="0" t="n">
        <v>100.989998</v>
      </c>
      <c r="E2408" s="0" t="n">
        <v>100.989998</v>
      </c>
      <c r="F2408" s="0" t="n">
        <v>81.75103</v>
      </c>
      <c r="G2408" s="0" t="n">
        <v>0</v>
      </c>
    </row>
    <row r="2409" customFormat="false" ht="13.8" hidden="false" customHeight="false" outlineLevel="0" collapsed="false">
      <c r="A2409" s="65" t="s">
        <v>2587</v>
      </c>
      <c r="B2409" s="0" t="n">
        <v>100.809998</v>
      </c>
      <c r="C2409" s="0" t="n">
        <v>100.809998</v>
      </c>
      <c r="D2409" s="0" t="n">
        <v>100.809998</v>
      </c>
      <c r="E2409" s="0" t="n">
        <v>100.809998</v>
      </c>
      <c r="F2409" s="0" t="n">
        <v>81.605362</v>
      </c>
      <c r="G2409" s="0" t="n">
        <v>0</v>
      </c>
    </row>
    <row r="2410" customFormat="false" ht="13.8" hidden="false" customHeight="false" outlineLevel="0" collapsed="false">
      <c r="A2410" s="65" t="s">
        <v>2588</v>
      </c>
      <c r="B2410" s="0" t="n">
        <v>103.18</v>
      </c>
      <c r="C2410" s="0" t="n">
        <v>103.18</v>
      </c>
      <c r="D2410" s="0" t="n">
        <v>103.18</v>
      </c>
      <c r="E2410" s="0" t="n">
        <v>103.18</v>
      </c>
      <c r="F2410" s="0" t="n">
        <v>83.523849</v>
      </c>
      <c r="G2410" s="0" t="n">
        <v>0</v>
      </c>
    </row>
    <row r="2411" customFormat="false" ht="13.8" hidden="false" customHeight="false" outlineLevel="0" collapsed="false">
      <c r="A2411" s="65" t="s">
        <v>2589</v>
      </c>
      <c r="B2411" s="0" t="n">
        <v>103.120003</v>
      </c>
      <c r="C2411" s="0" t="n">
        <v>103.120003</v>
      </c>
      <c r="D2411" s="0" t="n">
        <v>103.120003</v>
      </c>
      <c r="E2411" s="0" t="n">
        <v>103.120003</v>
      </c>
      <c r="F2411" s="0" t="n">
        <v>83.475273</v>
      </c>
      <c r="G2411" s="0" t="n">
        <v>0</v>
      </c>
    </row>
    <row r="2412" customFormat="false" ht="13.8" hidden="false" customHeight="false" outlineLevel="0" collapsed="false">
      <c r="A2412" s="65" t="s">
        <v>2590</v>
      </c>
      <c r="B2412" s="0" t="n">
        <v>103.269997</v>
      </c>
      <c r="C2412" s="0" t="n">
        <v>103.269997</v>
      </c>
      <c r="D2412" s="0" t="n">
        <v>103.269997</v>
      </c>
      <c r="E2412" s="0" t="n">
        <v>103.269997</v>
      </c>
      <c r="F2412" s="0" t="n">
        <v>83.59671</v>
      </c>
      <c r="G2412" s="0" t="n">
        <v>0</v>
      </c>
    </row>
    <row r="2413" customFormat="false" ht="13.8" hidden="false" customHeight="false" outlineLevel="0" collapsed="false">
      <c r="A2413" s="65" t="s">
        <v>2591</v>
      </c>
      <c r="B2413" s="0" t="n">
        <v>103.400002</v>
      </c>
      <c r="C2413" s="0" t="n">
        <v>103.400002</v>
      </c>
      <c r="D2413" s="0" t="n">
        <v>103.400002</v>
      </c>
      <c r="E2413" s="0" t="n">
        <v>103.400002</v>
      </c>
      <c r="F2413" s="0" t="n">
        <v>83.701935</v>
      </c>
      <c r="G2413" s="0" t="n">
        <v>0</v>
      </c>
    </row>
    <row r="2414" customFormat="false" ht="13.8" hidden="false" customHeight="false" outlineLevel="0" collapsed="false">
      <c r="A2414" s="65" t="s">
        <v>2592</v>
      </c>
      <c r="B2414" s="0" t="n">
        <v>103.010002</v>
      </c>
      <c r="C2414" s="0" t="n">
        <v>103.010002</v>
      </c>
      <c r="D2414" s="0" t="n">
        <v>103.010002</v>
      </c>
      <c r="E2414" s="0" t="n">
        <v>103.010002</v>
      </c>
      <c r="F2414" s="0" t="n">
        <v>83.386253</v>
      </c>
      <c r="G2414" s="0" t="n">
        <v>0</v>
      </c>
    </row>
    <row r="2415" customFormat="false" ht="13.8" hidden="false" customHeight="false" outlineLevel="0" collapsed="false">
      <c r="A2415" s="65" t="s">
        <v>2593</v>
      </c>
      <c r="B2415" s="0" t="n">
        <v>101.360001</v>
      </c>
      <c r="C2415" s="0" t="n">
        <v>101.360001</v>
      </c>
      <c r="D2415" s="0" t="n">
        <v>101.360001</v>
      </c>
      <c r="E2415" s="0" t="n">
        <v>101.360001</v>
      </c>
      <c r="F2415" s="0" t="n">
        <v>82.050568</v>
      </c>
      <c r="G2415" s="0" t="n">
        <v>0</v>
      </c>
    </row>
    <row r="2416" customFormat="false" ht="13.8" hidden="false" customHeight="false" outlineLevel="0" collapsed="false">
      <c r="A2416" s="65" t="s">
        <v>2594</v>
      </c>
      <c r="B2416" s="0" t="n">
        <v>101.059998</v>
      </c>
      <c r="C2416" s="0" t="n">
        <v>101.059998</v>
      </c>
      <c r="D2416" s="0" t="n">
        <v>101.059998</v>
      </c>
      <c r="E2416" s="0" t="n">
        <v>101.059998</v>
      </c>
      <c r="F2416" s="0" t="n">
        <v>81.807701</v>
      </c>
      <c r="G2416" s="0" t="n">
        <v>0</v>
      </c>
    </row>
    <row r="2417" customFormat="false" ht="13.8" hidden="false" customHeight="false" outlineLevel="0" collapsed="false">
      <c r="A2417" s="65" t="s">
        <v>2595</v>
      </c>
      <c r="B2417" s="0" t="n">
        <v>99.370003</v>
      </c>
      <c r="C2417" s="0" t="n">
        <v>99.370003</v>
      </c>
      <c r="D2417" s="0" t="n">
        <v>99.370003</v>
      </c>
      <c r="E2417" s="0" t="n">
        <v>99.370003</v>
      </c>
      <c r="F2417" s="0" t="n">
        <v>80.439667</v>
      </c>
      <c r="G2417" s="0" t="n">
        <v>0</v>
      </c>
    </row>
    <row r="2418" customFormat="false" ht="13.8" hidden="false" customHeight="false" outlineLevel="0" collapsed="false">
      <c r="A2418" s="65" t="s">
        <v>2596</v>
      </c>
      <c r="B2418" s="0" t="n">
        <v>99.650002</v>
      </c>
      <c r="C2418" s="0" t="n">
        <v>99.650002</v>
      </c>
      <c r="D2418" s="0" t="n">
        <v>99.650002</v>
      </c>
      <c r="E2418" s="0" t="n">
        <v>99.650002</v>
      </c>
      <c r="F2418" s="0" t="n">
        <v>80.666336</v>
      </c>
      <c r="G2418" s="0" t="n">
        <v>0</v>
      </c>
    </row>
    <row r="2419" customFormat="false" ht="13.8" hidden="false" customHeight="false" outlineLevel="0" collapsed="false">
      <c r="A2419" s="65" t="s">
        <v>2597</v>
      </c>
      <c r="B2419" s="0" t="n">
        <v>98.93</v>
      </c>
      <c r="C2419" s="0" t="n">
        <v>98.93</v>
      </c>
      <c r="D2419" s="0" t="n">
        <v>98.93</v>
      </c>
      <c r="E2419" s="0" t="n">
        <v>98.93</v>
      </c>
      <c r="F2419" s="0" t="n">
        <v>80.513321</v>
      </c>
      <c r="G2419" s="0" t="n">
        <v>0</v>
      </c>
    </row>
    <row r="2420" customFormat="false" ht="13.8" hidden="false" customHeight="false" outlineLevel="0" collapsed="false">
      <c r="A2420" s="65" t="s">
        <v>2598</v>
      </c>
      <c r="B2420" s="0" t="n">
        <v>95.870003</v>
      </c>
      <c r="C2420" s="0" t="n">
        <v>95.870003</v>
      </c>
      <c r="D2420" s="0" t="n">
        <v>95.870003</v>
      </c>
      <c r="E2420" s="0" t="n">
        <v>95.870003</v>
      </c>
      <c r="F2420" s="0" t="n">
        <v>78.022957</v>
      </c>
      <c r="G2420" s="0" t="n">
        <v>0</v>
      </c>
    </row>
    <row r="2421" customFormat="false" ht="13.8" hidden="false" customHeight="false" outlineLevel="0" collapsed="false">
      <c r="A2421" s="65" t="s">
        <v>2599</v>
      </c>
      <c r="B2421" s="0" t="n">
        <v>94.910004</v>
      </c>
      <c r="C2421" s="0" t="n">
        <v>94.910004</v>
      </c>
      <c r="D2421" s="0" t="n">
        <v>94.910004</v>
      </c>
      <c r="E2421" s="0" t="n">
        <v>94.910004</v>
      </c>
      <c r="F2421" s="0" t="n">
        <v>77.241684</v>
      </c>
      <c r="G2421" s="0" t="n">
        <v>0</v>
      </c>
    </row>
    <row r="2422" customFormat="false" ht="13.8" hidden="false" customHeight="false" outlineLevel="0" collapsed="false">
      <c r="A2422" s="65" t="s">
        <v>2600</v>
      </c>
      <c r="B2422" s="0" t="n">
        <v>94.610001</v>
      </c>
      <c r="C2422" s="0" t="n">
        <v>94.610001</v>
      </c>
      <c r="D2422" s="0" t="n">
        <v>94.610001</v>
      </c>
      <c r="E2422" s="0" t="n">
        <v>94.610001</v>
      </c>
      <c r="F2422" s="0" t="n">
        <v>76.997551</v>
      </c>
      <c r="G2422" s="0" t="n">
        <v>0</v>
      </c>
    </row>
    <row r="2423" customFormat="false" ht="13.8" hidden="false" customHeight="false" outlineLevel="0" collapsed="false">
      <c r="A2423" s="65" t="s">
        <v>2601</v>
      </c>
      <c r="B2423" s="0" t="n">
        <v>94.169998</v>
      </c>
      <c r="C2423" s="0" t="n">
        <v>94.169998</v>
      </c>
      <c r="D2423" s="0" t="n">
        <v>94.169998</v>
      </c>
      <c r="E2423" s="0" t="n">
        <v>94.169998</v>
      </c>
      <c r="F2423" s="0" t="n">
        <v>76.639442</v>
      </c>
      <c r="G2423" s="0" t="n">
        <v>0</v>
      </c>
    </row>
    <row r="2424" customFormat="false" ht="13.8" hidden="false" customHeight="false" outlineLevel="0" collapsed="false">
      <c r="A2424" s="65" t="s">
        <v>2602</v>
      </c>
      <c r="B2424" s="0" t="n">
        <v>94.68</v>
      </c>
      <c r="C2424" s="0" t="n">
        <v>94.68</v>
      </c>
      <c r="D2424" s="0" t="n">
        <v>94.68</v>
      </c>
      <c r="E2424" s="0" t="n">
        <v>94.68</v>
      </c>
      <c r="F2424" s="0" t="n">
        <v>77.054497</v>
      </c>
      <c r="G2424" s="0" t="n">
        <v>0</v>
      </c>
    </row>
    <row r="2425" customFormat="false" ht="13.8" hidden="false" customHeight="false" outlineLevel="0" collapsed="false">
      <c r="A2425" s="65" t="s">
        <v>2603</v>
      </c>
      <c r="B2425" s="0" t="n">
        <v>97.690002</v>
      </c>
      <c r="C2425" s="0" t="n">
        <v>97.690002</v>
      </c>
      <c r="D2425" s="0" t="n">
        <v>97.690002</v>
      </c>
      <c r="E2425" s="0" t="n">
        <v>97.690002</v>
      </c>
      <c r="F2425" s="0" t="n">
        <v>79.504158</v>
      </c>
      <c r="G2425" s="0" t="n">
        <v>0</v>
      </c>
    </row>
    <row r="2426" customFormat="false" ht="13.8" hidden="false" customHeight="false" outlineLevel="0" collapsed="false">
      <c r="A2426" s="65" t="s">
        <v>2604</v>
      </c>
      <c r="B2426" s="0" t="n">
        <v>98.610001</v>
      </c>
      <c r="C2426" s="0" t="n">
        <v>98.610001</v>
      </c>
      <c r="D2426" s="0" t="n">
        <v>98.610001</v>
      </c>
      <c r="E2426" s="0" t="n">
        <v>98.610001</v>
      </c>
      <c r="F2426" s="0" t="n">
        <v>80.252884</v>
      </c>
      <c r="G2426" s="0" t="n">
        <v>0</v>
      </c>
    </row>
    <row r="2427" customFormat="false" ht="13.8" hidden="false" customHeight="false" outlineLevel="0" collapsed="false">
      <c r="A2427" s="65" t="s">
        <v>2605</v>
      </c>
      <c r="B2427" s="0" t="n">
        <v>99.32</v>
      </c>
      <c r="C2427" s="0" t="n">
        <v>99.32</v>
      </c>
      <c r="D2427" s="0" t="n">
        <v>99.32</v>
      </c>
      <c r="E2427" s="0" t="n">
        <v>99.32</v>
      </c>
      <c r="F2427" s="0" t="n">
        <v>80.830727</v>
      </c>
      <c r="G2427" s="0" t="n">
        <v>0</v>
      </c>
    </row>
    <row r="2428" customFormat="false" ht="13.8" hidden="false" customHeight="false" outlineLevel="0" collapsed="false">
      <c r="A2428" s="65" t="s">
        <v>2606</v>
      </c>
      <c r="B2428" s="0" t="n">
        <v>99.400002</v>
      </c>
      <c r="C2428" s="0" t="n">
        <v>99.400002</v>
      </c>
      <c r="D2428" s="0" t="n">
        <v>99.400002</v>
      </c>
      <c r="E2428" s="0" t="n">
        <v>99.400002</v>
      </c>
      <c r="F2428" s="0" t="n">
        <v>80.895836</v>
      </c>
      <c r="G2428" s="0" t="n">
        <v>0</v>
      </c>
    </row>
    <row r="2429" customFormat="false" ht="13.8" hidden="false" customHeight="false" outlineLevel="0" collapsed="false">
      <c r="A2429" s="65" t="s">
        <v>2607</v>
      </c>
      <c r="B2429" s="0" t="n">
        <v>100.93</v>
      </c>
      <c r="C2429" s="0" t="n">
        <v>100.93</v>
      </c>
      <c r="D2429" s="0" t="n">
        <v>100.93</v>
      </c>
      <c r="E2429" s="0" t="n">
        <v>100.93</v>
      </c>
      <c r="F2429" s="0" t="n">
        <v>82.140984</v>
      </c>
      <c r="G2429" s="0" t="n">
        <v>0</v>
      </c>
    </row>
    <row r="2430" customFormat="false" ht="13.8" hidden="false" customHeight="false" outlineLevel="0" collapsed="false">
      <c r="A2430" s="65" t="s">
        <v>2608</v>
      </c>
      <c r="B2430" s="0" t="n">
        <v>100.919998</v>
      </c>
      <c r="C2430" s="0" t="n">
        <v>100.919998</v>
      </c>
      <c r="D2430" s="0" t="n">
        <v>100.919998</v>
      </c>
      <c r="E2430" s="0" t="n">
        <v>100.919998</v>
      </c>
      <c r="F2430" s="0" t="n">
        <v>82.132858</v>
      </c>
      <c r="G2430" s="0" t="n">
        <v>0</v>
      </c>
    </row>
    <row r="2431" customFormat="false" ht="13.8" hidden="false" customHeight="false" outlineLevel="0" collapsed="false">
      <c r="A2431" s="65" t="s">
        <v>2609</v>
      </c>
      <c r="B2431" s="0" t="n">
        <v>101.040001</v>
      </c>
      <c r="C2431" s="0" t="n">
        <v>101.040001</v>
      </c>
      <c r="D2431" s="0" t="n">
        <v>101.040001</v>
      </c>
      <c r="E2431" s="0" t="n">
        <v>101.040001</v>
      </c>
      <c r="F2431" s="0" t="n">
        <v>82.230515</v>
      </c>
      <c r="G2431" s="0" t="n">
        <v>0</v>
      </c>
    </row>
    <row r="2432" customFormat="false" ht="13.8" hidden="false" customHeight="false" outlineLevel="0" collapsed="false">
      <c r="A2432" s="65" t="s">
        <v>2610</v>
      </c>
      <c r="B2432" s="0" t="n">
        <v>98.129997</v>
      </c>
      <c r="C2432" s="0" t="n">
        <v>98.129997</v>
      </c>
      <c r="D2432" s="0" t="n">
        <v>98.129997</v>
      </c>
      <c r="E2432" s="0" t="n">
        <v>98.129997</v>
      </c>
      <c r="F2432" s="0" t="n">
        <v>79.862251</v>
      </c>
      <c r="G2432" s="0" t="n">
        <v>0</v>
      </c>
    </row>
    <row r="2433" customFormat="false" ht="13.8" hidden="false" customHeight="false" outlineLevel="0" collapsed="false">
      <c r="A2433" s="65" t="s">
        <v>2611</v>
      </c>
      <c r="B2433" s="0" t="n">
        <v>98.720001</v>
      </c>
      <c r="C2433" s="0" t="n">
        <v>98.720001</v>
      </c>
      <c r="D2433" s="0" t="n">
        <v>98.720001</v>
      </c>
      <c r="E2433" s="0" t="n">
        <v>98.720001</v>
      </c>
      <c r="F2433" s="0" t="n">
        <v>80.342422</v>
      </c>
      <c r="G2433" s="0" t="n">
        <v>0</v>
      </c>
    </row>
    <row r="2434" customFormat="false" ht="13.8" hidden="false" customHeight="false" outlineLevel="0" collapsed="false">
      <c r="A2434" s="65" t="s">
        <v>2612</v>
      </c>
      <c r="B2434" s="0" t="n">
        <v>99.849998</v>
      </c>
      <c r="C2434" s="0" t="n">
        <v>99.849998</v>
      </c>
      <c r="D2434" s="0" t="n">
        <v>99.849998</v>
      </c>
      <c r="E2434" s="0" t="n">
        <v>99.849998</v>
      </c>
      <c r="F2434" s="0" t="n">
        <v>81.26207</v>
      </c>
      <c r="G2434" s="0" t="n">
        <v>0</v>
      </c>
    </row>
    <row r="2435" customFormat="false" ht="13.8" hidden="false" customHeight="false" outlineLevel="0" collapsed="false">
      <c r="A2435" s="65" t="s">
        <v>2613</v>
      </c>
      <c r="B2435" s="0" t="n">
        <v>98.580002</v>
      </c>
      <c r="C2435" s="0" t="n">
        <v>98.580002</v>
      </c>
      <c r="D2435" s="0" t="n">
        <v>98.580002</v>
      </c>
      <c r="E2435" s="0" t="n">
        <v>98.580002</v>
      </c>
      <c r="F2435" s="0" t="n">
        <v>80.228455</v>
      </c>
      <c r="G2435" s="0" t="n">
        <v>0</v>
      </c>
    </row>
    <row r="2436" customFormat="false" ht="13.8" hidden="false" customHeight="false" outlineLevel="0" collapsed="false">
      <c r="A2436" s="65" t="s">
        <v>2614</v>
      </c>
      <c r="B2436" s="0" t="n">
        <v>100.800003</v>
      </c>
      <c r="C2436" s="0" t="n">
        <v>100.800003</v>
      </c>
      <c r="D2436" s="0" t="n">
        <v>100.800003</v>
      </c>
      <c r="E2436" s="0" t="n">
        <v>100.800003</v>
      </c>
      <c r="F2436" s="0" t="n">
        <v>82.035225</v>
      </c>
      <c r="G2436" s="0" t="n">
        <v>0</v>
      </c>
    </row>
    <row r="2437" customFormat="false" ht="13.8" hidden="false" customHeight="false" outlineLevel="0" collapsed="false">
      <c r="A2437" s="65" t="s">
        <v>2615</v>
      </c>
      <c r="B2437" s="0" t="n">
        <v>101.629997</v>
      </c>
      <c r="C2437" s="0" t="n">
        <v>101.629997</v>
      </c>
      <c r="D2437" s="0" t="n">
        <v>101.629997</v>
      </c>
      <c r="E2437" s="0" t="n">
        <v>101.629997</v>
      </c>
      <c r="F2437" s="0" t="n">
        <v>82.710693</v>
      </c>
      <c r="G2437" s="0" t="n">
        <v>0</v>
      </c>
    </row>
    <row r="2438" customFormat="false" ht="13.8" hidden="false" customHeight="false" outlineLevel="0" collapsed="false">
      <c r="A2438" s="65" t="s">
        <v>2616</v>
      </c>
      <c r="B2438" s="0" t="n">
        <v>102.769997</v>
      </c>
      <c r="C2438" s="0" t="n">
        <v>102.769997</v>
      </c>
      <c r="D2438" s="0" t="n">
        <v>102.769997</v>
      </c>
      <c r="E2438" s="0" t="n">
        <v>102.769997</v>
      </c>
      <c r="F2438" s="0" t="n">
        <v>83.638458</v>
      </c>
      <c r="G2438" s="0" t="n">
        <v>0</v>
      </c>
    </row>
    <row r="2439" customFormat="false" ht="13.8" hidden="false" customHeight="false" outlineLevel="0" collapsed="false">
      <c r="A2439" s="65" t="s">
        <v>2617</v>
      </c>
      <c r="B2439" s="0" t="n">
        <v>102.669998</v>
      </c>
      <c r="C2439" s="0" t="n">
        <v>102.669998</v>
      </c>
      <c r="D2439" s="0" t="n">
        <v>102.669998</v>
      </c>
      <c r="E2439" s="0" t="n">
        <v>102.669998</v>
      </c>
      <c r="F2439" s="0" t="n">
        <v>83.557083</v>
      </c>
      <c r="G2439" s="0" t="n">
        <v>0</v>
      </c>
    </row>
    <row r="2440" customFormat="false" ht="13.8" hidden="false" customHeight="false" outlineLevel="0" collapsed="false">
      <c r="A2440" s="65" t="s">
        <v>2618</v>
      </c>
      <c r="B2440" s="0" t="n">
        <v>101.959999</v>
      </c>
      <c r="C2440" s="0" t="n">
        <v>101.959999</v>
      </c>
      <c r="D2440" s="0" t="n">
        <v>101.959999</v>
      </c>
      <c r="E2440" s="0" t="n">
        <v>101.959999</v>
      </c>
      <c r="F2440" s="0" t="n">
        <v>82.979256</v>
      </c>
      <c r="G2440" s="0" t="n">
        <v>0</v>
      </c>
    </row>
    <row r="2441" customFormat="false" ht="13.8" hidden="false" customHeight="false" outlineLevel="0" collapsed="false">
      <c r="A2441" s="65" t="s">
        <v>2619</v>
      </c>
      <c r="B2441" s="0" t="n">
        <v>101.550003</v>
      </c>
      <c r="C2441" s="0" t="n">
        <v>101.550003</v>
      </c>
      <c r="D2441" s="0" t="n">
        <v>101.550003</v>
      </c>
      <c r="E2441" s="0" t="n">
        <v>101.550003</v>
      </c>
      <c r="F2441" s="0" t="n">
        <v>82.645607</v>
      </c>
      <c r="G2441" s="0" t="n">
        <v>0</v>
      </c>
    </row>
    <row r="2442" customFormat="false" ht="13.8" hidden="false" customHeight="false" outlineLevel="0" collapsed="false">
      <c r="A2442" s="65" t="s">
        <v>2620</v>
      </c>
      <c r="B2442" s="0" t="n">
        <v>101.559998</v>
      </c>
      <c r="C2442" s="0" t="n">
        <v>101.559998</v>
      </c>
      <c r="D2442" s="0" t="n">
        <v>101.559998</v>
      </c>
      <c r="E2442" s="0" t="n">
        <v>101.559998</v>
      </c>
      <c r="F2442" s="0" t="n">
        <v>82.653748</v>
      </c>
      <c r="G2442" s="0" t="n">
        <v>0</v>
      </c>
    </row>
    <row r="2443" customFormat="false" ht="13.8" hidden="false" customHeight="false" outlineLevel="0" collapsed="false">
      <c r="A2443" s="65" t="s">
        <v>2621</v>
      </c>
      <c r="B2443" s="0" t="n">
        <v>103.800003</v>
      </c>
      <c r="C2443" s="0" t="n">
        <v>103.800003</v>
      </c>
      <c r="D2443" s="0" t="n">
        <v>103.800003</v>
      </c>
      <c r="E2443" s="0" t="n">
        <v>103.800003</v>
      </c>
      <c r="F2443" s="0" t="n">
        <v>84.476746</v>
      </c>
      <c r="G2443" s="0" t="n">
        <v>0</v>
      </c>
    </row>
    <row r="2444" customFormat="false" ht="13.8" hidden="false" customHeight="false" outlineLevel="0" collapsed="false">
      <c r="A2444" s="65" t="s">
        <v>2622</v>
      </c>
      <c r="B2444" s="0" t="n">
        <v>103.300003</v>
      </c>
      <c r="C2444" s="0" t="n">
        <v>103.300003</v>
      </c>
      <c r="D2444" s="0" t="n">
        <v>103.300003</v>
      </c>
      <c r="E2444" s="0" t="n">
        <v>103.300003</v>
      </c>
      <c r="F2444" s="0" t="n">
        <v>84.069824</v>
      </c>
      <c r="G2444" s="0" t="n">
        <v>0</v>
      </c>
    </row>
    <row r="2445" customFormat="false" ht="13.8" hidden="false" customHeight="false" outlineLevel="0" collapsed="false">
      <c r="A2445" s="65" t="s">
        <v>2623</v>
      </c>
      <c r="B2445" s="0" t="n">
        <v>103.959999</v>
      </c>
      <c r="C2445" s="0" t="n">
        <v>103.959999</v>
      </c>
      <c r="D2445" s="0" t="n">
        <v>103.959999</v>
      </c>
      <c r="E2445" s="0" t="n">
        <v>103.959999</v>
      </c>
      <c r="F2445" s="0" t="n">
        <v>84.606956</v>
      </c>
      <c r="G2445" s="0" t="n">
        <v>0</v>
      </c>
    </row>
    <row r="2446" customFormat="false" ht="13.8" hidden="false" customHeight="false" outlineLevel="0" collapsed="false">
      <c r="A2446" s="65" t="s">
        <v>2624</v>
      </c>
      <c r="B2446" s="0" t="n">
        <v>103.830002</v>
      </c>
      <c r="C2446" s="0" t="n">
        <v>103.830002</v>
      </c>
      <c r="D2446" s="0" t="n">
        <v>103.830002</v>
      </c>
      <c r="E2446" s="0" t="n">
        <v>103.830002</v>
      </c>
      <c r="F2446" s="0" t="n">
        <v>84.50116</v>
      </c>
      <c r="G2446" s="0" t="n">
        <v>0</v>
      </c>
    </row>
    <row r="2447" customFormat="false" ht="13.8" hidden="false" customHeight="false" outlineLevel="0" collapsed="false">
      <c r="A2447" s="65" t="s">
        <v>2625</v>
      </c>
      <c r="B2447" s="0" t="n">
        <v>103.459999</v>
      </c>
      <c r="C2447" s="0" t="n">
        <v>103.459999</v>
      </c>
      <c r="D2447" s="0" t="n">
        <v>103.459999</v>
      </c>
      <c r="E2447" s="0" t="n">
        <v>103.459999</v>
      </c>
      <c r="F2447" s="0" t="n">
        <v>84.200027</v>
      </c>
      <c r="G2447" s="0" t="n">
        <v>0</v>
      </c>
    </row>
    <row r="2448" customFormat="false" ht="13.8" hidden="false" customHeight="false" outlineLevel="0" collapsed="false">
      <c r="A2448" s="65" t="s">
        <v>2626</v>
      </c>
      <c r="B2448" s="0" t="n">
        <v>104.029999</v>
      </c>
      <c r="C2448" s="0" t="n">
        <v>104.029999</v>
      </c>
      <c r="D2448" s="0" t="n">
        <v>104.029999</v>
      </c>
      <c r="E2448" s="0" t="n">
        <v>104.029999</v>
      </c>
      <c r="F2448" s="0" t="n">
        <v>84.66391</v>
      </c>
      <c r="G2448" s="0" t="n">
        <v>0</v>
      </c>
    </row>
    <row r="2449" customFormat="false" ht="13.8" hidden="false" customHeight="false" outlineLevel="0" collapsed="false">
      <c r="A2449" s="65" t="s">
        <v>2627</v>
      </c>
      <c r="B2449" s="0" t="n">
        <v>103.410004</v>
      </c>
      <c r="C2449" s="0" t="n">
        <v>103.410004</v>
      </c>
      <c r="D2449" s="0" t="n">
        <v>103.410004</v>
      </c>
      <c r="E2449" s="0" t="n">
        <v>103.410004</v>
      </c>
      <c r="F2449" s="0" t="n">
        <v>84.159363</v>
      </c>
      <c r="G2449" s="0" t="n">
        <v>0</v>
      </c>
    </row>
    <row r="2450" customFormat="false" ht="13.8" hidden="false" customHeight="false" outlineLevel="0" collapsed="false">
      <c r="A2450" s="65" t="s">
        <v>2628</v>
      </c>
      <c r="B2450" s="0" t="n">
        <v>100.550003</v>
      </c>
      <c r="C2450" s="0" t="n">
        <v>100.550003</v>
      </c>
      <c r="D2450" s="0" t="n">
        <v>100.550003</v>
      </c>
      <c r="E2450" s="0" t="n">
        <v>100.550003</v>
      </c>
      <c r="F2450" s="0" t="n">
        <v>81.831757</v>
      </c>
      <c r="G2450" s="0" t="n">
        <v>0</v>
      </c>
    </row>
    <row r="2451" customFormat="false" ht="13.8" hidden="false" customHeight="false" outlineLevel="0" collapsed="false">
      <c r="A2451" s="65" t="s">
        <v>2629</v>
      </c>
      <c r="B2451" s="0" t="n">
        <v>100.019997</v>
      </c>
      <c r="C2451" s="0" t="n">
        <v>100.019997</v>
      </c>
      <c r="D2451" s="0" t="n">
        <v>100.019997</v>
      </c>
      <c r="E2451" s="0" t="n">
        <v>100.019997</v>
      </c>
      <c r="F2451" s="0" t="n">
        <v>81.400391</v>
      </c>
      <c r="G2451" s="0" t="n">
        <v>0</v>
      </c>
    </row>
    <row r="2452" customFormat="false" ht="13.8" hidden="false" customHeight="false" outlineLevel="0" collapsed="false">
      <c r="A2452" s="65" t="s">
        <v>2630</v>
      </c>
      <c r="B2452" s="0" t="n">
        <v>99.620003</v>
      </c>
      <c r="C2452" s="0" t="n">
        <v>99.620003</v>
      </c>
      <c r="D2452" s="0" t="n">
        <v>99.620003</v>
      </c>
      <c r="E2452" s="0" t="n">
        <v>99.620003</v>
      </c>
      <c r="F2452" s="0" t="n">
        <v>81.074875</v>
      </c>
      <c r="G2452" s="0" t="n">
        <v>0</v>
      </c>
    </row>
    <row r="2453" customFormat="false" ht="13.8" hidden="false" customHeight="false" outlineLevel="0" collapsed="false">
      <c r="A2453" s="65" t="s">
        <v>2631</v>
      </c>
      <c r="B2453" s="0" t="n">
        <v>99.639999</v>
      </c>
      <c r="C2453" s="0" t="n">
        <v>99.639999</v>
      </c>
      <c r="D2453" s="0" t="n">
        <v>99.639999</v>
      </c>
      <c r="E2453" s="0" t="n">
        <v>99.639999</v>
      </c>
      <c r="F2453" s="0" t="n">
        <v>81.091141</v>
      </c>
      <c r="G2453" s="0" t="n">
        <v>0</v>
      </c>
    </row>
    <row r="2454" customFormat="false" ht="13.8" hidden="false" customHeight="false" outlineLevel="0" collapsed="false">
      <c r="A2454" s="65" t="s">
        <v>2632</v>
      </c>
      <c r="B2454" s="0" t="n">
        <v>100.879997</v>
      </c>
      <c r="C2454" s="0" t="n">
        <v>100.879997</v>
      </c>
      <c r="D2454" s="0" t="n">
        <v>100.879997</v>
      </c>
      <c r="E2454" s="0" t="n">
        <v>100.879997</v>
      </c>
      <c r="F2454" s="0" t="n">
        <v>82.100296</v>
      </c>
      <c r="G2454" s="0" t="n">
        <v>0</v>
      </c>
    </row>
    <row r="2455" customFormat="false" ht="13.8" hidden="false" customHeight="false" outlineLevel="0" collapsed="false">
      <c r="A2455" s="65" t="s">
        <v>2633</v>
      </c>
      <c r="B2455" s="0" t="n">
        <v>101.040001</v>
      </c>
      <c r="C2455" s="0" t="n">
        <v>101.040001</v>
      </c>
      <c r="D2455" s="0" t="n">
        <v>101.040001</v>
      </c>
      <c r="E2455" s="0" t="n">
        <v>101.040001</v>
      </c>
      <c r="F2455" s="0" t="n">
        <v>82.230515</v>
      </c>
      <c r="G2455" s="0" t="n">
        <v>0</v>
      </c>
    </row>
    <row r="2456" customFormat="false" ht="13.8" hidden="false" customHeight="false" outlineLevel="0" collapsed="false">
      <c r="A2456" s="65" t="s">
        <v>2634</v>
      </c>
      <c r="B2456" s="0" t="n">
        <v>99.330002</v>
      </c>
      <c r="C2456" s="0" t="n">
        <v>99.330002</v>
      </c>
      <c r="D2456" s="0" t="n">
        <v>99.330002</v>
      </c>
      <c r="E2456" s="0" t="n">
        <v>99.330002</v>
      </c>
      <c r="F2456" s="0" t="n">
        <v>80.838852</v>
      </c>
      <c r="G2456" s="0" t="n">
        <v>0</v>
      </c>
    </row>
    <row r="2457" customFormat="false" ht="13.8" hidden="false" customHeight="false" outlineLevel="0" collapsed="false">
      <c r="A2457" s="65" t="s">
        <v>2635</v>
      </c>
      <c r="B2457" s="0" t="n">
        <v>98.970001</v>
      </c>
      <c r="C2457" s="0" t="n">
        <v>98.970001</v>
      </c>
      <c r="D2457" s="0" t="n">
        <v>98.970001</v>
      </c>
      <c r="E2457" s="0" t="n">
        <v>98.970001</v>
      </c>
      <c r="F2457" s="0" t="n">
        <v>80.545876</v>
      </c>
      <c r="G2457" s="0" t="n">
        <v>0</v>
      </c>
    </row>
    <row r="2458" customFormat="false" ht="13.8" hidden="false" customHeight="false" outlineLevel="0" collapsed="false">
      <c r="A2458" s="65" t="s">
        <v>2636</v>
      </c>
      <c r="B2458" s="0" t="n">
        <v>98.57</v>
      </c>
      <c r="C2458" s="0" t="n">
        <v>98.57</v>
      </c>
      <c r="D2458" s="0" t="n">
        <v>98.57</v>
      </c>
      <c r="E2458" s="0" t="n">
        <v>98.57</v>
      </c>
      <c r="F2458" s="0" t="n">
        <v>80.220337</v>
      </c>
      <c r="G2458" s="0" t="n">
        <v>0</v>
      </c>
    </row>
    <row r="2459" customFormat="false" ht="13.8" hidden="false" customHeight="false" outlineLevel="0" collapsed="false">
      <c r="A2459" s="65" t="s">
        <v>2637</v>
      </c>
      <c r="B2459" s="0" t="n">
        <v>97.139999</v>
      </c>
      <c r="C2459" s="0" t="n">
        <v>97.139999</v>
      </c>
      <c r="D2459" s="0" t="n">
        <v>97.139999</v>
      </c>
      <c r="E2459" s="0" t="n">
        <v>97.139999</v>
      </c>
      <c r="F2459" s="0" t="n">
        <v>79.056572</v>
      </c>
      <c r="G2459" s="0" t="n">
        <v>0</v>
      </c>
    </row>
    <row r="2460" customFormat="false" ht="13.8" hidden="false" customHeight="false" outlineLevel="0" collapsed="false">
      <c r="A2460" s="65" t="s">
        <v>2638</v>
      </c>
      <c r="B2460" s="0" t="n">
        <v>97.470001</v>
      </c>
      <c r="C2460" s="0" t="n">
        <v>97.470001</v>
      </c>
      <c r="D2460" s="0" t="n">
        <v>97.470001</v>
      </c>
      <c r="E2460" s="0" t="n">
        <v>97.470001</v>
      </c>
      <c r="F2460" s="0" t="n">
        <v>79.325134</v>
      </c>
      <c r="G2460" s="0" t="n">
        <v>0</v>
      </c>
    </row>
    <row r="2461" customFormat="false" ht="13.8" hidden="false" customHeight="false" outlineLevel="0" collapsed="false">
      <c r="A2461" s="65" t="s">
        <v>2639</v>
      </c>
      <c r="B2461" s="0" t="n">
        <v>96.730003</v>
      </c>
      <c r="C2461" s="0" t="n">
        <v>96.730003</v>
      </c>
      <c r="D2461" s="0" t="n">
        <v>96.730003</v>
      </c>
      <c r="E2461" s="0" t="n">
        <v>96.730003</v>
      </c>
      <c r="F2461" s="0" t="n">
        <v>78.722885</v>
      </c>
      <c r="G2461" s="0" t="n">
        <v>0</v>
      </c>
    </row>
    <row r="2462" customFormat="false" ht="13.8" hidden="false" customHeight="false" outlineLevel="0" collapsed="false">
      <c r="A2462" s="65" t="s">
        <v>2640</v>
      </c>
      <c r="B2462" s="0" t="n">
        <v>98.360001</v>
      </c>
      <c r="C2462" s="0" t="n">
        <v>98.360001</v>
      </c>
      <c r="D2462" s="0" t="n">
        <v>98.360001</v>
      </c>
      <c r="E2462" s="0" t="n">
        <v>98.360001</v>
      </c>
      <c r="F2462" s="0" t="n">
        <v>80.049438</v>
      </c>
      <c r="G2462" s="0" t="n">
        <v>0</v>
      </c>
    </row>
    <row r="2463" customFormat="false" ht="13.8" hidden="false" customHeight="false" outlineLevel="0" collapsed="false">
      <c r="A2463" s="65" t="s">
        <v>2641</v>
      </c>
      <c r="B2463" s="0" t="n">
        <v>96.93</v>
      </c>
      <c r="C2463" s="0" t="n">
        <v>96.93</v>
      </c>
      <c r="D2463" s="0" t="n">
        <v>96.93</v>
      </c>
      <c r="E2463" s="0" t="n">
        <v>96.93</v>
      </c>
      <c r="F2463" s="0" t="n">
        <v>78.885643</v>
      </c>
      <c r="G2463" s="0" t="n">
        <v>0</v>
      </c>
    </row>
    <row r="2464" customFormat="false" ht="13.8" hidden="false" customHeight="false" outlineLevel="0" collapsed="false">
      <c r="A2464" s="65" t="s">
        <v>2642</v>
      </c>
      <c r="B2464" s="0" t="n">
        <v>96.970001</v>
      </c>
      <c r="C2464" s="0" t="n">
        <v>96.970001</v>
      </c>
      <c r="D2464" s="0" t="n">
        <v>96.970001</v>
      </c>
      <c r="E2464" s="0" t="n">
        <v>96.970001</v>
      </c>
      <c r="F2464" s="0" t="n">
        <v>78.918167</v>
      </c>
      <c r="G2464" s="0" t="n">
        <v>0</v>
      </c>
    </row>
    <row r="2465" customFormat="false" ht="13.8" hidden="false" customHeight="false" outlineLevel="0" collapsed="false">
      <c r="A2465" s="65" t="s">
        <v>2643</v>
      </c>
      <c r="B2465" s="0" t="n">
        <v>99.839996</v>
      </c>
      <c r="C2465" s="0" t="n">
        <v>99.839996</v>
      </c>
      <c r="D2465" s="0" t="n">
        <v>99.839996</v>
      </c>
      <c r="E2465" s="0" t="n">
        <v>99.839996</v>
      </c>
      <c r="F2465" s="0" t="n">
        <v>81.253922</v>
      </c>
      <c r="G2465" s="0" t="n">
        <v>0</v>
      </c>
    </row>
    <row r="2466" customFormat="false" ht="13.8" hidden="false" customHeight="false" outlineLevel="0" collapsed="false">
      <c r="A2466" s="65" t="s">
        <v>2644</v>
      </c>
      <c r="B2466" s="0" t="n">
        <v>100.760002</v>
      </c>
      <c r="C2466" s="0" t="n">
        <v>100.760002</v>
      </c>
      <c r="D2466" s="0" t="n">
        <v>100.760002</v>
      </c>
      <c r="E2466" s="0" t="n">
        <v>100.760002</v>
      </c>
      <c r="F2466" s="0" t="n">
        <v>82.00267</v>
      </c>
      <c r="G2466" s="0" t="n">
        <v>0</v>
      </c>
    </row>
    <row r="2467" customFormat="false" ht="13.8" hidden="false" customHeight="false" outlineLevel="0" collapsed="false">
      <c r="A2467" s="65" t="s">
        <v>2645</v>
      </c>
      <c r="B2467" s="0" t="n">
        <v>102.089996</v>
      </c>
      <c r="C2467" s="0" t="n">
        <v>102.089996</v>
      </c>
      <c r="D2467" s="0" t="n">
        <v>102.089996</v>
      </c>
      <c r="E2467" s="0" t="n">
        <v>102.089996</v>
      </c>
      <c r="F2467" s="0" t="n">
        <v>83.085068</v>
      </c>
      <c r="G2467" s="0" t="n">
        <v>0</v>
      </c>
    </row>
    <row r="2468" customFormat="false" ht="13.8" hidden="false" customHeight="false" outlineLevel="0" collapsed="false">
      <c r="A2468" s="65" t="s">
        <v>2646</v>
      </c>
      <c r="B2468" s="0" t="n">
        <v>100.93</v>
      </c>
      <c r="C2468" s="0" t="n">
        <v>100.93</v>
      </c>
      <c r="D2468" s="0" t="n">
        <v>100.93</v>
      </c>
      <c r="E2468" s="0" t="n">
        <v>100.93</v>
      </c>
      <c r="F2468" s="0" t="n">
        <v>82.140984</v>
      </c>
      <c r="G2468" s="0" t="n">
        <v>0</v>
      </c>
    </row>
    <row r="2469" customFormat="false" ht="13.8" hidden="false" customHeight="false" outlineLevel="0" collapsed="false">
      <c r="A2469" s="65" t="s">
        <v>2647</v>
      </c>
      <c r="B2469" s="0" t="n">
        <v>101.599998</v>
      </c>
      <c r="C2469" s="0" t="n">
        <v>101.599998</v>
      </c>
      <c r="D2469" s="0" t="n">
        <v>101.599998</v>
      </c>
      <c r="E2469" s="0" t="n">
        <v>101.599998</v>
      </c>
      <c r="F2469" s="0" t="n">
        <v>82.686264</v>
      </c>
      <c r="G2469" s="0" t="n">
        <v>0</v>
      </c>
    </row>
    <row r="2470" customFormat="false" ht="13.8" hidden="false" customHeight="false" outlineLevel="0" collapsed="false">
      <c r="A2470" s="65" t="s">
        <v>2648</v>
      </c>
      <c r="B2470" s="0" t="n">
        <v>102.089996</v>
      </c>
      <c r="C2470" s="0" t="n">
        <v>102.089996</v>
      </c>
      <c r="D2470" s="0" t="n">
        <v>102.089996</v>
      </c>
      <c r="E2470" s="0" t="n">
        <v>102.089996</v>
      </c>
      <c r="F2470" s="0" t="n">
        <v>83.085068</v>
      </c>
      <c r="G2470" s="0" t="n">
        <v>0</v>
      </c>
    </row>
    <row r="2471" customFormat="false" ht="13.8" hidden="false" customHeight="false" outlineLevel="0" collapsed="false">
      <c r="A2471" s="65" t="s">
        <v>2649</v>
      </c>
      <c r="B2471" s="0" t="n">
        <v>102.589996</v>
      </c>
      <c r="C2471" s="0" t="n">
        <v>102.589996</v>
      </c>
      <c r="D2471" s="0" t="n">
        <v>102.589996</v>
      </c>
      <c r="E2471" s="0" t="n">
        <v>102.589996</v>
      </c>
      <c r="F2471" s="0" t="n">
        <v>83.491982</v>
      </c>
      <c r="G2471" s="0" t="n">
        <v>0</v>
      </c>
    </row>
    <row r="2472" customFormat="false" ht="13.8" hidden="false" customHeight="false" outlineLevel="0" collapsed="false">
      <c r="A2472" s="65" t="s">
        <v>2650</v>
      </c>
      <c r="B2472" s="0" t="n">
        <v>103.769997</v>
      </c>
      <c r="C2472" s="0" t="n">
        <v>103.769997</v>
      </c>
      <c r="D2472" s="0" t="n">
        <v>103.769997</v>
      </c>
      <c r="E2472" s="0" t="n">
        <v>103.769997</v>
      </c>
      <c r="F2472" s="0" t="n">
        <v>84.452324</v>
      </c>
      <c r="G2472" s="0" t="n">
        <v>0</v>
      </c>
    </row>
    <row r="2473" customFormat="false" ht="13.8" hidden="false" customHeight="false" outlineLevel="0" collapsed="false">
      <c r="A2473" s="65" t="s">
        <v>2651</v>
      </c>
      <c r="B2473" s="0" t="n">
        <v>103.699997</v>
      </c>
      <c r="C2473" s="0" t="n">
        <v>103.699997</v>
      </c>
      <c r="D2473" s="0" t="n">
        <v>103.699997</v>
      </c>
      <c r="E2473" s="0" t="n">
        <v>103.699997</v>
      </c>
      <c r="F2473" s="0" t="n">
        <v>84.395348</v>
      </c>
      <c r="G2473" s="0" t="n">
        <v>0</v>
      </c>
    </row>
    <row r="2474" customFormat="false" ht="13.8" hidden="false" customHeight="false" outlineLevel="0" collapsed="false">
      <c r="A2474" s="65" t="s">
        <v>2652</v>
      </c>
      <c r="B2474" s="0" t="n">
        <v>104.07</v>
      </c>
      <c r="C2474" s="0" t="n">
        <v>104.07</v>
      </c>
      <c r="D2474" s="0" t="n">
        <v>104.07</v>
      </c>
      <c r="E2474" s="0" t="n">
        <v>104.07</v>
      </c>
      <c r="F2474" s="0" t="n">
        <v>84.69648</v>
      </c>
      <c r="G2474" s="0" t="n">
        <v>0</v>
      </c>
    </row>
    <row r="2475" customFormat="false" ht="13.8" hidden="false" customHeight="false" outlineLevel="0" collapsed="false">
      <c r="A2475" s="65" t="s">
        <v>2653</v>
      </c>
      <c r="B2475" s="0" t="n">
        <v>104.050003</v>
      </c>
      <c r="C2475" s="0" t="n">
        <v>104.050003</v>
      </c>
      <c r="D2475" s="0" t="n">
        <v>104.050003</v>
      </c>
      <c r="E2475" s="0" t="n">
        <v>104.050003</v>
      </c>
      <c r="F2475" s="0" t="n">
        <v>84.680191</v>
      </c>
      <c r="G2475" s="0" t="n">
        <v>0</v>
      </c>
    </row>
    <row r="2476" customFormat="false" ht="13.8" hidden="false" customHeight="false" outlineLevel="0" collapsed="false">
      <c r="A2476" s="65" t="s">
        <v>2654</v>
      </c>
      <c r="B2476" s="0" t="n">
        <v>104.129997</v>
      </c>
      <c r="C2476" s="0" t="n">
        <v>104.129997</v>
      </c>
      <c r="D2476" s="0" t="n">
        <v>104.129997</v>
      </c>
      <c r="E2476" s="0" t="n">
        <v>104.129997</v>
      </c>
      <c r="F2476" s="0" t="n">
        <v>84.7453</v>
      </c>
      <c r="G2476" s="0" t="n">
        <v>0</v>
      </c>
    </row>
    <row r="2477" customFormat="false" ht="13.8" hidden="false" customHeight="false" outlineLevel="0" collapsed="false">
      <c r="A2477" s="65" t="s">
        <v>2655</v>
      </c>
      <c r="B2477" s="0" t="n">
        <v>105.720001</v>
      </c>
      <c r="C2477" s="0" t="n">
        <v>105.720001</v>
      </c>
      <c r="D2477" s="0" t="n">
        <v>105.720001</v>
      </c>
      <c r="E2477" s="0" t="n">
        <v>105.720001</v>
      </c>
      <c r="F2477" s="0" t="n">
        <v>86.039307</v>
      </c>
      <c r="G2477" s="0" t="n">
        <v>0</v>
      </c>
    </row>
    <row r="2478" customFormat="false" ht="13.8" hidden="false" customHeight="false" outlineLevel="0" collapsed="false">
      <c r="A2478" s="65" t="s">
        <v>2656</v>
      </c>
      <c r="B2478" s="0" t="n">
        <v>105.449997</v>
      </c>
      <c r="C2478" s="0" t="n">
        <v>105.449997</v>
      </c>
      <c r="D2478" s="0" t="n">
        <v>105.449997</v>
      </c>
      <c r="E2478" s="0" t="n">
        <v>105.449997</v>
      </c>
      <c r="F2478" s="0" t="n">
        <v>85.819565</v>
      </c>
      <c r="G2478" s="0" t="n">
        <v>0</v>
      </c>
    </row>
    <row r="2479" customFormat="false" ht="13.8" hidden="false" customHeight="false" outlineLevel="0" collapsed="false">
      <c r="A2479" s="65" t="s">
        <v>2657</v>
      </c>
      <c r="B2479" s="0" t="n">
        <v>104.949997</v>
      </c>
      <c r="C2479" s="0" t="n">
        <v>104.949997</v>
      </c>
      <c r="D2479" s="0" t="n">
        <v>104.949997</v>
      </c>
      <c r="E2479" s="0" t="n">
        <v>104.949997</v>
      </c>
      <c r="F2479" s="0" t="n">
        <v>85.412628</v>
      </c>
      <c r="G2479" s="0" t="n">
        <v>0</v>
      </c>
    </row>
    <row r="2480" customFormat="false" ht="13.8" hidden="false" customHeight="false" outlineLevel="0" collapsed="false">
      <c r="A2480" s="65" t="s">
        <v>2658</v>
      </c>
      <c r="B2480" s="0" t="n">
        <v>103.519997</v>
      </c>
      <c r="C2480" s="0" t="n">
        <v>103.519997</v>
      </c>
      <c r="D2480" s="0" t="n">
        <v>103.519997</v>
      </c>
      <c r="E2480" s="0" t="n">
        <v>103.519997</v>
      </c>
      <c r="F2480" s="0" t="n">
        <v>84.699188</v>
      </c>
      <c r="G2480" s="0" t="n">
        <v>0</v>
      </c>
    </row>
    <row r="2481" customFormat="false" ht="13.8" hidden="false" customHeight="false" outlineLevel="0" collapsed="false">
      <c r="A2481" s="65" t="s">
        <v>2659</v>
      </c>
      <c r="B2481" s="0" t="n">
        <v>105.720001</v>
      </c>
      <c r="C2481" s="0" t="n">
        <v>105.720001</v>
      </c>
      <c r="D2481" s="0" t="n">
        <v>105.720001</v>
      </c>
      <c r="E2481" s="0" t="n">
        <v>105.720001</v>
      </c>
      <c r="F2481" s="0" t="n">
        <v>86.499207</v>
      </c>
      <c r="G2481" s="0" t="n">
        <v>0</v>
      </c>
    </row>
    <row r="2482" customFormat="false" ht="13.8" hidden="false" customHeight="false" outlineLevel="0" collapsed="false">
      <c r="A2482" s="65" t="s">
        <v>2660</v>
      </c>
      <c r="B2482" s="0" t="n">
        <v>105.120003</v>
      </c>
      <c r="C2482" s="0" t="n">
        <v>105.120003</v>
      </c>
      <c r="D2482" s="0" t="n">
        <v>105.120003</v>
      </c>
      <c r="E2482" s="0" t="n">
        <v>105.120003</v>
      </c>
      <c r="F2482" s="0" t="n">
        <v>86.008316</v>
      </c>
      <c r="G2482" s="0" t="n">
        <v>0</v>
      </c>
    </row>
    <row r="2483" customFormat="false" ht="13.8" hidden="false" customHeight="false" outlineLevel="0" collapsed="false">
      <c r="A2483" s="65" t="s">
        <v>2661</v>
      </c>
      <c r="B2483" s="0" t="n">
        <v>105.650002</v>
      </c>
      <c r="C2483" s="0" t="n">
        <v>105.650002</v>
      </c>
      <c r="D2483" s="0" t="n">
        <v>105.650002</v>
      </c>
      <c r="E2483" s="0" t="n">
        <v>105.650002</v>
      </c>
      <c r="F2483" s="0" t="n">
        <v>86.441925</v>
      </c>
      <c r="G2483" s="0" t="n">
        <v>0</v>
      </c>
    </row>
    <row r="2484" customFormat="false" ht="13.8" hidden="false" customHeight="false" outlineLevel="0" collapsed="false">
      <c r="A2484" s="65" t="s">
        <v>2662</v>
      </c>
      <c r="B2484" s="0" t="n">
        <v>105.379997</v>
      </c>
      <c r="C2484" s="0" t="n">
        <v>105.379997</v>
      </c>
      <c r="D2484" s="0" t="n">
        <v>105.379997</v>
      </c>
      <c r="E2484" s="0" t="n">
        <v>105.379997</v>
      </c>
      <c r="F2484" s="0" t="n">
        <v>86.221024</v>
      </c>
      <c r="G2484" s="0" t="n">
        <v>0</v>
      </c>
    </row>
    <row r="2485" customFormat="false" ht="13.8" hidden="false" customHeight="false" outlineLevel="0" collapsed="false">
      <c r="A2485" s="65" t="s">
        <v>2663</v>
      </c>
      <c r="B2485" s="0" t="n">
        <v>105.059998</v>
      </c>
      <c r="C2485" s="0" t="n">
        <v>105.059998</v>
      </c>
      <c r="D2485" s="0" t="n">
        <v>105.059998</v>
      </c>
      <c r="E2485" s="0" t="n">
        <v>105.059998</v>
      </c>
      <c r="F2485" s="0" t="n">
        <v>85.95919</v>
      </c>
      <c r="G2485" s="0" t="n">
        <v>0</v>
      </c>
    </row>
    <row r="2486" customFormat="false" ht="13.8" hidden="false" customHeight="false" outlineLevel="0" collapsed="false">
      <c r="A2486" s="65" t="s">
        <v>2664</v>
      </c>
      <c r="B2486" s="0" t="n">
        <v>105.529999</v>
      </c>
      <c r="C2486" s="0" t="n">
        <v>105.529999</v>
      </c>
      <c r="D2486" s="0" t="n">
        <v>105.529999</v>
      </c>
      <c r="E2486" s="0" t="n">
        <v>105.529999</v>
      </c>
      <c r="F2486" s="0" t="n">
        <v>86.34375</v>
      </c>
      <c r="G2486" s="0" t="n">
        <v>0</v>
      </c>
    </row>
    <row r="2487" customFormat="false" ht="13.8" hidden="false" customHeight="false" outlineLevel="0" collapsed="false">
      <c r="A2487" s="65" t="s">
        <v>2665</v>
      </c>
      <c r="B2487" s="0" t="n">
        <v>104.690002</v>
      </c>
      <c r="C2487" s="0" t="n">
        <v>104.690002</v>
      </c>
      <c r="D2487" s="0" t="n">
        <v>104.690002</v>
      </c>
      <c r="E2487" s="0" t="n">
        <v>104.690002</v>
      </c>
      <c r="F2487" s="0" t="n">
        <v>85.656479</v>
      </c>
      <c r="G2487" s="0" t="n">
        <v>0</v>
      </c>
    </row>
    <row r="2488" customFormat="false" ht="13.8" hidden="false" customHeight="false" outlineLevel="0" collapsed="false">
      <c r="A2488" s="65" t="s">
        <v>2666</v>
      </c>
      <c r="B2488" s="0" t="n">
        <v>106.870003</v>
      </c>
      <c r="C2488" s="0" t="n">
        <v>106.870003</v>
      </c>
      <c r="D2488" s="0" t="n">
        <v>106.870003</v>
      </c>
      <c r="E2488" s="0" t="n">
        <v>106.870003</v>
      </c>
      <c r="F2488" s="0" t="n">
        <v>87.440132</v>
      </c>
      <c r="G2488" s="0" t="n">
        <v>0</v>
      </c>
    </row>
    <row r="2489" customFormat="false" ht="13.8" hidden="false" customHeight="false" outlineLevel="0" collapsed="false">
      <c r="A2489" s="65" t="s">
        <v>2667</v>
      </c>
      <c r="B2489" s="0" t="n">
        <v>106.849998</v>
      </c>
      <c r="C2489" s="0" t="n">
        <v>106.849998</v>
      </c>
      <c r="D2489" s="0" t="n">
        <v>106.849998</v>
      </c>
      <c r="E2489" s="0" t="n">
        <v>106.849998</v>
      </c>
      <c r="F2489" s="0" t="n">
        <v>87.423759</v>
      </c>
      <c r="G2489" s="0" t="n">
        <v>0</v>
      </c>
    </row>
    <row r="2490" customFormat="false" ht="13.8" hidden="false" customHeight="false" outlineLevel="0" collapsed="false">
      <c r="A2490" s="65" t="s">
        <v>2668</v>
      </c>
      <c r="B2490" s="0" t="n">
        <v>106.68</v>
      </c>
      <c r="C2490" s="0" t="n">
        <v>106.68</v>
      </c>
      <c r="D2490" s="0" t="n">
        <v>106.68</v>
      </c>
      <c r="E2490" s="0" t="n">
        <v>106.68</v>
      </c>
      <c r="F2490" s="0" t="n">
        <v>87.284668</v>
      </c>
      <c r="G2490" s="0" t="n">
        <v>0</v>
      </c>
    </row>
    <row r="2491" customFormat="false" ht="13.8" hidden="false" customHeight="false" outlineLevel="0" collapsed="false">
      <c r="A2491" s="65" t="s">
        <v>2669</v>
      </c>
      <c r="B2491" s="0" t="n">
        <v>107.330002</v>
      </c>
      <c r="C2491" s="0" t="n">
        <v>107.330002</v>
      </c>
      <c r="D2491" s="0" t="n">
        <v>107.330002</v>
      </c>
      <c r="E2491" s="0" t="n">
        <v>107.330002</v>
      </c>
      <c r="F2491" s="0" t="n">
        <v>87.816498</v>
      </c>
      <c r="G2491" s="0" t="n">
        <v>0</v>
      </c>
    </row>
    <row r="2492" customFormat="false" ht="13.8" hidden="false" customHeight="false" outlineLevel="0" collapsed="false">
      <c r="A2492" s="65" t="s">
        <v>2670</v>
      </c>
      <c r="B2492" s="0" t="n">
        <v>107.339996</v>
      </c>
      <c r="C2492" s="0" t="n">
        <v>107.339996</v>
      </c>
      <c r="D2492" s="0" t="n">
        <v>107.339996</v>
      </c>
      <c r="E2492" s="0" t="n">
        <v>107.339996</v>
      </c>
      <c r="F2492" s="0" t="n">
        <v>87.824677</v>
      </c>
      <c r="G2492" s="0" t="n">
        <v>0</v>
      </c>
    </row>
    <row r="2493" customFormat="false" ht="13.8" hidden="false" customHeight="false" outlineLevel="0" collapsed="false">
      <c r="A2493" s="65" t="s">
        <v>2671</v>
      </c>
      <c r="B2493" s="0" t="n">
        <v>107.75</v>
      </c>
      <c r="C2493" s="0" t="n">
        <v>107.75</v>
      </c>
      <c r="D2493" s="0" t="n">
        <v>107.75</v>
      </c>
      <c r="E2493" s="0" t="n">
        <v>107.75</v>
      </c>
      <c r="F2493" s="0" t="n">
        <v>88.160118</v>
      </c>
      <c r="G2493" s="0" t="n">
        <v>0</v>
      </c>
    </row>
    <row r="2494" customFormat="false" ht="13.8" hidden="false" customHeight="false" outlineLevel="0" collapsed="false">
      <c r="A2494" s="65" t="s">
        <v>2672</v>
      </c>
      <c r="B2494" s="0" t="n">
        <v>108.529999</v>
      </c>
      <c r="C2494" s="0" t="n">
        <v>108.529999</v>
      </c>
      <c r="D2494" s="0" t="n">
        <v>108.529999</v>
      </c>
      <c r="E2494" s="0" t="n">
        <v>108.529999</v>
      </c>
      <c r="F2494" s="0" t="n">
        <v>88.798347</v>
      </c>
      <c r="G2494" s="0" t="n">
        <v>0</v>
      </c>
    </row>
    <row r="2495" customFormat="false" ht="13.8" hidden="false" customHeight="false" outlineLevel="0" collapsed="false">
      <c r="A2495" s="65" t="s">
        <v>2673</v>
      </c>
      <c r="B2495" s="0" t="n">
        <v>108.139999</v>
      </c>
      <c r="C2495" s="0" t="n">
        <v>108.139999</v>
      </c>
      <c r="D2495" s="0" t="n">
        <v>108.139999</v>
      </c>
      <c r="E2495" s="0" t="n">
        <v>108.139999</v>
      </c>
      <c r="F2495" s="0" t="n">
        <v>88.47924</v>
      </c>
      <c r="G2495" s="0" t="n">
        <v>0</v>
      </c>
    </row>
    <row r="2496" customFormat="false" ht="13.8" hidden="false" customHeight="false" outlineLevel="0" collapsed="false">
      <c r="A2496" s="65" t="s">
        <v>2674</v>
      </c>
      <c r="B2496" s="0" t="n">
        <v>108.360001</v>
      </c>
      <c r="C2496" s="0" t="n">
        <v>108.360001</v>
      </c>
      <c r="D2496" s="0" t="n">
        <v>108.360001</v>
      </c>
      <c r="E2496" s="0" t="n">
        <v>108.360001</v>
      </c>
      <c r="F2496" s="0" t="n">
        <v>88.659225</v>
      </c>
      <c r="G2496" s="0" t="n">
        <v>0</v>
      </c>
    </row>
    <row r="2497" customFormat="false" ht="13.8" hidden="false" customHeight="false" outlineLevel="0" collapsed="false">
      <c r="A2497" s="65" t="s">
        <v>2675</v>
      </c>
      <c r="B2497" s="0" t="n">
        <v>109.139999</v>
      </c>
      <c r="C2497" s="0" t="n">
        <v>109.139999</v>
      </c>
      <c r="D2497" s="0" t="n">
        <v>109.139999</v>
      </c>
      <c r="E2497" s="0" t="n">
        <v>109.139999</v>
      </c>
      <c r="F2497" s="0" t="n">
        <v>89.297417</v>
      </c>
      <c r="G2497" s="0" t="n">
        <v>0</v>
      </c>
    </row>
    <row r="2498" customFormat="false" ht="13.8" hidden="false" customHeight="false" outlineLevel="0" collapsed="false">
      <c r="A2498" s="65" t="s">
        <v>2676</v>
      </c>
      <c r="B2498" s="0" t="n">
        <v>107.410004</v>
      </c>
      <c r="C2498" s="0" t="n">
        <v>107.410004</v>
      </c>
      <c r="D2498" s="0" t="n">
        <v>107.410004</v>
      </c>
      <c r="E2498" s="0" t="n">
        <v>107.410004</v>
      </c>
      <c r="F2498" s="0" t="n">
        <v>87.881958</v>
      </c>
      <c r="G2498" s="0" t="n">
        <v>0</v>
      </c>
    </row>
    <row r="2499" customFormat="false" ht="13.8" hidden="false" customHeight="false" outlineLevel="0" collapsed="false">
      <c r="A2499" s="65" t="s">
        <v>2677</v>
      </c>
      <c r="B2499" s="0" t="n">
        <v>108.559998</v>
      </c>
      <c r="C2499" s="0" t="n">
        <v>108.559998</v>
      </c>
      <c r="D2499" s="0" t="n">
        <v>108.559998</v>
      </c>
      <c r="E2499" s="0" t="n">
        <v>108.559998</v>
      </c>
      <c r="F2499" s="0" t="n">
        <v>88.822884</v>
      </c>
      <c r="G2499" s="0" t="n">
        <v>0</v>
      </c>
    </row>
    <row r="2500" customFormat="false" ht="13.8" hidden="false" customHeight="false" outlineLevel="0" collapsed="false">
      <c r="A2500" s="65" t="s">
        <v>2678</v>
      </c>
      <c r="B2500" s="0" t="n">
        <v>108.760002</v>
      </c>
      <c r="C2500" s="0" t="n">
        <v>108.760002</v>
      </c>
      <c r="D2500" s="0" t="n">
        <v>108.760002</v>
      </c>
      <c r="E2500" s="0" t="n">
        <v>108.760002</v>
      </c>
      <c r="F2500" s="0" t="n">
        <v>88.986511</v>
      </c>
      <c r="G2500" s="0" t="n">
        <v>0</v>
      </c>
    </row>
    <row r="2501" customFormat="false" ht="13.8" hidden="false" customHeight="false" outlineLevel="0" collapsed="false">
      <c r="A2501" s="65" t="s">
        <v>2679</v>
      </c>
      <c r="B2501" s="0" t="n">
        <v>109.019997</v>
      </c>
      <c r="C2501" s="0" t="n">
        <v>109.019997</v>
      </c>
      <c r="D2501" s="0" t="n">
        <v>109.019997</v>
      </c>
      <c r="E2501" s="0" t="n">
        <v>109.019997</v>
      </c>
      <c r="F2501" s="0" t="n">
        <v>89.199234</v>
      </c>
      <c r="G2501" s="0" t="n">
        <v>0</v>
      </c>
    </row>
    <row r="2502" customFormat="false" ht="13.8" hidden="false" customHeight="false" outlineLevel="0" collapsed="false">
      <c r="A2502" s="65" t="s">
        <v>2680</v>
      </c>
      <c r="B2502" s="0" t="n">
        <v>109.25</v>
      </c>
      <c r="C2502" s="0" t="n">
        <v>109.25</v>
      </c>
      <c r="D2502" s="0" t="n">
        <v>109.25</v>
      </c>
      <c r="E2502" s="0" t="n">
        <v>109.25</v>
      </c>
      <c r="F2502" s="0" t="n">
        <v>89.387421</v>
      </c>
      <c r="G2502" s="0" t="n">
        <v>0</v>
      </c>
    </row>
    <row r="2503" customFormat="false" ht="13.8" hidden="false" customHeight="false" outlineLevel="0" collapsed="false">
      <c r="A2503" s="65" t="s">
        <v>2681</v>
      </c>
      <c r="B2503" s="0" t="n">
        <v>109.25</v>
      </c>
      <c r="C2503" s="0" t="n">
        <v>109.25</v>
      </c>
      <c r="D2503" s="0" t="n">
        <v>109.25</v>
      </c>
      <c r="E2503" s="0" t="n">
        <v>109.25</v>
      </c>
      <c r="F2503" s="0" t="n">
        <v>89.387421</v>
      </c>
      <c r="G2503" s="0" t="n">
        <v>0</v>
      </c>
    </row>
    <row r="2504" customFormat="false" ht="13.8" hidden="false" customHeight="false" outlineLevel="0" collapsed="false">
      <c r="A2504" s="65" t="s">
        <v>2682</v>
      </c>
      <c r="B2504" s="0" t="n">
        <v>108.970001</v>
      </c>
      <c r="C2504" s="0" t="n">
        <v>108.970001</v>
      </c>
      <c r="D2504" s="0" t="n">
        <v>108.970001</v>
      </c>
      <c r="E2504" s="0" t="n">
        <v>108.970001</v>
      </c>
      <c r="F2504" s="0" t="n">
        <v>89.158333</v>
      </c>
      <c r="G2504" s="0" t="n">
        <v>0</v>
      </c>
    </row>
    <row r="2505" customFormat="false" ht="13.8" hidden="false" customHeight="false" outlineLevel="0" collapsed="false">
      <c r="A2505" s="65" t="s">
        <v>2683</v>
      </c>
      <c r="B2505" s="0" t="n">
        <v>109.099998</v>
      </c>
      <c r="C2505" s="0" t="n">
        <v>109.099998</v>
      </c>
      <c r="D2505" s="0" t="n">
        <v>109.099998</v>
      </c>
      <c r="E2505" s="0" t="n">
        <v>109.099998</v>
      </c>
      <c r="F2505" s="0" t="n">
        <v>89.264687</v>
      </c>
      <c r="G2505" s="0" t="n">
        <v>0</v>
      </c>
    </row>
    <row r="2506" customFormat="false" ht="13.8" hidden="false" customHeight="false" outlineLevel="0" collapsed="false">
      <c r="A2506" s="65" t="s">
        <v>2684</v>
      </c>
      <c r="B2506" s="0" t="n">
        <v>109.059998</v>
      </c>
      <c r="C2506" s="0" t="n">
        <v>109.059998</v>
      </c>
      <c r="D2506" s="0" t="n">
        <v>109.059998</v>
      </c>
      <c r="E2506" s="0" t="n">
        <v>109.059998</v>
      </c>
      <c r="F2506" s="0" t="n">
        <v>89.231979</v>
      </c>
      <c r="G2506" s="0" t="n">
        <v>0</v>
      </c>
    </row>
    <row r="2507" customFormat="false" ht="13.8" hidden="false" customHeight="false" outlineLevel="0" collapsed="false">
      <c r="A2507" s="65" t="s">
        <v>2685</v>
      </c>
      <c r="B2507" s="0" t="n">
        <v>109.160004</v>
      </c>
      <c r="C2507" s="0" t="n">
        <v>109.160004</v>
      </c>
      <c r="D2507" s="0" t="n">
        <v>109.160004</v>
      </c>
      <c r="E2507" s="0" t="n">
        <v>109.160004</v>
      </c>
      <c r="F2507" s="0" t="n">
        <v>89.313766</v>
      </c>
      <c r="G2507" s="0" t="n">
        <v>0</v>
      </c>
    </row>
    <row r="2508" customFormat="false" ht="13.8" hidden="false" customHeight="false" outlineLevel="0" collapsed="false">
      <c r="A2508" s="65" t="s">
        <v>2686</v>
      </c>
      <c r="B2508" s="0" t="n">
        <v>110.010002</v>
      </c>
      <c r="C2508" s="0" t="n">
        <v>110.010002</v>
      </c>
      <c r="D2508" s="0" t="n">
        <v>110.010002</v>
      </c>
      <c r="E2508" s="0" t="n">
        <v>110.010002</v>
      </c>
      <c r="F2508" s="0" t="n">
        <v>90.009254</v>
      </c>
      <c r="G2508" s="0" t="n">
        <v>0</v>
      </c>
    </row>
    <row r="2509" customFormat="false" ht="13.8" hidden="false" customHeight="false" outlineLevel="0" collapsed="false">
      <c r="A2509" s="65" t="s">
        <v>2687</v>
      </c>
      <c r="B2509" s="0" t="n">
        <v>110.43</v>
      </c>
      <c r="C2509" s="0" t="n">
        <v>110.43</v>
      </c>
      <c r="D2509" s="0" t="n">
        <v>110.43</v>
      </c>
      <c r="E2509" s="0" t="n">
        <v>110.43</v>
      </c>
      <c r="F2509" s="0" t="n">
        <v>90.352882</v>
      </c>
      <c r="G2509" s="0" t="n">
        <v>0</v>
      </c>
    </row>
    <row r="2510" customFormat="false" ht="13.8" hidden="false" customHeight="false" outlineLevel="0" collapsed="false">
      <c r="A2510" s="65" t="s">
        <v>2688</v>
      </c>
      <c r="B2510" s="0" t="n">
        <v>112.580002</v>
      </c>
      <c r="C2510" s="0" t="n">
        <v>112.580002</v>
      </c>
      <c r="D2510" s="0" t="n">
        <v>112.580002</v>
      </c>
      <c r="E2510" s="0" t="n">
        <v>112.580002</v>
      </c>
      <c r="F2510" s="0" t="n">
        <v>92.112007</v>
      </c>
      <c r="G2510" s="0" t="n">
        <v>0</v>
      </c>
    </row>
    <row r="2511" customFormat="false" ht="13.8" hidden="false" customHeight="false" outlineLevel="0" collapsed="false">
      <c r="A2511" s="65" t="s">
        <v>2689</v>
      </c>
      <c r="B2511" s="0" t="n">
        <v>113.029999</v>
      </c>
      <c r="C2511" s="0" t="n">
        <v>113.029999</v>
      </c>
      <c r="D2511" s="0" t="n">
        <v>113.029999</v>
      </c>
      <c r="E2511" s="0" t="n">
        <v>113.029999</v>
      </c>
      <c r="F2511" s="0" t="n">
        <v>92.480209</v>
      </c>
      <c r="G2511" s="0" t="n">
        <v>0</v>
      </c>
    </row>
    <row r="2512" customFormat="false" ht="13.8" hidden="false" customHeight="false" outlineLevel="0" collapsed="false">
      <c r="A2512" s="65" t="s">
        <v>2690</v>
      </c>
      <c r="B2512" s="0" t="n">
        <v>112.800003</v>
      </c>
      <c r="C2512" s="0" t="n">
        <v>112.800003</v>
      </c>
      <c r="D2512" s="0" t="n">
        <v>112.800003</v>
      </c>
      <c r="E2512" s="0" t="n">
        <v>112.800003</v>
      </c>
      <c r="F2512" s="0" t="n">
        <v>92.29203</v>
      </c>
      <c r="G2512" s="0" t="n">
        <v>0</v>
      </c>
    </row>
    <row r="2513" customFormat="false" ht="13.8" hidden="false" customHeight="false" outlineLevel="0" collapsed="false">
      <c r="A2513" s="65" t="s">
        <v>2691</v>
      </c>
      <c r="B2513" s="0" t="n">
        <v>111.93</v>
      </c>
      <c r="C2513" s="0" t="n">
        <v>111.93</v>
      </c>
      <c r="D2513" s="0" t="n">
        <v>111.93</v>
      </c>
      <c r="E2513" s="0" t="n">
        <v>111.93</v>
      </c>
      <c r="F2513" s="0" t="n">
        <v>91.580154</v>
      </c>
      <c r="G2513" s="0" t="n">
        <v>0</v>
      </c>
    </row>
    <row r="2514" customFormat="false" ht="13.8" hidden="false" customHeight="false" outlineLevel="0" collapsed="false">
      <c r="A2514" s="65" t="s">
        <v>2692</v>
      </c>
      <c r="B2514" s="0" t="n">
        <v>112.440002</v>
      </c>
      <c r="C2514" s="0" t="n">
        <v>112.440002</v>
      </c>
      <c r="D2514" s="0" t="n">
        <v>112.440002</v>
      </c>
      <c r="E2514" s="0" t="n">
        <v>112.440002</v>
      </c>
      <c r="F2514" s="0" t="n">
        <v>91.997452</v>
      </c>
      <c r="G2514" s="0" t="n">
        <v>0</v>
      </c>
    </row>
    <row r="2515" customFormat="false" ht="13.8" hidden="false" customHeight="false" outlineLevel="0" collapsed="false">
      <c r="A2515" s="65" t="s">
        <v>2693</v>
      </c>
      <c r="B2515" s="0" t="n">
        <v>111.970001</v>
      </c>
      <c r="C2515" s="0" t="n">
        <v>111.970001</v>
      </c>
      <c r="D2515" s="0" t="n">
        <v>111.970001</v>
      </c>
      <c r="E2515" s="0" t="n">
        <v>111.970001</v>
      </c>
      <c r="F2515" s="0" t="n">
        <v>91.612892</v>
      </c>
      <c r="G2515" s="0" t="n">
        <v>0</v>
      </c>
    </row>
    <row r="2516" customFormat="false" ht="13.8" hidden="false" customHeight="false" outlineLevel="0" collapsed="false">
      <c r="A2516" s="65" t="s">
        <v>2694</v>
      </c>
      <c r="B2516" s="0" t="n">
        <v>110.650002</v>
      </c>
      <c r="C2516" s="0" t="n">
        <v>110.650002</v>
      </c>
      <c r="D2516" s="0" t="n">
        <v>110.650002</v>
      </c>
      <c r="E2516" s="0" t="n">
        <v>110.650002</v>
      </c>
      <c r="F2516" s="0" t="n">
        <v>90.532906</v>
      </c>
      <c r="G2516" s="0" t="n">
        <v>0</v>
      </c>
    </row>
    <row r="2517" customFormat="false" ht="13.8" hidden="false" customHeight="false" outlineLevel="0" collapsed="false">
      <c r="A2517" s="65" t="s">
        <v>2695</v>
      </c>
      <c r="B2517" s="0" t="n">
        <v>110.519997</v>
      </c>
      <c r="C2517" s="0" t="n">
        <v>110.519997</v>
      </c>
      <c r="D2517" s="0" t="n">
        <v>110.519997</v>
      </c>
      <c r="E2517" s="0" t="n">
        <v>110.519997</v>
      </c>
      <c r="F2517" s="0" t="n">
        <v>90.426521</v>
      </c>
      <c r="G2517" s="0" t="n">
        <v>0</v>
      </c>
    </row>
    <row r="2518" customFormat="false" ht="13.8" hidden="false" customHeight="false" outlineLevel="0" collapsed="false">
      <c r="A2518" s="65" t="s">
        <v>2696</v>
      </c>
      <c r="B2518" s="0" t="n">
        <v>108.760002</v>
      </c>
      <c r="C2518" s="0" t="n">
        <v>108.760002</v>
      </c>
      <c r="D2518" s="0" t="n">
        <v>108.760002</v>
      </c>
      <c r="E2518" s="0" t="n">
        <v>108.760002</v>
      </c>
      <c r="F2518" s="0" t="n">
        <v>88.986511</v>
      </c>
      <c r="G2518" s="0" t="n">
        <v>0</v>
      </c>
    </row>
    <row r="2519" customFormat="false" ht="13.8" hidden="false" customHeight="false" outlineLevel="0" collapsed="false">
      <c r="A2519" s="65" t="s">
        <v>2697</v>
      </c>
      <c r="B2519" s="0" t="n">
        <v>108.800003</v>
      </c>
      <c r="C2519" s="0" t="n">
        <v>108.800003</v>
      </c>
      <c r="D2519" s="0" t="n">
        <v>108.800003</v>
      </c>
      <c r="E2519" s="0" t="n">
        <v>108.800003</v>
      </c>
      <c r="F2519" s="0" t="n">
        <v>89.019249</v>
      </c>
      <c r="G2519" s="0" t="n">
        <v>0</v>
      </c>
    </row>
    <row r="2520" customFormat="false" ht="13.8" hidden="false" customHeight="false" outlineLevel="0" collapsed="false">
      <c r="A2520" s="65" t="s">
        <v>2698</v>
      </c>
      <c r="B2520" s="0" t="n">
        <v>110.470001</v>
      </c>
      <c r="C2520" s="0" t="n">
        <v>110.470001</v>
      </c>
      <c r="D2520" s="0" t="n">
        <v>110.470001</v>
      </c>
      <c r="E2520" s="0" t="n">
        <v>110.470001</v>
      </c>
      <c r="F2520" s="0" t="n">
        <v>90.385628</v>
      </c>
      <c r="G2520" s="0" t="n">
        <v>0</v>
      </c>
    </row>
    <row r="2521" customFormat="false" ht="13.8" hidden="false" customHeight="false" outlineLevel="0" collapsed="false">
      <c r="A2521" s="65" t="s">
        <v>2699</v>
      </c>
      <c r="B2521" s="0" t="n">
        <v>110.760002</v>
      </c>
      <c r="C2521" s="0" t="n">
        <v>110.760002</v>
      </c>
      <c r="D2521" s="0" t="n">
        <v>110.760002</v>
      </c>
      <c r="E2521" s="0" t="n">
        <v>110.760002</v>
      </c>
      <c r="F2521" s="0" t="n">
        <v>90.622879</v>
      </c>
      <c r="G2521" s="0" t="n">
        <v>0</v>
      </c>
    </row>
    <row r="2522" customFormat="false" ht="13.8" hidden="false" customHeight="false" outlineLevel="0" collapsed="false">
      <c r="A2522" s="65" t="s">
        <v>2700</v>
      </c>
      <c r="B2522" s="0" t="n">
        <v>110.589996</v>
      </c>
      <c r="C2522" s="0" t="n">
        <v>110.589996</v>
      </c>
      <c r="D2522" s="0" t="n">
        <v>110.589996</v>
      </c>
      <c r="E2522" s="0" t="n">
        <v>110.589996</v>
      </c>
      <c r="F2522" s="0" t="n">
        <v>90.483803</v>
      </c>
      <c r="G2522" s="0" t="n">
        <v>0</v>
      </c>
    </row>
    <row r="2523" customFormat="false" ht="13.8" hidden="false" customHeight="false" outlineLevel="0" collapsed="false">
      <c r="A2523" s="65" t="s">
        <v>2701</v>
      </c>
      <c r="B2523" s="0" t="n">
        <v>109.019997</v>
      </c>
      <c r="C2523" s="0" t="n">
        <v>109.019997</v>
      </c>
      <c r="D2523" s="0" t="n">
        <v>109.019997</v>
      </c>
      <c r="E2523" s="0" t="n">
        <v>109.019997</v>
      </c>
      <c r="F2523" s="0" t="n">
        <v>89.199234</v>
      </c>
      <c r="G2523" s="0" t="n">
        <v>0</v>
      </c>
    </row>
    <row r="2524" customFormat="false" ht="13.8" hidden="false" customHeight="false" outlineLevel="0" collapsed="false">
      <c r="A2524" s="65" t="s">
        <v>2702</v>
      </c>
      <c r="B2524" s="0" t="n">
        <v>110.650002</v>
      </c>
      <c r="C2524" s="0" t="n">
        <v>110.650002</v>
      </c>
      <c r="D2524" s="0" t="n">
        <v>110.650002</v>
      </c>
      <c r="E2524" s="0" t="n">
        <v>110.650002</v>
      </c>
      <c r="F2524" s="0" t="n">
        <v>90.532906</v>
      </c>
      <c r="G2524" s="0" t="n">
        <v>0</v>
      </c>
    </row>
    <row r="2525" customFormat="false" ht="13.8" hidden="false" customHeight="false" outlineLevel="0" collapsed="false">
      <c r="A2525" s="65" t="s">
        <v>2703</v>
      </c>
      <c r="B2525" s="0" t="n">
        <v>109.849998</v>
      </c>
      <c r="C2525" s="0" t="n">
        <v>109.849998</v>
      </c>
      <c r="D2525" s="0" t="n">
        <v>109.849998</v>
      </c>
      <c r="E2525" s="0" t="n">
        <v>109.849998</v>
      </c>
      <c r="F2525" s="0" t="n">
        <v>89.878334</v>
      </c>
      <c r="G2525" s="0" t="n">
        <v>0</v>
      </c>
    </row>
    <row r="2526" customFormat="false" ht="13.8" hidden="false" customHeight="false" outlineLevel="0" collapsed="false">
      <c r="A2526" s="65" t="s">
        <v>2704</v>
      </c>
      <c r="B2526" s="0" t="n">
        <v>109.730003</v>
      </c>
      <c r="C2526" s="0" t="n">
        <v>109.730003</v>
      </c>
      <c r="D2526" s="0" t="n">
        <v>109.730003</v>
      </c>
      <c r="E2526" s="0" t="n">
        <v>109.730003</v>
      </c>
      <c r="F2526" s="0" t="n">
        <v>89.780159</v>
      </c>
      <c r="G2526" s="0" t="n">
        <v>0</v>
      </c>
    </row>
    <row r="2527" customFormat="false" ht="13.8" hidden="false" customHeight="false" outlineLevel="0" collapsed="false">
      <c r="A2527" s="65" t="s">
        <v>2705</v>
      </c>
      <c r="B2527" s="0" t="n">
        <v>109.07</v>
      </c>
      <c r="C2527" s="0" t="n">
        <v>109.07</v>
      </c>
      <c r="D2527" s="0" t="n">
        <v>109.07</v>
      </c>
      <c r="E2527" s="0" t="n">
        <v>109.07</v>
      </c>
      <c r="F2527" s="0" t="n">
        <v>89.240143</v>
      </c>
      <c r="G2527" s="0" t="n">
        <v>0</v>
      </c>
    </row>
    <row r="2528" customFormat="false" ht="13.8" hidden="false" customHeight="false" outlineLevel="0" collapsed="false">
      <c r="A2528" s="65" t="s">
        <v>2706</v>
      </c>
      <c r="B2528" s="0" t="n">
        <v>111.440002</v>
      </c>
      <c r="C2528" s="0" t="n">
        <v>111.440002</v>
      </c>
      <c r="D2528" s="0" t="n">
        <v>111.440002</v>
      </c>
      <c r="E2528" s="0" t="n">
        <v>111.440002</v>
      </c>
      <c r="F2528" s="0" t="n">
        <v>91.179283</v>
      </c>
      <c r="G2528" s="0" t="n">
        <v>0</v>
      </c>
    </row>
    <row r="2529" customFormat="false" ht="13.8" hidden="false" customHeight="false" outlineLevel="0" collapsed="false">
      <c r="A2529" s="65" t="s">
        <v>2707</v>
      </c>
      <c r="B2529" s="0" t="n">
        <v>112.870003</v>
      </c>
      <c r="C2529" s="0" t="n">
        <v>112.870003</v>
      </c>
      <c r="D2529" s="0" t="n">
        <v>112.870003</v>
      </c>
      <c r="E2529" s="0" t="n">
        <v>112.870003</v>
      </c>
      <c r="F2529" s="0" t="n">
        <v>92.349289</v>
      </c>
      <c r="G2529" s="0" t="n">
        <v>0</v>
      </c>
    </row>
    <row r="2530" customFormat="false" ht="13.8" hidden="false" customHeight="false" outlineLevel="0" collapsed="false">
      <c r="A2530" s="65" t="s">
        <v>2708</v>
      </c>
      <c r="B2530" s="0" t="n">
        <v>113.169998</v>
      </c>
      <c r="C2530" s="0" t="n">
        <v>113.169998</v>
      </c>
      <c r="D2530" s="0" t="n">
        <v>113.169998</v>
      </c>
      <c r="E2530" s="0" t="n">
        <v>113.169998</v>
      </c>
      <c r="F2530" s="0" t="n">
        <v>92.594711</v>
      </c>
      <c r="G2530" s="0" t="n">
        <v>0</v>
      </c>
    </row>
    <row r="2531" customFormat="false" ht="13.8" hidden="false" customHeight="false" outlineLevel="0" collapsed="false">
      <c r="A2531" s="65" t="s">
        <v>2709</v>
      </c>
      <c r="B2531" s="0" t="n">
        <v>113.029999</v>
      </c>
      <c r="C2531" s="0" t="n">
        <v>113.029999</v>
      </c>
      <c r="D2531" s="0" t="n">
        <v>113.029999</v>
      </c>
      <c r="E2531" s="0" t="n">
        <v>113.029999</v>
      </c>
      <c r="F2531" s="0" t="n">
        <v>92.480209</v>
      </c>
      <c r="G2531" s="0" t="n">
        <v>0</v>
      </c>
    </row>
    <row r="2532" customFormat="false" ht="13.8" hidden="false" customHeight="false" outlineLevel="0" collapsed="false">
      <c r="A2532" s="65" t="s">
        <v>2710</v>
      </c>
      <c r="B2532" s="0" t="n">
        <v>113.089996</v>
      </c>
      <c r="C2532" s="0" t="n">
        <v>113.089996</v>
      </c>
      <c r="D2532" s="0" t="n">
        <v>113.089996</v>
      </c>
      <c r="E2532" s="0" t="n">
        <v>113.089996</v>
      </c>
      <c r="F2532" s="0" t="n">
        <v>92.529305</v>
      </c>
      <c r="G2532" s="0" t="n">
        <v>0</v>
      </c>
    </row>
    <row r="2533" customFormat="false" ht="13.8" hidden="false" customHeight="false" outlineLevel="0" collapsed="false">
      <c r="A2533" s="65" t="s">
        <v>2711</v>
      </c>
      <c r="B2533" s="0" t="n">
        <v>113.540001</v>
      </c>
      <c r="C2533" s="0" t="n">
        <v>113.540001</v>
      </c>
      <c r="D2533" s="0" t="n">
        <v>113.540001</v>
      </c>
      <c r="E2533" s="0" t="n">
        <v>113.540001</v>
      </c>
      <c r="F2533" s="0" t="n">
        <v>92.897476</v>
      </c>
      <c r="G2533" s="0" t="n">
        <v>0</v>
      </c>
    </row>
    <row r="2534" customFormat="false" ht="13.8" hidden="false" customHeight="false" outlineLevel="0" collapsed="false">
      <c r="A2534" s="65" t="s">
        <v>2712</v>
      </c>
      <c r="B2534" s="0" t="n">
        <v>113.980003</v>
      </c>
      <c r="C2534" s="0" t="n">
        <v>113.980003</v>
      </c>
      <c r="D2534" s="0" t="n">
        <v>113.980003</v>
      </c>
      <c r="E2534" s="0" t="n">
        <v>113.980003</v>
      </c>
      <c r="F2534" s="0" t="n">
        <v>93.257454</v>
      </c>
      <c r="G2534" s="0" t="n">
        <v>0</v>
      </c>
    </row>
    <row r="2535" customFormat="false" ht="13.8" hidden="false" customHeight="false" outlineLevel="0" collapsed="false">
      <c r="A2535" s="65" t="s">
        <v>2713</v>
      </c>
      <c r="B2535" s="0" t="n">
        <v>114.669998</v>
      </c>
      <c r="C2535" s="0" t="n">
        <v>114.669998</v>
      </c>
      <c r="D2535" s="0" t="n">
        <v>114.669998</v>
      </c>
      <c r="E2535" s="0" t="n">
        <v>114.669998</v>
      </c>
      <c r="F2535" s="0" t="n">
        <v>93.822021</v>
      </c>
      <c r="G2535" s="0" t="n">
        <v>0</v>
      </c>
    </row>
    <row r="2536" customFormat="false" ht="13.8" hidden="false" customHeight="false" outlineLevel="0" collapsed="false">
      <c r="A2536" s="65" t="s">
        <v>2714</v>
      </c>
      <c r="B2536" s="0" t="n">
        <v>114.690002</v>
      </c>
      <c r="C2536" s="0" t="n">
        <v>114.690002</v>
      </c>
      <c r="D2536" s="0" t="n">
        <v>114.690002</v>
      </c>
      <c r="E2536" s="0" t="n">
        <v>114.690002</v>
      </c>
      <c r="F2536" s="0" t="n">
        <v>93.838394</v>
      </c>
      <c r="G2536" s="0" t="n">
        <v>0</v>
      </c>
    </row>
    <row r="2537" customFormat="false" ht="13.8" hidden="false" customHeight="false" outlineLevel="0" collapsed="false">
      <c r="A2537" s="65" t="s">
        <v>2715</v>
      </c>
      <c r="B2537" s="0" t="n">
        <v>114.800003</v>
      </c>
      <c r="C2537" s="0" t="n">
        <v>114.800003</v>
      </c>
      <c r="D2537" s="0" t="n">
        <v>114.800003</v>
      </c>
      <c r="E2537" s="0" t="n">
        <v>114.800003</v>
      </c>
      <c r="F2537" s="0" t="n">
        <v>93.928391</v>
      </c>
      <c r="G2537" s="0" t="n">
        <v>0</v>
      </c>
    </row>
    <row r="2538" customFormat="false" ht="13.8" hidden="false" customHeight="false" outlineLevel="0" collapsed="false">
      <c r="A2538" s="65" t="s">
        <v>2716</v>
      </c>
      <c r="B2538" s="0" t="n">
        <v>114.209999</v>
      </c>
      <c r="C2538" s="0" t="n">
        <v>114.209999</v>
      </c>
      <c r="D2538" s="0" t="n">
        <v>114.209999</v>
      </c>
      <c r="E2538" s="0" t="n">
        <v>114.209999</v>
      </c>
      <c r="F2538" s="0" t="n">
        <v>93.445648</v>
      </c>
      <c r="G2538" s="0" t="n">
        <v>0</v>
      </c>
    </row>
    <row r="2539" customFormat="false" ht="13.8" hidden="false" customHeight="false" outlineLevel="0" collapsed="false">
      <c r="A2539" s="65" t="s">
        <v>2717</v>
      </c>
      <c r="B2539" s="0" t="n">
        <v>114.919998</v>
      </c>
      <c r="C2539" s="0" t="n">
        <v>114.919998</v>
      </c>
      <c r="D2539" s="0" t="n">
        <v>114.919998</v>
      </c>
      <c r="E2539" s="0" t="n">
        <v>114.919998</v>
      </c>
      <c r="F2539" s="0" t="n">
        <v>94.026573</v>
      </c>
      <c r="G2539" s="0" t="n">
        <v>0</v>
      </c>
    </row>
    <row r="2540" customFormat="false" ht="13.8" hidden="false" customHeight="false" outlineLevel="0" collapsed="false">
      <c r="A2540" s="65" t="s">
        <v>2718</v>
      </c>
      <c r="B2540" s="0" t="n">
        <v>115.019997</v>
      </c>
      <c r="C2540" s="0" t="n">
        <v>115.019997</v>
      </c>
      <c r="D2540" s="0" t="n">
        <v>115.019997</v>
      </c>
      <c r="E2540" s="0" t="n">
        <v>115.019997</v>
      </c>
      <c r="F2540" s="0" t="n">
        <v>94.108383</v>
      </c>
      <c r="G2540" s="0" t="n">
        <v>0</v>
      </c>
    </row>
    <row r="2541" customFormat="false" ht="13.8" hidden="false" customHeight="false" outlineLevel="0" collapsed="false">
      <c r="A2541" s="65" t="s">
        <v>2719</v>
      </c>
      <c r="B2541" s="0" t="n">
        <v>115.309998</v>
      </c>
      <c r="C2541" s="0" t="n">
        <v>115.309998</v>
      </c>
      <c r="D2541" s="0" t="n">
        <v>115.309998</v>
      </c>
      <c r="E2541" s="0" t="n">
        <v>115.309998</v>
      </c>
      <c r="F2541" s="0" t="n">
        <v>94.345665</v>
      </c>
      <c r="G2541" s="0" t="n">
        <v>0</v>
      </c>
    </row>
    <row r="2542" customFormat="false" ht="13.8" hidden="false" customHeight="false" outlineLevel="0" collapsed="false">
      <c r="A2542" s="65" t="s">
        <v>2720</v>
      </c>
      <c r="B2542" s="0" t="n">
        <v>116.019997</v>
      </c>
      <c r="C2542" s="0" t="n">
        <v>116.019997</v>
      </c>
      <c r="D2542" s="0" t="n">
        <v>116.019997</v>
      </c>
      <c r="E2542" s="0" t="n">
        <v>116.019997</v>
      </c>
      <c r="F2542" s="0" t="n">
        <v>94.926552</v>
      </c>
      <c r="G2542" s="0" t="n">
        <v>0</v>
      </c>
    </row>
    <row r="2543" customFormat="false" ht="13.8" hidden="false" customHeight="false" outlineLevel="0" collapsed="false">
      <c r="A2543" s="65" t="s">
        <v>2721</v>
      </c>
      <c r="B2543" s="0" t="n">
        <v>116.43</v>
      </c>
      <c r="C2543" s="0" t="n">
        <v>116.43</v>
      </c>
      <c r="D2543" s="0" t="n">
        <v>116.43</v>
      </c>
      <c r="E2543" s="0" t="n">
        <v>116.43</v>
      </c>
      <c r="F2543" s="0" t="n">
        <v>95.262062</v>
      </c>
      <c r="G2543" s="0" t="n">
        <v>0</v>
      </c>
    </row>
    <row r="2544" customFormat="false" ht="13.8" hidden="false" customHeight="false" outlineLevel="0" collapsed="false">
      <c r="A2544" s="65" t="s">
        <v>2722</v>
      </c>
      <c r="B2544" s="0" t="n">
        <v>115.720001</v>
      </c>
      <c r="C2544" s="0" t="n">
        <v>115.720001</v>
      </c>
      <c r="D2544" s="0" t="n">
        <v>115.720001</v>
      </c>
      <c r="E2544" s="0" t="n">
        <v>115.720001</v>
      </c>
      <c r="F2544" s="0" t="n">
        <v>95.113289</v>
      </c>
      <c r="G2544" s="0" t="n">
        <v>0</v>
      </c>
    </row>
    <row r="2545" customFormat="false" ht="13.8" hidden="false" customHeight="false" outlineLevel="0" collapsed="false">
      <c r="A2545" s="65" t="s">
        <v>2723</v>
      </c>
      <c r="B2545" s="0" t="n">
        <v>115.790001</v>
      </c>
      <c r="C2545" s="0" t="n">
        <v>115.790001</v>
      </c>
      <c r="D2545" s="0" t="n">
        <v>115.790001</v>
      </c>
      <c r="E2545" s="0" t="n">
        <v>115.790001</v>
      </c>
      <c r="F2545" s="0" t="n">
        <v>95.170815</v>
      </c>
      <c r="G2545" s="0" t="n">
        <v>0</v>
      </c>
    </row>
    <row r="2546" customFormat="false" ht="13.8" hidden="false" customHeight="false" outlineLevel="0" collapsed="false">
      <c r="A2546" s="65" t="s">
        <v>2724</v>
      </c>
      <c r="B2546" s="0" t="n">
        <v>115.879997</v>
      </c>
      <c r="C2546" s="0" t="n">
        <v>115.879997</v>
      </c>
      <c r="D2546" s="0" t="n">
        <v>115.879997</v>
      </c>
      <c r="E2546" s="0" t="n">
        <v>115.879997</v>
      </c>
      <c r="F2546" s="0" t="n">
        <v>95.244789</v>
      </c>
      <c r="G2546" s="0" t="n">
        <v>0</v>
      </c>
    </row>
    <row r="2547" customFormat="false" ht="13.8" hidden="false" customHeight="false" outlineLevel="0" collapsed="false">
      <c r="A2547" s="65" t="s">
        <v>2725</v>
      </c>
      <c r="B2547" s="0" t="n">
        <v>116.019997</v>
      </c>
      <c r="C2547" s="0" t="n">
        <v>116.019997</v>
      </c>
      <c r="D2547" s="0" t="n">
        <v>116.019997</v>
      </c>
      <c r="E2547" s="0" t="n">
        <v>116.019997</v>
      </c>
      <c r="F2547" s="0" t="n">
        <v>95.35981</v>
      </c>
      <c r="G2547" s="0" t="n">
        <v>0</v>
      </c>
    </row>
    <row r="2548" customFormat="false" ht="13.8" hidden="false" customHeight="false" outlineLevel="0" collapsed="false">
      <c r="A2548" s="65" t="s">
        <v>2726</v>
      </c>
      <c r="B2548" s="0" t="n">
        <v>115.849998</v>
      </c>
      <c r="C2548" s="0" t="n">
        <v>115.849998</v>
      </c>
      <c r="D2548" s="0" t="n">
        <v>115.849998</v>
      </c>
      <c r="E2548" s="0" t="n">
        <v>115.849998</v>
      </c>
      <c r="F2548" s="0" t="n">
        <v>95.220131</v>
      </c>
      <c r="G2548" s="0" t="n">
        <v>0</v>
      </c>
    </row>
    <row r="2549" customFormat="false" ht="13.8" hidden="false" customHeight="false" outlineLevel="0" collapsed="false">
      <c r="A2549" s="65" t="s">
        <v>2727</v>
      </c>
      <c r="B2549" s="0" t="n">
        <v>115.830002</v>
      </c>
      <c r="C2549" s="0" t="n">
        <v>115.830002</v>
      </c>
      <c r="D2549" s="0" t="n">
        <v>115.830002</v>
      </c>
      <c r="E2549" s="0" t="n">
        <v>115.830002</v>
      </c>
      <c r="F2549" s="0" t="n">
        <v>95.203667</v>
      </c>
      <c r="G2549" s="0" t="n">
        <v>0</v>
      </c>
    </row>
    <row r="2550" customFormat="false" ht="13.8" hidden="false" customHeight="false" outlineLevel="0" collapsed="false">
      <c r="A2550" s="65" t="s">
        <v>2728</v>
      </c>
      <c r="B2550" s="0" t="n">
        <v>117.139999</v>
      </c>
      <c r="C2550" s="0" t="n">
        <v>117.139999</v>
      </c>
      <c r="D2550" s="0" t="n">
        <v>117.139999</v>
      </c>
      <c r="E2550" s="0" t="n">
        <v>117.139999</v>
      </c>
      <c r="F2550" s="0" t="n">
        <v>96.280373</v>
      </c>
      <c r="G2550" s="0" t="n">
        <v>0</v>
      </c>
    </row>
    <row r="2551" customFormat="false" ht="13.8" hidden="false" customHeight="false" outlineLevel="0" collapsed="false">
      <c r="A2551" s="65" t="s">
        <v>2729</v>
      </c>
      <c r="B2551" s="0" t="n">
        <v>116.989998</v>
      </c>
      <c r="C2551" s="0" t="n">
        <v>116.989998</v>
      </c>
      <c r="D2551" s="0" t="n">
        <v>116.989998</v>
      </c>
      <c r="E2551" s="0" t="n">
        <v>116.989998</v>
      </c>
      <c r="F2551" s="0" t="n">
        <v>96.157097</v>
      </c>
      <c r="G2551" s="0" t="n">
        <v>0</v>
      </c>
    </row>
    <row r="2552" customFormat="false" ht="13.8" hidden="false" customHeight="false" outlineLevel="0" collapsed="false">
      <c r="A2552" s="65" t="s">
        <v>2730</v>
      </c>
      <c r="B2552" s="0" t="n">
        <v>117.589996</v>
      </c>
      <c r="C2552" s="0" t="n">
        <v>117.589996</v>
      </c>
      <c r="D2552" s="0" t="n">
        <v>117.589996</v>
      </c>
      <c r="E2552" s="0" t="n">
        <v>117.589996</v>
      </c>
      <c r="F2552" s="0" t="n">
        <v>96.650284</v>
      </c>
      <c r="G2552" s="0" t="n">
        <v>0</v>
      </c>
    </row>
    <row r="2553" customFormat="false" ht="13.8" hidden="false" customHeight="false" outlineLevel="0" collapsed="false">
      <c r="A2553" s="65" t="s">
        <v>2731</v>
      </c>
      <c r="B2553" s="0" t="n">
        <v>117.379997</v>
      </c>
      <c r="C2553" s="0" t="n">
        <v>117.379997</v>
      </c>
      <c r="D2553" s="0" t="n">
        <v>117.379997</v>
      </c>
      <c r="E2553" s="0" t="n">
        <v>117.379997</v>
      </c>
      <c r="F2553" s="0" t="n">
        <v>96.477661</v>
      </c>
      <c r="G2553" s="0" t="n">
        <v>0</v>
      </c>
    </row>
    <row r="2554" customFormat="false" ht="13.8" hidden="false" customHeight="false" outlineLevel="0" collapsed="false">
      <c r="A2554" s="65" t="s">
        <v>2732</v>
      </c>
      <c r="B2554" s="0" t="n">
        <v>117.169998</v>
      </c>
      <c r="C2554" s="0" t="n">
        <v>117.169998</v>
      </c>
      <c r="D2554" s="0" t="n">
        <v>117.169998</v>
      </c>
      <c r="E2554" s="0" t="n">
        <v>117.169998</v>
      </c>
      <c r="F2554" s="0" t="n">
        <v>96.305054</v>
      </c>
      <c r="G2554" s="0" t="n">
        <v>0</v>
      </c>
    </row>
    <row r="2555" customFormat="false" ht="13.8" hidden="false" customHeight="false" outlineLevel="0" collapsed="false">
      <c r="A2555" s="65" t="s">
        <v>2733</v>
      </c>
      <c r="B2555" s="0" t="n">
        <v>117.010002</v>
      </c>
      <c r="C2555" s="0" t="n">
        <v>117.010002</v>
      </c>
      <c r="D2555" s="0" t="n">
        <v>117.010002</v>
      </c>
      <c r="E2555" s="0" t="n">
        <v>117.010002</v>
      </c>
      <c r="F2555" s="0" t="n">
        <v>96.173569</v>
      </c>
      <c r="G2555" s="0" t="n">
        <v>0</v>
      </c>
    </row>
    <row r="2556" customFormat="false" ht="13.8" hidden="false" customHeight="false" outlineLevel="0" collapsed="false">
      <c r="A2556" s="65" t="s">
        <v>2734</v>
      </c>
      <c r="B2556" s="0" t="n">
        <v>117.440002</v>
      </c>
      <c r="C2556" s="0" t="n">
        <v>117.440002</v>
      </c>
      <c r="D2556" s="0" t="n">
        <v>117.440002</v>
      </c>
      <c r="E2556" s="0" t="n">
        <v>117.440002</v>
      </c>
      <c r="F2556" s="0" t="n">
        <v>96.527</v>
      </c>
      <c r="G2556" s="0" t="n">
        <v>0</v>
      </c>
    </row>
    <row r="2557" customFormat="false" ht="13.8" hidden="false" customHeight="false" outlineLevel="0" collapsed="false">
      <c r="A2557" s="65" t="s">
        <v>2735</v>
      </c>
      <c r="B2557" s="0" t="n">
        <v>118.510002</v>
      </c>
      <c r="C2557" s="0" t="n">
        <v>118.510002</v>
      </c>
      <c r="D2557" s="0" t="n">
        <v>118.510002</v>
      </c>
      <c r="E2557" s="0" t="n">
        <v>118.510002</v>
      </c>
      <c r="F2557" s="0" t="n">
        <v>97.406433</v>
      </c>
      <c r="G2557" s="0" t="n">
        <v>0</v>
      </c>
    </row>
    <row r="2558" customFormat="false" ht="13.8" hidden="false" customHeight="false" outlineLevel="0" collapsed="false">
      <c r="A2558" s="65" t="s">
        <v>2736</v>
      </c>
      <c r="B2558" s="0" t="n">
        <v>118.309998</v>
      </c>
      <c r="C2558" s="0" t="n">
        <v>118.309998</v>
      </c>
      <c r="D2558" s="0" t="n">
        <v>118.309998</v>
      </c>
      <c r="E2558" s="0" t="n">
        <v>118.309998</v>
      </c>
      <c r="F2558" s="0" t="n">
        <v>97.242035</v>
      </c>
      <c r="G2558" s="0" t="n">
        <v>0</v>
      </c>
    </row>
    <row r="2559" customFormat="false" ht="13.8" hidden="false" customHeight="false" outlineLevel="0" collapsed="false">
      <c r="A2559" s="65" t="s">
        <v>2737</v>
      </c>
      <c r="B2559" s="0" t="n">
        <v>119.190002</v>
      </c>
      <c r="C2559" s="0" t="n">
        <v>119.190002</v>
      </c>
      <c r="D2559" s="0" t="n">
        <v>119.190002</v>
      </c>
      <c r="E2559" s="0" t="n">
        <v>119.190002</v>
      </c>
      <c r="F2559" s="0" t="n">
        <v>97.96534</v>
      </c>
      <c r="G2559" s="0" t="n">
        <v>0</v>
      </c>
    </row>
    <row r="2560" customFormat="false" ht="13.8" hidden="false" customHeight="false" outlineLevel="0" collapsed="false">
      <c r="A2560" s="65" t="s">
        <v>2738</v>
      </c>
      <c r="B2560" s="0" t="n">
        <v>119.360001</v>
      </c>
      <c r="C2560" s="0" t="n">
        <v>119.360001</v>
      </c>
      <c r="D2560" s="0" t="n">
        <v>119.360001</v>
      </c>
      <c r="E2560" s="0" t="n">
        <v>119.360001</v>
      </c>
      <c r="F2560" s="0" t="n">
        <v>98.105087</v>
      </c>
      <c r="G2560" s="0" t="n">
        <v>0</v>
      </c>
    </row>
    <row r="2561" customFormat="false" ht="13.8" hidden="false" customHeight="false" outlineLevel="0" collapsed="false">
      <c r="A2561" s="65" t="s">
        <v>2739</v>
      </c>
      <c r="B2561" s="0" t="n">
        <v>118.160004</v>
      </c>
      <c r="C2561" s="0" t="n">
        <v>118.160004</v>
      </c>
      <c r="D2561" s="0" t="n">
        <v>118.160004</v>
      </c>
      <c r="E2561" s="0" t="n">
        <v>118.160004</v>
      </c>
      <c r="F2561" s="0" t="n">
        <v>97.118782</v>
      </c>
      <c r="G2561" s="0" t="n">
        <v>0</v>
      </c>
    </row>
    <row r="2562" customFormat="false" ht="13.8" hidden="false" customHeight="false" outlineLevel="0" collapsed="false">
      <c r="A2562" s="65" t="s">
        <v>2740</v>
      </c>
      <c r="B2562" s="0" t="n">
        <v>118.010002</v>
      </c>
      <c r="C2562" s="0" t="n">
        <v>118.010002</v>
      </c>
      <c r="D2562" s="0" t="n">
        <v>118.010002</v>
      </c>
      <c r="E2562" s="0" t="n">
        <v>118.010002</v>
      </c>
      <c r="F2562" s="0" t="n">
        <v>96.995499</v>
      </c>
      <c r="G2562" s="0" t="n">
        <v>0</v>
      </c>
    </row>
    <row r="2563" customFormat="false" ht="13.8" hidden="false" customHeight="false" outlineLevel="0" collapsed="false">
      <c r="A2563" s="65" t="s">
        <v>2741</v>
      </c>
      <c r="B2563" s="0" t="n">
        <v>118.300003</v>
      </c>
      <c r="C2563" s="0" t="n">
        <v>118.300003</v>
      </c>
      <c r="D2563" s="0" t="n">
        <v>118.300003</v>
      </c>
      <c r="E2563" s="0" t="n">
        <v>118.300003</v>
      </c>
      <c r="F2563" s="0" t="n">
        <v>97.233833</v>
      </c>
      <c r="G2563" s="0" t="n">
        <v>0</v>
      </c>
    </row>
    <row r="2564" customFormat="false" ht="13.8" hidden="false" customHeight="false" outlineLevel="0" collapsed="false">
      <c r="A2564" s="65" t="s">
        <v>2742</v>
      </c>
      <c r="B2564" s="0" t="n">
        <v>118.989998</v>
      </c>
      <c r="C2564" s="0" t="n">
        <v>118.989998</v>
      </c>
      <c r="D2564" s="0" t="n">
        <v>118.989998</v>
      </c>
      <c r="E2564" s="0" t="n">
        <v>118.989998</v>
      </c>
      <c r="F2564" s="0" t="n">
        <v>97.800972</v>
      </c>
      <c r="G2564" s="0" t="n">
        <v>0</v>
      </c>
    </row>
    <row r="2565" customFormat="false" ht="13.8" hidden="false" customHeight="false" outlineLevel="0" collapsed="false">
      <c r="A2565" s="65" t="s">
        <v>2743</v>
      </c>
      <c r="B2565" s="0" t="n">
        <v>119.019997</v>
      </c>
      <c r="C2565" s="0" t="n">
        <v>119.019997</v>
      </c>
      <c r="D2565" s="0" t="n">
        <v>119.019997</v>
      </c>
      <c r="E2565" s="0" t="n">
        <v>119.019997</v>
      </c>
      <c r="F2565" s="0" t="n">
        <v>97.825623</v>
      </c>
      <c r="G2565" s="0" t="n">
        <v>0</v>
      </c>
    </row>
    <row r="2566" customFormat="false" ht="13.8" hidden="false" customHeight="false" outlineLevel="0" collapsed="false">
      <c r="A2566" s="65" t="s">
        <v>2744</v>
      </c>
      <c r="B2566" s="0" t="n">
        <v>119.529999</v>
      </c>
      <c r="C2566" s="0" t="n">
        <v>119.529999</v>
      </c>
      <c r="D2566" s="0" t="n">
        <v>119.529999</v>
      </c>
      <c r="E2566" s="0" t="n">
        <v>119.529999</v>
      </c>
      <c r="F2566" s="0" t="n">
        <v>98.244843</v>
      </c>
      <c r="G2566" s="0" t="n">
        <v>0</v>
      </c>
    </row>
    <row r="2567" customFormat="false" ht="13.8" hidden="false" customHeight="false" outlineLevel="0" collapsed="false">
      <c r="A2567" s="65" t="s">
        <v>2745</v>
      </c>
      <c r="B2567" s="0" t="n">
        <v>119.800003</v>
      </c>
      <c r="C2567" s="0" t="n">
        <v>119.800003</v>
      </c>
      <c r="D2567" s="0" t="n">
        <v>119.800003</v>
      </c>
      <c r="E2567" s="0" t="n">
        <v>119.800003</v>
      </c>
      <c r="F2567" s="0" t="n">
        <v>98.466728</v>
      </c>
      <c r="G2567" s="0" t="n">
        <v>0</v>
      </c>
    </row>
    <row r="2568" customFormat="false" ht="13.8" hidden="false" customHeight="false" outlineLevel="0" collapsed="false">
      <c r="A2568" s="65" t="s">
        <v>2746</v>
      </c>
      <c r="B2568" s="0" t="n">
        <v>117.669998</v>
      </c>
      <c r="C2568" s="0" t="n">
        <v>117.669998</v>
      </c>
      <c r="D2568" s="0" t="n">
        <v>117.669998</v>
      </c>
      <c r="E2568" s="0" t="n">
        <v>117.669998</v>
      </c>
      <c r="F2568" s="0" t="n">
        <v>96.716019</v>
      </c>
      <c r="G2568" s="0" t="n">
        <v>0</v>
      </c>
    </row>
    <row r="2569" customFormat="false" ht="13.8" hidden="false" customHeight="false" outlineLevel="0" collapsed="false">
      <c r="A2569" s="65" t="s">
        <v>2747</v>
      </c>
      <c r="B2569" s="0" t="n">
        <v>118.57</v>
      </c>
      <c r="C2569" s="0" t="n">
        <v>118.57</v>
      </c>
      <c r="D2569" s="0" t="n">
        <v>118.57</v>
      </c>
      <c r="E2569" s="0" t="n">
        <v>118.57</v>
      </c>
      <c r="F2569" s="0" t="n">
        <v>97.455788</v>
      </c>
      <c r="G2569" s="0" t="n">
        <v>0</v>
      </c>
    </row>
    <row r="2570" customFormat="false" ht="13.8" hidden="false" customHeight="false" outlineLevel="0" collapsed="false">
      <c r="A2570" s="65" t="s">
        <v>2748</v>
      </c>
      <c r="B2570" s="0" t="n">
        <v>120.550003</v>
      </c>
      <c r="C2570" s="0" t="n">
        <v>120.550003</v>
      </c>
      <c r="D2570" s="0" t="n">
        <v>120.550003</v>
      </c>
      <c r="E2570" s="0" t="n">
        <v>120.550003</v>
      </c>
      <c r="F2570" s="0" t="n">
        <v>99.083168</v>
      </c>
      <c r="G2570" s="0" t="n">
        <v>0</v>
      </c>
    </row>
    <row r="2571" customFormat="false" ht="13.8" hidden="false" customHeight="false" outlineLevel="0" collapsed="false">
      <c r="A2571" s="65" t="s">
        <v>2749</v>
      </c>
      <c r="B2571" s="0" t="n">
        <v>120.239998</v>
      </c>
      <c r="C2571" s="0" t="n">
        <v>120.239998</v>
      </c>
      <c r="D2571" s="0" t="n">
        <v>120.239998</v>
      </c>
      <c r="E2571" s="0" t="n">
        <v>120.239998</v>
      </c>
      <c r="F2571" s="0" t="n">
        <v>98.828384</v>
      </c>
      <c r="G2571" s="0" t="n">
        <v>0</v>
      </c>
    </row>
    <row r="2572" customFormat="false" ht="13.8" hidden="false" customHeight="false" outlineLevel="0" collapsed="false">
      <c r="A2572" s="65" t="s">
        <v>2750</v>
      </c>
      <c r="B2572" s="0" t="n">
        <v>120.540001</v>
      </c>
      <c r="C2572" s="0" t="n">
        <v>120.540001</v>
      </c>
      <c r="D2572" s="0" t="n">
        <v>120.540001</v>
      </c>
      <c r="E2572" s="0" t="n">
        <v>120.540001</v>
      </c>
      <c r="F2572" s="0" t="n">
        <v>99.074974</v>
      </c>
      <c r="G2572" s="0" t="n">
        <v>0</v>
      </c>
    </row>
    <row r="2573" customFormat="false" ht="13.8" hidden="false" customHeight="false" outlineLevel="0" collapsed="false">
      <c r="A2573" s="65" t="s">
        <v>2751</v>
      </c>
      <c r="B2573" s="0" t="n">
        <v>120.889999</v>
      </c>
      <c r="C2573" s="0" t="n">
        <v>120.889999</v>
      </c>
      <c r="D2573" s="0" t="n">
        <v>120.889999</v>
      </c>
      <c r="E2573" s="0" t="n">
        <v>120.889999</v>
      </c>
      <c r="F2573" s="0" t="n">
        <v>99.36264</v>
      </c>
      <c r="G2573" s="0" t="n">
        <v>0</v>
      </c>
    </row>
    <row r="2574" customFormat="false" ht="13.8" hidden="false" customHeight="false" outlineLevel="0" collapsed="false">
      <c r="A2574" s="65" t="s">
        <v>2752</v>
      </c>
      <c r="B2574" s="0" t="n">
        <v>121.650002</v>
      </c>
      <c r="C2574" s="0" t="n">
        <v>121.650002</v>
      </c>
      <c r="D2574" s="0" t="n">
        <v>121.650002</v>
      </c>
      <c r="E2574" s="0" t="n">
        <v>121.650002</v>
      </c>
      <c r="F2574" s="0" t="n">
        <v>99.987289</v>
      </c>
      <c r="G2574" s="0" t="n">
        <v>0</v>
      </c>
    </row>
    <row r="2575" customFormat="false" ht="13.8" hidden="false" customHeight="false" outlineLevel="0" collapsed="false">
      <c r="A2575" s="65" t="s">
        <v>2753</v>
      </c>
      <c r="B2575" s="0" t="n">
        <v>122.190002</v>
      </c>
      <c r="C2575" s="0" t="n">
        <v>122.190002</v>
      </c>
      <c r="D2575" s="0" t="n">
        <v>122.190002</v>
      </c>
      <c r="E2575" s="0" t="n">
        <v>122.190002</v>
      </c>
      <c r="F2575" s="0" t="n">
        <v>100.431145</v>
      </c>
      <c r="G2575" s="0" t="n">
        <v>0</v>
      </c>
    </row>
    <row r="2576" customFormat="false" ht="13.8" hidden="false" customHeight="false" outlineLevel="0" collapsed="false">
      <c r="A2576" s="65" t="s">
        <v>2754</v>
      </c>
      <c r="B2576" s="0" t="n">
        <v>121.870003</v>
      </c>
      <c r="C2576" s="0" t="n">
        <v>121.870003</v>
      </c>
      <c r="D2576" s="0" t="n">
        <v>121.870003</v>
      </c>
      <c r="E2576" s="0" t="n">
        <v>121.870003</v>
      </c>
      <c r="F2576" s="0" t="n">
        <v>100.168114</v>
      </c>
      <c r="G2576" s="0" t="n">
        <v>0</v>
      </c>
    </row>
    <row r="2577" customFormat="false" ht="13.8" hidden="false" customHeight="false" outlineLevel="0" collapsed="false">
      <c r="A2577" s="65" t="s">
        <v>2755</v>
      </c>
      <c r="B2577" s="0" t="n">
        <v>121.970001</v>
      </c>
      <c r="C2577" s="0" t="n">
        <v>121.970001</v>
      </c>
      <c r="D2577" s="0" t="n">
        <v>121.970001</v>
      </c>
      <c r="E2577" s="0" t="n">
        <v>121.970001</v>
      </c>
      <c r="F2577" s="0" t="n">
        <v>100.250313</v>
      </c>
      <c r="G2577" s="0" t="n">
        <v>0</v>
      </c>
    </row>
    <row r="2578" customFormat="false" ht="13.8" hidden="false" customHeight="false" outlineLevel="0" collapsed="false">
      <c r="A2578" s="65" t="s">
        <v>2756</v>
      </c>
      <c r="B2578" s="0" t="n">
        <v>122.660004</v>
      </c>
      <c r="C2578" s="0" t="n">
        <v>122.660004</v>
      </c>
      <c r="D2578" s="0" t="n">
        <v>122.660004</v>
      </c>
      <c r="E2578" s="0" t="n">
        <v>122.660004</v>
      </c>
      <c r="F2578" s="0" t="n">
        <v>100.817429</v>
      </c>
      <c r="G2578" s="0" t="n">
        <v>0</v>
      </c>
    </row>
    <row r="2579" customFormat="false" ht="13.8" hidden="false" customHeight="false" outlineLevel="0" collapsed="false">
      <c r="A2579" s="65" t="s">
        <v>2757</v>
      </c>
      <c r="B2579" s="0" t="n">
        <v>122.970001</v>
      </c>
      <c r="C2579" s="0" t="n">
        <v>122.970001</v>
      </c>
      <c r="D2579" s="0" t="n">
        <v>122.970001</v>
      </c>
      <c r="E2579" s="0" t="n">
        <v>122.970001</v>
      </c>
      <c r="F2579" s="0" t="n">
        <v>101.07225</v>
      </c>
      <c r="G2579" s="0" t="n">
        <v>0</v>
      </c>
    </row>
    <row r="2580" customFormat="false" ht="13.8" hidden="false" customHeight="false" outlineLevel="0" collapsed="false">
      <c r="A2580" s="65" t="s">
        <v>2758</v>
      </c>
      <c r="B2580" s="0" t="n">
        <v>122.589996</v>
      </c>
      <c r="C2580" s="0" t="n">
        <v>122.589996</v>
      </c>
      <c r="D2580" s="0" t="n">
        <v>122.589996</v>
      </c>
      <c r="E2580" s="0" t="n">
        <v>122.589996</v>
      </c>
      <c r="F2580" s="0" t="n">
        <v>100.759903</v>
      </c>
      <c r="G2580" s="0" t="n">
        <v>0</v>
      </c>
    </row>
    <row r="2581" customFormat="false" ht="13.8" hidden="false" customHeight="false" outlineLevel="0" collapsed="false">
      <c r="A2581" s="65" t="s">
        <v>2759</v>
      </c>
      <c r="B2581" s="0" t="n">
        <v>123.379997</v>
      </c>
      <c r="C2581" s="0" t="n">
        <v>123.379997</v>
      </c>
      <c r="D2581" s="0" t="n">
        <v>123.379997</v>
      </c>
      <c r="E2581" s="0" t="n">
        <v>123.379997</v>
      </c>
      <c r="F2581" s="0" t="n">
        <v>101.409218</v>
      </c>
      <c r="G2581" s="0" t="n">
        <v>0</v>
      </c>
    </row>
    <row r="2582" customFormat="false" ht="13.8" hidden="false" customHeight="false" outlineLevel="0" collapsed="false">
      <c r="A2582" s="65" t="s">
        <v>2760</v>
      </c>
      <c r="B2582" s="0" t="n">
        <v>123.769997</v>
      </c>
      <c r="C2582" s="0" t="n">
        <v>123.769997</v>
      </c>
      <c r="D2582" s="0" t="n">
        <v>123.769997</v>
      </c>
      <c r="E2582" s="0" t="n">
        <v>123.769997</v>
      </c>
      <c r="F2582" s="0" t="n">
        <v>101.72979</v>
      </c>
      <c r="G2582" s="0" t="n">
        <v>0</v>
      </c>
    </row>
    <row r="2583" customFormat="false" ht="13.8" hidden="false" customHeight="false" outlineLevel="0" collapsed="false">
      <c r="A2583" s="65" t="s">
        <v>2761</v>
      </c>
      <c r="B2583" s="0" t="n">
        <v>124.010002</v>
      </c>
      <c r="C2583" s="0" t="n">
        <v>124.010002</v>
      </c>
      <c r="D2583" s="0" t="n">
        <v>124.010002</v>
      </c>
      <c r="E2583" s="0" t="n">
        <v>124.010002</v>
      </c>
      <c r="F2583" s="0" t="n">
        <v>101.927032</v>
      </c>
      <c r="G2583" s="0" t="n">
        <v>0</v>
      </c>
    </row>
    <row r="2584" customFormat="false" ht="13.8" hidden="false" customHeight="false" outlineLevel="0" collapsed="false">
      <c r="A2584" s="65" t="s">
        <v>2762</v>
      </c>
      <c r="B2584" s="0" t="n">
        <v>121.470001</v>
      </c>
      <c r="C2584" s="0" t="n">
        <v>121.470001</v>
      </c>
      <c r="D2584" s="0" t="n">
        <v>121.470001</v>
      </c>
      <c r="E2584" s="0" t="n">
        <v>121.470001</v>
      </c>
      <c r="F2584" s="0" t="n">
        <v>99.839333</v>
      </c>
      <c r="G2584" s="0" t="n">
        <v>0</v>
      </c>
    </row>
    <row r="2585" customFormat="false" ht="13.8" hidden="false" customHeight="false" outlineLevel="0" collapsed="false">
      <c r="A2585" s="65" t="s">
        <v>2763</v>
      </c>
      <c r="B2585" s="0" t="n">
        <v>120.730003</v>
      </c>
      <c r="C2585" s="0" t="n">
        <v>120.730003</v>
      </c>
      <c r="D2585" s="0" t="n">
        <v>120.730003</v>
      </c>
      <c r="E2585" s="0" t="n">
        <v>120.730003</v>
      </c>
      <c r="F2585" s="0" t="n">
        <v>99.231117</v>
      </c>
      <c r="G2585" s="0" t="n">
        <v>0</v>
      </c>
    </row>
    <row r="2586" customFormat="false" ht="13.8" hidden="false" customHeight="false" outlineLevel="0" collapsed="false">
      <c r="A2586" s="65" t="s">
        <v>2764</v>
      </c>
      <c r="B2586" s="0" t="n">
        <v>120.639999</v>
      </c>
      <c r="C2586" s="0" t="n">
        <v>120.639999</v>
      </c>
      <c r="D2586" s="0" t="n">
        <v>120.639999</v>
      </c>
      <c r="E2586" s="0" t="n">
        <v>120.639999</v>
      </c>
      <c r="F2586" s="0" t="n">
        <v>99.157135</v>
      </c>
      <c r="G2586" s="0" t="n">
        <v>0</v>
      </c>
    </row>
    <row r="2587" customFormat="false" ht="13.8" hidden="false" customHeight="false" outlineLevel="0" collapsed="false">
      <c r="A2587" s="65" t="s">
        <v>2765</v>
      </c>
      <c r="B2587" s="0" t="n">
        <v>121.940002</v>
      </c>
      <c r="C2587" s="0" t="n">
        <v>121.940002</v>
      </c>
      <c r="D2587" s="0" t="n">
        <v>121.940002</v>
      </c>
      <c r="E2587" s="0" t="n">
        <v>121.940002</v>
      </c>
      <c r="F2587" s="0" t="n">
        <v>100.225647</v>
      </c>
      <c r="G2587" s="0" t="n">
        <v>0</v>
      </c>
    </row>
    <row r="2588" customFormat="false" ht="13.8" hidden="false" customHeight="false" outlineLevel="0" collapsed="false">
      <c r="A2588" s="65" t="s">
        <v>2766</v>
      </c>
      <c r="B2588" s="0" t="n">
        <v>122.629997</v>
      </c>
      <c r="C2588" s="0" t="n">
        <v>122.629997</v>
      </c>
      <c r="D2588" s="0" t="n">
        <v>122.629997</v>
      </c>
      <c r="E2588" s="0" t="n">
        <v>122.629997</v>
      </c>
      <c r="F2588" s="0" t="n">
        <v>100.79277</v>
      </c>
      <c r="G2588" s="0" t="n">
        <v>0</v>
      </c>
    </row>
    <row r="2589" customFormat="false" ht="13.8" hidden="false" customHeight="false" outlineLevel="0" collapsed="false">
      <c r="A2589" s="65" t="s">
        <v>2767</v>
      </c>
      <c r="B2589" s="0" t="n">
        <v>120.690002</v>
      </c>
      <c r="C2589" s="0" t="n">
        <v>120.690002</v>
      </c>
      <c r="D2589" s="0" t="n">
        <v>120.690002</v>
      </c>
      <c r="E2589" s="0" t="n">
        <v>120.690002</v>
      </c>
      <c r="F2589" s="0" t="n">
        <v>99.198227</v>
      </c>
      <c r="G2589" s="0" t="n">
        <v>0</v>
      </c>
    </row>
    <row r="2590" customFormat="false" ht="13.8" hidden="false" customHeight="false" outlineLevel="0" collapsed="false">
      <c r="A2590" s="65" t="s">
        <v>2768</v>
      </c>
      <c r="B2590" s="0" t="n">
        <v>120.910004</v>
      </c>
      <c r="C2590" s="0" t="n">
        <v>120.910004</v>
      </c>
      <c r="D2590" s="0" t="n">
        <v>120.910004</v>
      </c>
      <c r="E2590" s="0" t="n">
        <v>120.910004</v>
      </c>
      <c r="F2590" s="0" t="n">
        <v>99.379059</v>
      </c>
      <c r="G2590" s="0" t="n">
        <v>0</v>
      </c>
    </row>
    <row r="2591" customFormat="false" ht="13.8" hidden="false" customHeight="false" outlineLevel="0" collapsed="false">
      <c r="A2591" s="65" t="s">
        <v>2769</v>
      </c>
      <c r="B2591" s="0" t="n">
        <v>122.989998</v>
      </c>
      <c r="C2591" s="0" t="n">
        <v>122.989998</v>
      </c>
      <c r="D2591" s="0" t="n">
        <v>122.989998</v>
      </c>
      <c r="E2591" s="0" t="n">
        <v>122.989998</v>
      </c>
      <c r="F2591" s="0" t="n">
        <v>101.088661</v>
      </c>
      <c r="G2591" s="0" t="n">
        <v>0</v>
      </c>
    </row>
    <row r="2592" customFormat="false" ht="13.8" hidden="false" customHeight="false" outlineLevel="0" collapsed="false">
      <c r="A2592" s="65" t="s">
        <v>2770</v>
      </c>
      <c r="B2592" s="0" t="n">
        <v>122.089996</v>
      </c>
      <c r="C2592" s="0" t="n">
        <v>122.089996</v>
      </c>
      <c r="D2592" s="0" t="n">
        <v>122.089996</v>
      </c>
      <c r="E2592" s="0" t="n">
        <v>122.089996</v>
      </c>
      <c r="F2592" s="0" t="n">
        <v>100.348938</v>
      </c>
      <c r="G2592" s="0" t="n">
        <v>0</v>
      </c>
    </row>
    <row r="2593" customFormat="false" ht="13.8" hidden="false" customHeight="false" outlineLevel="0" collapsed="false">
      <c r="A2593" s="65" t="s">
        <v>2771</v>
      </c>
      <c r="B2593" s="0" t="n">
        <v>121.080002</v>
      </c>
      <c r="C2593" s="0" t="n">
        <v>121.080002</v>
      </c>
      <c r="D2593" s="0" t="n">
        <v>121.080002</v>
      </c>
      <c r="E2593" s="0" t="n">
        <v>121.080002</v>
      </c>
      <c r="F2593" s="0" t="n">
        <v>99.518791</v>
      </c>
      <c r="G2593" s="0" t="n">
        <v>0</v>
      </c>
    </row>
    <row r="2594" customFormat="false" ht="13.8" hidden="false" customHeight="false" outlineLevel="0" collapsed="false">
      <c r="A2594" s="65" t="s">
        <v>2772</v>
      </c>
      <c r="B2594" s="0" t="n">
        <v>122.18</v>
      </c>
      <c r="C2594" s="0" t="n">
        <v>122.18</v>
      </c>
      <c r="D2594" s="0" t="n">
        <v>122.18</v>
      </c>
      <c r="E2594" s="0" t="n">
        <v>122.18</v>
      </c>
      <c r="F2594" s="0" t="n">
        <v>100.42292</v>
      </c>
      <c r="G2594" s="0" t="n">
        <v>0</v>
      </c>
    </row>
    <row r="2595" customFormat="false" ht="13.8" hidden="false" customHeight="false" outlineLevel="0" collapsed="false">
      <c r="A2595" s="65" t="s">
        <v>2773</v>
      </c>
      <c r="B2595" s="0" t="n">
        <v>122.029999</v>
      </c>
      <c r="C2595" s="0" t="n">
        <v>122.029999</v>
      </c>
      <c r="D2595" s="0" t="n">
        <v>122.029999</v>
      </c>
      <c r="E2595" s="0" t="n">
        <v>122.029999</v>
      </c>
      <c r="F2595" s="0" t="n">
        <v>100.299644</v>
      </c>
      <c r="G2595" s="0" t="n">
        <v>0</v>
      </c>
    </row>
    <row r="2596" customFormat="false" ht="13.8" hidden="false" customHeight="false" outlineLevel="0" collapsed="false">
      <c r="A2596" s="65" t="s">
        <v>2774</v>
      </c>
      <c r="B2596" s="0" t="n">
        <v>119.730003</v>
      </c>
      <c r="C2596" s="0" t="n">
        <v>119.730003</v>
      </c>
      <c r="D2596" s="0" t="n">
        <v>119.730003</v>
      </c>
      <c r="E2596" s="0" t="n">
        <v>119.730003</v>
      </c>
      <c r="F2596" s="0" t="n">
        <v>98.409187</v>
      </c>
      <c r="G2596" s="0" t="n">
        <v>0</v>
      </c>
    </row>
    <row r="2597" customFormat="false" ht="13.8" hidden="false" customHeight="false" outlineLevel="0" collapsed="false">
      <c r="A2597" s="65" t="s">
        <v>2775</v>
      </c>
      <c r="B2597" s="0" t="n">
        <v>120.610001</v>
      </c>
      <c r="C2597" s="0" t="n">
        <v>120.610001</v>
      </c>
      <c r="D2597" s="0" t="n">
        <v>120.610001</v>
      </c>
      <c r="E2597" s="0" t="n">
        <v>120.610001</v>
      </c>
      <c r="F2597" s="0" t="n">
        <v>99.132469</v>
      </c>
      <c r="G2597" s="0" t="n">
        <v>0</v>
      </c>
    </row>
    <row r="2598" customFormat="false" ht="13.8" hidden="false" customHeight="false" outlineLevel="0" collapsed="false">
      <c r="A2598" s="65" t="s">
        <v>2776</v>
      </c>
      <c r="B2598" s="0" t="n">
        <v>119.879997</v>
      </c>
      <c r="C2598" s="0" t="n">
        <v>119.879997</v>
      </c>
      <c r="D2598" s="0" t="n">
        <v>119.879997</v>
      </c>
      <c r="E2598" s="0" t="n">
        <v>119.879997</v>
      </c>
      <c r="F2598" s="0" t="n">
        <v>98.532463</v>
      </c>
      <c r="G2598" s="0" t="n">
        <v>0</v>
      </c>
    </row>
    <row r="2599" customFormat="false" ht="13.8" hidden="false" customHeight="false" outlineLevel="0" collapsed="false">
      <c r="A2599" s="65" t="s">
        <v>2777</v>
      </c>
      <c r="B2599" s="0" t="n">
        <v>118.540001</v>
      </c>
      <c r="C2599" s="0" t="n">
        <v>118.540001</v>
      </c>
      <c r="D2599" s="0" t="n">
        <v>118.540001</v>
      </c>
      <c r="E2599" s="0" t="n">
        <v>118.540001</v>
      </c>
      <c r="F2599" s="0" t="n">
        <v>97.431122</v>
      </c>
      <c r="G2599" s="0" t="n">
        <v>0</v>
      </c>
    </row>
    <row r="2600" customFormat="false" ht="13.8" hidden="false" customHeight="false" outlineLevel="0" collapsed="false">
      <c r="A2600" s="65" t="s">
        <v>2778</v>
      </c>
      <c r="B2600" s="0" t="n">
        <v>116.239998</v>
      </c>
      <c r="C2600" s="0" t="n">
        <v>116.239998</v>
      </c>
      <c r="D2600" s="0" t="n">
        <v>116.239998</v>
      </c>
      <c r="E2600" s="0" t="n">
        <v>116.239998</v>
      </c>
      <c r="F2600" s="0" t="n">
        <v>95.540649</v>
      </c>
      <c r="G2600" s="0" t="n">
        <v>0</v>
      </c>
    </row>
    <row r="2601" customFormat="false" ht="13.8" hidden="false" customHeight="false" outlineLevel="0" collapsed="false">
      <c r="A2601" s="65" t="s">
        <v>2779</v>
      </c>
      <c r="B2601" s="0" t="n">
        <v>117.800003</v>
      </c>
      <c r="C2601" s="0" t="n">
        <v>117.800003</v>
      </c>
      <c r="D2601" s="0" t="n">
        <v>117.800003</v>
      </c>
      <c r="E2601" s="0" t="n">
        <v>117.800003</v>
      </c>
      <c r="F2601" s="0" t="n">
        <v>96.822891</v>
      </c>
      <c r="G2601" s="0" t="n">
        <v>0</v>
      </c>
    </row>
    <row r="2602" customFormat="false" ht="13.8" hidden="false" customHeight="false" outlineLevel="0" collapsed="false">
      <c r="A2602" s="65" t="s">
        <v>2780</v>
      </c>
      <c r="B2602" s="0" t="n">
        <v>118.300003</v>
      </c>
      <c r="C2602" s="0" t="n">
        <v>118.300003</v>
      </c>
      <c r="D2602" s="0" t="n">
        <v>118.300003</v>
      </c>
      <c r="E2602" s="0" t="n">
        <v>118.300003</v>
      </c>
      <c r="F2602" s="0" t="n">
        <v>97.233833</v>
      </c>
      <c r="G2602" s="0" t="n">
        <v>0</v>
      </c>
    </row>
    <row r="2603" customFormat="false" ht="13.8" hidden="false" customHeight="false" outlineLevel="0" collapsed="false">
      <c r="A2603" s="65" t="s">
        <v>2781</v>
      </c>
      <c r="B2603" s="0" t="n">
        <v>120.080002</v>
      </c>
      <c r="C2603" s="0" t="n">
        <v>120.080002</v>
      </c>
      <c r="D2603" s="0" t="n">
        <v>120.080002</v>
      </c>
      <c r="E2603" s="0" t="n">
        <v>120.080002</v>
      </c>
      <c r="F2603" s="0" t="n">
        <v>98.696861</v>
      </c>
      <c r="G2603" s="0" t="n">
        <v>0</v>
      </c>
    </row>
    <row r="2604" customFormat="false" ht="13.8" hidden="false" customHeight="false" outlineLevel="0" collapsed="false">
      <c r="A2604" s="65" t="s">
        <v>2782</v>
      </c>
      <c r="B2604" s="0" t="n">
        <v>119.660004</v>
      </c>
      <c r="C2604" s="0" t="n">
        <v>119.660004</v>
      </c>
      <c r="D2604" s="0" t="n">
        <v>119.660004</v>
      </c>
      <c r="E2604" s="0" t="n">
        <v>119.660004</v>
      </c>
      <c r="F2604" s="0" t="n">
        <v>98.351669</v>
      </c>
      <c r="G2604" s="0" t="n">
        <v>0</v>
      </c>
    </row>
    <row r="2605" customFormat="false" ht="13.8" hidden="false" customHeight="false" outlineLevel="0" collapsed="false">
      <c r="A2605" s="65" t="s">
        <v>2783</v>
      </c>
      <c r="B2605" s="0" t="n">
        <v>120.010002</v>
      </c>
      <c r="C2605" s="0" t="n">
        <v>120.010002</v>
      </c>
      <c r="D2605" s="0" t="n">
        <v>120.010002</v>
      </c>
      <c r="E2605" s="0" t="n">
        <v>120.010002</v>
      </c>
      <c r="F2605" s="0" t="n">
        <v>98.639328</v>
      </c>
      <c r="G2605" s="0" t="n">
        <v>0</v>
      </c>
    </row>
    <row r="2606" customFormat="false" ht="13.8" hidden="false" customHeight="false" outlineLevel="0" collapsed="false">
      <c r="A2606" s="65" t="s">
        <v>2784</v>
      </c>
      <c r="B2606" s="0" t="n">
        <v>120.599998</v>
      </c>
      <c r="C2606" s="0" t="n">
        <v>120.599998</v>
      </c>
      <c r="D2606" s="0" t="n">
        <v>120.599998</v>
      </c>
      <c r="E2606" s="0" t="n">
        <v>120.599998</v>
      </c>
      <c r="F2606" s="0" t="n">
        <v>99.571465</v>
      </c>
      <c r="G2606" s="0" t="n">
        <v>0</v>
      </c>
    </row>
    <row r="2607" customFormat="false" ht="13.8" hidden="false" customHeight="false" outlineLevel="0" collapsed="false">
      <c r="A2607" s="65" t="s">
        <v>2785</v>
      </c>
      <c r="B2607" s="0" t="n">
        <v>120.980003</v>
      </c>
      <c r="C2607" s="0" t="n">
        <v>120.980003</v>
      </c>
      <c r="D2607" s="0" t="n">
        <v>120.980003</v>
      </c>
      <c r="E2607" s="0" t="n">
        <v>120.980003</v>
      </c>
      <c r="F2607" s="0" t="n">
        <v>99.885216</v>
      </c>
      <c r="G2607" s="0" t="n">
        <v>0</v>
      </c>
    </row>
    <row r="2608" customFormat="false" ht="13.8" hidden="false" customHeight="false" outlineLevel="0" collapsed="false">
      <c r="A2608" s="65" t="s">
        <v>2786</v>
      </c>
      <c r="B2608" s="0" t="n">
        <v>120.639999</v>
      </c>
      <c r="C2608" s="0" t="n">
        <v>120.639999</v>
      </c>
      <c r="D2608" s="0" t="n">
        <v>120.639999</v>
      </c>
      <c r="E2608" s="0" t="n">
        <v>120.639999</v>
      </c>
      <c r="F2608" s="0" t="n">
        <v>99.604507</v>
      </c>
      <c r="G2608" s="0" t="n">
        <v>0</v>
      </c>
    </row>
    <row r="2609" customFormat="false" ht="13.8" hidden="false" customHeight="false" outlineLevel="0" collapsed="false">
      <c r="A2609" s="65" t="s">
        <v>2787</v>
      </c>
      <c r="B2609" s="0" t="n">
        <v>121.519997</v>
      </c>
      <c r="C2609" s="0" t="n">
        <v>121.519997</v>
      </c>
      <c r="D2609" s="0" t="n">
        <v>121.519997</v>
      </c>
      <c r="E2609" s="0" t="n">
        <v>121.519997</v>
      </c>
      <c r="F2609" s="0" t="n">
        <v>100.331047</v>
      </c>
      <c r="G2609" s="0" t="n">
        <v>0</v>
      </c>
    </row>
    <row r="2610" customFormat="false" ht="13.8" hidden="false" customHeight="false" outlineLevel="0" collapsed="false">
      <c r="A2610" s="65" t="s">
        <v>2788</v>
      </c>
      <c r="B2610" s="0" t="n">
        <v>122.349998</v>
      </c>
      <c r="C2610" s="0" t="n">
        <v>122.349998</v>
      </c>
      <c r="D2610" s="0" t="n">
        <v>122.349998</v>
      </c>
      <c r="E2610" s="0" t="n">
        <v>122.349998</v>
      </c>
      <c r="F2610" s="0" t="n">
        <v>101.016319</v>
      </c>
      <c r="G2610" s="0" t="n">
        <v>0</v>
      </c>
    </row>
    <row r="2611" customFormat="false" ht="13.8" hidden="false" customHeight="false" outlineLevel="0" collapsed="false">
      <c r="A2611" s="65" t="s">
        <v>2789</v>
      </c>
      <c r="B2611" s="0" t="n">
        <v>122.120003</v>
      </c>
      <c r="C2611" s="0" t="n">
        <v>122.120003</v>
      </c>
      <c r="D2611" s="0" t="n">
        <v>122.120003</v>
      </c>
      <c r="E2611" s="0" t="n">
        <v>122.120003</v>
      </c>
      <c r="F2611" s="0" t="n">
        <v>100.826439</v>
      </c>
      <c r="G2611" s="0" t="n">
        <v>0</v>
      </c>
    </row>
    <row r="2612" customFormat="false" ht="13.8" hidden="false" customHeight="false" outlineLevel="0" collapsed="false">
      <c r="A2612" s="65" t="s">
        <v>2790</v>
      </c>
      <c r="B2612" s="0" t="n">
        <v>122.730003</v>
      </c>
      <c r="C2612" s="0" t="n">
        <v>122.730003</v>
      </c>
      <c r="D2612" s="0" t="n">
        <v>122.730003</v>
      </c>
      <c r="E2612" s="0" t="n">
        <v>122.730003</v>
      </c>
      <c r="F2612" s="0" t="n">
        <v>101.330078</v>
      </c>
      <c r="G2612" s="0" t="n">
        <v>0</v>
      </c>
    </row>
    <row r="2613" customFormat="false" ht="13.8" hidden="false" customHeight="false" outlineLevel="0" collapsed="false">
      <c r="A2613" s="65" t="s">
        <v>2791</v>
      </c>
      <c r="B2613" s="0" t="n">
        <v>122.790001</v>
      </c>
      <c r="C2613" s="0" t="n">
        <v>122.790001</v>
      </c>
      <c r="D2613" s="0" t="n">
        <v>122.790001</v>
      </c>
      <c r="E2613" s="0" t="n">
        <v>122.790001</v>
      </c>
      <c r="F2613" s="0" t="n">
        <v>101.379601</v>
      </c>
      <c r="G2613" s="0" t="n">
        <v>0</v>
      </c>
    </row>
    <row r="2614" customFormat="false" ht="13.8" hidden="false" customHeight="false" outlineLevel="0" collapsed="false">
      <c r="A2614" s="65" t="s">
        <v>2792</v>
      </c>
      <c r="B2614" s="0" t="n">
        <v>122.769997</v>
      </c>
      <c r="C2614" s="0" t="n">
        <v>122.769997</v>
      </c>
      <c r="D2614" s="0" t="n">
        <v>122.769997</v>
      </c>
      <c r="E2614" s="0" t="n">
        <v>122.769997</v>
      </c>
      <c r="F2614" s="0" t="n">
        <v>101.363091</v>
      </c>
      <c r="G2614" s="0" t="n">
        <v>0</v>
      </c>
    </row>
    <row r="2615" customFormat="false" ht="13.8" hidden="false" customHeight="false" outlineLevel="0" collapsed="false">
      <c r="A2615" s="65" t="s">
        <v>2793</v>
      </c>
      <c r="B2615" s="0" t="n">
        <v>123.089996</v>
      </c>
      <c r="C2615" s="0" t="n">
        <v>123.089996</v>
      </c>
      <c r="D2615" s="0" t="n">
        <v>123.089996</v>
      </c>
      <c r="E2615" s="0" t="n">
        <v>123.089996</v>
      </c>
      <c r="F2615" s="0" t="n">
        <v>101.627304</v>
      </c>
      <c r="G2615" s="0" t="n">
        <v>0</v>
      </c>
    </row>
    <row r="2616" customFormat="false" ht="13.8" hidden="false" customHeight="false" outlineLevel="0" collapsed="false">
      <c r="A2616" s="65" t="s">
        <v>2794</v>
      </c>
      <c r="B2616" s="0" t="n">
        <v>122.900002</v>
      </c>
      <c r="C2616" s="0" t="n">
        <v>122.900002</v>
      </c>
      <c r="D2616" s="0" t="n">
        <v>122.900002</v>
      </c>
      <c r="E2616" s="0" t="n">
        <v>122.900002</v>
      </c>
      <c r="F2616" s="0" t="n">
        <v>101.470428</v>
      </c>
      <c r="G2616" s="0" t="n">
        <v>0</v>
      </c>
    </row>
    <row r="2617" customFormat="false" ht="13.8" hidden="false" customHeight="false" outlineLevel="0" collapsed="false">
      <c r="A2617" s="65" t="s">
        <v>2795</v>
      </c>
      <c r="B2617" s="0" t="n">
        <v>122.410004</v>
      </c>
      <c r="C2617" s="0" t="n">
        <v>122.410004</v>
      </c>
      <c r="D2617" s="0" t="n">
        <v>122.410004</v>
      </c>
      <c r="E2617" s="0" t="n">
        <v>122.410004</v>
      </c>
      <c r="F2617" s="0" t="n">
        <v>101.065849</v>
      </c>
      <c r="G2617" s="0" t="n">
        <v>0</v>
      </c>
    </row>
    <row r="2618" customFormat="false" ht="13.8" hidden="false" customHeight="false" outlineLevel="0" collapsed="false">
      <c r="A2618" s="65" t="s">
        <v>2796</v>
      </c>
      <c r="B2618" s="0" t="n">
        <v>122.07</v>
      </c>
      <c r="C2618" s="0" t="n">
        <v>122.07</v>
      </c>
      <c r="D2618" s="0" t="n">
        <v>122.07</v>
      </c>
      <c r="E2618" s="0" t="n">
        <v>122.07</v>
      </c>
      <c r="F2618" s="0" t="n">
        <v>100.785156</v>
      </c>
      <c r="G2618" s="0" t="n">
        <v>0</v>
      </c>
    </row>
    <row r="2619" customFormat="false" ht="13.8" hidden="false" customHeight="false" outlineLevel="0" collapsed="false">
      <c r="A2619" s="65" t="s">
        <v>2797</v>
      </c>
      <c r="B2619" s="0" t="n">
        <v>121.120003</v>
      </c>
      <c r="C2619" s="0" t="n">
        <v>121.120003</v>
      </c>
      <c r="D2619" s="0" t="n">
        <v>121.120003</v>
      </c>
      <c r="E2619" s="0" t="n">
        <v>121.120003</v>
      </c>
      <c r="F2619" s="0" t="n">
        <v>100.000832</v>
      </c>
      <c r="G2619" s="0" t="n">
        <v>0</v>
      </c>
    </row>
    <row r="2620" customFormat="false" ht="13.8" hidden="false" customHeight="false" outlineLevel="0" collapsed="false">
      <c r="A2620" s="65" t="s">
        <v>2798</v>
      </c>
      <c r="B2620" s="0" t="n">
        <v>121.160004</v>
      </c>
      <c r="C2620" s="0" t="n">
        <v>121.160004</v>
      </c>
      <c r="D2620" s="0" t="n">
        <v>121.160004</v>
      </c>
      <c r="E2620" s="0" t="n">
        <v>121.160004</v>
      </c>
      <c r="F2620" s="0" t="n">
        <v>100.033844</v>
      </c>
      <c r="G2620" s="0" t="n">
        <v>0</v>
      </c>
    </row>
    <row r="2621" customFormat="false" ht="13.8" hidden="false" customHeight="false" outlineLevel="0" collapsed="false">
      <c r="A2621" s="65" t="s">
        <v>2799</v>
      </c>
      <c r="B2621" s="0" t="n">
        <v>121.169998</v>
      </c>
      <c r="C2621" s="0" t="n">
        <v>121.169998</v>
      </c>
      <c r="D2621" s="0" t="n">
        <v>121.169998</v>
      </c>
      <c r="E2621" s="0" t="n">
        <v>121.169998</v>
      </c>
      <c r="F2621" s="0" t="n">
        <v>100.042084</v>
      </c>
      <c r="G2621" s="0" t="n">
        <v>0</v>
      </c>
    </row>
    <row r="2622" customFormat="false" ht="13.8" hidden="false" customHeight="false" outlineLevel="0" collapsed="false">
      <c r="A2622" s="65" t="s">
        <v>2800</v>
      </c>
      <c r="B2622" s="0" t="n">
        <v>121.650002</v>
      </c>
      <c r="C2622" s="0" t="n">
        <v>121.650002</v>
      </c>
      <c r="D2622" s="0" t="n">
        <v>121.650002</v>
      </c>
      <c r="E2622" s="0" t="n">
        <v>121.650002</v>
      </c>
      <c r="F2622" s="0" t="n">
        <v>100.438377</v>
      </c>
      <c r="G2622" s="0" t="n">
        <v>0</v>
      </c>
    </row>
    <row r="2623" customFormat="false" ht="13.8" hidden="false" customHeight="false" outlineLevel="0" collapsed="false">
      <c r="A2623" s="65" t="s">
        <v>2801</v>
      </c>
      <c r="B2623" s="0" t="n">
        <v>120.309998</v>
      </c>
      <c r="C2623" s="0" t="n">
        <v>120.309998</v>
      </c>
      <c r="D2623" s="0" t="n">
        <v>120.309998</v>
      </c>
      <c r="E2623" s="0" t="n">
        <v>120.309998</v>
      </c>
      <c r="F2623" s="0" t="n">
        <v>99.332039</v>
      </c>
      <c r="G2623" s="0" t="n">
        <v>0</v>
      </c>
    </row>
    <row r="2624" customFormat="false" ht="13.8" hidden="false" customHeight="false" outlineLevel="0" collapsed="false">
      <c r="A2624" s="65" t="s">
        <v>2802</v>
      </c>
      <c r="B2624" s="0" t="n">
        <v>121</v>
      </c>
      <c r="C2624" s="0" t="n">
        <v>121</v>
      </c>
      <c r="D2624" s="0" t="n">
        <v>121</v>
      </c>
      <c r="E2624" s="0" t="n">
        <v>121</v>
      </c>
      <c r="F2624" s="0" t="n">
        <v>99.901733</v>
      </c>
      <c r="G2624" s="0" t="n">
        <v>0</v>
      </c>
    </row>
    <row r="2625" customFormat="false" ht="13.8" hidden="false" customHeight="false" outlineLevel="0" collapsed="false">
      <c r="A2625" s="65" t="s">
        <v>2803</v>
      </c>
      <c r="B2625" s="0" t="n">
        <v>122.639999</v>
      </c>
      <c r="C2625" s="0" t="n">
        <v>122.639999</v>
      </c>
      <c r="D2625" s="0" t="n">
        <v>122.639999</v>
      </c>
      <c r="E2625" s="0" t="n">
        <v>122.639999</v>
      </c>
      <c r="F2625" s="0" t="n">
        <v>101.255775</v>
      </c>
      <c r="G2625" s="0" t="n">
        <v>0</v>
      </c>
    </row>
    <row r="2626" customFormat="false" ht="13.8" hidden="false" customHeight="false" outlineLevel="0" collapsed="false">
      <c r="A2626" s="65" t="s">
        <v>2804</v>
      </c>
      <c r="B2626" s="0" t="n">
        <v>123.290001</v>
      </c>
      <c r="C2626" s="0" t="n">
        <v>123.290001</v>
      </c>
      <c r="D2626" s="0" t="n">
        <v>123.290001</v>
      </c>
      <c r="E2626" s="0" t="n">
        <v>123.290001</v>
      </c>
      <c r="F2626" s="0" t="n">
        <v>101.792419</v>
      </c>
      <c r="G2626" s="0" t="n">
        <v>0</v>
      </c>
    </row>
    <row r="2627" customFormat="false" ht="13.8" hidden="false" customHeight="false" outlineLevel="0" collapsed="false">
      <c r="A2627" s="65" t="s">
        <v>2805</v>
      </c>
      <c r="B2627" s="0" t="n">
        <v>123.089996</v>
      </c>
      <c r="C2627" s="0" t="n">
        <v>123.089996</v>
      </c>
      <c r="D2627" s="0" t="n">
        <v>123.089996</v>
      </c>
      <c r="E2627" s="0" t="n">
        <v>123.089996</v>
      </c>
      <c r="F2627" s="0" t="n">
        <v>101.627304</v>
      </c>
      <c r="G2627" s="0" t="n">
        <v>0</v>
      </c>
    </row>
    <row r="2628" customFormat="false" ht="13.8" hidden="false" customHeight="false" outlineLevel="0" collapsed="false">
      <c r="A2628" s="65" t="s">
        <v>2806</v>
      </c>
      <c r="B2628" s="0" t="n">
        <v>124.199997</v>
      </c>
      <c r="C2628" s="0" t="n">
        <v>124.199997</v>
      </c>
      <c r="D2628" s="0" t="n">
        <v>124.199997</v>
      </c>
      <c r="E2628" s="0" t="n">
        <v>124.199997</v>
      </c>
      <c r="F2628" s="0" t="n">
        <v>102.543762</v>
      </c>
      <c r="G2628" s="0" t="n">
        <v>0</v>
      </c>
    </row>
    <row r="2629" customFormat="false" ht="13.8" hidden="false" customHeight="false" outlineLevel="0" collapsed="false">
      <c r="A2629" s="65" t="s">
        <v>2807</v>
      </c>
      <c r="B2629" s="0" t="n">
        <v>124.989998</v>
      </c>
      <c r="C2629" s="0" t="n">
        <v>124.989998</v>
      </c>
      <c r="D2629" s="0" t="n">
        <v>124.989998</v>
      </c>
      <c r="E2629" s="0" t="n">
        <v>124.989998</v>
      </c>
      <c r="F2629" s="0" t="n">
        <v>103.195999</v>
      </c>
      <c r="G2629" s="0" t="n">
        <v>0</v>
      </c>
    </row>
    <row r="2630" customFormat="false" ht="13.8" hidden="false" customHeight="false" outlineLevel="0" collapsed="false">
      <c r="A2630" s="65" t="s">
        <v>2808</v>
      </c>
      <c r="B2630" s="0" t="n">
        <v>125.449997</v>
      </c>
      <c r="C2630" s="0" t="n">
        <v>125.449997</v>
      </c>
      <c r="D2630" s="0" t="n">
        <v>125.449997</v>
      </c>
      <c r="E2630" s="0" t="n">
        <v>125.449997</v>
      </c>
      <c r="F2630" s="0" t="n">
        <v>103.575783</v>
      </c>
      <c r="G2630" s="0" t="n">
        <v>0</v>
      </c>
    </row>
    <row r="2631" customFormat="false" ht="13.8" hidden="false" customHeight="false" outlineLevel="0" collapsed="false">
      <c r="A2631" s="65" t="s">
        <v>2809</v>
      </c>
      <c r="B2631" s="0" t="n">
        <v>125.739998</v>
      </c>
      <c r="C2631" s="0" t="n">
        <v>125.739998</v>
      </c>
      <c r="D2631" s="0" t="n">
        <v>125.739998</v>
      </c>
      <c r="E2631" s="0" t="n">
        <v>125.739998</v>
      </c>
      <c r="F2631" s="0" t="n">
        <v>103.815231</v>
      </c>
      <c r="G2631" s="0" t="n">
        <v>0</v>
      </c>
    </row>
    <row r="2632" customFormat="false" ht="13.8" hidden="false" customHeight="false" outlineLevel="0" collapsed="false">
      <c r="A2632" s="65" t="s">
        <v>2810</v>
      </c>
      <c r="B2632" s="0" t="n">
        <v>125.519997</v>
      </c>
      <c r="C2632" s="0" t="n">
        <v>125.519997</v>
      </c>
      <c r="D2632" s="0" t="n">
        <v>125.519997</v>
      </c>
      <c r="E2632" s="0" t="n">
        <v>125.519997</v>
      </c>
      <c r="F2632" s="0" t="n">
        <v>103.633583</v>
      </c>
      <c r="G2632" s="0" t="n">
        <v>0</v>
      </c>
    </row>
    <row r="2633" customFormat="false" ht="13.8" hidden="false" customHeight="false" outlineLevel="0" collapsed="false">
      <c r="A2633" s="65" t="s">
        <v>2811</v>
      </c>
      <c r="B2633" s="0" t="n">
        <v>125.089996</v>
      </c>
      <c r="C2633" s="0" t="n">
        <v>125.089996</v>
      </c>
      <c r="D2633" s="0" t="n">
        <v>125.089996</v>
      </c>
      <c r="E2633" s="0" t="n">
        <v>125.089996</v>
      </c>
      <c r="F2633" s="0" t="n">
        <v>103.278549</v>
      </c>
      <c r="G2633" s="0" t="n">
        <v>0</v>
      </c>
    </row>
    <row r="2634" customFormat="false" ht="13.8" hidden="false" customHeight="false" outlineLevel="0" collapsed="false">
      <c r="A2634" s="65" t="s">
        <v>2812</v>
      </c>
      <c r="B2634" s="0" t="n">
        <v>124.260002</v>
      </c>
      <c r="C2634" s="0" t="n">
        <v>124.260002</v>
      </c>
      <c r="D2634" s="0" t="n">
        <v>124.260002</v>
      </c>
      <c r="E2634" s="0" t="n">
        <v>124.260002</v>
      </c>
      <c r="F2634" s="0" t="n">
        <v>102.593277</v>
      </c>
      <c r="G2634" s="0" t="n">
        <v>0</v>
      </c>
    </row>
    <row r="2635" customFormat="false" ht="13.8" hidden="false" customHeight="false" outlineLevel="0" collapsed="false">
      <c r="A2635" s="65" t="s">
        <v>2813</v>
      </c>
      <c r="B2635" s="0" t="n">
        <v>123.139999</v>
      </c>
      <c r="C2635" s="0" t="n">
        <v>123.139999</v>
      </c>
      <c r="D2635" s="0" t="n">
        <v>123.139999</v>
      </c>
      <c r="E2635" s="0" t="n">
        <v>123.139999</v>
      </c>
      <c r="F2635" s="0" t="n">
        <v>101.668594</v>
      </c>
      <c r="G2635" s="0" t="n">
        <v>0</v>
      </c>
    </row>
    <row r="2636" customFormat="false" ht="13.8" hidden="false" customHeight="false" outlineLevel="0" collapsed="false">
      <c r="A2636" s="65" t="s">
        <v>2814</v>
      </c>
      <c r="B2636" s="0" t="n">
        <v>123.620003</v>
      </c>
      <c r="C2636" s="0" t="n">
        <v>123.620003</v>
      </c>
      <c r="D2636" s="0" t="n">
        <v>123.620003</v>
      </c>
      <c r="E2636" s="0" t="n">
        <v>123.620003</v>
      </c>
      <c r="F2636" s="0" t="n">
        <v>102.064911</v>
      </c>
      <c r="G2636" s="0" t="n">
        <v>0</v>
      </c>
    </row>
    <row r="2637" customFormat="false" ht="13.8" hidden="false" customHeight="false" outlineLevel="0" collapsed="false">
      <c r="A2637" s="65" t="s">
        <v>2815</v>
      </c>
      <c r="B2637" s="0" t="n">
        <v>124.18</v>
      </c>
      <c r="C2637" s="0" t="n">
        <v>124.18</v>
      </c>
      <c r="D2637" s="0" t="n">
        <v>124.18</v>
      </c>
      <c r="E2637" s="0" t="n">
        <v>124.18</v>
      </c>
      <c r="F2637" s="0" t="n">
        <v>102.52726</v>
      </c>
      <c r="G2637" s="0" t="n">
        <v>0</v>
      </c>
    </row>
    <row r="2638" customFormat="false" ht="13.8" hidden="false" customHeight="false" outlineLevel="0" collapsed="false">
      <c r="A2638" s="65" t="s">
        <v>2816</v>
      </c>
      <c r="B2638" s="0" t="n">
        <v>125.190002</v>
      </c>
      <c r="C2638" s="0" t="n">
        <v>125.190002</v>
      </c>
      <c r="D2638" s="0" t="n">
        <v>125.190002</v>
      </c>
      <c r="E2638" s="0" t="n">
        <v>125.190002</v>
      </c>
      <c r="F2638" s="0" t="n">
        <v>103.361122</v>
      </c>
      <c r="G2638" s="0" t="n">
        <v>0</v>
      </c>
    </row>
    <row r="2639" customFormat="false" ht="13.8" hidden="false" customHeight="false" outlineLevel="0" collapsed="false">
      <c r="A2639" s="65" t="s">
        <v>2817</v>
      </c>
      <c r="B2639" s="0" t="n">
        <v>123.870003</v>
      </c>
      <c r="C2639" s="0" t="n">
        <v>123.870003</v>
      </c>
      <c r="D2639" s="0" t="n">
        <v>123.870003</v>
      </c>
      <c r="E2639" s="0" t="n">
        <v>123.870003</v>
      </c>
      <c r="F2639" s="0" t="n">
        <v>102.271309</v>
      </c>
      <c r="G2639" s="0" t="n">
        <v>0</v>
      </c>
    </row>
    <row r="2640" customFormat="false" ht="13.8" hidden="false" customHeight="false" outlineLevel="0" collapsed="false">
      <c r="A2640" s="65" t="s">
        <v>2818</v>
      </c>
      <c r="B2640" s="0" t="n">
        <v>124.489998</v>
      </c>
      <c r="C2640" s="0" t="n">
        <v>124.489998</v>
      </c>
      <c r="D2640" s="0" t="n">
        <v>124.489998</v>
      </c>
      <c r="E2640" s="0" t="n">
        <v>124.489998</v>
      </c>
      <c r="F2640" s="0" t="n">
        <v>102.78318</v>
      </c>
      <c r="G2640" s="0" t="n">
        <v>0</v>
      </c>
    </row>
    <row r="2641" customFormat="false" ht="13.8" hidden="false" customHeight="false" outlineLevel="0" collapsed="false">
      <c r="A2641" s="65" t="s">
        <v>2819</v>
      </c>
      <c r="B2641" s="0" t="n">
        <v>123.489998</v>
      </c>
      <c r="C2641" s="0" t="n">
        <v>123.489998</v>
      </c>
      <c r="D2641" s="0" t="n">
        <v>123.489998</v>
      </c>
      <c r="E2641" s="0" t="n">
        <v>123.489998</v>
      </c>
      <c r="F2641" s="0" t="n">
        <v>101.95755</v>
      </c>
      <c r="G2641" s="0" t="n">
        <v>0</v>
      </c>
    </row>
    <row r="2642" customFormat="false" ht="13.8" hidden="false" customHeight="false" outlineLevel="0" collapsed="false">
      <c r="A2642" s="65" t="s">
        <v>2820</v>
      </c>
      <c r="B2642" s="0" t="n">
        <v>122.730003</v>
      </c>
      <c r="C2642" s="0" t="n">
        <v>122.730003</v>
      </c>
      <c r="D2642" s="0" t="n">
        <v>122.730003</v>
      </c>
      <c r="E2642" s="0" t="n">
        <v>122.730003</v>
      </c>
      <c r="F2642" s="0" t="n">
        <v>101.330078</v>
      </c>
      <c r="G2642" s="0" t="n">
        <v>0</v>
      </c>
    </row>
    <row r="2643" customFormat="false" ht="13.8" hidden="false" customHeight="false" outlineLevel="0" collapsed="false">
      <c r="A2643" s="65" t="s">
        <v>2821</v>
      </c>
      <c r="B2643" s="0" t="n">
        <v>122.720001</v>
      </c>
      <c r="C2643" s="0" t="n">
        <v>122.720001</v>
      </c>
      <c r="D2643" s="0" t="n">
        <v>122.720001</v>
      </c>
      <c r="E2643" s="0" t="n">
        <v>122.720001</v>
      </c>
      <c r="F2643" s="0" t="n">
        <v>101.321823</v>
      </c>
      <c r="G2643" s="0" t="n">
        <v>0</v>
      </c>
    </row>
    <row r="2644" customFormat="false" ht="13.8" hidden="false" customHeight="false" outlineLevel="0" collapsed="false">
      <c r="A2644" s="65" t="s">
        <v>2822</v>
      </c>
      <c r="B2644" s="0" t="n">
        <v>123.82</v>
      </c>
      <c r="C2644" s="0" t="n">
        <v>123.82</v>
      </c>
      <c r="D2644" s="0" t="n">
        <v>123.82</v>
      </c>
      <c r="E2644" s="0" t="n">
        <v>123.82</v>
      </c>
      <c r="F2644" s="0" t="n">
        <v>102.230011</v>
      </c>
      <c r="G2644" s="0" t="n">
        <v>0</v>
      </c>
    </row>
    <row r="2645" customFormat="false" ht="13.8" hidden="false" customHeight="false" outlineLevel="0" collapsed="false">
      <c r="A2645" s="65" t="s">
        <v>2823</v>
      </c>
      <c r="B2645" s="0" t="n">
        <v>124.099998</v>
      </c>
      <c r="C2645" s="0" t="n">
        <v>124.099998</v>
      </c>
      <c r="D2645" s="0" t="n">
        <v>124.099998</v>
      </c>
      <c r="E2645" s="0" t="n">
        <v>124.099998</v>
      </c>
      <c r="F2645" s="0" t="n">
        <v>102.461174</v>
      </c>
      <c r="G2645" s="0" t="n">
        <v>0</v>
      </c>
    </row>
    <row r="2646" customFormat="false" ht="13.8" hidden="false" customHeight="false" outlineLevel="0" collapsed="false">
      <c r="A2646" s="65" t="s">
        <v>2824</v>
      </c>
      <c r="B2646" s="0" t="n">
        <v>123.139999</v>
      </c>
      <c r="C2646" s="0" t="n">
        <v>123.139999</v>
      </c>
      <c r="D2646" s="0" t="n">
        <v>123.139999</v>
      </c>
      <c r="E2646" s="0" t="n">
        <v>123.139999</v>
      </c>
      <c r="F2646" s="0" t="n">
        <v>101.668594</v>
      </c>
      <c r="G2646" s="0" t="n">
        <v>0</v>
      </c>
    </row>
    <row r="2647" customFormat="false" ht="13.8" hidden="false" customHeight="false" outlineLevel="0" collapsed="false">
      <c r="A2647" s="65" t="s">
        <v>2825</v>
      </c>
      <c r="B2647" s="0" t="n">
        <v>121.68</v>
      </c>
      <c r="C2647" s="0" t="n">
        <v>121.68</v>
      </c>
      <c r="D2647" s="0" t="n">
        <v>121.68</v>
      </c>
      <c r="E2647" s="0" t="n">
        <v>121.68</v>
      </c>
      <c r="F2647" s="0" t="n">
        <v>100.46315</v>
      </c>
      <c r="G2647" s="0" t="n">
        <v>0</v>
      </c>
    </row>
    <row r="2648" customFormat="false" ht="13.8" hidden="false" customHeight="false" outlineLevel="0" collapsed="false">
      <c r="A2648" s="65" t="s">
        <v>2826</v>
      </c>
      <c r="B2648" s="0" t="n">
        <v>121.580002</v>
      </c>
      <c r="C2648" s="0" t="n">
        <v>121.580002</v>
      </c>
      <c r="D2648" s="0" t="n">
        <v>121.580002</v>
      </c>
      <c r="E2648" s="0" t="n">
        <v>121.580002</v>
      </c>
      <c r="F2648" s="0" t="n">
        <v>100.380608</v>
      </c>
      <c r="G2648" s="0" t="n">
        <v>0</v>
      </c>
    </row>
    <row r="2649" customFormat="false" ht="13.8" hidden="false" customHeight="false" outlineLevel="0" collapsed="false">
      <c r="A2649" s="65" t="s">
        <v>2827</v>
      </c>
      <c r="B2649" s="0" t="n">
        <v>121.970001</v>
      </c>
      <c r="C2649" s="0" t="n">
        <v>121.970001</v>
      </c>
      <c r="D2649" s="0" t="n">
        <v>121.970001</v>
      </c>
      <c r="E2649" s="0" t="n">
        <v>121.970001</v>
      </c>
      <c r="F2649" s="0" t="n">
        <v>100.702583</v>
      </c>
      <c r="G2649" s="0" t="n">
        <v>0</v>
      </c>
    </row>
    <row r="2650" customFormat="false" ht="13.8" hidden="false" customHeight="false" outlineLevel="0" collapsed="false">
      <c r="A2650" s="65" t="s">
        <v>2828</v>
      </c>
      <c r="B2650" s="0" t="n">
        <v>122.480003</v>
      </c>
      <c r="C2650" s="0" t="n">
        <v>122.480003</v>
      </c>
      <c r="D2650" s="0" t="n">
        <v>122.480003</v>
      </c>
      <c r="E2650" s="0" t="n">
        <v>122.480003</v>
      </c>
      <c r="F2650" s="0" t="n">
        <v>101.123672</v>
      </c>
      <c r="G2650" s="0" t="n">
        <v>0</v>
      </c>
    </row>
    <row r="2651" customFormat="false" ht="13.8" hidden="false" customHeight="false" outlineLevel="0" collapsed="false">
      <c r="A2651" s="65" t="s">
        <v>2829</v>
      </c>
      <c r="B2651" s="0" t="n">
        <v>123.010002</v>
      </c>
      <c r="C2651" s="0" t="n">
        <v>123.010002</v>
      </c>
      <c r="D2651" s="0" t="n">
        <v>123.010002</v>
      </c>
      <c r="E2651" s="0" t="n">
        <v>123.010002</v>
      </c>
      <c r="F2651" s="0" t="n">
        <v>101.561226</v>
      </c>
      <c r="G2651" s="0" t="n">
        <v>0</v>
      </c>
    </row>
    <row r="2652" customFormat="false" ht="13.8" hidden="false" customHeight="false" outlineLevel="0" collapsed="false">
      <c r="A2652" s="65" t="s">
        <v>2830</v>
      </c>
      <c r="B2652" s="0" t="n">
        <v>124.309998</v>
      </c>
      <c r="C2652" s="0" t="n">
        <v>124.309998</v>
      </c>
      <c r="D2652" s="0" t="n">
        <v>124.309998</v>
      </c>
      <c r="E2652" s="0" t="n">
        <v>124.309998</v>
      </c>
      <c r="F2652" s="0" t="n">
        <v>102.634575</v>
      </c>
      <c r="G2652" s="0" t="n">
        <v>0</v>
      </c>
    </row>
    <row r="2653" customFormat="false" ht="13.8" hidden="false" customHeight="false" outlineLevel="0" collapsed="false">
      <c r="A2653" s="65" t="s">
        <v>2831</v>
      </c>
      <c r="B2653" s="0" t="n">
        <v>121.489998</v>
      </c>
      <c r="C2653" s="0" t="n">
        <v>121.489998</v>
      </c>
      <c r="D2653" s="0" t="n">
        <v>121.489998</v>
      </c>
      <c r="E2653" s="0" t="n">
        <v>121.489998</v>
      </c>
      <c r="F2653" s="0" t="n">
        <v>100.30629</v>
      </c>
      <c r="G2653" s="0" t="n">
        <v>0</v>
      </c>
    </row>
    <row r="2654" customFormat="false" ht="13.8" hidden="false" customHeight="false" outlineLevel="0" collapsed="false">
      <c r="A2654" s="65" t="s">
        <v>2832</v>
      </c>
      <c r="B2654" s="0" t="n">
        <v>121.349998</v>
      </c>
      <c r="C2654" s="0" t="n">
        <v>121.349998</v>
      </c>
      <c r="D2654" s="0" t="n">
        <v>121.349998</v>
      </c>
      <c r="E2654" s="0" t="n">
        <v>121.349998</v>
      </c>
      <c r="F2654" s="0" t="n">
        <v>100.190681</v>
      </c>
      <c r="G2654" s="0" t="n">
        <v>0</v>
      </c>
    </row>
    <row r="2655" customFormat="false" ht="13.8" hidden="false" customHeight="false" outlineLevel="0" collapsed="false">
      <c r="A2655" s="65" t="s">
        <v>2833</v>
      </c>
      <c r="B2655" s="0" t="n">
        <v>120.18</v>
      </c>
      <c r="C2655" s="0" t="n">
        <v>120.18</v>
      </c>
      <c r="D2655" s="0" t="n">
        <v>120.18</v>
      </c>
      <c r="E2655" s="0" t="n">
        <v>120.18</v>
      </c>
      <c r="F2655" s="0" t="n">
        <v>99.224709</v>
      </c>
      <c r="G2655" s="0" t="n">
        <v>0</v>
      </c>
    </row>
    <row r="2656" customFormat="false" ht="13.8" hidden="false" customHeight="false" outlineLevel="0" collapsed="false">
      <c r="A2656" s="65" t="s">
        <v>2834</v>
      </c>
      <c r="B2656" s="0" t="n">
        <v>118.889999</v>
      </c>
      <c r="C2656" s="0" t="n">
        <v>118.889999</v>
      </c>
      <c r="D2656" s="0" t="n">
        <v>118.889999</v>
      </c>
      <c r="E2656" s="0" t="n">
        <v>118.889999</v>
      </c>
      <c r="F2656" s="0" t="n">
        <v>98.159637</v>
      </c>
      <c r="G2656" s="0" t="n">
        <v>0</v>
      </c>
    </row>
    <row r="2657" customFormat="false" ht="13.8" hidden="false" customHeight="false" outlineLevel="0" collapsed="false">
      <c r="A2657" s="65" t="s">
        <v>2835</v>
      </c>
      <c r="B2657" s="0" t="n">
        <v>118.779999</v>
      </c>
      <c r="C2657" s="0" t="n">
        <v>118.779999</v>
      </c>
      <c r="D2657" s="0" t="n">
        <v>118.779999</v>
      </c>
      <c r="E2657" s="0" t="n">
        <v>118.779999</v>
      </c>
      <c r="F2657" s="0" t="n">
        <v>98.06881</v>
      </c>
      <c r="G2657" s="0" t="n">
        <v>0</v>
      </c>
    </row>
    <row r="2658" customFormat="false" ht="13.8" hidden="false" customHeight="false" outlineLevel="0" collapsed="false">
      <c r="A2658" s="65" t="s">
        <v>2836</v>
      </c>
      <c r="B2658" s="0" t="n">
        <v>118.309998</v>
      </c>
      <c r="C2658" s="0" t="n">
        <v>118.309998</v>
      </c>
      <c r="D2658" s="0" t="n">
        <v>118.309998</v>
      </c>
      <c r="E2658" s="0" t="n">
        <v>118.309998</v>
      </c>
      <c r="F2658" s="0" t="n">
        <v>97.680779</v>
      </c>
      <c r="G2658" s="0" t="n">
        <v>0</v>
      </c>
    </row>
    <row r="2659" customFormat="false" ht="13.8" hidden="false" customHeight="false" outlineLevel="0" collapsed="false">
      <c r="A2659" s="65" t="s">
        <v>2837</v>
      </c>
      <c r="B2659" s="0" t="n">
        <v>119.18</v>
      </c>
      <c r="C2659" s="0" t="n">
        <v>119.18</v>
      </c>
      <c r="D2659" s="0" t="n">
        <v>119.18</v>
      </c>
      <c r="E2659" s="0" t="n">
        <v>119.18</v>
      </c>
      <c r="F2659" s="0" t="n">
        <v>98.399071</v>
      </c>
      <c r="G2659" s="0" t="n">
        <v>0</v>
      </c>
    </row>
    <row r="2660" customFormat="false" ht="13.8" hidden="false" customHeight="false" outlineLevel="0" collapsed="false">
      <c r="A2660" s="65" t="s">
        <v>2838</v>
      </c>
      <c r="B2660" s="0" t="n">
        <v>117.510002</v>
      </c>
      <c r="C2660" s="0" t="n">
        <v>117.510002</v>
      </c>
      <c r="D2660" s="0" t="n">
        <v>117.510002</v>
      </c>
      <c r="E2660" s="0" t="n">
        <v>117.510002</v>
      </c>
      <c r="F2660" s="0" t="n">
        <v>97.020271</v>
      </c>
      <c r="G2660" s="0" t="n">
        <v>0</v>
      </c>
    </row>
    <row r="2661" customFormat="false" ht="13.8" hidden="false" customHeight="false" outlineLevel="0" collapsed="false">
      <c r="A2661" s="65" t="s">
        <v>2839</v>
      </c>
      <c r="B2661" s="0" t="n">
        <v>117.629997</v>
      </c>
      <c r="C2661" s="0" t="n">
        <v>117.629997</v>
      </c>
      <c r="D2661" s="0" t="n">
        <v>117.629997</v>
      </c>
      <c r="E2661" s="0" t="n">
        <v>117.629997</v>
      </c>
      <c r="F2661" s="0" t="n">
        <v>97.119331</v>
      </c>
      <c r="G2661" s="0" t="n">
        <v>0</v>
      </c>
    </row>
    <row r="2662" customFormat="false" ht="13.8" hidden="false" customHeight="false" outlineLevel="0" collapsed="false">
      <c r="A2662" s="65" t="s">
        <v>2840</v>
      </c>
      <c r="B2662" s="0" t="n">
        <v>119.120003</v>
      </c>
      <c r="C2662" s="0" t="n">
        <v>119.120003</v>
      </c>
      <c r="D2662" s="0" t="n">
        <v>119.120003</v>
      </c>
      <c r="E2662" s="0" t="n">
        <v>119.120003</v>
      </c>
      <c r="F2662" s="0" t="n">
        <v>98.349525</v>
      </c>
      <c r="G2662" s="0" t="n">
        <v>0</v>
      </c>
    </row>
    <row r="2663" customFormat="false" ht="13.8" hidden="false" customHeight="false" outlineLevel="0" collapsed="false">
      <c r="A2663" s="65" t="s">
        <v>2841</v>
      </c>
      <c r="B2663" s="0" t="n">
        <v>117.050003</v>
      </c>
      <c r="C2663" s="0" t="n">
        <v>117.050003</v>
      </c>
      <c r="D2663" s="0" t="n">
        <v>117.050003</v>
      </c>
      <c r="E2663" s="0" t="n">
        <v>117.050003</v>
      </c>
      <c r="F2663" s="0" t="n">
        <v>96.640465</v>
      </c>
      <c r="G2663" s="0" t="n">
        <v>0</v>
      </c>
    </row>
    <row r="2664" customFormat="false" ht="13.8" hidden="false" customHeight="false" outlineLevel="0" collapsed="false">
      <c r="A2664" s="65" t="s">
        <v>2842</v>
      </c>
      <c r="B2664" s="0" t="n">
        <v>117.269997</v>
      </c>
      <c r="C2664" s="0" t="n">
        <v>117.269997</v>
      </c>
      <c r="D2664" s="0" t="n">
        <v>117.269997</v>
      </c>
      <c r="E2664" s="0" t="n">
        <v>117.269997</v>
      </c>
      <c r="F2664" s="0" t="n">
        <v>96.822128</v>
      </c>
      <c r="G2664" s="0" t="n">
        <v>0</v>
      </c>
    </row>
    <row r="2665" customFormat="false" ht="13.8" hidden="false" customHeight="false" outlineLevel="0" collapsed="false">
      <c r="A2665" s="65" t="s">
        <v>2843</v>
      </c>
      <c r="B2665" s="0" t="n">
        <v>117.629997</v>
      </c>
      <c r="C2665" s="0" t="n">
        <v>117.629997</v>
      </c>
      <c r="D2665" s="0" t="n">
        <v>117.629997</v>
      </c>
      <c r="E2665" s="0" t="n">
        <v>117.629997</v>
      </c>
      <c r="F2665" s="0" t="n">
        <v>97.119331</v>
      </c>
      <c r="G2665" s="0" t="n">
        <v>0</v>
      </c>
    </row>
    <row r="2666" customFormat="false" ht="13.8" hidden="false" customHeight="false" outlineLevel="0" collapsed="false">
      <c r="A2666" s="65" t="s">
        <v>2844</v>
      </c>
      <c r="B2666" s="0" t="n">
        <v>118.269997</v>
      </c>
      <c r="C2666" s="0" t="n">
        <v>118.269997</v>
      </c>
      <c r="D2666" s="0" t="n">
        <v>118.269997</v>
      </c>
      <c r="E2666" s="0" t="n">
        <v>118.269997</v>
      </c>
      <c r="F2666" s="0" t="n">
        <v>97.647728</v>
      </c>
      <c r="G2666" s="0" t="n">
        <v>0</v>
      </c>
    </row>
    <row r="2667" customFormat="false" ht="13.8" hidden="false" customHeight="false" outlineLevel="0" collapsed="false">
      <c r="A2667" s="65" t="s">
        <v>2845</v>
      </c>
      <c r="B2667" s="0" t="n">
        <v>119.870003</v>
      </c>
      <c r="C2667" s="0" t="n">
        <v>119.870003</v>
      </c>
      <c r="D2667" s="0" t="n">
        <v>119.870003</v>
      </c>
      <c r="E2667" s="0" t="n">
        <v>119.870003</v>
      </c>
      <c r="F2667" s="0" t="n">
        <v>98.96875</v>
      </c>
      <c r="G2667" s="0" t="n">
        <v>0</v>
      </c>
    </row>
    <row r="2668" customFormat="false" ht="13.8" hidden="false" customHeight="false" outlineLevel="0" collapsed="false">
      <c r="A2668" s="65" t="s">
        <v>2846</v>
      </c>
      <c r="B2668" s="0" t="n">
        <v>119.099998</v>
      </c>
      <c r="C2668" s="0" t="n">
        <v>119.099998</v>
      </c>
      <c r="D2668" s="0" t="n">
        <v>119.099998</v>
      </c>
      <c r="E2668" s="0" t="n">
        <v>119.099998</v>
      </c>
      <c r="F2668" s="0" t="n">
        <v>98.333023</v>
      </c>
      <c r="G2668" s="0" t="n">
        <v>0</v>
      </c>
    </row>
    <row r="2669" customFormat="false" ht="13.8" hidden="false" customHeight="false" outlineLevel="0" collapsed="false">
      <c r="A2669" s="65" t="s">
        <v>2847</v>
      </c>
      <c r="B2669" s="0" t="n">
        <v>118.190002</v>
      </c>
      <c r="C2669" s="0" t="n">
        <v>118.190002</v>
      </c>
      <c r="D2669" s="0" t="n">
        <v>118.190002</v>
      </c>
      <c r="E2669" s="0" t="n">
        <v>118.190002</v>
      </c>
      <c r="F2669" s="0" t="n">
        <v>98.054268</v>
      </c>
      <c r="G2669" s="0" t="n">
        <v>0</v>
      </c>
    </row>
    <row r="2670" customFormat="false" ht="13.8" hidden="false" customHeight="false" outlineLevel="0" collapsed="false">
      <c r="A2670" s="65" t="s">
        <v>2848</v>
      </c>
      <c r="B2670" s="0" t="n">
        <v>116.800003</v>
      </c>
      <c r="C2670" s="0" t="n">
        <v>116.800003</v>
      </c>
      <c r="D2670" s="0" t="n">
        <v>116.800003</v>
      </c>
      <c r="E2670" s="0" t="n">
        <v>116.800003</v>
      </c>
      <c r="F2670" s="0" t="n">
        <v>96.901062</v>
      </c>
      <c r="G2670" s="0" t="n">
        <v>0</v>
      </c>
    </row>
    <row r="2671" customFormat="false" ht="13.8" hidden="false" customHeight="false" outlineLevel="0" collapsed="false">
      <c r="A2671" s="65" t="s">
        <v>2849</v>
      </c>
      <c r="B2671" s="0" t="n">
        <v>117.870003</v>
      </c>
      <c r="C2671" s="0" t="n">
        <v>117.870003</v>
      </c>
      <c r="D2671" s="0" t="n">
        <v>117.870003</v>
      </c>
      <c r="E2671" s="0" t="n">
        <v>117.870003</v>
      </c>
      <c r="F2671" s="0" t="n">
        <v>97.78878</v>
      </c>
      <c r="G2671" s="0" t="n">
        <v>0</v>
      </c>
    </row>
    <row r="2672" customFormat="false" ht="13.8" hidden="false" customHeight="false" outlineLevel="0" collapsed="false">
      <c r="A2672" s="65" t="s">
        <v>2850</v>
      </c>
      <c r="B2672" s="0" t="n">
        <v>119.43</v>
      </c>
      <c r="C2672" s="0" t="n">
        <v>119.43</v>
      </c>
      <c r="D2672" s="0" t="n">
        <v>119.43</v>
      </c>
      <c r="E2672" s="0" t="n">
        <v>119.43</v>
      </c>
      <c r="F2672" s="0" t="n">
        <v>99.083008</v>
      </c>
      <c r="G2672" s="0" t="n">
        <v>0</v>
      </c>
    </row>
    <row r="2673" customFormat="false" ht="13.8" hidden="false" customHeight="false" outlineLevel="0" collapsed="false">
      <c r="A2673" s="65" t="s">
        <v>2851</v>
      </c>
      <c r="B2673" s="0" t="n">
        <v>120.43</v>
      </c>
      <c r="C2673" s="0" t="n">
        <v>120.43</v>
      </c>
      <c r="D2673" s="0" t="n">
        <v>120.43</v>
      </c>
      <c r="E2673" s="0" t="n">
        <v>120.43</v>
      </c>
      <c r="F2673" s="0" t="n">
        <v>99.912643</v>
      </c>
      <c r="G2673" s="0" t="n">
        <v>0</v>
      </c>
    </row>
    <row r="2674" customFormat="false" ht="13.8" hidden="false" customHeight="false" outlineLevel="0" collapsed="false">
      <c r="A2674" s="65" t="s">
        <v>2852</v>
      </c>
      <c r="B2674" s="0" t="n">
        <v>121.650002</v>
      </c>
      <c r="C2674" s="0" t="n">
        <v>121.650002</v>
      </c>
      <c r="D2674" s="0" t="n">
        <v>121.650002</v>
      </c>
      <c r="E2674" s="0" t="n">
        <v>121.650002</v>
      </c>
      <c r="F2674" s="0" t="n">
        <v>100.924774</v>
      </c>
      <c r="G2674" s="0" t="n">
        <v>0</v>
      </c>
    </row>
    <row r="2675" customFormat="false" ht="13.8" hidden="false" customHeight="false" outlineLevel="0" collapsed="false">
      <c r="A2675" s="65" t="s">
        <v>2853</v>
      </c>
      <c r="B2675" s="0" t="n">
        <v>123.410004</v>
      </c>
      <c r="C2675" s="0" t="n">
        <v>123.410004</v>
      </c>
      <c r="D2675" s="0" t="n">
        <v>123.410004</v>
      </c>
      <c r="E2675" s="0" t="n">
        <v>123.410004</v>
      </c>
      <c r="F2675" s="0" t="n">
        <v>102.384949</v>
      </c>
      <c r="G2675" s="0" t="n">
        <v>0</v>
      </c>
    </row>
    <row r="2676" customFormat="false" ht="13.8" hidden="false" customHeight="false" outlineLevel="0" collapsed="false">
      <c r="A2676" s="65" t="s">
        <v>2854</v>
      </c>
      <c r="B2676" s="0" t="n">
        <v>123.25</v>
      </c>
      <c r="C2676" s="0" t="n">
        <v>123.25</v>
      </c>
      <c r="D2676" s="0" t="n">
        <v>123.25</v>
      </c>
      <c r="E2676" s="0" t="n">
        <v>123.25</v>
      </c>
      <c r="F2676" s="0" t="n">
        <v>102.252167</v>
      </c>
      <c r="G2676" s="0" t="n">
        <v>0</v>
      </c>
    </row>
    <row r="2677" customFormat="false" ht="13.8" hidden="false" customHeight="false" outlineLevel="0" collapsed="false">
      <c r="A2677" s="65" t="s">
        <v>2855</v>
      </c>
      <c r="B2677" s="0" t="n">
        <v>123.43</v>
      </c>
      <c r="C2677" s="0" t="n">
        <v>123.43</v>
      </c>
      <c r="D2677" s="0" t="n">
        <v>123.43</v>
      </c>
      <c r="E2677" s="0" t="n">
        <v>123.43</v>
      </c>
      <c r="F2677" s="0" t="n">
        <v>102.401527</v>
      </c>
      <c r="G2677" s="0" t="n">
        <v>0</v>
      </c>
    </row>
    <row r="2678" customFormat="false" ht="13.8" hidden="false" customHeight="false" outlineLevel="0" collapsed="false">
      <c r="A2678" s="65" t="s">
        <v>2856</v>
      </c>
      <c r="B2678" s="0" t="n">
        <v>124.720001</v>
      </c>
      <c r="C2678" s="0" t="n">
        <v>124.720001</v>
      </c>
      <c r="D2678" s="0" t="n">
        <v>124.720001</v>
      </c>
      <c r="E2678" s="0" t="n">
        <v>124.720001</v>
      </c>
      <c r="F2678" s="0" t="n">
        <v>103.471756</v>
      </c>
      <c r="G2678" s="0" t="n">
        <v>0</v>
      </c>
    </row>
    <row r="2679" customFormat="false" ht="13.8" hidden="false" customHeight="false" outlineLevel="0" collapsed="false">
      <c r="A2679" s="65" t="s">
        <v>2857</v>
      </c>
      <c r="B2679" s="0" t="n">
        <v>123.849998</v>
      </c>
      <c r="C2679" s="0" t="n">
        <v>123.849998</v>
      </c>
      <c r="D2679" s="0" t="n">
        <v>123.849998</v>
      </c>
      <c r="E2679" s="0" t="n">
        <v>123.849998</v>
      </c>
      <c r="F2679" s="0" t="n">
        <v>102.749969</v>
      </c>
      <c r="G2679" s="0" t="n">
        <v>0</v>
      </c>
    </row>
    <row r="2680" customFormat="false" ht="13.8" hidden="false" customHeight="false" outlineLevel="0" collapsed="false">
      <c r="A2680" s="65" t="s">
        <v>2858</v>
      </c>
      <c r="B2680" s="0" t="n">
        <v>121.620003</v>
      </c>
      <c r="C2680" s="0" t="n">
        <v>121.620003</v>
      </c>
      <c r="D2680" s="0" t="n">
        <v>121.620003</v>
      </c>
      <c r="E2680" s="0" t="n">
        <v>121.620003</v>
      </c>
      <c r="F2680" s="0" t="n">
        <v>100.899895</v>
      </c>
      <c r="G2680" s="0" t="n">
        <v>0</v>
      </c>
    </row>
    <row r="2681" customFormat="false" ht="13.8" hidden="false" customHeight="false" outlineLevel="0" collapsed="false">
      <c r="A2681" s="65" t="s">
        <v>2859</v>
      </c>
      <c r="B2681" s="0" t="n">
        <v>121.080002</v>
      </c>
      <c r="C2681" s="0" t="n">
        <v>121.080002</v>
      </c>
      <c r="D2681" s="0" t="n">
        <v>121.080002</v>
      </c>
      <c r="E2681" s="0" t="n">
        <v>121.080002</v>
      </c>
      <c r="F2681" s="0" t="n">
        <v>100.451897</v>
      </c>
      <c r="G2681" s="0" t="n">
        <v>0</v>
      </c>
    </row>
    <row r="2682" customFormat="false" ht="13.8" hidden="false" customHeight="false" outlineLevel="0" collapsed="false">
      <c r="A2682" s="65" t="s">
        <v>2860</v>
      </c>
      <c r="B2682" s="0" t="n">
        <v>121.459999</v>
      </c>
      <c r="C2682" s="0" t="n">
        <v>121.459999</v>
      </c>
      <c r="D2682" s="0" t="n">
        <v>121.459999</v>
      </c>
      <c r="E2682" s="0" t="n">
        <v>121.459999</v>
      </c>
      <c r="F2682" s="0" t="n">
        <v>100.767159</v>
      </c>
      <c r="G2682" s="0" t="n">
        <v>0</v>
      </c>
    </row>
    <row r="2683" customFormat="false" ht="13.8" hidden="false" customHeight="false" outlineLevel="0" collapsed="false">
      <c r="A2683" s="65" t="s">
        <v>2861</v>
      </c>
      <c r="B2683" s="0" t="n">
        <v>120.650002</v>
      </c>
      <c r="C2683" s="0" t="n">
        <v>120.650002</v>
      </c>
      <c r="D2683" s="0" t="n">
        <v>120.650002</v>
      </c>
      <c r="E2683" s="0" t="n">
        <v>120.650002</v>
      </c>
      <c r="F2683" s="0" t="n">
        <v>100.095161</v>
      </c>
      <c r="G2683" s="0" t="n">
        <v>0</v>
      </c>
    </row>
    <row r="2684" customFormat="false" ht="13.8" hidden="false" customHeight="false" outlineLevel="0" collapsed="false">
      <c r="A2684" s="65" t="s">
        <v>2862</v>
      </c>
      <c r="B2684" s="0" t="n">
        <v>121.32</v>
      </c>
      <c r="C2684" s="0" t="n">
        <v>121.32</v>
      </c>
      <c r="D2684" s="0" t="n">
        <v>121.32</v>
      </c>
      <c r="E2684" s="0" t="n">
        <v>121.32</v>
      </c>
      <c r="F2684" s="0" t="n">
        <v>100.651016</v>
      </c>
      <c r="G2684" s="0" t="n">
        <v>0</v>
      </c>
    </row>
    <row r="2685" customFormat="false" ht="13.8" hidden="false" customHeight="false" outlineLevel="0" collapsed="false">
      <c r="A2685" s="65" t="s">
        <v>2863</v>
      </c>
      <c r="B2685" s="0" t="n">
        <v>120.339996</v>
      </c>
      <c r="C2685" s="0" t="n">
        <v>120.339996</v>
      </c>
      <c r="D2685" s="0" t="n">
        <v>120.339996</v>
      </c>
      <c r="E2685" s="0" t="n">
        <v>120.339996</v>
      </c>
      <c r="F2685" s="0" t="n">
        <v>99.837967</v>
      </c>
      <c r="G2685" s="0" t="n">
        <v>0</v>
      </c>
    </row>
    <row r="2686" customFormat="false" ht="13.8" hidden="false" customHeight="false" outlineLevel="0" collapsed="false">
      <c r="A2686" s="65" t="s">
        <v>2864</v>
      </c>
      <c r="B2686" s="0" t="n">
        <v>122.300003</v>
      </c>
      <c r="C2686" s="0" t="n">
        <v>122.300003</v>
      </c>
      <c r="D2686" s="0" t="n">
        <v>122.300003</v>
      </c>
      <c r="E2686" s="0" t="n">
        <v>122.300003</v>
      </c>
      <c r="F2686" s="0" t="n">
        <v>101.46405</v>
      </c>
      <c r="G2686" s="0" t="n">
        <v>0</v>
      </c>
    </row>
    <row r="2687" customFormat="false" ht="13.8" hidden="false" customHeight="false" outlineLevel="0" collapsed="false">
      <c r="A2687" s="65" t="s">
        <v>2865</v>
      </c>
      <c r="B2687" s="0" t="n">
        <v>122.239998</v>
      </c>
      <c r="C2687" s="0" t="n">
        <v>122.239998</v>
      </c>
      <c r="D2687" s="0" t="n">
        <v>122.239998</v>
      </c>
      <c r="E2687" s="0" t="n">
        <v>122.239998</v>
      </c>
      <c r="F2687" s="0" t="n">
        <v>101.414284</v>
      </c>
      <c r="G2687" s="0" t="n">
        <v>0</v>
      </c>
    </row>
    <row r="2688" customFormat="false" ht="13.8" hidden="false" customHeight="false" outlineLevel="0" collapsed="false">
      <c r="A2688" s="65" t="s">
        <v>2866</v>
      </c>
      <c r="B2688" s="0" t="n">
        <v>123.900002</v>
      </c>
      <c r="C2688" s="0" t="n">
        <v>123.900002</v>
      </c>
      <c r="D2688" s="0" t="n">
        <v>123.900002</v>
      </c>
      <c r="E2688" s="0" t="n">
        <v>123.900002</v>
      </c>
      <c r="F2688" s="0" t="n">
        <v>102.791443</v>
      </c>
      <c r="G2688" s="0" t="n">
        <v>0</v>
      </c>
    </row>
    <row r="2689" customFormat="false" ht="13.8" hidden="false" customHeight="false" outlineLevel="0" collapsed="false">
      <c r="A2689" s="65" t="s">
        <v>2867</v>
      </c>
      <c r="B2689" s="0" t="n">
        <v>124.019997</v>
      </c>
      <c r="C2689" s="0" t="n">
        <v>124.019997</v>
      </c>
      <c r="D2689" s="0" t="n">
        <v>124.019997</v>
      </c>
      <c r="E2689" s="0" t="n">
        <v>124.019997</v>
      </c>
      <c r="F2689" s="0" t="n">
        <v>102.891006</v>
      </c>
      <c r="G2689" s="0" t="n">
        <v>0</v>
      </c>
    </row>
    <row r="2690" customFormat="false" ht="13.8" hidden="false" customHeight="false" outlineLevel="0" collapsed="false">
      <c r="A2690" s="65" t="s">
        <v>2868</v>
      </c>
      <c r="B2690" s="0" t="n">
        <v>123.32</v>
      </c>
      <c r="C2690" s="0" t="n">
        <v>123.32</v>
      </c>
      <c r="D2690" s="0" t="n">
        <v>123.32</v>
      </c>
      <c r="E2690" s="0" t="n">
        <v>123.32</v>
      </c>
      <c r="F2690" s="0" t="n">
        <v>102.31028</v>
      </c>
      <c r="G2690" s="0" t="n">
        <v>0</v>
      </c>
    </row>
    <row r="2691" customFormat="false" ht="13.8" hidden="false" customHeight="false" outlineLevel="0" collapsed="false">
      <c r="A2691" s="65" t="s">
        <v>2869</v>
      </c>
      <c r="B2691" s="0" t="n">
        <v>122.809998</v>
      </c>
      <c r="C2691" s="0" t="n">
        <v>122.809998</v>
      </c>
      <c r="D2691" s="0" t="n">
        <v>122.809998</v>
      </c>
      <c r="E2691" s="0" t="n">
        <v>122.809998</v>
      </c>
      <c r="F2691" s="0" t="n">
        <v>101.887169</v>
      </c>
      <c r="G2691" s="0" t="n">
        <v>0</v>
      </c>
    </row>
    <row r="2692" customFormat="false" ht="13.8" hidden="false" customHeight="false" outlineLevel="0" collapsed="false">
      <c r="A2692" s="65" t="s">
        <v>2870</v>
      </c>
      <c r="B2692" s="0" t="n">
        <v>120.32</v>
      </c>
      <c r="C2692" s="0" t="n">
        <v>120.32</v>
      </c>
      <c r="D2692" s="0" t="n">
        <v>120.32</v>
      </c>
      <c r="E2692" s="0" t="n">
        <v>120.32</v>
      </c>
      <c r="F2692" s="0" t="n">
        <v>99.821373</v>
      </c>
      <c r="G2692" s="0" t="n">
        <v>0</v>
      </c>
    </row>
    <row r="2693" customFormat="false" ht="13.8" hidden="false" customHeight="false" outlineLevel="0" collapsed="false">
      <c r="A2693" s="65" t="s">
        <v>2871</v>
      </c>
      <c r="B2693" s="0" t="n">
        <v>119.949997</v>
      </c>
      <c r="C2693" s="0" t="n">
        <v>119.949997</v>
      </c>
      <c r="D2693" s="0" t="n">
        <v>119.949997</v>
      </c>
      <c r="E2693" s="0" t="n">
        <v>119.949997</v>
      </c>
      <c r="F2693" s="0" t="n">
        <v>99.514427</v>
      </c>
      <c r="G2693" s="0" t="n">
        <v>0</v>
      </c>
    </row>
    <row r="2694" customFormat="false" ht="13.8" hidden="false" customHeight="false" outlineLevel="0" collapsed="false">
      <c r="A2694" s="65" t="s">
        <v>2872</v>
      </c>
      <c r="B2694" s="0" t="n">
        <v>119.169998</v>
      </c>
      <c r="C2694" s="0" t="n">
        <v>119.169998</v>
      </c>
      <c r="D2694" s="0" t="n">
        <v>119.169998</v>
      </c>
      <c r="E2694" s="0" t="n">
        <v>119.169998</v>
      </c>
      <c r="F2694" s="0" t="n">
        <v>98.867287</v>
      </c>
      <c r="G2694" s="0" t="n">
        <v>0</v>
      </c>
    </row>
    <row r="2695" customFormat="false" ht="13.8" hidden="false" customHeight="false" outlineLevel="0" collapsed="false">
      <c r="A2695" s="65" t="s">
        <v>2873</v>
      </c>
      <c r="B2695" s="0" t="n">
        <v>118.68</v>
      </c>
      <c r="C2695" s="0" t="n">
        <v>118.68</v>
      </c>
      <c r="D2695" s="0" t="n">
        <v>118.68</v>
      </c>
      <c r="E2695" s="0" t="n">
        <v>118.68</v>
      </c>
      <c r="F2695" s="0" t="n">
        <v>98.460777</v>
      </c>
      <c r="G2695" s="0" t="n">
        <v>0</v>
      </c>
    </row>
    <row r="2696" customFormat="false" ht="13.8" hidden="false" customHeight="false" outlineLevel="0" collapsed="false">
      <c r="A2696" s="65" t="s">
        <v>2874</v>
      </c>
      <c r="B2696" s="0" t="n">
        <v>115.650002</v>
      </c>
      <c r="C2696" s="0" t="n">
        <v>115.650002</v>
      </c>
      <c r="D2696" s="0" t="n">
        <v>115.650002</v>
      </c>
      <c r="E2696" s="0" t="n">
        <v>115.650002</v>
      </c>
      <c r="F2696" s="0" t="n">
        <v>95.947006</v>
      </c>
      <c r="G2696" s="0" t="n">
        <v>0</v>
      </c>
    </row>
    <row r="2697" customFormat="false" ht="13.8" hidden="false" customHeight="false" outlineLevel="0" collapsed="false">
      <c r="A2697" s="65" t="s">
        <v>2875</v>
      </c>
      <c r="B2697" s="0" t="n">
        <v>116.269997</v>
      </c>
      <c r="C2697" s="0" t="n">
        <v>116.269997</v>
      </c>
      <c r="D2697" s="0" t="n">
        <v>116.269997</v>
      </c>
      <c r="E2697" s="0" t="n">
        <v>116.269997</v>
      </c>
      <c r="F2697" s="0" t="n">
        <v>96.461365</v>
      </c>
      <c r="G2697" s="0" t="n">
        <v>0</v>
      </c>
    </row>
    <row r="2698" customFormat="false" ht="13.8" hidden="false" customHeight="false" outlineLevel="0" collapsed="false">
      <c r="A2698" s="65" t="s">
        <v>2876</v>
      </c>
      <c r="B2698" s="0" t="n">
        <v>110.709999</v>
      </c>
      <c r="C2698" s="0" t="n">
        <v>110.709999</v>
      </c>
      <c r="D2698" s="0" t="n">
        <v>110.709999</v>
      </c>
      <c r="E2698" s="0" t="n">
        <v>110.709999</v>
      </c>
      <c r="F2698" s="0" t="n">
        <v>91.848618</v>
      </c>
      <c r="G2698" s="0" t="n">
        <v>0</v>
      </c>
    </row>
    <row r="2699" customFormat="false" ht="13.8" hidden="false" customHeight="false" outlineLevel="0" collapsed="false">
      <c r="A2699" s="65" t="s">
        <v>2877</v>
      </c>
      <c r="B2699" s="0" t="n">
        <v>110.650002</v>
      </c>
      <c r="C2699" s="0" t="n">
        <v>110.650002</v>
      </c>
      <c r="D2699" s="0" t="n">
        <v>110.650002</v>
      </c>
      <c r="E2699" s="0" t="n">
        <v>110.650002</v>
      </c>
      <c r="F2699" s="0" t="n">
        <v>91.79882</v>
      </c>
      <c r="G2699" s="0" t="n">
        <v>0</v>
      </c>
    </row>
    <row r="2700" customFormat="false" ht="13.8" hidden="false" customHeight="false" outlineLevel="0" collapsed="false">
      <c r="A2700" s="65" t="s">
        <v>2878</v>
      </c>
      <c r="B2700" s="0" t="n">
        <v>103.290001</v>
      </c>
      <c r="C2700" s="0" t="n">
        <v>103.290001</v>
      </c>
      <c r="D2700" s="0" t="n">
        <v>103.290001</v>
      </c>
      <c r="E2700" s="0" t="n">
        <v>103.290001</v>
      </c>
      <c r="F2700" s="0" t="n">
        <v>85.692741</v>
      </c>
      <c r="G2700" s="0" t="n">
        <v>0</v>
      </c>
    </row>
    <row r="2701" customFormat="false" ht="13.8" hidden="false" customHeight="false" outlineLevel="0" collapsed="false">
      <c r="A2701" s="65" t="s">
        <v>2879</v>
      </c>
      <c r="B2701" s="0" t="n">
        <v>108.190002</v>
      </c>
      <c r="C2701" s="0" t="n">
        <v>108.190002</v>
      </c>
      <c r="D2701" s="0" t="n">
        <v>108.190002</v>
      </c>
      <c r="E2701" s="0" t="n">
        <v>108.190002</v>
      </c>
      <c r="F2701" s="0" t="n">
        <v>89.757927</v>
      </c>
      <c r="G2701" s="0" t="n">
        <v>0</v>
      </c>
    </row>
    <row r="2702" customFormat="false" ht="13.8" hidden="false" customHeight="false" outlineLevel="0" collapsed="false">
      <c r="A2702" s="65" t="s">
        <v>2880</v>
      </c>
      <c r="B2702" s="0" t="n">
        <v>103.459999</v>
      </c>
      <c r="C2702" s="0" t="n">
        <v>103.459999</v>
      </c>
      <c r="D2702" s="0" t="n">
        <v>103.459999</v>
      </c>
      <c r="E2702" s="0" t="n">
        <v>103.459999</v>
      </c>
      <c r="F2702" s="0" t="n">
        <v>85.833755</v>
      </c>
      <c r="G2702" s="0" t="n">
        <v>0</v>
      </c>
    </row>
    <row r="2703" customFormat="false" ht="13.8" hidden="false" customHeight="false" outlineLevel="0" collapsed="false">
      <c r="A2703" s="65" t="s">
        <v>2881</v>
      </c>
      <c r="B2703" s="0" t="n">
        <v>108.260002</v>
      </c>
      <c r="C2703" s="0" t="n">
        <v>108.260002</v>
      </c>
      <c r="D2703" s="0" t="n">
        <v>108.260002</v>
      </c>
      <c r="E2703" s="0" t="n">
        <v>108.260002</v>
      </c>
      <c r="F2703" s="0" t="n">
        <v>89.81604</v>
      </c>
      <c r="G2703" s="0" t="n">
        <v>0</v>
      </c>
    </row>
    <row r="2704" customFormat="false" ht="13.8" hidden="false" customHeight="false" outlineLevel="0" collapsed="false">
      <c r="A2704" s="65" t="s">
        <v>2882</v>
      </c>
      <c r="B2704" s="0" t="n">
        <v>108.839996</v>
      </c>
      <c r="C2704" s="0" t="n">
        <v>108.839996</v>
      </c>
      <c r="D2704" s="0" t="n">
        <v>108.839996</v>
      </c>
      <c r="E2704" s="0" t="n">
        <v>108.839996</v>
      </c>
      <c r="F2704" s="0" t="n">
        <v>90.29718</v>
      </c>
      <c r="G2704" s="0" t="n">
        <v>0</v>
      </c>
    </row>
    <row r="2705" customFormat="false" ht="13.8" hidden="false" customHeight="false" outlineLevel="0" collapsed="false">
      <c r="A2705" s="65" t="s">
        <v>2883</v>
      </c>
      <c r="B2705" s="0" t="n">
        <v>111.220001</v>
      </c>
      <c r="C2705" s="0" t="n">
        <v>111.220001</v>
      </c>
      <c r="D2705" s="0" t="n">
        <v>111.220001</v>
      </c>
      <c r="E2705" s="0" t="n">
        <v>111.220001</v>
      </c>
      <c r="F2705" s="0" t="n">
        <v>92.271706</v>
      </c>
      <c r="G2705" s="0" t="n">
        <v>0</v>
      </c>
    </row>
    <row r="2706" customFormat="false" ht="13.8" hidden="false" customHeight="false" outlineLevel="0" collapsed="false">
      <c r="A2706" s="65" t="s">
        <v>2884</v>
      </c>
      <c r="B2706" s="0" t="n">
        <v>110.160004</v>
      </c>
      <c r="C2706" s="0" t="n">
        <v>110.160004</v>
      </c>
      <c r="D2706" s="0" t="n">
        <v>110.160004</v>
      </c>
      <c r="E2706" s="0" t="n">
        <v>110.160004</v>
      </c>
      <c r="F2706" s="0" t="n">
        <v>91.392319</v>
      </c>
      <c r="G2706" s="0" t="n">
        <v>0</v>
      </c>
    </row>
    <row r="2707" customFormat="false" ht="13.8" hidden="false" customHeight="false" outlineLevel="0" collapsed="false">
      <c r="A2707" s="65" t="s">
        <v>2885</v>
      </c>
      <c r="B2707" s="0" t="n">
        <v>110.290001</v>
      </c>
      <c r="C2707" s="0" t="n">
        <v>110.290001</v>
      </c>
      <c r="D2707" s="0" t="n">
        <v>110.290001</v>
      </c>
      <c r="E2707" s="0" t="n">
        <v>110.290001</v>
      </c>
      <c r="F2707" s="0" t="n">
        <v>91.500191</v>
      </c>
      <c r="G2707" s="0" t="n">
        <v>0</v>
      </c>
    </row>
    <row r="2708" customFormat="false" ht="13.8" hidden="false" customHeight="false" outlineLevel="0" collapsed="false">
      <c r="A2708" s="65" t="s">
        <v>2886</v>
      </c>
      <c r="B2708" s="0" t="n">
        <v>105.379997</v>
      </c>
      <c r="C2708" s="0" t="n">
        <v>105.379997</v>
      </c>
      <c r="D2708" s="0" t="n">
        <v>105.379997</v>
      </c>
      <c r="E2708" s="0" t="n">
        <v>105.379997</v>
      </c>
      <c r="F2708" s="0" t="n">
        <v>87.426666</v>
      </c>
      <c r="G2708" s="0" t="n">
        <v>0</v>
      </c>
    </row>
    <row r="2709" customFormat="false" ht="13.8" hidden="false" customHeight="false" outlineLevel="0" collapsed="false">
      <c r="A2709" s="65" t="s">
        <v>2887</v>
      </c>
      <c r="B2709" s="0" t="n">
        <v>103.800003</v>
      </c>
      <c r="C2709" s="0" t="n">
        <v>103.800003</v>
      </c>
      <c r="D2709" s="0" t="n">
        <v>103.800003</v>
      </c>
      <c r="E2709" s="0" t="n">
        <v>103.800003</v>
      </c>
      <c r="F2709" s="0" t="n">
        <v>86.115845</v>
      </c>
      <c r="G2709" s="0" t="n">
        <v>0</v>
      </c>
    </row>
    <row r="2710" customFormat="false" ht="13.8" hidden="false" customHeight="false" outlineLevel="0" collapsed="false">
      <c r="A2710" s="65" t="s">
        <v>2888</v>
      </c>
      <c r="B2710" s="0" t="n">
        <v>103.830002</v>
      </c>
      <c r="C2710" s="0" t="n">
        <v>103.830002</v>
      </c>
      <c r="D2710" s="0" t="n">
        <v>103.830002</v>
      </c>
      <c r="E2710" s="0" t="n">
        <v>103.830002</v>
      </c>
      <c r="F2710" s="0" t="n">
        <v>86.140724</v>
      </c>
      <c r="G2710" s="0" t="n">
        <v>0</v>
      </c>
    </row>
    <row r="2711" customFormat="false" ht="13.8" hidden="false" customHeight="false" outlineLevel="0" collapsed="false">
      <c r="A2711" s="65" t="s">
        <v>2889</v>
      </c>
      <c r="B2711" s="0" t="n">
        <v>107.379997</v>
      </c>
      <c r="C2711" s="0" t="n">
        <v>107.379997</v>
      </c>
      <c r="D2711" s="0" t="n">
        <v>107.379997</v>
      </c>
      <c r="E2711" s="0" t="n">
        <v>107.379997</v>
      </c>
      <c r="F2711" s="0" t="n">
        <v>89.085938</v>
      </c>
      <c r="G2711" s="0" t="n">
        <v>0</v>
      </c>
    </row>
    <row r="2712" customFormat="false" ht="13.8" hidden="false" customHeight="false" outlineLevel="0" collapsed="false">
      <c r="A2712" s="65" t="s">
        <v>2890</v>
      </c>
      <c r="B2712" s="0" t="n">
        <v>108.809998</v>
      </c>
      <c r="C2712" s="0" t="n">
        <v>108.809998</v>
      </c>
      <c r="D2712" s="0" t="n">
        <v>108.809998</v>
      </c>
      <c r="E2712" s="0" t="n">
        <v>108.809998</v>
      </c>
      <c r="F2712" s="0" t="n">
        <v>90.272308</v>
      </c>
      <c r="G2712" s="0" t="n">
        <v>0</v>
      </c>
    </row>
    <row r="2713" customFormat="false" ht="13.8" hidden="false" customHeight="false" outlineLevel="0" collapsed="false">
      <c r="A2713" s="65" t="s">
        <v>2891</v>
      </c>
      <c r="B2713" s="0" t="n">
        <v>107.120003</v>
      </c>
      <c r="C2713" s="0" t="n">
        <v>107.120003</v>
      </c>
      <c r="D2713" s="0" t="n">
        <v>107.120003</v>
      </c>
      <c r="E2713" s="0" t="n">
        <v>107.120003</v>
      </c>
      <c r="F2713" s="0" t="n">
        <v>88.870239</v>
      </c>
      <c r="G2713" s="0" t="n">
        <v>0</v>
      </c>
    </row>
    <row r="2714" customFormat="false" ht="13.8" hidden="false" customHeight="false" outlineLevel="0" collapsed="false">
      <c r="A2714" s="65" t="s">
        <v>2892</v>
      </c>
      <c r="B2714" s="0" t="n">
        <v>108.75</v>
      </c>
      <c r="C2714" s="0" t="n">
        <v>108.75</v>
      </c>
      <c r="D2714" s="0" t="n">
        <v>108.75</v>
      </c>
      <c r="E2714" s="0" t="n">
        <v>108.75</v>
      </c>
      <c r="F2714" s="0" t="n">
        <v>90.222557</v>
      </c>
      <c r="G2714" s="0" t="n">
        <v>0</v>
      </c>
    </row>
    <row r="2715" customFormat="false" ht="13.8" hidden="false" customHeight="false" outlineLevel="0" collapsed="false">
      <c r="A2715" s="65" t="s">
        <v>2893</v>
      </c>
      <c r="B2715" s="0" t="n">
        <v>111.839996</v>
      </c>
      <c r="C2715" s="0" t="n">
        <v>111.839996</v>
      </c>
      <c r="D2715" s="0" t="n">
        <v>111.839996</v>
      </c>
      <c r="E2715" s="0" t="n">
        <v>111.839996</v>
      </c>
      <c r="F2715" s="0" t="n">
        <v>92.78611</v>
      </c>
      <c r="G2715" s="0" t="n">
        <v>0</v>
      </c>
    </row>
    <row r="2716" customFormat="false" ht="13.8" hidden="false" customHeight="false" outlineLevel="0" collapsed="false">
      <c r="A2716" s="65" t="s">
        <v>2894</v>
      </c>
      <c r="B2716" s="0" t="n">
        <v>112.129997</v>
      </c>
      <c r="C2716" s="0" t="n">
        <v>112.129997</v>
      </c>
      <c r="D2716" s="0" t="n">
        <v>112.129997</v>
      </c>
      <c r="E2716" s="0" t="n">
        <v>112.129997</v>
      </c>
      <c r="F2716" s="0" t="n">
        <v>93.026688</v>
      </c>
      <c r="G2716" s="0" t="n">
        <v>0</v>
      </c>
    </row>
    <row r="2717" customFormat="false" ht="13.8" hidden="false" customHeight="false" outlineLevel="0" collapsed="false">
      <c r="A2717" s="65" t="s">
        <v>2895</v>
      </c>
      <c r="B2717" s="0" t="n">
        <v>112.699997</v>
      </c>
      <c r="C2717" s="0" t="n">
        <v>112.699997</v>
      </c>
      <c r="D2717" s="0" t="n">
        <v>112.699997</v>
      </c>
      <c r="E2717" s="0" t="n">
        <v>112.699997</v>
      </c>
      <c r="F2717" s="0" t="n">
        <v>93.499588</v>
      </c>
      <c r="G2717" s="0" t="n">
        <v>0</v>
      </c>
    </row>
    <row r="2718" customFormat="false" ht="13.8" hidden="false" customHeight="false" outlineLevel="0" collapsed="false">
      <c r="A2718" s="65" t="s">
        <v>2896</v>
      </c>
      <c r="B2718" s="0" t="n">
        <v>111.370003</v>
      </c>
      <c r="C2718" s="0" t="n">
        <v>111.370003</v>
      </c>
      <c r="D2718" s="0" t="n">
        <v>111.370003</v>
      </c>
      <c r="E2718" s="0" t="n">
        <v>111.370003</v>
      </c>
      <c r="F2718" s="0" t="n">
        <v>92.396172</v>
      </c>
      <c r="G2718" s="0" t="n">
        <v>0</v>
      </c>
    </row>
    <row r="2719" customFormat="false" ht="13.8" hidden="false" customHeight="false" outlineLevel="0" collapsed="false">
      <c r="A2719" s="65" t="s">
        <v>2897</v>
      </c>
      <c r="B2719" s="0" t="n">
        <v>108.550003</v>
      </c>
      <c r="C2719" s="0" t="n">
        <v>108.550003</v>
      </c>
      <c r="D2719" s="0" t="n">
        <v>108.550003</v>
      </c>
      <c r="E2719" s="0" t="n">
        <v>108.550003</v>
      </c>
      <c r="F2719" s="0" t="n">
        <v>90.056595</v>
      </c>
      <c r="G2719" s="0" t="n">
        <v>0</v>
      </c>
    </row>
    <row r="2720" customFormat="false" ht="13.8" hidden="false" customHeight="false" outlineLevel="0" collapsed="false">
      <c r="A2720" s="65" t="s">
        <v>2898</v>
      </c>
      <c r="B2720" s="0" t="n">
        <v>107.75</v>
      </c>
      <c r="C2720" s="0" t="n">
        <v>107.75</v>
      </c>
      <c r="D2720" s="0" t="n">
        <v>107.75</v>
      </c>
      <c r="E2720" s="0" t="n">
        <v>107.75</v>
      </c>
      <c r="F2720" s="0" t="n">
        <v>89.392914</v>
      </c>
      <c r="G2720" s="0" t="n">
        <v>0</v>
      </c>
    </row>
    <row r="2721" customFormat="false" ht="13.8" hidden="false" customHeight="false" outlineLevel="0" collapsed="false">
      <c r="A2721" s="65" t="s">
        <v>2899</v>
      </c>
      <c r="B2721" s="0" t="n">
        <v>110.870003</v>
      </c>
      <c r="C2721" s="0" t="n">
        <v>110.870003</v>
      </c>
      <c r="D2721" s="0" t="n">
        <v>110.870003</v>
      </c>
      <c r="E2721" s="0" t="n">
        <v>110.870003</v>
      </c>
      <c r="F2721" s="0" t="n">
        <v>91.981377</v>
      </c>
      <c r="G2721" s="0" t="n">
        <v>0</v>
      </c>
    </row>
    <row r="2722" customFormat="false" ht="13.8" hidden="false" customHeight="false" outlineLevel="0" collapsed="false">
      <c r="A2722" s="65" t="s">
        <v>2900</v>
      </c>
      <c r="B2722" s="0" t="n">
        <v>109.690002</v>
      </c>
      <c r="C2722" s="0" t="n">
        <v>109.690002</v>
      </c>
      <c r="D2722" s="0" t="n">
        <v>109.690002</v>
      </c>
      <c r="E2722" s="0" t="n">
        <v>109.690002</v>
      </c>
      <c r="F2722" s="0" t="n">
        <v>91.002373</v>
      </c>
      <c r="G2722" s="0" t="n">
        <v>0</v>
      </c>
    </row>
    <row r="2723" customFormat="false" ht="13.8" hidden="false" customHeight="false" outlineLevel="0" collapsed="false">
      <c r="A2723" s="65" t="s">
        <v>2901</v>
      </c>
      <c r="B2723" s="0" t="n">
        <v>106.769997</v>
      </c>
      <c r="C2723" s="0" t="n">
        <v>106.769997</v>
      </c>
      <c r="D2723" s="0" t="n">
        <v>106.769997</v>
      </c>
      <c r="E2723" s="0" t="n">
        <v>106.769997</v>
      </c>
      <c r="F2723" s="0" t="n">
        <v>88.579849</v>
      </c>
      <c r="G2723" s="0" t="n">
        <v>0</v>
      </c>
    </row>
    <row r="2724" customFormat="false" ht="13.8" hidden="false" customHeight="false" outlineLevel="0" collapsed="false">
      <c r="A2724" s="65" t="s">
        <v>2902</v>
      </c>
      <c r="B2724" s="0" t="n">
        <v>107.510002</v>
      </c>
      <c r="C2724" s="0" t="n">
        <v>107.510002</v>
      </c>
      <c r="D2724" s="0" t="n">
        <v>107.510002</v>
      </c>
      <c r="E2724" s="0" t="n">
        <v>107.510002</v>
      </c>
      <c r="F2724" s="0" t="n">
        <v>89.193771</v>
      </c>
      <c r="G2724" s="0" t="n">
        <v>0</v>
      </c>
    </row>
    <row r="2725" customFormat="false" ht="13.8" hidden="false" customHeight="false" outlineLevel="0" collapsed="false">
      <c r="A2725" s="65" t="s">
        <v>2903</v>
      </c>
      <c r="B2725" s="0" t="n">
        <v>108.529999</v>
      </c>
      <c r="C2725" s="0" t="n">
        <v>108.529999</v>
      </c>
      <c r="D2725" s="0" t="n">
        <v>108.529999</v>
      </c>
      <c r="E2725" s="0" t="n">
        <v>108.529999</v>
      </c>
      <c r="F2725" s="0" t="n">
        <v>90.040009</v>
      </c>
      <c r="G2725" s="0" t="n">
        <v>0</v>
      </c>
    </row>
    <row r="2726" customFormat="false" ht="13.8" hidden="false" customHeight="false" outlineLevel="0" collapsed="false">
      <c r="A2726" s="65" t="s">
        <v>2904</v>
      </c>
      <c r="B2726" s="0" t="n">
        <v>109.989998</v>
      </c>
      <c r="C2726" s="0" t="n">
        <v>109.989998</v>
      </c>
      <c r="D2726" s="0" t="n">
        <v>109.989998</v>
      </c>
      <c r="E2726" s="0" t="n">
        <v>109.989998</v>
      </c>
      <c r="F2726" s="0" t="n">
        <v>91.251266</v>
      </c>
      <c r="G2726" s="0" t="n">
        <v>0</v>
      </c>
    </row>
    <row r="2727" customFormat="false" ht="13.8" hidden="false" customHeight="false" outlineLevel="0" collapsed="false">
      <c r="A2727" s="65" t="s">
        <v>2905</v>
      </c>
      <c r="B2727" s="0" t="n">
        <v>111.910004</v>
      </c>
      <c r="C2727" s="0" t="n">
        <v>111.910004</v>
      </c>
      <c r="D2727" s="0" t="n">
        <v>111.910004</v>
      </c>
      <c r="E2727" s="0" t="n">
        <v>111.910004</v>
      </c>
      <c r="F2727" s="0" t="n">
        <v>92.844154</v>
      </c>
      <c r="G2727" s="0" t="n">
        <v>0</v>
      </c>
    </row>
    <row r="2728" customFormat="false" ht="13.8" hidden="false" customHeight="false" outlineLevel="0" collapsed="false">
      <c r="A2728" s="65" t="s">
        <v>2906</v>
      </c>
      <c r="B2728" s="0" t="n">
        <v>112.550003</v>
      </c>
      <c r="C2728" s="0" t="n">
        <v>112.550003</v>
      </c>
      <c r="D2728" s="0" t="n">
        <v>112.550003</v>
      </c>
      <c r="E2728" s="0" t="n">
        <v>112.550003</v>
      </c>
      <c r="F2728" s="0" t="n">
        <v>93.375168</v>
      </c>
      <c r="G2728" s="0" t="n">
        <v>0</v>
      </c>
    </row>
    <row r="2729" customFormat="false" ht="13.8" hidden="false" customHeight="false" outlineLevel="0" collapsed="false">
      <c r="A2729" s="65" t="s">
        <v>2907</v>
      </c>
      <c r="B2729" s="0" t="n">
        <v>111.440002</v>
      </c>
      <c r="C2729" s="0" t="n">
        <v>111.440002</v>
      </c>
      <c r="D2729" s="0" t="n">
        <v>111.440002</v>
      </c>
      <c r="E2729" s="0" t="n">
        <v>111.440002</v>
      </c>
      <c r="F2729" s="0" t="n">
        <v>92.454231</v>
      </c>
      <c r="G2729" s="0" t="n">
        <v>0</v>
      </c>
    </row>
    <row r="2730" customFormat="false" ht="13.8" hidden="false" customHeight="false" outlineLevel="0" collapsed="false">
      <c r="A2730" s="65" t="s">
        <v>2908</v>
      </c>
      <c r="B2730" s="0" t="n">
        <v>111.260002</v>
      </c>
      <c r="C2730" s="0" t="n">
        <v>111.260002</v>
      </c>
      <c r="D2730" s="0" t="n">
        <v>111.260002</v>
      </c>
      <c r="E2730" s="0" t="n">
        <v>111.260002</v>
      </c>
      <c r="F2730" s="0" t="n">
        <v>92.304909</v>
      </c>
      <c r="G2730" s="0" t="n">
        <v>0</v>
      </c>
    </row>
    <row r="2731" customFormat="false" ht="13.8" hidden="false" customHeight="false" outlineLevel="0" collapsed="false">
      <c r="A2731" s="65" t="s">
        <v>2909</v>
      </c>
      <c r="B2731" s="0" t="n">
        <v>108</v>
      </c>
      <c r="C2731" s="0" t="n">
        <v>108</v>
      </c>
      <c r="D2731" s="0" t="n">
        <v>108</v>
      </c>
      <c r="E2731" s="0" t="n">
        <v>108</v>
      </c>
      <c r="F2731" s="0" t="n">
        <v>89.600311</v>
      </c>
      <c r="G2731" s="0" t="n">
        <v>0</v>
      </c>
    </row>
    <row r="2732" customFormat="false" ht="13.8" hidden="false" customHeight="false" outlineLevel="0" collapsed="false">
      <c r="A2732" s="65" t="s">
        <v>2910</v>
      </c>
      <c r="B2732" s="0" t="n">
        <v>103.970001</v>
      </c>
      <c r="C2732" s="0" t="n">
        <v>103.970001</v>
      </c>
      <c r="D2732" s="0" t="n">
        <v>103.970001</v>
      </c>
      <c r="E2732" s="0" t="n">
        <v>103.970001</v>
      </c>
      <c r="F2732" s="0" t="n">
        <v>86.727455</v>
      </c>
      <c r="G2732" s="0" t="n">
        <v>0</v>
      </c>
    </row>
    <row r="2733" customFormat="false" ht="13.8" hidden="false" customHeight="false" outlineLevel="0" collapsed="false">
      <c r="A2733" s="65" t="s">
        <v>2911</v>
      </c>
      <c r="B2733" s="0" t="n">
        <v>104.610001</v>
      </c>
      <c r="C2733" s="0" t="n">
        <v>104.610001</v>
      </c>
      <c r="D2733" s="0" t="n">
        <v>104.610001</v>
      </c>
      <c r="E2733" s="0" t="n">
        <v>104.610001</v>
      </c>
      <c r="F2733" s="0" t="n">
        <v>87.261337</v>
      </c>
      <c r="G2733" s="0" t="n">
        <v>0</v>
      </c>
    </row>
    <row r="2734" customFormat="false" ht="13.8" hidden="false" customHeight="false" outlineLevel="0" collapsed="false">
      <c r="A2734" s="65" t="s">
        <v>2912</v>
      </c>
      <c r="B2734" s="0" t="n">
        <v>107.050003</v>
      </c>
      <c r="C2734" s="0" t="n">
        <v>107.050003</v>
      </c>
      <c r="D2734" s="0" t="n">
        <v>107.050003</v>
      </c>
      <c r="E2734" s="0" t="n">
        <v>107.050003</v>
      </c>
      <c r="F2734" s="0" t="n">
        <v>89.296677</v>
      </c>
      <c r="G2734" s="0" t="n">
        <v>0</v>
      </c>
    </row>
    <row r="2735" customFormat="false" ht="13.8" hidden="false" customHeight="false" outlineLevel="0" collapsed="false">
      <c r="A2735" s="65" t="s">
        <v>2913</v>
      </c>
      <c r="B2735" s="0" t="n">
        <v>108.199997</v>
      </c>
      <c r="C2735" s="0" t="n">
        <v>108.199997</v>
      </c>
      <c r="D2735" s="0" t="n">
        <v>108.199997</v>
      </c>
      <c r="E2735" s="0" t="n">
        <v>108.199997</v>
      </c>
      <c r="F2735" s="0" t="n">
        <v>90.255966</v>
      </c>
      <c r="G2735" s="0" t="n">
        <v>0</v>
      </c>
    </row>
    <row r="2736" customFormat="false" ht="13.8" hidden="false" customHeight="false" outlineLevel="0" collapsed="false">
      <c r="A2736" s="65" t="s">
        <v>2914</v>
      </c>
      <c r="B2736" s="0" t="n">
        <v>105.989998</v>
      </c>
      <c r="C2736" s="0" t="n">
        <v>105.989998</v>
      </c>
      <c r="D2736" s="0" t="n">
        <v>105.989998</v>
      </c>
      <c r="E2736" s="0" t="n">
        <v>105.989998</v>
      </c>
      <c r="F2736" s="0" t="n">
        <v>88.412476</v>
      </c>
      <c r="G2736" s="0" t="n">
        <v>0</v>
      </c>
    </row>
    <row r="2737" customFormat="false" ht="13.8" hidden="false" customHeight="false" outlineLevel="0" collapsed="false">
      <c r="A2737" s="65" t="s">
        <v>2915</v>
      </c>
      <c r="B2737" s="0" t="n">
        <v>106.849998</v>
      </c>
      <c r="C2737" s="0" t="n">
        <v>106.849998</v>
      </c>
      <c r="D2737" s="0" t="n">
        <v>106.849998</v>
      </c>
      <c r="E2737" s="0" t="n">
        <v>106.849998</v>
      </c>
      <c r="F2737" s="0" t="n">
        <v>89.129837</v>
      </c>
      <c r="G2737" s="0" t="n">
        <v>0</v>
      </c>
    </row>
    <row r="2738" customFormat="false" ht="13.8" hidden="false" customHeight="false" outlineLevel="0" collapsed="false">
      <c r="A2738" s="65" t="s">
        <v>2916</v>
      </c>
      <c r="B2738" s="0" t="n">
        <v>104.18</v>
      </c>
      <c r="C2738" s="0" t="n">
        <v>104.18</v>
      </c>
      <c r="D2738" s="0" t="n">
        <v>104.18</v>
      </c>
      <c r="E2738" s="0" t="n">
        <v>104.18</v>
      </c>
      <c r="F2738" s="0" t="n">
        <v>86.902641</v>
      </c>
      <c r="G2738" s="0" t="n">
        <v>0</v>
      </c>
    </row>
    <row r="2739" customFormat="false" ht="13.8" hidden="false" customHeight="false" outlineLevel="0" collapsed="false">
      <c r="A2739" s="65" t="s">
        <v>2917</v>
      </c>
      <c r="B2739" s="0" t="n">
        <v>101.230003</v>
      </c>
      <c r="C2739" s="0" t="n">
        <v>101.230003</v>
      </c>
      <c r="D2739" s="0" t="n">
        <v>101.230003</v>
      </c>
      <c r="E2739" s="0" t="n">
        <v>101.230003</v>
      </c>
      <c r="F2739" s="0" t="n">
        <v>84.441864</v>
      </c>
      <c r="G2739" s="0" t="n">
        <v>0</v>
      </c>
    </row>
    <row r="2740" customFormat="false" ht="13.8" hidden="false" customHeight="false" outlineLevel="0" collapsed="false">
      <c r="A2740" s="65" t="s">
        <v>2918</v>
      </c>
      <c r="B2740" s="0" t="n">
        <v>103.510002</v>
      </c>
      <c r="C2740" s="0" t="n">
        <v>103.510002</v>
      </c>
      <c r="D2740" s="0" t="n">
        <v>103.510002</v>
      </c>
      <c r="E2740" s="0" t="n">
        <v>103.510002</v>
      </c>
      <c r="F2740" s="0" t="n">
        <v>86.343742</v>
      </c>
      <c r="G2740" s="0" t="n">
        <v>0</v>
      </c>
    </row>
    <row r="2741" customFormat="false" ht="13.8" hidden="false" customHeight="false" outlineLevel="0" collapsed="false">
      <c r="A2741" s="65" t="s">
        <v>2919</v>
      </c>
      <c r="B2741" s="0" t="n">
        <v>105.419998</v>
      </c>
      <c r="C2741" s="0" t="n">
        <v>105.419998</v>
      </c>
      <c r="D2741" s="0" t="n">
        <v>105.419998</v>
      </c>
      <c r="E2741" s="0" t="n">
        <v>105.419998</v>
      </c>
      <c r="F2741" s="0" t="n">
        <v>87.936981</v>
      </c>
      <c r="G2741" s="0" t="n">
        <v>0</v>
      </c>
    </row>
    <row r="2742" customFormat="false" ht="13.8" hidden="false" customHeight="false" outlineLevel="0" collapsed="false">
      <c r="A2742" s="65" t="s">
        <v>2920</v>
      </c>
      <c r="B2742" s="0" t="n">
        <v>107.360001</v>
      </c>
      <c r="C2742" s="0" t="n">
        <v>107.360001</v>
      </c>
      <c r="D2742" s="0" t="n">
        <v>107.360001</v>
      </c>
      <c r="E2742" s="0" t="n">
        <v>107.360001</v>
      </c>
      <c r="F2742" s="0" t="n">
        <v>89.555267</v>
      </c>
      <c r="G2742" s="0" t="n">
        <v>0</v>
      </c>
    </row>
    <row r="2743" customFormat="false" ht="13.8" hidden="false" customHeight="false" outlineLevel="0" collapsed="false">
      <c r="A2743" s="65" t="s">
        <v>2921</v>
      </c>
      <c r="B2743" s="0" t="n">
        <v>106.489998</v>
      </c>
      <c r="C2743" s="0" t="n">
        <v>106.489998</v>
      </c>
      <c r="D2743" s="0" t="n">
        <v>106.489998</v>
      </c>
      <c r="E2743" s="0" t="n">
        <v>106.489998</v>
      </c>
      <c r="F2743" s="0" t="n">
        <v>88.829552</v>
      </c>
      <c r="G2743" s="0" t="n">
        <v>0</v>
      </c>
    </row>
    <row r="2744" customFormat="false" ht="13.8" hidden="false" customHeight="false" outlineLevel="0" collapsed="false">
      <c r="A2744" s="65" t="s">
        <v>2922</v>
      </c>
      <c r="B2744" s="0" t="n">
        <v>110.120003</v>
      </c>
      <c r="C2744" s="0" t="n">
        <v>110.120003</v>
      </c>
      <c r="D2744" s="0" t="n">
        <v>110.120003</v>
      </c>
      <c r="E2744" s="0" t="n">
        <v>110.120003</v>
      </c>
      <c r="F2744" s="0" t="n">
        <v>91.857544</v>
      </c>
      <c r="G2744" s="0" t="n">
        <v>0</v>
      </c>
    </row>
    <row r="2745" customFormat="false" ht="13.8" hidden="false" customHeight="false" outlineLevel="0" collapsed="false">
      <c r="A2745" s="65" t="s">
        <v>2923</v>
      </c>
      <c r="B2745" s="0" t="n">
        <v>110.18</v>
      </c>
      <c r="C2745" s="0" t="n">
        <v>110.18</v>
      </c>
      <c r="D2745" s="0" t="n">
        <v>110.18</v>
      </c>
      <c r="E2745" s="0" t="n">
        <v>110.18</v>
      </c>
      <c r="F2745" s="0" t="n">
        <v>91.9076</v>
      </c>
      <c r="G2745" s="0" t="n">
        <v>0</v>
      </c>
    </row>
    <row r="2746" customFormat="false" ht="13.8" hidden="false" customHeight="false" outlineLevel="0" collapsed="false">
      <c r="A2746" s="65" t="s">
        <v>2924</v>
      </c>
      <c r="B2746" s="0" t="n">
        <v>111.269997</v>
      </c>
      <c r="C2746" s="0" t="n">
        <v>111.269997</v>
      </c>
      <c r="D2746" s="0" t="n">
        <v>111.269997</v>
      </c>
      <c r="E2746" s="0" t="n">
        <v>111.269997</v>
      </c>
      <c r="F2746" s="0" t="n">
        <v>92.816803</v>
      </c>
      <c r="G2746" s="0" t="n">
        <v>0</v>
      </c>
    </row>
    <row r="2747" customFormat="false" ht="13.8" hidden="false" customHeight="false" outlineLevel="0" collapsed="false">
      <c r="A2747" s="65" t="s">
        <v>2925</v>
      </c>
      <c r="B2747" s="0" t="n">
        <v>110.949997</v>
      </c>
      <c r="C2747" s="0" t="n">
        <v>110.949997</v>
      </c>
      <c r="D2747" s="0" t="n">
        <v>110.949997</v>
      </c>
      <c r="E2747" s="0" t="n">
        <v>110.949997</v>
      </c>
      <c r="F2747" s="0" t="n">
        <v>92.549889</v>
      </c>
      <c r="G2747" s="0" t="n">
        <v>0</v>
      </c>
    </row>
    <row r="2748" customFormat="false" ht="13.8" hidden="false" customHeight="false" outlineLevel="0" collapsed="false">
      <c r="A2748" s="65" t="s">
        <v>2926</v>
      </c>
      <c r="B2748" s="0" t="n">
        <v>112.879997</v>
      </c>
      <c r="C2748" s="0" t="n">
        <v>112.879997</v>
      </c>
      <c r="D2748" s="0" t="n">
        <v>112.879997</v>
      </c>
      <c r="E2748" s="0" t="n">
        <v>112.879997</v>
      </c>
      <c r="F2748" s="0" t="n">
        <v>94.159805</v>
      </c>
      <c r="G2748" s="0" t="n">
        <v>0</v>
      </c>
    </row>
    <row r="2749" customFormat="false" ht="13.8" hidden="false" customHeight="false" outlineLevel="0" collapsed="false">
      <c r="A2749" s="65" t="s">
        <v>2927</v>
      </c>
      <c r="B2749" s="0" t="n">
        <v>110.699997</v>
      </c>
      <c r="C2749" s="0" t="n">
        <v>110.699997</v>
      </c>
      <c r="D2749" s="0" t="n">
        <v>110.699997</v>
      </c>
      <c r="E2749" s="0" t="n">
        <v>110.699997</v>
      </c>
      <c r="F2749" s="0" t="n">
        <v>92.341347</v>
      </c>
      <c r="G2749" s="0" t="n">
        <v>0</v>
      </c>
    </row>
    <row r="2750" customFormat="false" ht="13.8" hidden="false" customHeight="false" outlineLevel="0" collapsed="false">
      <c r="A2750" s="65" t="s">
        <v>2928</v>
      </c>
      <c r="B2750" s="0" t="n">
        <v>112.959999</v>
      </c>
      <c r="C2750" s="0" t="n">
        <v>112.959999</v>
      </c>
      <c r="D2750" s="0" t="n">
        <v>112.959999</v>
      </c>
      <c r="E2750" s="0" t="n">
        <v>112.959999</v>
      </c>
      <c r="F2750" s="0" t="n">
        <v>94.22654</v>
      </c>
      <c r="G2750" s="0" t="n">
        <v>0</v>
      </c>
    </row>
    <row r="2751" customFormat="false" ht="13.8" hidden="false" customHeight="false" outlineLevel="0" collapsed="false">
      <c r="A2751" s="65" t="s">
        <v>2929</v>
      </c>
      <c r="B2751" s="0" t="n">
        <v>111.550003</v>
      </c>
      <c r="C2751" s="0" t="n">
        <v>111.550003</v>
      </c>
      <c r="D2751" s="0" t="n">
        <v>111.550003</v>
      </c>
      <c r="E2751" s="0" t="n">
        <v>111.550003</v>
      </c>
      <c r="F2751" s="0" t="n">
        <v>93.050392</v>
      </c>
      <c r="G2751" s="0" t="n">
        <v>0</v>
      </c>
    </row>
    <row r="2752" customFormat="false" ht="13.8" hidden="false" customHeight="false" outlineLevel="0" collapsed="false">
      <c r="A2752" s="65" t="s">
        <v>2930</v>
      </c>
      <c r="B2752" s="0" t="n">
        <v>112.059998</v>
      </c>
      <c r="C2752" s="0" t="n">
        <v>112.059998</v>
      </c>
      <c r="D2752" s="0" t="n">
        <v>112.059998</v>
      </c>
      <c r="E2752" s="0" t="n">
        <v>112.059998</v>
      </c>
      <c r="F2752" s="0" t="n">
        <v>93.47583</v>
      </c>
      <c r="G2752" s="0" t="n">
        <v>0</v>
      </c>
    </row>
    <row r="2753" customFormat="false" ht="13.8" hidden="false" customHeight="false" outlineLevel="0" collapsed="false">
      <c r="A2753" s="65" t="s">
        <v>2931</v>
      </c>
      <c r="B2753" s="0" t="n">
        <v>114.169998</v>
      </c>
      <c r="C2753" s="0" t="n">
        <v>114.169998</v>
      </c>
      <c r="D2753" s="0" t="n">
        <v>114.169998</v>
      </c>
      <c r="E2753" s="0" t="n">
        <v>114.169998</v>
      </c>
      <c r="F2753" s="0" t="n">
        <v>95.235855</v>
      </c>
      <c r="G2753" s="0" t="n">
        <v>0</v>
      </c>
    </row>
    <row r="2754" customFormat="false" ht="13.8" hidden="false" customHeight="false" outlineLevel="0" collapsed="false">
      <c r="A2754" s="65" t="s">
        <v>2932</v>
      </c>
      <c r="B2754" s="0" t="n">
        <v>115.639999</v>
      </c>
      <c r="C2754" s="0" t="n">
        <v>115.639999</v>
      </c>
      <c r="D2754" s="0" t="n">
        <v>115.639999</v>
      </c>
      <c r="E2754" s="0" t="n">
        <v>115.639999</v>
      </c>
      <c r="F2754" s="0" t="n">
        <v>96.462097</v>
      </c>
      <c r="G2754" s="0" t="n">
        <v>0</v>
      </c>
    </row>
    <row r="2755" customFormat="false" ht="13.8" hidden="false" customHeight="false" outlineLevel="0" collapsed="false">
      <c r="A2755" s="65" t="s">
        <v>2933</v>
      </c>
      <c r="B2755" s="0" t="n">
        <v>113.32</v>
      </c>
      <c r="C2755" s="0" t="n">
        <v>113.32</v>
      </c>
      <c r="D2755" s="0" t="n">
        <v>113.32</v>
      </c>
      <c r="E2755" s="0" t="n">
        <v>113.32</v>
      </c>
      <c r="F2755" s="0" t="n">
        <v>94.526855</v>
      </c>
      <c r="G2755" s="0" t="n">
        <v>0</v>
      </c>
    </row>
    <row r="2756" customFormat="false" ht="13.8" hidden="false" customHeight="false" outlineLevel="0" collapsed="false">
      <c r="A2756" s="65" t="s">
        <v>2934</v>
      </c>
      <c r="B2756" s="0" t="n">
        <v>114.519997</v>
      </c>
      <c r="C2756" s="0" t="n">
        <v>114.519997</v>
      </c>
      <c r="D2756" s="0" t="n">
        <v>114.519997</v>
      </c>
      <c r="E2756" s="0" t="n">
        <v>114.519997</v>
      </c>
      <c r="F2756" s="0" t="n">
        <v>95.527824</v>
      </c>
      <c r="G2756" s="0" t="n">
        <v>0</v>
      </c>
    </row>
    <row r="2757" customFormat="false" ht="13.8" hidden="false" customHeight="false" outlineLevel="0" collapsed="false">
      <c r="A2757" s="65" t="s">
        <v>2935</v>
      </c>
      <c r="B2757" s="0" t="n">
        <v>118.449997</v>
      </c>
      <c r="C2757" s="0" t="n">
        <v>118.449997</v>
      </c>
      <c r="D2757" s="0" t="n">
        <v>118.449997</v>
      </c>
      <c r="E2757" s="0" t="n">
        <v>118.449997</v>
      </c>
      <c r="F2757" s="0" t="n">
        <v>98.806046</v>
      </c>
      <c r="G2757" s="0" t="n">
        <v>0</v>
      </c>
    </row>
    <row r="2758" customFormat="false" ht="13.8" hidden="false" customHeight="false" outlineLevel="0" collapsed="false">
      <c r="A2758" s="65" t="s">
        <v>2936</v>
      </c>
      <c r="B2758" s="0" t="n">
        <v>118.5</v>
      </c>
      <c r="C2758" s="0" t="n">
        <v>118.5</v>
      </c>
      <c r="D2758" s="0" t="n">
        <v>118.5</v>
      </c>
      <c r="E2758" s="0" t="n">
        <v>118.5</v>
      </c>
      <c r="F2758" s="0" t="n">
        <v>98.847794</v>
      </c>
      <c r="G2758" s="0" t="n">
        <v>0</v>
      </c>
    </row>
    <row r="2759" customFormat="false" ht="13.8" hidden="false" customHeight="false" outlineLevel="0" collapsed="false">
      <c r="A2759" s="65" t="s">
        <v>2937</v>
      </c>
      <c r="B2759" s="0" t="n">
        <v>115.57</v>
      </c>
      <c r="C2759" s="0" t="n">
        <v>115.57</v>
      </c>
      <c r="D2759" s="0" t="n">
        <v>115.57</v>
      </c>
      <c r="E2759" s="0" t="n">
        <v>115.57</v>
      </c>
      <c r="F2759" s="0" t="n">
        <v>96.403717</v>
      </c>
      <c r="G2759" s="0" t="n">
        <v>0</v>
      </c>
    </row>
    <row r="2760" customFormat="false" ht="13.8" hidden="false" customHeight="false" outlineLevel="0" collapsed="false">
      <c r="A2760" s="65" t="s">
        <v>2938</v>
      </c>
      <c r="B2760" s="0" t="n">
        <v>112.339996</v>
      </c>
      <c r="C2760" s="0" t="n">
        <v>112.339996</v>
      </c>
      <c r="D2760" s="0" t="n">
        <v>112.339996</v>
      </c>
      <c r="E2760" s="0" t="n">
        <v>112.339996</v>
      </c>
      <c r="F2760" s="0" t="n">
        <v>93.709366</v>
      </c>
      <c r="G2760" s="0" t="n">
        <v>0</v>
      </c>
    </row>
    <row r="2761" customFormat="false" ht="13.8" hidden="false" customHeight="false" outlineLevel="0" collapsed="false">
      <c r="A2761" s="65" t="s">
        <v>2939</v>
      </c>
      <c r="B2761" s="0" t="n">
        <v>114.160004</v>
      </c>
      <c r="C2761" s="0" t="n">
        <v>114.160004</v>
      </c>
      <c r="D2761" s="0" t="n">
        <v>114.160004</v>
      </c>
      <c r="E2761" s="0" t="n">
        <v>114.160004</v>
      </c>
      <c r="F2761" s="0" t="n">
        <v>95.227547</v>
      </c>
      <c r="G2761" s="0" t="n">
        <v>0</v>
      </c>
    </row>
    <row r="2762" customFormat="false" ht="13.8" hidden="false" customHeight="false" outlineLevel="0" collapsed="false">
      <c r="A2762" s="65" t="s">
        <v>2940</v>
      </c>
      <c r="B2762" s="0" t="n">
        <v>116.330002</v>
      </c>
      <c r="C2762" s="0" t="n">
        <v>116.330002</v>
      </c>
      <c r="D2762" s="0" t="n">
        <v>116.330002</v>
      </c>
      <c r="E2762" s="0" t="n">
        <v>116.330002</v>
      </c>
      <c r="F2762" s="0" t="n">
        <v>97.037666</v>
      </c>
      <c r="G2762" s="0" t="n">
        <v>0</v>
      </c>
    </row>
    <row r="2763" customFormat="false" ht="13.8" hidden="false" customHeight="false" outlineLevel="0" collapsed="false">
      <c r="A2763" s="65" t="s">
        <v>2941</v>
      </c>
      <c r="B2763" s="0" t="n">
        <v>115.599998</v>
      </c>
      <c r="C2763" s="0" t="n">
        <v>115.599998</v>
      </c>
      <c r="D2763" s="0" t="n">
        <v>115.599998</v>
      </c>
      <c r="E2763" s="0" t="n">
        <v>115.599998</v>
      </c>
      <c r="F2763" s="0" t="n">
        <v>96.428719</v>
      </c>
      <c r="G2763" s="0" t="n">
        <v>0</v>
      </c>
    </row>
    <row r="2764" customFormat="false" ht="13.8" hidden="false" customHeight="false" outlineLevel="0" collapsed="false">
      <c r="A2764" s="65" t="s">
        <v>2942</v>
      </c>
      <c r="B2764" s="0" t="n">
        <v>116.330002</v>
      </c>
      <c r="C2764" s="0" t="n">
        <v>116.330002</v>
      </c>
      <c r="D2764" s="0" t="n">
        <v>116.330002</v>
      </c>
      <c r="E2764" s="0" t="n">
        <v>116.330002</v>
      </c>
      <c r="F2764" s="0" t="n">
        <v>97.037666</v>
      </c>
      <c r="G2764" s="0" t="n">
        <v>0</v>
      </c>
    </row>
    <row r="2765" customFormat="false" ht="13.8" hidden="false" customHeight="false" outlineLevel="0" collapsed="false">
      <c r="A2765" s="65" t="s">
        <v>2943</v>
      </c>
      <c r="B2765" s="0" t="n">
        <v>117.769997</v>
      </c>
      <c r="C2765" s="0" t="n">
        <v>117.769997</v>
      </c>
      <c r="D2765" s="0" t="n">
        <v>117.769997</v>
      </c>
      <c r="E2765" s="0" t="n">
        <v>117.769997</v>
      </c>
      <c r="F2765" s="0" t="n">
        <v>98.238846</v>
      </c>
      <c r="G2765" s="0" t="n">
        <v>0</v>
      </c>
    </row>
    <row r="2766" customFormat="false" ht="13.8" hidden="false" customHeight="false" outlineLevel="0" collapsed="false">
      <c r="A2766" s="65" t="s">
        <v>2944</v>
      </c>
      <c r="B2766" s="0" t="n">
        <v>113.459999</v>
      </c>
      <c r="C2766" s="0" t="n">
        <v>113.459999</v>
      </c>
      <c r="D2766" s="0" t="n">
        <v>113.459999</v>
      </c>
      <c r="E2766" s="0" t="n">
        <v>113.459999</v>
      </c>
      <c r="F2766" s="0" t="n">
        <v>94.643593</v>
      </c>
      <c r="G2766" s="0" t="n">
        <v>0</v>
      </c>
    </row>
    <row r="2767" customFormat="false" ht="13.8" hidden="false" customHeight="false" outlineLevel="0" collapsed="false">
      <c r="A2767" s="65" t="s">
        <v>2945</v>
      </c>
      <c r="B2767" s="0" t="n">
        <v>114.449997</v>
      </c>
      <c r="C2767" s="0" t="n">
        <v>114.449997</v>
      </c>
      <c r="D2767" s="0" t="n">
        <v>114.449997</v>
      </c>
      <c r="E2767" s="0" t="n">
        <v>114.449997</v>
      </c>
      <c r="F2767" s="0" t="n">
        <v>95.46946</v>
      </c>
      <c r="G2767" s="0" t="n">
        <v>0</v>
      </c>
    </row>
    <row r="2768" customFormat="false" ht="13.8" hidden="false" customHeight="false" outlineLevel="0" collapsed="false">
      <c r="A2768" s="65" t="s">
        <v>2946</v>
      </c>
      <c r="B2768" s="0" t="n">
        <v>116.68</v>
      </c>
      <c r="C2768" s="0" t="n">
        <v>116.68</v>
      </c>
      <c r="D2768" s="0" t="n">
        <v>116.68</v>
      </c>
      <c r="E2768" s="0" t="n">
        <v>116.68</v>
      </c>
      <c r="F2768" s="0" t="n">
        <v>97.329636</v>
      </c>
      <c r="G2768" s="0" t="n">
        <v>0</v>
      </c>
    </row>
    <row r="2769" customFormat="false" ht="13.8" hidden="false" customHeight="false" outlineLevel="0" collapsed="false">
      <c r="A2769" s="65" t="s">
        <v>2947</v>
      </c>
      <c r="B2769" s="0" t="n">
        <v>115.580002</v>
      </c>
      <c r="C2769" s="0" t="n">
        <v>115.580002</v>
      </c>
      <c r="D2769" s="0" t="n">
        <v>115.580002</v>
      </c>
      <c r="E2769" s="0" t="n">
        <v>115.580002</v>
      </c>
      <c r="F2769" s="0" t="n">
        <v>96.412071</v>
      </c>
      <c r="G2769" s="0" t="n">
        <v>0</v>
      </c>
    </row>
    <row r="2770" customFormat="false" ht="13.8" hidden="false" customHeight="false" outlineLevel="0" collapsed="false">
      <c r="A2770" s="65" t="s">
        <v>2948</v>
      </c>
      <c r="B2770" s="0" t="n">
        <v>116.160004</v>
      </c>
      <c r="C2770" s="0" t="n">
        <v>116.160004</v>
      </c>
      <c r="D2770" s="0" t="n">
        <v>116.160004</v>
      </c>
      <c r="E2770" s="0" t="n">
        <v>116.160004</v>
      </c>
      <c r="F2770" s="0" t="n">
        <v>96.895866</v>
      </c>
      <c r="G2770" s="0" t="n">
        <v>0</v>
      </c>
    </row>
    <row r="2771" customFormat="false" ht="13.8" hidden="false" customHeight="false" outlineLevel="0" collapsed="false">
      <c r="A2771" s="65" t="s">
        <v>2949</v>
      </c>
      <c r="B2771" s="0" t="n">
        <v>114.260002</v>
      </c>
      <c r="C2771" s="0" t="n">
        <v>114.260002</v>
      </c>
      <c r="D2771" s="0" t="n">
        <v>114.260002</v>
      </c>
      <c r="E2771" s="0" t="n">
        <v>114.260002</v>
      </c>
      <c r="F2771" s="0" t="n">
        <v>95.310959</v>
      </c>
      <c r="G2771" s="0" t="n">
        <v>0</v>
      </c>
    </row>
    <row r="2772" customFormat="false" ht="13.8" hidden="false" customHeight="false" outlineLevel="0" collapsed="false">
      <c r="A2772" s="65" t="s">
        <v>2950</v>
      </c>
      <c r="B2772" s="0" t="n">
        <v>112.349998</v>
      </c>
      <c r="C2772" s="0" t="n">
        <v>112.349998</v>
      </c>
      <c r="D2772" s="0" t="n">
        <v>112.349998</v>
      </c>
      <c r="E2772" s="0" t="n">
        <v>112.349998</v>
      </c>
      <c r="F2772" s="0" t="n">
        <v>93.717712</v>
      </c>
      <c r="G2772" s="0" t="n">
        <v>0</v>
      </c>
    </row>
    <row r="2773" customFormat="false" ht="13.8" hidden="false" customHeight="false" outlineLevel="0" collapsed="false">
      <c r="A2773" s="65" t="s">
        <v>2951</v>
      </c>
      <c r="B2773" s="0" t="n">
        <v>112.309998</v>
      </c>
      <c r="C2773" s="0" t="n">
        <v>112.309998</v>
      </c>
      <c r="D2773" s="0" t="n">
        <v>112.309998</v>
      </c>
      <c r="E2773" s="0" t="n">
        <v>112.309998</v>
      </c>
      <c r="F2773" s="0" t="n">
        <v>93.684349</v>
      </c>
      <c r="G2773" s="0" t="n">
        <v>0</v>
      </c>
    </row>
    <row r="2774" customFormat="false" ht="13.8" hidden="false" customHeight="false" outlineLevel="0" collapsed="false">
      <c r="A2774" s="65" t="s">
        <v>2952</v>
      </c>
      <c r="B2774" s="0" t="n">
        <v>110.220001</v>
      </c>
      <c r="C2774" s="0" t="n">
        <v>110.220001</v>
      </c>
      <c r="D2774" s="0" t="n">
        <v>110.220001</v>
      </c>
      <c r="E2774" s="0" t="n">
        <v>110.220001</v>
      </c>
      <c r="F2774" s="0" t="n">
        <v>91.940948</v>
      </c>
      <c r="G2774" s="0" t="n">
        <v>0</v>
      </c>
    </row>
    <row r="2775" customFormat="false" ht="13.8" hidden="false" customHeight="false" outlineLevel="0" collapsed="false">
      <c r="A2775" s="65" t="s">
        <v>2953</v>
      </c>
      <c r="B2775" s="0" t="n">
        <v>109.769997</v>
      </c>
      <c r="C2775" s="0" t="n">
        <v>109.769997</v>
      </c>
      <c r="D2775" s="0" t="n">
        <v>109.769997</v>
      </c>
      <c r="E2775" s="0" t="n">
        <v>109.769997</v>
      </c>
      <c r="F2775" s="0" t="n">
        <v>91.565582</v>
      </c>
      <c r="G2775" s="0" t="n">
        <v>0</v>
      </c>
    </row>
    <row r="2776" customFormat="false" ht="13.8" hidden="false" customHeight="false" outlineLevel="0" collapsed="false">
      <c r="A2776" s="65" t="s">
        <v>2954</v>
      </c>
      <c r="B2776" s="0" t="n">
        <v>107.349998</v>
      </c>
      <c r="C2776" s="0" t="n">
        <v>107.349998</v>
      </c>
      <c r="D2776" s="0" t="n">
        <v>107.349998</v>
      </c>
      <c r="E2776" s="0" t="n">
        <v>107.349998</v>
      </c>
      <c r="F2776" s="0" t="n">
        <v>89.546913</v>
      </c>
      <c r="G2776" s="0" t="n">
        <v>0</v>
      </c>
    </row>
    <row r="2777" customFormat="false" ht="13.8" hidden="false" customHeight="false" outlineLevel="0" collapsed="false">
      <c r="A2777" s="65" t="s">
        <v>2955</v>
      </c>
      <c r="B2777" s="0" t="n">
        <v>107.080002</v>
      </c>
      <c r="C2777" s="0" t="n">
        <v>107.080002</v>
      </c>
      <c r="D2777" s="0" t="n">
        <v>107.080002</v>
      </c>
      <c r="E2777" s="0" t="n">
        <v>107.080002</v>
      </c>
      <c r="F2777" s="0" t="n">
        <v>89.321686</v>
      </c>
      <c r="G2777" s="0" t="n">
        <v>0</v>
      </c>
    </row>
    <row r="2778" customFormat="false" ht="13.8" hidden="false" customHeight="false" outlineLevel="0" collapsed="false">
      <c r="A2778" s="65" t="s">
        <v>2956</v>
      </c>
      <c r="B2778" s="0" t="n">
        <v>110.220001</v>
      </c>
      <c r="C2778" s="0" t="n">
        <v>110.220001</v>
      </c>
      <c r="D2778" s="0" t="n">
        <v>110.220001</v>
      </c>
      <c r="E2778" s="0" t="n">
        <v>110.220001</v>
      </c>
      <c r="F2778" s="0" t="n">
        <v>91.940948</v>
      </c>
      <c r="G2778" s="0" t="n">
        <v>0</v>
      </c>
    </row>
    <row r="2779" customFormat="false" ht="13.8" hidden="false" customHeight="false" outlineLevel="0" collapsed="false">
      <c r="A2779" s="65" t="s">
        <v>2957</v>
      </c>
      <c r="B2779" s="0" t="n">
        <v>110.510002</v>
      </c>
      <c r="C2779" s="0" t="n">
        <v>110.510002</v>
      </c>
      <c r="D2779" s="0" t="n">
        <v>110.510002</v>
      </c>
      <c r="E2779" s="0" t="n">
        <v>110.510002</v>
      </c>
      <c r="F2779" s="0" t="n">
        <v>92.182861</v>
      </c>
      <c r="G2779" s="0" t="n">
        <v>0</v>
      </c>
    </row>
    <row r="2780" customFormat="false" ht="13.8" hidden="false" customHeight="false" outlineLevel="0" collapsed="false">
      <c r="A2780" s="65" t="s">
        <v>2958</v>
      </c>
      <c r="B2780" s="0" t="n">
        <v>115.309998</v>
      </c>
      <c r="C2780" s="0" t="n">
        <v>115.309998</v>
      </c>
      <c r="D2780" s="0" t="n">
        <v>115.309998</v>
      </c>
      <c r="E2780" s="0" t="n">
        <v>115.309998</v>
      </c>
      <c r="F2780" s="0" t="n">
        <v>96.186798</v>
      </c>
      <c r="G2780" s="0" t="n">
        <v>0</v>
      </c>
    </row>
    <row r="2781" customFormat="false" ht="13.8" hidden="false" customHeight="false" outlineLevel="0" collapsed="false">
      <c r="A2781" s="65" t="s">
        <v>2959</v>
      </c>
      <c r="B2781" s="0" t="n">
        <v>115.089996</v>
      </c>
      <c r="C2781" s="0" t="n">
        <v>115.089996</v>
      </c>
      <c r="D2781" s="0" t="n">
        <v>115.089996</v>
      </c>
      <c r="E2781" s="0" t="n">
        <v>115.089996</v>
      </c>
      <c r="F2781" s="0" t="n">
        <v>96.003311</v>
      </c>
      <c r="G2781" s="0" t="n">
        <v>0</v>
      </c>
    </row>
    <row r="2782" customFormat="false" ht="13.8" hidden="false" customHeight="false" outlineLevel="0" collapsed="false">
      <c r="A2782" s="65" t="s">
        <v>2960</v>
      </c>
      <c r="B2782" s="0" t="n">
        <v>115.07</v>
      </c>
      <c r="C2782" s="0" t="n">
        <v>115.07</v>
      </c>
      <c r="D2782" s="0" t="n">
        <v>115.07</v>
      </c>
      <c r="E2782" s="0" t="n">
        <v>115.07</v>
      </c>
      <c r="F2782" s="0" t="n">
        <v>95.986603</v>
      </c>
      <c r="G2782" s="0" t="n">
        <v>0</v>
      </c>
    </row>
    <row r="2783" customFormat="false" ht="13.8" hidden="false" customHeight="false" outlineLevel="0" collapsed="false">
      <c r="A2783" s="65" t="s">
        <v>2961</v>
      </c>
      <c r="B2783" s="0" t="n">
        <v>116.260002</v>
      </c>
      <c r="C2783" s="0" t="n">
        <v>116.260002</v>
      </c>
      <c r="D2783" s="0" t="n">
        <v>116.260002</v>
      </c>
      <c r="E2783" s="0" t="n">
        <v>116.260002</v>
      </c>
      <c r="F2783" s="0" t="n">
        <v>96.979271</v>
      </c>
      <c r="G2783" s="0" t="n">
        <v>0</v>
      </c>
    </row>
    <row r="2784" customFormat="false" ht="13.8" hidden="false" customHeight="false" outlineLevel="0" collapsed="false">
      <c r="A2784" s="65" t="s">
        <v>2962</v>
      </c>
      <c r="B2784" s="0" t="n">
        <v>116.389999</v>
      </c>
      <c r="C2784" s="0" t="n">
        <v>116.389999</v>
      </c>
      <c r="D2784" s="0" t="n">
        <v>116.389999</v>
      </c>
      <c r="E2784" s="0" t="n">
        <v>116.389999</v>
      </c>
      <c r="F2784" s="0" t="n">
        <v>97.087738</v>
      </c>
      <c r="G2784" s="0" t="n">
        <v>0</v>
      </c>
    </row>
    <row r="2785" customFormat="false" ht="13.8" hidden="false" customHeight="false" outlineLevel="0" collapsed="false">
      <c r="A2785" s="65" t="s">
        <v>2963</v>
      </c>
      <c r="B2785" s="0" t="n">
        <v>116.660004</v>
      </c>
      <c r="C2785" s="0" t="n">
        <v>116.660004</v>
      </c>
      <c r="D2785" s="0" t="n">
        <v>116.660004</v>
      </c>
      <c r="E2785" s="0" t="n">
        <v>116.660004</v>
      </c>
      <c r="F2785" s="0" t="n">
        <v>97.312943</v>
      </c>
      <c r="G2785" s="0" t="n">
        <v>0</v>
      </c>
    </row>
    <row r="2786" customFormat="false" ht="13.8" hidden="false" customHeight="false" outlineLevel="0" collapsed="false">
      <c r="A2786" s="65" t="s">
        <v>2964</v>
      </c>
      <c r="B2786" s="0" t="n">
        <v>114.190002</v>
      </c>
      <c r="C2786" s="0" t="n">
        <v>114.190002</v>
      </c>
      <c r="D2786" s="0" t="n">
        <v>114.190002</v>
      </c>
      <c r="E2786" s="0" t="n">
        <v>114.190002</v>
      </c>
      <c r="F2786" s="0" t="n">
        <v>95.252556</v>
      </c>
      <c r="G2786" s="0" t="n">
        <v>0</v>
      </c>
    </row>
    <row r="2787" customFormat="false" ht="13.8" hidden="false" customHeight="false" outlineLevel="0" collapsed="false">
      <c r="A2787" s="65" t="s">
        <v>2965</v>
      </c>
      <c r="B2787" s="0" t="n">
        <v>116.120003</v>
      </c>
      <c r="C2787" s="0" t="n">
        <v>116.120003</v>
      </c>
      <c r="D2787" s="0" t="n">
        <v>116.120003</v>
      </c>
      <c r="E2787" s="0" t="n">
        <v>116.120003</v>
      </c>
      <c r="F2787" s="0" t="n">
        <v>96.862473</v>
      </c>
      <c r="G2787" s="0" t="n">
        <v>0</v>
      </c>
    </row>
    <row r="2788" customFormat="false" ht="13.8" hidden="false" customHeight="false" outlineLevel="0" collapsed="false">
      <c r="A2788" s="65" t="s">
        <v>2966</v>
      </c>
      <c r="B2788" s="0" t="n">
        <v>114.389999</v>
      </c>
      <c r="C2788" s="0" t="n">
        <v>114.389999</v>
      </c>
      <c r="D2788" s="0" t="n">
        <v>114.389999</v>
      </c>
      <c r="E2788" s="0" t="n">
        <v>114.389999</v>
      </c>
      <c r="F2788" s="0" t="n">
        <v>95.419395</v>
      </c>
      <c r="G2788" s="0" t="n">
        <v>0</v>
      </c>
    </row>
    <row r="2789" customFormat="false" ht="13.8" hidden="false" customHeight="false" outlineLevel="0" collapsed="false">
      <c r="A2789" s="65" t="s">
        <v>2967</v>
      </c>
      <c r="B2789" s="0" t="n">
        <v>113.419998</v>
      </c>
      <c r="C2789" s="0" t="n">
        <v>113.419998</v>
      </c>
      <c r="D2789" s="0" t="n">
        <v>113.419998</v>
      </c>
      <c r="E2789" s="0" t="n">
        <v>113.419998</v>
      </c>
      <c r="F2789" s="0" t="n">
        <v>94.61026</v>
      </c>
      <c r="G2789" s="0" t="n">
        <v>0</v>
      </c>
    </row>
    <row r="2790" customFormat="false" ht="13.8" hidden="false" customHeight="false" outlineLevel="0" collapsed="false">
      <c r="A2790" s="65" t="s">
        <v>2968</v>
      </c>
      <c r="B2790" s="0" t="n">
        <v>112.150002</v>
      </c>
      <c r="C2790" s="0" t="n">
        <v>112.150002</v>
      </c>
      <c r="D2790" s="0" t="n">
        <v>112.150002</v>
      </c>
      <c r="E2790" s="0" t="n">
        <v>112.150002</v>
      </c>
      <c r="F2790" s="0" t="n">
        <v>93.550873</v>
      </c>
      <c r="G2790" s="0" t="n">
        <v>0</v>
      </c>
    </row>
    <row r="2791" customFormat="false" ht="13.8" hidden="false" customHeight="false" outlineLevel="0" collapsed="false">
      <c r="A2791" s="65" t="s">
        <v>2969</v>
      </c>
      <c r="B2791" s="0" t="n">
        <v>112.519997</v>
      </c>
      <c r="C2791" s="0" t="n">
        <v>112.519997</v>
      </c>
      <c r="D2791" s="0" t="n">
        <v>112.519997</v>
      </c>
      <c r="E2791" s="0" t="n">
        <v>112.519997</v>
      </c>
      <c r="F2791" s="0" t="n">
        <v>93.85952</v>
      </c>
      <c r="G2791" s="0" t="n">
        <v>0</v>
      </c>
    </row>
    <row r="2792" customFormat="false" ht="13.8" hidden="false" customHeight="false" outlineLevel="0" collapsed="false">
      <c r="A2792" s="65" t="s">
        <v>2970</v>
      </c>
      <c r="B2792" s="0" t="n">
        <v>112.889999</v>
      </c>
      <c r="C2792" s="0" t="n">
        <v>112.889999</v>
      </c>
      <c r="D2792" s="0" t="n">
        <v>112.889999</v>
      </c>
      <c r="E2792" s="0" t="n">
        <v>112.889999</v>
      </c>
      <c r="F2792" s="0" t="n">
        <v>94.168152</v>
      </c>
      <c r="G2792" s="0" t="n">
        <v>0</v>
      </c>
    </row>
    <row r="2793" customFormat="false" ht="13.8" hidden="false" customHeight="false" outlineLevel="0" collapsed="false">
      <c r="A2793" s="65" t="s">
        <v>2971</v>
      </c>
      <c r="B2793" s="0" t="n">
        <v>111.57</v>
      </c>
      <c r="C2793" s="0" t="n">
        <v>111.57</v>
      </c>
      <c r="D2793" s="0" t="n">
        <v>111.57</v>
      </c>
      <c r="E2793" s="0" t="n">
        <v>111.57</v>
      </c>
      <c r="F2793" s="0" t="n">
        <v>93.067047</v>
      </c>
      <c r="G2793" s="0" t="n">
        <v>0</v>
      </c>
    </row>
    <row r="2794" customFormat="false" ht="13.8" hidden="false" customHeight="false" outlineLevel="0" collapsed="false">
      <c r="A2794" s="65" t="s">
        <v>2972</v>
      </c>
      <c r="B2794" s="0" t="n">
        <v>114.910004</v>
      </c>
      <c r="C2794" s="0" t="n">
        <v>114.910004</v>
      </c>
      <c r="D2794" s="0" t="n">
        <v>114.910004</v>
      </c>
      <c r="E2794" s="0" t="n">
        <v>114.910004</v>
      </c>
      <c r="F2794" s="0" t="n">
        <v>95.853157</v>
      </c>
      <c r="G2794" s="0" t="n">
        <v>0</v>
      </c>
    </row>
    <row r="2795" customFormat="false" ht="13.8" hidden="false" customHeight="false" outlineLevel="0" collapsed="false">
      <c r="A2795" s="65" t="s">
        <v>2973</v>
      </c>
      <c r="B2795" s="0" t="n">
        <v>115.139999</v>
      </c>
      <c r="C2795" s="0" t="n">
        <v>115.139999</v>
      </c>
      <c r="D2795" s="0" t="n">
        <v>115.139999</v>
      </c>
      <c r="E2795" s="0" t="n">
        <v>115.139999</v>
      </c>
      <c r="F2795" s="0" t="n">
        <v>96.045013</v>
      </c>
      <c r="G2795" s="0" t="n">
        <v>0</v>
      </c>
    </row>
    <row r="2796" customFormat="false" ht="13.8" hidden="false" customHeight="false" outlineLevel="0" collapsed="false">
      <c r="A2796" s="65" t="s">
        <v>2974</v>
      </c>
      <c r="B2796" s="0" t="n">
        <v>115.43</v>
      </c>
      <c r="C2796" s="0" t="n">
        <v>115.43</v>
      </c>
      <c r="D2796" s="0" t="n">
        <v>115.43</v>
      </c>
      <c r="E2796" s="0" t="n">
        <v>115.43</v>
      </c>
      <c r="F2796" s="0" t="n">
        <v>96.868256</v>
      </c>
      <c r="G2796" s="0" t="n">
        <v>0</v>
      </c>
    </row>
    <row r="2797" customFormat="false" ht="13.8" hidden="false" customHeight="false" outlineLevel="0" collapsed="false">
      <c r="A2797" s="65" t="s">
        <v>2975</v>
      </c>
      <c r="B2797" s="0" t="n">
        <v>116.470001</v>
      </c>
      <c r="C2797" s="0" t="n">
        <v>116.470001</v>
      </c>
      <c r="D2797" s="0" t="n">
        <v>116.470001</v>
      </c>
      <c r="E2797" s="0" t="n">
        <v>116.470001</v>
      </c>
      <c r="F2797" s="0" t="n">
        <v>97.741051</v>
      </c>
      <c r="G2797" s="0" t="n">
        <v>0</v>
      </c>
    </row>
    <row r="2798" customFormat="false" ht="13.8" hidden="false" customHeight="false" outlineLevel="0" collapsed="false">
      <c r="A2798" s="65" t="s">
        <v>2976</v>
      </c>
      <c r="B2798" s="0" t="n">
        <v>116.480003</v>
      </c>
      <c r="C2798" s="0" t="n">
        <v>116.480003</v>
      </c>
      <c r="D2798" s="0" t="n">
        <v>116.480003</v>
      </c>
      <c r="E2798" s="0" t="n">
        <v>116.480003</v>
      </c>
      <c r="F2798" s="0" t="n">
        <v>97.749428</v>
      </c>
      <c r="G2798" s="0" t="n">
        <v>0</v>
      </c>
    </row>
    <row r="2799" customFormat="false" ht="13.8" hidden="false" customHeight="false" outlineLevel="0" collapsed="false">
      <c r="A2799" s="65" t="s">
        <v>2977</v>
      </c>
      <c r="B2799" s="0" t="n">
        <v>115.050003</v>
      </c>
      <c r="C2799" s="0" t="n">
        <v>115.050003</v>
      </c>
      <c r="D2799" s="0" t="n">
        <v>115.050003</v>
      </c>
      <c r="E2799" s="0" t="n">
        <v>115.050003</v>
      </c>
      <c r="F2799" s="0" t="n">
        <v>96.54937</v>
      </c>
      <c r="G2799" s="0" t="n">
        <v>0</v>
      </c>
    </row>
    <row r="2800" customFormat="false" ht="13.8" hidden="false" customHeight="false" outlineLevel="0" collapsed="false">
      <c r="A2800" s="65" t="s">
        <v>2978</v>
      </c>
      <c r="B2800" s="0" t="n">
        <v>116.290001</v>
      </c>
      <c r="C2800" s="0" t="n">
        <v>116.290001</v>
      </c>
      <c r="D2800" s="0" t="n">
        <v>116.290001</v>
      </c>
      <c r="E2800" s="0" t="n">
        <v>116.290001</v>
      </c>
      <c r="F2800" s="0" t="n">
        <v>97.590004</v>
      </c>
      <c r="G2800" s="0" t="n">
        <v>0</v>
      </c>
    </row>
    <row r="2801" customFormat="false" ht="13.8" hidden="false" customHeight="false" outlineLevel="0" collapsed="false">
      <c r="A2801" s="65" t="s">
        <v>2979</v>
      </c>
      <c r="B2801" s="0" t="n">
        <v>115.800003</v>
      </c>
      <c r="C2801" s="0" t="n">
        <v>115.800003</v>
      </c>
      <c r="D2801" s="0" t="n">
        <v>115.800003</v>
      </c>
      <c r="E2801" s="0" t="n">
        <v>115.800003</v>
      </c>
      <c r="F2801" s="0" t="n">
        <v>97.178764</v>
      </c>
      <c r="G2801" s="0" t="n">
        <v>0</v>
      </c>
    </row>
    <row r="2802" customFormat="false" ht="13.8" hidden="false" customHeight="false" outlineLevel="0" collapsed="false">
      <c r="A2802" s="65" t="s">
        <v>2980</v>
      </c>
      <c r="B2802" s="0" t="n">
        <v>117.589996</v>
      </c>
      <c r="C2802" s="0" t="n">
        <v>117.589996</v>
      </c>
      <c r="D2802" s="0" t="n">
        <v>117.589996</v>
      </c>
      <c r="E2802" s="0" t="n">
        <v>117.589996</v>
      </c>
      <c r="F2802" s="0" t="n">
        <v>98.680916</v>
      </c>
      <c r="G2802" s="0" t="n">
        <v>0</v>
      </c>
    </row>
    <row r="2803" customFormat="false" ht="13.8" hidden="false" customHeight="false" outlineLevel="0" collapsed="false">
      <c r="A2803" s="65" t="s">
        <v>2981</v>
      </c>
      <c r="B2803" s="0" t="n">
        <v>117.639999</v>
      </c>
      <c r="C2803" s="0" t="n">
        <v>117.639999</v>
      </c>
      <c r="D2803" s="0" t="n">
        <v>117.639999</v>
      </c>
      <c r="E2803" s="0" t="n">
        <v>117.639999</v>
      </c>
      <c r="F2803" s="0" t="n">
        <v>98.722878</v>
      </c>
      <c r="G2803" s="0" t="n">
        <v>0</v>
      </c>
    </row>
    <row r="2804" customFormat="false" ht="13.8" hidden="false" customHeight="false" outlineLevel="0" collapsed="false">
      <c r="A2804" s="65" t="s">
        <v>2982</v>
      </c>
      <c r="B2804" s="0" t="n">
        <v>117.980003</v>
      </c>
      <c r="C2804" s="0" t="n">
        <v>117.980003</v>
      </c>
      <c r="D2804" s="0" t="n">
        <v>117.980003</v>
      </c>
      <c r="E2804" s="0" t="n">
        <v>117.980003</v>
      </c>
      <c r="F2804" s="0" t="n">
        <v>99.008232</v>
      </c>
      <c r="G2804" s="0" t="n">
        <v>0</v>
      </c>
    </row>
    <row r="2805" customFormat="false" ht="13.8" hidden="false" customHeight="false" outlineLevel="0" collapsed="false">
      <c r="A2805" s="65" t="s">
        <v>2983</v>
      </c>
      <c r="B2805" s="0" t="n">
        <v>117.730003</v>
      </c>
      <c r="C2805" s="0" t="n">
        <v>117.730003</v>
      </c>
      <c r="D2805" s="0" t="n">
        <v>117.730003</v>
      </c>
      <c r="E2805" s="0" t="n">
        <v>117.730003</v>
      </c>
      <c r="F2805" s="0" t="n">
        <v>98.798431</v>
      </c>
      <c r="G2805" s="0" t="n">
        <v>0</v>
      </c>
    </row>
    <row r="2806" customFormat="false" ht="13.8" hidden="false" customHeight="false" outlineLevel="0" collapsed="false">
      <c r="A2806" s="65" t="s">
        <v>2984</v>
      </c>
      <c r="B2806" s="0" t="n">
        <v>118</v>
      </c>
      <c r="C2806" s="0" t="n">
        <v>118</v>
      </c>
      <c r="D2806" s="0" t="n">
        <v>118</v>
      </c>
      <c r="E2806" s="0" t="n">
        <v>118</v>
      </c>
      <c r="F2806" s="0" t="n">
        <v>99.025017</v>
      </c>
      <c r="G2806" s="0" t="n">
        <v>0</v>
      </c>
    </row>
    <row r="2807" customFormat="false" ht="13.8" hidden="false" customHeight="false" outlineLevel="0" collapsed="false">
      <c r="A2807" s="65" t="s">
        <v>2985</v>
      </c>
      <c r="B2807" s="0" t="n">
        <v>119.050003</v>
      </c>
      <c r="C2807" s="0" t="n">
        <v>119.050003</v>
      </c>
      <c r="D2807" s="0" t="n">
        <v>119.050003</v>
      </c>
      <c r="E2807" s="0" t="n">
        <v>119.050003</v>
      </c>
      <c r="F2807" s="0" t="n">
        <v>99.906143</v>
      </c>
      <c r="G2807" s="0" t="n">
        <v>0</v>
      </c>
    </row>
    <row r="2808" customFormat="false" ht="13.8" hidden="false" customHeight="false" outlineLevel="0" collapsed="false">
      <c r="A2808" s="65" t="s">
        <v>2986</v>
      </c>
      <c r="B2808" s="0" t="n">
        <v>119.089996</v>
      </c>
      <c r="C2808" s="0" t="n">
        <v>119.089996</v>
      </c>
      <c r="D2808" s="0" t="n">
        <v>119.089996</v>
      </c>
      <c r="E2808" s="0" t="n">
        <v>119.089996</v>
      </c>
      <c r="F2808" s="0" t="n">
        <v>99.939728</v>
      </c>
      <c r="G2808" s="0" t="n">
        <v>0</v>
      </c>
    </row>
    <row r="2809" customFormat="false" ht="13.8" hidden="false" customHeight="false" outlineLevel="0" collapsed="false">
      <c r="A2809" s="65" t="s">
        <v>2987</v>
      </c>
      <c r="B2809" s="0" t="n">
        <v>119.379997</v>
      </c>
      <c r="C2809" s="0" t="n">
        <v>119.379997</v>
      </c>
      <c r="D2809" s="0" t="n">
        <v>119.379997</v>
      </c>
      <c r="E2809" s="0" t="n">
        <v>119.379997</v>
      </c>
      <c r="F2809" s="0" t="n">
        <v>100.183075</v>
      </c>
      <c r="G2809" s="0" t="n">
        <v>0</v>
      </c>
    </row>
    <row r="2810" customFormat="false" ht="13.8" hidden="false" customHeight="false" outlineLevel="0" collapsed="false">
      <c r="A2810" s="65" t="s">
        <v>2988</v>
      </c>
      <c r="B2810" s="0" t="n">
        <v>118.790001</v>
      </c>
      <c r="C2810" s="0" t="n">
        <v>118.790001</v>
      </c>
      <c r="D2810" s="0" t="n">
        <v>118.790001</v>
      </c>
      <c r="E2810" s="0" t="n">
        <v>118.790001</v>
      </c>
      <c r="F2810" s="0" t="n">
        <v>99.687958</v>
      </c>
      <c r="G2810" s="0" t="n">
        <v>0</v>
      </c>
    </row>
    <row r="2811" customFormat="false" ht="13.8" hidden="false" customHeight="false" outlineLevel="0" collapsed="false">
      <c r="A2811" s="65" t="s">
        <v>2989</v>
      </c>
      <c r="B2811" s="0" t="n">
        <v>119.209999</v>
      </c>
      <c r="C2811" s="0" t="n">
        <v>119.209999</v>
      </c>
      <c r="D2811" s="0" t="n">
        <v>119.209999</v>
      </c>
      <c r="E2811" s="0" t="n">
        <v>119.209999</v>
      </c>
      <c r="F2811" s="0" t="n">
        <v>100.040421</v>
      </c>
      <c r="G2811" s="0" t="n">
        <v>0</v>
      </c>
    </row>
    <row r="2812" customFormat="false" ht="13.8" hidden="false" customHeight="false" outlineLevel="0" collapsed="false">
      <c r="A2812" s="65" t="s">
        <v>2990</v>
      </c>
      <c r="B2812" s="0" t="n">
        <v>120.550003</v>
      </c>
      <c r="C2812" s="0" t="n">
        <v>120.550003</v>
      </c>
      <c r="D2812" s="0" t="n">
        <v>120.550003</v>
      </c>
      <c r="E2812" s="0" t="n">
        <v>120.550003</v>
      </c>
      <c r="F2812" s="0" t="n">
        <v>101.16497</v>
      </c>
      <c r="G2812" s="0" t="n">
        <v>0</v>
      </c>
    </row>
    <row r="2813" customFormat="false" ht="13.8" hidden="false" customHeight="false" outlineLevel="0" collapsed="false">
      <c r="A2813" s="65" t="s">
        <v>2991</v>
      </c>
      <c r="B2813" s="0" t="n">
        <v>121.150002</v>
      </c>
      <c r="C2813" s="0" t="n">
        <v>121.150002</v>
      </c>
      <c r="D2813" s="0" t="n">
        <v>121.150002</v>
      </c>
      <c r="E2813" s="0" t="n">
        <v>121.150002</v>
      </c>
      <c r="F2813" s="0" t="n">
        <v>101.668449</v>
      </c>
      <c r="G2813" s="0" t="n">
        <v>0</v>
      </c>
    </row>
    <row r="2814" customFormat="false" ht="13.8" hidden="false" customHeight="false" outlineLevel="0" collapsed="false">
      <c r="A2814" s="65" t="s">
        <v>2992</v>
      </c>
      <c r="B2814" s="0" t="n">
        <v>121.230003</v>
      </c>
      <c r="C2814" s="0" t="n">
        <v>121.230003</v>
      </c>
      <c r="D2814" s="0" t="n">
        <v>121.230003</v>
      </c>
      <c r="E2814" s="0" t="n">
        <v>121.230003</v>
      </c>
      <c r="F2814" s="0" t="n">
        <v>101.735603</v>
      </c>
      <c r="G2814" s="0" t="n">
        <v>0</v>
      </c>
    </row>
    <row r="2815" customFormat="false" ht="13.8" hidden="false" customHeight="false" outlineLevel="0" collapsed="false">
      <c r="A2815" s="65" t="s">
        <v>2993</v>
      </c>
      <c r="B2815" s="0" t="n">
        <v>121.290001</v>
      </c>
      <c r="C2815" s="0" t="n">
        <v>121.290001</v>
      </c>
      <c r="D2815" s="0" t="n">
        <v>121.290001</v>
      </c>
      <c r="E2815" s="0" t="n">
        <v>121.290001</v>
      </c>
      <c r="F2815" s="0" t="n">
        <v>101.785965</v>
      </c>
      <c r="G2815" s="0" t="n">
        <v>0</v>
      </c>
    </row>
    <row r="2816" customFormat="false" ht="13.8" hidden="false" customHeight="false" outlineLevel="0" collapsed="false">
      <c r="A2816" s="65" t="s">
        <v>2994</v>
      </c>
      <c r="B2816" s="0" t="n">
        <v>121.169998</v>
      </c>
      <c r="C2816" s="0" t="n">
        <v>121.169998</v>
      </c>
      <c r="D2816" s="0" t="n">
        <v>121.169998</v>
      </c>
      <c r="E2816" s="0" t="n">
        <v>121.169998</v>
      </c>
      <c r="F2816" s="0" t="n">
        <v>101.685249</v>
      </c>
      <c r="G2816" s="0" t="n">
        <v>0</v>
      </c>
    </row>
    <row r="2817" customFormat="false" ht="13.8" hidden="false" customHeight="false" outlineLevel="0" collapsed="false">
      <c r="A2817" s="65" t="s">
        <v>2995</v>
      </c>
      <c r="B2817" s="0" t="n">
        <v>122.220001</v>
      </c>
      <c r="C2817" s="0" t="n">
        <v>122.220001</v>
      </c>
      <c r="D2817" s="0" t="n">
        <v>122.220001</v>
      </c>
      <c r="E2817" s="0" t="n">
        <v>122.220001</v>
      </c>
      <c r="F2817" s="0" t="n">
        <v>102.566406</v>
      </c>
      <c r="G2817" s="0" t="n">
        <v>0</v>
      </c>
    </row>
    <row r="2818" customFormat="false" ht="13.8" hidden="false" customHeight="false" outlineLevel="0" collapsed="false">
      <c r="A2818" s="65" t="s">
        <v>2996</v>
      </c>
      <c r="B2818" s="0" t="n">
        <v>121.529999</v>
      </c>
      <c r="C2818" s="0" t="n">
        <v>121.529999</v>
      </c>
      <c r="D2818" s="0" t="n">
        <v>121.529999</v>
      </c>
      <c r="E2818" s="0" t="n">
        <v>121.529999</v>
      </c>
      <c r="F2818" s="0" t="n">
        <v>101.98735</v>
      </c>
      <c r="G2818" s="0" t="n">
        <v>0</v>
      </c>
    </row>
    <row r="2819" customFormat="false" ht="13.8" hidden="false" customHeight="false" outlineLevel="0" collapsed="false">
      <c r="A2819" s="65" t="s">
        <v>2997</v>
      </c>
      <c r="B2819" s="0" t="n">
        <v>121.339996</v>
      </c>
      <c r="C2819" s="0" t="n">
        <v>121.339996</v>
      </c>
      <c r="D2819" s="0" t="n">
        <v>121.339996</v>
      </c>
      <c r="E2819" s="0" t="n">
        <v>121.339996</v>
      </c>
      <c r="F2819" s="0" t="n">
        <v>101.827919</v>
      </c>
      <c r="G2819" s="0" t="n">
        <v>0</v>
      </c>
    </row>
    <row r="2820" customFormat="false" ht="13.8" hidden="false" customHeight="false" outlineLevel="0" collapsed="false">
      <c r="A2820" s="65" t="s">
        <v>2998</v>
      </c>
      <c r="B2820" s="0" t="n">
        <v>121.029999</v>
      </c>
      <c r="C2820" s="0" t="n">
        <v>121.029999</v>
      </c>
      <c r="D2820" s="0" t="n">
        <v>121.029999</v>
      </c>
      <c r="E2820" s="0" t="n">
        <v>121.029999</v>
      </c>
      <c r="F2820" s="0" t="n">
        <v>101.567757</v>
      </c>
      <c r="G2820" s="0" t="n">
        <v>0</v>
      </c>
    </row>
    <row r="2821" customFormat="false" ht="13.8" hidden="false" customHeight="false" outlineLevel="0" collapsed="false">
      <c r="A2821" s="65" t="s">
        <v>2999</v>
      </c>
      <c r="B2821" s="0" t="n">
        <v>120.980003</v>
      </c>
      <c r="C2821" s="0" t="n">
        <v>120.980003</v>
      </c>
      <c r="D2821" s="0" t="n">
        <v>120.980003</v>
      </c>
      <c r="E2821" s="0" t="n">
        <v>120.980003</v>
      </c>
      <c r="F2821" s="0" t="n">
        <v>101.525803</v>
      </c>
      <c r="G2821" s="0" t="n">
        <v>0</v>
      </c>
    </row>
    <row r="2822" customFormat="false" ht="13.8" hidden="false" customHeight="false" outlineLevel="0" collapsed="false">
      <c r="A2822" s="65" t="s">
        <v>3000</v>
      </c>
      <c r="B2822" s="0" t="n">
        <v>122.080002</v>
      </c>
      <c r="C2822" s="0" t="n">
        <v>122.080002</v>
      </c>
      <c r="D2822" s="0" t="n">
        <v>122.080002</v>
      </c>
      <c r="E2822" s="0" t="n">
        <v>122.080002</v>
      </c>
      <c r="F2822" s="0" t="n">
        <v>102.448921</v>
      </c>
      <c r="G2822" s="0" t="n">
        <v>0</v>
      </c>
    </row>
    <row r="2823" customFormat="false" ht="13.8" hidden="false" customHeight="false" outlineLevel="0" collapsed="false">
      <c r="A2823" s="65" t="s">
        <v>3001</v>
      </c>
      <c r="B2823" s="0" t="n">
        <v>122.220001</v>
      </c>
      <c r="C2823" s="0" t="n">
        <v>122.220001</v>
      </c>
      <c r="D2823" s="0" t="n">
        <v>122.220001</v>
      </c>
      <c r="E2823" s="0" t="n">
        <v>122.220001</v>
      </c>
      <c r="F2823" s="0" t="n">
        <v>102.566406</v>
      </c>
      <c r="G2823" s="0" t="n">
        <v>0</v>
      </c>
    </row>
    <row r="2824" customFormat="false" ht="13.8" hidden="false" customHeight="false" outlineLevel="0" collapsed="false">
      <c r="A2824" s="65" t="s">
        <v>3002</v>
      </c>
      <c r="B2824" s="0" t="n">
        <v>124.019997</v>
      </c>
      <c r="C2824" s="0" t="n">
        <v>124.019997</v>
      </c>
      <c r="D2824" s="0" t="n">
        <v>124.019997</v>
      </c>
      <c r="E2824" s="0" t="n">
        <v>124.019997</v>
      </c>
      <c r="F2824" s="0" t="n">
        <v>104.076965</v>
      </c>
      <c r="G2824" s="0" t="n">
        <v>0</v>
      </c>
    </row>
    <row r="2825" customFormat="false" ht="13.8" hidden="false" customHeight="false" outlineLevel="0" collapsed="false">
      <c r="A2825" s="65" t="s">
        <v>3003</v>
      </c>
      <c r="B2825" s="0" t="n">
        <v>123.970001</v>
      </c>
      <c r="C2825" s="0" t="n">
        <v>123.970001</v>
      </c>
      <c r="D2825" s="0" t="n">
        <v>123.970001</v>
      </c>
      <c r="E2825" s="0" t="n">
        <v>123.970001</v>
      </c>
      <c r="F2825" s="0" t="n">
        <v>104.034981</v>
      </c>
      <c r="G2825" s="0" t="n">
        <v>0</v>
      </c>
    </row>
    <row r="2826" customFormat="false" ht="13.8" hidden="false" customHeight="false" outlineLevel="0" collapsed="false">
      <c r="A2826" s="65" t="s">
        <v>3004</v>
      </c>
      <c r="B2826" s="0" t="n">
        <v>124.230003</v>
      </c>
      <c r="C2826" s="0" t="n">
        <v>124.230003</v>
      </c>
      <c r="D2826" s="0" t="n">
        <v>124.230003</v>
      </c>
      <c r="E2826" s="0" t="n">
        <v>124.230003</v>
      </c>
      <c r="F2826" s="0" t="n">
        <v>104.253189</v>
      </c>
      <c r="G2826" s="0" t="n">
        <v>0</v>
      </c>
    </row>
    <row r="2827" customFormat="false" ht="13.8" hidden="false" customHeight="false" outlineLevel="0" collapsed="false">
      <c r="A2827" s="65" t="s">
        <v>3005</v>
      </c>
      <c r="B2827" s="0" t="n">
        <v>124.540001</v>
      </c>
      <c r="C2827" s="0" t="n">
        <v>124.540001</v>
      </c>
      <c r="D2827" s="0" t="n">
        <v>124.540001</v>
      </c>
      <c r="E2827" s="0" t="n">
        <v>124.540001</v>
      </c>
      <c r="F2827" s="0" t="n">
        <v>104.513321</v>
      </c>
      <c r="G2827" s="0" t="n">
        <v>0</v>
      </c>
    </row>
    <row r="2828" customFormat="false" ht="13.8" hidden="false" customHeight="false" outlineLevel="0" collapsed="false">
      <c r="A2828" s="65" t="s">
        <v>3006</v>
      </c>
      <c r="B2828" s="0" t="n">
        <v>124.720001</v>
      </c>
      <c r="C2828" s="0" t="n">
        <v>124.720001</v>
      </c>
      <c r="D2828" s="0" t="n">
        <v>124.720001</v>
      </c>
      <c r="E2828" s="0" t="n">
        <v>124.720001</v>
      </c>
      <c r="F2828" s="0" t="n">
        <v>104.664391</v>
      </c>
      <c r="G2828" s="0" t="n">
        <v>0</v>
      </c>
    </row>
    <row r="2829" customFormat="false" ht="13.8" hidden="false" customHeight="false" outlineLevel="0" collapsed="false">
      <c r="A2829" s="65" t="s">
        <v>3007</v>
      </c>
      <c r="B2829" s="0" t="n">
        <v>123.870003</v>
      </c>
      <c r="C2829" s="0" t="n">
        <v>123.870003</v>
      </c>
      <c r="D2829" s="0" t="n">
        <v>123.870003</v>
      </c>
      <c r="E2829" s="0" t="n">
        <v>123.870003</v>
      </c>
      <c r="F2829" s="0" t="n">
        <v>103.951088</v>
      </c>
      <c r="G2829" s="0" t="n">
        <v>0</v>
      </c>
    </row>
    <row r="2830" customFormat="false" ht="13.8" hidden="false" customHeight="false" outlineLevel="0" collapsed="false">
      <c r="A2830" s="65" t="s">
        <v>3008</v>
      </c>
      <c r="B2830" s="0" t="n">
        <v>124.739998</v>
      </c>
      <c r="C2830" s="0" t="n">
        <v>124.739998</v>
      </c>
      <c r="D2830" s="0" t="n">
        <v>124.739998</v>
      </c>
      <c r="E2830" s="0" t="n">
        <v>124.739998</v>
      </c>
      <c r="F2830" s="0" t="n">
        <v>104.681168</v>
      </c>
      <c r="G2830" s="0" t="n">
        <v>0</v>
      </c>
    </row>
    <row r="2831" customFormat="false" ht="13.8" hidden="false" customHeight="false" outlineLevel="0" collapsed="false">
      <c r="A2831" s="65" t="s">
        <v>3009</v>
      </c>
      <c r="B2831" s="0" t="n">
        <v>124.639999</v>
      </c>
      <c r="C2831" s="0" t="n">
        <v>124.639999</v>
      </c>
      <c r="D2831" s="0" t="n">
        <v>124.639999</v>
      </c>
      <c r="E2831" s="0" t="n">
        <v>124.639999</v>
      </c>
      <c r="F2831" s="0" t="n">
        <v>104.597252</v>
      </c>
      <c r="G2831" s="0" t="n">
        <v>0</v>
      </c>
    </row>
    <row r="2832" customFormat="false" ht="13.8" hidden="false" customHeight="false" outlineLevel="0" collapsed="false">
      <c r="A2832" s="65" t="s">
        <v>3010</v>
      </c>
      <c r="B2832" s="0" t="n">
        <v>124.010002</v>
      </c>
      <c r="C2832" s="0" t="n">
        <v>124.010002</v>
      </c>
      <c r="D2832" s="0" t="n">
        <v>124.010002</v>
      </c>
      <c r="E2832" s="0" t="n">
        <v>124.010002</v>
      </c>
      <c r="F2832" s="0" t="n">
        <v>104.068565</v>
      </c>
      <c r="G2832" s="0" t="n">
        <v>0</v>
      </c>
    </row>
    <row r="2833" customFormat="false" ht="13.8" hidden="false" customHeight="false" outlineLevel="0" collapsed="false">
      <c r="A2833" s="65" t="s">
        <v>3011</v>
      </c>
      <c r="B2833" s="0" t="n">
        <v>125.400002</v>
      </c>
      <c r="C2833" s="0" t="n">
        <v>125.400002</v>
      </c>
      <c r="D2833" s="0" t="n">
        <v>125.400002</v>
      </c>
      <c r="E2833" s="0" t="n">
        <v>125.400002</v>
      </c>
      <c r="F2833" s="0" t="n">
        <v>105.235023</v>
      </c>
      <c r="G2833" s="0" t="n">
        <v>0</v>
      </c>
    </row>
    <row r="2834" customFormat="false" ht="13.8" hidden="false" customHeight="false" outlineLevel="0" collapsed="false">
      <c r="A2834" s="65" t="s">
        <v>3012</v>
      </c>
      <c r="B2834" s="0" t="n">
        <v>125.699997</v>
      </c>
      <c r="C2834" s="0" t="n">
        <v>125.699997</v>
      </c>
      <c r="D2834" s="0" t="n">
        <v>125.699997</v>
      </c>
      <c r="E2834" s="0" t="n">
        <v>125.699997</v>
      </c>
      <c r="F2834" s="0" t="n">
        <v>105.486801</v>
      </c>
      <c r="G2834" s="0" t="n">
        <v>0</v>
      </c>
    </row>
    <row r="2835" customFormat="false" ht="13.8" hidden="false" customHeight="false" outlineLevel="0" collapsed="false">
      <c r="A2835" s="65" t="s">
        <v>3013</v>
      </c>
      <c r="B2835" s="0" t="n">
        <v>125.790001</v>
      </c>
      <c r="C2835" s="0" t="n">
        <v>125.790001</v>
      </c>
      <c r="D2835" s="0" t="n">
        <v>125.790001</v>
      </c>
      <c r="E2835" s="0" t="n">
        <v>125.790001</v>
      </c>
      <c r="F2835" s="0" t="n">
        <v>105.562309</v>
      </c>
      <c r="G2835" s="0" t="n">
        <v>0</v>
      </c>
    </row>
    <row r="2836" customFormat="false" ht="13.8" hidden="false" customHeight="false" outlineLevel="0" collapsed="false">
      <c r="A2836" s="65" t="s">
        <v>3014</v>
      </c>
      <c r="B2836" s="0" t="n">
        <v>125.370003</v>
      </c>
      <c r="C2836" s="0" t="n">
        <v>125.370003</v>
      </c>
      <c r="D2836" s="0" t="n">
        <v>125.370003</v>
      </c>
      <c r="E2836" s="0" t="n">
        <v>125.370003</v>
      </c>
      <c r="F2836" s="0" t="n">
        <v>105.209877</v>
      </c>
      <c r="G2836" s="0" t="n">
        <v>0</v>
      </c>
    </row>
    <row r="2837" customFormat="false" ht="13.8" hidden="false" customHeight="false" outlineLevel="0" collapsed="false">
      <c r="A2837" s="65" t="s">
        <v>3015</v>
      </c>
      <c r="B2837" s="0" t="n">
        <v>125.93</v>
      </c>
      <c r="C2837" s="0" t="n">
        <v>125.93</v>
      </c>
      <c r="D2837" s="0" t="n">
        <v>125.93</v>
      </c>
      <c r="E2837" s="0" t="n">
        <v>125.93</v>
      </c>
      <c r="F2837" s="0" t="n">
        <v>105.679825</v>
      </c>
      <c r="G2837" s="0" t="n">
        <v>0</v>
      </c>
    </row>
    <row r="2838" customFormat="false" ht="13.8" hidden="false" customHeight="false" outlineLevel="0" collapsed="false">
      <c r="A2838" s="65" t="s">
        <v>3016</v>
      </c>
      <c r="B2838" s="0" t="n">
        <v>126.160004</v>
      </c>
      <c r="C2838" s="0" t="n">
        <v>126.160004</v>
      </c>
      <c r="D2838" s="0" t="n">
        <v>126.160004</v>
      </c>
      <c r="E2838" s="0" t="n">
        <v>126.160004</v>
      </c>
      <c r="F2838" s="0" t="n">
        <v>105.872818</v>
      </c>
      <c r="G2838" s="0" t="n">
        <v>0</v>
      </c>
    </row>
    <row r="2839" customFormat="false" ht="13.8" hidden="false" customHeight="false" outlineLevel="0" collapsed="false">
      <c r="A2839" s="65" t="s">
        <v>3017</v>
      </c>
      <c r="B2839" s="0" t="n">
        <v>126.339996</v>
      </c>
      <c r="C2839" s="0" t="n">
        <v>126.339996</v>
      </c>
      <c r="D2839" s="0" t="n">
        <v>126.339996</v>
      </c>
      <c r="E2839" s="0" t="n">
        <v>126.339996</v>
      </c>
      <c r="F2839" s="0" t="n">
        <v>106.023911</v>
      </c>
      <c r="G2839" s="0" t="n">
        <v>0</v>
      </c>
    </row>
    <row r="2840" customFormat="false" ht="13.8" hidden="false" customHeight="false" outlineLevel="0" collapsed="false">
      <c r="A2840" s="65" t="s">
        <v>3018</v>
      </c>
      <c r="B2840" s="0" t="n">
        <v>126.790001</v>
      </c>
      <c r="C2840" s="0" t="n">
        <v>126.790001</v>
      </c>
      <c r="D2840" s="0" t="n">
        <v>126.790001</v>
      </c>
      <c r="E2840" s="0" t="n">
        <v>126.790001</v>
      </c>
      <c r="F2840" s="0" t="n">
        <v>106.40152</v>
      </c>
      <c r="G2840" s="0" t="n">
        <v>0</v>
      </c>
    </row>
    <row r="2841" customFormat="false" ht="13.8" hidden="false" customHeight="false" outlineLevel="0" collapsed="false">
      <c r="A2841" s="65" t="s">
        <v>3019</v>
      </c>
      <c r="B2841" s="0" t="n">
        <v>126.209999</v>
      </c>
      <c r="C2841" s="0" t="n">
        <v>126.209999</v>
      </c>
      <c r="D2841" s="0" t="n">
        <v>126.209999</v>
      </c>
      <c r="E2841" s="0" t="n">
        <v>126.209999</v>
      </c>
      <c r="F2841" s="0" t="n">
        <v>105.914795</v>
      </c>
      <c r="G2841" s="0" t="n">
        <v>0</v>
      </c>
    </row>
    <row r="2842" customFormat="false" ht="13.8" hidden="false" customHeight="false" outlineLevel="0" collapsed="false">
      <c r="A2842" s="65" t="s">
        <v>3020</v>
      </c>
      <c r="B2842" s="0" t="n">
        <v>126.989998</v>
      </c>
      <c r="C2842" s="0" t="n">
        <v>126.989998</v>
      </c>
      <c r="D2842" s="0" t="n">
        <v>126.989998</v>
      </c>
      <c r="E2842" s="0" t="n">
        <v>126.989998</v>
      </c>
      <c r="F2842" s="0" t="n">
        <v>106.569336</v>
      </c>
      <c r="G2842" s="0" t="n">
        <v>0</v>
      </c>
    </row>
    <row r="2843" customFormat="false" ht="13.8" hidden="false" customHeight="false" outlineLevel="0" collapsed="false">
      <c r="A2843" s="65" t="s">
        <v>3021</v>
      </c>
      <c r="B2843" s="0" t="n">
        <v>126.580002</v>
      </c>
      <c r="C2843" s="0" t="n">
        <v>126.580002</v>
      </c>
      <c r="D2843" s="0" t="n">
        <v>126.580002</v>
      </c>
      <c r="E2843" s="0" t="n">
        <v>126.580002</v>
      </c>
      <c r="F2843" s="0" t="n">
        <v>106.225288</v>
      </c>
      <c r="G2843" s="0" t="n">
        <v>0</v>
      </c>
    </row>
    <row r="2844" customFormat="false" ht="13.8" hidden="false" customHeight="false" outlineLevel="0" collapsed="false">
      <c r="A2844" s="65" t="s">
        <v>3022</v>
      </c>
      <c r="B2844" s="0" t="n">
        <v>126.099998</v>
      </c>
      <c r="C2844" s="0" t="n">
        <v>126.099998</v>
      </c>
      <c r="D2844" s="0" t="n">
        <v>126.099998</v>
      </c>
      <c r="E2844" s="0" t="n">
        <v>126.099998</v>
      </c>
      <c r="F2844" s="0" t="n">
        <v>105.822479</v>
      </c>
      <c r="G2844" s="0" t="n">
        <v>0</v>
      </c>
    </row>
    <row r="2845" customFormat="false" ht="13.8" hidden="false" customHeight="false" outlineLevel="0" collapsed="false">
      <c r="A2845" s="65" t="s">
        <v>3023</v>
      </c>
      <c r="B2845" s="0" t="n">
        <v>124.169998</v>
      </c>
      <c r="C2845" s="0" t="n">
        <v>124.169998</v>
      </c>
      <c r="D2845" s="0" t="n">
        <v>124.169998</v>
      </c>
      <c r="E2845" s="0" t="n">
        <v>124.169998</v>
      </c>
      <c r="F2845" s="0" t="n">
        <v>104.20285</v>
      </c>
      <c r="G2845" s="0" t="n">
        <v>0</v>
      </c>
    </row>
    <row r="2846" customFormat="false" ht="13.8" hidden="false" customHeight="false" outlineLevel="0" collapsed="false">
      <c r="A2846" s="65" t="s">
        <v>3024</v>
      </c>
      <c r="B2846" s="0" t="n">
        <v>125.059998</v>
      </c>
      <c r="C2846" s="0" t="n">
        <v>125.059998</v>
      </c>
      <c r="D2846" s="0" t="n">
        <v>125.059998</v>
      </c>
      <c r="E2846" s="0" t="n">
        <v>125.059998</v>
      </c>
      <c r="F2846" s="0" t="n">
        <v>104.949707</v>
      </c>
      <c r="G2846" s="0" t="n">
        <v>0</v>
      </c>
    </row>
    <row r="2847" customFormat="false" ht="13.8" hidden="false" customHeight="false" outlineLevel="0" collapsed="false">
      <c r="A2847" s="65" t="s">
        <v>3025</v>
      </c>
      <c r="B2847" s="0" t="n">
        <v>126.300003</v>
      </c>
      <c r="C2847" s="0" t="n">
        <v>126.300003</v>
      </c>
      <c r="D2847" s="0" t="n">
        <v>126.300003</v>
      </c>
      <c r="E2847" s="0" t="n">
        <v>126.300003</v>
      </c>
      <c r="F2847" s="0" t="n">
        <v>105.990318</v>
      </c>
      <c r="G2847" s="0" t="n">
        <v>0</v>
      </c>
    </row>
    <row r="2848" customFormat="false" ht="13.8" hidden="false" customHeight="false" outlineLevel="0" collapsed="false">
      <c r="A2848" s="65" t="s">
        <v>3026</v>
      </c>
      <c r="B2848" s="0" t="n">
        <v>126.760002</v>
      </c>
      <c r="C2848" s="0" t="n">
        <v>126.760002</v>
      </c>
      <c r="D2848" s="0" t="n">
        <v>126.760002</v>
      </c>
      <c r="E2848" s="0" t="n">
        <v>126.760002</v>
      </c>
      <c r="F2848" s="0" t="n">
        <v>106.376328</v>
      </c>
      <c r="G2848" s="0" t="n">
        <v>0</v>
      </c>
    </row>
    <row r="2849" customFormat="false" ht="13.8" hidden="false" customHeight="false" outlineLevel="0" collapsed="false">
      <c r="A2849" s="65" t="s">
        <v>3027</v>
      </c>
      <c r="B2849" s="0" t="n">
        <v>126.790001</v>
      </c>
      <c r="C2849" s="0" t="n">
        <v>126.790001</v>
      </c>
      <c r="D2849" s="0" t="n">
        <v>126.790001</v>
      </c>
      <c r="E2849" s="0" t="n">
        <v>126.790001</v>
      </c>
      <c r="F2849" s="0" t="n">
        <v>106.40152</v>
      </c>
      <c r="G2849" s="0" t="n">
        <v>0</v>
      </c>
    </row>
    <row r="2850" customFormat="false" ht="13.8" hidden="false" customHeight="false" outlineLevel="0" collapsed="false">
      <c r="A2850" s="65" t="s">
        <v>3028</v>
      </c>
      <c r="B2850" s="0" t="n">
        <v>129.130005</v>
      </c>
      <c r="C2850" s="0" t="n">
        <v>129.130005</v>
      </c>
      <c r="D2850" s="0" t="n">
        <v>129.130005</v>
      </c>
      <c r="E2850" s="0" t="n">
        <v>129.130005</v>
      </c>
      <c r="F2850" s="0" t="n">
        <v>108.365242</v>
      </c>
      <c r="G2850" s="0" t="n">
        <v>0</v>
      </c>
    </row>
    <row r="2851" customFormat="false" ht="13.8" hidden="false" customHeight="false" outlineLevel="0" collapsed="false">
      <c r="A2851" s="65" t="s">
        <v>3029</v>
      </c>
      <c r="B2851" s="0" t="n">
        <v>128.979996</v>
      </c>
      <c r="C2851" s="0" t="n">
        <v>128.979996</v>
      </c>
      <c r="D2851" s="0" t="n">
        <v>128.979996</v>
      </c>
      <c r="E2851" s="0" t="n">
        <v>128.979996</v>
      </c>
      <c r="F2851" s="0" t="n">
        <v>108.239349</v>
      </c>
      <c r="G2851" s="0" t="n">
        <v>0</v>
      </c>
    </row>
    <row r="2852" customFormat="false" ht="13.8" hidden="false" customHeight="false" outlineLevel="0" collapsed="false">
      <c r="A2852" s="65" t="s">
        <v>3030</v>
      </c>
      <c r="B2852" s="0" t="n">
        <v>129.75</v>
      </c>
      <c r="C2852" s="0" t="n">
        <v>129.75</v>
      </c>
      <c r="D2852" s="0" t="n">
        <v>129.75</v>
      </c>
      <c r="E2852" s="0" t="n">
        <v>129.75</v>
      </c>
      <c r="F2852" s="0" t="n">
        <v>108.885529</v>
      </c>
      <c r="G2852" s="0" t="n">
        <v>0</v>
      </c>
    </row>
    <row r="2853" customFormat="false" ht="13.8" hidden="false" customHeight="false" outlineLevel="0" collapsed="false">
      <c r="A2853" s="65" t="s">
        <v>3031</v>
      </c>
      <c r="B2853" s="0" t="n">
        <v>129.899994</v>
      </c>
      <c r="C2853" s="0" t="n">
        <v>129.899994</v>
      </c>
      <c r="D2853" s="0" t="n">
        <v>129.899994</v>
      </c>
      <c r="E2853" s="0" t="n">
        <v>129.899994</v>
      </c>
      <c r="F2853" s="0" t="n">
        <v>109.011414</v>
      </c>
      <c r="G2853" s="0" t="n">
        <v>0</v>
      </c>
    </row>
    <row r="2854" customFormat="false" ht="13.8" hidden="false" customHeight="false" outlineLevel="0" collapsed="false">
      <c r="A2854" s="65" t="s">
        <v>3032</v>
      </c>
      <c r="B2854" s="0" t="n">
        <v>130.419998</v>
      </c>
      <c r="C2854" s="0" t="n">
        <v>130.419998</v>
      </c>
      <c r="D2854" s="0" t="n">
        <v>130.419998</v>
      </c>
      <c r="E2854" s="0" t="n">
        <v>130.419998</v>
      </c>
      <c r="F2854" s="0" t="n">
        <v>109.447792</v>
      </c>
      <c r="G2854" s="0" t="n">
        <v>0</v>
      </c>
    </row>
    <row r="2855" customFormat="false" ht="13.8" hidden="false" customHeight="false" outlineLevel="0" collapsed="false">
      <c r="A2855" s="65" t="s">
        <v>3033</v>
      </c>
      <c r="B2855" s="0" t="n">
        <v>130.029999</v>
      </c>
      <c r="C2855" s="0" t="n">
        <v>130.029999</v>
      </c>
      <c r="D2855" s="0" t="n">
        <v>130.029999</v>
      </c>
      <c r="E2855" s="0" t="n">
        <v>130.029999</v>
      </c>
      <c r="F2855" s="0" t="n">
        <v>109.120522</v>
      </c>
      <c r="G2855" s="0" t="n">
        <v>0</v>
      </c>
    </row>
    <row r="2856" customFormat="false" ht="13.8" hidden="false" customHeight="false" outlineLevel="0" collapsed="false">
      <c r="A2856" s="65" t="s">
        <v>3034</v>
      </c>
      <c r="B2856" s="0" t="n">
        <v>129.789993</v>
      </c>
      <c r="C2856" s="0" t="n">
        <v>129.789993</v>
      </c>
      <c r="D2856" s="0" t="n">
        <v>129.789993</v>
      </c>
      <c r="E2856" s="0" t="n">
        <v>129.789993</v>
      </c>
      <c r="F2856" s="0" t="n">
        <v>108.919113</v>
      </c>
      <c r="G2856" s="0" t="n">
        <v>0</v>
      </c>
    </row>
    <row r="2857" customFormat="false" ht="13.8" hidden="false" customHeight="false" outlineLevel="0" collapsed="false">
      <c r="A2857" s="65" t="s">
        <v>3035</v>
      </c>
      <c r="B2857" s="0" t="n">
        <v>128.860001</v>
      </c>
      <c r="C2857" s="0" t="n">
        <v>128.860001</v>
      </c>
      <c r="D2857" s="0" t="n">
        <v>128.860001</v>
      </c>
      <c r="E2857" s="0" t="n">
        <v>128.860001</v>
      </c>
      <c r="F2857" s="0" t="n">
        <v>108.138634</v>
      </c>
      <c r="G2857" s="0" t="n">
        <v>0</v>
      </c>
    </row>
    <row r="2858" customFormat="false" ht="13.8" hidden="false" customHeight="false" outlineLevel="0" collapsed="false">
      <c r="A2858" s="65" t="s">
        <v>3036</v>
      </c>
      <c r="B2858" s="0" t="n">
        <v>128.690002</v>
      </c>
      <c r="C2858" s="0" t="n">
        <v>128.690002</v>
      </c>
      <c r="D2858" s="0" t="n">
        <v>128.690002</v>
      </c>
      <c r="E2858" s="0" t="n">
        <v>128.690002</v>
      </c>
      <c r="F2858" s="0" t="n">
        <v>108.47921</v>
      </c>
      <c r="G2858" s="0" t="n">
        <v>0</v>
      </c>
    </row>
    <row r="2859" customFormat="false" ht="13.8" hidden="false" customHeight="false" outlineLevel="0" collapsed="false">
      <c r="A2859" s="65" t="s">
        <v>3037</v>
      </c>
      <c r="B2859" s="0" t="n">
        <v>130.470001</v>
      </c>
      <c r="C2859" s="0" t="n">
        <v>130.470001</v>
      </c>
      <c r="D2859" s="0" t="n">
        <v>130.470001</v>
      </c>
      <c r="E2859" s="0" t="n">
        <v>130.470001</v>
      </c>
      <c r="F2859" s="0" t="n">
        <v>109.979683</v>
      </c>
      <c r="G2859" s="0" t="n">
        <v>0</v>
      </c>
    </row>
    <row r="2860" customFormat="false" ht="13.8" hidden="false" customHeight="false" outlineLevel="0" collapsed="false">
      <c r="A2860" s="65" t="s">
        <v>3038</v>
      </c>
      <c r="B2860" s="0" t="n">
        <v>130.119995</v>
      </c>
      <c r="C2860" s="0" t="n">
        <v>130.119995</v>
      </c>
      <c r="D2860" s="0" t="n">
        <v>130.119995</v>
      </c>
      <c r="E2860" s="0" t="n">
        <v>130.119995</v>
      </c>
      <c r="F2860" s="0" t="n">
        <v>109.684639</v>
      </c>
      <c r="G2860" s="0" t="n">
        <v>0</v>
      </c>
    </row>
    <row r="2861" customFormat="false" ht="13.8" hidden="false" customHeight="false" outlineLevel="0" collapsed="false">
      <c r="A2861" s="65" t="s">
        <v>3039</v>
      </c>
      <c r="B2861" s="0" t="n">
        <v>129.509995</v>
      </c>
      <c r="C2861" s="0" t="n">
        <v>129.509995</v>
      </c>
      <c r="D2861" s="0" t="n">
        <v>129.509995</v>
      </c>
      <c r="E2861" s="0" t="n">
        <v>129.509995</v>
      </c>
      <c r="F2861" s="0" t="n">
        <v>109.170418</v>
      </c>
      <c r="G2861" s="0" t="n">
        <v>0</v>
      </c>
    </row>
    <row r="2862" customFormat="false" ht="13.8" hidden="false" customHeight="false" outlineLevel="0" collapsed="false">
      <c r="A2862" s="65" t="s">
        <v>3040</v>
      </c>
      <c r="B2862" s="0" t="n">
        <v>129.300003</v>
      </c>
      <c r="C2862" s="0" t="n">
        <v>129.300003</v>
      </c>
      <c r="D2862" s="0" t="n">
        <v>129.300003</v>
      </c>
      <c r="E2862" s="0" t="n">
        <v>129.300003</v>
      </c>
      <c r="F2862" s="0" t="n">
        <v>108.993416</v>
      </c>
      <c r="G2862" s="0" t="n">
        <v>0</v>
      </c>
    </row>
    <row r="2863" customFormat="false" ht="13.8" hidden="false" customHeight="false" outlineLevel="0" collapsed="false">
      <c r="A2863" s="65" t="s">
        <v>3041</v>
      </c>
      <c r="B2863" s="0" t="n">
        <v>129.779999</v>
      </c>
      <c r="C2863" s="0" t="n">
        <v>129.779999</v>
      </c>
      <c r="D2863" s="0" t="n">
        <v>129.779999</v>
      </c>
      <c r="E2863" s="0" t="n">
        <v>129.779999</v>
      </c>
      <c r="F2863" s="0" t="n">
        <v>109.398026</v>
      </c>
      <c r="G2863" s="0" t="n">
        <v>0</v>
      </c>
    </row>
    <row r="2864" customFormat="false" ht="13.8" hidden="false" customHeight="false" outlineLevel="0" collapsed="false">
      <c r="A2864" s="65" t="s">
        <v>3042</v>
      </c>
      <c r="B2864" s="0" t="n">
        <v>130.759995</v>
      </c>
      <c r="C2864" s="0" t="n">
        <v>130.759995</v>
      </c>
      <c r="D2864" s="0" t="n">
        <v>130.759995</v>
      </c>
      <c r="E2864" s="0" t="n">
        <v>130.759995</v>
      </c>
      <c r="F2864" s="0" t="n">
        <v>110.224129</v>
      </c>
      <c r="G2864" s="0" t="n">
        <v>0</v>
      </c>
    </row>
    <row r="2865" customFormat="false" ht="13.8" hidden="false" customHeight="false" outlineLevel="0" collapsed="false">
      <c r="A2865" s="65" t="s">
        <v>3043</v>
      </c>
      <c r="B2865" s="0" t="n">
        <v>130.270004</v>
      </c>
      <c r="C2865" s="0" t="n">
        <v>130.270004</v>
      </c>
      <c r="D2865" s="0" t="n">
        <v>130.270004</v>
      </c>
      <c r="E2865" s="0" t="n">
        <v>130.270004</v>
      </c>
      <c r="F2865" s="0" t="n">
        <v>109.811081</v>
      </c>
      <c r="G2865" s="0" t="n">
        <v>0</v>
      </c>
    </row>
    <row r="2866" customFormat="false" ht="13.8" hidden="false" customHeight="false" outlineLevel="0" collapsed="false">
      <c r="A2866" s="65" t="s">
        <v>3044</v>
      </c>
      <c r="B2866" s="0" t="n">
        <v>128.940002</v>
      </c>
      <c r="C2866" s="0" t="n">
        <v>128.940002</v>
      </c>
      <c r="D2866" s="0" t="n">
        <v>128.940002</v>
      </c>
      <c r="E2866" s="0" t="n">
        <v>128.940002</v>
      </c>
      <c r="F2866" s="0" t="n">
        <v>108.689957</v>
      </c>
      <c r="G2866" s="0" t="n">
        <v>0</v>
      </c>
    </row>
    <row r="2867" customFormat="false" ht="13.8" hidden="false" customHeight="false" outlineLevel="0" collapsed="false">
      <c r="A2867" s="65" t="s">
        <v>3045</v>
      </c>
      <c r="B2867" s="0" t="n">
        <v>128.910004</v>
      </c>
      <c r="C2867" s="0" t="n">
        <v>128.910004</v>
      </c>
      <c r="D2867" s="0" t="n">
        <v>128.910004</v>
      </c>
      <c r="E2867" s="0" t="n">
        <v>128.910004</v>
      </c>
      <c r="F2867" s="0" t="n">
        <v>108.664642</v>
      </c>
      <c r="G2867" s="0" t="n">
        <v>0</v>
      </c>
    </row>
    <row r="2868" customFormat="false" ht="13.8" hidden="false" customHeight="false" outlineLevel="0" collapsed="false">
      <c r="A2868" s="65" t="s">
        <v>3046</v>
      </c>
      <c r="B2868" s="0" t="n">
        <v>127.449997</v>
      </c>
      <c r="C2868" s="0" t="n">
        <v>127.449997</v>
      </c>
      <c r="D2868" s="0" t="n">
        <v>127.449997</v>
      </c>
      <c r="E2868" s="0" t="n">
        <v>127.449997</v>
      </c>
      <c r="F2868" s="0" t="n">
        <v>107.433945</v>
      </c>
      <c r="G2868" s="0" t="n">
        <v>0</v>
      </c>
    </row>
    <row r="2869" customFormat="false" ht="13.8" hidden="false" customHeight="false" outlineLevel="0" collapsed="false">
      <c r="A2869" s="65" t="s">
        <v>3047</v>
      </c>
      <c r="B2869" s="0" t="n">
        <v>125.269997</v>
      </c>
      <c r="C2869" s="0" t="n">
        <v>125.269997</v>
      </c>
      <c r="D2869" s="0" t="n">
        <v>125.269997</v>
      </c>
      <c r="E2869" s="0" t="n">
        <v>125.269997</v>
      </c>
      <c r="F2869" s="0" t="n">
        <v>105.596321</v>
      </c>
      <c r="G2869" s="0" t="n">
        <v>0</v>
      </c>
    </row>
    <row r="2870" customFormat="false" ht="13.8" hidden="false" customHeight="false" outlineLevel="0" collapsed="false">
      <c r="A2870" s="65" t="s">
        <v>3048</v>
      </c>
      <c r="B2870" s="0" t="n">
        <v>126.220001</v>
      </c>
      <c r="C2870" s="0" t="n">
        <v>126.220001</v>
      </c>
      <c r="D2870" s="0" t="n">
        <v>126.220001</v>
      </c>
      <c r="E2870" s="0" t="n">
        <v>126.220001</v>
      </c>
      <c r="F2870" s="0" t="n">
        <v>106.397141</v>
      </c>
      <c r="G2870" s="0" t="n">
        <v>0</v>
      </c>
    </row>
    <row r="2871" customFormat="false" ht="13.8" hidden="false" customHeight="false" outlineLevel="0" collapsed="false">
      <c r="A2871" s="65" t="s">
        <v>3049</v>
      </c>
      <c r="B2871" s="0" t="n">
        <v>127.959999</v>
      </c>
      <c r="C2871" s="0" t="n">
        <v>127.959999</v>
      </c>
      <c r="D2871" s="0" t="n">
        <v>127.959999</v>
      </c>
      <c r="E2871" s="0" t="n">
        <v>127.959999</v>
      </c>
      <c r="F2871" s="0" t="n">
        <v>107.863853</v>
      </c>
      <c r="G2871" s="0" t="n">
        <v>0</v>
      </c>
    </row>
    <row r="2872" customFormat="false" ht="13.8" hidden="false" customHeight="false" outlineLevel="0" collapsed="false">
      <c r="A2872" s="65" t="s">
        <v>3050</v>
      </c>
      <c r="B2872" s="0" t="n">
        <v>126.370003</v>
      </c>
      <c r="C2872" s="0" t="n">
        <v>126.370003</v>
      </c>
      <c r="D2872" s="0" t="n">
        <v>126.370003</v>
      </c>
      <c r="E2872" s="0" t="n">
        <v>126.370003</v>
      </c>
      <c r="F2872" s="0" t="n">
        <v>106.523567</v>
      </c>
      <c r="G2872" s="0" t="n">
        <v>0</v>
      </c>
    </row>
    <row r="2873" customFormat="false" ht="13.8" hidden="false" customHeight="false" outlineLevel="0" collapsed="false">
      <c r="A2873" s="65" t="s">
        <v>3051</v>
      </c>
      <c r="B2873" s="0" t="n">
        <v>126.309998</v>
      </c>
      <c r="C2873" s="0" t="n">
        <v>126.309998</v>
      </c>
      <c r="D2873" s="0" t="n">
        <v>126.309998</v>
      </c>
      <c r="E2873" s="0" t="n">
        <v>126.309998</v>
      </c>
      <c r="F2873" s="0" t="n">
        <v>106.472977</v>
      </c>
      <c r="G2873" s="0" t="n">
        <v>0</v>
      </c>
    </row>
    <row r="2874" customFormat="false" ht="13.8" hidden="false" customHeight="false" outlineLevel="0" collapsed="false">
      <c r="A2874" s="65" t="s">
        <v>3052</v>
      </c>
      <c r="B2874" s="0" t="n">
        <v>128.259995</v>
      </c>
      <c r="C2874" s="0" t="n">
        <v>128.259995</v>
      </c>
      <c r="D2874" s="0" t="n">
        <v>128.259995</v>
      </c>
      <c r="E2874" s="0" t="n">
        <v>128.259995</v>
      </c>
      <c r="F2874" s="0" t="n">
        <v>108.116737</v>
      </c>
      <c r="G2874" s="0" t="n">
        <v>0</v>
      </c>
    </row>
    <row r="2875" customFormat="false" ht="13.8" hidden="false" customHeight="false" outlineLevel="0" collapsed="false">
      <c r="A2875" s="65" t="s">
        <v>3053</v>
      </c>
      <c r="B2875" s="0" t="n">
        <v>127.739998</v>
      </c>
      <c r="C2875" s="0" t="n">
        <v>127.739998</v>
      </c>
      <c r="D2875" s="0" t="n">
        <v>127.739998</v>
      </c>
      <c r="E2875" s="0" t="n">
        <v>127.739998</v>
      </c>
      <c r="F2875" s="0" t="n">
        <v>107.678421</v>
      </c>
      <c r="G2875" s="0" t="n">
        <v>0</v>
      </c>
    </row>
    <row r="2876" customFormat="false" ht="13.8" hidden="false" customHeight="false" outlineLevel="0" collapsed="false">
      <c r="A2876" s="65" t="s">
        <v>3054</v>
      </c>
      <c r="B2876" s="0" t="n">
        <v>126.989998</v>
      </c>
      <c r="C2876" s="0" t="n">
        <v>126.989998</v>
      </c>
      <c r="D2876" s="0" t="n">
        <v>126.989998</v>
      </c>
      <c r="E2876" s="0" t="n">
        <v>126.989998</v>
      </c>
      <c r="F2876" s="0" t="n">
        <v>107.046181</v>
      </c>
      <c r="G2876" s="0" t="n">
        <v>0</v>
      </c>
    </row>
    <row r="2877" customFormat="false" ht="13.8" hidden="false" customHeight="false" outlineLevel="0" collapsed="false">
      <c r="A2877" s="65" t="s">
        <v>3055</v>
      </c>
      <c r="B2877" s="0" t="n">
        <v>127.139999</v>
      </c>
      <c r="C2877" s="0" t="n">
        <v>127.139999</v>
      </c>
      <c r="D2877" s="0" t="n">
        <v>127.139999</v>
      </c>
      <c r="E2877" s="0" t="n">
        <v>127.139999</v>
      </c>
      <c r="F2877" s="0" t="n">
        <v>107.17263</v>
      </c>
      <c r="G2877" s="0" t="n">
        <v>0</v>
      </c>
    </row>
    <row r="2878" customFormat="false" ht="13.8" hidden="false" customHeight="false" outlineLevel="0" collapsed="false">
      <c r="A2878" s="65" t="s">
        <v>3056</v>
      </c>
      <c r="B2878" s="0" t="n">
        <v>126.080002</v>
      </c>
      <c r="C2878" s="0" t="n">
        <v>126.080002</v>
      </c>
      <c r="D2878" s="0" t="n">
        <v>126.080002</v>
      </c>
      <c r="E2878" s="0" t="n">
        <v>126.080002</v>
      </c>
      <c r="F2878" s="0" t="n">
        <v>106.279114</v>
      </c>
      <c r="G2878" s="0" t="n">
        <v>0</v>
      </c>
    </row>
    <row r="2879" customFormat="false" ht="13.8" hidden="false" customHeight="false" outlineLevel="0" collapsed="false">
      <c r="A2879" s="65" t="s">
        <v>3057</v>
      </c>
      <c r="B2879" s="0" t="n">
        <v>126.540001</v>
      </c>
      <c r="C2879" s="0" t="n">
        <v>126.540001</v>
      </c>
      <c r="D2879" s="0" t="n">
        <v>126.540001</v>
      </c>
      <c r="E2879" s="0" t="n">
        <v>126.540001</v>
      </c>
      <c r="F2879" s="0" t="n">
        <v>106.666878</v>
      </c>
      <c r="G2879" s="0" t="n">
        <v>0</v>
      </c>
    </row>
    <row r="2880" customFormat="false" ht="13.8" hidden="false" customHeight="false" outlineLevel="0" collapsed="false">
      <c r="A2880" s="65" t="s">
        <v>3058</v>
      </c>
      <c r="B2880" s="0" t="n">
        <v>128.279999</v>
      </c>
      <c r="C2880" s="0" t="n">
        <v>128.279999</v>
      </c>
      <c r="D2880" s="0" t="n">
        <v>128.279999</v>
      </c>
      <c r="E2880" s="0" t="n">
        <v>128.279999</v>
      </c>
      <c r="F2880" s="0" t="n">
        <v>108.133583</v>
      </c>
      <c r="G2880" s="0" t="n">
        <v>0</v>
      </c>
    </row>
    <row r="2881" customFormat="false" ht="13.8" hidden="false" customHeight="false" outlineLevel="0" collapsed="false">
      <c r="A2881" s="65" t="s">
        <v>3059</v>
      </c>
      <c r="B2881" s="0" t="n">
        <v>129.149994</v>
      </c>
      <c r="C2881" s="0" t="n">
        <v>129.149994</v>
      </c>
      <c r="D2881" s="0" t="n">
        <v>129.149994</v>
      </c>
      <c r="E2881" s="0" t="n">
        <v>129.149994</v>
      </c>
      <c r="F2881" s="0" t="n">
        <v>108.866951</v>
      </c>
      <c r="G2881" s="0" t="n">
        <v>0</v>
      </c>
    </row>
    <row r="2882" customFormat="false" ht="13.8" hidden="false" customHeight="false" outlineLevel="0" collapsed="false">
      <c r="A2882" s="65" t="s">
        <v>3060</v>
      </c>
      <c r="B2882" s="0" t="n">
        <v>129.460007</v>
      </c>
      <c r="C2882" s="0" t="n">
        <v>129.460007</v>
      </c>
      <c r="D2882" s="0" t="n">
        <v>129.460007</v>
      </c>
      <c r="E2882" s="0" t="n">
        <v>129.460007</v>
      </c>
      <c r="F2882" s="0" t="n">
        <v>109.128296</v>
      </c>
      <c r="G2882" s="0" t="n">
        <v>0</v>
      </c>
    </row>
    <row r="2883" customFormat="false" ht="13.8" hidden="false" customHeight="false" outlineLevel="0" collapsed="false">
      <c r="A2883" s="65" t="s">
        <v>3061</v>
      </c>
      <c r="B2883" s="0" t="n">
        <v>128.960007</v>
      </c>
      <c r="C2883" s="0" t="n">
        <v>128.960007</v>
      </c>
      <c r="D2883" s="0" t="n">
        <v>128.960007</v>
      </c>
      <c r="E2883" s="0" t="n">
        <v>128.960007</v>
      </c>
      <c r="F2883" s="0" t="n">
        <v>108.706825</v>
      </c>
      <c r="G2883" s="0" t="n">
        <v>0</v>
      </c>
    </row>
    <row r="2884" customFormat="false" ht="13.8" hidden="false" customHeight="false" outlineLevel="0" collapsed="false">
      <c r="A2884" s="65" t="s">
        <v>3062</v>
      </c>
      <c r="B2884" s="0" t="n">
        <v>129.690002</v>
      </c>
      <c r="C2884" s="0" t="n">
        <v>129.690002</v>
      </c>
      <c r="D2884" s="0" t="n">
        <v>129.690002</v>
      </c>
      <c r="E2884" s="0" t="n">
        <v>129.690002</v>
      </c>
      <c r="F2884" s="0" t="n">
        <v>109.322166</v>
      </c>
      <c r="G2884" s="0" t="n">
        <v>0</v>
      </c>
    </row>
    <row r="2885" customFormat="false" ht="13.8" hidden="false" customHeight="false" outlineLevel="0" collapsed="false">
      <c r="A2885" s="65" t="s">
        <v>3063</v>
      </c>
      <c r="B2885" s="0" t="n">
        <v>129.380005</v>
      </c>
      <c r="C2885" s="0" t="n">
        <v>129.380005</v>
      </c>
      <c r="D2885" s="0" t="n">
        <v>129.380005</v>
      </c>
      <c r="E2885" s="0" t="n">
        <v>129.380005</v>
      </c>
      <c r="F2885" s="0" t="n">
        <v>109.060829</v>
      </c>
      <c r="G2885" s="0" t="n">
        <v>0</v>
      </c>
    </row>
    <row r="2886" customFormat="false" ht="13.8" hidden="false" customHeight="false" outlineLevel="0" collapsed="false">
      <c r="A2886" s="65" t="s">
        <v>3064</v>
      </c>
      <c r="B2886" s="0" t="n">
        <v>128.419998</v>
      </c>
      <c r="C2886" s="0" t="n">
        <v>128.419998</v>
      </c>
      <c r="D2886" s="0" t="n">
        <v>128.419998</v>
      </c>
      <c r="E2886" s="0" t="n">
        <v>128.419998</v>
      </c>
      <c r="F2886" s="0" t="n">
        <v>108.251602</v>
      </c>
      <c r="G2886" s="0" t="n">
        <v>0</v>
      </c>
    </row>
    <row r="2887" customFormat="false" ht="13.8" hidden="false" customHeight="false" outlineLevel="0" collapsed="false">
      <c r="A2887" s="65" t="s">
        <v>3065</v>
      </c>
      <c r="B2887" s="0" t="n">
        <v>126.339996</v>
      </c>
      <c r="C2887" s="0" t="n">
        <v>126.339996</v>
      </c>
      <c r="D2887" s="0" t="n">
        <v>126.339996</v>
      </c>
      <c r="E2887" s="0" t="n">
        <v>126.339996</v>
      </c>
      <c r="F2887" s="0" t="n">
        <v>106.498291</v>
      </c>
      <c r="G2887" s="0" t="n">
        <v>0</v>
      </c>
    </row>
    <row r="2888" customFormat="false" ht="13.8" hidden="false" customHeight="false" outlineLevel="0" collapsed="false">
      <c r="A2888" s="65" t="s">
        <v>3066</v>
      </c>
      <c r="B2888" s="0" t="n">
        <v>126.389999</v>
      </c>
      <c r="C2888" s="0" t="n">
        <v>126.389999</v>
      </c>
      <c r="D2888" s="0" t="n">
        <v>126.389999</v>
      </c>
      <c r="E2888" s="0" t="n">
        <v>126.389999</v>
      </c>
      <c r="F2888" s="0" t="n">
        <v>106.540421</v>
      </c>
      <c r="G2888" s="0" t="n">
        <v>0</v>
      </c>
    </row>
    <row r="2889" customFormat="false" ht="13.8" hidden="false" customHeight="false" outlineLevel="0" collapsed="false">
      <c r="A2889" s="65" t="s">
        <v>3067</v>
      </c>
      <c r="B2889" s="0" t="n">
        <v>125.870003</v>
      </c>
      <c r="C2889" s="0" t="n">
        <v>125.870003</v>
      </c>
      <c r="D2889" s="0" t="n">
        <v>125.870003</v>
      </c>
      <c r="E2889" s="0" t="n">
        <v>125.870003</v>
      </c>
      <c r="F2889" s="0" t="n">
        <v>106.102081</v>
      </c>
      <c r="G2889" s="0" t="n">
        <v>0</v>
      </c>
    </row>
    <row r="2890" customFormat="false" ht="13.8" hidden="false" customHeight="false" outlineLevel="0" collapsed="false">
      <c r="A2890" s="65" t="s">
        <v>3068</v>
      </c>
      <c r="B2890" s="0" t="n">
        <v>125.059998</v>
      </c>
      <c r="C2890" s="0" t="n">
        <v>125.059998</v>
      </c>
      <c r="D2890" s="0" t="n">
        <v>125.059998</v>
      </c>
      <c r="E2890" s="0" t="n">
        <v>125.059998</v>
      </c>
      <c r="F2890" s="0" t="n">
        <v>105.419289</v>
      </c>
      <c r="G2890" s="0" t="n">
        <v>0</v>
      </c>
    </row>
    <row r="2891" customFormat="false" ht="13.8" hidden="false" customHeight="false" outlineLevel="0" collapsed="false">
      <c r="A2891" s="65" t="s">
        <v>3069</v>
      </c>
      <c r="B2891" s="0" t="n">
        <v>125.410004</v>
      </c>
      <c r="C2891" s="0" t="n">
        <v>125.410004</v>
      </c>
      <c r="D2891" s="0" t="n">
        <v>125.410004</v>
      </c>
      <c r="E2891" s="0" t="n">
        <v>125.410004</v>
      </c>
      <c r="F2891" s="0" t="n">
        <v>105.714325</v>
      </c>
      <c r="G2891" s="0" t="n">
        <v>0</v>
      </c>
    </row>
    <row r="2892" customFormat="false" ht="13.8" hidden="false" customHeight="false" outlineLevel="0" collapsed="false">
      <c r="A2892" s="65" t="s">
        <v>3070</v>
      </c>
      <c r="B2892" s="0" t="n">
        <v>125</v>
      </c>
      <c r="C2892" s="0" t="n">
        <v>125</v>
      </c>
      <c r="D2892" s="0" t="n">
        <v>125</v>
      </c>
      <c r="E2892" s="0" t="n">
        <v>125</v>
      </c>
      <c r="F2892" s="0" t="n">
        <v>105.368721</v>
      </c>
      <c r="G2892" s="0" t="n">
        <v>0</v>
      </c>
    </row>
    <row r="2893" customFormat="false" ht="13.8" hidden="false" customHeight="false" outlineLevel="0" collapsed="false">
      <c r="A2893" s="65" t="s">
        <v>3071</v>
      </c>
      <c r="B2893" s="0" t="n">
        <v>123.620003</v>
      </c>
      <c r="C2893" s="0" t="n">
        <v>123.620003</v>
      </c>
      <c r="D2893" s="0" t="n">
        <v>123.620003</v>
      </c>
      <c r="E2893" s="0" t="n">
        <v>123.620003</v>
      </c>
      <c r="F2893" s="0" t="n">
        <v>104.205452</v>
      </c>
      <c r="G2893" s="0" t="n">
        <v>0</v>
      </c>
    </row>
    <row r="2894" customFormat="false" ht="13.8" hidden="false" customHeight="false" outlineLevel="0" collapsed="false">
      <c r="A2894" s="65" t="s">
        <v>3072</v>
      </c>
      <c r="B2894" s="0" t="n">
        <v>122.940002</v>
      </c>
      <c r="C2894" s="0" t="n">
        <v>122.940002</v>
      </c>
      <c r="D2894" s="0" t="n">
        <v>122.940002</v>
      </c>
      <c r="E2894" s="0" t="n">
        <v>122.940002</v>
      </c>
      <c r="F2894" s="0" t="n">
        <v>103.632256</v>
      </c>
      <c r="G2894" s="0" t="n">
        <v>0</v>
      </c>
    </row>
    <row r="2895" customFormat="false" ht="13.8" hidden="false" customHeight="false" outlineLevel="0" collapsed="false">
      <c r="A2895" s="65" t="s">
        <v>3073</v>
      </c>
      <c r="B2895" s="0" t="n">
        <v>122.440002</v>
      </c>
      <c r="C2895" s="0" t="n">
        <v>122.440002</v>
      </c>
      <c r="D2895" s="0" t="n">
        <v>122.440002</v>
      </c>
      <c r="E2895" s="0" t="n">
        <v>122.440002</v>
      </c>
      <c r="F2895" s="0" t="n">
        <v>103.210762</v>
      </c>
      <c r="G2895" s="0" t="n">
        <v>0</v>
      </c>
    </row>
    <row r="2896" customFormat="false" ht="13.8" hidden="false" customHeight="false" outlineLevel="0" collapsed="false">
      <c r="A2896" s="65" t="s">
        <v>3074</v>
      </c>
      <c r="B2896" s="0" t="n">
        <v>120.610001</v>
      </c>
      <c r="C2896" s="0" t="n">
        <v>120.610001</v>
      </c>
      <c r="D2896" s="0" t="n">
        <v>120.610001</v>
      </c>
      <c r="E2896" s="0" t="n">
        <v>120.610001</v>
      </c>
      <c r="F2896" s="0" t="n">
        <v>101.66819</v>
      </c>
      <c r="G2896" s="0" t="n">
        <v>0</v>
      </c>
    </row>
    <row r="2897" customFormat="false" ht="13.8" hidden="false" customHeight="false" outlineLevel="0" collapsed="false">
      <c r="A2897" s="65" t="s">
        <v>3075</v>
      </c>
      <c r="B2897" s="0" t="n">
        <v>119.720001</v>
      </c>
      <c r="C2897" s="0" t="n">
        <v>119.720001</v>
      </c>
      <c r="D2897" s="0" t="n">
        <v>119.720001</v>
      </c>
      <c r="E2897" s="0" t="n">
        <v>119.720001</v>
      </c>
      <c r="F2897" s="0" t="n">
        <v>100.917923</v>
      </c>
      <c r="G2897" s="0" t="n">
        <v>0</v>
      </c>
    </row>
    <row r="2898" customFormat="false" ht="13.8" hidden="false" customHeight="false" outlineLevel="0" collapsed="false">
      <c r="A2898" s="65" t="s">
        <v>3076</v>
      </c>
      <c r="B2898" s="0" t="n">
        <v>121.639999</v>
      </c>
      <c r="C2898" s="0" t="n">
        <v>121.639999</v>
      </c>
      <c r="D2898" s="0" t="n">
        <v>121.639999</v>
      </c>
      <c r="E2898" s="0" t="n">
        <v>121.639999</v>
      </c>
      <c r="F2898" s="0" t="n">
        <v>102.5364</v>
      </c>
      <c r="G2898" s="0" t="n">
        <v>0</v>
      </c>
    </row>
    <row r="2899" customFormat="false" ht="13.8" hidden="false" customHeight="false" outlineLevel="0" collapsed="false">
      <c r="A2899" s="65" t="s">
        <v>3077</v>
      </c>
      <c r="B2899" s="0" t="n">
        <v>121.699997</v>
      </c>
      <c r="C2899" s="0" t="n">
        <v>121.699997</v>
      </c>
      <c r="D2899" s="0" t="n">
        <v>121.699997</v>
      </c>
      <c r="E2899" s="0" t="n">
        <v>121.699997</v>
      </c>
      <c r="F2899" s="0" t="n">
        <v>102.586983</v>
      </c>
      <c r="G2899" s="0" t="n">
        <v>0</v>
      </c>
    </row>
    <row r="2900" customFormat="false" ht="13.8" hidden="false" customHeight="false" outlineLevel="0" collapsed="false">
      <c r="A2900" s="65" t="s">
        <v>3078</v>
      </c>
      <c r="B2900" s="0" t="n">
        <v>121.910004</v>
      </c>
      <c r="C2900" s="0" t="n">
        <v>121.910004</v>
      </c>
      <c r="D2900" s="0" t="n">
        <v>121.910004</v>
      </c>
      <c r="E2900" s="0" t="n">
        <v>121.910004</v>
      </c>
      <c r="F2900" s="0" t="n">
        <v>102.763985</v>
      </c>
      <c r="G2900" s="0" t="n">
        <v>0</v>
      </c>
    </row>
    <row r="2901" customFormat="false" ht="13.8" hidden="false" customHeight="false" outlineLevel="0" collapsed="false">
      <c r="A2901" s="65" t="s">
        <v>3079</v>
      </c>
      <c r="B2901" s="0" t="n">
        <v>122.099998</v>
      </c>
      <c r="C2901" s="0" t="n">
        <v>122.099998</v>
      </c>
      <c r="D2901" s="0" t="n">
        <v>122.099998</v>
      </c>
      <c r="E2901" s="0" t="n">
        <v>122.099998</v>
      </c>
      <c r="F2901" s="0" t="n">
        <v>102.924187</v>
      </c>
      <c r="G2901" s="0" t="n">
        <v>0</v>
      </c>
    </row>
    <row r="2902" customFormat="false" ht="13.8" hidden="false" customHeight="false" outlineLevel="0" collapsed="false">
      <c r="A2902" s="65" t="s">
        <v>3080</v>
      </c>
      <c r="B2902" s="0" t="n">
        <v>121.839996</v>
      </c>
      <c r="C2902" s="0" t="n">
        <v>121.839996</v>
      </c>
      <c r="D2902" s="0" t="n">
        <v>121.839996</v>
      </c>
      <c r="E2902" s="0" t="n">
        <v>121.839996</v>
      </c>
      <c r="F2902" s="0" t="n">
        <v>102.705025</v>
      </c>
      <c r="G2902" s="0" t="n">
        <v>0</v>
      </c>
    </row>
    <row r="2903" customFormat="false" ht="13.8" hidden="false" customHeight="false" outlineLevel="0" collapsed="false">
      <c r="A2903" s="65" t="s">
        <v>3081</v>
      </c>
      <c r="B2903" s="0" t="n">
        <v>123.209999</v>
      </c>
      <c r="C2903" s="0" t="n">
        <v>123.209999</v>
      </c>
      <c r="D2903" s="0" t="n">
        <v>123.209999</v>
      </c>
      <c r="E2903" s="0" t="n">
        <v>123.209999</v>
      </c>
      <c r="F2903" s="0" t="n">
        <v>103.859863</v>
      </c>
      <c r="G2903" s="0" t="n">
        <v>0</v>
      </c>
    </row>
    <row r="2904" customFormat="false" ht="13.8" hidden="false" customHeight="false" outlineLevel="0" collapsed="false">
      <c r="A2904" s="65" t="s">
        <v>3082</v>
      </c>
      <c r="B2904" s="0" t="n">
        <v>121.480003</v>
      </c>
      <c r="C2904" s="0" t="n">
        <v>121.480003</v>
      </c>
      <c r="D2904" s="0" t="n">
        <v>121.480003</v>
      </c>
      <c r="E2904" s="0" t="n">
        <v>121.480003</v>
      </c>
      <c r="F2904" s="0" t="n">
        <v>102.401566</v>
      </c>
      <c r="G2904" s="0" t="n">
        <v>0</v>
      </c>
    </row>
    <row r="2905" customFormat="false" ht="13.8" hidden="false" customHeight="false" outlineLevel="0" collapsed="false">
      <c r="A2905" s="65" t="s">
        <v>3083</v>
      </c>
      <c r="B2905" s="0" t="n">
        <v>121.209999</v>
      </c>
      <c r="C2905" s="0" t="n">
        <v>121.209999</v>
      </c>
      <c r="D2905" s="0" t="n">
        <v>121.209999</v>
      </c>
      <c r="E2905" s="0" t="n">
        <v>121.209999</v>
      </c>
      <c r="F2905" s="0" t="n">
        <v>102.173935</v>
      </c>
      <c r="G2905" s="0" t="n">
        <v>0</v>
      </c>
    </row>
    <row r="2906" customFormat="false" ht="13.8" hidden="false" customHeight="false" outlineLevel="0" collapsed="false">
      <c r="A2906" s="65" t="s">
        <v>3084</v>
      </c>
      <c r="B2906" s="0" t="n">
        <v>118.230003</v>
      </c>
      <c r="C2906" s="0" t="n">
        <v>118.230003</v>
      </c>
      <c r="D2906" s="0" t="n">
        <v>118.230003</v>
      </c>
      <c r="E2906" s="0" t="n">
        <v>118.230003</v>
      </c>
      <c r="F2906" s="0" t="n">
        <v>99.661957</v>
      </c>
      <c r="G2906" s="0" t="n">
        <v>0</v>
      </c>
    </row>
    <row r="2907" customFormat="false" ht="13.8" hidden="false" customHeight="false" outlineLevel="0" collapsed="false">
      <c r="A2907" s="65" t="s">
        <v>3085</v>
      </c>
      <c r="B2907" s="0" t="n">
        <v>118.239998</v>
      </c>
      <c r="C2907" s="0" t="n">
        <v>118.239998</v>
      </c>
      <c r="D2907" s="0" t="n">
        <v>118.239998</v>
      </c>
      <c r="E2907" s="0" t="n">
        <v>118.239998</v>
      </c>
      <c r="F2907" s="0" t="n">
        <v>99.670387</v>
      </c>
      <c r="G2907" s="0" t="n">
        <v>0</v>
      </c>
    </row>
    <row r="2908" customFormat="false" ht="13.8" hidden="false" customHeight="false" outlineLevel="0" collapsed="false">
      <c r="A2908" s="65" t="s">
        <v>3086</v>
      </c>
      <c r="B2908" s="0" t="n">
        <v>118.93</v>
      </c>
      <c r="C2908" s="0" t="n">
        <v>118.93</v>
      </c>
      <c r="D2908" s="0" t="n">
        <v>118.93</v>
      </c>
      <c r="E2908" s="0" t="n">
        <v>118.93</v>
      </c>
      <c r="F2908" s="0" t="n">
        <v>100.252007</v>
      </c>
      <c r="G2908" s="0" t="n">
        <v>0</v>
      </c>
    </row>
    <row r="2909" customFormat="false" ht="13.8" hidden="false" customHeight="false" outlineLevel="0" collapsed="false">
      <c r="A2909" s="65" t="s">
        <v>3087</v>
      </c>
      <c r="B2909" s="0" t="n">
        <v>121.699997</v>
      </c>
      <c r="C2909" s="0" t="n">
        <v>121.699997</v>
      </c>
      <c r="D2909" s="0" t="n">
        <v>121.699997</v>
      </c>
      <c r="E2909" s="0" t="n">
        <v>121.699997</v>
      </c>
      <c r="F2909" s="0" t="n">
        <v>102.586983</v>
      </c>
      <c r="G2909" s="0" t="n">
        <v>0</v>
      </c>
    </row>
    <row r="2910" customFormat="false" ht="13.8" hidden="false" customHeight="false" outlineLevel="0" collapsed="false">
      <c r="A2910" s="65" t="s">
        <v>3088</v>
      </c>
      <c r="B2910" s="0" t="n">
        <v>121.690002</v>
      </c>
      <c r="C2910" s="0" t="n">
        <v>121.690002</v>
      </c>
      <c r="D2910" s="0" t="n">
        <v>121.690002</v>
      </c>
      <c r="E2910" s="0" t="n">
        <v>121.690002</v>
      </c>
      <c r="F2910" s="0" t="n">
        <v>102.578552</v>
      </c>
      <c r="G2910" s="0" t="n">
        <v>0</v>
      </c>
    </row>
    <row r="2911" customFormat="false" ht="13.8" hidden="false" customHeight="false" outlineLevel="0" collapsed="false">
      <c r="A2911" s="65" t="s">
        <v>3089</v>
      </c>
      <c r="B2911" s="0" t="n">
        <v>122.68</v>
      </c>
      <c r="C2911" s="0" t="n">
        <v>122.68</v>
      </c>
      <c r="D2911" s="0" t="n">
        <v>122.68</v>
      </c>
      <c r="E2911" s="0" t="n">
        <v>122.68</v>
      </c>
      <c r="F2911" s="0" t="n">
        <v>103.413086</v>
      </c>
      <c r="G2911" s="0" t="n">
        <v>0</v>
      </c>
    </row>
    <row r="2912" customFormat="false" ht="13.8" hidden="false" customHeight="false" outlineLevel="0" collapsed="false">
      <c r="A2912" s="65" t="s">
        <v>3090</v>
      </c>
      <c r="B2912" s="0" t="n">
        <v>121.139999</v>
      </c>
      <c r="C2912" s="0" t="n">
        <v>121.139999</v>
      </c>
      <c r="D2912" s="0" t="n">
        <v>121.139999</v>
      </c>
      <c r="E2912" s="0" t="n">
        <v>121.139999</v>
      </c>
      <c r="F2912" s="0" t="n">
        <v>102.114944</v>
      </c>
      <c r="G2912" s="0" t="n">
        <v>0</v>
      </c>
    </row>
    <row r="2913" customFormat="false" ht="13.8" hidden="false" customHeight="false" outlineLevel="0" collapsed="false">
      <c r="A2913" s="65" t="s">
        <v>3091</v>
      </c>
      <c r="B2913" s="0" t="n">
        <v>122.550003</v>
      </c>
      <c r="C2913" s="0" t="n">
        <v>122.550003</v>
      </c>
      <c r="D2913" s="0" t="n">
        <v>122.550003</v>
      </c>
      <c r="E2913" s="0" t="n">
        <v>122.550003</v>
      </c>
      <c r="F2913" s="0" t="n">
        <v>103.303497</v>
      </c>
      <c r="G2913" s="0" t="n">
        <v>0</v>
      </c>
    </row>
    <row r="2914" customFormat="false" ht="13.8" hidden="false" customHeight="false" outlineLevel="0" collapsed="false">
      <c r="A2914" s="65" t="s">
        <v>3092</v>
      </c>
      <c r="B2914" s="0" t="n">
        <v>121.739998</v>
      </c>
      <c r="C2914" s="0" t="n">
        <v>121.739998</v>
      </c>
      <c r="D2914" s="0" t="n">
        <v>121.739998</v>
      </c>
      <c r="E2914" s="0" t="n">
        <v>121.739998</v>
      </c>
      <c r="F2914" s="0" t="n">
        <v>102.620705</v>
      </c>
      <c r="G2914" s="0" t="n">
        <v>0</v>
      </c>
    </row>
    <row r="2915" customFormat="false" ht="13.8" hidden="false" customHeight="false" outlineLevel="0" collapsed="false">
      <c r="A2915" s="65" t="s">
        <v>3093</v>
      </c>
      <c r="B2915" s="0" t="n">
        <v>123.059998</v>
      </c>
      <c r="C2915" s="0" t="n">
        <v>123.059998</v>
      </c>
      <c r="D2915" s="0" t="n">
        <v>123.059998</v>
      </c>
      <c r="E2915" s="0" t="n">
        <v>123.059998</v>
      </c>
      <c r="F2915" s="0" t="n">
        <v>103.733398</v>
      </c>
      <c r="G2915" s="0" t="n">
        <v>0</v>
      </c>
    </row>
    <row r="2916" customFormat="false" ht="13.8" hidden="false" customHeight="false" outlineLevel="0" collapsed="false">
      <c r="A2916" s="65" t="s">
        <v>3094</v>
      </c>
      <c r="B2916" s="0" t="n">
        <v>124.330002</v>
      </c>
      <c r="C2916" s="0" t="n">
        <v>124.330002</v>
      </c>
      <c r="D2916" s="0" t="n">
        <v>124.330002</v>
      </c>
      <c r="E2916" s="0" t="n">
        <v>124.330002</v>
      </c>
      <c r="F2916" s="0" t="n">
        <v>104.803978</v>
      </c>
      <c r="G2916" s="0" t="n">
        <v>0</v>
      </c>
    </row>
    <row r="2917" customFormat="false" ht="13.8" hidden="false" customHeight="false" outlineLevel="0" collapsed="false">
      <c r="A2917" s="65" t="s">
        <v>3095</v>
      </c>
      <c r="B2917" s="0" t="n">
        <v>124.510002</v>
      </c>
      <c r="C2917" s="0" t="n">
        <v>124.510002</v>
      </c>
      <c r="D2917" s="0" t="n">
        <v>124.510002</v>
      </c>
      <c r="E2917" s="0" t="n">
        <v>124.510002</v>
      </c>
      <c r="F2917" s="0" t="n">
        <v>104.955666</v>
      </c>
      <c r="G2917" s="0" t="n">
        <v>0</v>
      </c>
    </row>
    <row r="2918" customFormat="false" ht="13.8" hidden="false" customHeight="false" outlineLevel="0" collapsed="false">
      <c r="A2918" s="65" t="s">
        <v>3096</v>
      </c>
      <c r="B2918" s="0" t="n">
        <v>125.730003</v>
      </c>
      <c r="C2918" s="0" t="n">
        <v>125.730003</v>
      </c>
      <c r="D2918" s="0" t="n">
        <v>125.730003</v>
      </c>
      <c r="E2918" s="0" t="n">
        <v>125.730003</v>
      </c>
      <c r="F2918" s="0" t="n">
        <v>105.984062</v>
      </c>
      <c r="G2918" s="0" t="n">
        <v>0</v>
      </c>
    </row>
    <row r="2919" customFormat="false" ht="13.8" hidden="false" customHeight="false" outlineLevel="0" collapsed="false">
      <c r="A2919" s="65" t="s">
        <v>3097</v>
      </c>
      <c r="B2919" s="0" t="n">
        <v>125.529999</v>
      </c>
      <c r="C2919" s="0" t="n">
        <v>125.529999</v>
      </c>
      <c r="D2919" s="0" t="n">
        <v>125.529999</v>
      </c>
      <c r="E2919" s="0" t="n">
        <v>125.529999</v>
      </c>
      <c r="F2919" s="0" t="n">
        <v>105.815475</v>
      </c>
      <c r="G2919" s="0" t="n">
        <v>0</v>
      </c>
    </row>
    <row r="2920" customFormat="false" ht="13.8" hidden="false" customHeight="false" outlineLevel="0" collapsed="false">
      <c r="A2920" s="65" t="s">
        <v>3098</v>
      </c>
      <c r="B2920" s="0" t="n">
        <v>122.75</v>
      </c>
      <c r="C2920" s="0" t="n">
        <v>122.75</v>
      </c>
      <c r="D2920" s="0" t="n">
        <v>122.75</v>
      </c>
      <c r="E2920" s="0" t="n">
        <v>122.75</v>
      </c>
      <c r="F2920" s="0" t="n">
        <v>103.472092</v>
      </c>
      <c r="G2920" s="0" t="n">
        <v>0</v>
      </c>
    </row>
    <row r="2921" customFormat="false" ht="13.8" hidden="false" customHeight="false" outlineLevel="0" collapsed="false">
      <c r="A2921" s="65" t="s">
        <v>3099</v>
      </c>
      <c r="B2921" s="0" t="n">
        <v>122.989998</v>
      </c>
      <c r="C2921" s="0" t="n">
        <v>122.989998</v>
      </c>
      <c r="D2921" s="0" t="n">
        <v>122.989998</v>
      </c>
      <c r="E2921" s="0" t="n">
        <v>122.989998</v>
      </c>
      <c r="F2921" s="0" t="n">
        <v>104.222885</v>
      </c>
      <c r="G2921" s="0" t="n">
        <v>0</v>
      </c>
    </row>
    <row r="2922" customFormat="false" ht="13.8" hidden="false" customHeight="false" outlineLevel="0" collapsed="false">
      <c r="A2922" s="65" t="s">
        <v>3100</v>
      </c>
      <c r="B2922" s="0" t="n">
        <v>121.040001</v>
      </c>
      <c r="C2922" s="0" t="n">
        <v>121.040001</v>
      </c>
      <c r="D2922" s="0" t="n">
        <v>121.040001</v>
      </c>
      <c r="E2922" s="0" t="n">
        <v>121.040001</v>
      </c>
      <c r="F2922" s="0" t="n">
        <v>102.570442</v>
      </c>
      <c r="G2922" s="0" t="n">
        <v>0</v>
      </c>
    </row>
    <row r="2923" customFormat="false" ht="13.8" hidden="false" customHeight="false" outlineLevel="0" collapsed="false">
      <c r="A2923" s="65" t="s">
        <v>3101</v>
      </c>
      <c r="B2923" s="0" t="n">
        <v>121.620003</v>
      </c>
      <c r="C2923" s="0" t="n">
        <v>121.620003</v>
      </c>
      <c r="D2923" s="0" t="n">
        <v>121.620003</v>
      </c>
      <c r="E2923" s="0" t="n">
        <v>121.620003</v>
      </c>
      <c r="F2923" s="0" t="n">
        <v>103.061951</v>
      </c>
      <c r="G2923" s="0" t="n">
        <v>0</v>
      </c>
    </row>
    <row r="2924" customFormat="false" ht="13.8" hidden="false" customHeight="false" outlineLevel="0" collapsed="false">
      <c r="A2924" s="65" t="s">
        <v>3102</v>
      </c>
      <c r="B2924" s="0" t="n">
        <v>122.739998</v>
      </c>
      <c r="C2924" s="0" t="n">
        <v>122.739998</v>
      </c>
      <c r="D2924" s="0" t="n">
        <v>122.739998</v>
      </c>
      <c r="E2924" s="0" t="n">
        <v>122.739998</v>
      </c>
      <c r="F2924" s="0" t="n">
        <v>104.011032</v>
      </c>
      <c r="G2924" s="0" t="n">
        <v>0</v>
      </c>
    </row>
    <row r="2925" customFormat="false" ht="13.8" hidden="false" customHeight="false" outlineLevel="0" collapsed="false">
      <c r="A2925" s="65" t="s">
        <v>3103</v>
      </c>
      <c r="B2925" s="0" t="n">
        <v>122.480003</v>
      </c>
      <c r="C2925" s="0" t="n">
        <v>122.480003</v>
      </c>
      <c r="D2925" s="0" t="n">
        <v>122.480003</v>
      </c>
      <c r="E2925" s="0" t="n">
        <v>122.480003</v>
      </c>
      <c r="F2925" s="0" t="n">
        <v>103.79071</v>
      </c>
      <c r="G2925" s="0" t="n">
        <v>0</v>
      </c>
    </row>
    <row r="2926" customFormat="false" ht="13.8" hidden="false" customHeight="false" outlineLevel="0" collapsed="false">
      <c r="A2926" s="65" t="s">
        <v>3104</v>
      </c>
      <c r="B2926" s="0" t="n">
        <v>125.550003</v>
      </c>
      <c r="C2926" s="0" t="n">
        <v>125.550003</v>
      </c>
      <c r="D2926" s="0" t="n">
        <v>125.550003</v>
      </c>
      <c r="E2926" s="0" t="n">
        <v>125.550003</v>
      </c>
      <c r="F2926" s="0" t="n">
        <v>106.392273</v>
      </c>
      <c r="G2926" s="0" t="n">
        <v>0</v>
      </c>
    </row>
    <row r="2927" customFormat="false" ht="13.8" hidden="false" customHeight="false" outlineLevel="0" collapsed="false">
      <c r="A2927" s="65" t="s">
        <v>3105</v>
      </c>
      <c r="B2927" s="0" t="n">
        <v>125.860001</v>
      </c>
      <c r="C2927" s="0" t="n">
        <v>125.860001</v>
      </c>
      <c r="D2927" s="0" t="n">
        <v>125.860001</v>
      </c>
      <c r="E2927" s="0" t="n">
        <v>125.860001</v>
      </c>
      <c r="F2927" s="0" t="n">
        <v>106.654968</v>
      </c>
      <c r="G2927" s="0" t="n">
        <v>0</v>
      </c>
    </row>
    <row r="2928" customFormat="false" ht="13.8" hidden="false" customHeight="false" outlineLevel="0" collapsed="false">
      <c r="A2928" s="65" t="s">
        <v>3106</v>
      </c>
      <c r="B2928" s="0" t="n">
        <v>126.669998</v>
      </c>
      <c r="C2928" s="0" t="n">
        <v>126.669998</v>
      </c>
      <c r="D2928" s="0" t="n">
        <v>126.669998</v>
      </c>
      <c r="E2928" s="0" t="n">
        <v>126.669998</v>
      </c>
      <c r="F2928" s="0" t="n">
        <v>107.341362</v>
      </c>
      <c r="G2928" s="0" t="n">
        <v>0</v>
      </c>
    </row>
    <row r="2929" customFormat="false" ht="13.8" hidden="false" customHeight="false" outlineLevel="0" collapsed="false">
      <c r="A2929" s="65" t="s">
        <v>3107</v>
      </c>
      <c r="B2929" s="0" t="n">
        <v>126.080002</v>
      </c>
      <c r="C2929" s="0" t="n">
        <v>126.080002</v>
      </c>
      <c r="D2929" s="0" t="n">
        <v>126.080002</v>
      </c>
      <c r="E2929" s="0" t="n">
        <v>126.080002</v>
      </c>
      <c r="F2929" s="0" t="n">
        <v>106.8414</v>
      </c>
      <c r="G2929" s="0" t="n">
        <v>0</v>
      </c>
    </row>
    <row r="2930" customFormat="false" ht="13.8" hidden="false" customHeight="false" outlineLevel="0" collapsed="false">
      <c r="A2930" s="65" t="s">
        <v>3108</v>
      </c>
      <c r="B2930" s="0" t="n">
        <v>124.93</v>
      </c>
      <c r="C2930" s="0" t="n">
        <v>124.93</v>
      </c>
      <c r="D2930" s="0" t="n">
        <v>124.93</v>
      </c>
      <c r="E2930" s="0" t="n">
        <v>124.93</v>
      </c>
      <c r="F2930" s="0" t="n">
        <v>105.866852</v>
      </c>
      <c r="G2930" s="0" t="n">
        <v>0</v>
      </c>
    </row>
    <row r="2931" customFormat="false" ht="13.8" hidden="false" customHeight="false" outlineLevel="0" collapsed="false">
      <c r="A2931" s="65" t="s">
        <v>3109</v>
      </c>
      <c r="B2931" s="0" t="n">
        <v>124.730003</v>
      </c>
      <c r="C2931" s="0" t="n">
        <v>124.730003</v>
      </c>
      <c r="D2931" s="0" t="n">
        <v>124.730003</v>
      </c>
      <c r="E2931" s="0" t="n">
        <v>124.730003</v>
      </c>
      <c r="F2931" s="0" t="n">
        <v>105.697395</v>
      </c>
      <c r="G2931" s="0" t="n">
        <v>0</v>
      </c>
    </row>
    <row r="2932" customFormat="false" ht="13.8" hidden="false" customHeight="false" outlineLevel="0" collapsed="false">
      <c r="A2932" s="65" t="s">
        <v>3110</v>
      </c>
      <c r="B2932" s="0" t="n">
        <v>123.720001</v>
      </c>
      <c r="C2932" s="0" t="n">
        <v>123.720001</v>
      </c>
      <c r="D2932" s="0" t="n">
        <v>123.720001</v>
      </c>
      <c r="E2932" s="0" t="n">
        <v>123.720001</v>
      </c>
      <c r="F2932" s="0" t="n">
        <v>104.841499</v>
      </c>
      <c r="G2932" s="0" t="n">
        <v>0</v>
      </c>
    </row>
    <row r="2933" customFormat="false" ht="13.8" hidden="false" customHeight="false" outlineLevel="0" collapsed="false">
      <c r="A2933" s="65" t="s">
        <v>3111</v>
      </c>
      <c r="B2933" s="0" t="n">
        <v>123.730003</v>
      </c>
      <c r="C2933" s="0" t="n">
        <v>123.730003</v>
      </c>
      <c r="D2933" s="0" t="n">
        <v>123.730003</v>
      </c>
      <c r="E2933" s="0" t="n">
        <v>123.730003</v>
      </c>
      <c r="F2933" s="0" t="n">
        <v>104.849983</v>
      </c>
      <c r="G2933" s="0" t="n">
        <v>0</v>
      </c>
    </row>
    <row r="2934" customFormat="false" ht="13.8" hidden="false" customHeight="false" outlineLevel="0" collapsed="false">
      <c r="A2934" s="65" t="s">
        <v>3112</v>
      </c>
      <c r="B2934" s="0" t="n">
        <v>123.110001</v>
      </c>
      <c r="C2934" s="0" t="n">
        <v>123.110001</v>
      </c>
      <c r="D2934" s="0" t="n">
        <v>123.110001</v>
      </c>
      <c r="E2934" s="0" t="n">
        <v>123.110001</v>
      </c>
      <c r="F2934" s="0" t="n">
        <v>104.324593</v>
      </c>
      <c r="G2934" s="0" t="n">
        <v>0</v>
      </c>
    </row>
    <row r="2935" customFormat="false" ht="13.8" hidden="false" customHeight="false" outlineLevel="0" collapsed="false">
      <c r="A2935" s="65" t="s">
        <v>3113</v>
      </c>
      <c r="B2935" s="0" t="n">
        <v>125.150002</v>
      </c>
      <c r="C2935" s="0" t="n">
        <v>125.150002</v>
      </c>
      <c r="D2935" s="0" t="n">
        <v>125.150002</v>
      </c>
      <c r="E2935" s="0" t="n">
        <v>125.150002</v>
      </c>
      <c r="F2935" s="0" t="n">
        <v>106.053299</v>
      </c>
      <c r="G2935" s="0" t="n">
        <v>0</v>
      </c>
    </row>
    <row r="2936" customFormat="false" ht="13.8" hidden="false" customHeight="false" outlineLevel="0" collapsed="false">
      <c r="A2936" s="65" t="s">
        <v>3114</v>
      </c>
      <c r="B2936" s="0" t="n">
        <v>124.860001</v>
      </c>
      <c r="C2936" s="0" t="n">
        <v>124.860001</v>
      </c>
      <c r="D2936" s="0" t="n">
        <v>124.860001</v>
      </c>
      <c r="E2936" s="0" t="n">
        <v>124.860001</v>
      </c>
      <c r="F2936" s="0" t="n">
        <v>105.807541</v>
      </c>
      <c r="G2936" s="0" t="n">
        <v>0</v>
      </c>
    </row>
    <row r="2937" customFormat="false" ht="13.8" hidden="false" customHeight="false" outlineLevel="0" collapsed="false">
      <c r="A2937" s="65" t="s">
        <v>3115</v>
      </c>
      <c r="B2937" s="0" t="n">
        <v>125.779999</v>
      </c>
      <c r="C2937" s="0" t="n">
        <v>125.779999</v>
      </c>
      <c r="D2937" s="0" t="n">
        <v>125.779999</v>
      </c>
      <c r="E2937" s="0" t="n">
        <v>125.779999</v>
      </c>
      <c r="F2937" s="0" t="n">
        <v>106.587173</v>
      </c>
      <c r="G2937" s="0" t="n">
        <v>0</v>
      </c>
    </row>
    <row r="2938" customFormat="false" ht="13.8" hidden="false" customHeight="false" outlineLevel="0" collapsed="false">
      <c r="A2938" s="65" t="s">
        <v>3116</v>
      </c>
      <c r="B2938" s="0" t="n">
        <v>126.639999</v>
      </c>
      <c r="C2938" s="0" t="n">
        <v>126.639999</v>
      </c>
      <c r="D2938" s="0" t="n">
        <v>126.639999</v>
      </c>
      <c r="E2938" s="0" t="n">
        <v>126.639999</v>
      </c>
      <c r="F2938" s="0" t="n">
        <v>107.315926</v>
      </c>
      <c r="G2938" s="0" t="n">
        <v>0</v>
      </c>
    </row>
    <row r="2939" customFormat="false" ht="13.8" hidden="false" customHeight="false" outlineLevel="0" collapsed="false">
      <c r="A2939" s="65" t="s">
        <v>3117</v>
      </c>
      <c r="B2939" s="0" t="n">
        <v>127</v>
      </c>
      <c r="C2939" s="0" t="n">
        <v>127</v>
      </c>
      <c r="D2939" s="0" t="n">
        <v>127</v>
      </c>
      <c r="E2939" s="0" t="n">
        <v>127</v>
      </c>
      <c r="F2939" s="0" t="n">
        <v>107.62101</v>
      </c>
      <c r="G2939" s="0" t="n">
        <v>0</v>
      </c>
    </row>
    <row r="2940" customFormat="false" ht="13.8" hidden="false" customHeight="false" outlineLevel="0" collapsed="false">
      <c r="A2940" s="65" t="s">
        <v>3118</v>
      </c>
      <c r="B2940" s="0" t="n">
        <v>125.720001</v>
      </c>
      <c r="C2940" s="0" t="n">
        <v>125.720001</v>
      </c>
      <c r="D2940" s="0" t="n">
        <v>125.720001</v>
      </c>
      <c r="E2940" s="0" t="n">
        <v>125.720001</v>
      </c>
      <c r="F2940" s="0" t="n">
        <v>106.536301</v>
      </c>
      <c r="G2940" s="0" t="n">
        <v>0</v>
      </c>
    </row>
    <row r="2941" customFormat="false" ht="13.8" hidden="false" customHeight="false" outlineLevel="0" collapsed="false">
      <c r="A2941" s="65" t="s">
        <v>3119</v>
      </c>
      <c r="B2941" s="0" t="n">
        <v>124.599998</v>
      </c>
      <c r="C2941" s="0" t="n">
        <v>124.599998</v>
      </c>
      <c r="D2941" s="0" t="n">
        <v>124.599998</v>
      </c>
      <c r="E2941" s="0" t="n">
        <v>124.599998</v>
      </c>
      <c r="F2941" s="0" t="n">
        <v>105.587219</v>
      </c>
      <c r="G2941" s="0" t="n">
        <v>0</v>
      </c>
    </row>
    <row r="2942" customFormat="false" ht="13.8" hidden="false" customHeight="false" outlineLevel="0" collapsed="false">
      <c r="A2942" s="65" t="s">
        <v>3120</v>
      </c>
      <c r="B2942" s="0" t="n">
        <v>123.480003</v>
      </c>
      <c r="C2942" s="0" t="n">
        <v>123.480003</v>
      </c>
      <c r="D2942" s="0" t="n">
        <v>123.480003</v>
      </c>
      <c r="E2942" s="0" t="n">
        <v>123.480003</v>
      </c>
      <c r="F2942" s="0" t="n">
        <v>104.638123</v>
      </c>
      <c r="G2942" s="0" t="n">
        <v>0</v>
      </c>
    </row>
    <row r="2943" customFormat="false" ht="13.8" hidden="false" customHeight="false" outlineLevel="0" collapsed="false">
      <c r="A2943" s="65" t="s">
        <v>3121</v>
      </c>
      <c r="B2943" s="0" t="n">
        <v>123.449997</v>
      </c>
      <c r="C2943" s="0" t="n">
        <v>123.449997</v>
      </c>
      <c r="D2943" s="0" t="n">
        <v>123.449997</v>
      </c>
      <c r="E2943" s="0" t="n">
        <v>123.449997</v>
      </c>
      <c r="F2943" s="0" t="n">
        <v>104.612694</v>
      </c>
      <c r="G2943" s="0" t="n">
        <v>0</v>
      </c>
    </row>
    <row r="2944" customFormat="false" ht="13.8" hidden="false" customHeight="false" outlineLevel="0" collapsed="false">
      <c r="A2944" s="65" t="s">
        <v>3122</v>
      </c>
      <c r="B2944" s="0" t="n">
        <v>125.489998</v>
      </c>
      <c r="C2944" s="0" t="n">
        <v>125.489998</v>
      </c>
      <c r="D2944" s="0" t="n">
        <v>125.489998</v>
      </c>
      <c r="E2944" s="0" t="n">
        <v>125.489998</v>
      </c>
      <c r="F2944" s="0" t="n">
        <v>106.341415</v>
      </c>
      <c r="G2944" s="0" t="n">
        <v>0</v>
      </c>
    </row>
    <row r="2945" customFormat="false" ht="13.8" hidden="false" customHeight="false" outlineLevel="0" collapsed="false">
      <c r="A2945" s="65" t="s">
        <v>3123</v>
      </c>
      <c r="B2945" s="0" t="n">
        <v>127.889999</v>
      </c>
      <c r="C2945" s="0" t="n">
        <v>127.889999</v>
      </c>
      <c r="D2945" s="0" t="n">
        <v>127.889999</v>
      </c>
      <c r="E2945" s="0" t="n">
        <v>127.889999</v>
      </c>
      <c r="F2945" s="0" t="n">
        <v>108.375214</v>
      </c>
      <c r="G2945" s="0" t="n">
        <v>0</v>
      </c>
    </row>
    <row r="2946" customFormat="false" ht="13.8" hidden="false" customHeight="false" outlineLevel="0" collapsed="false">
      <c r="A2946" s="65" t="s">
        <v>3124</v>
      </c>
      <c r="B2946" s="0" t="n">
        <v>127.830002</v>
      </c>
      <c r="C2946" s="0" t="n">
        <v>127.830002</v>
      </c>
      <c r="D2946" s="0" t="n">
        <v>127.830002</v>
      </c>
      <c r="E2946" s="0" t="n">
        <v>127.830002</v>
      </c>
      <c r="F2946" s="0" t="n">
        <v>108.324348</v>
      </c>
      <c r="G2946" s="0" t="n">
        <v>0</v>
      </c>
    </row>
    <row r="2947" customFormat="false" ht="13.8" hidden="false" customHeight="false" outlineLevel="0" collapsed="false">
      <c r="A2947" s="65" t="s">
        <v>3125</v>
      </c>
      <c r="B2947" s="0" t="n">
        <v>127.279999</v>
      </c>
      <c r="C2947" s="0" t="n">
        <v>127.279999</v>
      </c>
      <c r="D2947" s="0" t="n">
        <v>127.279999</v>
      </c>
      <c r="E2947" s="0" t="n">
        <v>127.279999</v>
      </c>
      <c r="F2947" s="0" t="n">
        <v>107.858261</v>
      </c>
      <c r="G2947" s="0" t="n">
        <v>0</v>
      </c>
    </row>
    <row r="2948" customFormat="false" ht="13.8" hidden="false" customHeight="false" outlineLevel="0" collapsed="false">
      <c r="A2948" s="65" t="s">
        <v>3126</v>
      </c>
      <c r="B2948" s="0" t="n">
        <v>126.93</v>
      </c>
      <c r="C2948" s="0" t="n">
        <v>126.93</v>
      </c>
      <c r="D2948" s="0" t="n">
        <v>126.93</v>
      </c>
      <c r="E2948" s="0" t="n">
        <v>126.93</v>
      </c>
      <c r="F2948" s="0" t="n">
        <v>107.561684</v>
      </c>
      <c r="G2948" s="0" t="n">
        <v>0</v>
      </c>
    </row>
    <row r="2949" customFormat="false" ht="13.8" hidden="false" customHeight="false" outlineLevel="0" collapsed="false">
      <c r="A2949" s="65" t="s">
        <v>3127</v>
      </c>
      <c r="B2949" s="0" t="n">
        <v>125.989998</v>
      </c>
      <c r="C2949" s="0" t="n">
        <v>125.989998</v>
      </c>
      <c r="D2949" s="0" t="n">
        <v>125.989998</v>
      </c>
      <c r="E2949" s="0" t="n">
        <v>125.989998</v>
      </c>
      <c r="F2949" s="0" t="n">
        <v>106.765121</v>
      </c>
      <c r="G2949" s="0" t="n">
        <v>0</v>
      </c>
    </row>
    <row r="2950" customFormat="false" ht="13.8" hidden="false" customHeight="false" outlineLevel="0" collapsed="false">
      <c r="A2950" s="65" t="s">
        <v>3128</v>
      </c>
      <c r="B2950" s="0" t="n">
        <v>128.410004</v>
      </c>
      <c r="C2950" s="0" t="n">
        <v>128.410004</v>
      </c>
      <c r="D2950" s="0" t="n">
        <v>128.410004</v>
      </c>
      <c r="E2950" s="0" t="n">
        <v>128.410004</v>
      </c>
      <c r="F2950" s="0" t="n">
        <v>108.815849</v>
      </c>
      <c r="G2950" s="0" t="n">
        <v>0</v>
      </c>
    </row>
    <row r="2951" customFormat="false" ht="13.8" hidden="false" customHeight="false" outlineLevel="0" collapsed="false">
      <c r="A2951" s="65" t="s">
        <v>3129</v>
      </c>
      <c r="B2951" s="0" t="n">
        <v>128.710007</v>
      </c>
      <c r="C2951" s="0" t="n">
        <v>128.710007</v>
      </c>
      <c r="D2951" s="0" t="n">
        <v>128.710007</v>
      </c>
      <c r="E2951" s="0" t="n">
        <v>128.710007</v>
      </c>
      <c r="F2951" s="0" t="n">
        <v>109.070068</v>
      </c>
      <c r="G2951" s="0" t="n">
        <v>0</v>
      </c>
    </row>
    <row r="2952" customFormat="false" ht="13.8" hidden="false" customHeight="false" outlineLevel="0" collapsed="false">
      <c r="A2952" s="65" t="s">
        <v>3130</v>
      </c>
      <c r="B2952" s="0" t="n">
        <v>129.369995</v>
      </c>
      <c r="C2952" s="0" t="n">
        <v>129.369995</v>
      </c>
      <c r="D2952" s="0" t="n">
        <v>129.369995</v>
      </c>
      <c r="E2952" s="0" t="n">
        <v>129.369995</v>
      </c>
      <c r="F2952" s="0" t="n">
        <v>109.629349</v>
      </c>
      <c r="G2952" s="0" t="n">
        <v>0</v>
      </c>
    </row>
    <row r="2953" customFormat="false" ht="13.8" hidden="false" customHeight="false" outlineLevel="0" collapsed="false">
      <c r="A2953" s="65" t="s">
        <v>3131</v>
      </c>
      <c r="B2953" s="0" t="n">
        <v>129.490005</v>
      </c>
      <c r="C2953" s="0" t="n">
        <v>129.490005</v>
      </c>
      <c r="D2953" s="0" t="n">
        <v>129.490005</v>
      </c>
      <c r="E2953" s="0" t="n">
        <v>129.490005</v>
      </c>
      <c r="F2953" s="0" t="n">
        <v>109.731056</v>
      </c>
      <c r="G2953" s="0" t="n">
        <v>0</v>
      </c>
    </row>
    <row r="2954" customFormat="false" ht="13.8" hidden="false" customHeight="false" outlineLevel="0" collapsed="false">
      <c r="A2954" s="65" t="s">
        <v>3132</v>
      </c>
      <c r="B2954" s="0" t="n">
        <v>129.600006</v>
      </c>
      <c r="C2954" s="0" t="n">
        <v>129.600006</v>
      </c>
      <c r="D2954" s="0" t="n">
        <v>129.600006</v>
      </c>
      <c r="E2954" s="0" t="n">
        <v>129.600006</v>
      </c>
      <c r="F2954" s="0" t="n">
        <v>109.824272</v>
      </c>
      <c r="G2954" s="0" t="n">
        <v>0</v>
      </c>
    </row>
    <row r="2955" customFormat="false" ht="13.8" hidden="false" customHeight="false" outlineLevel="0" collapsed="false">
      <c r="A2955" s="65" t="s">
        <v>3133</v>
      </c>
      <c r="B2955" s="0" t="n">
        <v>129.889999</v>
      </c>
      <c r="C2955" s="0" t="n">
        <v>129.889999</v>
      </c>
      <c r="D2955" s="0" t="n">
        <v>129.889999</v>
      </c>
      <c r="E2955" s="0" t="n">
        <v>129.889999</v>
      </c>
      <c r="F2955" s="0" t="n">
        <v>110.07</v>
      </c>
      <c r="G2955" s="0" t="n">
        <v>0</v>
      </c>
    </row>
    <row r="2956" customFormat="false" ht="13.8" hidden="false" customHeight="false" outlineLevel="0" collapsed="false">
      <c r="A2956" s="65" t="s">
        <v>3134</v>
      </c>
      <c r="B2956" s="0" t="n">
        <v>129.75</v>
      </c>
      <c r="C2956" s="0" t="n">
        <v>129.75</v>
      </c>
      <c r="D2956" s="0" t="n">
        <v>129.75</v>
      </c>
      <c r="E2956" s="0" t="n">
        <v>129.75</v>
      </c>
      <c r="F2956" s="0" t="n">
        <v>109.951385</v>
      </c>
      <c r="G2956" s="0" t="n">
        <v>0</v>
      </c>
    </row>
    <row r="2957" customFormat="false" ht="13.8" hidden="false" customHeight="false" outlineLevel="0" collapsed="false">
      <c r="A2957" s="65" t="s">
        <v>3135</v>
      </c>
      <c r="B2957" s="0" t="n">
        <v>129.75</v>
      </c>
      <c r="C2957" s="0" t="n">
        <v>129.75</v>
      </c>
      <c r="D2957" s="0" t="n">
        <v>129.75</v>
      </c>
      <c r="E2957" s="0" t="n">
        <v>129.75</v>
      </c>
      <c r="F2957" s="0" t="n">
        <v>109.951385</v>
      </c>
      <c r="G2957" s="0" t="n">
        <v>0</v>
      </c>
    </row>
    <row r="2958" customFormat="false" ht="13.8" hidden="false" customHeight="false" outlineLevel="0" collapsed="false">
      <c r="A2958" s="65" t="s">
        <v>3136</v>
      </c>
      <c r="B2958" s="0" t="n">
        <v>129.949997</v>
      </c>
      <c r="C2958" s="0" t="n">
        <v>129.949997</v>
      </c>
      <c r="D2958" s="0" t="n">
        <v>129.949997</v>
      </c>
      <c r="E2958" s="0" t="n">
        <v>129.949997</v>
      </c>
      <c r="F2958" s="0" t="n">
        <v>110.120865</v>
      </c>
      <c r="G2958" s="0" t="n">
        <v>0</v>
      </c>
    </row>
    <row r="2959" customFormat="false" ht="13.8" hidden="false" customHeight="false" outlineLevel="0" collapsed="false">
      <c r="A2959" s="65" t="s">
        <v>3137</v>
      </c>
      <c r="B2959" s="0" t="n">
        <v>130.880005</v>
      </c>
      <c r="C2959" s="0" t="n">
        <v>130.880005</v>
      </c>
      <c r="D2959" s="0" t="n">
        <v>130.880005</v>
      </c>
      <c r="E2959" s="0" t="n">
        <v>130.880005</v>
      </c>
      <c r="F2959" s="0" t="n">
        <v>110.908936</v>
      </c>
      <c r="G2959" s="0" t="n">
        <v>0</v>
      </c>
    </row>
    <row r="2960" customFormat="false" ht="13.8" hidden="false" customHeight="false" outlineLevel="0" collapsed="false">
      <c r="A2960" s="65" t="s">
        <v>3138</v>
      </c>
      <c r="B2960" s="0" t="n">
        <v>131.119995</v>
      </c>
      <c r="C2960" s="0" t="n">
        <v>131.119995</v>
      </c>
      <c r="D2960" s="0" t="n">
        <v>131.119995</v>
      </c>
      <c r="E2960" s="0" t="n">
        <v>131.119995</v>
      </c>
      <c r="F2960" s="0" t="n">
        <v>111.112312</v>
      </c>
      <c r="G2960" s="0" t="n">
        <v>0</v>
      </c>
    </row>
    <row r="2961" customFormat="false" ht="13.8" hidden="false" customHeight="false" outlineLevel="0" collapsed="false">
      <c r="A2961" s="65" t="s">
        <v>3139</v>
      </c>
      <c r="B2961" s="0" t="n">
        <v>131.119995</v>
      </c>
      <c r="C2961" s="0" t="n">
        <v>131.119995</v>
      </c>
      <c r="D2961" s="0" t="n">
        <v>131.119995</v>
      </c>
      <c r="E2961" s="0" t="n">
        <v>131.119995</v>
      </c>
      <c r="F2961" s="0" t="n">
        <v>111.112312</v>
      </c>
      <c r="G2961" s="0" t="n">
        <v>0</v>
      </c>
    </row>
    <row r="2962" customFormat="false" ht="13.8" hidden="false" customHeight="false" outlineLevel="0" collapsed="false">
      <c r="A2962" s="65" t="s">
        <v>3140</v>
      </c>
      <c r="B2962" s="0" t="n">
        <v>130.669998</v>
      </c>
      <c r="C2962" s="0" t="n">
        <v>130.669998</v>
      </c>
      <c r="D2962" s="0" t="n">
        <v>130.669998</v>
      </c>
      <c r="E2962" s="0" t="n">
        <v>130.669998</v>
      </c>
      <c r="F2962" s="0" t="n">
        <v>110.730995</v>
      </c>
      <c r="G2962" s="0" t="n">
        <v>0</v>
      </c>
    </row>
    <row r="2963" customFormat="false" ht="13.8" hidden="false" customHeight="false" outlineLevel="0" collapsed="false">
      <c r="A2963" s="65" t="s">
        <v>3141</v>
      </c>
      <c r="B2963" s="0" t="n">
        <v>130.710007</v>
      </c>
      <c r="C2963" s="0" t="n">
        <v>130.710007</v>
      </c>
      <c r="D2963" s="0" t="n">
        <v>130.710007</v>
      </c>
      <c r="E2963" s="0" t="n">
        <v>130.710007</v>
      </c>
      <c r="F2963" s="0" t="n">
        <v>110.7649</v>
      </c>
      <c r="G2963" s="0" t="n">
        <v>0</v>
      </c>
    </row>
    <row r="2964" customFormat="false" ht="13.8" hidden="false" customHeight="false" outlineLevel="0" collapsed="false">
      <c r="A2964" s="65" t="s">
        <v>3142</v>
      </c>
      <c r="B2964" s="0" t="n">
        <v>129.649994</v>
      </c>
      <c r="C2964" s="0" t="n">
        <v>129.649994</v>
      </c>
      <c r="D2964" s="0" t="n">
        <v>129.649994</v>
      </c>
      <c r="E2964" s="0" t="n">
        <v>129.649994</v>
      </c>
      <c r="F2964" s="0" t="n">
        <v>109.866646</v>
      </c>
      <c r="G2964" s="0" t="n">
        <v>0</v>
      </c>
    </row>
    <row r="2965" customFormat="false" ht="13.8" hidden="false" customHeight="false" outlineLevel="0" collapsed="false">
      <c r="A2965" s="65" t="s">
        <v>3143</v>
      </c>
      <c r="B2965" s="0" t="n">
        <v>130.509995</v>
      </c>
      <c r="C2965" s="0" t="n">
        <v>130.509995</v>
      </c>
      <c r="D2965" s="0" t="n">
        <v>130.509995</v>
      </c>
      <c r="E2965" s="0" t="n">
        <v>130.509995</v>
      </c>
      <c r="F2965" s="0" t="n">
        <v>110.595398</v>
      </c>
      <c r="G2965" s="0" t="n">
        <v>0</v>
      </c>
    </row>
    <row r="2966" customFormat="false" ht="13.8" hidden="false" customHeight="false" outlineLevel="0" collapsed="false">
      <c r="A2966" s="65" t="s">
        <v>3144</v>
      </c>
      <c r="B2966" s="0" t="n">
        <v>130.440002</v>
      </c>
      <c r="C2966" s="0" t="n">
        <v>130.440002</v>
      </c>
      <c r="D2966" s="0" t="n">
        <v>130.440002</v>
      </c>
      <c r="E2966" s="0" t="n">
        <v>130.440002</v>
      </c>
      <c r="F2966" s="0" t="n">
        <v>110.536102</v>
      </c>
      <c r="G2966" s="0" t="n">
        <v>0</v>
      </c>
    </row>
    <row r="2967" customFormat="false" ht="13.8" hidden="false" customHeight="false" outlineLevel="0" collapsed="false">
      <c r="A2967" s="65" t="s">
        <v>3145</v>
      </c>
      <c r="B2967" s="0" t="n">
        <v>130.350006</v>
      </c>
      <c r="C2967" s="0" t="n">
        <v>130.350006</v>
      </c>
      <c r="D2967" s="0" t="n">
        <v>130.350006</v>
      </c>
      <c r="E2967" s="0" t="n">
        <v>130.350006</v>
      </c>
      <c r="F2967" s="0" t="n">
        <v>110.459824</v>
      </c>
      <c r="G2967" s="0" t="n">
        <v>0</v>
      </c>
    </row>
    <row r="2968" customFormat="false" ht="13.8" hidden="false" customHeight="false" outlineLevel="0" collapsed="false">
      <c r="A2968" s="65" t="s">
        <v>3146</v>
      </c>
      <c r="B2968" s="0" t="n">
        <v>130.490005</v>
      </c>
      <c r="C2968" s="0" t="n">
        <v>130.490005</v>
      </c>
      <c r="D2968" s="0" t="n">
        <v>130.490005</v>
      </c>
      <c r="E2968" s="0" t="n">
        <v>130.490005</v>
      </c>
      <c r="F2968" s="0" t="n">
        <v>110.578491</v>
      </c>
      <c r="G2968" s="0" t="n">
        <v>0</v>
      </c>
    </row>
    <row r="2969" customFormat="false" ht="13.8" hidden="false" customHeight="false" outlineLevel="0" collapsed="false">
      <c r="A2969" s="65" t="s">
        <v>3147</v>
      </c>
      <c r="B2969" s="0" t="n">
        <v>129.490005</v>
      </c>
      <c r="C2969" s="0" t="n">
        <v>129.490005</v>
      </c>
      <c r="D2969" s="0" t="n">
        <v>129.490005</v>
      </c>
      <c r="E2969" s="0" t="n">
        <v>129.490005</v>
      </c>
      <c r="F2969" s="0" t="n">
        <v>109.731056</v>
      </c>
      <c r="G2969" s="0" t="n">
        <v>0</v>
      </c>
    </row>
    <row r="2970" customFormat="false" ht="13.8" hidden="false" customHeight="false" outlineLevel="0" collapsed="false">
      <c r="A2970" s="65" t="s">
        <v>3148</v>
      </c>
      <c r="B2970" s="0" t="n">
        <v>130.149994</v>
      </c>
      <c r="C2970" s="0" t="n">
        <v>130.149994</v>
      </c>
      <c r="D2970" s="0" t="n">
        <v>130.149994</v>
      </c>
      <c r="E2970" s="0" t="n">
        <v>130.149994</v>
      </c>
      <c r="F2970" s="0" t="n">
        <v>110.290344</v>
      </c>
      <c r="G2970" s="0" t="n">
        <v>0</v>
      </c>
    </row>
    <row r="2971" customFormat="false" ht="13.8" hidden="false" customHeight="false" outlineLevel="0" collapsed="false">
      <c r="A2971" s="65" t="s">
        <v>3149</v>
      </c>
      <c r="B2971" s="0" t="n">
        <v>130</v>
      </c>
      <c r="C2971" s="0" t="n">
        <v>130</v>
      </c>
      <c r="D2971" s="0" t="n">
        <v>130</v>
      </c>
      <c r="E2971" s="0" t="n">
        <v>130</v>
      </c>
      <c r="F2971" s="0" t="n">
        <v>110.163261</v>
      </c>
      <c r="G2971" s="0" t="n">
        <v>0</v>
      </c>
    </row>
    <row r="2972" customFormat="false" ht="13.8" hidden="false" customHeight="false" outlineLevel="0" collapsed="false">
      <c r="A2972" s="65" t="s">
        <v>3150</v>
      </c>
      <c r="B2972" s="0" t="n">
        <v>129.889999</v>
      </c>
      <c r="C2972" s="0" t="n">
        <v>129.889999</v>
      </c>
      <c r="D2972" s="0" t="n">
        <v>129.889999</v>
      </c>
      <c r="E2972" s="0" t="n">
        <v>129.889999</v>
      </c>
      <c r="F2972" s="0" t="n">
        <v>110.07</v>
      </c>
      <c r="G2972" s="0" t="n">
        <v>0</v>
      </c>
    </row>
    <row r="2973" customFormat="false" ht="13.8" hidden="false" customHeight="false" outlineLevel="0" collapsed="false">
      <c r="A2973" s="65" t="s">
        <v>3151</v>
      </c>
      <c r="B2973" s="0" t="n">
        <v>132.559998</v>
      </c>
      <c r="C2973" s="0" t="n">
        <v>132.559998</v>
      </c>
      <c r="D2973" s="0" t="n">
        <v>132.559998</v>
      </c>
      <c r="E2973" s="0" t="n">
        <v>132.559998</v>
      </c>
      <c r="F2973" s="0" t="n">
        <v>112.332603</v>
      </c>
      <c r="G2973" s="0" t="n">
        <v>0</v>
      </c>
    </row>
    <row r="2974" customFormat="false" ht="13.8" hidden="false" customHeight="false" outlineLevel="0" collapsed="false">
      <c r="A2974" s="65" t="s">
        <v>3152</v>
      </c>
      <c r="B2974" s="0" t="n">
        <v>133.110001</v>
      </c>
      <c r="C2974" s="0" t="n">
        <v>133.110001</v>
      </c>
      <c r="D2974" s="0" t="n">
        <v>133.110001</v>
      </c>
      <c r="E2974" s="0" t="n">
        <v>133.110001</v>
      </c>
      <c r="F2974" s="0" t="n">
        <v>112.798691</v>
      </c>
      <c r="G2974" s="0" t="n">
        <v>0</v>
      </c>
    </row>
    <row r="2975" customFormat="false" ht="13.8" hidden="false" customHeight="false" outlineLevel="0" collapsed="false">
      <c r="A2975" s="65" t="s">
        <v>3153</v>
      </c>
      <c r="B2975" s="0" t="n">
        <v>132.289993</v>
      </c>
      <c r="C2975" s="0" t="n">
        <v>132.289993</v>
      </c>
      <c r="D2975" s="0" t="n">
        <v>132.289993</v>
      </c>
      <c r="E2975" s="0" t="n">
        <v>132.289993</v>
      </c>
      <c r="F2975" s="0" t="n">
        <v>112.103783</v>
      </c>
      <c r="G2975" s="0" t="n">
        <v>0</v>
      </c>
    </row>
    <row r="2976" customFormat="false" ht="13.8" hidden="false" customHeight="false" outlineLevel="0" collapsed="false">
      <c r="A2976" s="65" t="s">
        <v>3154</v>
      </c>
      <c r="B2976" s="0" t="n">
        <v>132.710007</v>
      </c>
      <c r="C2976" s="0" t="n">
        <v>132.710007</v>
      </c>
      <c r="D2976" s="0" t="n">
        <v>132.710007</v>
      </c>
      <c r="E2976" s="0" t="n">
        <v>132.710007</v>
      </c>
      <c r="F2976" s="0" t="n">
        <v>112.459709</v>
      </c>
      <c r="G2976" s="0" t="n">
        <v>0</v>
      </c>
    </row>
    <row r="2977" customFormat="false" ht="13.8" hidden="false" customHeight="false" outlineLevel="0" collapsed="false">
      <c r="A2977" s="65" t="s">
        <v>3155</v>
      </c>
      <c r="B2977" s="0" t="n">
        <v>133.029999</v>
      </c>
      <c r="C2977" s="0" t="n">
        <v>133.029999</v>
      </c>
      <c r="D2977" s="0" t="n">
        <v>133.029999</v>
      </c>
      <c r="E2977" s="0" t="n">
        <v>133.029999</v>
      </c>
      <c r="F2977" s="0" t="n">
        <v>112.730865</v>
      </c>
      <c r="G2977" s="0" t="n">
        <v>0</v>
      </c>
    </row>
    <row r="2978" customFormat="false" ht="13.8" hidden="false" customHeight="false" outlineLevel="0" collapsed="false">
      <c r="A2978" s="65" t="s">
        <v>3156</v>
      </c>
      <c r="B2978" s="0" t="n">
        <v>135.210007</v>
      </c>
      <c r="C2978" s="0" t="n">
        <v>135.210007</v>
      </c>
      <c r="D2978" s="0" t="n">
        <v>135.210007</v>
      </c>
      <c r="E2978" s="0" t="n">
        <v>135.210007</v>
      </c>
      <c r="F2978" s="0" t="n">
        <v>114.578224</v>
      </c>
      <c r="G2978" s="0" t="n">
        <v>0</v>
      </c>
    </row>
    <row r="2979" customFormat="false" ht="13.8" hidden="false" customHeight="false" outlineLevel="0" collapsed="false">
      <c r="A2979" s="65" t="s">
        <v>3157</v>
      </c>
      <c r="B2979" s="0" t="n">
        <v>135.75</v>
      </c>
      <c r="C2979" s="0" t="n">
        <v>135.75</v>
      </c>
      <c r="D2979" s="0" t="n">
        <v>135.75</v>
      </c>
      <c r="E2979" s="0" t="n">
        <v>135.75</v>
      </c>
      <c r="F2979" s="0" t="n">
        <v>115.035843</v>
      </c>
      <c r="G2979" s="0" t="n">
        <v>0</v>
      </c>
    </row>
    <row r="2980" customFormat="false" ht="13.8" hidden="false" customHeight="false" outlineLevel="0" collapsed="false">
      <c r="A2980" s="65" t="s">
        <v>3158</v>
      </c>
      <c r="B2980" s="0" t="n">
        <v>135.330002</v>
      </c>
      <c r="C2980" s="0" t="n">
        <v>135.330002</v>
      </c>
      <c r="D2980" s="0" t="n">
        <v>135.330002</v>
      </c>
      <c r="E2980" s="0" t="n">
        <v>135.330002</v>
      </c>
      <c r="F2980" s="0" t="n">
        <v>114.679924</v>
      </c>
      <c r="G2980" s="0" t="n">
        <v>0</v>
      </c>
    </row>
    <row r="2981" customFormat="false" ht="13.8" hidden="false" customHeight="false" outlineLevel="0" collapsed="false">
      <c r="A2981" s="65" t="s">
        <v>3159</v>
      </c>
      <c r="B2981" s="0" t="n">
        <v>135.160004</v>
      </c>
      <c r="C2981" s="0" t="n">
        <v>135.160004</v>
      </c>
      <c r="D2981" s="0" t="n">
        <v>135.160004</v>
      </c>
      <c r="E2981" s="0" t="n">
        <v>135.160004</v>
      </c>
      <c r="F2981" s="0" t="n">
        <v>114.535881</v>
      </c>
      <c r="G2981" s="0" t="n">
        <v>0</v>
      </c>
    </row>
    <row r="2982" customFormat="false" ht="13.8" hidden="false" customHeight="false" outlineLevel="0" collapsed="false">
      <c r="A2982" s="65" t="s">
        <v>3160</v>
      </c>
      <c r="B2982" s="0" t="n">
        <v>135.320007</v>
      </c>
      <c r="C2982" s="0" t="n">
        <v>135.320007</v>
      </c>
      <c r="D2982" s="0" t="n">
        <v>135.320007</v>
      </c>
      <c r="E2982" s="0" t="n">
        <v>135.320007</v>
      </c>
      <c r="F2982" s="0" t="n">
        <v>114.671432</v>
      </c>
      <c r="G2982" s="0" t="n">
        <v>0</v>
      </c>
    </row>
    <row r="2983" customFormat="false" ht="13.8" hidden="false" customHeight="false" outlineLevel="0" collapsed="false">
      <c r="A2983" s="65" t="s">
        <v>3161</v>
      </c>
      <c r="B2983" s="0" t="n">
        <v>135.270004</v>
      </c>
      <c r="C2983" s="0" t="n">
        <v>135.270004</v>
      </c>
      <c r="D2983" s="0" t="n">
        <v>135.270004</v>
      </c>
      <c r="E2983" s="0" t="n">
        <v>135.270004</v>
      </c>
      <c r="F2983" s="0" t="n">
        <v>114.629089</v>
      </c>
      <c r="G2983" s="0" t="n">
        <v>0</v>
      </c>
    </row>
    <row r="2984" customFormat="false" ht="13.8" hidden="false" customHeight="false" outlineLevel="0" collapsed="false">
      <c r="A2984" s="65" t="s">
        <v>3162</v>
      </c>
      <c r="B2984" s="0" t="n">
        <v>134.570007</v>
      </c>
      <c r="C2984" s="0" t="n">
        <v>134.570007</v>
      </c>
      <c r="D2984" s="0" t="n">
        <v>134.570007</v>
      </c>
      <c r="E2984" s="0" t="n">
        <v>134.570007</v>
      </c>
      <c r="F2984" s="0" t="n">
        <v>114.620567</v>
      </c>
      <c r="G2984" s="0" t="n">
        <v>0</v>
      </c>
    </row>
    <row r="2985" customFormat="false" ht="13.8" hidden="false" customHeight="false" outlineLevel="0" collapsed="false">
      <c r="A2985" s="65" t="s">
        <v>3163</v>
      </c>
      <c r="B2985" s="0" t="n">
        <v>134.270004</v>
      </c>
      <c r="C2985" s="0" t="n">
        <v>134.270004</v>
      </c>
      <c r="D2985" s="0" t="n">
        <v>134.270004</v>
      </c>
      <c r="E2985" s="0" t="n">
        <v>134.270004</v>
      </c>
      <c r="F2985" s="0" t="n">
        <v>114.365051</v>
      </c>
      <c r="G2985" s="0" t="n">
        <v>0</v>
      </c>
    </row>
    <row r="2986" customFormat="false" ht="13.8" hidden="false" customHeight="false" outlineLevel="0" collapsed="false">
      <c r="A2986" s="65" t="s">
        <v>3164</v>
      </c>
      <c r="B2986" s="0" t="n">
        <v>132.880005</v>
      </c>
      <c r="C2986" s="0" t="n">
        <v>132.880005</v>
      </c>
      <c r="D2986" s="0" t="n">
        <v>132.880005</v>
      </c>
      <c r="E2986" s="0" t="n">
        <v>132.880005</v>
      </c>
      <c r="F2986" s="0" t="n">
        <v>113.181145</v>
      </c>
      <c r="G2986" s="0" t="n">
        <v>0</v>
      </c>
    </row>
    <row r="2987" customFormat="false" ht="13.8" hidden="false" customHeight="false" outlineLevel="0" collapsed="false">
      <c r="A2987" s="65" t="s">
        <v>3165</v>
      </c>
      <c r="B2987" s="0" t="n">
        <v>132.139999</v>
      </c>
      <c r="C2987" s="0" t="n">
        <v>132.139999</v>
      </c>
      <c r="D2987" s="0" t="n">
        <v>132.139999</v>
      </c>
      <c r="E2987" s="0" t="n">
        <v>132.139999</v>
      </c>
      <c r="F2987" s="0" t="n">
        <v>112.550774</v>
      </c>
      <c r="G2987" s="0" t="n">
        <v>0</v>
      </c>
    </row>
    <row r="2988" customFormat="false" ht="13.8" hidden="false" customHeight="false" outlineLevel="0" collapsed="false">
      <c r="A2988" s="65" t="s">
        <v>3166</v>
      </c>
      <c r="B2988" s="0" t="n">
        <v>133.419998</v>
      </c>
      <c r="C2988" s="0" t="n">
        <v>133.419998</v>
      </c>
      <c r="D2988" s="0" t="n">
        <v>133.419998</v>
      </c>
      <c r="E2988" s="0" t="n">
        <v>133.419998</v>
      </c>
      <c r="F2988" s="0" t="n">
        <v>113.641037</v>
      </c>
      <c r="G2988" s="0" t="n">
        <v>0</v>
      </c>
    </row>
    <row r="2989" customFormat="false" ht="13.8" hidden="false" customHeight="false" outlineLevel="0" collapsed="false">
      <c r="A2989" s="65" t="s">
        <v>3167</v>
      </c>
      <c r="B2989" s="0" t="n">
        <v>132.830002</v>
      </c>
      <c r="C2989" s="0" t="n">
        <v>132.830002</v>
      </c>
      <c r="D2989" s="0" t="n">
        <v>132.830002</v>
      </c>
      <c r="E2989" s="0" t="n">
        <v>132.830002</v>
      </c>
      <c r="F2989" s="0" t="n">
        <v>113.138481</v>
      </c>
      <c r="G2989" s="0" t="n">
        <v>0</v>
      </c>
    </row>
    <row r="2990" customFormat="false" ht="13.8" hidden="false" customHeight="false" outlineLevel="0" collapsed="false">
      <c r="A2990" s="65" t="s">
        <v>3168</v>
      </c>
      <c r="B2990" s="0" t="n">
        <v>133.179993</v>
      </c>
      <c r="C2990" s="0" t="n">
        <v>133.179993</v>
      </c>
      <c r="D2990" s="0" t="n">
        <v>133.179993</v>
      </c>
      <c r="E2990" s="0" t="n">
        <v>133.179993</v>
      </c>
      <c r="F2990" s="0" t="n">
        <v>113.436607</v>
      </c>
      <c r="G2990" s="0" t="n">
        <v>0</v>
      </c>
    </row>
    <row r="2991" customFormat="false" ht="13.8" hidden="false" customHeight="false" outlineLevel="0" collapsed="false">
      <c r="A2991" s="65" t="s">
        <v>3169</v>
      </c>
      <c r="B2991" s="0" t="n">
        <v>133.309998</v>
      </c>
      <c r="C2991" s="0" t="n">
        <v>133.309998</v>
      </c>
      <c r="D2991" s="0" t="n">
        <v>133.309998</v>
      </c>
      <c r="E2991" s="0" t="n">
        <v>133.309998</v>
      </c>
      <c r="F2991" s="0" t="n">
        <v>113.547363</v>
      </c>
      <c r="G2991" s="0" t="n">
        <v>0</v>
      </c>
    </row>
    <row r="2992" customFormat="false" ht="13.8" hidden="false" customHeight="false" outlineLevel="0" collapsed="false">
      <c r="A2992" s="65" t="s">
        <v>3170</v>
      </c>
      <c r="B2992" s="0" t="n">
        <v>133.820007</v>
      </c>
      <c r="C2992" s="0" t="n">
        <v>133.820007</v>
      </c>
      <c r="D2992" s="0" t="n">
        <v>133.820007</v>
      </c>
      <c r="E2992" s="0" t="n">
        <v>133.820007</v>
      </c>
      <c r="F2992" s="0" t="n">
        <v>113.981781</v>
      </c>
      <c r="G2992" s="0" t="n">
        <v>0</v>
      </c>
    </row>
    <row r="2993" customFormat="false" ht="13.8" hidden="false" customHeight="false" outlineLevel="0" collapsed="false">
      <c r="A2993" s="65" t="s">
        <v>3171</v>
      </c>
      <c r="B2993" s="0" t="n">
        <v>134.779999</v>
      </c>
      <c r="C2993" s="0" t="n">
        <v>134.779999</v>
      </c>
      <c r="D2993" s="0" t="n">
        <v>134.779999</v>
      </c>
      <c r="E2993" s="0" t="n">
        <v>134.779999</v>
      </c>
      <c r="F2993" s="0" t="n">
        <v>114.799454</v>
      </c>
      <c r="G2993" s="0" t="n">
        <v>0</v>
      </c>
    </row>
    <row r="2994" customFormat="false" ht="13.8" hidden="false" customHeight="false" outlineLevel="0" collapsed="false">
      <c r="A2994" s="65" t="s">
        <v>3172</v>
      </c>
      <c r="B2994" s="0" t="n">
        <v>134.779999</v>
      </c>
      <c r="C2994" s="0" t="n">
        <v>134.779999</v>
      </c>
      <c r="D2994" s="0" t="n">
        <v>134.779999</v>
      </c>
      <c r="E2994" s="0" t="n">
        <v>134.779999</v>
      </c>
      <c r="F2994" s="0" t="n">
        <v>114.799454</v>
      </c>
      <c r="G2994" s="0" t="n">
        <v>0</v>
      </c>
    </row>
    <row r="2995" customFormat="false" ht="13.8" hidden="false" customHeight="false" outlineLevel="0" collapsed="false">
      <c r="A2995" s="65" t="s">
        <v>3173</v>
      </c>
      <c r="B2995" s="0" t="n">
        <v>134.320007</v>
      </c>
      <c r="C2995" s="0" t="n">
        <v>134.320007</v>
      </c>
      <c r="D2995" s="0" t="n">
        <v>134.320007</v>
      </c>
      <c r="E2995" s="0" t="n">
        <v>134.320007</v>
      </c>
      <c r="F2995" s="0" t="n">
        <v>114.407616</v>
      </c>
      <c r="G2995" s="0" t="n">
        <v>0</v>
      </c>
    </row>
    <row r="2996" customFormat="false" ht="13.8" hidden="false" customHeight="false" outlineLevel="0" collapsed="false">
      <c r="A2996" s="65" t="s">
        <v>3174</v>
      </c>
      <c r="B2996" s="0" t="n">
        <v>132.990005</v>
      </c>
      <c r="C2996" s="0" t="n">
        <v>132.990005</v>
      </c>
      <c r="D2996" s="0" t="n">
        <v>132.990005</v>
      </c>
      <c r="E2996" s="0" t="n">
        <v>132.990005</v>
      </c>
      <c r="F2996" s="0" t="n">
        <v>113.274803</v>
      </c>
      <c r="G2996" s="0" t="n">
        <v>0</v>
      </c>
    </row>
    <row r="2997" customFormat="false" ht="13.8" hidden="false" customHeight="false" outlineLevel="0" collapsed="false">
      <c r="A2997" s="65" t="s">
        <v>3175</v>
      </c>
      <c r="B2997" s="0" t="n">
        <v>132.179993</v>
      </c>
      <c r="C2997" s="0" t="n">
        <v>132.179993</v>
      </c>
      <c r="D2997" s="0" t="n">
        <v>132.179993</v>
      </c>
      <c r="E2997" s="0" t="n">
        <v>132.179993</v>
      </c>
      <c r="F2997" s="0" t="n">
        <v>112.584877</v>
      </c>
      <c r="G2997" s="0" t="n">
        <v>0</v>
      </c>
    </row>
    <row r="2998" customFormat="false" ht="13.8" hidden="false" customHeight="false" outlineLevel="0" collapsed="false">
      <c r="A2998" s="65" t="s">
        <v>3176</v>
      </c>
      <c r="B2998" s="0" t="n">
        <v>132.229996</v>
      </c>
      <c r="C2998" s="0" t="n">
        <v>132.229996</v>
      </c>
      <c r="D2998" s="0" t="n">
        <v>132.229996</v>
      </c>
      <c r="E2998" s="0" t="n">
        <v>132.229996</v>
      </c>
      <c r="F2998" s="0" t="n">
        <v>112.62748</v>
      </c>
      <c r="G2998" s="0" t="n">
        <v>0</v>
      </c>
    </row>
    <row r="2999" customFormat="false" ht="13.8" hidden="false" customHeight="false" outlineLevel="0" collapsed="false">
      <c r="A2999" s="65" t="s">
        <v>3177</v>
      </c>
      <c r="B2999" s="0" t="n">
        <v>131.839996</v>
      </c>
      <c r="C2999" s="0" t="n">
        <v>131.839996</v>
      </c>
      <c r="D2999" s="0" t="n">
        <v>131.839996</v>
      </c>
      <c r="E2999" s="0" t="n">
        <v>131.839996</v>
      </c>
      <c r="F2999" s="0" t="n">
        <v>112.295273</v>
      </c>
      <c r="G2999" s="0" t="n">
        <v>0</v>
      </c>
    </row>
    <row r="3000" customFormat="false" ht="13.8" hidden="false" customHeight="false" outlineLevel="0" collapsed="false">
      <c r="A3000" s="65" t="s">
        <v>3178</v>
      </c>
      <c r="B3000" s="0" t="n">
        <v>132.899994</v>
      </c>
      <c r="C3000" s="0" t="n">
        <v>132.899994</v>
      </c>
      <c r="D3000" s="0" t="n">
        <v>132.899994</v>
      </c>
      <c r="E3000" s="0" t="n">
        <v>132.899994</v>
      </c>
      <c r="F3000" s="0" t="n">
        <v>113.198135</v>
      </c>
      <c r="G3000" s="0" t="n">
        <v>0</v>
      </c>
    </row>
    <row r="3001" customFormat="false" ht="13.8" hidden="false" customHeight="false" outlineLevel="0" collapsed="false">
      <c r="A3001" s="65" t="s">
        <v>3179</v>
      </c>
      <c r="B3001" s="0" t="n">
        <v>134.270004</v>
      </c>
      <c r="C3001" s="0" t="n">
        <v>134.270004</v>
      </c>
      <c r="D3001" s="0" t="n">
        <v>134.270004</v>
      </c>
      <c r="E3001" s="0" t="n">
        <v>134.270004</v>
      </c>
      <c r="F3001" s="0" t="n">
        <v>114.365051</v>
      </c>
      <c r="G3001" s="0" t="n">
        <v>0</v>
      </c>
    </row>
    <row r="3002" customFormat="false" ht="13.8" hidden="false" customHeight="false" outlineLevel="0" collapsed="false">
      <c r="A3002" s="65" t="s">
        <v>3180</v>
      </c>
      <c r="B3002" s="0" t="n">
        <v>134.839996</v>
      </c>
      <c r="C3002" s="0" t="n">
        <v>134.839996</v>
      </c>
      <c r="D3002" s="0" t="n">
        <v>134.839996</v>
      </c>
      <c r="E3002" s="0" t="n">
        <v>134.839996</v>
      </c>
      <c r="F3002" s="0" t="n">
        <v>114.85054</v>
      </c>
      <c r="G3002" s="0" t="n">
        <v>0</v>
      </c>
    </row>
    <row r="3003" customFormat="false" ht="13.8" hidden="false" customHeight="false" outlineLevel="0" collapsed="false">
      <c r="A3003" s="65" t="s">
        <v>3181</v>
      </c>
      <c r="B3003" s="0" t="n">
        <v>134.509995</v>
      </c>
      <c r="C3003" s="0" t="n">
        <v>134.509995</v>
      </c>
      <c r="D3003" s="0" t="n">
        <v>134.509995</v>
      </c>
      <c r="E3003" s="0" t="n">
        <v>134.509995</v>
      </c>
      <c r="F3003" s="0" t="n">
        <v>114.569473</v>
      </c>
      <c r="G3003" s="0" t="n">
        <v>0</v>
      </c>
    </row>
    <row r="3004" customFormat="false" ht="13.8" hidden="false" customHeight="false" outlineLevel="0" collapsed="false">
      <c r="A3004" s="65" t="s">
        <v>3182</v>
      </c>
      <c r="B3004" s="0" t="n">
        <v>132.289993</v>
      </c>
      <c r="C3004" s="0" t="n">
        <v>132.289993</v>
      </c>
      <c r="D3004" s="0" t="n">
        <v>132.289993</v>
      </c>
      <c r="E3004" s="0" t="n">
        <v>132.289993</v>
      </c>
      <c r="F3004" s="0" t="n">
        <v>112.678551</v>
      </c>
      <c r="G3004" s="0" t="n">
        <v>0</v>
      </c>
    </row>
    <row r="3005" customFormat="false" ht="13.8" hidden="false" customHeight="false" outlineLevel="0" collapsed="false">
      <c r="A3005" s="65" t="s">
        <v>3183</v>
      </c>
      <c r="B3005" s="0" t="n">
        <v>132.350006</v>
      </c>
      <c r="C3005" s="0" t="n">
        <v>132.350006</v>
      </c>
      <c r="D3005" s="0" t="n">
        <v>132.350006</v>
      </c>
      <c r="E3005" s="0" t="n">
        <v>132.350006</v>
      </c>
      <c r="F3005" s="0" t="n">
        <v>112.729645</v>
      </c>
      <c r="G3005" s="0" t="n">
        <v>0</v>
      </c>
    </row>
    <row r="3006" customFormat="false" ht="13.8" hidden="false" customHeight="false" outlineLevel="0" collapsed="false">
      <c r="A3006" s="65" t="s">
        <v>3184</v>
      </c>
      <c r="B3006" s="0" t="n">
        <v>130.440002</v>
      </c>
      <c r="C3006" s="0" t="n">
        <v>130.440002</v>
      </c>
      <c r="D3006" s="0" t="n">
        <v>130.440002</v>
      </c>
      <c r="E3006" s="0" t="n">
        <v>130.440002</v>
      </c>
      <c r="F3006" s="0" t="n">
        <v>111.102821</v>
      </c>
      <c r="G3006" s="0" t="n">
        <v>0</v>
      </c>
    </row>
    <row r="3007" customFormat="false" ht="13.8" hidden="false" customHeight="false" outlineLevel="0" collapsed="false">
      <c r="A3007" s="65" t="s">
        <v>3185</v>
      </c>
      <c r="B3007" s="0" t="n">
        <v>130.039993</v>
      </c>
      <c r="C3007" s="0" t="n">
        <v>130.039993</v>
      </c>
      <c r="D3007" s="0" t="n">
        <v>130.039993</v>
      </c>
      <c r="E3007" s="0" t="n">
        <v>130.039993</v>
      </c>
      <c r="F3007" s="0" t="n">
        <v>110.7621</v>
      </c>
      <c r="G3007" s="0" t="n">
        <v>0</v>
      </c>
    </row>
    <row r="3008" customFormat="false" ht="13.8" hidden="false" customHeight="false" outlineLevel="0" collapsed="false">
      <c r="A3008" s="65" t="s">
        <v>3186</v>
      </c>
      <c r="B3008" s="0" t="n">
        <v>130.429993</v>
      </c>
      <c r="C3008" s="0" t="n">
        <v>130.429993</v>
      </c>
      <c r="D3008" s="0" t="n">
        <v>130.429993</v>
      </c>
      <c r="E3008" s="0" t="n">
        <v>130.429993</v>
      </c>
      <c r="F3008" s="0" t="n">
        <v>111.094284</v>
      </c>
      <c r="G3008" s="0" t="n">
        <v>0</v>
      </c>
    </row>
    <row r="3009" customFormat="false" ht="13.8" hidden="false" customHeight="false" outlineLevel="0" collapsed="false">
      <c r="A3009" s="65" t="s">
        <v>3187</v>
      </c>
      <c r="B3009" s="0" t="n">
        <v>130.330002</v>
      </c>
      <c r="C3009" s="0" t="n">
        <v>130.330002</v>
      </c>
      <c r="D3009" s="0" t="n">
        <v>130.330002</v>
      </c>
      <c r="E3009" s="0" t="n">
        <v>130.330002</v>
      </c>
      <c r="F3009" s="0" t="n">
        <v>111.009109</v>
      </c>
      <c r="G3009" s="0" t="n">
        <v>0</v>
      </c>
    </row>
    <row r="3010" customFormat="false" ht="13.8" hidden="false" customHeight="false" outlineLevel="0" collapsed="false">
      <c r="A3010" s="65" t="s">
        <v>3188</v>
      </c>
      <c r="B3010" s="0" t="n">
        <v>130.369995</v>
      </c>
      <c r="C3010" s="0" t="n">
        <v>130.369995</v>
      </c>
      <c r="D3010" s="0" t="n">
        <v>130.369995</v>
      </c>
      <c r="E3010" s="0" t="n">
        <v>130.369995</v>
      </c>
      <c r="F3010" s="0" t="n">
        <v>111.043182</v>
      </c>
      <c r="G3010" s="0" t="n">
        <v>0</v>
      </c>
    </row>
    <row r="3011" customFormat="false" ht="13.8" hidden="false" customHeight="false" outlineLevel="0" collapsed="false">
      <c r="A3011" s="65" t="s">
        <v>3189</v>
      </c>
      <c r="B3011" s="0" t="n">
        <v>131.800003</v>
      </c>
      <c r="C3011" s="0" t="n">
        <v>131.800003</v>
      </c>
      <c r="D3011" s="0" t="n">
        <v>131.800003</v>
      </c>
      <c r="E3011" s="0" t="n">
        <v>131.800003</v>
      </c>
      <c r="F3011" s="0" t="n">
        <v>112.261185</v>
      </c>
      <c r="G3011" s="0" t="n">
        <v>0</v>
      </c>
    </row>
    <row r="3012" customFormat="false" ht="13.8" hidden="false" customHeight="false" outlineLevel="0" collapsed="false">
      <c r="A3012" s="65" t="s">
        <v>3190</v>
      </c>
      <c r="B3012" s="0" t="n">
        <v>130.570007</v>
      </c>
      <c r="C3012" s="0" t="n">
        <v>130.570007</v>
      </c>
      <c r="D3012" s="0" t="n">
        <v>130.570007</v>
      </c>
      <c r="E3012" s="0" t="n">
        <v>130.570007</v>
      </c>
      <c r="F3012" s="0" t="n">
        <v>111.213562</v>
      </c>
      <c r="G3012" s="0" t="n">
        <v>0</v>
      </c>
    </row>
    <row r="3013" customFormat="false" ht="13.8" hidden="false" customHeight="false" outlineLevel="0" collapsed="false">
      <c r="A3013" s="65" t="s">
        <v>3191</v>
      </c>
      <c r="B3013" s="0" t="n">
        <v>130.860001</v>
      </c>
      <c r="C3013" s="0" t="n">
        <v>130.860001</v>
      </c>
      <c r="D3013" s="0" t="n">
        <v>130.860001</v>
      </c>
      <c r="E3013" s="0" t="n">
        <v>130.860001</v>
      </c>
      <c r="F3013" s="0" t="n">
        <v>111.460533</v>
      </c>
      <c r="G3013" s="0" t="n">
        <v>0</v>
      </c>
    </row>
    <row r="3014" customFormat="false" ht="13.8" hidden="false" customHeight="false" outlineLevel="0" collapsed="false">
      <c r="A3014" s="65" t="s">
        <v>3192</v>
      </c>
      <c r="B3014" s="0" t="n">
        <v>131.899994</v>
      </c>
      <c r="C3014" s="0" t="n">
        <v>131.899994</v>
      </c>
      <c r="D3014" s="0" t="n">
        <v>131.899994</v>
      </c>
      <c r="E3014" s="0" t="n">
        <v>131.899994</v>
      </c>
      <c r="F3014" s="0" t="n">
        <v>112.346382</v>
      </c>
      <c r="G3014" s="0" t="n">
        <v>0</v>
      </c>
    </row>
    <row r="3015" customFormat="false" ht="13.8" hidden="false" customHeight="false" outlineLevel="0" collapsed="false">
      <c r="A3015" s="65" t="s">
        <v>3193</v>
      </c>
      <c r="B3015" s="0" t="n">
        <v>128.880005</v>
      </c>
      <c r="C3015" s="0" t="n">
        <v>128.880005</v>
      </c>
      <c r="D3015" s="0" t="n">
        <v>128.880005</v>
      </c>
      <c r="E3015" s="0" t="n">
        <v>128.880005</v>
      </c>
      <c r="F3015" s="0" t="n">
        <v>109.774078</v>
      </c>
      <c r="G3015" s="0" t="n">
        <v>0</v>
      </c>
    </row>
    <row r="3016" customFormat="false" ht="13.8" hidden="false" customHeight="false" outlineLevel="0" collapsed="false">
      <c r="A3016" s="65" t="s">
        <v>3194</v>
      </c>
      <c r="B3016" s="0" t="n">
        <v>127.309998</v>
      </c>
      <c r="C3016" s="0" t="n">
        <v>127.309998</v>
      </c>
      <c r="D3016" s="0" t="n">
        <v>127.309998</v>
      </c>
      <c r="E3016" s="0" t="n">
        <v>127.309998</v>
      </c>
      <c r="F3016" s="0" t="n">
        <v>108.436821</v>
      </c>
      <c r="G3016" s="0" t="n">
        <v>0</v>
      </c>
    </row>
    <row r="3017" customFormat="false" ht="13.8" hidden="false" customHeight="false" outlineLevel="0" collapsed="false">
      <c r="A3017" s="65" t="s">
        <v>3195</v>
      </c>
      <c r="B3017" s="0" t="n">
        <v>127.529999</v>
      </c>
      <c r="C3017" s="0" t="n">
        <v>127.529999</v>
      </c>
      <c r="D3017" s="0" t="n">
        <v>127.529999</v>
      </c>
      <c r="E3017" s="0" t="n">
        <v>127.529999</v>
      </c>
      <c r="F3017" s="0" t="n">
        <v>108.624214</v>
      </c>
      <c r="G3017" s="0" t="n">
        <v>0</v>
      </c>
    </row>
    <row r="3018" customFormat="false" ht="13.8" hidden="false" customHeight="false" outlineLevel="0" collapsed="false">
      <c r="A3018" s="65" t="s">
        <v>3196</v>
      </c>
      <c r="B3018" s="0" t="n">
        <v>127.550003</v>
      </c>
      <c r="C3018" s="0" t="n">
        <v>127.550003</v>
      </c>
      <c r="D3018" s="0" t="n">
        <v>127.550003</v>
      </c>
      <c r="E3018" s="0" t="n">
        <v>127.550003</v>
      </c>
      <c r="F3018" s="0" t="n">
        <v>108.641258</v>
      </c>
      <c r="G3018" s="0" t="n">
        <v>0</v>
      </c>
    </row>
    <row r="3019" customFormat="false" ht="13.8" hidden="false" customHeight="false" outlineLevel="0" collapsed="false">
      <c r="A3019" s="65" t="s">
        <v>3197</v>
      </c>
      <c r="B3019" s="0" t="n">
        <v>127.080002</v>
      </c>
      <c r="C3019" s="0" t="n">
        <v>127.080002</v>
      </c>
      <c r="D3019" s="0" t="n">
        <v>127.080002</v>
      </c>
      <c r="E3019" s="0" t="n">
        <v>127.080002</v>
      </c>
      <c r="F3019" s="0" t="n">
        <v>108.240921</v>
      </c>
      <c r="G3019" s="0" t="n">
        <v>0</v>
      </c>
    </row>
    <row r="3020" customFormat="false" ht="13.8" hidden="false" customHeight="false" outlineLevel="0" collapsed="false">
      <c r="A3020" s="65" t="s">
        <v>3198</v>
      </c>
      <c r="B3020" s="0" t="n">
        <v>125.370003</v>
      </c>
      <c r="C3020" s="0" t="n">
        <v>125.370003</v>
      </c>
      <c r="D3020" s="0" t="n">
        <v>125.370003</v>
      </c>
      <c r="E3020" s="0" t="n">
        <v>125.370003</v>
      </c>
      <c r="F3020" s="0" t="n">
        <v>106.784431</v>
      </c>
      <c r="G3020" s="0" t="n">
        <v>0</v>
      </c>
    </row>
    <row r="3021" customFormat="false" ht="13.8" hidden="false" customHeight="false" outlineLevel="0" collapsed="false">
      <c r="A3021" s="65" t="s">
        <v>3199</v>
      </c>
      <c r="B3021" s="0" t="n">
        <v>125.18</v>
      </c>
      <c r="C3021" s="0" t="n">
        <v>125.18</v>
      </c>
      <c r="D3021" s="0" t="n">
        <v>125.18</v>
      </c>
      <c r="E3021" s="0" t="n">
        <v>125.18</v>
      </c>
      <c r="F3021" s="0" t="n">
        <v>106.622612</v>
      </c>
      <c r="G3021" s="0" t="n">
        <v>0</v>
      </c>
    </row>
    <row r="3022" customFormat="false" ht="13.8" hidden="false" customHeight="false" outlineLevel="0" collapsed="false">
      <c r="A3022" s="65" t="s">
        <v>3200</v>
      </c>
      <c r="B3022" s="0" t="n">
        <v>125.800003</v>
      </c>
      <c r="C3022" s="0" t="n">
        <v>125.800003</v>
      </c>
      <c r="D3022" s="0" t="n">
        <v>125.800003</v>
      </c>
      <c r="E3022" s="0" t="n">
        <v>125.800003</v>
      </c>
      <c r="F3022" s="0" t="n">
        <v>107.150681</v>
      </c>
      <c r="G3022" s="0" t="n">
        <v>0</v>
      </c>
    </row>
    <row r="3023" customFormat="false" ht="13.8" hidden="false" customHeight="false" outlineLevel="0" collapsed="false">
      <c r="A3023" s="65" t="s">
        <v>3201</v>
      </c>
      <c r="B3023" s="0" t="n">
        <v>128.300003</v>
      </c>
      <c r="C3023" s="0" t="n">
        <v>128.300003</v>
      </c>
      <c r="D3023" s="0" t="n">
        <v>128.300003</v>
      </c>
      <c r="E3023" s="0" t="n">
        <v>128.300003</v>
      </c>
      <c r="F3023" s="0" t="n">
        <v>109.28006</v>
      </c>
      <c r="G3023" s="0" t="n">
        <v>0</v>
      </c>
    </row>
    <row r="3024" customFormat="false" ht="13.8" hidden="false" customHeight="false" outlineLevel="0" collapsed="false">
      <c r="A3024" s="65" t="s">
        <v>3202</v>
      </c>
      <c r="B3024" s="0" t="n">
        <v>128.399994</v>
      </c>
      <c r="C3024" s="0" t="n">
        <v>128.399994</v>
      </c>
      <c r="D3024" s="0" t="n">
        <v>128.399994</v>
      </c>
      <c r="E3024" s="0" t="n">
        <v>128.399994</v>
      </c>
      <c r="F3024" s="0" t="n">
        <v>109.365227</v>
      </c>
      <c r="G3024" s="0" t="n">
        <v>0</v>
      </c>
    </row>
    <row r="3025" customFormat="false" ht="13.8" hidden="false" customHeight="false" outlineLevel="0" collapsed="false">
      <c r="A3025" s="65" t="s">
        <v>3203</v>
      </c>
      <c r="B3025" s="0" t="n">
        <v>128.699997</v>
      </c>
      <c r="C3025" s="0" t="n">
        <v>128.699997</v>
      </c>
      <c r="D3025" s="0" t="n">
        <v>128.699997</v>
      </c>
      <c r="E3025" s="0" t="n">
        <v>128.699997</v>
      </c>
      <c r="F3025" s="0" t="n">
        <v>109.620773</v>
      </c>
      <c r="G3025" s="0" t="n">
        <v>0</v>
      </c>
    </row>
    <row r="3026" customFormat="false" ht="13.8" hidden="false" customHeight="false" outlineLevel="0" collapsed="false">
      <c r="A3026" s="65" t="s">
        <v>3204</v>
      </c>
      <c r="B3026" s="0" t="n">
        <v>130.389999</v>
      </c>
      <c r="C3026" s="0" t="n">
        <v>130.389999</v>
      </c>
      <c r="D3026" s="0" t="n">
        <v>130.389999</v>
      </c>
      <c r="E3026" s="0" t="n">
        <v>130.389999</v>
      </c>
      <c r="F3026" s="0" t="n">
        <v>111.060242</v>
      </c>
      <c r="G3026" s="0" t="n">
        <v>0</v>
      </c>
    </row>
    <row r="3027" customFormat="false" ht="13.8" hidden="false" customHeight="false" outlineLevel="0" collapsed="false">
      <c r="A3027" s="65" t="s">
        <v>3205</v>
      </c>
      <c r="B3027" s="0" t="n">
        <v>130.130005</v>
      </c>
      <c r="C3027" s="0" t="n">
        <v>130.130005</v>
      </c>
      <c r="D3027" s="0" t="n">
        <v>130.130005</v>
      </c>
      <c r="E3027" s="0" t="n">
        <v>130.130005</v>
      </c>
      <c r="F3027" s="0" t="n">
        <v>110.838783</v>
      </c>
      <c r="G3027" s="0" t="n">
        <v>0</v>
      </c>
    </row>
    <row r="3028" customFormat="false" ht="13.8" hidden="false" customHeight="false" outlineLevel="0" collapsed="false">
      <c r="A3028" s="65" t="s">
        <v>3206</v>
      </c>
      <c r="B3028" s="0" t="n">
        <v>129.460007</v>
      </c>
      <c r="C3028" s="0" t="n">
        <v>129.460007</v>
      </c>
      <c r="D3028" s="0" t="n">
        <v>129.460007</v>
      </c>
      <c r="E3028" s="0" t="n">
        <v>129.460007</v>
      </c>
      <c r="F3028" s="0" t="n">
        <v>110.268105</v>
      </c>
      <c r="G3028" s="0" t="n">
        <v>0</v>
      </c>
    </row>
    <row r="3029" customFormat="false" ht="13.8" hidden="false" customHeight="false" outlineLevel="0" collapsed="false">
      <c r="A3029" s="65" t="s">
        <v>3207</v>
      </c>
      <c r="B3029" s="0" t="n">
        <v>130.520004</v>
      </c>
      <c r="C3029" s="0" t="n">
        <v>130.520004</v>
      </c>
      <c r="D3029" s="0" t="n">
        <v>130.520004</v>
      </c>
      <c r="E3029" s="0" t="n">
        <v>130.520004</v>
      </c>
      <c r="F3029" s="0" t="n">
        <v>111.170959</v>
      </c>
      <c r="G3029" s="0" t="n">
        <v>0</v>
      </c>
    </row>
    <row r="3030" customFormat="false" ht="13.8" hidden="false" customHeight="false" outlineLevel="0" collapsed="false">
      <c r="A3030" s="65" t="s">
        <v>3208</v>
      </c>
      <c r="B3030" s="0" t="n">
        <v>131.100006</v>
      </c>
      <c r="C3030" s="0" t="n">
        <v>131.100006</v>
      </c>
      <c r="D3030" s="0" t="n">
        <v>131.100006</v>
      </c>
      <c r="E3030" s="0" t="n">
        <v>131.100006</v>
      </c>
      <c r="F3030" s="0" t="n">
        <v>111.664963</v>
      </c>
      <c r="G3030" s="0" t="n">
        <v>0</v>
      </c>
    </row>
    <row r="3031" customFormat="false" ht="13.8" hidden="false" customHeight="false" outlineLevel="0" collapsed="false">
      <c r="A3031" s="65" t="s">
        <v>3209</v>
      </c>
      <c r="B3031" s="0" t="n">
        <v>131.119995</v>
      </c>
      <c r="C3031" s="0" t="n">
        <v>131.119995</v>
      </c>
      <c r="D3031" s="0" t="n">
        <v>131.119995</v>
      </c>
      <c r="E3031" s="0" t="n">
        <v>131.119995</v>
      </c>
      <c r="F3031" s="0" t="n">
        <v>111.682014</v>
      </c>
      <c r="G3031" s="0" t="n">
        <v>0</v>
      </c>
    </row>
    <row r="3032" customFormat="false" ht="13.8" hidden="false" customHeight="false" outlineLevel="0" collapsed="false">
      <c r="A3032" s="65" t="s">
        <v>3210</v>
      </c>
      <c r="B3032" s="0" t="n">
        <v>130.5</v>
      </c>
      <c r="C3032" s="0" t="n">
        <v>130.5</v>
      </c>
      <c r="D3032" s="0" t="n">
        <v>130.5</v>
      </c>
      <c r="E3032" s="0" t="n">
        <v>130.5</v>
      </c>
      <c r="F3032" s="0" t="n">
        <v>111.153938</v>
      </c>
      <c r="G3032" s="0" t="n">
        <v>0</v>
      </c>
    </row>
    <row r="3033" customFormat="false" ht="13.8" hidden="false" customHeight="false" outlineLevel="0" collapsed="false">
      <c r="A3033" s="65" t="s">
        <v>3211</v>
      </c>
      <c r="B3033" s="0" t="n">
        <v>130.279999</v>
      </c>
      <c r="C3033" s="0" t="n">
        <v>130.279999</v>
      </c>
      <c r="D3033" s="0" t="n">
        <v>130.279999</v>
      </c>
      <c r="E3033" s="0" t="n">
        <v>130.279999</v>
      </c>
      <c r="F3033" s="0" t="n">
        <v>110.96653</v>
      </c>
      <c r="G3033" s="0" t="n">
        <v>0</v>
      </c>
    </row>
    <row r="3034" customFormat="false" ht="13.8" hidden="false" customHeight="false" outlineLevel="0" collapsed="false">
      <c r="A3034" s="65" t="s">
        <v>3212</v>
      </c>
      <c r="B3034" s="0" t="n">
        <v>130.529999</v>
      </c>
      <c r="C3034" s="0" t="n">
        <v>130.529999</v>
      </c>
      <c r="D3034" s="0" t="n">
        <v>130.529999</v>
      </c>
      <c r="E3034" s="0" t="n">
        <v>130.529999</v>
      </c>
      <c r="F3034" s="0" t="n">
        <v>111.179466</v>
      </c>
      <c r="G3034" s="0" t="n">
        <v>0</v>
      </c>
    </row>
    <row r="3035" customFormat="false" ht="13.8" hidden="false" customHeight="false" outlineLevel="0" collapsed="false">
      <c r="A3035" s="65" t="s">
        <v>3213</v>
      </c>
      <c r="B3035" s="0" t="n">
        <v>131</v>
      </c>
      <c r="C3035" s="0" t="n">
        <v>131</v>
      </c>
      <c r="D3035" s="0" t="n">
        <v>131</v>
      </c>
      <c r="E3035" s="0" t="n">
        <v>131</v>
      </c>
      <c r="F3035" s="0" t="n">
        <v>111.579788</v>
      </c>
      <c r="G3035" s="0" t="n">
        <v>0</v>
      </c>
    </row>
    <row r="3036" customFormat="false" ht="13.8" hidden="false" customHeight="false" outlineLevel="0" collapsed="false">
      <c r="A3036" s="65" t="s">
        <v>3214</v>
      </c>
      <c r="B3036" s="0" t="n">
        <v>131.389999</v>
      </c>
      <c r="C3036" s="0" t="n">
        <v>131.389999</v>
      </c>
      <c r="D3036" s="0" t="n">
        <v>131.389999</v>
      </c>
      <c r="E3036" s="0" t="n">
        <v>131.389999</v>
      </c>
      <c r="F3036" s="0" t="n">
        <v>111.911987</v>
      </c>
      <c r="G3036" s="0" t="n">
        <v>0</v>
      </c>
    </row>
    <row r="3037" customFormat="false" ht="13.8" hidden="false" customHeight="false" outlineLevel="0" collapsed="false">
      <c r="A3037" s="65" t="s">
        <v>3215</v>
      </c>
      <c r="B3037" s="0" t="n">
        <v>131.440002</v>
      </c>
      <c r="C3037" s="0" t="n">
        <v>131.440002</v>
      </c>
      <c r="D3037" s="0" t="n">
        <v>131.440002</v>
      </c>
      <c r="E3037" s="0" t="n">
        <v>131.440002</v>
      </c>
      <c r="F3037" s="0" t="n">
        <v>111.954605</v>
      </c>
      <c r="G3037" s="0" t="n">
        <v>0</v>
      </c>
    </row>
    <row r="3038" customFormat="false" ht="13.8" hidden="false" customHeight="false" outlineLevel="0" collapsed="false">
      <c r="A3038" s="65" t="s">
        <v>3216</v>
      </c>
      <c r="B3038" s="0" t="n">
        <v>132.300003</v>
      </c>
      <c r="C3038" s="0" t="n">
        <v>132.300003</v>
      </c>
      <c r="D3038" s="0" t="n">
        <v>132.300003</v>
      </c>
      <c r="E3038" s="0" t="n">
        <v>132.300003</v>
      </c>
      <c r="F3038" s="0" t="n">
        <v>112.687065</v>
      </c>
      <c r="G3038" s="0" t="n">
        <v>0</v>
      </c>
    </row>
    <row r="3039" customFormat="false" ht="13.8" hidden="false" customHeight="false" outlineLevel="0" collapsed="false">
      <c r="A3039" s="65" t="s">
        <v>3217</v>
      </c>
      <c r="B3039" s="0" t="n">
        <v>132.389999</v>
      </c>
      <c r="C3039" s="0" t="n">
        <v>132.389999</v>
      </c>
      <c r="D3039" s="0" t="n">
        <v>132.389999</v>
      </c>
      <c r="E3039" s="0" t="n">
        <v>132.389999</v>
      </c>
      <c r="F3039" s="0" t="n">
        <v>112.763756</v>
      </c>
      <c r="G3039" s="0" t="n">
        <v>0</v>
      </c>
    </row>
    <row r="3040" customFormat="false" ht="13.8" hidden="false" customHeight="false" outlineLevel="0" collapsed="false">
      <c r="A3040" s="65" t="s">
        <v>3218</v>
      </c>
      <c r="B3040" s="0" t="n">
        <v>131.589996</v>
      </c>
      <c r="C3040" s="0" t="n">
        <v>131.589996</v>
      </c>
      <c r="D3040" s="0" t="n">
        <v>131.589996</v>
      </c>
      <c r="E3040" s="0" t="n">
        <v>131.589996</v>
      </c>
      <c r="F3040" s="0" t="n">
        <v>112.082329</v>
      </c>
      <c r="G3040" s="0" t="n">
        <v>0</v>
      </c>
    </row>
    <row r="3041" customFormat="false" ht="13.8" hidden="false" customHeight="false" outlineLevel="0" collapsed="false">
      <c r="A3041" s="65" t="s">
        <v>3219</v>
      </c>
      <c r="B3041" s="0" t="n">
        <v>131.050003</v>
      </c>
      <c r="C3041" s="0" t="n">
        <v>131.050003</v>
      </c>
      <c r="D3041" s="0" t="n">
        <v>131.050003</v>
      </c>
      <c r="E3041" s="0" t="n">
        <v>131.050003</v>
      </c>
      <c r="F3041" s="0" t="n">
        <v>111.622383</v>
      </c>
      <c r="G3041" s="0" t="n">
        <v>0</v>
      </c>
    </row>
    <row r="3042" customFormat="false" ht="13.8" hidden="false" customHeight="false" outlineLevel="0" collapsed="false">
      <c r="A3042" s="65" t="s">
        <v>3220</v>
      </c>
      <c r="B3042" s="0" t="n">
        <v>132.610001</v>
      </c>
      <c r="C3042" s="0" t="n">
        <v>132.610001</v>
      </c>
      <c r="D3042" s="0" t="n">
        <v>132.610001</v>
      </c>
      <c r="E3042" s="0" t="n">
        <v>132.610001</v>
      </c>
      <c r="F3042" s="0" t="n">
        <v>112.951134</v>
      </c>
      <c r="G3042" s="0" t="n">
        <v>0</v>
      </c>
    </row>
    <row r="3043" customFormat="false" ht="13.8" hidden="false" customHeight="false" outlineLevel="0" collapsed="false">
      <c r="A3043" s="65" t="s">
        <v>3221</v>
      </c>
      <c r="B3043" s="0" t="n">
        <v>134.130005</v>
      </c>
      <c r="C3043" s="0" t="n">
        <v>134.130005</v>
      </c>
      <c r="D3043" s="0" t="n">
        <v>134.130005</v>
      </c>
      <c r="E3043" s="0" t="n">
        <v>134.130005</v>
      </c>
      <c r="F3043" s="0" t="n">
        <v>114.245811</v>
      </c>
      <c r="G3043" s="0" t="n">
        <v>0</v>
      </c>
    </row>
    <row r="3044" customFormat="false" ht="13.8" hidden="false" customHeight="false" outlineLevel="0" collapsed="false">
      <c r="A3044" s="65" t="s">
        <v>3222</v>
      </c>
      <c r="B3044" s="0" t="n">
        <v>133.119995</v>
      </c>
      <c r="C3044" s="0" t="n">
        <v>133.119995</v>
      </c>
      <c r="D3044" s="0" t="n">
        <v>133.119995</v>
      </c>
      <c r="E3044" s="0" t="n">
        <v>133.119995</v>
      </c>
      <c r="F3044" s="0" t="n">
        <v>113.385498</v>
      </c>
      <c r="G3044" s="0" t="n">
        <v>0</v>
      </c>
    </row>
    <row r="3045" customFormat="false" ht="13.8" hidden="false" customHeight="false" outlineLevel="0" collapsed="false">
      <c r="A3045" s="65" t="s">
        <v>3223</v>
      </c>
      <c r="B3045" s="0" t="n">
        <v>133.880005</v>
      </c>
      <c r="C3045" s="0" t="n">
        <v>133.880005</v>
      </c>
      <c r="D3045" s="0" t="n">
        <v>133.880005</v>
      </c>
      <c r="E3045" s="0" t="n">
        <v>133.880005</v>
      </c>
      <c r="F3045" s="0" t="n">
        <v>114.032875</v>
      </c>
      <c r="G3045" s="0" t="n">
        <v>0</v>
      </c>
    </row>
    <row r="3046" customFormat="false" ht="13.8" hidden="false" customHeight="false" outlineLevel="0" collapsed="false">
      <c r="A3046" s="65" t="s">
        <v>3224</v>
      </c>
      <c r="B3046" s="0" t="n">
        <v>131.690002</v>
      </c>
      <c r="C3046" s="0" t="n">
        <v>131.690002</v>
      </c>
      <c r="D3046" s="0" t="n">
        <v>131.690002</v>
      </c>
      <c r="E3046" s="0" t="n">
        <v>131.690002</v>
      </c>
      <c r="F3046" s="0" t="n">
        <v>112.965744</v>
      </c>
      <c r="G3046" s="0" t="n">
        <v>0</v>
      </c>
    </row>
    <row r="3047" customFormat="false" ht="13.8" hidden="false" customHeight="false" outlineLevel="0" collapsed="false">
      <c r="A3047" s="65" t="s">
        <v>3225</v>
      </c>
      <c r="B3047" s="0" t="n">
        <v>131.380005</v>
      </c>
      <c r="C3047" s="0" t="n">
        <v>131.380005</v>
      </c>
      <c r="D3047" s="0" t="n">
        <v>131.380005</v>
      </c>
      <c r="E3047" s="0" t="n">
        <v>131.380005</v>
      </c>
      <c r="F3047" s="0" t="n">
        <v>112.699837</v>
      </c>
      <c r="G3047" s="0" t="n">
        <v>0</v>
      </c>
    </row>
    <row r="3048" customFormat="false" ht="13.8" hidden="false" customHeight="false" outlineLevel="0" collapsed="false">
      <c r="A3048" s="65" t="s">
        <v>3226</v>
      </c>
      <c r="B3048" s="0" t="n">
        <v>130.75</v>
      </c>
      <c r="C3048" s="0" t="n">
        <v>130.75</v>
      </c>
      <c r="D3048" s="0" t="n">
        <v>130.75</v>
      </c>
      <c r="E3048" s="0" t="n">
        <v>130.75</v>
      </c>
      <c r="F3048" s="0" t="n">
        <v>112.159386</v>
      </c>
      <c r="G3048" s="0" t="n">
        <v>0</v>
      </c>
    </row>
    <row r="3049" customFormat="false" ht="13.8" hidden="false" customHeight="false" outlineLevel="0" collapsed="false">
      <c r="A3049" s="65" t="s">
        <v>3227</v>
      </c>
      <c r="B3049" s="0" t="n">
        <v>130.610001</v>
      </c>
      <c r="C3049" s="0" t="n">
        <v>130.610001</v>
      </c>
      <c r="D3049" s="0" t="n">
        <v>130.610001</v>
      </c>
      <c r="E3049" s="0" t="n">
        <v>130.610001</v>
      </c>
      <c r="F3049" s="0" t="n">
        <v>112.039291</v>
      </c>
      <c r="G3049" s="0" t="n">
        <v>0</v>
      </c>
    </row>
    <row r="3050" customFormat="false" ht="13.8" hidden="false" customHeight="false" outlineLevel="0" collapsed="false">
      <c r="A3050" s="65" t="s">
        <v>3228</v>
      </c>
      <c r="B3050" s="0" t="n">
        <v>129.179993</v>
      </c>
      <c r="C3050" s="0" t="n">
        <v>129.179993</v>
      </c>
      <c r="D3050" s="0" t="n">
        <v>129.179993</v>
      </c>
      <c r="E3050" s="0" t="n">
        <v>129.179993</v>
      </c>
      <c r="F3050" s="0" t="n">
        <v>110.812599</v>
      </c>
      <c r="G3050" s="0" t="n">
        <v>0</v>
      </c>
    </row>
    <row r="3051" customFormat="false" ht="13.8" hidden="false" customHeight="false" outlineLevel="0" collapsed="false">
      <c r="A3051" s="65" t="s">
        <v>3229</v>
      </c>
      <c r="B3051" s="0" t="n">
        <v>131.369995</v>
      </c>
      <c r="C3051" s="0" t="n">
        <v>131.369995</v>
      </c>
      <c r="D3051" s="0" t="n">
        <v>131.369995</v>
      </c>
      <c r="E3051" s="0" t="n">
        <v>131.369995</v>
      </c>
      <c r="F3051" s="0" t="n">
        <v>112.691238</v>
      </c>
      <c r="G3051" s="0" t="n">
        <v>0</v>
      </c>
    </row>
    <row r="3052" customFormat="false" ht="13.8" hidden="false" customHeight="false" outlineLevel="0" collapsed="false">
      <c r="A3052" s="65" t="s">
        <v>3230</v>
      </c>
      <c r="B3052" s="0" t="n">
        <v>134.740005</v>
      </c>
      <c r="C3052" s="0" t="n">
        <v>134.740005</v>
      </c>
      <c r="D3052" s="0" t="n">
        <v>134.740005</v>
      </c>
      <c r="E3052" s="0" t="n">
        <v>134.740005</v>
      </c>
      <c r="F3052" s="0" t="n">
        <v>115.582077</v>
      </c>
      <c r="G3052" s="0" t="n">
        <v>0</v>
      </c>
    </row>
    <row r="3053" customFormat="false" ht="13.8" hidden="false" customHeight="false" outlineLevel="0" collapsed="false">
      <c r="A3053" s="65" t="s">
        <v>3231</v>
      </c>
      <c r="B3053" s="0" t="n">
        <v>134.460007</v>
      </c>
      <c r="C3053" s="0" t="n">
        <v>134.460007</v>
      </c>
      <c r="D3053" s="0" t="n">
        <v>134.460007</v>
      </c>
      <c r="E3053" s="0" t="n">
        <v>134.460007</v>
      </c>
      <c r="F3053" s="0" t="n">
        <v>115.341866</v>
      </c>
      <c r="G3053" s="0" t="n">
        <v>0</v>
      </c>
    </row>
    <row r="3054" customFormat="false" ht="13.8" hidden="false" customHeight="false" outlineLevel="0" collapsed="false">
      <c r="A3054" s="65" t="s">
        <v>3232</v>
      </c>
      <c r="B3054" s="0" t="n">
        <v>135.110001</v>
      </c>
      <c r="C3054" s="0" t="n">
        <v>135.110001</v>
      </c>
      <c r="D3054" s="0" t="n">
        <v>135.110001</v>
      </c>
      <c r="E3054" s="0" t="n">
        <v>135.110001</v>
      </c>
      <c r="F3054" s="0" t="n">
        <v>115.899475</v>
      </c>
      <c r="G3054" s="0" t="n">
        <v>0</v>
      </c>
    </row>
    <row r="3055" customFormat="false" ht="13.8" hidden="false" customHeight="false" outlineLevel="0" collapsed="false">
      <c r="A3055" s="65" t="s">
        <v>3233</v>
      </c>
      <c r="B3055" s="0" t="n">
        <v>134.690002</v>
      </c>
      <c r="C3055" s="0" t="n">
        <v>134.690002</v>
      </c>
      <c r="D3055" s="0" t="n">
        <v>134.690002</v>
      </c>
      <c r="E3055" s="0" t="n">
        <v>134.690002</v>
      </c>
      <c r="F3055" s="0" t="n">
        <v>115.539192</v>
      </c>
      <c r="G3055" s="0" t="n">
        <v>0</v>
      </c>
    </row>
    <row r="3056" customFormat="false" ht="13.8" hidden="false" customHeight="false" outlineLevel="0" collapsed="false">
      <c r="A3056" s="65" t="s">
        <v>3234</v>
      </c>
      <c r="B3056" s="0" t="n">
        <v>134.300003</v>
      </c>
      <c r="C3056" s="0" t="n">
        <v>134.300003</v>
      </c>
      <c r="D3056" s="0" t="n">
        <v>134.300003</v>
      </c>
      <c r="E3056" s="0" t="n">
        <v>134.300003</v>
      </c>
      <c r="F3056" s="0" t="n">
        <v>115.204613</v>
      </c>
      <c r="G3056" s="0" t="n">
        <v>0</v>
      </c>
    </row>
    <row r="3057" customFormat="false" ht="13.8" hidden="false" customHeight="false" outlineLevel="0" collapsed="false">
      <c r="A3057" s="65" t="s">
        <v>3235</v>
      </c>
      <c r="B3057" s="0" t="n">
        <v>134.660004</v>
      </c>
      <c r="C3057" s="0" t="n">
        <v>134.660004</v>
      </c>
      <c r="D3057" s="0" t="n">
        <v>134.660004</v>
      </c>
      <c r="E3057" s="0" t="n">
        <v>134.660004</v>
      </c>
      <c r="F3057" s="0" t="n">
        <v>115.513443</v>
      </c>
      <c r="G3057" s="0" t="n">
        <v>0</v>
      </c>
    </row>
    <row r="3058" customFormat="false" ht="13.8" hidden="false" customHeight="false" outlineLevel="0" collapsed="false">
      <c r="A3058" s="65" t="s">
        <v>3236</v>
      </c>
      <c r="B3058" s="0" t="n">
        <v>135.679993</v>
      </c>
      <c r="C3058" s="0" t="n">
        <v>135.679993</v>
      </c>
      <c r="D3058" s="0" t="n">
        <v>135.679993</v>
      </c>
      <c r="E3058" s="0" t="n">
        <v>135.679993</v>
      </c>
      <c r="F3058" s="0" t="n">
        <v>116.388412</v>
      </c>
      <c r="G3058" s="0" t="n">
        <v>0</v>
      </c>
    </row>
    <row r="3059" customFormat="false" ht="13.8" hidden="false" customHeight="false" outlineLevel="0" collapsed="false">
      <c r="A3059" s="65" t="s">
        <v>3237</v>
      </c>
      <c r="B3059" s="0" t="n">
        <v>135.690002</v>
      </c>
      <c r="C3059" s="0" t="n">
        <v>135.690002</v>
      </c>
      <c r="D3059" s="0" t="n">
        <v>135.690002</v>
      </c>
      <c r="E3059" s="0" t="n">
        <v>135.690002</v>
      </c>
      <c r="F3059" s="0" t="n">
        <v>116.396988</v>
      </c>
      <c r="G3059" s="0" t="n">
        <v>0</v>
      </c>
    </row>
    <row r="3060" customFormat="false" ht="13.8" hidden="false" customHeight="false" outlineLevel="0" collapsed="false">
      <c r="A3060" s="65" t="s">
        <v>3238</v>
      </c>
      <c r="B3060" s="0" t="n">
        <v>135.559998</v>
      </c>
      <c r="C3060" s="0" t="n">
        <v>135.559998</v>
      </c>
      <c r="D3060" s="0" t="n">
        <v>135.559998</v>
      </c>
      <c r="E3060" s="0" t="n">
        <v>135.559998</v>
      </c>
      <c r="F3060" s="0" t="n">
        <v>116.285454</v>
      </c>
      <c r="G3060" s="0" t="n">
        <v>0</v>
      </c>
    </row>
    <row r="3061" customFormat="false" ht="13.8" hidden="false" customHeight="false" outlineLevel="0" collapsed="false">
      <c r="A3061" s="65" t="s">
        <v>3239</v>
      </c>
      <c r="B3061" s="0" t="n">
        <v>135.710007</v>
      </c>
      <c r="C3061" s="0" t="n">
        <v>135.710007</v>
      </c>
      <c r="D3061" s="0" t="n">
        <v>135.710007</v>
      </c>
      <c r="E3061" s="0" t="n">
        <v>135.710007</v>
      </c>
      <c r="F3061" s="0" t="n">
        <v>116.414169</v>
      </c>
      <c r="G3061" s="0" t="n">
        <v>0</v>
      </c>
    </row>
    <row r="3062" customFormat="false" ht="13.8" hidden="false" customHeight="false" outlineLevel="0" collapsed="false">
      <c r="A3062" s="65" t="s">
        <v>3240</v>
      </c>
      <c r="B3062" s="0" t="n">
        <v>135.759995</v>
      </c>
      <c r="C3062" s="0" t="n">
        <v>135.759995</v>
      </c>
      <c r="D3062" s="0" t="n">
        <v>135.759995</v>
      </c>
      <c r="E3062" s="0" t="n">
        <v>135.759995</v>
      </c>
      <c r="F3062" s="0" t="n">
        <v>116.457047</v>
      </c>
      <c r="G3062" s="0" t="n">
        <v>0</v>
      </c>
    </row>
    <row r="3063" customFormat="false" ht="13.8" hidden="false" customHeight="false" outlineLevel="0" collapsed="false">
      <c r="A3063" s="65" t="s">
        <v>3241</v>
      </c>
      <c r="B3063" s="0" t="n">
        <v>136.520004</v>
      </c>
      <c r="C3063" s="0" t="n">
        <v>136.520004</v>
      </c>
      <c r="D3063" s="0" t="n">
        <v>136.520004</v>
      </c>
      <c r="E3063" s="0" t="n">
        <v>136.520004</v>
      </c>
      <c r="F3063" s="0" t="n">
        <v>117.108986</v>
      </c>
      <c r="G3063" s="0" t="n">
        <v>0</v>
      </c>
    </row>
    <row r="3064" customFormat="false" ht="13.8" hidden="false" customHeight="false" outlineLevel="0" collapsed="false">
      <c r="A3064" s="65" t="s">
        <v>3242</v>
      </c>
      <c r="B3064" s="0" t="n">
        <v>136.990005</v>
      </c>
      <c r="C3064" s="0" t="n">
        <v>136.990005</v>
      </c>
      <c r="D3064" s="0" t="n">
        <v>136.990005</v>
      </c>
      <c r="E3064" s="0" t="n">
        <v>136.990005</v>
      </c>
      <c r="F3064" s="0" t="n">
        <v>117.512131</v>
      </c>
      <c r="G3064" s="0" t="n">
        <v>0</v>
      </c>
    </row>
    <row r="3065" customFormat="false" ht="13.8" hidden="false" customHeight="false" outlineLevel="0" collapsed="false">
      <c r="A3065" s="65" t="s">
        <v>3243</v>
      </c>
      <c r="B3065" s="0" t="n">
        <v>137.600006</v>
      </c>
      <c r="C3065" s="0" t="n">
        <v>137.600006</v>
      </c>
      <c r="D3065" s="0" t="n">
        <v>137.600006</v>
      </c>
      <c r="E3065" s="0" t="n">
        <v>137.600006</v>
      </c>
      <c r="F3065" s="0" t="n">
        <v>118.035393</v>
      </c>
      <c r="G3065" s="0" t="n">
        <v>0</v>
      </c>
    </row>
    <row r="3066" customFormat="false" ht="13.8" hidden="false" customHeight="false" outlineLevel="0" collapsed="false">
      <c r="A3066" s="65" t="s">
        <v>3244</v>
      </c>
      <c r="B3066" s="0" t="n">
        <v>137.809998</v>
      </c>
      <c r="C3066" s="0" t="n">
        <v>137.809998</v>
      </c>
      <c r="D3066" s="0" t="n">
        <v>137.809998</v>
      </c>
      <c r="E3066" s="0" t="n">
        <v>137.809998</v>
      </c>
      <c r="F3066" s="0" t="n">
        <v>118.215546</v>
      </c>
      <c r="G3066" s="0" t="n">
        <v>0</v>
      </c>
    </row>
    <row r="3067" customFormat="false" ht="13.8" hidden="false" customHeight="false" outlineLevel="0" collapsed="false">
      <c r="A3067" s="65" t="s">
        <v>3245</v>
      </c>
      <c r="B3067" s="0" t="n">
        <v>137.820007</v>
      </c>
      <c r="C3067" s="0" t="n">
        <v>137.820007</v>
      </c>
      <c r="D3067" s="0" t="n">
        <v>137.820007</v>
      </c>
      <c r="E3067" s="0" t="n">
        <v>137.820007</v>
      </c>
      <c r="F3067" s="0" t="n">
        <v>118.224136</v>
      </c>
      <c r="G3067" s="0" t="n">
        <v>0</v>
      </c>
    </row>
    <row r="3068" customFormat="false" ht="13.8" hidden="false" customHeight="false" outlineLevel="0" collapsed="false">
      <c r="A3068" s="65" t="s">
        <v>3246</v>
      </c>
      <c r="B3068" s="0" t="n">
        <v>138.570007</v>
      </c>
      <c r="C3068" s="0" t="n">
        <v>138.570007</v>
      </c>
      <c r="D3068" s="0" t="n">
        <v>138.570007</v>
      </c>
      <c r="E3068" s="0" t="n">
        <v>138.570007</v>
      </c>
      <c r="F3068" s="0" t="n">
        <v>118.867477</v>
      </c>
      <c r="G3068" s="0" t="n">
        <v>0</v>
      </c>
    </row>
    <row r="3069" customFormat="false" ht="13.8" hidden="false" customHeight="false" outlineLevel="0" collapsed="false">
      <c r="A3069" s="65" t="s">
        <v>3247</v>
      </c>
      <c r="B3069" s="0" t="n">
        <v>138.320007</v>
      </c>
      <c r="C3069" s="0" t="n">
        <v>138.320007</v>
      </c>
      <c r="D3069" s="0" t="n">
        <v>138.320007</v>
      </c>
      <c r="E3069" s="0" t="n">
        <v>138.320007</v>
      </c>
      <c r="F3069" s="0" t="n">
        <v>118.653046</v>
      </c>
      <c r="G3069" s="0" t="n">
        <v>0</v>
      </c>
    </row>
    <row r="3070" customFormat="false" ht="13.8" hidden="false" customHeight="false" outlineLevel="0" collapsed="false">
      <c r="A3070" s="65" t="s">
        <v>3248</v>
      </c>
      <c r="B3070" s="0" t="n">
        <v>139.029999</v>
      </c>
      <c r="C3070" s="0" t="n">
        <v>139.029999</v>
      </c>
      <c r="D3070" s="0" t="n">
        <v>139.029999</v>
      </c>
      <c r="E3070" s="0" t="n">
        <v>139.029999</v>
      </c>
      <c r="F3070" s="0" t="n">
        <v>119.262077</v>
      </c>
      <c r="G3070" s="0" t="n">
        <v>0</v>
      </c>
    </row>
    <row r="3071" customFormat="false" ht="13.8" hidden="false" customHeight="false" outlineLevel="0" collapsed="false">
      <c r="A3071" s="65" t="s">
        <v>3249</v>
      </c>
      <c r="B3071" s="0" t="n">
        <v>138.520004</v>
      </c>
      <c r="C3071" s="0" t="n">
        <v>138.520004</v>
      </c>
      <c r="D3071" s="0" t="n">
        <v>138.520004</v>
      </c>
      <c r="E3071" s="0" t="n">
        <v>138.520004</v>
      </c>
      <c r="F3071" s="0" t="n">
        <v>118.824608</v>
      </c>
      <c r="G3071" s="0" t="n">
        <v>0</v>
      </c>
    </row>
    <row r="3072" customFormat="false" ht="13.8" hidden="false" customHeight="false" outlineLevel="0" collapsed="false">
      <c r="A3072" s="65" t="s">
        <v>3250</v>
      </c>
      <c r="B3072" s="0" t="n">
        <v>138.179993</v>
      </c>
      <c r="C3072" s="0" t="n">
        <v>138.179993</v>
      </c>
      <c r="D3072" s="0" t="n">
        <v>138.179993</v>
      </c>
      <c r="E3072" s="0" t="n">
        <v>138.179993</v>
      </c>
      <c r="F3072" s="0" t="n">
        <v>118.532913</v>
      </c>
      <c r="G3072" s="0" t="n">
        <v>0</v>
      </c>
    </row>
    <row r="3073" customFormat="false" ht="13.8" hidden="false" customHeight="false" outlineLevel="0" collapsed="false">
      <c r="A3073" s="65" t="s">
        <v>3251</v>
      </c>
      <c r="B3073" s="0" t="n">
        <v>139.570007</v>
      </c>
      <c r="C3073" s="0" t="n">
        <v>139.570007</v>
      </c>
      <c r="D3073" s="0" t="n">
        <v>139.570007</v>
      </c>
      <c r="E3073" s="0" t="n">
        <v>139.570007</v>
      </c>
      <c r="F3073" s="0" t="n">
        <v>119.725319</v>
      </c>
      <c r="G3073" s="0" t="n">
        <v>0</v>
      </c>
    </row>
    <row r="3074" customFormat="false" ht="13.8" hidden="false" customHeight="false" outlineLevel="0" collapsed="false">
      <c r="A3074" s="65" t="s">
        <v>3252</v>
      </c>
      <c r="B3074" s="0" t="n">
        <v>137.960007</v>
      </c>
      <c r="C3074" s="0" t="n">
        <v>137.960007</v>
      </c>
      <c r="D3074" s="0" t="n">
        <v>137.960007</v>
      </c>
      <c r="E3074" s="0" t="n">
        <v>137.960007</v>
      </c>
      <c r="F3074" s="0" t="n">
        <v>118.344261</v>
      </c>
      <c r="G3074" s="0" t="n">
        <v>0</v>
      </c>
    </row>
    <row r="3075" customFormat="false" ht="13.8" hidden="false" customHeight="false" outlineLevel="0" collapsed="false">
      <c r="A3075" s="65" t="s">
        <v>3253</v>
      </c>
      <c r="B3075" s="0" t="n">
        <v>139.410004</v>
      </c>
      <c r="C3075" s="0" t="n">
        <v>139.410004</v>
      </c>
      <c r="D3075" s="0" t="n">
        <v>139.410004</v>
      </c>
      <c r="E3075" s="0" t="n">
        <v>139.410004</v>
      </c>
      <c r="F3075" s="0" t="n">
        <v>119.588058</v>
      </c>
      <c r="G3075" s="0" t="n">
        <v>0</v>
      </c>
    </row>
    <row r="3076" customFormat="false" ht="13.8" hidden="false" customHeight="false" outlineLevel="0" collapsed="false">
      <c r="A3076" s="65" t="s">
        <v>3254</v>
      </c>
      <c r="B3076" s="0" t="n">
        <v>139.509995</v>
      </c>
      <c r="C3076" s="0" t="n">
        <v>139.509995</v>
      </c>
      <c r="D3076" s="0" t="n">
        <v>139.509995</v>
      </c>
      <c r="E3076" s="0" t="n">
        <v>139.509995</v>
      </c>
      <c r="F3076" s="0" t="n">
        <v>119.673859</v>
      </c>
      <c r="G3076" s="0" t="n">
        <v>0</v>
      </c>
    </row>
    <row r="3077" customFormat="false" ht="13.8" hidden="false" customHeight="false" outlineLevel="0" collapsed="false">
      <c r="A3077" s="65" t="s">
        <v>3255</v>
      </c>
      <c r="B3077" s="0" t="n">
        <v>139.309998</v>
      </c>
      <c r="C3077" s="0" t="n">
        <v>139.309998</v>
      </c>
      <c r="D3077" s="0" t="n">
        <v>139.309998</v>
      </c>
      <c r="E3077" s="0" t="n">
        <v>139.309998</v>
      </c>
      <c r="F3077" s="0" t="n">
        <v>119.502274</v>
      </c>
      <c r="G3077" s="0" t="n">
        <v>0</v>
      </c>
    </row>
    <row r="3078" customFormat="false" ht="13.8" hidden="false" customHeight="false" outlineLevel="0" collapsed="false">
      <c r="A3078" s="65" t="s">
        <v>3256</v>
      </c>
      <c r="B3078" s="0" t="n">
        <v>140.100006</v>
      </c>
      <c r="C3078" s="0" t="n">
        <v>140.100006</v>
      </c>
      <c r="D3078" s="0" t="n">
        <v>140.100006</v>
      </c>
      <c r="E3078" s="0" t="n">
        <v>140.100006</v>
      </c>
      <c r="F3078" s="0" t="n">
        <v>120.179955</v>
      </c>
      <c r="G3078" s="0" t="n">
        <v>0</v>
      </c>
    </row>
    <row r="3079" customFormat="false" ht="13.8" hidden="false" customHeight="false" outlineLevel="0" collapsed="false">
      <c r="A3079" s="65" t="s">
        <v>3257</v>
      </c>
      <c r="B3079" s="0" t="n">
        <v>140.020004</v>
      </c>
      <c r="C3079" s="0" t="n">
        <v>140.020004</v>
      </c>
      <c r="D3079" s="0" t="n">
        <v>140.020004</v>
      </c>
      <c r="E3079" s="0" t="n">
        <v>140.020004</v>
      </c>
      <c r="F3079" s="0" t="n">
        <v>120.111313</v>
      </c>
      <c r="G3079" s="0" t="n">
        <v>0</v>
      </c>
    </row>
    <row r="3080" customFormat="false" ht="13.8" hidden="false" customHeight="false" outlineLevel="0" collapsed="false">
      <c r="A3080" s="65" t="s">
        <v>3258</v>
      </c>
      <c r="B3080" s="0" t="n">
        <v>140.25</v>
      </c>
      <c r="C3080" s="0" t="n">
        <v>140.25</v>
      </c>
      <c r="D3080" s="0" t="n">
        <v>140.25</v>
      </c>
      <c r="E3080" s="0" t="n">
        <v>140.25</v>
      </c>
      <c r="F3080" s="0" t="n">
        <v>120.308617</v>
      </c>
      <c r="G3080" s="0" t="n">
        <v>0</v>
      </c>
    </row>
    <row r="3081" customFormat="false" ht="13.8" hidden="false" customHeight="false" outlineLevel="0" collapsed="false">
      <c r="A3081" s="65" t="s">
        <v>3259</v>
      </c>
      <c r="B3081" s="0" t="n">
        <v>140.399994</v>
      </c>
      <c r="C3081" s="0" t="n">
        <v>140.399994</v>
      </c>
      <c r="D3081" s="0" t="n">
        <v>140.399994</v>
      </c>
      <c r="E3081" s="0" t="n">
        <v>140.399994</v>
      </c>
      <c r="F3081" s="0" t="n">
        <v>120.437317</v>
      </c>
      <c r="G3081" s="0" t="n">
        <v>0</v>
      </c>
    </row>
    <row r="3082" customFormat="false" ht="13.8" hidden="false" customHeight="false" outlineLevel="0" collapsed="false">
      <c r="A3082" s="65" t="s">
        <v>3260</v>
      </c>
      <c r="B3082" s="0" t="n">
        <v>140.520004</v>
      </c>
      <c r="C3082" s="0" t="n">
        <v>140.520004</v>
      </c>
      <c r="D3082" s="0" t="n">
        <v>140.520004</v>
      </c>
      <c r="E3082" s="0" t="n">
        <v>140.520004</v>
      </c>
      <c r="F3082" s="0" t="n">
        <v>120.540237</v>
      </c>
      <c r="G3082" s="0" t="n">
        <v>0</v>
      </c>
    </row>
    <row r="3083" customFormat="false" ht="13.8" hidden="false" customHeight="false" outlineLevel="0" collapsed="false">
      <c r="A3083" s="65" t="s">
        <v>3261</v>
      </c>
      <c r="B3083" s="0" t="n">
        <v>140.380005</v>
      </c>
      <c r="C3083" s="0" t="n">
        <v>140.380005</v>
      </c>
      <c r="D3083" s="0" t="n">
        <v>140.380005</v>
      </c>
      <c r="E3083" s="0" t="n">
        <v>140.380005</v>
      </c>
      <c r="F3083" s="0" t="n">
        <v>120.420135</v>
      </c>
      <c r="G3083" s="0" t="n">
        <v>0</v>
      </c>
    </row>
    <row r="3084" customFormat="false" ht="13.8" hidden="false" customHeight="false" outlineLevel="0" collapsed="false">
      <c r="A3084" s="65" t="s">
        <v>3262</v>
      </c>
      <c r="B3084" s="0" t="n">
        <v>141.429993</v>
      </c>
      <c r="C3084" s="0" t="n">
        <v>141.429993</v>
      </c>
      <c r="D3084" s="0" t="n">
        <v>141.429993</v>
      </c>
      <c r="E3084" s="0" t="n">
        <v>141.429993</v>
      </c>
      <c r="F3084" s="0" t="n">
        <v>121.320877</v>
      </c>
      <c r="G3084" s="0" t="n">
        <v>0</v>
      </c>
    </row>
    <row r="3085" customFormat="false" ht="13.8" hidden="false" customHeight="false" outlineLevel="0" collapsed="false">
      <c r="A3085" s="65" t="s">
        <v>3263</v>
      </c>
      <c r="B3085" s="0" t="n">
        <v>139.679993</v>
      </c>
      <c r="C3085" s="0" t="n">
        <v>139.679993</v>
      </c>
      <c r="D3085" s="0" t="n">
        <v>139.679993</v>
      </c>
      <c r="E3085" s="0" t="n">
        <v>139.679993</v>
      </c>
      <c r="F3085" s="0" t="n">
        <v>119.819656</v>
      </c>
      <c r="G3085" s="0" t="n">
        <v>0</v>
      </c>
    </row>
    <row r="3086" customFormat="false" ht="13.8" hidden="false" customHeight="false" outlineLevel="0" collapsed="false">
      <c r="A3086" s="65" t="s">
        <v>3264</v>
      </c>
      <c r="B3086" s="0" t="n">
        <v>138.839996</v>
      </c>
      <c r="C3086" s="0" t="n">
        <v>138.839996</v>
      </c>
      <c r="D3086" s="0" t="n">
        <v>138.839996</v>
      </c>
      <c r="E3086" s="0" t="n">
        <v>138.839996</v>
      </c>
      <c r="F3086" s="0" t="n">
        <v>119.099113</v>
      </c>
      <c r="G3086" s="0" t="n">
        <v>0</v>
      </c>
    </row>
    <row r="3087" customFormat="false" ht="13.8" hidden="false" customHeight="false" outlineLevel="0" collapsed="false">
      <c r="A3087" s="65" t="s">
        <v>3265</v>
      </c>
      <c r="B3087" s="0" t="n">
        <v>140.070007</v>
      </c>
      <c r="C3087" s="0" t="n">
        <v>140.070007</v>
      </c>
      <c r="D3087" s="0" t="n">
        <v>140.070007</v>
      </c>
      <c r="E3087" s="0" t="n">
        <v>140.070007</v>
      </c>
      <c r="F3087" s="0" t="n">
        <v>120.154259</v>
      </c>
      <c r="G3087" s="0" t="n">
        <v>0</v>
      </c>
    </row>
    <row r="3088" customFormat="false" ht="13.8" hidden="false" customHeight="false" outlineLevel="0" collapsed="false">
      <c r="A3088" s="65" t="s">
        <v>3266</v>
      </c>
      <c r="B3088" s="0" t="n">
        <v>137.509995</v>
      </c>
      <c r="C3088" s="0" t="n">
        <v>137.509995</v>
      </c>
      <c r="D3088" s="0" t="n">
        <v>137.509995</v>
      </c>
      <c r="E3088" s="0" t="n">
        <v>137.509995</v>
      </c>
      <c r="F3088" s="0" t="n">
        <v>117.958191</v>
      </c>
      <c r="G3088" s="0" t="n">
        <v>0</v>
      </c>
    </row>
    <row r="3089" customFormat="false" ht="13.8" hidden="false" customHeight="false" outlineLevel="0" collapsed="false">
      <c r="A3089" s="65" t="s">
        <v>3267</v>
      </c>
      <c r="B3089" s="0" t="n">
        <v>138.369995</v>
      </c>
      <c r="C3089" s="0" t="n">
        <v>138.369995</v>
      </c>
      <c r="D3089" s="0" t="n">
        <v>138.369995</v>
      </c>
      <c r="E3089" s="0" t="n">
        <v>138.369995</v>
      </c>
      <c r="F3089" s="0" t="n">
        <v>118.69593</v>
      </c>
      <c r="G3089" s="0" t="n">
        <v>0</v>
      </c>
    </row>
    <row r="3090" customFormat="false" ht="13.8" hidden="false" customHeight="false" outlineLevel="0" collapsed="false">
      <c r="A3090" s="65" t="s">
        <v>3268</v>
      </c>
      <c r="B3090" s="0" t="n">
        <v>140.160004</v>
      </c>
      <c r="C3090" s="0" t="n">
        <v>140.160004</v>
      </c>
      <c r="D3090" s="0" t="n">
        <v>140.160004</v>
      </c>
      <c r="E3090" s="0" t="n">
        <v>140.160004</v>
      </c>
      <c r="F3090" s="0" t="n">
        <v>120.231445</v>
      </c>
      <c r="G3090" s="0" t="n">
        <v>0</v>
      </c>
    </row>
    <row r="3091" customFormat="false" ht="13.8" hidden="false" customHeight="false" outlineLevel="0" collapsed="false">
      <c r="A3091" s="65" t="s">
        <v>3269</v>
      </c>
      <c r="B3091" s="0" t="n">
        <v>140.050003</v>
      </c>
      <c r="C3091" s="0" t="n">
        <v>140.050003</v>
      </c>
      <c r="D3091" s="0" t="n">
        <v>140.050003</v>
      </c>
      <c r="E3091" s="0" t="n">
        <v>140.050003</v>
      </c>
      <c r="F3091" s="0" t="n">
        <v>120.137054</v>
      </c>
      <c r="G3091" s="0" t="n">
        <v>0</v>
      </c>
    </row>
    <row r="3092" customFormat="false" ht="13.8" hidden="false" customHeight="false" outlineLevel="0" collapsed="false">
      <c r="A3092" s="65" t="s">
        <v>3270</v>
      </c>
      <c r="B3092" s="0" t="n">
        <v>140.380005</v>
      </c>
      <c r="C3092" s="0" t="n">
        <v>140.380005</v>
      </c>
      <c r="D3092" s="0" t="n">
        <v>140.380005</v>
      </c>
      <c r="E3092" s="0" t="n">
        <v>140.380005</v>
      </c>
      <c r="F3092" s="0" t="n">
        <v>120.420135</v>
      </c>
      <c r="G3092" s="0" t="n">
        <v>0</v>
      </c>
    </row>
    <row r="3093" customFormat="false" ht="13.8" hidden="false" customHeight="false" outlineLevel="0" collapsed="false">
      <c r="A3093" s="65" t="s">
        <v>3271</v>
      </c>
      <c r="B3093" s="0" t="n">
        <v>141.029999</v>
      </c>
      <c r="C3093" s="0" t="n">
        <v>141.029999</v>
      </c>
      <c r="D3093" s="0" t="n">
        <v>141.029999</v>
      </c>
      <c r="E3093" s="0" t="n">
        <v>141.029999</v>
      </c>
      <c r="F3093" s="0" t="n">
        <v>120.977699</v>
      </c>
      <c r="G3093" s="0" t="n">
        <v>0</v>
      </c>
    </row>
    <row r="3094" customFormat="false" ht="13.8" hidden="false" customHeight="false" outlineLevel="0" collapsed="false">
      <c r="A3094" s="65" t="s">
        <v>3272</v>
      </c>
      <c r="B3094" s="0" t="n">
        <v>142.380005</v>
      </c>
      <c r="C3094" s="0" t="n">
        <v>142.380005</v>
      </c>
      <c r="D3094" s="0" t="n">
        <v>142.380005</v>
      </c>
      <c r="E3094" s="0" t="n">
        <v>142.380005</v>
      </c>
      <c r="F3094" s="0" t="n">
        <v>122.135773</v>
      </c>
      <c r="G3094" s="0" t="n">
        <v>0</v>
      </c>
    </row>
    <row r="3095" customFormat="false" ht="13.8" hidden="false" customHeight="false" outlineLevel="0" collapsed="false">
      <c r="A3095" s="65" t="s">
        <v>3273</v>
      </c>
      <c r="B3095" s="0" t="n">
        <v>142.570007</v>
      </c>
      <c r="C3095" s="0" t="n">
        <v>142.570007</v>
      </c>
      <c r="D3095" s="0" t="n">
        <v>142.570007</v>
      </c>
      <c r="E3095" s="0" t="n">
        <v>142.570007</v>
      </c>
      <c r="F3095" s="0" t="n">
        <v>122.298759</v>
      </c>
      <c r="G3095" s="0" t="n">
        <v>0</v>
      </c>
    </row>
    <row r="3096" customFormat="false" ht="13.8" hidden="false" customHeight="false" outlineLevel="0" collapsed="false">
      <c r="A3096" s="65" t="s">
        <v>3274</v>
      </c>
      <c r="B3096" s="0" t="n">
        <v>142.850006</v>
      </c>
      <c r="C3096" s="0" t="n">
        <v>142.850006</v>
      </c>
      <c r="D3096" s="0" t="n">
        <v>142.850006</v>
      </c>
      <c r="E3096" s="0" t="n">
        <v>142.850006</v>
      </c>
      <c r="F3096" s="0" t="n">
        <v>122.53894</v>
      </c>
      <c r="G3096" s="0" t="n">
        <v>0</v>
      </c>
    </row>
    <row r="3097" customFormat="false" ht="13.8" hidden="false" customHeight="false" outlineLevel="0" collapsed="false">
      <c r="A3097" s="65" t="s">
        <v>3275</v>
      </c>
      <c r="B3097" s="0" t="n">
        <v>143.5</v>
      </c>
      <c r="C3097" s="0" t="n">
        <v>143.5</v>
      </c>
      <c r="D3097" s="0" t="n">
        <v>143.5</v>
      </c>
      <c r="E3097" s="0" t="n">
        <v>143.5</v>
      </c>
      <c r="F3097" s="0" t="n">
        <v>123.09655</v>
      </c>
      <c r="G3097" s="0" t="n">
        <v>0</v>
      </c>
    </row>
    <row r="3098" customFormat="false" ht="13.8" hidden="false" customHeight="false" outlineLevel="0" collapsed="false">
      <c r="A3098" s="65" t="s">
        <v>3276</v>
      </c>
      <c r="B3098" s="0" t="n">
        <v>143.970001</v>
      </c>
      <c r="C3098" s="0" t="n">
        <v>143.970001</v>
      </c>
      <c r="D3098" s="0" t="n">
        <v>143.970001</v>
      </c>
      <c r="E3098" s="0" t="n">
        <v>143.970001</v>
      </c>
      <c r="F3098" s="0" t="n">
        <v>123.499687</v>
      </c>
      <c r="G3098" s="0" t="n">
        <v>0</v>
      </c>
    </row>
    <row r="3099" customFormat="false" ht="13.8" hidden="false" customHeight="false" outlineLevel="0" collapsed="false">
      <c r="A3099" s="65" t="s">
        <v>3277</v>
      </c>
      <c r="B3099" s="0" t="n">
        <v>143.639999</v>
      </c>
      <c r="C3099" s="0" t="n">
        <v>143.639999</v>
      </c>
      <c r="D3099" s="0" t="n">
        <v>143.639999</v>
      </c>
      <c r="E3099" s="0" t="n">
        <v>143.639999</v>
      </c>
      <c r="F3099" s="0" t="n">
        <v>123.216652</v>
      </c>
      <c r="G3099" s="0" t="n">
        <v>0</v>
      </c>
    </row>
    <row r="3100" customFormat="false" ht="13.8" hidden="false" customHeight="false" outlineLevel="0" collapsed="false">
      <c r="A3100" s="65" t="s">
        <v>3278</v>
      </c>
      <c r="B3100" s="0" t="n">
        <v>143.869995</v>
      </c>
      <c r="C3100" s="0" t="n">
        <v>143.869995</v>
      </c>
      <c r="D3100" s="0" t="n">
        <v>143.869995</v>
      </c>
      <c r="E3100" s="0" t="n">
        <v>143.869995</v>
      </c>
      <c r="F3100" s="0" t="n">
        <v>123.413887</v>
      </c>
      <c r="G3100" s="0" t="n">
        <v>0</v>
      </c>
    </row>
    <row r="3101" customFormat="false" ht="13.8" hidden="false" customHeight="false" outlineLevel="0" collapsed="false">
      <c r="A3101" s="65" t="s">
        <v>3279</v>
      </c>
      <c r="B3101" s="0" t="n">
        <v>144.679993</v>
      </c>
      <c r="C3101" s="0" t="n">
        <v>144.679993</v>
      </c>
      <c r="D3101" s="0" t="n">
        <v>144.679993</v>
      </c>
      <c r="E3101" s="0" t="n">
        <v>144.679993</v>
      </c>
      <c r="F3101" s="0" t="n">
        <v>124.108757</v>
      </c>
      <c r="G3101" s="0" t="n">
        <v>0</v>
      </c>
    </row>
    <row r="3102" customFormat="false" ht="13.8" hidden="false" customHeight="false" outlineLevel="0" collapsed="false">
      <c r="A3102" s="65" t="s">
        <v>3280</v>
      </c>
      <c r="B3102" s="0" t="n">
        <v>144.440002</v>
      </c>
      <c r="C3102" s="0" t="n">
        <v>144.440002</v>
      </c>
      <c r="D3102" s="0" t="n">
        <v>144.440002</v>
      </c>
      <c r="E3102" s="0" t="n">
        <v>144.440002</v>
      </c>
      <c r="F3102" s="0" t="n">
        <v>123.902885</v>
      </c>
      <c r="G3102" s="0" t="n">
        <v>0</v>
      </c>
    </row>
    <row r="3103" customFormat="false" ht="13.8" hidden="false" customHeight="false" outlineLevel="0" collapsed="false">
      <c r="A3103" s="65" t="s">
        <v>3281</v>
      </c>
      <c r="B3103" s="0" t="n">
        <v>143.649994</v>
      </c>
      <c r="C3103" s="0" t="n">
        <v>143.649994</v>
      </c>
      <c r="D3103" s="0" t="n">
        <v>143.649994</v>
      </c>
      <c r="E3103" s="0" t="n">
        <v>143.649994</v>
      </c>
      <c r="F3103" s="0" t="n">
        <v>123.225174</v>
      </c>
      <c r="G3103" s="0" t="n">
        <v>0</v>
      </c>
    </row>
    <row r="3104" customFormat="false" ht="13.8" hidden="false" customHeight="false" outlineLevel="0" collapsed="false">
      <c r="A3104" s="65" t="s">
        <v>3282</v>
      </c>
      <c r="B3104" s="0" t="n">
        <v>143.309998</v>
      </c>
      <c r="C3104" s="0" t="n">
        <v>143.309998</v>
      </c>
      <c r="D3104" s="0" t="n">
        <v>143.309998</v>
      </c>
      <c r="E3104" s="0" t="n">
        <v>143.309998</v>
      </c>
      <c r="F3104" s="0" t="n">
        <v>122.933556</v>
      </c>
      <c r="G3104" s="0" t="n">
        <v>0</v>
      </c>
    </row>
    <row r="3105" customFormat="false" ht="13.8" hidden="false" customHeight="false" outlineLevel="0" collapsed="false">
      <c r="A3105" s="65" t="s">
        <v>3283</v>
      </c>
      <c r="B3105" s="0" t="n">
        <v>144.259995</v>
      </c>
      <c r="C3105" s="0" t="n">
        <v>144.259995</v>
      </c>
      <c r="D3105" s="0" t="n">
        <v>144.259995</v>
      </c>
      <c r="E3105" s="0" t="n">
        <v>144.259995</v>
      </c>
      <c r="F3105" s="0" t="n">
        <v>123.748451</v>
      </c>
      <c r="G3105" s="0" t="n">
        <v>0</v>
      </c>
    </row>
    <row r="3106" customFormat="false" ht="13.8" hidden="false" customHeight="false" outlineLevel="0" collapsed="false">
      <c r="A3106" s="65" t="s">
        <v>3284</v>
      </c>
      <c r="B3106" s="0" t="n">
        <v>142.399994</v>
      </c>
      <c r="C3106" s="0" t="n">
        <v>142.399994</v>
      </c>
      <c r="D3106" s="0" t="n">
        <v>142.399994</v>
      </c>
      <c r="E3106" s="0" t="n">
        <v>142.399994</v>
      </c>
      <c r="F3106" s="0" t="n">
        <v>122.728012</v>
      </c>
      <c r="G3106" s="0" t="n">
        <v>0</v>
      </c>
    </row>
    <row r="3107" customFormat="false" ht="13.8" hidden="false" customHeight="false" outlineLevel="0" collapsed="false">
      <c r="A3107" s="65" t="s">
        <v>3285</v>
      </c>
      <c r="B3107" s="0" t="n">
        <v>143.419998</v>
      </c>
      <c r="C3107" s="0" t="n">
        <v>143.419998</v>
      </c>
      <c r="D3107" s="0" t="n">
        <v>143.419998</v>
      </c>
      <c r="E3107" s="0" t="n">
        <v>143.419998</v>
      </c>
      <c r="F3107" s="0" t="n">
        <v>123.607109</v>
      </c>
      <c r="G3107" s="0" t="n">
        <v>0</v>
      </c>
    </row>
    <row r="3108" customFormat="false" ht="13.8" hidden="false" customHeight="false" outlineLevel="0" collapsed="false">
      <c r="A3108" s="65" t="s">
        <v>3286</v>
      </c>
      <c r="B3108" s="0" t="n">
        <v>142.940002</v>
      </c>
      <c r="C3108" s="0" t="n">
        <v>142.940002</v>
      </c>
      <c r="D3108" s="0" t="n">
        <v>142.940002</v>
      </c>
      <c r="E3108" s="0" t="n">
        <v>142.940002</v>
      </c>
      <c r="F3108" s="0" t="n">
        <v>123.193436</v>
      </c>
      <c r="G3108" s="0" t="n">
        <v>0</v>
      </c>
    </row>
    <row r="3109" customFormat="false" ht="13.8" hidden="false" customHeight="false" outlineLevel="0" collapsed="false">
      <c r="A3109" s="65" t="s">
        <v>3287</v>
      </c>
      <c r="B3109" s="0" t="n">
        <v>144.100006</v>
      </c>
      <c r="C3109" s="0" t="n">
        <v>144.100006</v>
      </c>
      <c r="D3109" s="0" t="n">
        <v>144.100006</v>
      </c>
      <c r="E3109" s="0" t="n">
        <v>144.100006</v>
      </c>
      <c r="F3109" s="0" t="n">
        <v>124.193207</v>
      </c>
      <c r="G3109" s="0" t="n">
        <v>0</v>
      </c>
    </row>
    <row r="3110" customFormat="false" ht="13.8" hidden="false" customHeight="false" outlineLevel="0" collapsed="false">
      <c r="A3110" s="65" t="s">
        <v>3288</v>
      </c>
      <c r="B3110" s="0" t="n">
        <v>144.020004</v>
      </c>
      <c r="C3110" s="0" t="n">
        <v>144.020004</v>
      </c>
      <c r="D3110" s="0" t="n">
        <v>144.020004</v>
      </c>
      <c r="E3110" s="0" t="n">
        <v>144.020004</v>
      </c>
      <c r="F3110" s="0" t="n">
        <v>124.124214</v>
      </c>
      <c r="G3110" s="0" t="n">
        <v>0</v>
      </c>
    </row>
    <row r="3111" customFormat="false" ht="13.8" hidden="false" customHeight="false" outlineLevel="0" collapsed="false">
      <c r="A3111" s="65" t="s">
        <v>3289</v>
      </c>
      <c r="B3111" s="0" t="n">
        <v>144.610001</v>
      </c>
      <c r="C3111" s="0" t="n">
        <v>144.610001</v>
      </c>
      <c r="D3111" s="0" t="n">
        <v>144.610001</v>
      </c>
      <c r="E3111" s="0" t="n">
        <v>144.610001</v>
      </c>
      <c r="F3111" s="0" t="n">
        <v>124.632751</v>
      </c>
      <c r="G3111" s="0" t="n">
        <v>0</v>
      </c>
    </row>
    <row r="3112" customFormat="false" ht="13.8" hidden="false" customHeight="false" outlineLevel="0" collapsed="false">
      <c r="A3112" s="65" t="s">
        <v>3290</v>
      </c>
      <c r="B3112" s="0" t="n">
        <v>143.970001</v>
      </c>
      <c r="C3112" s="0" t="n">
        <v>143.970001</v>
      </c>
      <c r="D3112" s="0" t="n">
        <v>143.970001</v>
      </c>
      <c r="E3112" s="0" t="n">
        <v>143.970001</v>
      </c>
      <c r="F3112" s="0" t="n">
        <v>124.081131</v>
      </c>
      <c r="G3112" s="0" t="n">
        <v>0</v>
      </c>
    </row>
    <row r="3113" customFormat="false" ht="13.8" hidden="false" customHeight="false" outlineLevel="0" collapsed="false">
      <c r="A3113" s="65" t="s">
        <v>3291</v>
      </c>
      <c r="B3113" s="0" t="n">
        <v>144.710007</v>
      </c>
      <c r="C3113" s="0" t="n">
        <v>144.710007</v>
      </c>
      <c r="D3113" s="0" t="n">
        <v>144.710007</v>
      </c>
      <c r="E3113" s="0" t="n">
        <v>144.710007</v>
      </c>
      <c r="F3113" s="0" t="n">
        <v>124.718925</v>
      </c>
      <c r="G3113" s="0" t="n">
        <v>0</v>
      </c>
    </row>
    <row r="3114" customFormat="false" ht="13.8" hidden="false" customHeight="false" outlineLevel="0" collapsed="false">
      <c r="A3114" s="65" t="s">
        <v>3292</v>
      </c>
      <c r="B3114" s="0" t="n">
        <v>143.210007</v>
      </c>
      <c r="C3114" s="0" t="n">
        <v>143.210007</v>
      </c>
      <c r="D3114" s="0" t="n">
        <v>143.210007</v>
      </c>
      <c r="E3114" s="0" t="n">
        <v>143.210007</v>
      </c>
      <c r="F3114" s="0" t="n">
        <v>123.42614</v>
      </c>
      <c r="G3114" s="0" t="n">
        <v>0</v>
      </c>
    </row>
    <row r="3115" customFormat="false" ht="13.8" hidden="false" customHeight="false" outlineLevel="0" collapsed="false">
      <c r="A3115" s="65" t="s">
        <v>3293</v>
      </c>
      <c r="B3115" s="0" t="n">
        <v>143.800003</v>
      </c>
      <c r="C3115" s="0" t="n">
        <v>143.800003</v>
      </c>
      <c r="D3115" s="0" t="n">
        <v>143.800003</v>
      </c>
      <c r="E3115" s="0" t="n">
        <v>143.800003</v>
      </c>
      <c r="F3115" s="0" t="n">
        <v>123.934631</v>
      </c>
      <c r="G3115" s="0" t="n">
        <v>0</v>
      </c>
    </row>
    <row r="3116" customFormat="false" ht="13.8" hidden="false" customHeight="false" outlineLevel="0" collapsed="false">
      <c r="A3116" s="65" t="s">
        <v>3294</v>
      </c>
      <c r="B3116" s="0" t="n">
        <v>143.190002</v>
      </c>
      <c r="C3116" s="0" t="n">
        <v>143.190002</v>
      </c>
      <c r="D3116" s="0" t="n">
        <v>143.190002</v>
      </c>
      <c r="E3116" s="0" t="n">
        <v>143.190002</v>
      </c>
      <c r="F3116" s="0" t="n">
        <v>123.408905</v>
      </c>
      <c r="G3116" s="0" t="n">
        <v>0</v>
      </c>
    </row>
    <row r="3117" customFormat="false" ht="13.8" hidden="false" customHeight="false" outlineLevel="0" collapsed="false">
      <c r="A3117" s="65" t="s">
        <v>3295</v>
      </c>
      <c r="B3117" s="0" t="n">
        <v>144.139999</v>
      </c>
      <c r="C3117" s="0" t="n">
        <v>144.139999</v>
      </c>
      <c r="D3117" s="0" t="n">
        <v>144.139999</v>
      </c>
      <c r="E3117" s="0" t="n">
        <v>144.139999</v>
      </c>
      <c r="F3117" s="0" t="n">
        <v>124.227661</v>
      </c>
      <c r="G3117" s="0" t="n">
        <v>0</v>
      </c>
    </row>
    <row r="3118" customFormat="false" ht="13.8" hidden="false" customHeight="false" outlineLevel="0" collapsed="false">
      <c r="A3118" s="65" t="s">
        <v>3296</v>
      </c>
      <c r="B3118" s="0" t="n">
        <v>144.649994</v>
      </c>
      <c r="C3118" s="0" t="n">
        <v>144.649994</v>
      </c>
      <c r="D3118" s="0" t="n">
        <v>144.649994</v>
      </c>
      <c r="E3118" s="0" t="n">
        <v>144.649994</v>
      </c>
      <c r="F3118" s="0" t="n">
        <v>124.667168</v>
      </c>
      <c r="G3118" s="0" t="n">
        <v>0</v>
      </c>
    </row>
    <row r="3119" customFormat="false" ht="13.8" hidden="false" customHeight="false" outlineLevel="0" collapsed="false">
      <c r="A3119" s="65" t="s">
        <v>3297</v>
      </c>
      <c r="B3119" s="0" t="n">
        <v>146.419998</v>
      </c>
      <c r="C3119" s="0" t="n">
        <v>146.419998</v>
      </c>
      <c r="D3119" s="0" t="n">
        <v>146.419998</v>
      </c>
      <c r="E3119" s="0" t="n">
        <v>146.419998</v>
      </c>
      <c r="F3119" s="0" t="n">
        <v>126.192696</v>
      </c>
      <c r="G3119" s="0" t="n">
        <v>0</v>
      </c>
    </row>
    <row r="3120" customFormat="false" ht="13.8" hidden="false" customHeight="false" outlineLevel="0" collapsed="false">
      <c r="A3120" s="65" t="s">
        <v>3298</v>
      </c>
      <c r="B3120" s="0" t="n">
        <v>146.949997</v>
      </c>
      <c r="C3120" s="0" t="n">
        <v>146.949997</v>
      </c>
      <c r="D3120" s="0" t="n">
        <v>146.949997</v>
      </c>
      <c r="E3120" s="0" t="n">
        <v>146.949997</v>
      </c>
      <c r="F3120" s="0" t="n">
        <v>126.649467</v>
      </c>
      <c r="G3120" s="0" t="n">
        <v>0</v>
      </c>
    </row>
    <row r="3121" customFormat="false" ht="13.8" hidden="false" customHeight="false" outlineLevel="0" collapsed="false">
      <c r="A3121" s="65" t="s">
        <v>3299</v>
      </c>
      <c r="B3121" s="0" t="n">
        <v>146.539993</v>
      </c>
      <c r="C3121" s="0" t="n">
        <v>146.539993</v>
      </c>
      <c r="D3121" s="0" t="n">
        <v>146.539993</v>
      </c>
      <c r="E3121" s="0" t="n">
        <v>146.539993</v>
      </c>
      <c r="F3121" s="0" t="n">
        <v>126.296089</v>
      </c>
      <c r="G3121" s="0" t="n">
        <v>0</v>
      </c>
    </row>
    <row r="3122" customFormat="false" ht="13.8" hidden="false" customHeight="false" outlineLevel="0" collapsed="false">
      <c r="A3122" s="65" t="s">
        <v>3300</v>
      </c>
      <c r="B3122" s="0" t="n">
        <v>143.169998</v>
      </c>
      <c r="C3122" s="0" t="n">
        <v>143.169998</v>
      </c>
      <c r="D3122" s="0" t="n">
        <v>143.169998</v>
      </c>
      <c r="E3122" s="0" t="n">
        <v>143.169998</v>
      </c>
      <c r="F3122" s="0" t="n">
        <v>123.391693</v>
      </c>
      <c r="G3122" s="0" t="n">
        <v>0</v>
      </c>
    </row>
    <row r="3123" customFormat="false" ht="13.8" hidden="false" customHeight="false" outlineLevel="0" collapsed="false">
      <c r="A3123" s="65" t="s">
        <v>3301</v>
      </c>
      <c r="B3123" s="0" t="n">
        <v>145.220001</v>
      </c>
      <c r="C3123" s="0" t="n">
        <v>145.220001</v>
      </c>
      <c r="D3123" s="0" t="n">
        <v>145.220001</v>
      </c>
      <c r="E3123" s="0" t="n">
        <v>145.220001</v>
      </c>
      <c r="F3123" s="0" t="n">
        <v>125.158463</v>
      </c>
      <c r="G3123" s="0" t="n">
        <v>0</v>
      </c>
    </row>
    <row r="3124" customFormat="false" ht="13.8" hidden="false" customHeight="false" outlineLevel="0" collapsed="false">
      <c r="A3124" s="65" t="s">
        <v>3302</v>
      </c>
      <c r="B3124" s="0" t="n">
        <v>143.139999</v>
      </c>
      <c r="C3124" s="0" t="n">
        <v>143.139999</v>
      </c>
      <c r="D3124" s="0" t="n">
        <v>143.139999</v>
      </c>
      <c r="E3124" s="0" t="n">
        <v>143.139999</v>
      </c>
      <c r="F3124" s="0" t="n">
        <v>123.365814</v>
      </c>
      <c r="G3124" s="0" t="n">
        <v>0</v>
      </c>
    </row>
    <row r="3125" customFormat="false" ht="13.8" hidden="false" customHeight="false" outlineLevel="0" collapsed="false">
      <c r="A3125" s="65" t="s">
        <v>3303</v>
      </c>
      <c r="B3125" s="0" t="n">
        <v>142.179993</v>
      </c>
      <c r="C3125" s="0" t="n">
        <v>142.179993</v>
      </c>
      <c r="D3125" s="0" t="n">
        <v>142.179993</v>
      </c>
      <c r="E3125" s="0" t="n">
        <v>142.179993</v>
      </c>
      <c r="F3125" s="0" t="n">
        <v>122.538414</v>
      </c>
      <c r="G3125" s="0" t="n">
        <v>0</v>
      </c>
    </row>
    <row r="3126" customFormat="false" ht="13.8" hidden="false" customHeight="false" outlineLevel="0" collapsed="false">
      <c r="A3126" s="65" t="s">
        <v>3304</v>
      </c>
      <c r="B3126" s="0" t="n">
        <v>143.449997</v>
      </c>
      <c r="C3126" s="0" t="n">
        <v>143.449997</v>
      </c>
      <c r="D3126" s="0" t="n">
        <v>143.449997</v>
      </c>
      <c r="E3126" s="0" t="n">
        <v>143.449997</v>
      </c>
      <c r="F3126" s="0" t="n">
        <v>123.632988</v>
      </c>
      <c r="G3126" s="0" t="n">
        <v>0</v>
      </c>
    </row>
    <row r="3127" customFormat="false" ht="13.8" hidden="false" customHeight="false" outlineLevel="0" collapsed="false">
      <c r="A3127" s="65" t="s">
        <v>3305</v>
      </c>
      <c r="B3127" s="0" t="n">
        <v>144.119995</v>
      </c>
      <c r="C3127" s="0" t="n">
        <v>144.119995</v>
      </c>
      <c r="D3127" s="0" t="n">
        <v>144.119995</v>
      </c>
      <c r="E3127" s="0" t="n">
        <v>144.119995</v>
      </c>
      <c r="F3127" s="0" t="n">
        <v>124.210419</v>
      </c>
      <c r="G3127" s="0" t="n">
        <v>0</v>
      </c>
    </row>
    <row r="3128" customFormat="false" ht="13.8" hidden="false" customHeight="false" outlineLevel="0" collapsed="false">
      <c r="A3128" s="65" t="s">
        <v>3306</v>
      </c>
      <c r="B3128" s="0" t="n">
        <v>145.619995</v>
      </c>
      <c r="C3128" s="0" t="n">
        <v>145.619995</v>
      </c>
      <c r="D3128" s="0" t="n">
        <v>145.619995</v>
      </c>
      <c r="E3128" s="0" t="n">
        <v>145.619995</v>
      </c>
      <c r="F3128" s="0" t="n">
        <v>125.503197</v>
      </c>
      <c r="G3128" s="0" t="n">
        <v>0</v>
      </c>
    </row>
    <row r="3129" customFormat="false" ht="13.8" hidden="false" customHeight="false" outlineLevel="0" collapsed="false">
      <c r="A3129" s="65" t="s">
        <v>3307</v>
      </c>
      <c r="B3129" s="0" t="n">
        <v>145.639999</v>
      </c>
      <c r="C3129" s="0" t="n">
        <v>145.639999</v>
      </c>
      <c r="D3129" s="0" t="n">
        <v>145.639999</v>
      </c>
      <c r="E3129" s="0" t="n">
        <v>145.639999</v>
      </c>
      <c r="F3129" s="0" t="n">
        <v>125.520447</v>
      </c>
      <c r="G3129" s="0" t="n">
        <v>0</v>
      </c>
    </row>
    <row r="3130" customFormat="false" ht="13.8" hidden="false" customHeight="false" outlineLevel="0" collapsed="false">
      <c r="A3130" s="65" t="s">
        <v>3308</v>
      </c>
      <c r="B3130" s="0" t="n">
        <v>146.229996</v>
      </c>
      <c r="C3130" s="0" t="n">
        <v>146.229996</v>
      </c>
      <c r="D3130" s="0" t="n">
        <v>146.229996</v>
      </c>
      <c r="E3130" s="0" t="n">
        <v>146.229996</v>
      </c>
      <c r="F3130" s="0" t="n">
        <v>126.028931</v>
      </c>
      <c r="G3130" s="0" t="n">
        <v>0</v>
      </c>
    </row>
    <row r="3131" customFormat="false" ht="13.8" hidden="false" customHeight="false" outlineLevel="0" collapsed="false">
      <c r="A3131" s="65" t="s">
        <v>3309</v>
      </c>
      <c r="B3131" s="0" t="n">
        <v>145.970001</v>
      </c>
      <c r="C3131" s="0" t="n">
        <v>145.970001</v>
      </c>
      <c r="D3131" s="0" t="n">
        <v>145.970001</v>
      </c>
      <c r="E3131" s="0" t="n">
        <v>145.970001</v>
      </c>
      <c r="F3131" s="0" t="n">
        <v>125.80484</v>
      </c>
      <c r="G3131" s="0" t="n">
        <v>0</v>
      </c>
    </row>
    <row r="3132" customFormat="false" ht="13.8" hidden="false" customHeight="false" outlineLevel="0" collapsed="false">
      <c r="A3132" s="65" t="s">
        <v>3310</v>
      </c>
      <c r="B3132" s="0" t="n">
        <v>147.020004</v>
      </c>
      <c r="C3132" s="0" t="n">
        <v>147.020004</v>
      </c>
      <c r="D3132" s="0" t="n">
        <v>147.020004</v>
      </c>
      <c r="E3132" s="0" t="n">
        <v>147.020004</v>
      </c>
      <c r="F3132" s="0" t="n">
        <v>126.709808</v>
      </c>
      <c r="G3132" s="0" t="n">
        <v>0</v>
      </c>
    </row>
    <row r="3133" customFormat="false" ht="13.8" hidden="false" customHeight="false" outlineLevel="0" collapsed="false">
      <c r="A3133" s="65" t="s">
        <v>3311</v>
      </c>
      <c r="B3133" s="0" t="n">
        <v>147.389999</v>
      </c>
      <c r="C3133" s="0" t="n">
        <v>147.389999</v>
      </c>
      <c r="D3133" s="0" t="n">
        <v>147.389999</v>
      </c>
      <c r="E3133" s="0" t="n">
        <v>147.389999</v>
      </c>
      <c r="F3133" s="0" t="n">
        <v>127.028709</v>
      </c>
      <c r="G3133" s="0" t="n">
        <v>0</v>
      </c>
    </row>
    <row r="3134" customFormat="false" ht="13.8" hidden="false" customHeight="false" outlineLevel="0" collapsed="false">
      <c r="A3134" s="65" t="s">
        <v>3312</v>
      </c>
      <c r="B3134" s="0" t="n">
        <v>146.020004</v>
      </c>
      <c r="C3134" s="0" t="n">
        <v>146.020004</v>
      </c>
      <c r="D3134" s="0" t="n">
        <v>146.020004</v>
      </c>
      <c r="E3134" s="0" t="n">
        <v>146.020004</v>
      </c>
      <c r="F3134" s="0" t="n">
        <v>125.847961</v>
      </c>
      <c r="G3134" s="0" t="n">
        <v>0</v>
      </c>
    </row>
    <row r="3135" customFormat="false" ht="13.8" hidden="false" customHeight="false" outlineLevel="0" collapsed="false">
      <c r="A3135" s="65" t="s">
        <v>3313</v>
      </c>
      <c r="B3135" s="0" t="n">
        <v>147.410004</v>
      </c>
      <c r="C3135" s="0" t="n">
        <v>147.410004</v>
      </c>
      <c r="D3135" s="0" t="n">
        <v>147.410004</v>
      </c>
      <c r="E3135" s="0" t="n">
        <v>147.410004</v>
      </c>
      <c r="F3135" s="0" t="n">
        <v>127.045959</v>
      </c>
      <c r="G3135" s="0" t="n">
        <v>0</v>
      </c>
    </row>
    <row r="3136" customFormat="false" ht="13.8" hidden="false" customHeight="false" outlineLevel="0" collapsed="false">
      <c r="A3136" s="65" t="s">
        <v>3314</v>
      </c>
      <c r="B3136" s="0" t="n">
        <v>148.979996</v>
      </c>
      <c r="C3136" s="0" t="n">
        <v>148.979996</v>
      </c>
      <c r="D3136" s="0" t="n">
        <v>148.979996</v>
      </c>
      <c r="E3136" s="0" t="n">
        <v>148.979996</v>
      </c>
      <c r="F3136" s="0" t="n">
        <v>128.399048</v>
      </c>
      <c r="G3136" s="0" t="n">
        <v>0</v>
      </c>
    </row>
    <row r="3137" customFormat="false" ht="13.8" hidden="false" customHeight="false" outlineLevel="0" collapsed="false">
      <c r="A3137" s="65" t="s">
        <v>3315</v>
      </c>
      <c r="B3137" s="0" t="n">
        <v>149.259995</v>
      </c>
      <c r="C3137" s="0" t="n">
        <v>149.259995</v>
      </c>
      <c r="D3137" s="0" t="n">
        <v>149.259995</v>
      </c>
      <c r="E3137" s="0" t="n">
        <v>149.259995</v>
      </c>
      <c r="F3137" s="0" t="n">
        <v>128.640381</v>
      </c>
      <c r="G3137" s="0" t="n">
        <v>0</v>
      </c>
    </row>
    <row r="3138" customFormat="false" ht="13.8" hidden="false" customHeight="false" outlineLevel="0" collapsed="false">
      <c r="A3138" s="65" t="s">
        <v>3316</v>
      </c>
      <c r="B3138" s="0" t="n">
        <v>150.050003</v>
      </c>
      <c r="C3138" s="0" t="n">
        <v>150.050003</v>
      </c>
      <c r="D3138" s="0" t="n">
        <v>150.050003</v>
      </c>
      <c r="E3138" s="0" t="n">
        <v>150.050003</v>
      </c>
      <c r="F3138" s="0" t="n">
        <v>129.321274</v>
      </c>
      <c r="G3138" s="0" t="n">
        <v>0</v>
      </c>
    </row>
    <row r="3139" customFormat="false" ht="13.8" hidden="false" customHeight="false" outlineLevel="0" collapsed="false">
      <c r="A3139" s="65" t="s">
        <v>3317</v>
      </c>
      <c r="B3139" s="0" t="n">
        <v>150.740005</v>
      </c>
      <c r="C3139" s="0" t="n">
        <v>150.740005</v>
      </c>
      <c r="D3139" s="0" t="n">
        <v>150.740005</v>
      </c>
      <c r="E3139" s="0" t="n">
        <v>150.740005</v>
      </c>
      <c r="F3139" s="0" t="n">
        <v>129.915909</v>
      </c>
      <c r="G3139" s="0" t="n">
        <v>0</v>
      </c>
    </row>
    <row r="3140" customFormat="false" ht="13.8" hidden="false" customHeight="false" outlineLevel="0" collapsed="false">
      <c r="A3140" s="65" t="s">
        <v>3318</v>
      </c>
      <c r="B3140" s="0" t="n">
        <v>150.25</v>
      </c>
      <c r="C3140" s="0" t="n">
        <v>150.25</v>
      </c>
      <c r="D3140" s="0" t="n">
        <v>150.25</v>
      </c>
      <c r="E3140" s="0" t="n">
        <v>150.25</v>
      </c>
      <c r="F3140" s="0" t="n">
        <v>129.493576</v>
      </c>
      <c r="G3140" s="0" t="n">
        <v>0</v>
      </c>
    </row>
    <row r="3141" customFormat="false" ht="13.8" hidden="false" customHeight="false" outlineLevel="0" collapsed="false">
      <c r="A3141" s="65" t="s">
        <v>3319</v>
      </c>
      <c r="B3141" s="0" t="n">
        <v>150.899994</v>
      </c>
      <c r="C3141" s="0" t="n">
        <v>150.899994</v>
      </c>
      <c r="D3141" s="0" t="n">
        <v>150.899994</v>
      </c>
      <c r="E3141" s="0" t="n">
        <v>150.899994</v>
      </c>
      <c r="F3141" s="0" t="n">
        <v>130.053787</v>
      </c>
      <c r="G3141" s="0" t="n">
        <v>0</v>
      </c>
    </row>
    <row r="3142" customFormat="false" ht="13.8" hidden="false" customHeight="false" outlineLevel="0" collapsed="false">
      <c r="A3142" s="65" t="s">
        <v>3320</v>
      </c>
      <c r="B3142" s="0" t="n">
        <v>150.919998</v>
      </c>
      <c r="C3142" s="0" t="n">
        <v>150.919998</v>
      </c>
      <c r="D3142" s="0" t="n">
        <v>150.919998</v>
      </c>
      <c r="E3142" s="0" t="n">
        <v>150.919998</v>
      </c>
      <c r="F3142" s="0" t="n">
        <v>130.071014</v>
      </c>
      <c r="G3142" s="0" t="n">
        <v>0</v>
      </c>
    </row>
    <row r="3143" customFormat="false" ht="13.8" hidden="false" customHeight="false" outlineLevel="0" collapsed="false">
      <c r="A3143" s="65" t="s">
        <v>3321</v>
      </c>
      <c r="B3143" s="0" t="n">
        <v>152.479996</v>
      </c>
      <c r="C3143" s="0" t="n">
        <v>152.479996</v>
      </c>
      <c r="D3143" s="0" t="n">
        <v>152.479996</v>
      </c>
      <c r="E3143" s="0" t="n">
        <v>152.479996</v>
      </c>
      <c r="F3143" s="0" t="n">
        <v>131.415527</v>
      </c>
      <c r="G3143" s="0" t="n">
        <v>0</v>
      </c>
    </row>
    <row r="3144" customFormat="false" ht="13.8" hidden="false" customHeight="false" outlineLevel="0" collapsed="false">
      <c r="A3144" s="65" t="s">
        <v>3322</v>
      </c>
      <c r="B3144" s="0" t="n">
        <v>153.309998</v>
      </c>
      <c r="C3144" s="0" t="n">
        <v>153.309998</v>
      </c>
      <c r="D3144" s="0" t="n">
        <v>153.309998</v>
      </c>
      <c r="E3144" s="0" t="n">
        <v>153.309998</v>
      </c>
      <c r="F3144" s="0" t="n">
        <v>132.130829</v>
      </c>
      <c r="G3144" s="0" t="n">
        <v>0</v>
      </c>
    </row>
    <row r="3145" customFormat="false" ht="13.8" hidden="false" customHeight="false" outlineLevel="0" collapsed="false">
      <c r="A3145" s="65" t="s">
        <v>3323</v>
      </c>
      <c r="B3145" s="0" t="n">
        <v>152.550003</v>
      </c>
      <c r="C3145" s="0" t="n">
        <v>152.550003</v>
      </c>
      <c r="D3145" s="0" t="n">
        <v>152.550003</v>
      </c>
      <c r="E3145" s="0" t="n">
        <v>152.550003</v>
      </c>
      <c r="F3145" s="0" t="n">
        <v>131.47583</v>
      </c>
      <c r="G3145" s="0" t="n">
        <v>0</v>
      </c>
    </row>
    <row r="3146" customFormat="false" ht="13.8" hidden="false" customHeight="false" outlineLevel="0" collapsed="false">
      <c r="A3146" s="65" t="s">
        <v>3324</v>
      </c>
      <c r="B3146" s="0" t="n">
        <v>154.119995</v>
      </c>
      <c r="C3146" s="0" t="n">
        <v>154.119995</v>
      </c>
      <c r="D3146" s="0" t="n">
        <v>154.119995</v>
      </c>
      <c r="E3146" s="0" t="n">
        <v>154.119995</v>
      </c>
      <c r="F3146" s="0" t="n">
        <v>132.828949</v>
      </c>
      <c r="G3146" s="0" t="n">
        <v>0</v>
      </c>
    </row>
    <row r="3147" customFormat="false" ht="13.8" hidden="false" customHeight="false" outlineLevel="0" collapsed="false">
      <c r="A3147" s="65" t="s">
        <v>3325</v>
      </c>
      <c r="B3147" s="0" t="n">
        <v>154.020004</v>
      </c>
      <c r="C3147" s="0" t="n">
        <v>154.020004</v>
      </c>
      <c r="D3147" s="0" t="n">
        <v>154.020004</v>
      </c>
      <c r="E3147" s="0" t="n">
        <v>154.020004</v>
      </c>
      <c r="F3147" s="0" t="n">
        <v>132.742752</v>
      </c>
      <c r="G3147" s="0" t="n">
        <v>0</v>
      </c>
    </row>
    <row r="3148" customFormat="false" ht="13.8" hidden="false" customHeight="false" outlineLevel="0" collapsed="false">
      <c r="A3148" s="65" t="s">
        <v>3326</v>
      </c>
      <c r="B3148" s="0" t="n">
        <v>154.289993</v>
      </c>
      <c r="C3148" s="0" t="n">
        <v>154.289993</v>
      </c>
      <c r="D3148" s="0" t="n">
        <v>154.289993</v>
      </c>
      <c r="E3148" s="0" t="n">
        <v>154.289993</v>
      </c>
      <c r="F3148" s="0" t="n">
        <v>132.975479</v>
      </c>
      <c r="G3148" s="0" t="n">
        <v>0</v>
      </c>
    </row>
    <row r="3149" customFormat="false" ht="13.8" hidden="false" customHeight="false" outlineLevel="0" collapsed="false">
      <c r="A3149" s="65" t="s">
        <v>3327</v>
      </c>
      <c r="B3149" s="0" t="n">
        <v>153.029999</v>
      </c>
      <c r="C3149" s="0" t="n">
        <v>153.029999</v>
      </c>
      <c r="D3149" s="0" t="n">
        <v>153.029999</v>
      </c>
      <c r="E3149" s="0" t="n">
        <v>153.029999</v>
      </c>
      <c r="F3149" s="0" t="n">
        <v>131.889572</v>
      </c>
      <c r="G3149" s="0" t="n">
        <v>0</v>
      </c>
    </row>
    <row r="3150" customFormat="false" ht="13.8" hidden="false" customHeight="false" outlineLevel="0" collapsed="false">
      <c r="A3150" s="65" t="s">
        <v>3328</v>
      </c>
      <c r="B3150" s="0" t="n">
        <v>152.600006</v>
      </c>
      <c r="C3150" s="0" t="n">
        <v>152.600006</v>
      </c>
      <c r="D3150" s="0" t="n">
        <v>152.600006</v>
      </c>
      <c r="E3150" s="0" t="n">
        <v>152.600006</v>
      </c>
      <c r="F3150" s="0" t="n">
        <v>131.518967</v>
      </c>
      <c r="G3150" s="0" t="n">
        <v>0</v>
      </c>
    </row>
    <row r="3151" customFormat="false" ht="13.8" hidden="false" customHeight="false" outlineLevel="0" collapsed="false">
      <c r="A3151" s="65" t="s">
        <v>3329</v>
      </c>
      <c r="B3151" s="0" t="n">
        <v>152.529999</v>
      </c>
      <c r="C3151" s="0" t="n">
        <v>152.529999</v>
      </c>
      <c r="D3151" s="0" t="n">
        <v>152.529999</v>
      </c>
      <c r="E3151" s="0" t="n">
        <v>152.529999</v>
      </c>
      <c r="F3151" s="0" t="n">
        <v>131.458649</v>
      </c>
      <c r="G3151" s="0" t="n">
        <v>0</v>
      </c>
    </row>
    <row r="3152" customFormat="false" ht="13.8" hidden="false" customHeight="false" outlineLevel="0" collapsed="false">
      <c r="A3152" s="65" t="s">
        <v>3330</v>
      </c>
      <c r="B3152" s="0" t="n">
        <v>153.490005</v>
      </c>
      <c r="C3152" s="0" t="n">
        <v>153.490005</v>
      </c>
      <c r="D3152" s="0" t="n">
        <v>153.490005</v>
      </c>
      <c r="E3152" s="0" t="n">
        <v>153.490005</v>
      </c>
      <c r="F3152" s="0" t="n">
        <v>132.28598</v>
      </c>
      <c r="G3152" s="0" t="n">
        <v>0</v>
      </c>
    </row>
    <row r="3153" customFormat="false" ht="13.8" hidden="false" customHeight="false" outlineLevel="0" collapsed="false">
      <c r="A3153" s="65" t="s">
        <v>3331</v>
      </c>
      <c r="B3153" s="0" t="n">
        <v>152.429993</v>
      </c>
      <c r="C3153" s="0" t="n">
        <v>152.429993</v>
      </c>
      <c r="D3153" s="0" t="n">
        <v>152.429993</v>
      </c>
      <c r="E3153" s="0" t="n">
        <v>152.429993</v>
      </c>
      <c r="F3153" s="0" t="n">
        <v>131.372406</v>
      </c>
      <c r="G3153" s="0" t="n">
        <v>0</v>
      </c>
    </row>
    <row r="3154" customFormat="false" ht="13.8" hidden="false" customHeight="false" outlineLevel="0" collapsed="false">
      <c r="A3154" s="65" t="s">
        <v>3332</v>
      </c>
      <c r="B3154" s="0" t="n">
        <v>153.020004</v>
      </c>
      <c r="C3154" s="0" t="n">
        <v>153.020004</v>
      </c>
      <c r="D3154" s="0" t="n">
        <v>153.020004</v>
      </c>
      <c r="E3154" s="0" t="n">
        <v>153.020004</v>
      </c>
      <c r="F3154" s="0" t="n">
        <v>131.880936</v>
      </c>
      <c r="G3154" s="0" t="n">
        <v>0</v>
      </c>
    </row>
    <row r="3155" customFormat="false" ht="13.8" hidden="false" customHeight="false" outlineLevel="0" collapsed="false">
      <c r="A3155" s="65" t="s">
        <v>3333</v>
      </c>
      <c r="B3155" s="0" t="n">
        <v>150.830002</v>
      </c>
      <c r="C3155" s="0" t="n">
        <v>150.830002</v>
      </c>
      <c r="D3155" s="0" t="n">
        <v>150.830002</v>
      </c>
      <c r="E3155" s="0" t="n">
        <v>150.830002</v>
      </c>
      <c r="F3155" s="0" t="n">
        <v>129.993454</v>
      </c>
      <c r="G3155" s="0" t="n">
        <v>0</v>
      </c>
    </row>
    <row r="3156" customFormat="false" ht="13.8" hidden="false" customHeight="false" outlineLevel="0" collapsed="false">
      <c r="A3156" s="65" t="s">
        <v>3334</v>
      </c>
      <c r="B3156" s="0" t="n">
        <v>151.740005</v>
      </c>
      <c r="C3156" s="0" t="n">
        <v>151.740005</v>
      </c>
      <c r="D3156" s="0" t="n">
        <v>151.740005</v>
      </c>
      <c r="E3156" s="0" t="n">
        <v>151.740005</v>
      </c>
      <c r="F3156" s="0" t="n">
        <v>130.777771</v>
      </c>
      <c r="G3156" s="0" t="n">
        <v>0</v>
      </c>
    </row>
    <row r="3157" customFormat="false" ht="13.8" hidden="false" customHeight="false" outlineLevel="0" collapsed="false">
      <c r="A3157" s="65" t="s">
        <v>3335</v>
      </c>
      <c r="B3157" s="0" t="n">
        <v>150.910004</v>
      </c>
      <c r="C3157" s="0" t="n">
        <v>150.910004</v>
      </c>
      <c r="D3157" s="0" t="n">
        <v>150.910004</v>
      </c>
      <c r="E3157" s="0" t="n">
        <v>150.910004</v>
      </c>
      <c r="F3157" s="0" t="n">
        <v>130.062393</v>
      </c>
      <c r="G3157" s="0" t="n">
        <v>0</v>
      </c>
    </row>
    <row r="3158" customFormat="false" ht="13.8" hidden="false" customHeight="false" outlineLevel="0" collapsed="false">
      <c r="A3158" s="65" t="s">
        <v>3336</v>
      </c>
      <c r="B3158" s="0" t="n">
        <v>148.869995</v>
      </c>
      <c r="C3158" s="0" t="n">
        <v>148.869995</v>
      </c>
      <c r="D3158" s="0" t="n">
        <v>148.869995</v>
      </c>
      <c r="E3158" s="0" t="n">
        <v>148.869995</v>
      </c>
      <c r="F3158" s="0" t="n">
        <v>128.30423</v>
      </c>
      <c r="G3158" s="0" t="n">
        <v>0</v>
      </c>
    </row>
    <row r="3159" customFormat="false" ht="13.8" hidden="false" customHeight="false" outlineLevel="0" collapsed="false">
      <c r="A3159" s="65" t="s">
        <v>3337</v>
      </c>
      <c r="B3159" s="0" t="n">
        <v>150.149994</v>
      </c>
      <c r="C3159" s="0" t="n">
        <v>150.149994</v>
      </c>
      <c r="D3159" s="0" t="n">
        <v>150.149994</v>
      </c>
      <c r="E3159" s="0" t="n">
        <v>150.149994</v>
      </c>
      <c r="F3159" s="0" t="n">
        <v>129.407425</v>
      </c>
      <c r="G3159" s="0" t="n">
        <v>0</v>
      </c>
    </row>
    <row r="3160" customFormat="false" ht="13.8" hidden="false" customHeight="false" outlineLevel="0" collapsed="false">
      <c r="A3160" s="65" t="s">
        <v>3338</v>
      </c>
      <c r="B3160" s="0" t="n">
        <v>152.080002</v>
      </c>
      <c r="C3160" s="0" t="n">
        <v>152.080002</v>
      </c>
      <c r="D3160" s="0" t="n">
        <v>152.080002</v>
      </c>
      <c r="E3160" s="0" t="n">
        <v>152.080002</v>
      </c>
      <c r="F3160" s="0" t="n">
        <v>131.070801</v>
      </c>
      <c r="G3160" s="0" t="n">
        <v>0</v>
      </c>
    </row>
    <row r="3161" customFormat="false" ht="13.8" hidden="false" customHeight="false" outlineLevel="0" collapsed="false">
      <c r="A3161" s="65" t="s">
        <v>3339</v>
      </c>
      <c r="B3161" s="0" t="n">
        <v>152.039993</v>
      </c>
      <c r="C3161" s="0" t="n">
        <v>152.039993</v>
      </c>
      <c r="D3161" s="0" t="n">
        <v>152.039993</v>
      </c>
      <c r="E3161" s="0" t="n">
        <v>152.039993</v>
      </c>
      <c r="F3161" s="0" t="n">
        <v>131.03627</v>
      </c>
      <c r="G3161" s="0" t="n">
        <v>0</v>
      </c>
    </row>
    <row r="3162" customFormat="false" ht="13.8" hidden="false" customHeight="false" outlineLevel="0" collapsed="false">
      <c r="A3162" s="65" t="s">
        <v>3340</v>
      </c>
      <c r="B3162" s="0" t="n">
        <v>150.490005</v>
      </c>
      <c r="C3162" s="0" t="n">
        <v>150.490005</v>
      </c>
      <c r="D3162" s="0" t="n">
        <v>150.490005</v>
      </c>
      <c r="E3162" s="0" t="n">
        <v>150.490005</v>
      </c>
      <c r="F3162" s="0" t="n">
        <v>129.700424</v>
      </c>
      <c r="G3162" s="0" t="n">
        <v>0</v>
      </c>
    </row>
    <row r="3163" customFormat="false" ht="13.8" hidden="false" customHeight="false" outlineLevel="0" collapsed="false">
      <c r="A3163" s="65" t="s">
        <v>3341</v>
      </c>
      <c r="B3163" s="0" t="n">
        <v>149.270004</v>
      </c>
      <c r="C3163" s="0" t="n">
        <v>149.270004</v>
      </c>
      <c r="D3163" s="0" t="n">
        <v>149.270004</v>
      </c>
      <c r="E3163" s="0" t="n">
        <v>149.270004</v>
      </c>
      <c r="F3163" s="0" t="n">
        <v>128.648987</v>
      </c>
      <c r="G3163" s="0" t="n">
        <v>0</v>
      </c>
    </row>
    <row r="3164" customFormat="false" ht="13.8" hidden="false" customHeight="false" outlineLevel="0" collapsed="false">
      <c r="A3164" s="65" t="s">
        <v>3342</v>
      </c>
      <c r="B3164" s="0" t="n">
        <v>151.5</v>
      </c>
      <c r="C3164" s="0" t="n">
        <v>151.5</v>
      </c>
      <c r="D3164" s="0" t="n">
        <v>151.5</v>
      </c>
      <c r="E3164" s="0" t="n">
        <v>151.5</v>
      </c>
      <c r="F3164" s="0" t="n">
        <v>130.570877</v>
      </c>
      <c r="G3164" s="0" t="n">
        <v>0</v>
      </c>
    </row>
    <row r="3165" customFormat="false" ht="13.8" hidden="false" customHeight="false" outlineLevel="0" collapsed="false">
      <c r="A3165" s="65" t="s">
        <v>3343</v>
      </c>
      <c r="B3165" s="0" t="n">
        <v>150.610001</v>
      </c>
      <c r="C3165" s="0" t="n">
        <v>150.610001</v>
      </c>
      <c r="D3165" s="0" t="n">
        <v>150.610001</v>
      </c>
      <c r="E3165" s="0" t="n">
        <v>150.610001</v>
      </c>
      <c r="F3165" s="0" t="n">
        <v>129.803864</v>
      </c>
      <c r="G3165" s="0" t="n">
        <v>0</v>
      </c>
    </row>
    <row r="3166" customFormat="false" ht="13.8" hidden="false" customHeight="false" outlineLevel="0" collapsed="false">
      <c r="A3166" s="65" t="s">
        <v>3344</v>
      </c>
      <c r="B3166" s="0" t="n">
        <v>151.75</v>
      </c>
      <c r="C3166" s="0" t="n">
        <v>151.75</v>
      </c>
      <c r="D3166" s="0" t="n">
        <v>151.75</v>
      </c>
      <c r="E3166" s="0" t="n">
        <v>151.75</v>
      </c>
      <c r="F3166" s="0" t="n">
        <v>130.786377</v>
      </c>
      <c r="G3166" s="0" t="n">
        <v>0</v>
      </c>
    </row>
    <row r="3167" customFormat="false" ht="13.8" hidden="false" customHeight="false" outlineLevel="0" collapsed="false">
      <c r="A3167" s="65" t="s">
        <v>3345</v>
      </c>
      <c r="B3167" s="0" t="n">
        <v>152.929993</v>
      </c>
      <c r="C3167" s="0" t="n">
        <v>152.929993</v>
      </c>
      <c r="D3167" s="0" t="n">
        <v>152.929993</v>
      </c>
      <c r="E3167" s="0" t="n">
        <v>152.929993</v>
      </c>
      <c r="F3167" s="0" t="n">
        <v>131.80336</v>
      </c>
      <c r="G3167" s="0" t="n">
        <v>0</v>
      </c>
    </row>
    <row r="3168" customFormat="false" ht="13.8" hidden="false" customHeight="false" outlineLevel="0" collapsed="false">
      <c r="A3168" s="65" t="s">
        <v>3346</v>
      </c>
      <c r="B3168" s="0" t="n">
        <v>150.809998</v>
      </c>
      <c r="C3168" s="0" t="n">
        <v>150.809998</v>
      </c>
      <c r="D3168" s="0" t="n">
        <v>150.809998</v>
      </c>
      <c r="E3168" s="0" t="n">
        <v>150.809998</v>
      </c>
      <c r="F3168" s="0" t="n">
        <v>129.976196</v>
      </c>
      <c r="G3168" s="0" t="n">
        <v>0</v>
      </c>
    </row>
    <row r="3169" customFormat="false" ht="13.8" hidden="false" customHeight="false" outlineLevel="0" collapsed="false">
      <c r="A3169" s="65" t="s">
        <v>3347</v>
      </c>
      <c r="B3169" s="0" t="n">
        <v>147.070007</v>
      </c>
      <c r="C3169" s="0" t="n">
        <v>147.070007</v>
      </c>
      <c r="D3169" s="0" t="n">
        <v>147.070007</v>
      </c>
      <c r="E3169" s="0" t="n">
        <v>147.070007</v>
      </c>
      <c r="F3169" s="0" t="n">
        <v>126.752899</v>
      </c>
      <c r="G3169" s="0" t="n">
        <v>0</v>
      </c>
    </row>
    <row r="3170" customFormat="false" ht="13.8" hidden="false" customHeight="false" outlineLevel="0" collapsed="false">
      <c r="A3170" s="65" t="s">
        <v>3348</v>
      </c>
      <c r="B3170" s="0" t="n">
        <v>146.710007</v>
      </c>
      <c r="C3170" s="0" t="n">
        <v>146.710007</v>
      </c>
      <c r="D3170" s="0" t="n">
        <v>146.710007</v>
      </c>
      <c r="E3170" s="0" t="n">
        <v>146.710007</v>
      </c>
      <c r="F3170" s="0" t="n">
        <v>127.084648</v>
      </c>
      <c r="G3170" s="0" t="n">
        <v>0</v>
      </c>
    </row>
    <row r="3171" customFormat="false" ht="13.8" hidden="false" customHeight="false" outlineLevel="0" collapsed="false">
      <c r="A3171" s="65" t="s">
        <v>3349</v>
      </c>
      <c r="B3171" s="0" t="n">
        <v>144.929993</v>
      </c>
      <c r="C3171" s="0" t="n">
        <v>144.929993</v>
      </c>
      <c r="D3171" s="0" t="n">
        <v>144.929993</v>
      </c>
      <c r="E3171" s="0" t="n">
        <v>144.929993</v>
      </c>
      <c r="F3171" s="0" t="n">
        <v>125.542793</v>
      </c>
      <c r="G3171" s="0" t="n">
        <v>0</v>
      </c>
    </row>
    <row r="3172" customFormat="false" ht="13.8" hidden="false" customHeight="false" outlineLevel="0" collapsed="false">
      <c r="A3172" s="65" t="s">
        <v>3350</v>
      </c>
      <c r="B3172" s="0" t="n">
        <v>146.320007</v>
      </c>
      <c r="C3172" s="0" t="n">
        <v>146.320007</v>
      </c>
      <c r="D3172" s="0" t="n">
        <v>146.320007</v>
      </c>
      <c r="E3172" s="0" t="n">
        <v>146.320007</v>
      </c>
      <c r="F3172" s="0" t="n">
        <v>126.746857</v>
      </c>
      <c r="G3172" s="0" t="n">
        <v>0</v>
      </c>
    </row>
    <row r="3173" customFormat="false" ht="13.8" hidden="false" customHeight="false" outlineLevel="0" collapsed="false">
      <c r="A3173" s="65" t="s">
        <v>3351</v>
      </c>
      <c r="B3173" s="0" t="n">
        <v>147.759995</v>
      </c>
      <c r="C3173" s="0" t="n">
        <v>147.759995</v>
      </c>
      <c r="D3173" s="0" t="n">
        <v>147.759995</v>
      </c>
      <c r="E3173" s="0" t="n">
        <v>147.759995</v>
      </c>
      <c r="F3173" s="0" t="n">
        <v>127.994179</v>
      </c>
      <c r="G3173" s="0" t="n">
        <v>0</v>
      </c>
    </row>
    <row r="3174" customFormat="false" ht="13.8" hidden="false" customHeight="false" outlineLevel="0" collapsed="false">
      <c r="A3174" s="65" t="s">
        <v>3352</v>
      </c>
      <c r="B3174" s="0" t="n">
        <v>148.679993</v>
      </c>
      <c r="C3174" s="0" t="n">
        <v>148.679993</v>
      </c>
      <c r="D3174" s="0" t="n">
        <v>148.679993</v>
      </c>
      <c r="E3174" s="0" t="n">
        <v>148.679993</v>
      </c>
      <c r="F3174" s="0" t="n">
        <v>128.791122</v>
      </c>
      <c r="G3174" s="0" t="n">
        <v>0</v>
      </c>
    </row>
    <row r="3175" customFormat="false" ht="13.8" hidden="false" customHeight="false" outlineLevel="0" collapsed="false">
      <c r="A3175" s="65" t="s">
        <v>3353</v>
      </c>
      <c r="B3175" s="0" t="n">
        <v>148.050003</v>
      </c>
      <c r="C3175" s="0" t="n">
        <v>148.050003</v>
      </c>
      <c r="D3175" s="0" t="n">
        <v>148.050003</v>
      </c>
      <c r="E3175" s="0" t="n">
        <v>148.050003</v>
      </c>
      <c r="F3175" s="0" t="n">
        <v>128.245407</v>
      </c>
      <c r="G3175" s="0" t="n">
        <v>0</v>
      </c>
    </row>
    <row r="3176" customFormat="false" ht="13.8" hidden="false" customHeight="false" outlineLevel="0" collapsed="false">
      <c r="A3176" s="65" t="s">
        <v>3354</v>
      </c>
      <c r="B3176" s="0" t="n">
        <v>148.869995</v>
      </c>
      <c r="C3176" s="0" t="n">
        <v>148.869995</v>
      </c>
      <c r="D3176" s="0" t="n">
        <v>148.869995</v>
      </c>
      <c r="E3176" s="0" t="n">
        <v>148.869995</v>
      </c>
      <c r="F3176" s="0" t="n">
        <v>128.955704</v>
      </c>
      <c r="G3176" s="0" t="n">
        <v>0</v>
      </c>
    </row>
    <row r="3177" customFormat="false" ht="13.8" hidden="false" customHeight="false" outlineLevel="0" collapsed="false">
      <c r="A3177" s="65" t="s">
        <v>3355</v>
      </c>
      <c r="B3177" s="0" t="n">
        <v>148.820007</v>
      </c>
      <c r="C3177" s="0" t="n">
        <v>148.820007</v>
      </c>
      <c r="D3177" s="0" t="n">
        <v>148.820007</v>
      </c>
      <c r="E3177" s="0" t="n">
        <v>148.820007</v>
      </c>
      <c r="F3177" s="0" t="n">
        <v>128.912399</v>
      </c>
      <c r="G3177" s="0" t="n">
        <v>0</v>
      </c>
    </row>
    <row r="3178" customFormat="false" ht="13.8" hidden="false" customHeight="false" outlineLevel="0" collapsed="false">
      <c r="A3178" s="65" t="s">
        <v>3356</v>
      </c>
      <c r="B3178" s="0" t="n">
        <v>148.940002</v>
      </c>
      <c r="C3178" s="0" t="n">
        <v>148.940002</v>
      </c>
      <c r="D3178" s="0" t="n">
        <v>148.940002</v>
      </c>
      <c r="E3178" s="0" t="n">
        <v>148.940002</v>
      </c>
      <c r="F3178" s="0" t="n">
        <v>129.016357</v>
      </c>
      <c r="G3178" s="0" t="n">
        <v>0</v>
      </c>
    </row>
    <row r="3179" customFormat="false" ht="13.8" hidden="false" customHeight="false" outlineLevel="0" collapsed="false">
      <c r="A3179" s="65" t="s">
        <v>3357</v>
      </c>
      <c r="B3179" s="0" t="n">
        <v>150.460007</v>
      </c>
      <c r="C3179" s="0" t="n">
        <v>150.460007</v>
      </c>
      <c r="D3179" s="0" t="n">
        <v>150.460007</v>
      </c>
      <c r="E3179" s="0" t="n">
        <v>150.460007</v>
      </c>
      <c r="F3179" s="0" t="n">
        <v>130.333038</v>
      </c>
      <c r="G3179" s="0" t="n">
        <v>0</v>
      </c>
    </row>
    <row r="3180" customFormat="false" ht="13.8" hidden="false" customHeight="false" outlineLevel="0" collapsed="false">
      <c r="A3180" s="65" t="s">
        <v>3358</v>
      </c>
      <c r="B3180" s="0" t="n">
        <v>151.300003</v>
      </c>
      <c r="C3180" s="0" t="n">
        <v>151.300003</v>
      </c>
      <c r="D3180" s="0" t="n">
        <v>151.300003</v>
      </c>
      <c r="E3180" s="0" t="n">
        <v>151.300003</v>
      </c>
      <c r="F3180" s="0" t="n">
        <v>131.060638</v>
      </c>
      <c r="G3180" s="0" t="n">
        <v>0</v>
      </c>
    </row>
    <row r="3181" customFormat="false" ht="13.8" hidden="false" customHeight="false" outlineLevel="0" collapsed="false">
      <c r="A3181" s="65" t="s">
        <v>3359</v>
      </c>
      <c r="B3181" s="0" t="n">
        <v>152.389999</v>
      </c>
      <c r="C3181" s="0" t="n">
        <v>152.389999</v>
      </c>
      <c r="D3181" s="0" t="n">
        <v>152.389999</v>
      </c>
      <c r="E3181" s="0" t="n">
        <v>152.389999</v>
      </c>
      <c r="F3181" s="0" t="n">
        <v>132.004791</v>
      </c>
      <c r="G3181" s="0" t="n">
        <v>0</v>
      </c>
    </row>
    <row r="3182" customFormat="false" ht="13.8" hidden="false" customHeight="false" outlineLevel="0" collapsed="false">
      <c r="A3182" s="65" t="s">
        <v>3360</v>
      </c>
      <c r="B3182" s="0" t="n">
        <v>152.429993</v>
      </c>
      <c r="C3182" s="0" t="n">
        <v>152.429993</v>
      </c>
      <c r="D3182" s="0" t="n">
        <v>152.429993</v>
      </c>
      <c r="E3182" s="0" t="n">
        <v>152.429993</v>
      </c>
      <c r="F3182" s="0" t="n">
        <v>132.03949</v>
      </c>
      <c r="G3182" s="0" t="n">
        <v>0</v>
      </c>
    </row>
    <row r="3183" customFormat="false" ht="13.8" hidden="false" customHeight="false" outlineLevel="0" collapsed="false">
      <c r="A3183" s="65" t="s">
        <v>3361</v>
      </c>
      <c r="B3183" s="0" t="n">
        <v>154.509995</v>
      </c>
      <c r="C3183" s="0" t="n">
        <v>154.509995</v>
      </c>
      <c r="D3183" s="0" t="n">
        <v>154.509995</v>
      </c>
      <c r="E3183" s="0" t="n">
        <v>154.509995</v>
      </c>
      <c r="F3183" s="0" t="n">
        <v>133.841278</v>
      </c>
      <c r="G3183" s="0" t="n">
        <v>0</v>
      </c>
    </row>
    <row r="3184" customFormat="false" ht="13.8" hidden="false" customHeight="false" outlineLevel="0" collapsed="false">
      <c r="A3184" s="65" t="s">
        <v>3362</v>
      </c>
      <c r="B3184" s="0" t="n">
        <v>154.979996</v>
      </c>
      <c r="C3184" s="0" t="n">
        <v>154.979996</v>
      </c>
      <c r="D3184" s="0" t="n">
        <v>154.979996</v>
      </c>
      <c r="E3184" s="0" t="n">
        <v>154.979996</v>
      </c>
      <c r="F3184" s="0" t="n">
        <v>134.248398</v>
      </c>
      <c r="G3184" s="0" t="n">
        <v>0</v>
      </c>
    </row>
    <row r="3185" customFormat="false" ht="13.8" hidden="false" customHeight="false" outlineLevel="0" collapsed="false">
      <c r="A3185" s="65" t="s">
        <v>3363</v>
      </c>
      <c r="B3185" s="0" t="n">
        <v>155.199997</v>
      </c>
      <c r="C3185" s="0" t="n">
        <v>155.199997</v>
      </c>
      <c r="D3185" s="0" t="n">
        <v>155.199997</v>
      </c>
      <c r="E3185" s="0" t="n">
        <v>155.199997</v>
      </c>
      <c r="F3185" s="0" t="n">
        <v>134.438995</v>
      </c>
      <c r="G3185" s="0" t="n">
        <v>0</v>
      </c>
    </row>
    <row r="3186" customFormat="false" ht="13.8" hidden="false" customHeight="false" outlineLevel="0" collapsed="false">
      <c r="A3186" s="65" t="s">
        <v>3364</v>
      </c>
      <c r="B3186" s="0" t="n">
        <v>154.619995</v>
      </c>
      <c r="C3186" s="0" t="n">
        <v>154.619995</v>
      </c>
      <c r="D3186" s="0" t="n">
        <v>154.619995</v>
      </c>
      <c r="E3186" s="0" t="n">
        <v>154.619995</v>
      </c>
      <c r="F3186" s="0" t="n">
        <v>133.936554</v>
      </c>
      <c r="G3186" s="0" t="n">
        <v>0</v>
      </c>
    </row>
    <row r="3187" customFormat="false" ht="13.8" hidden="false" customHeight="false" outlineLevel="0" collapsed="false">
      <c r="A3187" s="65" t="s">
        <v>3365</v>
      </c>
      <c r="B3187" s="0" t="n">
        <v>155.070007</v>
      </c>
      <c r="C3187" s="0" t="n">
        <v>155.070007</v>
      </c>
      <c r="D3187" s="0" t="n">
        <v>155.070007</v>
      </c>
      <c r="E3187" s="0" t="n">
        <v>155.070007</v>
      </c>
      <c r="F3187" s="0" t="n">
        <v>134.326401</v>
      </c>
      <c r="G3187" s="0" t="n">
        <v>0</v>
      </c>
    </row>
    <row r="3188" customFormat="false" ht="13.8" hidden="false" customHeight="false" outlineLevel="0" collapsed="false">
      <c r="A3188" s="65" t="s">
        <v>3366</v>
      </c>
      <c r="B3188" s="0" t="n">
        <v>155.869995</v>
      </c>
      <c r="C3188" s="0" t="n">
        <v>155.869995</v>
      </c>
      <c r="D3188" s="0" t="n">
        <v>155.869995</v>
      </c>
      <c r="E3188" s="0" t="n">
        <v>155.869995</v>
      </c>
      <c r="F3188" s="0" t="n">
        <v>135.019333</v>
      </c>
      <c r="G3188" s="0" t="n">
        <v>0</v>
      </c>
    </row>
    <row r="3189" customFormat="false" ht="13.8" hidden="false" customHeight="false" outlineLevel="0" collapsed="false">
      <c r="A3189" s="65" t="s">
        <v>3367</v>
      </c>
      <c r="B3189" s="0" t="n">
        <v>156.119995</v>
      </c>
      <c r="C3189" s="0" t="n">
        <v>156.119995</v>
      </c>
      <c r="D3189" s="0" t="n">
        <v>156.119995</v>
      </c>
      <c r="E3189" s="0" t="n">
        <v>156.119995</v>
      </c>
      <c r="F3189" s="0" t="n">
        <v>135.235916</v>
      </c>
      <c r="G3189" s="0" t="n">
        <v>0</v>
      </c>
    </row>
    <row r="3190" customFormat="false" ht="13.8" hidden="false" customHeight="false" outlineLevel="0" collapsed="false">
      <c r="A3190" s="65" t="s">
        <v>3368</v>
      </c>
      <c r="B3190" s="0" t="n">
        <v>156.440002</v>
      </c>
      <c r="C3190" s="0" t="n">
        <v>156.440002</v>
      </c>
      <c r="D3190" s="0" t="n">
        <v>156.440002</v>
      </c>
      <c r="E3190" s="0" t="n">
        <v>156.440002</v>
      </c>
      <c r="F3190" s="0" t="n">
        <v>135.513062</v>
      </c>
      <c r="G3190" s="0" t="n">
        <v>0</v>
      </c>
    </row>
    <row r="3191" customFormat="false" ht="13.8" hidden="false" customHeight="false" outlineLevel="0" collapsed="false">
      <c r="A3191" s="65" t="s">
        <v>3369</v>
      </c>
      <c r="B3191" s="0" t="n">
        <v>156.149994</v>
      </c>
      <c r="C3191" s="0" t="n">
        <v>156.149994</v>
      </c>
      <c r="D3191" s="0" t="n">
        <v>156.149994</v>
      </c>
      <c r="E3191" s="0" t="n">
        <v>156.149994</v>
      </c>
      <c r="F3191" s="0" t="n">
        <v>135.261902</v>
      </c>
      <c r="G3191" s="0" t="n">
        <v>0</v>
      </c>
    </row>
    <row r="3192" customFormat="false" ht="13.8" hidden="false" customHeight="false" outlineLevel="0" collapsed="false">
      <c r="A3192" s="65" t="s">
        <v>3370</v>
      </c>
      <c r="B3192" s="0" t="n">
        <v>155.559998</v>
      </c>
      <c r="C3192" s="0" t="n">
        <v>155.559998</v>
      </c>
      <c r="D3192" s="0" t="n">
        <v>155.559998</v>
      </c>
      <c r="E3192" s="0" t="n">
        <v>155.559998</v>
      </c>
      <c r="F3192" s="0" t="n">
        <v>134.750793</v>
      </c>
      <c r="G3192" s="0" t="n">
        <v>0</v>
      </c>
    </row>
    <row r="3193" customFormat="false" ht="13.8" hidden="false" customHeight="false" outlineLevel="0" collapsed="false">
      <c r="A3193" s="65" t="s">
        <v>3371</v>
      </c>
      <c r="B3193" s="0" t="n">
        <v>155.960007</v>
      </c>
      <c r="C3193" s="0" t="n">
        <v>155.960007</v>
      </c>
      <c r="D3193" s="0" t="n">
        <v>155.960007</v>
      </c>
      <c r="E3193" s="0" t="n">
        <v>155.960007</v>
      </c>
      <c r="F3193" s="0" t="n">
        <v>135.09729</v>
      </c>
      <c r="G3193" s="0" t="n">
        <v>0</v>
      </c>
    </row>
    <row r="3194" customFormat="false" ht="13.8" hidden="false" customHeight="false" outlineLevel="0" collapsed="false">
      <c r="A3194" s="65" t="s">
        <v>3372</v>
      </c>
      <c r="B3194" s="0" t="n">
        <v>156.089996</v>
      </c>
      <c r="C3194" s="0" t="n">
        <v>156.089996</v>
      </c>
      <c r="D3194" s="0" t="n">
        <v>156.089996</v>
      </c>
      <c r="E3194" s="0" t="n">
        <v>156.089996</v>
      </c>
      <c r="F3194" s="0" t="n">
        <v>135.209915</v>
      </c>
      <c r="G3194" s="0" t="n">
        <v>0</v>
      </c>
    </row>
    <row r="3195" customFormat="false" ht="13.8" hidden="false" customHeight="false" outlineLevel="0" collapsed="false">
      <c r="A3195" s="65" t="s">
        <v>3373</v>
      </c>
      <c r="B3195" s="0" t="n">
        <v>155.520004</v>
      </c>
      <c r="C3195" s="0" t="n">
        <v>155.520004</v>
      </c>
      <c r="D3195" s="0" t="n">
        <v>155.520004</v>
      </c>
      <c r="E3195" s="0" t="n">
        <v>155.520004</v>
      </c>
      <c r="F3195" s="0" t="n">
        <v>134.716171</v>
      </c>
      <c r="G3195" s="0" t="n">
        <v>0</v>
      </c>
    </row>
    <row r="3196" customFormat="false" ht="13.8" hidden="false" customHeight="false" outlineLevel="0" collapsed="false">
      <c r="A3196" s="65" t="s">
        <v>3374</v>
      </c>
      <c r="B3196" s="0" t="n">
        <v>155.580002</v>
      </c>
      <c r="C3196" s="0" t="n">
        <v>155.580002</v>
      </c>
      <c r="D3196" s="0" t="n">
        <v>155.580002</v>
      </c>
      <c r="E3196" s="0" t="n">
        <v>155.580002</v>
      </c>
      <c r="F3196" s="0" t="n">
        <v>134.768097</v>
      </c>
      <c r="G3196" s="0" t="n">
        <v>0</v>
      </c>
    </row>
    <row r="3197" customFormat="false" ht="13.8" hidden="false" customHeight="false" outlineLevel="0" collapsed="false">
      <c r="A3197" s="65" t="s">
        <v>3375</v>
      </c>
      <c r="B3197" s="0" t="n">
        <v>155.580002</v>
      </c>
      <c r="C3197" s="0" t="n">
        <v>155.580002</v>
      </c>
      <c r="D3197" s="0" t="n">
        <v>155.580002</v>
      </c>
      <c r="E3197" s="0" t="n">
        <v>155.580002</v>
      </c>
      <c r="F3197" s="0" t="n">
        <v>134.768097</v>
      </c>
      <c r="G3197" s="0" t="n">
        <v>0</v>
      </c>
    </row>
    <row r="3198" customFormat="false" ht="13.8" hidden="false" customHeight="false" outlineLevel="0" collapsed="false">
      <c r="A3198" s="65" t="s">
        <v>3376</v>
      </c>
      <c r="B3198" s="0" t="n">
        <v>157.539993</v>
      </c>
      <c r="C3198" s="0" t="n">
        <v>157.539993</v>
      </c>
      <c r="D3198" s="0" t="n">
        <v>157.539993</v>
      </c>
      <c r="E3198" s="0" t="n">
        <v>157.539993</v>
      </c>
      <c r="F3198" s="0" t="n">
        <v>136.465942</v>
      </c>
      <c r="G3198" s="0" t="n">
        <v>0</v>
      </c>
    </row>
    <row r="3199" customFormat="false" ht="13.8" hidden="false" customHeight="false" outlineLevel="0" collapsed="false">
      <c r="A3199" s="65" t="s">
        <v>3377</v>
      </c>
      <c r="B3199" s="0" t="n">
        <v>157.809998</v>
      </c>
      <c r="C3199" s="0" t="n">
        <v>157.809998</v>
      </c>
      <c r="D3199" s="0" t="n">
        <v>157.809998</v>
      </c>
      <c r="E3199" s="0" t="n">
        <v>157.809998</v>
      </c>
      <c r="F3199" s="0" t="n">
        <v>136.699814</v>
      </c>
      <c r="G3199" s="0" t="n">
        <v>0</v>
      </c>
    </row>
    <row r="3200" customFormat="false" ht="13.8" hidden="false" customHeight="false" outlineLevel="0" collapsed="false">
      <c r="A3200" s="65" t="s">
        <v>3378</v>
      </c>
      <c r="B3200" s="0" t="n">
        <v>157.589996</v>
      </c>
      <c r="C3200" s="0" t="n">
        <v>157.589996</v>
      </c>
      <c r="D3200" s="0" t="n">
        <v>157.589996</v>
      </c>
      <c r="E3200" s="0" t="n">
        <v>157.589996</v>
      </c>
      <c r="F3200" s="0" t="n">
        <v>136.509247</v>
      </c>
      <c r="G3200" s="0" t="n">
        <v>0</v>
      </c>
    </row>
    <row r="3201" customFormat="false" ht="13.8" hidden="false" customHeight="false" outlineLevel="0" collapsed="false">
      <c r="A3201" s="65" t="s">
        <v>3379</v>
      </c>
      <c r="B3201" s="0" t="n">
        <v>156.690002</v>
      </c>
      <c r="C3201" s="0" t="n">
        <v>156.690002</v>
      </c>
      <c r="D3201" s="0" t="n">
        <v>156.690002</v>
      </c>
      <c r="E3201" s="0" t="n">
        <v>156.690002</v>
      </c>
      <c r="F3201" s="0" t="n">
        <v>135.729675</v>
      </c>
      <c r="G3201" s="0" t="n">
        <v>0</v>
      </c>
    </row>
    <row r="3202" customFormat="false" ht="13.8" hidden="false" customHeight="false" outlineLevel="0" collapsed="false">
      <c r="A3202" s="65" t="s">
        <v>3380</v>
      </c>
      <c r="B3202" s="0" t="n">
        <v>156.149994</v>
      </c>
      <c r="C3202" s="0" t="n">
        <v>156.149994</v>
      </c>
      <c r="D3202" s="0" t="n">
        <v>156.149994</v>
      </c>
      <c r="E3202" s="0" t="n">
        <v>156.149994</v>
      </c>
      <c r="F3202" s="0" t="n">
        <v>135.261902</v>
      </c>
      <c r="G3202" s="0" t="n">
        <v>0</v>
      </c>
    </row>
    <row r="3203" customFormat="false" ht="13.8" hidden="false" customHeight="false" outlineLevel="0" collapsed="false">
      <c r="A3203" s="65" t="s">
        <v>3381</v>
      </c>
      <c r="B3203" s="0" t="n">
        <v>156.789993</v>
      </c>
      <c r="C3203" s="0" t="n">
        <v>156.789993</v>
      </c>
      <c r="D3203" s="0" t="n">
        <v>156.789993</v>
      </c>
      <c r="E3203" s="0" t="n">
        <v>156.789993</v>
      </c>
      <c r="F3203" s="0" t="n">
        <v>135.816269</v>
      </c>
      <c r="G3203" s="0" t="n">
        <v>0</v>
      </c>
    </row>
    <row r="3204" customFormat="false" ht="13.8" hidden="false" customHeight="false" outlineLevel="0" collapsed="false">
      <c r="A3204" s="65" t="s">
        <v>3382</v>
      </c>
      <c r="B3204" s="0" t="n">
        <v>156.259995</v>
      </c>
      <c r="C3204" s="0" t="n">
        <v>156.259995</v>
      </c>
      <c r="D3204" s="0" t="n">
        <v>156.259995</v>
      </c>
      <c r="E3204" s="0" t="n">
        <v>156.259995</v>
      </c>
      <c r="F3204" s="0" t="n">
        <v>135.357162</v>
      </c>
      <c r="G3204" s="0" t="n">
        <v>0</v>
      </c>
    </row>
    <row r="3205" customFormat="false" ht="13.8" hidden="false" customHeight="false" outlineLevel="0" collapsed="false">
      <c r="A3205" s="65" t="s">
        <v>3383</v>
      </c>
      <c r="B3205" s="0" t="n">
        <v>156.080002</v>
      </c>
      <c r="C3205" s="0" t="n">
        <v>156.080002</v>
      </c>
      <c r="D3205" s="0" t="n">
        <v>156.080002</v>
      </c>
      <c r="E3205" s="0" t="n">
        <v>156.080002</v>
      </c>
      <c r="F3205" s="0" t="n">
        <v>135.201263</v>
      </c>
      <c r="G3205" s="0" t="n">
        <v>0</v>
      </c>
    </row>
    <row r="3206" customFormat="false" ht="13.8" hidden="false" customHeight="false" outlineLevel="0" collapsed="false">
      <c r="A3206" s="65" t="s">
        <v>3384</v>
      </c>
      <c r="B3206" s="0" t="n">
        <v>156.550003</v>
      </c>
      <c r="C3206" s="0" t="n">
        <v>156.550003</v>
      </c>
      <c r="D3206" s="0" t="n">
        <v>156.550003</v>
      </c>
      <c r="E3206" s="0" t="n">
        <v>156.550003</v>
      </c>
      <c r="F3206" s="0" t="n">
        <v>135.608383</v>
      </c>
      <c r="G3206" s="0" t="n">
        <v>0</v>
      </c>
    </row>
    <row r="3207" customFormat="false" ht="13.8" hidden="false" customHeight="false" outlineLevel="0" collapsed="false">
      <c r="A3207" s="65" t="s">
        <v>3385</v>
      </c>
      <c r="B3207" s="0" t="n">
        <v>155.770004</v>
      </c>
      <c r="C3207" s="0" t="n">
        <v>155.770004</v>
      </c>
      <c r="D3207" s="0" t="n">
        <v>155.770004</v>
      </c>
      <c r="E3207" s="0" t="n">
        <v>155.770004</v>
      </c>
      <c r="F3207" s="0" t="n">
        <v>134.932739</v>
      </c>
      <c r="G3207" s="0" t="n">
        <v>0</v>
      </c>
    </row>
    <row r="3208" customFormat="false" ht="13.8" hidden="false" customHeight="false" outlineLevel="0" collapsed="false">
      <c r="A3208" s="65" t="s">
        <v>3386</v>
      </c>
      <c r="B3208" s="0" t="n">
        <v>153.570007</v>
      </c>
      <c r="C3208" s="0" t="n">
        <v>153.570007</v>
      </c>
      <c r="D3208" s="0" t="n">
        <v>153.570007</v>
      </c>
      <c r="E3208" s="0" t="n">
        <v>153.570007</v>
      </c>
      <c r="F3208" s="0" t="n">
        <v>133.027008</v>
      </c>
      <c r="G3208" s="0" t="n">
        <v>0</v>
      </c>
    </row>
    <row r="3209" customFormat="false" ht="13.8" hidden="false" customHeight="false" outlineLevel="0" collapsed="false">
      <c r="A3209" s="65" t="s">
        <v>3387</v>
      </c>
      <c r="B3209" s="0" t="n">
        <v>153.070007</v>
      </c>
      <c r="C3209" s="0" t="n">
        <v>153.070007</v>
      </c>
      <c r="D3209" s="0" t="n">
        <v>153.070007</v>
      </c>
      <c r="E3209" s="0" t="n">
        <v>153.070007</v>
      </c>
      <c r="F3209" s="0" t="n">
        <v>132.593903</v>
      </c>
      <c r="G3209" s="0" t="n">
        <v>0</v>
      </c>
    </row>
    <row r="3210" customFormat="false" ht="13.8" hidden="false" customHeight="false" outlineLevel="0" collapsed="false">
      <c r="A3210" s="65" t="s">
        <v>3388</v>
      </c>
      <c r="B3210" s="0" t="n">
        <v>152.179993</v>
      </c>
      <c r="C3210" s="0" t="n">
        <v>152.179993</v>
      </c>
      <c r="D3210" s="0" t="n">
        <v>152.179993</v>
      </c>
      <c r="E3210" s="0" t="n">
        <v>152.179993</v>
      </c>
      <c r="F3210" s="0" t="n">
        <v>131.822952</v>
      </c>
      <c r="G3210" s="0" t="n">
        <v>0</v>
      </c>
    </row>
    <row r="3211" customFormat="false" ht="13.8" hidden="false" customHeight="false" outlineLevel="0" collapsed="false">
      <c r="A3211" s="65" t="s">
        <v>3389</v>
      </c>
      <c r="B3211" s="0" t="n">
        <v>152.759995</v>
      </c>
      <c r="C3211" s="0" t="n">
        <v>152.759995</v>
      </c>
      <c r="D3211" s="0" t="n">
        <v>152.759995</v>
      </c>
      <c r="E3211" s="0" t="n">
        <v>152.759995</v>
      </c>
      <c r="F3211" s="0" t="n">
        <v>132.325333</v>
      </c>
      <c r="G3211" s="0" t="n">
        <v>0</v>
      </c>
    </row>
    <row r="3212" customFormat="false" ht="13.8" hidden="false" customHeight="false" outlineLevel="0" collapsed="false">
      <c r="A3212" s="65" t="s">
        <v>3390</v>
      </c>
      <c r="B3212" s="0" t="n">
        <v>151.889999</v>
      </c>
      <c r="C3212" s="0" t="n">
        <v>151.889999</v>
      </c>
      <c r="D3212" s="0" t="n">
        <v>151.889999</v>
      </c>
      <c r="E3212" s="0" t="n">
        <v>151.889999</v>
      </c>
      <c r="F3212" s="0" t="n">
        <v>131.571762</v>
      </c>
      <c r="G3212" s="0" t="n">
        <v>0</v>
      </c>
    </row>
    <row r="3213" customFormat="false" ht="13.8" hidden="false" customHeight="false" outlineLevel="0" collapsed="false">
      <c r="A3213" s="65" t="s">
        <v>3391</v>
      </c>
      <c r="B3213" s="0" t="n">
        <v>153.199997</v>
      </c>
      <c r="C3213" s="0" t="n">
        <v>153.199997</v>
      </c>
      <c r="D3213" s="0" t="n">
        <v>153.199997</v>
      </c>
      <c r="E3213" s="0" t="n">
        <v>153.199997</v>
      </c>
      <c r="F3213" s="0" t="n">
        <v>132.706482</v>
      </c>
      <c r="G3213" s="0" t="n">
        <v>0</v>
      </c>
    </row>
    <row r="3214" customFormat="false" ht="13.8" hidden="false" customHeight="false" outlineLevel="0" collapsed="false">
      <c r="A3214" s="65" t="s">
        <v>3392</v>
      </c>
      <c r="B3214" s="0" t="n">
        <v>153.830002</v>
      </c>
      <c r="C3214" s="0" t="n">
        <v>153.830002</v>
      </c>
      <c r="D3214" s="0" t="n">
        <v>153.830002</v>
      </c>
      <c r="E3214" s="0" t="n">
        <v>153.830002</v>
      </c>
      <c r="F3214" s="0" t="n">
        <v>133.252243</v>
      </c>
      <c r="G3214" s="0" t="n">
        <v>0</v>
      </c>
    </row>
    <row r="3215" customFormat="false" ht="13.8" hidden="false" customHeight="false" outlineLevel="0" collapsed="false">
      <c r="A3215" s="65" t="s">
        <v>3393</v>
      </c>
      <c r="B3215" s="0" t="n">
        <v>153.210007</v>
      </c>
      <c r="C3215" s="0" t="n">
        <v>153.210007</v>
      </c>
      <c r="D3215" s="0" t="n">
        <v>153.210007</v>
      </c>
      <c r="E3215" s="0" t="n">
        <v>153.210007</v>
      </c>
      <c r="F3215" s="0" t="n">
        <v>132.715134</v>
      </c>
      <c r="G3215" s="0" t="n">
        <v>0</v>
      </c>
    </row>
    <row r="3216" customFormat="false" ht="13.8" hidden="false" customHeight="false" outlineLevel="0" collapsed="false">
      <c r="A3216" s="65" t="s">
        <v>3394</v>
      </c>
      <c r="B3216" s="0" t="n">
        <v>150.770004</v>
      </c>
      <c r="C3216" s="0" t="n">
        <v>150.770004</v>
      </c>
      <c r="D3216" s="0" t="n">
        <v>150.770004</v>
      </c>
      <c r="E3216" s="0" t="n">
        <v>150.770004</v>
      </c>
      <c r="F3216" s="0" t="n">
        <v>130.601578</v>
      </c>
      <c r="G3216" s="0" t="n">
        <v>0</v>
      </c>
    </row>
    <row r="3217" customFormat="false" ht="13.8" hidden="false" customHeight="false" outlineLevel="0" collapsed="false">
      <c r="A3217" s="65" t="s">
        <v>3395</v>
      </c>
      <c r="B3217" s="0" t="n">
        <v>151.220001</v>
      </c>
      <c r="C3217" s="0" t="n">
        <v>151.220001</v>
      </c>
      <c r="D3217" s="0" t="n">
        <v>151.220001</v>
      </c>
      <c r="E3217" s="0" t="n">
        <v>151.220001</v>
      </c>
      <c r="F3217" s="0" t="n">
        <v>130.991364</v>
      </c>
      <c r="G3217" s="0" t="n">
        <v>0</v>
      </c>
    </row>
    <row r="3218" customFormat="false" ht="13.8" hidden="false" customHeight="false" outlineLevel="0" collapsed="false">
      <c r="A3218" s="65" t="s">
        <v>3396</v>
      </c>
      <c r="B3218" s="0" t="n">
        <v>151.539993</v>
      </c>
      <c r="C3218" s="0" t="n">
        <v>151.539993</v>
      </c>
      <c r="D3218" s="0" t="n">
        <v>151.539993</v>
      </c>
      <c r="E3218" s="0" t="n">
        <v>151.539993</v>
      </c>
      <c r="F3218" s="0" t="n">
        <v>131.26857</v>
      </c>
      <c r="G3218" s="0" t="n">
        <v>0</v>
      </c>
    </row>
    <row r="3219" customFormat="false" ht="13.8" hidden="false" customHeight="false" outlineLevel="0" collapsed="false">
      <c r="A3219" s="65" t="s">
        <v>3397</v>
      </c>
      <c r="B3219" s="0" t="n">
        <v>151.070007</v>
      </c>
      <c r="C3219" s="0" t="n">
        <v>151.070007</v>
      </c>
      <c r="D3219" s="0" t="n">
        <v>151.070007</v>
      </c>
      <c r="E3219" s="0" t="n">
        <v>151.070007</v>
      </c>
      <c r="F3219" s="0" t="n">
        <v>130.861435</v>
      </c>
      <c r="G3219" s="0" t="n">
        <v>0</v>
      </c>
    </row>
    <row r="3220" customFormat="false" ht="13.8" hidden="false" customHeight="false" outlineLevel="0" collapsed="false">
      <c r="A3220" s="65" t="s">
        <v>3398</v>
      </c>
      <c r="B3220" s="0" t="n">
        <v>151.699997</v>
      </c>
      <c r="C3220" s="0" t="n">
        <v>151.699997</v>
      </c>
      <c r="D3220" s="0" t="n">
        <v>151.699997</v>
      </c>
      <c r="E3220" s="0" t="n">
        <v>151.699997</v>
      </c>
      <c r="F3220" s="0" t="n">
        <v>131.407135</v>
      </c>
      <c r="G3220" s="0" t="n">
        <v>0</v>
      </c>
    </row>
    <row r="3221" customFormat="false" ht="13.8" hidden="false" customHeight="false" outlineLevel="0" collapsed="false">
      <c r="A3221" s="65" t="s">
        <v>3399</v>
      </c>
      <c r="B3221" s="0" t="n">
        <v>152.970001</v>
      </c>
      <c r="C3221" s="0" t="n">
        <v>152.970001</v>
      </c>
      <c r="D3221" s="0" t="n">
        <v>152.970001</v>
      </c>
      <c r="E3221" s="0" t="n">
        <v>152.970001</v>
      </c>
      <c r="F3221" s="0" t="n">
        <v>132.507294</v>
      </c>
      <c r="G3221" s="0" t="n">
        <v>0</v>
      </c>
    </row>
    <row r="3222" customFormat="false" ht="13.8" hidden="false" customHeight="false" outlineLevel="0" collapsed="false">
      <c r="A3222" s="65" t="s">
        <v>3400</v>
      </c>
      <c r="B3222" s="0" t="n">
        <v>153.160004</v>
      </c>
      <c r="C3222" s="0" t="n">
        <v>153.160004</v>
      </c>
      <c r="D3222" s="0" t="n">
        <v>153.160004</v>
      </c>
      <c r="E3222" s="0" t="n">
        <v>153.160004</v>
      </c>
      <c r="F3222" s="0" t="n">
        <v>132.671875</v>
      </c>
      <c r="G3222" s="0" t="n">
        <v>0</v>
      </c>
    </row>
    <row r="3223" customFormat="false" ht="13.8" hidden="false" customHeight="false" outlineLevel="0" collapsed="false">
      <c r="A3223" s="65" t="s">
        <v>3401</v>
      </c>
      <c r="B3223" s="0" t="n">
        <v>153.190002</v>
      </c>
      <c r="C3223" s="0" t="n">
        <v>153.190002</v>
      </c>
      <c r="D3223" s="0" t="n">
        <v>153.190002</v>
      </c>
      <c r="E3223" s="0" t="n">
        <v>153.190002</v>
      </c>
      <c r="F3223" s="0" t="n">
        <v>132.69783</v>
      </c>
      <c r="G3223" s="0" t="n">
        <v>0</v>
      </c>
    </row>
    <row r="3224" customFormat="false" ht="13.8" hidden="false" customHeight="false" outlineLevel="0" collapsed="false">
      <c r="A3224" s="65" t="s">
        <v>3402</v>
      </c>
      <c r="B3224" s="0" t="n">
        <v>154.729996</v>
      </c>
      <c r="C3224" s="0" t="n">
        <v>154.729996</v>
      </c>
      <c r="D3224" s="0" t="n">
        <v>154.729996</v>
      </c>
      <c r="E3224" s="0" t="n">
        <v>154.729996</v>
      </c>
      <c r="F3224" s="0" t="n">
        <v>134.031845</v>
      </c>
      <c r="G3224" s="0" t="n">
        <v>0</v>
      </c>
    </row>
    <row r="3225" customFormat="false" ht="13.8" hidden="false" customHeight="false" outlineLevel="0" collapsed="false">
      <c r="A3225" s="65" t="s">
        <v>3403</v>
      </c>
      <c r="B3225" s="0" t="n">
        <v>155.860001</v>
      </c>
      <c r="C3225" s="0" t="n">
        <v>155.860001</v>
      </c>
      <c r="D3225" s="0" t="n">
        <v>155.860001</v>
      </c>
      <c r="E3225" s="0" t="n">
        <v>155.860001</v>
      </c>
      <c r="F3225" s="0" t="n">
        <v>135.010666</v>
      </c>
      <c r="G3225" s="0" t="n">
        <v>0</v>
      </c>
    </row>
    <row r="3226" customFormat="false" ht="13.8" hidden="false" customHeight="false" outlineLevel="0" collapsed="false">
      <c r="A3226" s="65" t="s">
        <v>3404</v>
      </c>
      <c r="B3226" s="0" t="n">
        <v>156.360001</v>
      </c>
      <c r="C3226" s="0" t="n">
        <v>156.360001</v>
      </c>
      <c r="D3226" s="0" t="n">
        <v>156.360001</v>
      </c>
      <c r="E3226" s="0" t="n">
        <v>156.360001</v>
      </c>
      <c r="F3226" s="0" t="n">
        <v>135.443817</v>
      </c>
      <c r="G3226" s="0" t="n">
        <v>0</v>
      </c>
    </row>
    <row r="3227" customFormat="false" ht="13.8" hidden="false" customHeight="false" outlineLevel="0" collapsed="false">
      <c r="A3227" s="65" t="s">
        <v>3405</v>
      </c>
      <c r="B3227" s="0" t="n">
        <v>155.880005</v>
      </c>
      <c r="C3227" s="0" t="n">
        <v>155.880005</v>
      </c>
      <c r="D3227" s="0" t="n">
        <v>155.880005</v>
      </c>
      <c r="E3227" s="0" t="n">
        <v>155.880005</v>
      </c>
      <c r="F3227" s="0" t="n">
        <v>135.028015</v>
      </c>
      <c r="G3227" s="0" t="n">
        <v>0</v>
      </c>
    </row>
    <row r="3228" customFormat="false" ht="13.8" hidden="false" customHeight="false" outlineLevel="0" collapsed="false">
      <c r="A3228" s="65" t="s">
        <v>3406</v>
      </c>
      <c r="B3228" s="0" t="n">
        <v>156.300003</v>
      </c>
      <c r="C3228" s="0" t="n">
        <v>156.300003</v>
      </c>
      <c r="D3228" s="0" t="n">
        <v>156.300003</v>
      </c>
      <c r="E3228" s="0" t="n">
        <v>156.300003</v>
      </c>
      <c r="F3228" s="0" t="n">
        <v>135.391846</v>
      </c>
      <c r="G3228" s="0" t="n">
        <v>0</v>
      </c>
    </row>
    <row r="3229" customFormat="false" ht="13.8" hidden="false" customHeight="false" outlineLevel="0" collapsed="false">
      <c r="A3229" s="65" t="s">
        <v>3407</v>
      </c>
      <c r="B3229" s="0" t="n">
        <v>157.190002</v>
      </c>
      <c r="C3229" s="0" t="n">
        <v>157.190002</v>
      </c>
      <c r="D3229" s="0" t="n">
        <v>157.190002</v>
      </c>
      <c r="E3229" s="0" t="n">
        <v>157.190002</v>
      </c>
      <c r="F3229" s="0" t="n">
        <v>136.162735</v>
      </c>
      <c r="G3229" s="0" t="n">
        <v>0</v>
      </c>
    </row>
    <row r="3230" customFormat="false" ht="13.8" hidden="false" customHeight="false" outlineLevel="0" collapsed="false">
      <c r="A3230" s="65" t="s">
        <v>3408</v>
      </c>
      <c r="B3230" s="0" t="n">
        <v>157.860001</v>
      </c>
      <c r="C3230" s="0" t="n">
        <v>157.860001</v>
      </c>
      <c r="D3230" s="0" t="n">
        <v>157.860001</v>
      </c>
      <c r="E3230" s="0" t="n">
        <v>157.860001</v>
      </c>
      <c r="F3230" s="0" t="n">
        <v>136.743118</v>
      </c>
      <c r="G3230" s="0" t="n">
        <v>0</v>
      </c>
    </row>
    <row r="3231" customFormat="false" ht="13.8" hidden="false" customHeight="false" outlineLevel="0" collapsed="false">
      <c r="A3231" s="65" t="s">
        <v>3409</v>
      </c>
      <c r="B3231" s="0" t="n">
        <v>159.779999</v>
      </c>
      <c r="C3231" s="0" t="n">
        <v>159.779999</v>
      </c>
      <c r="D3231" s="0" t="n">
        <v>159.779999</v>
      </c>
      <c r="E3231" s="0" t="n">
        <v>159.779999</v>
      </c>
      <c r="F3231" s="0" t="n">
        <v>138.40625</v>
      </c>
      <c r="G3231" s="0" t="n">
        <v>0</v>
      </c>
    </row>
    <row r="3232" customFormat="false" ht="13.8" hidden="false" customHeight="false" outlineLevel="0" collapsed="false">
      <c r="A3232" s="65" t="s">
        <v>3410</v>
      </c>
      <c r="B3232" s="0" t="n">
        <v>159.509995</v>
      </c>
      <c r="C3232" s="0" t="n">
        <v>159.509995</v>
      </c>
      <c r="D3232" s="0" t="n">
        <v>159.509995</v>
      </c>
      <c r="E3232" s="0" t="n">
        <v>159.509995</v>
      </c>
      <c r="F3232" s="0" t="n">
        <v>138.172394</v>
      </c>
      <c r="G3232" s="0" t="n">
        <v>0</v>
      </c>
    </row>
    <row r="3233" customFormat="false" ht="13.8" hidden="false" customHeight="false" outlineLevel="0" collapsed="false">
      <c r="A3233" s="65" t="s">
        <v>3411</v>
      </c>
      <c r="B3233" s="0" t="n">
        <v>157.559998</v>
      </c>
      <c r="C3233" s="0" t="n">
        <v>157.559998</v>
      </c>
      <c r="D3233" s="0" t="n">
        <v>157.559998</v>
      </c>
      <c r="E3233" s="0" t="n">
        <v>157.559998</v>
      </c>
      <c r="F3233" s="0" t="n">
        <v>137.165161</v>
      </c>
      <c r="G3233" s="0" t="n">
        <v>0</v>
      </c>
    </row>
    <row r="3234" customFormat="false" ht="13.8" hidden="false" customHeight="false" outlineLevel="0" collapsed="false">
      <c r="A3234" s="65" t="s">
        <v>3412</v>
      </c>
      <c r="B3234" s="0" t="n">
        <v>156.820007</v>
      </c>
      <c r="C3234" s="0" t="n">
        <v>156.820007</v>
      </c>
      <c r="D3234" s="0" t="n">
        <v>156.820007</v>
      </c>
      <c r="E3234" s="0" t="n">
        <v>156.820007</v>
      </c>
      <c r="F3234" s="0" t="n">
        <v>136.52095</v>
      </c>
      <c r="G3234" s="0" t="n">
        <v>0</v>
      </c>
    </row>
    <row r="3235" customFormat="false" ht="13.8" hidden="false" customHeight="false" outlineLevel="0" collapsed="false">
      <c r="A3235" s="65" t="s">
        <v>3413</v>
      </c>
      <c r="B3235" s="0" t="n">
        <v>156.429993</v>
      </c>
      <c r="C3235" s="0" t="n">
        <v>156.429993</v>
      </c>
      <c r="D3235" s="0" t="n">
        <v>156.429993</v>
      </c>
      <c r="E3235" s="0" t="n">
        <v>156.429993</v>
      </c>
      <c r="F3235" s="0" t="n">
        <v>136.181412</v>
      </c>
      <c r="G3235" s="0" t="n">
        <v>0</v>
      </c>
    </row>
    <row r="3236" customFormat="false" ht="13.8" hidden="false" customHeight="false" outlineLevel="0" collapsed="false">
      <c r="A3236" s="65" t="s">
        <v>3414</v>
      </c>
      <c r="B3236" s="0" t="n">
        <v>156.009995</v>
      </c>
      <c r="C3236" s="0" t="n">
        <v>156.009995</v>
      </c>
      <c r="D3236" s="0" t="n">
        <v>156.009995</v>
      </c>
      <c r="E3236" s="0" t="n">
        <v>156.009995</v>
      </c>
      <c r="F3236" s="0" t="n">
        <v>135.815826</v>
      </c>
      <c r="G3236" s="0" t="n">
        <v>0</v>
      </c>
    </row>
    <row r="3237" customFormat="false" ht="13.8" hidden="false" customHeight="false" outlineLevel="0" collapsed="false">
      <c r="A3237" s="65" t="s">
        <v>3415</v>
      </c>
      <c r="B3237" s="0" t="n">
        <v>156.580002</v>
      </c>
      <c r="C3237" s="0" t="n">
        <v>156.580002</v>
      </c>
      <c r="D3237" s="0" t="n">
        <v>156.580002</v>
      </c>
      <c r="E3237" s="0" t="n">
        <v>156.580002</v>
      </c>
      <c r="F3237" s="0" t="n">
        <v>136.312012</v>
      </c>
      <c r="G3237" s="0" t="n">
        <v>0</v>
      </c>
    </row>
    <row r="3238" customFormat="false" ht="13.8" hidden="false" customHeight="false" outlineLevel="0" collapsed="false">
      <c r="A3238" s="65" t="s">
        <v>3416</v>
      </c>
      <c r="B3238" s="0" t="n">
        <v>155.949997</v>
      </c>
      <c r="C3238" s="0" t="n">
        <v>155.949997</v>
      </c>
      <c r="D3238" s="0" t="n">
        <v>155.949997</v>
      </c>
      <c r="E3238" s="0" t="n">
        <v>155.949997</v>
      </c>
      <c r="F3238" s="0" t="n">
        <v>135.76355</v>
      </c>
      <c r="G3238" s="0" t="n">
        <v>0</v>
      </c>
    </row>
    <row r="3239" customFormat="false" ht="13.8" hidden="false" customHeight="false" outlineLevel="0" collapsed="false">
      <c r="A3239" s="65" t="s">
        <v>3417</v>
      </c>
      <c r="B3239" s="0" t="n">
        <v>155.020004</v>
      </c>
      <c r="C3239" s="0" t="n">
        <v>155.020004</v>
      </c>
      <c r="D3239" s="0" t="n">
        <v>155.020004</v>
      </c>
      <c r="E3239" s="0" t="n">
        <v>155.020004</v>
      </c>
      <c r="F3239" s="0" t="n">
        <v>134.953964</v>
      </c>
      <c r="G3239" s="0" t="n">
        <v>0</v>
      </c>
    </row>
    <row r="3240" customFormat="false" ht="13.8" hidden="false" customHeight="false" outlineLevel="0" collapsed="false">
      <c r="A3240" s="65" t="s">
        <v>3418</v>
      </c>
      <c r="B3240" s="0" t="n">
        <v>156.270004</v>
      </c>
      <c r="C3240" s="0" t="n">
        <v>156.270004</v>
      </c>
      <c r="D3240" s="0" t="n">
        <v>156.270004</v>
      </c>
      <c r="E3240" s="0" t="n">
        <v>156.270004</v>
      </c>
      <c r="F3240" s="0" t="n">
        <v>136.04216</v>
      </c>
      <c r="G3240" s="0" t="n">
        <v>0</v>
      </c>
    </row>
    <row r="3241" customFormat="false" ht="13.8" hidden="false" customHeight="false" outlineLevel="0" collapsed="false">
      <c r="A3241" s="65" t="s">
        <v>3419</v>
      </c>
      <c r="B3241" s="0" t="n">
        <v>156.190002</v>
      </c>
      <c r="C3241" s="0" t="n">
        <v>156.190002</v>
      </c>
      <c r="D3241" s="0" t="n">
        <v>156.190002</v>
      </c>
      <c r="E3241" s="0" t="n">
        <v>156.190002</v>
      </c>
      <c r="F3241" s="0" t="n">
        <v>135.972534</v>
      </c>
      <c r="G3241" s="0" t="n">
        <v>0</v>
      </c>
    </row>
    <row r="3242" customFormat="false" ht="13.8" hidden="false" customHeight="false" outlineLevel="0" collapsed="false">
      <c r="A3242" s="65" t="s">
        <v>3420</v>
      </c>
      <c r="B3242" s="0" t="n">
        <v>154.789993</v>
      </c>
      <c r="C3242" s="0" t="n">
        <v>154.789993</v>
      </c>
      <c r="D3242" s="0" t="n">
        <v>154.789993</v>
      </c>
      <c r="E3242" s="0" t="n">
        <v>154.789993</v>
      </c>
      <c r="F3242" s="0" t="n">
        <v>134.753754</v>
      </c>
      <c r="G3242" s="0" t="n">
        <v>0</v>
      </c>
    </row>
    <row r="3243" customFormat="false" ht="13.8" hidden="false" customHeight="false" outlineLevel="0" collapsed="false">
      <c r="A3243" s="65" t="s">
        <v>3421</v>
      </c>
      <c r="B3243" s="0" t="n">
        <v>155.889999</v>
      </c>
      <c r="C3243" s="0" t="n">
        <v>155.889999</v>
      </c>
      <c r="D3243" s="0" t="n">
        <v>155.889999</v>
      </c>
      <c r="E3243" s="0" t="n">
        <v>155.889999</v>
      </c>
      <c r="F3243" s="0" t="n">
        <v>135.711349</v>
      </c>
      <c r="G3243" s="0" t="n">
        <v>0</v>
      </c>
    </row>
    <row r="3244" customFormat="false" ht="13.8" hidden="false" customHeight="false" outlineLevel="0" collapsed="false">
      <c r="A3244" s="65" t="s">
        <v>3422</v>
      </c>
      <c r="B3244" s="0" t="n">
        <v>154.559998</v>
      </c>
      <c r="C3244" s="0" t="n">
        <v>154.559998</v>
      </c>
      <c r="D3244" s="0" t="n">
        <v>154.559998</v>
      </c>
      <c r="E3244" s="0" t="n">
        <v>154.559998</v>
      </c>
      <c r="F3244" s="0" t="n">
        <v>134.553528</v>
      </c>
      <c r="G3244" s="0" t="n">
        <v>0</v>
      </c>
    </row>
    <row r="3245" customFormat="false" ht="13.8" hidden="false" customHeight="false" outlineLevel="0" collapsed="false">
      <c r="A3245" s="65" t="s">
        <v>3423</v>
      </c>
      <c r="B3245" s="0" t="n">
        <v>152.699997</v>
      </c>
      <c r="C3245" s="0" t="n">
        <v>152.699997</v>
      </c>
      <c r="D3245" s="0" t="n">
        <v>152.699997</v>
      </c>
      <c r="E3245" s="0" t="n">
        <v>152.699997</v>
      </c>
      <c r="F3245" s="0" t="n">
        <v>132.93425</v>
      </c>
      <c r="G3245" s="0" t="n">
        <v>0</v>
      </c>
    </row>
    <row r="3246" customFormat="false" ht="13.8" hidden="false" customHeight="false" outlineLevel="0" collapsed="false">
      <c r="A3246" s="65" t="s">
        <v>3424</v>
      </c>
      <c r="B3246" s="0" t="n">
        <v>152.809998</v>
      </c>
      <c r="C3246" s="0" t="n">
        <v>152.809998</v>
      </c>
      <c r="D3246" s="0" t="n">
        <v>152.809998</v>
      </c>
      <c r="E3246" s="0" t="n">
        <v>152.809998</v>
      </c>
      <c r="F3246" s="0" t="n">
        <v>133.030029</v>
      </c>
      <c r="G3246" s="0" t="n">
        <v>0</v>
      </c>
    </row>
    <row r="3247" customFormat="false" ht="13.8" hidden="false" customHeight="false" outlineLevel="0" collapsed="false">
      <c r="A3247" s="65" t="s">
        <v>3425</v>
      </c>
      <c r="B3247" s="0" t="n">
        <v>156.169998</v>
      </c>
      <c r="C3247" s="0" t="n">
        <v>156.169998</v>
      </c>
      <c r="D3247" s="0" t="n">
        <v>156.169998</v>
      </c>
      <c r="E3247" s="0" t="n">
        <v>156.169998</v>
      </c>
      <c r="F3247" s="0" t="n">
        <v>135.955124</v>
      </c>
      <c r="G3247" s="0" t="n">
        <v>0</v>
      </c>
    </row>
    <row r="3248" customFormat="false" ht="13.8" hidden="false" customHeight="false" outlineLevel="0" collapsed="false">
      <c r="A3248" s="65" t="s">
        <v>3426</v>
      </c>
      <c r="B3248" s="0" t="n">
        <v>157.149994</v>
      </c>
      <c r="C3248" s="0" t="n">
        <v>157.149994</v>
      </c>
      <c r="D3248" s="0" t="n">
        <v>157.149994</v>
      </c>
      <c r="E3248" s="0" t="n">
        <v>157.149994</v>
      </c>
      <c r="F3248" s="0" t="n">
        <v>136.808273</v>
      </c>
      <c r="G3248" s="0" t="n">
        <v>0</v>
      </c>
    </row>
    <row r="3249" customFormat="false" ht="13.8" hidden="false" customHeight="false" outlineLevel="0" collapsed="false">
      <c r="A3249" s="65" t="s">
        <v>3427</v>
      </c>
      <c r="B3249" s="0" t="n">
        <v>157.789993</v>
      </c>
      <c r="C3249" s="0" t="n">
        <v>157.789993</v>
      </c>
      <c r="D3249" s="0" t="n">
        <v>157.789993</v>
      </c>
      <c r="E3249" s="0" t="n">
        <v>157.789993</v>
      </c>
      <c r="F3249" s="0" t="n">
        <v>137.365417</v>
      </c>
      <c r="G3249" s="0" t="n">
        <v>0</v>
      </c>
    </row>
    <row r="3250" customFormat="false" ht="13.8" hidden="false" customHeight="false" outlineLevel="0" collapsed="false">
      <c r="A3250" s="65" t="s">
        <v>3428</v>
      </c>
      <c r="B3250" s="0" t="n">
        <v>156.669998</v>
      </c>
      <c r="C3250" s="0" t="n">
        <v>156.669998</v>
      </c>
      <c r="D3250" s="0" t="n">
        <v>156.669998</v>
      </c>
      <c r="E3250" s="0" t="n">
        <v>156.669998</v>
      </c>
      <c r="F3250" s="0" t="n">
        <v>136.390381</v>
      </c>
      <c r="G3250" s="0" t="n">
        <v>0</v>
      </c>
    </row>
    <row r="3251" customFormat="false" ht="13.8" hidden="false" customHeight="false" outlineLevel="0" collapsed="false">
      <c r="A3251" s="65" t="s">
        <v>3429</v>
      </c>
      <c r="B3251" s="0" t="n">
        <v>158.860001</v>
      </c>
      <c r="C3251" s="0" t="n">
        <v>158.860001</v>
      </c>
      <c r="D3251" s="0" t="n">
        <v>158.860001</v>
      </c>
      <c r="E3251" s="0" t="n">
        <v>158.860001</v>
      </c>
      <c r="F3251" s="0" t="n">
        <v>138.29689</v>
      </c>
      <c r="G3251" s="0" t="n">
        <v>0</v>
      </c>
    </row>
    <row r="3252" customFormat="false" ht="13.8" hidden="false" customHeight="false" outlineLevel="0" collapsed="false">
      <c r="A3252" s="65" t="s">
        <v>3430</v>
      </c>
      <c r="B3252" s="0" t="n">
        <v>159.940002</v>
      </c>
      <c r="C3252" s="0" t="n">
        <v>159.940002</v>
      </c>
      <c r="D3252" s="0" t="n">
        <v>159.940002</v>
      </c>
      <c r="E3252" s="0" t="n">
        <v>159.940002</v>
      </c>
      <c r="F3252" s="0" t="n">
        <v>139.237091</v>
      </c>
      <c r="G3252" s="0" t="n">
        <v>0</v>
      </c>
    </row>
    <row r="3253" customFormat="false" ht="13.8" hidden="false" customHeight="false" outlineLevel="0" collapsed="false">
      <c r="A3253" s="65" t="s">
        <v>3431</v>
      </c>
      <c r="B3253" s="0" t="n">
        <v>160.990005</v>
      </c>
      <c r="C3253" s="0" t="n">
        <v>160.990005</v>
      </c>
      <c r="D3253" s="0" t="n">
        <v>160.990005</v>
      </c>
      <c r="E3253" s="0" t="n">
        <v>160.990005</v>
      </c>
      <c r="F3253" s="0" t="n">
        <v>140.151215</v>
      </c>
      <c r="G3253" s="0" t="n">
        <v>0</v>
      </c>
    </row>
    <row r="3254" customFormat="false" ht="13.8" hidden="false" customHeight="false" outlineLevel="0" collapsed="false">
      <c r="A3254" s="65" t="s">
        <v>3432</v>
      </c>
      <c r="B3254" s="0" t="n">
        <v>161</v>
      </c>
      <c r="C3254" s="0" t="n">
        <v>161</v>
      </c>
      <c r="D3254" s="0" t="n">
        <v>161</v>
      </c>
      <c r="E3254" s="0" t="n">
        <v>161</v>
      </c>
      <c r="F3254" s="0" t="n">
        <v>140.159927</v>
      </c>
      <c r="G3254" s="0" t="n">
        <v>0</v>
      </c>
    </row>
    <row r="3255" customFormat="false" ht="13.8" hidden="false" customHeight="false" outlineLevel="0" collapsed="false">
      <c r="A3255" s="65" t="s">
        <v>3433</v>
      </c>
      <c r="B3255" s="0" t="n">
        <v>161.929993</v>
      </c>
      <c r="C3255" s="0" t="n">
        <v>161.929993</v>
      </c>
      <c r="D3255" s="0" t="n">
        <v>161.929993</v>
      </c>
      <c r="E3255" s="0" t="n">
        <v>161.929993</v>
      </c>
      <c r="F3255" s="0" t="n">
        <v>140.969452</v>
      </c>
      <c r="G3255" s="0" t="n">
        <v>0</v>
      </c>
    </row>
    <row r="3256" customFormat="false" ht="13.8" hidden="false" customHeight="false" outlineLevel="0" collapsed="false">
      <c r="A3256" s="65" t="s">
        <v>3434</v>
      </c>
      <c r="B3256" s="0" t="n">
        <v>161.169998</v>
      </c>
      <c r="C3256" s="0" t="n">
        <v>161.169998</v>
      </c>
      <c r="D3256" s="0" t="n">
        <v>161.169998</v>
      </c>
      <c r="E3256" s="0" t="n">
        <v>161.169998</v>
      </c>
      <c r="F3256" s="0" t="n">
        <v>140.307892</v>
      </c>
      <c r="G3256" s="0" t="n">
        <v>0</v>
      </c>
    </row>
    <row r="3257" customFormat="false" ht="13.8" hidden="false" customHeight="false" outlineLevel="0" collapsed="false">
      <c r="A3257" s="65" t="s">
        <v>3435</v>
      </c>
      <c r="B3257" s="0" t="n">
        <v>161.690002</v>
      </c>
      <c r="C3257" s="0" t="n">
        <v>161.690002</v>
      </c>
      <c r="D3257" s="0" t="n">
        <v>161.690002</v>
      </c>
      <c r="E3257" s="0" t="n">
        <v>161.690002</v>
      </c>
      <c r="F3257" s="0" t="n">
        <v>140.76059</v>
      </c>
      <c r="G3257" s="0" t="n">
        <v>0</v>
      </c>
    </row>
    <row r="3258" customFormat="false" ht="13.8" hidden="false" customHeight="false" outlineLevel="0" collapsed="false">
      <c r="A3258" s="65" t="s">
        <v>3436</v>
      </c>
      <c r="B3258" s="0" t="n">
        <v>162.399994</v>
      </c>
      <c r="C3258" s="0" t="n">
        <v>162.399994</v>
      </c>
      <c r="D3258" s="0" t="n">
        <v>162.399994</v>
      </c>
      <c r="E3258" s="0" t="n">
        <v>162.399994</v>
      </c>
      <c r="F3258" s="0" t="n">
        <v>141.378647</v>
      </c>
      <c r="G3258" s="0" t="n">
        <v>0</v>
      </c>
    </row>
    <row r="3259" customFormat="false" ht="13.8" hidden="false" customHeight="false" outlineLevel="0" collapsed="false">
      <c r="A3259" s="65" t="s">
        <v>3437</v>
      </c>
      <c r="B3259" s="0" t="n">
        <v>162.619995</v>
      </c>
      <c r="C3259" s="0" t="n">
        <v>162.619995</v>
      </c>
      <c r="D3259" s="0" t="n">
        <v>162.619995</v>
      </c>
      <c r="E3259" s="0" t="n">
        <v>162.619995</v>
      </c>
      <c r="F3259" s="0" t="n">
        <v>141.57019</v>
      </c>
      <c r="G3259" s="0" t="n">
        <v>0</v>
      </c>
    </row>
    <row r="3260" customFormat="false" ht="13.8" hidden="false" customHeight="false" outlineLevel="0" collapsed="false">
      <c r="A3260" s="65" t="s">
        <v>3438</v>
      </c>
      <c r="B3260" s="0" t="n">
        <v>163.539993</v>
      </c>
      <c r="C3260" s="0" t="n">
        <v>163.539993</v>
      </c>
      <c r="D3260" s="0" t="n">
        <v>163.539993</v>
      </c>
      <c r="E3260" s="0" t="n">
        <v>163.539993</v>
      </c>
      <c r="F3260" s="0" t="n">
        <v>142.371094</v>
      </c>
      <c r="G3260" s="0" t="n">
        <v>0</v>
      </c>
    </row>
    <row r="3261" customFormat="false" ht="13.8" hidden="false" customHeight="false" outlineLevel="0" collapsed="false">
      <c r="A3261" s="65" t="s">
        <v>3439</v>
      </c>
      <c r="B3261" s="0" t="n">
        <v>162.75</v>
      </c>
      <c r="C3261" s="0" t="n">
        <v>162.75</v>
      </c>
      <c r="D3261" s="0" t="n">
        <v>162.75</v>
      </c>
      <c r="E3261" s="0" t="n">
        <v>162.75</v>
      </c>
      <c r="F3261" s="0" t="n">
        <v>141.683395</v>
      </c>
      <c r="G3261" s="0" t="n">
        <v>0</v>
      </c>
    </row>
    <row r="3262" customFormat="false" ht="13.8" hidden="false" customHeight="false" outlineLevel="0" collapsed="false">
      <c r="A3262" s="65" t="s">
        <v>3440</v>
      </c>
      <c r="B3262" s="0" t="n">
        <v>162.139999</v>
      </c>
      <c r="C3262" s="0" t="n">
        <v>162.139999</v>
      </c>
      <c r="D3262" s="0" t="n">
        <v>162.139999</v>
      </c>
      <c r="E3262" s="0" t="n">
        <v>162.139999</v>
      </c>
      <c r="F3262" s="0" t="n">
        <v>141.15239</v>
      </c>
      <c r="G3262" s="0" t="n">
        <v>0</v>
      </c>
    </row>
    <row r="3263" customFormat="false" ht="13.8" hidden="false" customHeight="false" outlineLevel="0" collapsed="false">
      <c r="A3263" s="65" t="s">
        <v>3441</v>
      </c>
      <c r="B3263" s="0" t="n">
        <v>162.610001</v>
      </c>
      <c r="C3263" s="0" t="n">
        <v>162.610001</v>
      </c>
      <c r="D3263" s="0" t="n">
        <v>162.610001</v>
      </c>
      <c r="E3263" s="0" t="n">
        <v>162.610001</v>
      </c>
      <c r="F3263" s="0" t="n">
        <v>141.561508</v>
      </c>
      <c r="G3263" s="0" t="n">
        <v>0</v>
      </c>
    </row>
    <row r="3264" customFormat="false" ht="13.8" hidden="false" customHeight="false" outlineLevel="0" collapsed="false">
      <c r="A3264" s="65" t="s">
        <v>3442</v>
      </c>
      <c r="B3264" s="0" t="n">
        <v>163.190002</v>
      </c>
      <c r="C3264" s="0" t="n">
        <v>163.190002</v>
      </c>
      <c r="D3264" s="0" t="n">
        <v>163.190002</v>
      </c>
      <c r="E3264" s="0" t="n">
        <v>163.190002</v>
      </c>
      <c r="F3264" s="0" t="n">
        <v>142.066422</v>
      </c>
      <c r="G3264" s="0" t="n">
        <v>0</v>
      </c>
    </row>
    <row r="3265" customFormat="false" ht="13.8" hidden="false" customHeight="false" outlineLevel="0" collapsed="false">
      <c r="A3265" s="65" t="s">
        <v>3443</v>
      </c>
      <c r="B3265" s="0" t="n">
        <v>162.75</v>
      </c>
      <c r="C3265" s="0" t="n">
        <v>162.75</v>
      </c>
      <c r="D3265" s="0" t="n">
        <v>162.75</v>
      </c>
      <c r="E3265" s="0" t="n">
        <v>162.75</v>
      </c>
      <c r="F3265" s="0" t="n">
        <v>141.683395</v>
      </c>
      <c r="G3265" s="0" t="n">
        <v>0</v>
      </c>
    </row>
    <row r="3266" customFormat="false" ht="13.8" hidden="false" customHeight="false" outlineLevel="0" collapsed="false">
      <c r="A3266" s="65" t="s">
        <v>3444</v>
      </c>
      <c r="B3266" s="0" t="n">
        <v>163.539993</v>
      </c>
      <c r="C3266" s="0" t="n">
        <v>163.539993</v>
      </c>
      <c r="D3266" s="0" t="n">
        <v>163.539993</v>
      </c>
      <c r="E3266" s="0" t="n">
        <v>163.539993</v>
      </c>
      <c r="F3266" s="0" t="n">
        <v>142.371094</v>
      </c>
      <c r="G3266" s="0" t="n">
        <v>0</v>
      </c>
    </row>
    <row r="3267" customFormat="false" ht="13.8" hidden="false" customHeight="false" outlineLevel="0" collapsed="false">
      <c r="A3267" s="65" t="s">
        <v>3445</v>
      </c>
      <c r="B3267" s="0" t="n">
        <v>161.419998</v>
      </c>
      <c r="C3267" s="0" t="n">
        <v>161.419998</v>
      </c>
      <c r="D3267" s="0" t="n">
        <v>161.419998</v>
      </c>
      <c r="E3267" s="0" t="n">
        <v>161.419998</v>
      </c>
      <c r="F3267" s="0" t="n">
        <v>140.525543</v>
      </c>
      <c r="G3267" s="0" t="n">
        <v>0</v>
      </c>
    </row>
    <row r="3268" customFormat="false" ht="13.8" hidden="false" customHeight="false" outlineLevel="0" collapsed="false">
      <c r="A3268" s="65" t="s">
        <v>3446</v>
      </c>
      <c r="B3268" s="0" t="n">
        <v>163.580002</v>
      </c>
      <c r="C3268" s="0" t="n">
        <v>163.580002</v>
      </c>
      <c r="D3268" s="0" t="n">
        <v>163.580002</v>
      </c>
      <c r="E3268" s="0" t="n">
        <v>163.580002</v>
      </c>
      <c r="F3268" s="0" t="n">
        <v>142.405914</v>
      </c>
      <c r="G3268" s="0" t="n">
        <v>0</v>
      </c>
    </row>
    <row r="3269" customFormat="false" ht="13.8" hidden="false" customHeight="false" outlineLevel="0" collapsed="false">
      <c r="A3269" s="65" t="s">
        <v>3447</v>
      </c>
      <c r="B3269" s="0" t="n">
        <v>163.699997</v>
      </c>
      <c r="C3269" s="0" t="n">
        <v>163.699997</v>
      </c>
      <c r="D3269" s="0" t="n">
        <v>163.699997</v>
      </c>
      <c r="E3269" s="0" t="n">
        <v>163.699997</v>
      </c>
      <c r="F3269" s="0" t="n">
        <v>142.510361</v>
      </c>
      <c r="G3269" s="0" t="n">
        <v>0</v>
      </c>
    </row>
    <row r="3270" customFormat="false" ht="13.8" hidden="false" customHeight="false" outlineLevel="0" collapsed="false">
      <c r="A3270" s="65" t="s">
        <v>3448</v>
      </c>
      <c r="B3270" s="0" t="n">
        <v>163.330002</v>
      </c>
      <c r="C3270" s="0" t="n">
        <v>163.330002</v>
      </c>
      <c r="D3270" s="0" t="n">
        <v>163.330002</v>
      </c>
      <c r="E3270" s="0" t="n">
        <v>163.330002</v>
      </c>
      <c r="F3270" s="0" t="n">
        <v>142.188309</v>
      </c>
      <c r="G3270" s="0" t="n">
        <v>0</v>
      </c>
    </row>
    <row r="3271" customFormat="false" ht="13.8" hidden="false" customHeight="false" outlineLevel="0" collapsed="false">
      <c r="A3271" s="65" t="s">
        <v>3449</v>
      </c>
      <c r="B3271" s="0" t="n">
        <v>164.699997</v>
      </c>
      <c r="C3271" s="0" t="n">
        <v>164.699997</v>
      </c>
      <c r="D3271" s="0" t="n">
        <v>164.699997</v>
      </c>
      <c r="E3271" s="0" t="n">
        <v>164.699997</v>
      </c>
      <c r="F3271" s="0" t="n">
        <v>143.381012</v>
      </c>
      <c r="G3271" s="0" t="n">
        <v>0</v>
      </c>
    </row>
    <row r="3272" customFormat="false" ht="13.8" hidden="false" customHeight="false" outlineLevel="0" collapsed="false">
      <c r="A3272" s="65" t="s">
        <v>3450</v>
      </c>
      <c r="B3272" s="0" t="n">
        <v>165.520004</v>
      </c>
      <c r="C3272" s="0" t="n">
        <v>165.520004</v>
      </c>
      <c r="D3272" s="0" t="n">
        <v>165.520004</v>
      </c>
      <c r="E3272" s="0" t="n">
        <v>165.520004</v>
      </c>
      <c r="F3272" s="0" t="n">
        <v>144.094818</v>
      </c>
      <c r="G3272" s="0" t="n">
        <v>0</v>
      </c>
    </row>
    <row r="3273" customFormat="false" ht="13.8" hidden="false" customHeight="false" outlineLevel="0" collapsed="false">
      <c r="A3273" s="65" t="s">
        <v>3451</v>
      </c>
      <c r="B3273" s="0" t="n">
        <v>166.220001</v>
      </c>
      <c r="C3273" s="0" t="n">
        <v>166.220001</v>
      </c>
      <c r="D3273" s="0" t="n">
        <v>166.220001</v>
      </c>
      <c r="E3273" s="0" t="n">
        <v>166.220001</v>
      </c>
      <c r="F3273" s="0" t="n">
        <v>144.704193</v>
      </c>
      <c r="G3273" s="0" t="n">
        <v>0</v>
      </c>
    </row>
    <row r="3274" customFormat="false" ht="13.8" hidden="false" customHeight="false" outlineLevel="0" collapsed="false">
      <c r="A3274" s="65" t="s">
        <v>3452</v>
      </c>
      <c r="B3274" s="0" t="n">
        <v>165.619995</v>
      </c>
      <c r="C3274" s="0" t="n">
        <v>165.619995</v>
      </c>
      <c r="D3274" s="0" t="n">
        <v>165.619995</v>
      </c>
      <c r="E3274" s="0" t="n">
        <v>165.619995</v>
      </c>
      <c r="F3274" s="0" t="n">
        <v>144.181885</v>
      </c>
      <c r="G3274" s="0" t="n">
        <v>0</v>
      </c>
    </row>
    <row r="3275" customFormat="false" ht="13.8" hidden="false" customHeight="false" outlineLevel="0" collapsed="false">
      <c r="A3275" s="65" t="s">
        <v>3453</v>
      </c>
      <c r="B3275" s="0" t="n">
        <v>165.309998</v>
      </c>
      <c r="C3275" s="0" t="n">
        <v>165.309998</v>
      </c>
      <c r="D3275" s="0" t="n">
        <v>165.309998</v>
      </c>
      <c r="E3275" s="0" t="n">
        <v>165.309998</v>
      </c>
      <c r="F3275" s="0" t="n">
        <v>143.911987</v>
      </c>
      <c r="G3275" s="0" t="n">
        <v>0</v>
      </c>
    </row>
    <row r="3276" customFormat="false" ht="13.8" hidden="false" customHeight="false" outlineLevel="0" collapsed="false">
      <c r="A3276" s="65" t="s">
        <v>3454</v>
      </c>
      <c r="B3276" s="0" t="n">
        <v>164.720001</v>
      </c>
      <c r="C3276" s="0" t="n">
        <v>164.720001</v>
      </c>
      <c r="D3276" s="0" t="n">
        <v>164.720001</v>
      </c>
      <c r="E3276" s="0" t="n">
        <v>164.720001</v>
      </c>
      <c r="F3276" s="0" t="n">
        <v>143.398392</v>
      </c>
      <c r="G3276" s="0" t="n">
        <v>0</v>
      </c>
    </row>
    <row r="3277" customFormat="false" ht="13.8" hidden="false" customHeight="false" outlineLevel="0" collapsed="false">
      <c r="A3277" s="65" t="s">
        <v>3455</v>
      </c>
      <c r="B3277" s="0" t="n">
        <v>166.059998</v>
      </c>
      <c r="C3277" s="0" t="n">
        <v>166.059998</v>
      </c>
      <c r="D3277" s="0" t="n">
        <v>166.059998</v>
      </c>
      <c r="E3277" s="0" t="n">
        <v>166.059998</v>
      </c>
      <c r="F3277" s="0" t="n">
        <v>144.564911</v>
      </c>
      <c r="G3277" s="0" t="n">
        <v>0</v>
      </c>
    </row>
    <row r="3278" customFormat="false" ht="13.8" hidden="false" customHeight="false" outlineLevel="0" collapsed="false">
      <c r="A3278" s="65" t="s">
        <v>3456</v>
      </c>
      <c r="B3278" s="0" t="n">
        <v>166.910004</v>
      </c>
      <c r="C3278" s="0" t="n">
        <v>166.910004</v>
      </c>
      <c r="D3278" s="0" t="n">
        <v>166.910004</v>
      </c>
      <c r="E3278" s="0" t="n">
        <v>166.910004</v>
      </c>
      <c r="F3278" s="0" t="n">
        <v>145.304886</v>
      </c>
      <c r="G3278" s="0" t="n">
        <v>0</v>
      </c>
    </row>
    <row r="3279" customFormat="false" ht="13.8" hidden="false" customHeight="false" outlineLevel="0" collapsed="false">
      <c r="A3279" s="65" t="s">
        <v>3457</v>
      </c>
      <c r="B3279" s="0" t="n">
        <v>166.699997</v>
      </c>
      <c r="C3279" s="0" t="n">
        <v>166.699997</v>
      </c>
      <c r="D3279" s="0" t="n">
        <v>166.699997</v>
      </c>
      <c r="E3279" s="0" t="n">
        <v>166.699997</v>
      </c>
      <c r="F3279" s="0" t="n">
        <v>145.122131</v>
      </c>
      <c r="G3279" s="0" t="n">
        <v>0</v>
      </c>
    </row>
    <row r="3280" customFormat="false" ht="13.8" hidden="false" customHeight="false" outlineLevel="0" collapsed="false">
      <c r="A3280" s="65" t="s">
        <v>3458</v>
      </c>
      <c r="B3280" s="0" t="n">
        <v>166.75</v>
      </c>
      <c r="C3280" s="0" t="n">
        <v>166.75</v>
      </c>
      <c r="D3280" s="0" t="n">
        <v>166.75</v>
      </c>
      <c r="E3280" s="0" t="n">
        <v>166.75</v>
      </c>
      <c r="F3280" s="0" t="n">
        <v>145.165619</v>
      </c>
      <c r="G3280" s="0" t="n">
        <v>0</v>
      </c>
    </row>
    <row r="3281" customFormat="false" ht="13.8" hidden="false" customHeight="false" outlineLevel="0" collapsed="false">
      <c r="A3281" s="65" t="s">
        <v>3459</v>
      </c>
      <c r="B3281" s="0" t="n">
        <v>167.199997</v>
      </c>
      <c r="C3281" s="0" t="n">
        <v>167.199997</v>
      </c>
      <c r="D3281" s="0" t="n">
        <v>167.199997</v>
      </c>
      <c r="E3281" s="0" t="n">
        <v>167.199997</v>
      </c>
      <c r="F3281" s="0" t="n">
        <v>145.557373</v>
      </c>
      <c r="G3281" s="0" t="n">
        <v>0</v>
      </c>
    </row>
    <row r="3282" customFormat="false" ht="13.8" hidden="false" customHeight="false" outlineLevel="0" collapsed="false">
      <c r="A3282" s="65" t="s">
        <v>3460</v>
      </c>
      <c r="B3282" s="0" t="n">
        <v>167.070007</v>
      </c>
      <c r="C3282" s="0" t="n">
        <v>167.070007</v>
      </c>
      <c r="D3282" s="0" t="n">
        <v>167.070007</v>
      </c>
      <c r="E3282" s="0" t="n">
        <v>167.070007</v>
      </c>
      <c r="F3282" s="0" t="n">
        <v>145.444183</v>
      </c>
      <c r="G3282" s="0" t="n">
        <v>0</v>
      </c>
    </row>
    <row r="3283" customFormat="false" ht="13.8" hidden="false" customHeight="false" outlineLevel="0" collapsed="false">
      <c r="A3283" s="65" t="s">
        <v>3461</v>
      </c>
      <c r="B3283" s="0" t="n">
        <v>166.619995</v>
      </c>
      <c r="C3283" s="0" t="n">
        <v>166.619995</v>
      </c>
      <c r="D3283" s="0" t="n">
        <v>166.619995</v>
      </c>
      <c r="E3283" s="0" t="n">
        <v>166.619995</v>
      </c>
      <c r="F3283" s="0" t="n">
        <v>145.05246</v>
      </c>
      <c r="G3283" s="0" t="n">
        <v>0</v>
      </c>
    </row>
    <row r="3284" customFormat="false" ht="13.8" hidden="false" customHeight="false" outlineLevel="0" collapsed="false">
      <c r="A3284" s="65" t="s">
        <v>3462</v>
      </c>
      <c r="B3284" s="0" t="n">
        <v>166.100006</v>
      </c>
      <c r="C3284" s="0" t="n">
        <v>166.100006</v>
      </c>
      <c r="D3284" s="0" t="n">
        <v>166.100006</v>
      </c>
      <c r="E3284" s="0" t="n">
        <v>166.100006</v>
      </c>
      <c r="F3284" s="0" t="n">
        <v>144.599716</v>
      </c>
      <c r="G3284" s="0" t="n">
        <v>0</v>
      </c>
    </row>
    <row r="3285" customFormat="false" ht="13.8" hidden="false" customHeight="false" outlineLevel="0" collapsed="false">
      <c r="A3285" s="65" t="s">
        <v>3463</v>
      </c>
      <c r="B3285" s="0" t="n">
        <v>165.929993</v>
      </c>
      <c r="C3285" s="0" t="n">
        <v>165.929993</v>
      </c>
      <c r="D3285" s="0" t="n">
        <v>165.929993</v>
      </c>
      <c r="E3285" s="0" t="n">
        <v>165.929993</v>
      </c>
      <c r="F3285" s="0" t="n">
        <v>144.451736</v>
      </c>
      <c r="G3285" s="0" t="n">
        <v>0</v>
      </c>
    </row>
    <row r="3286" customFormat="false" ht="13.8" hidden="false" customHeight="false" outlineLevel="0" collapsed="false">
      <c r="A3286" s="65" t="s">
        <v>3464</v>
      </c>
      <c r="B3286" s="0" t="n">
        <v>165.210007</v>
      </c>
      <c r="C3286" s="0" t="n">
        <v>165.210007</v>
      </c>
      <c r="D3286" s="0" t="n">
        <v>165.210007</v>
      </c>
      <c r="E3286" s="0" t="n">
        <v>165.210007</v>
      </c>
      <c r="F3286" s="0" t="n">
        <v>143.824997</v>
      </c>
      <c r="G3286" s="0" t="n">
        <v>0</v>
      </c>
    </row>
    <row r="3287" customFormat="false" ht="13.8" hidden="false" customHeight="false" outlineLevel="0" collapsed="false">
      <c r="A3287" s="65" t="s">
        <v>3465</v>
      </c>
      <c r="B3287" s="0" t="n">
        <v>167.089996</v>
      </c>
      <c r="C3287" s="0" t="n">
        <v>167.089996</v>
      </c>
      <c r="D3287" s="0" t="n">
        <v>167.089996</v>
      </c>
      <c r="E3287" s="0" t="n">
        <v>167.089996</v>
      </c>
      <c r="F3287" s="0" t="n">
        <v>145.461578</v>
      </c>
      <c r="G3287" s="0" t="n">
        <v>0</v>
      </c>
    </row>
    <row r="3288" customFormat="false" ht="13.8" hidden="false" customHeight="false" outlineLevel="0" collapsed="false">
      <c r="A3288" s="65" t="s">
        <v>3466</v>
      </c>
      <c r="B3288" s="0" t="n">
        <v>167.399994</v>
      </c>
      <c r="C3288" s="0" t="n">
        <v>167.399994</v>
      </c>
      <c r="D3288" s="0" t="n">
        <v>167.399994</v>
      </c>
      <c r="E3288" s="0" t="n">
        <v>167.399994</v>
      </c>
      <c r="F3288" s="0" t="n">
        <v>145.731445</v>
      </c>
      <c r="G3288" s="0" t="n">
        <v>0</v>
      </c>
    </row>
    <row r="3289" customFormat="false" ht="13.8" hidden="false" customHeight="false" outlineLevel="0" collapsed="false">
      <c r="A3289" s="65" t="s">
        <v>3467</v>
      </c>
      <c r="B3289" s="0" t="n">
        <v>166.860001</v>
      </c>
      <c r="C3289" s="0" t="n">
        <v>166.860001</v>
      </c>
      <c r="D3289" s="0" t="n">
        <v>166.860001</v>
      </c>
      <c r="E3289" s="0" t="n">
        <v>166.860001</v>
      </c>
      <c r="F3289" s="0" t="n">
        <v>145.261383</v>
      </c>
      <c r="G3289" s="0" t="n">
        <v>0</v>
      </c>
    </row>
    <row r="3290" customFormat="false" ht="13.8" hidden="false" customHeight="false" outlineLevel="0" collapsed="false">
      <c r="A3290" s="65" t="s">
        <v>3468</v>
      </c>
      <c r="B3290" s="0" t="n">
        <v>164.990005</v>
      </c>
      <c r="C3290" s="0" t="n">
        <v>164.990005</v>
      </c>
      <c r="D3290" s="0" t="n">
        <v>164.990005</v>
      </c>
      <c r="E3290" s="0" t="n">
        <v>164.990005</v>
      </c>
      <c r="F3290" s="0" t="n">
        <v>143.633453</v>
      </c>
      <c r="G3290" s="0" t="n">
        <v>0</v>
      </c>
    </row>
    <row r="3291" customFormat="false" ht="13.8" hidden="false" customHeight="false" outlineLevel="0" collapsed="false">
      <c r="A3291" s="65" t="s">
        <v>3469</v>
      </c>
      <c r="B3291" s="0" t="n">
        <v>164.419998</v>
      </c>
      <c r="C3291" s="0" t="n">
        <v>164.419998</v>
      </c>
      <c r="D3291" s="0" t="n">
        <v>164.419998</v>
      </c>
      <c r="E3291" s="0" t="n">
        <v>164.419998</v>
      </c>
      <c r="F3291" s="0" t="n">
        <v>143.137222</v>
      </c>
      <c r="G3291" s="0" t="n">
        <v>0</v>
      </c>
    </row>
    <row r="3292" customFormat="false" ht="13.8" hidden="false" customHeight="false" outlineLevel="0" collapsed="false">
      <c r="A3292" s="65" t="s">
        <v>3470</v>
      </c>
      <c r="B3292" s="0" t="n">
        <v>164.399994</v>
      </c>
      <c r="C3292" s="0" t="n">
        <v>164.399994</v>
      </c>
      <c r="D3292" s="0" t="n">
        <v>164.399994</v>
      </c>
      <c r="E3292" s="0" t="n">
        <v>164.399994</v>
      </c>
      <c r="F3292" s="0" t="n">
        <v>143.119797</v>
      </c>
      <c r="G3292" s="0" t="n">
        <v>0</v>
      </c>
    </row>
    <row r="3293" customFormat="false" ht="13.8" hidden="false" customHeight="false" outlineLevel="0" collapsed="false">
      <c r="A3293" s="65" t="s">
        <v>3471</v>
      </c>
      <c r="B3293" s="0" t="n">
        <v>165.440002</v>
      </c>
      <c r="C3293" s="0" t="n">
        <v>165.440002</v>
      </c>
      <c r="D3293" s="0" t="n">
        <v>165.440002</v>
      </c>
      <c r="E3293" s="0" t="n">
        <v>165.440002</v>
      </c>
      <c r="F3293" s="0" t="n">
        <v>144.025146</v>
      </c>
      <c r="G3293" s="0" t="n">
        <v>0</v>
      </c>
    </row>
    <row r="3294" customFormat="false" ht="13.8" hidden="false" customHeight="false" outlineLevel="0" collapsed="false">
      <c r="A3294" s="65" t="s">
        <v>3472</v>
      </c>
      <c r="B3294" s="0" t="n">
        <v>164.929993</v>
      </c>
      <c r="C3294" s="0" t="n">
        <v>164.929993</v>
      </c>
      <c r="D3294" s="0" t="n">
        <v>164.929993</v>
      </c>
      <c r="E3294" s="0" t="n">
        <v>164.929993</v>
      </c>
      <c r="F3294" s="0" t="n">
        <v>143.581161</v>
      </c>
      <c r="G3294" s="0" t="n">
        <v>0</v>
      </c>
    </row>
    <row r="3295" customFormat="false" ht="13.8" hidden="false" customHeight="false" outlineLevel="0" collapsed="false">
      <c r="A3295" s="65" t="s">
        <v>3473</v>
      </c>
      <c r="B3295" s="0" t="n">
        <v>167.679993</v>
      </c>
      <c r="C3295" s="0" t="n">
        <v>167.679993</v>
      </c>
      <c r="D3295" s="0" t="n">
        <v>167.679993</v>
      </c>
      <c r="E3295" s="0" t="n">
        <v>167.679993</v>
      </c>
      <c r="F3295" s="0" t="n">
        <v>145.975235</v>
      </c>
      <c r="G3295" s="0" t="n">
        <v>0</v>
      </c>
    </row>
    <row r="3296" customFormat="false" ht="13.8" hidden="false" customHeight="false" outlineLevel="0" collapsed="false">
      <c r="A3296" s="65" t="s">
        <v>3474</v>
      </c>
      <c r="B3296" s="0" t="n">
        <v>167.610001</v>
      </c>
      <c r="C3296" s="0" t="n">
        <v>167.610001</v>
      </c>
      <c r="D3296" s="0" t="n">
        <v>167.610001</v>
      </c>
      <c r="E3296" s="0" t="n">
        <v>167.610001</v>
      </c>
      <c r="F3296" s="0" t="n">
        <v>145.914276</v>
      </c>
      <c r="G3296" s="0" t="n">
        <v>0</v>
      </c>
    </row>
    <row r="3297" customFormat="false" ht="13.8" hidden="false" customHeight="false" outlineLevel="0" collapsed="false">
      <c r="A3297" s="65" t="s">
        <v>3475</v>
      </c>
      <c r="B3297" s="0" t="n">
        <v>168.419998</v>
      </c>
      <c r="C3297" s="0" t="n">
        <v>168.419998</v>
      </c>
      <c r="D3297" s="0" t="n">
        <v>168.419998</v>
      </c>
      <c r="E3297" s="0" t="n">
        <v>168.419998</v>
      </c>
      <c r="F3297" s="0" t="n">
        <v>146.619446</v>
      </c>
      <c r="G3297" s="0" t="n">
        <v>0</v>
      </c>
    </row>
    <row r="3298" customFormat="false" ht="13.8" hidden="false" customHeight="false" outlineLevel="0" collapsed="false">
      <c r="A3298" s="65" t="s">
        <v>3476</v>
      </c>
      <c r="B3298" s="0" t="n">
        <v>168.410004</v>
      </c>
      <c r="C3298" s="0" t="n">
        <v>168.410004</v>
      </c>
      <c r="D3298" s="0" t="n">
        <v>168.410004</v>
      </c>
      <c r="E3298" s="0" t="n">
        <v>168.410004</v>
      </c>
      <c r="F3298" s="0" t="n">
        <v>147.415985</v>
      </c>
      <c r="G3298" s="0" t="n">
        <v>0</v>
      </c>
    </row>
    <row r="3299" customFormat="false" ht="13.8" hidden="false" customHeight="false" outlineLevel="0" collapsed="false">
      <c r="A3299" s="65" t="s">
        <v>3477</v>
      </c>
      <c r="B3299" s="0" t="n">
        <v>168.919998</v>
      </c>
      <c r="C3299" s="0" t="n">
        <v>168.919998</v>
      </c>
      <c r="D3299" s="0" t="n">
        <v>168.919998</v>
      </c>
      <c r="E3299" s="0" t="n">
        <v>168.919998</v>
      </c>
      <c r="F3299" s="0" t="n">
        <v>147.862411</v>
      </c>
      <c r="G3299" s="0" t="n">
        <v>0</v>
      </c>
    </row>
    <row r="3300" customFormat="false" ht="13.8" hidden="false" customHeight="false" outlineLevel="0" collapsed="false">
      <c r="A3300" s="65" t="s">
        <v>3478</v>
      </c>
      <c r="B3300" s="0" t="n">
        <v>169.720001</v>
      </c>
      <c r="C3300" s="0" t="n">
        <v>169.720001</v>
      </c>
      <c r="D3300" s="0" t="n">
        <v>169.720001</v>
      </c>
      <c r="E3300" s="0" t="n">
        <v>169.720001</v>
      </c>
      <c r="F3300" s="0" t="n">
        <v>148.562714</v>
      </c>
      <c r="G3300" s="0" t="n">
        <v>0</v>
      </c>
    </row>
    <row r="3301" customFormat="false" ht="13.8" hidden="false" customHeight="false" outlineLevel="0" collapsed="false">
      <c r="A3301" s="65" t="s">
        <v>3479</v>
      </c>
      <c r="B3301" s="0" t="n">
        <v>169.699997</v>
      </c>
      <c r="C3301" s="0" t="n">
        <v>169.699997</v>
      </c>
      <c r="D3301" s="0" t="n">
        <v>169.699997</v>
      </c>
      <c r="E3301" s="0" t="n">
        <v>169.699997</v>
      </c>
      <c r="F3301" s="0" t="n">
        <v>148.545212</v>
      </c>
      <c r="G3301" s="0" t="n">
        <v>0</v>
      </c>
    </row>
    <row r="3302" customFormat="false" ht="13.8" hidden="false" customHeight="false" outlineLevel="0" collapsed="false">
      <c r="A3302" s="65" t="s">
        <v>3480</v>
      </c>
      <c r="B3302" s="0" t="n">
        <v>169.679993</v>
      </c>
      <c r="C3302" s="0" t="n">
        <v>169.679993</v>
      </c>
      <c r="D3302" s="0" t="n">
        <v>169.679993</v>
      </c>
      <c r="E3302" s="0" t="n">
        <v>169.679993</v>
      </c>
      <c r="F3302" s="0" t="n">
        <v>148.527679</v>
      </c>
      <c r="G3302" s="0" t="n">
        <v>0</v>
      </c>
    </row>
    <row r="3303" customFormat="false" ht="13.8" hidden="false" customHeight="false" outlineLevel="0" collapsed="false">
      <c r="A3303" s="65" t="s">
        <v>3481</v>
      </c>
      <c r="B3303" s="0" t="n">
        <v>170.360001</v>
      </c>
      <c r="C3303" s="0" t="n">
        <v>170.360001</v>
      </c>
      <c r="D3303" s="0" t="n">
        <v>170.360001</v>
      </c>
      <c r="E3303" s="0" t="n">
        <v>170.360001</v>
      </c>
      <c r="F3303" s="0" t="n">
        <v>149.122894</v>
      </c>
      <c r="G3303" s="0" t="n">
        <v>0</v>
      </c>
    </row>
    <row r="3304" customFormat="false" ht="13.8" hidden="false" customHeight="false" outlineLevel="0" collapsed="false">
      <c r="A3304" s="65" t="s">
        <v>3482</v>
      </c>
      <c r="B3304" s="0" t="n">
        <v>168.880005</v>
      </c>
      <c r="C3304" s="0" t="n">
        <v>168.880005</v>
      </c>
      <c r="D3304" s="0" t="n">
        <v>168.880005</v>
      </c>
      <c r="E3304" s="0" t="n">
        <v>168.880005</v>
      </c>
      <c r="F3304" s="0" t="n">
        <v>147.827408</v>
      </c>
      <c r="G3304" s="0" t="n">
        <v>0</v>
      </c>
    </row>
    <row r="3305" customFormat="false" ht="13.8" hidden="false" customHeight="false" outlineLevel="0" collapsed="false">
      <c r="A3305" s="65" t="s">
        <v>3483</v>
      </c>
      <c r="B3305" s="0" t="n">
        <v>168.820007</v>
      </c>
      <c r="C3305" s="0" t="n">
        <v>168.820007</v>
      </c>
      <c r="D3305" s="0" t="n">
        <v>168.820007</v>
      </c>
      <c r="E3305" s="0" t="n">
        <v>168.820007</v>
      </c>
      <c r="F3305" s="0" t="n">
        <v>147.774902</v>
      </c>
      <c r="G3305" s="0" t="n">
        <v>0</v>
      </c>
    </row>
    <row r="3306" customFormat="false" ht="13.8" hidden="false" customHeight="false" outlineLevel="0" collapsed="false">
      <c r="A3306" s="65" t="s">
        <v>3484</v>
      </c>
      <c r="B3306" s="0" t="n">
        <v>168.399994</v>
      </c>
      <c r="C3306" s="0" t="n">
        <v>168.399994</v>
      </c>
      <c r="D3306" s="0" t="n">
        <v>168.399994</v>
      </c>
      <c r="E3306" s="0" t="n">
        <v>168.399994</v>
      </c>
      <c r="F3306" s="0" t="n">
        <v>147.407242</v>
      </c>
      <c r="G3306" s="0" t="n">
        <v>0</v>
      </c>
    </row>
    <row r="3307" customFormat="false" ht="13.8" hidden="false" customHeight="false" outlineLevel="0" collapsed="false">
      <c r="A3307" s="65" t="s">
        <v>3485</v>
      </c>
      <c r="B3307" s="0" t="n">
        <v>169.429993</v>
      </c>
      <c r="C3307" s="0" t="n">
        <v>169.429993</v>
      </c>
      <c r="D3307" s="0" t="n">
        <v>169.429993</v>
      </c>
      <c r="E3307" s="0" t="n">
        <v>169.429993</v>
      </c>
      <c r="F3307" s="0" t="n">
        <v>148.308807</v>
      </c>
      <c r="G3307" s="0" t="n">
        <v>0</v>
      </c>
    </row>
    <row r="3308" customFormat="false" ht="13.8" hidden="false" customHeight="false" outlineLevel="0" collapsed="false">
      <c r="A3308" s="65" t="s">
        <v>3486</v>
      </c>
      <c r="B3308" s="0" t="n">
        <v>169.440002</v>
      </c>
      <c r="C3308" s="0" t="n">
        <v>169.440002</v>
      </c>
      <c r="D3308" s="0" t="n">
        <v>169.440002</v>
      </c>
      <c r="E3308" s="0" t="n">
        <v>169.440002</v>
      </c>
      <c r="F3308" s="0" t="n">
        <v>148.317581</v>
      </c>
      <c r="G3308" s="0" t="n">
        <v>0</v>
      </c>
    </row>
    <row r="3309" customFormat="false" ht="13.8" hidden="false" customHeight="false" outlineLevel="0" collapsed="false">
      <c r="A3309" s="65" t="s">
        <v>3487</v>
      </c>
      <c r="B3309" s="0" t="n">
        <v>169.5</v>
      </c>
      <c r="C3309" s="0" t="n">
        <v>169.5</v>
      </c>
      <c r="D3309" s="0" t="n">
        <v>169.5</v>
      </c>
      <c r="E3309" s="0" t="n">
        <v>169.5</v>
      </c>
      <c r="F3309" s="0" t="n">
        <v>148.370102</v>
      </c>
      <c r="G3309" s="0" t="n">
        <v>0</v>
      </c>
    </row>
    <row r="3310" customFormat="false" ht="13.8" hidden="false" customHeight="false" outlineLevel="0" collapsed="false">
      <c r="A3310" s="65" t="s">
        <v>3488</v>
      </c>
      <c r="B3310" s="0" t="n">
        <v>169.889999</v>
      </c>
      <c r="C3310" s="0" t="n">
        <v>169.889999</v>
      </c>
      <c r="D3310" s="0" t="n">
        <v>169.889999</v>
      </c>
      <c r="E3310" s="0" t="n">
        <v>169.889999</v>
      </c>
      <c r="F3310" s="0" t="n">
        <v>148.711533</v>
      </c>
      <c r="G3310" s="0" t="n">
        <v>0</v>
      </c>
    </row>
    <row r="3311" customFormat="false" ht="13.8" hidden="false" customHeight="false" outlineLevel="0" collapsed="false">
      <c r="A3311" s="65" t="s">
        <v>3489</v>
      </c>
      <c r="B3311" s="0" t="n">
        <v>167.770004</v>
      </c>
      <c r="C3311" s="0" t="n">
        <v>167.770004</v>
      </c>
      <c r="D3311" s="0" t="n">
        <v>167.770004</v>
      </c>
      <c r="E3311" s="0" t="n">
        <v>167.770004</v>
      </c>
      <c r="F3311" s="0" t="n">
        <v>146.855759</v>
      </c>
      <c r="G3311" s="0" t="n">
        <v>0</v>
      </c>
    </row>
    <row r="3312" customFormat="false" ht="13.8" hidden="false" customHeight="false" outlineLevel="0" collapsed="false">
      <c r="A3312" s="65" t="s">
        <v>3490</v>
      </c>
      <c r="B3312" s="0" t="n">
        <v>169.589996</v>
      </c>
      <c r="C3312" s="0" t="n">
        <v>169.589996</v>
      </c>
      <c r="D3312" s="0" t="n">
        <v>169.589996</v>
      </c>
      <c r="E3312" s="0" t="n">
        <v>169.589996</v>
      </c>
      <c r="F3312" s="0" t="n">
        <v>148.448929</v>
      </c>
      <c r="G3312" s="0" t="n">
        <v>0</v>
      </c>
    </row>
    <row r="3313" customFormat="false" ht="13.8" hidden="false" customHeight="false" outlineLevel="0" collapsed="false">
      <c r="A3313" s="65" t="s">
        <v>3491</v>
      </c>
      <c r="B3313" s="0" t="n">
        <v>170.470001</v>
      </c>
      <c r="C3313" s="0" t="n">
        <v>170.470001</v>
      </c>
      <c r="D3313" s="0" t="n">
        <v>170.470001</v>
      </c>
      <c r="E3313" s="0" t="n">
        <v>170.470001</v>
      </c>
      <c r="F3313" s="0" t="n">
        <v>149.219193</v>
      </c>
      <c r="G3313" s="0" t="n">
        <v>0</v>
      </c>
    </row>
    <row r="3314" customFormat="false" ht="13.8" hidden="false" customHeight="false" outlineLevel="0" collapsed="false">
      <c r="A3314" s="65" t="s">
        <v>3492</v>
      </c>
      <c r="B3314" s="0" t="n">
        <v>170.240005</v>
      </c>
      <c r="C3314" s="0" t="n">
        <v>170.240005</v>
      </c>
      <c r="D3314" s="0" t="n">
        <v>170.240005</v>
      </c>
      <c r="E3314" s="0" t="n">
        <v>170.240005</v>
      </c>
      <c r="F3314" s="0" t="n">
        <v>149.017868</v>
      </c>
      <c r="G3314" s="0" t="n">
        <v>0</v>
      </c>
    </row>
    <row r="3315" customFormat="false" ht="13.8" hidden="false" customHeight="false" outlineLevel="0" collapsed="false">
      <c r="A3315" s="65" t="s">
        <v>3493</v>
      </c>
      <c r="B3315" s="0" t="n">
        <v>169.580002</v>
      </c>
      <c r="C3315" s="0" t="n">
        <v>169.580002</v>
      </c>
      <c r="D3315" s="0" t="n">
        <v>169.580002</v>
      </c>
      <c r="E3315" s="0" t="n">
        <v>169.580002</v>
      </c>
      <c r="F3315" s="0" t="n">
        <v>148.440109</v>
      </c>
      <c r="G3315" s="0" t="n">
        <v>0</v>
      </c>
    </row>
    <row r="3316" customFormat="false" ht="13.8" hidden="false" customHeight="false" outlineLevel="0" collapsed="false">
      <c r="A3316" s="65" t="s">
        <v>3494</v>
      </c>
      <c r="B3316" s="0" t="n">
        <v>170.059998</v>
      </c>
      <c r="C3316" s="0" t="n">
        <v>170.059998</v>
      </c>
      <c r="D3316" s="0" t="n">
        <v>170.059998</v>
      </c>
      <c r="E3316" s="0" t="n">
        <v>170.059998</v>
      </c>
      <c r="F3316" s="0" t="n">
        <v>148.860321</v>
      </c>
      <c r="G3316" s="0" t="n">
        <v>0</v>
      </c>
    </row>
    <row r="3317" customFormat="false" ht="13.8" hidden="false" customHeight="false" outlineLevel="0" collapsed="false">
      <c r="A3317" s="65" t="s">
        <v>3495</v>
      </c>
      <c r="B3317" s="0" t="n">
        <v>170.169998</v>
      </c>
      <c r="C3317" s="0" t="n">
        <v>170.169998</v>
      </c>
      <c r="D3317" s="0" t="n">
        <v>170.169998</v>
      </c>
      <c r="E3317" s="0" t="n">
        <v>170.169998</v>
      </c>
      <c r="F3317" s="0" t="n">
        <v>148.956635</v>
      </c>
      <c r="G3317" s="0" t="n">
        <v>0</v>
      </c>
    </row>
    <row r="3318" customFormat="false" ht="13.8" hidden="false" customHeight="false" outlineLevel="0" collapsed="false">
      <c r="A3318" s="65" t="s">
        <v>3496</v>
      </c>
      <c r="B3318" s="0" t="n">
        <v>168.660004</v>
      </c>
      <c r="C3318" s="0" t="n">
        <v>168.660004</v>
      </c>
      <c r="D3318" s="0" t="n">
        <v>168.660004</v>
      </c>
      <c r="E3318" s="0" t="n">
        <v>168.660004</v>
      </c>
      <c r="F3318" s="0" t="n">
        <v>147.634842</v>
      </c>
      <c r="G3318" s="0" t="n">
        <v>0</v>
      </c>
    </row>
    <row r="3319" customFormat="false" ht="13.8" hidden="false" customHeight="false" outlineLevel="0" collapsed="false">
      <c r="A3319" s="65" t="s">
        <v>3497</v>
      </c>
      <c r="B3319" s="0" t="n">
        <v>165.139999</v>
      </c>
      <c r="C3319" s="0" t="n">
        <v>165.139999</v>
      </c>
      <c r="D3319" s="0" t="n">
        <v>165.139999</v>
      </c>
      <c r="E3319" s="0" t="n">
        <v>165.139999</v>
      </c>
      <c r="F3319" s="0" t="n">
        <v>144.553635</v>
      </c>
      <c r="G3319" s="0" t="n">
        <v>0</v>
      </c>
    </row>
    <row r="3320" customFormat="false" ht="13.8" hidden="false" customHeight="false" outlineLevel="0" collapsed="false">
      <c r="A3320" s="65" t="s">
        <v>3498</v>
      </c>
      <c r="B3320" s="0" t="n">
        <v>164.339996</v>
      </c>
      <c r="C3320" s="0" t="n">
        <v>164.339996</v>
      </c>
      <c r="D3320" s="0" t="n">
        <v>164.339996</v>
      </c>
      <c r="E3320" s="0" t="n">
        <v>164.339996</v>
      </c>
      <c r="F3320" s="0" t="n">
        <v>143.853378</v>
      </c>
      <c r="G3320" s="0" t="n">
        <v>0</v>
      </c>
    </row>
    <row r="3321" customFormat="false" ht="13.8" hidden="false" customHeight="false" outlineLevel="0" collapsed="false">
      <c r="A3321" s="65" t="s">
        <v>3499</v>
      </c>
      <c r="B3321" s="0" t="n">
        <v>165.350006</v>
      </c>
      <c r="C3321" s="0" t="n">
        <v>165.350006</v>
      </c>
      <c r="D3321" s="0" t="n">
        <v>165.350006</v>
      </c>
      <c r="E3321" s="0" t="n">
        <v>165.350006</v>
      </c>
      <c r="F3321" s="0" t="n">
        <v>144.737473</v>
      </c>
      <c r="G3321" s="0" t="n">
        <v>0</v>
      </c>
    </row>
    <row r="3322" customFormat="false" ht="13.8" hidden="false" customHeight="false" outlineLevel="0" collapsed="false">
      <c r="A3322" s="65" t="s">
        <v>3500</v>
      </c>
      <c r="B3322" s="0" t="n">
        <v>163.679993</v>
      </c>
      <c r="C3322" s="0" t="n">
        <v>163.679993</v>
      </c>
      <c r="D3322" s="0" t="n">
        <v>163.679993</v>
      </c>
      <c r="E3322" s="0" t="n">
        <v>163.679993</v>
      </c>
      <c r="F3322" s="0" t="n">
        <v>143.275635</v>
      </c>
      <c r="G3322" s="0" t="n">
        <v>0</v>
      </c>
    </row>
    <row r="3323" customFormat="false" ht="13.8" hidden="false" customHeight="false" outlineLevel="0" collapsed="false">
      <c r="A3323" s="65" t="s">
        <v>3501</v>
      </c>
      <c r="B3323" s="0" t="n">
        <v>165.529999</v>
      </c>
      <c r="C3323" s="0" t="n">
        <v>165.529999</v>
      </c>
      <c r="D3323" s="0" t="n">
        <v>165.529999</v>
      </c>
      <c r="E3323" s="0" t="n">
        <v>165.529999</v>
      </c>
      <c r="F3323" s="0" t="n">
        <v>144.895035</v>
      </c>
      <c r="G3323" s="0" t="n">
        <v>0</v>
      </c>
    </row>
    <row r="3324" customFormat="false" ht="13.8" hidden="false" customHeight="false" outlineLevel="0" collapsed="false">
      <c r="A3324" s="65" t="s">
        <v>3502</v>
      </c>
      <c r="B3324" s="0" t="n">
        <v>164.470001</v>
      </c>
      <c r="C3324" s="0" t="n">
        <v>164.470001</v>
      </c>
      <c r="D3324" s="0" t="n">
        <v>164.470001</v>
      </c>
      <c r="E3324" s="0" t="n">
        <v>164.470001</v>
      </c>
      <c r="F3324" s="0" t="n">
        <v>143.967163</v>
      </c>
      <c r="G3324" s="0" t="n">
        <v>0</v>
      </c>
    </row>
    <row r="3325" customFormat="false" ht="13.8" hidden="false" customHeight="false" outlineLevel="0" collapsed="false">
      <c r="A3325" s="65" t="s">
        <v>3503</v>
      </c>
      <c r="B3325" s="0" t="n">
        <v>160.710007</v>
      </c>
      <c r="C3325" s="0" t="n">
        <v>160.710007</v>
      </c>
      <c r="D3325" s="0" t="n">
        <v>160.710007</v>
      </c>
      <c r="E3325" s="0" t="n">
        <v>160.710007</v>
      </c>
      <c r="F3325" s="0" t="n">
        <v>140.675919</v>
      </c>
      <c r="G3325" s="0" t="n">
        <v>0</v>
      </c>
    </row>
    <row r="3326" customFormat="false" ht="13.8" hidden="false" customHeight="false" outlineLevel="0" collapsed="false">
      <c r="A3326" s="65" t="s">
        <v>3504</v>
      </c>
      <c r="B3326" s="0" t="n">
        <v>161.940002</v>
      </c>
      <c r="C3326" s="0" t="n">
        <v>161.940002</v>
      </c>
      <c r="D3326" s="0" t="n">
        <v>161.940002</v>
      </c>
      <c r="E3326" s="0" t="n">
        <v>161.940002</v>
      </c>
      <c r="F3326" s="0" t="n">
        <v>141.752533</v>
      </c>
      <c r="G3326" s="0" t="n">
        <v>0</v>
      </c>
    </row>
    <row r="3327" customFormat="false" ht="13.8" hidden="false" customHeight="false" outlineLevel="0" collapsed="false">
      <c r="A3327" s="65" t="s">
        <v>3505</v>
      </c>
      <c r="B3327" s="0" t="n">
        <v>161.660004</v>
      </c>
      <c r="C3327" s="0" t="n">
        <v>161.660004</v>
      </c>
      <c r="D3327" s="0" t="n">
        <v>161.660004</v>
      </c>
      <c r="E3327" s="0" t="n">
        <v>161.660004</v>
      </c>
      <c r="F3327" s="0" t="n">
        <v>141.507462</v>
      </c>
      <c r="G3327" s="0" t="n">
        <v>0</v>
      </c>
    </row>
    <row r="3328" customFormat="false" ht="13.8" hidden="false" customHeight="false" outlineLevel="0" collapsed="false">
      <c r="A3328" s="65" t="s">
        <v>3506</v>
      </c>
      <c r="B3328" s="0" t="n">
        <v>163.759995</v>
      </c>
      <c r="C3328" s="0" t="n">
        <v>163.759995</v>
      </c>
      <c r="D3328" s="0" t="n">
        <v>163.759995</v>
      </c>
      <c r="E3328" s="0" t="n">
        <v>163.759995</v>
      </c>
      <c r="F3328" s="0" t="n">
        <v>143.345642</v>
      </c>
      <c r="G3328" s="0" t="n">
        <v>0</v>
      </c>
    </row>
    <row r="3329" customFormat="false" ht="13.8" hidden="false" customHeight="false" outlineLevel="0" collapsed="false">
      <c r="A3329" s="65" t="s">
        <v>3507</v>
      </c>
      <c r="B3329" s="0" t="n">
        <v>165.940002</v>
      </c>
      <c r="C3329" s="0" t="n">
        <v>165.940002</v>
      </c>
      <c r="D3329" s="0" t="n">
        <v>165.940002</v>
      </c>
      <c r="E3329" s="0" t="n">
        <v>165.940002</v>
      </c>
      <c r="F3329" s="0" t="n">
        <v>145.253876</v>
      </c>
      <c r="G3329" s="0" t="n">
        <v>0</v>
      </c>
    </row>
    <row r="3330" customFormat="false" ht="13.8" hidden="false" customHeight="false" outlineLevel="0" collapsed="false">
      <c r="A3330" s="65" t="s">
        <v>3508</v>
      </c>
      <c r="B3330" s="0" t="n">
        <v>166.199997</v>
      </c>
      <c r="C3330" s="0" t="n">
        <v>166.199997</v>
      </c>
      <c r="D3330" s="0" t="n">
        <v>166.199997</v>
      </c>
      <c r="E3330" s="0" t="n">
        <v>166.199997</v>
      </c>
      <c r="F3330" s="0" t="n">
        <v>145.481491</v>
      </c>
      <c r="G3330" s="0" t="n">
        <v>0</v>
      </c>
    </row>
    <row r="3331" customFormat="false" ht="13.8" hidden="false" customHeight="false" outlineLevel="0" collapsed="false">
      <c r="A3331" s="65" t="s">
        <v>3509</v>
      </c>
      <c r="B3331" s="0" t="n">
        <v>168.050003</v>
      </c>
      <c r="C3331" s="0" t="n">
        <v>168.050003</v>
      </c>
      <c r="D3331" s="0" t="n">
        <v>168.050003</v>
      </c>
      <c r="E3331" s="0" t="n">
        <v>168.050003</v>
      </c>
      <c r="F3331" s="0" t="n">
        <v>147.100876</v>
      </c>
      <c r="G3331" s="0" t="n">
        <v>0</v>
      </c>
    </row>
    <row r="3332" customFormat="false" ht="13.8" hidden="false" customHeight="false" outlineLevel="0" collapsed="false">
      <c r="A3332" s="65" t="s">
        <v>3510</v>
      </c>
      <c r="B3332" s="0" t="n">
        <v>168.089996</v>
      </c>
      <c r="C3332" s="0" t="n">
        <v>168.089996</v>
      </c>
      <c r="D3332" s="0" t="n">
        <v>168.089996</v>
      </c>
      <c r="E3332" s="0" t="n">
        <v>168.089996</v>
      </c>
      <c r="F3332" s="0" t="n">
        <v>147.13588</v>
      </c>
      <c r="G3332" s="0" t="n">
        <v>0</v>
      </c>
    </row>
    <row r="3333" customFormat="false" ht="13.8" hidden="false" customHeight="false" outlineLevel="0" collapsed="false">
      <c r="A3333" s="65" t="s">
        <v>3511</v>
      </c>
      <c r="B3333" s="0" t="n">
        <v>169.080002</v>
      </c>
      <c r="C3333" s="0" t="n">
        <v>169.080002</v>
      </c>
      <c r="D3333" s="0" t="n">
        <v>169.080002</v>
      </c>
      <c r="E3333" s="0" t="n">
        <v>169.080002</v>
      </c>
      <c r="F3333" s="0" t="n">
        <v>148.002487</v>
      </c>
      <c r="G3333" s="0" t="n">
        <v>0</v>
      </c>
    </row>
    <row r="3334" customFormat="false" ht="13.8" hidden="false" customHeight="false" outlineLevel="0" collapsed="false">
      <c r="A3334" s="65" t="s">
        <v>3512</v>
      </c>
      <c r="B3334" s="0" t="n">
        <v>169.899994</v>
      </c>
      <c r="C3334" s="0" t="n">
        <v>169.899994</v>
      </c>
      <c r="D3334" s="0" t="n">
        <v>169.899994</v>
      </c>
      <c r="E3334" s="0" t="n">
        <v>169.899994</v>
      </c>
      <c r="F3334" s="0" t="n">
        <v>148.720245</v>
      </c>
      <c r="G3334" s="0" t="n">
        <v>0</v>
      </c>
    </row>
    <row r="3335" customFormat="false" ht="13.8" hidden="false" customHeight="false" outlineLevel="0" collapsed="false">
      <c r="A3335" s="65" t="s">
        <v>3513</v>
      </c>
      <c r="B3335" s="0" t="n">
        <v>170.130005</v>
      </c>
      <c r="C3335" s="0" t="n">
        <v>170.130005</v>
      </c>
      <c r="D3335" s="0" t="n">
        <v>170.130005</v>
      </c>
      <c r="E3335" s="0" t="n">
        <v>170.130005</v>
      </c>
      <c r="F3335" s="0" t="n">
        <v>148.92157</v>
      </c>
      <c r="G3335" s="0" t="n">
        <v>0</v>
      </c>
    </row>
    <row r="3336" customFormat="false" ht="13.8" hidden="false" customHeight="false" outlineLevel="0" collapsed="false">
      <c r="A3336" s="65" t="s">
        <v>3514</v>
      </c>
      <c r="B3336" s="0" t="n">
        <v>169.029999</v>
      </c>
      <c r="C3336" s="0" t="n">
        <v>169.029999</v>
      </c>
      <c r="D3336" s="0" t="n">
        <v>169.029999</v>
      </c>
      <c r="E3336" s="0" t="n">
        <v>169.029999</v>
      </c>
      <c r="F3336" s="0" t="n">
        <v>147.958679</v>
      </c>
      <c r="G3336" s="0" t="n">
        <v>0</v>
      </c>
    </row>
    <row r="3337" customFormat="false" ht="13.8" hidden="false" customHeight="false" outlineLevel="0" collapsed="false">
      <c r="A3337" s="65" t="s">
        <v>3515</v>
      </c>
      <c r="B3337" s="0" t="n">
        <v>170.080002</v>
      </c>
      <c r="C3337" s="0" t="n">
        <v>170.080002</v>
      </c>
      <c r="D3337" s="0" t="n">
        <v>170.080002</v>
      </c>
      <c r="E3337" s="0" t="n">
        <v>170.080002</v>
      </c>
      <c r="F3337" s="0" t="n">
        <v>148.877808</v>
      </c>
      <c r="G3337" s="0" t="n">
        <v>0</v>
      </c>
    </row>
    <row r="3338" customFormat="false" ht="13.8" hidden="false" customHeight="false" outlineLevel="0" collapsed="false">
      <c r="A3338" s="65" t="s">
        <v>3516</v>
      </c>
      <c r="B3338" s="0" t="n">
        <v>169.770004</v>
      </c>
      <c r="C3338" s="0" t="n">
        <v>169.770004</v>
      </c>
      <c r="D3338" s="0" t="n">
        <v>169.770004</v>
      </c>
      <c r="E3338" s="0" t="n">
        <v>169.770004</v>
      </c>
      <c r="F3338" s="0" t="n">
        <v>148.606506</v>
      </c>
      <c r="G3338" s="0" t="n">
        <v>0</v>
      </c>
    </row>
    <row r="3339" customFormat="false" ht="13.8" hidden="false" customHeight="false" outlineLevel="0" collapsed="false">
      <c r="A3339" s="65" t="s">
        <v>3517</v>
      </c>
      <c r="B3339" s="0" t="n">
        <v>170.820007</v>
      </c>
      <c r="C3339" s="0" t="n">
        <v>170.820007</v>
      </c>
      <c r="D3339" s="0" t="n">
        <v>170.820007</v>
      </c>
      <c r="E3339" s="0" t="n">
        <v>170.820007</v>
      </c>
      <c r="F3339" s="0" t="n">
        <v>149.525558</v>
      </c>
      <c r="G3339" s="0" t="n">
        <v>0</v>
      </c>
    </row>
    <row r="3340" customFormat="false" ht="13.8" hidden="false" customHeight="false" outlineLevel="0" collapsed="false">
      <c r="A3340" s="65" t="s">
        <v>3518</v>
      </c>
      <c r="B3340" s="0" t="n">
        <v>170.600006</v>
      </c>
      <c r="C3340" s="0" t="n">
        <v>170.600006</v>
      </c>
      <c r="D3340" s="0" t="n">
        <v>170.600006</v>
      </c>
      <c r="E3340" s="0" t="n">
        <v>170.600006</v>
      </c>
      <c r="F3340" s="0" t="n">
        <v>149.332977</v>
      </c>
      <c r="G3340" s="0" t="n">
        <v>0</v>
      </c>
    </row>
    <row r="3341" customFormat="false" ht="13.8" hidden="false" customHeight="false" outlineLevel="0" collapsed="false">
      <c r="A3341" s="65" t="s">
        <v>3519</v>
      </c>
      <c r="B3341" s="0" t="n">
        <v>170.630005</v>
      </c>
      <c r="C3341" s="0" t="n">
        <v>170.630005</v>
      </c>
      <c r="D3341" s="0" t="n">
        <v>170.630005</v>
      </c>
      <c r="E3341" s="0" t="n">
        <v>170.630005</v>
      </c>
      <c r="F3341" s="0" t="n">
        <v>149.359238</v>
      </c>
      <c r="G3341" s="0" t="n">
        <v>0</v>
      </c>
    </row>
    <row r="3342" customFormat="false" ht="13.8" hidden="false" customHeight="false" outlineLevel="0" collapsed="false">
      <c r="A3342" s="65" t="s">
        <v>3520</v>
      </c>
      <c r="B3342" s="0" t="n">
        <v>171.5</v>
      </c>
      <c r="C3342" s="0" t="n">
        <v>171.5</v>
      </c>
      <c r="D3342" s="0" t="n">
        <v>171.5</v>
      </c>
      <c r="E3342" s="0" t="n">
        <v>171.5</v>
      </c>
      <c r="F3342" s="0" t="n">
        <v>150.120773</v>
      </c>
      <c r="G3342" s="0" t="n">
        <v>0</v>
      </c>
    </row>
    <row r="3343" customFormat="false" ht="13.8" hidden="false" customHeight="false" outlineLevel="0" collapsed="false">
      <c r="A3343" s="65" t="s">
        <v>3521</v>
      </c>
      <c r="B3343" s="0" t="n">
        <v>171.979996</v>
      </c>
      <c r="C3343" s="0" t="n">
        <v>171.979996</v>
      </c>
      <c r="D3343" s="0" t="n">
        <v>171.979996</v>
      </c>
      <c r="E3343" s="0" t="n">
        <v>171.979996</v>
      </c>
      <c r="F3343" s="0" t="n">
        <v>150.540955</v>
      </c>
      <c r="G3343" s="0" t="n">
        <v>0</v>
      </c>
    </row>
    <row r="3344" customFormat="false" ht="13.8" hidden="false" customHeight="false" outlineLevel="0" collapsed="false">
      <c r="A3344" s="65" t="s">
        <v>3522</v>
      </c>
      <c r="B3344" s="0" t="n">
        <v>170.720001</v>
      </c>
      <c r="C3344" s="0" t="n">
        <v>170.720001</v>
      </c>
      <c r="D3344" s="0" t="n">
        <v>170.720001</v>
      </c>
      <c r="E3344" s="0" t="n">
        <v>170.720001</v>
      </c>
      <c r="F3344" s="0" t="n">
        <v>149.438034</v>
      </c>
      <c r="G3344" s="0" t="n">
        <v>0</v>
      </c>
    </row>
    <row r="3345" customFormat="false" ht="13.8" hidden="false" customHeight="false" outlineLevel="0" collapsed="false">
      <c r="A3345" s="65" t="s">
        <v>3523</v>
      </c>
      <c r="B3345" s="0" t="n">
        <v>173.330002</v>
      </c>
      <c r="C3345" s="0" t="n">
        <v>173.330002</v>
      </c>
      <c r="D3345" s="0" t="n">
        <v>173.330002</v>
      </c>
      <c r="E3345" s="0" t="n">
        <v>173.330002</v>
      </c>
      <c r="F3345" s="0" t="n">
        <v>151.722626</v>
      </c>
      <c r="G3345" s="0" t="n">
        <v>0</v>
      </c>
    </row>
    <row r="3346" customFormat="false" ht="13.8" hidden="false" customHeight="false" outlineLevel="0" collapsed="false">
      <c r="A3346" s="65" t="s">
        <v>3524</v>
      </c>
      <c r="B3346" s="0" t="n">
        <v>173.350006</v>
      </c>
      <c r="C3346" s="0" t="n">
        <v>173.350006</v>
      </c>
      <c r="D3346" s="0" t="n">
        <v>173.350006</v>
      </c>
      <c r="E3346" s="0" t="n">
        <v>173.350006</v>
      </c>
      <c r="F3346" s="0" t="n">
        <v>151.740173</v>
      </c>
      <c r="G3346" s="0" t="n">
        <v>0</v>
      </c>
    </row>
    <row r="3347" customFormat="false" ht="13.8" hidden="false" customHeight="false" outlineLevel="0" collapsed="false">
      <c r="A3347" s="65" t="s">
        <v>3525</v>
      </c>
      <c r="B3347" s="0" t="n">
        <v>173.679993</v>
      </c>
      <c r="C3347" s="0" t="n">
        <v>173.679993</v>
      </c>
      <c r="D3347" s="0" t="n">
        <v>173.679993</v>
      </c>
      <c r="E3347" s="0" t="n">
        <v>173.679993</v>
      </c>
      <c r="F3347" s="0" t="n">
        <v>152.029053</v>
      </c>
      <c r="G3347" s="0" t="n">
        <v>0</v>
      </c>
    </row>
    <row r="3348" customFormat="false" ht="13.8" hidden="false" customHeight="false" outlineLevel="0" collapsed="false">
      <c r="A3348" s="65" t="s">
        <v>3526</v>
      </c>
      <c r="B3348" s="0" t="n">
        <v>173.789993</v>
      </c>
      <c r="C3348" s="0" t="n">
        <v>173.789993</v>
      </c>
      <c r="D3348" s="0" t="n">
        <v>173.789993</v>
      </c>
      <c r="E3348" s="0" t="n">
        <v>173.789993</v>
      </c>
      <c r="F3348" s="0" t="n">
        <v>152.12532</v>
      </c>
      <c r="G3348" s="0" t="n">
        <v>0</v>
      </c>
    </row>
    <row r="3349" customFormat="false" ht="13.8" hidden="false" customHeight="false" outlineLevel="0" collapsed="false">
      <c r="A3349" s="65" t="s">
        <v>3527</v>
      </c>
      <c r="B3349" s="0" t="n">
        <v>173.720001</v>
      </c>
      <c r="C3349" s="0" t="n">
        <v>173.720001</v>
      </c>
      <c r="D3349" s="0" t="n">
        <v>173.720001</v>
      </c>
      <c r="E3349" s="0" t="n">
        <v>173.720001</v>
      </c>
      <c r="F3349" s="0" t="n">
        <v>152.064072</v>
      </c>
      <c r="G3349" s="0" t="n">
        <v>0</v>
      </c>
    </row>
    <row r="3350" customFormat="false" ht="13.8" hidden="false" customHeight="false" outlineLevel="0" collapsed="false">
      <c r="A3350" s="65" t="s">
        <v>3528</v>
      </c>
      <c r="B3350" s="0" t="n">
        <v>172.839996</v>
      </c>
      <c r="C3350" s="0" t="n">
        <v>172.839996</v>
      </c>
      <c r="D3350" s="0" t="n">
        <v>172.839996</v>
      </c>
      <c r="E3350" s="0" t="n">
        <v>172.839996</v>
      </c>
      <c r="F3350" s="0" t="n">
        <v>151.293793</v>
      </c>
      <c r="G3350" s="0" t="n">
        <v>0</v>
      </c>
    </row>
    <row r="3351" customFormat="false" ht="13.8" hidden="false" customHeight="false" outlineLevel="0" collapsed="false">
      <c r="A3351" s="65" t="s">
        <v>3529</v>
      </c>
      <c r="B3351" s="0" t="n">
        <v>172.940002</v>
      </c>
      <c r="C3351" s="0" t="n">
        <v>172.940002</v>
      </c>
      <c r="D3351" s="0" t="n">
        <v>172.940002</v>
      </c>
      <c r="E3351" s="0" t="n">
        <v>172.940002</v>
      </c>
      <c r="F3351" s="0" t="n">
        <v>151.381317</v>
      </c>
      <c r="G3351" s="0" t="n">
        <v>0</v>
      </c>
    </row>
    <row r="3352" customFormat="false" ht="13.8" hidden="false" customHeight="false" outlineLevel="0" collapsed="false">
      <c r="A3352" s="65" t="s">
        <v>3530</v>
      </c>
      <c r="B3352" s="0" t="n">
        <v>170.940002</v>
      </c>
      <c r="C3352" s="0" t="n">
        <v>170.940002</v>
      </c>
      <c r="D3352" s="0" t="n">
        <v>170.940002</v>
      </c>
      <c r="E3352" s="0" t="n">
        <v>170.940002</v>
      </c>
      <c r="F3352" s="0" t="n">
        <v>149.6306</v>
      </c>
      <c r="G3352" s="0" t="n">
        <v>0</v>
      </c>
    </row>
    <row r="3353" customFormat="false" ht="13.8" hidden="false" customHeight="false" outlineLevel="0" collapsed="false">
      <c r="A3353" s="65" t="s">
        <v>3531</v>
      </c>
      <c r="B3353" s="0" t="n">
        <v>170.460007</v>
      </c>
      <c r="C3353" s="0" t="n">
        <v>170.460007</v>
      </c>
      <c r="D3353" s="0" t="n">
        <v>170.460007</v>
      </c>
      <c r="E3353" s="0" t="n">
        <v>170.460007</v>
      </c>
      <c r="F3353" s="0" t="n">
        <v>149.210434</v>
      </c>
      <c r="G3353" s="0" t="n">
        <v>0</v>
      </c>
    </row>
    <row r="3354" customFormat="false" ht="13.8" hidden="false" customHeight="false" outlineLevel="0" collapsed="false">
      <c r="A3354" s="65" t="s">
        <v>3532</v>
      </c>
      <c r="B3354" s="0" t="n">
        <v>172.100006</v>
      </c>
      <c r="C3354" s="0" t="n">
        <v>172.100006</v>
      </c>
      <c r="D3354" s="0" t="n">
        <v>172.100006</v>
      </c>
      <c r="E3354" s="0" t="n">
        <v>172.100006</v>
      </c>
      <c r="F3354" s="0" t="n">
        <v>150.646027</v>
      </c>
      <c r="G3354" s="0" t="n">
        <v>0</v>
      </c>
    </row>
    <row r="3355" customFormat="false" ht="13.8" hidden="false" customHeight="false" outlineLevel="0" collapsed="false">
      <c r="A3355" s="65" t="s">
        <v>3533</v>
      </c>
      <c r="B3355" s="0" t="n">
        <v>173.339996</v>
      </c>
      <c r="C3355" s="0" t="n">
        <v>173.339996</v>
      </c>
      <c r="D3355" s="0" t="n">
        <v>173.339996</v>
      </c>
      <c r="E3355" s="0" t="n">
        <v>173.339996</v>
      </c>
      <c r="F3355" s="0" t="n">
        <v>151.73143</v>
      </c>
      <c r="G3355" s="0" t="n">
        <v>0</v>
      </c>
    </row>
    <row r="3356" customFormat="false" ht="13.8" hidden="false" customHeight="false" outlineLevel="0" collapsed="false">
      <c r="A3356" s="65" t="s">
        <v>3534</v>
      </c>
      <c r="B3356" s="0" t="n">
        <v>172.279999</v>
      </c>
      <c r="C3356" s="0" t="n">
        <v>172.279999</v>
      </c>
      <c r="D3356" s="0" t="n">
        <v>172.279999</v>
      </c>
      <c r="E3356" s="0" t="n">
        <v>172.279999</v>
      </c>
      <c r="F3356" s="0" t="n">
        <v>150.803589</v>
      </c>
      <c r="G3356" s="0" t="n">
        <v>0</v>
      </c>
    </row>
    <row r="3357" customFormat="false" ht="13.8" hidden="false" customHeight="false" outlineLevel="0" collapsed="false">
      <c r="A3357" s="65" t="s">
        <v>3535</v>
      </c>
      <c r="B3357" s="0" t="n">
        <v>173.320007</v>
      </c>
      <c r="C3357" s="0" t="n">
        <v>173.320007</v>
      </c>
      <c r="D3357" s="0" t="n">
        <v>173.320007</v>
      </c>
      <c r="E3357" s="0" t="n">
        <v>173.320007</v>
      </c>
      <c r="F3357" s="0" t="n">
        <v>151.713943</v>
      </c>
      <c r="G3357" s="0" t="n">
        <v>0</v>
      </c>
    </row>
    <row r="3358" customFormat="false" ht="13.8" hidden="false" customHeight="false" outlineLevel="0" collapsed="false">
      <c r="A3358" s="65" t="s">
        <v>3536</v>
      </c>
      <c r="B3358" s="0" t="n">
        <v>172.029999</v>
      </c>
      <c r="C3358" s="0" t="n">
        <v>172.029999</v>
      </c>
      <c r="D3358" s="0" t="n">
        <v>172.029999</v>
      </c>
      <c r="E3358" s="0" t="n">
        <v>172.029999</v>
      </c>
      <c r="F3358" s="0" t="n">
        <v>151.269882</v>
      </c>
      <c r="G3358" s="0" t="n">
        <v>0</v>
      </c>
    </row>
    <row r="3359" customFormat="false" ht="13.8" hidden="false" customHeight="false" outlineLevel="0" collapsed="false">
      <c r="A3359" s="65" t="s">
        <v>3537</v>
      </c>
      <c r="B3359" s="0" t="n">
        <v>171.190002</v>
      </c>
      <c r="C3359" s="0" t="n">
        <v>171.190002</v>
      </c>
      <c r="D3359" s="0" t="n">
        <v>171.190002</v>
      </c>
      <c r="E3359" s="0" t="n">
        <v>171.190002</v>
      </c>
      <c r="F3359" s="0" t="n">
        <v>150.531235</v>
      </c>
      <c r="G3359" s="0" t="n">
        <v>0</v>
      </c>
    </row>
    <row r="3360" customFormat="false" ht="13.8" hidden="false" customHeight="false" outlineLevel="0" collapsed="false">
      <c r="A3360" s="65" t="s">
        <v>3538</v>
      </c>
      <c r="B3360" s="0" t="n">
        <v>171.960007</v>
      </c>
      <c r="C3360" s="0" t="n">
        <v>171.960007</v>
      </c>
      <c r="D3360" s="0" t="n">
        <v>171.960007</v>
      </c>
      <c r="E3360" s="0" t="n">
        <v>171.960007</v>
      </c>
      <c r="F3360" s="0" t="n">
        <v>151.208313</v>
      </c>
      <c r="G3360" s="0" t="n">
        <v>0</v>
      </c>
    </row>
    <row r="3361" customFormat="false" ht="13.8" hidden="false" customHeight="false" outlineLevel="0" collapsed="false">
      <c r="A3361" s="65" t="s">
        <v>3539</v>
      </c>
      <c r="B3361" s="0" t="n">
        <v>170.759995</v>
      </c>
      <c r="C3361" s="0" t="n">
        <v>170.759995</v>
      </c>
      <c r="D3361" s="0" t="n">
        <v>170.759995</v>
      </c>
      <c r="E3361" s="0" t="n">
        <v>170.759995</v>
      </c>
      <c r="F3361" s="0" t="n">
        <v>150.153122</v>
      </c>
      <c r="G3361" s="0" t="n">
        <v>0</v>
      </c>
    </row>
    <row r="3362" customFormat="false" ht="13.8" hidden="false" customHeight="false" outlineLevel="0" collapsed="false">
      <c r="A3362" s="65" t="s">
        <v>3540</v>
      </c>
      <c r="B3362" s="0" t="n">
        <v>170.470001</v>
      </c>
      <c r="C3362" s="0" t="n">
        <v>170.470001</v>
      </c>
      <c r="D3362" s="0" t="n">
        <v>170.470001</v>
      </c>
      <c r="E3362" s="0" t="n">
        <v>170.470001</v>
      </c>
      <c r="F3362" s="0" t="n">
        <v>149.898117</v>
      </c>
      <c r="G3362" s="0" t="n">
        <v>0</v>
      </c>
    </row>
    <row r="3363" customFormat="false" ht="13.8" hidden="false" customHeight="false" outlineLevel="0" collapsed="false">
      <c r="A3363" s="65" t="s">
        <v>3541</v>
      </c>
      <c r="B3363" s="0" t="n">
        <v>171.270004</v>
      </c>
      <c r="C3363" s="0" t="n">
        <v>171.270004</v>
      </c>
      <c r="D3363" s="0" t="n">
        <v>171.270004</v>
      </c>
      <c r="E3363" s="0" t="n">
        <v>171.270004</v>
      </c>
      <c r="F3363" s="0" t="n">
        <v>150.601608</v>
      </c>
      <c r="G3363" s="0" t="n">
        <v>0</v>
      </c>
    </row>
    <row r="3364" customFormat="false" ht="13.8" hidden="false" customHeight="false" outlineLevel="0" collapsed="false">
      <c r="A3364" s="65" t="s">
        <v>3542</v>
      </c>
      <c r="B3364" s="0" t="n">
        <v>172.630005</v>
      </c>
      <c r="C3364" s="0" t="n">
        <v>172.630005</v>
      </c>
      <c r="D3364" s="0" t="n">
        <v>172.630005</v>
      </c>
      <c r="E3364" s="0" t="n">
        <v>172.630005</v>
      </c>
      <c r="F3364" s="0" t="n">
        <v>151.79747</v>
      </c>
      <c r="G3364" s="0" t="n">
        <v>0</v>
      </c>
    </row>
    <row r="3365" customFormat="false" ht="13.8" hidden="false" customHeight="false" outlineLevel="0" collapsed="false">
      <c r="A3365" s="65" t="s">
        <v>3543</v>
      </c>
      <c r="B3365" s="0" t="n">
        <v>173.860001</v>
      </c>
      <c r="C3365" s="0" t="n">
        <v>173.860001</v>
      </c>
      <c r="D3365" s="0" t="n">
        <v>173.860001</v>
      </c>
      <c r="E3365" s="0" t="n">
        <v>173.860001</v>
      </c>
      <c r="F3365" s="0" t="n">
        <v>152.879044</v>
      </c>
      <c r="G3365" s="0" t="n">
        <v>0</v>
      </c>
    </row>
    <row r="3366" customFormat="false" ht="13.8" hidden="false" customHeight="false" outlineLevel="0" collapsed="false">
      <c r="A3366" s="65" t="s">
        <v>3544</v>
      </c>
      <c r="B3366" s="0" t="n">
        <v>174.380005</v>
      </c>
      <c r="C3366" s="0" t="n">
        <v>174.380005</v>
      </c>
      <c r="D3366" s="0" t="n">
        <v>174.380005</v>
      </c>
      <c r="E3366" s="0" t="n">
        <v>174.380005</v>
      </c>
      <c r="F3366" s="0" t="n">
        <v>153.336288</v>
      </c>
      <c r="G3366" s="0" t="n">
        <v>0</v>
      </c>
    </row>
    <row r="3367" customFormat="false" ht="13.8" hidden="false" customHeight="false" outlineLevel="0" collapsed="false">
      <c r="A3367" s="65" t="s">
        <v>3545</v>
      </c>
      <c r="B3367" s="0" t="n">
        <v>174.190002</v>
      </c>
      <c r="C3367" s="0" t="n">
        <v>174.190002</v>
      </c>
      <c r="D3367" s="0" t="n">
        <v>174.190002</v>
      </c>
      <c r="E3367" s="0" t="n">
        <v>174.190002</v>
      </c>
      <c r="F3367" s="0" t="n">
        <v>153.169235</v>
      </c>
      <c r="G3367" s="0" t="n">
        <v>0</v>
      </c>
    </row>
    <row r="3368" customFormat="false" ht="13.8" hidden="false" customHeight="false" outlineLevel="0" collapsed="false">
      <c r="A3368" s="65" t="s">
        <v>3546</v>
      </c>
      <c r="B3368" s="0" t="n">
        <v>172.009995</v>
      </c>
      <c r="C3368" s="0" t="n">
        <v>172.009995</v>
      </c>
      <c r="D3368" s="0" t="n">
        <v>172.009995</v>
      </c>
      <c r="E3368" s="0" t="n">
        <v>172.009995</v>
      </c>
      <c r="F3368" s="0" t="n">
        <v>151.252289</v>
      </c>
      <c r="G3368" s="0" t="n">
        <v>0</v>
      </c>
    </row>
    <row r="3369" customFormat="false" ht="13.8" hidden="false" customHeight="false" outlineLevel="0" collapsed="false">
      <c r="A3369" s="65" t="s">
        <v>3547</v>
      </c>
      <c r="B3369" s="0" t="n">
        <v>170.160004</v>
      </c>
      <c r="C3369" s="0" t="n">
        <v>170.160004</v>
      </c>
      <c r="D3369" s="0" t="n">
        <v>170.160004</v>
      </c>
      <c r="E3369" s="0" t="n">
        <v>170.160004</v>
      </c>
      <c r="F3369" s="0" t="n">
        <v>149.625519</v>
      </c>
      <c r="G3369" s="0" t="n">
        <v>0</v>
      </c>
    </row>
    <row r="3370" customFormat="false" ht="13.8" hidden="false" customHeight="false" outlineLevel="0" collapsed="false">
      <c r="A3370" s="65" t="s">
        <v>3548</v>
      </c>
      <c r="B3370" s="0" t="n">
        <v>170.860001</v>
      </c>
      <c r="C3370" s="0" t="n">
        <v>170.860001</v>
      </c>
      <c r="D3370" s="0" t="n">
        <v>170.860001</v>
      </c>
      <c r="E3370" s="0" t="n">
        <v>170.860001</v>
      </c>
      <c r="F3370" s="0" t="n">
        <v>150.241028</v>
      </c>
      <c r="G3370" s="0" t="n">
        <v>0</v>
      </c>
    </row>
    <row r="3371" customFormat="false" ht="13.8" hidden="false" customHeight="false" outlineLevel="0" collapsed="false">
      <c r="A3371" s="65" t="s">
        <v>3549</v>
      </c>
      <c r="B3371" s="0" t="n">
        <v>172.729996</v>
      </c>
      <c r="C3371" s="0" t="n">
        <v>172.729996</v>
      </c>
      <c r="D3371" s="0" t="n">
        <v>172.729996</v>
      </c>
      <c r="E3371" s="0" t="n">
        <v>172.729996</v>
      </c>
      <c r="F3371" s="0" t="n">
        <v>151.885391</v>
      </c>
      <c r="G3371" s="0" t="n">
        <v>0</v>
      </c>
    </row>
    <row r="3372" customFormat="false" ht="13.8" hidden="false" customHeight="false" outlineLevel="0" collapsed="false">
      <c r="A3372" s="65" t="s">
        <v>3550</v>
      </c>
      <c r="B3372" s="0" t="n">
        <v>169.130005</v>
      </c>
      <c r="C3372" s="0" t="n">
        <v>169.130005</v>
      </c>
      <c r="D3372" s="0" t="n">
        <v>169.130005</v>
      </c>
      <c r="E3372" s="0" t="n">
        <v>169.130005</v>
      </c>
      <c r="F3372" s="0" t="n">
        <v>148.719803</v>
      </c>
      <c r="G3372" s="0" t="n">
        <v>0</v>
      </c>
    </row>
    <row r="3373" customFormat="false" ht="13.8" hidden="false" customHeight="false" outlineLevel="0" collapsed="false">
      <c r="A3373" s="65" t="s">
        <v>3551</v>
      </c>
      <c r="B3373" s="0" t="n">
        <v>167.539993</v>
      </c>
      <c r="C3373" s="0" t="n">
        <v>167.539993</v>
      </c>
      <c r="D3373" s="0" t="n">
        <v>167.539993</v>
      </c>
      <c r="E3373" s="0" t="n">
        <v>167.539993</v>
      </c>
      <c r="F3373" s="0" t="n">
        <v>147.321701</v>
      </c>
      <c r="G3373" s="0" t="n">
        <v>0</v>
      </c>
    </row>
    <row r="3374" customFormat="false" ht="13.8" hidden="false" customHeight="false" outlineLevel="0" collapsed="false">
      <c r="A3374" s="65" t="s">
        <v>3552</v>
      </c>
      <c r="B3374" s="0" t="n">
        <v>168.919998</v>
      </c>
      <c r="C3374" s="0" t="n">
        <v>168.919998</v>
      </c>
      <c r="D3374" s="0" t="n">
        <v>168.919998</v>
      </c>
      <c r="E3374" s="0" t="n">
        <v>168.919998</v>
      </c>
      <c r="F3374" s="0" t="n">
        <v>148.535156</v>
      </c>
      <c r="G3374" s="0" t="n">
        <v>0</v>
      </c>
    </row>
    <row r="3375" customFormat="false" ht="13.8" hidden="false" customHeight="false" outlineLevel="0" collapsed="false">
      <c r="A3375" s="65" t="s">
        <v>3553</v>
      </c>
      <c r="B3375" s="0" t="n">
        <v>170.059998</v>
      </c>
      <c r="C3375" s="0" t="n">
        <v>170.059998</v>
      </c>
      <c r="D3375" s="0" t="n">
        <v>170.059998</v>
      </c>
      <c r="E3375" s="0" t="n">
        <v>170.059998</v>
      </c>
      <c r="F3375" s="0" t="n">
        <v>149.537598</v>
      </c>
      <c r="G3375" s="0" t="n">
        <v>0</v>
      </c>
    </row>
    <row r="3376" customFormat="false" ht="13.8" hidden="false" customHeight="false" outlineLevel="0" collapsed="false">
      <c r="A3376" s="65" t="s">
        <v>3554</v>
      </c>
      <c r="B3376" s="0" t="n">
        <v>171.850006</v>
      </c>
      <c r="C3376" s="0" t="n">
        <v>171.850006</v>
      </c>
      <c r="D3376" s="0" t="n">
        <v>171.850006</v>
      </c>
      <c r="E3376" s="0" t="n">
        <v>171.850006</v>
      </c>
      <c r="F3376" s="0" t="n">
        <v>151.111633</v>
      </c>
      <c r="G3376" s="0" t="n">
        <v>0</v>
      </c>
    </row>
    <row r="3377" customFormat="false" ht="13.8" hidden="false" customHeight="false" outlineLevel="0" collapsed="false">
      <c r="A3377" s="65" t="s">
        <v>3555</v>
      </c>
      <c r="B3377" s="0" t="n">
        <v>172.089996</v>
      </c>
      <c r="C3377" s="0" t="n">
        <v>172.089996</v>
      </c>
      <c r="D3377" s="0" t="n">
        <v>172.089996</v>
      </c>
      <c r="E3377" s="0" t="n">
        <v>172.089996</v>
      </c>
      <c r="F3377" s="0" t="n">
        <v>151.322617</v>
      </c>
      <c r="G3377" s="0" t="n">
        <v>0</v>
      </c>
    </row>
    <row r="3378" customFormat="false" ht="13.8" hidden="false" customHeight="false" outlineLevel="0" collapsed="false">
      <c r="A3378" s="65" t="s">
        <v>3556</v>
      </c>
      <c r="B3378" s="0" t="n">
        <v>172.740005</v>
      </c>
      <c r="C3378" s="0" t="n">
        <v>172.740005</v>
      </c>
      <c r="D3378" s="0" t="n">
        <v>172.740005</v>
      </c>
      <c r="E3378" s="0" t="n">
        <v>172.740005</v>
      </c>
      <c r="F3378" s="0" t="n">
        <v>151.894165</v>
      </c>
      <c r="G3378" s="0" t="n">
        <v>0</v>
      </c>
    </row>
    <row r="3379" customFormat="false" ht="13.8" hidden="false" customHeight="false" outlineLevel="0" collapsed="false">
      <c r="A3379" s="65" t="s">
        <v>3557</v>
      </c>
      <c r="B3379" s="0" t="n">
        <v>173.449997</v>
      </c>
      <c r="C3379" s="0" t="n">
        <v>173.449997</v>
      </c>
      <c r="D3379" s="0" t="n">
        <v>173.449997</v>
      </c>
      <c r="E3379" s="0" t="n">
        <v>173.449997</v>
      </c>
      <c r="F3379" s="0" t="n">
        <v>152.518494</v>
      </c>
      <c r="G3379" s="0" t="n">
        <v>0</v>
      </c>
    </row>
    <row r="3380" customFormat="false" ht="13.8" hidden="false" customHeight="false" outlineLevel="0" collapsed="false">
      <c r="A3380" s="65" t="s">
        <v>3558</v>
      </c>
      <c r="B3380" s="0" t="n">
        <v>173.089996</v>
      </c>
      <c r="C3380" s="0" t="n">
        <v>173.089996</v>
      </c>
      <c r="D3380" s="0" t="n">
        <v>173.089996</v>
      </c>
      <c r="E3380" s="0" t="n">
        <v>173.089996</v>
      </c>
      <c r="F3380" s="0" t="n">
        <v>152.201935</v>
      </c>
      <c r="G3380" s="0" t="n">
        <v>0</v>
      </c>
    </row>
    <row r="3381" customFormat="false" ht="13.8" hidden="false" customHeight="false" outlineLevel="0" collapsed="false">
      <c r="A3381" s="65" t="s">
        <v>3559</v>
      </c>
      <c r="B3381" s="0" t="n">
        <v>173.389999</v>
      </c>
      <c r="C3381" s="0" t="n">
        <v>173.389999</v>
      </c>
      <c r="D3381" s="0" t="n">
        <v>173.389999</v>
      </c>
      <c r="E3381" s="0" t="n">
        <v>173.389999</v>
      </c>
      <c r="F3381" s="0" t="n">
        <v>152.465744</v>
      </c>
      <c r="G3381" s="0" t="n">
        <v>0</v>
      </c>
    </row>
    <row r="3382" customFormat="false" ht="13.8" hidden="false" customHeight="false" outlineLevel="0" collapsed="false">
      <c r="A3382" s="65" t="s">
        <v>3560</v>
      </c>
      <c r="B3382" s="0" t="n">
        <v>171.979996</v>
      </c>
      <c r="C3382" s="0" t="n">
        <v>171.979996</v>
      </c>
      <c r="D3382" s="0" t="n">
        <v>171.979996</v>
      </c>
      <c r="E3382" s="0" t="n">
        <v>171.979996</v>
      </c>
      <c r="F3382" s="0" t="n">
        <v>151.225876</v>
      </c>
      <c r="G3382" s="0" t="n">
        <v>0</v>
      </c>
    </row>
    <row r="3383" customFormat="false" ht="13.8" hidden="false" customHeight="false" outlineLevel="0" collapsed="false">
      <c r="A3383" s="65" t="s">
        <v>3561</v>
      </c>
      <c r="B3383" s="0" t="n">
        <v>172.550003</v>
      </c>
      <c r="C3383" s="0" t="n">
        <v>172.550003</v>
      </c>
      <c r="D3383" s="0" t="n">
        <v>172.550003</v>
      </c>
      <c r="E3383" s="0" t="n">
        <v>172.550003</v>
      </c>
      <c r="F3383" s="0" t="n">
        <v>151.727081</v>
      </c>
      <c r="G3383" s="0" t="n">
        <v>0</v>
      </c>
    </row>
    <row r="3384" customFormat="false" ht="13.8" hidden="false" customHeight="false" outlineLevel="0" collapsed="false">
      <c r="A3384" s="65" t="s">
        <v>3562</v>
      </c>
      <c r="B3384" s="0" t="n">
        <v>173.369995</v>
      </c>
      <c r="C3384" s="0" t="n">
        <v>173.369995</v>
      </c>
      <c r="D3384" s="0" t="n">
        <v>173.369995</v>
      </c>
      <c r="E3384" s="0" t="n">
        <v>173.369995</v>
      </c>
      <c r="F3384" s="0" t="n">
        <v>152.44812</v>
      </c>
      <c r="G3384" s="0" t="n">
        <v>0</v>
      </c>
    </row>
    <row r="3385" customFormat="false" ht="13.8" hidden="false" customHeight="false" outlineLevel="0" collapsed="false">
      <c r="A3385" s="65" t="s">
        <v>3563</v>
      </c>
      <c r="B3385" s="0" t="n">
        <v>173.899994</v>
      </c>
      <c r="C3385" s="0" t="n">
        <v>173.899994</v>
      </c>
      <c r="D3385" s="0" t="n">
        <v>173.899994</v>
      </c>
      <c r="E3385" s="0" t="n">
        <v>173.899994</v>
      </c>
      <c r="F3385" s="0" t="n">
        <v>152.914215</v>
      </c>
      <c r="G3385" s="0" t="n">
        <v>0</v>
      </c>
    </row>
    <row r="3386" customFormat="false" ht="13.8" hidden="false" customHeight="false" outlineLevel="0" collapsed="false">
      <c r="A3386" s="65" t="s">
        <v>3564</v>
      </c>
      <c r="B3386" s="0" t="n">
        <v>173.880005</v>
      </c>
      <c r="C3386" s="0" t="n">
        <v>173.880005</v>
      </c>
      <c r="D3386" s="0" t="n">
        <v>173.880005</v>
      </c>
      <c r="E3386" s="0" t="n">
        <v>173.880005</v>
      </c>
      <c r="F3386" s="0" t="n">
        <v>152.896652</v>
      </c>
      <c r="G3386" s="0" t="n">
        <v>0</v>
      </c>
    </row>
    <row r="3387" customFormat="false" ht="13.8" hidden="false" customHeight="false" outlineLevel="0" collapsed="false">
      <c r="A3387" s="65" t="s">
        <v>3565</v>
      </c>
      <c r="B3387" s="0" t="n">
        <v>173.649994</v>
      </c>
      <c r="C3387" s="0" t="n">
        <v>173.649994</v>
      </c>
      <c r="D3387" s="0" t="n">
        <v>173.649994</v>
      </c>
      <c r="E3387" s="0" t="n">
        <v>173.649994</v>
      </c>
      <c r="F3387" s="0" t="n">
        <v>152.694321</v>
      </c>
      <c r="G3387" s="0" t="n">
        <v>0</v>
      </c>
    </row>
    <row r="3388" customFormat="false" ht="13.8" hidden="false" customHeight="false" outlineLevel="0" collapsed="false">
      <c r="A3388" s="65" t="s">
        <v>3566</v>
      </c>
      <c r="B3388" s="0" t="n">
        <v>173.990005</v>
      </c>
      <c r="C3388" s="0" t="n">
        <v>173.990005</v>
      </c>
      <c r="D3388" s="0" t="n">
        <v>173.990005</v>
      </c>
      <c r="E3388" s="0" t="n">
        <v>173.990005</v>
      </c>
      <c r="F3388" s="0" t="n">
        <v>152.993301</v>
      </c>
      <c r="G3388" s="0" t="n">
        <v>0</v>
      </c>
    </row>
    <row r="3389" customFormat="false" ht="13.8" hidden="false" customHeight="false" outlineLevel="0" collapsed="false">
      <c r="A3389" s="65" t="s">
        <v>3567</v>
      </c>
      <c r="B3389" s="0" t="n">
        <v>172.429993</v>
      </c>
      <c r="C3389" s="0" t="n">
        <v>172.429993</v>
      </c>
      <c r="D3389" s="0" t="n">
        <v>172.429993</v>
      </c>
      <c r="E3389" s="0" t="n">
        <v>172.429993</v>
      </c>
      <c r="F3389" s="0" t="n">
        <v>151.621567</v>
      </c>
      <c r="G3389" s="0" t="n">
        <v>0</v>
      </c>
    </row>
    <row r="3390" customFormat="false" ht="13.8" hidden="false" customHeight="false" outlineLevel="0" collapsed="false">
      <c r="A3390" s="65" t="s">
        <v>3568</v>
      </c>
      <c r="B3390" s="0" t="n">
        <v>173.470001</v>
      </c>
      <c r="C3390" s="0" t="n">
        <v>173.470001</v>
      </c>
      <c r="D3390" s="0" t="n">
        <v>173.470001</v>
      </c>
      <c r="E3390" s="0" t="n">
        <v>173.470001</v>
      </c>
      <c r="F3390" s="0" t="n">
        <v>152.536102</v>
      </c>
      <c r="G3390" s="0" t="n">
        <v>0</v>
      </c>
    </row>
    <row r="3391" customFormat="false" ht="13.8" hidden="false" customHeight="false" outlineLevel="0" collapsed="false">
      <c r="A3391" s="65" t="s">
        <v>3569</v>
      </c>
      <c r="B3391" s="0" t="n">
        <v>173.279999</v>
      </c>
      <c r="C3391" s="0" t="n">
        <v>173.279999</v>
      </c>
      <c r="D3391" s="0" t="n">
        <v>173.279999</v>
      </c>
      <c r="E3391" s="0" t="n">
        <v>173.279999</v>
      </c>
      <c r="F3391" s="0" t="n">
        <v>152.369019</v>
      </c>
      <c r="G3391" s="0" t="n">
        <v>0</v>
      </c>
    </row>
    <row r="3392" customFormat="false" ht="13.8" hidden="false" customHeight="false" outlineLevel="0" collapsed="false">
      <c r="A3392" s="65" t="s">
        <v>3570</v>
      </c>
      <c r="B3392" s="0" t="n">
        <v>173.570007</v>
      </c>
      <c r="C3392" s="0" t="n">
        <v>173.570007</v>
      </c>
      <c r="D3392" s="0" t="n">
        <v>173.570007</v>
      </c>
      <c r="E3392" s="0" t="n">
        <v>173.570007</v>
      </c>
      <c r="F3392" s="0" t="n">
        <v>152.624039</v>
      </c>
      <c r="G3392" s="0" t="n">
        <v>0</v>
      </c>
    </row>
    <row r="3393" customFormat="false" ht="13.8" hidden="false" customHeight="false" outlineLevel="0" collapsed="false">
      <c r="A3393" s="65" t="s">
        <v>3571</v>
      </c>
      <c r="B3393" s="0" t="n">
        <v>175.259995</v>
      </c>
      <c r="C3393" s="0" t="n">
        <v>175.259995</v>
      </c>
      <c r="D3393" s="0" t="n">
        <v>175.259995</v>
      </c>
      <c r="E3393" s="0" t="n">
        <v>175.259995</v>
      </c>
      <c r="F3393" s="0" t="n">
        <v>154.110016</v>
      </c>
      <c r="G3393" s="0" t="n">
        <v>0</v>
      </c>
    </row>
    <row r="3394" customFormat="false" ht="13.8" hidden="false" customHeight="false" outlineLevel="0" collapsed="false">
      <c r="A3394" s="65" t="s">
        <v>3572</v>
      </c>
      <c r="B3394" s="0" t="n">
        <v>175.369995</v>
      </c>
      <c r="C3394" s="0" t="n">
        <v>175.369995</v>
      </c>
      <c r="D3394" s="0" t="n">
        <v>175.369995</v>
      </c>
      <c r="E3394" s="0" t="n">
        <v>175.369995</v>
      </c>
      <c r="F3394" s="0" t="n">
        <v>154.206802</v>
      </c>
      <c r="G3394" s="0" t="n">
        <v>0</v>
      </c>
    </row>
    <row r="3395" customFormat="false" ht="13.8" hidden="false" customHeight="false" outlineLevel="0" collapsed="false">
      <c r="A3395" s="65" t="s">
        <v>3573</v>
      </c>
      <c r="B3395" s="0" t="n">
        <v>174.580002</v>
      </c>
      <c r="C3395" s="0" t="n">
        <v>174.580002</v>
      </c>
      <c r="D3395" s="0" t="n">
        <v>174.580002</v>
      </c>
      <c r="E3395" s="0" t="n">
        <v>174.580002</v>
      </c>
      <c r="F3395" s="0" t="n">
        <v>153.5121</v>
      </c>
      <c r="G3395" s="0" t="n">
        <v>0</v>
      </c>
    </row>
    <row r="3396" customFormat="false" ht="13.8" hidden="false" customHeight="false" outlineLevel="0" collapsed="false">
      <c r="A3396" s="65" t="s">
        <v>3574</v>
      </c>
      <c r="B3396" s="0" t="n">
        <v>172.979996</v>
      </c>
      <c r="C3396" s="0" t="n">
        <v>172.979996</v>
      </c>
      <c r="D3396" s="0" t="n">
        <v>172.979996</v>
      </c>
      <c r="E3396" s="0" t="n">
        <v>172.979996</v>
      </c>
      <c r="F3396" s="0" t="n">
        <v>152.105209</v>
      </c>
      <c r="G3396" s="0" t="n">
        <v>0</v>
      </c>
    </row>
    <row r="3397" customFormat="false" ht="13.8" hidden="false" customHeight="false" outlineLevel="0" collapsed="false">
      <c r="A3397" s="65" t="s">
        <v>3575</v>
      </c>
      <c r="B3397" s="0" t="n">
        <v>173.630005</v>
      </c>
      <c r="C3397" s="0" t="n">
        <v>173.630005</v>
      </c>
      <c r="D3397" s="0" t="n">
        <v>173.630005</v>
      </c>
      <c r="E3397" s="0" t="n">
        <v>173.630005</v>
      </c>
      <c r="F3397" s="0" t="n">
        <v>152.676758</v>
      </c>
      <c r="G3397" s="0" t="n">
        <v>0</v>
      </c>
    </row>
    <row r="3398" customFormat="false" ht="13.8" hidden="false" customHeight="false" outlineLevel="0" collapsed="false">
      <c r="A3398" s="65" t="s">
        <v>3576</v>
      </c>
      <c r="B3398" s="0" t="n">
        <v>174.309998</v>
      </c>
      <c r="C3398" s="0" t="n">
        <v>174.309998</v>
      </c>
      <c r="D3398" s="0" t="n">
        <v>174.309998</v>
      </c>
      <c r="E3398" s="0" t="n">
        <v>174.309998</v>
      </c>
      <c r="F3398" s="0" t="n">
        <v>153.274719</v>
      </c>
      <c r="G3398" s="0" t="n">
        <v>0</v>
      </c>
    </row>
    <row r="3399" customFormat="false" ht="13.8" hidden="false" customHeight="false" outlineLevel="0" collapsed="false">
      <c r="A3399" s="65" t="s">
        <v>3577</v>
      </c>
      <c r="B3399" s="0" t="n">
        <v>173.179993</v>
      </c>
      <c r="C3399" s="0" t="n">
        <v>173.179993</v>
      </c>
      <c r="D3399" s="0" t="n">
        <v>173.179993</v>
      </c>
      <c r="E3399" s="0" t="n">
        <v>173.179993</v>
      </c>
      <c r="F3399" s="0" t="n">
        <v>152.281082</v>
      </c>
      <c r="G3399" s="0" t="n">
        <v>0</v>
      </c>
    </row>
    <row r="3400" customFormat="false" ht="13.8" hidden="false" customHeight="false" outlineLevel="0" collapsed="false">
      <c r="A3400" s="65" t="s">
        <v>3578</v>
      </c>
      <c r="B3400" s="0" t="n">
        <v>174.610001</v>
      </c>
      <c r="C3400" s="0" t="n">
        <v>174.610001</v>
      </c>
      <c r="D3400" s="0" t="n">
        <v>174.610001</v>
      </c>
      <c r="E3400" s="0" t="n">
        <v>174.610001</v>
      </c>
      <c r="F3400" s="0" t="n">
        <v>153.538483</v>
      </c>
      <c r="G3400" s="0" t="n">
        <v>0</v>
      </c>
    </row>
    <row r="3401" customFormat="false" ht="13.8" hidden="false" customHeight="false" outlineLevel="0" collapsed="false">
      <c r="A3401" s="65" t="s">
        <v>3579</v>
      </c>
      <c r="B3401" s="0" t="n">
        <v>175.050003</v>
      </c>
      <c r="C3401" s="0" t="n">
        <v>175.050003</v>
      </c>
      <c r="D3401" s="0" t="n">
        <v>175.050003</v>
      </c>
      <c r="E3401" s="0" t="n">
        <v>175.050003</v>
      </c>
      <c r="F3401" s="0" t="n">
        <v>153.9254</v>
      </c>
      <c r="G3401" s="0" t="n">
        <v>0</v>
      </c>
    </row>
    <row r="3402" customFormat="false" ht="13.8" hidden="false" customHeight="false" outlineLevel="0" collapsed="false">
      <c r="A3402" s="65" t="s">
        <v>3580</v>
      </c>
      <c r="B3402" s="0" t="n">
        <v>175.789993</v>
      </c>
      <c r="C3402" s="0" t="n">
        <v>175.789993</v>
      </c>
      <c r="D3402" s="0" t="n">
        <v>175.789993</v>
      </c>
      <c r="E3402" s="0" t="n">
        <v>175.789993</v>
      </c>
      <c r="F3402" s="0" t="n">
        <v>154.576126</v>
      </c>
      <c r="G3402" s="0" t="n">
        <v>0</v>
      </c>
    </row>
    <row r="3403" customFormat="false" ht="13.8" hidden="false" customHeight="false" outlineLevel="0" collapsed="false">
      <c r="A3403" s="65" t="s">
        <v>3581</v>
      </c>
      <c r="B3403" s="0" t="n">
        <v>176.850006</v>
      </c>
      <c r="C3403" s="0" t="n">
        <v>176.850006</v>
      </c>
      <c r="D3403" s="0" t="n">
        <v>176.850006</v>
      </c>
      <c r="E3403" s="0" t="n">
        <v>176.850006</v>
      </c>
      <c r="F3403" s="0" t="n">
        <v>155.508133</v>
      </c>
      <c r="G3403" s="0" t="n">
        <v>0</v>
      </c>
    </row>
    <row r="3404" customFormat="false" ht="13.8" hidden="false" customHeight="false" outlineLevel="0" collapsed="false">
      <c r="A3404" s="65" t="s">
        <v>3582</v>
      </c>
      <c r="B3404" s="0" t="n">
        <v>176.679993</v>
      </c>
      <c r="C3404" s="0" t="n">
        <v>176.679993</v>
      </c>
      <c r="D3404" s="0" t="n">
        <v>176.679993</v>
      </c>
      <c r="E3404" s="0" t="n">
        <v>176.679993</v>
      </c>
      <c r="F3404" s="0" t="n">
        <v>155.358704</v>
      </c>
      <c r="G3404" s="0" t="n">
        <v>0</v>
      </c>
    </row>
    <row r="3405" customFormat="false" ht="13.8" hidden="false" customHeight="false" outlineLevel="0" collapsed="false">
      <c r="A3405" s="65" t="s">
        <v>3583</v>
      </c>
      <c r="B3405" s="0" t="n">
        <v>177.649994</v>
      </c>
      <c r="C3405" s="0" t="n">
        <v>177.649994</v>
      </c>
      <c r="D3405" s="0" t="n">
        <v>177.649994</v>
      </c>
      <c r="E3405" s="0" t="n">
        <v>177.649994</v>
      </c>
      <c r="F3405" s="0" t="n">
        <v>156.21167</v>
      </c>
      <c r="G3405" s="0" t="n">
        <v>0</v>
      </c>
    </row>
    <row r="3406" customFormat="false" ht="13.8" hidden="false" customHeight="false" outlineLevel="0" collapsed="false">
      <c r="A3406" s="65" t="s">
        <v>3584</v>
      </c>
      <c r="B3406" s="0" t="n">
        <v>177.970001</v>
      </c>
      <c r="C3406" s="0" t="n">
        <v>177.970001</v>
      </c>
      <c r="D3406" s="0" t="n">
        <v>177.970001</v>
      </c>
      <c r="E3406" s="0" t="n">
        <v>177.970001</v>
      </c>
      <c r="F3406" s="0" t="n">
        <v>156.493042</v>
      </c>
      <c r="G3406" s="0" t="n">
        <v>0</v>
      </c>
    </row>
    <row r="3407" customFormat="false" ht="13.8" hidden="false" customHeight="false" outlineLevel="0" collapsed="false">
      <c r="A3407" s="65" t="s">
        <v>3585</v>
      </c>
      <c r="B3407" s="0" t="n">
        <v>178.119995</v>
      </c>
      <c r="C3407" s="0" t="n">
        <v>178.119995</v>
      </c>
      <c r="D3407" s="0" t="n">
        <v>178.119995</v>
      </c>
      <c r="E3407" s="0" t="n">
        <v>178.119995</v>
      </c>
      <c r="F3407" s="0" t="n">
        <v>156.624939</v>
      </c>
      <c r="G3407" s="0" t="n">
        <v>0</v>
      </c>
    </row>
    <row r="3408" customFormat="false" ht="13.8" hidden="false" customHeight="false" outlineLevel="0" collapsed="false">
      <c r="A3408" s="65" t="s">
        <v>3586</v>
      </c>
      <c r="B3408" s="0" t="n">
        <v>178.059998</v>
      </c>
      <c r="C3408" s="0" t="n">
        <v>178.059998</v>
      </c>
      <c r="D3408" s="0" t="n">
        <v>178.059998</v>
      </c>
      <c r="E3408" s="0" t="n">
        <v>178.059998</v>
      </c>
      <c r="F3408" s="0" t="n">
        <v>156.57222</v>
      </c>
      <c r="G3408" s="0" t="n">
        <v>0</v>
      </c>
    </row>
    <row r="3409" customFormat="false" ht="13.8" hidden="false" customHeight="false" outlineLevel="0" collapsed="false">
      <c r="A3409" s="65" t="s">
        <v>3587</v>
      </c>
      <c r="B3409" s="0" t="n">
        <v>178.429993</v>
      </c>
      <c r="C3409" s="0" t="n">
        <v>178.429993</v>
      </c>
      <c r="D3409" s="0" t="n">
        <v>178.429993</v>
      </c>
      <c r="E3409" s="0" t="n">
        <v>178.429993</v>
      </c>
      <c r="F3409" s="0" t="n">
        <v>156.897522</v>
      </c>
      <c r="G3409" s="0" t="n">
        <v>0</v>
      </c>
    </row>
    <row r="3410" customFormat="false" ht="13.8" hidden="false" customHeight="false" outlineLevel="0" collapsed="false">
      <c r="A3410" s="65" t="s">
        <v>3588</v>
      </c>
      <c r="B3410" s="0" t="n">
        <v>179.610001</v>
      </c>
      <c r="C3410" s="0" t="n">
        <v>179.610001</v>
      </c>
      <c r="D3410" s="0" t="n">
        <v>179.610001</v>
      </c>
      <c r="E3410" s="0" t="n">
        <v>179.610001</v>
      </c>
      <c r="F3410" s="0" t="n">
        <v>157.93512</v>
      </c>
      <c r="G3410" s="0" t="n">
        <v>0</v>
      </c>
    </row>
    <row r="3411" customFormat="false" ht="13.8" hidden="false" customHeight="false" outlineLevel="0" collapsed="false">
      <c r="A3411" s="65" t="s">
        <v>3589</v>
      </c>
      <c r="B3411" s="0" t="n">
        <v>180.460007</v>
      </c>
      <c r="C3411" s="0" t="n">
        <v>180.460007</v>
      </c>
      <c r="D3411" s="0" t="n">
        <v>180.460007</v>
      </c>
      <c r="E3411" s="0" t="n">
        <v>180.460007</v>
      </c>
      <c r="F3411" s="0" t="n">
        <v>158.682587</v>
      </c>
      <c r="G3411" s="0" t="n">
        <v>0</v>
      </c>
    </row>
    <row r="3412" customFormat="false" ht="13.8" hidden="false" customHeight="false" outlineLevel="0" collapsed="false">
      <c r="A3412" s="65" t="s">
        <v>3590</v>
      </c>
      <c r="B3412" s="0" t="n">
        <v>180.639999</v>
      </c>
      <c r="C3412" s="0" t="n">
        <v>180.639999</v>
      </c>
      <c r="D3412" s="0" t="n">
        <v>180.639999</v>
      </c>
      <c r="E3412" s="0" t="n">
        <v>180.639999</v>
      </c>
      <c r="F3412" s="0" t="n">
        <v>158.84082</v>
      </c>
      <c r="G3412" s="0" t="n">
        <v>0</v>
      </c>
    </row>
    <row r="3413" customFormat="false" ht="13.8" hidden="false" customHeight="false" outlineLevel="0" collapsed="false">
      <c r="A3413" s="65" t="s">
        <v>3591</v>
      </c>
      <c r="B3413" s="0" t="n">
        <v>180.600006</v>
      </c>
      <c r="C3413" s="0" t="n">
        <v>180.600006</v>
      </c>
      <c r="D3413" s="0" t="n">
        <v>180.600006</v>
      </c>
      <c r="E3413" s="0" t="n">
        <v>180.600006</v>
      </c>
      <c r="F3413" s="0" t="n">
        <v>158.805664</v>
      </c>
      <c r="G3413" s="0" t="n">
        <v>0</v>
      </c>
    </row>
    <row r="3414" customFormat="false" ht="13.8" hidden="false" customHeight="false" outlineLevel="0" collapsed="false">
      <c r="A3414" s="65" t="s">
        <v>3592</v>
      </c>
      <c r="B3414" s="0" t="n">
        <v>179.979996</v>
      </c>
      <c r="C3414" s="0" t="n">
        <v>179.979996</v>
      </c>
      <c r="D3414" s="0" t="n">
        <v>179.979996</v>
      </c>
      <c r="E3414" s="0" t="n">
        <v>179.979996</v>
      </c>
      <c r="F3414" s="0" t="n">
        <v>158.260483</v>
      </c>
      <c r="G3414" s="0" t="n">
        <v>0</v>
      </c>
    </row>
    <row r="3415" customFormat="false" ht="13.8" hidden="false" customHeight="false" outlineLevel="0" collapsed="false">
      <c r="A3415" s="65" t="s">
        <v>3593</v>
      </c>
      <c r="B3415" s="0" t="n">
        <v>178.75</v>
      </c>
      <c r="C3415" s="0" t="n">
        <v>178.75</v>
      </c>
      <c r="D3415" s="0" t="n">
        <v>178.75</v>
      </c>
      <c r="E3415" s="0" t="n">
        <v>178.75</v>
      </c>
      <c r="F3415" s="0" t="n">
        <v>157.178894</v>
      </c>
      <c r="G3415" s="0" t="n">
        <v>0</v>
      </c>
    </row>
    <row r="3416" customFormat="false" ht="13.8" hidden="false" customHeight="false" outlineLevel="0" collapsed="false">
      <c r="A3416" s="65" t="s">
        <v>3594</v>
      </c>
      <c r="B3416" s="0" t="n">
        <v>179.320007</v>
      </c>
      <c r="C3416" s="0" t="n">
        <v>179.320007</v>
      </c>
      <c r="D3416" s="0" t="n">
        <v>179.320007</v>
      </c>
      <c r="E3416" s="0" t="n">
        <v>179.320007</v>
      </c>
      <c r="F3416" s="0" t="n">
        <v>157.680145</v>
      </c>
      <c r="G3416" s="0" t="n">
        <v>0</v>
      </c>
    </row>
    <row r="3417" customFormat="false" ht="13.8" hidden="false" customHeight="false" outlineLevel="0" collapsed="false">
      <c r="A3417" s="65" t="s">
        <v>3595</v>
      </c>
      <c r="B3417" s="0" t="n">
        <v>179.470001</v>
      </c>
      <c r="C3417" s="0" t="n">
        <v>179.470001</v>
      </c>
      <c r="D3417" s="0" t="n">
        <v>179.470001</v>
      </c>
      <c r="E3417" s="0" t="n">
        <v>179.470001</v>
      </c>
      <c r="F3417" s="0" t="n">
        <v>157.812012</v>
      </c>
      <c r="G3417" s="0" t="n">
        <v>0</v>
      </c>
    </row>
    <row r="3418" customFormat="false" ht="13.8" hidden="false" customHeight="false" outlineLevel="0" collapsed="false">
      <c r="A3418" s="65" t="s">
        <v>3596</v>
      </c>
      <c r="B3418" s="0" t="n">
        <v>179.860001</v>
      </c>
      <c r="C3418" s="0" t="n">
        <v>179.860001</v>
      </c>
      <c r="D3418" s="0" t="n">
        <v>179.860001</v>
      </c>
      <c r="E3418" s="0" t="n">
        <v>179.860001</v>
      </c>
      <c r="F3418" s="0" t="n">
        <v>158.154953</v>
      </c>
      <c r="G3418" s="0" t="n">
        <v>0</v>
      </c>
    </row>
    <row r="3419" customFormat="false" ht="13.8" hidden="false" customHeight="false" outlineLevel="0" collapsed="false">
      <c r="A3419" s="65" t="s">
        <v>3597</v>
      </c>
      <c r="B3419" s="0" t="n">
        <v>181.25</v>
      </c>
      <c r="C3419" s="0" t="n">
        <v>181.25</v>
      </c>
      <c r="D3419" s="0" t="n">
        <v>181.25</v>
      </c>
      <c r="E3419" s="0" t="n">
        <v>181.25</v>
      </c>
      <c r="F3419" s="0" t="n">
        <v>159.377228</v>
      </c>
      <c r="G3419" s="0" t="n">
        <v>0</v>
      </c>
    </row>
    <row r="3420" customFormat="false" ht="13.8" hidden="false" customHeight="false" outlineLevel="0" collapsed="false">
      <c r="A3420" s="65" t="s">
        <v>3598</v>
      </c>
      <c r="B3420" s="0" t="n">
        <v>181.5</v>
      </c>
      <c r="C3420" s="0" t="n">
        <v>181.5</v>
      </c>
      <c r="D3420" s="0" t="n">
        <v>181.5</v>
      </c>
      <c r="E3420" s="0" t="n">
        <v>181.5</v>
      </c>
      <c r="F3420" s="0" t="n">
        <v>159.597031</v>
      </c>
      <c r="G3420" s="0" t="n">
        <v>0</v>
      </c>
    </row>
    <row r="3421" customFormat="false" ht="13.8" hidden="false" customHeight="false" outlineLevel="0" collapsed="false">
      <c r="A3421" s="65" t="s">
        <v>3599</v>
      </c>
      <c r="B3421" s="0" t="n">
        <v>181.009995</v>
      </c>
      <c r="C3421" s="0" t="n">
        <v>181.009995</v>
      </c>
      <c r="D3421" s="0" t="n">
        <v>181.009995</v>
      </c>
      <c r="E3421" s="0" t="n">
        <v>181.009995</v>
      </c>
      <c r="F3421" s="0" t="n">
        <v>159.884125</v>
      </c>
      <c r="G3421" s="0" t="n">
        <v>0</v>
      </c>
    </row>
    <row r="3422" customFormat="false" ht="13.8" hidden="false" customHeight="false" outlineLevel="0" collapsed="false">
      <c r="A3422" s="65" t="s">
        <v>3600</v>
      </c>
      <c r="B3422" s="0" t="n">
        <v>180.979996</v>
      </c>
      <c r="C3422" s="0" t="n">
        <v>180.979996</v>
      </c>
      <c r="D3422" s="0" t="n">
        <v>180.979996</v>
      </c>
      <c r="E3422" s="0" t="n">
        <v>180.979996</v>
      </c>
      <c r="F3422" s="0" t="n">
        <v>159.857651</v>
      </c>
      <c r="G3422" s="0" t="n">
        <v>0</v>
      </c>
    </row>
    <row r="3423" customFormat="false" ht="13.8" hidden="false" customHeight="false" outlineLevel="0" collapsed="false">
      <c r="A3423" s="65" t="s">
        <v>3601</v>
      </c>
      <c r="B3423" s="0" t="n">
        <v>179.830002</v>
      </c>
      <c r="C3423" s="0" t="n">
        <v>179.830002</v>
      </c>
      <c r="D3423" s="0" t="n">
        <v>179.830002</v>
      </c>
      <c r="E3423" s="0" t="n">
        <v>179.830002</v>
      </c>
      <c r="F3423" s="0" t="n">
        <v>158.841843</v>
      </c>
      <c r="G3423" s="0" t="n">
        <v>0</v>
      </c>
    </row>
    <row r="3424" customFormat="false" ht="13.8" hidden="false" customHeight="false" outlineLevel="0" collapsed="false">
      <c r="A3424" s="65" t="s">
        <v>3602</v>
      </c>
      <c r="B3424" s="0" t="n">
        <v>180.720001</v>
      </c>
      <c r="C3424" s="0" t="n">
        <v>180.720001</v>
      </c>
      <c r="D3424" s="0" t="n">
        <v>180.720001</v>
      </c>
      <c r="E3424" s="0" t="n">
        <v>180.720001</v>
      </c>
      <c r="F3424" s="0" t="n">
        <v>159.627975</v>
      </c>
      <c r="G3424" s="0" t="n">
        <v>0</v>
      </c>
    </row>
    <row r="3425" customFormat="false" ht="13.8" hidden="false" customHeight="false" outlineLevel="0" collapsed="false">
      <c r="A3425" s="65" t="s">
        <v>3603</v>
      </c>
      <c r="B3425" s="0" t="n">
        <v>180.529999</v>
      </c>
      <c r="C3425" s="0" t="n">
        <v>180.529999</v>
      </c>
      <c r="D3425" s="0" t="n">
        <v>180.529999</v>
      </c>
      <c r="E3425" s="0" t="n">
        <v>180.529999</v>
      </c>
      <c r="F3425" s="0" t="n">
        <v>159.46019</v>
      </c>
      <c r="G3425" s="0" t="n">
        <v>0</v>
      </c>
    </row>
    <row r="3426" customFormat="false" ht="13.8" hidden="false" customHeight="false" outlineLevel="0" collapsed="false">
      <c r="A3426" s="65" t="s">
        <v>3604</v>
      </c>
      <c r="B3426" s="0" t="n">
        <v>180.889999</v>
      </c>
      <c r="C3426" s="0" t="n">
        <v>180.889999</v>
      </c>
      <c r="D3426" s="0" t="n">
        <v>180.889999</v>
      </c>
      <c r="E3426" s="0" t="n">
        <v>180.889999</v>
      </c>
      <c r="F3426" s="0" t="n">
        <v>159.778076</v>
      </c>
      <c r="G3426" s="0" t="n">
        <v>0</v>
      </c>
    </row>
    <row r="3427" customFormat="false" ht="13.8" hidden="false" customHeight="false" outlineLevel="0" collapsed="false">
      <c r="A3427" s="65" t="s">
        <v>3605</v>
      </c>
      <c r="B3427" s="0" t="n">
        <v>180.830002</v>
      </c>
      <c r="C3427" s="0" t="n">
        <v>180.830002</v>
      </c>
      <c r="D3427" s="0" t="n">
        <v>180.830002</v>
      </c>
      <c r="E3427" s="0" t="n">
        <v>180.830002</v>
      </c>
      <c r="F3427" s="0" t="n">
        <v>159.725098</v>
      </c>
      <c r="G3427" s="0" t="n">
        <v>0</v>
      </c>
    </row>
    <row r="3428" customFormat="false" ht="13.8" hidden="false" customHeight="false" outlineLevel="0" collapsed="false">
      <c r="A3428" s="65" t="s">
        <v>3606</v>
      </c>
      <c r="B3428" s="0" t="n">
        <v>182.070007</v>
      </c>
      <c r="C3428" s="0" t="n">
        <v>182.070007</v>
      </c>
      <c r="D3428" s="0" t="n">
        <v>182.070007</v>
      </c>
      <c r="E3428" s="0" t="n">
        <v>182.070007</v>
      </c>
      <c r="F3428" s="0" t="n">
        <v>160.820419</v>
      </c>
      <c r="G3428" s="0" t="n">
        <v>0</v>
      </c>
    </row>
    <row r="3429" customFormat="false" ht="13.8" hidden="false" customHeight="false" outlineLevel="0" collapsed="false">
      <c r="A3429" s="65" t="s">
        <v>3607</v>
      </c>
      <c r="B3429" s="0" t="n">
        <v>182.199997</v>
      </c>
      <c r="C3429" s="0" t="n">
        <v>182.199997</v>
      </c>
      <c r="D3429" s="0" t="n">
        <v>182.199997</v>
      </c>
      <c r="E3429" s="0" t="n">
        <v>182.199997</v>
      </c>
      <c r="F3429" s="0" t="n">
        <v>160.935226</v>
      </c>
      <c r="G3429" s="0" t="n">
        <v>0</v>
      </c>
    </row>
    <row r="3430" customFormat="false" ht="13.8" hidden="false" customHeight="false" outlineLevel="0" collapsed="false">
      <c r="A3430" s="65" t="s">
        <v>3608</v>
      </c>
      <c r="B3430" s="0" t="n">
        <v>183.199997</v>
      </c>
      <c r="C3430" s="0" t="n">
        <v>183.199997</v>
      </c>
      <c r="D3430" s="0" t="n">
        <v>183.199997</v>
      </c>
      <c r="E3430" s="0" t="n">
        <v>183.199997</v>
      </c>
      <c r="F3430" s="0" t="n">
        <v>161.818512</v>
      </c>
      <c r="G3430" s="0" t="n">
        <v>0</v>
      </c>
    </row>
    <row r="3431" customFormat="false" ht="13.8" hidden="false" customHeight="false" outlineLevel="0" collapsed="false">
      <c r="A3431" s="65" t="s">
        <v>3609</v>
      </c>
      <c r="B3431" s="0" t="n">
        <v>182.490005</v>
      </c>
      <c r="C3431" s="0" t="n">
        <v>182.490005</v>
      </c>
      <c r="D3431" s="0" t="n">
        <v>182.490005</v>
      </c>
      <c r="E3431" s="0" t="n">
        <v>182.490005</v>
      </c>
      <c r="F3431" s="0" t="n">
        <v>161.191376</v>
      </c>
      <c r="G3431" s="0" t="n">
        <v>0</v>
      </c>
    </row>
    <row r="3432" customFormat="false" ht="13.8" hidden="false" customHeight="false" outlineLevel="0" collapsed="false">
      <c r="A3432" s="65" t="s">
        <v>3610</v>
      </c>
      <c r="B3432" s="0" t="n">
        <v>181.259995</v>
      </c>
      <c r="C3432" s="0" t="n">
        <v>181.259995</v>
      </c>
      <c r="D3432" s="0" t="n">
        <v>181.259995</v>
      </c>
      <c r="E3432" s="0" t="n">
        <v>181.259995</v>
      </c>
      <c r="F3432" s="0" t="n">
        <v>160.104935</v>
      </c>
      <c r="G3432" s="0" t="n">
        <v>0</v>
      </c>
    </row>
    <row r="3433" customFormat="false" ht="13.8" hidden="false" customHeight="false" outlineLevel="0" collapsed="false">
      <c r="A3433" s="65" t="s">
        <v>3611</v>
      </c>
      <c r="B3433" s="0" t="n">
        <v>182.110001</v>
      </c>
      <c r="C3433" s="0" t="n">
        <v>182.110001</v>
      </c>
      <c r="D3433" s="0" t="n">
        <v>182.110001</v>
      </c>
      <c r="E3433" s="0" t="n">
        <v>182.110001</v>
      </c>
      <c r="F3433" s="0" t="n">
        <v>160.855743</v>
      </c>
      <c r="G3433" s="0" t="n">
        <v>0</v>
      </c>
    </row>
    <row r="3434" customFormat="false" ht="13.8" hidden="false" customHeight="false" outlineLevel="0" collapsed="false">
      <c r="A3434" s="65" t="s">
        <v>3612</v>
      </c>
      <c r="B3434" s="0" t="n">
        <v>181.350006</v>
      </c>
      <c r="C3434" s="0" t="n">
        <v>181.350006</v>
      </c>
      <c r="D3434" s="0" t="n">
        <v>181.350006</v>
      </c>
      <c r="E3434" s="0" t="n">
        <v>181.350006</v>
      </c>
      <c r="F3434" s="0" t="n">
        <v>160.184479</v>
      </c>
      <c r="G3434" s="0" t="n">
        <v>0</v>
      </c>
    </row>
    <row r="3435" customFormat="false" ht="13.8" hidden="false" customHeight="false" outlineLevel="0" collapsed="false">
      <c r="A3435" s="65" t="s">
        <v>3613</v>
      </c>
      <c r="B3435" s="0" t="n">
        <v>181.639999</v>
      </c>
      <c r="C3435" s="0" t="n">
        <v>181.639999</v>
      </c>
      <c r="D3435" s="0" t="n">
        <v>181.639999</v>
      </c>
      <c r="E3435" s="0" t="n">
        <v>181.639999</v>
      </c>
      <c r="F3435" s="0" t="n">
        <v>160.440582</v>
      </c>
      <c r="G3435" s="0" t="n">
        <v>0</v>
      </c>
    </row>
    <row r="3436" customFormat="false" ht="13.8" hidden="false" customHeight="false" outlineLevel="0" collapsed="false">
      <c r="A3436" s="65" t="s">
        <v>3614</v>
      </c>
      <c r="B3436" s="0" t="n">
        <v>182.520004</v>
      </c>
      <c r="C3436" s="0" t="n">
        <v>182.520004</v>
      </c>
      <c r="D3436" s="0" t="n">
        <v>182.520004</v>
      </c>
      <c r="E3436" s="0" t="n">
        <v>182.520004</v>
      </c>
      <c r="F3436" s="0" t="n">
        <v>161.217896</v>
      </c>
      <c r="G3436" s="0" t="n">
        <v>0</v>
      </c>
    </row>
    <row r="3437" customFormat="false" ht="13.8" hidden="false" customHeight="false" outlineLevel="0" collapsed="false">
      <c r="A3437" s="65" t="s">
        <v>3615</v>
      </c>
      <c r="B3437" s="0" t="n">
        <v>182.169998</v>
      </c>
      <c r="C3437" s="0" t="n">
        <v>182.169998</v>
      </c>
      <c r="D3437" s="0" t="n">
        <v>182.169998</v>
      </c>
      <c r="E3437" s="0" t="n">
        <v>182.169998</v>
      </c>
      <c r="F3437" s="0" t="n">
        <v>160.908707</v>
      </c>
      <c r="G3437" s="0" t="n">
        <v>0</v>
      </c>
    </row>
    <row r="3438" customFormat="false" ht="13.8" hidden="false" customHeight="false" outlineLevel="0" collapsed="false">
      <c r="A3438" s="65" t="s">
        <v>3616</v>
      </c>
      <c r="B3438" s="0" t="n">
        <v>182.949997</v>
      </c>
      <c r="C3438" s="0" t="n">
        <v>182.949997</v>
      </c>
      <c r="D3438" s="0" t="n">
        <v>182.949997</v>
      </c>
      <c r="E3438" s="0" t="n">
        <v>182.949997</v>
      </c>
      <c r="F3438" s="0" t="n">
        <v>161.597702</v>
      </c>
      <c r="G3438" s="0" t="n">
        <v>0</v>
      </c>
    </row>
    <row r="3439" customFormat="false" ht="13.8" hidden="false" customHeight="false" outlineLevel="0" collapsed="false">
      <c r="A3439" s="65" t="s">
        <v>3617</v>
      </c>
      <c r="B3439" s="0" t="n">
        <v>180.809998</v>
      </c>
      <c r="C3439" s="0" t="n">
        <v>180.809998</v>
      </c>
      <c r="D3439" s="0" t="n">
        <v>180.809998</v>
      </c>
      <c r="E3439" s="0" t="n">
        <v>180.809998</v>
      </c>
      <c r="F3439" s="0" t="n">
        <v>159.707458</v>
      </c>
      <c r="G3439" s="0" t="n">
        <v>0</v>
      </c>
    </row>
    <row r="3440" customFormat="false" ht="13.8" hidden="false" customHeight="false" outlineLevel="0" collapsed="false">
      <c r="A3440" s="65" t="s">
        <v>3618</v>
      </c>
      <c r="B3440" s="0" t="n">
        <v>182.660004</v>
      </c>
      <c r="C3440" s="0" t="n">
        <v>182.660004</v>
      </c>
      <c r="D3440" s="0" t="n">
        <v>182.660004</v>
      </c>
      <c r="E3440" s="0" t="n">
        <v>182.660004</v>
      </c>
      <c r="F3440" s="0" t="n">
        <v>161.341537</v>
      </c>
      <c r="G3440" s="0" t="n">
        <v>0</v>
      </c>
    </row>
    <row r="3441" customFormat="false" ht="13.8" hidden="false" customHeight="false" outlineLevel="0" collapsed="false">
      <c r="A3441" s="65" t="s">
        <v>3619</v>
      </c>
      <c r="B3441" s="0" t="n">
        <v>182.240005</v>
      </c>
      <c r="C3441" s="0" t="n">
        <v>182.240005</v>
      </c>
      <c r="D3441" s="0" t="n">
        <v>182.240005</v>
      </c>
      <c r="E3441" s="0" t="n">
        <v>182.240005</v>
      </c>
      <c r="F3441" s="0" t="n">
        <v>160.970566</v>
      </c>
      <c r="G3441" s="0" t="n">
        <v>0</v>
      </c>
    </row>
    <row r="3442" customFormat="false" ht="13.8" hidden="false" customHeight="false" outlineLevel="0" collapsed="false">
      <c r="A3442" s="65" t="s">
        <v>3620</v>
      </c>
      <c r="B3442" s="0" t="n">
        <v>183.160004</v>
      </c>
      <c r="C3442" s="0" t="n">
        <v>183.160004</v>
      </c>
      <c r="D3442" s="0" t="n">
        <v>183.160004</v>
      </c>
      <c r="E3442" s="0" t="n">
        <v>183.160004</v>
      </c>
      <c r="F3442" s="0" t="n">
        <v>161.783188</v>
      </c>
      <c r="G3442" s="0" t="n">
        <v>0</v>
      </c>
    </row>
    <row r="3443" customFormat="false" ht="13.8" hidden="false" customHeight="false" outlineLevel="0" collapsed="false">
      <c r="A3443" s="65" t="s">
        <v>3621</v>
      </c>
      <c r="B3443" s="0" t="n">
        <v>183.479996</v>
      </c>
      <c r="C3443" s="0" t="n">
        <v>183.479996</v>
      </c>
      <c r="D3443" s="0" t="n">
        <v>183.479996</v>
      </c>
      <c r="E3443" s="0" t="n">
        <v>183.479996</v>
      </c>
      <c r="F3443" s="0" t="n">
        <v>162.065826</v>
      </c>
      <c r="G3443" s="0" t="n">
        <v>0</v>
      </c>
    </row>
    <row r="3444" customFormat="false" ht="13.8" hidden="false" customHeight="false" outlineLevel="0" collapsed="false">
      <c r="A3444" s="65" t="s">
        <v>3622</v>
      </c>
      <c r="B3444" s="0" t="n">
        <v>183.570007</v>
      </c>
      <c r="C3444" s="0" t="n">
        <v>183.570007</v>
      </c>
      <c r="D3444" s="0" t="n">
        <v>183.570007</v>
      </c>
      <c r="E3444" s="0" t="n">
        <v>183.570007</v>
      </c>
      <c r="F3444" s="0" t="n">
        <v>162.145309</v>
      </c>
      <c r="G3444" s="0" t="n">
        <v>0</v>
      </c>
    </row>
    <row r="3445" customFormat="false" ht="13.8" hidden="false" customHeight="false" outlineLevel="0" collapsed="false">
      <c r="A3445" s="65" t="s">
        <v>3623</v>
      </c>
      <c r="B3445" s="0" t="n">
        <v>182.690002</v>
      </c>
      <c r="C3445" s="0" t="n">
        <v>182.690002</v>
      </c>
      <c r="D3445" s="0" t="n">
        <v>182.690002</v>
      </c>
      <c r="E3445" s="0" t="n">
        <v>182.690002</v>
      </c>
      <c r="F3445" s="0" t="n">
        <v>161.368057</v>
      </c>
      <c r="G3445" s="0" t="n">
        <v>0</v>
      </c>
    </row>
    <row r="3446" customFormat="false" ht="13.8" hidden="false" customHeight="false" outlineLevel="0" collapsed="false">
      <c r="A3446" s="65" t="s">
        <v>3624</v>
      </c>
      <c r="B3446" s="0" t="n">
        <v>182.740005</v>
      </c>
      <c r="C3446" s="0" t="n">
        <v>182.740005</v>
      </c>
      <c r="D3446" s="0" t="n">
        <v>182.740005</v>
      </c>
      <c r="E3446" s="0" t="n">
        <v>182.740005</v>
      </c>
      <c r="F3446" s="0" t="n">
        <v>161.412231</v>
      </c>
      <c r="G3446" s="0" t="n">
        <v>0</v>
      </c>
    </row>
    <row r="3447" customFormat="false" ht="13.8" hidden="false" customHeight="false" outlineLevel="0" collapsed="false">
      <c r="A3447" s="65" t="s">
        <v>3625</v>
      </c>
      <c r="B3447" s="0" t="n">
        <v>181.919998</v>
      </c>
      <c r="C3447" s="0" t="n">
        <v>181.919998</v>
      </c>
      <c r="D3447" s="0" t="n">
        <v>181.919998</v>
      </c>
      <c r="E3447" s="0" t="n">
        <v>181.919998</v>
      </c>
      <c r="F3447" s="0" t="n">
        <v>160.687927</v>
      </c>
      <c r="G3447" s="0" t="n">
        <v>0</v>
      </c>
    </row>
    <row r="3448" customFormat="false" ht="13.8" hidden="false" customHeight="false" outlineLevel="0" collapsed="false">
      <c r="A3448" s="65" t="s">
        <v>3626</v>
      </c>
      <c r="B3448" s="0" t="n">
        <v>181.960007</v>
      </c>
      <c r="C3448" s="0" t="n">
        <v>181.960007</v>
      </c>
      <c r="D3448" s="0" t="n">
        <v>181.960007</v>
      </c>
      <c r="E3448" s="0" t="n">
        <v>181.960007</v>
      </c>
      <c r="F3448" s="0" t="n">
        <v>160.723251</v>
      </c>
      <c r="G3448" s="0" t="n">
        <v>0</v>
      </c>
    </row>
    <row r="3449" customFormat="false" ht="13.8" hidden="false" customHeight="false" outlineLevel="0" collapsed="false">
      <c r="A3449" s="65" t="s">
        <v>3627</v>
      </c>
      <c r="B3449" s="0" t="n">
        <v>178.330002</v>
      </c>
      <c r="C3449" s="0" t="n">
        <v>178.330002</v>
      </c>
      <c r="D3449" s="0" t="n">
        <v>178.330002</v>
      </c>
      <c r="E3449" s="0" t="n">
        <v>178.330002</v>
      </c>
      <c r="F3449" s="0" t="n">
        <v>157.516876</v>
      </c>
      <c r="G3449" s="0" t="n">
        <v>0</v>
      </c>
    </row>
    <row r="3450" customFormat="false" ht="13.8" hidden="false" customHeight="false" outlineLevel="0" collapsed="false">
      <c r="A3450" s="65" t="s">
        <v>3628</v>
      </c>
      <c r="B3450" s="0" t="n">
        <v>177.820007</v>
      </c>
      <c r="C3450" s="0" t="n">
        <v>177.820007</v>
      </c>
      <c r="D3450" s="0" t="n">
        <v>177.820007</v>
      </c>
      <c r="E3450" s="0" t="n">
        <v>177.820007</v>
      </c>
      <c r="F3450" s="0" t="n">
        <v>157.066437</v>
      </c>
      <c r="G3450" s="0" t="n">
        <v>0</v>
      </c>
    </row>
    <row r="3451" customFormat="false" ht="13.8" hidden="false" customHeight="false" outlineLevel="0" collapsed="false">
      <c r="A3451" s="65" t="s">
        <v>3629</v>
      </c>
      <c r="B3451" s="0" t="n">
        <v>179.100006</v>
      </c>
      <c r="C3451" s="0" t="n">
        <v>179.100006</v>
      </c>
      <c r="D3451" s="0" t="n">
        <v>179.100006</v>
      </c>
      <c r="E3451" s="0" t="n">
        <v>179.100006</v>
      </c>
      <c r="F3451" s="0" t="n">
        <v>158.197021</v>
      </c>
      <c r="G3451" s="0" t="n">
        <v>0</v>
      </c>
    </row>
    <row r="3452" customFormat="false" ht="13.8" hidden="false" customHeight="false" outlineLevel="0" collapsed="false">
      <c r="A3452" s="65" t="s">
        <v>3630</v>
      </c>
      <c r="B3452" s="0" t="n">
        <v>177.380005</v>
      </c>
      <c r="C3452" s="0" t="n">
        <v>177.380005</v>
      </c>
      <c r="D3452" s="0" t="n">
        <v>177.380005</v>
      </c>
      <c r="E3452" s="0" t="n">
        <v>177.380005</v>
      </c>
      <c r="F3452" s="0" t="n">
        <v>156.67778</v>
      </c>
      <c r="G3452" s="0" t="n">
        <v>0</v>
      </c>
    </row>
    <row r="3453" customFormat="false" ht="13.8" hidden="false" customHeight="false" outlineLevel="0" collapsed="false">
      <c r="A3453" s="65" t="s">
        <v>3631</v>
      </c>
      <c r="B3453" s="0" t="n">
        <v>177.440002</v>
      </c>
      <c r="C3453" s="0" t="n">
        <v>177.440002</v>
      </c>
      <c r="D3453" s="0" t="n">
        <v>177.440002</v>
      </c>
      <c r="E3453" s="0" t="n">
        <v>177.440002</v>
      </c>
      <c r="F3453" s="0" t="n">
        <v>156.730774</v>
      </c>
      <c r="G3453" s="0" t="n">
        <v>0</v>
      </c>
    </row>
    <row r="3454" customFormat="false" ht="13.8" hidden="false" customHeight="false" outlineLevel="0" collapsed="false">
      <c r="A3454" s="65" t="s">
        <v>3632</v>
      </c>
      <c r="B3454" s="0" t="n">
        <v>176.5</v>
      </c>
      <c r="C3454" s="0" t="n">
        <v>176.5</v>
      </c>
      <c r="D3454" s="0" t="n">
        <v>176.5</v>
      </c>
      <c r="E3454" s="0" t="n">
        <v>176.5</v>
      </c>
      <c r="F3454" s="0" t="n">
        <v>155.900467</v>
      </c>
      <c r="G3454" s="0" t="n">
        <v>0</v>
      </c>
    </row>
    <row r="3455" customFormat="false" ht="13.8" hidden="false" customHeight="false" outlineLevel="0" collapsed="false">
      <c r="A3455" s="65" t="s">
        <v>3633</v>
      </c>
      <c r="B3455" s="0" t="n">
        <v>178.529999</v>
      </c>
      <c r="C3455" s="0" t="n">
        <v>178.529999</v>
      </c>
      <c r="D3455" s="0" t="n">
        <v>178.529999</v>
      </c>
      <c r="E3455" s="0" t="n">
        <v>178.529999</v>
      </c>
      <c r="F3455" s="0" t="n">
        <v>157.693512</v>
      </c>
      <c r="G3455" s="0" t="n">
        <v>0</v>
      </c>
    </row>
    <row r="3456" customFormat="false" ht="13.8" hidden="false" customHeight="false" outlineLevel="0" collapsed="false">
      <c r="A3456" s="65" t="s">
        <v>3634</v>
      </c>
      <c r="B3456" s="0" t="n">
        <v>179.059998</v>
      </c>
      <c r="C3456" s="0" t="n">
        <v>179.059998</v>
      </c>
      <c r="D3456" s="0" t="n">
        <v>179.059998</v>
      </c>
      <c r="E3456" s="0" t="n">
        <v>179.059998</v>
      </c>
      <c r="F3456" s="0" t="n">
        <v>158.161697</v>
      </c>
      <c r="G3456" s="0" t="n">
        <v>0</v>
      </c>
    </row>
    <row r="3457" customFormat="false" ht="13.8" hidden="false" customHeight="false" outlineLevel="0" collapsed="false">
      <c r="A3457" s="65" t="s">
        <v>3635</v>
      </c>
      <c r="B3457" s="0" t="n">
        <v>178.779999</v>
      </c>
      <c r="C3457" s="0" t="n">
        <v>178.779999</v>
      </c>
      <c r="D3457" s="0" t="n">
        <v>178.779999</v>
      </c>
      <c r="E3457" s="0" t="n">
        <v>178.779999</v>
      </c>
      <c r="F3457" s="0" t="n">
        <v>157.914398</v>
      </c>
      <c r="G3457" s="0" t="n">
        <v>0</v>
      </c>
    </row>
    <row r="3458" customFormat="false" ht="13.8" hidden="false" customHeight="false" outlineLevel="0" collapsed="false">
      <c r="A3458" s="65" t="s">
        <v>3636</v>
      </c>
      <c r="B3458" s="0" t="n">
        <v>180.020004</v>
      </c>
      <c r="C3458" s="0" t="n">
        <v>180.020004</v>
      </c>
      <c r="D3458" s="0" t="n">
        <v>180.020004</v>
      </c>
      <c r="E3458" s="0" t="n">
        <v>180.020004</v>
      </c>
      <c r="F3458" s="0" t="n">
        <v>159.009659</v>
      </c>
      <c r="G3458" s="0" t="n">
        <v>0</v>
      </c>
    </row>
    <row r="3459" customFormat="false" ht="13.8" hidden="false" customHeight="false" outlineLevel="0" collapsed="false">
      <c r="A3459" s="65" t="s">
        <v>3637</v>
      </c>
      <c r="B3459" s="0" t="n">
        <v>180.820007</v>
      </c>
      <c r="C3459" s="0" t="n">
        <v>180.820007</v>
      </c>
      <c r="D3459" s="0" t="n">
        <v>180.820007</v>
      </c>
      <c r="E3459" s="0" t="n">
        <v>180.820007</v>
      </c>
      <c r="F3459" s="0" t="n">
        <v>159.716324</v>
      </c>
      <c r="G3459" s="0" t="n">
        <v>0</v>
      </c>
    </row>
    <row r="3460" customFormat="false" ht="13.8" hidden="false" customHeight="false" outlineLevel="0" collapsed="false">
      <c r="A3460" s="65" t="s">
        <v>3638</v>
      </c>
      <c r="B3460" s="0" t="n">
        <v>180.830002</v>
      </c>
      <c r="C3460" s="0" t="n">
        <v>180.830002</v>
      </c>
      <c r="D3460" s="0" t="n">
        <v>180.830002</v>
      </c>
      <c r="E3460" s="0" t="n">
        <v>180.830002</v>
      </c>
      <c r="F3460" s="0" t="n">
        <v>159.725098</v>
      </c>
      <c r="G3460" s="0" t="n">
        <v>0</v>
      </c>
    </row>
    <row r="3461" customFormat="false" ht="13.8" hidden="false" customHeight="false" outlineLevel="0" collapsed="false">
      <c r="A3461" s="65" t="s">
        <v>3639</v>
      </c>
      <c r="B3461" s="0" t="n">
        <v>182.380005</v>
      </c>
      <c r="C3461" s="0" t="n">
        <v>182.380005</v>
      </c>
      <c r="D3461" s="0" t="n">
        <v>182.380005</v>
      </c>
      <c r="E3461" s="0" t="n">
        <v>182.380005</v>
      </c>
      <c r="F3461" s="0" t="n">
        <v>161.094223</v>
      </c>
      <c r="G3461" s="0" t="n">
        <v>0</v>
      </c>
    </row>
    <row r="3462" customFormat="false" ht="13.8" hidden="false" customHeight="false" outlineLevel="0" collapsed="false">
      <c r="A3462" s="65" t="s">
        <v>3640</v>
      </c>
      <c r="B3462" s="0" t="n">
        <v>183.330002</v>
      </c>
      <c r="C3462" s="0" t="n">
        <v>183.330002</v>
      </c>
      <c r="D3462" s="0" t="n">
        <v>183.330002</v>
      </c>
      <c r="E3462" s="0" t="n">
        <v>183.330002</v>
      </c>
      <c r="F3462" s="0" t="n">
        <v>161.933319</v>
      </c>
      <c r="G3462" s="0" t="n">
        <v>0</v>
      </c>
    </row>
    <row r="3463" customFormat="false" ht="13.8" hidden="false" customHeight="false" outlineLevel="0" collapsed="false">
      <c r="A3463" s="65" t="s">
        <v>3641</v>
      </c>
      <c r="B3463" s="0" t="n">
        <v>183.789993</v>
      </c>
      <c r="C3463" s="0" t="n">
        <v>183.789993</v>
      </c>
      <c r="D3463" s="0" t="n">
        <v>183.789993</v>
      </c>
      <c r="E3463" s="0" t="n">
        <v>183.789993</v>
      </c>
      <c r="F3463" s="0" t="n">
        <v>162.33963</v>
      </c>
      <c r="G3463" s="0" t="n">
        <v>0</v>
      </c>
    </row>
    <row r="3464" customFormat="false" ht="13.8" hidden="false" customHeight="false" outlineLevel="0" collapsed="false">
      <c r="A3464" s="65" t="s">
        <v>3642</v>
      </c>
      <c r="B3464" s="0" t="n">
        <v>184.339996</v>
      </c>
      <c r="C3464" s="0" t="n">
        <v>184.339996</v>
      </c>
      <c r="D3464" s="0" t="n">
        <v>184.339996</v>
      </c>
      <c r="E3464" s="0" t="n">
        <v>184.339996</v>
      </c>
      <c r="F3464" s="0" t="n">
        <v>162.82547</v>
      </c>
      <c r="G3464" s="0" t="n">
        <v>0</v>
      </c>
    </row>
    <row r="3465" customFormat="false" ht="13.8" hidden="false" customHeight="false" outlineLevel="0" collapsed="false">
      <c r="A3465" s="65" t="s">
        <v>3643</v>
      </c>
      <c r="B3465" s="0" t="n">
        <v>184</v>
      </c>
      <c r="C3465" s="0" t="n">
        <v>184</v>
      </c>
      <c r="D3465" s="0" t="n">
        <v>184</v>
      </c>
      <c r="E3465" s="0" t="n">
        <v>184</v>
      </c>
      <c r="F3465" s="0" t="n">
        <v>162.525116</v>
      </c>
      <c r="G3465" s="0" t="n">
        <v>0</v>
      </c>
    </row>
    <row r="3466" customFormat="false" ht="13.8" hidden="false" customHeight="false" outlineLevel="0" collapsed="false">
      <c r="A3466" s="65" t="s">
        <v>3644</v>
      </c>
      <c r="B3466" s="0" t="n">
        <v>184.880005</v>
      </c>
      <c r="C3466" s="0" t="n">
        <v>184.880005</v>
      </c>
      <c r="D3466" s="0" t="n">
        <v>184.880005</v>
      </c>
      <c r="E3466" s="0" t="n">
        <v>184.880005</v>
      </c>
      <c r="F3466" s="0" t="n">
        <v>163.302444</v>
      </c>
      <c r="G3466" s="0" t="n">
        <v>0</v>
      </c>
    </row>
    <row r="3467" customFormat="false" ht="13.8" hidden="false" customHeight="false" outlineLevel="0" collapsed="false">
      <c r="A3467" s="65" t="s">
        <v>3645</v>
      </c>
      <c r="B3467" s="0" t="n">
        <v>185.080002</v>
      </c>
      <c r="C3467" s="0" t="n">
        <v>185.080002</v>
      </c>
      <c r="D3467" s="0" t="n">
        <v>185.080002</v>
      </c>
      <c r="E3467" s="0" t="n">
        <v>185.080002</v>
      </c>
      <c r="F3467" s="0" t="n">
        <v>163.47908</v>
      </c>
      <c r="G3467" s="0" t="n">
        <v>0</v>
      </c>
    </row>
    <row r="3468" customFormat="false" ht="13.8" hidden="false" customHeight="false" outlineLevel="0" collapsed="false">
      <c r="A3468" s="65" t="s">
        <v>3646</v>
      </c>
      <c r="B3468" s="0" t="n">
        <v>185.119995</v>
      </c>
      <c r="C3468" s="0" t="n">
        <v>185.119995</v>
      </c>
      <c r="D3468" s="0" t="n">
        <v>185.119995</v>
      </c>
      <c r="E3468" s="0" t="n">
        <v>185.119995</v>
      </c>
      <c r="F3468" s="0" t="n">
        <v>163.51445</v>
      </c>
      <c r="G3468" s="0" t="n">
        <v>0</v>
      </c>
    </row>
    <row r="3469" customFormat="false" ht="13.8" hidden="false" customHeight="false" outlineLevel="0" collapsed="false">
      <c r="A3469" s="65" t="s">
        <v>3647</v>
      </c>
      <c r="B3469" s="0" t="n">
        <v>184.830002</v>
      </c>
      <c r="C3469" s="0" t="n">
        <v>184.830002</v>
      </c>
      <c r="D3469" s="0" t="n">
        <v>184.830002</v>
      </c>
      <c r="E3469" s="0" t="n">
        <v>184.830002</v>
      </c>
      <c r="F3469" s="0" t="n">
        <v>163.258331</v>
      </c>
      <c r="G3469" s="0" t="n">
        <v>0</v>
      </c>
    </row>
    <row r="3470" customFormat="false" ht="13.8" hidden="false" customHeight="false" outlineLevel="0" collapsed="false">
      <c r="A3470" s="65" t="s">
        <v>3648</v>
      </c>
      <c r="B3470" s="0" t="n">
        <v>185.460007</v>
      </c>
      <c r="C3470" s="0" t="n">
        <v>185.460007</v>
      </c>
      <c r="D3470" s="0" t="n">
        <v>185.460007</v>
      </c>
      <c r="E3470" s="0" t="n">
        <v>185.460007</v>
      </c>
      <c r="F3470" s="0" t="n">
        <v>163.814758</v>
      </c>
      <c r="G3470" s="0" t="n">
        <v>0</v>
      </c>
    </row>
    <row r="3471" customFormat="false" ht="13.8" hidden="false" customHeight="false" outlineLevel="0" collapsed="false">
      <c r="A3471" s="65" t="s">
        <v>3649</v>
      </c>
      <c r="B3471" s="0" t="n">
        <v>185.369995</v>
      </c>
      <c r="C3471" s="0" t="n">
        <v>185.369995</v>
      </c>
      <c r="D3471" s="0" t="n">
        <v>185.369995</v>
      </c>
      <c r="E3471" s="0" t="n">
        <v>185.369995</v>
      </c>
      <c r="F3471" s="0" t="n">
        <v>163.73526</v>
      </c>
      <c r="G3471" s="0" t="n">
        <v>0</v>
      </c>
    </row>
    <row r="3472" customFormat="false" ht="13.8" hidden="false" customHeight="false" outlineLevel="0" collapsed="false">
      <c r="A3472" s="65" t="s">
        <v>3650</v>
      </c>
      <c r="B3472" s="0" t="n">
        <v>185.259995</v>
      </c>
      <c r="C3472" s="0" t="n">
        <v>185.259995</v>
      </c>
      <c r="D3472" s="0" t="n">
        <v>185.259995</v>
      </c>
      <c r="E3472" s="0" t="n">
        <v>185.259995</v>
      </c>
      <c r="F3472" s="0" t="n">
        <v>163.638077</v>
      </c>
      <c r="G3472" s="0" t="n">
        <v>0</v>
      </c>
    </row>
    <row r="3473" customFormat="false" ht="13.8" hidden="false" customHeight="false" outlineLevel="0" collapsed="false">
      <c r="A3473" s="65" t="s">
        <v>3651</v>
      </c>
      <c r="B3473" s="0" t="n">
        <v>184.979996</v>
      </c>
      <c r="C3473" s="0" t="n">
        <v>184.979996</v>
      </c>
      <c r="D3473" s="0" t="n">
        <v>184.979996</v>
      </c>
      <c r="E3473" s="0" t="n">
        <v>184.979996</v>
      </c>
      <c r="F3473" s="0" t="n">
        <v>163.390747</v>
      </c>
      <c r="G3473" s="0" t="n">
        <v>0</v>
      </c>
    </row>
    <row r="3474" customFormat="false" ht="13.8" hidden="false" customHeight="false" outlineLevel="0" collapsed="false">
      <c r="A3474" s="65" t="s">
        <v>3652</v>
      </c>
      <c r="B3474" s="0" t="n">
        <v>185.910004</v>
      </c>
      <c r="C3474" s="0" t="n">
        <v>185.910004</v>
      </c>
      <c r="D3474" s="0" t="n">
        <v>185.910004</v>
      </c>
      <c r="E3474" s="0" t="n">
        <v>185.910004</v>
      </c>
      <c r="F3474" s="0" t="n">
        <v>164.212265</v>
      </c>
      <c r="G3474" s="0" t="n">
        <v>0</v>
      </c>
    </row>
    <row r="3475" customFormat="false" ht="13.8" hidden="false" customHeight="false" outlineLevel="0" collapsed="false">
      <c r="A3475" s="65" t="s">
        <v>3653</v>
      </c>
      <c r="B3475" s="0" t="n">
        <v>185.369995</v>
      </c>
      <c r="C3475" s="0" t="n">
        <v>185.369995</v>
      </c>
      <c r="D3475" s="0" t="n">
        <v>185.369995</v>
      </c>
      <c r="E3475" s="0" t="n">
        <v>185.369995</v>
      </c>
      <c r="F3475" s="0" t="n">
        <v>163.73526</v>
      </c>
      <c r="G3475" s="0" t="n">
        <v>0</v>
      </c>
    </row>
    <row r="3476" customFormat="false" ht="13.8" hidden="false" customHeight="false" outlineLevel="0" collapsed="false">
      <c r="A3476" s="65" t="s">
        <v>3654</v>
      </c>
      <c r="B3476" s="0" t="n">
        <v>184.160004</v>
      </c>
      <c r="C3476" s="0" t="n">
        <v>184.160004</v>
      </c>
      <c r="D3476" s="0" t="n">
        <v>184.160004</v>
      </c>
      <c r="E3476" s="0" t="n">
        <v>184.160004</v>
      </c>
      <c r="F3476" s="0" t="n">
        <v>162.666489</v>
      </c>
      <c r="G3476" s="0" t="n">
        <v>0</v>
      </c>
    </row>
    <row r="3477" customFormat="false" ht="13.8" hidden="false" customHeight="false" outlineLevel="0" collapsed="false">
      <c r="A3477" s="65" t="s">
        <v>3655</v>
      </c>
      <c r="B3477" s="0" t="n">
        <v>184.850006</v>
      </c>
      <c r="C3477" s="0" t="n">
        <v>184.850006</v>
      </c>
      <c r="D3477" s="0" t="n">
        <v>184.850006</v>
      </c>
      <c r="E3477" s="0" t="n">
        <v>184.850006</v>
      </c>
      <c r="F3477" s="0" t="n">
        <v>163.27594</v>
      </c>
      <c r="G3477" s="0" t="n">
        <v>0</v>
      </c>
    </row>
    <row r="3478" customFormat="false" ht="13.8" hidden="false" customHeight="false" outlineLevel="0" collapsed="false">
      <c r="A3478" s="65" t="s">
        <v>3656</v>
      </c>
      <c r="B3478" s="0" t="n">
        <v>185.070007</v>
      </c>
      <c r="C3478" s="0" t="n">
        <v>185.070007</v>
      </c>
      <c r="D3478" s="0" t="n">
        <v>185.070007</v>
      </c>
      <c r="E3478" s="0" t="n">
        <v>185.070007</v>
      </c>
      <c r="F3478" s="0" t="n">
        <v>163.470245</v>
      </c>
      <c r="G3478" s="0" t="n">
        <v>0</v>
      </c>
    </row>
    <row r="3479" customFormat="false" ht="13.8" hidden="false" customHeight="false" outlineLevel="0" collapsed="false">
      <c r="A3479" s="65" t="s">
        <v>3657</v>
      </c>
      <c r="B3479" s="0" t="n">
        <v>183.970001</v>
      </c>
      <c r="C3479" s="0" t="n">
        <v>183.970001</v>
      </c>
      <c r="D3479" s="0" t="n">
        <v>183.970001</v>
      </c>
      <c r="E3479" s="0" t="n">
        <v>183.970001</v>
      </c>
      <c r="F3479" s="0" t="n">
        <v>162.498657</v>
      </c>
      <c r="G3479" s="0" t="n">
        <v>0</v>
      </c>
    </row>
    <row r="3480" customFormat="false" ht="13.8" hidden="false" customHeight="false" outlineLevel="0" collapsed="false">
      <c r="A3480" s="65" t="s">
        <v>3658</v>
      </c>
      <c r="B3480" s="0" t="n">
        <v>183.839996</v>
      </c>
      <c r="C3480" s="0" t="n">
        <v>183.839996</v>
      </c>
      <c r="D3480" s="0" t="n">
        <v>183.839996</v>
      </c>
      <c r="E3480" s="0" t="n">
        <v>183.839996</v>
      </c>
      <c r="F3480" s="0" t="n">
        <v>162.383804</v>
      </c>
      <c r="G3480" s="0" t="n">
        <v>0</v>
      </c>
    </row>
    <row r="3481" customFormat="false" ht="13.8" hidden="false" customHeight="false" outlineLevel="0" collapsed="false">
      <c r="A3481" s="65" t="s">
        <v>3659</v>
      </c>
      <c r="B3481" s="0" t="n">
        <v>185.220001</v>
      </c>
      <c r="C3481" s="0" t="n">
        <v>185.220001</v>
      </c>
      <c r="D3481" s="0" t="n">
        <v>185.220001</v>
      </c>
      <c r="E3481" s="0" t="n">
        <v>185.220001</v>
      </c>
      <c r="F3481" s="0" t="n">
        <v>163.602737</v>
      </c>
      <c r="G3481" s="0" t="n">
        <v>0</v>
      </c>
    </row>
    <row r="3482" customFormat="false" ht="13.8" hidden="false" customHeight="false" outlineLevel="0" collapsed="false">
      <c r="A3482" s="65" t="s">
        <v>3660</v>
      </c>
      <c r="B3482" s="0" t="n">
        <v>185.460007</v>
      </c>
      <c r="C3482" s="0" t="n">
        <v>185.460007</v>
      </c>
      <c r="D3482" s="0" t="n">
        <v>185.460007</v>
      </c>
      <c r="E3482" s="0" t="n">
        <v>185.460007</v>
      </c>
      <c r="F3482" s="0" t="n">
        <v>163.814758</v>
      </c>
      <c r="G3482" s="0" t="n">
        <v>0</v>
      </c>
    </row>
    <row r="3483" customFormat="false" ht="13.8" hidden="false" customHeight="false" outlineLevel="0" collapsed="false">
      <c r="A3483" s="65" t="s">
        <v>3661</v>
      </c>
      <c r="B3483" s="0" t="n">
        <v>186.389999</v>
      </c>
      <c r="C3483" s="0" t="n">
        <v>186.389999</v>
      </c>
      <c r="D3483" s="0" t="n">
        <v>186.389999</v>
      </c>
      <c r="E3483" s="0" t="n">
        <v>186.389999</v>
      </c>
      <c r="F3483" s="0" t="n">
        <v>164.6362</v>
      </c>
      <c r="G3483" s="0" t="n">
        <v>0</v>
      </c>
    </row>
    <row r="3484" customFormat="false" ht="13.8" hidden="false" customHeight="false" outlineLevel="0" collapsed="false">
      <c r="A3484" s="65" t="s">
        <v>3662</v>
      </c>
      <c r="B3484" s="0" t="n">
        <v>185.429993</v>
      </c>
      <c r="C3484" s="0" t="n">
        <v>185.429993</v>
      </c>
      <c r="D3484" s="0" t="n">
        <v>185.429993</v>
      </c>
      <c r="E3484" s="0" t="n">
        <v>185.429993</v>
      </c>
      <c r="F3484" s="0" t="n">
        <v>164.567886</v>
      </c>
      <c r="G3484" s="0" t="n">
        <v>0</v>
      </c>
    </row>
    <row r="3485" customFormat="false" ht="13.8" hidden="false" customHeight="false" outlineLevel="0" collapsed="false">
      <c r="A3485" s="65" t="s">
        <v>3663</v>
      </c>
      <c r="B3485" s="0" t="n">
        <v>183.940002</v>
      </c>
      <c r="C3485" s="0" t="n">
        <v>183.940002</v>
      </c>
      <c r="D3485" s="0" t="n">
        <v>183.940002</v>
      </c>
      <c r="E3485" s="0" t="n">
        <v>183.940002</v>
      </c>
      <c r="F3485" s="0" t="n">
        <v>163.245453</v>
      </c>
      <c r="G3485" s="0" t="n">
        <v>0</v>
      </c>
    </row>
    <row r="3486" customFormat="false" ht="13.8" hidden="false" customHeight="false" outlineLevel="0" collapsed="false">
      <c r="A3486" s="65" t="s">
        <v>3664</v>
      </c>
      <c r="B3486" s="0" t="n">
        <v>182.889999</v>
      </c>
      <c r="C3486" s="0" t="n">
        <v>182.889999</v>
      </c>
      <c r="D3486" s="0" t="n">
        <v>182.889999</v>
      </c>
      <c r="E3486" s="0" t="n">
        <v>182.889999</v>
      </c>
      <c r="F3486" s="0" t="n">
        <v>162.313644</v>
      </c>
      <c r="G3486" s="0" t="n">
        <v>0</v>
      </c>
    </row>
    <row r="3487" customFormat="false" ht="13.8" hidden="false" customHeight="false" outlineLevel="0" collapsed="false">
      <c r="A3487" s="65" t="s">
        <v>3665</v>
      </c>
      <c r="B3487" s="0" t="n">
        <v>184.330002</v>
      </c>
      <c r="C3487" s="0" t="n">
        <v>184.330002</v>
      </c>
      <c r="D3487" s="0" t="n">
        <v>184.330002</v>
      </c>
      <c r="E3487" s="0" t="n">
        <v>184.330002</v>
      </c>
      <c r="F3487" s="0" t="n">
        <v>163.59166</v>
      </c>
      <c r="G3487" s="0" t="n">
        <v>0</v>
      </c>
    </row>
    <row r="3488" customFormat="false" ht="13.8" hidden="false" customHeight="false" outlineLevel="0" collapsed="false">
      <c r="A3488" s="65" t="s">
        <v>3666</v>
      </c>
      <c r="B3488" s="0" t="n">
        <v>181.350006</v>
      </c>
      <c r="C3488" s="0" t="n">
        <v>181.350006</v>
      </c>
      <c r="D3488" s="0" t="n">
        <v>181.350006</v>
      </c>
      <c r="E3488" s="0" t="n">
        <v>181.350006</v>
      </c>
      <c r="F3488" s="0" t="n">
        <v>160.946899</v>
      </c>
      <c r="G3488" s="0" t="n">
        <v>0</v>
      </c>
    </row>
    <row r="3489" customFormat="false" ht="13.8" hidden="false" customHeight="false" outlineLevel="0" collapsed="false">
      <c r="A3489" s="65" t="s">
        <v>3667</v>
      </c>
      <c r="B3489" s="0" t="n">
        <v>182.940002</v>
      </c>
      <c r="C3489" s="0" t="n">
        <v>182.940002</v>
      </c>
      <c r="D3489" s="0" t="n">
        <v>182.940002</v>
      </c>
      <c r="E3489" s="0" t="n">
        <v>182.940002</v>
      </c>
      <c r="F3489" s="0" t="n">
        <v>162.358002</v>
      </c>
      <c r="G3489" s="0" t="n">
        <v>0</v>
      </c>
    </row>
    <row r="3490" customFormat="false" ht="13.8" hidden="false" customHeight="false" outlineLevel="0" collapsed="false">
      <c r="A3490" s="65" t="s">
        <v>3668</v>
      </c>
      <c r="B3490" s="0" t="n">
        <v>182.490005</v>
      </c>
      <c r="C3490" s="0" t="n">
        <v>182.490005</v>
      </c>
      <c r="D3490" s="0" t="n">
        <v>182.490005</v>
      </c>
      <c r="E3490" s="0" t="n">
        <v>182.490005</v>
      </c>
      <c r="F3490" s="0" t="n">
        <v>161.958633</v>
      </c>
      <c r="G3490" s="0" t="n">
        <v>0</v>
      </c>
    </row>
    <row r="3491" customFormat="false" ht="13.8" hidden="false" customHeight="false" outlineLevel="0" collapsed="false">
      <c r="A3491" s="65" t="s">
        <v>3669</v>
      </c>
      <c r="B3491" s="0" t="n">
        <v>181.990005</v>
      </c>
      <c r="C3491" s="0" t="n">
        <v>181.990005</v>
      </c>
      <c r="D3491" s="0" t="n">
        <v>181.990005</v>
      </c>
      <c r="E3491" s="0" t="n">
        <v>181.990005</v>
      </c>
      <c r="F3491" s="0" t="n">
        <v>161.514893</v>
      </c>
      <c r="G3491" s="0" t="n">
        <v>0</v>
      </c>
    </row>
    <row r="3492" customFormat="false" ht="13.8" hidden="false" customHeight="false" outlineLevel="0" collapsed="false">
      <c r="A3492" s="65" t="s">
        <v>3670</v>
      </c>
      <c r="B3492" s="0" t="n">
        <v>179.589996</v>
      </c>
      <c r="C3492" s="0" t="n">
        <v>179.589996</v>
      </c>
      <c r="D3492" s="0" t="n">
        <v>179.589996</v>
      </c>
      <c r="E3492" s="0" t="n">
        <v>179.589996</v>
      </c>
      <c r="F3492" s="0" t="n">
        <v>159.384903</v>
      </c>
      <c r="G3492" s="0" t="n">
        <v>0</v>
      </c>
    </row>
    <row r="3493" customFormat="false" ht="13.8" hidden="false" customHeight="false" outlineLevel="0" collapsed="false">
      <c r="A3493" s="65" t="s">
        <v>3671</v>
      </c>
      <c r="B3493" s="0" t="n">
        <v>179.610001</v>
      </c>
      <c r="C3493" s="0" t="n">
        <v>179.610001</v>
      </c>
      <c r="D3493" s="0" t="n">
        <v>179.610001</v>
      </c>
      <c r="E3493" s="0" t="n">
        <v>179.610001</v>
      </c>
      <c r="F3493" s="0" t="n">
        <v>159.402649</v>
      </c>
      <c r="G3493" s="0" t="n">
        <v>0</v>
      </c>
    </row>
    <row r="3494" customFormat="false" ht="13.8" hidden="false" customHeight="false" outlineLevel="0" collapsed="false">
      <c r="A3494" s="65" t="s">
        <v>3672</v>
      </c>
      <c r="B3494" s="0" t="n">
        <v>181.619995</v>
      </c>
      <c r="C3494" s="0" t="n">
        <v>181.619995</v>
      </c>
      <c r="D3494" s="0" t="n">
        <v>181.619995</v>
      </c>
      <c r="E3494" s="0" t="n">
        <v>181.619995</v>
      </c>
      <c r="F3494" s="0" t="n">
        <v>161.186523</v>
      </c>
      <c r="G3494" s="0" t="n">
        <v>0</v>
      </c>
    </row>
    <row r="3495" customFormat="false" ht="13.8" hidden="false" customHeight="false" outlineLevel="0" collapsed="false">
      <c r="A3495" s="65" t="s">
        <v>3673</v>
      </c>
      <c r="B3495" s="0" t="n">
        <v>181.330002</v>
      </c>
      <c r="C3495" s="0" t="n">
        <v>181.330002</v>
      </c>
      <c r="D3495" s="0" t="n">
        <v>181.330002</v>
      </c>
      <c r="E3495" s="0" t="n">
        <v>181.330002</v>
      </c>
      <c r="F3495" s="0" t="n">
        <v>160.929123</v>
      </c>
      <c r="G3495" s="0" t="n">
        <v>0</v>
      </c>
    </row>
    <row r="3496" customFormat="false" ht="13.8" hidden="false" customHeight="false" outlineLevel="0" collapsed="false">
      <c r="A3496" s="65" t="s">
        <v>3674</v>
      </c>
      <c r="B3496" s="0" t="n">
        <v>178.589996</v>
      </c>
      <c r="C3496" s="0" t="n">
        <v>178.589996</v>
      </c>
      <c r="D3496" s="0" t="n">
        <v>178.589996</v>
      </c>
      <c r="E3496" s="0" t="n">
        <v>178.589996</v>
      </c>
      <c r="F3496" s="0" t="n">
        <v>158.497421</v>
      </c>
      <c r="G3496" s="0" t="n">
        <v>0</v>
      </c>
    </row>
    <row r="3497" customFormat="false" ht="13.8" hidden="false" customHeight="false" outlineLevel="0" collapsed="false">
      <c r="A3497" s="65" t="s">
        <v>3675</v>
      </c>
      <c r="B3497" s="0" t="n">
        <v>181.770004</v>
      </c>
      <c r="C3497" s="0" t="n">
        <v>181.770004</v>
      </c>
      <c r="D3497" s="0" t="n">
        <v>181.770004</v>
      </c>
      <c r="E3497" s="0" t="n">
        <v>181.770004</v>
      </c>
      <c r="F3497" s="0" t="n">
        <v>161.319641</v>
      </c>
      <c r="G3497" s="0" t="n">
        <v>0</v>
      </c>
    </row>
    <row r="3498" customFormat="false" ht="13.8" hidden="false" customHeight="false" outlineLevel="0" collapsed="false">
      <c r="A3498" s="65" t="s">
        <v>3676</v>
      </c>
      <c r="B3498" s="0" t="n">
        <v>178.029999</v>
      </c>
      <c r="C3498" s="0" t="n">
        <v>178.029999</v>
      </c>
      <c r="D3498" s="0" t="n">
        <v>178.029999</v>
      </c>
      <c r="E3498" s="0" t="n">
        <v>178.029999</v>
      </c>
      <c r="F3498" s="0" t="n">
        <v>158.000427</v>
      </c>
      <c r="G3498" s="0" t="n">
        <v>0</v>
      </c>
    </row>
    <row r="3499" customFormat="false" ht="13.8" hidden="false" customHeight="false" outlineLevel="0" collapsed="false">
      <c r="A3499" s="65" t="s">
        <v>3677</v>
      </c>
      <c r="B3499" s="0" t="n">
        <v>176</v>
      </c>
      <c r="C3499" s="0" t="n">
        <v>176</v>
      </c>
      <c r="D3499" s="0" t="n">
        <v>176</v>
      </c>
      <c r="E3499" s="0" t="n">
        <v>176</v>
      </c>
      <c r="F3499" s="0" t="n">
        <v>156.198807</v>
      </c>
      <c r="G3499" s="0" t="n">
        <v>0</v>
      </c>
    </row>
    <row r="3500" customFormat="false" ht="13.8" hidden="false" customHeight="false" outlineLevel="0" collapsed="false">
      <c r="A3500" s="65" t="s">
        <v>3678</v>
      </c>
      <c r="B3500" s="0" t="n">
        <v>173.110001</v>
      </c>
      <c r="C3500" s="0" t="n">
        <v>173.110001</v>
      </c>
      <c r="D3500" s="0" t="n">
        <v>173.110001</v>
      </c>
      <c r="E3500" s="0" t="n">
        <v>173.110001</v>
      </c>
      <c r="F3500" s="0" t="n">
        <v>153.633972</v>
      </c>
      <c r="G3500" s="0" t="n">
        <v>0</v>
      </c>
    </row>
    <row r="3501" customFormat="false" ht="13.8" hidden="false" customHeight="false" outlineLevel="0" collapsed="false">
      <c r="A3501" s="65" t="s">
        <v>3679</v>
      </c>
      <c r="B3501" s="0" t="n">
        <v>173.380005</v>
      </c>
      <c r="C3501" s="0" t="n">
        <v>173.380005</v>
      </c>
      <c r="D3501" s="0" t="n">
        <v>173.380005</v>
      </c>
      <c r="E3501" s="0" t="n">
        <v>173.380005</v>
      </c>
      <c r="F3501" s="0" t="n">
        <v>153.873581</v>
      </c>
      <c r="G3501" s="0" t="n">
        <v>0</v>
      </c>
    </row>
    <row r="3502" customFormat="false" ht="13.8" hidden="false" customHeight="false" outlineLevel="0" collapsed="false">
      <c r="A3502" s="65" t="s">
        <v>3680</v>
      </c>
      <c r="B3502" s="0" t="n">
        <v>171.990005</v>
      </c>
      <c r="C3502" s="0" t="n">
        <v>171.990005</v>
      </c>
      <c r="D3502" s="0" t="n">
        <v>171.990005</v>
      </c>
      <c r="E3502" s="0" t="n">
        <v>171.990005</v>
      </c>
      <c r="F3502" s="0" t="n">
        <v>152.639923</v>
      </c>
      <c r="G3502" s="0" t="n">
        <v>0</v>
      </c>
    </row>
    <row r="3503" customFormat="false" ht="13.8" hidden="false" customHeight="false" outlineLevel="0" collapsed="false">
      <c r="A3503" s="65" t="s">
        <v>3681</v>
      </c>
      <c r="B3503" s="0" t="n">
        <v>172.020004</v>
      </c>
      <c r="C3503" s="0" t="n">
        <v>172.020004</v>
      </c>
      <c r="D3503" s="0" t="n">
        <v>172.020004</v>
      </c>
      <c r="E3503" s="0" t="n">
        <v>172.020004</v>
      </c>
      <c r="F3503" s="0" t="n">
        <v>152.666565</v>
      </c>
      <c r="G3503" s="0" t="n">
        <v>0</v>
      </c>
    </row>
    <row r="3504" customFormat="false" ht="13.8" hidden="false" customHeight="false" outlineLevel="0" collapsed="false">
      <c r="A3504" s="65" t="s">
        <v>3682</v>
      </c>
      <c r="B3504" s="0" t="n">
        <v>174.240005</v>
      </c>
      <c r="C3504" s="0" t="n">
        <v>174.240005</v>
      </c>
      <c r="D3504" s="0" t="n">
        <v>174.240005</v>
      </c>
      <c r="E3504" s="0" t="n">
        <v>174.240005</v>
      </c>
      <c r="F3504" s="0" t="n">
        <v>154.63678</v>
      </c>
      <c r="G3504" s="0" t="n">
        <v>0</v>
      </c>
    </row>
    <row r="3505" customFormat="false" ht="13.8" hidden="false" customHeight="false" outlineLevel="0" collapsed="false">
      <c r="A3505" s="65" t="s">
        <v>3683</v>
      </c>
      <c r="B3505" s="0" t="n">
        <v>175.839996</v>
      </c>
      <c r="C3505" s="0" t="n">
        <v>175.839996</v>
      </c>
      <c r="D3505" s="0" t="n">
        <v>175.839996</v>
      </c>
      <c r="E3505" s="0" t="n">
        <v>175.839996</v>
      </c>
      <c r="F3505" s="0" t="n">
        <v>156.056793</v>
      </c>
      <c r="G3505" s="0" t="n">
        <v>0</v>
      </c>
    </row>
    <row r="3506" customFormat="false" ht="13.8" hidden="false" customHeight="false" outlineLevel="0" collapsed="false">
      <c r="A3506" s="65" t="s">
        <v>3684</v>
      </c>
      <c r="B3506" s="0" t="n">
        <v>179.279999</v>
      </c>
      <c r="C3506" s="0" t="n">
        <v>179.279999</v>
      </c>
      <c r="D3506" s="0" t="n">
        <v>179.279999</v>
      </c>
      <c r="E3506" s="0" t="n">
        <v>179.279999</v>
      </c>
      <c r="F3506" s="0" t="n">
        <v>159.109818</v>
      </c>
      <c r="G3506" s="0" t="n">
        <v>0</v>
      </c>
    </row>
    <row r="3507" customFormat="false" ht="13.8" hidden="false" customHeight="false" outlineLevel="0" collapsed="false">
      <c r="A3507" s="65" t="s">
        <v>3685</v>
      </c>
      <c r="B3507" s="0" t="n">
        <v>177.990005</v>
      </c>
      <c r="C3507" s="0" t="n">
        <v>177.990005</v>
      </c>
      <c r="D3507" s="0" t="n">
        <v>177.990005</v>
      </c>
      <c r="E3507" s="0" t="n">
        <v>177.990005</v>
      </c>
      <c r="F3507" s="0" t="n">
        <v>157.96489</v>
      </c>
      <c r="G3507" s="0" t="n">
        <v>0</v>
      </c>
    </row>
    <row r="3508" customFormat="false" ht="13.8" hidden="false" customHeight="false" outlineLevel="0" collapsed="false">
      <c r="A3508" s="65" t="s">
        <v>3686</v>
      </c>
      <c r="B3508" s="0" t="n">
        <v>180.179993</v>
      </c>
      <c r="C3508" s="0" t="n">
        <v>180.179993</v>
      </c>
      <c r="D3508" s="0" t="n">
        <v>180.179993</v>
      </c>
      <c r="E3508" s="0" t="n">
        <v>180.179993</v>
      </c>
      <c r="F3508" s="0" t="n">
        <v>159.908508</v>
      </c>
      <c r="G3508" s="0" t="n">
        <v>0</v>
      </c>
    </row>
    <row r="3509" customFormat="false" ht="13.8" hidden="false" customHeight="false" outlineLevel="0" collapsed="false">
      <c r="A3509" s="65" t="s">
        <v>3687</v>
      </c>
      <c r="B3509" s="0" t="n">
        <v>181.449997</v>
      </c>
      <c r="C3509" s="0" t="n">
        <v>181.449997</v>
      </c>
      <c r="D3509" s="0" t="n">
        <v>181.449997</v>
      </c>
      <c r="E3509" s="0" t="n">
        <v>181.449997</v>
      </c>
      <c r="F3509" s="0" t="n">
        <v>161.035645</v>
      </c>
      <c r="G3509" s="0" t="n">
        <v>0</v>
      </c>
    </row>
    <row r="3510" customFormat="false" ht="13.8" hidden="false" customHeight="false" outlineLevel="0" collapsed="false">
      <c r="A3510" s="65" t="s">
        <v>3688</v>
      </c>
      <c r="B3510" s="0" t="n">
        <v>181.179993</v>
      </c>
      <c r="C3510" s="0" t="n">
        <v>181.179993</v>
      </c>
      <c r="D3510" s="0" t="n">
        <v>181.179993</v>
      </c>
      <c r="E3510" s="0" t="n">
        <v>181.179993</v>
      </c>
      <c r="F3510" s="0" t="n">
        <v>160.796036</v>
      </c>
      <c r="G3510" s="0" t="n">
        <v>0</v>
      </c>
    </row>
    <row r="3511" customFormat="false" ht="13.8" hidden="false" customHeight="false" outlineLevel="0" collapsed="false">
      <c r="A3511" s="65" t="s">
        <v>3689</v>
      </c>
      <c r="B3511" s="0" t="n">
        <v>183.339996</v>
      </c>
      <c r="C3511" s="0" t="n">
        <v>183.339996</v>
      </c>
      <c r="D3511" s="0" t="n">
        <v>183.339996</v>
      </c>
      <c r="E3511" s="0" t="n">
        <v>183.339996</v>
      </c>
      <c r="F3511" s="0" t="n">
        <v>162.713013</v>
      </c>
      <c r="G3511" s="0" t="n">
        <v>0</v>
      </c>
    </row>
    <row r="3512" customFormat="false" ht="13.8" hidden="false" customHeight="false" outlineLevel="0" collapsed="false">
      <c r="A3512" s="65" t="s">
        <v>3690</v>
      </c>
      <c r="B3512" s="0" t="n">
        <v>183.100006</v>
      </c>
      <c r="C3512" s="0" t="n">
        <v>183.100006</v>
      </c>
      <c r="D3512" s="0" t="n">
        <v>183.100006</v>
      </c>
      <c r="E3512" s="0" t="n">
        <v>183.100006</v>
      </c>
      <c r="F3512" s="0" t="n">
        <v>162.500015</v>
      </c>
      <c r="G3512" s="0" t="n">
        <v>0</v>
      </c>
    </row>
    <row r="3513" customFormat="false" ht="13.8" hidden="false" customHeight="false" outlineLevel="0" collapsed="false">
      <c r="A3513" s="65" t="s">
        <v>3691</v>
      </c>
      <c r="B3513" s="0" t="n">
        <v>184.259995</v>
      </c>
      <c r="C3513" s="0" t="n">
        <v>184.259995</v>
      </c>
      <c r="D3513" s="0" t="n">
        <v>184.259995</v>
      </c>
      <c r="E3513" s="0" t="n">
        <v>184.259995</v>
      </c>
      <c r="F3513" s="0" t="n">
        <v>163.529495</v>
      </c>
      <c r="G3513" s="0" t="n">
        <v>0</v>
      </c>
    </row>
    <row r="3514" customFormat="false" ht="13.8" hidden="false" customHeight="false" outlineLevel="0" collapsed="false">
      <c r="A3514" s="65" t="s">
        <v>3692</v>
      </c>
      <c r="B3514" s="0" t="n">
        <v>186.419998</v>
      </c>
      <c r="C3514" s="0" t="n">
        <v>186.419998</v>
      </c>
      <c r="D3514" s="0" t="n">
        <v>186.419998</v>
      </c>
      <c r="E3514" s="0" t="n">
        <v>186.419998</v>
      </c>
      <c r="F3514" s="0" t="n">
        <v>165.446503</v>
      </c>
      <c r="G3514" s="0" t="n">
        <v>0</v>
      </c>
    </row>
    <row r="3515" customFormat="false" ht="13.8" hidden="false" customHeight="false" outlineLevel="0" collapsed="false">
      <c r="A3515" s="65" t="s">
        <v>3693</v>
      </c>
      <c r="B3515" s="0" t="n">
        <v>186.399994</v>
      </c>
      <c r="C3515" s="0" t="n">
        <v>186.399994</v>
      </c>
      <c r="D3515" s="0" t="n">
        <v>186.399994</v>
      </c>
      <c r="E3515" s="0" t="n">
        <v>186.399994</v>
      </c>
      <c r="F3515" s="0" t="n">
        <v>165.428741</v>
      </c>
      <c r="G3515" s="0" t="n">
        <v>0</v>
      </c>
    </row>
    <row r="3516" customFormat="false" ht="13.8" hidden="false" customHeight="false" outlineLevel="0" collapsed="false">
      <c r="A3516" s="65" t="s">
        <v>3694</v>
      </c>
      <c r="B3516" s="0" t="n">
        <v>185.869995</v>
      </c>
      <c r="C3516" s="0" t="n">
        <v>185.869995</v>
      </c>
      <c r="D3516" s="0" t="n">
        <v>185.869995</v>
      </c>
      <c r="E3516" s="0" t="n">
        <v>185.869995</v>
      </c>
      <c r="F3516" s="0" t="n">
        <v>164.958374</v>
      </c>
      <c r="G3516" s="0" t="n">
        <v>0</v>
      </c>
    </row>
    <row r="3517" customFormat="false" ht="13.8" hidden="false" customHeight="false" outlineLevel="0" collapsed="false">
      <c r="A3517" s="65" t="s">
        <v>3695</v>
      </c>
      <c r="B3517" s="0" t="n">
        <v>187</v>
      </c>
      <c r="C3517" s="0" t="n">
        <v>187</v>
      </c>
      <c r="D3517" s="0" t="n">
        <v>187</v>
      </c>
      <c r="E3517" s="0" t="n">
        <v>187</v>
      </c>
      <c r="F3517" s="0" t="n">
        <v>165.961243</v>
      </c>
      <c r="G3517" s="0" t="n">
        <v>0</v>
      </c>
    </row>
    <row r="3518" customFormat="false" ht="13.8" hidden="false" customHeight="false" outlineLevel="0" collapsed="false">
      <c r="A3518" s="65" t="s">
        <v>3696</v>
      </c>
      <c r="B3518" s="0" t="n">
        <v>187.759995</v>
      </c>
      <c r="C3518" s="0" t="n">
        <v>187.759995</v>
      </c>
      <c r="D3518" s="0" t="n">
        <v>187.759995</v>
      </c>
      <c r="E3518" s="0" t="n">
        <v>187.759995</v>
      </c>
      <c r="F3518" s="0" t="n">
        <v>166.635681</v>
      </c>
      <c r="G3518" s="0" t="n">
        <v>0</v>
      </c>
    </row>
    <row r="3519" customFormat="false" ht="13.8" hidden="false" customHeight="false" outlineLevel="0" collapsed="false">
      <c r="A3519" s="65" t="s">
        <v>3697</v>
      </c>
      <c r="B3519" s="0" t="n">
        <v>187.860001</v>
      </c>
      <c r="C3519" s="0" t="n">
        <v>187.860001</v>
      </c>
      <c r="D3519" s="0" t="n">
        <v>187.860001</v>
      </c>
      <c r="E3519" s="0" t="n">
        <v>187.860001</v>
      </c>
      <c r="F3519" s="0" t="n">
        <v>166.724457</v>
      </c>
      <c r="G3519" s="0" t="n">
        <v>0</v>
      </c>
    </row>
    <row r="3520" customFormat="false" ht="13.8" hidden="false" customHeight="false" outlineLevel="0" collapsed="false">
      <c r="A3520" s="65" t="s">
        <v>3698</v>
      </c>
      <c r="B3520" s="0" t="n">
        <v>188.460007</v>
      </c>
      <c r="C3520" s="0" t="n">
        <v>188.460007</v>
      </c>
      <c r="D3520" s="0" t="n">
        <v>188.460007</v>
      </c>
      <c r="E3520" s="0" t="n">
        <v>188.460007</v>
      </c>
      <c r="F3520" s="0" t="n">
        <v>167.256989</v>
      </c>
      <c r="G3520" s="0" t="n">
        <v>0</v>
      </c>
    </row>
    <row r="3521" customFormat="false" ht="13.8" hidden="false" customHeight="false" outlineLevel="0" collapsed="false">
      <c r="A3521" s="65" t="s">
        <v>3699</v>
      </c>
      <c r="B3521" s="0" t="n">
        <v>188.589996</v>
      </c>
      <c r="C3521" s="0" t="n">
        <v>188.589996</v>
      </c>
      <c r="D3521" s="0" t="n">
        <v>188.589996</v>
      </c>
      <c r="E3521" s="0" t="n">
        <v>188.589996</v>
      </c>
      <c r="F3521" s="0" t="n">
        <v>167.372314</v>
      </c>
      <c r="G3521" s="0" t="n">
        <v>0</v>
      </c>
    </row>
    <row r="3522" customFormat="false" ht="13.8" hidden="false" customHeight="false" outlineLevel="0" collapsed="false">
      <c r="A3522" s="65" t="s">
        <v>3700</v>
      </c>
      <c r="B3522" s="0" t="n">
        <v>188.509995</v>
      </c>
      <c r="C3522" s="0" t="n">
        <v>188.509995</v>
      </c>
      <c r="D3522" s="0" t="n">
        <v>188.509995</v>
      </c>
      <c r="E3522" s="0" t="n">
        <v>188.509995</v>
      </c>
      <c r="F3522" s="0" t="n">
        <v>167.301315</v>
      </c>
      <c r="G3522" s="0" t="n">
        <v>0</v>
      </c>
    </row>
    <row r="3523" customFormat="false" ht="13.8" hidden="false" customHeight="false" outlineLevel="0" collapsed="false">
      <c r="A3523" s="65" t="s">
        <v>3701</v>
      </c>
      <c r="B3523" s="0" t="n">
        <v>188.630005</v>
      </c>
      <c r="C3523" s="0" t="n">
        <v>188.630005</v>
      </c>
      <c r="D3523" s="0" t="n">
        <v>188.630005</v>
      </c>
      <c r="E3523" s="0" t="n">
        <v>188.630005</v>
      </c>
      <c r="F3523" s="0" t="n">
        <v>167.407837</v>
      </c>
      <c r="G3523" s="0" t="n">
        <v>0</v>
      </c>
    </row>
    <row r="3524" customFormat="false" ht="13.8" hidden="false" customHeight="false" outlineLevel="0" collapsed="false">
      <c r="A3524" s="65" t="s">
        <v>3702</v>
      </c>
      <c r="B3524" s="0" t="n">
        <v>188.699997</v>
      </c>
      <c r="C3524" s="0" t="n">
        <v>188.699997</v>
      </c>
      <c r="D3524" s="0" t="n">
        <v>188.699997</v>
      </c>
      <c r="E3524" s="0" t="n">
        <v>188.699997</v>
      </c>
      <c r="F3524" s="0" t="n">
        <v>167.46994</v>
      </c>
      <c r="G3524" s="0" t="n">
        <v>0</v>
      </c>
    </row>
    <row r="3525" customFormat="false" ht="13.8" hidden="false" customHeight="false" outlineLevel="0" collapsed="false">
      <c r="A3525" s="65" t="s">
        <v>3703</v>
      </c>
      <c r="B3525" s="0" t="n">
        <v>188.850006</v>
      </c>
      <c r="C3525" s="0" t="n">
        <v>188.850006</v>
      </c>
      <c r="D3525" s="0" t="n">
        <v>188.850006</v>
      </c>
      <c r="E3525" s="0" t="n">
        <v>188.850006</v>
      </c>
      <c r="F3525" s="0" t="n">
        <v>167.603104</v>
      </c>
      <c r="G3525" s="0" t="n">
        <v>0</v>
      </c>
    </row>
    <row r="3526" customFormat="false" ht="13.8" hidden="false" customHeight="false" outlineLevel="0" collapsed="false">
      <c r="A3526" s="65" t="s">
        <v>3704</v>
      </c>
      <c r="B3526" s="0" t="n">
        <v>189.850006</v>
      </c>
      <c r="C3526" s="0" t="n">
        <v>189.850006</v>
      </c>
      <c r="D3526" s="0" t="n">
        <v>189.850006</v>
      </c>
      <c r="E3526" s="0" t="n">
        <v>189.850006</v>
      </c>
      <c r="F3526" s="0" t="n">
        <v>168.490601</v>
      </c>
      <c r="G3526" s="0" t="n">
        <v>0</v>
      </c>
    </row>
    <row r="3527" customFormat="false" ht="13.8" hidden="false" customHeight="false" outlineLevel="0" collapsed="false">
      <c r="A3527" s="65" t="s">
        <v>3705</v>
      </c>
      <c r="B3527" s="0" t="n">
        <v>189.580002</v>
      </c>
      <c r="C3527" s="0" t="n">
        <v>189.580002</v>
      </c>
      <c r="D3527" s="0" t="n">
        <v>189.580002</v>
      </c>
      <c r="E3527" s="0" t="n">
        <v>189.580002</v>
      </c>
      <c r="F3527" s="0" t="n">
        <v>168.251007</v>
      </c>
      <c r="G3527" s="0" t="n">
        <v>0</v>
      </c>
    </row>
    <row r="3528" customFormat="false" ht="13.8" hidden="false" customHeight="false" outlineLevel="0" collapsed="false">
      <c r="A3528" s="65" t="s">
        <v>3706</v>
      </c>
      <c r="B3528" s="0" t="n">
        <v>189.960007</v>
      </c>
      <c r="C3528" s="0" t="n">
        <v>189.960007</v>
      </c>
      <c r="D3528" s="0" t="n">
        <v>189.960007</v>
      </c>
      <c r="E3528" s="0" t="n">
        <v>189.960007</v>
      </c>
      <c r="F3528" s="0" t="n">
        <v>168.588196</v>
      </c>
      <c r="G3528" s="0" t="n">
        <v>0</v>
      </c>
    </row>
    <row r="3529" customFormat="false" ht="13.8" hidden="false" customHeight="false" outlineLevel="0" collapsed="false">
      <c r="A3529" s="65" t="s">
        <v>3707</v>
      </c>
      <c r="B3529" s="0" t="n">
        <v>190.979996</v>
      </c>
      <c r="C3529" s="0" t="n">
        <v>190.979996</v>
      </c>
      <c r="D3529" s="0" t="n">
        <v>190.979996</v>
      </c>
      <c r="E3529" s="0" t="n">
        <v>190.979996</v>
      </c>
      <c r="F3529" s="0" t="n">
        <v>169.493454</v>
      </c>
      <c r="G3529" s="0" t="n">
        <v>0</v>
      </c>
    </row>
    <row r="3530" customFormat="false" ht="13.8" hidden="false" customHeight="false" outlineLevel="0" collapsed="false">
      <c r="A3530" s="65" t="s">
        <v>3708</v>
      </c>
      <c r="B3530" s="0" t="n">
        <v>191.529999</v>
      </c>
      <c r="C3530" s="0" t="n">
        <v>191.529999</v>
      </c>
      <c r="D3530" s="0" t="n">
        <v>191.529999</v>
      </c>
      <c r="E3530" s="0" t="n">
        <v>191.529999</v>
      </c>
      <c r="F3530" s="0" t="n">
        <v>169.981567</v>
      </c>
      <c r="G3530" s="0" t="n">
        <v>0</v>
      </c>
    </row>
    <row r="3531" customFormat="false" ht="13.8" hidden="false" customHeight="false" outlineLevel="0" collapsed="false">
      <c r="A3531" s="65" t="s">
        <v>3709</v>
      </c>
      <c r="B3531" s="0" t="n">
        <v>191.339996</v>
      </c>
      <c r="C3531" s="0" t="n">
        <v>191.339996</v>
      </c>
      <c r="D3531" s="0" t="n">
        <v>191.339996</v>
      </c>
      <c r="E3531" s="0" t="n">
        <v>191.339996</v>
      </c>
      <c r="F3531" s="0" t="n">
        <v>169.812988</v>
      </c>
      <c r="G3531" s="0" t="n">
        <v>0</v>
      </c>
    </row>
    <row r="3532" customFormat="false" ht="13.8" hidden="false" customHeight="false" outlineLevel="0" collapsed="false">
      <c r="A3532" s="65" t="s">
        <v>3710</v>
      </c>
      <c r="B3532" s="0" t="n">
        <v>191.919998</v>
      </c>
      <c r="C3532" s="0" t="n">
        <v>191.919998</v>
      </c>
      <c r="D3532" s="0" t="n">
        <v>191.919998</v>
      </c>
      <c r="E3532" s="0" t="n">
        <v>191.919998</v>
      </c>
      <c r="F3532" s="0" t="n">
        <v>170.327698</v>
      </c>
      <c r="G3532" s="0" t="n">
        <v>0</v>
      </c>
    </row>
    <row r="3533" customFormat="false" ht="13.8" hidden="false" customHeight="false" outlineLevel="0" collapsed="false">
      <c r="A3533" s="65" t="s">
        <v>3711</v>
      </c>
      <c r="B3533" s="0" t="n">
        <v>191.440002</v>
      </c>
      <c r="C3533" s="0" t="n">
        <v>191.440002</v>
      </c>
      <c r="D3533" s="0" t="n">
        <v>191.440002</v>
      </c>
      <c r="E3533" s="0" t="n">
        <v>191.440002</v>
      </c>
      <c r="F3533" s="0" t="n">
        <v>169.901672</v>
      </c>
      <c r="G3533" s="0" t="n">
        <v>0</v>
      </c>
    </row>
    <row r="3534" customFormat="false" ht="13.8" hidden="false" customHeight="false" outlineLevel="0" collapsed="false">
      <c r="A3534" s="65" t="s">
        <v>3712</v>
      </c>
      <c r="B3534" s="0" t="n">
        <v>190.139999</v>
      </c>
      <c r="C3534" s="0" t="n">
        <v>190.139999</v>
      </c>
      <c r="D3534" s="0" t="n">
        <v>190.139999</v>
      </c>
      <c r="E3534" s="0" t="n">
        <v>190.139999</v>
      </c>
      <c r="F3534" s="0" t="n">
        <v>168.747971</v>
      </c>
      <c r="G3534" s="0" t="n">
        <v>0</v>
      </c>
    </row>
    <row r="3535" customFormat="false" ht="13.8" hidden="false" customHeight="false" outlineLevel="0" collapsed="false">
      <c r="A3535" s="65" t="s">
        <v>3713</v>
      </c>
      <c r="B3535" s="0" t="n">
        <v>191.360001</v>
      </c>
      <c r="C3535" s="0" t="n">
        <v>191.360001</v>
      </c>
      <c r="D3535" s="0" t="n">
        <v>191.360001</v>
      </c>
      <c r="E3535" s="0" t="n">
        <v>191.360001</v>
      </c>
      <c r="F3535" s="0" t="n">
        <v>169.830719</v>
      </c>
      <c r="G3535" s="0" t="n">
        <v>0</v>
      </c>
    </row>
    <row r="3536" customFormat="false" ht="13.8" hidden="false" customHeight="false" outlineLevel="0" collapsed="false">
      <c r="A3536" s="65" t="s">
        <v>3714</v>
      </c>
      <c r="B3536" s="0" t="n">
        <v>192.130005</v>
      </c>
      <c r="C3536" s="0" t="n">
        <v>192.130005</v>
      </c>
      <c r="D3536" s="0" t="n">
        <v>192.130005</v>
      </c>
      <c r="E3536" s="0" t="n">
        <v>192.130005</v>
      </c>
      <c r="F3536" s="0" t="n">
        <v>170.514053</v>
      </c>
      <c r="G3536" s="0" t="n">
        <v>0</v>
      </c>
    </row>
    <row r="3537" customFormat="false" ht="13.8" hidden="false" customHeight="false" outlineLevel="0" collapsed="false">
      <c r="A3537" s="65" t="s">
        <v>3715</v>
      </c>
      <c r="B3537" s="0" t="n">
        <v>191.919998</v>
      </c>
      <c r="C3537" s="0" t="n">
        <v>191.919998</v>
      </c>
      <c r="D3537" s="0" t="n">
        <v>191.919998</v>
      </c>
      <c r="E3537" s="0" t="n">
        <v>191.919998</v>
      </c>
      <c r="F3537" s="0" t="n">
        <v>170.327698</v>
      </c>
      <c r="G3537" s="0" t="n">
        <v>0</v>
      </c>
    </row>
    <row r="3538" customFormat="false" ht="13.8" hidden="false" customHeight="false" outlineLevel="0" collapsed="false">
      <c r="A3538" s="65" t="s">
        <v>3716</v>
      </c>
      <c r="B3538" s="0" t="n">
        <v>192.240005</v>
      </c>
      <c r="C3538" s="0" t="n">
        <v>192.240005</v>
      </c>
      <c r="D3538" s="0" t="n">
        <v>192.240005</v>
      </c>
      <c r="E3538" s="0" t="n">
        <v>192.240005</v>
      </c>
      <c r="F3538" s="0" t="n">
        <v>170.611694</v>
      </c>
      <c r="G3538" s="0" t="n">
        <v>0</v>
      </c>
    </row>
    <row r="3539" customFormat="false" ht="13.8" hidden="false" customHeight="false" outlineLevel="0" collapsed="false">
      <c r="A3539" s="65" t="s">
        <v>3717</v>
      </c>
      <c r="B3539" s="0" t="n">
        <v>190.869995</v>
      </c>
      <c r="C3539" s="0" t="n">
        <v>190.869995</v>
      </c>
      <c r="D3539" s="0" t="n">
        <v>190.869995</v>
      </c>
      <c r="E3539" s="0" t="n">
        <v>190.869995</v>
      </c>
      <c r="F3539" s="0" t="n">
        <v>169.395844</v>
      </c>
      <c r="G3539" s="0" t="n">
        <v>0</v>
      </c>
    </row>
    <row r="3540" customFormat="false" ht="13.8" hidden="false" customHeight="false" outlineLevel="0" collapsed="false">
      <c r="A3540" s="65" t="s">
        <v>3718</v>
      </c>
      <c r="B3540" s="0" t="n">
        <v>190.820007</v>
      </c>
      <c r="C3540" s="0" t="n">
        <v>190.820007</v>
      </c>
      <c r="D3540" s="0" t="n">
        <v>190.820007</v>
      </c>
      <c r="E3540" s="0" t="n">
        <v>190.820007</v>
      </c>
      <c r="F3540" s="0" t="n">
        <v>169.351471</v>
      </c>
      <c r="G3540" s="0" t="n">
        <v>0</v>
      </c>
    </row>
    <row r="3541" customFormat="false" ht="13.8" hidden="false" customHeight="false" outlineLevel="0" collapsed="false">
      <c r="A3541" s="65" t="s">
        <v>3719</v>
      </c>
      <c r="B3541" s="0" t="n">
        <v>187.720001</v>
      </c>
      <c r="C3541" s="0" t="n">
        <v>187.720001</v>
      </c>
      <c r="D3541" s="0" t="n">
        <v>187.720001</v>
      </c>
      <c r="E3541" s="0" t="n">
        <v>187.720001</v>
      </c>
      <c r="F3541" s="0" t="n">
        <v>166.60022</v>
      </c>
      <c r="G3541" s="0" t="n">
        <v>0</v>
      </c>
    </row>
    <row r="3542" customFormat="false" ht="13.8" hidden="false" customHeight="false" outlineLevel="0" collapsed="false">
      <c r="A3542" s="65" t="s">
        <v>3720</v>
      </c>
      <c r="B3542" s="0" t="n">
        <v>188.619995</v>
      </c>
      <c r="C3542" s="0" t="n">
        <v>188.619995</v>
      </c>
      <c r="D3542" s="0" t="n">
        <v>188.619995</v>
      </c>
      <c r="E3542" s="0" t="n">
        <v>188.619995</v>
      </c>
      <c r="F3542" s="0" t="n">
        <v>167.398972</v>
      </c>
      <c r="G3542" s="0" t="n">
        <v>0</v>
      </c>
    </row>
    <row r="3543" customFormat="false" ht="13.8" hidden="false" customHeight="false" outlineLevel="0" collapsed="false">
      <c r="A3543" s="65" t="s">
        <v>3721</v>
      </c>
      <c r="B3543" s="0" t="n">
        <v>185.570007</v>
      </c>
      <c r="C3543" s="0" t="n">
        <v>185.570007</v>
      </c>
      <c r="D3543" s="0" t="n">
        <v>185.570007</v>
      </c>
      <c r="E3543" s="0" t="n">
        <v>185.570007</v>
      </c>
      <c r="F3543" s="0" t="n">
        <v>164.692123</v>
      </c>
      <c r="G3543" s="0" t="n">
        <v>0</v>
      </c>
    </row>
    <row r="3544" customFormat="false" ht="13.8" hidden="false" customHeight="false" outlineLevel="0" collapsed="false">
      <c r="A3544" s="65" t="s">
        <v>3722</v>
      </c>
      <c r="B3544" s="0" t="n">
        <v>184.399994</v>
      </c>
      <c r="C3544" s="0" t="n">
        <v>184.399994</v>
      </c>
      <c r="D3544" s="0" t="n">
        <v>184.399994</v>
      </c>
      <c r="E3544" s="0" t="n">
        <v>184.399994</v>
      </c>
      <c r="F3544" s="0" t="n">
        <v>163.653763</v>
      </c>
      <c r="G3544" s="0" t="n">
        <v>0</v>
      </c>
    </row>
    <row r="3545" customFormat="false" ht="13.8" hidden="false" customHeight="false" outlineLevel="0" collapsed="false">
      <c r="A3545" s="65" t="s">
        <v>3723</v>
      </c>
      <c r="B3545" s="0" t="n">
        <v>182.830002</v>
      </c>
      <c r="C3545" s="0" t="n">
        <v>182.830002</v>
      </c>
      <c r="D3545" s="0" t="n">
        <v>182.830002</v>
      </c>
      <c r="E3545" s="0" t="n">
        <v>182.830002</v>
      </c>
      <c r="F3545" s="0" t="n">
        <v>162.260361</v>
      </c>
      <c r="G3545" s="0" t="n">
        <v>0</v>
      </c>
    </row>
    <row r="3546" customFormat="false" ht="13.8" hidden="false" customHeight="false" outlineLevel="0" collapsed="false">
      <c r="A3546" s="65" t="s">
        <v>3724</v>
      </c>
      <c r="B3546" s="0" t="n">
        <v>185.529999</v>
      </c>
      <c r="C3546" s="0" t="n">
        <v>185.529999</v>
      </c>
      <c r="D3546" s="0" t="n">
        <v>185.529999</v>
      </c>
      <c r="E3546" s="0" t="n">
        <v>185.529999</v>
      </c>
      <c r="F3546" s="0" t="n">
        <v>165.593124</v>
      </c>
      <c r="G3546" s="0" t="n">
        <v>0</v>
      </c>
    </row>
    <row r="3547" customFormat="false" ht="13.8" hidden="false" customHeight="false" outlineLevel="0" collapsed="false">
      <c r="A3547" s="65" t="s">
        <v>3725</v>
      </c>
      <c r="B3547" s="0" t="n">
        <v>190.009995</v>
      </c>
      <c r="C3547" s="0" t="n">
        <v>190.009995</v>
      </c>
      <c r="D3547" s="0" t="n">
        <v>190.009995</v>
      </c>
      <c r="E3547" s="0" t="n">
        <v>190.009995</v>
      </c>
      <c r="F3547" s="0" t="n">
        <v>169.59169</v>
      </c>
      <c r="G3547" s="0" t="n">
        <v>0</v>
      </c>
    </row>
    <row r="3548" customFormat="false" ht="13.8" hidden="false" customHeight="false" outlineLevel="0" collapsed="false">
      <c r="A3548" s="65" t="s">
        <v>3726</v>
      </c>
      <c r="B3548" s="0" t="n">
        <v>190.880005</v>
      </c>
      <c r="C3548" s="0" t="n">
        <v>190.880005</v>
      </c>
      <c r="D3548" s="0" t="n">
        <v>190.880005</v>
      </c>
      <c r="E3548" s="0" t="n">
        <v>190.880005</v>
      </c>
      <c r="F3548" s="0" t="n">
        <v>170.36821</v>
      </c>
      <c r="G3548" s="0" t="n">
        <v>0</v>
      </c>
    </row>
    <row r="3549" customFormat="false" ht="13.8" hidden="false" customHeight="false" outlineLevel="0" collapsed="false">
      <c r="A3549" s="65" t="s">
        <v>3727</v>
      </c>
      <c r="B3549" s="0" t="n">
        <v>191.630005</v>
      </c>
      <c r="C3549" s="0" t="n">
        <v>191.630005</v>
      </c>
      <c r="D3549" s="0" t="n">
        <v>191.630005</v>
      </c>
      <c r="E3549" s="0" t="n">
        <v>191.630005</v>
      </c>
      <c r="F3549" s="0" t="n">
        <v>171.037659</v>
      </c>
      <c r="G3549" s="0" t="n">
        <v>0</v>
      </c>
    </row>
    <row r="3550" customFormat="false" ht="13.8" hidden="false" customHeight="false" outlineLevel="0" collapsed="false">
      <c r="A3550" s="65" t="s">
        <v>3728</v>
      </c>
      <c r="B3550" s="0" t="n">
        <v>191.979996</v>
      </c>
      <c r="C3550" s="0" t="n">
        <v>191.979996</v>
      </c>
      <c r="D3550" s="0" t="n">
        <v>191.979996</v>
      </c>
      <c r="E3550" s="0" t="n">
        <v>191.979996</v>
      </c>
      <c r="F3550" s="0" t="n">
        <v>171.350006</v>
      </c>
      <c r="G3550" s="0" t="n">
        <v>0</v>
      </c>
    </row>
    <row r="3551" customFormat="false" ht="13.8" hidden="false" customHeight="false" outlineLevel="0" collapsed="false">
      <c r="A3551" s="65" t="s">
        <v>3729</v>
      </c>
      <c r="B3551" s="0" t="n">
        <v>191.960007</v>
      </c>
      <c r="C3551" s="0" t="n">
        <v>191.960007</v>
      </c>
      <c r="D3551" s="0" t="n">
        <v>191.960007</v>
      </c>
      <c r="E3551" s="0" t="n">
        <v>191.960007</v>
      </c>
      <c r="F3551" s="0" t="n">
        <v>171.332184</v>
      </c>
      <c r="G3551" s="0" t="n">
        <v>0</v>
      </c>
    </row>
    <row r="3552" customFormat="false" ht="13.8" hidden="false" customHeight="false" outlineLevel="0" collapsed="false">
      <c r="A3552" s="65" t="s">
        <v>3730</v>
      </c>
      <c r="B3552" s="0" t="n">
        <v>192.589996</v>
      </c>
      <c r="C3552" s="0" t="n">
        <v>192.589996</v>
      </c>
      <c r="D3552" s="0" t="n">
        <v>192.589996</v>
      </c>
      <c r="E3552" s="0" t="n">
        <v>192.589996</v>
      </c>
      <c r="F3552" s="0" t="n">
        <v>171.89444</v>
      </c>
      <c r="G3552" s="0" t="n">
        <v>0</v>
      </c>
    </row>
    <row r="3553" customFormat="false" ht="13.8" hidden="false" customHeight="false" outlineLevel="0" collapsed="false">
      <c r="A3553" s="65" t="s">
        <v>3731</v>
      </c>
      <c r="B3553" s="0" t="n">
        <v>192.789993</v>
      </c>
      <c r="C3553" s="0" t="n">
        <v>192.789993</v>
      </c>
      <c r="D3553" s="0" t="n">
        <v>192.789993</v>
      </c>
      <c r="E3553" s="0" t="n">
        <v>192.789993</v>
      </c>
      <c r="F3553" s="0" t="n">
        <v>172.072983</v>
      </c>
      <c r="G3553" s="0" t="n">
        <v>0</v>
      </c>
    </row>
    <row r="3554" customFormat="false" ht="13.8" hidden="false" customHeight="false" outlineLevel="0" collapsed="false">
      <c r="A3554" s="65" t="s">
        <v>3732</v>
      </c>
      <c r="B3554" s="0" t="n">
        <v>191.869995</v>
      </c>
      <c r="C3554" s="0" t="n">
        <v>191.869995</v>
      </c>
      <c r="D3554" s="0" t="n">
        <v>191.869995</v>
      </c>
      <c r="E3554" s="0" t="n">
        <v>191.869995</v>
      </c>
      <c r="F3554" s="0" t="n">
        <v>171.251907</v>
      </c>
      <c r="G3554" s="0" t="n">
        <v>0</v>
      </c>
    </row>
    <row r="3555" customFormat="false" ht="13.8" hidden="false" customHeight="false" outlineLevel="0" collapsed="false">
      <c r="A3555" s="65" t="s">
        <v>3733</v>
      </c>
      <c r="B3555" s="0" t="n">
        <v>189.889999</v>
      </c>
      <c r="C3555" s="0" t="n">
        <v>189.889999</v>
      </c>
      <c r="D3555" s="0" t="n">
        <v>189.889999</v>
      </c>
      <c r="E3555" s="0" t="n">
        <v>189.889999</v>
      </c>
      <c r="F3555" s="0" t="n">
        <v>169.484589</v>
      </c>
      <c r="G3555" s="0" t="n">
        <v>0</v>
      </c>
    </row>
    <row r="3556" customFormat="false" ht="13.8" hidden="false" customHeight="false" outlineLevel="0" collapsed="false">
      <c r="A3556" s="65" t="s">
        <v>3734</v>
      </c>
      <c r="B3556" s="0" t="n">
        <v>189.850006</v>
      </c>
      <c r="C3556" s="0" t="n">
        <v>189.850006</v>
      </c>
      <c r="D3556" s="0" t="n">
        <v>189.850006</v>
      </c>
      <c r="E3556" s="0" t="n">
        <v>189.850006</v>
      </c>
      <c r="F3556" s="0" t="n">
        <v>169.448914</v>
      </c>
      <c r="G3556" s="0" t="n">
        <v>0</v>
      </c>
    </row>
    <row r="3557" customFormat="false" ht="13.8" hidden="false" customHeight="false" outlineLevel="0" collapsed="false">
      <c r="A3557" s="65" t="s">
        <v>3735</v>
      </c>
      <c r="B3557" s="0" t="n">
        <v>186.399994</v>
      </c>
      <c r="C3557" s="0" t="n">
        <v>186.399994</v>
      </c>
      <c r="D3557" s="0" t="n">
        <v>186.399994</v>
      </c>
      <c r="E3557" s="0" t="n">
        <v>186.399994</v>
      </c>
      <c r="F3557" s="0" t="n">
        <v>166.369644</v>
      </c>
      <c r="G3557" s="0" t="n">
        <v>0</v>
      </c>
    </row>
    <row r="3558" customFormat="false" ht="13.8" hidden="false" customHeight="false" outlineLevel="0" collapsed="false">
      <c r="A3558" s="65" t="s">
        <v>3736</v>
      </c>
      <c r="B3558" s="0" t="n">
        <v>184.740005</v>
      </c>
      <c r="C3558" s="0" t="n">
        <v>184.740005</v>
      </c>
      <c r="D3558" s="0" t="n">
        <v>184.740005</v>
      </c>
      <c r="E3558" s="0" t="n">
        <v>184.740005</v>
      </c>
      <c r="F3558" s="0" t="n">
        <v>164.888046</v>
      </c>
      <c r="G3558" s="0" t="n">
        <v>0</v>
      </c>
    </row>
    <row r="3559" customFormat="false" ht="13.8" hidden="false" customHeight="false" outlineLevel="0" collapsed="false">
      <c r="A3559" s="65" t="s">
        <v>3737</v>
      </c>
      <c r="B3559" s="0" t="n">
        <v>186.940002</v>
      </c>
      <c r="C3559" s="0" t="n">
        <v>186.940002</v>
      </c>
      <c r="D3559" s="0" t="n">
        <v>186.940002</v>
      </c>
      <c r="E3559" s="0" t="n">
        <v>186.940002</v>
      </c>
      <c r="F3559" s="0" t="n">
        <v>166.851608</v>
      </c>
      <c r="G3559" s="0" t="n">
        <v>0</v>
      </c>
    </row>
    <row r="3560" customFormat="false" ht="13.8" hidden="false" customHeight="false" outlineLevel="0" collapsed="false">
      <c r="A3560" s="65" t="s">
        <v>3738</v>
      </c>
      <c r="B3560" s="0" t="n">
        <v>190.289993</v>
      </c>
      <c r="C3560" s="0" t="n">
        <v>190.289993</v>
      </c>
      <c r="D3560" s="0" t="n">
        <v>190.289993</v>
      </c>
      <c r="E3560" s="0" t="n">
        <v>190.289993</v>
      </c>
      <c r="F3560" s="0" t="n">
        <v>169.841629</v>
      </c>
      <c r="G3560" s="0" t="n">
        <v>0</v>
      </c>
    </row>
    <row r="3561" customFormat="false" ht="13.8" hidden="false" customHeight="false" outlineLevel="0" collapsed="false">
      <c r="A3561" s="65" t="s">
        <v>3739</v>
      </c>
      <c r="B3561" s="0" t="n">
        <v>188.690002</v>
      </c>
      <c r="C3561" s="0" t="n">
        <v>188.690002</v>
      </c>
      <c r="D3561" s="0" t="n">
        <v>188.690002</v>
      </c>
      <c r="E3561" s="0" t="n">
        <v>188.690002</v>
      </c>
      <c r="F3561" s="0" t="n">
        <v>168.413559</v>
      </c>
      <c r="G3561" s="0" t="n">
        <v>0</v>
      </c>
    </row>
    <row r="3562" customFormat="false" ht="13.8" hidden="false" customHeight="false" outlineLevel="0" collapsed="false">
      <c r="A3562" s="65" t="s">
        <v>3740</v>
      </c>
      <c r="B3562" s="0" t="n">
        <v>187.160004</v>
      </c>
      <c r="C3562" s="0" t="n">
        <v>187.160004</v>
      </c>
      <c r="D3562" s="0" t="n">
        <v>187.160004</v>
      </c>
      <c r="E3562" s="0" t="n">
        <v>187.160004</v>
      </c>
      <c r="F3562" s="0" t="n">
        <v>167.047958</v>
      </c>
      <c r="G3562" s="0" t="n">
        <v>0</v>
      </c>
    </row>
    <row r="3563" customFormat="false" ht="13.8" hidden="false" customHeight="false" outlineLevel="0" collapsed="false">
      <c r="A3563" s="65" t="s">
        <v>3741</v>
      </c>
      <c r="B3563" s="0" t="n">
        <v>186.699997</v>
      </c>
      <c r="C3563" s="0" t="n">
        <v>186.699997</v>
      </c>
      <c r="D3563" s="0" t="n">
        <v>186.699997</v>
      </c>
      <c r="E3563" s="0" t="n">
        <v>186.699997</v>
      </c>
      <c r="F3563" s="0" t="n">
        <v>166.63739</v>
      </c>
      <c r="G3563" s="0" t="n">
        <v>0</v>
      </c>
    </row>
    <row r="3564" customFormat="false" ht="13.8" hidden="false" customHeight="false" outlineLevel="0" collapsed="false">
      <c r="A3564" s="65" t="s">
        <v>3742</v>
      </c>
      <c r="B3564" s="0" t="n">
        <v>185.619995</v>
      </c>
      <c r="C3564" s="0" t="n">
        <v>185.619995</v>
      </c>
      <c r="D3564" s="0" t="n">
        <v>185.619995</v>
      </c>
      <c r="E3564" s="0" t="n">
        <v>185.619995</v>
      </c>
      <c r="F3564" s="0" t="n">
        <v>165.673447</v>
      </c>
      <c r="G3564" s="0" t="n">
        <v>0</v>
      </c>
    </row>
    <row r="3565" customFormat="false" ht="13.8" hidden="false" customHeight="false" outlineLevel="0" collapsed="false">
      <c r="A3565" s="65" t="s">
        <v>3743</v>
      </c>
      <c r="B3565" s="0" t="n">
        <v>183.910004</v>
      </c>
      <c r="C3565" s="0" t="n">
        <v>183.910004</v>
      </c>
      <c r="D3565" s="0" t="n">
        <v>183.910004</v>
      </c>
      <c r="E3565" s="0" t="n">
        <v>183.910004</v>
      </c>
      <c r="F3565" s="0" t="n">
        <v>164.147202</v>
      </c>
      <c r="G3565" s="0" t="n">
        <v>0</v>
      </c>
    </row>
    <row r="3566" customFormat="false" ht="13.8" hidden="false" customHeight="false" outlineLevel="0" collapsed="false">
      <c r="A3566" s="65" t="s">
        <v>3744</v>
      </c>
      <c r="B3566" s="0" t="n">
        <v>186.380005</v>
      </c>
      <c r="C3566" s="0" t="n">
        <v>186.380005</v>
      </c>
      <c r="D3566" s="0" t="n">
        <v>186.380005</v>
      </c>
      <c r="E3566" s="0" t="n">
        <v>186.380005</v>
      </c>
      <c r="F3566" s="0" t="n">
        <v>166.351807</v>
      </c>
      <c r="G3566" s="0" t="n">
        <v>0</v>
      </c>
    </row>
    <row r="3567" customFormat="false" ht="13.8" hidden="false" customHeight="false" outlineLevel="0" collapsed="false">
      <c r="A3567" s="65" t="s">
        <v>3745</v>
      </c>
      <c r="B3567" s="0" t="n">
        <v>186.669998</v>
      </c>
      <c r="C3567" s="0" t="n">
        <v>186.669998</v>
      </c>
      <c r="D3567" s="0" t="n">
        <v>186.669998</v>
      </c>
      <c r="E3567" s="0" t="n">
        <v>186.669998</v>
      </c>
      <c r="F3567" s="0" t="n">
        <v>166.610611</v>
      </c>
      <c r="G3567" s="0" t="n">
        <v>0</v>
      </c>
    </row>
    <row r="3568" customFormat="false" ht="13.8" hidden="false" customHeight="false" outlineLevel="0" collapsed="false">
      <c r="A3568" s="65" t="s">
        <v>3746</v>
      </c>
      <c r="B3568" s="0" t="n">
        <v>187.580002</v>
      </c>
      <c r="C3568" s="0" t="n">
        <v>187.580002</v>
      </c>
      <c r="D3568" s="0" t="n">
        <v>187.580002</v>
      </c>
      <c r="E3568" s="0" t="n">
        <v>187.580002</v>
      </c>
      <c r="F3568" s="0" t="n">
        <v>167.422852</v>
      </c>
      <c r="G3568" s="0" t="n">
        <v>0</v>
      </c>
    </row>
    <row r="3569" customFormat="false" ht="13.8" hidden="false" customHeight="false" outlineLevel="0" collapsed="false">
      <c r="A3569" s="65" t="s">
        <v>3747</v>
      </c>
      <c r="B3569" s="0" t="n">
        <v>190.440002</v>
      </c>
      <c r="C3569" s="0" t="n">
        <v>190.440002</v>
      </c>
      <c r="D3569" s="0" t="n">
        <v>190.440002</v>
      </c>
      <c r="E3569" s="0" t="n">
        <v>190.440002</v>
      </c>
      <c r="F3569" s="0" t="n">
        <v>169.975525</v>
      </c>
      <c r="G3569" s="0" t="n">
        <v>0</v>
      </c>
    </row>
    <row r="3570" customFormat="false" ht="13.8" hidden="false" customHeight="false" outlineLevel="0" collapsed="false">
      <c r="A3570" s="65" t="s">
        <v>3748</v>
      </c>
      <c r="B3570" s="0" t="n">
        <v>189.399994</v>
      </c>
      <c r="C3570" s="0" t="n">
        <v>189.399994</v>
      </c>
      <c r="D3570" s="0" t="n">
        <v>189.399994</v>
      </c>
      <c r="E3570" s="0" t="n">
        <v>189.399994</v>
      </c>
      <c r="F3570" s="0" t="n">
        <v>169.047272</v>
      </c>
      <c r="G3570" s="0" t="n">
        <v>0</v>
      </c>
    </row>
    <row r="3571" customFormat="false" ht="13.8" hidden="false" customHeight="false" outlineLevel="0" collapsed="false">
      <c r="A3571" s="65" t="s">
        <v>3749</v>
      </c>
      <c r="B3571" s="0" t="n">
        <v>189.889999</v>
      </c>
      <c r="C3571" s="0" t="n">
        <v>189.889999</v>
      </c>
      <c r="D3571" s="0" t="n">
        <v>189.889999</v>
      </c>
      <c r="E3571" s="0" t="n">
        <v>189.889999</v>
      </c>
      <c r="F3571" s="0" t="n">
        <v>169.484589</v>
      </c>
      <c r="G3571" s="0" t="n">
        <v>0</v>
      </c>
    </row>
    <row r="3572" customFormat="false" ht="13.8" hidden="false" customHeight="false" outlineLevel="0" collapsed="false">
      <c r="A3572" s="65" t="s">
        <v>3750</v>
      </c>
      <c r="B3572" s="0" t="n">
        <v>187.350006</v>
      </c>
      <c r="C3572" s="0" t="n">
        <v>187.350006</v>
      </c>
      <c r="D3572" s="0" t="n">
        <v>187.350006</v>
      </c>
      <c r="E3572" s="0" t="n">
        <v>187.350006</v>
      </c>
      <c r="F3572" s="0" t="n">
        <v>167.217545</v>
      </c>
      <c r="G3572" s="0" t="n">
        <v>0</v>
      </c>
    </row>
    <row r="3573" customFormat="false" ht="13.8" hidden="false" customHeight="false" outlineLevel="0" collapsed="false">
      <c r="A3573" s="65" t="s">
        <v>3751</v>
      </c>
      <c r="B3573" s="0" t="n">
        <v>184.830002</v>
      </c>
      <c r="C3573" s="0" t="n">
        <v>184.830002</v>
      </c>
      <c r="D3573" s="0" t="n">
        <v>184.830002</v>
      </c>
      <c r="E3573" s="0" t="n">
        <v>184.830002</v>
      </c>
      <c r="F3573" s="0" t="n">
        <v>164.968384</v>
      </c>
      <c r="G3573" s="0" t="n">
        <v>0</v>
      </c>
    </row>
    <row r="3574" customFormat="false" ht="13.8" hidden="false" customHeight="false" outlineLevel="0" collapsed="false">
      <c r="A3574" s="65" t="s">
        <v>3752</v>
      </c>
      <c r="B3574" s="0" t="n">
        <v>186.610001</v>
      </c>
      <c r="C3574" s="0" t="n">
        <v>186.610001</v>
      </c>
      <c r="D3574" s="0" t="n">
        <v>186.610001</v>
      </c>
      <c r="E3574" s="0" t="n">
        <v>186.610001</v>
      </c>
      <c r="F3574" s="0" t="n">
        <v>166.557083</v>
      </c>
      <c r="G3574" s="0" t="n">
        <v>0</v>
      </c>
    </row>
    <row r="3575" customFormat="false" ht="13.8" hidden="false" customHeight="false" outlineLevel="0" collapsed="false">
      <c r="A3575" s="65" t="s">
        <v>3753</v>
      </c>
      <c r="B3575" s="0" t="n">
        <v>184.190002</v>
      </c>
      <c r="C3575" s="0" t="n">
        <v>184.190002</v>
      </c>
      <c r="D3575" s="0" t="n">
        <v>184.190002</v>
      </c>
      <c r="E3575" s="0" t="n">
        <v>184.190002</v>
      </c>
      <c r="F3575" s="0" t="n">
        <v>164.397156</v>
      </c>
      <c r="G3575" s="0" t="n">
        <v>0</v>
      </c>
    </row>
    <row r="3576" customFormat="false" ht="13.8" hidden="false" customHeight="false" outlineLevel="0" collapsed="false">
      <c r="A3576" s="65" t="s">
        <v>3754</v>
      </c>
      <c r="B3576" s="0" t="n">
        <v>186.580002</v>
      </c>
      <c r="C3576" s="0" t="n">
        <v>186.580002</v>
      </c>
      <c r="D3576" s="0" t="n">
        <v>186.580002</v>
      </c>
      <c r="E3576" s="0" t="n">
        <v>186.580002</v>
      </c>
      <c r="F3576" s="0" t="n">
        <v>166.530319</v>
      </c>
      <c r="G3576" s="0" t="n">
        <v>0</v>
      </c>
    </row>
    <row r="3577" customFormat="false" ht="13.8" hidden="false" customHeight="false" outlineLevel="0" collapsed="false">
      <c r="A3577" s="65" t="s">
        <v>3755</v>
      </c>
      <c r="B3577" s="0" t="n">
        <v>189.270004</v>
      </c>
      <c r="C3577" s="0" t="n">
        <v>189.270004</v>
      </c>
      <c r="D3577" s="0" t="n">
        <v>189.270004</v>
      </c>
      <c r="E3577" s="0" t="n">
        <v>189.270004</v>
      </c>
      <c r="F3577" s="0" t="n">
        <v>168.931244</v>
      </c>
      <c r="G3577" s="0" t="n">
        <v>0</v>
      </c>
    </row>
    <row r="3578" customFormat="false" ht="13.8" hidden="false" customHeight="false" outlineLevel="0" collapsed="false">
      <c r="A3578" s="65" t="s">
        <v>3756</v>
      </c>
      <c r="B3578" s="0" t="n">
        <v>188.539993</v>
      </c>
      <c r="C3578" s="0" t="n">
        <v>188.539993</v>
      </c>
      <c r="D3578" s="0" t="n">
        <v>188.539993</v>
      </c>
      <c r="E3578" s="0" t="n">
        <v>188.539993</v>
      </c>
      <c r="F3578" s="0" t="n">
        <v>168.279678</v>
      </c>
      <c r="G3578" s="0" t="n">
        <v>0</v>
      </c>
    </row>
    <row r="3579" customFormat="false" ht="13.8" hidden="false" customHeight="false" outlineLevel="0" collapsed="false">
      <c r="A3579" s="65" t="s">
        <v>3757</v>
      </c>
      <c r="B3579" s="0" t="n">
        <v>190.520004</v>
      </c>
      <c r="C3579" s="0" t="n">
        <v>190.520004</v>
      </c>
      <c r="D3579" s="0" t="n">
        <v>190.520004</v>
      </c>
      <c r="E3579" s="0" t="n">
        <v>190.520004</v>
      </c>
      <c r="F3579" s="0" t="n">
        <v>170.046921</v>
      </c>
      <c r="G3579" s="0" t="n">
        <v>0</v>
      </c>
    </row>
    <row r="3580" customFormat="false" ht="13.8" hidden="false" customHeight="false" outlineLevel="0" collapsed="false">
      <c r="A3580" s="65" t="s">
        <v>3758</v>
      </c>
      <c r="B3580" s="0" t="n">
        <v>189.919998</v>
      </c>
      <c r="C3580" s="0" t="n">
        <v>189.919998</v>
      </c>
      <c r="D3580" s="0" t="n">
        <v>189.919998</v>
      </c>
      <c r="E3580" s="0" t="n">
        <v>189.919998</v>
      </c>
      <c r="F3580" s="0" t="n">
        <v>169.511368</v>
      </c>
      <c r="G3580" s="0" t="n">
        <v>0</v>
      </c>
    </row>
    <row r="3581" customFormat="false" ht="13.8" hidden="false" customHeight="false" outlineLevel="0" collapsed="false">
      <c r="A3581" s="65" t="s">
        <v>3759</v>
      </c>
      <c r="B3581" s="0" t="n">
        <v>189.119995</v>
      </c>
      <c r="C3581" s="0" t="n">
        <v>189.119995</v>
      </c>
      <c r="D3581" s="0" t="n">
        <v>189.119995</v>
      </c>
      <c r="E3581" s="0" t="n">
        <v>189.119995</v>
      </c>
      <c r="F3581" s="0" t="n">
        <v>168.797318</v>
      </c>
      <c r="G3581" s="0" t="n">
        <v>0</v>
      </c>
    </row>
    <row r="3582" customFormat="false" ht="13.8" hidden="false" customHeight="false" outlineLevel="0" collapsed="false">
      <c r="A3582" s="65" t="s">
        <v>3760</v>
      </c>
      <c r="B3582" s="0" t="n">
        <v>191.149994</v>
      </c>
      <c r="C3582" s="0" t="n">
        <v>191.149994</v>
      </c>
      <c r="D3582" s="0" t="n">
        <v>191.149994</v>
      </c>
      <c r="E3582" s="0" t="n">
        <v>191.149994</v>
      </c>
      <c r="F3582" s="0" t="n">
        <v>170.609222</v>
      </c>
      <c r="G3582" s="0" t="n">
        <v>0</v>
      </c>
    </row>
    <row r="3583" customFormat="false" ht="13.8" hidden="false" customHeight="false" outlineLevel="0" collapsed="false">
      <c r="A3583" s="65" t="s">
        <v>3761</v>
      </c>
      <c r="B3583" s="0" t="n">
        <v>191.210007</v>
      </c>
      <c r="C3583" s="0" t="n">
        <v>191.210007</v>
      </c>
      <c r="D3583" s="0" t="n">
        <v>191.210007</v>
      </c>
      <c r="E3583" s="0" t="n">
        <v>191.210007</v>
      </c>
      <c r="F3583" s="0" t="n">
        <v>170.662781</v>
      </c>
      <c r="G3583" s="0" t="n">
        <v>0</v>
      </c>
    </row>
    <row r="3584" customFormat="false" ht="13.8" hidden="false" customHeight="false" outlineLevel="0" collapsed="false">
      <c r="A3584" s="65" t="s">
        <v>3762</v>
      </c>
      <c r="B3584" s="0" t="n">
        <v>193.100006</v>
      </c>
      <c r="C3584" s="0" t="n">
        <v>193.100006</v>
      </c>
      <c r="D3584" s="0" t="n">
        <v>193.100006</v>
      </c>
      <c r="E3584" s="0" t="n">
        <v>193.100006</v>
      </c>
      <c r="F3584" s="0" t="n">
        <v>172.34967</v>
      </c>
      <c r="G3584" s="0" t="n">
        <v>0</v>
      </c>
    </row>
    <row r="3585" customFormat="false" ht="13.8" hidden="false" customHeight="false" outlineLevel="0" collapsed="false">
      <c r="A3585" s="65" t="s">
        <v>3763</v>
      </c>
      <c r="B3585" s="0" t="n">
        <v>193.910004</v>
      </c>
      <c r="C3585" s="0" t="n">
        <v>193.910004</v>
      </c>
      <c r="D3585" s="0" t="n">
        <v>193.910004</v>
      </c>
      <c r="E3585" s="0" t="n">
        <v>193.910004</v>
      </c>
      <c r="F3585" s="0" t="n">
        <v>173.072647</v>
      </c>
      <c r="G3585" s="0" t="n">
        <v>0</v>
      </c>
    </row>
    <row r="3586" customFormat="false" ht="13.8" hidden="false" customHeight="false" outlineLevel="0" collapsed="false">
      <c r="A3586" s="65" t="s">
        <v>3764</v>
      </c>
      <c r="B3586" s="0" t="n">
        <v>194.25</v>
      </c>
      <c r="C3586" s="0" t="n">
        <v>194.25</v>
      </c>
      <c r="D3586" s="0" t="n">
        <v>194.25</v>
      </c>
      <c r="E3586" s="0" t="n">
        <v>194.25</v>
      </c>
      <c r="F3586" s="0" t="n">
        <v>173.376099</v>
      </c>
      <c r="G3586" s="0" t="n">
        <v>0</v>
      </c>
    </row>
    <row r="3587" customFormat="false" ht="13.8" hidden="false" customHeight="false" outlineLevel="0" collapsed="false">
      <c r="A3587" s="65" t="s">
        <v>3765</v>
      </c>
      <c r="B3587" s="0" t="n">
        <v>194.190002</v>
      </c>
      <c r="C3587" s="0" t="n">
        <v>194.190002</v>
      </c>
      <c r="D3587" s="0" t="n">
        <v>194.190002</v>
      </c>
      <c r="E3587" s="0" t="n">
        <v>194.190002</v>
      </c>
      <c r="F3587" s="0" t="n">
        <v>173.322586</v>
      </c>
      <c r="G3587" s="0" t="n">
        <v>0</v>
      </c>
    </row>
    <row r="3588" customFormat="false" ht="13.8" hidden="false" customHeight="false" outlineLevel="0" collapsed="false">
      <c r="A3588" s="65" t="s">
        <v>3766</v>
      </c>
      <c r="B3588" s="0" t="n">
        <v>194.020004</v>
      </c>
      <c r="C3588" s="0" t="n">
        <v>194.020004</v>
      </c>
      <c r="D3588" s="0" t="n">
        <v>194.020004</v>
      </c>
      <c r="E3588" s="0" t="n">
        <v>194.020004</v>
      </c>
      <c r="F3588" s="0" t="n">
        <v>173.170792</v>
      </c>
      <c r="G3588" s="0" t="n">
        <v>0</v>
      </c>
    </row>
    <row r="3589" customFormat="false" ht="13.8" hidden="false" customHeight="false" outlineLevel="0" collapsed="false">
      <c r="A3589" s="65" t="s">
        <v>3767</v>
      </c>
      <c r="B3589" s="0" t="n">
        <v>195.229996</v>
      </c>
      <c r="C3589" s="0" t="n">
        <v>195.229996</v>
      </c>
      <c r="D3589" s="0" t="n">
        <v>195.229996</v>
      </c>
      <c r="E3589" s="0" t="n">
        <v>195.229996</v>
      </c>
      <c r="F3589" s="0" t="n">
        <v>174.250748</v>
      </c>
      <c r="G3589" s="0" t="n">
        <v>0</v>
      </c>
    </row>
    <row r="3590" customFormat="false" ht="13.8" hidden="false" customHeight="false" outlineLevel="0" collapsed="false">
      <c r="A3590" s="65" t="s">
        <v>3768</v>
      </c>
      <c r="B3590" s="0" t="n">
        <v>195.169998</v>
      </c>
      <c r="C3590" s="0" t="n">
        <v>195.169998</v>
      </c>
      <c r="D3590" s="0" t="n">
        <v>195.169998</v>
      </c>
      <c r="E3590" s="0" t="n">
        <v>195.169998</v>
      </c>
      <c r="F3590" s="0" t="n">
        <v>174.197235</v>
      </c>
      <c r="G3590" s="0" t="n">
        <v>0</v>
      </c>
    </row>
    <row r="3591" customFormat="false" ht="13.8" hidden="false" customHeight="false" outlineLevel="0" collapsed="false">
      <c r="A3591" s="65" t="s">
        <v>3769</v>
      </c>
      <c r="B3591" s="0" t="n">
        <v>195.720001</v>
      </c>
      <c r="C3591" s="0" t="n">
        <v>195.720001</v>
      </c>
      <c r="D3591" s="0" t="n">
        <v>195.720001</v>
      </c>
      <c r="E3591" s="0" t="n">
        <v>195.720001</v>
      </c>
      <c r="F3591" s="0" t="n">
        <v>174.688141</v>
      </c>
      <c r="G3591" s="0" t="n">
        <v>0</v>
      </c>
    </row>
    <row r="3592" customFormat="false" ht="13.8" hidden="false" customHeight="false" outlineLevel="0" collapsed="false">
      <c r="A3592" s="65" t="s">
        <v>3770</v>
      </c>
      <c r="B3592" s="0" t="n">
        <v>195.600006</v>
      </c>
      <c r="C3592" s="0" t="n">
        <v>195.600006</v>
      </c>
      <c r="D3592" s="0" t="n">
        <v>195.600006</v>
      </c>
      <c r="E3592" s="0" t="n">
        <v>195.600006</v>
      </c>
      <c r="F3592" s="0" t="n">
        <v>174.580963</v>
      </c>
      <c r="G3592" s="0" t="n">
        <v>0</v>
      </c>
    </row>
    <row r="3593" customFormat="false" ht="13.8" hidden="false" customHeight="false" outlineLevel="0" collapsed="false">
      <c r="A3593" s="65" t="s">
        <v>3771</v>
      </c>
      <c r="B3593" s="0" t="n">
        <v>195.339996</v>
      </c>
      <c r="C3593" s="0" t="n">
        <v>195.339996</v>
      </c>
      <c r="D3593" s="0" t="n">
        <v>195.339996</v>
      </c>
      <c r="E3593" s="0" t="n">
        <v>195.339996</v>
      </c>
      <c r="F3593" s="0" t="n">
        <v>174.348953</v>
      </c>
      <c r="G3593" s="0" t="n">
        <v>0</v>
      </c>
    </row>
    <row r="3594" customFormat="false" ht="13.8" hidden="false" customHeight="false" outlineLevel="0" collapsed="false">
      <c r="A3594" s="65" t="s">
        <v>3772</v>
      </c>
      <c r="B3594" s="0" t="n">
        <v>194.770004</v>
      </c>
      <c r="C3594" s="0" t="n">
        <v>194.770004</v>
      </c>
      <c r="D3594" s="0" t="n">
        <v>194.770004</v>
      </c>
      <c r="E3594" s="0" t="n">
        <v>194.770004</v>
      </c>
      <c r="F3594" s="0" t="n">
        <v>173.840225</v>
      </c>
      <c r="G3594" s="0" t="n">
        <v>0</v>
      </c>
    </row>
    <row r="3595" customFormat="false" ht="13.8" hidden="false" customHeight="false" outlineLevel="0" collapsed="false">
      <c r="A3595" s="65" t="s">
        <v>3773</v>
      </c>
      <c r="B3595" s="0" t="n">
        <v>195.970001</v>
      </c>
      <c r="C3595" s="0" t="n">
        <v>195.970001</v>
      </c>
      <c r="D3595" s="0" t="n">
        <v>195.970001</v>
      </c>
      <c r="E3595" s="0" t="n">
        <v>195.970001</v>
      </c>
      <c r="F3595" s="0" t="n">
        <v>174.91127</v>
      </c>
      <c r="G3595" s="0" t="n">
        <v>0</v>
      </c>
    </row>
    <row r="3596" customFormat="false" ht="13.8" hidden="false" customHeight="false" outlineLevel="0" collapsed="false">
      <c r="A3596" s="65" t="s">
        <v>3774</v>
      </c>
      <c r="B3596" s="0" t="n">
        <v>195.080002</v>
      </c>
      <c r="C3596" s="0" t="n">
        <v>195.080002</v>
      </c>
      <c r="D3596" s="0" t="n">
        <v>195.080002</v>
      </c>
      <c r="E3596" s="0" t="n">
        <v>195.080002</v>
      </c>
      <c r="F3596" s="0" t="n">
        <v>174.116867</v>
      </c>
      <c r="G3596" s="0" t="n">
        <v>0</v>
      </c>
    </row>
    <row r="3597" customFormat="false" ht="13.8" hidden="false" customHeight="false" outlineLevel="0" collapsed="false">
      <c r="A3597" s="65" t="s">
        <v>3775</v>
      </c>
      <c r="B3597" s="0" t="n">
        <v>194.270004</v>
      </c>
      <c r="C3597" s="0" t="n">
        <v>194.270004</v>
      </c>
      <c r="D3597" s="0" t="n">
        <v>194.270004</v>
      </c>
      <c r="E3597" s="0" t="n">
        <v>194.270004</v>
      </c>
      <c r="F3597" s="0" t="n">
        <v>173.393936</v>
      </c>
      <c r="G3597" s="0" t="n">
        <v>0</v>
      </c>
    </row>
    <row r="3598" customFormat="false" ht="13.8" hidden="false" customHeight="false" outlineLevel="0" collapsed="false">
      <c r="A3598" s="65" t="s">
        <v>3776</v>
      </c>
      <c r="B3598" s="0" t="n">
        <v>194.509995</v>
      </c>
      <c r="C3598" s="0" t="n">
        <v>194.509995</v>
      </c>
      <c r="D3598" s="0" t="n">
        <v>194.509995</v>
      </c>
      <c r="E3598" s="0" t="n">
        <v>194.509995</v>
      </c>
      <c r="F3598" s="0" t="n">
        <v>173.608139</v>
      </c>
      <c r="G3598" s="0" t="n">
        <v>0</v>
      </c>
    </row>
    <row r="3599" customFormat="false" ht="13.8" hidden="false" customHeight="false" outlineLevel="0" collapsed="false">
      <c r="A3599" s="65" t="s">
        <v>3777</v>
      </c>
      <c r="B3599" s="0" t="n">
        <v>191.779999</v>
      </c>
      <c r="C3599" s="0" t="n">
        <v>191.779999</v>
      </c>
      <c r="D3599" s="0" t="n">
        <v>191.779999</v>
      </c>
      <c r="E3599" s="0" t="n">
        <v>191.779999</v>
      </c>
      <c r="F3599" s="0" t="n">
        <v>171.171509</v>
      </c>
      <c r="G3599" s="0" t="n">
        <v>0</v>
      </c>
    </row>
    <row r="3600" customFormat="false" ht="13.8" hidden="false" customHeight="false" outlineLevel="0" collapsed="false">
      <c r="A3600" s="65" t="s">
        <v>3778</v>
      </c>
      <c r="B3600" s="0" t="n">
        <v>192.550003</v>
      </c>
      <c r="C3600" s="0" t="n">
        <v>192.550003</v>
      </c>
      <c r="D3600" s="0" t="n">
        <v>192.550003</v>
      </c>
      <c r="E3600" s="0" t="n">
        <v>192.550003</v>
      </c>
      <c r="F3600" s="0" t="n">
        <v>171.85881</v>
      </c>
      <c r="G3600" s="0" t="n">
        <v>0</v>
      </c>
    </row>
    <row r="3601" customFormat="false" ht="13.8" hidden="false" customHeight="false" outlineLevel="0" collapsed="false">
      <c r="A3601" s="65" t="s">
        <v>3779</v>
      </c>
      <c r="B3601" s="0" t="n">
        <v>189.300003</v>
      </c>
      <c r="C3601" s="0" t="n">
        <v>189.300003</v>
      </c>
      <c r="D3601" s="0" t="n">
        <v>189.300003</v>
      </c>
      <c r="E3601" s="0" t="n">
        <v>189.300003</v>
      </c>
      <c r="F3601" s="0" t="n">
        <v>168.958038</v>
      </c>
      <c r="G3601" s="0" t="n">
        <v>0</v>
      </c>
    </row>
    <row r="3602" customFormat="false" ht="13.8" hidden="false" customHeight="false" outlineLevel="0" collapsed="false">
      <c r="A3602" s="65" t="s">
        <v>3780</v>
      </c>
      <c r="B3602" s="0" t="n">
        <v>188.960007</v>
      </c>
      <c r="C3602" s="0" t="n">
        <v>188.960007</v>
      </c>
      <c r="D3602" s="0" t="n">
        <v>188.960007</v>
      </c>
      <c r="E3602" s="0" t="n">
        <v>188.960007</v>
      </c>
      <c r="F3602" s="0" t="n">
        <v>168.654556</v>
      </c>
      <c r="G3602" s="0" t="n">
        <v>0</v>
      </c>
    </row>
    <row r="3603" customFormat="false" ht="13.8" hidden="false" customHeight="false" outlineLevel="0" collapsed="false">
      <c r="A3603" s="65" t="s">
        <v>3781</v>
      </c>
      <c r="B3603" s="0" t="n">
        <v>191.389999</v>
      </c>
      <c r="C3603" s="0" t="n">
        <v>191.389999</v>
      </c>
      <c r="D3603" s="0" t="n">
        <v>191.389999</v>
      </c>
      <c r="E3603" s="0" t="n">
        <v>191.389999</v>
      </c>
      <c r="F3603" s="0" t="n">
        <v>170.823456</v>
      </c>
      <c r="G3603" s="0" t="n">
        <v>0</v>
      </c>
    </row>
    <row r="3604" customFormat="false" ht="13.8" hidden="false" customHeight="false" outlineLevel="0" collapsed="false">
      <c r="A3604" s="65" t="s">
        <v>3782</v>
      </c>
      <c r="B3604" s="0" t="n">
        <v>190.229996</v>
      </c>
      <c r="C3604" s="0" t="n">
        <v>190.229996</v>
      </c>
      <c r="D3604" s="0" t="n">
        <v>190.229996</v>
      </c>
      <c r="E3604" s="0" t="n">
        <v>190.229996</v>
      </c>
      <c r="F3604" s="0" t="n">
        <v>169.78804</v>
      </c>
      <c r="G3604" s="0" t="n">
        <v>0</v>
      </c>
    </row>
    <row r="3605" customFormat="false" ht="13.8" hidden="false" customHeight="false" outlineLevel="0" collapsed="false">
      <c r="A3605" s="65" t="s">
        <v>3783</v>
      </c>
      <c r="B3605" s="0" t="n">
        <v>192.809998</v>
      </c>
      <c r="C3605" s="0" t="n">
        <v>192.809998</v>
      </c>
      <c r="D3605" s="0" t="n">
        <v>192.809998</v>
      </c>
      <c r="E3605" s="0" t="n">
        <v>192.809998</v>
      </c>
      <c r="F3605" s="0" t="n">
        <v>172.090805</v>
      </c>
      <c r="G3605" s="0" t="n">
        <v>0</v>
      </c>
    </row>
    <row r="3606" customFormat="false" ht="13.8" hidden="false" customHeight="false" outlineLevel="0" collapsed="false">
      <c r="A3606" s="65" t="s">
        <v>3784</v>
      </c>
      <c r="B3606" s="0" t="n">
        <v>192.169998</v>
      </c>
      <c r="C3606" s="0" t="n">
        <v>192.169998</v>
      </c>
      <c r="D3606" s="0" t="n">
        <v>192.169998</v>
      </c>
      <c r="E3606" s="0" t="n">
        <v>192.169998</v>
      </c>
      <c r="F3606" s="0" t="n">
        <v>171.519592</v>
      </c>
      <c r="G3606" s="0" t="n">
        <v>0</v>
      </c>
    </row>
    <row r="3607" customFormat="false" ht="13.8" hidden="false" customHeight="false" outlineLevel="0" collapsed="false">
      <c r="A3607" s="65" t="s">
        <v>3785</v>
      </c>
      <c r="B3607" s="0" t="n">
        <v>194.509995</v>
      </c>
      <c r="C3607" s="0" t="n">
        <v>194.509995</v>
      </c>
      <c r="D3607" s="0" t="n">
        <v>194.509995</v>
      </c>
      <c r="E3607" s="0" t="n">
        <v>194.509995</v>
      </c>
      <c r="F3607" s="0" t="n">
        <v>173.608139</v>
      </c>
      <c r="G3607" s="0" t="n">
        <v>0</v>
      </c>
    </row>
    <row r="3608" customFormat="false" ht="13.8" hidden="false" customHeight="false" outlineLevel="0" collapsed="false">
      <c r="A3608" s="65" t="s">
        <v>3786</v>
      </c>
      <c r="B3608" s="0" t="n">
        <v>193.570007</v>
      </c>
      <c r="C3608" s="0" t="n">
        <v>193.570007</v>
      </c>
      <c r="D3608" s="0" t="n">
        <v>193.570007</v>
      </c>
      <c r="E3608" s="0" t="n">
        <v>193.570007</v>
      </c>
      <c r="F3608" s="0" t="n">
        <v>172.769165</v>
      </c>
      <c r="G3608" s="0" t="n">
        <v>0</v>
      </c>
    </row>
    <row r="3609" customFormat="false" ht="13.8" hidden="false" customHeight="false" outlineLevel="0" collapsed="false">
      <c r="A3609" s="65" t="s">
        <v>3787</v>
      </c>
      <c r="B3609" s="0" t="n">
        <v>194.320007</v>
      </c>
      <c r="C3609" s="0" t="n">
        <v>194.320007</v>
      </c>
      <c r="D3609" s="0" t="n">
        <v>194.320007</v>
      </c>
      <c r="E3609" s="0" t="n">
        <v>194.320007</v>
      </c>
      <c r="F3609" s="0" t="n">
        <v>174.331085</v>
      </c>
      <c r="G3609" s="0" t="n">
        <v>0</v>
      </c>
    </row>
    <row r="3610" customFormat="false" ht="13.8" hidden="false" customHeight="false" outlineLevel="0" collapsed="false">
      <c r="A3610" s="65" t="s">
        <v>3788</v>
      </c>
      <c r="B3610" s="0" t="n">
        <v>193.979996</v>
      </c>
      <c r="C3610" s="0" t="n">
        <v>193.979996</v>
      </c>
      <c r="D3610" s="0" t="n">
        <v>193.979996</v>
      </c>
      <c r="E3610" s="0" t="n">
        <v>193.979996</v>
      </c>
      <c r="F3610" s="0" t="n">
        <v>174.026077</v>
      </c>
      <c r="G3610" s="0" t="n">
        <v>0</v>
      </c>
    </row>
    <row r="3611" customFormat="false" ht="13.8" hidden="false" customHeight="false" outlineLevel="0" collapsed="false">
      <c r="A3611" s="65" t="s">
        <v>3789</v>
      </c>
      <c r="B3611" s="0" t="n">
        <v>192.800003</v>
      </c>
      <c r="C3611" s="0" t="n">
        <v>192.800003</v>
      </c>
      <c r="D3611" s="0" t="n">
        <v>192.800003</v>
      </c>
      <c r="E3611" s="0" t="n">
        <v>192.800003</v>
      </c>
      <c r="F3611" s="0" t="n">
        <v>172.967468</v>
      </c>
      <c r="G3611" s="0" t="n">
        <v>0</v>
      </c>
    </row>
    <row r="3612" customFormat="false" ht="13.8" hidden="false" customHeight="false" outlineLevel="0" collapsed="false">
      <c r="A3612" s="65" t="s">
        <v>3790</v>
      </c>
      <c r="B3612" s="0" t="n">
        <v>190</v>
      </c>
      <c r="C3612" s="0" t="n">
        <v>190</v>
      </c>
      <c r="D3612" s="0" t="n">
        <v>190</v>
      </c>
      <c r="E3612" s="0" t="n">
        <v>190</v>
      </c>
      <c r="F3612" s="0" t="n">
        <v>170.45546</v>
      </c>
      <c r="G3612" s="0" t="n">
        <v>0</v>
      </c>
    </row>
    <row r="3613" customFormat="false" ht="13.8" hidden="false" customHeight="false" outlineLevel="0" collapsed="false">
      <c r="A3613" s="65" t="s">
        <v>3791</v>
      </c>
      <c r="B3613" s="0" t="n">
        <v>189.559998</v>
      </c>
      <c r="C3613" s="0" t="n">
        <v>189.559998</v>
      </c>
      <c r="D3613" s="0" t="n">
        <v>189.559998</v>
      </c>
      <c r="E3613" s="0" t="n">
        <v>189.559998</v>
      </c>
      <c r="F3613" s="0" t="n">
        <v>170.060745</v>
      </c>
      <c r="G3613" s="0" t="n">
        <v>0</v>
      </c>
    </row>
    <row r="3614" customFormat="false" ht="13.8" hidden="false" customHeight="false" outlineLevel="0" collapsed="false">
      <c r="A3614" s="65" t="s">
        <v>3792</v>
      </c>
      <c r="B3614" s="0" t="n">
        <v>190.039993</v>
      </c>
      <c r="C3614" s="0" t="n">
        <v>190.039993</v>
      </c>
      <c r="D3614" s="0" t="n">
        <v>190.039993</v>
      </c>
      <c r="E3614" s="0" t="n">
        <v>190.039993</v>
      </c>
      <c r="F3614" s="0" t="n">
        <v>170.491302</v>
      </c>
      <c r="G3614" s="0" t="n">
        <v>0</v>
      </c>
    </row>
    <row r="3615" customFormat="false" ht="13.8" hidden="false" customHeight="false" outlineLevel="0" collapsed="false">
      <c r="A3615" s="65" t="s">
        <v>3793</v>
      </c>
      <c r="B3615" s="0" t="n">
        <v>192.380005</v>
      </c>
      <c r="C3615" s="0" t="n">
        <v>192.380005</v>
      </c>
      <c r="D3615" s="0" t="n">
        <v>192.380005</v>
      </c>
      <c r="E3615" s="0" t="n">
        <v>192.380005</v>
      </c>
      <c r="F3615" s="0" t="n">
        <v>172.590668</v>
      </c>
      <c r="G3615" s="0" t="n">
        <v>0</v>
      </c>
    </row>
    <row r="3616" customFormat="false" ht="13.8" hidden="false" customHeight="false" outlineLevel="0" collapsed="false">
      <c r="A3616" s="65" t="s">
        <v>3794</v>
      </c>
      <c r="B3616" s="0" t="n">
        <v>190.710007</v>
      </c>
      <c r="C3616" s="0" t="n">
        <v>190.710007</v>
      </c>
      <c r="D3616" s="0" t="n">
        <v>190.710007</v>
      </c>
      <c r="E3616" s="0" t="n">
        <v>190.710007</v>
      </c>
      <c r="F3616" s="0" t="n">
        <v>171.092422</v>
      </c>
      <c r="G3616" s="0" t="n">
        <v>0</v>
      </c>
    </row>
    <row r="3617" customFormat="false" ht="13.8" hidden="false" customHeight="false" outlineLevel="0" collapsed="false">
      <c r="A3617" s="65" t="s">
        <v>3795</v>
      </c>
      <c r="B3617" s="0" t="n">
        <v>189.979996</v>
      </c>
      <c r="C3617" s="0" t="n">
        <v>189.979996</v>
      </c>
      <c r="D3617" s="0" t="n">
        <v>189.979996</v>
      </c>
      <c r="E3617" s="0" t="n">
        <v>189.979996</v>
      </c>
      <c r="F3617" s="0" t="n">
        <v>170.437531</v>
      </c>
      <c r="G3617" s="0" t="n">
        <v>0</v>
      </c>
    </row>
    <row r="3618" customFormat="false" ht="13.8" hidden="false" customHeight="false" outlineLevel="0" collapsed="false">
      <c r="A3618" s="65" t="s">
        <v>3796</v>
      </c>
      <c r="B3618" s="0" t="n">
        <v>190.649994</v>
      </c>
      <c r="C3618" s="0" t="n">
        <v>190.649994</v>
      </c>
      <c r="D3618" s="0" t="n">
        <v>190.649994</v>
      </c>
      <c r="E3618" s="0" t="n">
        <v>190.649994</v>
      </c>
      <c r="F3618" s="0" t="n">
        <v>171.038574</v>
      </c>
      <c r="G3618" s="0" t="n">
        <v>0</v>
      </c>
    </row>
    <row r="3619" customFormat="false" ht="13.8" hidden="false" customHeight="false" outlineLevel="0" collapsed="false">
      <c r="A3619" s="65" t="s">
        <v>3797</v>
      </c>
      <c r="B3619" s="0" t="n">
        <v>191.910004</v>
      </c>
      <c r="C3619" s="0" t="n">
        <v>191.910004</v>
      </c>
      <c r="D3619" s="0" t="n">
        <v>191.910004</v>
      </c>
      <c r="E3619" s="0" t="n">
        <v>191.910004</v>
      </c>
      <c r="F3619" s="0" t="n">
        <v>172.168961</v>
      </c>
      <c r="G3619" s="0" t="n">
        <v>0</v>
      </c>
    </row>
    <row r="3620" customFormat="false" ht="13.8" hidden="false" customHeight="false" outlineLevel="0" collapsed="false">
      <c r="A3620" s="65" t="s">
        <v>3798</v>
      </c>
      <c r="B3620" s="0" t="n">
        <v>191.520004</v>
      </c>
      <c r="C3620" s="0" t="n">
        <v>191.520004</v>
      </c>
      <c r="D3620" s="0" t="n">
        <v>191.520004</v>
      </c>
      <c r="E3620" s="0" t="n">
        <v>191.520004</v>
      </c>
      <c r="F3620" s="0" t="n">
        <v>171.819138</v>
      </c>
      <c r="G3620" s="0" t="n">
        <v>0</v>
      </c>
    </row>
    <row r="3621" customFormat="false" ht="13.8" hidden="false" customHeight="false" outlineLevel="0" collapsed="false">
      <c r="A3621" s="65" t="s">
        <v>3799</v>
      </c>
      <c r="B3621" s="0" t="n">
        <v>192.110001</v>
      </c>
      <c r="C3621" s="0" t="n">
        <v>192.110001</v>
      </c>
      <c r="D3621" s="0" t="n">
        <v>192.110001</v>
      </c>
      <c r="E3621" s="0" t="n">
        <v>192.110001</v>
      </c>
      <c r="F3621" s="0" t="n">
        <v>172.348434</v>
      </c>
      <c r="G3621" s="0" t="n">
        <v>0</v>
      </c>
    </row>
    <row r="3622" customFormat="false" ht="13.8" hidden="false" customHeight="false" outlineLevel="0" collapsed="false">
      <c r="A3622" s="65" t="s">
        <v>3800</v>
      </c>
      <c r="B3622" s="0" t="n">
        <v>192.960007</v>
      </c>
      <c r="C3622" s="0" t="n">
        <v>192.960007</v>
      </c>
      <c r="D3622" s="0" t="n">
        <v>192.960007</v>
      </c>
      <c r="E3622" s="0" t="n">
        <v>192.960007</v>
      </c>
      <c r="F3622" s="0" t="n">
        <v>173.110977</v>
      </c>
      <c r="G3622" s="0" t="n">
        <v>0</v>
      </c>
    </row>
    <row r="3623" customFormat="false" ht="13.8" hidden="false" customHeight="false" outlineLevel="0" collapsed="false">
      <c r="A3623" s="65" t="s">
        <v>3801</v>
      </c>
      <c r="B3623" s="0" t="n">
        <v>193.970001</v>
      </c>
      <c r="C3623" s="0" t="n">
        <v>193.970001</v>
      </c>
      <c r="D3623" s="0" t="n">
        <v>193.970001</v>
      </c>
      <c r="E3623" s="0" t="n">
        <v>193.970001</v>
      </c>
      <c r="F3623" s="0" t="n">
        <v>174.01709</v>
      </c>
      <c r="G3623" s="0" t="n">
        <v>0</v>
      </c>
    </row>
    <row r="3624" customFormat="false" ht="13.8" hidden="false" customHeight="false" outlineLevel="0" collapsed="false">
      <c r="A3624" s="65" t="s">
        <v>3802</v>
      </c>
      <c r="B3624" s="0" t="n">
        <v>193.089996</v>
      </c>
      <c r="C3624" s="0" t="n">
        <v>193.089996</v>
      </c>
      <c r="D3624" s="0" t="n">
        <v>193.089996</v>
      </c>
      <c r="E3624" s="0" t="n">
        <v>193.089996</v>
      </c>
      <c r="F3624" s="0" t="n">
        <v>173.2276</v>
      </c>
      <c r="G3624" s="0" t="n">
        <v>0</v>
      </c>
    </row>
    <row r="3625" customFormat="false" ht="13.8" hidden="false" customHeight="false" outlineLevel="0" collapsed="false">
      <c r="A3625" s="65" t="s">
        <v>3803</v>
      </c>
      <c r="B3625" s="0" t="n">
        <v>193.410004</v>
      </c>
      <c r="C3625" s="0" t="n">
        <v>193.410004</v>
      </c>
      <c r="D3625" s="0" t="n">
        <v>193.410004</v>
      </c>
      <c r="E3625" s="0" t="n">
        <v>193.410004</v>
      </c>
      <c r="F3625" s="0" t="n">
        <v>173.514664</v>
      </c>
      <c r="G3625" s="0" t="n">
        <v>0</v>
      </c>
    </row>
    <row r="3626" customFormat="false" ht="13.8" hidden="false" customHeight="false" outlineLevel="0" collapsed="false">
      <c r="A3626" s="65" t="s">
        <v>3804</v>
      </c>
      <c r="B3626" s="0" t="n">
        <v>194.410004</v>
      </c>
      <c r="C3626" s="0" t="n">
        <v>194.410004</v>
      </c>
      <c r="D3626" s="0" t="n">
        <v>194.410004</v>
      </c>
      <c r="E3626" s="0" t="n">
        <v>194.410004</v>
      </c>
      <c r="F3626" s="0" t="n">
        <v>174.41185</v>
      </c>
      <c r="G3626" s="0" t="n">
        <v>0</v>
      </c>
    </row>
    <row r="3627" customFormat="false" ht="13.8" hidden="false" customHeight="false" outlineLevel="0" collapsed="false">
      <c r="A3627" s="65" t="s">
        <v>3805</v>
      </c>
      <c r="B3627" s="0" t="n">
        <v>194.259995</v>
      </c>
      <c r="C3627" s="0" t="n">
        <v>194.259995</v>
      </c>
      <c r="D3627" s="0" t="n">
        <v>194.259995</v>
      </c>
      <c r="E3627" s="0" t="n">
        <v>194.259995</v>
      </c>
      <c r="F3627" s="0" t="n">
        <v>174.277222</v>
      </c>
      <c r="G3627" s="0" t="n">
        <v>0</v>
      </c>
    </row>
    <row r="3628" customFormat="false" ht="13.8" hidden="false" customHeight="false" outlineLevel="0" collapsed="false">
      <c r="A3628" s="65" t="s">
        <v>3806</v>
      </c>
      <c r="B3628" s="0" t="n">
        <v>192.059998</v>
      </c>
      <c r="C3628" s="0" t="n">
        <v>192.059998</v>
      </c>
      <c r="D3628" s="0" t="n">
        <v>192.059998</v>
      </c>
      <c r="E3628" s="0" t="n">
        <v>192.059998</v>
      </c>
      <c r="F3628" s="0" t="n">
        <v>172.303574</v>
      </c>
      <c r="G3628" s="0" t="n">
        <v>0</v>
      </c>
    </row>
    <row r="3629" customFormat="false" ht="13.8" hidden="false" customHeight="false" outlineLevel="0" collapsed="false">
      <c r="A3629" s="65" t="s">
        <v>3807</v>
      </c>
      <c r="B3629" s="0" t="n">
        <v>193.839996</v>
      </c>
      <c r="C3629" s="0" t="n">
        <v>193.839996</v>
      </c>
      <c r="D3629" s="0" t="n">
        <v>193.839996</v>
      </c>
      <c r="E3629" s="0" t="n">
        <v>193.839996</v>
      </c>
      <c r="F3629" s="0" t="n">
        <v>173.900467</v>
      </c>
      <c r="G3629" s="0" t="n">
        <v>0</v>
      </c>
    </row>
    <row r="3630" customFormat="false" ht="13.8" hidden="false" customHeight="false" outlineLevel="0" collapsed="false">
      <c r="A3630" s="65" t="s">
        <v>3808</v>
      </c>
      <c r="B3630" s="0" t="n">
        <v>193.559998</v>
      </c>
      <c r="C3630" s="0" t="n">
        <v>193.559998</v>
      </c>
      <c r="D3630" s="0" t="n">
        <v>193.559998</v>
      </c>
      <c r="E3630" s="0" t="n">
        <v>193.559998</v>
      </c>
      <c r="F3630" s="0" t="n">
        <v>173.649277</v>
      </c>
      <c r="G3630" s="0" t="n">
        <v>0</v>
      </c>
    </row>
    <row r="3631" customFormat="false" ht="13.8" hidden="false" customHeight="false" outlineLevel="0" collapsed="false">
      <c r="A3631" s="65" t="s">
        <v>3809</v>
      </c>
      <c r="B3631" s="0" t="n">
        <v>194.550003</v>
      </c>
      <c r="C3631" s="0" t="n">
        <v>194.550003</v>
      </c>
      <c r="D3631" s="0" t="n">
        <v>194.550003</v>
      </c>
      <c r="E3631" s="0" t="n">
        <v>194.550003</v>
      </c>
      <c r="F3631" s="0" t="n">
        <v>174.53743</v>
      </c>
      <c r="G3631" s="0" t="n">
        <v>0</v>
      </c>
    </row>
    <row r="3632" customFormat="false" ht="13.8" hidden="false" customHeight="false" outlineLevel="0" collapsed="false">
      <c r="A3632" s="65" t="s">
        <v>3810</v>
      </c>
      <c r="B3632" s="0" t="n">
        <v>195.020004</v>
      </c>
      <c r="C3632" s="0" t="n">
        <v>195.020004</v>
      </c>
      <c r="D3632" s="0" t="n">
        <v>195.020004</v>
      </c>
      <c r="E3632" s="0" t="n">
        <v>195.020004</v>
      </c>
      <c r="F3632" s="0" t="n">
        <v>174.959106</v>
      </c>
      <c r="G3632" s="0" t="n">
        <v>0</v>
      </c>
    </row>
    <row r="3633" customFormat="false" ht="13.8" hidden="false" customHeight="false" outlineLevel="0" collapsed="false">
      <c r="A3633" s="65" t="s">
        <v>3811</v>
      </c>
      <c r="B3633" s="0" t="n">
        <v>195.460007</v>
      </c>
      <c r="C3633" s="0" t="n">
        <v>195.460007</v>
      </c>
      <c r="D3633" s="0" t="n">
        <v>195.460007</v>
      </c>
      <c r="E3633" s="0" t="n">
        <v>195.460007</v>
      </c>
      <c r="F3633" s="0" t="n">
        <v>175.35379</v>
      </c>
      <c r="G3633" s="0" t="n">
        <v>0</v>
      </c>
    </row>
    <row r="3634" customFormat="false" ht="13.8" hidden="false" customHeight="false" outlineLevel="0" collapsed="false">
      <c r="A3634" s="65" t="s">
        <v>3812</v>
      </c>
      <c r="B3634" s="0" t="n">
        <v>194.649994</v>
      </c>
      <c r="C3634" s="0" t="n">
        <v>194.649994</v>
      </c>
      <c r="D3634" s="0" t="n">
        <v>194.649994</v>
      </c>
      <c r="E3634" s="0" t="n">
        <v>194.649994</v>
      </c>
      <c r="F3634" s="0" t="n">
        <v>174.627121</v>
      </c>
      <c r="G3634" s="0" t="n">
        <v>0</v>
      </c>
    </row>
    <row r="3635" customFormat="false" ht="13.8" hidden="false" customHeight="false" outlineLevel="0" collapsed="false">
      <c r="A3635" s="65" t="s">
        <v>3813</v>
      </c>
      <c r="B3635" s="0" t="n">
        <v>195.210007</v>
      </c>
      <c r="C3635" s="0" t="n">
        <v>195.210007</v>
      </c>
      <c r="D3635" s="0" t="n">
        <v>195.210007</v>
      </c>
      <c r="E3635" s="0" t="n">
        <v>195.210007</v>
      </c>
      <c r="F3635" s="0" t="n">
        <v>175.129486</v>
      </c>
      <c r="G3635" s="0" t="n">
        <v>0</v>
      </c>
    </row>
    <row r="3636" customFormat="false" ht="13.8" hidden="false" customHeight="false" outlineLevel="0" collapsed="false">
      <c r="A3636" s="65" t="s">
        <v>3814</v>
      </c>
      <c r="B3636" s="0" t="n">
        <v>194.490005</v>
      </c>
      <c r="C3636" s="0" t="n">
        <v>194.490005</v>
      </c>
      <c r="D3636" s="0" t="n">
        <v>194.490005</v>
      </c>
      <c r="E3636" s="0" t="n">
        <v>194.490005</v>
      </c>
      <c r="F3636" s="0" t="n">
        <v>174.483627</v>
      </c>
      <c r="G3636" s="0" t="n">
        <v>0</v>
      </c>
    </row>
    <row r="3637" customFormat="false" ht="13.8" hidden="false" customHeight="false" outlineLevel="0" collapsed="false">
      <c r="A3637" s="65" t="s">
        <v>3815</v>
      </c>
      <c r="B3637" s="0" t="n">
        <v>192.529999</v>
      </c>
      <c r="C3637" s="0" t="n">
        <v>192.529999</v>
      </c>
      <c r="D3637" s="0" t="n">
        <v>192.529999</v>
      </c>
      <c r="E3637" s="0" t="n">
        <v>192.529999</v>
      </c>
      <c r="F3637" s="0" t="n">
        <v>172.725204</v>
      </c>
      <c r="G3637" s="0" t="n">
        <v>0</v>
      </c>
    </row>
    <row r="3638" customFormat="false" ht="13.8" hidden="false" customHeight="false" outlineLevel="0" collapsed="false">
      <c r="A3638" s="65" t="s">
        <v>3816</v>
      </c>
      <c r="B3638" s="0" t="n">
        <v>194.630005</v>
      </c>
      <c r="C3638" s="0" t="n">
        <v>194.630005</v>
      </c>
      <c r="D3638" s="0" t="n">
        <v>194.630005</v>
      </c>
      <c r="E3638" s="0" t="n">
        <v>194.630005</v>
      </c>
      <c r="F3638" s="0" t="n">
        <v>174.609177</v>
      </c>
      <c r="G3638" s="0" t="n">
        <v>0</v>
      </c>
    </row>
    <row r="3639" customFormat="false" ht="13.8" hidden="false" customHeight="false" outlineLevel="0" collapsed="false">
      <c r="A3639" s="65" t="s">
        <v>3817</v>
      </c>
      <c r="B3639" s="0" t="n">
        <v>195.210007</v>
      </c>
      <c r="C3639" s="0" t="n">
        <v>195.210007</v>
      </c>
      <c r="D3639" s="0" t="n">
        <v>195.210007</v>
      </c>
      <c r="E3639" s="0" t="n">
        <v>195.210007</v>
      </c>
      <c r="F3639" s="0" t="n">
        <v>175.129486</v>
      </c>
      <c r="G3639" s="0" t="n">
        <v>0</v>
      </c>
    </row>
    <row r="3640" customFormat="false" ht="13.8" hidden="false" customHeight="false" outlineLevel="0" collapsed="false">
      <c r="A3640" s="65" t="s">
        <v>3818</v>
      </c>
      <c r="B3640" s="0" t="n">
        <v>192.910004</v>
      </c>
      <c r="C3640" s="0" t="n">
        <v>192.910004</v>
      </c>
      <c r="D3640" s="0" t="n">
        <v>192.910004</v>
      </c>
      <c r="E3640" s="0" t="n">
        <v>192.910004</v>
      </c>
      <c r="F3640" s="0" t="n">
        <v>173.066116</v>
      </c>
      <c r="G3640" s="0" t="n">
        <v>0</v>
      </c>
    </row>
    <row r="3641" customFormat="false" ht="13.8" hidden="false" customHeight="false" outlineLevel="0" collapsed="false">
      <c r="A3641" s="65" t="s">
        <v>3819</v>
      </c>
      <c r="B3641" s="0" t="n">
        <v>192.119995</v>
      </c>
      <c r="C3641" s="0" t="n">
        <v>192.119995</v>
      </c>
      <c r="D3641" s="0" t="n">
        <v>192.119995</v>
      </c>
      <c r="E3641" s="0" t="n">
        <v>192.119995</v>
      </c>
      <c r="F3641" s="0" t="n">
        <v>172.357407</v>
      </c>
      <c r="G3641" s="0" t="n">
        <v>0</v>
      </c>
    </row>
    <row r="3642" customFormat="false" ht="13.8" hidden="false" customHeight="false" outlineLevel="0" collapsed="false">
      <c r="A3642" s="65" t="s">
        <v>3820</v>
      </c>
      <c r="B3642" s="0" t="n">
        <v>192.899994</v>
      </c>
      <c r="C3642" s="0" t="n">
        <v>192.899994</v>
      </c>
      <c r="D3642" s="0" t="n">
        <v>192.899994</v>
      </c>
      <c r="E3642" s="0" t="n">
        <v>192.899994</v>
      </c>
      <c r="F3642" s="0" t="n">
        <v>173.057114</v>
      </c>
      <c r="G3642" s="0" t="n">
        <v>0</v>
      </c>
    </row>
    <row r="3643" customFormat="false" ht="13.8" hidden="false" customHeight="false" outlineLevel="0" collapsed="false">
      <c r="A3643" s="65" t="s">
        <v>3821</v>
      </c>
      <c r="B3643" s="0" t="n">
        <v>195.5</v>
      </c>
      <c r="C3643" s="0" t="n">
        <v>195.5</v>
      </c>
      <c r="D3643" s="0" t="n">
        <v>195.5</v>
      </c>
      <c r="E3643" s="0" t="n">
        <v>195.5</v>
      </c>
      <c r="F3643" s="0" t="n">
        <v>175.389694</v>
      </c>
      <c r="G3643" s="0" t="n">
        <v>0</v>
      </c>
    </row>
    <row r="3644" customFormat="false" ht="13.8" hidden="false" customHeight="false" outlineLevel="0" collapsed="false">
      <c r="A3644" s="65" t="s">
        <v>3822</v>
      </c>
      <c r="B3644" s="0" t="n">
        <v>194.539993</v>
      </c>
      <c r="C3644" s="0" t="n">
        <v>194.539993</v>
      </c>
      <c r="D3644" s="0" t="n">
        <v>194.539993</v>
      </c>
      <c r="E3644" s="0" t="n">
        <v>194.539993</v>
      </c>
      <c r="F3644" s="0" t="n">
        <v>174.528427</v>
      </c>
      <c r="G3644" s="0" t="n">
        <v>0</v>
      </c>
    </row>
    <row r="3645" customFormat="false" ht="13.8" hidden="false" customHeight="false" outlineLevel="0" collapsed="false">
      <c r="A3645" s="65" t="s">
        <v>3823</v>
      </c>
      <c r="B3645" s="0" t="n">
        <v>193.990005</v>
      </c>
      <c r="C3645" s="0" t="n">
        <v>193.990005</v>
      </c>
      <c r="D3645" s="0" t="n">
        <v>193.990005</v>
      </c>
      <c r="E3645" s="0" t="n">
        <v>193.990005</v>
      </c>
      <c r="F3645" s="0" t="n">
        <v>174.035049</v>
      </c>
      <c r="G3645" s="0" t="n">
        <v>0</v>
      </c>
    </row>
    <row r="3646" customFormat="false" ht="13.8" hidden="false" customHeight="false" outlineLevel="0" collapsed="false">
      <c r="A3646" s="65" t="s">
        <v>3824</v>
      </c>
      <c r="B3646" s="0" t="n">
        <v>193.960007</v>
      </c>
      <c r="C3646" s="0" t="n">
        <v>193.960007</v>
      </c>
      <c r="D3646" s="0" t="n">
        <v>193.960007</v>
      </c>
      <c r="E3646" s="0" t="n">
        <v>193.960007</v>
      </c>
      <c r="F3646" s="0" t="n">
        <v>174.008118</v>
      </c>
      <c r="G3646" s="0" t="n">
        <v>0</v>
      </c>
    </row>
    <row r="3647" customFormat="false" ht="13.8" hidden="false" customHeight="false" outlineLevel="0" collapsed="false">
      <c r="A3647" s="65" t="s">
        <v>3825</v>
      </c>
      <c r="B3647" s="0" t="n">
        <v>196.070007</v>
      </c>
      <c r="C3647" s="0" t="n">
        <v>196.070007</v>
      </c>
      <c r="D3647" s="0" t="n">
        <v>196.070007</v>
      </c>
      <c r="E3647" s="0" t="n">
        <v>196.070007</v>
      </c>
      <c r="F3647" s="0" t="n">
        <v>175.901077</v>
      </c>
      <c r="G3647" s="0" t="n">
        <v>0</v>
      </c>
    </row>
    <row r="3648" customFormat="false" ht="13.8" hidden="false" customHeight="false" outlineLevel="0" collapsed="false">
      <c r="A3648" s="65" t="s">
        <v>3826</v>
      </c>
      <c r="B3648" s="0" t="n">
        <v>196.25</v>
      </c>
      <c r="C3648" s="0" t="n">
        <v>196.25</v>
      </c>
      <c r="D3648" s="0" t="n">
        <v>196.25</v>
      </c>
      <c r="E3648" s="0" t="n">
        <v>196.25</v>
      </c>
      <c r="F3648" s="0" t="n">
        <v>176.062515</v>
      </c>
      <c r="G3648" s="0" t="n">
        <v>0</v>
      </c>
    </row>
    <row r="3649" customFormat="false" ht="13.8" hidden="false" customHeight="false" outlineLevel="0" collapsed="false">
      <c r="A3649" s="65" t="s">
        <v>3827</v>
      </c>
      <c r="B3649" s="0" t="n">
        <v>196.860001</v>
      </c>
      <c r="C3649" s="0" t="n">
        <v>196.860001</v>
      </c>
      <c r="D3649" s="0" t="n">
        <v>196.860001</v>
      </c>
      <c r="E3649" s="0" t="n">
        <v>196.860001</v>
      </c>
      <c r="F3649" s="0" t="n">
        <v>176.609833</v>
      </c>
      <c r="G3649" s="0" t="n">
        <v>0</v>
      </c>
    </row>
    <row r="3650" customFormat="false" ht="13.8" hidden="false" customHeight="false" outlineLevel="0" collapsed="false">
      <c r="A3650" s="65" t="s">
        <v>3828</v>
      </c>
      <c r="B3650" s="0" t="n">
        <v>196.770004</v>
      </c>
      <c r="C3650" s="0" t="n">
        <v>196.770004</v>
      </c>
      <c r="D3650" s="0" t="n">
        <v>196.770004</v>
      </c>
      <c r="E3650" s="0" t="n">
        <v>196.770004</v>
      </c>
      <c r="F3650" s="0" t="n">
        <v>176.529083</v>
      </c>
      <c r="G3650" s="0" t="n">
        <v>0</v>
      </c>
    </row>
    <row r="3651" customFormat="false" ht="13.8" hidden="false" customHeight="false" outlineLevel="0" collapsed="false">
      <c r="A3651" s="65" t="s">
        <v>3829</v>
      </c>
      <c r="B3651" s="0" t="n">
        <v>196.610001</v>
      </c>
      <c r="C3651" s="0" t="n">
        <v>196.610001</v>
      </c>
      <c r="D3651" s="0" t="n">
        <v>196.610001</v>
      </c>
      <c r="E3651" s="0" t="n">
        <v>196.610001</v>
      </c>
      <c r="F3651" s="0" t="n">
        <v>176.385498</v>
      </c>
      <c r="G3651" s="0" t="n">
        <v>0</v>
      </c>
    </row>
    <row r="3652" customFormat="false" ht="13.8" hidden="false" customHeight="false" outlineLevel="0" collapsed="false">
      <c r="A3652" s="65" t="s">
        <v>3830</v>
      </c>
      <c r="B3652" s="0" t="n">
        <v>197.089996</v>
      </c>
      <c r="C3652" s="0" t="n">
        <v>197.089996</v>
      </c>
      <c r="D3652" s="0" t="n">
        <v>197.089996</v>
      </c>
      <c r="E3652" s="0" t="n">
        <v>197.089996</v>
      </c>
      <c r="F3652" s="0" t="n">
        <v>176.816147</v>
      </c>
      <c r="G3652" s="0" t="n">
        <v>0</v>
      </c>
    </row>
    <row r="3653" customFormat="false" ht="13.8" hidden="false" customHeight="false" outlineLevel="0" collapsed="false">
      <c r="A3653" s="65" t="s">
        <v>3831</v>
      </c>
      <c r="B3653" s="0" t="n">
        <v>196.649994</v>
      </c>
      <c r="C3653" s="0" t="n">
        <v>196.649994</v>
      </c>
      <c r="D3653" s="0" t="n">
        <v>196.649994</v>
      </c>
      <c r="E3653" s="0" t="n">
        <v>196.649994</v>
      </c>
      <c r="F3653" s="0" t="n">
        <v>176.421371</v>
      </c>
      <c r="G3653" s="0" t="n">
        <v>0</v>
      </c>
    </row>
    <row r="3654" customFormat="false" ht="13.8" hidden="false" customHeight="false" outlineLevel="0" collapsed="false">
      <c r="A3654" s="65" t="s">
        <v>3832</v>
      </c>
      <c r="B3654" s="0" t="n">
        <v>194.639999</v>
      </c>
      <c r="C3654" s="0" t="n">
        <v>194.639999</v>
      </c>
      <c r="D3654" s="0" t="n">
        <v>194.639999</v>
      </c>
      <c r="E3654" s="0" t="n">
        <v>194.639999</v>
      </c>
      <c r="F3654" s="0" t="n">
        <v>174.618179</v>
      </c>
      <c r="G3654" s="0" t="n">
        <v>0</v>
      </c>
    </row>
    <row r="3655" customFormat="false" ht="13.8" hidden="false" customHeight="false" outlineLevel="0" collapsed="false">
      <c r="A3655" s="65" t="s">
        <v>3833</v>
      </c>
      <c r="B3655" s="0" t="n">
        <v>196.449997</v>
      </c>
      <c r="C3655" s="0" t="n">
        <v>196.449997</v>
      </c>
      <c r="D3655" s="0" t="n">
        <v>196.449997</v>
      </c>
      <c r="E3655" s="0" t="n">
        <v>196.449997</v>
      </c>
      <c r="F3655" s="0" t="n">
        <v>176.241989</v>
      </c>
      <c r="G3655" s="0" t="n">
        <v>0</v>
      </c>
    </row>
    <row r="3656" customFormat="false" ht="13.8" hidden="false" customHeight="false" outlineLevel="0" collapsed="false">
      <c r="A3656" s="65" t="s">
        <v>3834</v>
      </c>
      <c r="B3656" s="0" t="n">
        <v>196.229996</v>
      </c>
      <c r="C3656" s="0" t="n">
        <v>196.229996</v>
      </c>
      <c r="D3656" s="0" t="n">
        <v>196.229996</v>
      </c>
      <c r="E3656" s="0" t="n">
        <v>196.229996</v>
      </c>
      <c r="F3656" s="0" t="n">
        <v>176.044617</v>
      </c>
      <c r="G3656" s="0" t="n">
        <v>0</v>
      </c>
    </row>
    <row r="3657" customFormat="false" ht="13.8" hidden="false" customHeight="false" outlineLevel="0" collapsed="false">
      <c r="A3657" s="65" t="s">
        <v>3835</v>
      </c>
      <c r="B3657" s="0" t="n">
        <v>195</v>
      </c>
      <c r="C3657" s="0" t="n">
        <v>195</v>
      </c>
      <c r="D3657" s="0" t="n">
        <v>195</v>
      </c>
      <c r="E3657" s="0" t="n">
        <v>195</v>
      </c>
      <c r="F3657" s="0" t="n">
        <v>174.941147</v>
      </c>
      <c r="G3657" s="0" t="n">
        <v>0</v>
      </c>
    </row>
    <row r="3658" customFormat="false" ht="13.8" hidden="false" customHeight="false" outlineLevel="0" collapsed="false">
      <c r="A3658" s="65" t="s">
        <v>3836</v>
      </c>
      <c r="B3658" s="0" t="n">
        <v>195.419998</v>
      </c>
      <c r="C3658" s="0" t="n">
        <v>195.419998</v>
      </c>
      <c r="D3658" s="0" t="n">
        <v>195.419998</v>
      </c>
      <c r="E3658" s="0" t="n">
        <v>195.419998</v>
      </c>
      <c r="F3658" s="0" t="n">
        <v>175.317917</v>
      </c>
      <c r="G3658" s="0" t="n">
        <v>0</v>
      </c>
    </row>
    <row r="3659" customFormat="false" ht="13.8" hidden="false" customHeight="false" outlineLevel="0" collapsed="false">
      <c r="A3659" s="65" t="s">
        <v>3837</v>
      </c>
      <c r="B3659" s="0" t="n">
        <v>195.229996</v>
      </c>
      <c r="C3659" s="0" t="n">
        <v>195.229996</v>
      </c>
      <c r="D3659" s="0" t="n">
        <v>195.229996</v>
      </c>
      <c r="E3659" s="0" t="n">
        <v>195.229996</v>
      </c>
      <c r="F3659" s="0" t="n">
        <v>175.147461</v>
      </c>
      <c r="G3659" s="0" t="n">
        <v>0</v>
      </c>
    </row>
    <row r="3660" customFormat="false" ht="13.8" hidden="false" customHeight="false" outlineLevel="0" collapsed="false">
      <c r="A3660" s="65" t="s">
        <v>3838</v>
      </c>
      <c r="B3660" s="0" t="n">
        <v>195.679993</v>
      </c>
      <c r="C3660" s="0" t="n">
        <v>195.679993</v>
      </c>
      <c r="D3660" s="0" t="n">
        <v>195.679993</v>
      </c>
      <c r="E3660" s="0" t="n">
        <v>195.679993</v>
      </c>
      <c r="F3660" s="0" t="n">
        <v>175.551163</v>
      </c>
      <c r="G3660" s="0" t="n">
        <v>0</v>
      </c>
    </row>
    <row r="3661" customFormat="false" ht="13.8" hidden="false" customHeight="false" outlineLevel="0" collapsed="false">
      <c r="A3661" s="65" t="s">
        <v>3839</v>
      </c>
      <c r="B3661" s="0" t="n">
        <v>194</v>
      </c>
      <c r="C3661" s="0" t="n">
        <v>194</v>
      </c>
      <c r="D3661" s="0" t="n">
        <v>194</v>
      </c>
      <c r="E3661" s="0" t="n">
        <v>194</v>
      </c>
      <c r="F3661" s="0" t="n">
        <v>174.044006</v>
      </c>
      <c r="G3661" s="0" t="n">
        <v>0</v>
      </c>
    </row>
    <row r="3662" customFormat="false" ht="13.8" hidden="false" customHeight="false" outlineLevel="0" collapsed="false">
      <c r="A3662" s="65" t="s">
        <v>3840</v>
      </c>
      <c r="B3662" s="0" t="n">
        <v>193.729996</v>
      </c>
      <c r="C3662" s="0" t="n">
        <v>193.729996</v>
      </c>
      <c r="D3662" s="0" t="n">
        <v>193.729996</v>
      </c>
      <c r="E3662" s="0" t="n">
        <v>193.729996</v>
      </c>
      <c r="F3662" s="0" t="n">
        <v>173.801758</v>
      </c>
      <c r="G3662" s="0" t="n">
        <v>0</v>
      </c>
    </row>
    <row r="3663" customFormat="false" ht="13.8" hidden="false" customHeight="false" outlineLevel="0" collapsed="false">
      <c r="A3663" s="65" t="s">
        <v>3841</v>
      </c>
      <c r="B3663" s="0" t="n">
        <v>192.509995</v>
      </c>
      <c r="C3663" s="0" t="n">
        <v>192.509995</v>
      </c>
      <c r="D3663" s="0" t="n">
        <v>192.509995</v>
      </c>
      <c r="E3663" s="0" t="n">
        <v>192.509995</v>
      </c>
      <c r="F3663" s="0" t="n">
        <v>172.70726</v>
      </c>
      <c r="G3663" s="0" t="n">
        <v>0</v>
      </c>
    </row>
    <row r="3664" customFormat="false" ht="13.8" hidden="false" customHeight="false" outlineLevel="0" collapsed="false">
      <c r="A3664" s="65" t="s">
        <v>3842</v>
      </c>
      <c r="B3664" s="0" t="n">
        <v>192.589996</v>
      </c>
      <c r="C3664" s="0" t="n">
        <v>192.589996</v>
      </c>
      <c r="D3664" s="0" t="n">
        <v>192.589996</v>
      </c>
      <c r="E3664" s="0" t="n">
        <v>192.589996</v>
      </c>
      <c r="F3664" s="0" t="n">
        <v>172.779022</v>
      </c>
      <c r="G3664" s="0" t="n">
        <v>0</v>
      </c>
    </row>
    <row r="3665" customFormat="false" ht="13.8" hidden="false" customHeight="false" outlineLevel="0" collapsed="false">
      <c r="A3665" s="65" t="s">
        <v>3843</v>
      </c>
      <c r="B3665" s="0" t="n">
        <v>194.919998</v>
      </c>
      <c r="C3665" s="0" t="n">
        <v>194.919998</v>
      </c>
      <c r="D3665" s="0" t="n">
        <v>194.919998</v>
      </c>
      <c r="E3665" s="0" t="n">
        <v>194.919998</v>
      </c>
      <c r="F3665" s="0" t="n">
        <v>174.869385</v>
      </c>
      <c r="G3665" s="0" t="n">
        <v>0</v>
      </c>
    </row>
    <row r="3666" customFormat="false" ht="13.8" hidden="false" customHeight="false" outlineLevel="0" collapsed="false">
      <c r="A3666" s="65" t="s">
        <v>3844</v>
      </c>
      <c r="B3666" s="0" t="n">
        <v>195.320007</v>
      </c>
      <c r="C3666" s="0" t="n">
        <v>195.320007</v>
      </c>
      <c r="D3666" s="0" t="n">
        <v>195.320007</v>
      </c>
      <c r="E3666" s="0" t="n">
        <v>195.320007</v>
      </c>
      <c r="F3666" s="0" t="n">
        <v>175.228241</v>
      </c>
      <c r="G3666" s="0" t="n">
        <v>0</v>
      </c>
    </row>
    <row r="3667" customFormat="false" ht="13.8" hidden="false" customHeight="false" outlineLevel="0" collapsed="false">
      <c r="A3667" s="65" t="s">
        <v>3845</v>
      </c>
      <c r="B3667" s="0" t="n">
        <v>193.960007</v>
      </c>
      <c r="C3667" s="0" t="n">
        <v>193.960007</v>
      </c>
      <c r="D3667" s="0" t="n">
        <v>193.960007</v>
      </c>
      <c r="E3667" s="0" t="n">
        <v>193.960007</v>
      </c>
      <c r="F3667" s="0" t="n">
        <v>174.008118</v>
      </c>
      <c r="G3667" s="0" t="n">
        <v>0</v>
      </c>
    </row>
    <row r="3668" customFormat="false" ht="13.8" hidden="false" customHeight="false" outlineLevel="0" collapsed="false">
      <c r="A3668" s="65" t="s">
        <v>3846</v>
      </c>
      <c r="B3668" s="0" t="n">
        <v>193.070007</v>
      </c>
      <c r="C3668" s="0" t="n">
        <v>193.070007</v>
      </c>
      <c r="D3668" s="0" t="n">
        <v>193.070007</v>
      </c>
      <c r="E3668" s="0" t="n">
        <v>193.070007</v>
      </c>
      <c r="F3668" s="0" t="n">
        <v>173.209671</v>
      </c>
      <c r="G3668" s="0" t="n">
        <v>0</v>
      </c>
    </row>
    <row r="3669" customFormat="false" ht="13.8" hidden="false" customHeight="false" outlineLevel="0" collapsed="false">
      <c r="A3669" s="65" t="s">
        <v>3847</v>
      </c>
      <c r="B3669" s="0" t="n">
        <v>194.169998</v>
      </c>
      <c r="C3669" s="0" t="n">
        <v>194.169998</v>
      </c>
      <c r="D3669" s="0" t="n">
        <v>194.169998</v>
      </c>
      <c r="E3669" s="0" t="n">
        <v>194.169998</v>
      </c>
      <c r="F3669" s="0" t="n">
        <v>174.196518</v>
      </c>
      <c r="G3669" s="0" t="n">
        <v>0</v>
      </c>
    </row>
    <row r="3670" customFormat="false" ht="13.8" hidden="false" customHeight="false" outlineLevel="0" collapsed="false">
      <c r="A3670" s="65" t="s">
        <v>3848</v>
      </c>
      <c r="B3670" s="0" t="n">
        <v>194.559998</v>
      </c>
      <c r="C3670" s="0" t="n">
        <v>194.559998</v>
      </c>
      <c r="D3670" s="0" t="n">
        <v>194.559998</v>
      </c>
      <c r="E3670" s="0" t="n">
        <v>194.559998</v>
      </c>
      <c r="F3670" s="0" t="n">
        <v>174.546387</v>
      </c>
      <c r="G3670" s="0" t="n">
        <v>0</v>
      </c>
    </row>
    <row r="3671" customFormat="false" ht="13.8" hidden="false" customHeight="false" outlineLevel="0" collapsed="false">
      <c r="A3671" s="65" t="s">
        <v>3849</v>
      </c>
      <c r="B3671" s="0" t="n">
        <v>196.509995</v>
      </c>
      <c r="C3671" s="0" t="n">
        <v>196.509995</v>
      </c>
      <c r="D3671" s="0" t="n">
        <v>196.509995</v>
      </c>
      <c r="E3671" s="0" t="n">
        <v>196.509995</v>
      </c>
      <c r="F3671" s="0" t="n">
        <v>176.295807</v>
      </c>
      <c r="G3671" s="0" t="n">
        <v>0</v>
      </c>
    </row>
    <row r="3672" customFormat="false" ht="13.8" hidden="false" customHeight="false" outlineLevel="0" collapsed="false">
      <c r="A3672" s="65" t="s">
        <v>3850</v>
      </c>
      <c r="B3672" s="0" t="n">
        <v>194.559998</v>
      </c>
      <c r="C3672" s="0" t="n">
        <v>194.559998</v>
      </c>
      <c r="D3672" s="0" t="n">
        <v>194.559998</v>
      </c>
      <c r="E3672" s="0" t="n">
        <v>194.559998</v>
      </c>
      <c r="F3672" s="0" t="n">
        <v>175.357559</v>
      </c>
      <c r="G3672" s="0" t="n">
        <v>0</v>
      </c>
    </row>
    <row r="3673" customFormat="false" ht="13.8" hidden="false" customHeight="false" outlineLevel="0" collapsed="false">
      <c r="A3673" s="65" t="s">
        <v>3851</v>
      </c>
      <c r="B3673" s="0" t="n">
        <v>195.75</v>
      </c>
      <c r="C3673" s="0" t="n">
        <v>195.75</v>
      </c>
      <c r="D3673" s="0" t="n">
        <v>195.75</v>
      </c>
      <c r="E3673" s="0" t="n">
        <v>195.75</v>
      </c>
      <c r="F3673" s="0" t="n">
        <v>176.430115</v>
      </c>
      <c r="G3673" s="0" t="n">
        <v>0</v>
      </c>
    </row>
    <row r="3674" customFormat="false" ht="13.8" hidden="false" customHeight="false" outlineLevel="0" collapsed="false">
      <c r="A3674" s="65" t="s">
        <v>3852</v>
      </c>
      <c r="B3674" s="0" t="n">
        <v>195.889999</v>
      </c>
      <c r="C3674" s="0" t="n">
        <v>195.889999</v>
      </c>
      <c r="D3674" s="0" t="n">
        <v>195.889999</v>
      </c>
      <c r="E3674" s="0" t="n">
        <v>195.889999</v>
      </c>
      <c r="F3674" s="0" t="n">
        <v>176.556335</v>
      </c>
      <c r="G3674" s="0" t="n">
        <v>0</v>
      </c>
    </row>
    <row r="3675" customFormat="false" ht="13.8" hidden="false" customHeight="false" outlineLevel="0" collapsed="false">
      <c r="A3675" s="65" t="s">
        <v>3853</v>
      </c>
      <c r="B3675" s="0" t="n">
        <v>194.449997</v>
      </c>
      <c r="C3675" s="0" t="n">
        <v>194.449997</v>
      </c>
      <c r="D3675" s="0" t="n">
        <v>194.449997</v>
      </c>
      <c r="E3675" s="0" t="n">
        <v>194.449997</v>
      </c>
      <c r="F3675" s="0" t="n">
        <v>175.258423</v>
      </c>
      <c r="G3675" s="0" t="n">
        <v>0</v>
      </c>
    </row>
    <row r="3676" customFormat="false" ht="13.8" hidden="false" customHeight="false" outlineLevel="0" collapsed="false">
      <c r="A3676" s="65" t="s">
        <v>3854</v>
      </c>
      <c r="B3676" s="0" t="n">
        <v>193.880005</v>
      </c>
      <c r="C3676" s="0" t="n">
        <v>193.880005</v>
      </c>
      <c r="D3676" s="0" t="n">
        <v>193.880005</v>
      </c>
      <c r="E3676" s="0" t="n">
        <v>193.880005</v>
      </c>
      <c r="F3676" s="0" t="n">
        <v>174.744675</v>
      </c>
      <c r="G3676" s="0" t="n">
        <v>0</v>
      </c>
    </row>
    <row r="3677" customFormat="false" ht="13.8" hidden="false" customHeight="false" outlineLevel="0" collapsed="false">
      <c r="A3677" s="65" t="s">
        <v>3855</v>
      </c>
      <c r="B3677" s="0" t="n">
        <v>193.839996</v>
      </c>
      <c r="C3677" s="0" t="n">
        <v>193.839996</v>
      </c>
      <c r="D3677" s="0" t="n">
        <v>193.839996</v>
      </c>
      <c r="E3677" s="0" t="n">
        <v>193.839996</v>
      </c>
      <c r="F3677" s="0" t="n">
        <v>174.708588</v>
      </c>
      <c r="G3677" s="0" t="n">
        <v>0</v>
      </c>
    </row>
    <row r="3678" customFormat="false" ht="13.8" hidden="false" customHeight="false" outlineLevel="0" collapsed="false">
      <c r="A3678" s="65" t="s">
        <v>3856</v>
      </c>
      <c r="B3678" s="0" t="n">
        <v>189.839996</v>
      </c>
      <c r="C3678" s="0" t="n">
        <v>189.839996</v>
      </c>
      <c r="D3678" s="0" t="n">
        <v>189.839996</v>
      </c>
      <c r="E3678" s="0" t="n">
        <v>189.839996</v>
      </c>
      <c r="F3678" s="0" t="n">
        <v>171.103394</v>
      </c>
      <c r="G3678" s="0" t="n">
        <v>0</v>
      </c>
    </row>
    <row r="3679" customFormat="false" ht="13.8" hidden="false" customHeight="false" outlineLevel="0" collapsed="false">
      <c r="A3679" s="65" t="s">
        <v>3857</v>
      </c>
      <c r="B3679" s="0" t="n">
        <v>190.360001</v>
      </c>
      <c r="C3679" s="0" t="n">
        <v>190.360001</v>
      </c>
      <c r="D3679" s="0" t="n">
        <v>190.360001</v>
      </c>
      <c r="E3679" s="0" t="n">
        <v>190.360001</v>
      </c>
      <c r="F3679" s="0" t="n">
        <v>171.572037</v>
      </c>
      <c r="G3679" s="0" t="n">
        <v>0</v>
      </c>
    </row>
    <row r="3680" customFormat="false" ht="13.8" hidden="false" customHeight="false" outlineLevel="0" collapsed="false">
      <c r="A3680" s="65" t="s">
        <v>3858</v>
      </c>
      <c r="B3680" s="0" t="n">
        <v>191.729996</v>
      </c>
      <c r="C3680" s="0" t="n">
        <v>191.729996</v>
      </c>
      <c r="D3680" s="0" t="n">
        <v>191.729996</v>
      </c>
      <c r="E3680" s="0" t="n">
        <v>191.729996</v>
      </c>
      <c r="F3680" s="0" t="n">
        <v>172.80687</v>
      </c>
      <c r="G3680" s="0" t="n">
        <v>0</v>
      </c>
    </row>
    <row r="3681" customFormat="false" ht="13.8" hidden="false" customHeight="false" outlineLevel="0" collapsed="false">
      <c r="A3681" s="65" t="s">
        <v>3859</v>
      </c>
      <c r="B3681" s="0" t="n">
        <v>191.669998</v>
      </c>
      <c r="C3681" s="0" t="n">
        <v>191.669998</v>
      </c>
      <c r="D3681" s="0" t="n">
        <v>191.669998</v>
      </c>
      <c r="E3681" s="0" t="n">
        <v>191.669998</v>
      </c>
      <c r="F3681" s="0" t="n">
        <v>172.752777</v>
      </c>
      <c r="G3681" s="0" t="n">
        <v>0</v>
      </c>
    </row>
    <row r="3682" customFormat="false" ht="13.8" hidden="false" customHeight="false" outlineLevel="0" collapsed="false">
      <c r="A3682" s="65" t="s">
        <v>3860</v>
      </c>
      <c r="B3682" s="0" t="n">
        <v>190.929993</v>
      </c>
      <c r="C3682" s="0" t="n">
        <v>190.929993</v>
      </c>
      <c r="D3682" s="0" t="n">
        <v>190.929993</v>
      </c>
      <c r="E3682" s="0" t="n">
        <v>190.929993</v>
      </c>
      <c r="F3682" s="0" t="n">
        <v>172.085846</v>
      </c>
      <c r="G3682" s="0" t="n">
        <v>0</v>
      </c>
    </row>
    <row r="3683" customFormat="false" ht="13.8" hidden="false" customHeight="false" outlineLevel="0" collapsed="false">
      <c r="A3683" s="65" t="s">
        <v>3861</v>
      </c>
      <c r="B3683" s="0" t="n">
        <v>192.089996</v>
      </c>
      <c r="C3683" s="0" t="n">
        <v>192.089996</v>
      </c>
      <c r="D3683" s="0" t="n">
        <v>192.089996</v>
      </c>
      <c r="E3683" s="0" t="n">
        <v>192.089996</v>
      </c>
      <c r="F3683" s="0" t="n">
        <v>173.131317</v>
      </c>
      <c r="G3683" s="0" t="n">
        <v>0</v>
      </c>
    </row>
    <row r="3684" customFormat="false" ht="13.8" hidden="false" customHeight="false" outlineLevel="0" collapsed="false">
      <c r="A3684" s="65" t="s">
        <v>3862</v>
      </c>
      <c r="B3684" s="0" t="n">
        <v>188.949997</v>
      </c>
      <c r="C3684" s="0" t="n">
        <v>188.949997</v>
      </c>
      <c r="D3684" s="0" t="n">
        <v>188.949997</v>
      </c>
      <c r="E3684" s="0" t="n">
        <v>188.949997</v>
      </c>
      <c r="F3684" s="0" t="n">
        <v>170.301208</v>
      </c>
      <c r="G3684" s="0" t="n">
        <v>0</v>
      </c>
    </row>
    <row r="3685" customFormat="false" ht="13.8" hidden="false" customHeight="false" outlineLevel="0" collapsed="false">
      <c r="A3685" s="65" t="s">
        <v>3863</v>
      </c>
      <c r="B3685" s="0" t="n">
        <v>189.380005</v>
      </c>
      <c r="C3685" s="0" t="n">
        <v>189.380005</v>
      </c>
      <c r="D3685" s="0" t="n">
        <v>189.380005</v>
      </c>
      <c r="E3685" s="0" t="n">
        <v>189.380005</v>
      </c>
      <c r="F3685" s="0" t="n">
        <v>170.688797</v>
      </c>
      <c r="G3685" s="0" t="n">
        <v>0</v>
      </c>
    </row>
    <row r="3686" customFormat="false" ht="13.8" hidden="false" customHeight="false" outlineLevel="0" collapsed="false">
      <c r="A3686" s="65" t="s">
        <v>3864</v>
      </c>
      <c r="B3686" s="0" t="n">
        <v>191.720001</v>
      </c>
      <c r="C3686" s="0" t="n">
        <v>191.720001</v>
      </c>
      <c r="D3686" s="0" t="n">
        <v>191.720001</v>
      </c>
      <c r="E3686" s="0" t="n">
        <v>191.720001</v>
      </c>
      <c r="F3686" s="0" t="n">
        <v>172.797867</v>
      </c>
      <c r="G3686" s="0" t="n">
        <v>0</v>
      </c>
    </row>
    <row r="3687" customFormat="false" ht="13.8" hidden="false" customHeight="false" outlineLevel="0" collapsed="false">
      <c r="A3687" s="65" t="s">
        <v>3865</v>
      </c>
      <c r="B3687" s="0" t="n">
        <v>193.860001</v>
      </c>
      <c r="C3687" s="0" t="n">
        <v>193.860001</v>
      </c>
      <c r="D3687" s="0" t="n">
        <v>193.860001</v>
      </c>
      <c r="E3687" s="0" t="n">
        <v>193.860001</v>
      </c>
      <c r="F3687" s="0" t="n">
        <v>174.726608</v>
      </c>
      <c r="G3687" s="0" t="n">
        <v>0</v>
      </c>
    </row>
    <row r="3688" customFormat="false" ht="13.8" hidden="false" customHeight="false" outlineLevel="0" collapsed="false">
      <c r="A3688" s="65" t="s">
        <v>3866</v>
      </c>
      <c r="B3688" s="0" t="n">
        <v>194.720001</v>
      </c>
      <c r="C3688" s="0" t="n">
        <v>194.720001</v>
      </c>
      <c r="D3688" s="0" t="n">
        <v>194.720001</v>
      </c>
      <c r="E3688" s="0" t="n">
        <v>194.720001</v>
      </c>
      <c r="F3688" s="0" t="n">
        <v>175.501755</v>
      </c>
      <c r="G3688" s="0" t="n">
        <v>0</v>
      </c>
    </row>
    <row r="3689" customFormat="false" ht="13.8" hidden="false" customHeight="false" outlineLevel="0" collapsed="false">
      <c r="A3689" s="65" t="s">
        <v>3867</v>
      </c>
      <c r="B3689" s="0" t="n">
        <v>194.580002</v>
      </c>
      <c r="C3689" s="0" t="n">
        <v>194.580002</v>
      </c>
      <c r="D3689" s="0" t="n">
        <v>194.580002</v>
      </c>
      <c r="E3689" s="0" t="n">
        <v>194.580002</v>
      </c>
      <c r="F3689" s="0" t="n">
        <v>175.375595</v>
      </c>
      <c r="G3689" s="0" t="n">
        <v>0</v>
      </c>
    </row>
    <row r="3690" customFormat="false" ht="13.8" hidden="false" customHeight="false" outlineLevel="0" collapsed="false">
      <c r="A3690" s="65" t="s">
        <v>3868</v>
      </c>
      <c r="B3690" s="0" t="n">
        <v>196.139999</v>
      </c>
      <c r="C3690" s="0" t="n">
        <v>196.139999</v>
      </c>
      <c r="D3690" s="0" t="n">
        <v>196.139999</v>
      </c>
      <c r="E3690" s="0" t="n">
        <v>196.139999</v>
      </c>
      <c r="F3690" s="0" t="n">
        <v>176.781631</v>
      </c>
      <c r="G3690" s="0" t="n">
        <v>0</v>
      </c>
    </row>
    <row r="3691" customFormat="false" ht="13.8" hidden="false" customHeight="false" outlineLevel="0" collapsed="false">
      <c r="A3691" s="65" t="s">
        <v>3869</v>
      </c>
      <c r="B3691" s="0" t="n">
        <v>196.360001</v>
      </c>
      <c r="C3691" s="0" t="n">
        <v>196.360001</v>
      </c>
      <c r="D3691" s="0" t="n">
        <v>196.360001</v>
      </c>
      <c r="E3691" s="0" t="n">
        <v>196.360001</v>
      </c>
      <c r="F3691" s="0" t="n">
        <v>176.979874</v>
      </c>
      <c r="G3691" s="0" t="n">
        <v>0</v>
      </c>
    </row>
    <row r="3692" customFormat="false" ht="13.8" hidden="false" customHeight="false" outlineLevel="0" collapsed="false">
      <c r="A3692" s="65" t="s">
        <v>3870</v>
      </c>
      <c r="B3692" s="0" t="n">
        <v>196.509995</v>
      </c>
      <c r="C3692" s="0" t="n">
        <v>196.509995</v>
      </c>
      <c r="D3692" s="0" t="n">
        <v>196.509995</v>
      </c>
      <c r="E3692" s="0" t="n">
        <v>196.509995</v>
      </c>
      <c r="F3692" s="0" t="n">
        <v>177.115082</v>
      </c>
      <c r="G3692" s="0" t="n">
        <v>0</v>
      </c>
    </row>
    <row r="3693" customFormat="false" ht="13.8" hidden="false" customHeight="false" outlineLevel="0" collapsed="false">
      <c r="A3693" s="65" t="s">
        <v>3871</v>
      </c>
      <c r="B3693" s="0" t="n">
        <v>195.690002</v>
      </c>
      <c r="C3693" s="0" t="n">
        <v>195.690002</v>
      </c>
      <c r="D3693" s="0" t="n">
        <v>195.690002</v>
      </c>
      <c r="E3693" s="0" t="n">
        <v>195.690002</v>
      </c>
      <c r="F3693" s="0" t="n">
        <v>176.376053</v>
      </c>
      <c r="G3693" s="0" t="n">
        <v>0</v>
      </c>
    </row>
    <row r="3694" customFormat="false" ht="13.8" hidden="false" customHeight="false" outlineLevel="0" collapsed="false">
      <c r="A3694" s="65" t="s">
        <v>3872</v>
      </c>
      <c r="B3694" s="0" t="n">
        <v>195.240005</v>
      </c>
      <c r="C3694" s="0" t="n">
        <v>195.240005</v>
      </c>
      <c r="D3694" s="0" t="n">
        <v>195.240005</v>
      </c>
      <c r="E3694" s="0" t="n">
        <v>195.240005</v>
      </c>
      <c r="F3694" s="0" t="n">
        <v>175.970444</v>
      </c>
      <c r="G3694" s="0" t="n">
        <v>0</v>
      </c>
    </row>
    <row r="3695" customFormat="false" ht="13.8" hidden="false" customHeight="false" outlineLevel="0" collapsed="false">
      <c r="A3695" s="65" t="s">
        <v>3873</v>
      </c>
      <c r="B3695" s="0" t="n">
        <v>194.139999</v>
      </c>
      <c r="C3695" s="0" t="n">
        <v>194.139999</v>
      </c>
      <c r="D3695" s="0" t="n">
        <v>194.139999</v>
      </c>
      <c r="E3695" s="0" t="n">
        <v>194.139999</v>
      </c>
      <c r="F3695" s="0" t="n">
        <v>174.979019</v>
      </c>
      <c r="G3695" s="0" t="n">
        <v>0</v>
      </c>
    </row>
    <row r="3696" customFormat="false" ht="13.8" hidden="false" customHeight="false" outlineLevel="0" collapsed="false">
      <c r="A3696" s="65" t="s">
        <v>3874</v>
      </c>
      <c r="B3696" s="0" t="n">
        <v>192.059998</v>
      </c>
      <c r="C3696" s="0" t="n">
        <v>192.059998</v>
      </c>
      <c r="D3696" s="0" t="n">
        <v>192.059998</v>
      </c>
      <c r="E3696" s="0" t="n">
        <v>192.059998</v>
      </c>
      <c r="F3696" s="0" t="n">
        <v>173.104294</v>
      </c>
      <c r="G3696" s="0" t="n">
        <v>0</v>
      </c>
    </row>
    <row r="3697" customFormat="false" ht="13.8" hidden="false" customHeight="false" outlineLevel="0" collapsed="false">
      <c r="A3697" s="65" t="s">
        <v>3875</v>
      </c>
      <c r="B3697" s="0" t="n">
        <v>190.949997</v>
      </c>
      <c r="C3697" s="0" t="n">
        <v>190.949997</v>
      </c>
      <c r="D3697" s="0" t="n">
        <v>190.949997</v>
      </c>
      <c r="E3697" s="0" t="n">
        <v>190.949997</v>
      </c>
      <c r="F3697" s="0" t="n">
        <v>172.103836</v>
      </c>
      <c r="G3697" s="0" t="n">
        <v>0</v>
      </c>
    </row>
    <row r="3698" customFormat="false" ht="13.8" hidden="false" customHeight="false" outlineLevel="0" collapsed="false">
      <c r="A3698" s="65" t="s">
        <v>3876</v>
      </c>
      <c r="B3698" s="0" t="n">
        <v>193.320007</v>
      </c>
      <c r="C3698" s="0" t="n">
        <v>193.320007</v>
      </c>
      <c r="D3698" s="0" t="n">
        <v>193.320007</v>
      </c>
      <c r="E3698" s="0" t="n">
        <v>193.320007</v>
      </c>
      <c r="F3698" s="0" t="n">
        <v>174.239975</v>
      </c>
      <c r="G3698" s="0" t="n">
        <v>0</v>
      </c>
    </row>
    <row r="3699" customFormat="false" ht="13.8" hidden="false" customHeight="false" outlineLevel="0" collapsed="false">
      <c r="A3699" s="65" t="s">
        <v>3877</v>
      </c>
      <c r="B3699" s="0" t="n">
        <v>194.759995</v>
      </c>
      <c r="C3699" s="0" t="n">
        <v>194.759995</v>
      </c>
      <c r="D3699" s="0" t="n">
        <v>194.759995</v>
      </c>
      <c r="E3699" s="0" t="n">
        <v>194.759995</v>
      </c>
      <c r="F3699" s="0" t="n">
        <v>175.537827</v>
      </c>
      <c r="G3699" s="0" t="n">
        <v>0</v>
      </c>
    </row>
    <row r="3700" customFormat="false" ht="13.8" hidden="false" customHeight="false" outlineLevel="0" collapsed="false">
      <c r="A3700" s="65" t="s">
        <v>3878</v>
      </c>
      <c r="B3700" s="0" t="n">
        <v>194.779999</v>
      </c>
      <c r="C3700" s="0" t="n">
        <v>194.779999</v>
      </c>
      <c r="D3700" s="0" t="n">
        <v>194.779999</v>
      </c>
      <c r="E3700" s="0" t="n">
        <v>194.779999</v>
      </c>
      <c r="F3700" s="0" t="n">
        <v>175.555817</v>
      </c>
      <c r="G3700" s="0" t="n">
        <v>0</v>
      </c>
    </row>
    <row r="3701" customFormat="false" ht="13.8" hidden="false" customHeight="false" outlineLevel="0" collapsed="false">
      <c r="A3701" s="65" t="s">
        <v>3879</v>
      </c>
      <c r="B3701" s="0" t="n">
        <v>194.339996</v>
      </c>
      <c r="C3701" s="0" t="n">
        <v>194.339996</v>
      </c>
      <c r="D3701" s="0" t="n">
        <v>194.339996</v>
      </c>
      <c r="E3701" s="0" t="n">
        <v>194.339996</v>
      </c>
      <c r="F3701" s="0" t="n">
        <v>175.159241</v>
      </c>
      <c r="G3701" s="0" t="n">
        <v>0</v>
      </c>
    </row>
    <row r="3702" customFormat="false" ht="13.8" hidden="false" customHeight="false" outlineLevel="0" collapsed="false">
      <c r="A3702" s="65" t="s">
        <v>3880</v>
      </c>
      <c r="B3702" s="0" t="n">
        <v>193.800003</v>
      </c>
      <c r="C3702" s="0" t="n">
        <v>193.800003</v>
      </c>
      <c r="D3702" s="0" t="n">
        <v>193.800003</v>
      </c>
      <c r="E3702" s="0" t="n">
        <v>193.800003</v>
      </c>
      <c r="F3702" s="0" t="n">
        <v>174.672577</v>
      </c>
      <c r="G3702" s="0" t="n">
        <v>0</v>
      </c>
    </row>
    <row r="3703" customFormat="false" ht="13.8" hidden="false" customHeight="false" outlineLevel="0" collapsed="false">
      <c r="A3703" s="65" t="s">
        <v>3881</v>
      </c>
      <c r="B3703" s="0" t="n">
        <v>193.369995</v>
      </c>
      <c r="C3703" s="0" t="n">
        <v>193.369995</v>
      </c>
      <c r="D3703" s="0" t="n">
        <v>193.369995</v>
      </c>
      <c r="E3703" s="0" t="n">
        <v>193.369995</v>
      </c>
      <c r="F3703" s="0" t="n">
        <v>174.285004</v>
      </c>
      <c r="G3703" s="0" t="n">
        <v>0</v>
      </c>
    </row>
    <row r="3704" customFormat="false" ht="13.8" hidden="false" customHeight="false" outlineLevel="0" collapsed="false">
      <c r="A3704" s="65" t="s">
        <v>3882</v>
      </c>
      <c r="B3704" s="0" t="n">
        <v>194.050003</v>
      </c>
      <c r="C3704" s="0" t="n">
        <v>194.050003</v>
      </c>
      <c r="D3704" s="0" t="n">
        <v>194.050003</v>
      </c>
      <c r="E3704" s="0" t="n">
        <v>194.050003</v>
      </c>
      <c r="F3704" s="0" t="n">
        <v>174.897888</v>
      </c>
      <c r="G3704" s="0" t="n">
        <v>0</v>
      </c>
    </row>
    <row r="3705" customFormat="false" ht="13.8" hidden="false" customHeight="false" outlineLevel="0" collapsed="false">
      <c r="A3705" s="65" t="s">
        <v>3883</v>
      </c>
      <c r="B3705" s="0" t="n">
        <v>192.600006</v>
      </c>
      <c r="C3705" s="0" t="n">
        <v>192.600006</v>
      </c>
      <c r="D3705" s="0" t="n">
        <v>192.600006</v>
      </c>
      <c r="E3705" s="0" t="n">
        <v>192.600006</v>
      </c>
      <c r="F3705" s="0" t="n">
        <v>173.591019</v>
      </c>
      <c r="G3705" s="0" t="n">
        <v>0</v>
      </c>
    </row>
    <row r="3706" customFormat="false" ht="13.8" hidden="false" customHeight="false" outlineLevel="0" collapsed="false">
      <c r="A3706" s="65" t="s">
        <v>3884</v>
      </c>
      <c r="B3706" s="0" t="n">
        <v>192.050003</v>
      </c>
      <c r="C3706" s="0" t="n">
        <v>192.050003</v>
      </c>
      <c r="D3706" s="0" t="n">
        <v>192.050003</v>
      </c>
      <c r="E3706" s="0" t="n">
        <v>192.050003</v>
      </c>
      <c r="F3706" s="0" t="n">
        <v>173.095306</v>
      </c>
      <c r="G3706" s="0" t="n">
        <v>0</v>
      </c>
    </row>
    <row r="3707" customFormat="false" ht="13.8" hidden="false" customHeight="false" outlineLevel="0" collapsed="false">
      <c r="A3707" s="65" t="s">
        <v>3885</v>
      </c>
      <c r="B3707" s="0" t="n">
        <v>194.509995</v>
      </c>
      <c r="C3707" s="0" t="n">
        <v>194.509995</v>
      </c>
      <c r="D3707" s="0" t="n">
        <v>194.509995</v>
      </c>
      <c r="E3707" s="0" t="n">
        <v>194.509995</v>
      </c>
      <c r="F3707" s="0" t="n">
        <v>175.312485</v>
      </c>
      <c r="G3707" s="0" t="n">
        <v>0</v>
      </c>
    </row>
    <row r="3708" customFormat="false" ht="13.8" hidden="false" customHeight="false" outlineLevel="0" collapsed="false">
      <c r="A3708" s="65" t="s">
        <v>3886</v>
      </c>
      <c r="B3708" s="0" t="n">
        <v>192.690002</v>
      </c>
      <c r="C3708" s="0" t="n">
        <v>192.690002</v>
      </c>
      <c r="D3708" s="0" t="n">
        <v>192.690002</v>
      </c>
      <c r="E3708" s="0" t="n">
        <v>192.690002</v>
      </c>
      <c r="F3708" s="0" t="n">
        <v>173.672119</v>
      </c>
      <c r="G3708" s="0" t="n">
        <v>0</v>
      </c>
    </row>
    <row r="3709" customFormat="false" ht="13.8" hidden="false" customHeight="false" outlineLevel="0" collapsed="false">
      <c r="A3709" s="65" t="s">
        <v>3887</v>
      </c>
      <c r="B3709" s="0" t="n">
        <v>192.919998</v>
      </c>
      <c r="C3709" s="0" t="n">
        <v>192.919998</v>
      </c>
      <c r="D3709" s="0" t="n">
        <v>192.919998</v>
      </c>
      <c r="E3709" s="0" t="n">
        <v>192.919998</v>
      </c>
      <c r="F3709" s="0" t="n">
        <v>173.879425</v>
      </c>
      <c r="G3709" s="0" t="n">
        <v>0</v>
      </c>
    </row>
    <row r="3710" customFormat="false" ht="13.8" hidden="false" customHeight="false" outlineLevel="0" collapsed="false">
      <c r="A3710" s="65" t="s">
        <v>3888</v>
      </c>
      <c r="B3710" s="0" t="n">
        <v>192.699997</v>
      </c>
      <c r="C3710" s="0" t="n">
        <v>192.699997</v>
      </c>
      <c r="D3710" s="0" t="n">
        <v>192.699997</v>
      </c>
      <c r="E3710" s="0" t="n">
        <v>192.699997</v>
      </c>
      <c r="F3710" s="0" t="n">
        <v>173.681152</v>
      </c>
      <c r="G3710" s="0" t="n">
        <v>0</v>
      </c>
    </row>
    <row r="3711" customFormat="false" ht="13.8" hidden="false" customHeight="false" outlineLevel="0" collapsed="false">
      <c r="A3711" s="65" t="s">
        <v>3889</v>
      </c>
      <c r="B3711" s="0" t="n">
        <v>193.460007</v>
      </c>
      <c r="C3711" s="0" t="n">
        <v>193.460007</v>
      </c>
      <c r="D3711" s="0" t="n">
        <v>193.460007</v>
      </c>
      <c r="E3711" s="0" t="n">
        <v>193.460007</v>
      </c>
      <c r="F3711" s="0" t="n">
        <v>174.366089</v>
      </c>
      <c r="G3711" s="0" t="n">
        <v>0</v>
      </c>
    </row>
    <row r="3712" customFormat="false" ht="13.8" hidden="false" customHeight="false" outlineLevel="0" collapsed="false">
      <c r="A3712" s="65" t="s">
        <v>3890</v>
      </c>
      <c r="B3712" s="0" t="n">
        <v>194.5</v>
      </c>
      <c r="C3712" s="0" t="n">
        <v>194.5</v>
      </c>
      <c r="D3712" s="0" t="n">
        <v>194.5</v>
      </c>
      <c r="E3712" s="0" t="n">
        <v>194.5</v>
      </c>
      <c r="F3712" s="0" t="n">
        <v>175.303497</v>
      </c>
      <c r="G3712" s="0" t="n">
        <v>0</v>
      </c>
    </row>
    <row r="3713" customFormat="false" ht="13.8" hidden="false" customHeight="false" outlineLevel="0" collapsed="false">
      <c r="A3713" s="65" t="s">
        <v>3891</v>
      </c>
      <c r="B3713" s="0" t="n">
        <v>194.029999</v>
      </c>
      <c r="C3713" s="0" t="n">
        <v>194.029999</v>
      </c>
      <c r="D3713" s="0" t="n">
        <v>194.029999</v>
      </c>
      <c r="E3713" s="0" t="n">
        <v>194.029999</v>
      </c>
      <c r="F3713" s="0" t="n">
        <v>174.879837</v>
      </c>
      <c r="G3713" s="0" t="n">
        <v>0</v>
      </c>
    </row>
    <row r="3714" customFormat="false" ht="13.8" hidden="false" customHeight="false" outlineLevel="0" collapsed="false">
      <c r="A3714" s="65" t="s">
        <v>3892</v>
      </c>
      <c r="B3714" s="0" t="n">
        <v>192.429993</v>
      </c>
      <c r="C3714" s="0" t="n">
        <v>192.429993</v>
      </c>
      <c r="D3714" s="0" t="n">
        <v>192.429993</v>
      </c>
      <c r="E3714" s="0" t="n">
        <v>192.429993</v>
      </c>
      <c r="F3714" s="0" t="n">
        <v>173.437775</v>
      </c>
      <c r="G3714" s="0" t="n">
        <v>0</v>
      </c>
    </row>
    <row r="3715" customFormat="false" ht="13.8" hidden="false" customHeight="false" outlineLevel="0" collapsed="false">
      <c r="A3715" s="65" t="s">
        <v>3893</v>
      </c>
      <c r="B3715" s="0" t="n">
        <v>188.369995</v>
      </c>
      <c r="C3715" s="0" t="n">
        <v>188.369995</v>
      </c>
      <c r="D3715" s="0" t="n">
        <v>188.369995</v>
      </c>
      <c r="E3715" s="0" t="n">
        <v>188.369995</v>
      </c>
      <c r="F3715" s="0" t="n">
        <v>169.778503</v>
      </c>
      <c r="G3715" s="0" t="n">
        <v>0</v>
      </c>
    </row>
    <row r="3716" customFormat="false" ht="13.8" hidden="false" customHeight="false" outlineLevel="0" collapsed="false">
      <c r="A3716" s="65" t="s">
        <v>3894</v>
      </c>
      <c r="B3716" s="0" t="n">
        <v>182.410004</v>
      </c>
      <c r="C3716" s="0" t="n">
        <v>182.410004</v>
      </c>
      <c r="D3716" s="0" t="n">
        <v>182.410004</v>
      </c>
      <c r="E3716" s="0" t="n">
        <v>182.410004</v>
      </c>
      <c r="F3716" s="0" t="n">
        <v>164.406754</v>
      </c>
      <c r="G3716" s="0" t="n">
        <v>0</v>
      </c>
    </row>
    <row r="3717" customFormat="false" ht="13.8" hidden="false" customHeight="false" outlineLevel="0" collapsed="false">
      <c r="A3717" s="65" t="s">
        <v>3895</v>
      </c>
      <c r="B3717" s="0" t="n">
        <v>175.220001</v>
      </c>
      <c r="C3717" s="0" t="n">
        <v>175.220001</v>
      </c>
      <c r="D3717" s="0" t="n">
        <v>175.220001</v>
      </c>
      <c r="E3717" s="0" t="n">
        <v>175.220001</v>
      </c>
      <c r="F3717" s="0" t="n">
        <v>157.926376</v>
      </c>
      <c r="G3717" s="0" t="n">
        <v>0</v>
      </c>
    </row>
    <row r="3718" customFormat="false" ht="13.8" hidden="false" customHeight="false" outlineLevel="0" collapsed="false">
      <c r="A3718" s="65" t="s">
        <v>3896</v>
      </c>
      <c r="B3718" s="0" t="n">
        <v>172.860001</v>
      </c>
      <c r="C3718" s="0" t="n">
        <v>172.860001</v>
      </c>
      <c r="D3718" s="0" t="n">
        <v>172.860001</v>
      </c>
      <c r="E3718" s="0" t="n">
        <v>172.860001</v>
      </c>
      <c r="F3718" s="0" t="n">
        <v>155.799271</v>
      </c>
      <c r="G3718" s="0" t="n">
        <v>0</v>
      </c>
    </row>
    <row r="3719" customFormat="false" ht="13.8" hidden="false" customHeight="false" outlineLevel="0" collapsed="false">
      <c r="A3719" s="65" t="s">
        <v>3897</v>
      </c>
      <c r="B3719" s="0" t="n">
        <v>179.610001</v>
      </c>
      <c r="C3719" s="0" t="n">
        <v>179.610001</v>
      </c>
      <c r="D3719" s="0" t="n">
        <v>179.610001</v>
      </c>
      <c r="E3719" s="0" t="n">
        <v>179.610001</v>
      </c>
      <c r="F3719" s="0" t="n">
        <v>161.883041</v>
      </c>
      <c r="G3719" s="0" t="n">
        <v>0</v>
      </c>
    </row>
    <row r="3720" customFormat="false" ht="13.8" hidden="false" customHeight="false" outlineLevel="0" collapsed="false">
      <c r="A3720" s="65" t="s">
        <v>3898</v>
      </c>
      <c r="B3720" s="0" t="n">
        <v>184</v>
      </c>
      <c r="C3720" s="0" t="n">
        <v>184</v>
      </c>
      <c r="D3720" s="0" t="n">
        <v>184</v>
      </c>
      <c r="E3720" s="0" t="n">
        <v>184</v>
      </c>
      <c r="F3720" s="0" t="n">
        <v>165.839783</v>
      </c>
      <c r="G3720" s="0" t="n">
        <v>0</v>
      </c>
    </row>
    <row r="3721" customFormat="false" ht="13.8" hidden="false" customHeight="false" outlineLevel="0" collapsed="false">
      <c r="A3721" s="65" t="s">
        <v>3899</v>
      </c>
      <c r="B3721" s="0" t="n">
        <v>184.139999</v>
      </c>
      <c r="C3721" s="0" t="n">
        <v>184.139999</v>
      </c>
      <c r="D3721" s="0" t="n">
        <v>184.139999</v>
      </c>
      <c r="E3721" s="0" t="n">
        <v>184.139999</v>
      </c>
      <c r="F3721" s="0" t="n">
        <v>165.965942</v>
      </c>
      <c r="G3721" s="0" t="n">
        <v>0</v>
      </c>
    </row>
    <row r="3722" customFormat="false" ht="13.8" hidden="false" customHeight="false" outlineLevel="0" collapsed="false">
      <c r="A3722" s="65" t="s">
        <v>3900</v>
      </c>
      <c r="B3722" s="0" t="n">
        <v>182.610001</v>
      </c>
      <c r="C3722" s="0" t="n">
        <v>182.610001</v>
      </c>
      <c r="D3722" s="0" t="n">
        <v>182.610001</v>
      </c>
      <c r="E3722" s="0" t="n">
        <v>182.610001</v>
      </c>
      <c r="F3722" s="0" t="n">
        <v>164.586975</v>
      </c>
      <c r="G3722" s="0" t="n">
        <v>0</v>
      </c>
    </row>
    <row r="3723" customFormat="false" ht="13.8" hidden="false" customHeight="false" outlineLevel="0" collapsed="false">
      <c r="A3723" s="65" t="s">
        <v>3901</v>
      </c>
      <c r="B3723" s="0" t="n">
        <v>177.220001</v>
      </c>
      <c r="C3723" s="0" t="n">
        <v>177.220001</v>
      </c>
      <c r="D3723" s="0" t="n">
        <v>177.220001</v>
      </c>
      <c r="E3723" s="0" t="n">
        <v>177.220001</v>
      </c>
      <c r="F3723" s="0" t="n">
        <v>159.728973</v>
      </c>
      <c r="G3723" s="0" t="n">
        <v>0</v>
      </c>
    </row>
    <row r="3724" customFormat="false" ht="13.8" hidden="false" customHeight="false" outlineLevel="0" collapsed="false">
      <c r="A3724" s="65" t="s">
        <v>3902</v>
      </c>
      <c r="B3724" s="0" t="n">
        <v>180.490005</v>
      </c>
      <c r="C3724" s="0" t="n">
        <v>180.490005</v>
      </c>
      <c r="D3724" s="0" t="n">
        <v>180.490005</v>
      </c>
      <c r="E3724" s="0" t="n">
        <v>180.490005</v>
      </c>
      <c r="F3724" s="0" t="n">
        <v>162.676208</v>
      </c>
      <c r="G3724" s="0" t="n">
        <v>0</v>
      </c>
    </row>
    <row r="3725" customFormat="false" ht="13.8" hidden="false" customHeight="false" outlineLevel="0" collapsed="false">
      <c r="A3725" s="65" t="s">
        <v>3903</v>
      </c>
      <c r="B3725" s="0" t="n">
        <v>180.710007</v>
      </c>
      <c r="C3725" s="0" t="n">
        <v>180.710007</v>
      </c>
      <c r="D3725" s="0" t="n">
        <v>180.710007</v>
      </c>
      <c r="E3725" s="0" t="n">
        <v>180.710007</v>
      </c>
      <c r="F3725" s="0" t="n">
        <v>162.874481</v>
      </c>
      <c r="G3725" s="0" t="n">
        <v>0</v>
      </c>
    </row>
    <row r="3726" customFormat="false" ht="13.8" hidden="false" customHeight="false" outlineLevel="0" collapsed="false">
      <c r="A3726" s="65" t="s">
        <v>3904</v>
      </c>
      <c r="B3726" s="0" t="n">
        <v>177.949997</v>
      </c>
      <c r="C3726" s="0" t="n">
        <v>177.949997</v>
      </c>
      <c r="D3726" s="0" t="n">
        <v>177.949997</v>
      </c>
      <c r="E3726" s="0" t="n">
        <v>177.949997</v>
      </c>
      <c r="F3726" s="0" t="n">
        <v>160.386917</v>
      </c>
      <c r="G3726" s="0" t="n">
        <v>0</v>
      </c>
    </row>
    <row r="3727" customFormat="false" ht="13.8" hidden="false" customHeight="false" outlineLevel="0" collapsed="false">
      <c r="A3727" s="65" t="s">
        <v>3905</v>
      </c>
      <c r="B3727" s="0" t="n">
        <v>182.440002</v>
      </c>
      <c r="C3727" s="0" t="n">
        <v>182.440002</v>
      </c>
      <c r="D3727" s="0" t="n">
        <v>182.440002</v>
      </c>
      <c r="E3727" s="0" t="n">
        <v>182.440002</v>
      </c>
      <c r="F3727" s="0" t="n">
        <v>164.433762</v>
      </c>
      <c r="G3727" s="0" t="n">
        <v>0</v>
      </c>
    </row>
    <row r="3728" customFormat="false" ht="13.8" hidden="false" customHeight="false" outlineLevel="0" collapsed="false">
      <c r="A3728" s="65" t="s">
        <v>3906</v>
      </c>
      <c r="B3728" s="0" t="n">
        <v>179.919998</v>
      </c>
      <c r="C3728" s="0" t="n">
        <v>179.919998</v>
      </c>
      <c r="D3728" s="0" t="n">
        <v>179.919998</v>
      </c>
      <c r="E3728" s="0" t="n">
        <v>179.919998</v>
      </c>
      <c r="F3728" s="0" t="n">
        <v>162.162476</v>
      </c>
      <c r="G3728" s="0" t="n">
        <v>0</v>
      </c>
    </row>
    <row r="3729" customFormat="false" ht="13.8" hidden="false" customHeight="false" outlineLevel="0" collapsed="false">
      <c r="A3729" s="65" t="s">
        <v>3907</v>
      </c>
      <c r="B3729" s="0" t="n">
        <v>180.880005</v>
      </c>
      <c r="C3729" s="0" t="n">
        <v>180.880005</v>
      </c>
      <c r="D3729" s="0" t="n">
        <v>180.880005</v>
      </c>
      <c r="E3729" s="0" t="n">
        <v>180.880005</v>
      </c>
      <c r="F3729" s="0" t="n">
        <v>163.027725</v>
      </c>
      <c r="G3729" s="0" t="n">
        <v>0</v>
      </c>
    </row>
    <row r="3730" customFormat="false" ht="13.8" hidden="false" customHeight="false" outlineLevel="0" collapsed="false">
      <c r="A3730" s="65" t="s">
        <v>3908</v>
      </c>
      <c r="B3730" s="0" t="n">
        <v>181.75</v>
      </c>
      <c r="C3730" s="0" t="n">
        <v>181.75</v>
      </c>
      <c r="D3730" s="0" t="n">
        <v>181.75</v>
      </c>
      <c r="E3730" s="0" t="n">
        <v>181.75</v>
      </c>
      <c r="F3730" s="0" t="n">
        <v>163.811859</v>
      </c>
      <c r="G3730" s="0" t="n">
        <v>0</v>
      </c>
    </row>
    <row r="3731" customFormat="false" ht="13.8" hidden="false" customHeight="false" outlineLevel="0" collapsed="false">
      <c r="A3731" s="65" t="s">
        <v>3909</v>
      </c>
      <c r="B3731" s="0" t="n">
        <v>181.009995</v>
      </c>
      <c r="C3731" s="0" t="n">
        <v>181.009995</v>
      </c>
      <c r="D3731" s="0" t="n">
        <v>181.009995</v>
      </c>
      <c r="E3731" s="0" t="n">
        <v>181.009995</v>
      </c>
      <c r="F3731" s="0" t="n">
        <v>163.144882</v>
      </c>
      <c r="G3731" s="0" t="n">
        <v>0</v>
      </c>
    </row>
    <row r="3732" customFormat="false" ht="13.8" hidden="false" customHeight="false" outlineLevel="0" collapsed="false">
      <c r="A3732" s="65" t="s">
        <v>3910</v>
      </c>
      <c r="B3732" s="0" t="n">
        <v>183.339996</v>
      </c>
      <c r="C3732" s="0" t="n">
        <v>183.339996</v>
      </c>
      <c r="D3732" s="0" t="n">
        <v>183.339996</v>
      </c>
      <c r="E3732" s="0" t="n">
        <v>183.339996</v>
      </c>
      <c r="F3732" s="0" t="n">
        <v>165.244934</v>
      </c>
      <c r="G3732" s="0" t="n">
        <v>0</v>
      </c>
    </row>
    <row r="3733" customFormat="false" ht="13.8" hidden="false" customHeight="false" outlineLevel="0" collapsed="false">
      <c r="A3733" s="65" t="s">
        <v>3911</v>
      </c>
      <c r="B3733" s="0" t="n">
        <v>184.940002</v>
      </c>
      <c r="C3733" s="0" t="n">
        <v>184.940002</v>
      </c>
      <c r="D3733" s="0" t="n">
        <v>184.940002</v>
      </c>
      <c r="E3733" s="0" t="n">
        <v>184.940002</v>
      </c>
      <c r="F3733" s="0" t="n">
        <v>166.686996</v>
      </c>
      <c r="G3733" s="0" t="n">
        <v>0</v>
      </c>
    </row>
    <row r="3734" customFormat="false" ht="13.8" hidden="false" customHeight="false" outlineLevel="0" collapsed="false">
      <c r="A3734" s="65" t="s">
        <v>3912</v>
      </c>
      <c r="B3734" s="0" t="n">
        <v>184.5</v>
      </c>
      <c r="C3734" s="0" t="n">
        <v>184.5</v>
      </c>
      <c r="D3734" s="0" t="n">
        <v>184.5</v>
      </c>
      <c r="E3734" s="0" t="n">
        <v>184.5</v>
      </c>
      <c r="F3734" s="0" t="n">
        <v>166.290451</v>
      </c>
      <c r="G3734" s="0" t="n">
        <v>0</v>
      </c>
    </row>
    <row r="3735" customFormat="false" ht="13.8" hidden="false" customHeight="false" outlineLevel="0" collapsed="false">
      <c r="A3735" s="65" t="s">
        <v>3913</v>
      </c>
      <c r="B3735" s="0" t="n">
        <v>180.559998</v>
      </c>
      <c r="C3735" s="0" t="n">
        <v>180.559998</v>
      </c>
      <c r="D3735" s="0" t="n">
        <v>180.559998</v>
      </c>
      <c r="E3735" s="0" t="n">
        <v>180.559998</v>
      </c>
      <c r="F3735" s="0" t="n">
        <v>163.589584</v>
      </c>
      <c r="G3735" s="0" t="n">
        <v>0</v>
      </c>
    </row>
    <row r="3736" customFormat="false" ht="13.8" hidden="false" customHeight="false" outlineLevel="0" collapsed="false">
      <c r="A3736" s="65" t="s">
        <v>3914</v>
      </c>
      <c r="B3736" s="0" t="n">
        <v>181.380005</v>
      </c>
      <c r="C3736" s="0" t="n">
        <v>181.380005</v>
      </c>
      <c r="D3736" s="0" t="n">
        <v>181.380005</v>
      </c>
      <c r="E3736" s="0" t="n">
        <v>181.380005</v>
      </c>
      <c r="F3736" s="0" t="n">
        <v>164.33255</v>
      </c>
      <c r="G3736" s="0" t="n">
        <v>0</v>
      </c>
    </row>
    <row r="3737" customFormat="false" ht="13.8" hidden="false" customHeight="false" outlineLevel="0" collapsed="false">
      <c r="A3737" s="65" t="s">
        <v>3915</v>
      </c>
      <c r="B3737" s="0" t="n">
        <v>179.149994</v>
      </c>
      <c r="C3737" s="0" t="n">
        <v>179.149994</v>
      </c>
      <c r="D3737" s="0" t="n">
        <v>179.149994</v>
      </c>
      <c r="E3737" s="0" t="n">
        <v>179.149994</v>
      </c>
      <c r="F3737" s="0" t="n">
        <v>162.312119</v>
      </c>
      <c r="G3737" s="0" t="n">
        <v>0</v>
      </c>
    </row>
    <row r="3738" customFormat="false" ht="13.8" hidden="false" customHeight="false" outlineLevel="0" collapsed="false">
      <c r="A3738" s="65" t="s">
        <v>3916</v>
      </c>
      <c r="B3738" s="0" t="n">
        <v>178.789993</v>
      </c>
      <c r="C3738" s="0" t="n">
        <v>178.789993</v>
      </c>
      <c r="D3738" s="0" t="n">
        <v>178.789993</v>
      </c>
      <c r="E3738" s="0" t="n">
        <v>178.789993</v>
      </c>
      <c r="F3738" s="0" t="n">
        <v>161.985977</v>
      </c>
      <c r="G3738" s="0" t="n">
        <v>0</v>
      </c>
    </row>
    <row r="3739" customFormat="false" ht="13.8" hidden="false" customHeight="false" outlineLevel="0" collapsed="false">
      <c r="A3739" s="65" t="s">
        <v>3917</v>
      </c>
      <c r="B3739" s="0" t="n">
        <v>178.190002</v>
      </c>
      <c r="C3739" s="0" t="n">
        <v>178.190002</v>
      </c>
      <c r="D3739" s="0" t="n">
        <v>178.190002</v>
      </c>
      <c r="E3739" s="0" t="n">
        <v>178.190002</v>
      </c>
      <c r="F3739" s="0" t="n">
        <v>161.442383</v>
      </c>
      <c r="G3739" s="0" t="n">
        <v>0</v>
      </c>
    </row>
    <row r="3740" customFormat="false" ht="13.8" hidden="false" customHeight="false" outlineLevel="0" collapsed="false">
      <c r="A3740" s="65" t="s">
        <v>3918</v>
      </c>
      <c r="B3740" s="0" t="n">
        <v>178.110001</v>
      </c>
      <c r="C3740" s="0" t="n">
        <v>178.110001</v>
      </c>
      <c r="D3740" s="0" t="n">
        <v>178.110001</v>
      </c>
      <c r="E3740" s="0" t="n">
        <v>178.110001</v>
      </c>
      <c r="F3740" s="0" t="n">
        <v>161.369888</v>
      </c>
      <c r="G3740" s="0" t="n">
        <v>0</v>
      </c>
    </row>
    <row r="3741" customFormat="false" ht="13.8" hidden="false" customHeight="false" outlineLevel="0" collapsed="false">
      <c r="A3741" s="65" t="s">
        <v>3919</v>
      </c>
      <c r="B3741" s="0" t="n">
        <v>173.589996</v>
      </c>
      <c r="C3741" s="0" t="n">
        <v>173.589996</v>
      </c>
      <c r="D3741" s="0" t="n">
        <v>173.589996</v>
      </c>
      <c r="E3741" s="0" t="n">
        <v>173.589996</v>
      </c>
      <c r="F3741" s="0" t="n">
        <v>157.274704</v>
      </c>
      <c r="G3741" s="0" t="n">
        <v>0</v>
      </c>
    </row>
    <row r="3742" customFormat="false" ht="13.8" hidden="false" customHeight="false" outlineLevel="0" collapsed="false">
      <c r="A3742" s="65" t="s">
        <v>3920</v>
      </c>
      <c r="B3742" s="0" t="n">
        <v>173.809998</v>
      </c>
      <c r="C3742" s="0" t="n">
        <v>173.809998</v>
      </c>
      <c r="D3742" s="0" t="n">
        <v>173.809998</v>
      </c>
      <c r="E3742" s="0" t="n">
        <v>173.809998</v>
      </c>
      <c r="F3742" s="0" t="n">
        <v>157.474014</v>
      </c>
      <c r="G3742" s="0" t="n">
        <v>0</v>
      </c>
    </row>
    <row r="3743" customFormat="false" ht="13.8" hidden="false" customHeight="false" outlineLevel="0" collapsed="false">
      <c r="A3743" s="65" t="s">
        <v>3921</v>
      </c>
      <c r="B3743" s="0" t="n">
        <v>177.139999</v>
      </c>
      <c r="C3743" s="0" t="n">
        <v>177.139999</v>
      </c>
      <c r="D3743" s="0" t="n">
        <v>177.139999</v>
      </c>
      <c r="E3743" s="0" t="n">
        <v>177.139999</v>
      </c>
      <c r="F3743" s="0" t="n">
        <v>160.491058</v>
      </c>
      <c r="G3743" s="0" t="n">
        <v>0</v>
      </c>
    </row>
    <row r="3744" customFormat="false" ht="13.8" hidden="false" customHeight="false" outlineLevel="0" collapsed="false">
      <c r="A3744" s="65" t="s">
        <v>3922</v>
      </c>
      <c r="B3744" s="0" t="n">
        <v>177.5</v>
      </c>
      <c r="C3744" s="0" t="n">
        <v>177.5</v>
      </c>
      <c r="D3744" s="0" t="n">
        <v>177.5</v>
      </c>
      <c r="E3744" s="0" t="n">
        <v>177.5</v>
      </c>
      <c r="F3744" s="0" t="n">
        <v>160.81723</v>
      </c>
      <c r="G3744" s="0" t="n">
        <v>0</v>
      </c>
    </row>
    <row r="3745" customFormat="false" ht="13.8" hidden="false" customHeight="false" outlineLevel="0" collapsed="false">
      <c r="A3745" s="65" t="s">
        <v>3923</v>
      </c>
      <c r="B3745" s="0" t="n">
        <v>180.059998</v>
      </c>
      <c r="C3745" s="0" t="n">
        <v>180.059998</v>
      </c>
      <c r="D3745" s="0" t="n">
        <v>180.059998</v>
      </c>
      <c r="E3745" s="0" t="n">
        <v>180.059998</v>
      </c>
      <c r="F3745" s="0" t="n">
        <v>163.136612</v>
      </c>
      <c r="G3745" s="0" t="n">
        <v>0</v>
      </c>
    </row>
    <row r="3746" customFormat="false" ht="13.8" hidden="false" customHeight="false" outlineLevel="0" collapsed="false">
      <c r="A3746" s="65" t="s">
        <v>3924</v>
      </c>
      <c r="B3746" s="0" t="n">
        <v>183.360001</v>
      </c>
      <c r="C3746" s="0" t="n">
        <v>183.360001</v>
      </c>
      <c r="D3746" s="0" t="n">
        <v>183.360001</v>
      </c>
      <c r="E3746" s="0" t="n">
        <v>183.360001</v>
      </c>
      <c r="F3746" s="0" t="n">
        <v>166.12645</v>
      </c>
      <c r="G3746" s="0" t="n">
        <v>0</v>
      </c>
    </row>
    <row r="3747" customFormat="false" ht="13.8" hidden="false" customHeight="false" outlineLevel="0" collapsed="false">
      <c r="A3747" s="65" t="s">
        <v>3925</v>
      </c>
      <c r="B3747" s="0" t="n">
        <v>182.699997</v>
      </c>
      <c r="C3747" s="0" t="n">
        <v>182.699997</v>
      </c>
      <c r="D3747" s="0" t="n">
        <v>182.699997</v>
      </c>
      <c r="E3747" s="0" t="n">
        <v>182.699997</v>
      </c>
      <c r="F3747" s="0" t="n">
        <v>165.528488</v>
      </c>
      <c r="G3747" s="0" t="n">
        <v>0</v>
      </c>
    </row>
    <row r="3748" customFormat="false" ht="13.8" hidden="false" customHeight="false" outlineLevel="0" collapsed="false">
      <c r="A3748" s="65" t="s">
        <v>3926</v>
      </c>
      <c r="B3748" s="0" t="n">
        <v>184.240005</v>
      </c>
      <c r="C3748" s="0" t="n">
        <v>184.240005</v>
      </c>
      <c r="D3748" s="0" t="n">
        <v>184.240005</v>
      </c>
      <c r="E3748" s="0" t="n">
        <v>184.240005</v>
      </c>
      <c r="F3748" s="0" t="n">
        <v>166.923737</v>
      </c>
      <c r="G3748" s="0" t="n">
        <v>0</v>
      </c>
    </row>
    <row r="3749" customFormat="false" ht="13.8" hidden="false" customHeight="false" outlineLevel="0" collapsed="false">
      <c r="A3749" s="65" t="s">
        <v>3927</v>
      </c>
      <c r="B3749" s="0" t="n">
        <v>185.860001</v>
      </c>
      <c r="C3749" s="0" t="n">
        <v>185.860001</v>
      </c>
      <c r="D3749" s="0" t="n">
        <v>185.860001</v>
      </c>
      <c r="E3749" s="0" t="n">
        <v>185.860001</v>
      </c>
      <c r="F3749" s="0" t="n">
        <v>168.391495</v>
      </c>
      <c r="G3749" s="0" t="n">
        <v>0</v>
      </c>
    </row>
    <row r="3750" customFormat="false" ht="13.8" hidden="false" customHeight="false" outlineLevel="0" collapsed="false">
      <c r="A3750" s="65" t="s">
        <v>3928</v>
      </c>
      <c r="B3750" s="0" t="n">
        <v>186</v>
      </c>
      <c r="C3750" s="0" t="n">
        <v>186</v>
      </c>
      <c r="D3750" s="0" t="n">
        <v>186</v>
      </c>
      <c r="E3750" s="0" t="n">
        <v>186</v>
      </c>
      <c r="F3750" s="0" t="n">
        <v>168.518326</v>
      </c>
      <c r="G3750" s="0" t="n">
        <v>0</v>
      </c>
    </row>
    <row r="3751" customFormat="false" ht="13.8" hidden="false" customHeight="false" outlineLevel="0" collapsed="false">
      <c r="A3751" s="65" t="s">
        <v>3929</v>
      </c>
      <c r="B3751" s="0" t="n">
        <v>186.240005</v>
      </c>
      <c r="C3751" s="0" t="n">
        <v>186.240005</v>
      </c>
      <c r="D3751" s="0" t="n">
        <v>186.240005</v>
      </c>
      <c r="E3751" s="0" t="n">
        <v>186.240005</v>
      </c>
      <c r="F3751" s="0" t="n">
        <v>168.735809</v>
      </c>
      <c r="G3751" s="0" t="n">
        <v>0</v>
      </c>
    </row>
    <row r="3752" customFormat="false" ht="13.8" hidden="false" customHeight="false" outlineLevel="0" collapsed="false">
      <c r="A3752" s="65" t="s">
        <v>3930</v>
      </c>
      <c r="B3752" s="0" t="n">
        <v>184.979996</v>
      </c>
      <c r="C3752" s="0" t="n">
        <v>184.979996</v>
      </c>
      <c r="D3752" s="0" t="n">
        <v>184.979996</v>
      </c>
      <c r="E3752" s="0" t="n">
        <v>184.979996</v>
      </c>
      <c r="F3752" s="0" t="n">
        <v>167.594193</v>
      </c>
      <c r="G3752" s="0" t="n">
        <v>0</v>
      </c>
    </row>
    <row r="3753" customFormat="false" ht="13.8" hidden="false" customHeight="false" outlineLevel="0" collapsed="false">
      <c r="A3753" s="65" t="s">
        <v>3931</v>
      </c>
      <c r="B3753" s="0" t="n">
        <v>184.119995</v>
      </c>
      <c r="C3753" s="0" t="n">
        <v>184.119995</v>
      </c>
      <c r="D3753" s="0" t="n">
        <v>184.119995</v>
      </c>
      <c r="E3753" s="0" t="n">
        <v>184.119995</v>
      </c>
      <c r="F3753" s="0" t="n">
        <v>166.814972</v>
      </c>
      <c r="G3753" s="0" t="n">
        <v>0</v>
      </c>
    </row>
    <row r="3754" customFormat="false" ht="13.8" hidden="false" customHeight="false" outlineLevel="0" collapsed="false">
      <c r="A3754" s="65" t="s">
        <v>3932</v>
      </c>
      <c r="B3754" s="0" t="n">
        <v>186.869995</v>
      </c>
      <c r="C3754" s="0" t="n">
        <v>186.869995</v>
      </c>
      <c r="D3754" s="0" t="n">
        <v>186.869995</v>
      </c>
      <c r="E3754" s="0" t="n">
        <v>186.869995</v>
      </c>
      <c r="F3754" s="0" t="n">
        <v>169.306549</v>
      </c>
      <c r="G3754" s="0" t="n">
        <v>0</v>
      </c>
    </row>
    <row r="3755" customFormat="false" ht="13.8" hidden="false" customHeight="false" outlineLevel="0" collapsed="false">
      <c r="A3755" s="65" t="s">
        <v>3933</v>
      </c>
      <c r="B3755" s="0" t="n">
        <v>187.720001</v>
      </c>
      <c r="C3755" s="0" t="n">
        <v>187.720001</v>
      </c>
      <c r="D3755" s="0" t="n">
        <v>187.720001</v>
      </c>
      <c r="E3755" s="0" t="n">
        <v>187.720001</v>
      </c>
      <c r="F3755" s="0" t="n">
        <v>170.07666</v>
      </c>
      <c r="G3755" s="0" t="n">
        <v>0</v>
      </c>
    </row>
    <row r="3756" customFormat="false" ht="13.8" hidden="false" customHeight="false" outlineLevel="0" collapsed="false">
      <c r="A3756" s="65" t="s">
        <v>3934</v>
      </c>
      <c r="B3756" s="0" t="n">
        <v>187.779999</v>
      </c>
      <c r="C3756" s="0" t="n">
        <v>187.779999</v>
      </c>
      <c r="D3756" s="0" t="n">
        <v>187.779999</v>
      </c>
      <c r="E3756" s="0" t="n">
        <v>187.779999</v>
      </c>
      <c r="F3756" s="0" t="n">
        <v>170.131027</v>
      </c>
      <c r="G3756" s="0" t="n">
        <v>0</v>
      </c>
    </row>
    <row r="3757" customFormat="false" ht="13.8" hidden="false" customHeight="false" outlineLevel="0" collapsed="false">
      <c r="A3757" s="65" t="s">
        <v>3935</v>
      </c>
      <c r="B3757" s="0" t="n">
        <v>187.509995</v>
      </c>
      <c r="C3757" s="0" t="n">
        <v>187.509995</v>
      </c>
      <c r="D3757" s="0" t="n">
        <v>187.509995</v>
      </c>
      <c r="E3757" s="0" t="n">
        <v>187.509995</v>
      </c>
      <c r="F3757" s="0" t="n">
        <v>169.886414</v>
      </c>
      <c r="G3757" s="0" t="n">
        <v>0</v>
      </c>
    </row>
    <row r="3758" customFormat="false" ht="13.8" hidden="false" customHeight="false" outlineLevel="0" collapsed="false">
      <c r="A3758" s="65" t="s">
        <v>3936</v>
      </c>
      <c r="B3758" s="0" t="n">
        <v>186.440002</v>
      </c>
      <c r="C3758" s="0" t="n">
        <v>186.440002</v>
      </c>
      <c r="D3758" s="0" t="n">
        <v>186.440002</v>
      </c>
      <c r="E3758" s="0" t="n">
        <v>186.440002</v>
      </c>
      <c r="F3758" s="0" t="n">
        <v>168.916992</v>
      </c>
      <c r="G3758" s="0" t="n">
        <v>0</v>
      </c>
    </row>
    <row r="3759" customFormat="false" ht="13.8" hidden="false" customHeight="false" outlineLevel="0" collapsed="false">
      <c r="A3759" s="65" t="s">
        <v>3937</v>
      </c>
      <c r="B3759" s="0" t="n">
        <v>189.550003</v>
      </c>
      <c r="C3759" s="0" t="n">
        <v>189.550003</v>
      </c>
      <c r="D3759" s="0" t="n">
        <v>189.550003</v>
      </c>
      <c r="E3759" s="0" t="n">
        <v>189.550003</v>
      </c>
      <c r="F3759" s="0" t="n">
        <v>171.73468</v>
      </c>
      <c r="G3759" s="0" t="n">
        <v>0</v>
      </c>
    </row>
    <row r="3760" customFormat="false" ht="13.8" hidden="false" customHeight="false" outlineLevel="0" collapsed="false">
      <c r="A3760" s="65" t="s">
        <v>3938</v>
      </c>
      <c r="B3760" s="0" t="n">
        <v>191.649994</v>
      </c>
      <c r="C3760" s="0" t="n">
        <v>191.649994</v>
      </c>
      <c r="D3760" s="0" t="n">
        <v>191.649994</v>
      </c>
      <c r="E3760" s="0" t="n">
        <v>191.649994</v>
      </c>
      <c r="F3760" s="0" t="n">
        <v>173.637314</v>
      </c>
      <c r="G3760" s="0" t="n">
        <v>0</v>
      </c>
    </row>
    <row r="3761" customFormat="false" ht="13.8" hidden="false" customHeight="false" outlineLevel="0" collapsed="false">
      <c r="A3761" s="65" t="s">
        <v>3939</v>
      </c>
      <c r="B3761" s="0" t="n">
        <v>191.279999</v>
      </c>
      <c r="C3761" s="0" t="n">
        <v>191.279999</v>
      </c>
      <c r="D3761" s="0" t="n">
        <v>191.279999</v>
      </c>
      <c r="E3761" s="0" t="n">
        <v>191.279999</v>
      </c>
      <c r="F3761" s="0" t="n">
        <v>173.302063</v>
      </c>
      <c r="G3761" s="0" t="n">
        <v>0</v>
      </c>
    </row>
    <row r="3762" customFormat="false" ht="13.8" hidden="false" customHeight="false" outlineLevel="0" collapsed="false">
      <c r="A3762" s="65" t="s">
        <v>3940</v>
      </c>
      <c r="B3762" s="0" t="n">
        <v>190.789993</v>
      </c>
      <c r="C3762" s="0" t="n">
        <v>190.789993</v>
      </c>
      <c r="D3762" s="0" t="n">
        <v>190.789993</v>
      </c>
      <c r="E3762" s="0" t="n">
        <v>190.789993</v>
      </c>
      <c r="F3762" s="0" t="n">
        <v>172.858124</v>
      </c>
      <c r="G3762" s="0" t="n">
        <v>0</v>
      </c>
    </row>
    <row r="3763" customFormat="false" ht="13.8" hidden="false" customHeight="false" outlineLevel="0" collapsed="false">
      <c r="A3763" s="65" t="s">
        <v>3941</v>
      </c>
      <c r="B3763" s="0" t="n">
        <v>193.059998</v>
      </c>
      <c r="C3763" s="0" t="n">
        <v>193.059998</v>
      </c>
      <c r="D3763" s="0" t="n">
        <v>193.059998</v>
      </c>
      <c r="E3763" s="0" t="n">
        <v>193.059998</v>
      </c>
      <c r="F3763" s="0" t="n">
        <v>174.91478</v>
      </c>
      <c r="G3763" s="0" t="n">
        <v>0</v>
      </c>
    </row>
    <row r="3764" customFormat="false" ht="13.8" hidden="false" customHeight="false" outlineLevel="0" collapsed="false">
      <c r="A3764" s="65" t="s">
        <v>3942</v>
      </c>
      <c r="B3764" s="0" t="n">
        <v>193</v>
      </c>
      <c r="C3764" s="0" t="n">
        <v>193</v>
      </c>
      <c r="D3764" s="0" t="n">
        <v>193</v>
      </c>
      <c r="E3764" s="0" t="n">
        <v>193</v>
      </c>
      <c r="F3764" s="0" t="n">
        <v>174.860413</v>
      </c>
      <c r="G3764" s="0" t="n">
        <v>0</v>
      </c>
    </row>
    <row r="3765" customFormat="false" ht="13.8" hidden="false" customHeight="false" outlineLevel="0" collapsed="false">
      <c r="A3765" s="65" t="s">
        <v>3943</v>
      </c>
      <c r="B3765" s="0" t="n">
        <v>192.070007</v>
      </c>
      <c r="C3765" s="0" t="n">
        <v>192.070007</v>
      </c>
      <c r="D3765" s="0" t="n">
        <v>192.070007</v>
      </c>
      <c r="E3765" s="0" t="n">
        <v>192.070007</v>
      </c>
      <c r="F3765" s="0" t="n">
        <v>174.017807</v>
      </c>
      <c r="G3765" s="0" t="n">
        <v>0</v>
      </c>
    </row>
    <row r="3766" customFormat="false" ht="13.8" hidden="false" customHeight="false" outlineLevel="0" collapsed="false">
      <c r="A3766" s="65" t="s">
        <v>3944</v>
      </c>
      <c r="B3766" s="0" t="n">
        <v>194.350006</v>
      </c>
      <c r="C3766" s="0" t="n">
        <v>194.350006</v>
      </c>
      <c r="D3766" s="0" t="n">
        <v>194.350006</v>
      </c>
      <c r="E3766" s="0" t="n">
        <v>194.350006</v>
      </c>
      <c r="F3766" s="0" t="n">
        <v>176.083557</v>
      </c>
      <c r="G3766" s="0" t="n">
        <v>0</v>
      </c>
    </row>
    <row r="3767" customFormat="false" ht="13.8" hidden="false" customHeight="false" outlineLevel="0" collapsed="false">
      <c r="A3767" s="65" t="s">
        <v>3945</v>
      </c>
      <c r="B3767" s="0" t="n">
        <v>194.880005</v>
      </c>
      <c r="C3767" s="0" t="n">
        <v>194.880005</v>
      </c>
      <c r="D3767" s="0" t="n">
        <v>194.880005</v>
      </c>
      <c r="E3767" s="0" t="n">
        <v>194.880005</v>
      </c>
      <c r="F3767" s="0" t="n">
        <v>176.563705</v>
      </c>
      <c r="G3767" s="0" t="n">
        <v>0</v>
      </c>
    </row>
    <row r="3768" customFormat="false" ht="13.8" hidden="false" customHeight="false" outlineLevel="0" collapsed="false">
      <c r="A3768" s="65" t="s">
        <v>3946</v>
      </c>
      <c r="B3768" s="0" t="n">
        <v>194.259995</v>
      </c>
      <c r="C3768" s="0" t="n">
        <v>194.259995</v>
      </c>
      <c r="D3768" s="0" t="n">
        <v>194.259995</v>
      </c>
      <c r="E3768" s="0" t="n">
        <v>194.259995</v>
      </c>
      <c r="F3768" s="0" t="n">
        <v>176.001953</v>
      </c>
      <c r="G3768" s="0" t="n">
        <v>0</v>
      </c>
    </row>
    <row r="3769" customFormat="false" ht="13.8" hidden="false" customHeight="false" outlineLevel="0" collapsed="false">
      <c r="A3769" s="65" t="s">
        <v>3947</v>
      </c>
      <c r="B3769" s="0" t="n">
        <v>194.080002</v>
      </c>
      <c r="C3769" s="0" t="n">
        <v>194.080002</v>
      </c>
      <c r="D3769" s="0" t="n">
        <v>194.080002</v>
      </c>
      <c r="E3769" s="0" t="n">
        <v>194.080002</v>
      </c>
      <c r="F3769" s="0" t="n">
        <v>175.838913</v>
      </c>
      <c r="G3769" s="0" t="n">
        <v>0</v>
      </c>
    </row>
    <row r="3770" customFormat="false" ht="13.8" hidden="false" customHeight="false" outlineLevel="0" collapsed="false">
      <c r="A3770" s="65" t="s">
        <v>3948</v>
      </c>
      <c r="B3770" s="0" t="n">
        <v>194.029999</v>
      </c>
      <c r="C3770" s="0" t="n">
        <v>194.029999</v>
      </c>
      <c r="D3770" s="0" t="n">
        <v>194.029999</v>
      </c>
      <c r="E3770" s="0" t="n">
        <v>194.029999</v>
      </c>
      <c r="F3770" s="0" t="n">
        <v>175.793594</v>
      </c>
      <c r="G3770" s="0" t="n">
        <v>0</v>
      </c>
    </row>
    <row r="3771" customFormat="false" ht="13.8" hidden="false" customHeight="false" outlineLevel="0" collapsed="false">
      <c r="A3771" s="65" t="s">
        <v>3949</v>
      </c>
      <c r="B3771" s="0" t="n">
        <v>192.169998</v>
      </c>
      <c r="C3771" s="0" t="n">
        <v>192.169998</v>
      </c>
      <c r="D3771" s="0" t="n">
        <v>192.169998</v>
      </c>
      <c r="E3771" s="0" t="n">
        <v>192.169998</v>
      </c>
      <c r="F3771" s="0" t="n">
        <v>174.108398</v>
      </c>
      <c r="G3771" s="0" t="n">
        <v>0</v>
      </c>
    </row>
    <row r="3772" customFormat="false" ht="13.8" hidden="false" customHeight="false" outlineLevel="0" collapsed="false">
      <c r="A3772" s="65" t="s">
        <v>3950</v>
      </c>
      <c r="B3772" s="0" t="n">
        <v>192.509995</v>
      </c>
      <c r="C3772" s="0" t="n">
        <v>192.509995</v>
      </c>
      <c r="D3772" s="0" t="n">
        <v>192.509995</v>
      </c>
      <c r="E3772" s="0" t="n">
        <v>192.509995</v>
      </c>
      <c r="F3772" s="0" t="n">
        <v>174.416473</v>
      </c>
      <c r="G3772" s="0" t="n">
        <v>0</v>
      </c>
    </row>
    <row r="3773" customFormat="false" ht="13.8" hidden="false" customHeight="false" outlineLevel="0" collapsed="false">
      <c r="A3773" s="65" t="s">
        <v>3951</v>
      </c>
      <c r="B3773" s="0" t="n">
        <v>191.889999</v>
      </c>
      <c r="C3773" s="0" t="n">
        <v>191.889999</v>
      </c>
      <c r="D3773" s="0" t="n">
        <v>191.889999</v>
      </c>
      <c r="E3773" s="0" t="n">
        <v>191.889999</v>
      </c>
      <c r="F3773" s="0" t="n">
        <v>173.854721</v>
      </c>
      <c r="G3773" s="0" t="n">
        <v>0</v>
      </c>
    </row>
    <row r="3774" customFormat="false" ht="13.8" hidden="false" customHeight="false" outlineLevel="0" collapsed="false">
      <c r="A3774" s="65" t="s">
        <v>3952</v>
      </c>
      <c r="B3774" s="0" t="n">
        <v>189.240005</v>
      </c>
      <c r="C3774" s="0" t="n">
        <v>189.240005</v>
      </c>
      <c r="D3774" s="0" t="n">
        <v>189.240005</v>
      </c>
      <c r="E3774" s="0" t="n">
        <v>189.240005</v>
      </c>
      <c r="F3774" s="0" t="n">
        <v>171.453796</v>
      </c>
      <c r="G3774" s="0" t="n">
        <v>0</v>
      </c>
    </row>
    <row r="3775" customFormat="false" ht="13.8" hidden="false" customHeight="false" outlineLevel="0" collapsed="false">
      <c r="A3775" s="65" t="s">
        <v>3953</v>
      </c>
      <c r="B3775" s="0" t="n">
        <v>187.119995</v>
      </c>
      <c r="C3775" s="0" t="n">
        <v>187.119995</v>
      </c>
      <c r="D3775" s="0" t="n">
        <v>187.119995</v>
      </c>
      <c r="E3775" s="0" t="n">
        <v>187.119995</v>
      </c>
      <c r="F3775" s="0" t="n">
        <v>169.533066</v>
      </c>
      <c r="G3775" s="0" t="n">
        <v>0</v>
      </c>
    </row>
    <row r="3776" customFormat="false" ht="13.8" hidden="false" customHeight="false" outlineLevel="0" collapsed="false">
      <c r="A3776" s="65" t="s">
        <v>3954</v>
      </c>
      <c r="B3776" s="0" t="n">
        <v>189.940002</v>
      </c>
      <c r="C3776" s="0" t="n">
        <v>189.940002</v>
      </c>
      <c r="D3776" s="0" t="n">
        <v>189.940002</v>
      </c>
      <c r="E3776" s="0" t="n">
        <v>189.940002</v>
      </c>
      <c r="F3776" s="0" t="n">
        <v>172.088013</v>
      </c>
      <c r="G3776" s="0" t="n">
        <v>0</v>
      </c>
    </row>
    <row r="3777" customFormat="false" ht="13.8" hidden="false" customHeight="false" outlineLevel="0" collapsed="false">
      <c r="A3777" s="65" t="s">
        <v>3955</v>
      </c>
      <c r="B3777" s="0" t="n">
        <v>189.729996</v>
      </c>
      <c r="C3777" s="0" t="n">
        <v>189.729996</v>
      </c>
      <c r="D3777" s="0" t="n">
        <v>189.729996</v>
      </c>
      <c r="E3777" s="0" t="n">
        <v>189.729996</v>
      </c>
      <c r="F3777" s="0" t="n">
        <v>171.897736</v>
      </c>
      <c r="G3777" s="0" t="n">
        <v>0</v>
      </c>
    </row>
    <row r="3778" customFormat="false" ht="13.8" hidden="false" customHeight="false" outlineLevel="0" collapsed="false">
      <c r="A3778" s="65" t="s">
        <v>3956</v>
      </c>
      <c r="B3778" s="0" t="n">
        <v>192.820007</v>
      </c>
      <c r="C3778" s="0" t="n">
        <v>192.820007</v>
      </c>
      <c r="D3778" s="0" t="n">
        <v>192.820007</v>
      </c>
      <c r="E3778" s="0" t="n">
        <v>192.820007</v>
      </c>
      <c r="F3778" s="0" t="n">
        <v>174.697311</v>
      </c>
      <c r="G3778" s="0" t="n">
        <v>0</v>
      </c>
    </row>
    <row r="3779" customFormat="false" ht="13.8" hidden="false" customHeight="false" outlineLevel="0" collapsed="false">
      <c r="A3779" s="65" t="s">
        <v>3957</v>
      </c>
      <c r="B3779" s="0" t="n">
        <v>192.610001</v>
      </c>
      <c r="C3779" s="0" t="n">
        <v>192.610001</v>
      </c>
      <c r="D3779" s="0" t="n">
        <v>192.610001</v>
      </c>
      <c r="E3779" s="0" t="n">
        <v>192.610001</v>
      </c>
      <c r="F3779" s="0" t="n">
        <v>174.50708</v>
      </c>
      <c r="G3779" s="0" t="n">
        <v>0</v>
      </c>
    </row>
    <row r="3780" customFormat="false" ht="13.8" hidden="false" customHeight="false" outlineLevel="0" collapsed="false">
      <c r="A3780" s="65" t="s">
        <v>3958</v>
      </c>
      <c r="B3780" s="0" t="n">
        <v>193.380005</v>
      </c>
      <c r="C3780" s="0" t="n">
        <v>193.380005</v>
      </c>
      <c r="D3780" s="0" t="n">
        <v>193.380005</v>
      </c>
      <c r="E3780" s="0" t="n">
        <v>193.380005</v>
      </c>
      <c r="F3780" s="0" t="n">
        <v>175.204681</v>
      </c>
      <c r="G3780" s="0" t="n">
        <v>0</v>
      </c>
    </row>
    <row r="3781" customFormat="false" ht="13.8" hidden="false" customHeight="false" outlineLevel="0" collapsed="false">
      <c r="A3781" s="65" t="s">
        <v>3959</v>
      </c>
      <c r="B3781" s="0" t="n">
        <v>193.139999</v>
      </c>
      <c r="C3781" s="0" t="n">
        <v>193.139999</v>
      </c>
      <c r="D3781" s="0" t="n">
        <v>193.139999</v>
      </c>
      <c r="E3781" s="0" t="n">
        <v>193.139999</v>
      </c>
      <c r="F3781" s="0" t="n">
        <v>174.987259</v>
      </c>
      <c r="G3781" s="0" t="n">
        <v>0</v>
      </c>
    </row>
    <row r="3782" customFormat="false" ht="13.8" hidden="false" customHeight="false" outlineLevel="0" collapsed="false">
      <c r="A3782" s="65" t="s">
        <v>3960</v>
      </c>
      <c r="B3782" s="0" t="n">
        <v>193.380005</v>
      </c>
      <c r="C3782" s="0" t="n">
        <v>193.380005</v>
      </c>
      <c r="D3782" s="0" t="n">
        <v>193.380005</v>
      </c>
      <c r="E3782" s="0" t="n">
        <v>193.380005</v>
      </c>
      <c r="F3782" s="0" t="n">
        <v>175.204681</v>
      </c>
      <c r="G3782" s="0" t="n">
        <v>0</v>
      </c>
    </row>
    <row r="3783" customFormat="false" ht="13.8" hidden="false" customHeight="false" outlineLevel="0" collapsed="false">
      <c r="A3783" s="65" t="s">
        <v>3961</v>
      </c>
      <c r="B3783" s="0" t="n">
        <v>193.380005</v>
      </c>
      <c r="C3783" s="0" t="n">
        <v>193.380005</v>
      </c>
      <c r="D3783" s="0" t="n">
        <v>193.380005</v>
      </c>
      <c r="E3783" s="0" t="n">
        <v>193.380005</v>
      </c>
      <c r="F3783" s="0" t="n">
        <v>175.204681</v>
      </c>
      <c r="G3783" s="0" t="n">
        <v>0</v>
      </c>
    </row>
    <row r="3784" customFormat="false" ht="13.8" hidden="false" customHeight="false" outlineLevel="0" collapsed="false">
      <c r="A3784" s="65" t="s">
        <v>3962</v>
      </c>
      <c r="B3784" s="0" t="n">
        <v>193.539993</v>
      </c>
      <c r="C3784" s="0" t="n">
        <v>193.539993</v>
      </c>
      <c r="D3784" s="0" t="n">
        <v>193.539993</v>
      </c>
      <c r="E3784" s="0" t="n">
        <v>193.539993</v>
      </c>
      <c r="F3784" s="0" t="n">
        <v>175.349701</v>
      </c>
      <c r="G3784" s="0" t="n">
        <v>0</v>
      </c>
    </row>
    <row r="3785" customFormat="false" ht="13.8" hidden="false" customHeight="false" outlineLevel="0" collapsed="false">
      <c r="A3785" s="65" t="s">
        <v>3963</v>
      </c>
      <c r="B3785" s="0" t="n">
        <v>192.649994</v>
      </c>
      <c r="C3785" s="0" t="n">
        <v>192.649994</v>
      </c>
      <c r="D3785" s="0" t="n">
        <v>192.649994</v>
      </c>
      <c r="E3785" s="0" t="n">
        <v>192.649994</v>
      </c>
      <c r="F3785" s="0" t="n">
        <v>174.543289</v>
      </c>
      <c r="G3785" s="0" t="n">
        <v>0</v>
      </c>
    </row>
    <row r="3786" customFormat="false" ht="13.8" hidden="false" customHeight="false" outlineLevel="0" collapsed="false">
      <c r="A3786" s="65" t="s">
        <v>3964</v>
      </c>
      <c r="B3786" s="0" t="n">
        <v>194.720001</v>
      </c>
      <c r="C3786" s="0" t="n">
        <v>194.720001</v>
      </c>
      <c r="D3786" s="0" t="n">
        <v>194.720001</v>
      </c>
      <c r="E3786" s="0" t="n">
        <v>194.720001</v>
      </c>
      <c r="F3786" s="0" t="n">
        <v>176.418747</v>
      </c>
      <c r="G3786" s="0" t="n">
        <v>0</v>
      </c>
    </row>
    <row r="3787" customFormat="false" ht="13.8" hidden="false" customHeight="false" outlineLevel="0" collapsed="false">
      <c r="A3787" s="65" t="s">
        <v>3965</v>
      </c>
      <c r="B3787" s="0" t="n">
        <v>192.619995</v>
      </c>
      <c r="C3787" s="0" t="n">
        <v>192.619995</v>
      </c>
      <c r="D3787" s="0" t="n">
        <v>192.619995</v>
      </c>
      <c r="E3787" s="0" t="n">
        <v>192.619995</v>
      </c>
      <c r="F3787" s="0" t="n">
        <v>174.516129</v>
      </c>
      <c r="G3787" s="0" t="n">
        <v>0</v>
      </c>
    </row>
    <row r="3788" customFormat="false" ht="13.8" hidden="false" customHeight="false" outlineLevel="0" collapsed="false">
      <c r="A3788" s="65" t="s">
        <v>3966</v>
      </c>
      <c r="B3788" s="0" t="n">
        <v>189.860001</v>
      </c>
      <c r="C3788" s="0" t="n">
        <v>189.860001</v>
      </c>
      <c r="D3788" s="0" t="n">
        <v>189.860001</v>
      </c>
      <c r="E3788" s="0" t="n">
        <v>189.860001</v>
      </c>
      <c r="F3788" s="0" t="n">
        <v>172.015518</v>
      </c>
      <c r="G3788" s="0" t="n">
        <v>0</v>
      </c>
    </row>
    <row r="3789" customFormat="false" ht="13.8" hidden="false" customHeight="false" outlineLevel="0" collapsed="false">
      <c r="A3789" s="65" t="s">
        <v>3967</v>
      </c>
      <c r="B3789" s="0" t="n">
        <v>193.759995</v>
      </c>
      <c r="C3789" s="0" t="n">
        <v>193.759995</v>
      </c>
      <c r="D3789" s="0" t="n">
        <v>193.759995</v>
      </c>
      <c r="E3789" s="0" t="n">
        <v>193.759995</v>
      </c>
      <c r="F3789" s="0" t="n">
        <v>175.548965</v>
      </c>
      <c r="G3789" s="0" t="n">
        <v>0</v>
      </c>
    </row>
    <row r="3790" customFormat="false" ht="13.8" hidden="false" customHeight="false" outlineLevel="0" collapsed="false">
      <c r="A3790" s="65" t="s">
        <v>3968</v>
      </c>
      <c r="B3790" s="0" t="n">
        <v>192.419998</v>
      </c>
      <c r="C3790" s="0" t="n">
        <v>192.419998</v>
      </c>
      <c r="D3790" s="0" t="n">
        <v>192.419998</v>
      </c>
      <c r="E3790" s="0" t="n">
        <v>192.419998</v>
      </c>
      <c r="F3790" s="0" t="n">
        <v>174.33493</v>
      </c>
      <c r="G3790" s="0" t="n">
        <v>0</v>
      </c>
    </row>
    <row r="3791" customFormat="false" ht="13.8" hidden="false" customHeight="false" outlineLevel="0" collapsed="false">
      <c r="A3791" s="65" t="s">
        <v>3969</v>
      </c>
      <c r="B3791" s="0" t="n">
        <v>191.190002</v>
      </c>
      <c r="C3791" s="0" t="n">
        <v>191.190002</v>
      </c>
      <c r="D3791" s="0" t="n">
        <v>191.190002</v>
      </c>
      <c r="E3791" s="0" t="n">
        <v>191.190002</v>
      </c>
      <c r="F3791" s="0" t="n">
        <v>173.220535</v>
      </c>
      <c r="G3791" s="0" t="n">
        <v>0</v>
      </c>
    </row>
    <row r="3792" customFormat="false" ht="13.8" hidden="false" customHeight="false" outlineLevel="0" collapsed="false">
      <c r="A3792" s="65" t="s">
        <v>3970</v>
      </c>
      <c r="B3792" s="0" t="n">
        <v>189.720001</v>
      </c>
      <c r="C3792" s="0" t="n">
        <v>189.720001</v>
      </c>
      <c r="D3792" s="0" t="n">
        <v>189.720001</v>
      </c>
      <c r="E3792" s="0" t="n">
        <v>189.720001</v>
      </c>
      <c r="F3792" s="0" t="n">
        <v>171.888672</v>
      </c>
      <c r="G3792" s="0" t="n">
        <v>0</v>
      </c>
    </row>
    <row r="3793" customFormat="false" ht="13.8" hidden="false" customHeight="false" outlineLevel="0" collapsed="false">
      <c r="A3793" s="65" t="s">
        <v>3971</v>
      </c>
      <c r="B3793" s="0" t="n">
        <v>190.169998</v>
      </c>
      <c r="C3793" s="0" t="n">
        <v>190.169998</v>
      </c>
      <c r="D3793" s="0" t="n">
        <v>190.169998</v>
      </c>
      <c r="E3793" s="0" t="n">
        <v>190.169998</v>
      </c>
      <c r="F3793" s="0" t="n">
        <v>172.296387</v>
      </c>
      <c r="G3793" s="0" t="n">
        <v>0</v>
      </c>
    </row>
    <row r="3794" customFormat="false" ht="13.8" hidden="false" customHeight="false" outlineLevel="0" collapsed="false">
      <c r="A3794" s="65" t="s">
        <v>3972</v>
      </c>
      <c r="B3794" s="0" t="n">
        <v>186.5</v>
      </c>
      <c r="C3794" s="0" t="n">
        <v>186.5</v>
      </c>
      <c r="D3794" s="0" t="n">
        <v>186.5</v>
      </c>
      <c r="E3794" s="0" t="n">
        <v>186.5</v>
      </c>
      <c r="F3794" s="0" t="n">
        <v>168.971329</v>
      </c>
      <c r="G3794" s="0" t="n">
        <v>0</v>
      </c>
    </row>
    <row r="3795" customFormat="false" ht="13.8" hidden="false" customHeight="false" outlineLevel="0" collapsed="false">
      <c r="A3795" s="65" t="s">
        <v>3973</v>
      </c>
      <c r="B3795" s="0" t="n">
        <v>187.399994</v>
      </c>
      <c r="C3795" s="0" t="n">
        <v>187.399994</v>
      </c>
      <c r="D3795" s="0" t="n">
        <v>187.399994</v>
      </c>
      <c r="E3795" s="0" t="n">
        <v>187.399994</v>
      </c>
      <c r="F3795" s="0" t="n">
        <v>169.786758</v>
      </c>
      <c r="G3795" s="0" t="n">
        <v>0</v>
      </c>
    </row>
    <row r="3796" customFormat="false" ht="13.8" hidden="false" customHeight="false" outlineLevel="0" collapsed="false">
      <c r="A3796" s="65" t="s">
        <v>3974</v>
      </c>
      <c r="B3796" s="0" t="n">
        <v>189.399994</v>
      </c>
      <c r="C3796" s="0" t="n">
        <v>189.399994</v>
      </c>
      <c r="D3796" s="0" t="n">
        <v>189.399994</v>
      </c>
      <c r="E3796" s="0" t="n">
        <v>189.399994</v>
      </c>
      <c r="F3796" s="0" t="n">
        <v>171.59877</v>
      </c>
      <c r="G3796" s="0" t="n">
        <v>0</v>
      </c>
    </row>
    <row r="3797" customFormat="false" ht="13.8" hidden="false" customHeight="false" outlineLevel="0" collapsed="false">
      <c r="A3797" s="65" t="s">
        <v>3975</v>
      </c>
      <c r="B3797" s="0" t="n">
        <v>192.160004</v>
      </c>
      <c r="C3797" s="0" t="n">
        <v>192.160004</v>
      </c>
      <c r="D3797" s="0" t="n">
        <v>192.160004</v>
      </c>
      <c r="E3797" s="0" t="n">
        <v>192.160004</v>
      </c>
      <c r="F3797" s="0" t="n">
        <v>174.099365</v>
      </c>
      <c r="G3797" s="0" t="n">
        <v>0</v>
      </c>
    </row>
    <row r="3798" customFormat="false" ht="13.8" hidden="false" customHeight="false" outlineLevel="0" collapsed="false">
      <c r="A3798" s="65" t="s">
        <v>3976</v>
      </c>
      <c r="B3798" s="0" t="n">
        <v>189.300003</v>
      </c>
      <c r="C3798" s="0" t="n">
        <v>189.300003</v>
      </c>
      <c r="D3798" s="0" t="n">
        <v>189.300003</v>
      </c>
      <c r="E3798" s="0" t="n">
        <v>189.300003</v>
      </c>
      <c r="F3798" s="0" t="n">
        <v>171.508163</v>
      </c>
      <c r="G3798" s="0" t="n">
        <v>0</v>
      </c>
    </row>
    <row r="3799" customFormat="false" ht="13.8" hidden="false" customHeight="false" outlineLevel="0" collapsed="false">
      <c r="A3799" s="65" t="s">
        <v>3977</v>
      </c>
      <c r="B3799" s="0" t="n">
        <v>184.830002</v>
      </c>
      <c r="C3799" s="0" t="n">
        <v>184.830002</v>
      </c>
      <c r="D3799" s="0" t="n">
        <v>184.830002</v>
      </c>
      <c r="E3799" s="0" t="n">
        <v>184.830002</v>
      </c>
      <c r="F3799" s="0" t="n">
        <v>168.438843</v>
      </c>
      <c r="G3799" s="0" t="n">
        <v>0</v>
      </c>
    </row>
    <row r="3800" customFormat="false" ht="13.8" hidden="false" customHeight="false" outlineLevel="0" collapsed="false">
      <c r="A3800" s="65" t="s">
        <v>3978</v>
      </c>
      <c r="B3800" s="0" t="n">
        <v>186.289993</v>
      </c>
      <c r="C3800" s="0" t="n">
        <v>186.289993</v>
      </c>
      <c r="D3800" s="0" t="n">
        <v>186.289993</v>
      </c>
      <c r="E3800" s="0" t="n">
        <v>186.289993</v>
      </c>
      <c r="F3800" s="0" t="n">
        <v>169.769379</v>
      </c>
      <c r="G3800" s="0" t="n">
        <v>0</v>
      </c>
    </row>
    <row r="3801" customFormat="false" ht="13.8" hidden="false" customHeight="false" outlineLevel="0" collapsed="false">
      <c r="A3801" s="65" t="s">
        <v>3979</v>
      </c>
      <c r="B3801" s="0" t="n">
        <v>187.949997</v>
      </c>
      <c r="C3801" s="0" t="n">
        <v>187.949997</v>
      </c>
      <c r="D3801" s="0" t="n">
        <v>187.949997</v>
      </c>
      <c r="E3801" s="0" t="n">
        <v>187.949997</v>
      </c>
      <c r="F3801" s="0" t="n">
        <v>171.282181</v>
      </c>
      <c r="G3801" s="0" t="n">
        <v>0</v>
      </c>
    </row>
    <row r="3802" customFormat="false" ht="13.8" hidden="false" customHeight="false" outlineLevel="0" collapsed="false">
      <c r="A3802" s="65" t="s">
        <v>3980</v>
      </c>
      <c r="B3802" s="0" t="n">
        <v>190.300003</v>
      </c>
      <c r="C3802" s="0" t="n">
        <v>190.300003</v>
      </c>
      <c r="D3802" s="0" t="n">
        <v>190.300003</v>
      </c>
      <c r="E3802" s="0" t="n">
        <v>190.300003</v>
      </c>
      <c r="F3802" s="0" t="n">
        <v>173.423782</v>
      </c>
      <c r="G3802" s="0" t="n">
        <v>0</v>
      </c>
    </row>
    <row r="3803" customFormat="false" ht="13.8" hidden="false" customHeight="false" outlineLevel="0" collapsed="false">
      <c r="A3803" s="65" t="s">
        <v>3981</v>
      </c>
      <c r="B3803" s="0" t="n">
        <v>190</v>
      </c>
      <c r="C3803" s="0" t="n">
        <v>190</v>
      </c>
      <c r="D3803" s="0" t="n">
        <v>190</v>
      </c>
      <c r="E3803" s="0" t="n">
        <v>190</v>
      </c>
      <c r="F3803" s="0" t="n">
        <v>173.150375</v>
      </c>
      <c r="G3803" s="0" t="n">
        <v>0</v>
      </c>
    </row>
    <row r="3804" customFormat="false" ht="13.8" hidden="false" customHeight="false" outlineLevel="0" collapsed="false">
      <c r="A3804" s="65" t="s">
        <v>3982</v>
      </c>
      <c r="B3804" s="0" t="n">
        <v>189.580002</v>
      </c>
      <c r="C3804" s="0" t="n">
        <v>189.580002</v>
      </c>
      <c r="D3804" s="0" t="n">
        <v>189.580002</v>
      </c>
      <c r="E3804" s="0" t="n">
        <v>189.580002</v>
      </c>
      <c r="F3804" s="0" t="n">
        <v>172.767609</v>
      </c>
      <c r="G3804" s="0" t="n">
        <v>0</v>
      </c>
    </row>
    <row r="3805" customFormat="false" ht="13.8" hidden="false" customHeight="false" outlineLevel="0" collapsed="false">
      <c r="A3805" s="65" t="s">
        <v>3983</v>
      </c>
      <c r="B3805" s="0" t="n">
        <v>191.639999</v>
      </c>
      <c r="C3805" s="0" t="n">
        <v>191.639999</v>
      </c>
      <c r="D3805" s="0" t="n">
        <v>191.639999</v>
      </c>
      <c r="E3805" s="0" t="n">
        <v>191.639999</v>
      </c>
      <c r="F3805" s="0" t="n">
        <v>174.644897</v>
      </c>
      <c r="G3805" s="0" t="n">
        <v>0</v>
      </c>
    </row>
    <row r="3806" customFormat="false" ht="13.8" hidden="false" customHeight="false" outlineLevel="0" collapsed="false">
      <c r="A3806" s="65" t="s">
        <v>3984</v>
      </c>
      <c r="B3806" s="0" t="n">
        <v>190.270004</v>
      </c>
      <c r="C3806" s="0" t="n">
        <v>190.270004</v>
      </c>
      <c r="D3806" s="0" t="n">
        <v>190.270004</v>
      </c>
      <c r="E3806" s="0" t="n">
        <v>190.270004</v>
      </c>
      <c r="F3806" s="0" t="n">
        <v>173.396439</v>
      </c>
      <c r="G3806" s="0" t="n">
        <v>0</v>
      </c>
    </row>
    <row r="3807" customFormat="false" ht="13.8" hidden="false" customHeight="false" outlineLevel="0" collapsed="false">
      <c r="A3807" s="65" t="s">
        <v>3985</v>
      </c>
      <c r="B3807" s="0" t="n">
        <v>188.479996</v>
      </c>
      <c r="C3807" s="0" t="n">
        <v>188.479996</v>
      </c>
      <c r="D3807" s="0" t="n">
        <v>188.479996</v>
      </c>
      <c r="E3807" s="0" t="n">
        <v>188.479996</v>
      </c>
      <c r="F3807" s="0" t="n">
        <v>171.765152</v>
      </c>
      <c r="G3807" s="0" t="n">
        <v>0</v>
      </c>
    </row>
    <row r="3808" customFormat="false" ht="13.8" hidden="false" customHeight="false" outlineLevel="0" collapsed="false">
      <c r="A3808" s="65" t="s">
        <v>3986</v>
      </c>
      <c r="B3808" s="0" t="n">
        <v>185.639999</v>
      </c>
      <c r="C3808" s="0" t="n">
        <v>185.639999</v>
      </c>
      <c r="D3808" s="0" t="n">
        <v>185.639999</v>
      </c>
      <c r="E3808" s="0" t="n">
        <v>185.639999</v>
      </c>
      <c r="F3808" s="0" t="n">
        <v>169.177017</v>
      </c>
      <c r="G3808" s="0" t="n">
        <v>0</v>
      </c>
    </row>
    <row r="3809" customFormat="false" ht="13.8" hidden="false" customHeight="false" outlineLevel="0" collapsed="false">
      <c r="A3809" s="65" t="s">
        <v>3987</v>
      </c>
      <c r="B3809" s="0" t="n">
        <v>186.009995</v>
      </c>
      <c r="C3809" s="0" t="n">
        <v>186.009995</v>
      </c>
      <c r="D3809" s="0" t="n">
        <v>186.009995</v>
      </c>
      <c r="E3809" s="0" t="n">
        <v>186.009995</v>
      </c>
      <c r="F3809" s="0" t="n">
        <v>169.514206</v>
      </c>
      <c r="G3809" s="0" t="n">
        <v>0</v>
      </c>
    </row>
    <row r="3810" customFormat="false" ht="13.8" hidden="false" customHeight="false" outlineLevel="0" collapsed="false">
      <c r="A3810" s="65" t="s">
        <v>3988</v>
      </c>
      <c r="B3810" s="0" t="n">
        <v>183.639999</v>
      </c>
      <c r="C3810" s="0" t="n">
        <v>183.639999</v>
      </c>
      <c r="D3810" s="0" t="n">
        <v>183.639999</v>
      </c>
      <c r="E3810" s="0" t="n">
        <v>183.639999</v>
      </c>
      <c r="F3810" s="0" t="n">
        <v>167.354385</v>
      </c>
      <c r="G3810" s="0" t="n">
        <v>0</v>
      </c>
    </row>
    <row r="3811" customFormat="false" ht="13.8" hidden="false" customHeight="false" outlineLevel="0" collapsed="false">
      <c r="A3811" s="65" t="s">
        <v>3989</v>
      </c>
      <c r="B3811" s="0" t="n">
        <v>179.289993</v>
      </c>
      <c r="C3811" s="0" t="n">
        <v>179.289993</v>
      </c>
      <c r="D3811" s="0" t="n">
        <v>179.289993</v>
      </c>
      <c r="E3811" s="0" t="n">
        <v>179.289993</v>
      </c>
      <c r="F3811" s="0" t="n">
        <v>163.390137</v>
      </c>
      <c r="G3811" s="0" t="n">
        <v>0</v>
      </c>
    </row>
    <row r="3812" customFormat="false" ht="13.8" hidden="false" customHeight="false" outlineLevel="0" collapsed="false">
      <c r="A3812" s="65" t="s">
        <v>3990</v>
      </c>
      <c r="B3812" s="0" t="n">
        <v>177.350006</v>
      </c>
      <c r="C3812" s="0" t="n">
        <v>177.350006</v>
      </c>
      <c r="D3812" s="0" t="n">
        <v>177.350006</v>
      </c>
      <c r="E3812" s="0" t="n">
        <v>177.350006</v>
      </c>
      <c r="F3812" s="0" t="n">
        <v>161.622177</v>
      </c>
      <c r="G3812" s="0" t="n">
        <v>0</v>
      </c>
    </row>
    <row r="3813" customFormat="false" ht="13.8" hidden="false" customHeight="false" outlineLevel="0" collapsed="false">
      <c r="A3813" s="65" t="s">
        <v>3991</v>
      </c>
      <c r="B3813" s="0" t="n">
        <v>177.5</v>
      </c>
      <c r="C3813" s="0" t="n">
        <v>177.5</v>
      </c>
      <c r="D3813" s="0" t="n">
        <v>177.5</v>
      </c>
      <c r="E3813" s="0" t="n">
        <v>177.5</v>
      </c>
      <c r="F3813" s="0" t="n">
        <v>161.758896</v>
      </c>
      <c r="G3813" s="0" t="n">
        <v>0</v>
      </c>
    </row>
    <row r="3814" customFormat="false" ht="13.8" hidden="false" customHeight="false" outlineLevel="0" collapsed="false">
      <c r="A3814" s="65" t="s">
        <v>3992</v>
      </c>
      <c r="B3814" s="0" t="n">
        <v>178.880005</v>
      </c>
      <c r="C3814" s="0" t="n">
        <v>178.880005</v>
      </c>
      <c r="D3814" s="0" t="n">
        <v>178.880005</v>
      </c>
      <c r="E3814" s="0" t="n">
        <v>178.880005</v>
      </c>
      <c r="F3814" s="0" t="n">
        <v>163.016525</v>
      </c>
      <c r="G3814" s="0" t="n">
        <v>0</v>
      </c>
    </row>
    <row r="3815" customFormat="false" ht="13.8" hidden="false" customHeight="false" outlineLevel="0" collapsed="false">
      <c r="A3815" s="65" t="s">
        <v>3993</v>
      </c>
      <c r="B3815" s="0" t="n">
        <v>174.440002</v>
      </c>
      <c r="C3815" s="0" t="n">
        <v>174.440002</v>
      </c>
      <c r="D3815" s="0" t="n">
        <v>174.440002</v>
      </c>
      <c r="E3815" s="0" t="n">
        <v>174.440002</v>
      </c>
      <c r="F3815" s="0" t="n">
        <v>158.970261</v>
      </c>
      <c r="G3815" s="0" t="n">
        <v>0</v>
      </c>
    </row>
    <row r="3816" customFormat="false" ht="13.8" hidden="false" customHeight="false" outlineLevel="0" collapsed="false">
      <c r="A3816" s="65" t="s">
        <v>3994</v>
      </c>
      <c r="B3816" s="0" t="n">
        <v>177.350006</v>
      </c>
      <c r="C3816" s="0" t="n">
        <v>177.350006</v>
      </c>
      <c r="D3816" s="0" t="n">
        <v>177.350006</v>
      </c>
      <c r="E3816" s="0" t="n">
        <v>177.350006</v>
      </c>
      <c r="F3816" s="0" t="n">
        <v>161.622177</v>
      </c>
      <c r="G3816" s="0" t="n">
        <v>0</v>
      </c>
    </row>
    <row r="3817" customFormat="false" ht="13.8" hidden="false" customHeight="false" outlineLevel="0" collapsed="false">
      <c r="A3817" s="65" t="s">
        <v>3995</v>
      </c>
      <c r="B3817" s="0" t="n">
        <v>173.529999</v>
      </c>
      <c r="C3817" s="0" t="n">
        <v>173.529999</v>
      </c>
      <c r="D3817" s="0" t="n">
        <v>173.529999</v>
      </c>
      <c r="E3817" s="0" t="n">
        <v>173.529999</v>
      </c>
      <c r="F3817" s="0" t="n">
        <v>158.140961</v>
      </c>
      <c r="G3817" s="0" t="n">
        <v>0</v>
      </c>
    </row>
    <row r="3818" customFormat="false" ht="13.8" hidden="false" customHeight="false" outlineLevel="0" collapsed="false">
      <c r="A3818" s="65" t="s">
        <v>3996</v>
      </c>
      <c r="B3818" s="0" t="n">
        <v>173.619995</v>
      </c>
      <c r="C3818" s="0" t="n">
        <v>173.619995</v>
      </c>
      <c r="D3818" s="0" t="n">
        <v>173.619995</v>
      </c>
      <c r="E3818" s="0" t="n">
        <v>173.619995</v>
      </c>
      <c r="F3818" s="0" t="n">
        <v>158.222961</v>
      </c>
      <c r="G3818" s="0" t="n">
        <v>0</v>
      </c>
    </row>
    <row r="3819" customFormat="false" ht="13.8" hidden="false" customHeight="false" outlineLevel="0" collapsed="false">
      <c r="A3819" s="65" t="s">
        <v>3997</v>
      </c>
      <c r="B3819" s="0" t="n">
        <v>171.619995</v>
      </c>
      <c r="C3819" s="0" t="n">
        <v>171.619995</v>
      </c>
      <c r="D3819" s="0" t="n">
        <v>171.619995</v>
      </c>
      <c r="E3819" s="0" t="n">
        <v>171.619995</v>
      </c>
      <c r="F3819" s="0" t="n">
        <v>156.40036</v>
      </c>
      <c r="G3819" s="0" t="n">
        <v>0</v>
      </c>
    </row>
    <row r="3820" customFormat="false" ht="13.8" hidden="false" customHeight="false" outlineLevel="0" collapsed="false">
      <c r="A3820" s="65" t="s">
        <v>3998</v>
      </c>
      <c r="B3820" s="0" t="n">
        <v>172.509995</v>
      </c>
      <c r="C3820" s="0" t="n">
        <v>172.509995</v>
      </c>
      <c r="D3820" s="0" t="n">
        <v>172.509995</v>
      </c>
      <c r="E3820" s="0" t="n">
        <v>172.509995</v>
      </c>
      <c r="F3820" s="0" t="n">
        <v>157.211395</v>
      </c>
      <c r="G3820" s="0" t="n">
        <v>0</v>
      </c>
    </row>
    <row r="3821" customFormat="false" ht="13.8" hidden="false" customHeight="false" outlineLevel="0" collapsed="false">
      <c r="A3821" s="65" t="s">
        <v>3999</v>
      </c>
      <c r="B3821" s="0" t="n">
        <v>176.009995</v>
      </c>
      <c r="C3821" s="0" t="n">
        <v>176.009995</v>
      </c>
      <c r="D3821" s="0" t="n">
        <v>176.009995</v>
      </c>
      <c r="E3821" s="0" t="n">
        <v>176.009995</v>
      </c>
      <c r="F3821" s="0" t="n">
        <v>160.401001</v>
      </c>
      <c r="G3821" s="0" t="n">
        <v>0</v>
      </c>
    </row>
    <row r="3822" customFormat="false" ht="13.8" hidden="false" customHeight="false" outlineLevel="0" collapsed="false">
      <c r="A3822" s="65" t="s">
        <v>4000</v>
      </c>
      <c r="B3822" s="0" t="n">
        <v>173.259995</v>
      </c>
      <c r="C3822" s="0" t="n">
        <v>173.259995</v>
      </c>
      <c r="D3822" s="0" t="n">
        <v>173.259995</v>
      </c>
      <c r="E3822" s="0" t="n">
        <v>173.259995</v>
      </c>
      <c r="F3822" s="0" t="n">
        <v>157.894913</v>
      </c>
      <c r="G3822" s="0" t="n">
        <v>0</v>
      </c>
    </row>
    <row r="3823" customFormat="false" ht="13.8" hidden="false" customHeight="false" outlineLevel="0" collapsed="false">
      <c r="A3823" s="65" t="s">
        <v>4001</v>
      </c>
      <c r="B3823" s="0" t="n">
        <v>175.710007</v>
      </c>
      <c r="C3823" s="0" t="n">
        <v>175.710007</v>
      </c>
      <c r="D3823" s="0" t="n">
        <v>175.710007</v>
      </c>
      <c r="E3823" s="0" t="n">
        <v>175.710007</v>
      </c>
      <c r="F3823" s="0" t="n">
        <v>160.127655</v>
      </c>
      <c r="G3823" s="0" t="n">
        <v>0</v>
      </c>
    </row>
    <row r="3824" customFormat="false" ht="13.8" hidden="false" customHeight="false" outlineLevel="0" collapsed="false">
      <c r="A3824" s="65" t="s">
        <v>4002</v>
      </c>
      <c r="B3824" s="0" t="n">
        <v>173.809998</v>
      </c>
      <c r="C3824" s="0" t="n">
        <v>173.809998</v>
      </c>
      <c r="D3824" s="0" t="n">
        <v>173.809998</v>
      </c>
      <c r="E3824" s="0" t="n">
        <v>173.809998</v>
      </c>
      <c r="F3824" s="0" t="n">
        <v>158.396103</v>
      </c>
      <c r="G3824" s="0" t="n">
        <v>0</v>
      </c>
    </row>
    <row r="3825" customFormat="false" ht="13.8" hidden="false" customHeight="false" outlineLevel="0" collapsed="false">
      <c r="A3825" s="65" t="s">
        <v>4003</v>
      </c>
      <c r="B3825" s="0" t="n">
        <v>174.789993</v>
      </c>
      <c r="C3825" s="0" t="n">
        <v>174.789993</v>
      </c>
      <c r="D3825" s="0" t="n">
        <v>174.789993</v>
      </c>
      <c r="E3825" s="0" t="n">
        <v>174.789993</v>
      </c>
      <c r="F3825" s="0" t="n">
        <v>159.2892</v>
      </c>
      <c r="G3825" s="0" t="n">
        <v>0</v>
      </c>
    </row>
    <row r="3826" customFormat="false" ht="13.8" hidden="false" customHeight="false" outlineLevel="0" collapsed="false">
      <c r="A3826" s="65" t="s">
        <v>4004</v>
      </c>
      <c r="B3826" s="0" t="n">
        <v>179.119995</v>
      </c>
      <c r="C3826" s="0" t="n">
        <v>179.119995</v>
      </c>
      <c r="D3826" s="0" t="n">
        <v>179.119995</v>
      </c>
      <c r="E3826" s="0" t="n">
        <v>179.119995</v>
      </c>
      <c r="F3826" s="0" t="n">
        <v>163.235199</v>
      </c>
      <c r="G3826" s="0" t="n">
        <v>0</v>
      </c>
    </row>
    <row r="3827" customFormat="false" ht="13.8" hidden="false" customHeight="false" outlineLevel="0" collapsed="false">
      <c r="A3827" s="65" t="s">
        <v>4005</v>
      </c>
      <c r="B3827" s="0" t="n">
        <v>179.050003</v>
      </c>
      <c r="C3827" s="0" t="n">
        <v>179.050003</v>
      </c>
      <c r="D3827" s="0" t="n">
        <v>179.050003</v>
      </c>
      <c r="E3827" s="0" t="n">
        <v>179.050003</v>
      </c>
      <c r="F3827" s="0" t="n">
        <v>163.171432</v>
      </c>
      <c r="G3827" s="0" t="n">
        <v>0</v>
      </c>
    </row>
    <row r="3828" customFormat="false" ht="13.8" hidden="false" customHeight="false" outlineLevel="0" collapsed="false">
      <c r="A3828" s="65" t="s">
        <v>4006</v>
      </c>
      <c r="B3828" s="0" t="n">
        <v>175.699997</v>
      </c>
      <c r="C3828" s="0" t="n">
        <v>175.699997</v>
      </c>
      <c r="D3828" s="0" t="n">
        <v>175.699997</v>
      </c>
      <c r="E3828" s="0" t="n">
        <v>175.699997</v>
      </c>
      <c r="F3828" s="0" t="n">
        <v>160.118515</v>
      </c>
      <c r="G3828" s="0" t="n">
        <v>0</v>
      </c>
    </row>
    <row r="3829" customFormat="false" ht="13.8" hidden="false" customHeight="false" outlineLevel="0" collapsed="false">
      <c r="A3829" s="65" t="s">
        <v>4007</v>
      </c>
      <c r="B3829" s="0" t="n">
        <v>176.639999</v>
      </c>
      <c r="C3829" s="0" t="n">
        <v>176.639999</v>
      </c>
      <c r="D3829" s="0" t="n">
        <v>176.639999</v>
      </c>
      <c r="E3829" s="0" t="n">
        <v>176.639999</v>
      </c>
      <c r="F3829" s="0" t="n">
        <v>160.975113</v>
      </c>
      <c r="G3829" s="0" t="n">
        <v>0</v>
      </c>
    </row>
    <row r="3830" customFormat="false" ht="13.8" hidden="false" customHeight="false" outlineLevel="0" collapsed="false">
      <c r="A3830" s="65" t="s">
        <v>4008</v>
      </c>
      <c r="B3830" s="0" t="n">
        <v>176.940002</v>
      </c>
      <c r="C3830" s="0" t="n">
        <v>176.940002</v>
      </c>
      <c r="D3830" s="0" t="n">
        <v>176.940002</v>
      </c>
      <c r="E3830" s="0" t="n">
        <v>176.940002</v>
      </c>
      <c r="F3830" s="0" t="n">
        <v>161.24855</v>
      </c>
      <c r="G3830" s="0" t="n">
        <v>0</v>
      </c>
    </row>
    <row r="3831" customFormat="false" ht="13.8" hidden="false" customHeight="false" outlineLevel="0" collapsed="false">
      <c r="A3831" s="65" t="s">
        <v>4009</v>
      </c>
      <c r="B3831" s="0" t="n">
        <v>173.679993</v>
      </c>
      <c r="C3831" s="0" t="n">
        <v>173.679993</v>
      </c>
      <c r="D3831" s="0" t="n">
        <v>173.679993</v>
      </c>
      <c r="E3831" s="0" t="n">
        <v>173.679993</v>
      </c>
      <c r="F3831" s="0" t="n">
        <v>158.277649</v>
      </c>
      <c r="G3831" s="0" t="n">
        <v>0</v>
      </c>
    </row>
    <row r="3832" customFormat="false" ht="13.8" hidden="false" customHeight="false" outlineLevel="0" collapsed="false">
      <c r="A3832" s="65" t="s">
        <v>4010</v>
      </c>
      <c r="B3832" s="0" t="n">
        <v>171.240005</v>
      </c>
      <c r="C3832" s="0" t="n">
        <v>171.240005</v>
      </c>
      <c r="D3832" s="0" t="n">
        <v>171.240005</v>
      </c>
      <c r="E3832" s="0" t="n">
        <v>171.240005</v>
      </c>
      <c r="F3832" s="0" t="n">
        <v>156.054047</v>
      </c>
      <c r="G3832" s="0" t="n">
        <v>0</v>
      </c>
    </row>
    <row r="3833" customFormat="false" ht="13.8" hidden="false" customHeight="false" outlineLevel="0" collapsed="false">
      <c r="A3833" s="65" t="s">
        <v>4011</v>
      </c>
      <c r="B3833" s="0" t="n">
        <v>171.160004</v>
      </c>
      <c r="C3833" s="0" t="n">
        <v>171.160004</v>
      </c>
      <c r="D3833" s="0" t="n">
        <v>171.160004</v>
      </c>
      <c r="E3833" s="0" t="n">
        <v>171.160004</v>
      </c>
      <c r="F3833" s="0" t="n">
        <v>155.981125</v>
      </c>
      <c r="G3833" s="0" t="n">
        <v>0</v>
      </c>
    </row>
    <row r="3834" customFormat="false" ht="13.8" hidden="false" customHeight="false" outlineLevel="0" collapsed="false">
      <c r="A3834" s="65" t="s">
        <v>4012</v>
      </c>
      <c r="B3834" s="0" t="n">
        <v>171.179993</v>
      </c>
      <c r="C3834" s="0" t="n">
        <v>171.179993</v>
      </c>
      <c r="D3834" s="0" t="n">
        <v>171.179993</v>
      </c>
      <c r="E3834" s="0" t="n">
        <v>171.179993</v>
      </c>
      <c r="F3834" s="0" t="n">
        <v>155.999359</v>
      </c>
      <c r="G3834" s="0" t="n">
        <v>0</v>
      </c>
    </row>
    <row r="3835" customFormat="false" ht="13.8" hidden="false" customHeight="false" outlineLevel="0" collapsed="false">
      <c r="A3835" s="65" t="s">
        <v>4013</v>
      </c>
      <c r="B3835" s="0" t="n">
        <v>169.110001</v>
      </c>
      <c r="C3835" s="0" t="n">
        <v>169.110001</v>
      </c>
      <c r="D3835" s="0" t="n">
        <v>169.110001</v>
      </c>
      <c r="E3835" s="0" t="n">
        <v>169.110001</v>
      </c>
      <c r="F3835" s="0" t="n">
        <v>154.11293</v>
      </c>
      <c r="G3835" s="0" t="n">
        <v>0</v>
      </c>
    </row>
    <row r="3836" customFormat="false" ht="13.8" hidden="false" customHeight="false" outlineLevel="0" collapsed="false">
      <c r="A3836" s="65" t="s">
        <v>4014</v>
      </c>
      <c r="B3836" s="0" t="n">
        <v>172.429993</v>
      </c>
      <c r="C3836" s="0" t="n">
        <v>172.429993</v>
      </c>
      <c r="D3836" s="0" t="n">
        <v>172.429993</v>
      </c>
      <c r="E3836" s="0" t="n">
        <v>172.429993</v>
      </c>
      <c r="F3836" s="0" t="n">
        <v>157.138489</v>
      </c>
      <c r="G3836" s="0" t="n">
        <v>0</v>
      </c>
    </row>
    <row r="3837" customFormat="false" ht="13.8" hidden="false" customHeight="false" outlineLevel="0" collapsed="false">
      <c r="A3837" s="65" t="s">
        <v>4015</v>
      </c>
      <c r="B3837" s="0" t="n">
        <v>175.330002</v>
      </c>
      <c r="C3837" s="0" t="n">
        <v>175.330002</v>
      </c>
      <c r="D3837" s="0" t="n">
        <v>175.330002</v>
      </c>
      <c r="E3837" s="0" t="n">
        <v>175.330002</v>
      </c>
      <c r="F3837" s="0" t="n">
        <v>159.781326</v>
      </c>
      <c r="G3837" s="0" t="n">
        <v>0</v>
      </c>
    </row>
    <row r="3838" customFormat="false" ht="13.8" hidden="false" customHeight="false" outlineLevel="0" collapsed="false">
      <c r="A3838" s="65" t="s">
        <v>4016</v>
      </c>
      <c r="B3838" s="0" t="n">
        <v>178.240005</v>
      </c>
      <c r="C3838" s="0" t="n">
        <v>178.240005</v>
      </c>
      <c r="D3838" s="0" t="n">
        <v>178.240005</v>
      </c>
      <c r="E3838" s="0" t="n">
        <v>178.240005</v>
      </c>
      <c r="F3838" s="0" t="n">
        <v>162.433289</v>
      </c>
      <c r="G3838" s="0" t="n">
        <v>0</v>
      </c>
    </row>
    <row r="3839" customFormat="false" ht="13.8" hidden="false" customHeight="false" outlineLevel="0" collapsed="false">
      <c r="A3839" s="65" t="s">
        <v>4017</v>
      </c>
      <c r="B3839" s="0" t="n">
        <v>177.419998</v>
      </c>
      <c r="C3839" s="0" t="n">
        <v>177.419998</v>
      </c>
      <c r="D3839" s="0" t="n">
        <v>177.419998</v>
      </c>
      <c r="E3839" s="0" t="n">
        <v>177.419998</v>
      </c>
      <c r="F3839" s="0" t="n">
        <v>161.685974</v>
      </c>
      <c r="G3839" s="0" t="n">
        <v>0</v>
      </c>
    </row>
    <row r="3840" customFormat="false" ht="13.8" hidden="false" customHeight="false" outlineLevel="0" collapsed="false">
      <c r="A3840" s="65" t="s">
        <v>4018</v>
      </c>
      <c r="B3840" s="0" t="n">
        <v>177.440002</v>
      </c>
      <c r="C3840" s="0" t="n">
        <v>177.440002</v>
      </c>
      <c r="D3840" s="0" t="n">
        <v>177.440002</v>
      </c>
      <c r="E3840" s="0" t="n">
        <v>177.440002</v>
      </c>
      <c r="F3840" s="0" t="n">
        <v>161.704239</v>
      </c>
      <c r="G3840" s="0" t="n">
        <v>0</v>
      </c>
    </row>
    <row r="3841" customFormat="false" ht="13.8" hidden="false" customHeight="false" outlineLevel="0" collapsed="false">
      <c r="A3841" s="65" t="s">
        <v>4019</v>
      </c>
      <c r="B3841" s="0" t="n">
        <v>180</v>
      </c>
      <c r="C3841" s="0" t="n">
        <v>180</v>
      </c>
      <c r="D3841" s="0" t="n">
        <v>180</v>
      </c>
      <c r="E3841" s="0" t="n">
        <v>180</v>
      </c>
      <c r="F3841" s="0" t="n">
        <v>164.037216</v>
      </c>
      <c r="G3841" s="0" t="n">
        <v>0</v>
      </c>
    </row>
    <row r="3842" customFormat="false" ht="13.8" hidden="false" customHeight="false" outlineLevel="0" collapsed="false">
      <c r="A3842" s="65" t="s">
        <v>4020</v>
      </c>
      <c r="B3842" s="0" t="n">
        <v>177.770004</v>
      </c>
      <c r="C3842" s="0" t="n">
        <v>177.770004</v>
      </c>
      <c r="D3842" s="0" t="n">
        <v>177.770004</v>
      </c>
      <c r="E3842" s="0" t="n">
        <v>177.770004</v>
      </c>
      <c r="F3842" s="0" t="n">
        <v>162.004974</v>
      </c>
      <c r="G3842" s="0" t="n">
        <v>0</v>
      </c>
    </row>
    <row r="3843" customFormat="false" ht="13.8" hidden="false" customHeight="false" outlineLevel="0" collapsed="false">
      <c r="A3843" s="65" t="s">
        <v>4021</v>
      </c>
      <c r="B3843" s="0" t="n">
        <v>178.570007</v>
      </c>
      <c r="C3843" s="0" t="n">
        <v>178.570007</v>
      </c>
      <c r="D3843" s="0" t="n">
        <v>178.570007</v>
      </c>
      <c r="E3843" s="0" t="n">
        <v>178.570007</v>
      </c>
      <c r="F3843" s="0" t="n">
        <v>162.733994</v>
      </c>
      <c r="G3843" s="0" t="n">
        <v>0</v>
      </c>
    </row>
    <row r="3844" customFormat="false" ht="13.8" hidden="false" customHeight="false" outlineLevel="0" collapsed="false">
      <c r="A3844" s="65" t="s">
        <v>4022</v>
      </c>
      <c r="B3844" s="0" t="n">
        <v>180.639999</v>
      </c>
      <c r="C3844" s="0" t="n">
        <v>180.639999</v>
      </c>
      <c r="D3844" s="0" t="n">
        <v>180.639999</v>
      </c>
      <c r="E3844" s="0" t="n">
        <v>180.639999</v>
      </c>
      <c r="F3844" s="0" t="n">
        <v>164.620438</v>
      </c>
      <c r="G3844" s="0" t="n">
        <v>0</v>
      </c>
    </row>
    <row r="3845" customFormat="false" ht="13.8" hidden="false" customHeight="false" outlineLevel="0" collapsed="false">
      <c r="A3845" s="65" t="s">
        <v>4023</v>
      </c>
      <c r="B3845" s="0" t="n">
        <v>180.320007</v>
      </c>
      <c r="C3845" s="0" t="n">
        <v>180.320007</v>
      </c>
      <c r="D3845" s="0" t="n">
        <v>180.320007</v>
      </c>
      <c r="E3845" s="0" t="n">
        <v>180.320007</v>
      </c>
      <c r="F3845" s="0" t="n">
        <v>164.328812</v>
      </c>
      <c r="G3845" s="0" t="n">
        <v>0</v>
      </c>
    </row>
    <row r="3846" customFormat="false" ht="13.8" hidden="false" customHeight="false" outlineLevel="0" collapsed="false">
      <c r="A3846" s="65" t="s">
        <v>4024</v>
      </c>
      <c r="B3846" s="0" t="n">
        <v>178.869995</v>
      </c>
      <c r="C3846" s="0" t="n">
        <v>178.869995</v>
      </c>
      <c r="D3846" s="0" t="n">
        <v>178.869995</v>
      </c>
      <c r="E3846" s="0" t="n">
        <v>178.869995</v>
      </c>
      <c r="F3846" s="0" t="n">
        <v>163.00737</v>
      </c>
      <c r="G3846" s="0" t="n">
        <v>0</v>
      </c>
    </row>
    <row r="3847" customFormat="false" ht="13.8" hidden="false" customHeight="false" outlineLevel="0" collapsed="false">
      <c r="A3847" s="65" t="s">
        <v>4025</v>
      </c>
      <c r="B3847" s="0" t="n">
        <v>183.149994</v>
      </c>
      <c r="C3847" s="0" t="n">
        <v>183.149994</v>
      </c>
      <c r="D3847" s="0" t="n">
        <v>183.149994</v>
      </c>
      <c r="E3847" s="0" t="n">
        <v>183.149994</v>
      </c>
      <c r="F3847" s="0" t="n">
        <v>166.907837</v>
      </c>
      <c r="G3847" s="0" t="n">
        <v>0</v>
      </c>
    </row>
    <row r="3848" customFormat="false" ht="13.8" hidden="false" customHeight="false" outlineLevel="0" collapsed="false">
      <c r="A3848" s="65" t="s">
        <v>4026</v>
      </c>
      <c r="B3848" s="0" t="n">
        <v>183.929993</v>
      </c>
      <c r="C3848" s="0" t="n">
        <v>183.929993</v>
      </c>
      <c r="D3848" s="0" t="n">
        <v>183.929993</v>
      </c>
      <c r="E3848" s="0" t="n">
        <v>183.929993</v>
      </c>
      <c r="F3848" s="0" t="n">
        <v>167.618622</v>
      </c>
      <c r="G3848" s="0" t="n">
        <v>0</v>
      </c>
    </row>
    <row r="3849" customFormat="false" ht="13.8" hidden="false" customHeight="false" outlineLevel="0" collapsed="false">
      <c r="A3849" s="65" t="s">
        <v>4027</v>
      </c>
      <c r="B3849" s="0" t="n">
        <v>184.589996</v>
      </c>
      <c r="C3849" s="0" t="n">
        <v>184.589996</v>
      </c>
      <c r="D3849" s="0" t="n">
        <v>184.589996</v>
      </c>
      <c r="E3849" s="0" t="n">
        <v>184.589996</v>
      </c>
      <c r="F3849" s="0" t="n">
        <v>168.220154</v>
      </c>
      <c r="G3849" s="0" t="n">
        <v>0</v>
      </c>
    </row>
    <row r="3850" customFormat="false" ht="13.8" hidden="false" customHeight="false" outlineLevel="0" collapsed="false">
      <c r="A3850" s="65" t="s">
        <v>4028</v>
      </c>
      <c r="B3850" s="0" t="n">
        <v>185.210007</v>
      </c>
      <c r="C3850" s="0" t="n">
        <v>185.210007</v>
      </c>
      <c r="D3850" s="0" t="n">
        <v>185.210007</v>
      </c>
      <c r="E3850" s="0" t="n">
        <v>185.210007</v>
      </c>
      <c r="F3850" s="0" t="n">
        <v>168.785156</v>
      </c>
      <c r="G3850" s="0" t="n">
        <v>0</v>
      </c>
    </row>
    <row r="3851" customFormat="false" ht="13.8" hidden="false" customHeight="false" outlineLevel="0" collapsed="false">
      <c r="A3851" s="65" t="s">
        <v>4029</v>
      </c>
      <c r="B3851" s="0" t="n">
        <v>185.380005</v>
      </c>
      <c r="C3851" s="0" t="n">
        <v>185.380005</v>
      </c>
      <c r="D3851" s="0" t="n">
        <v>185.380005</v>
      </c>
      <c r="E3851" s="0" t="n">
        <v>185.380005</v>
      </c>
      <c r="F3851" s="0" t="n">
        <v>168.940079</v>
      </c>
      <c r="G3851" s="0" t="n">
        <v>0</v>
      </c>
    </row>
    <row r="3852" customFormat="false" ht="13.8" hidden="false" customHeight="false" outlineLevel="0" collapsed="false">
      <c r="A3852" s="65" t="s">
        <v>4030</v>
      </c>
      <c r="B3852" s="0" t="n">
        <v>183.330002</v>
      </c>
      <c r="C3852" s="0" t="n">
        <v>183.330002</v>
      </c>
      <c r="D3852" s="0" t="n">
        <v>183.330002</v>
      </c>
      <c r="E3852" s="0" t="n">
        <v>183.330002</v>
      </c>
      <c r="F3852" s="0" t="n">
        <v>167.071869</v>
      </c>
      <c r="G3852" s="0" t="n">
        <v>0</v>
      </c>
    </row>
    <row r="3853" customFormat="false" ht="13.8" hidden="false" customHeight="false" outlineLevel="0" collapsed="false">
      <c r="A3853" s="65" t="s">
        <v>4031</v>
      </c>
      <c r="B3853" s="0" t="n">
        <v>184.289993</v>
      </c>
      <c r="C3853" s="0" t="n">
        <v>184.289993</v>
      </c>
      <c r="D3853" s="0" t="n">
        <v>184.289993</v>
      </c>
      <c r="E3853" s="0" t="n">
        <v>184.289993</v>
      </c>
      <c r="F3853" s="0" t="n">
        <v>167.946747</v>
      </c>
      <c r="G3853" s="0" t="n">
        <v>0</v>
      </c>
    </row>
    <row r="3854" customFormat="false" ht="13.8" hidden="false" customHeight="false" outlineLevel="0" collapsed="false">
      <c r="A3854" s="65" t="s">
        <v>4032</v>
      </c>
      <c r="B3854" s="0" t="n">
        <v>184.330002</v>
      </c>
      <c r="C3854" s="0" t="n">
        <v>184.330002</v>
      </c>
      <c r="D3854" s="0" t="n">
        <v>184.330002</v>
      </c>
      <c r="E3854" s="0" t="n">
        <v>184.330002</v>
      </c>
      <c r="F3854" s="0" t="n">
        <v>167.9832</v>
      </c>
      <c r="G3854" s="0" t="n">
        <v>0</v>
      </c>
    </row>
    <row r="3855" customFormat="false" ht="13.8" hidden="false" customHeight="false" outlineLevel="0" collapsed="false">
      <c r="A3855" s="65" t="s">
        <v>4033</v>
      </c>
      <c r="B3855" s="0" t="n">
        <v>187.399994</v>
      </c>
      <c r="C3855" s="0" t="n">
        <v>187.399994</v>
      </c>
      <c r="D3855" s="0" t="n">
        <v>187.399994</v>
      </c>
      <c r="E3855" s="0" t="n">
        <v>187.399994</v>
      </c>
      <c r="F3855" s="0" t="n">
        <v>170.78096</v>
      </c>
      <c r="G3855" s="0" t="n">
        <v>0</v>
      </c>
    </row>
    <row r="3856" customFormat="false" ht="13.8" hidden="false" customHeight="false" outlineLevel="0" collapsed="false">
      <c r="A3856" s="65" t="s">
        <v>4034</v>
      </c>
      <c r="B3856" s="0" t="n">
        <v>187.179993</v>
      </c>
      <c r="C3856" s="0" t="n">
        <v>187.179993</v>
      </c>
      <c r="D3856" s="0" t="n">
        <v>187.179993</v>
      </c>
      <c r="E3856" s="0" t="n">
        <v>187.179993</v>
      </c>
      <c r="F3856" s="0" t="n">
        <v>170.580444</v>
      </c>
      <c r="G3856" s="0" t="n">
        <v>0</v>
      </c>
    </row>
    <row r="3857" customFormat="false" ht="13.8" hidden="false" customHeight="false" outlineLevel="0" collapsed="false">
      <c r="A3857" s="65" t="s">
        <v>4035</v>
      </c>
      <c r="B3857" s="0" t="n">
        <v>186.839996</v>
      </c>
      <c r="C3857" s="0" t="n">
        <v>186.839996</v>
      </c>
      <c r="D3857" s="0" t="n">
        <v>186.839996</v>
      </c>
      <c r="E3857" s="0" t="n">
        <v>186.839996</v>
      </c>
      <c r="F3857" s="0" t="n">
        <v>170.270599</v>
      </c>
      <c r="G3857" s="0" t="n">
        <v>0</v>
      </c>
    </row>
    <row r="3858" customFormat="false" ht="13.8" hidden="false" customHeight="false" outlineLevel="0" collapsed="false">
      <c r="A3858" s="65" t="s">
        <v>4036</v>
      </c>
      <c r="B3858" s="0" t="n">
        <v>187.899994</v>
      </c>
      <c r="C3858" s="0" t="n">
        <v>187.899994</v>
      </c>
      <c r="D3858" s="0" t="n">
        <v>187.899994</v>
      </c>
      <c r="E3858" s="0" t="n">
        <v>187.899994</v>
      </c>
      <c r="F3858" s="0" t="n">
        <v>171.236603</v>
      </c>
      <c r="G3858" s="0" t="n">
        <v>0</v>
      </c>
    </row>
    <row r="3859" customFormat="false" ht="13.8" hidden="false" customHeight="false" outlineLevel="0" collapsed="false">
      <c r="A3859" s="65" t="s">
        <v>4037</v>
      </c>
      <c r="B3859" s="0" t="n">
        <v>189.139999</v>
      </c>
      <c r="C3859" s="0" t="n">
        <v>189.139999</v>
      </c>
      <c r="D3859" s="0" t="n">
        <v>189.139999</v>
      </c>
      <c r="E3859" s="0" t="n">
        <v>189.139999</v>
      </c>
      <c r="F3859" s="0" t="n">
        <v>172.366623</v>
      </c>
      <c r="G3859" s="0" t="n">
        <v>0</v>
      </c>
    </row>
    <row r="3860" customFormat="false" ht="13.8" hidden="false" customHeight="false" outlineLevel="0" collapsed="false">
      <c r="A3860" s="65" t="s">
        <v>4038</v>
      </c>
      <c r="B3860" s="0" t="n">
        <v>188.960007</v>
      </c>
      <c r="C3860" s="0" t="n">
        <v>188.960007</v>
      </c>
      <c r="D3860" s="0" t="n">
        <v>188.960007</v>
      </c>
      <c r="E3860" s="0" t="n">
        <v>188.960007</v>
      </c>
      <c r="F3860" s="0" t="n">
        <v>173.131683</v>
      </c>
      <c r="G3860" s="0" t="n">
        <v>0</v>
      </c>
    </row>
    <row r="3861" customFormat="false" ht="13.8" hidden="false" customHeight="false" outlineLevel="0" collapsed="false">
      <c r="A3861" s="65" t="s">
        <v>4039</v>
      </c>
      <c r="B3861" s="0" t="n">
        <v>189.139999</v>
      </c>
      <c r="C3861" s="0" t="n">
        <v>189.139999</v>
      </c>
      <c r="D3861" s="0" t="n">
        <v>189.139999</v>
      </c>
      <c r="E3861" s="0" t="n">
        <v>189.139999</v>
      </c>
      <c r="F3861" s="0" t="n">
        <v>173.2966</v>
      </c>
      <c r="G3861" s="0" t="n">
        <v>0</v>
      </c>
    </row>
    <row r="3862" customFormat="false" ht="13.8" hidden="false" customHeight="false" outlineLevel="0" collapsed="false">
      <c r="A3862" s="65" t="s">
        <v>4040</v>
      </c>
      <c r="B3862" s="0" t="n">
        <v>189.009995</v>
      </c>
      <c r="C3862" s="0" t="n">
        <v>189.009995</v>
      </c>
      <c r="D3862" s="0" t="n">
        <v>189.009995</v>
      </c>
      <c r="E3862" s="0" t="n">
        <v>189.009995</v>
      </c>
      <c r="F3862" s="0" t="n">
        <v>173.177475</v>
      </c>
      <c r="G3862" s="0" t="n">
        <v>0</v>
      </c>
    </row>
    <row r="3863" customFormat="false" ht="13.8" hidden="false" customHeight="false" outlineLevel="0" collapsed="false">
      <c r="A3863" s="65" t="s">
        <v>4041</v>
      </c>
      <c r="B3863" s="0" t="n">
        <v>187.800003</v>
      </c>
      <c r="C3863" s="0" t="n">
        <v>187.800003</v>
      </c>
      <c r="D3863" s="0" t="n">
        <v>187.800003</v>
      </c>
      <c r="E3863" s="0" t="n">
        <v>187.800003</v>
      </c>
      <c r="F3863" s="0" t="n">
        <v>172.068863</v>
      </c>
      <c r="G3863" s="0" t="n">
        <v>0</v>
      </c>
    </row>
    <row r="3864" customFormat="false" ht="13.8" hidden="false" customHeight="false" outlineLevel="0" collapsed="false">
      <c r="A3864" s="65" t="s">
        <v>4042</v>
      </c>
      <c r="B3864" s="0" t="n">
        <v>187.729996</v>
      </c>
      <c r="C3864" s="0" t="n">
        <v>187.729996</v>
      </c>
      <c r="D3864" s="0" t="n">
        <v>187.729996</v>
      </c>
      <c r="E3864" s="0" t="n">
        <v>187.729996</v>
      </c>
      <c r="F3864" s="0" t="n">
        <v>172.00473</v>
      </c>
      <c r="G3864" s="0" t="n">
        <v>0</v>
      </c>
    </row>
    <row r="3865" customFormat="false" ht="13.8" hidden="false" customHeight="false" outlineLevel="0" collapsed="false">
      <c r="A3865" s="65" t="s">
        <v>4043</v>
      </c>
      <c r="B3865" s="0" t="n">
        <v>187.830002</v>
      </c>
      <c r="C3865" s="0" t="n">
        <v>187.830002</v>
      </c>
      <c r="D3865" s="0" t="n">
        <v>187.830002</v>
      </c>
      <c r="E3865" s="0" t="n">
        <v>187.830002</v>
      </c>
      <c r="F3865" s="0" t="n">
        <v>172.096329</v>
      </c>
      <c r="G3865" s="0" t="n">
        <v>0</v>
      </c>
    </row>
    <row r="3866" customFormat="false" ht="13.8" hidden="false" customHeight="false" outlineLevel="0" collapsed="false">
      <c r="A3866" s="65" t="s">
        <v>4044</v>
      </c>
      <c r="B3866" s="0" t="n">
        <v>189.529999</v>
      </c>
      <c r="C3866" s="0" t="n">
        <v>189.529999</v>
      </c>
      <c r="D3866" s="0" t="n">
        <v>189.529999</v>
      </c>
      <c r="E3866" s="0" t="n">
        <v>189.529999</v>
      </c>
      <c r="F3866" s="0" t="n">
        <v>173.653931</v>
      </c>
      <c r="G3866" s="0" t="n">
        <v>0</v>
      </c>
    </row>
    <row r="3867" customFormat="false" ht="13.8" hidden="false" customHeight="false" outlineLevel="0" collapsed="false">
      <c r="A3867" s="65" t="s">
        <v>4045</v>
      </c>
      <c r="B3867" s="0" t="n">
        <v>190.369995</v>
      </c>
      <c r="C3867" s="0" t="n">
        <v>190.369995</v>
      </c>
      <c r="D3867" s="0" t="n">
        <v>190.369995</v>
      </c>
      <c r="E3867" s="0" t="n">
        <v>190.369995</v>
      </c>
      <c r="F3867" s="0" t="n">
        <v>174.423569</v>
      </c>
      <c r="G3867" s="0" t="n">
        <v>0</v>
      </c>
    </row>
    <row r="3868" customFormat="false" ht="13.8" hidden="false" customHeight="false" outlineLevel="0" collapsed="false">
      <c r="A3868" s="65" t="s">
        <v>4046</v>
      </c>
      <c r="B3868" s="0" t="n">
        <v>189.979996</v>
      </c>
      <c r="C3868" s="0" t="n">
        <v>189.979996</v>
      </c>
      <c r="D3868" s="0" t="n">
        <v>189.979996</v>
      </c>
      <c r="E3868" s="0" t="n">
        <v>189.979996</v>
      </c>
      <c r="F3868" s="0" t="n">
        <v>174.066238</v>
      </c>
      <c r="G3868" s="0" t="n">
        <v>0</v>
      </c>
    </row>
    <row r="3869" customFormat="false" ht="13.8" hidden="false" customHeight="false" outlineLevel="0" collapsed="false">
      <c r="A3869" s="65" t="s">
        <v>4047</v>
      </c>
      <c r="B3869" s="0" t="n">
        <v>191.190002</v>
      </c>
      <c r="C3869" s="0" t="n">
        <v>191.190002</v>
      </c>
      <c r="D3869" s="0" t="n">
        <v>191.190002</v>
      </c>
      <c r="E3869" s="0" t="n">
        <v>191.190002</v>
      </c>
      <c r="F3869" s="0" t="n">
        <v>175.174896</v>
      </c>
      <c r="G3869" s="0" t="n">
        <v>0</v>
      </c>
    </row>
    <row r="3870" customFormat="false" ht="13.8" hidden="false" customHeight="false" outlineLevel="0" collapsed="false">
      <c r="A3870" s="65" t="s">
        <v>4048</v>
      </c>
      <c r="B3870" s="0" t="n">
        <v>190.610001</v>
      </c>
      <c r="C3870" s="0" t="n">
        <v>190.610001</v>
      </c>
      <c r="D3870" s="0" t="n">
        <v>190.610001</v>
      </c>
      <c r="E3870" s="0" t="n">
        <v>190.610001</v>
      </c>
      <c r="F3870" s="0" t="n">
        <v>174.643478</v>
      </c>
      <c r="G3870" s="0" t="n">
        <v>0</v>
      </c>
    </row>
    <row r="3871" customFormat="false" ht="13.8" hidden="false" customHeight="false" outlineLevel="0" collapsed="false">
      <c r="A3871" s="65" t="s">
        <v>4049</v>
      </c>
      <c r="B3871" s="0" t="n">
        <v>188.679993</v>
      </c>
      <c r="C3871" s="0" t="n">
        <v>188.679993</v>
      </c>
      <c r="D3871" s="0" t="n">
        <v>188.679993</v>
      </c>
      <c r="E3871" s="0" t="n">
        <v>188.679993</v>
      </c>
      <c r="F3871" s="0" t="n">
        <v>172.875137</v>
      </c>
      <c r="G3871" s="0" t="n">
        <v>0</v>
      </c>
    </row>
    <row r="3872" customFormat="false" ht="13.8" hidden="false" customHeight="false" outlineLevel="0" collapsed="false">
      <c r="A3872" s="65" t="s">
        <v>4050</v>
      </c>
      <c r="B3872" s="0" t="n">
        <v>190.729996</v>
      </c>
      <c r="C3872" s="0" t="n">
        <v>190.729996</v>
      </c>
      <c r="D3872" s="0" t="n">
        <v>190.729996</v>
      </c>
      <c r="E3872" s="0" t="n">
        <v>190.729996</v>
      </c>
      <c r="F3872" s="0" t="n">
        <v>174.753403</v>
      </c>
      <c r="G3872" s="0" t="n">
        <v>0</v>
      </c>
    </row>
    <row r="3873" customFormat="false" ht="13.8" hidden="false" customHeight="false" outlineLevel="0" collapsed="false">
      <c r="A3873" s="65" t="s">
        <v>4051</v>
      </c>
      <c r="B3873" s="0" t="n">
        <v>188.449997</v>
      </c>
      <c r="C3873" s="0" t="n">
        <v>188.449997</v>
      </c>
      <c r="D3873" s="0" t="n">
        <v>188.449997</v>
      </c>
      <c r="E3873" s="0" t="n">
        <v>188.449997</v>
      </c>
      <c r="F3873" s="0" t="n">
        <v>172.664368</v>
      </c>
      <c r="G3873" s="0" t="n">
        <v>0</v>
      </c>
    </row>
    <row r="3874" customFormat="false" ht="13.8" hidden="false" customHeight="false" outlineLevel="0" collapsed="false">
      <c r="A3874" s="65" t="s">
        <v>4052</v>
      </c>
      <c r="B3874" s="0" t="n">
        <v>188.979996</v>
      </c>
      <c r="C3874" s="0" t="n">
        <v>188.979996</v>
      </c>
      <c r="D3874" s="0" t="n">
        <v>188.979996</v>
      </c>
      <c r="E3874" s="0" t="n">
        <v>188.979996</v>
      </c>
      <c r="F3874" s="0" t="n">
        <v>173.150024</v>
      </c>
      <c r="G3874" s="0" t="n">
        <v>0</v>
      </c>
    </row>
    <row r="3875" customFormat="false" ht="13.8" hidden="false" customHeight="false" outlineLevel="0" collapsed="false">
      <c r="A3875" s="65" t="s">
        <v>4053</v>
      </c>
      <c r="B3875" s="0" t="n">
        <v>188.460007</v>
      </c>
      <c r="C3875" s="0" t="n">
        <v>188.460007</v>
      </c>
      <c r="D3875" s="0" t="n">
        <v>188.460007</v>
      </c>
      <c r="E3875" s="0" t="n">
        <v>188.460007</v>
      </c>
      <c r="F3875" s="0" t="n">
        <v>172.673553</v>
      </c>
      <c r="G3875" s="0" t="n">
        <v>0</v>
      </c>
    </row>
    <row r="3876" customFormat="false" ht="13.8" hidden="false" customHeight="false" outlineLevel="0" collapsed="false">
      <c r="A3876" s="65" t="s">
        <v>4054</v>
      </c>
      <c r="B3876" s="0" t="n">
        <v>190.289993</v>
      </c>
      <c r="C3876" s="0" t="n">
        <v>190.289993</v>
      </c>
      <c r="D3876" s="0" t="n">
        <v>190.289993</v>
      </c>
      <c r="E3876" s="0" t="n">
        <v>190.289993</v>
      </c>
      <c r="F3876" s="0" t="n">
        <v>174.350311</v>
      </c>
      <c r="G3876" s="0" t="n">
        <v>0</v>
      </c>
    </row>
    <row r="3877" customFormat="false" ht="13.8" hidden="false" customHeight="false" outlineLevel="0" collapsed="false">
      <c r="A3877" s="65" t="s">
        <v>4055</v>
      </c>
      <c r="B3877" s="0" t="n">
        <v>192.229996</v>
      </c>
      <c r="C3877" s="0" t="n">
        <v>192.229996</v>
      </c>
      <c r="D3877" s="0" t="n">
        <v>192.229996</v>
      </c>
      <c r="E3877" s="0" t="n">
        <v>192.229996</v>
      </c>
      <c r="F3877" s="0" t="n">
        <v>176.127747</v>
      </c>
      <c r="G3877" s="0" t="n">
        <v>0</v>
      </c>
    </row>
    <row r="3878" customFormat="false" ht="13.8" hidden="false" customHeight="false" outlineLevel="0" collapsed="false">
      <c r="A3878" s="65" t="s">
        <v>4056</v>
      </c>
      <c r="B3878" s="0" t="n">
        <v>192.279999</v>
      </c>
      <c r="C3878" s="0" t="n">
        <v>192.279999</v>
      </c>
      <c r="D3878" s="0" t="n">
        <v>192.279999</v>
      </c>
      <c r="E3878" s="0" t="n">
        <v>192.279999</v>
      </c>
      <c r="F3878" s="0" t="n">
        <v>176.173584</v>
      </c>
      <c r="G3878" s="0" t="n">
        <v>0</v>
      </c>
    </row>
    <row r="3879" customFormat="false" ht="13.8" hidden="false" customHeight="false" outlineLevel="0" collapsed="false">
      <c r="A3879" s="65" t="s">
        <v>4057</v>
      </c>
      <c r="B3879" s="0" t="n">
        <v>192.089996</v>
      </c>
      <c r="C3879" s="0" t="n">
        <v>192.089996</v>
      </c>
      <c r="D3879" s="0" t="n">
        <v>192.089996</v>
      </c>
      <c r="E3879" s="0" t="n">
        <v>192.089996</v>
      </c>
      <c r="F3879" s="0" t="n">
        <v>175.999496</v>
      </c>
      <c r="G3879" s="0" t="n">
        <v>0</v>
      </c>
    </row>
    <row r="3880" customFormat="false" ht="13.8" hidden="false" customHeight="false" outlineLevel="0" collapsed="false">
      <c r="A3880" s="65" t="s">
        <v>4058</v>
      </c>
      <c r="B3880" s="0" t="n">
        <v>193.350006</v>
      </c>
      <c r="C3880" s="0" t="n">
        <v>193.350006</v>
      </c>
      <c r="D3880" s="0" t="n">
        <v>193.350006</v>
      </c>
      <c r="E3880" s="0" t="n">
        <v>193.350006</v>
      </c>
      <c r="F3880" s="0" t="n">
        <v>177.153976</v>
      </c>
      <c r="G3880" s="0" t="n">
        <v>0</v>
      </c>
    </row>
    <row r="3881" customFormat="false" ht="13.8" hidden="false" customHeight="false" outlineLevel="0" collapsed="false">
      <c r="A3881" s="65" t="s">
        <v>4059</v>
      </c>
      <c r="B3881" s="0" t="n">
        <v>193.949997</v>
      </c>
      <c r="C3881" s="0" t="n">
        <v>193.949997</v>
      </c>
      <c r="D3881" s="0" t="n">
        <v>193.949997</v>
      </c>
      <c r="E3881" s="0" t="n">
        <v>193.949997</v>
      </c>
      <c r="F3881" s="0" t="n">
        <v>177.703674</v>
      </c>
      <c r="G3881" s="0" t="n">
        <v>0</v>
      </c>
    </row>
    <row r="3882" customFormat="false" ht="13.8" hidden="false" customHeight="false" outlineLevel="0" collapsed="false">
      <c r="A3882" s="65" t="s">
        <v>4060</v>
      </c>
      <c r="B3882" s="0" t="n">
        <v>194.110001</v>
      </c>
      <c r="C3882" s="0" t="n">
        <v>194.110001</v>
      </c>
      <c r="D3882" s="0" t="n">
        <v>194.110001</v>
      </c>
      <c r="E3882" s="0" t="n">
        <v>194.110001</v>
      </c>
      <c r="F3882" s="0" t="n">
        <v>177.850266</v>
      </c>
      <c r="G3882" s="0" t="n">
        <v>0</v>
      </c>
    </row>
    <row r="3883" customFormat="false" ht="13.8" hidden="false" customHeight="false" outlineLevel="0" collapsed="false">
      <c r="A3883" s="65" t="s">
        <v>4061</v>
      </c>
      <c r="B3883" s="0" t="n">
        <v>193.100006</v>
      </c>
      <c r="C3883" s="0" t="n">
        <v>193.100006</v>
      </c>
      <c r="D3883" s="0" t="n">
        <v>193.100006</v>
      </c>
      <c r="E3883" s="0" t="n">
        <v>193.100006</v>
      </c>
      <c r="F3883" s="0" t="n">
        <v>176.924927</v>
      </c>
      <c r="G3883" s="0" t="n">
        <v>0</v>
      </c>
    </row>
    <row r="3884" customFormat="false" ht="13.8" hidden="false" customHeight="false" outlineLevel="0" collapsed="false">
      <c r="A3884" s="65" t="s">
        <v>4062</v>
      </c>
      <c r="B3884" s="0" t="n">
        <v>193.110001</v>
      </c>
      <c r="C3884" s="0" t="n">
        <v>193.110001</v>
      </c>
      <c r="D3884" s="0" t="n">
        <v>193.110001</v>
      </c>
      <c r="E3884" s="0" t="n">
        <v>193.110001</v>
      </c>
      <c r="F3884" s="0" t="n">
        <v>176.934036</v>
      </c>
      <c r="G3884" s="0" t="n">
        <v>0</v>
      </c>
    </row>
    <row r="3885" customFormat="false" ht="13.8" hidden="false" customHeight="false" outlineLevel="0" collapsed="false">
      <c r="A3885" s="65" t="s">
        <v>4063</v>
      </c>
      <c r="B3885" s="0" t="n">
        <v>192.759995</v>
      </c>
      <c r="C3885" s="0" t="n">
        <v>192.759995</v>
      </c>
      <c r="D3885" s="0" t="n">
        <v>192.759995</v>
      </c>
      <c r="E3885" s="0" t="n">
        <v>192.759995</v>
      </c>
      <c r="F3885" s="0" t="n">
        <v>176.613373</v>
      </c>
      <c r="G3885" s="0" t="n">
        <v>0</v>
      </c>
    </row>
    <row r="3886" customFormat="false" ht="13.8" hidden="false" customHeight="false" outlineLevel="0" collapsed="false">
      <c r="A3886" s="65" t="s">
        <v>4064</v>
      </c>
      <c r="B3886" s="0" t="n">
        <v>193.119995</v>
      </c>
      <c r="C3886" s="0" t="n">
        <v>193.119995</v>
      </c>
      <c r="D3886" s="0" t="n">
        <v>193.119995</v>
      </c>
      <c r="E3886" s="0" t="n">
        <v>193.119995</v>
      </c>
      <c r="F3886" s="0" t="n">
        <v>176.943207</v>
      </c>
      <c r="G3886" s="0" t="n">
        <v>0</v>
      </c>
    </row>
    <row r="3887" customFormat="false" ht="13.8" hidden="false" customHeight="false" outlineLevel="0" collapsed="false">
      <c r="A3887" s="65" t="s">
        <v>4065</v>
      </c>
      <c r="B3887" s="0" t="n">
        <v>193.460007</v>
      </c>
      <c r="C3887" s="0" t="n">
        <v>193.460007</v>
      </c>
      <c r="D3887" s="0" t="n">
        <v>193.460007</v>
      </c>
      <c r="E3887" s="0" t="n">
        <v>193.460007</v>
      </c>
      <c r="F3887" s="0" t="n">
        <v>177.254745</v>
      </c>
      <c r="G3887" s="0" t="n">
        <v>0</v>
      </c>
    </row>
    <row r="3888" customFormat="false" ht="13.8" hidden="false" customHeight="false" outlineLevel="0" collapsed="false">
      <c r="A3888" s="65" t="s">
        <v>4066</v>
      </c>
      <c r="B3888" s="0" t="n">
        <v>191.679993</v>
      </c>
      <c r="C3888" s="0" t="n">
        <v>191.679993</v>
      </c>
      <c r="D3888" s="0" t="n">
        <v>191.679993</v>
      </c>
      <c r="E3888" s="0" t="n">
        <v>191.679993</v>
      </c>
      <c r="F3888" s="0" t="n">
        <v>175.62384</v>
      </c>
      <c r="G3888" s="0" t="n">
        <v>0</v>
      </c>
    </row>
    <row r="3889" customFormat="false" ht="13.8" hidden="false" customHeight="false" outlineLevel="0" collapsed="false">
      <c r="A3889" s="65" t="s">
        <v>4067</v>
      </c>
      <c r="B3889" s="0" t="n">
        <v>190.720001</v>
      </c>
      <c r="C3889" s="0" t="n">
        <v>190.720001</v>
      </c>
      <c r="D3889" s="0" t="n">
        <v>190.720001</v>
      </c>
      <c r="E3889" s="0" t="n">
        <v>190.720001</v>
      </c>
      <c r="F3889" s="0" t="n">
        <v>174.744232</v>
      </c>
      <c r="G3889" s="0" t="n">
        <v>0</v>
      </c>
    </row>
    <row r="3890" customFormat="false" ht="13.8" hidden="false" customHeight="false" outlineLevel="0" collapsed="false">
      <c r="A3890" s="65" t="s">
        <v>4068</v>
      </c>
      <c r="B3890" s="0" t="n">
        <v>192.199997</v>
      </c>
      <c r="C3890" s="0" t="n">
        <v>192.199997</v>
      </c>
      <c r="D3890" s="0" t="n">
        <v>192.199997</v>
      </c>
      <c r="E3890" s="0" t="n">
        <v>192.199997</v>
      </c>
      <c r="F3890" s="0" t="n">
        <v>176.100296</v>
      </c>
      <c r="G3890" s="0" t="n">
        <v>0</v>
      </c>
    </row>
    <row r="3891" customFormat="false" ht="13.8" hidden="false" customHeight="false" outlineLevel="0" collapsed="false">
      <c r="A3891" s="65" t="s">
        <v>4069</v>
      </c>
      <c r="B3891" s="0" t="n">
        <v>190.539993</v>
      </c>
      <c r="C3891" s="0" t="n">
        <v>190.539993</v>
      </c>
      <c r="D3891" s="0" t="n">
        <v>190.539993</v>
      </c>
      <c r="E3891" s="0" t="n">
        <v>190.539993</v>
      </c>
      <c r="F3891" s="0" t="n">
        <v>174.57933</v>
      </c>
      <c r="G3891" s="0" t="n">
        <v>0</v>
      </c>
    </row>
    <row r="3892" customFormat="false" ht="13.8" hidden="false" customHeight="false" outlineLevel="0" collapsed="false">
      <c r="A3892" s="65" t="s">
        <v>4070</v>
      </c>
      <c r="B3892" s="0" t="n">
        <v>189.449997</v>
      </c>
      <c r="C3892" s="0" t="n">
        <v>189.449997</v>
      </c>
      <c r="D3892" s="0" t="n">
        <v>189.449997</v>
      </c>
      <c r="E3892" s="0" t="n">
        <v>189.449997</v>
      </c>
      <c r="F3892" s="0" t="n">
        <v>173.580673</v>
      </c>
      <c r="G3892" s="0" t="n">
        <v>0</v>
      </c>
    </row>
    <row r="3893" customFormat="false" ht="13.8" hidden="false" customHeight="false" outlineLevel="0" collapsed="false">
      <c r="A3893" s="65" t="s">
        <v>4071</v>
      </c>
      <c r="B3893" s="0" t="n">
        <v>189.449997</v>
      </c>
      <c r="C3893" s="0" t="n">
        <v>189.449997</v>
      </c>
      <c r="D3893" s="0" t="n">
        <v>189.449997</v>
      </c>
      <c r="E3893" s="0" t="n">
        <v>189.449997</v>
      </c>
      <c r="F3893" s="0" t="n">
        <v>173.580673</v>
      </c>
      <c r="G3893" s="0" t="n">
        <v>0</v>
      </c>
    </row>
    <row r="3894" customFormat="false" ht="13.8" hidden="false" customHeight="false" outlineLevel="0" collapsed="false">
      <c r="A3894" s="65" t="s">
        <v>4072</v>
      </c>
      <c r="B3894" s="0" t="n">
        <v>190.080002</v>
      </c>
      <c r="C3894" s="0" t="n">
        <v>190.080002</v>
      </c>
      <c r="D3894" s="0" t="n">
        <v>190.080002</v>
      </c>
      <c r="E3894" s="0" t="n">
        <v>190.080002</v>
      </c>
      <c r="F3894" s="0" t="n">
        <v>174.157867</v>
      </c>
      <c r="G3894" s="0" t="n">
        <v>0</v>
      </c>
    </row>
    <row r="3895" customFormat="false" ht="13.8" hidden="false" customHeight="false" outlineLevel="0" collapsed="false">
      <c r="A3895" s="65" t="s">
        <v>4073</v>
      </c>
      <c r="B3895" s="0" t="n">
        <v>190.220001</v>
      </c>
      <c r="C3895" s="0" t="n">
        <v>190.220001</v>
      </c>
      <c r="D3895" s="0" t="n">
        <v>190.220001</v>
      </c>
      <c r="E3895" s="0" t="n">
        <v>190.220001</v>
      </c>
      <c r="F3895" s="0" t="n">
        <v>174.286133</v>
      </c>
      <c r="G3895" s="0" t="n">
        <v>0</v>
      </c>
    </row>
    <row r="3896" customFormat="false" ht="13.8" hidden="false" customHeight="false" outlineLevel="0" collapsed="false">
      <c r="A3896" s="65" t="s">
        <v>4074</v>
      </c>
      <c r="B3896" s="0" t="n">
        <v>192.600006</v>
      </c>
      <c r="C3896" s="0" t="n">
        <v>192.600006</v>
      </c>
      <c r="D3896" s="0" t="n">
        <v>192.600006</v>
      </c>
      <c r="E3896" s="0" t="n">
        <v>192.600006</v>
      </c>
      <c r="F3896" s="0" t="n">
        <v>176.466751</v>
      </c>
      <c r="G3896" s="0" t="n">
        <v>0</v>
      </c>
    </row>
    <row r="3897" customFormat="false" ht="13.8" hidden="false" customHeight="false" outlineLevel="0" collapsed="false">
      <c r="A3897" s="65" t="s">
        <v>4075</v>
      </c>
      <c r="B3897" s="0" t="n">
        <v>190.860001</v>
      </c>
      <c r="C3897" s="0" t="n">
        <v>190.860001</v>
      </c>
      <c r="D3897" s="0" t="n">
        <v>190.860001</v>
      </c>
      <c r="E3897" s="0" t="n">
        <v>190.860001</v>
      </c>
      <c r="F3897" s="0" t="n">
        <v>174.872543</v>
      </c>
      <c r="G3897" s="0" t="n">
        <v>0</v>
      </c>
    </row>
    <row r="3898" customFormat="false" ht="13.8" hidden="false" customHeight="false" outlineLevel="0" collapsed="false">
      <c r="A3898" s="65" t="s">
        <v>4076</v>
      </c>
      <c r="B3898" s="0" t="n">
        <v>190.839996</v>
      </c>
      <c r="C3898" s="0" t="n">
        <v>190.839996</v>
      </c>
      <c r="D3898" s="0" t="n">
        <v>190.839996</v>
      </c>
      <c r="E3898" s="0" t="n">
        <v>190.839996</v>
      </c>
      <c r="F3898" s="0" t="n">
        <v>174.854202</v>
      </c>
      <c r="G3898" s="0" t="n">
        <v>0</v>
      </c>
    </row>
    <row r="3899" customFormat="false" ht="13.8" hidden="false" customHeight="false" outlineLevel="0" collapsed="false">
      <c r="A3899" s="65" t="s">
        <v>4077</v>
      </c>
      <c r="B3899" s="0" t="n">
        <v>189.240005</v>
      </c>
      <c r="C3899" s="0" t="n">
        <v>189.240005</v>
      </c>
      <c r="D3899" s="0" t="n">
        <v>189.240005</v>
      </c>
      <c r="E3899" s="0" t="n">
        <v>189.240005</v>
      </c>
      <c r="F3899" s="0" t="n">
        <v>173.388229</v>
      </c>
      <c r="G3899" s="0" t="n">
        <v>0</v>
      </c>
    </row>
    <row r="3900" customFormat="false" ht="13.8" hidden="false" customHeight="false" outlineLevel="0" collapsed="false">
      <c r="A3900" s="65" t="s">
        <v>4078</v>
      </c>
      <c r="B3900" s="0" t="n">
        <v>191.110001</v>
      </c>
      <c r="C3900" s="0" t="n">
        <v>191.110001</v>
      </c>
      <c r="D3900" s="0" t="n">
        <v>191.110001</v>
      </c>
      <c r="E3900" s="0" t="n">
        <v>191.110001</v>
      </c>
      <c r="F3900" s="0" t="n">
        <v>175.101608</v>
      </c>
      <c r="G3900" s="0" t="n">
        <v>0</v>
      </c>
    </row>
    <row r="3901" customFormat="false" ht="13.8" hidden="false" customHeight="false" outlineLevel="0" collapsed="false">
      <c r="A3901" s="65" t="s">
        <v>4079</v>
      </c>
      <c r="B3901" s="0" t="n">
        <v>189.369995</v>
      </c>
      <c r="C3901" s="0" t="n">
        <v>189.369995</v>
      </c>
      <c r="D3901" s="0" t="n">
        <v>189.369995</v>
      </c>
      <c r="E3901" s="0" t="n">
        <v>189.369995</v>
      </c>
      <c r="F3901" s="0" t="n">
        <v>173.507339</v>
      </c>
      <c r="G3901" s="0" t="n">
        <v>0</v>
      </c>
    </row>
    <row r="3902" customFormat="false" ht="13.8" hidden="false" customHeight="false" outlineLevel="0" collapsed="false">
      <c r="A3902" s="65" t="s">
        <v>4080</v>
      </c>
      <c r="B3902" s="0" t="n">
        <v>189.440002</v>
      </c>
      <c r="C3902" s="0" t="n">
        <v>189.440002</v>
      </c>
      <c r="D3902" s="0" t="n">
        <v>189.440002</v>
      </c>
      <c r="E3902" s="0" t="n">
        <v>189.440002</v>
      </c>
      <c r="F3902" s="0" t="n">
        <v>173.571503</v>
      </c>
      <c r="G3902" s="0" t="n">
        <v>0</v>
      </c>
    </row>
    <row r="3903" customFormat="false" ht="13.8" hidden="false" customHeight="false" outlineLevel="0" collapsed="false">
      <c r="A3903" s="65" t="s">
        <v>4081</v>
      </c>
      <c r="B3903" s="0" t="n">
        <v>188.740005</v>
      </c>
      <c r="C3903" s="0" t="n">
        <v>188.740005</v>
      </c>
      <c r="D3903" s="0" t="n">
        <v>188.740005</v>
      </c>
      <c r="E3903" s="0" t="n">
        <v>188.740005</v>
      </c>
      <c r="F3903" s="0" t="n">
        <v>172.930115</v>
      </c>
      <c r="G3903" s="0" t="n">
        <v>0</v>
      </c>
    </row>
    <row r="3904" customFormat="false" ht="13.8" hidden="false" customHeight="false" outlineLevel="0" collapsed="false">
      <c r="A3904" s="65" t="s">
        <v>4082</v>
      </c>
      <c r="B3904" s="0" t="n">
        <v>189.910004</v>
      </c>
      <c r="C3904" s="0" t="n">
        <v>189.910004</v>
      </c>
      <c r="D3904" s="0" t="n">
        <v>189.910004</v>
      </c>
      <c r="E3904" s="0" t="n">
        <v>189.910004</v>
      </c>
      <c r="F3904" s="0" t="n">
        <v>174.002106</v>
      </c>
      <c r="G3904" s="0" t="n">
        <v>0</v>
      </c>
    </row>
    <row r="3905" customFormat="false" ht="13.8" hidden="false" customHeight="false" outlineLevel="0" collapsed="false">
      <c r="A3905" s="65" t="s">
        <v>4083</v>
      </c>
      <c r="B3905" s="0" t="n">
        <v>189.520004</v>
      </c>
      <c r="C3905" s="0" t="n">
        <v>189.520004</v>
      </c>
      <c r="D3905" s="0" t="n">
        <v>189.520004</v>
      </c>
      <c r="E3905" s="0" t="n">
        <v>189.520004</v>
      </c>
      <c r="F3905" s="0" t="n">
        <v>173.644791</v>
      </c>
      <c r="G3905" s="0" t="n">
        <v>0</v>
      </c>
    </row>
    <row r="3906" customFormat="false" ht="13.8" hidden="false" customHeight="false" outlineLevel="0" collapsed="false">
      <c r="A3906" s="65" t="s">
        <v>4084</v>
      </c>
      <c r="B3906" s="0" t="n">
        <v>192.110001</v>
      </c>
      <c r="C3906" s="0" t="n">
        <v>192.110001</v>
      </c>
      <c r="D3906" s="0" t="n">
        <v>192.110001</v>
      </c>
      <c r="E3906" s="0" t="n">
        <v>192.110001</v>
      </c>
      <c r="F3906" s="0" t="n">
        <v>176.017807</v>
      </c>
      <c r="G3906" s="0" t="n">
        <v>0</v>
      </c>
    </row>
    <row r="3907" customFormat="false" ht="13.8" hidden="false" customHeight="false" outlineLevel="0" collapsed="false">
      <c r="A3907" s="65" t="s">
        <v>4085</v>
      </c>
      <c r="B3907" s="0" t="n">
        <v>193.460007</v>
      </c>
      <c r="C3907" s="0" t="n">
        <v>193.460007</v>
      </c>
      <c r="D3907" s="0" t="n">
        <v>193.460007</v>
      </c>
      <c r="E3907" s="0" t="n">
        <v>193.460007</v>
      </c>
      <c r="F3907" s="0" t="n">
        <v>177.254745</v>
      </c>
      <c r="G3907" s="0" t="n">
        <v>0</v>
      </c>
    </row>
    <row r="3908" customFormat="false" ht="13.8" hidden="false" customHeight="false" outlineLevel="0" collapsed="false">
      <c r="A3908" s="65" t="s">
        <v>4086</v>
      </c>
      <c r="B3908" s="0" t="n">
        <v>193.449997</v>
      </c>
      <c r="C3908" s="0" t="n">
        <v>193.449997</v>
      </c>
      <c r="D3908" s="0" t="n">
        <v>193.449997</v>
      </c>
      <c r="E3908" s="0" t="n">
        <v>193.449997</v>
      </c>
      <c r="F3908" s="0" t="n">
        <v>177.24559</v>
      </c>
      <c r="G3908" s="0" t="n">
        <v>0</v>
      </c>
    </row>
    <row r="3909" customFormat="false" ht="13.8" hidden="false" customHeight="false" outlineLevel="0" collapsed="false">
      <c r="A3909" s="65" t="s">
        <v>4087</v>
      </c>
      <c r="B3909" s="0" t="n">
        <v>194.309998</v>
      </c>
      <c r="C3909" s="0" t="n">
        <v>194.309998</v>
      </c>
      <c r="D3909" s="0" t="n">
        <v>194.309998</v>
      </c>
      <c r="E3909" s="0" t="n">
        <v>194.309998</v>
      </c>
      <c r="F3909" s="0" t="n">
        <v>178.033539</v>
      </c>
      <c r="G3909" s="0" t="n">
        <v>0</v>
      </c>
    </row>
    <row r="3910" customFormat="false" ht="13.8" hidden="false" customHeight="false" outlineLevel="0" collapsed="false">
      <c r="A3910" s="65" t="s">
        <v>4088</v>
      </c>
      <c r="B3910" s="0" t="n">
        <v>194.130005</v>
      </c>
      <c r="C3910" s="0" t="n">
        <v>194.130005</v>
      </c>
      <c r="D3910" s="0" t="n">
        <v>194.130005</v>
      </c>
      <c r="E3910" s="0" t="n">
        <v>194.130005</v>
      </c>
      <c r="F3910" s="0" t="n">
        <v>177.868652</v>
      </c>
      <c r="G3910" s="0" t="n">
        <v>0</v>
      </c>
    </row>
    <row r="3911" customFormat="false" ht="13.8" hidden="false" customHeight="false" outlineLevel="0" collapsed="false">
      <c r="A3911" s="65" t="s">
        <v>4089</v>
      </c>
      <c r="B3911" s="0" t="n">
        <v>194.380005</v>
      </c>
      <c r="C3911" s="0" t="n">
        <v>194.380005</v>
      </c>
      <c r="D3911" s="0" t="n">
        <v>194.380005</v>
      </c>
      <c r="E3911" s="0" t="n">
        <v>194.380005</v>
      </c>
      <c r="F3911" s="0" t="n">
        <v>178.097672</v>
      </c>
      <c r="G3911" s="0" t="n">
        <v>0</v>
      </c>
    </row>
    <row r="3912" customFormat="false" ht="13.8" hidden="false" customHeight="false" outlineLevel="0" collapsed="false">
      <c r="A3912" s="65" t="s">
        <v>4090</v>
      </c>
      <c r="B3912" s="0" t="n">
        <v>194.949997</v>
      </c>
      <c r="C3912" s="0" t="n">
        <v>194.949997</v>
      </c>
      <c r="D3912" s="0" t="n">
        <v>194.949997</v>
      </c>
      <c r="E3912" s="0" t="n">
        <v>194.949997</v>
      </c>
      <c r="F3912" s="0" t="n">
        <v>178.619934</v>
      </c>
      <c r="G3912" s="0" t="n">
        <v>0</v>
      </c>
    </row>
    <row r="3913" customFormat="false" ht="13.8" hidden="false" customHeight="false" outlineLevel="0" collapsed="false">
      <c r="A3913" s="65" t="s">
        <v>4091</v>
      </c>
      <c r="B3913" s="0" t="n">
        <v>194.389999</v>
      </c>
      <c r="C3913" s="0" t="n">
        <v>194.389999</v>
      </c>
      <c r="D3913" s="0" t="n">
        <v>194.389999</v>
      </c>
      <c r="E3913" s="0" t="n">
        <v>194.389999</v>
      </c>
      <c r="F3913" s="0" t="n">
        <v>178.106812</v>
      </c>
      <c r="G3913" s="0" t="n">
        <v>0</v>
      </c>
    </row>
    <row r="3914" customFormat="false" ht="13.8" hidden="false" customHeight="false" outlineLevel="0" collapsed="false">
      <c r="A3914" s="65" t="s">
        <v>4092</v>
      </c>
      <c r="B3914" s="0" t="n">
        <v>195.350006</v>
      </c>
      <c r="C3914" s="0" t="n">
        <v>195.350006</v>
      </c>
      <c r="D3914" s="0" t="n">
        <v>195.350006</v>
      </c>
      <c r="E3914" s="0" t="n">
        <v>195.350006</v>
      </c>
      <c r="F3914" s="0" t="n">
        <v>178.986435</v>
      </c>
      <c r="G3914" s="0" t="n">
        <v>0</v>
      </c>
    </row>
    <row r="3915" customFormat="false" ht="13.8" hidden="false" customHeight="false" outlineLevel="0" collapsed="false">
      <c r="A3915" s="65" t="s">
        <v>4093</v>
      </c>
      <c r="B3915" s="0" t="n">
        <v>195.600006</v>
      </c>
      <c r="C3915" s="0" t="n">
        <v>195.600006</v>
      </c>
      <c r="D3915" s="0" t="n">
        <v>195.600006</v>
      </c>
      <c r="E3915" s="0" t="n">
        <v>195.600006</v>
      </c>
      <c r="F3915" s="0" t="n">
        <v>179.215485</v>
      </c>
      <c r="G3915" s="0" t="n">
        <v>0</v>
      </c>
    </row>
    <row r="3916" customFormat="false" ht="13.8" hidden="false" customHeight="false" outlineLevel="0" collapsed="false">
      <c r="A3916" s="65" t="s">
        <v>4094</v>
      </c>
      <c r="B3916" s="0" t="n">
        <v>196.289993</v>
      </c>
      <c r="C3916" s="0" t="n">
        <v>196.289993</v>
      </c>
      <c r="D3916" s="0" t="n">
        <v>196.289993</v>
      </c>
      <c r="E3916" s="0" t="n">
        <v>196.289993</v>
      </c>
      <c r="F3916" s="0" t="n">
        <v>179.847656</v>
      </c>
      <c r="G3916" s="0" t="n">
        <v>0</v>
      </c>
    </row>
    <row r="3917" customFormat="false" ht="13.8" hidden="false" customHeight="false" outlineLevel="0" collapsed="false">
      <c r="A3917" s="65" t="s">
        <v>4095</v>
      </c>
      <c r="B3917" s="0" t="n">
        <v>195.960007</v>
      </c>
      <c r="C3917" s="0" t="n">
        <v>195.960007</v>
      </c>
      <c r="D3917" s="0" t="n">
        <v>195.960007</v>
      </c>
      <c r="E3917" s="0" t="n">
        <v>195.960007</v>
      </c>
      <c r="F3917" s="0" t="n">
        <v>179.545349</v>
      </c>
      <c r="G3917" s="0" t="n">
        <v>0</v>
      </c>
    </row>
    <row r="3918" customFormat="false" ht="13.8" hidden="false" customHeight="false" outlineLevel="0" collapsed="false">
      <c r="A3918" s="65" t="s">
        <v>4096</v>
      </c>
      <c r="B3918" s="0" t="n">
        <v>194.169998</v>
      </c>
      <c r="C3918" s="0" t="n">
        <v>194.169998</v>
      </c>
      <c r="D3918" s="0" t="n">
        <v>194.169998</v>
      </c>
      <c r="E3918" s="0" t="n">
        <v>194.169998</v>
      </c>
      <c r="F3918" s="0" t="n">
        <v>177.905273</v>
      </c>
      <c r="G3918" s="0" t="n">
        <v>0</v>
      </c>
    </row>
    <row r="3919" customFormat="false" ht="13.8" hidden="false" customHeight="false" outlineLevel="0" collapsed="false">
      <c r="A3919" s="65" t="s">
        <v>4097</v>
      </c>
      <c r="B3919" s="0" t="n">
        <v>192.649994</v>
      </c>
      <c r="C3919" s="0" t="n">
        <v>192.649994</v>
      </c>
      <c r="D3919" s="0" t="n">
        <v>192.649994</v>
      </c>
      <c r="E3919" s="0" t="n">
        <v>192.649994</v>
      </c>
      <c r="F3919" s="0" t="n">
        <v>176.512558</v>
      </c>
      <c r="G3919" s="0" t="n">
        <v>0</v>
      </c>
    </row>
    <row r="3920" customFormat="false" ht="13.8" hidden="false" customHeight="false" outlineLevel="0" collapsed="false">
      <c r="A3920" s="65" t="s">
        <v>4098</v>
      </c>
      <c r="B3920" s="0" t="n">
        <v>192.309998</v>
      </c>
      <c r="C3920" s="0" t="n">
        <v>192.309998</v>
      </c>
      <c r="D3920" s="0" t="n">
        <v>192.309998</v>
      </c>
      <c r="E3920" s="0" t="n">
        <v>192.309998</v>
      </c>
      <c r="F3920" s="0" t="n">
        <v>176.20105</v>
      </c>
      <c r="G3920" s="0" t="n">
        <v>0</v>
      </c>
    </row>
    <row r="3921" customFormat="false" ht="13.8" hidden="false" customHeight="false" outlineLevel="0" collapsed="false">
      <c r="A3921" s="65" t="s">
        <v>4099</v>
      </c>
      <c r="B3921" s="0" t="n">
        <v>191.979996</v>
      </c>
      <c r="C3921" s="0" t="n">
        <v>191.979996</v>
      </c>
      <c r="D3921" s="0" t="n">
        <v>191.979996</v>
      </c>
      <c r="E3921" s="0" t="n">
        <v>191.979996</v>
      </c>
      <c r="F3921" s="0" t="n">
        <v>175.898697</v>
      </c>
      <c r="G3921" s="0" t="n">
        <v>0</v>
      </c>
    </row>
    <row r="3922" customFormat="false" ht="13.8" hidden="false" customHeight="false" outlineLevel="0" collapsed="false">
      <c r="A3922" s="65" t="s">
        <v>4100</v>
      </c>
      <c r="B3922" s="0" t="n">
        <v>192.610001</v>
      </c>
      <c r="C3922" s="0" t="n">
        <v>192.610001</v>
      </c>
      <c r="D3922" s="0" t="n">
        <v>192.610001</v>
      </c>
      <c r="E3922" s="0" t="n">
        <v>192.610001</v>
      </c>
      <c r="F3922" s="0" t="n">
        <v>176.475937</v>
      </c>
      <c r="G3922" s="0" t="n">
        <v>0</v>
      </c>
    </row>
    <row r="3923" customFormat="false" ht="13.8" hidden="false" customHeight="false" outlineLevel="0" collapsed="false">
      <c r="A3923" s="65" t="s">
        <v>4101</v>
      </c>
      <c r="B3923" s="0" t="n">
        <v>191.979996</v>
      </c>
      <c r="C3923" s="0" t="n">
        <v>191.979996</v>
      </c>
      <c r="D3923" s="0" t="n">
        <v>191.979996</v>
      </c>
      <c r="E3923" s="0" t="n">
        <v>191.979996</v>
      </c>
      <c r="F3923" s="0" t="n">
        <v>175.898697</v>
      </c>
      <c r="G3923" s="0" t="n">
        <v>0</v>
      </c>
    </row>
    <row r="3924" customFormat="false" ht="13.8" hidden="false" customHeight="false" outlineLevel="0" collapsed="false">
      <c r="A3924" s="65" t="s">
        <v>4102</v>
      </c>
      <c r="B3924" s="0" t="n">
        <v>192.139999</v>
      </c>
      <c r="C3924" s="0" t="n">
        <v>192.139999</v>
      </c>
      <c r="D3924" s="0" t="n">
        <v>192.139999</v>
      </c>
      <c r="E3924" s="0" t="n">
        <v>192.139999</v>
      </c>
      <c r="F3924" s="0" t="n">
        <v>176.929123</v>
      </c>
      <c r="G3924" s="0" t="n">
        <v>0</v>
      </c>
    </row>
    <row r="3925" customFormat="false" ht="13.8" hidden="false" customHeight="false" outlineLevel="0" collapsed="false">
      <c r="A3925" s="65" t="s">
        <v>4103</v>
      </c>
      <c r="B3925" s="0" t="n">
        <v>192.679993</v>
      </c>
      <c r="C3925" s="0" t="n">
        <v>192.679993</v>
      </c>
      <c r="D3925" s="0" t="n">
        <v>192.679993</v>
      </c>
      <c r="E3925" s="0" t="n">
        <v>192.679993</v>
      </c>
      <c r="F3925" s="0" t="n">
        <v>177.426376</v>
      </c>
      <c r="G3925" s="0" t="n">
        <v>0</v>
      </c>
    </row>
    <row r="3926" customFormat="false" ht="13.8" hidden="false" customHeight="false" outlineLevel="0" collapsed="false">
      <c r="A3926" s="65" t="s">
        <v>4104</v>
      </c>
      <c r="B3926" s="0" t="n">
        <v>192.360001</v>
      </c>
      <c r="C3926" s="0" t="n">
        <v>192.360001</v>
      </c>
      <c r="D3926" s="0" t="n">
        <v>192.360001</v>
      </c>
      <c r="E3926" s="0" t="n">
        <v>192.360001</v>
      </c>
      <c r="F3926" s="0" t="n">
        <v>177.131699</v>
      </c>
      <c r="G3926" s="0" t="n">
        <v>0</v>
      </c>
    </row>
    <row r="3927" customFormat="false" ht="13.8" hidden="false" customHeight="false" outlineLevel="0" collapsed="false">
      <c r="A3927" s="65" t="s">
        <v>4105</v>
      </c>
      <c r="B3927" s="0" t="n">
        <v>194.929993</v>
      </c>
      <c r="C3927" s="0" t="n">
        <v>194.929993</v>
      </c>
      <c r="D3927" s="0" t="n">
        <v>194.929993</v>
      </c>
      <c r="E3927" s="0" t="n">
        <v>194.929993</v>
      </c>
      <c r="F3927" s="0" t="n">
        <v>179.498215</v>
      </c>
      <c r="G3927" s="0" t="n">
        <v>0</v>
      </c>
    </row>
    <row r="3928" customFormat="false" ht="13.8" hidden="false" customHeight="false" outlineLevel="0" collapsed="false">
      <c r="A3928" s="65" t="s">
        <v>4106</v>
      </c>
      <c r="B3928" s="0" t="n">
        <v>187.929993</v>
      </c>
      <c r="C3928" s="0" t="n">
        <v>187.929993</v>
      </c>
      <c r="D3928" s="0" t="n">
        <v>187.929993</v>
      </c>
      <c r="E3928" s="0" t="n">
        <v>187.929993</v>
      </c>
      <c r="F3928" s="0" t="n">
        <v>173.052444</v>
      </c>
      <c r="G3928" s="0" t="n">
        <v>0</v>
      </c>
    </row>
    <row r="3929" customFormat="false" ht="13.8" hidden="false" customHeight="false" outlineLevel="0" collapsed="false">
      <c r="A3929" s="65" t="s">
        <v>4107</v>
      </c>
      <c r="B3929" s="0" t="n">
        <v>184.529999</v>
      </c>
      <c r="C3929" s="0" t="n">
        <v>184.529999</v>
      </c>
      <c r="D3929" s="0" t="n">
        <v>184.529999</v>
      </c>
      <c r="E3929" s="0" t="n">
        <v>184.529999</v>
      </c>
      <c r="F3929" s="0" t="n">
        <v>169.921555</v>
      </c>
      <c r="G3929" s="0" t="n">
        <v>0</v>
      </c>
    </row>
    <row r="3930" customFormat="false" ht="13.8" hidden="false" customHeight="false" outlineLevel="0" collapsed="false">
      <c r="A3930" s="65" t="s">
        <v>4108</v>
      </c>
      <c r="B3930" s="0" t="n">
        <v>187.850006</v>
      </c>
      <c r="C3930" s="0" t="n">
        <v>187.850006</v>
      </c>
      <c r="D3930" s="0" t="n">
        <v>187.850006</v>
      </c>
      <c r="E3930" s="0" t="n">
        <v>187.850006</v>
      </c>
      <c r="F3930" s="0" t="n">
        <v>172.978745</v>
      </c>
      <c r="G3930" s="0" t="n">
        <v>0</v>
      </c>
    </row>
    <row r="3931" customFormat="false" ht="13.8" hidden="false" customHeight="false" outlineLevel="0" collapsed="false">
      <c r="A3931" s="65" t="s">
        <v>4109</v>
      </c>
      <c r="B3931" s="0" t="n">
        <v>191.070007</v>
      </c>
      <c r="C3931" s="0" t="n">
        <v>191.070007</v>
      </c>
      <c r="D3931" s="0" t="n">
        <v>191.070007</v>
      </c>
      <c r="E3931" s="0" t="n">
        <v>191.070007</v>
      </c>
      <c r="F3931" s="0" t="n">
        <v>175.943848</v>
      </c>
      <c r="G3931" s="0" t="n">
        <v>0</v>
      </c>
    </row>
    <row r="3932" customFormat="false" ht="13.8" hidden="false" customHeight="false" outlineLevel="0" collapsed="false">
      <c r="A3932" s="65" t="s">
        <v>4110</v>
      </c>
      <c r="B3932" s="0" t="n">
        <v>193.660004</v>
      </c>
      <c r="C3932" s="0" t="n">
        <v>193.660004</v>
      </c>
      <c r="D3932" s="0" t="n">
        <v>193.660004</v>
      </c>
      <c r="E3932" s="0" t="n">
        <v>193.660004</v>
      </c>
      <c r="F3932" s="0" t="n">
        <v>178.328796</v>
      </c>
      <c r="G3932" s="0" t="n">
        <v>0</v>
      </c>
    </row>
    <row r="3933" customFormat="false" ht="13.8" hidden="false" customHeight="false" outlineLevel="0" collapsed="false">
      <c r="A3933" s="65" t="s">
        <v>4111</v>
      </c>
      <c r="B3933" s="0" t="n">
        <v>194.080002</v>
      </c>
      <c r="C3933" s="0" t="n">
        <v>194.080002</v>
      </c>
      <c r="D3933" s="0" t="n">
        <v>194.080002</v>
      </c>
      <c r="E3933" s="0" t="n">
        <v>194.080002</v>
      </c>
      <c r="F3933" s="0" t="n">
        <v>178.715561</v>
      </c>
      <c r="G3933" s="0" t="n">
        <v>0</v>
      </c>
    </row>
    <row r="3934" customFormat="false" ht="13.8" hidden="false" customHeight="false" outlineLevel="0" collapsed="false">
      <c r="A3934" s="65" t="s">
        <v>4112</v>
      </c>
      <c r="B3934" s="0" t="n">
        <v>192.759995</v>
      </c>
      <c r="C3934" s="0" t="n">
        <v>192.759995</v>
      </c>
      <c r="D3934" s="0" t="n">
        <v>192.759995</v>
      </c>
      <c r="E3934" s="0" t="n">
        <v>192.759995</v>
      </c>
      <c r="F3934" s="0" t="n">
        <v>177.500046</v>
      </c>
      <c r="G3934" s="0" t="n">
        <v>0</v>
      </c>
    </row>
    <row r="3935" customFormat="false" ht="13.8" hidden="false" customHeight="false" outlineLevel="0" collapsed="false">
      <c r="A3935" s="65" t="s">
        <v>4113</v>
      </c>
      <c r="B3935" s="0" t="n">
        <v>193.860001</v>
      </c>
      <c r="C3935" s="0" t="n">
        <v>193.860001</v>
      </c>
      <c r="D3935" s="0" t="n">
        <v>193.860001</v>
      </c>
      <c r="E3935" s="0" t="n">
        <v>193.860001</v>
      </c>
      <c r="F3935" s="0" t="n">
        <v>178.512924</v>
      </c>
      <c r="G3935" s="0" t="n">
        <v>0</v>
      </c>
    </row>
    <row r="3936" customFormat="false" ht="13.8" hidden="false" customHeight="false" outlineLevel="0" collapsed="false">
      <c r="A3936" s="65" t="s">
        <v>4114</v>
      </c>
      <c r="B3936" s="0" t="n">
        <v>193.710007</v>
      </c>
      <c r="C3936" s="0" t="n">
        <v>193.710007</v>
      </c>
      <c r="D3936" s="0" t="n">
        <v>193.710007</v>
      </c>
      <c r="E3936" s="0" t="n">
        <v>193.710007</v>
      </c>
      <c r="F3936" s="0" t="n">
        <v>178.374802</v>
      </c>
      <c r="G3936" s="0" t="n">
        <v>0</v>
      </c>
    </row>
    <row r="3937" customFormat="false" ht="13.8" hidden="false" customHeight="false" outlineLevel="0" collapsed="false">
      <c r="A3937" s="65" t="s">
        <v>4115</v>
      </c>
      <c r="B3937" s="0" t="n">
        <v>196.660004</v>
      </c>
      <c r="C3937" s="0" t="n">
        <v>196.660004</v>
      </c>
      <c r="D3937" s="0" t="n">
        <v>196.660004</v>
      </c>
      <c r="E3937" s="0" t="n">
        <v>196.660004</v>
      </c>
      <c r="F3937" s="0" t="n">
        <v>181.091293</v>
      </c>
      <c r="G3937" s="0" t="n">
        <v>0</v>
      </c>
    </row>
    <row r="3938" customFormat="false" ht="13.8" hidden="false" customHeight="false" outlineLevel="0" collapsed="false">
      <c r="A3938" s="65" t="s">
        <v>4116</v>
      </c>
      <c r="B3938" s="0" t="n">
        <v>197.330002</v>
      </c>
      <c r="C3938" s="0" t="n">
        <v>197.330002</v>
      </c>
      <c r="D3938" s="0" t="n">
        <v>197.330002</v>
      </c>
      <c r="E3938" s="0" t="n">
        <v>197.330002</v>
      </c>
      <c r="F3938" s="0" t="n">
        <v>181.708237</v>
      </c>
      <c r="G3938" s="0" t="n">
        <v>0</v>
      </c>
    </row>
    <row r="3939" customFormat="false" ht="13.8" hidden="false" customHeight="false" outlineLevel="0" collapsed="false">
      <c r="A3939" s="65" t="s">
        <v>4117</v>
      </c>
      <c r="B3939" s="0" t="n">
        <v>198.720001</v>
      </c>
      <c r="C3939" s="0" t="n">
        <v>198.720001</v>
      </c>
      <c r="D3939" s="0" t="n">
        <v>198.720001</v>
      </c>
      <c r="E3939" s="0" t="n">
        <v>198.720001</v>
      </c>
      <c r="F3939" s="0" t="n">
        <v>182.988205</v>
      </c>
      <c r="G3939" s="0" t="n">
        <v>0</v>
      </c>
    </row>
    <row r="3940" customFormat="false" ht="13.8" hidden="false" customHeight="false" outlineLevel="0" collapsed="false">
      <c r="A3940" s="65" t="s">
        <v>4118</v>
      </c>
      <c r="B3940" s="0" t="n">
        <v>198.759995</v>
      </c>
      <c r="C3940" s="0" t="n">
        <v>198.759995</v>
      </c>
      <c r="D3940" s="0" t="n">
        <v>198.759995</v>
      </c>
      <c r="E3940" s="0" t="n">
        <v>198.759995</v>
      </c>
      <c r="F3940" s="0" t="n">
        <v>183.02504</v>
      </c>
      <c r="G3940" s="0" t="n">
        <v>0</v>
      </c>
    </row>
    <row r="3941" customFormat="false" ht="13.8" hidden="false" customHeight="false" outlineLevel="0" collapsed="false">
      <c r="A3941" s="65" t="s">
        <v>4119</v>
      </c>
      <c r="B3941" s="0" t="n">
        <v>199.809998</v>
      </c>
      <c r="C3941" s="0" t="n">
        <v>199.809998</v>
      </c>
      <c r="D3941" s="0" t="n">
        <v>199.809998</v>
      </c>
      <c r="E3941" s="0" t="n">
        <v>199.809998</v>
      </c>
      <c r="F3941" s="0" t="n">
        <v>183.991928</v>
      </c>
      <c r="G3941" s="0" t="n">
        <v>0</v>
      </c>
    </row>
    <row r="3942" customFormat="false" ht="13.8" hidden="false" customHeight="false" outlineLevel="0" collapsed="false">
      <c r="A3942" s="65" t="s">
        <v>4120</v>
      </c>
      <c r="B3942" s="0" t="n">
        <v>199.619995</v>
      </c>
      <c r="C3942" s="0" t="n">
        <v>199.619995</v>
      </c>
      <c r="D3942" s="0" t="n">
        <v>199.619995</v>
      </c>
      <c r="E3942" s="0" t="n">
        <v>199.619995</v>
      </c>
      <c r="F3942" s="0" t="n">
        <v>183.816956</v>
      </c>
      <c r="G3942" s="0" t="n">
        <v>0</v>
      </c>
    </row>
    <row r="3943" customFormat="false" ht="13.8" hidden="false" customHeight="false" outlineLevel="0" collapsed="false">
      <c r="A3943" s="65" t="s">
        <v>4121</v>
      </c>
      <c r="B3943" s="0" t="n">
        <v>200.110001</v>
      </c>
      <c r="C3943" s="0" t="n">
        <v>200.110001</v>
      </c>
      <c r="D3943" s="0" t="n">
        <v>200.110001</v>
      </c>
      <c r="E3943" s="0" t="n">
        <v>200.110001</v>
      </c>
      <c r="F3943" s="0" t="n">
        <v>184.268158</v>
      </c>
      <c r="G3943" s="0" t="n">
        <v>0</v>
      </c>
    </row>
    <row r="3944" customFormat="false" ht="13.8" hidden="false" customHeight="false" outlineLevel="0" collapsed="false">
      <c r="A3944" s="65" t="s">
        <v>4122</v>
      </c>
      <c r="B3944" s="0" t="n">
        <v>199.820007</v>
      </c>
      <c r="C3944" s="0" t="n">
        <v>199.820007</v>
      </c>
      <c r="D3944" s="0" t="n">
        <v>199.820007</v>
      </c>
      <c r="E3944" s="0" t="n">
        <v>199.820007</v>
      </c>
      <c r="F3944" s="0" t="n">
        <v>184.001129</v>
      </c>
      <c r="G3944" s="0" t="n">
        <v>0</v>
      </c>
    </row>
    <row r="3945" customFormat="false" ht="13.8" hidden="false" customHeight="false" outlineLevel="0" collapsed="false">
      <c r="A3945" s="65" t="s">
        <v>4123</v>
      </c>
      <c r="B3945" s="0" t="n">
        <v>200.699997</v>
      </c>
      <c r="C3945" s="0" t="n">
        <v>200.699997</v>
      </c>
      <c r="D3945" s="0" t="n">
        <v>200.699997</v>
      </c>
      <c r="E3945" s="0" t="n">
        <v>200.699997</v>
      </c>
      <c r="F3945" s="0" t="n">
        <v>184.811478</v>
      </c>
      <c r="G3945" s="0" t="n">
        <v>0</v>
      </c>
    </row>
    <row r="3946" customFormat="false" ht="13.8" hidden="false" customHeight="false" outlineLevel="0" collapsed="false">
      <c r="A3946" s="65" t="s">
        <v>4124</v>
      </c>
      <c r="B3946" s="0" t="n">
        <v>199.979996</v>
      </c>
      <c r="C3946" s="0" t="n">
        <v>199.979996</v>
      </c>
      <c r="D3946" s="0" t="n">
        <v>199.979996</v>
      </c>
      <c r="E3946" s="0" t="n">
        <v>199.979996</v>
      </c>
      <c r="F3946" s="0" t="n">
        <v>184.148453</v>
      </c>
      <c r="G3946" s="0" t="n">
        <v>0</v>
      </c>
    </row>
    <row r="3947" customFormat="false" ht="13.8" hidden="false" customHeight="false" outlineLevel="0" collapsed="false">
      <c r="A3947" s="65" t="s">
        <v>4125</v>
      </c>
      <c r="B3947" s="0" t="n">
        <v>200.889999</v>
      </c>
      <c r="C3947" s="0" t="n">
        <v>200.889999</v>
      </c>
      <c r="D3947" s="0" t="n">
        <v>200.889999</v>
      </c>
      <c r="E3947" s="0" t="n">
        <v>200.889999</v>
      </c>
      <c r="F3947" s="0" t="n">
        <v>184.98642</v>
      </c>
      <c r="G3947" s="0" t="n">
        <v>0</v>
      </c>
    </row>
    <row r="3948" customFormat="false" ht="13.8" hidden="false" customHeight="false" outlineLevel="0" collapsed="false">
      <c r="A3948" s="65" t="s">
        <v>4126</v>
      </c>
      <c r="B3948" s="0" t="n">
        <v>200.289993</v>
      </c>
      <c r="C3948" s="0" t="n">
        <v>200.289993</v>
      </c>
      <c r="D3948" s="0" t="n">
        <v>200.289993</v>
      </c>
      <c r="E3948" s="0" t="n">
        <v>200.289993</v>
      </c>
      <c r="F3948" s="0" t="n">
        <v>184.433899</v>
      </c>
      <c r="G3948" s="0" t="n">
        <v>0</v>
      </c>
    </row>
    <row r="3949" customFormat="false" ht="13.8" hidden="false" customHeight="false" outlineLevel="0" collapsed="false">
      <c r="A3949" s="65" t="s">
        <v>4127</v>
      </c>
      <c r="B3949" s="0" t="n">
        <v>200.360001</v>
      </c>
      <c r="C3949" s="0" t="n">
        <v>200.360001</v>
      </c>
      <c r="D3949" s="0" t="n">
        <v>200.360001</v>
      </c>
      <c r="E3949" s="0" t="n">
        <v>200.360001</v>
      </c>
      <c r="F3949" s="0" t="n">
        <v>184.498352</v>
      </c>
      <c r="G3949" s="0" t="n">
        <v>0</v>
      </c>
    </row>
    <row r="3950" customFormat="false" ht="13.8" hidden="false" customHeight="false" outlineLevel="0" collapsed="false">
      <c r="A3950" s="65" t="s">
        <v>4128</v>
      </c>
      <c r="B3950" s="0" t="n">
        <v>200.119995</v>
      </c>
      <c r="C3950" s="0" t="n">
        <v>200.119995</v>
      </c>
      <c r="D3950" s="0" t="n">
        <v>200.119995</v>
      </c>
      <c r="E3950" s="0" t="n">
        <v>200.119995</v>
      </c>
      <c r="F3950" s="0" t="n">
        <v>184.27739</v>
      </c>
      <c r="G3950" s="0" t="n">
        <v>0</v>
      </c>
    </row>
    <row r="3951" customFormat="false" ht="13.8" hidden="false" customHeight="false" outlineLevel="0" collapsed="false">
      <c r="A3951" s="65" t="s">
        <v>4129</v>
      </c>
      <c r="B3951" s="0" t="n">
        <v>200.460007</v>
      </c>
      <c r="C3951" s="0" t="n">
        <v>200.460007</v>
      </c>
      <c r="D3951" s="0" t="n">
        <v>200.460007</v>
      </c>
      <c r="E3951" s="0" t="n">
        <v>200.460007</v>
      </c>
      <c r="F3951" s="0" t="n">
        <v>184.590454</v>
      </c>
      <c r="G3951" s="0" t="n">
        <v>0</v>
      </c>
    </row>
    <row r="3952" customFormat="false" ht="13.8" hidden="false" customHeight="false" outlineLevel="0" collapsed="false">
      <c r="A3952" s="65" t="s">
        <v>4130</v>
      </c>
      <c r="B3952" s="0" t="n">
        <v>200.789993</v>
      </c>
      <c r="C3952" s="0" t="n">
        <v>200.789993</v>
      </c>
      <c r="D3952" s="0" t="n">
        <v>200.789993</v>
      </c>
      <c r="E3952" s="0" t="n">
        <v>200.789993</v>
      </c>
      <c r="F3952" s="0" t="n">
        <v>184.894318</v>
      </c>
      <c r="G3952" s="0" t="n">
        <v>0</v>
      </c>
    </row>
    <row r="3953" customFormat="false" ht="13.8" hidden="false" customHeight="false" outlineLevel="0" collapsed="false">
      <c r="A3953" s="65" t="s">
        <v>4131</v>
      </c>
      <c r="B3953" s="0" t="n">
        <v>200.539993</v>
      </c>
      <c r="C3953" s="0" t="n">
        <v>200.539993</v>
      </c>
      <c r="D3953" s="0" t="n">
        <v>200.539993</v>
      </c>
      <c r="E3953" s="0" t="n">
        <v>200.539993</v>
      </c>
      <c r="F3953" s="0" t="n">
        <v>184.664124</v>
      </c>
      <c r="G3953" s="0" t="n">
        <v>0</v>
      </c>
    </row>
    <row r="3954" customFormat="false" ht="13.8" hidden="false" customHeight="false" outlineLevel="0" collapsed="false">
      <c r="A3954" s="65" t="s">
        <v>4132</v>
      </c>
      <c r="B3954" s="0" t="n">
        <v>199.270004</v>
      </c>
      <c r="C3954" s="0" t="n">
        <v>199.270004</v>
      </c>
      <c r="D3954" s="0" t="n">
        <v>199.270004</v>
      </c>
      <c r="E3954" s="0" t="n">
        <v>199.270004</v>
      </c>
      <c r="F3954" s="0" t="n">
        <v>183.494705</v>
      </c>
      <c r="G3954" s="0" t="n">
        <v>0</v>
      </c>
    </row>
    <row r="3955" customFormat="false" ht="13.8" hidden="false" customHeight="false" outlineLevel="0" collapsed="false">
      <c r="A3955" s="65" t="s">
        <v>4133</v>
      </c>
      <c r="B3955" s="0" t="n">
        <v>199.949997</v>
      </c>
      <c r="C3955" s="0" t="n">
        <v>199.949997</v>
      </c>
      <c r="D3955" s="0" t="n">
        <v>199.949997</v>
      </c>
      <c r="E3955" s="0" t="n">
        <v>199.949997</v>
      </c>
      <c r="F3955" s="0" t="n">
        <v>184.120865</v>
      </c>
      <c r="G3955" s="0" t="n">
        <v>0</v>
      </c>
    </row>
    <row r="3956" customFormat="false" ht="13.8" hidden="false" customHeight="false" outlineLevel="0" collapsed="false">
      <c r="A3956" s="65" t="s">
        <v>4134</v>
      </c>
      <c r="B3956" s="0" t="n">
        <v>200.039993</v>
      </c>
      <c r="C3956" s="0" t="n">
        <v>200.039993</v>
      </c>
      <c r="D3956" s="0" t="n">
        <v>200.039993</v>
      </c>
      <c r="E3956" s="0" t="n">
        <v>200.039993</v>
      </c>
      <c r="F3956" s="0" t="n">
        <v>184.20369</v>
      </c>
      <c r="G3956" s="0" t="n">
        <v>0</v>
      </c>
    </row>
    <row r="3957" customFormat="false" ht="13.8" hidden="false" customHeight="false" outlineLevel="0" collapsed="false">
      <c r="A3957" s="65" t="s">
        <v>4135</v>
      </c>
      <c r="B3957" s="0" t="n">
        <v>201.770004</v>
      </c>
      <c r="C3957" s="0" t="n">
        <v>201.770004</v>
      </c>
      <c r="D3957" s="0" t="n">
        <v>201.770004</v>
      </c>
      <c r="E3957" s="0" t="n">
        <v>201.770004</v>
      </c>
      <c r="F3957" s="0" t="n">
        <v>185.796753</v>
      </c>
      <c r="G3957" s="0" t="n">
        <v>0</v>
      </c>
    </row>
    <row r="3958" customFormat="false" ht="13.8" hidden="false" customHeight="false" outlineLevel="0" collapsed="false">
      <c r="A3958" s="65" t="s">
        <v>4136</v>
      </c>
      <c r="B3958" s="0" t="n">
        <v>201.600006</v>
      </c>
      <c r="C3958" s="0" t="n">
        <v>201.600006</v>
      </c>
      <c r="D3958" s="0" t="n">
        <v>201.600006</v>
      </c>
      <c r="E3958" s="0" t="n">
        <v>201.600006</v>
      </c>
      <c r="F3958" s="0" t="n">
        <v>185.640213</v>
      </c>
      <c r="G3958" s="0" t="n">
        <v>0</v>
      </c>
    </row>
    <row r="3959" customFormat="false" ht="13.8" hidden="false" customHeight="false" outlineLevel="0" collapsed="false">
      <c r="A3959" s="65" t="s">
        <v>4137</v>
      </c>
      <c r="B3959" s="0" t="n">
        <v>201.690002</v>
      </c>
      <c r="C3959" s="0" t="n">
        <v>201.690002</v>
      </c>
      <c r="D3959" s="0" t="n">
        <v>201.690002</v>
      </c>
      <c r="E3959" s="0" t="n">
        <v>201.690002</v>
      </c>
      <c r="F3959" s="0" t="n">
        <v>185.723114</v>
      </c>
      <c r="G3959" s="0" t="n">
        <v>0</v>
      </c>
    </row>
    <row r="3960" customFormat="false" ht="13.8" hidden="false" customHeight="false" outlineLevel="0" collapsed="false">
      <c r="A3960" s="65" t="s">
        <v>4138</v>
      </c>
      <c r="B3960" s="0" t="n">
        <v>201.190002</v>
      </c>
      <c r="C3960" s="0" t="n">
        <v>201.190002</v>
      </c>
      <c r="D3960" s="0" t="n">
        <v>201.190002</v>
      </c>
      <c r="E3960" s="0" t="n">
        <v>201.190002</v>
      </c>
      <c r="F3960" s="0" t="n">
        <v>185.26268</v>
      </c>
      <c r="G3960" s="0" t="n">
        <v>0</v>
      </c>
    </row>
    <row r="3961" customFormat="false" ht="13.8" hidden="false" customHeight="false" outlineLevel="0" collapsed="false">
      <c r="A3961" s="65" t="s">
        <v>4139</v>
      </c>
      <c r="B3961" s="0" t="n">
        <v>202.169998</v>
      </c>
      <c r="C3961" s="0" t="n">
        <v>202.169998</v>
      </c>
      <c r="D3961" s="0" t="n">
        <v>202.169998</v>
      </c>
      <c r="E3961" s="0" t="n">
        <v>202.169998</v>
      </c>
      <c r="F3961" s="0" t="n">
        <v>186.1651</v>
      </c>
      <c r="G3961" s="0" t="n">
        <v>0</v>
      </c>
    </row>
    <row r="3962" customFormat="false" ht="13.8" hidden="false" customHeight="false" outlineLevel="0" collapsed="false">
      <c r="A3962" s="65" t="s">
        <v>4140</v>
      </c>
      <c r="B3962" s="0" t="n">
        <v>202.020004</v>
      </c>
      <c r="C3962" s="0" t="n">
        <v>202.020004</v>
      </c>
      <c r="D3962" s="0" t="n">
        <v>202.020004</v>
      </c>
      <c r="E3962" s="0" t="n">
        <v>202.020004</v>
      </c>
      <c r="F3962" s="0" t="n">
        <v>186.026962</v>
      </c>
      <c r="G3962" s="0" t="n">
        <v>0</v>
      </c>
    </row>
    <row r="3963" customFormat="false" ht="13.8" hidden="false" customHeight="false" outlineLevel="0" collapsed="false">
      <c r="A3963" s="65" t="s">
        <v>4141</v>
      </c>
      <c r="B3963" s="0" t="n">
        <v>202.600006</v>
      </c>
      <c r="C3963" s="0" t="n">
        <v>202.600006</v>
      </c>
      <c r="D3963" s="0" t="n">
        <v>202.600006</v>
      </c>
      <c r="E3963" s="0" t="n">
        <v>202.600006</v>
      </c>
      <c r="F3963" s="0" t="n">
        <v>186.561081</v>
      </c>
      <c r="G3963" s="0" t="n">
        <v>0</v>
      </c>
    </row>
    <row r="3964" customFormat="false" ht="13.8" hidden="false" customHeight="false" outlineLevel="0" collapsed="false">
      <c r="A3964" s="65" t="s">
        <v>4142</v>
      </c>
      <c r="B3964" s="0" t="n">
        <v>201.529999</v>
      </c>
      <c r="C3964" s="0" t="n">
        <v>201.529999</v>
      </c>
      <c r="D3964" s="0" t="n">
        <v>201.529999</v>
      </c>
      <c r="E3964" s="0" t="n">
        <v>201.529999</v>
      </c>
      <c r="F3964" s="0" t="n">
        <v>185.575775</v>
      </c>
      <c r="G3964" s="0" t="n">
        <v>0</v>
      </c>
    </row>
    <row r="3965" customFormat="false" ht="13.8" hidden="false" customHeight="false" outlineLevel="0" collapsed="false">
      <c r="A3965" s="65" t="s">
        <v>4143</v>
      </c>
      <c r="B3965" s="0" t="n">
        <v>201.949997</v>
      </c>
      <c r="C3965" s="0" t="n">
        <v>201.949997</v>
      </c>
      <c r="D3965" s="0" t="n">
        <v>201.949997</v>
      </c>
      <c r="E3965" s="0" t="n">
        <v>201.949997</v>
      </c>
      <c r="F3965" s="0" t="n">
        <v>185.962509</v>
      </c>
      <c r="G3965" s="0" t="n">
        <v>0</v>
      </c>
    </row>
    <row r="3966" customFormat="false" ht="13.8" hidden="false" customHeight="false" outlineLevel="0" collapsed="false">
      <c r="A3966" s="65" t="s">
        <v>4144</v>
      </c>
      <c r="B3966" s="0" t="n">
        <v>202.399994</v>
      </c>
      <c r="C3966" s="0" t="n">
        <v>202.399994</v>
      </c>
      <c r="D3966" s="0" t="n">
        <v>202.399994</v>
      </c>
      <c r="E3966" s="0" t="n">
        <v>202.399994</v>
      </c>
      <c r="F3966" s="0" t="n">
        <v>186.376877</v>
      </c>
      <c r="G3966" s="0" t="n">
        <v>0</v>
      </c>
    </row>
    <row r="3967" customFormat="false" ht="13.8" hidden="false" customHeight="false" outlineLevel="0" collapsed="false">
      <c r="A3967" s="65" t="s">
        <v>4145</v>
      </c>
      <c r="B3967" s="0" t="n">
        <v>202.139999</v>
      </c>
      <c r="C3967" s="0" t="n">
        <v>202.139999</v>
      </c>
      <c r="D3967" s="0" t="n">
        <v>202.139999</v>
      </c>
      <c r="E3967" s="0" t="n">
        <v>202.139999</v>
      </c>
      <c r="F3967" s="0" t="n">
        <v>186.137466</v>
      </c>
      <c r="G3967" s="0" t="n">
        <v>0</v>
      </c>
    </row>
    <row r="3968" customFormat="false" ht="13.8" hidden="false" customHeight="false" outlineLevel="0" collapsed="false">
      <c r="A3968" s="65" t="s">
        <v>4146</v>
      </c>
      <c r="B3968" s="0" t="n">
        <v>202.029999</v>
      </c>
      <c r="C3968" s="0" t="n">
        <v>202.029999</v>
      </c>
      <c r="D3968" s="0" t="n">
        <v>202.029999</v>
      </c>
      <c r="E3968" s="0" t="n">
        <v>202.029999</v>
      </c>
      <c r="F3968" s="0" t="n">
        <v>186.036163</v>
      </c>
      <c r="G3968" s="0" t="n">
        <v>0</v>
      </c>
    </row>
    <row r="3969" customFormat="false" ht="13.8" hidden="false" customHeight="false" outlineLevel="0" collapsed="false">
      <c r="A3969" s="65" t="s">
        <v>4147</v>
      </c>
      <c r="B3969" s="0" t="n">
        <v>202.429993</v>
      </c>
      <c r="C3969" s="0" t="n">
        <v>202.429993</v>
      </c>
      <c r="D3969" s="0" t="n">
        <v>202.429993</v>
      </c>
      <c r="E3969" s="0" t="n">
        <v>202.429993</v>
      </c>
      <c r="F3969" s="0" t="n">
        <v>186.404495</v>
      </c>
      <c r="G3969" s="0" t="n">
        <v>0</v>
      </c>
    </row>
    <row r="3970" customFormat="false" ht="13.8" hidden="false" customHeight="false" outlineLevel="0" collapsed="false">
      <c r="A3970" s="65" t="s">
        <v>4148</v>
      </c>
      <c r="B3970" s="0" t="n">
        <v>201.380005</v>
      </c>
      <c r="C3970" s="0" t="n">
        <v>201.380005</v>
      </c>
      <c r="D3970" s="0" t="n">
        <v>201.380005</v>
      </c>
      <c r="E3970" s="0" t="n">
        <v>201.380005</v>
      </c>
      <c r="F3970" s="0" t="n">
        <v>185.437637</v>
      </c>
      <c r="G3970" s="0" t="n">
        <v>0</v>
      </c>
    </row>
    <row r="3971" customFormat="false" ht="13.8" hidden="false" customHeight="false" outlineLevel="0" collapsed="false">
      <c r="A3971" s="65" t="s">
        <v>4149</v>
      </c>
      <c r="B3971" s="0" t="n">
        <v>201.110001</v>
      </c>
      <c r="C3971" s="0" t="n">
        <v>201.110001</v>
      </c>
      <c r="D3971" s="0" t="n">
        <v>201.110001</v>
      </c>
      <c r="E3971" s="0" t="n">
        <v>201.110001</v>
      </c>
      <c r="F3971" s="0" t="n">
        <v>185.188995</v>
      </c>
      <c r="G3971" s="0" t="n">
        <v>0</v>
      </c>
    </row>
    <row r="3972" customFormat="false" ht="13.8" hidden="false" customHeight="false" outlineLevel="0" collapsed="false">
      <c r="A3972" s="65" t="s">
        <v>4150</v>
      </c>
      <c r="B3972" s="0" t="n">
        <v>200.800003</v>
      </c>
      <c r="C3972" s="0" t="n">
        <v>200.800003</v>
      </c>
      <c r="D3972" s="0" t="n">
        <v>200.800003</v>
      </c>
      <c r="E3972" s="0" t="n">
        <v>200.800003</v>
      </c>
      <c r="F3972" s="0" t="n">
        <v>184.90358</v>
      </c>
      <c r="G3972" s="0" t="n">
        <v>0</v>
      </c>
    </row>
    <row r="3973" customFormat="false" ht="13.8" hidden="false" customHeight="false" outlineLevel="0" collapsed="false">
      <c r="A3973" s="65" t="s">
        <v>4151</v>
      </c>
      <c r="B3973" s="0" t="n">
        <v>201.869995</v>
      </c>
      <c r="C3973" s="0" t="n">
        <v>201.869995</v>
      </c>
      <c r="D3973" s="0" t="n">
        <v>201.869995</v>
      </c>
      <c r="E3973" s="0" t="n">
        <v>201.869995</v>
      </c>
      <c r="F3973" s="0" t="n">
        <v>185.88884</v>
      </c>
      <c r="G3973" s="0" t="n">
        <v>0</v>
      </c>
    </row>
    <row r="3974" customFormat="false" ht="13.8" hidden="false" customHeight="false" outlineLevel="0" collapsed="false">
      <c r="A3974" s="65" t="s">
        <v>4152</v>
      </c>
      <c r="B3974" s="0" t="n">
        <v>201.509995</v>
      </c>
      <c r="C3974" s="0" t="n">
        <v>201.509995</v>
      </c>
      <c r="D3974" s="0" t="n">
        <v>201.509995</v>
      </c>
      <c r="E3974" s="0" t="n">
        <v>201.509995</v>
      </c>
      <c r="F3974" s="0" t="n">
        <v>185.557327</v>
      </c>
      <c r="G3974" s="0" t="n">
        <v>0</v>
      </c>
    </row>
    <row r="3975" customFormat="false" ht="13.8" hidden="false" customHeight="false" outlineLevel="0" collapsed="false">
      <c r="A3975" s="65" t="s">
        <v>4153</v>
      </c>
      <c r="B3975" s="0" t="n">
        <v>201.070007</v>
      </c>
      <c r="C3975" s="0" t="n">
        <v>201.070007</v>
      </c>
      <c r="D3975" s="0" t="n">
        <v>201.070007</v>
      </c>
      <c r="E3975" s="0" t="n">
        <v>201.070007</v>
      </c>
      <c r="F3975" s="0" t="n">
        <v>185.152176</v>
      </c>
      <c r="G3975" s="0" t="n">
        <v>0</v>
      </c>
    </row>
    <row r="3976" customFormat="false" ht="13.8" hidden="false" customHeight="false" outlineLevel="0" collapsed="false">
      <c r="A3976" s="65" t="s">
        <v>4154</v>
      </c>
      <c r="B3976" s="0" t="n">
        <v>201.059998</v>
      </c>
      <c r="C3976" s="0" t="n">
        <v>201.059998</v>
      </c>
      <c r="D3976" s="0" t="n">
        <v>201.059998</v>
      </c>
      <c r="E3976" s="0" t="n">
        <v>201.059998</v>
      </c>
      <c r="F3976" s="0" t="n">
        <v>185.14299</v>
      </c>
      <c r="G3976" s="0" t="n">
        <v>0</v>
      </c>
    </row>
    <row r="3977" customFormat="false" ht="13.8" hidden="false" customHeight="false" outlineLevel="0" collapsed="false">
      <c r="A3977" s="65" t="s">
        <v>4155</v>
      </c>
      <c r="B3977" s="0" t="n">
        <v>201.919998</v>
      </c>
      <c r="C3977" s="0" t="n">
        <v>201.919998</v>
      </c>
      <c r="D3977" s="0" t="n">
        <v>201.919998</v>
      </c>
      <c r="E3977" s="0" t="n">
        <v>201.919998</v>
      </c>
      <c r="F3977" s="0" t="n">
        <v>185.934875</v>
      </c>
      <c r="G3977" s="0" t="n">
        <v>0</v>
      </c>
    </row>
    <row r="3978" customFormat="false" ht="13.8" hidden="false" customHeight="false" outlineLevel="0" collapsed="false">
      <c r="A3978" s="65" t="s">
        <v>4156</v>
      </c>
      <c r="B3978" s="0" t="n">
        <v>202.520004</v>
      </c>
      <c r="C3978" s="0" t="n">
        <v>202.520004</v>
      </c>
      <c r="D3978" s="0" t="n">
        <v>202.520004</v>
      </c>
      <c r="E3978" s="0" t="n">
        <v>202.520004</v>
      </c>
      <c r="F3978" s="0" t="n">
        <v>186.487396</v>
      </c>
      <c r="G3978" s="0" t="n">
        <v>0</v>
      </c>
    </row>
    <row r="3979" customFormat="false" ht="13.8" hidden="false" customHeight="false" outlineLevel="0" collapsed="false">
      <c r="A3979" s="65" t="s">
        <v>4157</v>
      </c>
      <c r="B3979" s="0" t="n">
        <v>202.539993</v>
      </c>
      <c r="C3979" s="0" t="n">
        <v>202.539993</v>
      </c>
      <c r="D3979" s="0" t="n">
        <v>202.539993</v>
      </c>
      <c r="E3979" s="0" t="n">
        <v>202.539993</v>
      </c>
      <c r="F3979" s="0" t="n">
        <v>186.505829</v>
      </c>
      <c r="G3979" s="0" t="n">
        <v>0</v>
      </c>
    </row>
    <row r="3980" customFormat="false" ht="13.8" hidden="false" customHeight="false" outlineLevel="0" collapsed="false">
      <c r="A3980" s="65" t="s">
        <v>4158</v>
      </c>
      <c r="B3980" s="0" t="n">
        <v>202.100006</v>
      </c>
      <c r="C3980" s="0" t="n">
        <v>202.100006</v>
      </c>
      <c r="D3980" s="0" t="n">
        <v>202.100006</v>
      </c>
      <c r="E3980" s="0" t="n">
        <v>202.100006</v>
      </c>
      <c r="F3980" s="0" t="n">
        <v>186.100632</v>
      </c>
      <c r="G3980" s="0" t="n">
        <v>0</v>
      </c>
    </row>
    <row r="3981" customFormat="false" ht="13.8" hidden="false" customHeight="false" outlineLevel="0" collapsed="false">
      <c r="A3981" s="65" t="s">
        <v>4159</v>
      </c>
      <c r="B3981" s="0" t="n">
        <v>197.149994</v>
      </c>
      <c r="C3981" s="0" t="n">
        <v>197.149994</v>
      </c>
      <c r="D3981" s="0" t="n">
        <v>197.149994</v>
      </c>
      <c r="E3981" s="0" t="n">
        <v>197.149994</v>
      </c>
      <c r="F3981" s="0" t="n">
        <v>181.542496</v>
      </c>
      <c r="G3981" s="0" t="n">
        <v>0</v>
      </c>
    </row>
    <row r="3982" customFormat="false" ht="13.8" hidden="false" customHeight="false" outlineLevel="0" collapsed="false">
      <c r="A3982" s="65" t="s">
        <v>4160</v>
      </c>
      <c r="B3982" s="0" t="n">
        <v>199.160004</v>
      </c>
      <c r="C3982" s="0" t="n">
        <v>199.160004</v>
      </c>
      <c r="D3982" s="0" t="n">
        <v>199.160004</v>
      </c>
      <c r="E3982" s="0" t="n">
        <v>199.160004</v>
      </c>
      <c r="F3982" s="0" t="n">
        <v>184.225052</v>
      </c>
      <c r="G3982" s="0" t="n">
        <v>0</v>
      </c>
    </row>
    <row r="3983" customFormat="false" ht="13.8" hidden="false" customHeight="false" outlineLevel="0" collapsed="false">
      <c r="A3983" s="65" t="s">
        <v>4161</v>
      </c>
      <c r="B3983" s="0" t="n">
        <v>196.270004</v>
      </c>
      <c r="C3983" s="0" t="n">
        <v>196.270004</v>
      </c>
      <c r="D3983" s="0" t="n">
        <v>196.270004</v>
      </c>
      <c r="E3983" s="0" t="n">
        <v>196.270004</v>
      </c>
      <c r="F3983" s="0" t="n">
        <v>181.551773</v>
      </c>
      <c r="G3983" s="0" t="n">
        <v>0</v>
      </c>
    </row>
    <row r="3984" customFormat="false" ht="13.8" hidden="false" customHeight="false" outlineLevel="0" collapsed="false">
      <c r="A3984" s="65" t="s">
        <v>4162</v>
      </c>
      <c r="B3984" s="0" t="n">
        <v>196.169998</v>
      </c>
      <c r="C3984" s="0" t="n">
        <v>196.169998</v>
      </c>
      <c r="D3984" s="0" t="n">
        <v>196.169998</v>
      </c>
      <c r="E3984" s="0" t="n">
        <v>196.169998</v>
      </c>
      <c r="F3984" s="0" t="n">
        <v>181.459259</v>
      </c>
      <c r="G3984" s="0" t="n">
        <v>0</v>
      </c>
    </row>
    <row r="3985" customFormat="false" ht="13.8" hidden="false" customHeight="false" outlineLevel="0" collapsed="false">
      <c r="A3985" s="65" t="s">
        <v>4163</v>
      </c>
      <c r="B3985" s="0" t="n">
        <v>198.190002</v>
      </c>
      <c r="C3985" s="0" t="n">
        <v>198.190002</v>
      </c>
      <c r="D3985" s="0" t="n">
        <v>198.190002</v>
      </c>
      <c r="E3985" s="0" t="n">
        <v>198.190002</v>
      </c>
      <c r="F3985" s="0" t="n">
        <v>183.327774</v>
      </c>
      <c r="G3985" s="0" t="n">
        <v>0</v>
      </c>
    </row>
    <row r="3986" customFormat="false" ht="13.8" hidden="false" customHeight="false" outlineLevel="0" collapsed="false">
      <c r="A3986" s="65" t="s">
        <v>4164</v>
      </c>
      <c r="B3986" s="0" t="n">
        <v>197.440002</v>
      </c>
      <c r="C3986" s="0" t="n">
        <v>197.440002</v>
      </c>
      <c r="D3986" s="0" t="n">
        <v>197.440002</v>
      </c>
      <c r="E3986" s="0" t="n">
        <v>197.440002</v>
      </c>
      <c r="F3986" s="0" t="n">
        <v>182.634033</v>
      </c>
      <c r="G3986" s="0" t="n">
        <v>0</v>
      </c>
    </row>
    <row r="3987" customFormat="false" ht="13.8" hidden="false" customHeight="false" outlineLevel="0" collapsed="false">
      <c r="A3987" s="65" t="s">
        <v>4165</v>
      </c>
      <c r="B3987" s="0" t="n">
        <v>197.440002</v>
      </c>
      <c r="C3987" s="0" t="n">
        <v>197.440002</v>
      </c>
      <c r="D3987" s="0" t="n">
        <v>197.440002</v>
      </c>
      <c r="E3987" s="0" t="n">
        <v>197.440002</v>
      </c>
      <c r="F3987" s="0" t="n">
        <v>182.634033</v>
      </c>
      <c r="G3987" s="0" t="n">
        <v>0</v>
      </c>
    </row>
    <row r="3988" customFormat="false" ht="13.8" hidden="false" customHeight="false" outlineLevel="0" collapsed="false">
      <c r="A3988" s="65" t="s">
        <v>4166</v>
      </c>
      <c r="B3988" s="0" t="n">
        <v>197.5</v>
      </c>
      <c r="C3988" s="0" t="n">
        <v>197.5</v>
      </c>
      <c r="D3988" s="0" t="n">
        <v>197.5</v>
      </c>
      <c r="E3988" s="0" t="n">
        <v>197.5</v>
      </c>
      <c r="F3988" s="0" t="n">
        <v>182.689514</v>
      </c>
      <c r="G3988" s="0" t="n">
        <v>0</v>
      </c>
    </row>
    <row r="3989" customFormat="false" ht="13.8" hidden="false" customHeight="false" outlineLevel="0" collapsed="false">
      <c r="A3989" s="65" t="s">
        <v>4167</v>
      </c>
      <c r="B3989" s="0" t="n">
        <v>199.660004</v>
      </c>
      <c r="C3989" s="0" t="n">
        <v>199.660004</v>
      </c>
      <c r="D3989" s="0" t="n">
        <v>199.660004</v>
      </c>
      <c r="E3989" s="0" t="n">
        <v>199.660004</v>
      </c>
      <c r="F3989" s="0" t="n">
        <v>184.687576</v>
      </c>
      <c r="G3989" s="0" t="n">
        <v>0</v>
      </c>
    </row>
    <row r="3990" customFormat="false" ht="13.8" hidden="false" customHeight="false" outlineLevel="0" collapsed="false">
      <c r="A3990" s="65" t="s">
        <v>4168</v>
      </c>
      <c r="B3990" s="0" t="n">
        <v>200.960007</v>
      </c>
      <c r="C3990" s="0" t="n">
        <v>200.960007</v>
      </c>
      <c r="D3990" s="0" t="n">
        <v>200.960007</v>
      </c>
      <c r="E3990" s="0" t="n">
        <v>200.960007</v>
      </c>
      <c r="F3990" s="0" t="n">
        <v>185.89006</v>
      </c>
      <c r="G3990" s="0" t="n">
        <v>0</v>
      </c>
    </row>
    <row r="3991" customFormat="false" ht="13.8" hidden="false" customHeight="false" outlineLevel="0" collapsed="false">
      <c r="A3991" s="65" t="s">
        <v>4169</v>
      </c>
      <c r="B3991" s="0" t="n">
        <v>199.809998</v>
      </c>
      <c r="C3991" s="0" t="n">
        <v>199.809998</v>
      </c>
      <c r="D3991" s="0" t="n">
        <v>199.809998</v>
      </c>
      <c r="E3991" s="0" t="n">
        <v>199.809998</v>
      </c>
      <c r="F3991" s="0" t="n">
        <v>184.826294</v>
      </c>
      <c r="G3991" s="0" t="n">
        <v>0</v>
      </c>
    </row>
    <row r="3992" customFormat="false" ht="13.8" hidden="false" customHeight="false" outlineLevel="0" collapsed="false">
      <c r="A3992" s="65" t="s">
        <v>4170</v>
      </c>
      <c r="B3992" s="0" t="n">
        <v>198.110001</v>
      </c>
      <c r="C3992" s="0" t="n">
        <v>198.110001</v>
      </c>
      <c r="D3992" s="0" t="n">
        <v>198.110001</v>
      </c>
      <c r="E3992" s="0" t="n">
        <v>198.110001</v>
      </c>
      <c r="F3992" s="0" t="n">
        <v>183.253738</v>
      </c>
      <c r="G3992" s="0" t="n">
        <v>0</v>
      </c>
    </row>
    <row r="3993" customFormat="false" ht="13.8" hidden="false" customHeight="false" outlineLevel="0" collapsed="false">
      <c r="A3993" s="65" t="s">
        <v>4171</v>
      </c>
      <c r="B3993" s="0" t="n">
        <v>199.389999</v>
      </c>
      <c r="C3993" s="0" t="n">
        <v>199.389999</v>
      </c>
      <c r="D3993" s="0" t="n">
        <v>199.389999</v>
      </c>
      <c r="E3993" s="0" t="n">
        <v>199.389999</v>
      </c>
      <c r="F3993" s="0" t="n">
        <v>184.437759</v>
      </c>
      <c r="G3993" s="0" t="n">
        <v>0</v>
      </c>
    </row>
    <row r="3994" customFormat="false" ht="13.8" hidden="false" customHeight="false" outlineLevel="0" collapsed="false">
      <c r="A3994" s="65" t="s">
        <v>4172</v>
      </c>
      <c r="B3994" s="0" t="n">
        <v>200.490005</v>
      </c>
      <c r="C3994" s="0" t="n">
        <v>200.490005</v>
      </c>
      <c r="D3994" s="0" t="n">
        <v>200.490005</v>
      </c>
      <c r="E3994" s="0" t="n">
        <v>200.490005</v>
      </c>
      <c r="F3994" s="0" t="n">
        <v>185.455307</v>
      </c>
      <c r="G3994" s="0" t="n">
        <v>0</v>
      </c>
    </row>
    <row r="3995" customFormat="false" ht="13.8" hidden="false" customHeight="false" outlineLevel="0" collapsed="false">
      <c r="A3995" s="65" t="s">
        <v>4173</v>
      </c>
      <c r="B3995" s="0" t="n">
        <v>198.630005</v>
      </c>
      <c r="C3995" s="0" t="n">
        <v>198.630005</v>
      </c>
      <c r="D3995" s="0" t="n">
        <v>198.630005</v>
      </c>
      <c r="E3995" s="0" t="n">
        <v>198.630005</v>
      </c>
      <c r="F3995" s="0" t="n">
        <v>183.734787</v>
      </c>
      <c r="G3995" s="0" t="n">
        <v>0</v>
      </c>
    </row>
    <row r="3996" customFormat="false" ht="13.8" hidden="false" customHeight="false" outlineLevel="0" collapsed="false">
      <c r="A3996" s="65" t="s">
        <v>4174</v>
      </c>
      <c r="B3996" s="0" t="n">
        <v>200.210007</v>
      </c>
      <c r="C3996" s="0" t="n">
        <v>200.210007</v>
      </c>
      <c r="D3996" s="0" t="n">
        <v>200.210007</v>
      </c>
      <c r="E3996" s="0" t="n">
        <v>200.210007</v>
      </c>
      <c r="F3996" s="0" t="n">
        <v>185.196304</v>
      </c>
      <c r="G3996" s="0" t="n">
        <v>0</v>
      </c>
    </row>
    <row r="3997" customFormat="false" ht="13.8" hidden="false" customHeight="false" outlineLevel="0" collapsed="false">
      <c r="A3997" s="65" t="s">
        <v>4175</v>
      </c>
      <c r="B3997" s="0" t="n">
        <v>199.580002</v>
      </c>
      <c r="C3997" s="0" t="n">
        <v>199.580002</v>
      </c>
      <c r="D3997" s="0" t="n">
        <v>199.580002</v>
      </c>
      <c r="E3997" s="0" t="n">
        <v>199.580002</v>
      </c>
      <c r="F3997" s="0" t="n">
        <v>184.613556</v>
      </c>
      <c r="G3997" s="0" t="n">
        <v>0</v>
      </c>
    </row>
    <row r="3998" customFormat="false" ht="13.8" hidden="false" customHeight="false" outlineLevel="0" collapsed="false">
      <c r="A3998" s="65" t="s">
        <v>4176</v>
      </c>
      <c r="B3998" s="0" t="n">
        <v>198.610001</v>
      </c>
      <c r="C3998" s="0" t="n">
        <v>198.610001</v>
      </c>
      <c r="D3998" s="0" t="n">
        <v>198.610001</v>
      </c>
      <c r="E3998" s="0" t="n">
        <v>198.610001</v>
      </c>
      <c r="F3998" s="0" t="n">
        <v>183.716278</v>
      </c>
      <c r="G3998" s="0" t="n">
        <v>0</v>
      </c>
    </row>
    <row r="3999" customFormat="false" ht="13.8" hidden="false" customHeight="false" outlineLevel="0" collapsed="false">
      <c r="A3999" s="65" t="s">
        <v>4177</v>
      </c>
      <c r="B3999" s="0" t="n">
        <v>199.539993</v>
      </c>
      <c r="C3999" s="0" t="n">
        <v>199.539993</v>
      </c>
      <c r="D3999" s="0" t="n">
        <v>199.539993</v>
      </c>
      <c r="E3999" s="0" t="n">
        <v>199.539993</v>
      </c>
      <c r="F3999" s="0" t="n">
        <v>184.576523</v>
      </c>
      <c r="G3999" s="0" t="n">
        <v>0</v>
      </c>
    </row>
    <row r="4000" customFormat="false" ht="13.8" hidden="false" customHeight="false" outlineLevel="0" collapsed="false">
      <c r="A4000" s="65" t="s">
        <v>4178</v>
      </c>
      <c r="B4000" s="0" t="n">
        <v>199.649994</v>
      </c>
      <c r="C4000" s="0" t="n">
        <v>199.649994</v>
      </c>
      <c r="D4000" s="0" t="n">
        <v>199.649994</v>
      </c>
      <c r="E4000" s="0" t="n">
        <v>199.649994</v>
      </c>
      <c r="F4000" s="0" t="n">
        <v>184.678284</v>
      </c>
      <c r="G4000" s="0" t="n">
        <v>0</v>
      </c>
    </row>
    <row r="4001" customFormat="false" ht="13.8" hidden="false" customHeight="false" outlineLevel="0" collapsed="false">
      <c r="A4001" s="65" t="s">
        <v>4179</v>
      </c>
      <c r="B4001" s="0" t="n">
        <v>199</v>
      </c>
      <c r="C4001" s="0" t="n">
        <v>199</v>
      </c>
      <c r="D4001" s="0" t="n">
        <v>199</v>
      </c>
      <c r="E4001" s="0" t="n">
        <v>199</v>
      </c>
      <c r="F4001" s="0" t="n">
        <v>184.077026</v>
      </c>
      <c r="G4001" s="0" t="n">
        <v>0</v>
      </c>
    </row>
    <row r="4002" customFormat="false" ht="13.8" hidden="false" customHeight="false" outlineLevel="0" collapsed="false">
      <c r="A4002" s="65" t="s">
        <v>4180</v>
      </c>
      <c r="B4002" s="0" t="n">
        <v>199.919998</v>
      </c>
      <c r="C4002" s="0" t="n">
        <v>199.919998</v>
      </c>
      <c r="D4002" s="0" t="n">
        <v>199.919998</v>
      </c>
      <c r="E4002" s="0" t="n">
        <v>199.919998</v>
      </c>
      <c r="F4002" s="0" t="n">
        <v>184.92804</v>
      </c>
      <c r="G4002" s="0" t="n">
        <v>0</v>
      </c>
    </row>
    <row r="4003" customFormat="false" ht="13.8" hidden="false" customHeight="false" outlineLevel="0" collapsed="false">
      <c r="A4003" s="65" t="s">
        <v>4181</v>
      </c>
      <c r="B4003" s="0" t="n">
        <v>197.440002</v>
      </c>
      <c r="C4003" s="0" t="n">
        <v>197.440002</v>
      </c>
      <c r="D4003" s="0" t="n">
        <v>197.440002</v>
      </c>
      <c r="E4003" s="0" t="n">
        <v>197.440002</v>
      </c>
      <c r="F4003" s="0" t="n">
        <v>182.634033</v>
      </c>
      <c r="G4003" s="0" t="n">
        <v>0</v>
      </c>
    </row>
    <row r="4004" customFormat="false" ht="13.8" hidden="false" customHeight="false" outlineLevel="0" collapsed="false">
      <c r="A4004" s="65" t="s">
        <v>4182</v>
      </c>
      <c r="B4004" s="0" t="n">
        <v>197.679993</v>
      </c>
      <c r="C4004" s="0" t="n">
        <v>197.679993</v>
      </c>
      <c r="D4004" s="0" t="n">
        <v>197.679993</v>
      </c>
      <c r="E4004" s="0" t="n">
        <v>197.679993</v>
      </c>
      <c r="F4004" s="0" t="n">
        <v>182.856033</v>
      </c>
      <c r="G4004" s="0" t="n">
        <v>0</v>
      </c>
    </row>
    <row r="4005" customFormat="false" ht="13.8" hidden="false" customHeight="false" outlineLevel="0" collapsed="false">
      <c r="A4005" s="65" t="s">
        <v>4183</v>
      </c>
      <c r="B4005" s="0" t="n">
        <v>197.070007</v>
      </c>
      <c r="C4005" s="0" t="n">
        <v>197.070007</v>
      </c>
      <c r="D4005" s="0" t="n">
        <v>197.070007</v>
      </c>
      <c r="E4005" s="0" t="n">
        <v>197.070007</v>
      </c>
      <c r="F4005" s="0" t="n">
        <v>182.291763</v>
      </c>
      <c r="G4005" s="0" t="n">
        <v>0</v>
      </c>
    </row>
    <row r="4006" customFormat="false" ht="13.8" hidden="false" customHeight="false" outlineLevel="0" collapsed="false">
      <c r="A4006" s="65" t="s">
        <v>4184</v>
      </c>
      <c r="B4006" s="0" t="n">
        <v>197.110001</v>
      </c>
      <c r="C4006" s="0" t="n">
        <v>197.110001</v>
      </c>
      <c r="D4006" s="0" t="n">
        <v>197.110001</v>
      </c>
      <c r="E4006" s="0" t="n">
        <v>197.110001</v>
      </c>
      <c r="F4006" s="0" t="n">
        <v>182.328751</v>
      </c>
      <c r="G4006" s="0" t="n">
        <v>0</v>
      </c>
    </row>
    <row r="4007" customFormat="false" ht="13.8" hidden="false" customHeight="false" outlineLevel="0" collapsed="false">
      <c r="A4007" s="65" t="s">
        <v>4185</v>
      </c>
      <c r="B4007" s="0" t="n">
        <v>196.520004</v>
      </c>
      <c r="C4007" s="0" t="n">
        <v>196.520004</v>
      </c>
      <c r="D4007" s="0" t="n">
        <v>196.520004</v>
      </c>
      <c r="E4007" s="0" t="n">
        <v>196.520004</v>
      </c>
      <c r="F4007" s="0" t="n">
        <v>181.78302</v>
      </c>
      <c r="G4007" s="0" t="n">
        <v>0</v>
      </c>
    </row>
    <row r="4008" customFormat="false" ht="13.8" hidden="false" customHeight="false" outlineLevel="0" collapsed="false">
      <c r="A4008" s="65" t="s">
        <v>4186</v>
      </c>
      <c r="B4008" s="0" t="n">
        <v>197.729996</v>
      </c>
      <c r="C4008" s="0" t="n">
        <v>197.729996</v>
      </c>
      <c r="D4008" s="0" t="n">
        <v>197.729996</v>
      </c>
      <c r="E4008" s="0" t="n">
        <v>197.729996</v>
      </c>
      <c r="F4008" s="0" t="n">
        <v>182.902267</v>
      </c>
      <c r="G4008" s="0" t="n">
        <v>0</v>
      </c>
    </row>
    <row r="4009" customFormat="false" ht="13.8" hidden="false" customHeight="false" outlineLevel="0" collapsed="false">
      <c r="A4009" s="65" t="s">
        <v>4187</v>
      </c>
      <c r="B4009" s="0" t="n">
        <v>198.190002</v>
      </c>
      <c r="C4009" s="0" t="n">
        <v>198.190002</v>
      </c>
      <c r="D4009" s="0" t="n">
        <v>198.190002</v>
      </c>
      <c r="E4009" s="0" t="n">
        <v>198.190002</v>
      </c>
      <c r="F4009" s="0" t="n">
        <v>183.327774</v>
      </c>
      <c r="G4009" s="0" t="n">
        <v>0</v>
      </c>
    </row>
    <row r="4010" customFormat="false" ht="13.8" hidden="false" customHeight="false" outlineLevel="0" collapsed="false">
      <c r="A4010" s="65" t="s">
        <v>4188</v>
      </c>
      <c r="B4010" s="0" t="n">
        <v>197.929993</v>
      </c>
      <c r="C4010" s="0" t="n">
        <v>197.929993</v>
      </c>
      <c r="D4010" s="0" t="n">
        <v>197.929993</v>
      </c>
      <c r="E4010" s="0" t="n">
        <v>197.929993</v>
      </c>
      <c r="F4010" s="0" t="n">
        <v>183.08728</v>
      </c>
      <c r="G4010" s="0" t="n">
        <v>0</v>
      </c>
    </row>
    <row r="4011" customFormat="false" ht="13.8" hidden="false" customHeight="false" outlineLevel="0" collapsed="false">
      <c r="A4011" s="65" t="s">
        <v>4189</v>
      </c>
      <c r="B4011" s="0" t="n">
        <v>197.910004</v>
      </c>
      <c r="C4011" s="0" t="n">
        <v>197.910004</v>
      </c>
      <c r="D4011" s="0" t="n">
        <v>197.910004</v>
      </c>
      <c r="E4011" s="0" t="n">
        <v>197.910004</v>
      </c>
      <c r="F4011" s="0" t="n">
        <v>183.068787</v>
      </c>
      <c r="G4011" s="0" t="n">
        <v>0</v>
      </c>
    </row>
    <row r="4012" customFormat="false" ht="13.8" hidden="false" customHeight="false" outlineLevel="0" collapsed="false">
      <c r="A4012" s="65" t="s">
        <v>4190</v>
      </c>
      <c r="B4012" s="0" t="n">
        <v>198.850006</v>
      </c>
      <c r="C4012" s="0" t="n">
        <v>198.850006</v>
      </c>
      <c r="D4012" s="0" t="n">
        <v>198.850006</v>
      </c>
      <c r="E4012" s="0" t="n">
        <v>198.850006</v>
      </c>
      <c r="F4012" s="0" t="n">
        <v>183.938263</v>
      </c>
      <c r="G4012" s="0" t="n">
        <v>0</v>
      </c>
    </row>
    <row r="4013" customFormat="false" ht="13.8" hidden="false" customHeight="false" outlineLevel="0" collapsed="false">
      <c r="A4013" s="65" t="s">
        <v>4191</v>
      </c>
      <c r="B4013" s="0" t="n">
        <v>198.100006</v>
      </c>
      <c r="C4013" s="0" t="n">
        <v>198.100006</v>
      </c>
      <c r="D4013" s="0" t="n">
        <v>198.100006</v>
      </c>
      <c r="E4013" s="0" t="n">
        <v>198.100006</v>
      </c>
      <c r="F4013" s="0" t="n">
        <v>183.244507</v>
      </c>
      <c r="G4013" s="0" t="n">
        <v>0</v>
      </c>
    </row>
    <row r="4014" customFormat="false" ht="13.8" hidden="false" customHeight="false" outlineLevel="0" collapsed="false">
      <c r="A4014" s="65" t="s">
        <v>4192</v>
      </c>
      <c r="B4014" s="0" t="n">
        <v>197.759995</v>
      </c>
      <c r="C4014" s="0" t="n">
        <v>197.759995</v>
      </c>
      <c r="D4014" s="0" t="n">
        <v>197.759995</v>
      </c>
      <c r="E4014" s="0" t="n">
        <v>197.759995</v>
      </c>
      <c r="F4014" s="0" t="n">
        <v>182.930023</v>
      </c>
      <c r="G4014" s="0" t="n">
        <v>0</v>
      </c>
    </row>
    <row r="4015" customFormat="false" ht="13.8" hidden="false" customHeight="false" outlineLevel="0" collapsed="false">
      <c r="A4015" s="65" t="s">
        <v>4193</v>
      </c>
      <c r="B4015" s="0" t="n">
        <v>197.179993</v>
      </c>
      <c r="C4015" s="0" t="n">
        <v>197.179993</v>
      </c>
      <c r="D4015" s="0" t="n">
        <v>197.179993</v>
      </c>
      <c r="E4015" s="0" t="n">
        <v>197.179993</v>
      </c>
      <c r="F4015" s="0" t="n">
        <v>182.393524</v>
      </c>
      <c r="G4015" s="0" t="n">
        <v>0</v>
      </c>
    </row>
    <row r="4016" customFormat="false" ht="13.8" hidden="false" customHeight="false" outlineLevel="0" collapsed="false">
      <c r="A4016" s="65" t="s">
        <v>4194</v>
      </c>
      <c r="B4016" s="0" t="n">
        <v>196.580002</v>
      </c>
      <c r="C4016" s="0" t="n">
        <v>196.580002</v>
      </c>
      <c r="D4016" s="0" t="n">
        <v>196.580002</v>
      </c>
      <c r="E4016" s="0" t="n">
        <v>196.580002</v>
      </c>
      <c r="F4016" s="0" t="n">
        <v>181.838486</v>
      </c>
      <c r="G4016" s="0" t="n">
        <v>0</v>
      </c>
    </row>
    <row r="4017" customFormat="false" ht="13.8" hidden="false" customHeight="false" outlineLevel="0" collapsed="false">
      <c r="A4017" s="65" t="s">
        <v>4195</v>
      </c>
      <c r="B4017" s="0" t="n">
        <v>196.550003</v>
      </c>
      <c r="C4017" s="0" t="n">
        <v>196.550003</v>
      </c>
      <c r="D4017" s="0" t="n">
        <v>196.550003</v>
      </c>
      <c r="E4017" s="0" t="n">
        <v>196.550003</v>
      </c>
      <c r="F4017" s="0" t="n">
        <v>181.810745</v>
      </c>
      <c r="G4017" s="0" t="n">
        <v>0</v>
      </c>
    </row>
    <row r="4018" customFormat="false" ht="13.8" hidden="false" customHeight="false" outlineLevel="0" collapsed="false">
      <c r="A4018" s="65" t="s">
        <v>4196</v>
      </c>
      <c r="B4018" s="0" t="n">
        <v>195.220001</v>
      </c>
      <c r="C4018" s="0" t="n">
        <v>195.220001</v>
      </c>
      <c r="D4018" s="0" t="n">
        <v>195.220001</v>
      </c>
      <c r="E4018" s="0" t="n">
        <v>195.220001</v>
      </c>
      <c r="F4018" s="0" t="n">
        <v>180.58049</v>
      </c>
      <c r="G4018" s="0" t="n">
        <v>0</v>
      </c>
    </row>
    <row r="4019" customFormat="false" ht="13.8" hidden="false" customHeight="false" outlineLevel="0" collapsed="false">
      <c r="A4019" s="65" t="s">
        <v>4197</v>
      </c>
      <c r="B4019" s="0" t="n">
        <v>193.970001</v>
      </c>
      <c r="C4019" s="0" t="n">
        <v>193.970001</v>
      </c>
      <c r="D4019" s="0" t="n">
        <v>193.970001</v>
      </c>
      <c r="E4019" s="0" t="n">
        <v>193.970001</v>
      </c>
      <c r="F4019" s="0" t="n">
        <v>179.424225</v>
      </c>
      <c r="G4019" s="0" t="n">
        <v>0</v>
      </c>
    </row>
    <row r="4020" customFormat="false" ht="13.8" hidden="false" customHeight="false" outlineLevel="0" collapsed="false">
      <c r="A4020" s="65" t="s">
        <v>4198</v>
      </c>
      <c r="B4020" s="0" t="n">
        <v>193.179993</v>
      </c>
      <c r="C4020" s="0" t="n">
        <v>193.179993</v>
      </c>
      <c r="D4020" s="0" t="n">
        <v>193.179993</v>
      </c>
      <c r="E4020" s="0" t="n">
        <v>193.179993</v>
      </c>
      <c r="F4020" s="0" t="n">
        <v>178.693451</v>
      </c>
      <c r="G4020" s="0" t="n">
        <v>0</v>
      </c>
    </row>
    <row r="4021" customFormat="false" ht="13.8" hidden="false" customHeight="false" outlineLevel="0" collapsed="false">
      <c r="A4021" s="65" t="s">
        <v>4199</v>
      </c>
      <c r="B4021" s="0" t="n">
        <v>192.869995</v>
      </c>
      <c r="C4021" s="0" t="n">
        <v>192.869995</v>
      </c>
      <c r="D4021" s="0" t="n">
        <v>192.869995</v>
      </c>
      <c r="E4021" s="0" t="n">
        <v>192.869995</v>
      </c>
      <c r="F4021" s="0" t="n">
        <v>178.406738</v>
      </c>
      <c r="G4021" s="0" t="n">
        <v>0</v>
      </c>
    </row>
    <row r="4022" customFormat="false" ht="13.8" hidden="false" customHeight="false" outlineLevel="0" collapsed="false">
      <c r="A4022" s="65" t="s">
        <v>4200</v>
      </c>
      <c r="B4022" s="0" t="n">
        <v>197.160004</v>
      </c>
      <c r="C4022" s="0" t="n">
        <v>197.160004</v>
      </c>
      <c r="D4022" s="0" t="n">
        <v>197.160004</v>
      </c>
      <c r="E4022" s="0" t="n">
        <v>197.160004</v>
      </c>
      <c r="F4022" s="0" t="n">
        <v>182.374985</v>
      </c>
      <c r="G4022" s="0" t="n">
        <v>0</v>
      </c>
    </row>
    <row r="4023" customFormat="false" ht="13.8" hidden="false" customHeight="false" outlineLevel="0" collapsed="false">
      <c r="A4023" s="65" t="s">
        <v>4201</v>
      </c>
      <c r="B4023" s="0" t="n">
        <v>198</v>
      </c>
      <c r="C4023" s="0" t="n">
        <v>198</v>
      </c>
      <c r="D4023" s="0" t="n">
        <v>198</v>
      </c>
      <c r="E4023" s="0" t="n">
        <v>198</v>
      </c>
      <c r="F4023" s="0" t="n">
        <v>183.152023</v>
      </c>
      <c r="G4023" s="0" t="n">
        <v>0</v>
      </c>
    </row>
    <row r="4024" customFormat="false" ht="13.8" hidden="false" customHeight="false" outlineLevel="0" collapsed="false">
      <c r="A4024" s="65" t="s">
        <v>4202</v>
      </c>
      <c r="B4024" s="0" t="n">
        <v>200.210007</v>
      </c>
      <c r="C4024" s="0" t="n">
        <v>200.210007</v>
      </c>
      <c r="D4024" s="0" t="n">
        <v>200.210007</v>
      </c>
      <c r="E4024" s="0" t="n">
        <v>200.210007</v>
      </c>
      <c r="F4024" s="0" t="n">
        <v>185.196304</v>
      </c>
      <c r="G4024" s="0" t="n">
        <v>0</v>
      </c>
    </row>
    <row r="4025" customFormat="false" ht="13.8" hidden="false" customHeight="false" outlineLevel="0" collapsed="false">
      <c r="A4025" s="65" t="s">
        <v>4203</v>
      </c>
      <c r="B4025" s="0" t="n">
        <v>200.619995</v>
      </c>
      <c r="C4025" s="0" t="n">
        <v>200.619995</v>
      </c>
      <c r="D4025" s="0" t="n">
        <v>200.619995</v>
      </c>
      <c r="E4025" s="0" t="n">
        <v>200.619995</v>
      </c>
      <c r="F4025" s="0" t="n">
        <v>185.575546</v>
      </c>
      <c r="G4025" s="0" t="n">
        <v>0</v>
      </c>
    </row>
    <row r="4026" customFormat="false" ht="13.8" hidden="false" customHeight="false" outlineLevel="0" collapsed="false">
      <c r="A4026" s="65" t="s">
        <v>4204</v>
      </c>
      <c r="B4026" s="0" t="n">
        <v>200.339996</v>
      </c>
      <c r="C4026" s="0" t="n">
        <v>200.339996</v>
      </c>
      <c r="D4026" s="0" t="n">
        <v>200.339996</v>
      </c>
      <c r="E4026" s="0" t="n">
        <v>200.339996</v>
      </c>
      <c r="F4026" s="0" t="n">
        <v>185.316528</v>
      </c>
      <c r="G4026" s="0" t="n">
        <v>0</v>
      </c>
    </row>
    <row r="4027" customFormat="false" ht="13.8" hidden="false" customHeight="false" outlineLevel="0" collapsed="false">
      <c r="A4027" s="65" t="s">
        <v>4205</v>
      </c>
      <c r="B4027" s="0" t="n">
        <v>200.339996</v>
      </c>
      <c r="C4027" s="0" t="n">
        <v>200.339996</v>
      </c>
      <c r="D4027" s="0" t="n">
        <v>200.339996</v>
      </c>
      <c r="E4027" s="0" t="n">
        <v>200.339996</v>
      </c>
      <c r="F4027" s="0" t="n">
        <v>185.316528</v>
      </c>
      <c r="G4027" s="0" t="n">
        <v>0</v>
      </c>
    </row>
    <row r="4028" customFormat="false" ht="13.8" hidden="false" customHeight="false" outlineLevel="0" collapsed="false">
      <c r="A4028" s="65" t="s">
        <v>4206</v>
      </c>
      <c r="B4028" s="0" t="n">
        <v>201.889999</v>
      </c>
      <c r="C4028" s="0" t="n">
        <v>201.889999</v>
      </c>
      <c r="D4028" s="0" t="n">
        <v>201.889999</v>
      </c>
      <c r="E4028" s="0" t="n">
        <v>201.889999</v>
      </c>
      <c r="F4028" s="0" t="n">
        <v>186.750305</v>
      </c>
      <c r="G4028" s="0" t="n">
        <v>0</v>
      </c>
    </row>
    <row r="4029" customFormat="false" ht="13.8" hidden="false" customHeight="false" outlineLevel="0" collapsed="false">
      <c r="A4029" s="65" t="s">
        <v>4207</v>
      </c>
      <c r="B4029" s="0" t="n">
        <v>201.619995</v>
      </c>
      <c r="C4029" s="0" t="n">
        <v>201.619995</v>
      </c>
      <c r="D4029" s="0" t="n">
        <v>201.619995</v>
      </c>
      <c r="E4029" s="0" t="n">
        <v>201.619995</v>
      </c>
      <c r="F4029" s="0" t="n">
        <v>186.500549</v>
      </c>
      <c r="G4029" s="0" t="n">
        <v>0</v>
      </c>
    </row>
    <row r="4030" customFormat="false" ht="13.8" hidden="false" customHeight="false" outlineLevel="0" collapsed="false">
      <c r="A4030" s="65" t="s">
        <v>4208</v>
      </c>
      <c r="B4030" s="0" t="n">
        <v>202.580002</v>
      </c>
      <c r="C4030" s="0" t="n">
        <v>202.580002</v>
      </c>
      <c r="D4030" s="0" t="n">
        <v>202.580002</v>
      </c>
      <c r="E4030" s="0" t="n">
        <v>202.580002</v>
      </c>
      <c r="F4030" s="0" t="n">
        <v>187.388596</v>
      </c>
      <c r="G4030" s="0" t="n">
        <v>0</v>
      </c>
    </row>
    <row r="4031" customFormat="false" ht="13.8" hidden="false" customHeight="false" outlineLevel="0" collapsed="false">
      <c r="A4031" s="65" t="s">
        <v>4209</v>
      </c>
      <c r="B4031" s="0" t="n">
        <v>202.130005</v>
      </c>
      <c r="C4031" s="0" t="n">
        <v>202.130005</v>
      </c>
      <c r="D4031" s="0" t="n">
        <v>202.130005</v>
      </c>
      <c r="E4031" s="0" t="n">
        <v>202.130005</v>
      </c>
      <c r="F4031" s="0" t="n">
        <v>186.972305</v>
      </c>
      <c r="G4031" s="0" t="n">
        <v>0</v>
      </c>
    </row>
    <row r="4032" customFormat="false" ht="13.8" hidden="false" customHeight="false" outlineLevel="0" collapsed="false">
      <c r="A4032" s="65" t="s">
        <v>4210</v>
      </c>
      <c r="B4032" s="0" t="n">
        <v>203.639999</v>
      </c>
      <c r="C4032" s="0" t="n">
        <v>203.639999</v>
      </c>
      <c r="D4032" s="0" t="n">
        <v>203.639999</v>
      </c>
      <c r="E4032" s="0" t="n">
        <v>203.639999</v>
      </c>
      <c r="F4032" s="0" t="n">
        <v>188.369064</v>
      </c>
      <c r="G4032" s="0" t="n">
        <v>0</v>
      </c>
    </row>
    <row r="4033" customFormat="false" ht="13.8" hidden="false" customHeight="false" outlineLevel="0" collapsed="false">
      <c r="A4033" s="65" t="s">
        <v>4211</v>
      </c>
      <c r="B4033" s="0" t="n">
        <v>204.089996</v>
      </c>
      <c r="C4033" s="0" t="n">
        <v>204.089996</v>
      </c>
      <c r="D4033" s="0" t="n">
        <v>204.089996</v>
      </c>
      <c r="E4033" s="0" t="n">
        <v>204.089996</v>
      </c>
      <c r="F4033" s="0" t="n">
        <v>188.78537</v>
      </c>
      <c r="G4033" s="0" t="n">
        <v>0</v>
      </c>
    </row>
    <row r="4034" customFormat="false" ht="13.8" hidden="false" customHeight="false" outlineLevel="0" collapsed="false">
      <c r="A4034" s="65" t="s">
        <v>4212</v>
      </c>
      <c r="B4034" s="0" t="n">
        <v>204.259995</v>
      </c>
      <c r="C4034" s="0" t="n">
        <v>204.259995</v>
      </c>
      <c r="D4034" s="0" t="n">
        <v>204.259995</v>
      </c>
      <c r="E4034" s="0" t="n">
        <v>204.259995</v>
      </c>
      <c r="F4034" s="0" t="n">
        <v>188.942581</v>
      </c>
      <c r="G4034" s="0" t="n">
        <v>0</v>
      </c>
    </row>
    <row r="4035" customFormat="false" ht="13.8" hidden="false" customHeight="false" outlineLevel="0" collapsed="false">
      <c r="A4035" s="65" t="s">
        <v>4213</v>
      </c>
      <c r="B4035" s="0" t="n">
        <v>205.059998</v>
      </c>
      <c r="C4035" s="0" t="n">
        <v>205.059998</v>
      </c>
      <c r="D4035" s="0" t="n">
        <v>205.059998</v>
      </c>
      <c r="E4035" s="0" t="n">
        <v>205.059998</v>
      </c>
      <c r="F4035" s="0" t="n">
        <v>189.682587</v>
      </c>
      <c r="G4035" s="0" t="n">
        <v>0</v>
      </c>
    </row>
    <row r="4036" customFormat="false" ht="13.8" hidden="false" customHeight="false" outlineLevel="0" collapsed="false">
      <c r="A4036" s="65" t="s">
        <v>4214</v>
      </c>
      <c r="B4036" s="0" t="n">
        <v>204.009995</v>
      </c>
      <c r="C4036" s="0" t="n">
        <v>204.009995</v>
      </c>
      <c r="D4036" s="0" t="n">
        <v>204.009995</v>
      </c>
      <c r="E4036" s="0" t="n">
        <v>204.009995</v>
      </c>
      <c r="F4036" s="0" t="n">
        <v>188.711334</v>
      </c>
      <c r="G4036" s="0" t="n">
        <v>0</v>
      </c>
    </row>
    <row r="4037" customFormat="false" ht="13.8" hidden="false" customHeight="false" outlineLevel="0" collapsed="false">
      <c r="A4037" s="65" t="s">
        <v>4215</v>
      </c>
      <c r="B4037" s="0" t="n">
        <v>204.330002</v>
      </c>
      <c r="C4037" s="0" t="n">
        <v>204.330002</v>
      </c>
      <c r="D4037" s="0" t="n">
        <v>204.330002</v>
      </c>
      <c r="E4037" s="0" t="n">
        <v>204.330002</v>
      </c>
      <c r="F4037" s="0" t="n">
        <v>189.007339</v>
      </c>
      <c r="G4037" s="0" t="n">
        <v>0</v>
      </c>
    </row>
    <row r="4038" customFormat="false" ht="13.8" hidden="false" customHeight="false" outlineLevel="0" collapsed="false">
      <c r="A4038" s="65" t="s">
        <v>4216</v>
      </c>
      <c r="B4038" s="0" t="n">
        <v>203.830002</v>
      </c>
      <c r="C4038" s="0" t="n">
        <v>203.830002</v>
      </c>
      <c r="D4038" s="0" t="n">
        <v>203.830002</v>
      </c>
      <c r="E4038" s="0" t="n">
        <v>203.830002</v>
      </c>
      <c r="F4038" s="0" t="n">
        <v>188.544846</v>
      </c>
      <c r="G4038" s="0" t="n">
        <v>0</v>
      </c>
    </row>
    <row r="4039" customFormat="false" ht="13.8" hidden="false" customHeight="false" outlineLevel="0" collapsed="false">
      <c r="A4039" s="65" t="s">
        <v>4217</v>
      </c>
      <c r="B4039" s="0" t="n">
        <v>203.130005</v>
      </c>
      <c r="C4039" s="0" t="n">
        <v>203.130005</v>
      </c>
      <c r="D4039" s="0" t="n">
        <v>203.130005</v>
      </c>
      <c r="E4039" s="0" t="n">
        <v>203.130005</v>
      </c>
      <c r="F4039" s="0" t="n">
        <v>187.897324</v>
      </c>
      <c r="G4039" s="0" t="n">
        <v>0</v>
      </c>
    </row>
    <row r="4040" customFormat="false" ht="13.8" hidden="false" customHeight="false" outlineLevel="0" collapsed="false">
      <c r="A4040" s="65" t="s">
        <v>4218</v>
      </c>
      <c r="B4040" s="0" t="n">
        <v>203.210007</v>
      </c>
      <c r="C4040" s="0" t="n">
        <v>203.210007</v>
      </c>
      <c r="D4040" s="0" t="n">
        <v>203.210007</v>
      </c>
      <c r="E4040" s="0" t="n">
        <v>203.210007</v>
      </c>
      <c r="F4040" s="0" t="n">
        <v>187.971344</v>
      </c>
      <c r="G4040" s="0" t="n">
        <v>0</v>
      </c>
    </row>
    <row r="4041" customFormat="false" ht="13.8" hidden="false" customHeight="false" outlineLevel="0" collapsed="false">
      <c r="A4041" s="65" t="s">
        <v>4219</v>
      </c>
      <c r="B4041" s="0" t="n">
        <v>204.410004</v>
      </c>
      <c r="C4041" s="0" t="n">
        <v>204.410004</v>
      </c>
      <c r="D4041" s="0" t="n">
        <v>204.410004</v>
      </c>
      <c r="E4041" s="0" t="n">
        <v>204.410004</v>
      </c>
      <c r="F4041" s="0" t="n">
        <v>189.081345</v>
      </c>
      <c r="G4041" s="0" t="n">
        <v>0</v>
      </c>
    </row>
    <row r="4042" customFormat="false" ht="13.8" hidden="false" customHeight="false" outlineLevel="0" collapsed="false">
      <c r="A4042" s="65" t="s">
        <v>4220</v>
      </c>
      <c r="B4042" s="0" t="n">
        <v>205.110001</v>
      </c>
      <c r="C4042" s="0" t="n">
        <v>205.110001</v>
      </c>
      <c r="D4042" s="0" t="n">
        <v>205.110001</v>
      </c>
      <c r="E4042" s="0" t="n">
        <v>205.110001</v>
      </c>
      <c r="F4042" s="0" t="n">
        <v>189.728836</v>
      </c>
      <c r="G4042" s="0" t="n">
        <v>0</v>
      </c>
    </row>
    <row r="4043" customFormat="false" ht="13.8" hidden="false" customHeight="false" outlineLevel="0" collapsed="false">
      <c r="A4043" s="65" t="s">
        <v>4221</v>
      </c>
      <c r="B4043" s="0" t="n">
        <v>207.850006</v>
      </c>
      <c r="C4043" s="0" t="n">
        <v>207.850006</v>
      </c>
      <c r="D4043" s="0" t="n">
        <v>207.850006</v>
      </c>
      <c r="E4043" s="0" t="n">
        <v>207.850006</v>
      </c>
      <c r="F4043" s="0" t="n">
        <v>192.263397</v>
      </c>
      <c r="G4043" s="0" t="n">
        <v>0</v>
      </c>
    </row>
    <row r="4044" customFormat="false" ht="13.8" hidden="false" customHeight="false" outlineLevel="0" collapsed="false">
      <c r="A4044" s="65" t="s">
        <v>4222</v>
      </c>
      <c r="B4044" s="0" t="n">
        <v>208.320007</v>
      </c>
      <c r="C4044" s="0" t="n">
        <v>208.320007</v>
      </c>
      <c r="D4044" s="0" t="n">
        <v>208.320007</v>
      </c>
      <c r="E4044" s="0" t="n">
        <v>208.320007</v>
      </c>
      <c r="F4044" s="0" t="n">
        <v>192.698151</v>
      </c>
      <c r="G4044" s="0" t="n">
        <v>0</v>
      </c>
    </row>
    <row r="4045" customFormat="false" ht="13.8" hidden="false" customHeight="false" outlineLevel="0" collapsed="false">
      <c r="A4045" s="65" t="s">
        <v>4223</v>
      </c>
      <c r="B4045" s="0" t="n">
        <v>209.559998</v>
      </c>
      <c r="C4045" s="0" t="n">
        <v>209.559998</v>
      </c>
      <c r="D4045" s="0" t="n">
        <v>209.559998</v>
      </c>
      <c r="E4045" s="0" t="n">
        <v>209.559998</v>
      </c>
      <c r="F4045" s="0" t="n">
        <v>193.845169</v>
      </c>
      <c r="G4045" s="0" t="n">
        <v>0</v>
      </c>
    </row>
    <row r="4046" customFormat="false" ht="13.8" hidden="false" customHeight="false" outlineLevel="0" collapsed="false">
      <c r="A4046" s="65" t="s">
        <v>4224</v>
      </c>
      <c r="B4046" s="0" t="n">
        <v>209.330002</v>
      </c>
      <c r="C4046" s="0" t="n">
        <v>209.330002</v>
      </c>
      <c r="D4046" s="0" t="n">
        <v>209.330002</v>
      </c>
      <c r="E4046" s="0" t="n">
        <v>209.330002</v>
      </c>
      <c r="F4046" s="0" t="n">
        <v>193.632385</v>
      </c>
      <c r="G4046" s="0" t="n">
        <v>0</v>
      </c>
    </row>
    <row r="4047" customFormat="false" ht="13.8" hidden="false" customHeight="false" outlineLevel="0" collapsed="false">
      <c r="A4047" s="65" t="s">
        <v>4225</v>
      </c>
      <c r="B4047" s="0" t="n">
        <v>210.740005</v>
      </c>
      <c r="C4047" s="0" t="n">
        <v>210.740005</v>
      </c>
      <c r="D4047" s="0" t="n">
        <v>210.740005</v>
      </c>
      <c r="E4047" s="0" t="n">
        <v>210.740005</v>
      </c>
      <c r="F4047" s="0" t="n">
        <v>194.936691</v>
      </c>
      <c r="G4047" s="0" t="n">
        <v>0</v>
      </c>
    </row>
    <row r="4048" customFormat="false" ht="13.8" hidden="false" customHeight="false" outlineLevel="0" collapsed="false">
      <c r="A4048" s="65" t="s">
        <v>4226</v>
      </c>
      <c r="B4048" s="0" t="n">
        <v>209.039993</v>
      </c>
      <c r="C4048" s="0" t="n">
        <v>209.039993</v>
      </c>
      <c r="D4048" s="0" t="n">
        <v>209.039993</v>
      </c>
      <c r="E4048" s="0" t="n">
        <v>209.039993</v>
      </c>
      <c r="F4048" s="0" t="n">
        <v>193.364151</v>
      </c>
      <c r="G4048" s="0" t="n">
        <v>0</v>
      </c>
    </row>
    <row r="4049" customFormat="false" ht="13.8" hidden="false" customHeight="false" outlineLevel="0" collapsed="false">
      <c r="A4049" s="65" t="s">
        <v>4227</v>
      </c>
      <c r="B4049" s="0" t="n">
        <v>209.860001</v>
      </c>
      <c r="C4049" s="0" t="n">
        <v>209.860001</v>
      </c>
      <c r="D4049" s="0" t="n">
        <v>209.860001</v>
      </c>
      <c r="E4049" s="0" t="n">
        <v>209.860001</v>
      </c>
      <c r="F4049" s="0" t="n">
        <v>194.12265</v>
      </c>
      <c r="G4049" s="0" t="n">
        <v>0</v>
      </c>
    </row>
    <row r="4050" customFormat="false" ht="13.8" hidden="false" customHeight="false" outlineLevel="0" collapsed="false">
      <c r="A4050" s="65" t="s">
        <v>4228</v>
      </c>
      <c r="B4050" s="0" t="n">
        <v>209.5</v>
      </c>
      <c r="C4050" s="0" t="n">
        <v>209.5</v>
      </c>
      <c r="D4050" s="0" t="n">
        <v>209.5</v>
      </c>
      <c r="E4050" s="0" t="n">
        <v>209.5</v>
      </c>
      <c r="F4050" s="0" t="n">
        <v>193.789627</v>
      </c>
      <c r="G4050" s="0" t="n">
        <v>0</v>
      </c>
    </row>
    <row r="4051" customFormat="false" ht="13.8" hidden="false" customHeight="false" outlineLevel="0" collapsed="false">
      <c r="A4051" s="65" t="s">
        <v>4229</v>
      </c>
      <c r="B4051" s="0" t="n">
        <v>209.919998</v>
      </c>
      <c r="C4051" s="0" t="n">
        <v>209.919998</v>
      </c>
      <c r="D4051" s="0" t="n">
        <v>209.919998</v>
      </c>
      <c r="E4051" s="0" t="n">
        <v>209.919998</v>
      </c>
      <c r="F4051" s="0" t="n">
        <v>194.178131</v>
      </c>
      <c r="G4051" s="0" t="n">
        <v>0</v>
      </c>
    </row>
    <row r="4052" customFormat="false" ht="13.8" hidden="false" customHeight="false" outlineLevel="0" collapsed="false">
      <c r="A4052" s="65" t="s">
        <v>4230</v>
      </c>
      <c r="B4052" s="0" t="n">
        <v>210.710007</v>
      </c>
      <c r="C4052" s="0" t="n">
        <v>210.710007</v>
      </c>
      <c r="D4052" s="0" t="n">
        <v>210.710007</v>
      </c>
      <c r="E4052" s="0" t="n">
        <v>210.710007</v>
      </c>
      <c r="F4052" s="0" t="n">
        <v>194.908936</v>
      </c>
      <c r="G4052" s="0" t="n">
        <v>0</v>
      </c>
    </row>
    <row r="4053" customFormat="false" ht="13.8" hidden="false" customHeight="false" outlineLevel="0" collapsed="false">
      <c r="A4053" s="65" t="s">
        <v>4231</v>
      </c>
      <c r="B4053" s="0" t="n">
        <v>208.889999</v>
      </c>
      <c r="C4053" s="0" t="n">
        <v>208.889999</v>
      </c>
      <c r="D4053" s="0" t="n">
        <v>208.889999</v>
      </c>
      <c r="E4053" s="0" t="n">
        <v>208.889999</v>
      </c>
      <c r="F4053" s="0" t="n">
        <v>194.42955</v>
      </c>
      <c r="G4053" s="0" t="n">
        <v>0</v>
      </c>
    </row>
    <row r="4054" customFormat="false" ht="13.8" hidden="false" customHeight="false" outlineLevel="0" collapsed="false">
      <c r="A4054" s="65" t="s">
        <v>4232</v>
      </c>
      <c r="B4054" s="0" t="n">
        <v>208.529999</v>
      </c>
      <c r="C4054" s="0" t="n">
        <v>208.529999</v>
      </c>
      <c r="D4054" s="0" t="n">
        <v>208.529999</v>
      </c>
      <c r="E4054" s="0" t="n">
        <v>208.529999</v>
      </c>
      <c r="F4054" s="0" t="n">
        <v>194.094482</v>
      </c>
      <c r="G4054" s="0" t="n">
        <v>0</v>
      </c>
    </row>
    <row r="4055" customFormat="false" ht="13.8" hidden="false" customHeight="false" outlineLevel="0" collapsed="false">
      <c r="A4055" s="65" t="s">
        <v>4233</v>
      </c>
      <c r="B4055" s="0" t="n">
        <v>208.809998</v>
      </c>
      <c r="C4055" s="0" t="n">
        <v>208.809998</v>
      </c>
      <c r="D4055" s="0" t="n">
        <v>208.809998</v>
      </c>
      <c r="E4055" s="0" t="n">
        <v>208.809998</v>
      </c>
      <c r="F4055" s="0" t="n">
        <v>194.355103</v>
      </c>
      <c r="G4055" s="0" t="n">
        <v>0</v>
      </c>
    </row>
    <row r="4056" customFormat="false" ht="13.8" hidden="false" customHeight="false" outlineLevel="0" collapsed="false">
      <c r="A4056" s="65" t="s">
        <v>4234</v>
      </c>
      <c r="B4056" s="0" t="n">
        <v>209.279999</v>
      </c>
      <c r="C4056" s="0" t="n">
        <v>209.279999</v>
      </c>
      <c r="D4056" s="0" t="n">
        <v>209.279999</v>
      </c>
      <c r="E4056" s="0" t="n">
        <v>209.279999</v>
      </c>
      <c r="F4056" s="0" t="n">
        <v>194.792542</v>
      </c>
      <c r="G4056" s="0" t="n">
        <v>0</v>
      </c>
    </row>
    <row r="4057" customFormat="false" ht="13.8" hidden="false" customHeight="false" outlineLevel="0" collapsed="false">
      <c r="A4057" s="65" t="s">
        <v>4235</v>
      </c>
      <c r="B4057" s="0" t="n">
        <v>207.570007</v>
      </c>
      <c r="C4057" s="0" t="n">
        <v>207.570007</v>
      </c>
      <c r="D4057" s="0" t="n">
        <v>207.570007</v>
      </c>
      <c r="E4057" s="0" t="n">
        <v>207.570007</v>
      </c>
      <c r="F4057" s="0" t="n">
        <v>193.200943</v>
      </c>
      <c r="G4057" s="0" t="n">
        <v>0</v>
      </c>
    </row>
    <row r="4058" customFormat="false" ht="13.8" hidden="false" customHeight="false" outlineLevel="0" collapsed="false">
      <c r="A4058" s="65" t="s">
        <v>4236</v>
      </c>
      <c r="B4058" s="0" t="n">
        <v>207.520004</v>
      </c>
      <c r="C4058" s="0" t="n">
        <v>207.520004</v>
      </c>
      <c r="D4058" s="0" t="n">
        <v>207.520004</v>
      </c>
      <c r="E4058" s="0" t="n">
        <v>207.520004</v>
      </c>
      <c r="F4058" s="0" t="n">
        <v>193.154404</v>
      </c>
      <c r="G4058" s="0" t="n">
        <v>0</v>
      </c>
    </row>
    <row r="4059" customFormat="false" ht="13.8" hidden="false" customHeight="false" outlineLevel="0" collapsed="false">
      <c r="A4059" s="65" t="s">
        <v>4237</v>
      </c>
      <c r="B4059" s="0" t="n">
        <v>206.570007</v>
      </c>
      <c r="C4059" s="0" t="n">
        <v>206.570007</v>
      </c>
      <c r="D4059" s="0" t="n">
        <v>206.570007</v>
      </c>
      <c r="E4059" s="0" t="n">
        <v>206.570007</v>
      </c>
      <c r="F4059" s="0" t="n">
        <v>192.270157</v>
      </c>
      <c r="G4059" s="0" t="n">
        <v>0</v>
      </c>
    </row>
    <row r="4060" customFormat="false" ht="13.8" hidden="false" customHeight="false" outlineLevel="0" collapsed="false">
      <c r="A4060" s="65" t="s">
        <v>4238</v>
      </c>
      <c r="B4060" s="0" t="n">
        <v>208.330002</v>
      </c>
      <c r="C4060" s="0" t="n">
        <v>208.330002</v>
      </c>
      <c r="D4060" s="0" t="n">
        <v>208.330002</v>
      </c>
      <c r="E4060" s="0" t="n">
        <v>208.330002</v>
      </c>
      <c r="F4060" s="0" t="n">
        <v>193.908325</v>
      </c>
      <c r="G4060" s="0" t="n">
        <v>0</v>
      </c>
    </row>
    <row r="4061" customFormat="false" ht="13.8" hidden="false" customHeight="false" outlineLevel="0" collapsed="false">
      <c r="A4061" s="65" t="s">
        <v>4239</v>
      </c>
      <c r="B4061" s="0" t="n">
        <v>209.559998</v>
      </c>
      <c r="C4061" s="0" t="n">
        <v>209.559998</v>
      </c>
      <c r="D4061" s="0" t="n">
        <v>209.559998</v>
      </c>
      <c r="E4061" s="0" t="n">
        <v>209.559998</v>
      </c>
      <c r="F4061" s="0" t="n">
        <v>195.053207</v>
      </c>
      <c r="G4061" s="0" t="n">
        <v>0</v>
      </c>
    </row>
    <row r="4062" customFormat="false" ht="13.8" hidden="false" customHeight="false" outlineLevel="0" collapsed="false">
      <c r="A4062" s="65" t="s">
        <v>4240</v>
      </c>
      <c r="B4062" s="0" t="n">
        <v>209.410004</v>
      </c>
      <c r="C4062" s="0" t="n">
        <v>209.410004</v>
      </c>
      <c r="D4062" s="0" t="n">
        <v>209.410004</v>
      </c>
      <c r="E4062" s="0" t="n">
        <v>209.410004</v>
      </c>
      <c r="F4062" s="0" t="n">
        <v>194.913544</v>
      </c>
      <c r="G4062" s="0" t="n">
        <v>0</v>
      </c>
    </row>
    <row r="4063" customFormat="false" ht="13.8" hidden="false" customHeight="false" outlineLevel="0" collapsed="false">
      <c r="A4063" s="65" t="s">
        <v>4241</v>
      </c>
      <c r="B4063" s="0" t="n">
        <v>210.210007</v>
      </c>
      <c r="C4063" s="0" t="n">
        <v>210.210007</v>
      </c>
      <c r="D4063" s="0" t="n">
        <v>210.210007</v>
      </c>
      <c r="E4063" s="0" t="n">
        <v>210.210007</v>
      </c>
      <c r="F4063" s="0" t="n">
        <v>195.658173</v>
      </c>
      <c r="G4063" s="0" t="n">
        <v>0</v>
      </c>
    </row>
    <row r="4064" customFormat="false" ht="13.8" hidden="false" customHeight="false" outlineLevel="0" collapsed="false">
      <c r="A4064" s="65" t="s">
        <v>4242</v>
      </c>
      <c r="B4064" s="0" t="n">
        <v>209.460007</v>
      </c>
      <c r="C4064" s="0" t="n">
        <v>209.460007</v>
      </c>
      <c r="D4064" s="0" t="n">
        <v>209.460007</v>
      </c>
      <c r="E4064" s="0" t="n">
        <v>209.460007</v>
      </c>
      <c r="F4064" s="0" t="n">
        <v>194.960114</v>
      </c>
      <c r="G4064" s="0" t="n">
        <v>0</v>
      </c>
    </row>
    <row r="4065" customFormat="false" ht="13.8" hidden="false" customHeight="false" outlineLevel="0" collapsed="false">
      <c r="A4065" s="65" t="s">
        <v>4243</v>
      </c>
      <c r="B4065" s="0" t="n">
        <v>209.460007</v>
      </c>
      <c r="C4065" s="0" t="n">
        <v>209.460007</v>
      </c>
      <c r="D4065" s="0" t="n">
        <v>209.460007</v>
      </c>
      <c r="E4065" s="0" t="n">
        <v>209.460007</v>
      </c>
      <c r="F4065" s="0" t="n">
        <v>194.960114</v>
      </c>
      <c r="G4065" s="0" t="n">
        <v>0</v>
      </c>
    </row>
    <row r="4066" customFormat="false" ht="13.8" hidden="false" customHeight="false" outlineLevel="0" collapsed="false">
      <c r="A4066" s="65" t="s">
        <v>4244</v>
      </c>
      <c r="B4066" s="0" t="n">
        <v>210.070007</v>
      </c>
      <c r="C4066" s="0" t="n">
        <v>210.070007</v>
      </c>
      <c r="D4066" s="0" t="n">
        <v>210.070007</v>
      </c>
      <c r="E4066" s="0" t="n">
        <v>210.070007</v>
      </c>
      <c r="F4066" s="0" t="n">
        <v>195.527878</v>
      </c>
      <c r="G4066" s="0" t="n">
        <v>0</v>
      </c>
    </row>
    <row r="4067" customFormat="false" ht="13.8" hidden="false" customHeight="false" outlineLevel="0" collapsed="false">
      <c r="A4067" s="65" t="s">
        <v>4245</v>
      </c>
      <c r="B4067" s="0" t="n">
        <v>209.630005</v>
      </c>
      <c r="C4067" s="0" t="n">
        <v>209.630005</v>
      </c>
      <c r="D4067" s="0" t="n">
        <v>209.630005</v>
      </c>
      <c r="E4067" s="0" t="n">
        <v>209.630005</v>
      </c>
      <c r="F4067" s="0" t="n">
        <v>195.118332</v>
      </c>
      <c r="G4067" s="0" t="n">
        <v>0</v>
      </c>
    </row>
    <row r="4068" customFormat="false" ht="13.8" hidden="false" customHeight="false" outlineLevel="0" collapsed="false">
      <c r="A4068" s="65" t="s">
        <v>4246</v>
      </c>
      <c r="B4068" s="0" t="n">
        <v>210.009995</v>
      </c>
      <c r="C4068" s="0" t="n">
        <v>210.009995</v>
      </c>
      <c r="D4068" s="0" t="n">
        <v>210.009995</v>
      </c>
      <c r="E4068" s="0" t="n">
        <v>210.009995</v>
      </c>
      <c r="F4068" s="0" t="n">
        <v>195.472015</v>
      </c>
      <c r="G4068" s="0" t="n">
        <v>0</v>
      </c>
    </row>
    <row r="4069" customFormat="false" ht="13.8" hidden="false" customHeight="false" outlineLevel="0" collapsed="false">
      <c r="A4069" s="65" t="s">
        <v>4247</v>
      </c>
      <c r="B4069" s="0" t="n">
        <v>209.389999</v>
      </c>
      <c r="C4069" s="0" t="n">
        <v>209.389999</v>
      </c>
      <c r="D4069" s="0" t="n">
        <v>209.389999</v>
      </c>
      <c r="E4069" s="0" t="n">
        <v>209.389999</v>
      </c>
      <c r="F4069" s="0" t="n">
        <v>194.894943</v>
      </c>
      <c r="G4069" s="0" t="n">
        <v>0</v>
      </c>
    </row>
    <row r="4070" customFormat="false" ht="13.8" hidden="false" customHeight="false" outlineLevel="0" collapsed="false">
      <c r="A4070" s="65" t="s">
        <v>4248</v>
      </c>
      <c r="B4070" s="0" t="n">
        <v>209.789993</v>
      </c>
      <c r="C4070" s="0" t="n">
        <v>209.789993</v>
      </c>
      <c r="D4070" s="0" t="n">
        <v>209.789993</v>
      </c>
      <c r="E4070" s="0" t="n">
        <v>209.789993</v>
      </c>
      <c r="F4070" s="0" t="n">
        <v>195.267242</v>
      </c>
      <c r="G4070" s="0" t="n">
        <v>0</v>
      </c>
    </row>
    <row r="4071" customFormat="false" ht="13.8" hidden="false" customHeight="false" outlineLevel="0" collapsed="false">
      <c r="A4071" s="65" t="s">
        <v>4249</v>
      </c>
      <c r="B4071" s="0" t="n">
        <v>209.039993</v>
      </c>
      <c r="C4071" s="0" t="n">
        <v>209.039993</v>
      </c>
      <c r="D4071" s="0" t="n">
        <v>209.039993</v>
      </c>
      <c r="E4071" s="0" t="n">
        <v>209.039993</v>
      </c>
      <c r="F4071" s="0" t="n">
        <v>194.569199</v>
      </c>
      <c r="G4071" s="0" t="n">
        <v>0</v>
      </c>
    </row>
    <row r="4072" customFormat="false" ht="13.8" hidden="false" customHeight="false" outlineLevel="0" collapsed="false">
      <c r="A4072" s="65" t="s">
        <v>4250</v>
      </c>
      <c r="B4072" s="0" t="n">
        <v>209.75</v>
      </c>
      <c r="C4072" s="0" t="n">
        <v>209.75</v>
      </c>
      <c r="D4072" s="0" t="n">
        <v>209.75</v>
      </c>
      <c r="E4072" s="0" t="n">
        <v>209.75</v>
      </c>
      <c r="F4072" s="0" t="n">
        <v>195.230026</v>
      </c>
      <c r="G4072" s="0" t="n">
        <v>0</v>
      </c>
    </row>
    <row r="4073" customFormat="false" ht="13.8" hidden="false" customHeight="false" outlineLevel="0" collapsed="false">
      <c r="A4073" s="65" t="s">
        <v>4251</v>
      </c>
      <c r="B4073" s="0" t="n">
        <v>209.190002</v>
      </c>
      <c r="C4073" s="0" t="n">
        <v>209.190002</v>
      </c>
      <c r="D4073" s="0" t="n">
        <v>209.190002</v>
      </c>
      <c r="E4073" s="0" t="n">
        <v>209.190002</v>
      </c>
      <c r="F4073" s="0" t="n">
        <v>194.708771</v>
      </c>
      <c r="G4073" s="0" t="n">
        <v>0</v>
      </c>
    </row>
    <row r="4074" customFormat="false" ht="13.8" hidden="false" customHeight="false" outlineLevel="0" collapsed="false">
      <c r="A4074" s="65" t="s">
        <v>4252</v>
      </c>
      <c r="B4074" s="0" t="n">
        <v>210.559998</v>
      </c>
      <c r="C4074" s="0" t="n">
        <v>210.559998</v>
      </c>
      <c r="D4074" s="0" t="n">
        <v>210.559998</v>
      </c>
      <c r="E4074" s="0" t="n">
        <v>210.559998</v>
      </c>
      <c r="F4074" s="0" t="n">
        <v>195.983932</v>
      </c>
      <c r="G4074" s="0" t="n">
        <v>0</v>
      </c>
    </row>
    <row r="4075" customFormat="false" ht="13.8" hidden="false" customHeight="false" outlineLevel="0" collapsed="false">
      <c r="A4075" s="65" t="s">
        <v>4253</v>
      </c>
      <c r="B4075" s="0" t="n">
        <v>212.25</v>
      </c>
      <c r="C4075" s="0" t="n">
        <v>212.25</v>
      </c>
      <c r="D4075" s="0" t="n">
        <v>212.25</v>
      </c>
      <c r="E4075" s="0" t="n">
        <v>212.25</v>
      </c>
      <c r="F4075" s="0" t="n">
        <v>197.556961</v>
      </c>
      <c r="G4075" s="0" t="n">
        <v>0</v>
      </c>
    </row>
    <row r="4076" customFormat="false" ht="13.8" hidden="false" customHeight="false" outlineLevel="0" collapsed="false">
      <c r="A4076" s="65" t="s">
        <v>4254</v>
      </c>
      <c r="B4076" s="0" t="n">
        <v>212.100006</v>
      </c>
      <c r="C4076" s="0" t="n">
        <v>212.100006</v>
      </c>
      <c r="D4076" s="0" t="n">
        <v>212.100006</v>
      </c>
      <c r="E4076" s="0" t="n">
        <v>212.100006</v>
      </c>
      <c r="F4076" s="0" t="n">
        <v>197.417328</v>
      </c>
      <c r="G4076" s="0" t="n">
        <v>0</v>
      </c>
    </row>
    <row r="4077" customFormat="false" ht="13.8" hidden="false" customHeight="false" outlineLevel="0" collapsed="false">
      <c r="A4077" s="65" t="s">
        <v>4255</v>
      </c>
      <c r="B4077" s="0" t="n">
        <v>211.929993</v>
      </c>
      <c r="C4077" s="0" t="n">
        <v>211.929993</v>
      </c>
      <c r="D4077" s="0" t="n">
        <v>211.929993</v>
      </c>
      <c r="E4077" s="0" t="n">
        <v>211.929993</v>
      </c>
      <c r="F4077" s="0" t="n">
        <v>197.259109</v>
      </c>
      <c r="G4077" s="0" t="n">
        <v>0</v>
      </c>
    </row>
    <row r="4078" customFormat="false" ht="13.8" hidden="false" customHeight="false" outlineLevel="0" collapsed="false">
      <c r="A4078" s="65" t="s">
        <v>4256</v>
      </c>
      <c r="B4078" s="0" t="n">
        <v>210.660004</v>
      </c>
      <c r="C4078" s="0" t="n">
        <v>210.660004</v>
      </c>
      <c r="D4078" s="0" t="n">
        <v>210.660004</v>
      </c>
      <c r="E4078" s="0" t="n">
        <v>210.660004</v>
      </c>
      <c r="F4078" s="0" t="n">
        <v>196.076996</v>
      </c>
      <c r="G4078" s="0" t="n">
        <v>0</v>
      </c>
    </row>
    <row r="4079" customFormat="false" ht="13.8" hidden="false" customHeight="false" outlineLevel="0" collapsed="false">
      <c r="A4079" s="65" t="s">
        <v>4257</v>
      </c>
      <c r="B4079" s="0" t="n">
        <v>210.479996</v>
      </c>
      <c r="C4079" s="0" t="n">
        <v>210.479996</v>
      </c>
      <c r="D4079" s="0" t="n">
        <v>210.479996</v>
      </c>
      <c r="E4079" s="0" t="n">
        <v>210.479996</v>
      </c>
      <c r="F4079" s="0" t="n">
        <v>195.90947</v>
      </c>
      <c r="G4079" s="0" t="n">
        <v>0</v>
      </c>
    </row>
    <row r="4080" customFormat="false" ht="13.8" hidden="false" customHeight="false" outlineLevel="0" collapsed="false">
      <c r="A4080" s="65" t="s">
        <v>4258</v>
      </c>
      <c r="B4080" s="0" t="n">
        <v>210.589996</v>
      </c>
      <c r="C4080" s="0" t="n">
        <v>210.589996</v>
      </c>
      <c r="D4080" s="0" t="n">
        <v>210.589996</v>
      </c>
      <c r="E4080" s="0" t="n">
        <v>210.589996</v>
      </c>
      <c r="F4080" s="0" t="n">
        <v>196.011887</v>
      </c>
      <c r="G4080" s="0" t="n">
        <v>0</v>
      </c>
    </row>
    <row r="4081" customFormat="false" ht="13.8" hidden="false" customHeight="false" outlineLevel="0" collapsed="false">
      <c r="A4081" s="65" t="s">
        <v>4259</v>
      </c>
      <c r="B4081" s="0" t="n">
        <v>210.720001</v>
      </c>
      <c r="C4081" s="0" t="n">
        <v>210.720001</v>
      </c>
      <c r="D4081" s="0" t="n">
        <v>210.720001</v>
      </c>
      <c r="E4081" s="0" t="n">
        <v>210.720001</v>
      </c>
      <c r="F4081" s="0" t="n">
        <v>196.132874</v>
      </c>
      <c r="G4081" s="0" t="n">
        <v>0</v>
      </c>
    </row>
    <row r="4082" customFormat="false" ht="13.8" hidden="false" customHeight="false" outlineLevel="0" collapsed="false">
      <c r="A4082" s="65" t="s">
        <v>4260</v>
      </c>
      <c r="B4082" s="0" t="n">
        <v>212.270004</v>
      </c>
      <c r="C4082" s="0" t="n">
        <v>212.270004</v>
      </c>
      <c r="D4082" s="0" t="n">
        <v>212.270004</v>
      </c>
      <c r="E4082" s="0" t="n">
        <v>212.270004</v>
      </c>
      <c r="F4082" s="0" t="n">
        <v>197.575577</v>
      </c>
      <c r="G4082" s="0" t="n">
        <v>0</v>
      </c>
    </row>
    <row r="4083" customFormat="false" ht="13.8" hidden="false" customHeight="false" outlineLevel="0" collapsed="false">
      <c r="A4083" s="65" t="s">
        <v>4261</v>
      </c>
      <c r="B4083" s="0" t="n">
        <v>211.820007</v>
      </c>
      <c r="C4083" s="0" t="n">
        <v>211.820007</v>
      </c>
      <c r="D4083" s="0" t="n">
        <v>211.820007</v>
      </c>
      <c r="E4083" s="0" t="n">
        <v>211.820007</v>
      </c>
      <c r="F4083" s="0" t="n">
        <v>197.156754</v>
      </c>
      <c r="G4083" s="0" t="n">
        <v>0</v>
      </c>
    </row>
    <row r="4084" customFormat="false" ht="13.8" hidden="false" customHeight="false" outlineLevel="0" collapsed="false">
      <c r="A4084" s="65" t="s">
        <v>4262</v>
      </c>
      <c r="B4084" s="0" t="n">
        <v>211.880005</v>
      </c>
      <c r="C4084" s="0" t="n">
        <v>211.880005</v>
      </c>
      <c r="D4084" s="0" t="n">
        <v>211.880005</v>
      </c>
      <c r="E4084" s="0" t="n">
        <v>211.880005</v>
      </c>
      <c r="F4084" s="0" t="n">
        <v>197.21257</v>
      </c>
      <c r="G4084" s="0" t="n">
        <v>0</v>
      </c>
    </row>
    <row r="4085" customFormat="false" ht="13.8" hidden="false" customHeight="false" outlineLevel="0" collapsed="false">
      <c r="A4085" s="65" t="s">
        <v>4263</v>
      </c>
      <c r="B4085" s="0" t="n">
        <v>212.089996</v>
      </c>
      <c r="C4085" s="0" t="n">
        <v>212.089996</v>
      </c>
      <c r="D4085" s="0" t="n">
        <v>212.089996</v>
      </c>
      <c r="E4085" s="0" t="n">
        <v>212.089996</v>
      </c>
      <c r="F4085" s="0" t="n">
        <v>197.408035</v>
      </c>
      <c r="G4085" s="0" t="n">
        <v>0</v>
      </c>
    </row>
    <row r="4086" customFormat="false" ht="13.8" hidden="false" customHeight="false" outlineLevel="0" collapsed="false">
      <c r="A4086" s="65" t="s">
        <v>4264</v>
      </c>
      <c r="B4086" s="0" t="n">
        <v>213.350006</v>
      </c>
      <c r="C4086" s="0" t="n">
        <v>213.350006</v>
      </c>
      <c r="D4086" s="0" t="n">
        <v>213.350006</v>
      </c>
      <c r="E4086" s="0" t="n">
        <v>213.350006</v>
      </c>
      <c r="F4086" s="0" t="n">
        <v>198.580826</v>
      </c>
      <c r="G4086" s="0" t="n">
        <v>0</v>
      </c>
    </row>
    <row r="4087" customFormat="false" ht="13.8" hidden="false" customHeight="false" outlineLevel="0" collapsed="false">
      <c r="A4087" s="65" t="s">
        <v>4265</v>
      </c>
      <c r="B4087" s="0" t="n">
        <v>214.119995</v>
      </c>
      <c r="C4087" s="0" t="n">
        <v>214.119995</v>
      </c>
      <c r="D4087" s="0" t="n">
        <v>214.119995</v>
      </c>
      <c r="E4087" s="0" t="n">
        <v>214.119995</v>
      </c>
      <c r="F4087" s="0" t="n">
        <v>199.297516</v>
      </c>
      <c r="G4087" s="0" t="n">
        <v>0</v>
      </c>
    </row>
    <row r="4088" customFormat="false" ht="13.8" hidden="false" customHeight="false" outlineLevel="0" collapsed="false">
      <c r="A4088" s="65" t="s">
        <v>4266</v>
      </c>
      <c r="B4088" s="0" t="n">
        <v>215.300003</v>
      </c>
      <c r="C4088" s="0" t="n">
        <v>215.300003</v>
      </c>
      <c r="D4088" s="0" t="n">
        <v>215.300003</v>
      </c>
      <c r="E4088" s="0" t="n">
        <v>215.300003</v>
      </c>
      <c r="F4088" s="0" t="n">
        <v>200.395798</v>
      </c>
      <c r="G4088" s="0" t="n">
        <v>0</v>
      </c>
    </row>
    <row r="4089" customFormat="false" ht="13.8" hidden="false" customHeight="false" outlineLevel="0" collapsed="false">
      <c r="A4089" s="65" t="s">
        <v>4267</v>
      </c>
      <c r="B4089" s="0" t="n">
        <v>216.229996</v>
      </c>
      <c r="C4089" s="0" t="n">
        <v>216.229996</v>
      </c>
      <c r="D4089" s="0" t="n">
        <v>216.229996</v>
      </c>
      <c r="E4089" s="0" t="n">
        <v>216.229996</v>
      </c>
      <c r="F4089" s="0" t="n">
        <v>201.261444</v>
      </c>
      <c r="G4089" s="0" t="n">
        <v>0</v>
      </c>
    </row>
    <row r="4090" customFormat="false" ht="13.8" hidden="false" customHeight="false" outlineLevel="0" collapsed="false">
      <c r="A4090" s="65" t="s">
        <v>4268</v>
      </c>
      <c r="B4090" s="0" t="n">
        <v>217.339996</v>
      </c>
      <c r="C4090" s="0" t="n">
        <v>217.339996</v>
      </c>
      <c r="D4090" s="0" t="n">
        <v>217.339996</v>
      </c>
      <c r="E4090" s="0" t="n">
        <v>217.339996</v>
      </c>
      <c r="F4090" s="0" t="n">
        <v>202.294601</v>
      </c>
      <c r="G4090" s="0" t="n">
        <v>0</v>
      </c>
    </row>
    <row r="4091" customFormat="false" ht="13.8" hidden="false" customHeight="false" outlineLevel="0" collapsed="false">
      <c r="A4091" s="65" t="s">
        <v>4269</v>
      </c>
      <c r="B4091" s="0" t="n">
        <v>217.169998</v>
      </c>
      <c r="C4091" s="0" t="n">
        <v>217.169998</v>
      </c>
      <c r="D4091" s="0" t="n">
        <v>217.169998</v>
      </c>
      <c r="E4091" s="0" t="n">
        <v>217.169998</v>
      </c>
      <c r="F4091" s="0" t="n">
        <v>202.136353</v>
      </c>
      <c r="G4091" s="0" t="n">
        <v>0</v>
      </c>
    </row>
    <row r="4092" customFormat="false" ht="13.8" hidden="false" customHeight="false" outlineLevel="0" collapsed="false">
      <c r="A4092" s="65" t="s">
        <v>4270</v>
      </c>
      <c r="B4092" s="0" t="n">
        <v>217.539993</v>
      </c>
      <c r="C4092" s="0" t="n">
        <v>217.539993</v>
      </c>
      <c r="D4092" s="0" t="n">
        <v>217.539993</v>
      </c>
      <c r="E4092" s="0" t="n">
        <v>217.539993</v>
      </c>
      <c r="F4092" s="0" t="n">
        <v>202.480728</v>
      </c>
      <c r="G4092" s="0" t="n">
        <v>0</v>
      </c>
    </row>
    <row r="4093" customFormat="false" ht="13.8" hidden="false" customHeight="false" outlineLevel="0" collapsed="false">
      <c r="A4093" s="65" t="s">
        <v>4271</v>
      </c>
      <c r="B4093" s="0" t="n">
        <v>218.850006</v>
      </c>
      <c r="C4093" s="0" t="n">
        <v>218.850006</v>
      </c>
      <c r="D4093" s="0" t="n">
        <v>218.850006</v>
      </c>
      <c r="E4093" s="0" t="n">
        <v>218.850006</v>
      </c>
      <c r="F4093" s="0" t="n">
        <v>203.700104</v>
      </c>
      <c r="G4093" s="0" t="n">
        <v>0</v>
      </c>
    </row>
    <row r="4094" customFormat="false" ht="13.8" hidden="false" customHeight="false" outlineLevel="0" collapsed="false">
      <c r="A4094" s="65" t="s">
        <v>4272</v>
      </c>
      <c r="B4094" s="0" t="n">
        <v>218.639999</v>
      </c>
      <c r="C4094" s="0" t="n">
        <v>218.639999</v>
      </c>
      <c r="D4094" s="0" t="n">
        <v>218.639999</v>
      </c>
      <c r="E4094" s="0" t="n">
        <v>218.639999</v>
      </c>
      <c r="F4094" s="0" t="n">
        <v>203.504593</v>
      </c>
      <c r="G4094" s="0" t="n">
        <v>0</v>
      </c>
    </row>
    <row r="4095" customFormat="false" ht="13.8" hidden="false" customHeight="false" outlineLevel="0" collapsed="false">
      <c r="A4095" s="65" t="s">
        <v>4273</v>
      </c>
      <c r="B4095" s="0" t="n">
        <v>218.75</v>
      </c>
      <c r="C4095" s="0" t="n">
        <v>218.75</v>
      </c>
      <c r="D4095" s="0" t="n">
        <v>218.75</v>
      </c>
      <c r="E4095" s="0" t="n">
        <v>218.75</v>
      </c>
      <c r="F4095" s="0" t="n">
        <v>203.606995</v>
      </c>
      <c r="G4095" s="0" t="n">
        <v>0</v>
      </c>
    </row>
    <row r="4096" customFormat="false" ht="13.8" hidden="false" customHeight="false" outlineLevel="0" collapsed="false">
      <c r="A4096" s="65" t="s">
        <v>4274</v>
      </c>
      <c r="B4096" s="0" t="n">
        <v>219.130005</v>
      </c>
      <c r="C4096" s="0" t="n">
        <v>219.130005</v>
      </c>
      <c r="D4096" s="0" t="n">
        <v>219.130005</v>
      </c>
      <c r="E4096" s="0" t="n">
        <v>219.130005</v>
      </c>
      <c r="F4096" s="0" t="n">
        <v>203.960693</v>
      </c>
      <c r="G4096" s="0" t="n">
        <v>0</v>
      </c>
    </row>
    <row r="4097" customFormat="false" ht="13.8" hidden="false" customHeight="false" outlineLevel="0" collapsed="false">
      <c r="A4097" s="65" t="s">
        <v>4275</v>
      </c>
      <c r="B4097" s="0" t="n">
        <v>219.389999</v>
      </c>
      <c r="C4097" s="0" t="n">
        <v>219.389999</v>
      </c>
      <c r="D4097" s="0" t="n">
        <v>219.389999</v>
      </c>
      <c r="E4097" s="0" t="n">
        <v>219.389999</v>
      </c>
      <c r="F4097" s="0" t="n">
        <v>204.202682</v>
      </c>
      <c r="G4097" s="0" t="n">
        <v>0</v>
      </c>
    </row>
    <row r="4098" customFormat="false" ht="13.8" hidden="false" customHeight="false" outlineLevel="0" collapsed="false">
      <c r="A4098" s="65" t="s">
        <v>4276</v>
      </c>
      <c r="B4098" s="0" t="n">
        <v>218.830002</v>
      </c>
      <c r="C4098" s="0" t="n">
        <v>218.830002</v>
      </c>
      <c r="D4098" s="0" t="n">
        <v>218.830002</v>
      </c>
      <c r="E4098" s="0" t="n">
        <v>218.830002</v>
      </c>
      <c r="F4098" s="0" t="n">
        <v>203.681427</v>
      </c>
      <c r="G4098" s="0" t="n">
        <v>0</v>
      </c>
    </row>
    <row r="4099" customFormat="false" ht="13.8" hidden="false" customHeight="false" outlineLevel="0" collapsed="false">
      <c r="A4099" s="65" t="s">
        <v>4277</v>
      </c>
      <c r="B4099" s="0" t="n">
        <v>221.860001</v>
      </c>
      <c r="C4099" s="0" t="n">
        <v>221.860001</v>
      </c>
      <c r="D4099" s="0" t="n">
        <v>221.860001</v>
      </c>
      <c r="E4099" s="0" t="n">
        <v>221.860001</v>
      </c>
      <c r="F4099" s="0" t="n">
        <v>206.501709</v>
      </c>
      <c r="G4099" s="0" t="n">
        <v>0</v>
      </c>
    </row>
    <row r="4100" customFormat="false" ht="13.8" hidden="false" customHeight="false" outlineLevel="0" collapsed="false">
      <c r="A4100" s="65" t="s">
        <v>4278</v>
      </c>
      <c r="B4100" s="0" t="n">
        <v>220.580002</v>
      </c>
      <c r="C4100" s="0" t="n">
        <v>220.580002</v>
      </c>
      <c r="D4100" s="0" t="n">
        <v>220.580002</v>
      </c>
      <c r="E4100" s="0" t="n">
        <v>220.580002</v>
      </c>
      <c r="F4100" s="0" t="n">
        <v>205.310303</v>
      </c>
      <c r="G4100" s="0" t="n">
        <v>0</v>
      </c>
    </row>
    <row r="4101" customFormat="false" ht="13.8" hidden="false" customHeight="false" outlineLevel="0" collapsed="false">
      <c r="A4101" s="65" t="s">
        <v>4279</v>
      </c>
      <c r="B4101" s="0" t="n">
        <v>220.690002</v>
      </c>
      <c r="C4101" s="0" t="n">
        <v>220.690002</v>
      </c>
      <c r="D4101" s="0" t="n">
        <v>220.690002</v>
      </c>
      <c r="E4101" s="0" t="n">
        <v>220.690002</v>
      </c>
      <c r="F4101" s="0" t="n">
        <v>205.412704</v>
      </c>
      <c r="G4101" s="0" t="n">
        <v>0</v>
      </c>
    </row>
    <row r="4102" customFormat="false" ht="13.8" hidden="false" customHeight="false" outlineLevel="0" collapsed="false">
      <c r="A4102" s="65" t="s">
        <v>4280</v>
      </c>
      <c r="B4102" s="0" t="n">
        <v>219.979996</v>
      </c>
      <c r="C4102" s="0" t="n">
        <v>219.979996</v>
      </c>
      <c r="D4102" s="0" t="n">
        <v>219.979996</v>
      </c>
      <c r="E4102" s="0" t="n">
        <v>219.979996</v>
      </c>
      <c r="F4102" s="0" t="n">
        <v>204.751831</v>
      </c>
      <c r="G4102" s="0" t="n">
        <v>0</v>
      </c>
    </row>
    <row r="4103" customFormat="false" ht="13.8" hidden="false" customHeight="false" outlineLevel="0" collapsed="false">
      <c r="A4103" s="65" t="s">
        <v>4281</v>
      </c>
      <c r="B4103" s="0" t="n">
        <v>219.350006</v>
      </c>
      <c r="C4103" s="0" t="n">
        <v>219.350006</v>
      </c>
      <c r="D4103" s="0" t="n">
        <v>219.350006</v>
      </c>
      <c r="E4103" s="0" t="n">
        <v>219.350006</v>
      </c>
      <c r="F4103" s="0" t="n">
        <v>204.165451</v>
      </c>
      <c r="G4103" s="0" t="n">
        <v>0</v>
      </c>
    </row>
    <row r="4104" customFormat="false" ht="13.8" hidden="false" customHeight="false" outlineLevel="0" collapsed="false">
      <c r="A4104" s="65" t="s">
        <v>4282</v>
      </c>
      <c r="B4104" s="0" t="n">
        <v>218.910004</v>
      </c>
      <c r="C4104" s="0" t="n">
        <v>218.910004</v>
      </c>
      <c r="D4104" s="0" t="n">
        <v>218.910004</v>
      </c>
      <c r="E4104" s="0" t="n">
        <v>218.910004</v>
      </c>
      <c r="F4104" s="0" t="n">
        <v>203.75592</v>
      </c>
      <c r="G4104" s="0" t="n">
        <v>0</v>
      </c>
    </row>
    <row r="4105" customFormat="false" ht="13.8" hidden="false" customHeight="false" outlineLevel="0" collapsed="false">
      <c r="A4105" s="65" t="s">
        <v>4283</v>
      </c>
      <c r="B4105" s="0" t="n">
        <v>219.089996</v>
      </c>
      <c r="C4105" s="0" t="n">
        <v>219.089996</v>
      </c>
      <c r="D4105" s="0" t="n">
        <v>219.089996</v>
      </c>
      <c r="E4105" s="0" t="n">
        <v>219.089996</v>
      </c>
      <c r="F4105" s="0" t="n">
        <v>203.923462</v>
      </c>
      <c r="G4105" s="0" t="n">
        <v>0</v>
      </c>
    </row>
    <row r="4106" customFormat="false" ht="13.8" hidden="false" customHeight="false" outlineLevel="0" collapsed="false">
      <c r="A4106" s="65" t="s">
        <v>4284</v>
      </c>
      <c r="B4106" s="0" t="n">
        <v>219.800003</v>
      </c>
      <c r="C4106" s="0" t="n">
        <v>219.800003</v>
      </c>
      <c r="D4106" s="0" t="n">
        <v>219.800003</v>
      </c>
      <c r="E4106" s="0" t="n">
        <v>219.800003</v>
      </c>
      <c r="F4106" s="0" t="n">
        <v>204.584274</v>
      </c>
      <c r="G4106" s="0" t="n">
        <v>0</v>
      </c>
    </row>
    <row r="4107" customFormat="false" ht="13.8" hidden="false" customHeight="false" outlineLevel="0" collapsed="false">
      <c r="A4107" s="65" t="s">
        <v>4285</v>
      </c>
      <c r="B4107" s="0" t="n">
        <v>219.960007</v>
      </c>
      <c r="C4107" s="0" t="n">
        <v>219.960007</v>
      </c>
      <c r="D4107" s="0" t="n">
        <v>219.960007</v>
      </c>
      <c r="E4107" s="0" t="n">
        <v>219.960007</v>
      </c>
      <c r="F4107" s="0" t="n">
        <v>204.733231</v>
      </c>
      <c r="G4107" s="0" t="n">
        <v>0</v>
      </c>
    </row>
    <row r="4108" customFormat="false" ht="13.8" hidden="false" customHeight="false" outlineLevel="0" collapsed="false">
      <c r="A4108" s="65" t="s">
        <v>4286</v>
      </c>
      <c r="B4108" s="0" t="n">
        <v>219.220001</v>
      </c>
      <c r="C4108" s="0" t="n">
        <v>219.220001</v>
      </c>
      <c r="D4108" s="0" t="n">
        <v>219.220001</v>
      </c>
      <c r="E4108" s="0" t="n">
        <v>219.220001</v>
      </c>
      <c r="F4108" s="0" t="n">
        <v>204.044449</v>
      </c>
      <c r="G4108" s="0" t="n">
        <v>0</v>
      </c>
    </row>
    <row r="4109" customFormat="false" ht="13.8" hidden="false" customHeight="false" outlineLevel="0" collapsed="false">
      <c r="A4109" s="65" t="s">
        <v>4287</v>
      </c>
      <c r="B4109" s="0" t="n">
        <v>221.059998</v>
      </c>
      <c r="C4109" s="0" t="n">
        <v>221.059998</v>
      </c>
      <c r="D4109" s="0" t="n">
        <v>221.059998</v>
      </c>
      <c r="E4109" s="0" t="n">
        <v>221.059998</v>
      </c>
      <c r="F4109" s="0" t="n">
        <v>205.75708</v>
      </c>
      <c r="G4109" s="0" t="n">
        <v>0</v>
      </c>
    </row>
    <row r="4110" customFormat="false" ht="13.8" hidden="false" customHeight="false" outlineLevel="0" collapsed="false">
      <c r="A4110" s="65" t="s">
        <v>4288</v>
      </c>
      <c r="B4110" s="0" t="n">
        <v>220.710007</v>
      </c>
      <c r="C4110" s="0" t="n">
        <v>220.710007</v>
      </c>
      <c r="D4110" s="0" t="n">
        <v>220.710007</v>
      </c>
      <c r="E4110" s="0" t="n">
        <v>220.710007</v>
      </c>
      <c r="F4110" s="0" t="n">
        <v>205.431305</v>
      </c>
      <c r="G4110" s="0" t="n">
        <v>0</v>
      </c>
    </row>
    <row r="4111" customFormat="false" ht="13.8" hidden="false" customHeight="false" outlineLevel="0" collapsed="false">
      <c r="A4111" s="65" t="s">
        <v>4289</v>
      </c>
      <c r="B4111" s="0" t="n">
        <v>220.419998</v>
      </c>
      <c r="C4111" s="0" t="n">
        <v>220.419998</v>
      </c>
      <c r="D4111" s="0" t="n">
        <v>220.419998</v>
      </c>
      <c r="E4111" s="0" t="n">
        <v>220.419998</v>
      </c>
      <c r="F4111" s="0" t="n">
        <v>205.161377</v>
      </c>
      <c r="G4111" s="0" t="n">
        <v>0</v>
      </c>
    </row>
    <row r="4112" customFormat="false" ht="13.8" hidden="false" customHeight="false" outlineLevel="0" collapsed="false">
      <c r="A4112" s="65" t="s">
        <v>4290</v>
      </c>
      <c r="B4112" s="0" t="n">
        <v>219.990005</v>
      </c>
      <c r="C4112" s="0" t="n">
        <v>219.990005</v>
      </c>
      <c r="D4112" s="0" t="n">
        <v>219.990005</v>
      </c>
      <c r="E4112" s="0" t="n">
        <v>219.990005</v>
      </c>
      <c r="F4112" s="0" t="n">
        <v>204.761139</v>
      </c>
      <c r="G4112" s="0" t="n">
        <v>0</v>
      </c>
    </row>
    <row r="4113" customFormat="false" ht="13.8" hidden="false" customHeight="false" outlineLevel="0" collapsed="false">
      <c r="A4113" s="65" t="s">
        <v>4291</v>
      </c>
      <c r="B4113" s="0" t="n">
        <v>216.270004</v>
      </c>
      <c r="C4113" s="0" t="n">
        <v>216.270004</v>
      </c>
      <c r="D4113" s="0" t="n">
        <v>216.270004</v>
      </c>
      <c r="E4113" s="0" t="n">
        <v>216.270004</v>
      </c>
      <c r="F4113" s="0" t="n">
        <v>202.222519</v>
      </c>
      <c r="G4113" s="0" t="n">
        <v>0</v>
      </c>
    </row>
    <row r="4114" customFormat="false" ht="13.8" hidden="false" customHeight="false" outlineLevel="0" collapsed="false">
      <c r="A4114" s="65" t="s">
        <v>4292</v>
      </c>
      <c r="B4114" s="0" t="n">
        <v>216.690002</v>
      </c>
      <c r="C4114" s="0" t="n">
        <v>216.690002</v>
      </c>
      <c r="D4114" s="0" t="n">
        <v>216.690002</v>
      </c>
      <c r="E4114" s="0" t="n">
        <v>216.690002</v>
      </c>
      <c r="F4114" s="0" t="n">
        <v>202.615219</v>
      </c>
      <c r="G4114" s="0" t="n">
        <v>0</v>
      </c>
    </row>
    <row r="4115" customFormat="false" ht="13.8" hidden="false" customHeight="false" outlineLevel="0" collapsed="false">
      <c r="A4115" s="65" t="s">
        <v>4293</v>
      </c>
      <c r="B4115" s="0" t="n">
        <v>216.460007</v>
      </c>
      <c r="C4115" s="0" t="n">
        <v>216.460007</v>
      </c>
      <c r="D4115" s="0" t="n">
        <v>216.460007</v>
      </c>
      <c r="E4115" s="0" t="n">
        <v>216.460007</v>
      </c>
      <c r="F4115" s="0" t="n">
        <v>202.400162</v>
      </c>
      <c r="G4115" s="0" t="n">
        <v>0</v>
      </c>
    </row>
    <row r="4116" customFormat="false" ht="13.8" hidden="false" customHeight="false" outlineLevel="0" collapsed="false">
      <c r="A4116" s="65" t="s">
        <v>4294</v>
      </c>
      <c r="B4116" s="0" t="n">
        <v>216.279999</v>
      </c>
      <c r="C4116" s="0" t="n">
        <v>216.279999</v>
      </c>
      <c r="D4116" s="0" t="n">
        <v>216.279999</v>
      </c>
      <c r="E4116" s="0" t="n">
        <v>216.279999</v>
      </c>
      <c r="F4116" s="0" t="n">
        <v>202.231857</v>
      </c>
      <c r="G4116" s="0" t="n">
        <v>0</v>
      </c>
    </row>
    <row r="4117" customFormat="false" ht="13.8" hidden="false" customHeight="false" outlineLevel="0" collapsed="false">
      <c r="A4117" s="65" t="s">
        <v>4295</v>
      </c>
      <c r="B4117" s="0" t="n">
        <v>216.059998</v>
      </c>
      <c r="C4117" s="0" t="n">
        <v>216.059998</v>
      </c>
      <c r="D4117" s="0" t="n">
        <v>216.059998</v>
      </c>
      <c r="E4117" s="0" t="n">
        <v>216.059998</v>
      </c>
      <c r="F4117" s="0" t="n">
        <v>202.026123</v>
      </c>
      <c r="G4117" s="0" t="n">
        <v>0</v>
      </c>
    </row>
    <row r="4118" customFormat="false" ht="13.8" hidden="false" customHeight="false" outlineLevel="0" collapsed="false">
      <c r="A4118" s="65" t="s">
        <v>4296</v>
      </c>
      <c r="B4118" s="0" t="n">
        <v>217.619995</v>
      </c>
      <c r="C4118" s="0" t="n">
        <v>217.619995</v>
      </c>
      <c r="D4118" s="0" t="n">
        <v>217.619995</v>
      </c>
      <c r="E4118" s="0" t="n">
        <v>217.619995</v>
      </c>
      <c r="F4118" s="0" t="n">
        <v>203.484802</v>
      </c>
      <c r="G4118" s="0" t="n">
        <v>0</v>
      </c>
    </row>
    <row r="4119" customFormat="false" ht="13.8" hidden="false" customHeight="false" outlineLevel="0" collapsed="false">
      <c r="A4119" s="65" t="s">
        <v>4297</v>
      </c>
      <c r="B4119" s="0" t="n">
        <v>217.899994</v>
      </c>
      <c r="C4119" s="0" t="n">
        <v>217.899994</v>
      </c>
      <c r="D4119" s="0" t="n">
        <v>217.899994</v>
      </c>
      <c r="E4119" s="0" t="n">
        <v>217.899994</v>
      </c>
      <c r="F4119" s="0" t="n">
        <v>203.746628</v>
      </c>
      <c r="G4119" s="0" t="n">
        <v>0</v>
      </c>
    </row>
    <row r="4120" customFormat="false" ht="13.8" hidden="false" customHeight="false" outlineLevel="0" collapsed="false">
      <c r="A4120" s="65" t="s">
        <v>4298</v>
      </c>
      <c r="B4120" s="0" t="n">
        <v>218.550003</v>
      </c>
      <c r="C4120" s="0" t="n">
        <v>218.550003</v>
      </c>
      <c r="D4120" s="0" t="n">
        <v>218.550003</v>
      </c>
      <c r="E4120" s="0" t="n">
        <v>218.550003</v>
      </c>
      <c r="F4120" s="0" t="n">
        <v>204.354431</v>
      </c>
      <c r="G4120" s="0" t="n">
        <v>0</v>
      </c>
    </row>
    <row r="4121" customFormat="false" ht="13.8" hidden="false" customHeight="false" outlineLevel="0" collapsed="false">
      <c r="A4121" s="65" t="s">
        <v>4299</v>
      </c>
      <c r="B4121" s="0" t="n">
        <v>218.059998</v>
      </c>
      <c r="C4121" s="0" t="n">
        <v>218.059998</v>
      </c>
      <c r="D4121" s="0" t="n">
        <v>218.059998</v>
      </c>
      <c r="E4121" s="0" t="n">
        <v>218.059998</v>
      </c>
      <c r="F4121" s="0" t="n">
        <v>203.896225</v>
      </c>
      <c r="G4121" s="0" t="n">
        <v>0</v>
      </c>
    </row>
    <row r="4122" customFormat="false" ht="13.8" hidden="false" customHeight="false" outlineLevel="0" collapsed="false">
      <c r="A4122" s="65" t="s">
        <v>4300</v>
      </c>
      <c r="B4122" s="0" t="n">
        <v>217.710007</v>
      </c>
      <c r="C4122" s="0" t="n">
        <v>217.710007</v>
      </c>
      <c r="D4122" s="0" t="n">
        <v>217.710007</v>
      </c>
      <c r="E4122" s="0" t="n">
        <v>217.710007</v>
      </c>
      <c r="F4122" s="0" t="n">
        <v>203.568985</v>
      </c>
      <c r="G4122" s="0" t="n">
        <v>0</v>
      </c>
    </row>
    <row r="4123" customFormat="false" ht="13.8" hidden="false" customHeight="false" outlineLevel="0" collapsed="false">
      <c r="A4123" s="65" t="s">
        <v>4301</v>
      </c>
      <c r="B4123" s="0" t="n">
        <v>217.869995</v>
      </c>
      <c r="C4123" s="0" t="n">
        <v>217.869995</v>
      </c>
      <c r="D4123" s="0" t="n">
        <v>217.869995</v>
      </c>
      <c r="E4123" s="0" t="n">
        <v>217.869995</v>
      </c>
      <c r="F4123" s="0" t="n">
        <v>203.718552</v>
      </c>
      <c r="G4123" s="0" t="n">
        <v>0</v>
      </c>
    </row>
    <row r="4124" customFormat="false" ht="13.8" hidden="false" customHeight="false" outlineLevel="0" collapsed="false">
      <c r="A4124" s="65" t="s">
        <v>4302</v>
      </c>
      <c r="B4124" s="0" t="n">
        <v>217.220001</v>
      </c>
      <c r="C4124" s="0" t="n">
        <v>217.220001</v>
      </c>
      <c r="D4124" s="0" t="n">
        <v>217.220001</v>
      </c>
      <c r="E4124" s="0" t="n">
        <v>217.220001</v>
      </c>
      <c r="F4124" s="0" t="n">
        <v>203.110794</v>
      </c>
      <c r="G4124" s="0" t="n">
        <v>0</v>
      </c>
    </row>
    <row r="4125" customFormat="false" ht="13.8" hidden="false" customHeight="false" outlineLevel="0" collapsed="false">
      <c r="A4125" s="65" t="s">
        <v>4303</v>
      </c>
      <c r="B4125" s="0" t="n">
        <v>217.710007</v>
      </c>
      <c r="C4125" s="0" t="n">
        <v>217.710007</v>
      </c>
      <c r="D4125" s="0" t="n">
        <v>217.710007</v>
      </c>
      <c r="E4125" s="0" t="n">
        <v>217.710007</v>
      </c>
      <c r="F4125" s="0" t="n">
        <v>203.568985</v>
      </c>
      <c r="G4125" s="0" t="n">
        <v>0</v>
      </c>
    </row>
    <row r="4126" customFormat="false" ht="13.8" hidden="false" customHeight="false" outlineLevel="0" collapsed="false">
      <c r="A4126" s="65" t="s">
        <v>4304</v>
      </c>
      <c r="B4126" s="0" t="n">
        <v>217.520004</v>
      </c>
      <c r="C4126" s="0" t="n">
        <v>217.520004</v>
      </c>
      <c r="D4126" s="0" t="n">
        <v>217.520004</v>
      </c>
      <c r="E4126" s="0" t="n">
        <v>217.520004</v>
      </c>
      <c r="F4126" s="0" t="n">
        <v>203.391327</v>
      </c>
      <c r="G4126" s="0" t="n">
        <v>0</v>
      </c>
    </row>
    <row r="4127" customFormat="false" ht="13.8" hidden="false" customHeight="false" outlineLevel="0" collapsed="false">
      <c r="A4127" s="65" t="s">
        <v>4305</v>
      </c>
      <c r="B4127" s="0" t="n">
        <v>217.690002</v>
      </c>
      <c r="C4127" s="0" t="n">
        <v>217.690002</v>
      </c>
      <c r="D4127" s="0" t="n">
        <v>217.690002</v>
      </c>
      <c r="E4127" s="0" t="n">
        <v>217.690002</v>
      </c>
      <c r="F4127" s="0" t="n">
        <v>203.550278</v>
      </c>
      <c r="G4127" s="0" t="n">
        <v>0</v>
      </c>
    </row>
    <row r="4128" customFormat="false" ht="13.8" hidden="false" customHeight="false" outlineLevel="0" collapsed="false">
      <c r="A4128" s="65" t="s">
        <v>4306</v>
      </c>
      <c r="B4128" s="0" t="n">
        <v>217.399994</v>
      </c>
      <c r="C4128" s="0" t="n">
        <v>217.399994</v>
      </c>
      <c r="D4128" s="0" t="n">
        <v>217.399994</v>
      </c>
      <c r="E4128" s="0" t="n">
        <v>217.399994</v>
      </c>
      <c r="F4128" s="0" t="n">
        <v>203.279068</v>
      </c>
      <c r="G4128" s="0" t="n">
        <v>0</v>
      </c>
    </row>
    <row r="4129" customFormat="false" ht="13.8" hidden="false" customHeight="false" outlineLevel="0" collapsed="false">
      <c r="A4129" s="65" t="s">
        <v>4307</v>
      </c>
      <c r="B4129" s="0" t="n">
        <v>216.589996</v>
      </c>
      <c r="C4129" s="0" t="n">
        <v>216.589996</v>
      </c>
      <c r="D4129" s="0" t="n">
        <v>216.589996</v>
      </c>
      <c r="E4129" s="0" t="n">
        <v>216.589996</v>
      </c>
      <c r="F4129" s="0" t="n">
        <v>202.521698</v>
      </c>
      <c r="G4129" s="0" t="n">
        <v>0</v>
      </c>
    </row>
    <row r="4130" customFormat="false" ht="13.8" hidden="false" customHeight="false" outlineLevel="0" collapsed="false">
      <c r="A4130" s="65" t="s">
        <v>4308</v>
      </c>
      <c r="B4130" s="0" t="n">
        <v>215.119995</v>
      </c>
      <c r="C4130" s="0" t="n">
        <v>215.119995</v>
      </c>
      <c r="D4130" s="0" t="n">
        <v>215.119995</v>
      </c>
      <c r="E4130" s="0" t="n">
        <v>215.119995</v>
      </c>
      <c r="F4130" s="0" t="n">
        <v>201.147171</v>
      </c>
      <c r="G4130" s="0" t="n">
        <v>0</v>
      </c>
    </row>
    <row r="4131" customFormat="false" ht="13.8" hidden="false" customHeight="false" outlineLevel="0" collapsed="false">
      <c r="A4131" s="65" t="s">
        <v>4309</v>
      </c>
      <c r="B4131" s="0" t="n">
        <v>216.970001</v>
      </c>
      <c r="C4131" s="0" t="n">
        <v>216.970001</v>
      </c>
      <c r="D4131" s="0" t="n">
        <v>216.970001</v>
      </c>
      <c r="E4131" s="0" t="n">
        <v>216.970001</v>
      </c>
      <c r="F4131" s="0" t="n">
        <v>202.876999</v>
      </c>
      <c r="G4131" s="0" t="n">
        <v>0</v>
      </c>
    </row>
    <row r="4132" customFormat="false" ht="13.8" hidden="false" customHeight="false" outlineLevel="0" collapsed="false">
      <c r="A4132" s="65" t="s">
        <v>4310</v>
      </c>
      <c r="B4132" s="0" t="n">
        <v>216.339996</v>
      </c>
      <c r="C4132" s="0" t="n">
        <v>216.339996</v>
      </c>
      <c r="D4132" s="0" t="n">
        <v>216.339996</v>
      </c>
      <c r="E4132" s="0" t="n">
        <v>216.339996</v>
      </c>
      <c r="F4132" s="0" t="n">
        <v>202.287933</v>
      </c>
      <c r="G4132" s="0" t="n">
        <v>0</v>
      </c>
    </row>
    <row r="4133" customFormat="false" ht="13.8" hidden="false" customHeight="false" outlineLevel="0" collapsed="false">
      <c r="A4133" s="65" t="s">
        <v>4311</v>
      </c>
      <c r="B4133" s="0" t="n">
        <v>216</v>
      </c>
      <c r="C4133" s="0" t="n">
        <v>216</v>
      </c>
      <c r="D4133" s="0" t="n">
        <v>216</v>
      </c>
      <c r="E4133" s="0" t="n">
        <v>216</v>
      </c>
      <c r="F4133" s="0" t="n">
        <v>201.970032</v>
      </c>
      <c r="G4133" s="0" t="n">
        <v>0</v>
      </c>
    </row>
    <row r="4134" customFormat="false" ht="13.8" hidden="false" customHeight="false" outlineLevel="0" collapsed="false">
      <c r="A4134" s="65" t="s">
        <v>4312</v>
      </c>
      <c r="B4134" s="0" t="n">
        <v>217.639999</v>
      </c>
      <c r="C4134" s="0" t="n">
        <v>217.639999</v>
      </c>
      <c r="D4134" s="0" t="n">
        <v>217.639999</v>
      </c>
      <c r="E4134" s="0" t="n">
        <v>217.639999</v>
      </c>
      <c r="F4134" s="0" t="n">
        <v>203.503494</v>
      </c>
      <c r="G4134" s="0" t="n">
        <v>0</v>
      </c>
    </row>
    <row r="4135" customFormat="false" ht="13.8" hidden="false" customHeight="false" outlineLevel="0" collapsed="false">
      <c r="A4135" s="65" t="s">
        <v>4313</v>
      </c>
      <c r="B4135" s="0" t="n">
        <v>216.979996</v>
      </c>
      <c r="C4135" s="0" t="n">
        <v>216.979996</v>
      </c>
      <c r="D4135" s="0" t="n">
        <v>216.979996</v>
      </c>
      <c r="E4135" s="0" t="n">
        <v>216.979996</v>
      </c>
      <c r="F4135" s="0" t="n">
        <v>202.886398</v>
      </c>
      <c r="G4135" s="0" t="n">
        <v>0</v>
      </c>
    </row>
    <row r="4136" customFormat="false" ht="13.8" hidden="false" customHeight="false" outlineLevel="0" collapsed="false">
      <c r="A4136" s="65" t="s">
        <v>4314</v>
      </c>
      <c r="B4136" s="0" t="n">
        <v>219.330002</v>
      </c>
      <c r="C4136" s="0" t="n">
        <v>219.330002</v>
      </c>
      <c r="D4136" s="0" t="n">
        <v>219.330002</v>
      </c>
      <c r="E4136" s="0" t="n">
        <v>219.330002</v>
      </c>
      <c r="F4136" s="0" t="n">
        <v>205.08374</v>
      </c>
      <c r="G4136" s="0" t="n">
        <v>0</v>
      </c>
    </row>
    <row r="4137" customFormat="false" ht="13.8" hidden="false" customHeight="false" outlineLevel="0" collapsed="false">
      <c r="A4137" s="65" t="s">
        <v>4315</v>
      </c>
      <c r="B4137" s="0" t="n">
        <v>220.669998</v>
      </c>
      <c r="C4137" s="0" t="n">
        <v>220.669998</v>
      </c>
      <c r="D4137" s="0" t="n">
        <v>220.669998</v>
      </c>
      <c r="E4137" s="0" t="n">
        <v>220.669998</v>
      </c>
      <c r="F4137" s="0" t="n">
        <v>206.336731</v>
      </c>
      <c r="G4137" s="0" t="n">
        <v>0</v>
      </c>
    </row>
    <row r="4138" customFormat="false" ht="13.8" hidden="false" customHeight="false" outlineLevel="0" collapsed="false">
      <c r="A4138" s="65" t="s">
        <v>4316</v>
      </c>
      <c r="B4138" s="0" t="n">
        <v>220.559998</v>
      </c>
      <c r="C4138" s="0" t="n">
        <v>220.559998</v>
      </c>
      <c r="D4138" s="0" t="n">
        <v>220.559998</v>
      </c>
      <c r="E4138" s="0" t="n">
        <v>220.559998</v>
      </c>
      <c r="F4138" s="0" t="n">
        <v>206.233856</v>
      </c>
      <c r="G4138" s="0" t="n">
        <v>0</v>
      </c>
    </row>
    <row r="4139" customFormat="false" ht="13.8" hidden="false" customHeight="false" outlineLevel="0" collapsed="false">
      <c r="A4139" s="65" t="s">
        <v>4317</v>
      </c>
      <c r="B4139" s="0" t="n">
        <v>220.710007</v>
      </c>
      <c r="C4139" s="0" t="n">
        <v>220.710007</v>
      </c>
      <c r="D4139" s="0" t="n">
        <v>220.710007</v>
      </c>
      <c r="E4139" s="0" t="n">
        <v>220.710007</v>
      </c>
      <c r="F4139" s="0" t="n">
        <v>206.374115</v>
      </c>
      <c r="G4139" s="0" t="n">
        <v>0</v>
      </c>
    </row>
    <row r="4140" customFormat="false" ht="13.8" hidden="false" customHeight="false" outlineLevel="0" collapsed="false">
      <c r="A4140" s="65" t="s">
        <v>4318</v>
      </c>
      <c r="B4140" s="0" t="n">
        <v>220.289993</v>
      </c>
      <c r="C4140" s="0" t="n">
        <v>220.289993</v>
      </c>
      <c r="D4140" s="0" t="n">
        <v>220.289993</v>
      </c>
      <c r="E4140" s="0" t="n">
        <v>220.289993</v>
      </c>
      <c r="F4140" s="0" t="n">
        <v>205.981415</v>
      </c>
      <c r="G4140" s="0" t="n">
        <v>0</v>
      </c>
    </row>
    <row r="4141" customFormat="false" ht="13.8" hidden="false" customHeight="false" outlineLevel="0" collapsed="false">
      <c r="A4141" s="65" t="s">
        <v>4319</v>
      </c>
      <c r="B4141" s="0" t="n">
        <v>220.669998</v>
      </c>
      <c r="C4141" s="0" t="n">
        <v>220.669998</v>
      </c>
      <c r="D4141" s="0" t="n">
        <v>220.669998</v>
      </c>
      <c r="E4141" s="0" t="n">
        <v>220.669998</v>
      </c>
      <c r="F4141" s="0" t="n">
        <v>206.336731</v>
      </c>
      <c r="G4141" s="0" t="n">
        <v>0</v>
      </c>
    </row>
    <row r="4142" customFormat="false" ht="13.8" hidden="false" customHeight="false" outlineLevel="0" collapsed="false">
      <c r="A4142" s="65" t="s">
        <v>4320</v>
      </c>
      <c r="B4142" s="0" t="n">
        <v>220.929993</v>
      </c>
      <c r="C4142" s="0" t="n">
        <v>220.929993</v>
      </c>
      <c r="D4142" s="0" t="n">
        <v>220.929993</v>
      </c>
      <c r="E4142" s="0" t="n">
        <v>220.929993</v>
      </c>
      <c r="F4142" s="0" t="n">
        <v>206.579819</v>
      </c>
      <c r="G4142" s="0" t="n">
        <v>0</v>
      </c>
    </row>
    <row r="4143" customFormat="false" ht="13.8" hidden="false" customHeight="false" outlineLevel="0" collapsed="false">
      <c r="A4143" s="65" t="s">
        <v>4321</v>
      </c>
      <c r="B4143" s="0" t="n">
        <v>220.690002</v>
      </c>
      <c r="C4143" s="0" t="n">
        <v>220.690002</v>
      </c>
      <c r="D4143" s="0" t="n">
        <v>220.690002</v>
      </c>
      <c r="E4143" s="0" t="n">
        <v>220.690002</v>
      </c>
      <c r="F4143" s="0" t="n">
        <v>206.355392</v>
      </c>
      <c r="G4143" s="0" t="n">
        <v>0</v>
      </c>
    </row>
    <row r="4144" customFormat="false" ht="13.8" hidden="false" customHeight="false" outlineLevel="0" collapsed="false">
      <c r="A4144" s="65" t="s">
        <v>4322</v>
      </c>
      <c r="B4144" s="0" t="n">
        <v>220.839996</v>
      </c>
      <c r="C4144" s="0" t="n">
        <v>220.839996</v>
      </c>
      <c r="D4144" s="0" t="n">
        <v>220.839996</v>
      </c>
      <c r="E4144" s="0" t="n">
        <v>220.839996</v>
      </c>
      <c r="F4144" s="0" t="n">
        <v>206.495651</v>
      </c>
      <c r="G4144" s="0" t="n">
        <v>0</v>
      </c>
    </row>
    <row r="4145" customFormat="false" ht="13.8" hidden="false" customHeight="false" outlineLevel="0" collapsed="false">
      <c r="A4145" s="65" t="s">
        <v>4323</v>
      </c>
      <c r="B4145" s="0" t="n">
        <v>221.740005</v>
      </c>
      <c r="C4145" s="0" t="n">
        <v>221.740005</v>
      </c>
      <c r="D4145" s="0" t="n">
        <v>221.740005</v>
      </c>
      <c r="E4145" s="0" t="n">
        <v>221.740005</v>
      </c>
      <c r="F4145" s="0" t="n">
        <v>207.337204</v>
      </c>
      <c r="G4145" s="0" t="n">
        <v>0</v>
      </c>
    </row>
    <row r="4146" customFormat="false" ht="13.8" hidden="false" customHeight="false" outlineLevel="0" collapsed="false">
      <c r="A4146" s="65" t="s">
        <v>4324</v>
      </c>
      <c r="B4146" s="0" t="n">
        <v>221.770004</v>
      </c>
      <c r="C4146" s="0" t="n">
        <v>221.770004</v>
      </c>
      <c r="D4146" s="0" t="n">
        <v>221.770004</v>
      </c>
      <c r="E4146" s="0" t="n">
        <v>221.770004</v>
      </c>
      <c r="F4146" s="0" t="n">
        <v>207.365234</v>
      </c>
      <c r="G4146" s="0" t="n">
        <v>0</v>
      </c>
    </row>
    <row r="4147" customFormat="false" ht="13.8" hidden="false" customHeight="false" outlineLevel="0" collapsed="false">
      <c r="A4147" s="65" t="s">
        <v>4325</v>
      </c>
      <c r="B4147" s="0" t="n">
        <v>221.550003</v>
      </c>
      <c r="C4147" s="0" t="n">
        <v>221.550003</v>
      </c>
      <c r="D4147" s="0" t="n">
        <v>221.550003</v>
      </c>
      <c r="E4147" s="0" t="n">
        <v>221.550003</v>
      </c>
      <c r="F4147" s="0" t="n">
        <v>207.159546</v>
      </c>
      <c r="G4147" s="0" t="n">
        <v>0</v>
      </c>
    </row>
    <row r="4148" customFormat="false" ht="13.8" hidden="false" customHeight="false" outlineLevel="0" collapsed="false">
      <c r="A4148" s="65" t="s">
        <v>4326</v>
      </c>
      <c r="B4148" s="0" t="n">
        <v>221.889999</v>
      </c>
      <c r="C4148" s="0" t="n">
        <v>221.889999</v>
      </c>
      <c r="D4148" s="0" t="n">
        <v>221.889999</v>
      </c>
      <c r="E4148" s="0" t="n">
        <v>221.889999</v>
      </c>
      <c r="F4148" s="0" t="n">
        <v>207.477463</v>
      </c>
      <c r="G4148" s="0" t="n">
        <v>0</v>
      </c>
    </row>
    <row r="4149" customFormat="false" ht="13.8" hidden="false" customHeight="false" outlineLevel="0" collapsed="false">
      <c r="A4149" s="65" t="s">
        <v>4327</v>
      </c>
      <c r="B4149" s="0" t="n">
        <v>221.479996</v>
      </c>
      <c r="C4149" s="0" t="n">
        <v>221.479996</v>
      </c>
      <c r="D4149" s="0" t="n">
        <v>221.479996</v>
      </c>
      <c r="E4149" s="0" t="n">
        <v>221.479996</v>
      </c>
      <c r="F4149" s="0" t="n">
        <v>207.094116</v>
      </c>
      <c r="G4149" s="0" t="n">
        <v>0</v>
      </c>
    </row>
    <row r="4150" customFormat="false" ht="13.8" hidden="false" customHeight="false" outlineLevel="0" collapsed="false">
      <c r="A4150" s="65" t="s">
        <v>4328</v>
      </c>
      <c r="B4150" s="0" t="n">
        <v>221.149994</v>
      </c>
      <c r="C4150" s="0" t="n">
        <v>221.149994</v>
      </c>
      <c r="D4150" s="0" t="n">
        <v>221.149994</v>
      </c>
      <c r="E4150" s="0" t="n">
        <v>221.149994</v>
      </c>
      <c r="F4150" s="0" t="n">
        <v>206.785522</v>
      </c>
      <c r="G4150" s="0" t="n">
        <v>0</v>
      </c>
    </row>
    <row r="4151" customFormat="false" ht="13.8" hidden="false" customHeight="false" outlineLevel="0" collapsed="false">
      <c r="A4151" s="65" t="s">
        <v>4329</v>
      </c>
      <c r="B4151" s="0" t="n">
        <v>222.240005</v>
      </c>
      <c r="C4151" s="0" t="n">
        <v>222.240005</v>
      </c>
      <c r="D4151" s="0" t="n">
        <v>222.240005</v>
      </c>
      <c r="E4151" s="0" t="n">
        <v>222.240005</v>
      </c>
      <c r="F4151" s="0" t="n">
        <v>207.804749</v>
      </c>
      <c r="G4151" s="0" t="n">
        <v>0</v>
      </c>
    </row>
    <row r="4152" customFormat="false" ht="13.8" hidden="false" customHeight="false" outlineLevel="0" collapsed="false">
      <c r="A4152" s="65" t="s">
        <v>4330</v>
      </c>
      <c r="B4152" s="0" t="n">
        <v>222.130005</v>
      </c>
      <c r="C4152" s="0" t="n">
        <v>222.130005</v>
      </c>
      <c r="D4152" s="0" t="n">
        <v>222.130005</v>
      </c>
      <c r="E4152" s="0" t="n">
        <v>222.130005</v>
      </c>
      <c r="F4152" s="0" t="n">
        <v>207.701874</v>
      </c>
      <c r="G4152" s="0" t="n">
        <v>0</v>
      </c>
    </row>
    <row r="4153" customFormat="false" ht="13.8" hidden="false" customHeight="false" outlineLevel="0" collapsed="false">
      <c r="A4153" s="65" t="s">
        <v>4331</v>
      </c>
      <c r="B4153" s="0" t="n">
        <v>218.160004</v>
      </c>
      <c r="C4153" s="0" t="n">
        <v>218.160004</v>
      </c>
      <c r="D4153" s="0" t="n">
        <v>218.160004</v>
      </c>
      <c r="E4153" s="0" t="n">
        <v>218.160004</v>
      </c>
      <c r="F4153" s="0" t="n">
        <v>203.989716</v>
      </c>
      <c r="G4153" s="0" t="n">
        <v>0</v>
      </c>
    </row>
    <row r="4154" customFormat="false" ht="13.8" hidden="false" customHeight="false" outlineLevel="0" collapsed="false">
      <c r="A4154" s="65" t="s">
        <v>4332</v>
      </c>
      <c r="B4154" s="0" t="n">
        <v>218.960007</v>
      </c>
      <c r="C4154" s="0" t="n">
        <v>218.960007</v>
      </c>
      <c r="D4154" s="0" t="n">
        <v>218.960007</v>
      </c>
      <c r="E4154" s="0" t="n">
        <v>218.960007</v>
      </c>
      <c r="F4154" s="0" t="n">
        <v>204.737778</v>
      </c>
      <c r="G4154" s="0" t="n">
        <v>0</v>
      </c>
    </row>
    <row r="4155" customFormat="false" ht="13.8" hidden="false" customHeight="false" outlineLevel="0" collapsed="false">
      <c r="A4155" s="65" t="s">
        <v>4333</v>
      </c>
      <c r="B4155" s="0" t="n">
        <v>220.449997</v>
      </c>
      <c r="C4155" s="0" t="n">
        <v>220.449997</v>
      </c>
      <c r="D4155" s="0" t="n">
        <v>220.449997</v>
      </c>
      <c r="E4155" s="0" t="n">
        <v>220.449997</v>
      </c>
      <c r="F4155" s="0" t="n">
        <v>206.130966</v>
      </c>
      <c r="G4155" s="0" t="n">
        <v>0</v>
      </c>
    </row>
    <row r="4156" customFormat="false" ht="13.8" hidden="false" customHeight="false" outlineLevel="0" collapsed="false">
      <c r="A4156" s="65" t="s">
        <v>4334</v>
      </c>
      <c r="B4156" s="0" t="n">
        <v>221.589996</v>
      </c>
      <c r="C4156" s="0" t="n">
        <v>221.589996</v>
      </c>
      <c r="D4156" s="0" t="n">
        <v>221.589996</v>
      </c>
      <c r="E4156" s="0" t="n">
        <v>221.589996</v>
      </c>
      <c r="F4156" s="0" t="n">
        <v>207.196945</v>
      </c>
      <c r="G4156" s="0" t="n">
        <v>0</v>
      </c>
    </row>
    <row r="4157" customFormat="false" ht="13.8" hidden="false" customHeight="false" outlineLevel="0" collapsed="false">
      <c r="A4157" s="65" t="s">
        <v>4335</v>
      </c>
      <c r="B4157" s="0" t="n">
        <v>222</v>
      </c>
      <c r="C4157" s="0" t="n">
        <v>222</v>
      </c>
      <c r="D4157" s="0" t="n">
        <v>222</v>
      </c>
      <c r="E4157" s="0" t="n">
        <v>222</v>
      </c>
      <c r="F4157" s="0" t="n">
        <v>207.580353</v>
      </c>
      <c r="G4157" s="0" t="n">
        <v>0</v>
      </c>
    </row>
    <row r="4158" customFormat="false" ht="13.8" hidden="false" customHeight="false" outlineLevel="0" collapsed="false">
      <c r="A4158" s="65" t="s">
        <v>4336</v>
      </c>
      <c r="B4158" s="0" t="n">
        <v>222.559998</v>
      </c>
      <c r="C4158" s="0" t="n">
        <v>222.559998</v>
      </c>
      <c r="D4158" s="0" t="n">
        <v>222.559998</v>
      </c>
      <c r="E4158" s="0" t="n">
        <v>222.559998</v>
      </c>
      <c r="F4158" s="0" t="n">
        <v>208.103958</v>
      </c>
      <c r="G4158" s="0" t="n">
        <v>0</v>
      </c>
    </row>
    <row r="4159" customFormat="false" ht="13.8" hidden="false" customHeight="false" outlineLevel="0" collapsed="false">
      <c r="A4159" s="65" t="s">
        <v>4337</v>
      </c>
      <c r="B4159" s="0" t="n">
        <v>223.580002</v>
      </c>
      <c r="C4159" s="0" t="n">
        <v>223.580002</v>
      </c>
      <c r="D4159" s="0" t="n">
        <v>223.580002</v>
      </c>
      <c r="E4159" s="0" t="n">
        <v>223.580002</v>
      </c>
      <c r="F4159" s="0" t="n">
        <v>209.057709</v>
      </c>
      <c r="G4159" s="0" t="n">
        <v>0</v>
      </c>
    </row>
    <row r="4160" customFormat="false" ht="13.8" hidden="false" customHeight="false" outlineLevel="0" collapsed="false">
      <c r="A4160" s="65" t="s">
        <v>4338</v>
      </c>
      <c r="B4160" s="0" t="n">
        <v>223.679993</v>
      </c>
      <c r="C4160" s="0" t="n">
        <v>223.679993</v>
      </c>
      <c r="D4160" s="0" t="n">
        <v>223.679993</v>
      </c>
      <c r="E4160" s="0" t="n">
        <v>223.679993</v>
      </c>
      <c r="F4160" s="0" t="n">
        <v>209.151184</v>
      </c>
      <c r="G4160" s="0" t="n">
        <v>0</v>
      </c>
    </row>
    <row r="4161" customFormat="false" ht="13.8" hidden="false" customHeight="false" outlineLevel="0" collapsed="false">
      <c r="A4161" s="65" t="s">
        <v>4339</v>
      </c>
      <c r="B4161" s="0" t="n">
        <v>223.449997</v>
      </c>
      <c r="C4161" s="0" t="n">
        <v>223.449997</v>
      </c>
      <c r="D4161" s="0" t="n">
        <v>223.449997</v>
      </c>
      <c r="E4161" s="0" t="n">
        <v>223.449997</v>
      </c>
      <c r="F4161" s="0" t="n">
        <v>208.936172</v>
      </c>
      <c r="G4161" s="0" t="n">
        <v>0</v>
      </c>
    </row>
    <row r="4162" customFormat="false" ht="13.8" hidden="false" customHeight="false" outlineLevel="0" collapsed="false">
      <c r="A4162" s="65" t="s">
        <v>4340</v>
      </c>
      <c r="B4162" s="0" t="n">
        <v>223.380005</v>
      </c>
      <c r="C4162" s="0" t="n">
        <v>223.380005</v>
      </c>
      <c r="D4162" s="0" t="n">
        <v>223.380005</v>
      </c>
      <c r="E4162" s="0" t="n">
        <v>223.380005</v>
      </c>
      <c r="F4162" s="0" t="n">
        <v>208.870697</v>
      </c>
      <c r="G4162" s="0" t="n">
        <v>0</v>
      </c>
    </row>
    <row r="4163" customFormat="false" ht="13.8" hidden="false" customHeight="false" outlineLevel="0" collapsed="false">
      <c r="A4163" s="65" t="s">
        <v>4341</v>
      </c>
      <c r="B4163" s="0" t="n">
        <v>225.100006</v>
      </c>
      <c r="C4163" s="0" t="n">
        <v>225.100006</v>
      </c>
      <c r="D4163" s="0" t="n">
        <v>225.100006</v>
      </c>
      <c r="E4163" s="0" t="n">
        <v>225.100006</v>
      </c>
      <c r="F4163" s="0" t="n">
        <v>210.478973</v>
      </c>
      <c r="G4163" s="0" t="n">
        <v>0</v>
      </c>
    </row>
    <row r="4164" customFormat="false" ht="13.8" hidden="false" customHeight="false" outlineLevel="0" collapsed="false">
      <c r="A4164" s="65" t="s">
        <v>4342</v>
      </c>
      <c r="B4164" s="0" t="n">
        <v>225.929993</v>
      </c>
      <c r="C4164" s="0" t="n">
        <v>225.929993</v>
      </c>
      <c r="D4164" s="0" t="n">
        <v>225.929993</v>
      </c>
      <c r="E4164" s="0" t="n">
        <v>225.929993</v>
      </c>
      <c r="F4164" s="0" t="n">
        <v>211.255051</v>
      </c>
      <c r="G4164" s="0" t="n">
        <v>0</v>
      </c>
    </row>
    <row r="4165" customFormat="false" ht="13.8" hidden="false" customHeight="false" outlineLevel="0" collapsed="false">
      <c r="A4165" s="65" t="s">
        <v>4343</v>
      </c>
      <c r="B4165" s="0" t="n">
        <v>225.669998</v>
      </c>
      <c r="C4165" s="0" t="n">
        <v>225.669998</v>
      </c>
      <c r="D4165" s="0" t="n">
        <v>225.669998</v>
      </c>
      <c r="E4165" s="0" t="n">
        <v>225.669998</v>
      </c>
      <c r="F4165" s="0" t="n">
        <v>211.011932</v>
      </c>
      <c r="G4165" s="0" t="n">
        <v>0</v>
      </c>
    </row>
    <row r="4166" customFormat="false" ht="13.8" hidden="false" customHeight="false" outlineLevel="0" collapsed="false">
      <c r="A4166" s="65" t="s">
        <v>4344</v>
      </c>
      <c r="B4166" s="0" t="n">
        <v>225.039993</v>
      </c>
      <c r="C4166" s="0" t="n">
        <v>225.039993</v>
      </c>
      <c r="D4166" s="0" t="n">
        <v>225.039993</v>
      </c>
      <c r="E4166" s="0" t="n">
        <v>225.039993</v>
      </c>
      <c r="F4166" s="0" t="n">
        <v>210.422806</v>
      </c>
      <c r="G4166" s="0" t="n">
        <v>0</v>
      </c>
    </row>
    <row r="4167" customFormat="false" ht="13.8" hidden="false" customHeight="false" outlineLevel="0" collapsed="false">
      <c r="A4167" s="65" t="s">
        <v>4345</v>
      </c>
      <c r="B4167" s="0" t="n">
        <v>225.440002</v>
      </c>
      <c r="C4167" s="0" t="n">
        <v>225.440002</v>
      </c>
      <c r="D4167" s="0" t="n">
        <v>225.440002</v>
      </c>
      <c r="E4167" s="0" t="n">
        <v>225.440002</v>
      </c>
      <c r="F4167" s="0" t="n">
        <v>210.796875</v>
      </c>
      <c r="G4167" s="0" t="n">
        <v>0</v>
      </c>
    </row>
    <row r="4168" customFormat="false" ht="13.8" hidden="false" customHeight="false" outlineLevel="0" collapsed="false">
      <c r="A4168" s="65" t="s">
        <v>4346</v>
      </c>
      <c r="B4168" s="0" t="n">
        <v>225.5</v>
      </c>
      <c r="C4168" s="0" t="n">
        <v>225.5</v>
      </c>
      <c r="D4168" s="0" t="n">
        <v>225.5</v>
      </c>
      <c r="E4168" s="0" t="n">
        <v>225.5</v>
      </c>
      <c r="F4168" s="0" t="n">
        <v>210.852997</v>
      </c>
      <c r="G4168" s="0" t="n">
        <v>0</v>
      </c>
    </row>
    <row r="4169" customFormat="false" ht="13.8" hidden="false" customHeight="false" outlineLevel="0" collapsed="false">
      <c r="A4169" s="65" t="s">
        <v>4347</v>
      </c>
      <c r="B4169" s="0" t="n">
        <v>225.309998</v>
      </c>
      <c r="C4169" s="0" t="n">
        <v>225.309998</v>
      </c>
      <c r="D4169" s="0" t="n">
        <v>225.309998</v>
      </c>
      <c r="E4169" s="0" t="n">
        <v>225.309998</v>
      </c>
      <c r="F4169" s="0" t="n">
        <v>210.675323</v>
      </c>
      <c r="G4169" s="0" t="n">
        <v>0</v>
      </c>
    </row>
    <row r="4170" customFormat="false" ht="13.8" hidden="false" customHeight="false" outlineLevel="0" collapsed="false">
      <c r="A4170" s="65" t="s">
        <v>4348</v>
      </c>
      <c r="B4170" s="0" t="n">
        <v>225.110001</v>
      </c>
      <c r="C4170" s="0" t="n">
        <v>225.110001</v>
      </c>
      <c r="D4170" s="0" t="n">
        <v>225.110001</v>
      </c>
      <c r="E4170" s="0" t="n">
        <v>225.110001</v>
      </c>
      <c r="F4170" s="0" t="n">
        <v>210.488297</v>
      </c>
      <c r="G4170" s="0" t="n">
        <v>0</v>
      </c>
    </row>
    <row r="4171" customFormat="false" ht="13.8" hidden="false" customHeight="false" outlineLevel="0" collapsed="false">
      <c r="A4171" s="65" t="s">
        <v>4349</v>
      </c>
      <c r="B4171" s="0" t="n">
        <v>226.190002</v>
      </c>
      <c r="C4171" s="0" t="n">
        <v>226.190002</v>
      </c>
      <c r="D4171" s="0" t="n">
        <v>226.190002</v>
      </c>
      <c r="E4171" s="0" t="n">
        <v>226.190002</v>
      </c>
      <c r="F4171" s="0" t="n">
        <v>211.498169</v>
      </c>
      <c r="G4171" s="0" t="n">
        <v>0</v>
      </c>
    </row>
    <row r="4172" customFormat="false" ht="13.8" hidden="false" customHeight="false" outlineLevel="0" collapsed="false">
      <c r="A4172" s="65" t="s">
        <v>4350</v>
      </c>
      <c r="B4172" s="0" t="n">
        <v>225.979996</v>
      </c>
      <c r="C4172" s="0" t="n">
        <v>225.979996</v>
      </c>
      <c r="D4172" s="0" t="n">
        <v>225.979996</v>
      </c>
      <c r="E4172" s="0" t="n">
        <v>225.979996</v>
      </c>
      <c r="F4172" s="0" t="n">
        <v>211.301788</v>
      </c>
      <c r="G4172" s="0" t="n">
        <v>0</v>
      </c>
    </row>
    <row r="4173" customFormat="false" ht="13.8" hidden="false" customHeight="false" outlineLevel="0" collapsed="false">
      <c r="A4173" s="65" t="s">
        <v>4351</v>
      </c>
      <c r="B4173" s="0" t="n">
        <v>225.509995</v>
      </c>
      <c r="C4173" s="0" t="n">
        <v>225.509995</v>
      </c>
      <c r="D4173" s="0" t="n">
        <v>225.509995</v>
      </c>
      <c r="E4173" s="0" t="n">
        <v>225.509995</v>
      </c>
      <c r="F4173" s="0" t="n">
        <v>210.862335</v>
      </c>
      <c r="G4173" s="0" t="n">
        <v>0</v>
      </c>
    </row>
    <row r="4174" customFormat="false" ht="13.8" hidden="false" customHeight="false" outlineLevel="0" collapsed="false">
      <c r="A4174" s="65" t="s">
        <v>4352</v>
      </c>
      <c r="B4174" s="0" t="n">
        <v>225.580002</v>
      </c>
      <c r="C4174" s="0" t="n">
        <v>225.580002</v>
      </c>
      <c r="D4174" s="0" t="n">
        <v>225.580002</v>
      </c>
      <c r="E4174" s="0" t="n">
        <v>225.580002</v>
      </c>
      <c r="F4174" s="0" t="n">
        <v>210.92778</v>
      </c>
      <c r="G4174" s="0" t="n">
        <v>0</v>
      </c>
    </row>
    <row r="4175" customFormat="false" ht="13.8" hidden="false" customHeight="false" outlineLevel="0" collapsed="false">
      <c r="A4175" s="65" t="s">
        <v>4353</v>
      </c>
      <c r="B4175" s="0" t="n">
        <v>227.460007</v>
      </c>
      <c r="C4175" s="0" t="n">
        <v>227.460007</v>
      </c>
      <c r="D4175" s="0" t="n">
        <v>227.460007</v>
      </c>
      <c r="E4175" s="0" t="n">
        <v>227.460007</v>
      </c>
      <c r="F4175" s="0" t="n">
        <v>212.685684</v>
      </c>
      <c r="G4175" s="0" t="n">
        <v>0</v>
      </c>
    </row>
    <row r="4176" customFormat="false" ht="13.8" hidden="false" customHeight="false" outlineLevel="0" collapsed="false">
      <c r="A4176" s="65" t="s">
        <v>4354</v>
      </c>
      <c r="B4176" s="0" t="n">
        <v>225.940002</v>
      </c>
      <c r="C4176" s="0" t="n">
        <v>225.940002</v>
      </c>
      <c r="D4176" s="0" t="n">
        <v>225.940002</v>
      </c>
      <c r="E4176" s="0" t="n">
        <v>225.940002</v>
      </c>
      <c r="F4176" s="0" t="n">
        <v>211.264389</v>
      </c>
      <c r="G4176" s="0" t="n">
        <v>0</v>
      </c>
    </row>
    <row r="4177" customFormat="false" ht="13.8" hidden="false" customHeight="false" outlineLevel="0" collapsed="false">
      <c r="A4177" s="65" t="s">
        <v>4355</v>
      </c>
      <c r="B4177" s="0" t="n">
        <v>225.830002</v>
      </c>
      <c r="C4177" s="0" t="n">
        <v>225.830002</v>
      </c>
      <c r="D4177" s="0" t="n">
        <v>225.830002</v>
      </c>
      <c r="E4177" s="0" t="n">
        <v>225.830002</v>
      </c>
      <c r="F4177" s="0" t="n">
        <v>211.161545</v>
      </c>
      <c r="G4177" s="0" t="n">
        <v>0</v>
      </c>
    </row>
    <row r="4178" customFormat="false" ht="13.8" hidden="false" customHeight="false" outlineLevel="0" collapsed="false">
      <c r="A4178" s="65" t="s">
        <v>4356</v>
      </c>
      <c r="B4178" s="0" t="n">
        <v>224.710007</v>
      </c>
      <c r="C4178" s="0" t="n">
        <v>224.710007</v>
      </c>
      <c r="D4178" s="0" t="n">
        <v>224.710007</v>
      </c>
      <c r="E4178" s="0" t="n">
        <v>224.710007</v>
      </c>
      <c r="F4178" s="0" t="n">
        <v>211.064819</v>
      </c>
      <c r="G4178" s="0" t="n">
        <v>0</v>
      </c>
    </row>
    <row r="4179" customFormat="false" ht="13.8" hidden="false" customHeight="false" outlineLevel="0" collapsed="false">
      <c r="A4179" s="65" t="s">
        <v>4357</v>
      </c>
      <c r="B4179" s="0" t="n">
        <v>225.059998</v>
      </c>
      <c r="C4179" s="0" t="n">
        <v>225.059998</v>
      </c>
      <c r="D4179" s="0" t="n">
        <v>225.059998</v>
      </c>
      <c r="E4179" s="0" t="n">
        <v>225.059998</v>
      </c>
      <c r="F4179" s="0" t="n">
        <v>211.393555</v>
      </c>
      <c r="G4179" s="0" t="n">
        <v>0</v>
      </c>
    </row>
    <row r="4180" customFormat="false" ht="13.8" hidden="false" customHeight="false" outlineLevel="0" collapsed="false">
      <c r="A4180" s="65" t="s">
        <v>4358</v>
      </c>
      <c r="B4180" s="0" t="n">
        <v>225.130005</v>
      </c>
      <c r="C4180" s="0" t="n">
        <v>225.130005</v>
      </c>
      <c r="D4180" s="0" t="n">
        <v>225.130005</v>
      </c>
      <c r="E4180" s="0" t="n">
        <v>225.130005</v>
      </c>
      <c r="F4180" s="0" t="n">
        <v>211.459305</v>
      </c>
      <c r="G4180" s="0" t="n">
        <v>0</v>
      </c>
    </row>
    <row r="4181" customFormat="false" ht="13.8" hidden="false" customHeight="false" outlineLevel="0" collapsed="false">
      <c r="A4181" s="65" t="s">
        <v>4359</v>
      </c>
      <c r="B4181" s="0" t="n">
        <v>223.320007</v>
      </c>
      <c r="C4181" s="0" t="n">
        <v>223.320007</v>
      </c>
      <c r="D4181" s="0" t="n">
        <v>223.320007</v>
      </c>
      <c r="E4181" s="0" t="n">
        <v>223.320007</v>
      </c>
      <c r="F4181" s="0" t="n">
        <v>209.759216</v>
      </c>
      <c r="G4181" s="0" t="n">
        <v>0</v>
      </c>
    </row>
    <row r="4182" customFormat="false" ht="13.8" hidden="false" customHeight="false" outlineLevel="0" collapsed="false">
      <c r="A4182" s="65" t="s">
        <v>4360</v>
      </c>
      <c r="B4182" s="0" t="n">
        <v>225.330002</v>
      </c>
      <c r="C4182" s="0" t="n">
        <v>225.330002</v>
      </c>
      <c r="D4182" s="0" t="n">
        <v>225.330002</v>
      </c>
      <c r="E4182" s="0" t="n">
        <v>225.330002</v>
      </c>
      <c r="F4182" s="0" t="n">
        <v>211.647171</v>
      </c>
      <c r="G4182" s="0" t="n">
        <v>0</v>
      </c>
    </row>
    <row r="4183" customFormat="false" ht="13.8" hidden="false" customHeight="false" outlineLevel="0" collapsed="false">
      <c r="A4183" s="65" t="s">
        <v>4361</v>
      </c>
      <c r="B4183" s="0" t="n">
        <v>223.399994</v>
      </c>
      <c r="C4183" s="0" t="n">
        <v>223.399994</v>
      </c>
      <c r="D4183" s="0" t="n">
        <v>223.399994</v>
      </c>
      <c r="E4183" s="0" t="n">
        <v>223.399994</v>
      </c>
      <c r="F4183" s="0" t="n">
        <v>209.83432</v>
      </c>
      <c r="G4183" s="0" t="n">
        <v>0</v>
      </c>
    </row>
    <row r="4184" customFormat="false" ht="13.8" hidden="false" customHeight="false" outlineLevel="0" collapsed="false">
      <c r="A4184" s="65" t="s">
        <v>4362</v>
      </c>
      <c r="B4184" s="0" t="n">
        <v>223.75</v>
      </c>
      <c r="C4184" s="0" t="n">
        <v>223.75</v>
      </c>
      <c r="D4184" s="0" t="n">
        <v>223.75</v>
      </c>
      <c r="E4184" s="0" t="n">
        <v>223.75</v>
      </c>
      <c r="F4184" s="0" t="n">
        <v>210.163086</v>
      </c>
      <c r="G4184" s="0" t="n">
        <v>0</v>
      </c>
    </row>
    <row r="4185" customFormat="false" ht="13.8" hidden="false" customHeight="false" outlineLevel="0" collapsed="false">
      <c r="A4185" s="65" t="s">
        <v>4363</v>
      </c>
      <c r="B4185" s="0" t="n">
        <v>224.279999</v>
      </c>
      <c r="C4185" s="0" t="n">
        <v>224.279999</v>
      </c>
      <c r="D4185" s="0" t="n">
        <v>224.279999</v>
      </c>
      <c r="E4185" s="0" t="n">
        <v>224.279999</v>
      </c>
      <c r="F4185" s="0" t="n">
        <v>210.660919</v>
      </c>
      <c r="G4185" s="0" t="n">
        <v>0</v>
      </c>
    </row>
    <row r="4186" customFormat="false" ht="13.8" hidden="false" customHeight="false" outlineLevel="0" collapsed="false">
      <c r="A4186" s="65" t="s">
        <v>4364</v>
      </c>
      <c r="B4186" s="0" t="n">
        <v>224.649994</v>
      </c>
      <c r="C4186" s="0" t="n">
        <v>224.649994</v>
      </c>
      <c r="D4186" s="0" t="n">
        <v>224.649994</v>
      </c>
      <c r="E4186" s="0" t="n">
        <v>224.649994</v>
      </c>
      <c r="F4186" s="0" t="n">
        <v>211.008423</v>
      </c>
      <c r="G4186" s="0" t="n">
        <v>0</v>
      </c>
    </row>
    <row r="4187" customFormat="false" ht="13.8" hidden="false" customHeight="false" outlineLevel="0" collapsed="false">
      <c r="A4187" s="65" t="s">
        <v>4365</v>
      </c>
      <c r="B4187" s="0" t="n">
        <v>222.630005</v>
      </c>
      <c r="C4187" s="0" t="n">
        <v>222.630005</v>
      </c>
      <c r="D4187" s="0" t="n">
        <v>222.630005</v>
      </c>
      <c r="E4187" s="0" t="n">
        <v>222.630005</v>
      </c>
      <c r="F4187" s="0" t="n">
        <v>209.111099</v>
      </c>
      <c r="G4187" s="0" t="n">
        <v>0</v>
      </c>
    </row>
    <row r="4188" customFormat="false" ht="13.8" hidden="false" customHeight="false" outlineLevel="0" collapsed="false">
      <c r="A4188" s="65" t="s">
        <v>4366</v>
      </c>
      <c r="B4188" s="0" t="n">
        <v>224.059998</v>
      </c>
      <c r="C4188" s="0" t="n">
        <v>224.059998</v>
      </c>
      <c r="D4188" s="0" t="n">
        <v>224.059998</v>
      </c>
      <c r="E4188" s="0" t="n">
        <v>224.059998</v>
      </c>
      <c r="F4188" s="0" t="n">
        <v>210.454269</v>
      </c>
      <c r="G4188" s="0" t="n">
        <v>0</v>
      </c>
    </row>
    <row r="4189" customFormat="false" ht="13.8" hidden="false" customHeight="false" outlineLevel="0" collapsed="false">
      <c r="A4189" s="65" t="s">
        <v>4367</v>
      </c>
      <c r="B4189" s="0" t="n">
        <v>224.270004</v>
      </c>
      <c r="C4189" s="0" t="n">
        <v>224.270004</v>
      </c>
      <c r="D4189" s="0" t="n">
        <v>224.270004</v>
      </c>
      <c r="E4189" s="0" t="n">
        <v>224.270004</v>
      </c>
      <c r="F4189" s="0" t="n">
        <v>210.65152</v>
      </c>
      <c r="G4189" s="0" t="n">
        <v>0</v>
      </c>
    </row>
    <row r="4190" customFormat="false" ht="13.8" hidden="false" customHeight="false" outlineLevel="0" collapsed="false">
      <c r="A4190" s="65" t="s">
        <v>4368</v>
      </c>
      <c r="B4190" s="0" t="n">
        <v>224.089996</v>
      </c>
      <c r="C4190" s="0" t="n">
        <v>224.089996</v>
      </c>
      <c r="D4190" s="0" t="n">
        <v>224.089996</v>
      </c>
      <c r="E4190" s="0" t="n">
        <v>224.089996</v>
      </c>
      <c r="F4190" s="0" t="n">
        <v>210.482422</v>
      </c>
      <c r="G4190" s="0" t="n">
        <v>0</v>
      </c>
    </row>
    <row r="4191" customFormat="false" ht="13.8" hidden="false" customHeight="false" outlineLevel="0" collapsed="false">
      <c r="A4191" s="65" t="s">
        <v>4369</v>
      </c>
      <c r="B4191" s="0" t="n">
        <v>225.75</v>
      </c>
      <c r="C4191" s="0" t="n">
        <v>225.75</v>
      </c>
      <c r="D4191" s="0" t="n">
        <v>225.75</v>
      </c>
      <c r="E4191" s="0" t="n">
        <v>225.75</v>
      </c>
      <c r="F4191" s="0" t="n">
        <v>212.041672</v>
      </c>
      <c r="G4191" s="0" t="n">
        <v>0</v>
      </c>
    </row>
    <row r="4192" customFormat="false" ht="13.8" hidden="false" customHeight="false" outlineLevel="0" collapsed="false">
      <c r="A4192" s="65" t="s">
        <v>4370</v>
      </c>
      <c r="B4192" s="0" t="n">
        <v>226.179993</v>
      </c>
      <c r="C4192" s="0" t="n">
        <v>226.179993</v>
      </c>
      <c r="D4192" s="0" t="n">
        <v>226.179993</v>
      </c>
      <c r="E4192" s="0" t="n">
        <v>226.179993</v>
      </c>
      <c r="F4192" s="0" t="n">
        <v>212.445557</v>
      </c>
      <c r="G4192" s="0" t="n">
        <v>0</v>
      </c>
    </row>
    <row r="4193" customFormat="false" ht="13.8" hidden="false" customHeight="false" outlineLevel="0" collapsed="false">
      <c r="A4193" s="65" t="s">
        <v>4371</v>
      </c>
      <c r="B4193" s="0" t="n">
        <v>227.240005</v>
      </c>
      <c r="C4193" s="0" t="n">
        <v>227.240005</v>
      </c>
      <c r="D4193" s="0" t="n">
        <v>227.240005</v>
      </c>
      <c r="E4193" s="0" t="n">
        <v>227.240005</v>
      </c>
      <c r="F4193" s="0" t="n">
        <v>213.441193</v>
      </c>
      <c r="G4193" s="0" t="n">
        <v>0</v>
      </c>
    </row>
    <row r="4194" customFormat="false" ht="13.8" hidden="false" customHeight="false" outlineLevel="0" collapsed="false">
      <c r="A4194" s="65" t="s">
        <v>4372</v>
      </c>
      <c r="B4194" s="0" t="n">
        <v>227.240005</v>
      </c>
      <c r="C4194" s="0" t="n">
        <v>227.240005</v>
      </c>
      <c r="D4194" s="0" t="n">
        <v>227.240005</v>
      </c>
      <c r="E4194" s="0" t="n">
        <v>227.240005</v>
      </c>
      <c r="F4194" s="0" t="n">
        <v>213.441193</v>
      </c>
      <c r="G4194" s="0" t="n">
        <v>0</v>
      </c>
    </row>
    <row r="4195" customFormat="false" ht="13.8" hidden="false" customHeight="false" outlineLevel="0" collapsed="false">
      <c r="A4195" s="65" t="s">
        <v>4373</v>
      </c>
      <c r="B4195" s="0" t="n">
        <v>227.369995</v>
      </c>
      <c r="C4195" s="0" t="n">
        <v>227.369995</v>
      </c>
      <c r="D4195" s="0" t="n">
        <v>227.369995</v>
      </c>
      <c r="E4195" s="0" t="n">
        <v>227.369995</v>
      </c>
      <c r="F4195" s="0" t="n">
        <v>213.563278</v>
      </c>
      <c r="G4195" s="0" t="n">
        <v>0</v>
      </c>
    </row>
    <row r="4196" customFormat="false" ht="13.8" hidden="false" customHeight="false" outlineLevel="0" collapsed="false">
      <c r="A4196" s="65" t="s">
        <v>4374</v>
      </c>
      <c r="B4196" s="0" t="n">
        <v>228.619995</v>
      </c>
      <c r="C4196" s="0" t="n">
        <v>228.619995</v>
      </c>
      <c r="D4196" s="0" t="n">
        <v>228.619995</v>
      </c>
      <c r="E4196" s="0" t="n">
        <v>228.619995</v>
      </c>
      <c r="F4196" s="0" t="n">
        <v>214.73735</v>
      </c>
      <c r="G4196" s="0" t="n">
        <v>0</v>
      </c>
    </row>
    <row r="4197" customFormat="false" ht="13.8" hidden="false" customHeight="false" outlineLevel="0" collapsed="false">
      <c r="A4197" s="65" t="s">
        <v>4375</v>
      </c>
      <c r="B4197" s="0" t="n">
        <v>228.600006</v>
      </c>
      <c r="C4197" s="0" t="n">
        <v>228.600006</v>
      </c>
      <c r="D4197" s="0" t="n">
        <v>228.600006</v>
      </c>
      <c r="E4197" s="0" t="n">
        <v>228.600006</v>
      </c>
      <c r="F4197" s="0" t="n">
        <v>214.718567</v>
      </c>
      <c r="G4197" s="0" t="n">
        <v>0</v>
      </c>
    </row>
    <row r="4198" customFormat="false" ht="13.8" hidden="false" customHeight="false" outlineLevel="0" collapsed="false">
      <c r="A4198" s="65" t="s">
        <v>4376</v>
      </c>
      <c r="B4198" s="0" t="n">
        <v>228.509995</v>
      </c>
      <c r="C4198" s="0" t="n">
        <v>228.509995</v>
      </c>
      <c r="D4198" s="0" t="n">
        <v>228.509995</v>
      </c>
      <c r="E4198" s="0" t="n">
        <v>228.509995</v>
      </c>
      <c r="F4198" s="0" t="n">
        <v>214.634033</v>
      </c>
      <c r="G4198" s="0" t="n">
        <v>0</v>
      </c>
    </row>
    <row r="4199" customFormat="false" ht="13.8" hidden="false" customHeight="false" outlineLevel="0" collapsed="false">
      <c r="A4199" s="65" t="s">
        <v>4377</v>
      </c>
      <c r="B4199" s="0" t="n">
        <v>228.279999</v>
      </c>
      <c r="C4199" s="0" t="n">
        <v>228.279999</v>
      </c>
      <c r="D4199" s="0" t="n">
        <v>228.279999</v>
      </c>
      <c r="E4199" s="0" t="n">
        <v>228.279999</v>
      </c>
      <c r="F4199" s="0" t="n">
        <v>214.41803</v>
      </c>
      <c r="G4199" s="0" t="n">
        <v>0</v>
      </c>
    </row>
    <row r="4200" customFormat="false" ht="13.8" hidden="false" customHeight="false" outlineLevel="0" collapsed="false">
      <c r="A4200" s="65" t="s">
        <v>4378</v>
      </c>
      <c r="B4200" s="0" t="n">
        <v>228.940002</v>
      </c>
      <c r="C4200" s="0" t="n">
        <v>228.940002</v>
      </c>
      <c r="D4200" s="0" t="n">
        <v>228.940002</v>
      </c>
      <c r="E4200" s="0" t="n">
        <v>228.940002</v>
      </c>
      <c r="F4200" s="0" t="n">
        <v>215.037949</v>
      </c>
      <c r="G4200" s="0" t="n">
        <v>0</v>
      </c>
    </row>
    <row r="4201" customFormat="false" ht="13.8" hidden="false" customHeight="false" outlineLevel="0" collapsed="false">
      <c r="A4201" s="65" t="s">
        <v>4379</v>
      </c>
      <c r="B4201" s="0" t="n">
        <v>229</v>
      </c>
      <c r="C4201" s="0" t="n">
        <v>229</v>
      </c>
      <c r="D4201" s="0" t="n">
        <v>229</v>
      </c>
      <c r="E4201" s="0" t="n">
        <v>229</v>
      </c>
      <c r="F4201" s="0" t="n">
        <v>215.094284</v>
      </c>
      <c r="G4201" s="0" t="n">
        <v>0</v>
      </c>
    </row>
    <row r="4202" customFormat="false" ht="13.8" hidden="false" customHeight="false" outlineLevel="0" collapsed="false">
      <c r="A4202" s="65" t="s">
        <v>4380</v>
      </c>
      <c r="B4202" s="0" t="n">
        <v>228.809998</v>
      </c>
      <c r="C4202" s="0" t="n">
        <v>228.809998</v>
      </c>
      <c r="D4202" s="0" t="n">
        <v>228.809998</v>
      </c>
      <c r="E4202" s="0" t="n">
        <v>228.809998</v>
      </c>
      <c r="F4202" s="0" t="n">
        <v>214.915817</v>
      </c>
      <c r="G4202" s="0" t="n">
        <v>0</v>
      </c>
    </row>
    <row r="4203" customFormat="false" ht="13.8" hidden="false" customHeight="false" outlineLevel="0" collapsed="false">
      <c r="A4203" s="65" t="s">
        <v>4381</v>
      </c>
      <c r="B4203" s="0" t="n">
        <v>228.509995</v>
      </c>
      <c r="C4203" s="0" t="n">
        <v>228.509995</v>
      </c>
      <c r="D4203" s="0" t="n">
        <v>228.509995</v>
      </c>
      <c r="E4203" s="0" t="n">
        <v>228.509995</v>
      </c>
      <c r="F4203" s="0" t="n">
        <v>214.634033</v>
      </c>
      <c r="G4203" s="0" t="n">
        <v>0</v>
      </c>
    </row>
    <row r="4204" customFormat="false" ht="13.8" hidden="false" customHeight="false" outlineLevel="0" collapsed="false">
      <c r="A4204" s="65" t="s">
        <v>4382</v>
      </c>
      <c r="B4204" s="0" t="n">
        <v>228.339996</v>
      </c>
      <c r="C4204" s="0" t="n">
        <v>228.339996</v>
      </c>
      <c r="D4204" s="0" t="n">
        <v>228.339996</v>
      </c>
      <c r="E4204" s="0" t="n">
        <v>228.339996</v>
      </c>
      <c r="F4204" s="0" t="n">
        <v>214.47438</v>
      </c>
      <c r="G4204" s="0" t="n">
        <v>0</v>
      </c>
    </row>
    <row r="4205" customFormat="false" ht="13.8" hidden="false" customHeight="false" outlineLevel="0" collapsed="false">
      <c r="A4205" s="65" t="s">
        <v>4383</v>
      </c>
      <c r="B4205" s="0" t="n">
        <v>228.899994</v>
      </c>
      <c r="C4205" s="0" t="n">
        <v>228.899994</v>
      </c>
      <c r="D4205" s="0" t="n">
        <v>228.899994</v>
      </c>
      <c r="E4205" s="0" t="n">
        <v>228.899994</v>
      </c>
      <c r="F4205" s="0" t="n">
        <v>215.000397</v>
      </c>
      <c r="G4205" s="0" t="n">
        <v>0</v>
      </c>
    </row>
    <row r="4206" customFormat="false" ht="13.8" hidden="false" customHeight="false" outlineLevel="0" collapsed="false">
      <c r="A4206" s="65" t="s">
        <v>4384</v>
      </c>
      <c r="B4206" s="0" t="n">
        <v>229.059998</v>
      </c>
      <c r="C4206" s="0" t="n">
        <v>229.059998</v>
      </c>
      <c r="D4206" s="0" t="n">
        <v>229.059998</v>
      </c>
      <c r="E4206" s="0" t="n">
        <v>229.059998</v>
      </c>
      <c r="F4206" s="0" t="n">
        <v>215.150635</v>
      </c>
      <c r="G4206" s="0" t="n">
        <v>0</v>
      </c>
    </row>
    <row r="4207" customFormat="false" ht="13.8" hidden="false" customHeight="false" outlineLevel="0" collapsed="false">
      <c r="A4207" s="65" t="s">
        <v>4385</v>
      </c>
      <c r="B4207" s="0" t="n">
        <v>228.600006</v>
      </c>
      <c r="C4207" s="0" t="n">
        <v>228.600006</v>
      </c>
      <c r="D4207" s="0" t="n">
        <v>228.600006</v>
      </c>
      <c r="E4207" s="0" t="n">
        <v>228.600006</v>
      </c>
      <c r="F4207" s="0" t="n">
        <v>214.718567</v>
      </c>
      <c r="G4207" s="0" t="n">
        <v>0</v>
      </c>
    </row>
    <row r="4208" customFormat="false" ht="13.8" hidden="false" customHeight="false" outlineLevel="0" collapsed="false">
      <c r="A4208" s="65" t="s">
        <v>4386</v>
      </c>
      <c r="B4208" s="0" t="n">
        <v>229.039993</v>
      </c>
      <c r="C4208" s="0" t="n">
        <v>229.039993</v>
      </c>
      <c r="D4208" s="0" t="n">
        <v>229.039993</v>
      </c>
      <c r="E4208" s="0" t="n">
        <v>229.039993</v>
      </c>
      <c r="F4208" s="0" t="n">
        <v>215.131851</v>
      </c>
      <c r="G4208" s="0" t="n">
        <v>0</v>
      </c>
    </row>
    <row r="4209" customFormat="false" ht="13.8" hidden="false" customHeight="false" outlineLevel="0" collapsed="false">
      <c r="A4209" s="65" t="s">
        <v>4387</v>
      </c>
      <c r="B4209" s="0" t="n">
        <v>229.419998</v>
      </c>
      <c r="C4209" s="0" t="n">
        <v>229.419998</v>
      </c>
      <c r="D4209" s="0" t="n">
        <v>229.419998</v>
      </c>
      <c r="E4209" s="0" t="n">
        <v>229.419998</v>
      </c>
      <c r="F4209" s="0" t="n">
        <v>215.488785</v>
      </c>
      <c r="G4209" s="0" t="n">
        <v>0</v>
      </c>
    </row>
    <row r="4210" customFormat="false" ht="13.8" hidden="false" customHeight="false" outlineLevel="0" collapsed="false">
      <c r="A4210" s="65" t="s">
        <v>4388</v>
      </c>
      <c r="B4210" s="0" t="n">
        <v>228.889999</v>
      </c>
      <c r="C4210" s="0" t="n">
        <v>228.889999</v>
      </c>
      <c r="D4210" s="0" t="n">
        <v>228.889999</v>
      </c>
      <c r="E4210" s="0" t="n">
        <v>228.889999</v>
      </c>
      <c r="F4210" s="0" t="n">
        <v>214.990982</v>
      </c>
      <c r="G4210" s="0" t="n">
        <v>0</v>
      </c>
    </row>
    <row r="4211" customFormat="false" ht="13.8" hidden="false" customHeight="false" outlineLevel="0" collapsed="false">
      <c r="A4211" s="65" t="s">
        <v>4389</v>
      </c>
      <c r="B4211" s="0" t="n">
        <v>228.839996</v>
      </c>
      <c r="C4211" s="0" t="n">
        <v>228.839996</v>
      </c>
      <c r="D4211" s="0" t="n">
        <v>228.839996</v>
      </c>
      <c r="E4211" s="0" t="n">
        <v>228.839996</v>
      </c>
      <c r="F4211" s="0" t="n">
        <v>214.944031</v>
      </c>
      <c r="G4211" s="0" t="n">
        <v>0</v>
      </c>
    </row>
    <row r="4212" customFormat="false" ht="13.8" hidden="false" customHeight="false" outlineLevel="0" collapsed="false">
      <c r="A4212" s="65" t="s">
        <v>4390</v>
      </c>
      <c r="B4212" s="0" t="n">
        <v>225.610001</v>
      </c>
      <c r="C4212" s="0" t="n">
        <v>225.610001</v>
      </c>
      <c r="D4212" s="0" t="n">
        <v>225.610001</v>
      </c>
      <c r="E4212" s="0" t="n">
        <v>225.610001</v>
      </c>
      <c r="F4212" s="0" t="n">
        <v>211.910156</v>
      </c>
      <c r="G4212" s="0" t="n">
        <v>0</v>
      </c>
    </row>
    <row r="4213" customFormat="false" ht="13.8" hidden="false" customHeight="false" outlineLevel="0" collapsed="false">
      <c r="A4213" s="65" t="s">
        <v>4391</v>
      </c>
      <c r="B4213" s="0" t="n">
        <v>225.910004</v>
      </c>
      <c r="C4213" s="0" t="n">
        <v>225.910004</v>
      </c>
      <c r="D4213" s="0" t="n">
        <v>225.910004</v>
      </c>
      <c r="E4213" s="0" t="n">
        <v>225.910004</v>
      </c>
      <c r="F4213" s="0" t="n">
        <v>212.191925</v>
      </c>
      <c r="G4213" s="0" t="n">
        <v>0</v>
      </c>
    </row>
    <row r="4214" customFormat="false" ht="13.8" hidden="false" customHeight="false" outlineLevel="0" collapsed="false">
      <c r="A4214" s="65" t="s">
        <v>4392</v>
      </c>
      <c r="B4214" s="0" t="n">
        <v>228.190002</v>
      </c>
      <c r="C4214" s="0" t="n">
        <v>228.190002</v>
      </c>
      <c r="D4214" s="0" t="n">
        <v>228.190002</v>
      </c>
      <c r="E4214" s="0" t="n">
        <v>228.190002</v>
      </c>
      <c r="F4214" s="0" t="n">
        <v>214.333466</v>
      </c>
      <c r="G4214" s="0" t="n">
        <v>0</v>
      </c>
    </row>
    <row r="4215" customFormat="false" ht="13.8" hidden="false" customHeight="false" outlineLevel="0" collapsed="false">
      <c r="A4215" s="65" t="s">
        <v>4393</v>
      </c>
      <c r="B4215" s="0" t="n">
        <v>228.130005</v>
      </c>
      <c r="C4215" s="0" t="n">
        <v>228.130005</v>
      </c>
      <c r="D4215" s="0" t="n">
        <v>228.130005</v>
      </c>
      <c r="E4215" s="0" t="n">
        <v>228.130005</v>
      </c>
      <c r="F4215" s="0" t="n">
        <v>214.277145</v>
      </c>
      <c r="G4215" s="0" t="n">
        <v>0</v>
      </c>
    </row>
    <row r="4216" customFormat="false" ht="13.8" hidden="false" customHeight="false" outlineLevel="0" collapsed="false">
      <c r="A4216" s="65" t="s">
        <v>4394</v>
      </c>
      <c r="B4216" s="0" t="n">
        <v>228.520004</v>
      </c>
      <c r="C4216" s="0" t="n">
        <v>228.520004</v>
      </c>
      <c r="D4216" s="0" t="n">
        <v>228.520004</v>
      </c>
      <c r="E4216" s="0" t="n">
        <v>228.520004</v>
      </c>
      <c r="F4216" s="0" t="n">
        <v>214.643433</v>
      </c>
      <c r="G4216" s="0" t="n">
        <v>0</v>
      </c>
    </row>
    <row r="4217" customFormat="false" ht="13.8" hidden="false" customHeight="false" outlineLevel="0" collapsed="false">
      <c r="A4217" s="65" t="s">
        <v>4395</v>
      </c>
      <c r="B4217" s="0" t="n">
        <v>225</v>
      </c>
      <c r="C4217" s="0" t="n">
        <v>225</v>
      </c>
      <c r="D4217" s="0" t="n">
        <v>225</v>
      </c>
      <c r="E4217" s="0" t="n">
        <v>225</v>
      </c>
      <c r="F4217" s="0" t="n">
        <v>211.337173</v>
      </c>
      <c r="G4217" s="0" t="n">
        <v>0</v>
      </c>
    </row>
    <row r="4218" customFormat="false" ht="13.8" hidden="false" customHeight="false" outlineLevel="0" collapsed="false">
      <c r="A4218" s="65" t="s">
        <v>4396</v>
      </c>
      <c r="B4218" s="0" t="n">
        <v>224.589996</v>
      </c>
      <c r="C4218" s="0" t="n">
        <v>224.589996</v>
      </c>
      <c r="D4218" s="0" t="n">
        <v>224.589996</v>
      </c>
      <c r="E4218" s="0" t="n">
        <v>224.589996</v>
      </c>
      <c r="F4218" s="0" t="n">
        <v>210.952042</v>
      </c>
      <c r="G4218" s="0" t="n">
        <v>0</v>
      </c>
    </row>
    <row r="4219" customFormat="false" ht="13.8" hidden="false" customHeight="false" outlineLevel="0" collapsed="false">
      <c r="A4219" s="65" t="s">
        <v>4397</v>
      </c>
      <c r="B4219" s="0" t="n">
        <v>224.860001</v>
      </c>
      <c r="C4219" s="0" t="n">
        <v>224.860001</v>
      </c>
      <c r="D4219" s="0" t="n">
        <v>224.860001</v>
      </c>
      <c r="E4219" s="0" t="n">
        <v>224.860001</v>
      </c>
      <c r="F4219" s="0" t="n">
        <v>211.205673</v>
      </c>
      <c r="G4219" s="0" t="n">
        <v>0</v>
      </c>
    </row>
    <row r="4220" customFormat="false" ht="13.8" hidden="false" customHeight="false" outlineLevel="0" collapsed="false">
      <c r="A4220" s="65" t="s">
        <v>4398</v>
      </c>
      <c r="B4220" s="0" t="n">
        <v>227.100006</v>
      </c>
      <c r="C4220" s="0" t="n">
        <v>227.100006</v>
      </c>
      <c r="D4220" s="0" t="n">
        <v>227.100006</v>
      </c>
      <c r="E4220" s="0" t="n">
        <v>227.100006</v>
      </c>
      <c r="F4220" s="0" t="n">
        <v>213.309677</v>
      </c>
      <c r="G4220" s="0" t="n">
        <v>0</v>
      </c>
    </row>
    <row r="4221" customFormat="false" ht="13.8" hidden="false" customHeight="false" outlineLevel="0" collapsed="false">
      <c r="A4221" s="65" t="s">
        <v>4399</v>
      </c>
      <c r="B4221" s="0" t="n">
        <v>226.339996</v>
      </c>
      <c r="C4221" s="0" t="n">
        <v>226.339996</v>
      </c>
      <c r="D4221" s="0" t="n">
        <v>226.339996</v>
      </c>
      <c r="E4221" s="0" t="n">
        <v>226.339996</v>
      </c>
      <c r="F4221" s="0" t="n">
        <v>212.59581</v>
      </c>
      <c r="G4221" s="0" t="n">
        <v>0</v>
      </c>
    </row>
    <row r="4222" customFormat="false" ht="13.8" hidden="false" customHeight="false" outlineLevel="0" collapsed="false">
      <c r="A4222" s="65" t="s">
        <v>4400</v>
      </c>
      <c r="B4222" s="0" t="n">
        <v>225.869995</v>
      </c>
      <c r="C4222" s="0" t="n">
        <v>225.869995</v>
      </c>
      <c r="D4222" s="0" t="n">
        <v>225.869995</v>
      </c>
      <c r="E4222" s="0" t="n">
        <v>225.869995</v>
      </c>
      <c r="F4222" s="0" t="n">
        <v>212.154358</v>
      </c>
      <c r="G4222" s="0" t="n">
        <v>0</v>
      </c>
    </row>
    <row r="4223" customFormat="false" ht="13.8" hidden="false" customHeight="false" outlineLevel="0" collapsed="false">
      <c r="A4223" s="65" t="s">
        <v>4401</v>
      </c>
      <c r="B4223" s="0" t="n">
        <v>226.270004</v>
      </c>
      <c r="C4223" s="0" t="n">
        <v>226.270004</v>
      </c>
      <c r="D4223" s="0" t="n">
        <v>226.270004</v>
      </c>
      <c r="E4223" s="0" t="n">
        <v>226.270004</v>
      </c>
      <c r="F4223" s="0" t="n">
        <v>212.530106</v>
      </c>
      <c r="G4223" s="0" t="n">
        <v>0</v>
      </c>
    </row>
    <row r="4224" customFormat="false" ht="13.8" hidden="false" customHeight="false" outlineLevel="0" collapsed="false">
      <c r="A4224" s="65" t="s">
        <v>4402</v>
      </c>
      <c r="B4224" s="0" t="n">
        <v>226.389999</v>
      </c>
      <c r="C4224" s="0" t="n">
        <v>226.389999</v>
      </c>
      <c r="D4224" s="0" t="n">
        <v>226.389999</v>
      </c>
      <c r="E4224" s="0" t="n">
        <v>226.389999</v>
      </c>
      <c r="F4224" s="0" t="n">
        <v>212.642792</v>
      </c>
      <c r="G4224" s="0" t="n">
        <v>0</v>
      </c>
    </row>
    <row r="4225" customFormat="false" ht="13.8" hidden="false" customHeight="false" outlineLevel="0" collapsed="false">
      <c r="A4225" s="65" t="s">
        <v>4403</v>
      </c>
      <c r="B4225" s="0" t="n">
        <v>226.619995</v>
      </c>
      <c r="C4225" s="0" t="n">
        <v>226.619995</v>
      </c>
      <c r="D4225" s="0" t="n">
        <v>226.619995</v>
      </c>
      <c r="E4225" s="0" t="n">
        <v>226.619995</v>
      </c>
      <c r="F4225" s="0" t="n">
        <v>212.858826</v>
      </c>
      <c r="G4225" s="0" t="n">
        <v>0</v>
      </c>
    </row>
    <row r="4226" customFormat="false" ht="13.8" hidden="false" customHeight="false" outlineLevel="0" collapsed="false">
      <c r="A4226" s="65" t="s">
        <v>4404</v>
      </c>
      <c r="B4226" s="0" t="n">
        <v>227.720001</v>
      </c>
      <c r="C4226" s="0" t="n">
        <v>227.720001</v>
      </c>
      <c r="D4226" s="0" t="n">
        <v>227.720001</v>
      </c>
      <c r="E4226" s="0" t="n">
        <v>227.720001</v>
      </c>
      <c r="F4226" s="0" t="n">
        <v>213.891983</v>
      </c>
      <c r="G4226" s="0" t="n">
        <v>0</v>
      </c>
    </row>
    <row r="4227" customFormat="false" ht="13.8" hidden="false" customHeight="false" outlineLevel="0" collapsed="false">
      <c r="A4227" s="65" t="s">
        <v>4405</v>
      </c>
      <c r="B4227" s="0" t="n">
        <v>229.029999</v>
      </c>
      <c r="C4227" s="0" t="n">
        <v>229.029999</v>
      </c>
      <c r="D4227" s="0" t="n">
        <v>229.029999</v>
      </c>
      <c r="E4227" s="0" t="n">
        <v>229.029999</v>
      </c>
      <c r="F4227" s="0" t="n">
        <v>215.122452</v>
      </c>
      <c r="G4227" s="0" t="n">
        <v>0</v>
      </c>
    </row>
    <row r="4228" customFormat="false" ht="13.8" hidden="false" customHeight="false" outlineLevel="0" collapsed="false">
      <c r="A4228" s="65" t="s">
        <v>4406</v>
      </c>
      <c r="B4228" s="0" t="n">
        <v>229.509995</v>
      </c>
      <c r="C4228" s="0" t="n">
        <v>229.509995</v>
      </c>
      <c r="D4228" s="0" t="n">
        <v>229.509995</v>
      </c>
      <c r="E4228" s="0" t="n">
        <v>229.509995</v>
      </c>
      <c r="F4228" s="0" t="n">
        <v>215.573318</v>
      </c>
      <c r="G4228" s="0" t="n">
        <v>0</v>
      </c>
    </row>
    <row r="4229" customFormat="false" ht="13.8" hidden="false" customHeight="false" outlineLevel="0" collapsed="false">
      <c r="A4229" s="65" t="s">
        <v>4407</v>
      </c>
      <c r="B4229" s="0" t="n">
        <v>227.779999</v>
      </c>
      <c r="C4229" s="0" t="n">
        <v>227.779999</v>
      </c>
      <c r="D4229" s="0" t="n">
        <v>227.779999</v>
      </c>
      <c r="E4229" s="0" t="n">
        <v>227.779999</v>
      </c>
      <c r="F4229" s="0" t="n">
        <v>213.948395</v>
      </c>
      <c r="G4229" s="0" t="n">
        <v>0</v>
      </c>
    </row>
    <row r="4230" customFormat="false" ht="13.8" hidden="false" customHeight="false" outlineLevel="0" collapsed="false">
      <c r="A4230" s="65" t="s">
        <v>4408</v>
      </c>
      <c r="B4230" s="0" t="n">
        <v>228.5</v>
      </c>
      <c r="C4230" s="0" t="n">
        <v>228.5</v>
      </c>
      <c r="D4230" s="0" t="n">
        <v>228.5</v>
      </c>
      <c r="E4230" s="0" t="n">
        <v>228.5</v>
      </c>
      <c r="F4230" s="0" t="n">
        <v>214.624649</v>
      </c>
      <c r="G4230" s="0" t="n">
        <v>0</v>
      </c>
    </row>
    <row r="4231" customFormat="false" ht="13.8" hidden="false" customHeight="false" outlineLevel="0" collapsed="false">
      <c r="A4231" s="65" t="s">
        <v>4409</v>
      </c>
      <c r="B4231" s="0" t="n">
        <v>228.509995</v>
      </c>
      <c r="C4231" s="0" t="n">
        <v>228.509995</v>
      </c>
      <c r="D4231" s="0" t="n">
        <v>228.509995</v>
      </c>
      <c r="E4231" s="0" t="n">
        <v>228.509995</v>
      </c>
      <c r="F4231" s="0" t="n">
        <v>214.634033</v>
      </c>
      <c r="G4231" s="0" t="n">
        <v>0</v>
      </c>
    </row>
    <row r="4232" customFormat="false" ht="13.8" hidden="false" customHeight="false" outlineLevel="0" collapsed="false">
      <c r="A4232" s="65" t="s">
        <v>4410</v>
      </c>
      <c r="B4232" s="0" t="n">
        <v>228.179993</v>
      </c>
      <c r="C4232" s="0" t="n">
        <v>228.179993</v>
      </c>
      <c r="D4232" s="0" t="n">
        <v>228.179993</v>
      </c>
      <c r="E4232" s="0" t="n">
        <v>228.179993</v>
      </c>
      <c r="F4232" s="0" t="n">
        <v>214.324097</v>
      </c>
      <c r="G4232" s="0" t="n">
        <v>0</v>
      </c>
    </row>
    <row r="4233" customFormat="false" ht="13.8" hidden="false" customHeight="false" outlineLevel="0" collapsed="false">
      <c r="A4233" s="65" t="s">
        <v>4411</v>
      </c>
      <c r="B4233" s="0" t="n">
        <v>230.649994</v>
      </c>
      <c r="C4233" s="0" t="n">
        <v>230.649994</v>
      </c>
      <c r="D4233" s="0" t="n">
        <v>230.649994</v>
      </c>
      <c r="E4233" s="0" t="n">
        <v>230.649994</v>
      </c>
      <c r="F4233" s="0" t="n">
        <v>216.644073</v>
      </c>
      <c r="G4233" s="0" t="n">
        <v>0</v>
      </c>
    </row>
    <row r="4234" customFormat="false" ht="13.8" hidden="false" customHeight="false" outlineLevel="0" collapsed="false">
      <c r="A4234" s="65" t="s">
        <v>4412</v>
      </c>
      <c r="B4234" s="0" t="n">
        <v>231.440002</v>
      </c>
      <c r="C4234" s="0" t="n">
        <v>231.440002</v>
      </c>
      <c r="D4234" s="0" t="n">
        <v>231.440002</v>
      </c>
      <c r="E4234" s="0" t="n">
        <v>231.440002</v>
      </c>
      <c r="F4234" s="0" t="n">
        <v>217.386139</v>
      </c>
      <c r="G4234" s="0" t="n">
        <v>0</v>
      </c>
    </row>
    <row r="4235" customFormat="false" ht="13.8" hidden="false" customHeight="false" outlineLevel="0" collapsed="false">
      <c r="A4235" s="65" t="s">
        <v>4413</v>
      </c>
      <c r="B4235" s="0" t="n">
        <v>231.619995</v>
      </c>
      <c r="C4235" s="0" t="n">
        <v>231.619995</v>
      </c>
      <c r="D4235" s="0" t="n">
        <v>231.619995</v>
      </c>
      <c r="E4235" s="0" t="n">
        <v>231.619995</v>
      </c>
      <c r="F4235" s="0" t="n">
        <v>217.555206</v>
      </c>
      <c r="G4235" s="0" t="n">
        <v>0</v>
      </c>
    </row>
    <row r="4236" customFormat="false" ht="13.8" hidden="false" customHeight="false" outlineLevel="0" collapsed="false">
      <c r="A4236" s="65" t="s">
        <v>4414</v>
      </c>
      <c r="B4236" s="0" t="n">
        <v>231.440002</v>
      </c>
      <c r="C4236" s="0" t="n">
        <v>231.440002</v>
      </c>
      <c r="D4236" s="0" t="n">
        <v>231.440002</v>
      </c>
      <c r="E4236" s="0" t="n">
        <v>231.440002</v>
      </c>
      <c r="F4236" s="0" t="n">
        <v>217.386139</v>
      </c>
      <c r="G4236" s="0" t="n">
        <v>0</v>
      </c>
    </row>
    <row r="4237" customFormat="false" ht="13.8" hidden="false" customHeight="false" outlineLevel="0" collapsed="false">
      <c r="A4237" s="65" t="s">
        <v>4415</v>
      </c>
      <c r="B4237" s="0" t="n">
        <v>231.899994</v>
      </c>
      <c r="C4237" s="0" t="n">
        <v>231.899994</v>
      </c>
      <c r="D4237" s="0" t="n">
        <v>231.899994</v>
      </c>
      <c r="E4237" s="0" t="n">
        <v>231.899994</v>
      </c>
      <c r="F4237" s="0" t="n">
        <v>217.818192</v>
      </c>
      <c r="G4237" s="0" t="n">
        <v>0</v>
      </c>
    </row>
    <row r="4238" customFormat="false" ht="13.8" hidden="false" customHeight="false" outlineLevel="0" collapsed="false">
      <c r="A4238" s="65" t="s">
        <v>4416</v>
      </c>
      <c r="B4238" s="0" t="n">
        <v>232.240005</v>
      </c>
      <c r="C4238" s="0" t="n">
        <v>232.240005</v>
      </c>
      <c r="D4238" s="0" t="n">
        <v>232.240005</v>
      </c>
      <c r="E4238" s="0" t="n">
        <v>232.240005</v>
      </c>
      <c r="F4238" s="0" t="n">
        <v>218.137543</v>
      </c>
      <c r="G4238" s="0" t="n">
        <v>0</v>
      </c>
    </row>
    <row r="4239" customFormat="false" ht="13.8" hidden="false" customHeight="false" outlineLevel="0" collapsed="false">
      <c r="A4239" s="65" t="s">
        <v>4417</v>
      </c>
      <c r="B4239" s="0" t="n">
        <v>231.309998</v>
      </c>
      <c r="C4239" s="0" t="n">
        <v>231.309998</v>
      </c>
      <c r="D4239" s="0" t="n">
        <v>231.309998</v>
      </c>
      <c r="E4239" s="0" t="n">
        <v>231.309998</v>
      </c>
      <c r="F4239" s="0" t="n">
        <v>218.380157</v>
      </c>
      <c r="G4239" s="0" t="n">
        <v>0</v>
      </c>
    </row>
    <row r="4240" customFormat="false" ht="13.8" hidden="false" customHeight="false" outlineLevel="0" collapsed="false">
      <c r="A4240" s="65" t="s">
        <v>4418</v>
      </c>
      <c r="B4240" s="0" t="n">
        <v>231.460007</v>
      </c>
      <c r="C4240" s="0" t="n">
        <v>231.460007</v>
      </c>
      <c r="D4240" s="0" t="n">
        <v>231.460007</v>
      </c>
      <c r="E4240" s="0" t="n">
        <v>231.460007</v>
      </c>
      <c r="F4240" s="0" t="n">
        <v>218.521805</v>
      </c>
      <c r="G4240" s="0" t="n">
        <v>0</v>
      </c>
    </row>
    <row r="4241" customFormat="false" ht="13.8" hidden="false" customHeight="false" outlineLevel="0" collapsed="false">
      <c r="A4241" s="65" t="s">
        <v>4419</v>
      </c>
      <c r="B4241" s="0" t="n">
        <v>230.759995</v>
      </c>
      <c r="C4241" s="0" t="n">
        <v>230.759995</v>
      </c>
      <c r="D4241" s="0" t="n">
        <v>230.759995</v>
      </c>
      <c r="E4241" s="0" t="n">
        <v>230.759995</v>
      </c>
      <c r="F4241" s="0" t="n">
        <v>217.860916</v>
      </c>
      <c r="G4241" s="0" t="n">
        <v>0</v>
      </c>
    </row>
    <row r="4242" customFormat="false" ht="13.8" hidden="false" customHeight="false" outlineLevel="0" collapsed="false">
      <c r="A4242" s="65" t="s">
        <v>4420</v>
      </c>
      <c r="B4242" s="0" t="n">
        <v>230.919998</v>
      </c>
      <c r="C4242" s="0" t="n">
        <v>230.919998</v>
      </c>
      <c r="D4242" s="0" t="n">
        <v>230.919998</v>
      </c>
      <c r="E4242" s="0" t="n">
        <v>230.919998</v>
      </c>
      <c r="F4242" s="0" t="n">
        <v>218.012009</v>
      </c>
      <c r="G4242" s="0" t="n">
        <v>0</v>
      </c>
    </row>
    <row r="4243" customFormat="false" ht="13.8" hidden="false" customHeight="false" outlineLevel="0" collapsed="false">
      <c r="A4243" s="65" t="s">
        <v>4421</v>
      </c>
      <c r="B4243" s="0" t="n">
        <v>230.410004</v>
      </c>
      <c r="C4243" s="0" t="n">
        <v>230.410004</v>
      </c>
      <c r="D4243" s="0" t="n">
        <v>230.410004</v>
      </c>
      <c r="E4243" s="0" t="n">
        <v>230.410004</v>
      </c>
      <c r="F4243" s="0" t="n">
        <v>217.530502</v>
      </c>
      <c r="G4243" s="0" t="n">
        <v>0</v>
      </c>
    </row>
    <row r="4244" customFormat="false" ht="13.8" hidden="false" customHeight="false" outlineLevel="0" collapsed="false">
      <c r="A4244" s="65" t="s">
        <v>4422</v>
      </c>
      <c r="B4244" s="0" t="n">
        <v>230.440002</v>
      </c>
      <c r="C4244" s="0" t="n">
        <v>230.440002</v>
      </c>
      <c r="D4244" s="0" t="n">
        <v>230.440002</v>
      </c>
      <c r="E4244" s="0" t="n">
        <v>230.440002</v>
      </c>
      <c r="F4244" s="0" t="n">
        <v>217.558807</v>
      </c>
      <c r="G4244" s="0" t="n">
        <v>0</v>
      </c>
    </row>
    <row r="4245" customFormat="false" ht="13.8" hidden="false" customHeight="false" outlineLevel="0" collapsed="false">
      <c r="A4245" s="65" t="s">
        <v>4423</v>
      </c>
      <c r="B4245" s="0" t="n">
        <v>231.380005</v>
      </c>
      <c r="C4245" s="0" t="n">
        <v>231.380005</v>
      </c>
      <c r="D4245" s="0" t="n">
        <v>231.380005</v>
      </c>
      <c r="E4245" s="0" t="n">
        <v>231.380005</v>
      </c>
      <c r="F4245" s="0" t="n">
        <v>218.446289</v>
      </c>
      <c r="G4245" s="0" t="n">
        <v>0</v>
      </c>
    </row>
    <row r="4246" customFormat="false" ht="13.8" hidden="false" customHeight="false" outlineLevel="0" collapsed="false">
      <c r="A4246" s="65" t="s">
        <v>4424</v>
      </c>
      <c r="B4246" s="0" t="n">
        <v>231.710007</v>
      </c>
      <c r="C4246" s="0" t="n">
        <v>231.710007</v>
      </c>
      <c r="D4246" s="0" t="n">
        <v>231.710007</v>
      </c>
      <c r="E4246" s="0" t="n">
        <v>231.710007</v>
      </c>
      <c r="F4246" s="0" t="n">
        <v>218.757813</v>
      </c>
      <c r="G4246" s="0" t="n">
        <v>0</v>
      </c>
    </row>
    <row r="4247" customFormat="false" ht="13.8" hidden="false" customHeight="false" outlineLevel="0" collapsed="false">
      <c r="A4247" s="65" t="s">
        <v>4425</v>
      </c>
      <c r="B4247" s="0" t="n">
        <v>232.570007</v>
      </c>
      <c r="C4247" s="0" t="n">
        <v>232.570007</v>
      </c>
      <c r="D4247" s="0" t="n">
        <v>232.570007</v>
      </c>
      <c r="E4247" s="0" t="n">
        <v>232.570007</v>
      </c>
      <c r="F4247" s="0" t="n">
        <v>219.569748</v>
      </c>
      <c r="G4247" s="0" t="n">
        <v>0</v>
      </c>
    </row>
    <row r="4248" customFormat="false" ht="13.8" hidden="false" customHeight="false" outlineLevel="0" collapsed="false">
      <c r="A4248" s="65" t="s">
        <v>4426</v>
      </c>
      <c r="B4248" s="0" t="n">
        <v>233.470001</v>
      </c>
      <c r="C4248" s="0" t="n">
        <v>233.470001</v>
      </c>
      <c r="D4248" s="0" t="n">
        <v>233.470001</v>
      </c>
      <c r="E4248" s="0" t="n">
        <v>233.470001</v>
      </c>
      <c r="F4248" s="0" t="n">
        <v>220.419464</v>
      </c>
      <c r="G4248" s="0" t="n">
        <v>0</v>
      </c>
    </row>
    <row r="4249" customFormat="false" ht="13.8" hidden="false" customHeight="false" outlineLevel="0" collapsed="false">
      <c r="A4249" s="65" t="s">
        <v>4427</v>
      </c>
      <c r="B4249" s="0" t="n">
        <v>233.990005</v>
      </c>
      <c r="C4249" s="0" t="n">
        <v>233.990005</v>
      </c>
      <c r="D4249" s="0" t="n">
        <v>233.990005</v>
      </c>
      <c r="E4249" s="0" t="n">
        <v>233.990005</v>
      </c>
      <c r="F4249" s="0" t="n">
        <v>220.91037</v>
      </c>
      <c r="G4249" s="0" t="n">
        <v>0</v>
      </c>
    </row>
    <row r="4250" customFormat="false" ht="13.8" hidden="false" customHeight="false" outlineLevel="0" collapsed="false">
      <c r="A4250" s="65" t="s">
        <v>4428</v>
      </c>
      <c r="B4250" s="0" t="n">
        <v>234.289993</v>
      </c>
      <c r="C4250" s="0" t="n">
        <v>234.289993</v>
      </c>
      <c r="D4250" s="0" t="n">
        <v>234.289993</v>
      </c>
      <c r="E4250" s="0" t="n">
        <v>234.289993</v>
      </c>
      <c r="F4250" s="0" t="n">
        <v>221.193588</v>
      </c>
      <c r="G4250" s="0" t="n">
        <v>0</v>
      </c>
    </row>
    <row r="4251" customFormat="false" ht="13.8" hidden="false" customHeight="false" outlineLevel="0" collapsed="false">
      <c r="A4251" s="65" t="s">
        <v>4429</v>
      </c>
      <c r="B4251" s="0" t="n">
        <v>235.660004</v>
      </c>
      <c r="C4251" s="0" t="n">
        <v>235.660004</v>
      </c>
      <c r="D4251" s="0" t="n">
        <v>235.660004</v>
      </c>
      <c r="E4251" s="0" t="n">
        <v>235.660004</v>
      </c>
      <c r="F4251" s="0" t="n">
        <v>222.486984</v>
      </c>
      <c r="G4251" s="0" t="n">
        <v>0</v>
      </c>
    </row>
    <row r="4252" customFormat="false" ht="13.8" hidden="false" customHeight="false" outlineLevel="0" collapsed="false">
      <c r="A4252" s="65" t="s">
        <v>4430</v>
      </c>
      <c r="B4252" s="0" t="n">
        <v>235.479996</v>
      </c>
      <c r="C4252" s="0" t="n">
        <v>235.479996</v>
      </c>
      <c r="D4252" s="0" t="n">
        <v>235.479996</v>
      </c>
      <c r="E4252" s="0" t="n">
        <v>235.479996</v>
      </c>
      <c r="F4252" s="0" t="n">
        <v>222.317062</v>
      </c>
      <c r="G4252" s="0" t="n">
        <v>0</v>
      </c>
    </row>
    <row r="4253" customFormat="false" ht="13.8" hidden="false" customHeight="false" outlineLevel="0" collapsed="false">
      <c r="A4253" s="65" t="s">
        <v>4431</v>
      </c>
      <c r="B4253" s="0" t="n">
        <v>235.050003</v>
      </c>
      <c r="C4253" s="0" t="n">
        <v>235.050003</v>
      </c>
      <c r="D4253" s="0" t="n">
        <v>235.050003</v>
      </c>
      <c r="E4253" s="0" t="n">
        <v>235.050003</v>
      </c>
      <c r="F4253" s="0" t="n">
        <v>221.911118</v>
      </c>
      <c r="G4253" s="0" t="n">
        <v>0</v>
      </c>
    </row>
    <row r="4254" customFormat="false" ht="13.8" hidden="false" customHeight="false" outlineLevel="0" collapsed="false">
      <c r="A4254" s="65" t="s">
        <v>4432</v>
      </c>
      <c r="B4254" s="0" t="n">
        <v>235.600006</v>
      </c>
      <c r="C4254" s="0" t="n">
        <v>235.600006</v>
      </c>
      <c r="D4254" s="0" t="n">
        <v>235.600006</v>
      </c>
      <c r="E4254" s="0" t="n">
        <v>235.600006</v>
      </c>
      <c r="F4254" s="0" t="n">
        <v>222.430359</v>
      </c>
      <c r="G4254" s="0" t="n">
        <v>0</v>
      </c>
    </row>
    <row r="4255" customFormat="false" ht="13.8" hidden="false" customHeight="false" outlineLevel="0" collapsed="false">
      <c r="A4255" s="65" t="s">
        <v>4433</v>
      </c>
      <c r="B4255" s="0" t="n">
        <v>236.029999</v>
      </c>
      <c r="C4255" s="0" t="n">
        <v>236.029999</v>
      </c>
      <c r="D4255" s="0" t="n">
        <v>236.029999</v>
      </c>
      <c r="E4255" s="0" t="n">
        <v>236.029999</v>
      </c>
      <c r="F4255" s="0" t="n">
        <v>222.836334</v>
      </c>
      <c r="G4255" s="0" t="n">
        <v>0</v>
      </c>
    </row>
    <row r="4256" customFormat="false" ht="13.8" hidden="false" customHeight="false" outlineLevel="0" collapsed="false">
      <c r="A4256" s="65" t="s">
        <v>4434</v>
      </c>
      <c r="B4256" s="0" t="n">
        <v>235.649994</v>
      </c>
      <c r="C4256" s="0" t="n">
        <v>235.649994</v>
      </c>
      <c r="D4256" s="0" t="n">
        <v>235.649994</v>
      </c>
      <c r="E4256" s="0" t="n">
        <v>235.649994</v>
      </c>
      <c r="F4256" s="0" t="n">
        <v>222.477554</v>
      </c>
      <c r="G4256" s="0" t="n">
        <v>0</v>
      </c>
    </row>
    <row r="4257" customFormat="false" ht="13.8" hidden="false" customHeight="false" outlineLevel="0" collapsed="false">
      <c r="A4257" s="65" t="s">
        <v>4435</v>
      </c>
      <c r="B4257" s="0" t="n">
        <v>235.869995</v>
      </c>
      <c r="C4257" s="0" t="n">
        <v>235.869995</v>
      </c>
      <c r="D4257" s="0" t="n">
        <v>235.869995</v>
      </c>
      <c r="E4257" s="0" t="n">
        <v>235.869995</v>
      </c>
      <c r="F4257" s="0" t="n">
        <v>222.685272</v>
      </c>
      <c r="G4257" s="0" t="n">
        <v>0</v>
      </c>
    </row>
    <row r="4258" customFormat="false" ht="13.8" hidden="false" customHeight="false" outlineLevel="0" collapsed="false">
      <c r="A4258" s="65" t="s">
        <v>4436</v>
      </c>
      <c r="B4258" s="0" t="n">
        <v>236.279999</v>
      </c>
      <c r="C4258" s="0" t="n">
        <v>236.279999</v>
      </c>
      <c r="D4258" s="0" t="n">
        <v>236.279999</v>
      </c>
      <c r="E4258" s="0" t="n">
        <v>236.279999</v>
      </c>
      <c r="F4258" s="0" t="n">
        <v>223.072372</v>
      </c>
      <c r="G4258" s="0" t="n">
        <v>0</v>
      </c>
    </row>
    <row r="4259" customFormat="false" ht="13.8" hidden="false" customHeight="false" outlineLevel="0" collapsed="false">
      <c r="A4259" s="65" t="s">
        <v>4437</v>
      </c>
      <c r="B4259" s="0" t="n">
        <v>236.440002</v>
      </c>
      <c r="C4259" s="0" t="n">
        <v>236.440002</v>
      </c>
      <c r="D4259" s="0" t="n">
        <v>236.440002</v>
      </c>
      <c r="E4259" s="0" t="n">
        <v>236.440002</v>
      </c>
      <c r="F4259" s="0" t="n">
        <v>223.22345</v>
      </c>
      <c r="G4259" s="0" t="n">
        <v>0</v>
      </c>
    </row>
    <row r="4260" customFormat="false" ht="13.8" hidden="false" customHeight="false" outlineLevel="0" collapsed="false">
      <c r="A4260" s="65" t="s">
        <v>4438</v>
      </c>
      <c r="B4260" s="0" t="n">
        <v>236.619995</v>
      </c>
      <c r="C4260" s="0" t="n">
        <v>236.619995</v>
      </c>
      <c r="D4260" s="0" t="n">
        <v>236.619995</v>
      </c>
      <c r="E4260" s="0" t="n">
        <v>236.619995</v>
      </c>
      <c r="F4260" s="0" t="n">
        <v>223.393372</v>
      </c>
      <c r="G4260" s="0" t="n">
        <v>0</v>
      </c>
    </row>
    <row r="4261" customFormat="false" ht="13.8" hidden="false" customHeight="false" outlineLevel="0" collapsed="false">
      <c r="A4261" s="65" t="s">
        <v>4439</v>
      </c>
      <c r="B4261" s="0" t="n">
        <v>236.720001</v>
      </c>
      <c r="C4261" s="0" t="n">
        <v>236.720001</v>
      </c>
      <c r="D4261" s="0" t="n">
        <v>236.720001</v>
      </c>
      <c r="E4261" s="0" t="n">
        <v>236.720001</v>
      </c>
      <c r="F4261" s="0" t="n">
        <v>223.487778</v>
      </c>
      <c r="G4261" s="0" t="n">
        <v>0</v>
      </c>
    </row>
    <row r="4262" customFormat="false" ht="13.8" hidden="false" customHeight="false" outlineLevel="0" collapsed="false">
      <c r="A4262" s="65" t="s">
        <v>4440</v>
      </c>
      <c r="B4262" s="0" t="n">
        <v>237.949997</v>
      </c>
      <c r="C4262" s="0" t="n">
        <v>237.949997</v>
      </c>
      <c r="D4262" s="0" t="n">
        <v>237.949997</v>
      </c>
      <c r="E4262" s="0" t="n">
        <v>237.949997</v>
      </c>
      <c r="F4262" s="0" t="n">
        <v>224.649002</v>
      </c>
      <c r="G4262" s="0" t="n">
        <v>0</v>
      </c>
    </row>
    <row r="4263" customFormat="false" ht="13.8" hidden="false" customHeight="false" outlineLevel="0" collapsed="false">
      <c r="A4263" s="65" t="s">
        <v>4441</v>
      </c>
      <c r="B4263" s="0" t="n">
        <v>237.009995</v>
      </c>
      <c r="C4263" s="0" t="n">
        <v>237.009995</v>
      </c>
      <c r="D4263" s="0" t="n">
        <v>237.009995</v>
      </c>
      <c r="E4263" s="0" t="n">
        <v>237.009995</v>
      </c>
      <c r="F4263" s="0" t="n">
        <v>223.761581</v>
      </c>
      <c r="G4263" s="0" t="n">
        <v>0</v>
      </c>
    </row>
    <row r="4264" customFormat="false" ht="13.8" hidden="false" customHeight="false" outlineLevel="0" collapsed="false">
      <c r="A4264" s="65" t="s">
        <v>4442</v>
      </c>
      <c r="B4264" s="0" t="n">
        <v>237.399994</v>
      </c>
      <c r="C4264" s="0" t="n">
        <v>237.399994</v>
      </c>
      <c r="D4264" s="0" t="n">
        <v>237.399994</v>
      </c>
      <c r="E4264" s="0" t="n">
        <v>237.399994</v>
      </c>
      <c r="F4264" s="0" t="n">
        <v>224.129745</v>
      </c>
      <c r="G4264" s="0" t="n">
        <v>0</v>
      </c>
    </row>
    <row r="4265" customFormat="false" ht="13.8" hidden="false" customHeight="false" outlineLevel="0" collapsed="false">
      <c r="A4265" s="65" t="s">
        <v>4443</v>
      </c>
      <c r="B4265" s="0" t="n">
        <v>236.289993</v>
      </c>
      <c r="C4265" s="0" t="n">
        <v>236.289993</v>
      </c>
      <c r="D4265" s="0" t="n">
        <v>236.289993</v>
      </c>
      <c r="E4265" s="0" t="n">
        <v>236.289993</v>
      </c>
      <c r="F4265" s="0" t="n">
        <v>223.081787</v>
      </c>
      <c r="G4265" s="0" t="n">
        <v>0</v>
      </c>
    </row>
    <row r="4266" customFormat="false" ht="13.8" hidden="false" customHeight="false" outlineLevel="0" collapsed="false">
      <c r="A4266" s="65" t="s">
        <v>4444</v>
      </c>
      <c r="B4266" s="0" t="n">
        <v>236.589996</v>
      </c>
      <c r="C4266" s="0" t="n">
        <v>236.589996</v>
      </c>
      <c r="D4266" s="0" t="n">
        <v>236.589996</v>
      </c>
      <c r="E4266" s="0" t="n">
        <v>236.589996</v>
      </c>
      <c r="F4266" s="0" t="n">
        <v>223.365036</v>
      </c>
      <c r="G4266" s="0" t="n">
        <v>0</v>
      </c>
    </row>
    <row r="4267" customFormat="false" ht="13.8" hidden="false" customHeight="false" outlineLevel="0" collapsed="false">
      <c r="A4267" s="65" t="s">
        <v>4445</v>
      </c>
      <c r="B4267" s="0" t="n">
        <v>238.5</v>
      </c>
      <c r="C4267" s="0" t="n">
        <v>238.5</v>
      </c>
      <c r="D4267" s="0" t="n">
        <v>238.5</v>
      </c>
      <c r="E4267" s="0" t="n">
        <v>238.5</v>
      </c>
      <c r="F4267" s="0" t="n">
        <v>225.168304</v>
      </c>
      <c r="G4267" s="0" t="n">
        <v>0</v>
      </c>
    </row>
    <row r="4268" customFormat="false" ht="13.8" hidden="false" customHeight="false" outlineLevel="0" collapsed="false">
      <c r="A4268" s="65" t="s">
        <v>4446</v>
      </c>
      <c r="B4268" s="0" t="n">
        <v>237.759995</v>
      </c>
      <c r="C4268" s="0" t="n">
        <v>237.759995</v>
      </c>
      <c r="D4268" s="0" t="n">
        <v>237.759995</v>
      </c>
      <c r="E4268" s="0" t="n">
        <v>237.759995</v>
      </c>
      <c r="F4268" s="0" t="n">
        <v>224.469589</v>
      </c>
      <c r="G4268" s="0" t="n">
        <v>0</v>
      </c>
    </row>
    <row r="4269" customFormat="false" ht="13.8" hidden="false" customHeight="false" outlineLevel="0" collapsed="false">
      <c r="A4269" s="65" t="s">
        <v>4447</v>
      </c>
      <c r="B4269" s="0" t="n">
        <v>237.990005</v>
      </c>
      <c r="C4269" s="0" t="n">
        <v>237.990005</v>
      </c>
      <c r="D4269" s="0" t="n">
        <v>237.990005</v>
      </c>
      <c r="E4269" s="0" t="n">
        <v>237.990005</v>
      </c>
      <c r="F4269" s="0" t="n">
        <v>224.686798</v>
      </c>
      <c r="G4269" s="0" t="n">
        <v>0</v>
      </c>
    </row>
    <row r="4270" customFormat="false" ht="13.8" hidden="false" customHeight="false" outlineLevel="0" collapsed="false">
      <c r="A4270" s="65" t="s">
        <v>4448</v>
      </c>
      <c r="B4270" s="0" t="n">
        <v>238.369995</v>
      </c>
      <c r="C4270" s="0" t="n">
        <v>238.369995</v>
      </c>
      <c r="D4270" s="0" t="n">
        <v>238.369995</v>
      </c>
      <c r="E4270" s="0" t="n">
        <v>238.369995</v>
      </c>
      <c r="F4270" s="0" t="n">
        <v>225.045532</v>
      </c>
      <c r="G4270" s="0" t="n">
        <v>0</v>
      </c>
    </row>
    <row r="4271" customFormat="false" ht="13.8" hidden="false" customHeight="false" outlineLevel="0" collapsed="false">
      <c r="A4271" s="65" t="s">
        <v>4449</v>
      </c>
      <c r="B4271" s="0" t="n">
        <v>238.440002</v>
      </c>
      <c r="C4271" s="0" t="n">
        <v>238.440002</v>
      </c>
      <c r="D4271" s="0" t="n">
        <v>238.440002</v>
      </c>
      <c r="E4271" s="0" t="n">
        <v>238.440002</v>
      </c>
      <c r="F4271" s="0" t="n">
        <v>225.111649</v>
      </c>
      <c r="G4271" s="0" t="n">
        <v>0</v>
      </c>
    </row>
    <row r="4272" customFormat="false" ht="13.8" hidden="false" customHeight="false" outlineLevel="0" collapsed="false">
      <c r="A4272" s="65" t="s">
        <v>4450</v>
      </c>
      <c r="B4272" s="0" t="n">
        <v>239.199997</v>
      </c>
      <c r="C4272" s="0" t="n">
        <v>239.199997</v>
      </c>
      <c r="D4272" s="0" t="n">
        <v>239.199997</v>
      </c>
      <c r="E4272" s="0" t="n">
        <v>239.199997</v>
      </c>
      <c r="F4272" s="0" t="n">
        <v>225.829147</v>
      </c>
      <c r="G4272" s="0" t="n">
        <v>0</v>
      </c>
    </row>
    <row r="4273" customFormat="false" ht="13.8" hidden="false" customHeight="false" outlineLevel="0" collapsed="false">
      <c r="A4273" s="65" t="s">
        <v>4451</v>
      </c>
      <c r="B4273" s="0" t="n">
        <v>239.529999</v>
      </c>
      <c r="C4273" s="0" t="n">
        <v>239.529999</v>
      </c>
      <c r="D4273" s="0" t="n">
        <v>239.529999</v>
      </c>
      <c r="E4273" s="0" t="n">
        <v>239.529999</v>
      </c>
      <c r="F4273" s="0" t="n">
        <v>226.140701</v>
      </c>
      <c r="G4273" s="0" t="n">
        <v>0</v>
      </c>
    </row>
    <row r="4274" customFormat="false" ht="13.8" hidden="false" customHeight="false" outlineLevel="0" collapsed="false">
      <c r="A4274" s="65" t="s">
        <v>4452</v>
      </c>
      <c r="B4274" s="0" t="n">
        <v>239.479996</v>
      </c>
      <c r="C4274" s="0" t="n">
        <v>239.479996</v>
      </c>
      <c r="D4274" s="0" t="n">
        <v>239.479996</v>
      </c>
      <c r="E4274" s="0" t="n">
        <v>239.479996</v>
      </c>
      <c r="F4274" s="0" t="n">
        <v>226.093521</v>
      </c>
      <c r="G4274" s="0" t="n">
        <v>0</v>
      </c>
    </row>
    <row r="4275" customFormat="false" ht="13.8" hidden="false" customHeight="false" outlineLevel="0" collapsed="false">
      <c r="A4275" s="65" t="s">
        <v>4453</v>
      </c>
      <c r="B4275" s="0" t="n">
        <v>239.830002</v>
      </c>
      <c r="C4275" s="0" t="n">
        <v>239.830002</v>
      </c>
      <c r="D4275" s="0" t="n">
        <v>239.830002</v>
      </c>
      <c r="E4275" s="0" t="n">
        <v>239.830002</v>
      </c>
      <c r="F4275" s="0" t="n">
        <v>226.423935</v>
      </c>
      <c r="G4275" s="0" t="n">
        <v>0</v>
      </c>
    </row>
    <row r="4276" customFormat="false" ht="13.8" hidden="false" customHeight="false" outlineLevel="0" collapsed="false">
      <c r="A4276" s="65" t="s">
        <v>4454</v>
      </c>
      <c r="B4276" s="0" t="n">
        <v>238.990005</v>
      </c>
      <c r="C4276" s="0" t="n">
        <v>238.990005</v>
      </c>
      <c r="D4276" s="0" t="n">
        <v>238.990005</v>
      </c>
      <c r="E4276" s="0" t="n">
        <v>238.990005</v>
      </c>
      <c r="F4276" s="0" t="n">
        <v>225.63089</v>
      </c>
      <c r="G4276" s="0" t="n">
        <v>0</v>
      </c>
    </row>
    <row r="4277" customFormat="false" ht="13.8" hidden="false" customHeight="false" outlineLevel="0" collapsed="false">
      <c r="A4277" s="65" t="s">
        <v>4455</v>
      </c>
      <c r="B4277" s="0" t="n">
        <v>238.860001</v>
      </c>
      <c r="C4277" s="0" t="n">
        <v>238.860001</v>
      </c>
      <c r="D4277" s="0" t="n">
        <v>238.860001</v>
      </c>
      <c r="E4277" s="0" t="n">
        <v>238.860001</v>
      </c>
      <c r="F4277" s="0" t="n">
        <v>225.508163</v>
      </c>
      <c r="G4277" s="0" t="n">
        <v>0</v>
      </c>
    </row>
    <row r="4278" customFormat="false" ht="13.8" hidden="false" customHeight="false" outlineLevel="0" collapsed="false">
      <c r="A4278" s="65" t="s">
        <v>4456</v>
      </c>
      <c r="B4278" s="0" t="n">
        <v>239.100006</v>
      </c>
      <c r="C4278" s="0" t="n">
        <v>239.100006</v>
      </c>
      <c r="D4278" s="0" t="n">
        <v>239.100006</v>
      </c>
      <c r="E4278" s="0" t="n">
        <v>239.100006</v>
      </c>
      <c r="F4278" s="0" t="n">
        <v>225.734756</v>
      </c>
      <c r="G4278" s="0" t="n">
        <v>0</v>
      </c>
    </row>
    <row r="4279" customFormat="false" ht="13.8" hidden="false" customHeight="false" outlineLevel="0" collapsed="false">
      <c r="A4279" s="65" t="s">
        <v>4457</v>
      </c>
      <c r="B4279" s="0" t="n">
        <v>238.580002</v>
      </c>
      <c r="C4279" s="0" t="n">
        <v>238.580002</v>
      </c>
      <c r="D4279" s="0" t="n">
        <v>238.580002</v>
      </c>
      <c r="E4279" s="0" t="n">
        <v>238.580002</v>
      </c>
      <c r="F4279" s="0" t="n">
        <v>225.243774</v>
      </c>
      <c r="G4279" s="0" t="n">
        <v>0</v>
      </c>
    </row>
    <row r="4280" customFormat="false" ht="13.8" hidden="false" customHeight="false" outlineLevel="0" collapsed="false">
      <c r="A4280" s="65" t="s">
        <v>4458</v>
      </c>
      <c r="B4280" s="0" t="n">
        <v>237.320007</v>
      </c>
      <c r="C4280" s="0" t="n">
        <v>237.320007</v>
      </c>
      <c r="D4280" s="0" t="n">
        <v>237.320007</v>
      </c>
      <c r="E4280" s="0" t="n">
        <v>237.320007</v>
      </c>
      <c r="F4280" s="0" t="n">
        <v>224.054245</v>
      </c>
      <c r="G4280" s="0" t="n">
        <v>0</v>
      </c>
    </row>
    <row r="4281" customFormat="false" ht="13.8" hidden="false" customHeight="false" outlineLevel="0" collapsed="false">
      <c r="A4281" s="65" t="s">
        <v>4459</v>
      </c>
      <c r="B4281" s="0" t="n">
        <v>239.339996</v>
      </c>
      <c r="C4281" s="0" t="n">
        <v>239.339996</v>
      </c>
      <c r="D4281" s="0" t="n">
        <v>239.339996</v>
      </c>
      <c r="E4281" s="0" t="n">
        <v>239.339996</v>
      </c>
      <c r="F4281" s="0" t="n">
        <v>225.961319</v>
      </c>
      <c r="G4281" s="0" t="n">
        <v>0</v>
      </c>
    </row>
    <row r="4282" customFormat="false" ht="13.8" hidden="false" customHeight="false" outlineLevel="0" collapsed="false">
      <c r="A4282" s="65" t="s">
        <v>4460</v>
      </c>
      <c r="B4282" s="0" t="n">
        <v>238.720001</v>
      </c>
      <c r="C4282" s="0" t="n">
        <v>238.720001</v>
      </c>
      <c r="D4282" s="0" t="n">
        <v>238.720001</v>
      </c>
      <c r="E4282" s="0" t="n">
        <v>238.720001</v>
      </c>
      <c r="F4282" s="0" t="n">
        <v>225.375977</v>
      </c>
      <c r="G4282" s="0" t="n">
        <v>0</v>
      </c>
    </row>
    <row r="4283" customFormat="false" ht="13.8" hidden="false" customHeight="false" outlineLevel="0" collapsed="false">
      <c r="A4283" s="65" t="s">
        <v>4461</v>
      </c>
      <c r="B4283" s="0" t="n">
        <v>239.029999</v>
      </c>
      <c r="C4283" s="0" t="n">
        <v>239.029999</v>
      </c>
      <c r="D4283" s="0" t="n">
        <v>239.029999</v>
      </c>
      <c r="E4283" s="0" t="n">
        <v>239.029999</v>
      </c>
      <c r="F4283" s="0" t="n">
        <v>225.668655</v>
      </c>
      <c r="G4283" s="0" t="n">
        <v>0</v>
      </c>
    </row>
    <row r="4284" customFormat="false" ht="13.8" hidden="false" customHeight="false" outlineLevel="0" collapsed="false">
      <c r="A4284" s="65" t="s">
        <v>4462</v>
      </c>
      <c r="B4284" s="0" t="n">
        <v>240.600006</v>
      </c>
      <c r="C4284" s="0" t="n">
        <v>240.600006</v>
      </c>
      <c r="D4284" s="0" t="n">
        <v>240.600006</v>
      </c>
      <c r="E4284" s="0" t="n">
        <v>240.600006</v>
      </c>
      <c r="F4284" s="0" t="n">
        <v>227.150879</v>
      </c>
      <c r="G4284" s="0" t="n">
        <v>0</v>
      </c>
    </row>
    <row r="4285" customFormat="false" ht="13.8" hidden="false" customHeight="false" outlineLevel="0" collapsed="false">
      <c r="A4285" s="65" t="s">
        <v>4463</v>
      </c>
      <c r="B4285" s="0" t="n">
        <v>240.449997</v>
      </c>
      <c r="C4285" s="0" t="n">
        <v>240.449997</v>
      </c>
      <c r="D4285" s="0" t="n">
        <v>240.449997</v>
      </c>
      <c r="E4285" s="0" t="n">
        <v>240.449997</v>
      </c>
      <c r="F4285" s="0" t="n">
        <v>227.009247</v>
      </c>
      <c r="G4285" s="0" t="n">
        <v>0</v>
      </c>
    </row>
    <row r="4286" customFormat="false" ht="13.8" hidden="false" customHeight="false" outlineLevel="0" collapsed="false">
      <c r="A4286" s="65" t="s">
        <v>4464</v>
      </c>
      <c r="B4286" s="0" t="n">
        <v>240.949997</v>
      </c>
      <c r="C4286" s="0" t="n">
        <v>240.949997</v>
      </c>
      <c r="D4286" s="0" t="n">
        <v>240.949997</v>
      </c>
      <c r="E4286" s="0" t="n">
        <v>240.949997</v>
      </c>
      <c r="F4286" s="0" t="n">
        <v>227.481339</v>
      </c>
      <c r="G4286" s="0" t="n">
        <v>0</v>
      </c>
    </row>
    <row r="4287" customFormat="false" ht="13.8" hidden="false" customHeight="false" outlineLevel="0" collapsed="false">
      <c r="A4287" s="65" t="s">
        <v>4465</v>
      </c>
      <c r="B4287" s="0" t="n">
        <v>240.880005</v>
      </c>
      <c r="C4287" s="0" t="n">
        <v>240.880005</v>
      </c>
      <c r="D4287" s="0" t="n">
        <v>240.880005</v>
      </c>
      <c r="E4287" s="0" t="n">
        <v>240.880005</v>
      </c>
      <c r="F4287" s="0" t="n">
        <v>227.415253</v>
      </c>
      <c r="G4287" s="0" t="n">
        <v>0</v>
      </c>
    </row>
    <row r="4288" customFormat="false" ht="13.8" hidden="false" customHeight="false" outlineLevel="0" collapsed="false">
      <c r="A4288" s="65" t="s">
        <v>4466</v>
      </c>
      <c r="B4288" s="0" t="n">
        <v>243.270004</v>
      </c>
      <c r="C4288" s="0" t="n">
        <v>243.270004</v>
      </c>
      <c r="D4288" s="0" t="n">
        <v>243.270004</v>
      </c>
      <c r="E4288" s="0" t="n">
        <v>243.270004</v>
      </c>
      <c r="F4288" s="0" t="n">
        <v>229.671646</v>
      </c>
      <c r="G4288" s="0" t="n">
        <v>0</v>
      </c>
    </row>
    <row r="4289" customFormat="false" ht="13.8" hidden="false" customHeight="false" outlineLevel="0" collapsed="false">
      <c r="A4289" s="65" t="s">
        <v>4467</v>
      </c>
      <c r="B4289" s="0" t="n">
        <v>243.210007</v>
      </c>
      <c r="C4289" s="0" t="n">
        <v>243.210007</v>
      </c>
      <c r="D4289" s="0" t="n">
        <v>243.210007</v>
      </c>
      <c r="E4289" s="0" t="n">
        <v>243.210007</v>
      </c>
      <c r="F4289" s="0" t="n">
        <v>229.615005</v>
      </c>
      <c r="G4289" s="0" t="n">
        <v>0</v>
      </c>
    </row>
    <row r="4290" customFormat="false" ht="13.8" hidden="false" customHeight="false" outlineLevel="0" collapsed="false">
      <c r="A4290" s="65" t="s">
        <v>4468</v>
      </c>
      <c r="B4290" s="0" t="n">
        <v>245.289993</v>
      </c>
      <c r="C4290" s="0" t="n">
        <v>245.289993</v>
      </c>
      <c r="D4290" s="0" t="n">
        <v>245.289993</v>
      </c>
      <c r="E4290" s="0" t="n">
        <v>245.289993</v>
      </c>
      <c r="F4290" s="0" t="n">
        <v>231.578735</v>
      </c>
      <c r="G4290" s="0" t="n">
        <v>0</v>
      </c>
    </row>
    <row r="4291" customFormat="false" ht="13.8" hidden="false" customHeight="false" outlineLevel="0" collapsed="false">
      <c r="A4291" s="65" t="s">
        <v>4469</v>
      </c>
      <c r="B4291" s="0" t="n">
        <v>244.800003</v>
      </c>
      <c r="C4291" s="0" t="n">
        <v>244.800003</v>
      </c>
      <c r="D4291" s="0" t="n">
        <v>244.800003</v>
      </c>
      <c r="E4291" s="0" t="n">
        <v>244.800003</v>
      </c>
      <c r="F4291" s="0" t="n">
        <v>231.116119</v>
      </c>
      <c r="G4291" s="0" t="n">
        <v>0</v>
      </c>
    </row>
    <row r="4292" customFormat="false" ht="13.8" hidden="false" customHeight="false" outlineLevel="0" collapsed="false">
      <c r="A4292" s="65" t="s">
        <v>4470</v>
      </c>
      <c r="B4292" s="0" t="n">
        <v>244.550003</v>
      </c>
      <c r="C4292" s="0" t="n">
        <v>244.550003</v>
      </c>
      <c r="D4292" s="0" t="n">
        <v>244.550003</v>
      </c>
      <c r="E4292" s="0" t="n">
        <v>244.550003</v>
      </c>
      <c r="F4292" s="0" t="n">
        <v>230.880051</v>
      </c>
      <c r="G4292" s="0" t="n">
        <v>0</v>
      </c>
    </row>
    <row r="4293" customFormat="false" ht="13.8" hidden="false" customHeight="false" outlineLevel="0" collapsed="false">
      <c r="A4293" s="65" t="s">
        <v>4471</v>
      </c>
      <c r="B4293" s="0" t="n">
        <v>243.639999</v>
      </c>
      <c r="C4293" s="0" t="n">
        <v>243.639999</v>
      </c>
      <c r="D4293" s="0" t="n">
        <v>243.639999</v>
      </c>
      <c r="E4293" s="0" t="n">
        <v>243.639999</v>
      </c>
      <c r="F4293" s="0" t="n">
        <v>230.020996</v>
      </c>
      <c r="G4293" s="0" t="n">
        <v>0</v>
      </c>
    </row>
    <row r="4294" customFormat="false" ht="13.8" hidden="false" customHeight="false" outlineLevel="0" collapsed="false">
      <c r="A4294" s="65" t="s">
        <v>4472</v>
      </c>
      <c r="B4294" s="0" t="n">
        <v>243.619995</v>
      </c>
      <c r="C4294" s="0" t="n">
        <v>243.619995</v>
      </c>
      <c r="D4294" s="0" t="n">
        <v>243.619995</v>
      </c>
      <c r="E4294" s="0" t="n">
        <v>243.619995</v>
      </c>
      <c r="F4294" s="0" t="n">
        <v>230.002075</v>
      </c>
      <c r="G4294" s="0" t="n">
        <v>0</v>
      </c>
    </row>
    <row r="4295" customFormat="false" ht="13.8" hidden="false" customHeight="false" outlineLevel="0" collapsed="false">
      <c r="A4295" s="65" t="s">
        <v>4473</v>
      </c>
      <c r="B4295" s="0" t="n">
        <v>244.380005</v>
      </c>
      <c r="C4295" s="0" t="n">
        <v>244.380005</v>
      </c>
      <c r="D4295" s="0" t="n">
        <v>244.380005</v>
      </c>
      <c r="E4295" s="0" t="n">
        <v>244.380005</v>
      </c>
      <c r="F4295" s="0" t="n">
        <v>230.719589</v>
      </c>
      <c r="G4295" s="0" t="n">
        <v>0</v>
      </c>
    </row>
    <row r="4296" customFormat="false" ht="13.8" hidden="false" customHeight="false" outlineLevel="0" collapsed="false">
      <c r="A4296" s="65" t="s">
        <v>4474</v>
      </c>
      <c r="B4296" s="0" t="n">
        <v>245.75</v>
      </c>
      <c r="C4296" s="0" t="n">
        <v>245.75</v>
      </c>
      <c r="D4296" s="0" t="n">
        <v>245.75</v>
      </c>
      <c r="E4296" s="0" t="n">
        <v>245.75</v>
      </c>
      <c r="F4296" s="0" t="n">
        <v>232.012985</v>
      </c>
      <c r="G4296" s="0" t="n">
        <v>0</v>
      </c>
    </row>
    <row r="4297" customFormat="false" ht="13.8" hidden="false" customHeight="false" outlineLevel="0" collapsed="false">
      <c r="A4297" s="65" t="s">
        <v>4475</v>
      </c>
      <c r="B4297" s="0" t="n">
        <v>246.539993</v>
      </c>
      <c r="C4297" s="0" t="n">
        <v>246.539993</v>
      </c>
      <c r="D4297" s="0" t="n">
        <v>246.539993</v>
      </c>
      <c r="E4297" s="0" t="n">
        <v>246.539993</v>
      </c>
      <c r="F4297" s="0" t="n">
        <v>232.758865</v>
      </c>
      <c r="G4297" s="0" t="n">
        <v>0</v>
      </c>
    </row>
    <row r="4298" customFormat="false" ht="13.8" hidden="false" customHeight="false" outlineLevel="0" collapsed="false">
      <c r="A4298" s="65" t="s">
        <v>4476</v>
      </c>
      <c r="B4298" s="0" t="n">
        <v>246.929993</v>
      </c>
      <c r="C4298" s="0" t="n">
        <v>246.929993</v>
      </c>
      <c r="D4298" s="0" t="n">
        <v>246.929993</v>
      </c>
      <c r="E4298" s="0" t="n">
        <v>246.929993</v>
      </c>
      <c r="F4298" s="0" t="n">
        <v>233.127045</v>
      </c>
      <c r="G4298" s="0" t="n">
        <v>0</v>
      </c>
    </row>
    <row r="4299" customFormat="false" ht="13.8" hidden="false" customHeight="false" outlineLevel="0" collapsed="false">
      <c r="A4299" s="65" t="s">
        <v>4477</v>
      </c>
      <c r="B4299" s="0" t="n">
        <v>246.820007</v>
      </c>
      <c r="C4299" s="0" t="n">
        <v>246.820007</v>
      </c>
      <c r="D4299" s="0" t="n">
        <v>246.820007</v>
      </c>
      <c r="E4299" s="0" t="n">
        <v>246.820007</v>
      </c>
      <c r="F4299" s="0" t="n">
        <v>233.023209</v>
      </c>
      <c r="G4299" s="0" t="n">
        <v>0</v>
      </c>
    </row>
    <row r="4300" customFormat="false" ht="13.8" hidden="false" customHeight="false" outlineLevel="0" collapsed="false">
      <c r="A4300" s="65" t="s">
        <v>4478</v>
      </c>
      <c r="B4300" s="0" t="n">
        <v>245.860001</v>
      </c>
      <c r="C4300" s="0" t="n">
        <v>245.860001</v>
      </c>
      <c r="D4300" s="0" t="n">
        <v>245.860001</v>
      </c>
      <c r="E4300" s="0" t="n">
        <v>245.860001</v>
      </c>
      <c r="F4300" s="0" t="n">
        <v>232.116821</v>
      </c>
      <c r="G4300" s="0" t="n">
        <v>0</v>
      </c>
    </row>
    <row r="4301" customFormat="false" ht="13.8" hidden="false" customHeight="false" outlineLevel="0" collapsed="false">
      <c r="A4301" s="65" t="s">
        <v>4479</v>
      </c>
      <c r="B4301" s="0" t="n">
        <v>248.080002</v>
      </c>
      <c r="C4301" s="0" t="n">
        <v>248.080002</v>
      </c>
      <c r="D4301" s="0" t="n">
        <v>248.080002</v>
      </c>
      <c r="E4301" s="0" t="n">
        <v>248.080002</v>
      </c>
      <c r="F4301" s="0" t="n">
        <v>234.212784</v>
      </c>
      <c r="G4301" s="0" t="n">
        <v>0</v>
      </c>
    </row>
    <row r="4302" customFormat="false" ht="13.8" hidden="false" customHeight="false" outlineLevel="0" collapsed="false">
      <c r="A4302" s="65" t="s">
        <v>4480</v>
      </c>
      <c r="B4302" s="0" t="n">
        <v>249.419998</v>
      </c>
      <c r="C4302" s="0" t="n">
        <v>249.419998</v>
      </c>
      <c r="D4302" s="0" t="n">
        <v>249.419998</v>
      </c>
      <c r="E4302" s="0" t="n">
        <v>249.419998</v>
      </c>
      <c r="F4302" s="0" t="n">
        <v>235.477875</v>
      </c>
      <c r="G4302" s="0" t="n">
        <v>0</v>
      </c>
    </row>
    <row r="4303" customFormat="false" ht="13.8" hidden="false" customHeight="false" outlineLevel="0" collapsed="false">
      <c r="A4303" s="65" t="s">
        <v>4481</v>
      </c>
      <c r="B4303" s="0" t="n">
        <v>248.610001</v>
      </c>
      <c r="C4303" s="0" t="n">
        <v>248.610001</v>
      </c>
      <c r="D4303" s="0" t="n">
        <v>248.610001</v>
      </c>
      <c r="E4303" s="0" t="n">
        <v>248.610001</v>
      </c>
      <c r="F4303" s="0" t="n">
        <v>234.71315</v>
      </c>
      <c r="G4303" s="0" t="n">
        <v>0</v>
      </c>
    </row>
    <row r="4304" customFormat="false" ht="13.8" hidden="false" customHeight="false" outlineLevel="0" collapsed="false">
      <c r="A4304" s="65" t="s">
        <v>4482</v>
      </c>
      <c r="B4304" s="0" t="n">
        <v>248.440002</v>
      </c>
      <c r="C4304" s="0" t="n">
        <v>248.440002</v>
      </c>
      <c r="D4304" s="0" t="n">
        <v>248.440002</v>
      </c>
      <c r="E4304" s="0" t="n">
        <v>248.440002</v>
      </c>
      <c r="F4304" s="0" t="n">
        <v>234.552658</v>
      </c>
      <c r="G4304" s="0" t="n">
        <v>0</v>
      </c>
    </row>
    <row r="4305" customFormat="false" ht="13.8" hidden="false" customHeight="false" outlineLevel="0" collapsed="false">
      <c r="A4305" s="65" t="s">
        <v>4483</v>
      </c>
      <c r="B4305" s="0" t="n">
        <v>248.929993</v>
      </c>
      <c r="C4305" s="0" t="n">
        <v>248.929993</v>
      </c>
      <c r="D4305" s="0" t="n">
        <v>248.929993</v>
      </c>
      <c r="E4305" s="0" t="n">
        <v>248.929993</v>
      </c>
      <c r="F4305" s="0" t="n">
        <v>235.015244</v>
      </c>
      <c r="G4305" s="0" t="n">
        <v>0</v>
      </c>
    </row>
    <row r="4306" customFormat="false" ht="13.8" hidden="false" customHeight="false" outlineLevel="0" collapsed="false">
      <c r="A4306" s="65" t="s">
        <v>4484</v>
      </c>
      <c r="B4306" s="0" t="n">
        <v>247.630005</v>
      </c>
      <c r="C4306" s="0" t="n">
        <v>247.630005</v>
      </c>
      <c r="D4306" s="0" t="n">
        <v>247.630005</v>
      </c>
      <c r="E4306" s="0" t="n">
        <v>247.630005</v>
      </c>
      <c r="F4306" s="0" t="n">
        <v>234.912811</v>
      </c>
      <c r="G4306" s="0" t="n">
        <v>0</v>
      </c>
    </row>
    <row r="4307" customFormat="false" ht="13.8" hidden="false" customHeight="false" outlineLevel="0" collapsed="false">
      <c r="A4307" s="65" t="s">
        <v>4485</v>
      </c>
      <c r="B4307" s="0" t="n">
        <v>247.380005</v>
      </c>
      <c r="C4307" s="0" t="n">
        <v>247.380005</v>
      </c>
      <c r="D4307" s="0" t="n">
        <v>247.380005</v>
      </c>
      <c r="E4307" s="0" t="n">
        <v>247.380005</v>
      </c>
      <c r="F4307" s="0" t="n">
        <v>234.675659</v>
      </c>
      <c r="G4307" s="0" t="n">
        <v>0</v>
      </c>
    </row>
    <row r="4308" customFormat="false" ht="13.8" hidden="false" customHeight="false" outlineLevel="0" collapsed="false">
      <c r="A4308" s="65" t="s">
        <v>4486</v>
      </c>
      <c r="B4308" s="0" t="n">
        <v>247.589996</v>
      </c>
      <c r="C4308" s="0" t="n">
        <v>247.589996</v>
      </c>
      <c r="D4308" s="0" t="n">
        <v>247.589996</v>
      </c>
      <c r="E4308" s="0" t="n">
        <v>247.589996</v>
      </c>
      <c r="F4308" s="0" t="n">
        <v>234.874847</v>
      </c>
      <c r="G4308" s="0" t="n">
        <v>0</v>
      </c>
    </row>
    <row r="4309" customFormat="false" ht="13.8" hidden="false" customHeight="false" outlineLevel="0" collapsed="false">
      <c r="A4309" s="65" t="s">
        <v>4487</v>
      </c>
      <c r="B4309" s="0" t="n">
        <v>248.089996</v>
      </c>
      <c r="C4309" s="0" t="n">
        <v>248.089996</v>
      </c>
      <c r="D4309" s="0" t="n">
        <v>248.089996</v>
      </c>
      <c r="E4309" s="0" t="n">
        <v>248.089996</v>
      </c>
      <c r="F4309" s="0" t="n">
        <v>235.349167</v>
      </c>
      <c r="G4309" s="0" t="n">
        <v>0</v>
      </c>
    </row>
    <row r="4310" customFormat="false" ht="13.8" hidden="false" customHeight="false" outlineLevel="0" collapsed="false">
      <c r="A4310" s="65" t="s">
        <v>4488</v>
      </c>
      <c r="B4310" s="0" t="n">
        <v>246.820007</v>
      </c>
      <c r="C4310" s="0" t="n">
        <v>246.820007</v>
      </c>
      <c r="D4310" s="0" t="n">
        <v>246.820007</v>
      </c>
      <c r="E4310" s="0" t="n">
        <v>246.820007</v>
      </c>
      <c r="F4310" s="0" t="n">
        <v>234.14444</v>
      </c>
      <c r="G4310" s="0" t="n">
        <v>0</v>
      </c>
    </row>
    <row r="4311" customFormat="false" ht="13.8" hidden="false" customHeight="false" outlineLevel="0" collapsed="false">
      <c r="A4311" s="65" t="s">
        <v>4489</v>
      </c>
      <c r="B4311" s="0" t="n">
        <v>248.880005</v>
      </c>
      <c r="C4311" s="0" t="n">
        <v>248.880005</v>
      </c>
      <c r="D4311" s="0" t="n">
        <v>248.880005</v>
      </c>
      <c r="E4311" s="0" t="n">
        <v>248.880005</v>
      </c>
      <c r="F4311" s="0" t="n">
        <v>236.098633</v>
      </c>
      <c r="G4311" s="0" t="n">
        <v>0</v>
      </c>
    </row>
    <row r="4312" customFormat="false" ht="13.8" hidden="false" customHeight="false" outlineLevel="0" collapsed="false">
      <c r="A4312" s="65" t="s">
        <v>4490</v>
      </c>
      <c r="B4312" s="0" t="n">
        <v>250.470001</v>
      </c>
      <c r="C4312" s="0" t="n">
        <v>250.470001</v>
      </c>
      <c r="D4312" s="0" t="n">
        <v>250.470001</v>
      </c>
      <c r="E4312" s="0" t="n">
        <v>250.470001</v>
      </c>
      <c r="F4312" s="0" t="n">
        <v>237.606949</v>
      </c>
      <c r="G4312" s="0" t="n">
        <v>0</v>
      </c>
    </row>
    <row r="4313" customFormat="false" ht="13.8" hidden="false" customHeight="false" outlineLevel="0" collapsed="false">
      <c r="A4313" s="65" t="s">
        <v>4491</v>
      </c>
      <c r="B4313" s="0" t="n">
        <v>251.529999</v>
      </c>
      <c r="C4313" s="0" t="n">
        <v>251.529999</v>
      </c>
      <c r="D4313" s="0" t="n">
        <v>251.529999</v>
      </c>
      <c r="E4313" s="0" t="n">
        <v>251.529999</v>
      </c>
      <c r="F4313" s="0" t="n">
        <v>238.612518</v>
      </c>
      <c r="G4313" s="0" t="n">
        <v>0</v>
      </c>
    </row>
    <row r="4314" customFormat="false" ht="13.8" hidden="false" customHeight="false" outlineLevel="0" collapsed="false">
      <c r="A4314" s="65" t="s">
        <v>4492</v>
      </c>
      <c r="B4314" s="0" t="n">
        <v>253.300003</v>
      </c>
      <c r="C4314" s="0" t="n">
        <v>253.300003</v>
      </c>
      <c r="D4314" s="0" t="n">
        <v>253.300003</v>
      </c>
      <c r="E4314" s="0" t="n">
        <v>253.300003</v>
      </c>
      <c r="F4314" s="0" t="n">
        <v>240.291611</v>
      </c>
      <c r="G4314" s="0" t="n">
        <v>0</v>
      </c>
    </row>
    <row r="4315" customFormat="false" ht="13.8" hidden="false" customHeight="false" outlineLevel="0" collapsed="false">
      <c r="A4315" s="65" t="s">
        <v>4493</v>
      </c>
      <c r="B4315" s="0" t="n">
        <v>253.729996</v>
      </c>
      <c r="C4315" s="0" t="n">
        <v>253.729996</v>
      </c>
      <c r="D4315" s="0" t="n">
        <v>253.729996</v>
      </c>
      <c r="E4315" s="0" t="n">
        <v>253.729996</v>
      </c>
      <c r="F4315" s="0" t="n">
        <v>240.699539</v>
      </c>
      <c r="G4315" s="0" t="n">
        <v>0</v>
      </c>
    </row>
    <row r="4316" customFormat="false" ht="13.8" hidden="false" customHeight="false" outlineLevel="0" collapsed="false">
      <c r="A4316" s="65" t="s">
        <v>4494</v>
      </c>
      <c r="B4316" s="0" t="n">
        <v>254.130005</v>
      </c>
      <c r="C4316" s="0" t="n">
        <v>254.130005</v>
      </c>
      <c r="D4316" s="0" t="n">
        <v>254.130005</v>
      </c>
      <c r="E4316" s="0" t="n">
        <v>254.130005</v>
      </c>
      <c r="F4316" s="0" t="n">
        <v>241.07901</v>
      </c>
      <c r="G4316" s="0" t="n">
        <v>0</v>
      </c>
    </row>
    <row r="4317" customFormat="false" ht="13.8" hidden="false" customHeight="false" outlineLevel="0" collapsed="false">
      <c r="A4317" s="65" t="s">
        <v>4495</v>
      </c>
      <c r="B4317" s="0" t="n">
        <v>253.850006</v>
      </c>
      <c r="C4317" s="0" t="n">
        <v>253.850006</v>
      </c>
      <c r="D4317" s="0" t="n">
        <v>253.850006</v>
      </c>
      <c r="E4317" s="0" t="n">
        <v>253.850006</v>
      </c>
      <c r="F4317" s="0" t="n">
        <v>240.81337</v>
      </c>
      <c r="G4317" s="0" t="n">
        <v>0</v>
      </c>
    </row>
    <row r="4318" customFormat="false" ht="13.8" hidden="false" customHeight="false" outlineLevel="0" collapsed="false">
      <c r="A4318" s="65" t="s">
        <v>4496</v>
      </c>
      <c r="B4318" s="0" t="n">
        <v>255.660004</v>
      </c>
      <c r="C4318" s="0" t="n">
        <v>255.660004</v>
      </c>
      <c r="D4318" s="0" t="n">
        <v>255.660004</v>
      </c>
      <c r="E4318" s="0" t="n">
        <v>255.660004</v>
      </c>
      <c r="F4318" s="0" t="n">
        <v>242.530411</v>
      </c>
      <c r="G4318" s="0" t="n">
        <v>0</v>
      </c>
    </row>
    <row r="4319" customFormat="false" ht="13.8" hidden="false" customHeight="false" outlineLevel="0" collapsed="false">
      <c r="A4319" s="65" t="s">
        <v>4497</v>
      </c>
      <c r="B4319" s="0" t="n">
        <v>257.380005</v>
      </c>
      <c r="C4319" s="0" t="n">
        <v>257.380005</v>
      </c>
      <c r="D4319" s="0" t="n">
        <v>257.380005</v>
      </c>
      <c r="E4319" s="0" t="n">
        <v>257.380005</v>
      </c>
      <c r="F4319" s="0" t="n">
        <v>244.162094</v>
      </c>
      <c r="G4319" s="0" t="n">
        <v>0</v>
      </c>
    </row>
    <row r="4320" customFormat="false" ht="13.8" hidden="false" customHeight="false" outlineLevel="0" collapsed="false">
      <c r="A4320" s="65" t="s">
        <v>4498</v>
      </c>
      <c r="B4320" s="0" t="n">
        <v>256.480011</v>
      </c>
      <c r="C4320" s="0" t="n">
        <v>256.480011</v>
      </c>
      <c r="D4320" s="0" t="n">
        <v>256.480011</v>
      </c>
      <c r="E4320" s="0" t="n">
        <v>256.480011</v>
      </c>
      <c r="F4320" s="0" t="n">
        <v>243.308304</v>
      </c>
      <c r="G4320" s="0" t="n">
        <v>0</v>
      </c>
    </row>
    <row r="4321" customFormat="false" ht="13.8" hidden="false" customHeight="false" outlineLevel="0" collapsed="false">
      <c r="A4321" s="65" t="s">
        <v>4499</v>
      </c>
      <c r="B4321" s="0" t="n">
        <v>258.890015</v>
      </c>
      <c r="C4321" s="0" t="n">
        <v>258.890015</v>
      </c>
      <c r="D4321" s="0" t="n">
        <v>258.890015</v>
      </c>
      <c r="E4321" s="0" t="n">
        <v>258.890015</v>
      </c>
      <c r="F4321" s="0" t="n">
        <v>245.594559</v>
      </c>
      <c r="G4321" s="0" t="n">
        <v>0</v>
      </c>
    </row>
    <row r="4322" customFormat="false" ht="13.8" hidden="false" customHeight="false" outlineLevel="0" collapsed="false">
      <c r="A4322" s="65" t="s">
        <v>4500</v>
      </c>
      <c r="B4322" s="0" t="n">
        <v>258.5</v>
      </c>
      <c r="C4322" s="0" t="n">
        <v>258.5</v>
      </c>
      <c r="D4322" s="0" t="n">
        <v>258.5</v>
      </c>
      <c r="E4322" s="0" t="n">
        <v>258.5</v>
      </c>
      <c r="F4322" s="0" t="n">
        <v>245.224579</v>
      </c>
      <c r="G4322" s="0" t="n">
        <v>0</v>
      </c>
    </row>
    <row r="4323" customFormat="false" ht="13.8" hidden="false" customHeight="false" outlineLevel="0" collapsed="false">
      <c r="A4323" s="65" t="s">
        <v>4501</v>
      </c>
      <c r="B4323" s="0" t="n">
        <v>259.640015</v>
      </c>
      <c r="C4323" s="0" t="n">
        <v>259.640015</v>
      </c>
      <c r="D4323" s="0" t="n">
        <v>259.640015</v>
      </c>
      <c r="E4323" s="0" t="n">
        <v>259.640015</v>
      </c>
      <c r="F4323" s="0" t="n">
        <v>246.306046</v>
      </c>
      <c r="G4323" s="0" t="n">
        <v>0</v>
      </c>
    </row>
    <row r="4324" customFormat="false" ht="13.8" hidden="false" customHeight="false" outlineLevel="0" collapsed="false">
      <c r="A4324" s="65" t="s">
        <v>4502</v>
      </c>
      <c r="B4324" s="0" t="n">
        <v>261.730011</v>
      </c>
      <c r="C4324" s="0" t="n">
        <v>261.730011</v>
      </c>
      <c r="D4324" s="0" t="n">
        <v>261.730011</v>
      </c>
      <c r="E4324" s="0" t="n">
        <v>261.730011</v>
      </c>
      <c r="F4324" s="0" t="n">
        <v>248.288727</v>
      </c>
      <c r="G4324" s="0" t="n">
        <v>0</v>
      </c>
    </row>
    <row r="4325" customFormat="false" ht="13.8" hidden="false" customHeight="false" outlineLevel="0" collapsed="false">
      <c r="A4325" s="65" t="s">
        <v>4503</v>
      </c>
      <c r="B4325" s="0" t="n">
        <v>262.309998</v>
      </c>
      <c r="C4325" s="0" t="n">
        <v>262.309998</v>
      </c>
      <c r="D4325" s="0" t="n">
        <v>262.309998</v>
      </c>
      <c r="E4325" s="0" t="n">
        <v>262.309998</v>
      </c>
      <c r="F4325" s="0" t="n">
        <v>248.838913</v>
      </c>
      <c r="G4325" s="0" t="n">
        <v>0</v>
      </c>
    </row>
    <row r="4326" customFormat="false" ht="13.8" hidden="false" customHeight="false" outlineLevel="0" collapsed="false">
      <c r="A4326" s="65" t="s">
        <v>4504</v>
      </c>
      <c r="B4326" s="0" t="n">
        <v>262.170013</v>
      </c>
      <c r="C4326" s="0" t="n">
        <v>262.170013</v>
      </c>
      <c r="D4326" s="0" t="n">
        <v>262.170013</v>
      </c>
      <c r="E4326" s="0" t="n">
        <v>262.170013</v>
      </c>
      <c r="F4326" s="0" t="n">
        <v>248.706085</v>
      </c>
      <c r="G4326" s="0" t="n">
        <v>0</v>
      </c>
    </row>
    <row r="4327" customFormat="false" ht="13.8" hidden="false" customHeight="false" outlineLevel="0" collapsed="false">
      <c r="A4327" s="65" t="s">
        <v>4505</v>
      </c>
      <c r="B4327" s="0" t="n">
        <v>262.329987</v>
      </c>
      <c r="C4327" s="0" t="n">
        <v>262.329987</v>
      </c>
      <c r="D4327" s="0" t="n">
        <v>262.329987</v>
      </c>
      <c r="E4327" s="0" t="n">
        <v>262.329987</v>
      </c>
      <c r="F4327" s="0" t="n">
        <v>248.857849</v>
      </c>
      <c r="G4327" s="0" t="n">
        <v>0</v>
      </c>
    </row>
    <row r="4328" customFormat="false" ht="13.8" hidden="false" customHeight="false" outlineLevel="0" collapsed="false">
      <c r="A4328" s="65" t="s">
        <v>4506</v>
      </c>
      <c r="B4328" s="0" t="n">
        <v>265.440002</v>
      </c>
      <c r="C4328" s="0" t="n">
        <v>265.440002</v>
      </c>
      <c r="D4328" s="0" t="n">
        <v>265.440002</v>
      </c>
      <c r="E4328" s="0" t="n">
        <v>265.440002</v>
      </c>
      <c r="F4328" s="0" t="n">
        <v>251.808182</v>
      </c>
      <c r="G4328" s="0" t="n">
        <v>0</v>
      </c>
    </row>
    <row r="4329" customFormat="false" ht="13.8" hidden="false" customHeight="false" outlineLevel="0" collapsed="false">
      <c r="A4329" s="65" t="s">
        <v>4507</v>
      </c>
      <c r="B4329" s="0" t="n">
        <v>263.660004</v>
      </c>
      <c r="C4329" s="0" t="n">
        <v>263.660004</v>
      </c>
      <c r="D4329" s="0" t="n">
        <v>263.660004</v>
      </c>
      <c r="E4329" s="0" t="n">
        <v>263.660004</v>
      </c>
      <c r="F4329" s="0" t="n">
        <v>250.119598</v>
      </c>
      <c r="G4329" s="0" t="n">
        <v>0</v>
      </c>
    </row>
    <row r="4330" customFormat="false" ht="13.8" hidden="false" customHeight="false" outlineLevel="0" collapsed="false">
      <c r="A4330" s="65" t="s">
        <v>4508</v>
      </c>
      <c r="B4330" s="0" t="n">
        <v>260.809998</v>
      </c>
      <c r="C4330" s="0" t="n">
        <v>260.809998</v>
      </c>
      <c r="D4330" s="0" t="n">
        <v>260.809998</v>
      </c>
      <c r="E4330" s="0" t="n">
        <v>260.809998</v>
      </c>
      <c r="F4330" s="0" t="n">
        <v>247.415939</v>
      </c>
      <c r="G4330" s="0" t="n">
        <v>0</v>
      </c>
    </row>
    <row r="4331" customFormat="false" ht="13.8" hidden="false" customHeight="false" outlineLevel="0" collapsed="false">
      <c r="A4331" s="65" t="s">
        <v>4509</v>
      </c>
      <c r="B4331" s="0" t="n">
        <v>260.940002</v>
      </c>
      <c r="C4331" s="0" t="n">
        <v>260.940002</v>
      </c>
      <c r="D4331" s="0" t="n">
        <v>260.940002</v>
      </c>
      <c r="E4331" s="0" t="n">
        <v>260.940002</v>
      </c>
      <c r="F4331" s="0" t="n">
        <v>247.539261</v>
      </c>
      <c r="G4331" s="0" t="n">
        <v>0</v>
      </c>
    </row>
    <row r="4332" customFormat="false" ht="13.8" hidden="false" customHeight="false" outlineLevel="0" collapsed="false">
      <c r="A4332" s="65" t="s">
        <v>4510</v>
      </c>
      <c r="B4332" s="0" t="n">
        <v>260.820007</v>
      </c>
      <c r="C4332" s="0" t="n">
        <v>260.820007</v>
      </c>
      <c r="D4332" s="0" t="n">
        <v>260.820007</v>
      </c>
      <c r="E4332" s="0" t="n">
        <v>260.820007</v>
      </c>
      <c r="F4332" s="0" t="n">
        <v>247.425446</v>
      </c>
      <c r="G4332" s="0" t="n">
        <v>0</v>
      </c>
    </row>
    <row r="4333" customFormat="false" ht="13.8" hidden="false" customHeight="false" outlineLevel="0" collapsed="false">
      <c r="A4333" s="65" t="s">
        <v>4511</v>
      </c>
      <c r="B4333" s="0" t="n">
        <v>255.300003</v>
      </c>
      <c r="C4333" s="0" t="n">
        <v>255.300003</v>
      </c>
      <c r="D4333" s="0" t="n">
        <v>255.300003</v>
      </c>
      <c r="E4333" s="0" t="n">
        <v>255.300003</v>
      </c>
      <c r="F4333" s="0" t="n">
        <v>242.188934</v>
      </c>
      <c r="G4333" s="0" t="n">
        <v>0</v>
      </c>
    </row>
    <row r="4334" customFormat="false" ht="13.8" hidden="false" customHeight="false" outlineLevel="0" collapsed="false">
      <c r="A4334" s="65" t="s">
        <v>4512</v>
      </c>
      <c r="B4334" s="0" t="n">
        <v>244.830002</v>
      </c>
      <c r="C4334" s="0" t="n">
        <v>244.830002</v>
      </c>
      <c r="D4334" s="0" t="n">
        <v>244.830002</v>
      </c>
      <c r="E4334" s="0" t="n">
        <v>244.830002</v>
      </c>
      <c r="F4334" s="0" t="n">
        <v>232.256622</v>
      </c>
      <c r="G4334" s="0" t="n">
        <v>0</v>
      </c>
    </row>
    <row r="4335" customFormat="false" ht="13.8" hidden="false" customHeight="false" outlineLevel="0" collapsed="false">
      <c r="A4335" s="65" t="s">
        <v>4513</v>
      </c>
      <c r="B4335" s="0" t="n">
        <v>249.139999</v>
      </c>
      <c r="C4335" s="0" t="n">
        <v>249.139999</v>
      </c>
      <c r="D4335" s="0" t="n">
        <v>249.139999</v>
      </c>
      <c r="E4335" s="0" t="n">
        <v>249.139999</v>
      </c>
      <c r="F4335" s="0" t="n">
        <v>236.345245</v>
      </c>
      <c r="G4335" s="0" t="n">
        <v>0</v>
      </c>
    </row>
    <row r="4336" customFormat="false" ht="13.8" hidden="false" customHeight="false" outlineLevel="0" collapsed="false">
      <c r="A4336" s="65" t="s">
        <v>4514</v>
      </c>
      <c r="B4336" s="0" t="n">
        <v>247.899994</v>
      </c>
      <c r="C4336" s="0" t="n">
        <v>247.899994</v>
      </c>
      <c r="D4336" s="0" t="n">
        <v>247.899994</v>
      </c>
      <c r="E4336" s="0" t="n">
        <v>247.899994</v>
      </c>
      <c r="F4336" s="0" t="n">
        <v>235.16893</v>
      </c>
      <c r="G4336" s="0" t="n">
        <v>0</v>
      </c>
    </row>
    <row r="4337" customFormat="false" ht="13.8" hidden="false" customHeight="false" outlineLevel="0" collapsed="false">
      <c r="A4337" s="65" t="s">
        <v>4515</v>
      </c>
      <c r="B4337" s="0" t="n">
        <v>238.639999</v>
      </c>
      <c r="C4337" s="0" t="n">
        <v>238.639999</v>
      </c>
      <c r="D4337" s="0" t="n">
        <v>238.639999</v>
      </c>
      <c r="E4337" s="0" t="n">
        <v>238.639999</v>
      </c>
      <c r="F4337" s="0" t="n">
        <v>226.384506</v>
      </c>
      <c r="G4337" s="0" t="n">
        <v>0</v>
      </c>
    </row>
    <row r="4338" customFormat="false" ht="13.8" hidden="false" customHeight="false" outlineLevel="0" collapsed="false">
      <c r="A4338" s="65" t="s">
        <v>4516</v>
      </c>
      <c r="B4338" s="0" t="n">
        <v>242.270004</v>
      </c>
      <c r="C4338" s="0" t="n">
        <v>242.270004</v>
      </c>
      <c r="D4338" s="0" t="n">
        <v>242.270004</v>
      </c>
      <c r="E4338" s="0" t="n">
        <v>242.270004</v>
      </c>
      <c r="F4338" s="0" t="n">
        <v>229.828079</v>
      </c>
      <c r="G4338" s="0" t="n">
        <v>0</v>
      </c>
    </row>
    <row r="4339" customFormat="false" ht="13.8" hidden="false" customHeight="false" outlineLevel="0" collapsed="false">
      <c r="A4339" s="65" t="s">
        <v>4517</v>
      </c>
      <c r="B4339" s="0" t="n">
        <v>245.649994</v>
      </c>
      <c r="C4339" s="0" t="n">
        <v>245.649994</v>
      </c>
      <c r="D4339" s="0" t="n">
        <v>245.649994</v>
      </c>
      <c r="E4339" s="0" t="n">
        <v>245.649994</v>
      </c>
      <c r="F4339" s="0" t="n">
        <v>233.0345</v>
      </c>
      <c r="G4339" s="0" t="n">
        <v>0</v>
      </c>
    </row>
    <row r="4340" customFormat="false" ht="13.8" hidden="false" customHeight="false" outlineLevel="0" collapsed="false">
      <c r="A4340" s="65" t="s">
        <v>4518</v>
      </c>
      <c r="B4340" s="0" t="n">
        <v>246.309998</v>
      </c>
      <c r="C4340" s="0" t="n">
        <v>246.309998</v>
      </c>
      <c r="D4340" s="0" t="n">
        <v>246.309998</v>
      </c>
      <c r="E4340" s="0" t="n">
        <v>246.309998</v>
      </c>
      <c r="F4340" s="0" t="n">
        <v>233.660614</v>
      </c>
      <c r="G4340" s="0" t="n">
        <v>0</v>
      </c>
    </row>
    <row r="4341" customFormat="false" ht="13.8" hidden="false" customHeight="false" outlineLevel="0" collapsed="false">
      <c r="A4341" s="65" t="s">
        <v>4519</v>
      </c>
      <c r="B4341" s="0" t="n">
        <v>249.679993</v>
      </c>
      <c r="C4341" s="0" t="n">
        <v>249.679993</v>
      </c>
      <c r="D4341" s="0" t="n">
        <v>249.679993</v>
      </c>
      <c r="E4341" s="0" t="n">
        <v>249.679993</v>
      </c>
      <c r="F4341" s="0" t="n">
        <v>236.857544</v>
      </c>
      <c r="G4341" s="0" t="n">
        <v>0</v>
      </c>
    </row>
    <row r="4342" customFormat="false" ht="13.8" hidden="false" customHeight="false" outlineLevel="0" collapsed="false">
      <c r="A4342" s="65" t="s">
        <v>4520</v>
      </c>
      <c r="B4342" s="0" t="n">
        <v>252.759995</v>
      </c>
      <c r="C4342" s="0" t="n">
        <v>252.759995</v>
      </c>
      <c r="D4342" s="0" t="n">
        <v>252.759995</v>
      </c>
      <c r="E4342" s="0" t="n">
        <v>252.759995</v>
      </c>
      <c r="F4342" s="0" t="n">
        <v>239.779358</v>
      </c>
      <c r="G4342" s="0" t="n">
        <v>0</v>
      </c>
    </row>
    <row r="4343" customFormat="false" ht="13.8" hidden="false" customHeight="false" outlineLevel="0" collapsed="false">
      <c r="A4343" s="65" t="s">
        <v>4521</v>
      </c>
      <c r="B4343" s="0" t="n">
        <v>252.869995</v>
      </c>
      <c r="C4343" s="0" t="n">
        <v>252.869995</v>
      </c>
      <c r="D4343" s="0" t="n">
        <v>252.869995</v>
      </c>
      <c r="E4343" s="0" t="n">
        <v>252.869995</v>
      </c>
      <c r="F4343" s="0" t="n">
        <v>239.883698</v>
      </c>
      <c r="G4343" s="0" t="n">
        <v>0</v>
      </c>
    </row>
    <row r="4344" customFormat="false" ht="13.8" hidden="false" customHeight="false" outlineLevel="0" collapsed="false">
      <c r="A4344" s="65" t="s">
        <v>4522</v>
      </c>
      <c r="B4344" s="0" t="n">
        <v>251.410004</v>
      </c>
      <c r="C4344" s="0" t="n">
        <v>251.410004</v>
      </c>
      <c r="D4344" s="0" t="n">
        <v>251.410004</v>
      </c>
      <c r="E4344" s="0" t="n">
        <v>251.410004</v>
      </c>
      <c r="F4344" s="0" t="n">
        <v>238.498688</v>
      </c>
      <c r="G4344" s="0" t="n">
        <v>0</v>
      </c>
    </row>
    <row r="4345" customFormat="false" ht="13.8" hidden="false" customHeight="false" outlineLevel="0" collapsed="false">
      <c r="A4345" s="65" t="s">
        <v>4523</v>
      </c>
      <c r="B4345" s="0" t="n">
        <v>250.029999</v>
      </c>
      <c r="C4345" s="0" t="n">
        <v>250.029999</v>
      </c>
      <c r="D4345" s="0" t="n">
        <v>250.029999</v>
      </c>
      <c r="E4345" s="0" t="n">
        <v>250.029999</v>
      </c>
      <c r="F4345" s="0" t="n">
        <v>237.189545</v>
      </c>
      <c r="G4345" s="0" t="n">
        <v>0</v>
      </c>
    </row>
    <row r="4346" customFormat="false" ht="13.8" hidden="false" customHeight="false" outlineLevel="0" collapsed="false">
      <c r="A4346" s="65" t="s">
        <v>4524</v>
      </c>
      <c r="B4346" s="0" t="n">
        <v>250.300003</v>
      </c>
      <c r="C4346" s="0" t="n">
        <v>250.300003</v>
      </c>
      <c r="D4346" s="0" t="n">
        <v>250.300003</v>
      </c>
      <c r="E4346" s="0" t="n">
        <v>250.300003</v>
      </c>
      <c r="F4346" s="0" t="n">
        <v>237.445709</v>
      </c>
      <c r="G4346" s="0" t="n">
        <v>0</v>
      </c>
    </row>
    <row r="4347" customFormat="false" ht="13.8" hidden="false" customHeight="false" outlineLevel="0" collapsed="false">
      <c r="A4347" s="65" t="s">
        <v>4525</v>
      </c>
      <c r="B4347" s="0" t="n">
        <v>254.320007</v>
      </c>
      <c r="C4347" s="0" t="n">
        <v>254.320007</v>
      </c>
      <c r="D4347" s="0" t="n">
        <v>254.320007</v>
      </c>
      <c r="E4347" s="0" t="n">
        <v>254.320007</v>
      </c>
      <c r="F4347" s="0" t="n">
        <v>241.259262</v>
      </c>
      <c r="G4347" s="0" t="n">
        <v>0</v>
      </c>
    </row>
    <row r="4348" customFormat="false" ht="13.8" hidden="false" customHeight="false" outlineLevel="0" collapsed="false">
      <c r="A4348" s="65" t="s">
        <v>4526</v>
      </c>
      <c r="B4348" s="0" t="n">
        <v>257.350006</v>
      </c>
      <c r="C4348" s="0" t="n">
        <v>257.350006</v>
      </c>
      <c r="D4348" s="0" t="n">
        <v>257.350006</v>
      </c>
      <c r="E4348" s="0" t="n">
        <v>257.350006</v>
      </c>
      <c r="F4348" s="0" t="n">
        <v>244.133636</v>
      </c>
      <c r="G4348" s="0" t="n">
        <v>0</v>
      </c>
    </row>
    <row r="4349" customFormat="false" ht="13.8" hidden="false" customHeight="false" outlineLevel="0" collapsed="false">
      <c r="A4349" s="65" t="s">
        <v>4527</v>
      </c>
      <c r="B4349" s="0" t="n">
        <v>254.110001</v>
      </c>
      <c r="C4349" s="0" t="n">
        <v>254.110001</v>
      </c>
      <c r="D4349" s="0" t="n">
        <v>254.110001</v>
      </c>
      <c r="E4349" s="0" t="n">
        <v>254.110001</v>
      </c>
      <c r="F4349" s="0" t="n">
        <v>241.060013</v>
      </c>
      <c r="G4349" s="0" t="n">
        <v>0</v>
      </c>
    </row>
    <row r="4350" customFormat="false" ht="13.8" hidden="false" customHeight="false" outlineLevel="0" collapsed="false">
      <c r="A4350" s="65" t="s">
        <v>4528</v>
      </c>
      <c r="B4350" s="0" t="n">
        <v>251.320007</v>
      </c>
      <c r="C4350" s="0" t="n">
        <v>251.320007</v>
      </c>
      <c r="D4350" s="0" t="n">
        <v>251.320007</v>
      </c>
      <c r="E4350" s="0" t="n">
        <v>251.320007</v>
      </c>
      <c r="F4350" s="0" t="n">
        <v>238.413315</v>
      </c>
      <c r="G4350" s="0" t="n">
        <v>0</v>
      </c>
    </row>
    <row r="4351" customFormat="false" ht="13.8" hidden="false" customHeight="false" outlineLevel="0" collapsed="false">
      <c r="A4351" s="65" t="s">
        <v>4529</v>
      </c>
      <c r="B4351" s="0" t="n">
        <v>248.009995</v>
      </c>
      <c r="C4351" s="0" t="n">
        <v>248.009995</v>
      </c>
      <c r="D4351" s="0" t="n">
        <v>248.009995</v>
      </c>
      <c r="E4351" s="0" t="n">
        <v>248.009995</v>
      </c>
      <c r="F4351" s="0" t="n">
        <v>235.2733</v>
      </c>
      <c r="G4351" s="0" t="n">
        <v>0</v>
      </c>
    </row>
    <row r="4352" customFormat="false" ht="13.8" hidden="false" customHeight="false" outlineLevel="0" collapsed="false">
      <c r="A4352" s="65" t="s">
        <v>4530</v>
      </c>
      <c r="B4352" s="0" t="n">
        <v>249.289993</v>
      </c>
      <c r="C4352" s="0" t="n">
        <v>249.289993</v>
      </c>
      <c r="D4352" s="0" t="n">
        <v>249.289993</v>
      </c>
      <c r="E4352" s="0" t="n">
        <v>249.289993</v>
      </c>
      <c r="F4352" s="0" t="n">
        <v>236.487549</v>
      </c>
      <c r="G4352" s="0" t="n">
        <v>0</v>
      </c>
    </row>
    <row r="4353" customFormat="false" ht="13.8" hidden="false" customHeight="false" outlineLevel="0" collapsed="false">
      <c r="A4353" s="65" t="s">
        <v>4531</v>
      </c>
      <c r="B4353" s="0" t="n">
        <v>252.039993</v>
      </c>
      <c r="C4353" s="0" t="n">
        <v>252.039993</v>
      </c>
      <c r="D4353" s="0" t="n">
        <v>252.039993</v>
      </c>
      <c r="E4353" s="0" t="n">
        <v>252.039993</v>
      </c>
      <c r="F4353" s="0" t="n">
        <v>239.096329</v>
      </c>
      <c r="G4353" s="0" t="n">
        <v>0</v>
      </c>
    </row>
    <row r="4354" customFormat="false" ht="13.8" hidden="false" customHeight="false" outlineLevel="0" collapsed="false">
      <c r="A4354" s="65" t="s">
        <v>4532</v>
      </c>
      <c r="B4354" s="0" t="n">
        <v>252.720001</v>
      </c>
      <c r="C4354" s="0" t="n">
        <v>252.720001</v>
      </c>
      <c r="D4354" s="0" t="n">
        <v>252.720001</v>
      </c>
      <c r="E4354" s="0" t="n">
        <v>252.720001</v>
      </c>
      <c r="F4354" s="0" t="n">
        <v>239.741425</v>
      </c>
      <c r="G4354" s="0" t="n">
        <v>0</v>
      </c>
    </row>
    <row r="4355" customFormat="false" ht="13.8" hidden="false" customHeight="false" outlineLevel="0" collapsed="false">
      <c r="A4355" s="65" t="s">
        <v>4533</v>
      </c>
      <c r="B4355" s="0" t="n">
        <v>252.610001</v>
      </c>
      <c r="C4355" s="0" t="n">
        <v>252.610001</v>
      </c>
      <c r="D4355" s="0" t="n">
        <v>252.610001</v>
      </c>
      <c r="E4355" s="0" t="n">
        <v>252.610001</v>
      </c>
      <c r="F4355" s="0" t="n">
        <v>239.637085</v>
      </c>
      <c r="G4355" s="0" t="n">
        <v>0</v>
      </c>
    </row>
    <row r="4356" customFormat="false" ht="13.8" hidden="false" customHeight="false" outlineLevel="0" collapsed="false">
      <c r="A4356" s="65" t="s">
        <v>4534</v>
      </c>
      <c r="B4356" s="0" t="n">
        <v>253.809998</v>
      </c>
      <c r="C4356" s="0" t="n">
        <v>253.809998</v>
      </c>
      <c r="D4356" s="0" t="n">
        <v>253.809998</v>
      </c>
      <c r="E4356" s="0" t="n">
        <v>253.809998</v>
      </c>
      <c r="F4356" s="0" t="n">
        <v>240.775421</v>
      </c>
      <c r="G4356" s="0" t="n">
        <v>0</v>
      </c>
    </row>
    <row r="4357" customFormat="false" ht="13.8" hidden="false" customHeight="false" outlineLevel="0" collapsed="false">
      <c r="A4357" s="65" t="s">
        <v>4535</v>
      </c>
      <c r="B4357" s="0" t="n">
        <v>258.220001</v>
      </c>
      <c r="C4357" s="0" t="n">
        <v>258.220001</v>
      </c>
      <c r="D4357" s="0" t="n">
        <v>258.220001</v>
      </c>
      <c r="E4357" s="0" t="n">
        <v>258.220001</v>
      </c>
      <c r="F4357" s="0" t="n">
        <v>244.958954</v>
      </c>
      <c r="G4357" s="0" t="n">
        <v>0</v>
      </c>
    </row>
    <row r="4358" customFormat="false" ht="13.8" hidden="false" customHeight="false" outlineLevel="0" collapsed="false">
      <c r="A4358" s="65" t="s">
        <v>4536</v>
      </c>
      <c r="B4358" s="0" t="n">
        <v>257.890015</v>
      </c>
      <c r="C4358" s="0" t="n">
        <v>257.890015</v>
      </c>
      <c r="D4358" s="0" t="n">
        <v>257.890015</v>
      </c>
      <c r="E4358" s="0" t="n">
        <v>257.890015</v>
      </c>
      <c r="F4358" s="0" t="n">
        <v>244.645935</v>
      </c>
      <c r="G4358" s="0" t="n">
        <v>0</v>
      </c>
    </row>
    <row r="4359" customFormat="false" ht="13.8" hidden="false" customHeight="false" outlineLevel="0" collapsed="false">
      <c r="A4359" s="65" t="s">
        <v>4537</v>
      </c>
      <c r="B4359" s="0" t="n">
        <v>256.269989</v>
      </c>
      <c r="C4359" s="0" t="n">
        <v>256.269989</v>
      </c>
      <c r="D4359" s="0" t="n">
        <v>256.269989</v>
      </c>
      <c r="E4359" s="0" t="n">
        <v>256.269989</v>
      </c>
      <c r="F4359" s="0" t="n">
        <v>243.109116</v>
      </c>
      <c r="G4359" s="0" t="n">
        <v>0</v>
      </c>
    </row>
    <row r="4360" customFormat="false" ht="13.8" hidden="false" customHeight="false" outlineLevel="0" collapsed="false">
      <c r="A4360" s="65" t="s">
        <v>4538</v>
      </c>
      <c r="B4360" s="0" t="n">
        <v>254.869995</v>
      </c>
      <c r="C4360" s="0" t="n">
        <v>254.869995</v>
      </c>
      <c r="D4360" s="0" t="n">
        <v>254.869995</v>
      </c>
      <c r="E4360" s="0" t="n">
        <v>254.869995</v>
      </c>
      <c r="F4360" s="0" t="n">
        <v>241.780975</v>
      </c>
      <c r="G4360" s="0" t="n">
        <v>0</v>
      </c>
    </row>
    <row r="4361" customFormat="false" ht="13.8" hidden="false" customHeight="false" outlineLevel="0" collapsed="false">
      <c r="A4361" s="65" t="s">
        <v>4539</v>
      </c>
      <c r="B4361" s="0" t="n">
        <v>254.690002</v>
      </c>
      <c r="C4361" s="0" t="n">
        <v>254.690002</v>
      </c>
      <c r="D4361" s="0" t="n">
        <v>254.690002</v>
      </c>
      <c r="E4361" s="0" t="n">
        <v>254.690002</v>
      </c>
      <c r="F4361" s="0" t="n">
        <v>241.610245</v>
      </c>
      <c r="G4361" s="0" t="n">
        <v>0</v>
      </c>
    </row>
    <row r="4362" customFormat="false" ht="13.8" hidden="false" customHeight="false" outlineLevel="0" collapsed="false">
      <c r="A4362" s="65" t="s">
        <v>4540</v>
      </c>
      <c r="B4362" s="0" t="n">
        <v>255.130005</v>
      </c>
      <c r="C4362" s="0" t="n">
        <v>255.130005</v>
      </c>
      <c r="D4362" s="0" t="n">
        <v>255.130005</v>
      </c>
      <c r="E4362" s="0" t="n">
        <v>255.130005</v>
      </c>
      <c r="F4362" s="0" t="n">
        <v>242.027649</v>
      </c>
      <c r="G4362" s="0" t="n">
        <v>0</v>
      </c>
    </row>
    <row r="4363" customFormat="false" ht="13.8" hidden="false" customHeight="false" outlineLevel="0" collapsed="false">
      <c r="A4363" s="65" t="s">
        <v>4541</v>
      </c>
      <c r="B4363" s="0" t="n">
        <v>251.509995</v>
      </c>
      <c r="C4363" s="0" t="n">
        <v>251.509995</v>
      </c>
      <c r="D4363" s="0" t="n">
        <v>251.509995</v>
      </c>
      <c r="E4363" s="0" t="n">
        <v>251.509995</v>
      </c>
      <c r="F4363" s="0" t="n">
        <v>238.593536</v>
      </c>
      <c r="G4363" s="0" t="n">
        <v>0</v>
      </c>
    </row>
    <row r="4364" customFormat="false" ht="13.8" hidden="false" customHeight="false" outlineLevel="0" collapsed="false">
      <c r="A4364" s="65" t="s">
        <v>4542</v>
      </c>
      <c r="B4364" s="0" t="n">
        <v>251.880005</v>
      </c>
      <c r="C4364" s="0" t="n">
        <v>251.880005</v>
      </c>
      <c r="D4364" s="0" t="n">
        <v>251.880005</v>
      </c>
      <c r="E4364" s="0" t="n">
        <v>251.880005</v>
      </c>
      <c r="F4364" s="0" t="n">
        <v>238.944565</v>
      </c>
      <c r="G4364" s="0" t="n">
        <v>0</v>
      </c>
    </row>
    <row r="4365" customFormat="false" ht="13.8" hidden="false" customHeight="false" outlineLevel="0" collapsed="false">
      <c r="A4365" s="65" t="s">
        <v>4543</v>
      </c>
      <c r="B4365" s="0" t="n">
        <v>251.449997</v>
      </c>
      <c r="C4365" s="0" t="n">
        <v>251.449997</v>
      </c>
      <c r="D4365" s="0" t="n">
        <v>251.449997</v>
      </c>
      <c r="E4365" s="0" t="n">
        <v>251.449997</v>
      </c>
      <c r="F4365" s="0" t="n">
        <v>238.536621</v>
      </c>
      <c r="G4365" s="0" t="n">
        <v>0</v>
      </c>
    </row>
    <row r="4366" customFormat="false" ht="13.8" hidden="false" customHeight="false" outlineLevel="0" collapsed="false">
      <c r="A4366" s="65" t="s">
        <v>4544</v>
      </c>
      <c r="B4366" s="0" t="n">
        <v>245.130005</v>
      </c>
      <c r="C4366" s="0" t="n">
        <v>245.130005</v>
      </c>
      <c r="D4366" s="0" t="n">
        <v>245.130005</v>
      </c>
      <c r="E4366" s="0" t="n">
        <v>245.130005</v>
      </c>
      <c r="F4366" s="0" t="n">
        <v>232.541199</v>
      </c>
      <c r="G4366" s="0" t="n">
        <v>0</v>
      </c>
    </row>
    <row r="4367" customFormat="false" ht="13.8" hidden="false" customHeight="false" outlineLevel="0" collapsed="false">
      <c r="A4367" s="65" t="s">
        <v>4545</v>
      </c>
      <c r="B4367" s="0" t="n">
        <v>238.899994</v>
      </c>
      <c r="C4367" s="0" t="n">
        <v>238.899994</v>
      </c>
      <c r="D4367" s="0" t="n">
        <v>238.899994</v>
      </c>
      <c r="E4367" s="0" t="n">
        <v>238.899994</v>
      </c>
      <c r="F4367" s="0" t="n">
        <v>227.644333</v>
      </c>
      <c r="G4367" s="0" t="n">
        <v>0</v>
      </c>
    </row>
    <row r="4368" customFormat="false" ht="13.8" hidden="false" customHeight="false" outlineLevel="0" collapsed="false">
      <c r="A4368" s="65" t="s">
        <v>4546</v>
      </c>
      <c r="B4368" s="0" t="n">
        <v>245.389999</v>
      </c>
      <c r="C4368" s="0" t="n">
        <v>245.389999</v>
      </c>
      <c r="D4368" s="0" t="n">
        <v>245.389999</v>
      </c>
      <c r="E4368" s="0" t="n">
        <v>245.389999</v>
      </c>
      <c r="F4368" s="0" t="n">
        <v>233.828568</v>
      </c>
      <c r="G4368" s="0" t="n">
        <v>0</v>
      </c>
    </row>
    <row r="4369" customFormat="false" ht="13.8" hidden="false" customHeight="false" outlineLevel="0" collapsed="false">
      <c r="A4369" s="65" t="s">
        <v>4547</v>
      </c>
      <c r="B4369" s="0" t="n">
        <v>241.149994</v>
      </c>
      <c r="C4369" s="0" t="n">
        <v>241.149994</v>
      </c>
      <c r="D4369" s="0" t="n">
        <v>241.149994</v>
      </c>
      <c r="E4369" s="0" t="n">
        <v>241.149994</v>
      </c>
      <c r="F4369" s="0" t="n">
        <v>229.788315</v>
      </c>
      <c r="G4369" s="0" t="n">
        <v>0</v>
      </c>
    </row>
    <row r="4370" customFormat="false" ht="13.8" hidden="false" customHeight="false" outlineLevel="0" collapsed="false">
      <c r="A4370" s="65" t="s">
        <v>4548</v>
      </c>
      <c r="B4370" s="0" t="n">
        <v>240.490005</v>
      </c>
      <c r="C4370" s="0" t="n">
        <v>240.490005</v>
      </c>
      <c r="D4370" s="0" t="n">
        <v>240.490005</v>
      </c>
      <c r="E4370" s="0" t="n">
        <v>240.490005</v>
      </c>
      <c r="F4370" s="0" t="n">
        <v>229.159409</v>
      </c>
      <c r="G4370" s="0" t="n">
        <v>0</v>
      </c>
    </row>
    <row r="4371" customFormat="false" ht="13.8" hidden="false" customHeight="false" outlineLevel="0" collapsed="false">
      <c r="A4371" s="65" t="s">
        <v>4549</v>
      </c>
      <c r="B4371" s="0" t="n">
        <v>243.809998</v>
      </c>
      <c r="C4371" s="0" t="n">
        <v>243.809998</v>
      </c>
      <c r="D4371" s="0" t="n">
        <v>243.809998</v>
      </c>
      <c r="E4371" s="0" t="n">
        <v>243.809998</v>
      </c>
      <c r="F4371" s="0" t="n">
        <v>232.322968</v>
      </c>
      <c r="G4371" s="0" t="n">
        <v>0</v>
      </c>
    </row>
    <row r="4372" customFormat="false" ht="13.8" hidden="false" customHeight="false" outlineLevel="0" collapsed="false">
      <c r="A4372" s="65" t="s">
        <v>4550</v>
      </c>
      <c r="B4372" s="0" t="n">
        <v>238.360001</v>
      </c>
      <c r="C4372" s="0" t="n">
        <v>238.360001</v>
      </c>
      <c r="D4372" s="0" t="n">
        <v>238.360001</v>
      </c>
      <c r="E4372" s="0" t="n">
        <v>238.360001</v>
      </c>
      <c r="F4372" s="0" t="n">
        <v>227.129761</v>
      </c>
      <c r="G4372" s="0" t="n">
        <v>0</v>
      </c>
    </row>
    <row r="4373" customFormat="false" ht="13.8" hidden="false" customHeight="false" outlineLevel="0" collapsed="false">
      <c r="A4373" s="65" t="s">
        <v>4551</v>
      </c>
      <c r="B4373" s="0" t="n">
        <v>241.380005</v>
      </c>
      <c r="C4373" s="0" t="n">
        <v>241.380005</v>
      </c>
      <c r="D4373" s="0" t="n">
        <v>241.380005</v>
      </c>
      <c r="E4373" s="0" t="n">
        <v>241.380005</v>
      </c>
      <c r="F4373" s="0" t="n">
        <v>230.007462</v>
      </c>
      <c r="G4373" s="0" t="n">
        <v>0</v>
      </c>
    </row>
    <row r="4374" customFormat="false" ht="13.8" hidden="false" customHeight="false" outlineLevel="0" collapsed="false">
      <c r="A4374" s="65" t="s">
        <v>4552</v>
      </c>
      <c r="B4374" s="0" t="n">
        <v>244.190002</v>
      </c>
      <c r="C4374" s="0" t="n">
        <v>244.190002</v>
      </c>
      <c r="D4374" s="0" t="n">
        <v>244.190002</v>
      </c>
      <c r="E4374" s="0" t="n">
        <v>244.190002</v>
      </c>
      <c r="F4374" s="0" t="n">
        <v>232.685104</v>
      </c>
      <c r="G4374" s="0" t="n">
        <v>0</v>
      </c>
    </row>
    <row r="4375" customFormat="false" ht="13.8" hidden="false" customHeight="false" outlineLevel="0" collapsed="false">
      <c r="A4375" s="65" t="s">
        <v>4553</v>
      </c>
      <c r="B4375" s="0" t="n">
        <v>245.899994</v>
      </c>
      <c r="C4375" s="0" t="n">
        <v>245.899994</v>
      </c>
      <c r="D4375" s="0" t="n">
        <v>245.899994</v>
      </c>
      <c r="E4375" s="0" t="n">
        <v>245.899994</v>
      </c>
      <c r="F4375" s="0" t="n">
        <v>234.314529</v>
      </c>
      <c r="G4375" s="0" t="n">
        <v>0</v>
      </c>
    </row>
    <row r="4376" customFormat="false" ht="13.8" hidden="false" customHeight="false" outlineLevel="0" collapsed="false">
      <c r="A4376" s="65" t="s">
        <v>4554</v>
      </c>
      <c r="B4376" s="0" t="n">
        <v>240.509995</v>
      </c>
      <c r="C4376" s="0" t="n">
        <v>240.509995</v>
      </c>
      <c r="D4376" s="0" t="n">
        <v>240.509995</v>
      </c>
      <c r="E4376" s="0" t="n">
        <v>240.509995</v>
      </c>
      <c r="F4376" s="0" t="n">
        <v>229.178467</v>
      </c>
      <c r="G4376" s="0" t="n">
        <v>0</v>
      </c>
    </row>
    <row r="4377" customFormat="false" ht="13.8" hidden="false" customHeight="false" outlineLevel="0" collapsed="false">
      <c r="A4377" s="65" t="s">
        <v>4555</v>
      </c>
      <c r="B4377" s="0" t="n">
        <v>241.389999</v>
      </c>
      <c r="C4377" s="0" t="n">
        <v>241.389999</v>
      </c>
      <c r="D4377" s="0" t="n">
        <v>241.389999</v>
      </c>
      <c r="E4377" s="0" t="n">
        <v>241.389999</v>
      </c>
      <c r="F4377" s="0" t="n">
        <v>230.016998</v>
      </c>
      <c r="G4377" s="0" t="n">
        <v>0</v>
      </c>
    </row>
    <row r="4378" customFormat="false" ht="13.8" hidden="false" customHeight="false" outlineLevel="0" collapsed="false">
      <c r="A4378" s="65" t="s">
        <v>4556</v>
      </c>
      <c r="B4378" s="0" t="n">
        <v>245.429993</v>
      </c>
      <c r="C4378" s="0" t="n">
        <v>245.429993</v>
      </c>
      <c r="D4378" s="0" t="n">
        <v>245.429993</v>
      </c>
      <c r="E4378" s="0" t="n">
        <v>245.429993</v>
      </c>
      <c r="F4378" s="0" t="n">
        <v>233.866608</v>
      </c>
      <c r="G4378" s="0" t="n">
        <v>0</v>
      </c>
    </row>
    <row r="4379" customFormat="false" ht="13.8" hidden="false" customHeight="false" outlineLevel="0" collapsed="false">
      <c r="A4379" s="65" t="s">
        <v>4557</v>
      </c>
      <c r="B4379" s="0" t="n">
        <v>244.080002</v>
      </c>
      <c r="C4379" s="0" t="n">
        <v>244.080002</v>
      </c>
      <c r="D4379" s="0" t="n">
        <v>244.080002</v>
      </c>
      <c r="E4379" s="0" t="n">
        <v>244.080002</v>
      </c>
      <c r="F4379" s="0" t="n">
        <v>232.580246</v>
      </c>
      <c r="G4379" s="0" t="n">
        <v>0</v>
      </c>
    </row>
    <row r="4380" customFormat="false" ht="13.8" hidden="false" customHeight="false" outlineLevel="0" collapsed="false">
      <c r="A4380" s="65" t="s">
        <v>4558</v>
      </c>
      <c r="B4380" s="0" t="n">
        <v>246.130005</v>
      </c>
      <c r="C4380" s="0" t="n">
        <v>246.130005</v>
      </c>
      <c r="D4380" s="0" t="n">
        <v>246.130005</v>
      </c>
      <c r="E4380" s="0" t="n">
        <v>246.130005</v>
      </c>
      <c r="F4380" s="0" t="n">
        <v>234.533676</v>
      </c>
      <c r="G4380" s="0" t="n">
        <v>0</v>
      </c>
    </row>
    <row r="4381" customFormat="false" ht="13.8" hidden="false" customHeight="false" outlineLevel="0" collapsed="false">
      <c r="A4381" s="65" t="s">
        <v>4559</v>
      </c>
      <c r="B4381" s="0" t="n">
        <v>245.429993</v>
      </c>
      <c r="C4381" s="0" t="n">
        <v>245.429993</v>
      </c>
      <c r="D4381" s="0" t="n">
        <v>245.429993</v>
      </c>
      <c r="E4381" s="0" t="n">
        <v>245.429993</v>
      </c>
      <c r="F4381" s="0" t="n">
        <v>233.866608</v>
      </c>
      <c r="G4381" s="0" t="n">
        <v>0</v>
      </c>
    </row>
    <row r="4382" customFormat="false" ht="13.8" hidden="false" customHeight="false" outlineLevel="0" collapsed="false">
      <c r="A4382" s="65" t="s">
        <v>4560</v>
      </c>
      <c r="B4382" s="0" t="n">
        <v>247.419998</v>
      </c>
      <c r="C4382" s="0" t="n">
        <v>247.419998</v>
      </c>
      <c r="D4382" s="0" t="n">
        <v>247.419998</v>
      </c>
      <c r="E4382" s="0" t="n">
        <v>247.419998</v>
      </c>
      <c r="F4382" s="0" t="n">
        <v>235.762909</v>
      </c>
      <c r="G4382" s="0" t="n">
        <v>0</v>
      </c>
    </row>
    <row r="4383" customFormat="false" ht="13.8" hidden="false" customHeight="false" outlineLevel="0" collapsed="false">
      <c r="A4383" s="65" t="s">
        <v>4561</v>
      </c>
      <c r="B4383" s="0" t="n">
        <v>250.059998</v>
      </c>
      <c r="C4383" s="0" t="n">
        <v>250.059998</v>
      </c>
      <c r="D4383" s="0" t="n">
        <v>250.059998</v>
      </c>
      <c r="E4383" s="0" t="n">
        <v>250.059998</v>
      </c>
      <c r="F4383" s="0" t="n">
        <v>238.278534</v>
      </c>
      <c r="G4383" s="0" t="n">
        <v>0</v>
      </c>
    </row>
    <row r="4384" customFormat="false" ht="13.8" hidden="false" customHeight="false" outlineLevel="0" collapsed="false">
      <c r="A4384" s="65" t="s">
        <v>4562</v>
      </c>
      <c r="B4384" s="0" t="n">
        <v>250.270004</v>
      </c>
      <c r="C4384" s="0" t="n">
        <v>250.270004</v>
      </c>
      <c r="D4384" s="0" t="n">
        <v>250.270004</v>
      </c>
      <c r="E4384" s="0" t="n">
        <v>250.270004</v>
      </c>
      <c r="F4384" s="0" t="n">
        <v>238.478607</v>
      </c>
      <c r="G4384" s="0" t="n">
        <v>0</v>
      </c>
    </row>
    <row r="4385" customFormat="false" ht="13.8" hidden="false" customHeight="false" outlineLevel="0" collapsed="false">
      <c r="A4385" s="65" t="s">
        <v>4563</v>
      </c>
      <c r="B4385" s="0" t="n">
        <v>248.860001</v>
      </c>
      <c r="C4385" s="0" t="n">
        <v>248.860001</v>
      </c>
      <c r="D4385" s="0" t="n">
        <v>248.860001</v>
      </c>
      <c r="E4385" s="0" t="n">
        <v>248.860001</v>
      </c>
      <c r="F4385" s="0" t="n">
        <v>237.13504</v>
      </c>
      <c r="G4385" s="0" t="n">
        <v>0</v>
      </c>
    </row>
    <row r="4386" customFormat="false" ht="13.8" hidden="false" customHeight="false" outlineLevel="0" collapsed="false">
      <c r="A4386" s="65" t="s">
        <v>4564</v>
      </c>
      <c r="B4386" s="0" t="n">
        <v>246.75</v>
      </c>
      <c r="C4386" s="0" t="n">
        <v>246.75</v>
      </c>
      <c r="D4386" s="0" t="n">
        <v>246.75</v>
      </c>
      <c r="E4386" s="0" t="n">
        <v>246.75</v>
      </c>
      <c r="F4386" s="0" t="n">
        <v>235.124496</v>
      </c>
      <c r="G4386" s="0" t="n">
        <v>0</v>
      </c>
    </row>
    <row r="4387" customFormat="false" ht="13.8" hidden="false" customHeight="false" outlineLevel="0" collapsed="false">
      <c r="A4387" s="65" t="s">
        <v>4565</v>
      </c>
      <c r="B4387" s="0" t="n">
        <v>246.759995</v>
      </c>
      <c r="C4387" s="0" t="n">
        <v>246.759995</v>
      </c>
      <c r="D4387" s="0" t="n">
        <v>246.759995</v>
      </c>
      <c r="E4387" s="0" t="n">
        <v>246.759995</v>
      </c>
      <c r="F4387" s="0" t="n">
        <v>235.133972</v>
      </c>
      <c r="G4387" s="0" t="n">
        <v>0</v>
      </c>
    </row>
    <row r="4388" customFormat="false" ht="13.8" hidden="false" customHeight="false" outlineLevel="0" collapsed="false">
      <c r="A4388" s="65" t="s">
        <v>4566</v>
      </c>
      <c r="B4388" s="0" t="n">
        <v>243.470001</v>
      </c>
      <c r="C4388" s="0" t="n">
        <v>243.470001</v>
      </c>
      <c r="D4388" s="0" t="n">
        <v>243.470001</v>
      </c>
      <c r="E4388" s="0" t="n">
        <v>243.470001</v>
      </c>
      <c r="F4388" s="0" t="n">
        <v>231.998978</v>
      </c>
      <c r="G4388" s="0" t="n">
        <v>0</v>
      </c>
    </row>
    <row r="4389" customFormat="false" ht="13.8" hidden="false" customHeight="false" outlineLevel="0" collapsed="false">
      <c r="A4389" s="65" t="s">
        <v>4567</v>
      </c>
      <c r="B4389" s="0" t="n">
        <v>243.919998</v>
      </c>
      <c r="C4389" s="0" t="n">
        <v>243.919998</v>
      </c>
      <c r="D4389" s="0" t="n">
        <v>243.919998</v>
      </c>
      <c r="E4389" s="0" t="n">
        <v>243.919998</v>
      </c>
      <c r="F4389" s="0" t="n">
        <v>232.427795</v>
      </c>
      <c r="G4389" s="0" t="n">
        <v>0</v>
      </c>
    </row>
    <row r="4390" customFormat="false" ht="13.8" hidden="false" customHeight="false" outlineLevel="0" collapsed="false">
      <c r="A4390" s="65" t="s">
        <v>4568</v>
      </c>
      <c r="B4390" s="0" t="n">
        <v>246.460007</v>
      </c>
      <c r="C4390" s="0" t="n">
        <v>246.460007</v>
      </c>
      <c r="D4390" s="0" t="n">
        <v>246.460007</v>
      </c>
      <c r="E4390" s="0" t="n">
        <v>246.460007</v>
      </c>
      <c r="F4390" s="0" t="n">
        <v>234.848129</v>
      </c>
      <c r="G4390" s="0" t="n">
        <v>0</v>
      </c>
    </row>
    <row r="4391" customFormat="false" ht="13.8" hidden="false" customHeight="false" outlineLevel="0" collapsed="false">
      <c r="A4391" s="65" t="s">
        <v>4569</v>
      </c>
      <c r="B4391" s="0" t="n">
        <v>246.75</v>
      </c>
      <c r="C4391" s="0" t="n">
        <v>246.75</v>
      </c>
      <c r="D4391" s="0" t="n">
        <v>246.75</v>
      </c>
      <c r="E4391" s="0" t="n">
        <v>246.75</v>
      </c>
      <c r="F4391" s="0" t="n">
        <v>235.124496</v>
      </c>
      <c r="G4391" s="0" t="n">
        <v>0</v>
      </c>
    </row>
    <row r="4392" customFormat="false" ht="13.8" hidden="false" customHeight="false" outlineLevel="0" collapsed="false">
      <c r="A4392" s="65" t="s">
        <v>4570</v>
      </c>
      <c r="B4392" s="0" t="n">
        <v>244.729996</v>
      </c>
      <c r="C4392" s="0" t="n">
        <v>244.729996</v>
      </c>
      <c r="D4392" s="0" t="n">
        <v>244.729996</v>
      </c>
      <c r="E4392" s="0" t="n">
        <v>244.729996</v>
      </c>
      <c r="F4392" s="0" t="n">
        <v>233.199615</v>
      </c>
      <c r="G4392" s="0" t="n">
        <v>0</v>
      </c>
    </row>
    <row r="4393" customFormat="false" ht="13.8" hidden="false" customHeight="false" outlineLevel="0" collapsed="false">
      <c r="A4393" s="65" t="s">
        <v>4571</v>
      </c>
      <c r="B4393" s="0" t="n">
        <v>245.360001</v>
      </c>
      <c r="C4393" s="0" t="n">
        <v>245.360001</v>
      </c>
      <c r="D4393" s="0" t="n">
        <v>245.360001</v>
      </c>
      <c r="E4393" s="0" t="n">
        <v>245.360001</v>
      </c>
      <c r="F4393" s="0" t="n">
        <v>233.799957</v>
      </c>
      <c r="G4393" s="0" t="n">
        <v>0</v>
      </c>
    </row>
    <row r="4394" customFormat="false" ht="13.8" hidden="false" customHeight="false" outlineLevel="0" collapsed="false">
      <c r="A4394" s="65" t="s">
        <v>4572</v>
      </c>
      <c r="B4394" s="0" t="n">
        <v>243.589996</v>
      </c>
      <c r="C4394" s="0" t="n">
        <v>243.589996</v>
      </c>
      <c r="D4394" s="0" t="n">
        <v>243.589996</v>
      </c>
      <c r="E4394" s="0" t="n">
        <v>243.589996</v>
      </c>
      <c r="F4394" s="0" t="n">
        <v>232.113342</v>
      </c>
      <c r="G4394" s="0" t="n">
        <v>0</v>
      </c>
    </row>
    <row r="4395" customFormat="false" ht="13.8" hidden="false" customHeight="false" outlineLevel="0" collapsed="false">
      <c r="A4395" s="65" t="s">
        <v>4573</v>
      </c>
      <c r="B4395" s="0" t="n">
        <v>243.070007</v>
      </c>
      <c r="C4395" s="0" t="n">
        <v>243.070007</v>
      </c>
      <c r="D4395" s="0" t="n">
        <v>243.070007</v>
      </c>
      <c r="E4395" s="0" t="n">
        <v>243.070007</v>
      </c>
      <c r="F4395" s="0" t="n">
        <v>231.617859</v>
      </c>
      <c r="G4395" s="0" t="n">
        <v>0</v>
      </c>
    </row>
    <row r="4396" customFormat="false" ht="13.8" hidden="false" customHeight="false" outlineLevel="0" collapsed="false">
      <c r="A4396" s="65" t="s">
        <v>4574</v>
      </c>
      <c r="B4396" s="0" t="n">
        <v>246.229996</v>
      </c>
      <c r="C4396" s="0" t="n">
        <v>246.229996</v>
      </c>
      <c r="D4396" s="0" t="n">
        <v>246.229996</v>
      </c>
      <c r="E4396" s="0" t="n">
        <v>246.229996</v>
      </c>
      <c r="F4396" s="0" t="n">
        <v>234.628937</v>
      </c>
      <c r="G4396" s="0" t="n">
        <v>0</v>
      </c>
    </row>
    <row r="4397" customFormat="false" ht="13.8" hidden="false" customHeight="false" outlineLevel="0" collapsed="false">
      <c r="A4397" s="65" t="s">
        <v>4575</v>
      </c>
      <c r="B4397" s="0" t="n">
        <v>247.080002</v>
      </c>
      <c r="C4397" s="0" t="n">
        <v>247.080002</v>
      </c>
      <c r="D4397" s="0" t="n">
        <v>247.080002</v>
      </c>
      <c r="E4397" s="0" t="n">
        <v>247.080002</v>
      </c>
      <c r="F4397" s="0" t="n">
        <v>235.438904</v>
      </c>
      <c r="G4397" s="0" t="n">
        <v>0</v>
      </c>
    </row>
    <row r="4398" customFormat="false" ht="13.8" hidden="false" customHeight="false" outlineLevel="0" collapsed="false">
      <c r="A4398" s="65" t="s">
        <v>4576</v>
      </c>
      <c r="B4398" s="0" t="n">
        <v>247.020004</v>
      </c>
      <c r="C4398" s="0" t="n">
        <v>247.020004</v>
      </c>
      <c r="D4398" s="0" t="n">
        <v>247.020004</v>
      </c>
      <c r="E4398" s="0" t="n">
        <v>247.020004</v>
      </c>
      <c r="F4398" s="0" t="n">
        <v>235.381729</v>
      </c>
      <c r="G4398" s="0" t="n">
        <v>0</v>
      </c>
    </row>
    <row r="4399" customFormat="false" ht="13.8" hidden="false" customHeight="false" outlineLevel="0" collapsed="false">
      <c r="A4399" s="65" t="s">
        <v>4577</v>
      </c>
      <c r="B4399" s="0" t="n">
        <v>249.440002</v>
      </c>
      <c r="C4399" s="0" t="n">
        <v>249.440002</v>
      </c>
      <c r="D4399" s="0" t="n">
        <v>249.440002</v>
      </c>
      <c r="E4399" s="0" t="n">
        <v>249.440002</v>
      </c>
      <c r="F4399" s="0" t="n">
        <v>237.687729</v>
      </c>
      <c r="G4399" s="0" t="n">
        <v>0</v>
      </c>
    </row>
    <row r="4400" customFormat="false" ht="13.8" hidden="false" customHeight="false" outlineLevel="0" collapsed="false">
      <c r="A4400" s="65" t="s">
        <v>4578</v>
      </c>
      <c r="B4400" s="0" t="n">
        <v>251.830002</v>
      </c>
      <c r="C4400" s="0" t="n">
        <v>251.830002</v>
      </c>
      <c r="D4400" s="0" t="n">
        <v>251.830002</v>
      </c>
      <c r="E4400" s="0" t="n">
        <v>251.830002</v>
      </c>
      <c r="F4400" s="0" t="n">
        <v>239.965134</v>
      </c>
      <c r="G4400" s="0" t="n">
        <v>0</v>
      </c>
    </row>
    <row r="4401" customFormat="false" ht="13.8" hidden="false" customHeight="false" outlineLevel="0" collapsed="false">
      <c r="A4401" s="65" t="s">
        <v>4579</v>
      </c>
      <c r="B4401" s="0" t="n">
        <v>252.350006</v>
      </c>
      <c r="C4401" s="0" t="n">
        <v>252.350006</v>
      </c>
      <c r="D4401" s="0" t="n">
        <v>252.350006</v>
      </c>
      <c r="E4401" s="0" t="n">
        <v>252.350006</v>
      </c>
      <c r="F4401" s="0" t="n">
        <v>240.460632</v>
      </c>
      <c r="G4401" s="0" t="n">
        <v>0</v>
      </c>
    </row>
    <row r="4402" customFormat="false" ht="13.8" hidden="false" customHeight="false" outlineLevel="0" collapsed="false">
      <c r="A4402" s="65" t="s">
        <v>4580</v>
      </c>
      <c r="B4402" s="0" t="n">
        <v>252.580002</v>
      </c>
      <c r="C4402" s="0" t="n">
        <v>252.580002</v>
      </c>
      <c r="D4402" s="0" t="n">
        <v>252.580002</v>
      </c>
      <c r="E4402" s="0" t="n">
        <v>252.580002</v>
      </c>
      <c r="F4402" s="0" t="n">
        <v>240.679794</v>
      </c>
      <c r="G4402" s="0" t="n">
        <v>0</v>
      </c>
    </row>
    <row r="4403" customFormat="false" ht="13.8" hidden="false" customHeight="false" outlineLevel="0" collapsed="false">
      <c r="A4403" s="65" t="s">
        <v>4581</v>
      </c>
      <c r="B4403" s="0" t="n">
        <v>250.869995</v>
      </c>
      <c r="C4403" s="0" t="n">
        <v>250.869995</v>
      </c>
      <c r="D4403" s="0" t="n">
        <v>250.869995</v>
      </c>
      <c r="E4403" s="0" t="n">
        <v>250.869995</v>
      </c>
      <c r="F4403" s="0" t="n">
        <v>239.050354</v>
      </c>
      <c r="G4403" s="0" t="n">
        <v>0</v>
      </c>
    </row>
    <row r="4404" customFormat="false" ht="13.8" hidden="false" customHeight="false" outlineLevel="0" collapsed="false">
      <c r="A4404" s="65" t="s">
        <v>4582</v>
      </c>
      <c r="B4404" s="0" t="n">
        <v>251.949997</v>
      </c>
      <c r="C4404" s="0" t="n">
        <v>251.949997</v>
      </c>
      <c r="D4404" s="0" t="n">
        <v>251.949997</v>
      </c>
      <c r="E4404" s="0" t="n">
        <v>251.949997</v>
      </c>
      <c r="F4404" s="0" t="n">
        <v>240.079468</v>
      </c>
      <c r="G4404" s="0" t="n">
        <v>0</v>
      </c>
    </row>
    <row r="4405" customFormat="false" ht="13.8" hidden="false" customHeight="false" outlineLevel="0" collapsed="false">
      <c r="A4405" s="65" t="s">
        <v>4583</v>
      </c>
      <c r="B4405" s="0" t="n">
        <v>251.809998</v>
      </c>
      <c r="C4405" s="0" t="n">
        <v>251.809998</v>
      </c>
      <c r="D4405" s="0" t="n">
        <v>251.809998</v>
      </c>
      <c r="E4405" s="0" t="n">
        <v>251.809998</v>
      </c>
      <c r="F4405" s="0" t="n">
        <v>239.946045</v>
      </c>
      <c r="G4405" s="0" t="n">
        <v>0</v>
      </c>
    </row>
    <row r="4406" customFormat="false" ht="13.8" hidden="false" customHeight="false" outlineLevel="0" collapsed="false">
      <c r="A4406" s="65" t="s">
        <v>4584</v>
      </c>
      <c r="B4406" s="0" t="n">
        <v>251.169998</v>
      </c>
      <c r="C4406" s="0" t="n">
        <v>251.169998</v>
      </c>
      <c r="D4406" s="0" t="n">
        <v>251.169998</v>
      </c>
      <c r="E4406" s="0" t="n">
        <v>251.169998</v>
      </c>
      <c r="F4406" s="0" t="n">
        <v>239.336212</v>
      </c>
      <c r="G4406" s="0" t="n">
        <v>0</v>
      </c>
    </row>
    <row r="4407" customFormat="false" ht="13.8" hidden="false" customHeight="false" outlineLevel="0" collapsed="false">
      <c r="A4407" s="65" t="s">
        <v>4585</v>
      </c>
      <c r="B4407" s="0" t="n">
        <v>253.029999</v>
      </c>
      <c r="C4407" s="0" t="n">
        <v>253.029999</v>
      </c>
      <c r="D4407" s="0" t="n">
        <v>253.029999</v>
      </c>
      <c r="E4407" s="0" t="n">
        <v>253.029999</v>
      </c>
      <c r="F4407" s="0" t="n">
        <v>241.108597</v>
      </c>
      <c r="G4407" s="0" t="n">
        <v>0</v>
      </c>
    </row>
    <row r="4408" customFormat="false" ht="13.8" hidden="false" customHeight="false" outlineLevel="0" collapsed="false">
      <c r="A4408" s="65" t="s">
        <v>4586</v>
      </c>
      <c r="B4408" s="0" t="n">
        <v>252.240005</v>
      </c>
      <c r="C4408" s="0" t="n">
        <v>252.240005</v>
      </c>
      <c r="D4408" s="0" t="n">
        <v>252.240005</v>
      </c>
      <c r="E4408" s="0" t="n">
        <v>252.240005</v>
      </c>
      <c r="F4408" s="0" t="n">
        <v>240.355789</v>
      </c>
      <c r="G4408" s="0" t="n">
        <v>0</v>
      </c>
    </row>
    <row r="4409" customFormat="false" ht="13.8" hidden="false" customHeight="false" outlineLevel="0" collapsed="false">
      <c r="A4409" s="65" t="s">
        <v>4587</v>
      </c>
      <c r="B4409" s="0" t="n">
        <v>253.070007</v>
      </c>
      <c r="C4409" s="0" t="n">
        <v>253.070007</v>
      </c>
      <c r="D4409" s="0" t="n">
        <v>253.070007</v>
      </c>
      <c r="E4409" s="0" t="n">
        <v>253.070007</v>
      </c>
      <c r="F4409" s="0" t="n">
        <v>241.146729</v>
      </c>
      <c r="G4409" s="0" t="n">
        <v>0</v>
      </c>
    </row>
    <row r="4410" customFormat="false" ht="13.8" hidden="false" customHeight="false" outlineLevel="0" collapsed="false">
      <c r="A4410" s="65" t="s">
        <v>4588</v>
      </c>
      <c r="B4410" s="0" t="n">
        <v>252.559998</v>
      </c>
      <c r="C4410" s="0" t="n">
        <v>252.559998</v>
      </c>
      <c r="D4410" s="0" t="n">
        <v>252.559998</v>
      </c>
      <c r="E4410" s="0" t="n">
        <v>252.559998</v>
      </c>
      <c r="F4410" s="0" t="n">
        <v>240.660706</v>
      </c>
      <c r="G4410" s="0" t="n">
        <v>0</v>
      </c>
    </row>
    <row r="4411" customFormat="false" ht="13.8" hidden="false" customHeight="false" outlineLevel="0" collapsed="false">
      <c r="A4411" s="65" t="s">
        <v>4589</v>
      </c>
      <c r="B4411" s="0" t="n">
        <v>252</v>
      </c>
      <c r="C4411" s="0" t="n">
        <v>252</v>
      </c>
      <c r="D4411" s="0" t="n">
        <v>252</v>
      </c>
      <c r="E4411" s="0" t="n">
        <v>252</v>
      </c>
      <c r="F4411" s="0" t="n">
        <v>240.12709</v>
      </c>
      <c r="G4411" s="0" t="n">
        <v>0</v>
      </c>
    </row>
    <row r="4412" customFormat="false" ht="13.8" hidden="false" customHeight="false" outlineLevel="0" collapsed="false">
      <c r="A4412" s="65" t="s">
        <v>4590</v>
      </c>
      <c r="B4412" s="0" t="n">
        <v>249.100006</v>
      </c>
      <c r="C4412" s="0" t="n">
        <v>249.100006</v>
      </c>
      <c r="D4412" s="0" t="n">
        <v>249.100006</v>
      </c>
      <c r="E4412" s="0" t="n">
        <v>249.100006</v>
      </c>
      <c r="F4412" s="0" t="n">
        <v>237.363739</v>
      </c>
      <c r="G4412" s="0" t="n">
        <v>0</v>
      </c>
    </row>
    <row r="4413" customFormat="false" ht="13.8" hidden="false" customHeight="false" outlineLevel="0" collapsed="false">
      <c r="A4413" s="65" t="s">
        <v>4591</v>
      </c>
      <c r="B4413" s="0" t="n">
        <v>252.300003</v>
      </c>
      <c r="C4413" s="0" t="n">
        <v>252.300003</v>
      </c>
      <c r="D4413" s="0" t="n">
        <v>252.300003</v>
      </c>
      <c r="E4413" s="0" t="n">
        <v>252.300003</v>
      </c>
      <c r="F4413" s="0" t="n">
        <v>240.412964</v>
      </c>
      <c r="G4413" s="0" t="n">
        <v>0</v>
      </c>
    </row>
    <row r="4414" customFormat="false" ht="13.8" hidden="false" customHeight="false" outlineLevel="0" collapsed="false">
      <c r="A4414" s="65" t="s">
        <v>4592</v>
      </c>
      <c r="B4414" s="0" t="n">
        <v>250.619995</v>
      </c>
      <c r="C4414" s="0" t="n">
        <v>250.619995</v>
      </c>
      <c r="D4414" s="0" t="n">
        <v>250.619995</v>
      </c>
      <c r="E4414" s="0" t="n">
        <v>250.619995</v>
      </c>
      <c r="F4414" s="0" t="n">
        <v>238.812119</v>
      </c>
      <c r="G4414" s="0" t="n">
        <v>0</v>
      </c>
    </row>
    <row r="4415" customFormat="false" ht="13.8" hidden="false" customHeight="false" outlineLevel="0" collapsed="false">
      <c r="A4415" s="65" t="s">
        <v>4593</v>
      </c>
      <c r="B4415" s="0" t="n">
        <v>253.360001</v>
      </c>
      <c r="C4415" s="0" t="n">
        <v>253.360001</v>
      </c>
      <c r="D4415" s="0" t="n">
        <v>253.360001</v>
      </c>
      <c r="E4415" s="0" t="n">
        <v>253.360001</v>
      </c>
      <c r="F4415" s="0" t="n">
        <v>241.423019</v>
      </c>
      <c r="G4415" s="0" t="n">
        <v>0</v>
      </c>
    </row>
    <row r="4416" customFormat="false" ht="13.8" hidden="false" customHeight="false" outlineLevel="0" collapsed="false">
      <c r="A4416" s="65" t="s">
        <v>4594</v>
      </c>
      <c r="B4416" s="0" t="n">
        <v>254.5</v>
      </c>
      <c r="C4416" s="0" t="n">
        <v>254.5</v>
      </c>
      <c r="D4416" s="0" t="n">
        <v>254.5</v>
      </c>
      <c r="E4416" s="0" t="n">
        <v>254.5</v>
      </c>
      <c r="F4416" s="0" t="n">
        <v>242.509338</v>
      </c>
      <c r="G4416" s="0" t="n">
        <v>0</v>
      </c>
    </row>
    <row r="4417" customFormat="false" ht="13.8" hidden="false" customHeight="false" outlineLevel="0" collapsed="false">
      <c r="A4417" s="65" t="s">
        <v>4595</v>
      </c>
      <c r="B4417" s="0" t="n">
        <v>254.699997</v>
      </c>
      <c r="C4417" s="0" t="n">
        <v>254.699997</v>
      </c>
      <c r="D4417" s="0" t="n">
        <v>254.699997</v>
      </c>
      <c r="E4417" s="0" t="n">
        <v>254.699997</v>
      </c>
      <c r="F4417" s="0" t="n">
        <v>242.69989</v>
      </c>
      <c r="G4417" s="0" t="n">
        <v>0</v>
      </c>
    </row>
    <row r="4418" customFormat="false" ht="13.8" hidden="false" customHeight="false" outlineLevel="0" collapsed="false">
      <c r="A4418" s="65" t="s">
        <v>4596</v>
      </c>
      <c r="B4418" s="0" t="n">
        <v>256.890015</v>
      </c>
      <c r="C4418" s="0" t="n">
        <v>256.890015</v>
      </c>
      <c r="D4418" s="0" t="n">
        <v>256.890015</v>
      </c>
      <c r="E4418" s="0" t="n">
        <v>256.890015</v>
      </c>
      <c r="F4418" s="0" t="n">
        <v>244.786728</v>
      </c>
      <c r="G4418" s="0" t="n">
        <v>0</v>
      </c>
    </row>
    <row r="4419" customFormat="false" ht="13.8" hidden="false" customHeight="false" outlineLevel="0" collapsed="false">
      <c r="A4419" s="65" t="s">
        <v>4597</v>
      </c>
      <c r="B4419" s="0" t="n">
        <v>256.75</v>
      </c>
      <c r="C4419" s="0" t="n">
        <v>256.75</v>
      </c>
      <c r="D4419" s="0" t="n">
        <v>256.75</v>
      </c>
      <c r="E4419" s="0" t="n">
        <v>256.75</v>
      </c>
      <c r="F4419" s="0" t="n">
        <v>244.653336</v>
      </c>
      <c r="G4419" s="0" t="n">
        <v>0</v>
      </c>
    </row>
    <row r="4420" customFormat="false" ht="13.8" hidden="false" customHeight="false" outlineLevel="0" collapsed="false">
      <c r="A4420" s="65" t="s">
        <v>4598</v>
      </c>
      <c r="B4420" s="0" t="n">
        <v>257.559998</v>
      </c>
      <c r="C4420" s="0" t="n">
        <v>257.559998</v>
      </c>
      <c r="D4420" s="0" t="n">
        <v>257.559998</v>
      </c>
      <c r="E4420" s="0" t="n">
        <v>257.559998</v>
      </c>
      <c r="F4420" s="0" t="n">
        <v>245.425125</v>
      </c>
      <c r="G4420" s="0" t="n">
        <v>0</v>
      </c>
    </row>
    <row r="4421" customFormat="false" ht="13.8" hidden="false" customHeight="false" outlineLevel="0" collapsed="false">
      <c r="A4421" s="65" t="s">
        <v>4599</v>
      </c>
      <c r="B4421" s="0" t="n">
        <v>257.839996</v>
      </c>
      <c r="C4421" s="0" t="n">
        <v>257.839996</v>
      </c>
      <c r="D4421" s="0" t="n">
        <v>257.839996</v>
      </c>
      <c r="E4421" s="0" t="n">
        <v>257.839996</v>
      </c>
      <c r="F4421" s="0" t="n">
        <v>245.691956</v>
      </c>
      <c r="G4421" s="0" t="n">
        <v>0</v>
      </c>
    </row>
    <row r="4422" customFormat="false" ht="13.8" hidden="false" customHeight="false" outlineLevel="0" collapsed="false">
      <c r="A4422" s="65" t="s">
        <v>4600</v>
      </c>
      <c r="B4422" s="0" t="n">
        <v>258.290009</v>
      </c>
      <c r="C4422" s="0" t="n">
        <v>258.290009</v>
      </c>
      <c r="D4422" s="0" t="n">
        <v>258.290009</v>
      </c>
      <c r="E4422" s="0" t="n">
        <v>258.290009</v>
      </c>
      <c r="F4422" s="0" t="n">
        <v>246.120773</v>
      </c>
      <c r="G4422" s="0" t="n">
        <v>0</v>
      </c>
    </row>
    <row r="4423" customFormat="false" ht="13.8" hidden="false" customHeight="false" outlineLevel="0" collapsed="false">
      <c r="A4423" s="65" t="s">
        <v>4601</v>
      </c>
      <c r="B4423" s="0" t="n">
        <v>257.26001</v>
      </c>
      <c r="C4423" s="0" t="n">
        <v>257.26001</v>
      </c>
      <c r="D4423" s="0" t="n">
        <v>257.26001</v>
      </c>
      <c r="E4423" s="0" t="n">
        <v>257.26001</v>
      </c>
      <c r="F4423" s="0" t="n">
        <v>245.139282</v>
      </c>
      <c r="G4423" s="0" t="n">
        <v>0</v>
      </c>
    </row>
    <row r="4424" customFormat="false" ht="13.8" hidden="false" customHeight="false" outlineLevel="0" collapsed="false">
      <c r="A4424" s="65" t="s">
        <v>4602</v>
      </c>
      <c r="B4424" s="0" t="n">
        <v>257.980011</v>
      </c>
      <c r="C4424" s="0" t="n">
        <v>257.980011</v>
      </c>
      <c r="D4424" s="0" t="n">
        <v>257.980011</v>
      </c>
      <c r="E4424" s="0" t="n">
        <v>257.980011</v>
      </c>
      <c r="F4424" s="0" t="n">
        <v>245.825378</v>
      </c>
      <c r="G4424" s="0" t="n">
        <v>0</v>
      </c>
    </row>
    <row r="4425" customFormat="false" ht="13.8" hidden="false" customHeight="false" outlineLevel="0" collapsed="false">
      <c r="A4425" s="65" t="s">
        <v>4603</v>
      </c>
      <c r="B4425" s="0" t="n">
        <v>257.73999</v>
      </c>
      <c r="C4425" s="0" t="n">
        <v>257.73999</v>
      </c>
      <c r="D4425" s="0" t="n">
        <v>257.73999</v>
      </c>
      <c r="E4425" s="0" t="n">
        <v>257.73999</v>
      </c>
      <c r="F4425" s="0" t="n">
        <v>245.596695</v>
      </c>
      <c r="G4425" s="0" t="n">
        <v>0</v>
      </c>
    </row>
    <row r="4426" customFormat="false" ht="13.8" hidden="false" customHeight="false" outlineLevel="0" collapsed="false">
      <c r="A4426" s="65" t="s">
        <v>4604</v>
      </c>
      <c r="B4426" s="0" t="n">
        <v>257.200012</v>
      </c>
      <c r="C4426" s="0" t="n">
        <v>257.200012</v>
      </c>
      <c r="D4426" s="0" t="n">
        <v>257.200012</v>
      </c>
      <c r="E4426" s="0" t="n">
        <v>257.200012</v>
      </c>
      <c r="F4426" s="0" t="n">
        <v>245.082153</v>
      </c>
      <c r="G4426" s="0" t="n">
        <v>0</v>
      </c>
    </row>
    <row r="4427" customFormat="false" ht="13.8" hidden="false" customHeight="false" outlineLevel="0" collapsed="false">
      <c r="A4427" s="65" t="s">
        <v>4605</v>
      </c>
      <c r="B4427" s="0" t="n">
        <v>256.170013</v>
      </c>
      <c r="C4427" s="0" t="n">
        <v>256.170013</v>
      </c>
      <c r="D4427" s="0" t="n">
        <v>256.170013</v>
      </c>
      <c r="E4427" s="0" t="n">
        <v>256.170013</v>
      </c>
      <c r="F4427" s="0" t="n">
        <v>244.100647</v>
      </c>
      <c r="G4427" s="0" t="n">
        <v>0</v>
      </c>
    </row>
    <row r="4428" customFormat="false" ht="13.8" hidden="false" customHeight="false" outlineLevel="0" collapsed="false">
      <c r="A4428" s="65" t="s">
        <v>4606</v>
      </c>
      <c r="B4428" s="0" t="n">
        <v>256.609985</v>
      </c>
      <c r="C4428" s="0" t="n">
        <v>256.609985</v>
      </c>
      <c r="D4428" s="0" t="n">
        <v>256.609985</v>
      </c>
      <c r="E4428" s="0" t="n">
        <v>256.609985</v>
      </c>
      <c r="F4428" s="0" t="n">
        <v>244.519882</v>
      </c>
      <c r="G4428" s="0" t="n">
        <v>0</v>
      </c>
    </row>
    <row r="4429" customFormat="false" ht="13.8" hidden="false" customHeight="false" outlineLevel="0" collapsed="false">
      <c r="A4429" s="65" t="s">
        <v>4607</v>
      </c>
      <c r="B4429" s="0" t="n">
        <v>255.009995</v>
      </c>
      <c r="C4429" s="0" t="n">
        <v>255.009995</v>
      </c>
      <c r="D4429" s="0" t="n">
        <v>255.009995</v>
      </c>
      <c r="E4429" s="0" t="n">
        <v>255.009995</v>
      </c>
      <c r="F4429" s="0" t="n">
        <v>242.995285</v>
      </c>
      <c r="G4429" s="0" t="n">
        <v>0</v>
      </c>
    </row>
    <row r="4430" customFormat="false" ht="13.8" hidden="false" customHeight="false" outlineLevel="0" collapsed="false">
      <c r="A4430" s="65" t="s">
        <v>4608</v>
      </c>
      <c r="B4430" s="0" t="n">
        <v>255.490005</v>
      </c>
      <c r="C4430" s="0" t="n">
        <v>255.490005</v>
      </c>
      <c r="D4430" s="0" t="n">
        <v>255.490005</v>
      </c>
      <c r="E4430" s="0" t="n">
        <v>255.490005</v>
      </c>
      <c r="F4430" s="0" t="n">
        <v>243.452713</v>
      </c>
      <c r="G4430" s="0" t="n">
        <v>0</v>
      </c>
    </row>
    <row r="4431" customFormat="false" ht="13.8" hidden="false" customHeight="false" outlineLevel="0" collapsed="false">
      <c r="A4431" s="65" t="s">
        <v>4609</v>
      </c>
      <c r="B4431" s="0" t="n">
        <v>251.990005</v>
      </c>
      <c r="C4431" s="0" t="n">
        <v>251.990005</v>
      </c>
      <c r="D4431" s="0" t="n">
        <v>251.990005</v>
      </c>
      <c r="E4431" s="0" t="n">
        <v>251.990005</v>
      </c>
      <c r="F4431" s="0" t="n">
        <v>240.117615</v>
      </c>
      <c r="G4431" s="0" t="n">
        <v>0</v>
      </c>
    </row>
    <row r="4432" customFormat="false" ht="13.8" hidden="false" customHeight="false" outlineLevel="0" collapsed="false">
      <c r="A4432" s="65" t="s">
        <v>4610</v>
      </c>
      <c r="B4432" s="0" t="n">
        <v>252.539993</v>
      </c>
      <c r="C4432" s="0" t="n">
        <v>252.539993</v>
      </c>
      <c r="D4432" s="0" t="n">
        <v>252.539993</v>
      </c>
      <c r="E4432" s="0" t="n">
        <v>252.539993</v>
      </c>
      <c r="F4432" s="0" t="n">
        <v>240.641678</v>
      </c>
      <c r="G4432" s="0" t="n">
        <v>0</v>
      </c>
    </row>
    <row r="4433" customFormat="false" ht="13.8" hidden="false" customHeight="false" outlineLevel="0" collapsed="false">
      <c r="A4433" s="65" t="s">
        <v>4611</v>
      </c>
      <c r="B4433" s="0" t="n">
        <v>249.199997</v>
      </c>
      <c r="C4433" s="0" t="n">
        <v>249.199997</v>
      </c>
      <c r="D4433" s="0" t="n">
        <v>249.199997</v>
      </c>
      <c r="E4433" s="0" t="n">
        <v>249.199997</v>
      </c>
      <c r="F4433" s="0" t="n">
        <v>238.560471</v>
      </c>
      <c r="G4433" s="0" t="n">
        <v>0</v>
      </c>
    </row>
    <row r="4434" customFormat="false" ht="13.8" hidden="false" customHeight="false" outlineLevel="0" collapsed="false">
      <c r="A4434" s="65" t="s">
        <v>4612</v>
      </c>
      <c r="B4434" s="0" t="n">
        <v>250.770004</v>
      </c>
      <c r="C4434" s="0" t="n">
        <v>250.770004</v>
      </c>
      <c r="D4434" s="0" t="n">
        <v>250.770004</v>
      </c>
      <c r="E4434" s="0" t="n">
        <v>250.770004</v>
      </c>
      <c r="F4434" s="0" t="n">
        <v>240.063461</v>
      </c>
      <c r="G4434" s="0" t="n">
        <v>0</v>
      </c>
    </row>
    <row r="4435" customFormat="false" ht="13.8" hidden="false" customHeight="false" outlineLevel="0" collapsed="false">
      <c r="A4435" s="65" t="s">
        <v>4613</v>
      </c>
      <c r="B4435" s="0" t="n">
        <v>250.979996</v>
      </c>
      <c r="C4435" s="0" t="n">
        <v>250.979996</v>
      </c>
      <c r="D4435" s="0" t="n">
        <v>250.979996</v>
      </c>
      <c r="E4435" s="0" t="n">
        <v>250.979996</v>
      </c>
      <c r="F4435" s="0" t="n">
        <v>240.264465</v>
      </c>
      <c r="G4435" s="0" t="n">
        <v>0</v>
      </c>
    </row>
    <row r="4436" customFormat="false" ht="13.8" hidden="false" customHeight="false" outlineLevel="0" collapsed="false">
      <c r="A4436" s="65" t="s">
        <v>4614</v>
      </c>
      <c r="B4436" s="0" t="n">
        <v>251.759995</v>
      </c>
      <c r="C4436" s="0" t="n">
        <v>251.759995</v>
      </c>
      <c r="D4436" s="0" t="n">
        <v>251.759995</v>
      </c>
      <c r="E4436" s="0" t="n">
        <v>251.759995</v>
      </c>
      <c r="F4436" s="0" t="n">
        <v>241.0112</v>
      </c>
      <c r="G4436" s="0" t="n">
        <v>0</v>
      </c>
    </row>
    <row r="4437" customFormat="false" ht="13.8" hidden="false" customHeight="false" outlineLevel="0" collapsed="false">
      <c r="A4437" s="65" t="s">
        <v>4615</v>
      </c>
      <c r="B4437" s="0" t="n">
        <v>250.509995</v>
      </c>
      <c r="C4437" s="0" t="n">
        <v>250.509995</v>
      </c>
      <c r="D4437" s="0" t="n">
        <v>250.509995</v>
      </c>
      <c r="E4437" s="0" t="n">
        <v>250.509995</v>
      </c>
      <c r="F4437" s="0" t="n">
        <v>239.814575</v>
      </c>
      <c r="G4437" s="0" t="n">
        <v>0</v>
      </c>
    </row>
    <row r="4438" customFormat="false" ht="13.8" hidden="false" customHeight="false" outlineLevel="0" collapsed="false">
      <c r="A4438" s="65" t="s">
        <v>4616</v>
      </c>
      <c r="B4438" s="0" t="n">
        <v>252.729996</v>
      </c>
      <c r="C4438" s="0" t="n">
        <v>252.729996</v>
      </c>
      <c r="D4438" s="0" t="n">
        <v>252.729996</v>
      </c>
      <c r="E4438" s="0" t="n">
        <v>252.729996</v>
      </c>
      <c r="F4438" s="0" t="n">
        <v>241.939789</v>
      </c>
      <c r="G4438" s="0" t="n">
        <v>0</v>
      </c>
    </row>
    <row r="4439" customFormat="false" ht="13.8" hidden="false" customHeight="false" outlineLevel="0" collapsed="false">
      <c r="A4439" s="65" t="s">
        <v>4617</v>
      </c>
      <c r="B4439" s="0" t="n">
        <v>254.889999</v>
      </c>
      <c r="C4439" s="0" t="n">
        <v>254.889999</v>
      </c>
      <c r="D4439" s="0" t="n">
        <v>254.889999</v>
      </c>
      <c r="E4439" s="0" t="n">
        <v>254.889999</v>
      </c>
      <c r="F4439" s="0" t="n">
        <v>244.007553</v>
      </c>
      <c r="G4439" s="0" t="n">
        <v>0</v>
      </c>
    </row>
    <row r="4440" customFormat="false" ht="13.8" hidden="false" customHeight="false" outlineLevel="0" collapsed="false">
      <c r="A4440" s="65" t="s">
        <v>4618</v>
      </c>
      <c r="B4440" s="0" t="n">
        <v>257.220001</v>
      </c>
      <c r="C4440" s="0" t="n">
        <v>257.220001</v>
      </c>
      <c r="D4440" s="0" t="n">
        <v>257.220001</v>
      </c>
      <c r="E4440" s="0" t="n">
        <v>257.220001</v>
      </c>
      <c r="F4440" s="0" t="n">
        <v>246.238083</v>
      </c>
      <c r="G4440" s="0" t="n">
        <v>0</v>
      </c>
    </row>
    <row r="4441" customFormat="false" ht="13.8" hidden="false" customHeight="false" outlineLevel="0" collapsed="false">
      <c r="A4441" s="65" t="s">
        <v>4619</v>
      </c>
      <c r="B4441" s="0" t="n">
        <v>258.109985</v>
      </c>
      <c r="C4441" s="0" t="n">
        <v>258.109985</v>
      </c>
      <c r="D4441" s="0" t="n">
        <v>258.109985</v>
      </c>
      <c r="E4441" s="0" t="n">
        <v>258.109985</v>
      </c>
      <c r="F4441" s="0" t="n">
        <v>247.090073</v>
      </c>
      <c r="G4441" s="0" t="n">
        <v>0</v>
      </c>
    </row>
    <row r="4442" customFormat="false" ht="13.8" hidden="false" customHeight="false" outlineLevel="0" collapsed="false">
      <c r="A4442" s="65" t="s">
        <v>4620</v>
      </c>
      <c r="B4442" s="0" t="n">
        <v>256.279999</v>
      </c>
      <c r="C4442" s="0" t="n">
        <v>256.279999</v>
      </c>
      <c r="D4442" s="0" t="n">
        <v>256.279999</v>
      </c>
      <c r="E4442" s="0" t="n">
        <v>256.279999</v>
      </c>
      <c r="F4442" s="0" t="n">
        <v>245.338211</v>
      </c>
      <c r="G4442" s="0" t="n">
        <v>0</v>
      </c>
    </row>
    <row r="4443" customFormat="false" ht="13.8" hidden="false" customHeight="false" outlineLevel="0" collapsed="false">
      <c r="A4443" s="65" t="s">
        <v>4621</v>
      </c>
      <c r="B4443" s="0" t="n">
        <v>258.549988</v>
      </c>
      <c r="C4443" s="0" t="n">
        <v>258.549988</v>
      </c>
      <c r="D4443" s="0" t="n">
        <v>258.549988</v>
      </c>
      <c r="E4443" s="0" t="n">
        <v>258.549988</v>
      </c>
      <c r="F4443" s="0" t="n">
        <v>247.511276</v>
      </c>
      <c r="G4443" s="0" t="n">
        <v>0</v>
      </c>
    </row>
    <row r="4444" customFormat="false" ht="13.8" hidden="false" customHeight="false" outlineLevel="0" collapsed="false">
      <c r="A4444" s="65" t="s">
        <v>4622</v>
      </c>
      <c r="B4444" s="0" t="n">
        <v>258.829987</v>
      </c>
      <c r="C4444" s="0" t="n">
        <v>258.829987</v>
      </c>
      <c r="D4444" s="0" t="n">
        <v>258.829987</v>
      </c>
      <c r="E4444" s="0" t="n">
        <v>258.829987</v>
      </c>
      <c r="F4444" s="0" t="n">
        <v>247.779312</v>
      </c>
      <c r="G4444" s="0" t="n">
        <v>0</v>
      </c>
    </row>
    <row r="4445" customFormat="false" ht="13.8" hidden="false" customHeight="false" outlineLevel="0" collapsed="false">
      <c r="A4445" s="65" t="s">
        <v>4623</v>
      </c>
      <c r="B4445" s="0" t="n">
        <v>258.570007</v>
      </c>
      <c r="C4445" s="0" t="n">
        <v>258.570007</v>
      </c>
      <c r="D4445" s="0" t="n">
        <v>258.570007</v>
      </c>
      <c r="E4445" s="0" t="n">
        <v>258.570007</v>
      </c>
      <c r="F4445" s="0" t="n">
        <v>247.530457</v>
      </c>
      <c r="G4445" s="0" t="n">
        <v>0</v>
      </c>
    </row>
    <row r="4446" customFormat="false" ht="13.8" hidden="false" customHeight="false" outlineLevel="0" collapsed="false">
      <c r="A4446" s="65" t="s">
        <v>4624</v>
      </c>
      <c r="B4446" s="0" t="n">
        <v>259.609985</v>
      </c>
      <c r="C4446" s="0" t="n">
        <v>259.609985</v>
      </c>
      <c r="D4446" s="0" t="n">
        <v>259.609985</v>
      </c>
      <c r="E4446" s="0" t="n">
        <v>259.609985</v>
      </c>
      <c r="F4446" s="0" t="n">
        <v>248.526016</v>
      </c>
      <c r="G4446" s="0" t="n">
        <v>0</v>
      </c>
    </row>
    <row r="4447" customFormat="false" ht="13.8" hidden="false" customHeight="false" outlineLevel="0" collapsed="false">
      <c r="A4447" s="65" t="s">
        <v>4625</v>
      </c>
      <c r="B4447" s="0" t="n">
        <v>260.170013</v>
      </c>
      <c r="C4447" s="0" t="n">
        <v>260.170013</v>
      </c>
      <c r="D4447" s="0" t="n">
        <v>260.170013</v>
      </c>
      <c r="E4447" s="0" t="n">
        <v>260.170013</v>
      </c>
      <c r="F4447" s="0" t="n">
        <v>249.062119</v>
      </c>
      <c r="G4447" s="0" t="n">
        <v>0</v>
      </c>
    </row>
    <row r="4448" customFormat="false" ht="13.8" hidden="false" customHeight="false" outlineLevel="0" collapsed="false">
      <c r="A4448" s="65" t="s">
        <v>4626</v>
      </c>
      <c r="B4448" s="0" t="n">
        <v>259.170013</v>
      </c>
      <c r="C4448" s="0" t="n">
        <v>259.170013</v>
      </c>
      <c r="D4448" s="0" t="n">
        <v>259.170013</v>
      </c>
      <c r="E4448" s="0" t="n">
        <v>259.170013</v>
      </c>
      <c r="F4448" s="0" t="n">
        <v>248.104813</v>
      </c>
      <c r="G4448" s="0" t="n">
        <v>0</v>
      </c>
    </row>
    <row r="4449" customFormat="false" ht="13.8" hidden="false" customHeight="false" outlineLevel="0" collapsed="false">
      <c r="A4449" s="65" t="s">
        <v>4627</v>
      </c>
      <c r="B4449" s="0" t="n">
        <v>258.929993</v>
      </c>
      <c r="C4449" s="0" t="n">
        <v>258.929993</v>
      </c>
      <c r="D4449" s="0" t="n">
        <v>258.929993</v>
      </c>
      <c r="E4449" s="0" t="n">
        <v>258.929993</v>
      </c>
      <c r="F4449" s="0" t="n">
        <v>247.875061</v>
      </c>
      <c r="G4449" s="0" t="n">
        <v>0</v>
      </c>
    </row>
    <row r="4450" customFormat="false" ht="13.8" hidden="false" customHeight="false" outlineLevel="0" collapsed="false">
      <c r="A4450" s="65" t="s">
        <v>4628</v>
      </c>
      <c r="B4450" s="0" t="n">
        <v>259.410004</v>
      </c>
      <c r="C4450" s="0" t="n">
        <v>259.410004</v>
      </c>
      <c r="D4450" s="0" t="n">
        <v>259.410004</v>
      </c>
      <c r="E4450" s="0" t="n">
        <v>259.410004</v>
      </c>
      <c r="F4450" s="0" t="n">
        <v>248.334595</v>
      </c>
      <c r="G4450" s="0" t="n">
        <v>0</v>
      </c>
    </row>
    <row r="4451" customFormat="false" ht="13.8" hidden="false" customHeight="false" outlineLevel="0" collapsed="false">
      <c r="A4451" s="65" t="s">
        <v>4629</v>
      </c>
      <c r="B4451" s="0" t="n">
        <v>260.660004</v>
      </c>
      <c r="C4451" s="0" t="n">
        <v>260.660004</v>
      </c>
      <c r="D4451" s="0" t="n">
        <v>260.660004</v>
      </c>
      <c r="E4451" s="0" t="n">
        <v>260.660004</v>
      </c>
      <c r="F4451" s="0" t="n">
        <v>249.531219</v>
      </c>
      <c r="G4451" s="0" t="n">
        <v>0</v>
      </c>
    </row>
    <row r="4452" customFormat="false" ht="13.8" hidden="false" customHeight="false" outlineLevel="0" collapsed="false">
      <c r="A4452" s="65" t="s">
        <v>4630</v>
      </c>
      <c r="B4452" s="0" t="n">
        <v>263.029999</v>
      </c>
      <c r="C4452" s="0" t="n">
        <v>263.029999</v>
      </c>
      <c r="D4452" s="0" t="n">
        <v>263.029999</v>
      </c>
      <c r="E4452" s="0" t="n">
        <v>263.029999</v>
      </c>
      <c r="F4452" s="0" t="n">
        <v>251.799988</v>
      </c>
      <c r="G4452" s="0" t="n">
        <v>0</v>
      </c>
    </row>
    <row r="4453" customFormat="false" ht="13.8" hidden="false" customHeight="false" outlineLevel="0" collapsed="false">
      <c r="A4453" s="65" t="s">
        <v>4631</v>
      </c>
      <c r="B4453" s="0" t="n">
        <v>262.23999</v>
      </c>
      <c r="C4453" s="0" t="n">
        <v>262.23999</v>
      </c>
      <c r="D4453" s="0" t="n">
        <v>262.23999</v>
      </c>
      <c r="E4453" s="0" t="n">
        <v>262.23999</v>
      </c>
      <c r="F4453" s="0" t="n">
        <v>251.043716</v>
      </c>
      <c r="G4453" s="0" t="n">
        <v>0</v>
      </c>
    </row>
    <row r="4454" customFormat="false" ht="13.8" hidden="false" customHeight="false" outlineLevel="0" collapsed="false">
      <c r="A4454" s="65" t="s">
        <v>4632</v>
      </c>
      <c r="B4454" s="0" t="n">
        <v>260.519989</v>
      </c>
      <c r="C4454" s="0" t="n">
        <v>260.519989</v>
      </c>
      <c r="D4454" s="0" t="n">
        <v>260.519989</v>
      </c>
      <c r="E4454" s="0" t="n">
        <v>260.519989</v>
      </c>
      <c r="F4454" s="0" t="n">
        <v>249.397186</v>
      </c>
      <c r="G4454" s="0" t="n">
        <v>0</v>
      </c>
    </row>
    <row r="4455" customFormat="false" ht="13.8" hidden="false" customHeight="false" outlineLevel="0" collapsed="false">
      <c r="A4455" s="65" t="s">
        <v>4633</v>
      </c>
      <c r="B4455" s="0" t="n">
        <v>259.040009</v>
      </c>
      <c r="C4455" s="0" t="n">
        <v>259.040009</v>
      </c>
      <c r="D4455" s="0" t="n">
        <v>259.040009</v>
      </c>
      <c r="E4455" s="0" t="n">
        <v>259.040009</v>
      </c>
      <c r="F4455" s="0" t="n">
        <v>247.980362</v>
      </c>
      <c r="G4455" s="0" t="n">
        <v>0</v>
      </c>
    </row>
    <row r="4456" customFormat="false" ht="13.8" hidden="false" customHeight="false" outlineLevel="0" collapsed="false">
      <c r="A4456" s="65" t="s">
        <v>4634</v>
      </c>
      <c r="B4456" s="0" t="n">
        <v>260.309998</v>
      </c>
      <c r="C4456" s="0" t="n">
        <v>260.309998</v>
      </c>
      <c r="D4456" s="0" t="n">
        <v>260.309998</v>
      </c>
      <c r="E4456" s="0" t="n">
        <v>260.309998</v>
      </c>
      <c r="F4456" s="0" t="n">
        <v>249.196136</v>
      </c>
      <c r="G4456" s="0" t="n">
        <v>0</v>
      </c>
    </row>
    <row r="4457" customFormat="false" ht="13.8" hidden="false" customHeight="false" outlineLevel="0" collapsed="false">
      <c r="A4457" s="65" t="s">
        <v>4635</v>
      </c>
      <c r="B4457" s="0" t="n">
        <v>260.040009</v>
      </c>
      <c r="C4457" s="0" t="n">
        <v>260.040009</v>
      </c>
      <c r="D4457" s="0" t="n">
        <v>260.040009</v>
      </c>
      <c r="E4457" s="0" t="n">
        <v>260.040009</v>
      </c>
      <c r="F4457" s="0" t="n">
        <v>248.937668</v>
      </c>
      <c r="G4457" s="0" t="n">
        <v>0</v>
      </c>
    </row>
    <row r="4458" customFormat="false" ht="13.8" hidden="false" customHeight="false" outlineLevel="0" collapsed="false">
      <c r="A4458" s="65" t="s">
        <v>4636</v>
      </c>
      <c r="B4458" s="0" t="n">
        <v>261.350006</v>
      </c>
      <c r="C4458" s="0" t="n">
        <v>261.350006</v>
      </c>
      <c r="D4458" s="0" t="n">
        <v>261.350006</v>
      </c>
      <c r="E4458" s="0" t="n">
        <v>261.350006</v>
      </c>
      <c r="F4458" s="0" t="n">
        <v>250.191772</v>
      </c>
      <c r="G4458" s="0" t="n">
        <v>0</v>
      </c>
    </row>
    <row r="4459" customFormat="false" ht="13.8" hidden="false" customHeight="false" outlineLevel="0" collapsed="false">
      <c r="A4459" s="65" t="s">
        <v>4637</v>
      </c>
      <c r="B4459" s="0" t="n">
        <v>262.600006</v>
      </c>
      <c r="C4459" s="0" t="n">
        <v>262.600006</v>
      </c>
      <c r="D4459" s="0" t="n">
        <v>262.600006</v>
      </c>
      <c r="E4459" s="0" t="n">
        <v>262.600006</v>
      </c>
      <c r="F4459" s="0" t="n">
        <v>251.388382</v>
      </c>
      <c r="G4459" s="0" t="n">
        <v>0</v>
      </c>
    </row>
    <row r="4460" customFormat="false" ht="13.8" hidden="false" customHeight="false" outlineLevel="0" collapsed="false">
      <c r="A4460" s="65" t="s">
        <v>4638</v>
      </c>
      <c r="B4460" s="0" t="n">
        <v>263.549988</v>
      </c>
      <c r="C4460" s="0" t="n">
        <v>263.549988</v>
      </c>
      <c r="D4460" s="0" t="n">
        <v>263.549988</v>
      </c>
      <c r="E4460" s="0" t="n">
        <v>263.549988</v>
      </c>
      <c r="F4460" s="0" t="n">
        <v>252.297821</v>
      </c>
      <c r="G4460" s="0" t="n">
        <v>0</v>
      </c>
    </row>
    <row r="4461" customFormat="false" ht="13.8" hidden="false" customHeight="false" outlineLevel="0" collapsed="false">
      <c r="A4461" s="65" t="s">
        <v>4639</v>
      </c>
      <c r="B4461" s="0" t="n">
        <v>264.299988</v>
      </c>
      <c r="C4461" s="0" t="n">
        <v>264.299988</v>
      </c>
      <c r="D4461" s="0" t="n">
        <v>264.299988</v>
      </c>
      <c r="E4461" s="0" t="n">
        <v>264.299988</v>
      </c>
      <c r="F4461" s="0" t="n">
        <v>253.015839</v>
      </c>
      <c r="G4461" s="0" t="n">
        <v>0</v>
      </c>
    </row>
    <row r="4462" customFormat="false" ht="13.8" hidden="false" customHeight="false" outlineLevel="0" collapsed="false">
      <c r="A4462" s="65" t="s">
        <v>4640</v>
      </c>
      <c r="B4462" s="0" t="n">
        <v>264.230011</v>
      </c>
      <c r="C4462" s="0" t="n">
        <v>264.230011</v>
      </c>
      <c r="D4462" s="0" t="n">
        <v>264.230011</v>
      </c>
      <c r="E4462" s="0" t="n">
        <v>264.230011</v>
      </c>
      <c r="F4462" s="0" t="n">
        <v>252.948776</v>
      </c>
      <c r="G4462" s="0" t="n">
        <v>0</v>
      </c>
    </row>
    <row r="4463" customFormat="false" ht="13.8" hidden="false" customHeight="false" outlineLevel="0" collapsed="false">
      <c r="A4463" s="65" t="s">
        <v>4641</v>
      </c>
      <c r="B4463" s="0" t="n">
        <v>263.920013</v>
      </c>
      <c r="C4463" s="0" t="n">
        <v>263.920013</v>
      </c>
      <c r="D4463" s="0" t="n">
        <v>263.920013</v>
      </c>
      <c r="E4463" s="0" t="n">
        <v>263.920013</v>
      </c>
      <c r="F4463" s="0" t="n">
        <v>252.652054</v>
      </c>
      <c r="G4463" s="0" t="n">
        <v>0</v>
      </c>
    </row>
    <row r="4464" customFormat="false" ht="13.8" hidden="false" customHeight="false" outlineLevel="0" collapsed="false">
      <c r="A4464" s="65" t="s">
        <v>4642</v>
      </c>
      <c r="B4464" s="0" t="n">
        <v>262.119995</v>
      </c>
      <c r="C4464" s="0" t="n">
        <v>262.119995</v>
      </c>
      <c r="D4464" s="0" t="n">
        <v>262.119995</v>
      </c>
      <c r="E4464" s="0" t="n">
        <v>262.119995</v>
      </c>
      <c r="F4464" s="0" t="n">
        <v>250.928864</v>
      </c>
      <c r="G4464" s="0" t="n">
        <v>0</v>
      </c>
    </row>
    <row r="4465" customFormat="false" ht="13.8" hidden="false" customHeight="false" outlineLevel="0" collapsed="false">
      <c r="A4465" s="65" t="s">
        <v>4643</v>
      </c>
      <c r="B4465" s="0" t="n">
        <v>261.079987</v>
      </c>
      <c r="C4465" s="0" t="n">
        <v>261.079987</v>
      </c>
      <c r="D4465" s="0" t="n">
        <v>261.079987</v>
      </c>
      <c r="E4465" s="0" t="n">
        <v>261.079987</v>
      </c>
      <c r="F4465" s="0" t="n">
        <v>249.933273</v>
      </c>
      <c r="G4465" s="0" t="n">
        <v>0</v>
      </c>
    </row>
    <row r="4466" customFormat="false" ht="13.8" hidden="false" customHeight="false" outlineLevel="0" collapsed="false">
      <c r="A4466" s="65" t="s">
        <v>4644</v>
      </c>
      <c r="B4466" s="0" t="n">
        <v>262.769989</v>
      </c>
      <c r="C4466" s="0" t="n">
        <v>262.769989</v>
      </c>
      <c r="D4466" s="0" t="n">
        <v>262.769989</v>
      </c>
      <c r="E4466" s="0" t="n">
        <v>262.769989</v>
      </c>
      <c r="F4466" s="0" t="n">
        <v>251.551132</v>
      </c>
      <c r="G4466" s="0" t="n">
        <v>0</v>
      </c>
    </row>
    <row r="4467" customFormat="false" ht="13.8" hidden="false" customHeight="false" outlineLevel="0" collapsed="false">
      <c r="A4467" s="65" t="s">
        <v>4645</v>
      </c>
      <c r="B4467" s="0" t="n">
        <v>260.820007</v>
      </c>
      <c r="C4467" s="0" t="n">
        <v>260.820007</v>
      </c>
      <c r="D4467" s="0" t="n">
        <v>260.820007</v>
      </c>
      <c r="E4467" s="0" t="n">
        <v>260.820007</v>
      </c>
      <c r="F4467" s="0" t="n">
        <v>249.684387</v>
      </c>
      <c r="G4467" s="0" t="n">
        <v>0</v>
      </c>
    </row>
    <row r="4468" customFormat="false" ht="13.8" hidden="false" customHeight="false" outlineLevel="0" collapsed="false">
      <c r="A4468" s="65" t="s">
        <v>4646</v>
      </c>
      <c r="B4468" s="0" t="n">
        <v>262.959991</v>
      </c>
      <c r="C4468" s="0" t="n">
        <v>262.959991</v>
      </c>
      <c r="D4468" s="0" t="n">
        <v>262.959991</v>
      </c>
      <c r="E4468" s="0" t="n">
        <v>262.959991</v>
      </c>
      <c r="F4468" s="0" t="n">
        <v>251.733002</v>
      </c>
      <c r="G4468" s="0" t="n">
        <v>0</v>
      </c>
    </row>
    <row r="4469" customFormat="false" ht="13.8" hidden="false" customHeight="false" outlineLevel="0" collapsed="false">
      <c r="A4469" s="65" t="s">
        <v>4647</v>
      </c>
      <c r="B4469" s="0" t="n">
        <v>263.850006</v>
      </c>
      <c r="C4469" s="0" t="n">
        <v>263.850006</v>
      </c>
      <c r="D4469" s="0" t="n">
        <v>263.850006</v>
      </c>
      <c r="E4469" s="0" t="n">
        <v>263.850006</v>
      </c>
      <c r="F4469" s="0" t="n">
        <v>252.585007</v>
      </c>
      <c r="G4469" s="0" t="n">
        <v>0</v>
      </c>
    </row>
    <row r="4470" customFormat="false" ht="13.8" hidden="false" customHeight="false" outlineLevel="0" collapsed="false">
      <c r="A4470" s="65" t="s">
        <v>4648</v>
      </c>
      <c r="B4470" s="0" t="n">
        <v>264.5</v>
      </c>
      <c r="C4470" s="0" t="n">
        <v>264.5</v>
      </c>
      <c r="D4470" s="0" t="n">
        <v>264.5</v>
      </c>
      <c r="E4470" s="0" t="n">
        <v>264.5</v>
      </c>
      <c r="F4470" s="0" t="n">
        <v>253.20723</v>
      </c>
      <c r="G4470" s="0" t="n">
        <v>0</v>
      </c>
    </row>
    <row r="4471" customFormat="false" ht="13.8" hidden="false" customHeight="false" outlineLevel="0" collapsed="false">
      <c r="A4471" s="65" t="s">
        <v>4649</v>
      </c>
      <c r="B4471" s="0" t="n">
        <v>265.059998</v>
      </c>
      <c r="C4471" s="0" t="n">
        <v>265.059998</v>
      </c>
      <c r="D4471" s="0" t="n">
        <v>265.059998</v>
      </c>
      <c r="E4471" s="0" t="n">
        <v>265.059998</v>
      </c>
      <c r="F4471" s="0" t="n">
        <v>253.743378</v>
      </c>
      <c r="G4471" s="0" t="n">
        <v>0</v>
      </c>
    </row>
    <row r="4472" customFormat="false" ht="13.8" hidden="false" customHeight="false" outlineLevel="0" collapsed="false">
      <c r="A4472" s="65" t="s">
        <v>4650</v>
      </c>
      <c r="B4472" s="0" t="n">
        <v>264.959991</v>
      </c>
      <c r="C4472" s="0" t="n">
        <v>264.959991</v>
      </c>
      <c r="D4472" s="0" t="n">
        <v>264.959991</v>
      </c>
      <c r="E4472" s="0" t="n">
        <v>264.959991</v>
      </c>
      <c r="F4472" s="0" t="n">
        <v>253.647598</v>
      </c>
      <c r="G4472" s="0" t="n">
        <v>0</v>
      </c>
    </row>
    <row r="4473" customFormat="false" ht="13.8" hidden="false" customHeight="false" outlineLevel="0" collapsed="false">
      <c r="A4473" s="65" t="s">
        <v>4651</v>
      </c>
      <c r="B4473" s="0" t="n">
        <v>264.529999</v>
      </c>
      <c r="C4473" s="0" t="n">
        <v>264.529999</v>
      </c>
      <c r="D4473" s="0" t="n">
        <v>264.529999</v>
      </c>
      <c r="E4473" s="0" t="n">
        <v>264.529999</v>
      </c>
      <c r="F4473" s="0" t="n">
        <v>253.235977</v>
      </c>
      <c r="G4473" s="0" t="n">
        <v>0</v>
      </c>
    </row>
    <row r="4474" customFormat="false" ht="13.8" hidden="false" customHeight="false" outlineLevel="0" collapsed="false">
      <c r="A4474" s="65" t="s">
        <v>4652</v>
      </c>
      <c r="B4474" s="0" t="n">
        <v>266.170013</v>
      </c>
      <c r="C4474" s="0" t="n">
        <v>266.170013</v>
      </c>
      <c r="D4474" s="0" t="n">
        <v>266.170013</v>
      </c>
      <c r="E4474" s="0" t="n">
        <v>266.170013</v>
      </c>
      <c r="F4474" s="0" t="n">
        <v>254.805954</v>
      </c>
      <c r="G4474" s="0" t="n">
        <v>0</v>
      </c>
    </row>
    <row r="4475" customFormat="false" ht="13.8" hidden="false" customHeight="false" outlineLevel="0" collapsed="false">
      <c r="A4475" s="65" t="s">
        <v>4653</v>
      </c>
      <c r="B4475" s="0" t="n">
        <v>268.23999</v>
      </c>
      <c r="C4475" s="0" t="n">
        <v>268.23999</v>
      </c>
      <c r="D4475" s="0" t="n">
        <v>268.23999</v>
      </c>
      <c r="E4475" s="0" t="n">
        <v>268.23999</v>
      </c>
      <c r="F4475" s="0" t="n">
        <v>256.787567</v>
      </c>
      <c r="G4475" s="0" t="n">
        <v>0</v>
      </c>
    </row>
    <row r="4476" customFormat="false" ht="13.8" hidden="false" customHeight="false" outlineLevel="0" collapsed="false">
      <c r="A4476" s="65" t="s">
        <v>4654</v>
      </c>
      <c r="B4476" s="0" t="n">
        <v>268.320007</v>
      </c>
      <c r="C4476" s="0" t="n">
        <v>268.320007</v>
      </c>
      <c r="D4476" s="0" t="n">
        <v>268.320007</v>
      </c>
      <c r="E4476" s="0" t="n">
        <v>268.320007</v>
      </c>
      <c r="F4476" s="0" t="n">
        <v>256.864166</v>
      </c>
      <c r="G4476" s="0" t="n">
        <v>0</v>
      </c>
    </row>
    <row r="4477" customFormat="false" ht="13.8" hidden="false" customHeight="false" outlineLevel="0" collapsed="false">
      <c r="A4477" s="65" t="s">
        <v>4655</v>
      </c>
      <c r="B4477" s="0" t="n">
        <v>269.869995</v>
      </c>
      <c r="C4477" s="0" t="n">
        <v>269.869995</v>
      </c>
      <c r="D4477" s="0" t="n">
        <v>269.869995</v>
      </c>
      <c r="E4477" s="0" t="n">
        <v>269.869995</v>
      </c>
      <c r="F4477" s="0" t="n">
        <v>258.347931</v>
      </c>
      <c r="G4477" s="0" t="n">
        <v>0</v>
      </c>
    </row>
    <row r="4478" customFormat="false" ht="13.8" hidden="false" customHeight="false" outlineLevel="0" collapsed="false">
      <c r="A4478" s="65" t="s">
        <v>4656</v>
      </c>
      <c r="B4478" s="0" t="n">
        <v>268.720001</v>
      </c>
      <c r="C4478" s="0" t="n">
        <v>268.720001</v>
      </c>
      <c r="D4478" s="0" t="n">
        <v>268.720001</v>
      </c>
      <c r="E4478" s="0" t="n">
        <v>268.720001</v>
      </c>
      <c r="F4478" s="0" t="n">
        <v>257.24707</v>
      </c>
      <c r="G4478" s="0" t="n">
        <v>0</v>
      </c>
    </row>
    <row r="4479" customFormat="false" ht="13.8" hidden="false" customHeight="false" outlineLevel="0" collapsed="false">
      <c r="A4479" s="65" t="s">
        <v>4657</v>
      </c>
      <c r="B4479" s="0" t="n">
        <v>268.779999</v>
      </c>
      <c r="C4479" s="0" t="n">
        <v>268.779999</v>
      </c>
      <c r="D4479" s="0" t="n">
        <v>268.779999</v>
      </c>
      <c r="E4479" s="0" t="n">
        <v>268.779999</v>
      </c>
      <c r="F4479" s="0" t="n">
        <v>257.304565</v>
      </c>
      <c r="G4479" s="0" t="n">
        <v>0</v>
      </c>
    </row>
    <row r="4480" customFormat="false" ht="13.8" hidden="false" customHeight="false" outlineLevel="0" collapsed="false">
      <c r="A4480" s="65" t="s">
        <v>4658</v>
      </c>
      <c r="B4480" s="0" t="n">
        <v>268.359985</v>
      </c>
      <c r="C4480" s="0" t="n">
        <v>268.359985</v>
      </c>
      <c r="D4480" s="0" t="n">
        <v>268.359985</v>
      </c>
      <c r="E4480" s="0" t="n">
        <v>268.359985</v>
      </c>
      <c r="F4480" s="0" t="n">
        <v>256.902435</v>
      </c>
      <c r="G4480" s="0" t="n">
        <v>0</v>
      </c>
    </row>
    <row r="4481" customFormat="false" ht="13.8" hidden="false" customHeight="false" outlineLevel="0" collapsed="false">
      <c r="A4481" s="65" t="s">
        <v>4659</v>
      </c>
      <c r="B4481" s="0" t="n">
        <v>267.609985</v>
      </c>
      <c r="C4481" s="0" t="n">
        <v>267.609985</v>
      </c>
      <c r="D4481" s="0" t="n">
        <v>267.609985</v>
      </c>
      <c r="E4481" s="0" t="n">
        <v>267.609985</v>
      </c>
      <c r="F4481" s="0" t="n">
        <v>256.184509</v>
      </c>
      <c r="G4481" s="0" t="n">
        <v>0</v>
      </c>
    </row>
    <row r="4482" customFormat="false" ht="13.8" hidden="false" customHeight="false" outlineLevel="0" collapsed="false">
      <c r="A4482" s="65" t="s">
        <v>4660</v>
      </c>
      <c r="B4482" s="0" t="n">
        <v>266.709991</v>
      </c>
      <c r="C4482" s="0" t="n">
        <v>266.709991</v>
      </c>
      <c r="D4482" s="0" t="n">
        <v>266.709991</v>
      </c>
      <c r="E4482" s="0" t="n">
        <v>266.709991</v>
      </c>
      <c r="F4482" s="0" t="n">
        <v>255.322876</v>
      </c>
      <c r="G4482" s="0" t="n">
        <v>0</v>
      </c>
    </row>
    <row r="4483" customFormat="false" ht="13.8" hidden="false" customHeight="false" outlineLevel="0" collapsed="false">
      <c r="A4483" s="65" t="s">
        <v>4661</v>
      </c>
      <c r="B4483" s="0" t="n">
        <v>266.140015</v>
      </c>
      <c r="C4483" s="0" t="n">
        <v>266.140015</v>
      </c>
      <c r="D4483" s="0" t="n">
        <v>266.140015</v>
      </c>
      <c r="E4483" s="0" t="n">
        <v>266.140015</v>
      </c>
      <c r="F4483" s="0" t="n">
        <v>254.777298</v>
      </c>
      <c r="G4483" s="0" t="n">
        <v>0</v>
      </c>
    </row>
    <row r="4484" customFormat="false" ht="13.8" hidden="false" customHeight="false" outlineLevel="0" collapsed="false">
      <c r="A4484" s="65" t="s">
        <v>4662</v>
      </c>
      <c r="B4484" s="0" t="n">
        <v>266.640015</v>
      </c>
      <c r="C4484" s="0" t="n">
        <v>266.640015</v>
      </c>
      <c r="D4484" s="0" t="n">
        <v>266.640015</v>
      </c>
      <c r="E4484" s="0" t="n">
        <v>266.640015</v>
      </c>
      <c r="F4484" s="0" t="n">
        <v>255.255936</v>
      </c>
      <c r="G4484" s="0" t="n">
        <v>0</v>
      </c>
    </row>
    <row r="4485" customFormat="false" ht="13.8" hidden="false" customHeight="false" outlineLevel="0" collapsed="false">
      <c r="A4485" s="65" t="s">
        <v>4663</v>
      </c>
      <c r="B4485" s="0" t="n">
        <v>267.660004</v>
      </c>
      <c r="C4485" s="0" t="n">
        <v>267.660004</v>
      </c>
      <c r="D4485" s="0" t="n">
        <v>267.660004</v>
      </c>
      <c r="E4485" s="0" t="n">
        <v>267.660004</v>
      </c>
      <c r="F4485" s="0" t="n">
        <v>256.232361</v>
      </c>
      <c r="G4485" s="0" t="n">
        <v>0</v>
      </c>
    </row>
    <row r="4486" customFormat="false" ht="13.8" hidden="false" customHeight="false" outlineLevel="0" collapsed="false">
      <c r="A4486" s="65" t="s">
        <v>4664</v>
      </c>
      <c r="B4486" s="0" t="n">
        <v>267.76001</v>
      </c>
      <c r="C4486" s="0" t="n">
        <v>267.76001</v>
      </c>
      <c r="D4486" s="0" t="n">
        <v>267.76001</v>
      </c>
      <c r="E4486" s="0" t="n">
        <v>267.76001</v>
      </c>
      <c r="F4486" s="0" t="n">
        <v>256.328064</v>
      </c>
      <c r="G4486" s="0" t="n">
        <v>0</v>
      </c>
    </row>
    <row r="4487" customFormat="false" ht="13.8" hidden="false" customHeight="false" outlineLevel="0" collapsed="false">
      <c r="A4487" s="65" t="s">
        <v>4665</v>
      </c>
      <c r="B4487" s="0" t="n">
        <v>269.23999</v>
      </c>
      <c r="C4487" s="0" t="n">
        <v>269.23999</v>
      </c>
      <c r="D4487" s="0" t="n">
        <v>269.23999</v>
      </c>
      <c r="E4487" s="0" t="n">
        <v>269.23999</v>
      </c>
      <c r="F4487" s="0" t="n">
        <v>257.744904</v>
      </c>
      <c r="G4487" s="0" t="n">
        <v>0</v>
      </c>
    </row>
    <row r="4488" customFormat="false" ht="13.8" hidden="false" customHeight="false" outlineLevel="0" collapsed="false">
      <c r="A4488" s="65" t="s">
        <v>4666</v>
      </c>
      <c r="B4488" s="0" t="n">
        <v>269.359985</v>
      </c>
      <c r="C4488" s="0" t="n">
        <v>269.359985</v>
      </c>
      <c r="D4488" s="0" t="n">
        <v>269.359985</v>
      </c>
      <c r="E4488" s="0" t="n">
        <v>269.359985</v>
      </c>
      <c r="F4488" s="0" t="n">
        <v>257.859741</v>
      </c>
      <c r="G4488" s="0" t="n">
        <v>0</v>
      </c>
    </row>
    <row r="4489" customFormat="false" ht="13.8" hidden="false" customHeight="false" outlineLevel="0" collapsed="false">
      <c r="A4489" s="65" t="s">
        <v>4667</v>
      </c>
      <c r="B4489" s="0" t="n">
        <v>267.859985</v>
      </c>
      <c r="C4489" s="0" t="n">
        <v>267.859985</v>
      </c>
      <c r="D4489" s="0" t="n">
        <v>267.859985</v>
      </c>
      <c r="E4489" s="0" t="n">
        <v>267.859985</v>
      </c>
      <c r="F4489" s="0" t="n">
        <v>256.423767</v>
      </c>
      <c r="G4489" s="0" t="n">
        <v>0</v>
      </c>
    </row>
    <row r="4490" customFormat="false" ht="13.8" hidden="false" customHeight="false" outlineLevel="0" collapsed="false">
      <c r="A4490" s="65" t="s">
        <v>4668</v>
      </c>
      <c r="B4490" s="0" t="n">
        <v>269.309998</v>
      </c>
      <c r="C4490" s="0" t="n">
        <v>269.309998</v>
      </c>
      <c r="D4490" s="0" t="n">
        <v>269.309998</v>
      </c>
      <c r="E4490" s="0" t="n">
        <v>269.309998</v>
      </c>
      <c r="F4490" s="0" t="n">
        <v>257.81189</v>
      </c>
      <c r="G4490" s="0" t="n">
        <v>0</v>
      </c>
    </row>
    <row r="4491" customFormat="false" ht="13.8" hidden="false" customHeight="false" outlineLevel="0" collapsed="false">
      <c r="A4491" s="65" t="s">
        <v>4669</v>
      </c>
      <c r="B4491" s="0" t="n">
        <v>269.649994</v>
      </c>
      <c r="C4491" s="0" t="n">
        <v>269.649994</v>
      </c>
      <c r="D4491" s="0" t="n">
        <v>269.649994</v>
      </c>
      <c r="E4491" s="0" t="n">
        <v>269.649994</v>
      </c>
      <c r="F4491" s="0" t="n">
        <v>258.13736</v>
      </c>
      <c r="G4491" s="0" t="n">
        <v>0</v>
      </c>
    </row>
    <row r="4492" customFormat="false" ht="13.8" hidden="false" customHeight="false" outlineLevel="0" collapsed="false">
      <c r="A4492" s="65" t="s">
        <v>4670</v>
      </c>
      <c r="B4492" s="0" t="n">
        <v>271.769989</v>
      </c>
      <c r="C4492" s="0" t="n">
        <v>271.769989</v>
      </c>
      <c r="D4492" s="0" t="n">
        <v>271.769989</v>
      </c>
      <c r="E4492" s="0" t="n">
        <v>271.769989</v>
      </c>
      <c r="F4492" s="0" t="n">
        <v>260.16687</v>
      </c>
      <c r="G4492" s="0" t="n">
        <v>0</v>
      </c>
    </row>
    <row r="4493" customFormat="false" ht="13.8" hidden="false" customHeight="false" outlineLevel="0" collapsed="false">
      <c r="A4493" s="65" t="s">
        <v>4671</v>
      </c>
      <c r="B4493" s="0" t="n">
        <v>271.679993</v>
      </c>
      <c r="C4493" s="0" t="n">
        <v>271.679993</v>
      </c>
      <c r="D4493" s="0" t="n">
        <v>271.679993</v>
      </c>
      <c r="E4493" s="0" t="n">
        <v>271.679993</v>
      </c>
      <c r="F4493" s="0" t="n">
        <v>260.080688</v>
      </c>
      <c r="G4493" s="0" t="n">
        <v>0</v>
      </c>
    </row>
    <row r="4494" customFormat="false" ht="13.8" hidden="false" customHeight="false" outlineLevel="0" collapsed="false">
      <c r="A4494" s="65" t="s">
        <v>4672</v>
      </c>
      <c r="B4494" s="0" t="n">
        <v>270.720001</v>
      </c>
      <c r="C4494" s="0" t="n">
        <v>270.720001</v>
      </c>
      <c r="D4494" s="0" t="n">
        <v>270.720001</v>
      </c>
      <c r="E4494" s="0" t="n">
        <v>270.720001</v>
      </c>
      <c r="F4494" s="0" t="n">
        <v>259.161713</v>
      </c>
      <c r="G4494" s="0" t="n">
        <v>0</v>
      </c>
    </row>
    <row r="4495" customFormat="false" ht="13.8" hidden="false" customHeight="false" outlineLevel="0" collapsed="false">
      <c r="A4495" s="65" t="s">
        <v>4673</v>
      </c>
      <c r="B4495" s="0" t="n">
        <v>269.170013</v>
      </c>
      <c r="C4495" s="0" t="n">
        <v>269.170013</v>
      </c>
      <c r="D4495" s="0" t="n">
        <v>269.170013</v>
      </c>
      <c r="E4495" s="0" t="n">
        <v>269.170013</v>
      </c>
      <c r="F4495" s="0" t="n">
        <v>258.839569</v>
      </c>
      <c r="G4495" s="0" t="n">
        <v>0</v>
      </c>
    </row>
    <row r="4496" customFormat="false" ht="13.8" hidden="false" customHeight="false" outlineLevel="0" collapsed="false">
      <c r="A4496" s="65" t="s">
        <v>4674</v>
      </c>
      <c r="B4496" s="0" t="n">
        <v>268.290009</v>
      </c>
      <c r="C4496" s="0" t="n">
        <v>268.290009</v>
      </c>
      <c r="D4496" s="0" t="n">
        <v>268.290009</v>
      </c>
      <c r="E4496" s="0" t="n">
        <v>268.290009</v>
      </c>
      <c r="F4496" s="0" t="n">
        <v>257.993317</v>
      </c>
      <c r="G4496" s="0" t="n">
        <v>0</v>
      </c>
    </row>
    <row r="4497" customFormat="false" ht="13.8" hidden="false" customHeight="false" outlineLevel="0" collapsed="false">
      <c r="A4497" s="65" t="s">
        <v>4675</v>
      </c>
      <c r="B4497" s="0" t="n">
        <v>269.079987</v>
      </c>
      <c r="C4497" s="0" t="n">
        <v>269.079987</v>
      </c>
      <c r="D4497" s="0" t="n">
        <v>269.079987</v>
      </c>
      <c r="E4497" s="0" t="n">
        <v>269.079987</v>
      </c>
      <c r="F4497" s="0" t="n">
        <v>258.752991</v>
      </c>
      <c r="G4497" s="0" t="n">
        <v>0</v>
      </c>
    </row>
    <row r="4498" customFormat="false" ht="13.8" hidden="false" customHeight="false" outlineLevel="0" collapsed="false">
      <c r="A4498" s="65" t="s">
        <v>4676</v>
      </c>
      <c r="B4498" s="0" t="n">
        <v>269.089996</v>
      </c>
      <c r="C4498" s="0" t="n">
        <v>269.089996</v>
      </c>
      <c r="D4498" s="0" t="n">
        <v>269.089996</v>
      </c>
      <c r="E4498" s="0" t="n">
        <v>269.089996</v>
      </c>
      <c r="F4498" s="0" t="n">
        <v>258.762665</v>
      </c>
      <c r="G4498" s="0" t="n">
        <v>0</v>
      </c>
    </row>
    <row r="4499" customFormat="false" ht="13.8" hidden="false" customHeight="false" outlineLevel="0" collapsed="false">
      <c r="A4499" s="65" t="s">
        <v>4677</v>
      </c>
      <c r="B4499" s="0" t="n">
        <v>270.059998</v>
      </c>
      <c r="C4499" s="0" t="n">
        <v>270.059998</v>
      </c>
      <c r="D4499" s="0" t="n">
        <v>270.059998</v>
      </c>
      <c r="E4499" s="0" t="n">
        <v>270.059998</v>
      </c>
      <c r="F4499" s="0" t="n">
        <v>259.695374</v>
      </c>
      <c r="G4499" s="0" t="n">
        <v>0</v>
      </c>
    </row>
    <row r="4500" customFormat="false" ht="13.8" hidden="false" customHeight="false" outlineLevel="0" collapsed="false">
      <c r="A4500" s="65" t="s">
        <v>4678</v>
      </c>
      <c r="B4500" s="0" t="n">
        <v>269.959991</v>
      </c>
      <c r="C4500" s="0" t="n">
        <v>269.959991</v>
      </c>
      <c r="D4500" s="0" t="n">
        <v>269.959991</v>
      </c>
      <c r="E4500" s="0" t="n">
        <v>269.959991</v>
      </c>
      <c r="F4500" s="0" t="n">
        <v>259.599182</v>
      </c>
      <c r="G4500" s="0" t="n">
        <v>0</v>
      </c>
    </row>
    <row r="4501" customFormat="false" ht="13.8" hidden="false" customHeight="false" outlineLevel="0" collapsed="false">
      <c r="A4501" s="65" t="s">
        <v>4679</v>
      </c>
      <c r="B4501" s="0" t="n">
        <v>270.160004</v>
      </c>
      <c r="C4501" s="0" t="n">
        <v>270.160004</v>
      </c>
      <c r="D4501" s="0" t="n">
        <v>270.160004</v>
      </c>
      <c r="E4501" s="0" t="n">
        <v>270.160004</v>
      </c>
      <c r="F4501" s="0" t="n">
        <v>259.791565</v>
      </c>
      <c r="G4501" s="0" t="n">
        <v>0</v>
      </c>
    </row>
    <row r="4502" customFormat="false" ht="13.8" hidden="false" customHeight="false" outlineLevel="0" collapsed="false">
      <c r="A4502" s="65" t="s">
        <v>4680</v>
      </c>
      <c r="B4502" s="0" t="n">
        <v>268.01001</v>
      </c>
      <c r="C4502" s="0" t="n">
        <v>268.01001</v>
      </c>
      <c r="D4502" s="0" t="n">
        <v>268.01001</v>
      </c>
      <c r="E4502" s="0" t="n">
        <v>268.01001</v>
      </c>
      <c r="F4502" s="0" t="n">
        <v>257.72406</v>
      </c>
      <c r="G4502" s="0" t="n">
        <v>0</v>
      </c>
    </row>
    <row r="4503" customFormat="false" ht="13.8" hidden="false" customHeight="false" outlineLevel="0" collapsed="false">
      <c r="A4503" s="65" t="s">
        <v>4681</v>
      </c>
      <c r="B4503" s="0" t="n">
        <v>266.540009</v>
      </c>
      <c r="C4503" s="0" t="n">
        <v>266.540009</v>
      </c>
      <c r="D4503" s="0" t="n">
        <v>266.540009</v>
      </c>
      <c r="E4503" s="0" t="n">
        <v>266.540009</v>
      </c>
      <c r="F4503" s="0" t="n">
        <v>256.310516</v>
      </c>
      <c r="G4503" s="0" t="n">
        <v>0</v>
      </c>
    </row>
    <row r="4504" customFormat="false" ht="13.8" hidden="false" customHeight="false" outlineLevel="0" collapsed="false">
      <c r="A4504" s="65" t="s">
        <v>4682</v>
      </c>
      <c r="B4504" s="0" t="n">
        <v>266.429993</v>
      </c>
      <c r="C4504" s="0" t="n">
        <v>266.429993</v>
      </c>
      <c r="D4504" s="0" t="n">
        <v>266.429993</v>
      </c>
      <c r="E4504" s="0" t="n">
        <v>266.429993</v>
      </c>
      <c r="F4504" s="0" t="n">
        <v>256.204742</v>
      </c>
      <c r="G4504" s="0" t="n">
        <v>0</v>
      </c>
    </row>
    <row r="4505" customFormat="false" ht="13.8" hidden="false" customHeight="false" outlineLevel="0" collapsed="false">
      <c r="A4505" s="65" t="s">
        <v>4683</v>
      </c>
      <c r="B4505" s="0" t="n">
        <v>266.130005</v>
      </c>
      <c r="C4505" s="0" t="n">
        <v>266.130005</v>
      </c>
      <c r="D4505" s="0" t="n">
        <v>266.130005</v>
      </c>
      <c r="E4505" s="0" t="n">
        <v>266.130005</v>
      </c>
      <c r="F4505" s="0" t="n">
        <v>255.916214</v>
      </c>
      <c r="G4505" s="0" t="n">
        <v>0</v>
      </c>
    </row>
    <row r="4506" customFormat="false" ht="13.8" hidden="false" customHeight="false" outlineLevel="0" collapsed="false">
      <c r="A4506" s="65" t="s">
        <v>4684</v>
      </c>
      <c r="B4506" s="0" t="n">
        <v>257.380005</v>
      </c>
      <c r="C4506" s="0" t="n">
        <v>257.380005</v>
      </c>
      <c r="D4506" s="0" t="n">
        <v>257.380005</v>
      </c>
      <c r="E4506" s="0" t="n">
        <v>257.380005</v>
      </c>
      <c r="F4506" s="0" t="n">
        <v>247.502029</v>
      </c>
      <c r="G4506" s="0" t="n">
        <v>0</v>
      </c>
    </row>
    <row r="4507" customFormat="false" ht="13.8" hidden="false" customHeight="false" outlineLevel="0" collapsed="false">
      <c r="A4507" s="65" t="s">
        <v>4685</v>
      </c>
      <c r="B4507" s="0" t="n">
        <v>252.089996</v>
      </c>
      <c r="C4507" s="0" t="n">
        <v>252.089996</v>
      </c>
      <c r="D4507" s="0" t="n">
        <v>252.089996</v>
      </c>
      <c r="E4507" s="0" t="n">
        <v>252.089996</v>
      </c>
      <c r="F4507" s="0" t="n">
        <v>242.415085</v>
      </c>
      <c r="G4507" s="0" t="n">
        <v>0</v>
      </c>
    </row>
    <row r="4508" customFormat="false" ht="13.8" hidden="false" customHeight="false" outlineLevel="0" collapsed="false">
      <c r="A4508" s="65" t="s">
        <v>4686</v>
      </c>
      <c r="B4508" s="0" t="n">
        <v>255.699997</v>
      </c>
      <c r="C4508" s="0" t="n">
        <v>255.699997</v>
      </c>
      <c r="D4508" s="0" t="n">
        <v>255.699997</v>
      </c>
      <c r="E4508" s="0" t="n">
        <v>255.699997</v>
      </c>
      <c r="F4508" s="0" t="n">
        <v>245.886536</v>
      </c>
      <c r="G4508" s="0" t="n">
        <v>0</v>
      </c>
    </row>
    <row r="4509" customFormat="false" ht="13.8" hidden="false" customHeight="false" outlineLevel="0" collapsed="false">
      <c r="A4509" s="65" t="s">
        <v>4687</v>
      </c>
      <c r="B4509" s="0" t="n">
        <v>254.190002</v>
      </c>
      <c r="C4509" s="0" t="n">
        <v>254.190002</v>
      </c>
      <c r="D4509" s="0" t="n">
        <v>254.190002</v>
      </c>
      <c r="E4509" s="0" t="n">
        <v>254.190002</v>
      </c>
      <c r="F4509" s="0" t="n">
        <v>244.434479</v>
      </c>
      <c r="G4509" s="0" t="n">
        <v>0</v>
      </c>
    </row>
    <row r="4510" customFormat="false" ht="13.8" hidden="false" customHeight="false" outlineLevel="0" collapsed="false">
      <c r="A4510" s="65" t="s">
        <v>4688</v>
      </c>
      <c r="B4510" s="0" t="n">
        <v>259.660004</v>
      </c>
      <c r="C4510" s="0" t="n">
        <v>259.660004</v>
      </c>
      <c r="D4510" s="0" t="n">
        <v>259.660004</v>
      </c>
      <c r="E4510" s="0" t="n">
        <v>259.660004</v>
      </c>
      <c r="F4510" s="0" t="n">
        <v>249.69455</v>
      </c>
      <c r="G4510" s="0" t="n">
        <v>0</v>
      </c>
    </row>
    <row r="4511" customFormat="false" ht="13.8" hidden="false" customHeight="false" outlineLevel="0" collapsed="false">
      <c r="A4511" s="65" t="s">
        <v>4689</v>
      </c>
      <c r="B4511" s="0" t="n">
        <v>259.609985</v>
      </c>
      <c r="C4511" s="0" t="n">
        <v>259.609985</v>
      </c>
      <c r="D4511" s="0" t="n">
        <v>259.609985</v>
      </c>
      <c r="E4511" s="0" t="n">
        <v>259.609985</v>
      </c>
      <c r="F4511" s="0" t="n">
        <v>249.646439</v>
      </c>
      <c r="G4511" s="0" t="n">
        <v>0</v>
      </c>
    </row>
    <row r="4512" customFormat="false" ht="13.8" hidden="false" customHeight="false" outlineLevel="0" collapsed="false">
      <c r="A4512" s="65" t="s">
        <v>4690</v>
      </c>
      <c r="B4512" s="0" t="n">
        <v>255.899994</v>
      </c>
      <c r="C4512" s="0" t="n">
        <v>255.899994</v>
      </c>
      <c r="D4512" s="0" t="n">
        <v>255.899994</v>
      </c>
      <c r="E4512" s="0" t="n">
        <v>255.899994</v>
      </c>
      <c r="F4512" s="0" t="n">
        <v>246.078857</v>
      </c>
      <c r="G4512" s="0" t="n">
        <v>0</v>
      </c>
    </row>
    <row r="4513" customFormat="false" ht="13.8" hidden="false" customHeight="false" outlineLevel="0" collapsed="false">
      <c r="A4513" s="65" t="s">
        <v>4691</v>
      </c>
      <c r="B4513" s="0" t="n">
        <v>255.809998</v>
      </c>
      <c r="C4513" s="0" t="n">
        <v>255.809998</v>
      </c>
      <c r="D4513" s="0" t="n">
        <v>255.809998</v>
      </c>
      <c r="E4513" s="0" t="n">
        <v>255.809998</v>
      </c>
      <c r="F4513" s="0" t="n">
        <v>245.992279</v>
      </c>
      <c r="G4513" s="0" t="n">
        <v>0</v>
      </c>
    </row>
    <row r="4514" customFormat="false" ht="13.8" hidden="false" customHeight="false" outlineLevel="0" collapsed="false">
      <c r="A4514" s="65" t="s">
        <v>4692</v>
      </c>
      <c r="B4514" s="0" t="n">
        <v>254.720001</v>
      </c>
      <c r="C4514" s="0" t="n">
        <v>254.720001</v>
      </c>
      <c r="D4514" s="0" t="n">
        <v>254.720001</v>
      </c>
      <c r="E4514" s="0" t="n">
        <v>254.720001</v>
      </c>
      <c r="F4514" s="0" t="n">
        <v>244.944138</v>
      </c>
      <c r="G4514" s="0" t="n">
        <v>0</v>
      </c>
    </row>
    <row r="4515" customFormat="false" ht="13.8" hidden="false" customHeight="false" outlineLevel="0" collapsed="false">
      <c r="A4515" s="65" t="s">
        <v>4693</v>
      </c>
      <c r="B4515" s="0" t="n">
        <v>253.330002</v>
      </c>
      <c r="C4515" s="0" t="n">
        <v>253.330002</v>
      </c>
      <c r="D4515" s="0" t="n">
        <v>253.330002</v>
      </c>
      <c r="E4515" s="0" t="n">
        <v>253.330002</v>
      </c>
      <c r="F4515" s="0" t="n">
        <v>243.607498</v>
      </c>
      <c r="G4515" s="0" t="n">
        <v>0</v>
      </c>
    </row>
    <row r="4516" customFormat="false" ht="13.8" hidden="false" customHeight="false" outlineLevel="0" collapsed="false">
      <c r="A4516" s="65" t="s">
        <v>4694</v>
      </c>
      <c r="B4516" s="0" t="n">
        <v>245.509995</v>
      </c>
      <c r="C4516" s="0" t="n">
        <v>245.509995</v>
      </c>
      <c r="D4516" s="0" t="n">
        <v>245.509995</v>
      </c>
      <c r="E4516" s="0" t="n">
        <v>245.509995</v>
      </c>
      <c r="F4516" s="0" t="n">
        <v>236.087616</v>
      </c>
      <c r="G4516" s="0" t="n">
        <v>0</v>
      </c>
    </row>
    <row r="4517" customFormat="false" ht="13.8" hidden="false" customHeight="false" outlineLevel="0" collapsed="false">
      <c r="A4517" s="65" t="s">
        <v>4695</v>
      </c>
      <c r="B4517" s="0" t="n">
        <v>250.070007</v>
      </c>
      <c r="C4517" s="0" t="n">
        <v>250.070007</v>
      </c>
      <c r="D4517" s="0" t="n">
        <v>250.070007</v>
      </c>
      <c r="E4517" s="0" t="n">
        <v>250.070007</v>
      </c>
      <c r="F4517" s="0" t="n">
        <v>240.47261</v>
      </c>
      <c r="G4517" s="0" t="n">
        <v>0</v>
      </c>
    </row>
    <row r="4518" customFormat="false" ht="13.8" hidden="false" customHeight="false" outlineLevel="0" collapsed="false">
      <c r="A4518" s="65" t="s">
        <v>4696</v>
      </c>
      <c r="B4518" s="0" t="n">
        <v>245.75</v>
      </c>
      <c r="C4518" s="0" t="n">
        <v>245.75</v>
      </c>
      <c r="D4518" s="0" t="n">
        <v>245.75</v>
      </c>
      <c r="E4518" s="0" t="n">
        <v>245.75</v>
      </c>
      <c r="F4518" s="0" t="n">
        <v>236.31839</v>
      </c>
      <c r="G4518" s="0" t="n">
        <v>0</v>
      </c>
    </row>
    <row r="4519" customFormat="false" ht="13.8" hidden="false" customHeight="false" outlineLevel="0" collapsed="false">
      <c r="A4519" s="65" t="s">
        <v>4697</v>
      </c>
      <c r="B4519" s="0" t="n">
        <v>244.130005</v>
      </c>
      <c r="C4519" s="0" t="n">
        <v>244.130005</v>
      </c>
      <c r="D4519" s="0" t="n">
        <v>244.130005</v>
      </c>
      <c r="E4519" s="0" t="n">
        <v>244.130005</v>
      </c>
      <c r="F4519" s="0" t="n">
        <v>234.760559</v>
      </c>
      <c r="G4519" s="0" t="n">
        <v>0</v>
      </c>
    </row>
    <row r="4520" customFormat="false" ht="13.8" hidden="false" customHeight="false" outlineLevel="0" collapsed="false">
      <c r="A4520" s="65" t="s">
        <v>4698</v>
      </c>
      <c r="B4520" s="0" t="n">
        <v>247.979996</v>
      </c>
      <c r="C4520" s="0" t="n">
        <v>247.979996</v>
      </c>
      <c r="D4520" s="0" t="n">
        <v>247.979996</v>
      </c>
      <c r="E4520" s="0" t="n">
        <v>247.979996</v>
      </c>
      <c r="F4520" s="0" t="n">
        <v>238.462814</v>
      </c>
      <c r="G4520" s="0" t="n">
        <v>0</v>
      </c>
    </row>
    <row r="4521" customFormat="false" ht="13.8" hidden="false" customHeight="false" outlineLevel="0" collapsed="false">
      <c r="A4521" s="65" t="s">
        <v>4699</v>
      </c>
      <c r="B4521" s="0" t="n">
        <v>250.679993</v>
      </c>
      <c r="C4521" s="0" t="n">
        <v>250.679993</v>
      </c>
      <c r="D4521" s="0" t="n">
        <v>250.679993</v>
      </c>
      <c r="E4521" s="0" t="n">
        <v>250.679993</v>
      </c>
      <c r="F4521" s="0" t="n">
        <v>241.059204</v>
      </c>
      <c r="G4521" s="0" t="n">
        <v>0</v>
      </c>
    </row>
    <row r="4522" customFormat="false" ht="13.8" hidden="false" customHeight="false" outlineLevel="0" collapsed="false">
      <c r="A4522" s="65" t="s">
        <v>4700</v>
      </c>
      <c r="B4522" s="0" t="n">
        <v>253.330002</v>
      </c>
      <c r="C4522" s="0" t="n">
        <v>253.330002</v>
      </c>
      <c r="D4522" s="0" t="n">
        <v>253.330002</v>
      </c>
      <c r="E4522" s="0" t="n">
        <v>253.330002</v>
      </c>
      <c r="F4522" s="0" t="n">
        <v>243.607498</v>
      </c>
      <c r="G4522" s="0" t="n">
        <v>0</v>
      </c>
    </row>
    <row r="4523" customFormat="false" ht="13.8" hidden="false" customHeight="false" outlineLevel="0" collapsed="false">
      <c r="A4523" s="65" t="s">
        <v>4701</v>
      </c>
      <c r="B4523" s="0" t="n">
        <v>251.759995</v>
      </c>
      <c r="C4523" s="0" t="n">
        <v>251.759995</v>
      </c>
      <c r="D4523" s="0" t="n">
        <v>251.759995</v>
      </c>
      <c r="E4523" s="0" t="n">
        <v>251.759995</v>
      </c>
      <c r="F4523" s="0" t="n">
        <v>242.097733</v>
      </c>
      <c r="G4523" s="0" t="n">
        <v>0</v>
      </c>
    </row>
    <row r="4524" customFormat="false" ht="13.8" hidden="false" customHeight="false" outlineLevel="0" collapsed="false">
      <c r="A4524" s="65" t="s">
        <v>4702</v>
      </c>
      <c r="B4524" s="0" t="n">
        <v>253.169998</v>
      </c>
      <c r="C4524" s="0" t="n">
        <v>253.169998</v>
      </c>
      <c r="D4524" s="0" t="n">
        <v>253.169998</v>
      </c>
      <c r="E4524" s="0" t="n">
        <v>253.169998</v>
      </c>
      <c r="F4524" s="0" t="n">
        <v>243.453644</v>
      </c>
      <c r="G4524" s="0" t="n">
        <v>0</v>
      </c>
    </row>
    <row r="4525" customFormat="false" ht="13.8" hidden="false" customHeight="false" outlineLevel="0" collapsed="false">
      <c r="A4525" s="65" t="s">
        <v>4703</v>
      </c>
      <c r="B4525" s="0" t="n">
        <v>254.779999</v>
      </c>
      <c r="C4525" s="0" t="n">
        <v>254.779999</v>
      </c>
      <c r="D4525" s="0" t="n">
        <v>254.779999</v>
      </c>
      <c r="E4525" s="0" t="n">
        <v>254.779999</v>
      </c>
      <c r="F4525" s="0" t="n">
        <v>245.001846</v>
      </c>
      <c r="G4525" s="0" t="n">
        <v>0</v>
      </c>
    </row>
    <row r="4526" customFormat="false" ht="13.8" hidden="false" customHeight="false" outlineLevel="0" collapsed="false">
      <c r="A4526" s="65" t="s">
        <v>4704</v>
      </c>
      <c r="B4526" s="0" t="n">
        <v>260.179993</v>
      </c>
      <c r="C4526" s="0" t="n">
        <v>260.179993</v>
      </c>
      <c r="D4526" s="0" t="n">
        <v>260.179993</v>
      </c>
      <c r="E4526" s="0" t="n">
        <v>260.179993</v>
      </c>
      <c r="F4526" s="0" t="n">
        <v>250.194565</v>
      </c>
      <c r="G4526" s="0" t="n">
        <v>0</v>
      </c>
    </row>
    <row r="4527" customFormat="false" ht="13.8" hidden="false" customHeight="false" outlineLevel="0" collapsed="false">
      <c r="A4527" s="65" t="s">
        <v>4705</v>
      </c>
      <c r="B4527" s="0" t="n">
        <v>259.670013</v>
      </c>
      <c r="C4527" s="0" t="n">
        <v>259.670013</v>
      </c>
      <c r="D4527" s="0" t="n">
        <v>259.670013</v>
      </c>
      <c r="E4527" s="0" t="n">
        <v>259.670013</v>
      </c>
      <c r="F4527" s="0" t="n">
        <v>249.704163</v>
      </c>
      <c r="G4527" s="0" t="n">
        <v>0</v>
      </c>
    </row>
    <row r="4528" customFormat="false" ht="13.8" hidden="false" customHeight="false" outlineLevel="0" collapsed="false">
      <c r="A4528" s="65" t="s">
        <v>4706</v>
      </c>
      <c r="B4528" s="0" t="n">
        <v>257.320007</v>
      </c>
      <c r="C4528" s="0" t="n">
        <v>257.320007</v>
      </c>
      <c r="D4528" s="0" t="n">
        <v>257.320007</v>
      </c>
      <c r="E4528" s="0" t="n">
        <v>257.320007</v>
      </c>
      <c r="F4528" s="0" t="n">
        <v>247.444366</v>
      </c>
      <c r="G4528" s="0" t="n">
        <v>0</v>
      </c>
    </row>
    <row r="4529" customFormat="false" ht="13.8" hidden="false" customHeight="false" outlineLevel="0" collapsed="false">
      <c r="A4529" s="65" t="s">
        <v>4707</v>
      </c>
      <c r="B4529" s="0" t="n">
        <v>252.25</v>
      </c>
      <c r="C4529" s="0" t="n">
        <v>252.25</v>
      </c>
      <c r="D4529" s="0" t="n">
        <v>252.25</v>
      </c>
      <c r="E4529" s="0" t="n">
        <v>252.25</v>
      </c>
      <c r="F4529" s="0" t="n">
        <v>242.568924</v>
      </c>
      <c r="G4529" s="0" t="n">
        <v>0</v>
      </c>
    </row>
    <row r="4530" customFormat="false" ht="13.8" hidden="false" customHeight="false" outlineLevel="0" collapsed="false">
      <c r="A4530" s="65" t="s">
        <v>4708</v>
      </c>
      <c r="B4530" s="0" t="n">
        <v>251.889999</v>
      </c>
      <c r="C4530" s="0" t="n">
        <v>251.889999</v>
      </c>
      <c r="D4530" s="0" t="n">
        <v>251.889999</v>
      </c>
      <c r="E4530" s="0" t="n">
        <v>251.889999</v>
      </c>
      <c r="F4530" s="0" t="n">
        <v>242.222748</v>
      </c>
      <c r="G4530" s="0" t="n">
        <v>0</v>
      </c>
    </row>
    <row r="4531" customFormat="false" ht="13.8" hidden="false" customHeight="false" outlineLevel="0" collapsed="false">
      <c r="A4531" s="65" t="s">
        <v>4709</v>
      </c>
      <c r="B4531" s="0" t="n">
        <v>250.039993</v>
      </c>
      <c r="C4531" s="0" t="n">
        <v>250.039993</v>
      </c>
      <c r="D4531" s="0" t="n">
        <v>250.039993</v>
      </c>
      <c r="E4531" s="0" t="n">
        <v>250.039993</v>
      </c>
      <c r="F4531" s="0" t="n">
        <v>240.443756</v>
      </c>
      <c r="G4531" s="0" t="n">
        <v>0</v>
      </c>
    </row>
    <row r="4532" customFormat="false" ht="13.8" hidden="false" customHeight="false" outlineLevel="0" collapsed="false">
      <c r="A4532" s="65" t="s">
        <v>4710</v>
      </c>
      <c r="B4532" s="0" t="n">
        <v>252.779999</v>
      </c>
      <c r="C4532" s="0" t="n">
        <v>252.779999</v>
      </c>
      <c r="D4532" s="0" t="n">
        <v>252.779999</v>
      </c>
      <c r="E4532" s="0" t="n">
        <v>252.779999</v>
      </c>
      <c r="F4532" s="0" t="n">
        <v>243.078583</v>
      </c>
      <c r="G4532" s="0" t="n">
        <v>0</v>
      </c>
    </row>
    <row r="4533" customFormat="false" ht="13.8" hidden="false" customHeight="false" outlineLevel="0" collapsed="false">
      <c r="A4533" s="65" t="s">
        <v>4711</v>
      </c>
      <c r="B4533" s="0" t="n">
        <v>253.360001</v>
      </c>
      <c r="C4533" s="0" t="n">
        <v>253.360001</v>
      </c>
      <c r="D4533" s="0" t="n">
        <v>253.360001</v>
      </c>
      <c r="E4533" s="0" t="n">
        <v>253.360001</v>
      </c>
      <c r="F4533" s="0" t="n">
        <v>243.636322</v>
      </c>
      <c r="G4533" s="0" t="n">
        <v>0</v>
      </c>
    </row>
    <row r="4534" customFormat="false" ht="13.8" hidden="false" customHeight="false" outlineLevel="0" collapsed="false">
      <c r="A4534" s="65" t="s">
        <v>4712</v>
      </c>
      <c r="B4534" s="0" t="n">
        <v>249.149994</v>
      </c>
      <c r="C4534" s="0" t="n">
        <v>249.149994</v>
      </c>
      <c r="D4534" s="0" t="n">
        <v>249.149994</v>
      </c>
      <c r="E4534" s="0" t="n">
        <v>249.149994</v>
      </c>
      <c r="F4534" s="0" t="n">
        <v>239.587906</v>
      </c>
      <c r="G4534" s="0" t="n">
        <v>0</v>
      </c>
    </row>
    <row r="4535" customFormat="false" ht="13.8" hidden="false" customHeight="false" outlineLevel="0" collapsed="false">
      <c r="A4535" s="65" t="s">
        <v>4713</v>
      </c>
      <c r="B4535" s="0" t="n">
        <v>244.639999</v>
      </c>
      <c r="C4535" s="0" t="n">
        <v>244.639999</v>
      </c>
      <c r="D4535" s="0" t="n">
        <v>244.639999</v>
      </c>
      <c r="E4535" s="0" t="n">
        <v>244.639999</v>
      </c>
      <c r="F4535" s="0" t="n">
        <v>235.251007</v>
      </c>
      <c r="G4535" s="0" t="n">
        <v>0</v>
      </c>
    </row>
    <row r="4536" customFormat="false" ht="13.8" hidden="false" customHeight="false" outlineLevel="0" collapsed="false">
      <c r="A4536" s="65" t="s">
        <v>4714</v>
      </c>
      <c r="B4536" s="0" t="n">
        <v>245.399994</v>
      </c>
      <c r="C4536" s="0" t="n">
        <v>245.399994</v>
      </c>
      <c r="D4536" s="0" t="n">
        <v>245.399994</v>
      </c>
      <c r="E4536" s="0" t="n">
        <v>245.399994</v>
      </c>
      <c r="F4536" s="0" t="n">
        <v>235.981827</v>
      </c>
      <c r="G4536" s="0" t="n">
        <v>0</v>
      </c>
    </row>
    <row r="4537" customFormat="false" ht="13.8" hidden="false" customHeight="false" outlineLevel="0" collapsed="false">
      <c r="A4537" s="65" t="s">
        <v>4715</v>
      </c>
      <c r="B4537" s="0" t="n">
        <v>243.809998</v>
      </c>
      <c r="C4537" s="0" t="n">
        <v>243.809998</v>
      </c>
      <c r="D4537" s="0" t="n">
        <v>243.809998</v>
      </c>
      <c r="E4537" s="0" t="n">
        <v>243.809998</v>
      </c>
      <c r="F4537" s="0" t="n">
        <v>234.45285</v>
      </c>
      <c r="G4537" s="0" t="n">
        <v>0</v>
      </c>
    </row>
    <row r="4538" customFormat="false" ht="13.8" hidden="false" customHeight="false" outlineLevel="0" collapsed="false">
      <c r="A4538" s="65" t="s">
        <v>4716</v>
      </c>
      <c r="B4538" s="0" t="n">
        <v>247.619995</v>
      </c>
      <c r="C4538" s="0" t="n">
        <v>247.619995</v>
      </c>
      <c r="D4538" s="0" t="n">
        <v>247.619995</v>
      </c>
      <c r="E4538" s="0" t="n">
        <v>247.619995</v>
      </c>
      <c r="F4538" s="0" t="n">
        <v>238.116608</v>
      </c>
      <c r="G4538" s="0" t="n">
        <v>0</v>
      </c>
    </row>
    <row r="4539" customFormat="false" ht="13.8" hidden="false" customHeight="false" outlineLevel="0" collapsed="false">
      <c r="A4539" s="65" t="s">
        <v>4717</v>
      </c>
      <c r="B4539" s="0" t="n">
        <v>248.429993</v>
      </c>
      <c r="C4539" s="0" t="n">
        <v>248.429993</v>
      </c>
      <c r="D4539" s="0" t="n">
        <v>248.429993</v>
      </c>
      <c r="E4539" s="0" t="n">
        <v>248.429993</v>
      </c>
      <c r="F4539" s="0" t="n">
        <v>238.895554</v>
      </c>
      <c r="G4539" s="0" t="n">
        <v>0</v>
      </c>
    </row>
    <row r="4540" customFormat="false" ht="13.8" hidden="false" customHeight="false" outlineLevel="0" collapsed="false">
      <c r="A4540" s="65" t="s">
        <v>4718</v>
      </c>
      <c r="B4540" s="0" t="n">
        <v>254.160004</v>
      </c>
      <c r="C4540" s="0" t="n">
        <v>254.160004</v>
      </c>
      <c r="D4540" s="0" t="n">
        <v>254.160004</v>
      </c>
      <c r="E4540" s="0" t="n">
        <v>254.160004</v>
      </c>
      <c r="F4540" s="0" t="n">
        <v>244.40564</v>
      </c>
      <c r="G4540" s="0" t="n">
        <v>0</v>
      </c>
    </row>
    <row r="4541" customFormat="false" ht="13.8" hidden="false" customHeight="false" outlineLevel="0" collapsed="false">
      <c r="A4541" s="65" t="s">
        <v>4719</v>
      </c>
      <c r="B4541" s="0" t="n">
        <v>253.660004</v>
      </c>
      <c r="C4541" s="0" t="n">
        <v>253.660004</v>
      </c>
      <c r="D4541" s="0" t="n">
        <v>253.660004</v>
      </c>
      <c r="E4541" s="0" t="n">
        <v>253.660004</v>
      </c>
      <c r="F4541" s="0" t="n">
        <v>243.924805</v>
      </c>
      <c r="G4541" s="0" t="n">
        <v>0</v>
      </c>
    </row>
    <row r="4542" customFormat="false" ht="13.8" hidden="false" customHeight="false" outlineLevel="0" collapsed="false">
      <c r="A4542" s="65" t="s">
        <v>4720</v>
      </c>
      <c r="B4542" s="0" t="n">
        <v>255.779999</v>
      </c>
      <c r="C4542" s="0" t="n">
        <v>255.779999</v>
      </c>
      <c r="D4542" s="0" t="n">
        <v>255.779999</v>
      </c>
      <c r="E4542" s="0" t="n">
        <v>255.779999</v>
      </c>
      <c r="F4542" s="0" t="n">
        <v>245.963455</v>
      </c>
      <c r="G4542" s="0" t="n">
        <v>0</v>
      </c>
    </row>
    <row r="4543" customFormat="false" ht="13.8" hidden="false" customHeight="false" outlineLevel="0" collapsed="false">
      <c r="A4543" s="65" t="s">
        <v>4721</v>
      </c>
      <c r="B4543" s="0" t="n">
        <v>258.579987</v>
      </c>
      <c r="C4543" s="0" t="n">
        <v>258.579987</v>
      </c>
      <c r="D4543" s="0" t="n">
        <v>258.579987</v>
      </c>
      <c r="E4543" s="0" t="n">
        <v>258.579987</v>
      </c>
      <c r="F4543" s="0" t="n">
        <v>248.656006</v>
      </c>
      <c r="G4543" s="0" t="n">
        <v>0</v>
      </c>
    </row>
    <row r="4544" customFormat="false" ht="13.8" hidden="false" customHeight="false" outlineLevel="0" collapsed="false">
      <c r="A4544" s="65" t="s">
        <v>4722</v>
      </c>
      <c r="B4544" s="0" t="n">
        <v>250.229996</v>
      </c>
      <c r="C4544" s="0" t="n">
        <v>250.229996</v>
      </c>
      <c r="D4544" s="0" t="n">
        <v>250.229996</v>
      </c>
      <c r="E4544" s="0" t="n">
        <v>250.229996</v>
      </c>
      <c r="F4544" s="0" t="n">
        <v>240.626465</v>
      </c>
      <c r="G4544" s="0" t="n">
        <v>0</v>
      </c>
    </row>
    <row r="4545" customFormat="false" ht="13.8" hidden="false" customHeight="false" outlineLevel="0" collapsed="false">
      <c r="A4545" s="65" t="s">
        <v>4723</v>
      </c>
      <c r="B4545" s="0" t="n">
        <v>249.919998</v>
      </c>
      <c r="C4545" s="0" t="n">
        <v>249.919998</v>
      </c>
      <c r="D4545" s="0" t="n">
        <v>249.919998</v>
      </c>
      <c r="E4545" s="0" t="n">
        <v>249.919998</v>
      </c>
      <c r="F4545" s="0" t="n">
        <v>240.328354</v>
      </c>
      <c r="G4545" s="0" t="n">
        <v>0</v>
      </c>
    </row>
    <row r="4546" customFormat="false" ht="13.8" hidden="false" customHeight="false" outlineLevel="0" collapsed="false">
      <c r="A4546" s="65" t="s">
        <v>4724</v>
      </c>
      <c r="B4546" s="0" t="n">
        <v>244.130005</v>
      </c>
      <c r="C4546" s="0" t="n">
        <v>244.130005</v>
      </c>
      <c r="D4546" s="0" t="n">
        <v>244.130005</v>
      </c>
      <c r="E4546" s="0" t="n">
        <v>244.130005</v>
      </c>
      <c r="F4546" s="0" t="n">
        <v>234.760559</v>
      </c>
      <c r="G4546" s="0" t="n">
        <v>0</v>
      </c>
    </row>
    <row r="4547" customFormat="false" ht="13.8" hidden="false" customHeight="false" outlineLevel="0" collapsed="false">
      <c r="A4547" s="65" t="s">
        <v>4725</v>
      </c>
      <c r="B4547" s="0" t="n">
        <v>244.570007</v>
      </c>
      <c r="C4547" s="0" t="n">
        <v>244.570007</v>
      </c>
      <c r="D4547" s="0" t="n">
        <v>244.570007</v>
      </c>
      <c r="E4547" s="0" t="n">
        <v>244.570007</v>
      </c>
      <c r="F4547" s="0" t="n">
        <v>235.183716</v>
      </c>
      <c r="G4547" s="0" t="n">
        <v>0</v>
      </c>
    </row>
    <row r="4548" customFormat="false" ht="13.8" hidden="false" customHeight="false" outlineLevel="0" collapsed="false">
      <c r="A4548" s="65" t="s">
        <v>4726</v>
      </c>
      <c r="B4548" s="0" t="n">
        <v>244.490005</v>
      </c>
      <c r="C4548" s="0" t="n">
        <v>244.490005</v>
      </c>
      <c r="D4548" s="0" t="n">
        <v>244.490005</v>
      </c>
      <c r="E4548" s="0" t="n">
        <v>244.490005</v>
      </c>
      <c r="F4548" s="0" t="n">
        <v>235.10675</v>
      </c>
      <c r="G4548" s="0" t="n">
        <v>0</v>
      </c>
    </row>
    <row r="4549" customFormat="false" ht="13.8" hidden="false" customHeight="false" outlineLevel="0" collapsed="false">
      <c r="A4549" s="65" t="s">
        <v>4727</v>
      </c>
      <c r="B4549" s="0" t="n">
        <v>245.820007</v>
      </c>
      <c r="C4549" s="0" t="n">
        <v>245.820007</v>
      </c>
      <c r="D4549" s="0" t="n">
        <v>245.820007</v>
      </c>
      <c r="E4549" s="0" t="n">
        <v>245.820007</v>
      </c>
      <c r="F4549" s="0" t="n">
        <v>236.385727</v>
      </c>
      <c r="G4549" s="0" t="n">
        <v>0</v>
      </c>
    </row>
    <row r="4550" customFormat="false" ht="13.8" hidden="false" customHeight="false" outlineLevel="0" collapsed="false">
      <c r="A4550" s="65" t="s">
        <v>4728</v>
      </c>
      <c r="B4550" s="0" t="n">
        <v>245.809998</v>
      </c>
      <c r="C4550" s="0" t="n">
        <v>245.809998</v>
      </c>
      <c r="D4550" s="0" t="n">
        <v>245.809998</v>
      </c>
      <c r="E4550" s="0" t="n">
        <v>245.809998</v>
      </c>
      <c r="F4550" s="0" t="n">
        <v>236.376068</v>
      </c>
      <c r="G4550" s="0" t="n">
        <v>0</v>
      </c>
    </row>
    <row r="4551" customFormat="false" ht="13.8" hidden="false" customHeight="false" outlineLevel="0" collapsed="false">
      <c r="A4551" s="65" t="s">
        <v>4729</v>
      </c>
      <c r="B4551" s="0" t="n">
        <v>239.869995</v>
      </c>
      <c r="C4551" s="0" t="n">
        <v>239.869995</v>
      </c>
      <c r="D4551" s="0" t="n">
        <v>239.869995</v>
      </c>
      <c r="E4551" s="0" t="n">
        <v>239.869995</v>
      </c>
      <c r="F4551" s="0" t="n">
        <v>231.872421</v>
      </c>
      <c r="G4551" s="0" t="n">
        <v>0</v>
      </c>
    </row>
    <row r="4552" customFormat="false" ht="13.8" hidden="false" customHeight="false" outlineLevel="0" collapsed="false">
      <c r="A4552" s="65" t="s">
        <v>4730</v>
      </c>
      <c r="B4552" s="0" t="n">
        <v>234.899994</v>
      </c>
      <c r="C4552" s="0" t="n">
        <v>234.899994</v>
      </c>
      <c r="D4552" s="0" t="n">
        <v>234.899994</v>
      </c>
      <c r="E4552" s="0" t="n">
        <v>234.899994</v>
      </c>
      <c r="F4552" s="0" t="n">
        <v>227.068115</v>
      </c>
      <c r="G4552" s="0" t="n">
        <v>0</v>
      </c>
    </row>
    <row r="4553" customFormat="false" ht="13.8" hidden="false" customHeight="false" outlineLevel="0" collapsed="false">
      <c r="A4553" s="65" t="s">
        <v>4731</v>
      </c>
      <c r="B4553" s="0" t="n">
        <v>234.929993</v>
      </c>
      <c r="C4553" s="0" t="n">
        <v>234.929993</v>
      </c>
      <c r="D4553" s="0" t="n">
        <v>234.929993</v>
      </c>
      <c r="E4553" s="0" t="n">
        <v>234.929993</v>
      </c>
      <c r="F4553" s="0" t="n">
        <v>227.097137</v>
      </c>
      <c r="G4553" s="0" t="n">
        <v>0</v>
      </c>
    </row>
    <row r="4554" customFormat="false" ht="13.8" hidden="false" customHeight="false" outlineLevel="0" collapsed="false">
      <c r="A4554" s="65" t="s">
        <v>4732</v>
      </c>
      <c r="B4554" s="0" t="n">
        <v>231.339996</v>
      </c>
      <c r="C4554" s="0" t="n">
        <v>231.339996</v>
      </c>
      <c r="D4554" s="0" t="n">
        <v>231.339996</v>
      </c>
      <c r="E4554" s="0" t="n">
        <v>231.339996</v>
      </c>
      <c r="F4554" s="0" t="n">
        <v>223.626831</v>
      </c>
      <c r="G4554" s="0" t="n">
        <v>0</v>
      </c>
    </row>
    <row r="4555" customFormat="false" ht="13.8" hidden="false" customHeight="false" outlineLevel="0" collapsed="false">
      <c r="A4555" s="65" t="s">
        <v>4733</v>
      </c>
      <c r="B4555" s="0" t="n">
        <v>227.699997</v>
      </c>
      <c r="C4555" s="0" t="n">
        <v>227.699997</v>
      </c>
      <c r="D4555" s="0" t="n">
        <v>227.699997</v>
      </c>
      <c r="E4555" s="0" t="n">
        <v>227.699997</v>
      </c>
      <c r="F4555" s="0" t="n">
        <v>220.108185</v>
      </c>
      <c r="G4555" s="0" t="n">
        <v>0</v>
      </c>
    </row>
    <row r="4556" customFormat="false" ht="13.8" hidden="false" customHeight="false" outlineLevel="0" collapsed="false">
      <c r="A4556" s="65" t="s">
        <v>4734</v>
      </c>
      <c r="B4556" s="0" t="n">
        <v>223</v>
      </c>
      <c r="C4556" s="0" t="n">
        <v>223</v>
      </c>
      <c r="D4556" s="0" t="n">
        <v>223</v>
      </c>
      <c r="E4556" s="0" t="n">
        <v>223</v>
      </c>
      <c r="F4556" s="0" t="n">
        <v>215.564896</v>
      </c>
      <c r="G4556" s="0" t="n">
        <v>0</v>
      </c>
    </row>
    <row r="4557" customFormat="false" ht="13.8" hidden="false" customHeight="false" outlineLevel="0" collapsed="false">
      <c r="A4557" s="65" t="s">
        <v>4735</v>
      </c>
      <c r="B4557" s="0" t="n">
        <v>216.970001</v>
      </c>
      <c r="C4557" s="0" t="n">
        <v>216.970001</v>
      </c>
      <c r="D4557" s="0" t="n">
        <v>216.970001</v>
      </c>
      <c r="E4557" s="0" t="n">
        <v>216.970001</v>
      </c>
      <c r="F4557" s="0" t="n">
        <v>209.735931</v>
      </c>
      <c r="G4557" s="0" t="n">
        <v>0</v>
      </c>
    </row>
    <row r="4558" customFormat="false" ht="13.8" hidden="false" customHeight="false" outlineLevel="0" collapsed="false">
      <c r="A4558" s="65" t="s">
        <v>4736</v>
      </c>
      <c r="B4558" s="0" t="n">
        <v>227.740005</v>
      </c>
      <c r="C4558" s="0" t="n">
        <v>227.740005</v>
      </c>
      <c r="D4558" s="0" t="n">
        <v>227.740005</v>
      </c>
      <c r="E4558" s="0" t="n">
        <v>227.740005</v>
      </c>
      <c r="F4558" s="0" t="n">
        <v>220.146881</v>
      </c>
      <c r="G4558" s="0" t="n">
        <v>0</v>
      </c>
    </row>
    <row r="4559" customFormat="false" ht="13.8" hidden="false" customHeight="false" outlineLevel="0" collapsed="false">
      <c r="A4559" s="65" t="s">
        <v>4737</v>
      </c>
      <c r="B4559" s="0" t="n">
        <v>229.710007</v>
      </c>
      <c r="C4559" s="0" t="n">
        <v>229.710007</v>
      </c>
      <c r="D4559" s="0" t="n">
        <v>229.710007</v>
      </c>
      <c r="E4559" s="0" t="n">
        <v>229.710007</v>
      </c>
      <c r="F4559" s="0" t="n">
        <v>222.051178</v>
      </c>
      <c r="G4559" s="0" t="n">
        <v>0</v>
      </c>
    </row>
    <row r="4560" customFormat="false" ht="13.8" hidden="false" customHeight="false" outlineLevel="0" collapsed="false">
      <c r="A4560" s="65" t="s">
        <v>4738</v>
      </c>
      <c r="B4560" s="0" t="n">
        <v>229.460007</v>
      </c>
      <c r="C4560" s="0" t="n">
        <v>229.460007</v>
      </c>
      <c r="D4560" s="0" t="n">
        <v>229.460007</v>
      </c>
      <c r="E4560" s="0" t="n">
        <v>229.460007</v>
      </c>
      <c r="F4560" s="0" t="n">
        <v>221.809494</v>
      </c>
      <c r="G4560" s="0" t="n">
        <v>0</v>
      </c>
    </row>
    <row r="4561" customFormat="false" ht="13.8" hidden="false" customHeight="false" outlineLevel="0" collapsed="false">
      <c r="A4561" s="65" t="s">
        <v>4739</v>
      </c>
      <c r="B4561" s="0" t="n">
        <v>231.440002</v>
      </c>
      <c r="C4561" s="0" t="n">
        <v>231.440002</v>
      </c>
      <c r="D4561" s="0" t="n">
        <v>231.440002</v>
      </c>
      <c r="E4561" s="0" t="n">
        <v>231.440002</v>
      </c>
      <c r="F4561" s="0" t="n">
        <v>223.723495</v>
      </c>
      <c r="G4561" s="0" t="n">
        <v>0</v>
      </c>
    </row>
    <row r="4562" customFormat="false" ht="13.8" hidden="false" customHeight="false" outlineLevel="0" collapsed="false">
      <c r="A4562" s="65" t="s">
        <v>4740</v>
      </c>
      <c r="B4562" s="0" t="n">
        <v>231.729996</v>
      </c>
      <c r="C4562" s="0" t="n">
        <v>231.729996</v>
      </c>
      <c r="D4562" s="0" t="n">
        <v>231.729996</v>
      </c>
      <c r="E4562" s="0" t="n">
        <v>231.729996</v>
      </c>
      <c r="F4562" s="0" t="n">
        <v>224.00383</v>
      </c>
      <c r="G4562" s="0" t="n">
        <v>0</v>
      </c>
    </row>
    <row r="4563" customFormat="false" ht="13.8" hidden="false" customHeight="false" outlineLevel="0" collapsed="false">
      <c r="A4563" s="65" t="s">
        <v>4741</v>
      </c>
      <c r="B4563" s="0" t="n">
        <v>226.059998</v>
      </c>
      <c r="C4563" s="0" t="n">
        <v>226.059998</v>
      </c>
      <c r="D4563" s="0" t="n">
        <v>226.059998</v>
      </c>
      <c r="E4563" s="0" t="n">
        <v>226.059998</v>
      </c>
      <c r="F4563" s="0" t="n">
        <v>218.522888</v>
      </c>
      <c r="G4563" s="0" t="n">
        <v>0</v>
      </c>
    </row>
    <row r="4564" customFormat="false" ht="13.8" hidden="false" customHeight="false" outlineLevel="0" collapsed="false">
      <c r="A4564" s="65" t="s">
        <v>4742</v>
      </c>
      <c r="B4564" s="0" t="n">
        <v>233.820007</v>
      </c>
      <c r="C4564" s="0" t="n">
        <v>233.820007</v>
      </c>
      <c r="D4564" s="0" t="n">
        <v>233.820007</v>
      </c>
      <c r="E4564" s="0" t="n">
        <v>233.820007</v>
      </c>
      <c r="F4564" s="0" t="n">
        <v>226.024139</v>
      </c>
      <c r="G4564" s="0" t="n">
        <v>0</v>
      </c>
    </row>
    <row r="4565" customFormat="false" ht="13.8" hidden="false" customHeight="false" outlineLevel="0" collapsed="false">
      <c r="A4565" s="65" t="s">
        <v>4743</v>
      </c>
      <c r="B4565" s="0" t="n">
        <v>235.460007</v>
      </c>
      <c r="C4565" s="0" t="n">
        <v>235.460007</v>
      </c>
      <c r="D4565" s="0" t="n">
        <v>235.460007</v>
      </c>
      <c r="E4565" s="0" t="n">
        <v>235.460007</v>
      </c>
      <c r="F4565" s="0" t="n">
        <v>227.609467</v>
      </c>
      <c r="G4565" s="0" t="n">
        <v>0</v>
      </c>
    </row>
    <row r="4566" customFormat="false" ht="13.8" hidden="false" customHeight="false" outlineLevel="0" collapsed="false">
      <c r="A4566" s="65" t="s">
        <v>4744</v>
      </c>
      <c r="B4566" s="0" t="n">
        <v>237.740005</v>
      </c>
      <c r="C4566" s="0" t="n">
        <v>237.740005</v>
      </c>
      <c r="D4566" s="0" t="n">
        <v>237.740005</v>
      </c>
      <c r="E4566" s="0" t="n">
        <v>237.740005</v>
      </c>
      <c r="F4566" s="0" t="n">
        <v>229.813461</v>
      </c>
      <c r="G4566" s="0" t="n">
        <v>0</v>
      </c>
    </row>
    <row r="4567" customFormat="false" ht="13.8" hidden="false" customHeight="false" outlineLevel="0" collapsed="false">
      <c r="A4567" s="65" t="s">
        <v>4745</v>
      </c>
      <c r="B4567" s="0" t="n">
        <v>238.789993</v>
      </c>
      <c r="C4567" s="0" t="n">
        <v>238.789993</v>
      </c>
      <c r="D4567" s="0" t="n">
        <v>238.789993</v>
      </c>
      <c r="E4567" s="0" t="n">
        <v>238.789993</v>
      </c>
      <c r="F4567" s="0" t="n">
        <v>230.82843</v>
      </c>
      <c r="G4567" s="0" t="n">
        <v>0</v>
      </c>
    </row>
    <row r="4568" customFormat="false" ht="13.8" hidden="false" customHeight="false" outlineLevel="0" collapsed="false">
      <c r="A4568" s="65" t="s">
        <v>4746</v>
      </c>
      <c r="B4568" s="0" t="n">
        <v>239.869995</v>
      </c>
      <c r="C4568" s="0" t="n">
        <v>239.869995</v>
      </c>
      <c r="D4568" s="0" t="n">
        <v>239.869995</v>
      </c>
      <c r="E4568" s="0" t="n">
        <v>239.869995</v>
      </c>
      <c r="F4568" s="0" t="n">
        <v>231.872421</v>
      </c>
      <c r="G4568" s="0" t="n">
        <v>0</v>
      </c>
    </row>
    <row r="4569" customFormat="false" ht="13.8" hidden="false" customHeight="false" outlineLevel="0" collapsed="false">
      <c r="A4569" s="65" t="s">
        <v>4747</v>
      </c>
      <c r="B4569" s="0" t="n">
        <v>239.839996</v>
      </c>
      <c r="C4569" s="0" t="n">
        <v>239.839996</v>
      </c>
      <c r="D4569" s="0" t="n">
        <v>239.839996</v>
      </c>
      <c r="E4569" s="0" t="n">
        <v>239.839996</v>
      </c>
      <c r="F4569" s="0" t="n">
        <v>231.84343</v>
      </c>
      <c r="G4569" s="0" t="n">
        <v>0</v>
      </c>
    </row>
    <row r="4570" customFormat="false" ht="13.8" hidden="false" customHeight="false" outlineLevel="0" collapsed="false">
      <c r="A4570" s="65" t="s">
        <v>4748</v>
      </c>
      <c r="B4570" s="0" t="n">
        <v>238.600006</v>
      </c>
      <c r="C4570" s="0" t="n">
        <v>238.600006</v>
      </c>
      <c r="D4570" s="0" t="n">
        <v>238.600006</v>
      </c>
      <c r="E4570" s="0" t="n">
        <v>238.600006</v>
      </c>
      <c r="F4570" s="0" t="n">
        <v>230.644806</v>
      </c>
      <c r="G4570" s="0" t="n">
        <v>0</v>
      </c>
    </row>
    <row r="4571" customFormat="false" ht="13.8" hidden="false" customHeight="false" outlineLevel="0" collapsed="false">
      <c r="A4571" s="65" t="s">
        <v>4749</v>
      </c>
      <c r="B4571" s="0" t="n">
        <v>241.160004</v>
      </c>
      <c r="C4571" s="0" t="n">
        <v>241.160004</v>
      </c>
      <c r="D4571" s="0" t="n">
        <v>241.160004</v>
      </c>
      <c r="E4571" s="0" t="n">
        <v>241.160004</v>
      </c>
      <c r="F4571" s="0" t="n">
        <v>233.119431</v>
      </c>
      <c r="G4571" s="0" t="n">
        <v>0</v>
      </c>
    </row>
    <row r="4572" customFormat="false" ht="13.8" hidden="false" customHeight="false" outlineLevel="0" collapsed="false">
      <c r="A4572" s="65" t="s">
        <v>4750</v>
      </c>
      <c r="B4572" s="0" t="n">
        <v>241.710007</v>
      </c>
      <c r="C4572" s="0" t="n">
        <v>241.710007</v>
      </c>
      <c r="D4572" s="0" t="n">
        <v>241.710007</v>
      </c>
      <c r="E4572" s="0" t="n">
        <v>241.710007</v>
      </c>
      <c r="F4572" s="0" t="n">
        <v>233.651108</v>
      </c>
      <c r="G4572" s="0" t="n">
        <v>0</v>
      </c>
    </row>
    <row r="4573" customFormat="false" ht="13.8" hidden="false" customHeight="false" outlineLevel="0" collapsed="false">
      <c r="A4573" s="65" t="s">
        <v>4751</v>
      </c>
      <c r="B4573" s="0" t="n">
        <v>243.570007</v>
      </c>
      <c r="C4573" s="0" t="n">
        <v>243.570007</v>
      </c>
      <c r="D4573" s="0" t="n">
        <v>243.570007</v>
      </c>
      <c r="E4573" s="0" t="n">
        <v>243.570007</v>
      </c>
      <c r="F4573" s="0" t="n">
        <v>235.449081</v>
      </c>
      <c r="G4573" s="0" t="n">
        <v>0</v>
      </c>
    </row>
    <row r="4574" customFormat="false" ht="13.8" hidden="false" customHeight="false" outlineLevel="0" collapsed="false">
      <c r="A4574" s="65" t="s">
        <v>4752</v>
      </c>
      <c r="B4574" s="0" t="n">
        <v>246.779999</v>
      </c>
      <c r="C4574" s="0" t="n">
        <v>246.779999</v>
      </c>
      <c r="D4574" s="0" t="n">
        <v>246.779999</v>
      </c>
      <c r="E4574" s="0" t="n">
        <v>246.779999</v>
      </c>
      <c r="F4574" s="0" t="n">
        <v>238.552032</v>
      </c>
      <c r="G4574" s="0" t="n">
        <v>0</v>
      </c>
    </row>
    <row r="4575" customFormat="false" ht="13.8" hidden="false" customHeight="false" outlineLevel="0" collapsed="false">
      <c r="A4575" s="65" t="s">
        <v>4753</v>
      </c>
      <c r="B4575" s="0" t="n">
        <v>243.300003</v>
      </c>
      <c r="C4575" s="0" t="n">
        <v>243.300003</v>
      </c>
      <c r="D4575" s="0" t="n">
        <v>243.300003</v>
      </c>
      <c r="E4575" s="0" t="n">
        <v>243.300003</v>
      </c>
      <c r="F4575" s="0" t="n">
        <v>235.188065</v>
      </c>
      <c r="G4575" s="0" t="n">
        <v>0</v>
      </c>
    </row>
    <row r="4576" customFormat="false" ht="13.8" hidden="false" customHeight="false" outlineLevel="0" collapsed="false">
      <c r="A4576" s="65" t="s">
        <v>4754</v>
      </c>
      <c r="B4576" s="0" t="n">
        <v>243.830002</v>
      </c>
      <c r="C4576" s="0" t="n">
        <v>243.830002</v>
      </c>
      <c r="D4576" s="0" t="n">
        <v>243.830002</v>
      </c>
      <c r="E4576" s="0" t="n">
        <v>243.830002</v>
      </c>
      <c r="F4576" s="0" t="n">
        <v>235.700394</v>
      </c>
      <c r="G4576" s="0" t="n">
        <v>0</v>
      </c>
    </row>
    <row r="4577" customFormat="false" ht="13.8" hidden="false" customHeight="false" outlineLevel="0" collapsed="false">
      <c r="A4577" s="65" t="s">
        <v>4755</v>
      </c>
      <c r="B4577" s="0" t="n">
        <v>244.169998</v>
      </c>
      <c r="C4577" s="0" t="n">
        <v>244.169998</v>
      </c>
      <c r="D4577" s="0" t="n">
        <v>244.169998</v>
      </c>
      <c r="E4577" s="0" t="n">
        <v>244.169998</v>
      </c>
      <c r="F4577" s="0" t="n">
        <v>236.029037</v>
      </c>
      <c r="G4577" s="0" t="n">
        <v>0</v>
      </c>
    </row>
    <row r="4578" customFormat="false" ht="13.8" hidden="false" customHeight="false" outlineLevel="0" collapsed="false">
      <c r="A4578" s="65" t="s">
        <v>4756</v>
      </c>
      <c r="B4578" s="0" t="n">
        <v>246.259995</v>
      </c>
      <c r="C4578" s="0" t="n">
        <v>246.259995</v>
      </c>
      <c r="D4578" s="0" t="n">
        <v>246.259995</v>
      </c>
      <c r="E4578" s="0" t="n">
        <v>246.259995</v>
      </c>
      <c r="F4578" s="0" t="n">
        <v>238.049377</v>
      </c>
      <c r="G4578" s="0" t="n">
        <v>0</v>
      </c>
    </row>
    <row r="4579" customFormat="false" ht="13.8" hidden="false" customHeight="false" outlineLevel="0" collapsed="false">
      <c r="A4579" s="65" t="s">
        <v>4757</v>
      </c>
      <c r="B4579" s="0" t="n">
        <v>244.320007</v>
      </c>
      <c r="C4579" s="0" t="n">
        <v>244.320007</v>
      </c>
      <c r="D4579" s="0" t="n">
        <v>244.320007</v>
      </c>
      <c r="E4579" s="0" t="n">
        <v>244.320007</v>
      </c>
      <c r="F4579" s="0" t="n">
        <v>236.174072</v>
      </c>
      <c r="G4579" s="0" t="n">
        <v>0</v>
      </c>
    </row>
    <row r="4580" customFormat="false" ht="13.8" hidden="false" customHeight="false" outlineLevel="0" collapsed="false">
      <c r="A4580" s="65" t="s">
        <v>4758</v>
      </c>
      <c r="B4580" s="0" t="n">
        <v>243.970001</v>
      </c>
      <c r="C4580" s="0" t="n">
        <v>243.970001</v>
      </c>
      <c r="D4580" s="0" t="n">
        <v>243.970001</v>
      </c>
      <c r="E4580" s="0" t="n">
        <v>243.970001</v>
      </c>
      <c r="F4580" s="0" t="n">
        <v>235.835739</v>
      </c>
      <c r="G4580" s="0" t="n">
        <v>0</v>
      </c>
    </row>
    <row r="4581" customFormat="false" ht="13.8" hidden="false" customHeight="false" outlineLevel="0" collapsed="false">
      <c r="A4581" s="65" t="s">
        <v>4759</v>
      </c>
      <c r="B4581" s="0" t="n">
        <v>247.789993</v>
      </c>
      <c r="C4581" s="0" t="n">
        <v>247.789993</v>
      </c>
      <c r="D4581" s="0" t="n">
        <v>247.789993</v>
      </c>
      <c r="E4581" s="0" t="n">
        <v>247.789993</v>
      </c>
      <c r="F4581" s="0" t="n">
        <v>239.528366</v>
      </c>
      <c r="G4581" s="0" t="n">
        <v>0</v>
      </c>
    </row>
    <row r="4582" customFormat="false" ht="13.8" hidden="false" customHeight="false" outlineLevel="0" collapsed="false">
      <c r="A4582" s="65" t="s">
        <v>4760</v>
      </c>
      <c r="B4582" s="0" t="n">
        <v>249.979996</v>
      </c>
      <c r="C4582" s="0" t="n">
        <v>249.979996</v>
      </c>
      <c r="D4582" s="0" t="n">
        <v>249.979996</v>
      </c>
      <c r="E4582" s="0" t="n">
        <v>249.979996</v>
      </c>
      <c r="F4582" s="0" t="n">
        <v>241.645355</v>
      </c>
      <c r="G4582" s="0" t="n">
        <v>0</v>
      </c>
    </row>
    <row r="4583" customFormat="false" ht="13.8" hidden="false" customHeight="false" outlineLevel="0" collapsed="false">
      <c r="A4583" s="65" t="s">
        <v>4761</v>
      </c>
      <c r="B4583" s="0" t="n">
        <v>250.229996</v>
      </c>
      <c r="C4583" s="0" t="n">
        <v>250.229996</v>
      </c>
      <c r="D4583" s="0" t="n">
        <v>250.229996</v>
      </c>
      <c r="E4583" s="0" t="n">
        <v>250.229996</v>
      </c>
      <c r="F4583" s="0" t="n">
        <v>241.887009</v>
      </c>
      <c r="G4583" s="0" t="n">
        <v>0</v>
      </c>
    </row>
    <row r="4584" customFormat="false" ht="13.8" hidden="false" customHeight="false" outlineLevel="0" collapsed="false">
      <c r="A4584" s="65" t="s">
        <v>4762</v>
      </c>
      <c r="B4584" s="0" t="n">
        <v>251.929993</v>
      </c>
      <c r="C4584" s="0" t="n">
        <v>251.929993</v>
      </c>
      <c r="D4584" s="0" t="n">
        <v>251.929993</v>
      </c>
      <c r="E4584" s="0" t="n">
        <v>251.929993</v>
      </c>
      <c r="F4584" s="0" t="n">
        <v>243.530319</v>
      </c>
      <c r="G4584" s="0" t="n">
        <v>0</v>
      </c>
    </row>
    <row r="4585" customFormat="false" ht="13.8" hidden="false" customHeight="false" outlineLevel="0" collapsed="false">
      <c r="A4585" s="65" t="s">
        <v>4763</v>
      </c>
      <c r="B4585" s="0" t="n">
        <v>253.119995</v>
      </c>
      <c r="C4585" s="0" t="n">
        <v>253.119995</v>
      </c>
      <c r="D4585" s="0" t="n">
        <v>253.119995</v>
      </c>
      <c r="E4585" s="0" t="n">
        <v>253.119995</v>
      </c>
      <c r="F4585" s="0" t="n">
        <v>244.680649</v>
      </c>
      <c r="G4585" s="0" t="n">
        <v>0</v>
      </c>
    </row>
    <row r="4586" customFormat="false" ht="13.8" hidden="false" customHeight="false" outlineLevel="0" collapsed="false">
      <c r="A4586" s="65" t="s">
        <v>4764</v>
      </c>
      <c r="B4586" s="0" t="n">
        <v>252.580002</v>
      </c>
      <c r="C4586" s="0" t="n">
        <v>252.580002</v>
      </c>
      <c r="D4586" s="0" t="n">
        <v>252.580002</v>
      </c>
      <c r="E4586" s="0" t="n">
        <v>252.580002</v>
      </c>
      <c r="F4586" s="0" t="n">
        <v>244.158661</v>
      </c>
      <c r="G4586" s="0" t="n">
        <v>0</v>
      </c>
    </row>
    <row r="4587" customFormat="false" ht="13.8" hidden="false" customHeight="false" outlineLevel="0" collapsed="false">
      <c r="A4587" s="65" t="s">
        <v>4765</v>
      </c>
      <c r="B4587" s="0" t="n">
        <v>250.259995</v>
      </c>
      <c r="C4587" s="0" t="n">
        <v>250.259995</v>
      </c>
      <c r="D4587" s="0" t="n">
        <v>250.259995</v>
      </c>
      <c r="E4587" s="0" t="n">
        <v>250.259995</v>
      </c>
      <c r="F4587" s="0" t="n">
        <v>241.916</v>
      </c>
      <c r="G4587" s="0" t="n">
        <v>0</v>
      </c>
    </row>
    <row r="4588" customFormat="false" ht="13.8" hidden="false" customHeight="false" outlineLevel="0" collapsed="false">
      <c r="A4588" s="65" t="s">
        <v>4766</v>
      </c>
      <c r="B4588" s="0" t="n">
        <v>250.509995</v>
      </c>
      <c r="C4588" s="0" t="n">
        <v>250.509995</v>
      </c>
      <c r="D4588" s="0" t="n">
        <v>250.509995</v>
      </c>
      <c r="E4588" s="0" t="n">
        <v>250.509995</v>
      </c>
      <c r="F4588" s="0" t="n">
        <v>242.157684</v>
      </c>
      <c r="G4588" s="0" t="n">
        <v>0</v>
      </c>
    </row>
    <row r="4589" customFormat="false" ht="13.8" hidden="false" customHeight="false" outlineLevel="0" collapsed="false">
      <c r="A4589" s="65" t="s">
        <v>4767</v>
      </c>
      <c r="B4589" s="0" t="n">
        <v>250.690002</v>
      </c>
      <c r="C4589" s="0" t="n">
        <v>250.690002</v>
      </c>
      <c r="D4589" s="0" t="n">
        <v>250.690002</v>
      </c>
      <c r="E4589" s="0" t="n">
        <v>250.690002</v>
      </c>
      <c r="F4589" s="0" t="n">
        <v>242.33168</v>
      </c>
      <c r="G4589" s="0" t="n">
        <v>0</v>
      </c>
    </row>
    <row r="4590" customFormat="false" ht="13.8" hidden="false" customHeight="false" outlineLevel="0" collapsed="false">
      <c r="A4590" s="65" t="s">
        <v>4768</v>
      </c>
      <c r="B4590" s="0" t="n">
        <v>253.940002</v>
      </c>
      <c r="C4590" s="0" t="n">
        <v>253.940002</v>
      </c>
      <c r="D4590" s="0" t="n">
        <v>253.940002</v>
      </c>
      <c r="E4590" s="0" t="n">
        <v>253.940002</v>
      </c>
      <c r="F4590" s="0" t="n">
        <v>245.473312</v>
      </c>
      <c r="G4590" s="0" t="n">
        <v>0</v>
      </c>
    </row>
    <row r="4591" customFormat="false" ht="13.8" hidden="false" customHeight="false" outlineLevel="0" collapsed="false">
      <c r="A4591" s="65" t="s">
        <v>4769</v>
      </c>
      <c r="B4591" s="0" t="n">
        <v>254.720001</v>
      </c>
      <c r="C4591" s="0" t="n">
        <v>254.720001</v>
      </c>
      <c r="D4591" s="0" t="n">
        <v>254.720001</v>
      </c>
      <c r="E4591" s="0" t="n">
        <v>254.720001</v>
      </c>
      <c r="F4591" s="0" t="n">
        <v>246.22731</v>
      </c>
      <c r="G4591" s="0" t="n">
        <v>0</v>
      </c>
    </row>
    <row r="4592" customFormat="false" ht="13.8" hidden="false" customHeight="false" outlineLevel="0" collapsed="false">
      <c r="A4592" s="65" t="s">
        <v>4770</v>
      </c>
      <c r="B4592" s="0" t="n">
        <v>254.139999</v>
      </c>
      <c r="C4592" s="0" t="n">
        <v>254.139999</v>
      </c>
      <c r="D4592" s="0" t="n">
        <v>254.139999</v>
      </c>
      <c r="E4592" s="0" t="n">
        <v>254.139999</v>
      </c>
      <c r="F4592" s="0" t="n">
        <v>245.666641</v>
      </c>
      <c r="G4592" s="0" t="n">
        <v>0</v>
      </c>
    </row>
    <row r="4593" customFormat="false" ht="13.8" hidden="false" customHeight="false" outlineLevel="0" collapsed="false">
      <c r="A4593" s="65" t="s">
        <v>4771</v>
      </c>
      <c r="B4593" s="0" t="n">
        <v>256.929993</v>
      </c>
      <c r="C4593" s="0" t="n">
        <v>256.929993</v>
      </c>
      <c r="D4593" s="0" t="n">
        <v>256.929993</v>
      </c>
      <c r="E4593" s="0" t="n">
        <v>256.929993</v>
      </c>
      <c r="F4593" s="0" t="n">
        <v>248.363632</v>
      </c>
      <c r="G4593" s="0" t="n">
        <v>0</v>
      </c>
    </row>
    <row r="4594" customFormat="false" ht="13.8" hidden="false" customHeight="false" outlineLevel="0" collapsed="false">
      <c r="A4594" s="65" t="s">
        <v>4772</v>
      </c>
      <c r="B4594" s="0" t="n">
        <v>257.329987</v>
      </c>
      <c r="C4594" s="0" t="n">
        <v>257.329987</v>
      </c>
      <c r="D4594" s="0" t="n">
        <v>257.329987</v>
      </c>
      <c r="E4594" s="0" t="n">
        <v>257.329987</v>
      </c>
      <c r="F4594" s="0" t="n">
        <v>248.750259</v>
      </c>
      <c r="G4594" s="0" t="n">
        <v>0</v>
      </c>
    </row>
    <row r="4595" customFormat="false" ht="13.8" hidden="false" customHeight="false" outlineLevel="0" collapsed="false">
      <c r="A4595" s="65" t="s">
        <v>4773</v>
      </c>
      <c r="B4595" s="0" t="n">
        <v>257.839996</v>
      </c>
      <c r="C4595" s="0" t="n">
        <v>257.839996</v>
      </c>
      <c r="D4595" s="0" t="n">
        <v>257.839996</v>
      </c>
      <c r="E4595" s="0" t="n">
        <v>257.839996</v>
      </c>
      <c r="F4595" s="0" t="n">
        <v>249.243301</v>
      </c>
      <c r="G4595" s="0" t="n">
        <v>0</v>
      </c>
    </row>
    <row r="4596" customFormat="false" ht="13.8" hidden="false" customHeight="false" outlineLevel="0" collapsed="false">
      <c r="A4596" s="65" t="s">
        <v>4774</v>
      </c>
      <c r="B4596" s="0" t="n">
        <v>256.940002</v>
      </c>
      <c r="C4596" s="0" t="n">
        <v>256.940002</v>
      </c>
      <c r="D4596" s="0" t="n">
        <v>256.940002</v>
      </c>
      <c r="E4596" s="0" t="n">
        <v>256.940002</v>
      </c>
      <c r="F4596" s="0" t="n">
        <v>248.373291</v>
      </c>
      <c r="G4596" s="0" t="n">
        <v>0</v>
      </c>
    </row>
    <row r="4597" customFormat="false" ht="13.8" hidden="false" customHeight="false" outlineLevel="0" collapsed="false">
      <c r="A4597" s="65" t="s">
        <v>4775</v>
      </c>
      <c r="B4597" s="0" t="n">
        <v>258.600006</v>
      </c>
      <c r="C4597" s="0" t="n">
        <v>258.600006</v>
      </c>
      <c r="D4597" s="0" t="n">
        <v>258.600006</v>
      </c>
      <c r="E4597" s="0" t="n">
        <v>258.600006</v>
      </c>
      <c r="F4597" s="0" t="n">
        <v>249.977966</v>
      </c>
      <c r="G4597" s="0" t="n">
        <v>0</v>
      </c>
    </row>
    <row r="4598" customFormat="false" ht="13.8" hidden="false" customHeight="false" outlineLevel="0" collapsed="false">
      <c r="A4598" s="65" t="s">
        <v>4776</v>
      </c>
      <c r="B4598" s="0" t="n">
        <v>258.959991</v>
      </c>
      <c r="C4598" s="0" t="n">
        <v>258.959991</v>
      </c>
      <c r="D4598" s="0" t="n">
        <v>258.959991</v>
      </c>
      <c r="E4598" s="0" t="n">
        <v>258.959991</v>
      </c>
      <c r="F4598" s="0" t="n">
        <v>250.325943</v>
      </c>
      <c r="G4598" s="0" t="n">
        <v>0</v>
      </c>
    </row>
    <row r="4599" customFormat="false" ht="13.8" hidden="false" customHeight="false" outlineLevel="0" collapsed="false">
      <c r="A4599" s="65" t="s">
        <v>4777</v>
      </c>
      <c r="B4599" s="0" t="n">
        <v>258.75</v>
      </c>
      <c r="C4599" s="0" t="n">
        <v>258.75</v>
      </c>
      <c r="D4599" s="0" t="n">
        <v>258.75</v>
      </c>
      <c r="E4599" s="0" t="n">
        <v>258.75</v>
      </c>
      <c r="F4599" s="0" t="n">
        <v>250.12294</v>
      </c>
      <c r="G4599" s="0" t="n">
        <v>0</v>
      </c>
    </row>
    <row r="4600" customFormat="false" ht="13.8" hidden="false" customHeight="false" outlineLevel="0" collapsed="false">
      <c r="A4600" s="65" t="s">
        <v>4778</v>
      </c>
      <c r="B4600" s="0" t="n">
        <v>258.649994</v>
      </c>
      <c r="C4600" s="0" t="n">
        <v>258.649994</v>
      </c>
      <c r="D4600" s="0" t="n">
        <v>258.649994</v>
      </c>
      <c r="E4600" s="0" t="n">
        <v>258.649994</v>
      </c>
      <c r="F4600" s="0" t="n">
        <v>250.026291</v>
      </c>
      <c r="G4600" s="0" t="n">
        <v>0</v>
      </c>
    </row>
    <row r="4601" customFormat="false" ht="13.8" hidden="false" customHeight="false" outlineLevel="0" collapsed="false">
      <c r="A4601" s="65" t="s">
        <v>4779</v>
      </c>
      <c r="B4601" s="0" t="n">
        <v>258</v>
      </c>
      <c r="C4601" s="0" t="n">
        <v>258</v>
      </c>
      <c r="D4601" s="0" t="n">
        <v>258</v>
      </c>
      <c r="E4601" s="0" t="n">
        <v>258</v>
      </c>
      <c r="F4601" s="0" t="n">
        <v>249.397949</v>
      </c>
      <c r="G4601" s="0" t="n">
        <v>0</v>
      </c>
    </row>
    <row r="4602" customFormat="false" ht="13.8" hidden="false" customHeight="false" outlineLevel="0" collapsed="false">
      <c r="A4602" s="65" t="s">
        <v>4780</v>
      </c>
      <c r="B4602" s="0" t="n">
        <v>259.790009</v>
      </c>
      <c r="C4602" s="0" t="n">
        <v>259.790009</v>
      </c>
      <c r="D4602" s="0" t="n">
        <v>259.790009</v>
      </c>
      <c r="E4602" s="0" t="n">
        <v>259.790009</v>
      </c>
      <c r="F4602" s="0" t="n">
        <v>251.128311</v>
      </c>
      <c r="G4602" s="0" t="n">
        <v>0</v>
      </c>
    </row>
    <row r="4603" customFormat="false" ht="13.8" hidden="false" customHeight="false" outlineLevel="0" collapsed="false">
      <c r="A4603" s="65" t="s">
        <v>4781</v>
      </c>
      <c r="B4603" s="0" t="n">
        <v>258.790009</v>
      </c>
      <c r="C4603" s="0" t="n">
        <v>258.790009</v>
      </c>
      <c r="D4603" s="0" t="n">
        <v>258.790009</v>
      </c>
      <c r="E4603" s="0" t="n">
        <v>258.790009</v>
      </c>
      <c r="F4603" s="0" t="n">
        <v>250.161636</v>
      </c>
      <c r="G4603" s="0" t="n">
        <v>0</v>
      </c>
    </row>
    <row r="4604" customFormat="false" ht="13.8" hidden="false" customHeight="false" outlineLevel="0" collapsed="false">
      <c r="A4604" s="65" t="s">
        <v>4782</v>
      </c>
      <c r="B4604" s="0" t="n">
        <v>258.5</v>
      </c>
      <c r="C4604" s="0" t="n">
        <v>258.5</v>
      </c>
      <c r="D4604" s="0" t="n">
        <v>258.5</v>
      </c>
      <c r="E4604" s="0" t="n">
        <v>258.5</v>
      </c>
      <c r="F4604" s="0" t="n">
        <v>249.881256</v>
      </c>
      <c r="G4604" s="0" t="n">
        <v>0</v>
      </c>
    </row>
    <row r="4605" customFormat="false" ht="13.8" hidden="false" customHeight="false" outlineLevel="0" collapsed="false">
      <c r="A4605" s="65" t="s">
        <v>4783</v>
      </c>
      <c r="B4605" s="0" t="n">
        <v>256.829987</v>
      </c>
      <c r="C4605" s="0" t="n">
        <v>256.829987</v>
      </c>
      <c r="D4605" s="0" t="n">
        <v>256.829987</v>
      </c>
      <c r="E4605" s="0" t="n">
        <v>256.829987</v>
      </c>
      <c r="F4605" s="0" t="n">
        <v>248.266937</v>
      </c>
      <c r="G4605" s="0" t="n">
        <v>0</v>
      </c>
    </row>
    <row r="4606" customFormat="false" ht="13.8" hidden="false" customHeight="false" outlineLevel="0" collapsed="false">
      <c r="A4606" s="65" t="s">
        <v>4784</v>
      </c>
      <c r="B4606" s="0" t="n">
        <v>254.789993</v>
      </c>
      <c r="C4606" s="0" t="n">
        <v>254.789993</v>
      </c>
      <c r="D4606" s="0" t="n">
        <v>254.789993</v>
      </c>
      <c r="E4606" s="0" t="n">
        <v>254.789993</v>
      </c>
      <c r="F4606" s="0" t="n">
        <v>246.294968</v>
      </c>
      <c r="G4606" s="0" t="n">
        <v>0</v>
      </c>
    </row>
    <row r="4607" customFormat="false" ht="13.8" hidden="false" customHeight="false" outlineLevel="0" collapsed="false">
      <c r="A4607" s="65" t="s">
        <v>4785</v>
      </c>
      <c r="B4607" s="0" t="n">
        <v>254.279999</v>
      </c>
      <c r="C4607" s="0" t="n">
        <v>254.279999</v>
      </c>
      <c r="D4607" s="0" t="n">
        <v>254.279999</v>
      </c>
      <c r="E4607" s="0" t="n">
        <v>254.279999</v>
      </c>
      <c r="F4607" s="0" t="n">
        <v>245.801987</v>
      </c>
      <c r="G4607" s="0" t="n">
        <v>0</v>
      </c>
    </row>
    <row r="4608" customFormat="false" ht="13.8" hidden="false" customHeight="false" outlineLevel="0" collapsed="false">
      <c r="A4608" s="65" t="s">
        <v>4786</v>
      </c>
      <c r="B4608" s="0" t="n">
        <v>258.01001</v>
      </c>
      <c r="C4608" s="0" t="n">
        <v>258.01001</v>
      </c>
      <c r="D4608" s="0" t="n">
        <v>258.01001</v>
      </c>
      <c r="E4608" s="0" t="n">
        <v>258.01001</v>
      </c>
      <c r="F4608" s="0" t="n">
        <v>249.407623</v>
      </c>
      <c r="G4608" s="0" t="n">
        <v>0</v>
      </c>
    </row>
    <row r="4609" customFormat="false" ht="13.8" hidden="false" customHeight="false" outlineLevel="0" collapsed="false">
      <c r="A4609" s="65" t="s">
        <v>4787</v>
      </c>
      <c r="B4609" s="0" t="n">
        <v>258.779999</v>
      </c>
      <c r="C4609" s="0" t="n">
        <v>258.779999</v>
      </c>
      <c r="D4609" s="0" t="n">
        <v>258.779999</v>
      </c>
      <c r="E4609" s="0" t="n">
        <v>258.779999</v>
      </c>
      <c r="F4609" s="0" t="n">
        <v>250.151947</v>
      </c>
      <c r="G4609" s="0" t="n">
        <v>0</v>
      </c>
    </row>
    <row r="4610" customFormat="false" ht="13.8" hidden="false" customHeight="false" outlineLevel="0" collapsed="false">
      <c r="A4610" s="65" t="s">
        <v>4788</v>
      </c>
      <c r="B4610" s="0" t="n">
        <v>260.609985</v>
      </c>
      <c r="C4610" s="0" t="n">
        <v>260.609985</v>
      </c>
      <c r="D4610" s="0" t="n">
        <v>260.609985</v>
      </c>
      <c r="E4610" s="0" t="n">
        <v>260.609985</v>
      </c>
      <c r="F4610" s="0" t="n">
        <v>251.920914</v>
      </c>
      <c r="G4610" s="0" t="n">
        <v>0</v>
      </c>
    </row>
    <row r="4611" customFormat="false" ht="13.8" hidden="false" customHeight="false" outlineLevel="0" collapsed="false">
      <c r="A4611" s="65" t="s">
        <v>4789</v>
      </c>
      <c r="B4611" s="0" t="n">
        <v>260.459991</v>
      </c>
      <c r="C4611" s="0" t="n">
        <v>260.459991</v>
      </c>
      <c r="D4611" s="0" t="n">
        <v>260.459991</v>
      </c>
      <c r="E4611" s="0" t="n">
        <v>260.459991</v>
      </c>
      <c r="F4611" s="0" t="n">
        <v>251.775925</v>
      </c>
      <c r="G4611" s="0" t="n">
        <v>0</v>
      </c>
    </row>
    <row r="4612" customFormat="false" ht="13.8" hidden="false" customHeight="false" outlineLevel="0" collapsed="false">
      <c r="A4612" s="65" t="s">
        <v>4790</v>
      </c>
      <c r="B4612" s="0" t="n">
        <v>261.769989</v>
      </c>
      <c r="C4612" s="0" t="n">
        <v>261.769989</v>
      </c>
      <c r="D4612" s="0" t="n">
        <v>261.769989</v>
      </c>
      <c r="E4612" s="0" t="n">
        <v>261.769989</v>
      </c>
      <c r="F4612" s="0" t="n">
        <v>253.042282</v>
      </c>
      <c r="G4612" s="0" t="n">
        <v>0</v>
      </c>
    </row>
    <row r="4613" customFormat="false" ht="13.8" hidden="false" customHeight="false" outlineLevel="0" collapsed="false">
      <c r="A4613" s="65" t="s">
        <v>4791</v>
      </c>
      <c r="B4613" s="0" t="n">
        <v>262.75</v>
      </c>
      <c r="C4613" s="0" t="n">
        <v>262.75</v>
      </c>
      <c r="D4613" s="0" t="n">
        <v>262.75</v>
      </c>
      <c r="E4613" s="0" t="n">
        <v>262.75</v>
      </c>
      <c r="F4613" s="0" t="n">
        <v>253.989548</v>
      </c>
      <c r="G4613" s="0" t="n">
        <v>0</v>
      </c>
    </row>
    <row r="4614" customFormat="false" ht="13.8" hidden="false" customHeight="false" outlineLevel="0" collapsed="false">
      <c r="A4614" s="65" t="s">
        <v>4792</v>
      </c>
      <c r="B4614" s="0" t="n">
        <v>262.720001</v>
      </c>
      <c r="C4614" s="0" t="n">
        <v>262.720001</v>
      </c>
      <c r="D4614" s="0" t="n">
        <v>262.720001</v>
      </c>
      <c r="E4614" s="0" t="n">
        <v>262.720001</v>
      </c>
      <c r="F4614" s="0" t="n">
        <v>253.960587</v>
      </c>
      <c r="G4614" s="0" t="n">
        <v>0</v>
      </c>
    </row>
    <row r="4615" customFormat="false" ht="13.8" hidden="false" customHeight="false" outlineLevel="0" collapsed="false">
      <c r="A4615" s="65" t="s">
        <v>4793</v>
      </c>
      <c r="B4615" s="0" t="n">
        <v>260.51001</v>
      </c>
      <c r="C4615" s="0" t="n">
        <v>260.51001</v>
      </c>
      <c r="D4615" s="0" t="n">
        <v>260.51001</v>
      </c>
      <c r="E4615" s="0" t="n">
        <v>260.51001</v>
      </c>
      <c r="F4615" s="0" t="n">
        <v>253.227676</v>
      </c>
      <c r="G4615" s="0" t="n">
        <v>0</v>
      </c>
    </row>
    <row r="4616" customFormat="false" ht="13.8" hidden="false" customHeight="false" outlineLevel="0" collapsed="false">
      <c r="A4616" s="65" t="s">
        <v>4794</v>
      </c>
      <c r="B4616" s="0" t="n">
        <v>263.359985</v>
      </c>
      <c r="C4616" s="0" t="n">
        <v>263.359985</v>
      </c>
      <c r="D4616" s="0" t="n">
        <v>263.359985</v>
      </c>
      <c r="E4616" s="0" t="n">
        <v>263.359985</v>
      </c>
      <c r="F4616" s="0" t="n">
        <v>255.997986</v>
      </c>
      <c r="G4616" s="0" t="n">
        <v>0</v>
      </c>
    </row>
    <row r="4617" customFormat="false" ht="13.8" hidden="false" customHeight="false" outlineLevel="0" collapsed="false">
      <c r="A4617" s="65" t="s">
        <v>4795</v>
      </c>
      <c r="B4617" s="0" t="n">
        <v>258.369995</v>
      </c>
      <c r="C4617" s="0" t="n">
        <v>258.369995</v>
      </c>
      <c r="D4617" s="0" t="n">
        <v>258.369995</v>
      </c>
      <c r="E4617" s="0" t="n">
        <v>258.369995</v>
      </c>
      <c r="F4617" s="0" t="n">
        <v>251.147491</v>
      </c>
      <c r="G4617" s="0" t="n">
        <v>0</v>
      </c>
    </row>
    <row r="4618" customFormat="false" ht="13.8" hidden="false" customHeight="false" outlineLevel="0" collapsed="false">
      <c r="A4618" s="65" t="s">
        <v>4796</v>
      </c>
      <c r="B4618" s="0" t="n">
        <v>258.179993</v>
      </c>
      <c r="C4618" s="0" t="n">
        <v>258.179993</v>
      </c>
      <c r="D4618" s="0" t="n">
        <v>258.179993</v>
      </c>
      <c r="E4618" s="0" t="n">
        <v>258.179993</v>
      </c>
      <c r="F4618" s="0" t="n">
        <v>250.962799</v>
      </c>
      <c r="G4618" s="0" t="n">
        <v>0</v>
      </c>
    </row>
    <row r="4619" customFormat="false" ht="13.8" hidden="false" customHeight="false" outlineLevel="0" collapsed="false">
      <c r="A4619" s="65" t="s">
        <v>4797</v>
      </c>
      <c r="B4619" s="0" t="n">
        <v>260.029999</v>
      </c>
      <c r="C4619" s="0" t="n">
        <v>260.029999</v>
      </c>
      <c r="D4619" s="0" t="n">
        <v>260.029999</v>
      </c>
      <c r="E4619" s="0" t="n">
        <v>260.029999</v>
      </c>
      <c r="F4619" s="0" t="n">
        <v>252.761078</v>
      </c>
      <c r="G4619" s="0" t="n">
        <v>0</v>
      </c>
    </row>
    <row r="4620" customFormat="false" ht="13.8" hidden="false" customHeight="false" outlineLevel="0" collapsed="false">
      <c r="A4620" s="65" t="s">
        <v>4798</v>
      </c>
      <c r="B4620" s="0" t="n">
        <v>258.829987</v>
      </c>
      <c r="C4620" s="0" t="n">
        <v>258.829987</v>
      </c>
      <c r="D4620" s="0" t="n">
        <v>258.829987</v>
      </c>
      <c r="E4620" s="0" t="n">
        <v>258.829987</v>
      </c>
      <c r="F4620" s="0" t="n">
        <v>251.594589</v>
      </c>
      <c r="G4620" s="0" t="n">
        <v>0</v>
      </c>
    </row>
    <row r="4621" customFormat="false" ht="13.8" hidden="false" customHeight="false" outlineLevel="0" collapsed="false">
      <c r="A4621" s="65" t="s">
        <v>4799</v>
      </c>
      <c r="B4621" s="0" t="n">
        <v>259.799988</v>
      </c>
      <c r="C4621" s="0" t="n">
        <v>259.799988</v>
      </c>
      <c r="D4621" s="0" t="n">
        <v>259.799988</v>
      </c>
      <c r="E4621" s="0" t="n">
        <v>259.799988</v>
      </c>
      <c r="F4621" s="0" t="n">
        <v>252.537491</v>
      </c>
      <c r="G4621" s="0" t="n">
        <v>0</v>
      </c>
    </row>
    <row r="4622" customFormat="false" ht="13.8" hidden="false" customHeight="false" outlineLevel="0" collapsed="false">
      <c r="A4622" s="65" t="s">
        <v>4800</v>
      </c>
      <c r="B4622" s="0" t="n">
        <v>261.559998</v>
      </c>
      <c r="C4622" s="0" t="n">
        <v>261.559998</v>
      </c>
      <c r="D4622" s="0" t="n">
        <v>261.559998</v>
      </c>
      <c r="E4622" s="0" t="n">
        <v>261.559998</v>
      </c>
      <c r="F4622" s="0" t="n">
        <v>254.248337</v>
      </c>
      <c r="G4622" s="0" t="n">
        <v>0</v>
      </c>
    </row>
    <row r="4623" customFormat="false" ht="13.8" hidden="false" customHeight="false" outlineLevel="0" collapsed="false">
      <c r="A4623" s="65" t="s">
        <v>4801</v>
      </c>
      <c r="B4623" s="0" t="n">
        <v>264.589996</v>
      </c>
      <c r="C4623" s="0" t="n">
        <v>264.589996</v>
      </c>
      <c r="D4623" s="0" t="n">
        <v>264.589996</v>
      </c>
      <c r="E4623" s="0" t="n">
        <v>264.589996</v>
      </c>
      <c r="F4623" s="0" t="n">
        <v>257.193604</v>
      </c>
      <c r="G4623" s="0" t="n">
        <v>0</v>
      </c>
    </row>
    <row r="4624" customFormat="false" ht="13.8" hidden="false" customHeight="false" outlineLevel="0" collapsed="false">
      <c r="A4624" s="65" t="s">
        <v>4802</v>
      </c>
      <c r="B4624" s="0" t="n">
        <v>264.600006</v>
      </c>
      <c r="C4624" s="0" t="n">
        <v>264.600006</v>
      </c>
      <c r="D4624" s="0" t="n">
        <v>264.600006</v>
      </c>
      <c r="E4624" s="0" t="n">
        <v>264.600006</v>
      </c>
      <c r="F4624" s="0" t="n">
        <v>257.203339</v>
      </c>
      <c r="G4624" s="0" t="n">
        <v>0</v>
      </c>
    </row>
    <row r="4625" customFormat="false" ht="13.8" hidden="false" customHeight="false" outlineLevel="0" collapsed="false">
      <c r="A4625" s="65" t="s">
        <v>4803</v>
      </c>
      <c r="B4625" s="0" t="n">
        <v>265.170013</v>
      </c>
      <c r="C4625" s="0" t="n">
        <v>265.170013</v>
      </c>
      <c r="D4625" s="0" t="n">
        <v>265.170013</v>
      </c>
      <c r="E4625" s="0" t="n">
        <v>265.170013</v>
      </c>
      <c r="F4625" s="0" t="n">
        <v>257.757416</v>
      </c>
      <c r="G4625" s="0" t="n">
        <v>0</v>
      </c>
    </row>
    <row r="4626" customFormat="false" ht="13.8" hidden="false" customHeight="false" outlineLevel="0" collapsed="false">
      <c r="A4626" s="65" t="s">
        <v>4804</v>
      </c>
      <c r="B4626" s="0" t="n">
        <v>265.779999</v>
      </c>
      <c r="C4626" s="0" t="n">
        <v>265.779999</v>
      </c>
      <c r="D4626" s="0" t="n">
        <v>265.779999</v>
      </c>
      <c r="E4626" s="0" t="n">
        <v>265.779999</v>
      </c>
      <c r="F4626" s="0" t="n">
        <v>258.350311</v>
      </c>
      <c r="G4626" s="0" t="n">
        <v>0</v>
      </c>
    </row>
    <row r="4627" customFormat="false" ht="13.8" hidden="false" customHeight="false" outlineLevel="0" collapsed="false">
      <c r="A4627" s="65" t="s">
        <v>4805</v>
      </c>
      <c r="B4627" s="0" t="n">
        <v>267.019989</v>
      </c>
      <c r="C4627" s="0" t="n">
        <v>267.019989</v>
      </c>
      <c r="D4627" s="0" t="n">
        <v>267.019989</v>
      </c>
      <c r="E4627" s="0" t="n">
        <v>267.019989</v>
      </c>
      <c r="F4627" s="0" t="n">
        <v>259.555664</v>
      </c>
      <c r="G4627" s="0" t="n">
        <v>0</v>
      </c>
    </row>
    <row r="4628" customFormat="false" ht="13.8" hidden="false" customHeight="false" outlineLevel="0" collapsed="false">
      <c r="A4628" s="65" t="s">
        <v>4806</v>
      </c>
      <c r="B4628" s="0" t="n">
        <v>267.299988</v>
      </c>
      <c r="C4628" s="0" t="n">
        <v>267.299988</v>
      </c>
      <c r="D4628" s="0" t="n">
        <v>267.299988</v>
      </c>
      <c r="E4628" s="0" t="n">
        <v>267.299988</v>
      </c>
      <c r="F4628" s="0" t="n">
        <v>259.82785</v>
      </c>
      <c r="G4628" s="0" t="n">
        <v>0</v>
      </c>
    </row>
    <row r="4629" customFormat="false" ht="13.8" hidden="false" customHeight="false" outlineLevel="0" collapsed="false">
      <c r="A4629" s="65" t="s">
        <v>4807</v>
      </c>
      <c r="B4629" s="0" t="n">
        <v>265.76001</v>
      </c>
      <c r="C4629" s="0" t="n">
        <v>265.76001</v>
      </c>
      <c r="D4629" s="0" t="n">
        <v>265.76001</v>
      </c>
      <c r="E4629" s="0" t="n">
        <v>265.76001</v>
      </c>
      <c r="F4629" s="0" t="n">
        <v>258.330933</v>
      </c>
      <c r="G4629" s="0" t="n">
        <v>0</v>
      </c>
    </row>
    <row r="4630" customFormat="false" ht="13.8" hidden="false" customHeight="false" outlineLevel="0" collapsed="false">
      <c r="A4630" s="65" t="s">
        <v>4808</v>
      </c>
      <c r="B4630" s="0" t="n">
        <v>266.709991</v>
      </c>
      <c r="C4630" s="0" t="n">
        <v>266.709991</v>
      </c>
      <c r="D4630" s="0" t="n">
        <v>266.709991</v>
      </c>
      <c r="E4630" s="0" t="n">
        <v>266.709991</v>
      </c>
      <c r="F4630" s="0" t="n">
        <v>259.254333</v>
      </c>
      <c r="G4630" s="0" t="n">
        <v>0</v>
      </c>
    </row>
    <row r="4631" customFormat="false" ht="13.8" hidden="false" customHeight="false" outlineLevel="0" collapsed="false">
      <c r="A4631" s="65" t="s">
        <v>4809</v>
      </c>
      <c r="B4631" s="0" t="n">
        <v>266.720001</v>
      </c>
      <c r="C4631" s="0" t="n">
        <v>266.720001</v>
      </c>
      <c r="D4631" s="0" t="n">
        <v>266.720001</v>
      </c>
      <c r="E4631" s="0" t="n">
        <v>266.720001</v>
      </c>
      <c r="F4631" s="0" t="n">
        <v>259.264069</v>
      </c>
      <c r="G4631" s="0" t="n">
        <v>0</v>
      </c>
    </row>
    <row r="4632" customFormat="false" ht="13.8" hidden="false" customHeight="false" outlineLevel="0" collapsed="false">
      <c r="A4632" s="65" t="s">
        <v>4810</v>
      </c>
      <c r="B4632" s="0" t="n">
        <v>268.51001</v>
      </c>
      <c r="C4632" s="0" t="n">
        <v>268.51001</v>
      </c>
      <c r="D4632" s="0" t="n">
        <v>268.51001</v>
      </c>
      <c r="E4632" s="0" t="n">
        <v>268.51001</v>
      </c>
      <c r="F4632" s="0" t="n">
        <v>261.004028</v>
      </c>
      <c r="G4632" s="0" t="n">
        <v>0</v>
      </c>
    </row>
    <row r="4633" customFormat="false" ht="13.8" hidden="false" customHeight="false" outlineLevel="0" collapsed="false">
      <c r="A4633" s="65" t="s">
        <v>4811</v>
      </c>
      <c r="B4633" s="0" t="n">
        <v>268.350006</v>
      </c>
      <c r="C4633" s="0" t="n">
        <v>268.350006</v>
      </c>
      <c r="D4633" s="0" t="n">
        <v>268.350006</v>
      </c>
      <c r="E4633" s="0" t="n">
        <v>268.350006</v>
      </c>
      <c r="F4633" s="0" t="n">
        <v>260.848541</v>
      </c>
      <c r="G4633" s="0" t="n">
        <v>0</v>
      </c>
    </row>
    <row r="4634" customFormat="false" ht="13.8" hidden="false" customHeight="false" outlineLevel="0" collapsed="false">
      <c r="A4634" s="65" t="s">
        <v>4812</v>
      </c>
      <c r="B4634" s="0" t="n">
        <v>268.48999</v>
      </c>
      <c r="C4634" s="0" t="n">
        <v>268.48999</v>
      </c>
      <c r="D4634" s="0" t="n">
        <v>268.48999</v>
      </c>
      <c r="E4634" s="0" t="n">
        <v>268.48999</v>
      </c>
      <c r="F4634" s="0" t="n">
        <v>260.984589</v>
      </c>
      <c r="G4634" s="0" t="n">
        <v>0</v>
      </c>
    </row>
    <row r="4635" customFormat="false" ht="13.8" hidden="false" customHeight="false" outlineLevel="0" collapsed="false">
      <c r="A4635" s="65" t="s">
        <v>4813</v>
      </c>
      <c r="B4635" s="0" t="n">
        <v>267.899994</v>
      </c>
      <c r="C4635" s="0" t="n">
        <v>267.899994</v>
      </c>
      <c r="D4635" s="0" t="n">
        <v>267.899994</v>
      </c>
      <c r="E4635" s="0" t="n">
        <v>267.899994</v>
      </c>
      <c r="F4635" s="0" t="n">
        <v>260.411041</v>
      </c>
      <c r="G4635" s="0" t="n">
        <v>0</v>
      </c>
    </row>
    <row r="4636" customFormat="false" ht="13.8" hidden="false" customHeight="false" outlineLevel="0" collapsed="false">
      <c r="A4636" s="65" t="s">
        <v>4814</v>
      </c>
      <c r="B4636" s="0" t="n">
        <v>268.329987</v>
      </c>
      <c r="C4636" s="0" t="n">
        <v>268.329987</v>
      </c>
      <c r="D4636" s="0" t="n">
        <v>268.329987</v>
      </c>
      <c r="E4636" s="0" t="n">
        <v>268.329987</v>
      </c>
      <c r="F4636" s="0" t="n">
        <v>260.829041</v>
      </c>
      <c r="G4636" s="0" t="n">
        <v>0</v>
      </c>
    </row>
    <row r="4637" customFormat="false" ht="13.8" hidden="false" customHeight="false" outlineLevel="0" collapsed="false">
      <c r="A4637" s="65" t="s">
        <v>4815</v>
      </c>
      <c r="B4637" s="0" t="n">
        <v>268.609985</v>
      </c>
      <c r="C4637" s="0" t="n">
        <v>268.609985</v>
      </c>
      <c r="D4637" s="0" t="n">
        <v>268.609985</v>
      </c>
      <c r="E4637" s="0" t="n">
        <v>268.609985</v>
      </c>
      <c r="F4637" s="0" t="n">
        <v>261.101257</v>
      </c>
      <c r="G4637" s="0" t="n">
        <v>0</v>
      </c>
    </row>
    <row r="4638" customFormat="false" ht="13.8" hidden="false" customHeight="false" outlineLevel="0" collapsed="false">
      <c r="A4638" s="65" t="s">
        <v>4816</v>
      </c>
      <c r="B4638" s="0" t="n">
        <v>271</v>
      </c>
      <c r="C4638" s="0" t="n">
        <v>271</v>
      </c>
      <c r="D4638" s="0" t="n">
        <v>271</v>
      </c>
      <c r="E4638" s="0" t="n">
        <v>271</v>
      </c>
      <c r="F4638" s="0" t="n">
        <v>263.424377</v>
      </c>
      <c r="G4638" s="0" t="n">
        <v>0</v>
      </c>
    </row>
    <row r="4639" customFormat="false" ht="13.8" hidden="false" customHeight="false" outlineLevel="0" collapsed="false">
      <c r="A4639" s="65" t="s">
        <v>4817</v>
      </c>
      <c r="B4639" s="0" t="n">
        <v>270.399994</v>
      </c>
      <c r="C4639" s="0" t="n">
        <v>270.399994</v>
      </c>
      <c r="D4639" s="0" t="n">
        <v>270.399994</v>
      </c>
      <c r="E4639" s="0" t="n">
        <v>270.399994</v>
      </c>
      <c r="F4639" s="0" t="n">
        <v>262.841187</v>
      </c>
      <c r="G4639" s="0" t="n">
        <v>0</v>
      </c>
    </row>
    <row r="4640" customFormat="false" ht="13.8" hidden="false" customHeight="false" outlineLevel="0" collapsed="false">
      <c r="A4640" s="65" t="s">
        <v>4818</v>
      </c>
      <c r="B4640" s="0" t="n">
        <v>270.309998</v>
      </c>
      <c r="C4640" s="0" t="n">
        <v>270.309998</v>
      </c>
      <c r="D4640" s="0" t="n">
        <v>270.309998</v>
      </c>
      <c r="E4640" s="0" t="n">
        <v>270.309998</v>
      </c>
      <c r="F4640" s="0" t="n">
        <v>262.753723</v>
      </c>
      <c r="G4640" s="0" t="n">
        <v>0</v>
      </c>
    </row>
    <row r="4641" customFormat="false" ht="13.8" hidden="false" customHeight="false" outlineLevel="0" collapsed="false">
      <c r="A4641" s="65" t="s">
        <v>4819</v>
      </c>
      <c r="B4641" s="0" t="n">
        <v>271.579987</v>
      </c>
      <c r="C4641" s="0" t="n">
        <v>271.579987</v>
      </c>
      <c r="D4641" s="0" t="n">
        <v>271.579987</v>
      </c>
      <c r="E4641" s="0" t="n">
        <v>271.579987</v>
      </c>
      <c r="F4641" s="0" t="n">
        <v>263.98822</v>
      </c>
      <c r="G4641" s="0" t="n">
        <v>0</v>
      </c>
    </row>
    <row r="4642" customFormat="false" ht="13.8" hidden="false" customHeight="false" outlineLevel="0" collapsed="false">
      <c r="A4642" s="65" t="s">
        <v>4820</v>
      </c>
      <c r="B4642" s="0" t="n">
        <v>271.880005</v>
      </c>
      <c r="C4642" s="0" t="n">
        <v>271.880005</v>
      </c>
      <c r="D4642" s="0" t="n">
        <v>271.880005</v>
      </c>
      <c r="E4642" s="0" t="n">
        <v>271.880005</v>
      </c>
      <c r="F4642" s="0" t="n">
        <v>264.279846</v>
      </c>
      <c r="G4642" s="0" t="n">
        <v>0</v>
      </c>
    </row>
    <row r="4643" customFormat="false" ht="13.8" hidden="false" customHeight="false" outlineLevel="0" collapsed="false">
      <c r="A4643" s="65" t="s">
        <v>4821</v>
      </c>
      <c r="B4643" s="0" t="n">
        <v>272.149994</v>
      </c>
      <c r="C4643" s="0" t="n">
        <v>272.149994</v>
      </c>
      <c r="D4643" s="0" t="n">
        <v>272.149994</v>
      </c>
      <c r="E4643" s="0" t="n">
        <v>272.149994</v>
      </c>
      <c r="F4643" s="0" t="n">
        <v>264.542297</v>
      </c>
      <c r="G4643" s="0" t="n">
        <v>0</v>
      </c>
    </row>
    <row r="4644" customFormat="false" ht="13.8" hidden="false" customHeight="false" outlineLevel="0" collapsed="false">
      <c r="A4644" s="65" t="s">
        <v>4822</v>
      </c>
      <c r="B4644" s="0" t="n">
        <v>270.109985</v>
      </c>
      <c r="C4644" s="0" t="n">
        <v>270.109985</v>
      </c>
      <c r="D4644" s="0" t="n">
        <v>270.109985</v>
      </c>
      <c r="E4644" s="0" t="n">
        <v>270.109985</v>
      </c>
      <c r="F4644" s="0" t="n">
        <v>262.559296</v>
      </c>
      <c r="G4644" s="0" t="n">
        <v>0</v>
      </c>
    </row>
    <row r="4645" customFormat="false" ht="13.8" hidden="false" customHeight="false" outlineLevel="0" collapsed="false">
      <c r="A4645" s="65" t="s">
        <v>4823</v>
      </c>
      <c r="B4645" s="0" t="n">
        <v>269.549988</v>
      </c>
      <c r="C4645" s="0" t="n">
        <v>269.549988</v>
      </c>
      <c r="D4645" s="0" t="n">
        <v>269.549988</v>
      </c>
      <c r="E4645" s="0" t="n">
        <v>269.549988</v>
      </c>
      <c r="F4645" s="0" t="n">
        <v>262.014923</v>
      </c>
      <c r="G4645" s="0" t="n">
        <v>0</v>
      </c>
    </row>
    <row r="4646" customFormat="false" ht="13.8" hidden="false" customHeight="false" outlineLevel="0" collapsed="false">
      <c r="A4646" s="65" t="s">
        <v>4824</v>
      </c>
      <c r="B4646" s="0" t="n">
        <v>272.170013</v>
      </c>
      <c r="C4646" s="0" t="n">
        <v>272.170013</v>
      </c>
      <c r="D4646" s="0" t="n">
        <v>272.170013</v>
      </c>
      <c r="E4646" s="0" t="n">
        <v>272.170013</v>
      </c>
      <c r="F4646" s="0" t="n">
        <v>264.561768</v>
      </c>
      <c r="G4646" s="0" t="n">
        <v>0</v>
      </c>
    </row>
    <row r="4647" customFormat="false" ht="13.8" hidden="false" customHeight="false" outlineLevel="0" collapsed="false">
      <c r="A4647" s="65" t="s">
        <v>4825</v>
      </c>
      <c r="B4647" s="0" t="n">
        <v>270.980011</v>
      </c>
      <c r="C4647" s="0" t="n">
        <v>270.980011</v>
      </c>
      <c r="D4647" s="0" t="n">
        <v>270.980011</v>
      </c>
      <c r="E4647" s="0" t="n">
        <v>270.980011</v>
      </c>
      <c r="F4647" s="0" t="n">
        <v>263.404999</v>
      </c>
      <c r="G4647" s="0" t="n">
        <v>0</v>
      </c>
    </row>
    <row r="4648" customFormat="false" ht="13.8" hidden="false" customHeight="false" outlineLevel="0" collapsed="false">
      <c r="A4648" s="65" t="s">
        <v>4826</v>
      </c>
      <c r="B4648" s="0" t="n">
        <v>266.51001</v>
      </c>
      <c r="C4648" s="0" t="n">
        <v>266.51001</v>
      </c>
      <c r="D4648" s="0" t="n">
        <v>266.51001</v>
      </c>
      <c r="E4648" s="0" t="n">
        <v>266.51001</v>
      </c>
      <c r="F4648" s="0" t="n">
        <v>259.059937</v>
      </c>
      <c r="G4648" s="0" t="n">
        <v>0</v>
      </c>
    </row>
    <row r="4649" customFormat="false" ht="13.8" hidden="false" customHeight="false" outlineLevel="0" collapsed="false">
      <c r="A4649" s="65" t="s">
        <v>4827</v>
      </c>
      <c r="B4649" s="0" t="n">
        <v>266.089996</v>
      </c>
      <c r="C4649" s="0" t="n">
        <v>266.089996</v>
      </c>
      <c r="D4649" s="0" t="n">
        <v>266.089996</v>
      </c>
      <c r="E4649" s="0" t="n">
        <v>266.089996</v>
      </c>
      <c r="F4649" s="0" t="n">
        <v>258.651703</v>
      </c>
      <c r="G4649" s="0" t="n">
        <v>0</v>
      </c>
    </row>
    <row r="4650" customFormat="false" ht="13.8" hidden="false" customHeight="false" outlineLevel="0" collapsed="false">
      <c r="A4650" s="65" t="s">
        <v>4828</v>
      </c>
      <c r="B4650" s="0" t="n">
        <v>265.380005</v>
      </c>
      <c r="C4650" s="0" t="n">
        <v>265.380005</v>
      </c>
      <c r="D4650" s="0" t="n">
        <v>265.380005</v>
      </c>
      <c r="E4650" s="0" t="n">
        <v>265.380005</v>
      </c>
      <c r="F4650" s="0" t="n">
        <v>257.961548</v>
      </c>
      <c r="G4650" s="0" t="n">
        <v>0</v>
      </c>
    </row>
    <row r="4651" customFormat="false" ht="13.8" hidden="false" customHeight="false" outlineLevel="0" collapsed="false">
      <c r="A4651" s="65" t="s">
        <v>4829</v>
      </c>
      <c r="B4651" s="0" t="n">
        <v>266.459991</v>
      </c>
      <c r="C4651" s="0" t="n">
        <v>266.459991</v>
      </c>
      <c r="D4651" s="0" t="n">
        <v>266.459991</v>
      </c>
      <c r="E4651" s="0" t="n">
        <v>266.459991</v>
      </c>
      <c r="F4651" s="0" t="n">
        <v>259.011322</v>
      </c>
      <c r="G4651" s="0" t="n">
        <v>0</v>
      </c>
    </row>
    <row r="4652" customFormat="false" ht="13.8" hidden="false" customHeight="false" outlineLevel="0" collapsed="false">
      <c r="A4652" s="65" t="s">
        <v>4830</v>
      </c>
      <c r="B4652" s="0" t="n">
        <v>260.029999</v>
      </c>
      <c r="C4652" s="0" t="n">
        <v>260.029999</v>
      </c>
      <c r="D4652" s="0" t="n">
        <v>260.029999</v>
      </c>
      <c r="E4652" s="0" t="n">
        <v>260.029999</v>
      </c>
      <c r="F4652" s="0" t="n">
        <v>252.761078</v>
      </c>
      <c r="G4652" s="0" t="n">
        <v>0</v>
      </c>
    </row>
    <row r="4653" customFormat="false" ht="13.8" hidden="false" customHeight="false" outlineLevel="0" collapsed="false">
      <c r="A4653" s="65" t="s">
        <v>4831</v>
      </c>
      <c r="B4653" s="0" t="n">
        <v>262.149994</v>
      </c>
      <c r="C4653" s="0" t="n">
        <v>262.149994</v>
      </c>
      <c r="D4653" s="0" t="n">
        <v>262.149994</v>
      </c>
      <c r="E4653" s="0" t="n">
        <v>262.149994</v>
      </c>
      <c r="F4653" s="0" t="n">
        <v>254.821808</v>
      </c>
      <c r="G4653" s="0" t="n">
        <v>0</v>
      </c>
    </row>
    <row r="4654" customFormat="false" ht="13.8" hidden="false" customHeight="false" outlineLevel="0" collapsed="false">
      <c r="A4654" s="65" t="s">
        <v>4832</v>
      </c>
      <c r="B4654" s="0" t="n">
        <v>263.730011</v>
      </c>
      <c r="C4654" s="0" t="n">
        <v>263.730011</v>
      </c>
      <c r="D4654" s="0" t="n">
        <v>263.730011</v>
      </c>
      <c r="E4654" s="0" t="n">
        <v>263.730011</v>
      </c>
      <c r="F4654" s="0" t="n">
        <v>256.357666</v>
      </c>
      <c r="G4654" s="0" t="n">
        <v>0</v>
      </c>
    </row>
    <row r="4655" customFormat="false" ht="13.8" hidden="false" customHeight="false" outlineLevel="0" collapsed="false">
      <c r="A4655" s="65" t="s">
        <v>4833</v>
      </c>
      <c r="B4655" s="0" t="n">
        <v>266.160004</v>
      </c>
      <c r="C4655" s="0" t="n">
        <v>266.160004</v>
      </c>
      <c r="D4655" s="0" t="n">
        <v>266.160004</v>
      </c>
      <c r="E4655" s="0" t="n">
        <v>266.160004</v>
      </c>
      <c r="F4655" s="0" t="n">
        <v>258.719727</v>
      </c>
      <c r="G4655" s="0" t="n">
        <v>0</v>
      </c>
    </row>
    <row r="4656" customFormat="false" ht="13.8" hidden="false" customHeight="false" outlineLevel="0" collapsed="false">
      <c r="A4656" s="65" t="s">
        <v>4834</v>
      </c>
      <c r="B4656" s="0" t="n">
        <v>264.630005</v>
      </c>
      <c r="C4656" s="0" t="n">
        <v>264.630005</v>
      </c>
      <c r="D4656" s="0" t="n">
        <v>264.630005</v>
      </c>
      <c r="E4656" s="0" t="n">
        <v>264.630005</v>
      </c>
      <c r="F4656" s="0" t="n">
        <v>257.232513</v>
      </c>
      <c r="G4656" s="0" t="n">
        <v>0</v>
      </c>
    </row>
    <row r="4657" customFormat="false" ht="13.8" hidden="false" customHeight="false" outlineLevel="0" collapsed="false">
      <c r="A4657" s="65" t="s">
        <v>4835</v>
      </c>
      <c r="B4657" s="0" t="n">
        <v>262.839996</v>
      </c>
      <c r="C4657" s="0" t="n">
        <v>262.839996</v>
      </c>
      <c r="D4657" s="0" t="n">
        <v>262.839996</v>
      </c>
      <c r="E4657" s="0" t="n">
        <v>262.839996</v>
      </c>
      <c r="F4657" s="0" t="n">
        <v>255.492508</v>
      </c>
      <c r="G4657" s="0" t="n">
        <v>0</v>
      </c>
    </row>
    <row r="4658" customFormat="false" ht="13.8" hidden="false" customHeight="false" outlineLevel="0" collapsed="false">
      <c r="A4658" s="65" t="s">
        <v>4836</v>
      </c>
      <c r="B4658" s="0" t="n">
        <v>265.079987</v>
      </c>
      <c r="C4658" s="0" t="n">
        <v>265.079987</v>
      </c>
      <c r="D4658" s="0" t="n">
        <v>265.079987</v>
      </c>
      <c r="E4658" s="0" t="n">
        <v>265.079987</v>
      </c>
      <c r="F4658" s="0" t="n">
        <v>257.669861</v>
      </c>
      <c r="G4658" s="0" t="n">
        <v>0</v>
      </c>
    </row>
    <row r="4659" customFormat="false" ht="13.8" hidden="false" customHeight="false" outlineLevel="0" collapsed="false">
      <c r="A4659" s="65" t="s">
        <v>4837</v>
      </c>
      <c r="B4659" s="0" t="n">
        <v>264.339996</v>
      </c>
      <c r="C4659" s="0" t="n">
        <v>264.339996</v>
      </c>
      <c r="D4659" s="0" t="n">
        <v>264.339996</v>
      </c>
      <c r="E4659" s="0" t="n">
        <v>264.339996</v>
      </c>
      <c r="F4659" s="0" t="n">
        <v>256.950623</v>
      </c>
      <c r="G4659" s="0" t="n">
        <v>0</v>
      </c>
    </row>
    <row r="4660" customFormat="false" ht="13.8" hidden="false" customHeight="false" outlineLevel="0" collapsed="false">
      <c r="A4660" s="65" t="s">
        <v>4838</v>
      </c>
      <c r="B4660" s="0" t="n">
        <v>261.209991</v>
      </c>
      <c r="C4660" s="0" t="n">
        <v>261.209991</v>
      </c>
      <c r="D4660" s="0" t="n">
        <v>261.209991</v>
      </c>
      <c r="E4660" s="0" t="n">
        <v>261.209991</v>
      </c>
      <c r="F4660" s="0" t="n">
        <v>253.908081</v>
      </c>
      <c r="G4660" s="0" t="n">
        <v>0</v>
      </c>
    </row>
    <row r="4661" customFormat="false" ht="13.8" hidden="false" customHeight="false" outlineLevel="0" collapsed="false">
      <c r="A4661" s="65" t="s">
        <v>4839</v>
      </c>
      <c r="B4661" s="0" t="n">
        <v>261.609985</v>
      </c>
      <c r="C4661" s="0" t="n">
        <v>261.609985</v>
      </c>
      <c r="D4661" s="0" t="n">
        <v>261.609985</v>
      </c>
      <c r="E4661" s="0" t="n">
        <v>261.609985</v>
      </c>
      <c r="F4661" s="0" t="n">
        <v>254.296875</v>
      </c>
      <c r="G4661" s="0" t="n">
        <v>0</v>
      </c>
    </row>
    <row r="4662" customFormat="false" ht="13.8" hidden="false" customHeight="false" outlineLevel="0" collapsed="false">
      <c r="A4662" s="65" t="s">
        <v>4840</v>
      </c>
      <c r="B4662" s="0" t="n">
        <v>259.420013</v>
      </c>
      <c r="C4662" s="0" t="n">
        <v>259.420013</v>
      </c>
      <c r="D4662" s="0" t="n">
        <v>259.420013</v>
      </c>
      <c r="E4662" s="0" t="n">
        <v>259.420013</v>
      </c>
      <c r="F4662" s="0" t="n">
        <v>252.168167</v>
      </c>
      <c r="G4662" s="0" t="n">
        <v>0</v>
      </c>
    </row>
    <row r="4663" customFormat="false" ht="13.8" hidden="false" customHeight="false" outlineLevel="0" collapsed="false">
      <c r="A4663" s="65" t="s">
        <v>4841</v>
      </c>
      <c r="B4663" s="0" t="n">
        <v>257.630005</v>
      </c>
      <c r="C4663" s="0" t="n">
        <v>257.630005</v>
      </c>
      <c r="D4663" s="0" t="n">
        <v>257.630005</v>
      </c>
      <c r="E4663" s="0" t="n">
        <v>257.630005</v>
      </c>
      <c r="F4663" s="0" t="n">
        <v>250.428177</v>
      </c>
      <c r="G4663" s="0" t="n">
        <v>0</v>
      </c>
    </row>
    <row r="4664" customFormat="false" ht="13.8" hidden="false" customHeight="false" outlineLevel="0" collapsed="false">
      <c r="A4664" s="65" t="s">
        <v>4842</v>
      </c>
      <c r="B4664" s="0" t="n">
        <v>258.200012</v>
      </c>
      <c r="C4664" s="0" t="n">
        <v>258.200012</v>
      </c>
      <c r="D4664" s="0" t="n">
        <v>258.200012</v>
      </c>
      <c r="E4664" s="0" t="n">
        <v>258.200012</v>
      </c>
      <c r="F4664" s="0" t="n">
        <v>250.982254</v>
      </c>
      <c r="G4664" s="0" t="n">
        <v>0</v>
      </c>
    </row>
    <row r="4665" customFormat="false" ht="13.8" hidden="false" customHeight="false" outlineLevel="0" collapsed="false">
      <c r="A4665" s="65" t="s">
        <v>4843</v>
      </c>
      <c r="B4665" s="0" t="n">
        <v>254.850006</v>
      </c>
      <c r="C4665" s="0" t="n">
        <v>254.850006</v>
      </c>
      <c r="D4665" s="0" t="n">
        <v>254.850006</v>
      </c>
      <c r="E4665" s="0" t="n">
        <v>254.850006</v>
      </c>
      <c r="F4665" s="0" t="n">
        <v>247.725906</v>
      </c>
      <c r="G4665" s="0" t="n">
        <v>0</v>
      </c>
    </row>
    <row r="4666" customFormat="false" ht="13.8" hidden="false" customHeight="false" outlineLevel="0" collapsed="false">
      <c r="A4666" s="65" t="s">
        <v>4844</v>
      </c>
      <c r="B4666" s="0" t="n">
        <v>254.149994</v>
      </c>
      <c r="C4666" s="0" t="n">
        <v>254.149994</v>
      </c>
      <c r="D4666" s="0" t="n">
        <v>254.149994</v>
      </c>
      <c r="E4666" s="0" t="n">
        <v>254.149994</v>
      </c>
      <c r="F4666" s="0" t="n">
        <v>247.045456</v>
      </c>
      <c r="G4666" s="0" t="n">
        <v>0</v>
      </c>
    </row>
    <row r="4667" customFormat="false" ht="13.8" hidden="false" customHeight="false" outlineLevel="0" collapsed="false">
      <c r="A4667" s="65" t="s">
        <v>4845</v>
      </c>
      <c r="B4667" s="0" t="n">
        <v>259.600006</v>
      </c>
      <c r="C4667" s="0" t="n">
        <v>259.600006</v>
      </c>
      <c r="D4667" s="0" t="n">
        <v>259.600006</v>
      </c>
      <c r="E4667" s="0" t="n">
        <v>259.600006</v>
      </c>
      <c r="F4667" s="0" t="n">
        <v>252.343124</v>
      </c>
      <c r="G4667" s="0" t="n">
        <v>0</v>
      </c>
    </row>
    <row r="4668" customFormat="false" ht="13.8" hidden="false" customHeight="false" outlineLevel="0" collapsed="false">
      <c r="A4668" s="65" t="s">
        <v>4846</v>
      </c>
      <c r="B4668" s="0" t="n">
        <v>261.75</v>
      </c>
      <c r="C4668" s="0" t="n">
        <v>261.75</v>
      </c>
      <c r="D4668" s="0" t="n">
        <v>261.75</v>
      </c>
      <c r="E4668" s="0" t="n">
        <v>261.75</v>
      </c>
      <c r="F4668" s="0" t="n">
        <v>254.433014</v>
      </c>
      <c r="G4668" s="0" t="n">
        <v>0</v>
      </c>
    </row>
    <row r="4669" customFormat="false" ht="13.8" hidden="false" customHeight="false" outlineLevel="0" collapsed="false">
      <c r="A4669" s="65" t="s">
        <v>4847</v>
      </c>
      <c r="B4669" s="0" t="n">
        <v>263.429993</v>
      </c>
      <c r="C4669" s="0" t="n">
        <v>263.429993</v>
      </c>
      <c r="D4669" s="0" t="n">
        <v>263.429993</v>
      </c>
      <c r="E4669" s="0" t="n">
        <v>263.429993</v>
      </c>
      <c r="F4669" s="0" t="n">
        <v>256.06601</v>
      </c>
      <c r="G4669" s="0" t="n">
        <v>0</v>
      </c>
    </row>
    <row r="4670" customFormat="false" ht="13.8" hidden="false" customHeight="false" outlineLevel="0" collapsed="false">
      <c r="A4670" s="65" t="s">
        <v>4848</v>
      </c>
      <c r="B4670" s="0" t="n">
        <v>266.220001</v>
      </c>
      <c r="C4670" s="0" t="n">
        <v>266.220001</v>
      </c>
      <c r="D4670" s="0" t="n">
        <v>266.220001</v>
      </c>
      <c r="E4670" s="0" t="n">
        <v>266.220001</v>
      </c>
      <c r="F4670" s="0" t="n">
        <v>258.778046</v>
      </c>
      <c r="G4670" s="0" t="n">
        <v>0</v>
      </c>
    </row>
    <row r="4671" customFormat="false" ht="13.8" hidden="false" customHeight="false" outlineLevel="0" collapsed="false">
      <c r="A4671" s="65" t="s">
        <v>4849</v>
      </c>
      <c r="B4671" s="0" t="n">
        <v>267.459991</v>
      </c>
      <c r="C4671" s="0" t="n">
        <v>267.459991</v>
      </c>
      <c r="D4671" s="0" t="n">
        <v>267.459991</v>
      </c>
      <c r="E4671" s="0" t="n">
        <v>267.459991</v>
      </c>
      <c r="F4671" s="0" t="n">
        <v>259.983337</v>
      </c>
      <c r="G4671" s="0" t="n">
        <v>0</v>
      </c>
    </row>
    <row r="4672" customFormat="false" ht="13.8" hidden="false" customHeight="false" outlineLevel="0" collapsed="false">
      <c r="A4672" s="65" t="s">
        <v>4850</v>
      </c>
      <c r="B4672" s="0" t="n">
        <v>267.380005</v>
      </c>
      <c r="C4672" s="0" t="n">
        <v>267.380005</v>
      </c>
      <c r="D4672" s="0" t="n">
        <v>267.380005</v>
      </c>
      <c r="E4672" s="0" t="n">
        <v>267.380005</v>
      </c>
      <c r="F4672" s="0" t="n">
        <v>259.90564</v>
      </c>
      <c r="G4672" s="0" t="n">
        <v>0</v>
      </c>
    </row>
    <row r="4673" customFormat="false" ht="13.8" hidden="false" customHeight="false" outlineLevel="0" collapsed="false">
      <c r="A4673" s="65" t="s">
        <v>4851</v>
      </c>
      <c r="B4673" s="0" t="n">
        <v>266.839996</v>
      </c>
      <c r="C4673" s="0" t="n">
        <v>266.839996</v>
      </c>
      <c r="D4673" s="0" t="n">
        <v>266.839996</v>
      </c>
      <c r="E4673" s="0" t="n">
        <v>266.839996</v>
      </c>
      <c r="F4673" s="0" t="n">
        <v>259.380707</v>
      </c>
      <c r="G4673" s="0" t="n">
        <v>0</v>
      </c>
    </row>
    <row r="4674" customFormat="false" ht="13.8" hidden="false" customHeight="false" outlineLevel="0" collapsed="false">
      <c r="A4674" s="65" t="s">
        <v>4852</v>
      </c>
      <c r="B4674" s="0" t="n">
        <v>268.01001</v>
      </c>
      <c r="C4674" s="0" t="n">
        <v>268.01001</v>
      </c>
      <c r="D4674" s="0" t="n">
        <v>268.01001</v>
      </c>
      <c r="E4674" s="0" t="n">
        <v>268.01001</v>
      </c>
      <c r="F4674" s="0" t="n">
        <v>260.518005</v>
      </c>
      <c r="G4674" s="0" t="n">
        <v>0</v>
      </c>
    </row>
    <row r="4675" customFormat="false" ht="13.8" hidden="false" customHeight="false" outlineLevel="0" collapsed="false">
      <c r="A4675" s="65" t="s">
        <v>4853</v>
      </c>
      <c r="B4675" s="0" t="n">
        <v>267.619995</v>
      </c>
      <c r="C4675" s="0" t="n">
        <v>267.619995</v>
      </c>
      <c r="D4675" s="0" t="n">
        <v>267.619995</v>
      </c>
      <c r="E4675" s="0" t="n">
        <v>267.619995</v>
      </c>
      <c r="F4675" s="0" t="n">
        <v>260.138947</v>
      </c>
      <c r="G4675" s="0" t="n">
        <v>0</v>
      </c>
    </row>
    <row r="4676" customFormat="false" ht="13.8" hidden="false" customHeight="false" outlineLevel="0" collapsed="false">
      <c r="A4676" s="65" t="s">
        <v>4854</v>
      </c>
      <c r="B4676" s="0" t="n">
        <v>267.869995</v>
      </c>
      <c r="C4676" s="0" t="n">
        <v>267.869995</v>
      </c>
      <c r="D4676" s="0" t="n">
        <v>267.869995</v>
      </c>
      <c r="E4676" s="0" t="n">
        <v>267.869995</v>
      </c>
      <c r="F4676" s="0" t="n">
        <v>260.381897</v>
      </c>
      <c r="G4676" s="0" t="n">
        <v>0</v>
      </c>
    </row>
    <row r="4677" customFormat="false" ht="13.8" hidden="false" customHeight="false" outlineLevel="0" collapsed="false">
      <c r="A4677" s="65" t="s">
        <v>4855</v>
      </c>
      <c r="B4677" s="0" t="n">
        <v>270.480011</v>
      </c>
      <c r="C4677" s="0" t="n">
        <v>270.480011</v>
      </c>
      <c r="D4677" s="0" t="n">
        <v>270.480011</v>
      </c>
      <c r="E4677" s="0" t="n">
        <v>270.480011</v>
      </c>
      <c r="F4677" s="0" t="n">
        <v>262.918976</v>
      </c>
      <c r="G4677" s="0" t="n">
        <v>0</v>
      </c>
    </row>
    <row r="4678" customFormat="false" ht="13.8" hidden="false" customHeight="false" outlineLevel="0" collapsed="false">
      <c r="A4678" s="65" t="s">
        <v>4856</v>
      </c>
      <c r="B4678" s="0" t="n">
        <v>271.290009</v>
      </c>
      <c r="C4678" s="0" t="n">
        <v>271.290009</v>
      </c>
      <c r="D4678" s="0" t="n">
        <v>271.290009</v>
      </c>
      <c r="E4678" s="0" t="n">
        <v>271.290009</v>
      </c>
      <c r="F4678" s="0" t="n">
        <v>263.706329</v>
      </c>
      <c r="G4678" s="0" t="n">
        <v>0</v>
      </c>
    </row>
    <row r="4679" customFormat="false" ht="13.8" hidden="false" customHeight="false" outlineLevel="0" collapsed="false">
      <c r="A4679" s="65" t="s">
        <v>4857</v>
      </c>
      <c r="B4679" s="0" t="n">
        <v>273.880005</v>
      </c>
      <c r="C4679" s="0" t="n">
        <v>273.880005</v>
      </c>
      <c r="D4679" s="0" t="n">
        <v>273.880005</v>
      </c>
      <c r="E4679" s="0" t="n">
        <v>273.880005</v>
      </c>
      <c r="F4679" s="0" t="n">
        <v>266.223907</v>
      </c>
      <c r="G4679" s="0" t="n">
        <v>0</v>
      </c>
    </row>
    <row r="4680" customFormat="false" ht="13.8" hidden="false" customHeight="false" outlineLevel="0" collapsed="false">
      <c r="A4680" s="65" t="s">
        <v>4858</v>
      </c>
      <c r="B4680" s="0" t="n">
        <v>273.549988</v>
      </c>
      <c r="C4680" s="0" t="n">
        <v>273.549988</v>
      </c>
      <c r="D4680" s="0" t="n">
        <v>273.549988</v>
      </c>
      <c r="E4680" s="0" t="n">
        <v>273.549988</v>
      </c>
      <c r="F4680" s="0" t="n">
        <v>265.903137</v>
      </c>
      <c r="G4680" s="0" t="n">
        <v>0</v>
      </c>
    </row>
    <row r="4681" customFormat="false" ht="13.8" hidden="false" customHeight="false" outlineLevel="0" collapsed="false">
      <c r="A4681" s="65" t="s">
        <v>4859</v>
      </c>
      <c r="B4681" s="0" t="n">
        <v>273.079987</v>
      </c>
      <c r="C4681" s="0" t="n">
        <v>273.079987</v>
      </c>
      <c r="D4681" s="0" t="n">
        <v>273.079987</v>
      </c>
      <c r="E4681" s="0" t="n">
        <v>273.079987</v>
      </c>
      <c r="F4681" s="0" t="n">
        <v>265.446289</v>
      </c>
      <c r="G4681" s="0" t="n">
        <v>0</v>
      </c>
    </row>
    <row r="4682" customFormat="false" ht="13.8" hidden="false" customHeight="false" outlineLevel="0" collapsed="false">
      <c r="A4682" s="65" t="s">
        <v>4860</v>
      </c>
      <c r="B4682" s="0" t="n">
        <v>270.48999</v>
      </c>
      <c r="C4682" s="0" t="n">
        <v>270.48999</v>
      </c>
      <c r="D4682" s="0" t="n">
        <v>270.48999</v>
      </c>
      <c r="E4682" s="0" t="n">
        <v>270.48999</v>
      </c>
      <c r="F4682" s="0" t="n">
        <v>262.92865</v>
      </c>
      <c r="G4682" s="0" t="n">
        <v>0</v>
      </c>
    </row>
    <row r="4683" customFormat="false" ht="13.8" hidden="false" customHeight="false" outlineLevel="0" collapsed="false">
      <c r="A4683" s="65" t="s">
        <v>4861</v>
      </c>
      <c r="B4683" s="0" t="n">
        <v>268.76001</v>
      </c>
      <c r="C4683" s="0" t="n">
        <v>268.76001</v>
      </c>
      <c r="D4683" s="0" t="n">
        <v>268.76001</v>
      </c>
      <c r="E4683" s="0" t="n">
        <v>268.76001</v>
      </c>
      <c r="F4683" s="0" t="n">
        <v>262.59552</v>
      </c>
      <c r="G4683" s="0" t="n">
        <v>0</v>
      </c>
    </row>
    <row r="4684" customFormat="false" ht="13.8" hidden="false" customHeight="false" outlineLevel="0" collapsed="false">
      <c r="A4684" s="65" t="s">
        <v>4862</v>
      </c>
      <c r="B4684" s="0" t="n">
        <v>269.829987</v>
      </c>
      <c r="C4684" s="0" t="n">
        <v>269.829987</v>
      </c>
      <c r="D4684" s="0" t="n">
        <v>269.829987</v>
      </c>
      <c r="E4684" s="0" t="n">
        <v>269.829987</v>
      </c>
      <c r="F4684" s="0" t="n">
        <v>263.640961</v>
      </c>
      <c r="G4684" s="0" t="n">
        <v>0</v>
      </c>
    </row>
    <row r="4685" customFormat="false" ht="13.8" hidden="false" customHeight="false" outlineLevel="0" collapsed="false">
      <c r="A4685" s="65" t="s">
        <v>4863</v>
      </c>
      <c r="B4685" s="0" t="n">
        <v>271.399994</v>
      </c>
      <c r="C4685" s="0" t="n">
        <v>271.399994</v>
      </c>
      <c r="D4685" s="0" t="n">
        <v>271.399994</v>
      </c>
      <c r="E4685" s="0" t="n">
        <v>271.399994</v>
      </c>
      <c r="F4685" s="0" t="n">
        <v>265.174957</v>
      </c>
      <c r="G4685" s="0" t="n">
        <v>0</v>
      </c>
    </row>
    <row r="4686" customFormat="false" ht="13.8" hidden="false" customHeight="false" outlineLevel="0" collapsed="false">
      <c r="A4686" s="65" t="s">
        <v>4864</v>
      </c>
      <c r="B4686" s="0" t="n">
        <v>273.480011</v>
      </c>
      <c r="C4686" s="0" t="n">
        <v>273.480011</v>
      </c>
      <c r="D4686" s="0" t="n">
        <v>273.480011</v>
      </c>
      <c r="E4686" s="0" t="n">
        <v>273.480011</v>
      </c>
      <c r="F4686" s="0" t="n">
        <v>267.207245</v>
      </c>
      <c r="G4686" s="0" t="n">
        <v>0</v>
      </c>
    </row>
    <row r="4687" customFormat="false" ht="13.8" hidden="false" customHeight="false" outlineLevel="0" collapsed="false">
      <c r="A4687" s="65" t="s">
        <v>4865</v>
      </c>
      <c r="B4687" s="0" t="n">
        <v>274.290009</v>
      </c>
      <c r="C4687" s="0" t="n">
        <v>274.290009</v>
      </c>
      <c r="D4687" s="0" t="n">
        <v>274.290009</v>
      </c>
      <c r="E4687" s="0" t="n">
        <v>274.290009</v>
      </c>
      <c r="F4687" s="0" t="n">
        <v>267.998688</v>
      </c>
      <c r="G4687" s="0" t="n">
        <v>0</v>
      </c>
    </row>
    <row r="4688" customFormat="false" ht="13.8" hidden="false" customHeight="false" outlineLevel="0" collapsed="false">
      <c r="A4688" s="65" t="s">
        <v>4866</v>
      </c>
      <c r="B4688" s="0" t="n">
        <v>276.459991</v>
      </c>
      <c r="C4688" s="0" t="n">
        <v>276.459991</v>
      </c>
      <c r="D4688" s="0" t="n">
        <v>276.459991</v>
      </c>
      <c r="E4688" s="0" t="n">
        <v>276.459991</v>
      </c>
      <c r="F4688" s="0" t="n">
        <v>270.118896</v>
      </c>
      <c r="G4688" s="0" t="n">
        <v>0</v>
      </c>
    </row>
    <row r="4689" customFormat="false" ht="13.8" hidden="false" customHeight="false" outlineLevel="0" collapsed="false">
      <c r="A4689" s="65" t="s">
        <v>4867</v>
      </c>
      <c r="B4689" s="0" t="n">
        <v>275.98999</v>
      </c>
      <c r="C4689" s="0" t="n">
        <v>275.98999</v>
      </c>
      <c r="D4689" s="0" t="n">
        <v>275.98999</v>
      </c>
      <c r="E4689" s="0" t="n">
        <v>275.98999</v>
      </c>
      <c r="F4689" s="0" t="n">
        <v>269.659637</v>
      </c>
      <c r="G4689" s="0" t="n">
        <v>0</v>
      </c>
    </row>
    <row r="4690" customFormat="false" ht="13.8" hidden="false" customHeight="false" outlineLevel="0" collapsed="false">
      <c r="A4690" s="65" t="s">
        <v>4868</v>
      </c>
      <c r="B4690" s="0" t="n">
        <v>274.660004</v>
      </c>
      <c r="C4690" s="0" t="n">
        <v>274.660004</v>
      </c>
      <c r="D4690" s="0" t="n">
        <v>274.660004</v>
      </c>
      <c r="E4690" s="0" t="n">
        <v>274.660004</v>
      </c>
      <c r="F4690" s="0" t="n">
        <v>268.360168</v>
      </c>
      <c r="G4690" s="0" t="n">
        <v>0</v>
      </c>
    </row>
    <row r="4691" customFormat="false" ht="13.8" hidden="false" customHeight="false" outlineLevel="0" collapsed="false">
      <c r="A4691" s="65" t="s">
        <v>4869</v>
      </c>
      <c r="B4691" s="0" t="n">
        <v>275.079987</v>
      </c>
      <c r="C4691" s="0" t="n">
        <v>275.079987</v>
      </c>
      <c r="D4691" s="0" t="n">
        <v>275.079987</v>
      </c>
      <c r="E4691" s="0" t="n">
        <v>275.079987</v>
      </c>
      <c r="F4691" s="0" t="n">
        <v>268.770538</v>
      </c>
      <c r="G4691" s="0" t="n">
        <v>0</v>
      </c>
    </row>
    <row r="4692" customFormat="false" ht="13.8" hidden="false" customHeight="false" outlineLevel="0" collapsed="false">
      <c r="A4692" s="65" t="s">
        <v>4870</v>
      </c>
      <c r="B4692" s="0" t="n">
        <v>276.329987</v>
      </c>
      <c r="C4692" s="0" t="n">
        <v>276.329987</v>
      </c>
      <c r="D4692" s="0" t="n">
        <v>276.329987</v>
      </c>
      <c r="E4692" s="0" t="n">
        <v>276.329987</v>
      </c>
      <c r="F4692" s="0" t="n">
        <v>269.991852</v>
      </c>
      <c r="G4692" s="0" t="n">
        <v>0</v>
      </c>
    </row>
    <row r="4693" customFormat="false" ht="13.8" hidden="false" customHeight="false" outlineLevel="0" collapsed="false">
      <c r="A4693" s="65" t="s">
        <v>4871</v>
      </c>
      <c r="B4693" s="0" t="n">
        <v>276.959991</v>
      </c>
      <c r="C4693" s="0" t="n">
        <v>276.959991</v>
      </c>
      <c r="D4693" s="0" t="n">
        <v>276.959991</v>
      </c>
      <c r="E4693" s="0" t="n">
        <v>276.959991</v>
      </c>
      <c r="F4693" s="0" t="n">
        <v>270.607391</v>
      </c>
      <c r="G4693" s="0" t="n">
        <v>0</v>
      </c>
    </row>
    <row r="4694" customFormat="false" ht="13.8" hidden="false" customHeight="false" outlineLevel="0" collapsed="false">
      <c r="A4694" s="65" t="s">
        <v>4872</v>
      </c>
      <c r="B4694" s="0" t="n">
        <v>278.26001</v>
      </c>
      <c r="C4694" s="0" t="n">
        <v>278.26001</v>
      </c>
      <c r="D4694" s="0" t="n">
        <v>278.26001</v>
      </c>
      <c r="E4694" s="0" t="n">
        <v>278.26001</v>
      </c>
      <c r="F4694" s="0" t="n">
        <v>271.877625</v>
      </c>
      <c r="G4694" s="0" t="n">
        <v>0</v>
      </c>
    </row>
    <row r="4695" customFormat="false" ht="13.8" hidden="false" customHeight="false" outlineLevel="0" collapsed="false">
      <c r="A4695" s="65" t="s">
        <v>4873</v>
      </c>
      <c r="B4695" s="0" t="n">
        <v>278.309998</v>
      </c>
      <c r="C4695" s="0" t="n">
        <v>278.309998</v>
      </c>
      <c r="D4695" s="0" t="n">
        <v>278.309998</v>
      </c>
      <c r="E4695" s="0" t="n">
        <v>278.309998</v>
      </c>
      <c r="F4695" s="0" t="n">
        <v>271.926483</v>
      </c>
      <c r="G4695" s="0" t="n">
        <v>0</v>
      </c>
    </row>
    <row r="4696" customFormat="false" ht="13.8" hidden="false" customHeight="false" outlineLevel="0" collapsed="false">
      <c r="A4696" s="65" t="s">
        <v>4874</v>
      </c>
      <c r="B4696" s="0" t="n">
        <v>277.369995</v>
      </c>
      <c r="C4696" s="0" t="n">
        <v>277.369995</v>
      </c>
      <c r="D4696" s="0" t="n">
        <v>277.369995</v>
      </c>
      <c r="E4696" s="0" t="n">
        <v>277.369995</v>
      </c>
      <c r="F4696" s="0" t="n">
        <v>271.007996</v>
      </c>
      <c r="G4696" s="0" t="n">
        <v>0</v>
      </c>
    </row>
    <row r="4697" customFormat="false" ht="13.8" hidden="false" customHeight="false" outlineLevel="0" collapsed="false">
      <c r="A4697" s="65" t="s">
        <v>4875</v>
      </c>
      <c r="B4697" s="0" t="n">
        <v>275.559998</v>
      </c>
      <c r="C4697" s="0" t="n">
        <v>275.559998</v>
      </c>
      <c r="D4697" s="0" t="n">
        <v>275.559998</v>
      </c>
      <c r="E4697" s="0" t="n">
        <v>275.559998</v>
      </c>
      <c r="F4697" s="0" t="n">
        <v>269.239532</v>
      </c>
      <c r="G4697" s="0" t="n">
        <v>0</v>
      </c>
    </row>
    <row r="4698" customFormat="false" ht="13.8" hidden="false" customHeight="false" outlineLevel="0" collapsed="false">
      <c r="A4698" s="65" t="s">
        <v>4876</v>
      </c>
      <c r="B4698" s="0" t="n">
        <v>276.579987</v>
      </c>
      <c r="C4698" s="0" t="n">
        <v>276.579987</v>
      </c>
      <c r="D4698" s="0" t="n">
        <v>276.579987</v>
      </c>
      <c r="E4698" s="0" t="n">
        <v>276.579987</v>
      </c>
      <c r="F4698" s="0" t="n">
        <v>270.236115</v>
      </c>
      <c r="G4698" s="0" t="n">
        <v>0</v>
      </c>
    </row>
    <row r="4699" customFormat="false" ht="13.8" hidden="false" customHeight="false" outlineLevel="0" collapsed="false">
      <c r="A4699" s="65" t="s">
        <v>4877</v>
      </c>
      <c r="B4699" s="0" t="n">
        <v>274.880005</v>
      </c>
      <c r="C4699" s="0" t="n">
        <v>274.880005</v>
      </c>
      <c r="D4699" s="0" t="n">
        <v>274.880005</v>
      </c>
      <c r="E4699" s="0" t="n">
        <v>274.880005</v>
      </c>
      <c r="F4699" s="0" t="n">
        <v>268.575165</v>
      </c>
      <c r="G4699" s="0" t="n">
        <v>0</v>
      </c>
    </row>
    <row r="4700" customFormat="false" ht="13.8" hidden="false" customHeight="false" outlineLevel="0" collapsed="false">
      <c r="A4700" s="65" t="s">
        <v>4878</v>
      </c>
      <c r="B4700" s="0" t="n">
        <v>275.660004</v>
      </c>
      <c r="C4700" s="0" t="n">
        <v>275.660004</v>
      </c>
      <c r="D4700" s="0" t="n">
        <v>275.660004</v>
      </c>
      <c r="E4700" s="0" t="n">
        <v>275.660004</v>
      </c>
      <c r="F4700" s="0" t="n">
        <v>269.337219</v>
      </c>
      <c r="G4700" s="0" t="n">
        <v>0</v>
      </c>
    </row>
    <row r="4701" customFormat="false" ht="13.8" hidden="false" customHeight="false" outlineLevel="0" collapsed="false">
      <c r="A4701" s="65" t="s">
        <v>4879</v>
      </c>
      <c r="B4701" s="0" t="n">
        <v>277.549988</v>
      </c>
      <c r="C4701" s="0" t="n">
        <v>277.549988</v>
      </c>
      <c r="D4701" s="0" t="n">
        <v>277.549988</v>
      </c>
      <c r="E4701" s="0" t="n">
        <v>277.549988</v>
      </c>
      <c r="F4701" s="0" t="n">
        <v>271.183868</v>
      </c>
      <c r="G4701" s="0" t="n">
        <v>0</v>
      </c>
    </row>
    <row r="4702" customFormat="false" ht="13.8" hidden="false" customHeight="false" outlineLevel="0" collapsed="false">
      <c r="A4702" s="65" t="s">
        <v>4880</v>
      </c>
      <c r="B4702" s="0" t="n">
        <v>278.859985</v>
      </c>
      <c r="C4702" s="0" t="n">
        <v>278.859985</v>
      </c>
      <c r="D4702" s="0" t="n">
        <v>278.859985</v>
      </c>
      <c r="E4702" s="0" t="n">
        <v>278.859985</v>
      </c>
      <c r="F4702" s="0" t="n">
        <v>272.463837</v>
      </c>
      <c r="G4702" s="0" t="n">
        <v>0</v>
      </c>
    </row>
    <row r="4703" customFormat="false" ht="13.8" hidden="false" customHeight="false" outlineLevel="0" collapsed="false">
      <c r="A4703" s="65" t="s">
        <v>4881</v>
      </c>
      <c r="B4703" s="0" t="n">
        <v>277.399994</v>
      </c>
      <c r="C4703" s="0" t="n">
        <v>277.399994</v>
      </c>
      <c r="D4703" s="0" t="n">
        <v>277.399994</v>
      </c>
      <c r="E4703" s="0" t="n">
        <v>277.399994</v>
      </c>
      <c r="F4703" s="0" t="n">
        <v>271.037292</v>
      </c>
      <c r="G4703" s="0" t="n">
        <v>0</v>
      </c>
    </row>
    <row r="4704" customFormat="false" ht="13.8" hidden="false" customHeight="false" outlineLevel="0" collapsed="false">
      <c r="A4704" s="65" t="s">
        <v>4882</v>
      </c>
      <c r="B4704" s="0" t="n">
        <v>279.450012</v>
      </c>
      <c r="C4704" s="0" t="n">
        <v>279.450012</v>
      </c>
      <c r="D4704" s="0" t="n">
        <v>279.450012</v>
      </c>
      <c r="E4704" s="0" t="n">
        <v>279.450012</v>
      </c>
      <c r="F4704" s="0" t="n">
        <v>273.040314</v>
      </c>
      <c r="G4704" s="0" t="n">
        <v>0</v>
      </c>
    </row>
    <row r="4705" customFormat="false" ht="13.8" hidden="false" customHeight="false" outlineLevel="0" collapsed="false">
      <c r="A4705" s="65" t="s">
        <v>4883</v>
      </c>
      <c r="B4705" s="0" t="n">
        <v>279</v>
      </c>
      <c r="C4705" s="0" t="n">
        <v>279</v>
      </c>
      <c r="D4705" s="0" t="n">
        <v>279</v>
      </c>
      <c r="E4705" s="0" t="n">
        <v>279</v>
      </c>
      <c r="F4705" s="0" t="n">
        <v>272.600616</v>
      </c>
      <c r="G4705" s="0" t="n">
        <v>0</v>
      </c>
    </row>
    <row r="4706" customFormat="false" ht="13.8" hidden="false" customHeight="false" outlineLevel="0" collapsed="false">
      <c r="A4706" s="65" t="s">
        <v>4884</v>
      </c>
      <c r="B4706" s="0" t="n">
        <v>278.309998</v>
      </c>
      <c r="C4706" s="0" t="n">
        <v>278.309998</v>
      </c>
      <c r="D4706" s="0" t="n">
        <v>278.309998</v>
      </c>
      <c r="E4706" s="0" t="n">
        <v>278.309998</v>
      </c>
      <c r="F4706" s="0" t="n">
        <v>271.926483</v>
      </c>
      <c r="G4706" s="0" t="n">
        <v>0</v>
      </c>
    </row>
    <row r="4707" customFormat="false" ht="13.8" hidden="false" customHeight="false" outlineLevel="0" collapsed="false">
      <c r="A4707" s="65" t="s">
        <v>4885</v>
      </c>
      <c r="B4707" s="0" t="n">
        <v>275.279999</v>
      </c>
      <c r="C4707" s="0" t="n">
        <v>275.279999</v>
      </c>
      <c r="D4707" s="0" t="n">
        <v>275.279999</v>
      </c>
      <c r="E4707" s="0" t="n">
        <v>275.279999</v>
      </c>
      <c r="F4707" s="0" t="n">
        <v>268.965942</v>
      </c>
      <c r="G4707" s="0" t="n">
        <v>0</v>
      </c>
    </row>
    <row r="4708" customFormat="false" ht="13.8" hidden="false" customHeight="false" outlineLevel="0" collapsed="false">
      <c r="A4708" s="65" t="s">
        <v>4886</v>
      </c>
      <c r="B4708" s="0" t="n">
        <v>272.839996</v>
      </c>
      <c r="C4708" s="0" t="n">
        <v>272.839996</v>
      </c>
      <c r="D4708" s="0" t="n">
        <v>272.839996</v>
      </c>
      <c r="E4708" s="0" t="n">
        <v>272.839996</v>
      </c>
      <c r="F4708" s="0" t="n">
        <v>266.581909</v>
      </c>
      <c r="G4708" s="0" t="n">
        <v>0</v>
      </c>
    </row>
    <row r="4709" customFormat="false" ht="13.8" hidden="false" customHeight="false" outlineLevel="0" collapsed="false">
      <c r="A4709" s="65" t="s">
        <v>4887</v>
      </c>
      <c r="B4709" s="0" t="n">
        <v>270.869995</v>
      </c>
      <c r="C4709" s="0" t="n">
        <v>270.869995</v>
      </c>
      <c r="D4709" s="0" t="n">
        <v>270.869995</v>
      </c>
      <c r="E4709" s="0" t="n">
        <v>270.869995</v>
      </c>
      <c r="F4709" s="0" t="n">
        <v>264.657074</v>
      </c>
      <c r="G4709" s="0" t="n">
        <v>0</v>
      </c>
    </row>
    <row r="4710" customFormat="false" ht="13.8" hidden="false" customHeight="false" outlineLevel="0" collapsed="false">
      <c r="A4710" s="65" t="s">
        <v>4888</v>
      </c>
      <c r="B4710" s="0" t="n">
        <v>262.809998</v>
      </c>
      <c r="C4710" s="0" t="n">
        <v>262.809998</v>
      </c>
      <c r="D4710" s="0" t="n">
        <v>262.809998</v>
      </c>
      <c r="E4710" s="0" t="n">
        <v>262.809998</v>
      </c>
      <c r="F4710" s="0" t="n">
        <v>256.781982</v>
      </c>
      <c r="G4710" s="0" t="n">
        <v>0</v>
      </c>
    </row>
    <row r="4711" customFormat="false" ht="13.8" hidden="false" customHeight="false" outlineLevel="0" collapsed="false">
      <c r="A4711" s="65" t="s">
        <v>4889</v>
      </c>
      <c r="B4711" s="0" t="n">
        <v>266.26001</v>
      </c>
      <c r="C4711" s="0" t="n">
        <v>266.26001</v>
      </c>
      <c r="D4711" s="0" t="n">
        <v>266.26001</v>
      </c>
      <c r="E4711" s="0" t="n">
        <v>266.26001</v>
      </c>
      <c r="F4711" s="0" t="n">
        <v>260.152863</v>
      </c>
      <c r="G4711" s="0" t="n">
        <v>0</v>
      </c>
    </row>
    <row r="4712" customFormat="false" ht="13.8" hidden="false" customHeight="false" outlineLevel="0" collapsed="false">
      <c r="A4712" s="65" t="s">
        <v>4890</v>
      </c>
      <c r="B4712" s="0" t="n">
        <v>266.470001</v>
      </c>
      <c r="C4712" s="0" t="n">
        <v>266.470001</v>
      </c>
      <c r="D4712" s="0" t="n">
        <v>266.470001</v>
      </c>
      <c r="E4712" s="0" t="n">
        <v>266.470001</v>
      </c>
      <c r="F4712" s="0" t="n">
        <v>260.358032</v>
      </c>
      <c r="G4712" s="0" t="n">
        <v>0</v>
      </c>
    </row>
    <row r="4713" customFormat="false" ht="13.8" hidden="false" customHeight="false" outlineLevel="0" collapsed="false">
      <c r="A4713" s="65" t="s">
        <v>4891</v>
      </c>
      <c r="B4713" s="0" t="n">
        <v>271.549988</v>
      </c>
      <c r="C4713" s="0" t="n">
        <v>271.549988</v>
      </c>
      <c r="D4713" s="0" t="n">
        <v>271.549988</v>
      </c>
      <c r="E4713" s="0" t="n">
        <v>271.549988</v>
      </c>
      <c r="F4713" s="0" t="n">
        <v>265.321503</v>
      </c>
      <c r="G4713" s="0" t="n">
        <v>0</v>
      </c>
    </row>
    <row r="4714" customFormat="false" ht="13.8" hidden="false" customHeight="false" outlineLevel="0" collapsed="false">
      <c r="A4714" s="65" t="s">
        <v>4892</v>
      </c>
      <c r="B4714" s="0" t="n">
        <v>269.799988</v>
      </c>
      <c r="C4714" s="0" t="n">
        <v>269.799988</v>
      </c>
      <c r="D4714" s="0" t="n">
        <v>269.799988</v>
      </c>
      <c r="E4714" s="0" t="n">
        <v>269.799988</v>
      </c>
      <c r="F4714" s="0" t="n">
        <v>263.611633</v>
      </c>
      <c r="G4714" s="0" t="n">
        <v>0</v>
      </c>
    </row>
    <row r="4715" customFormat="false" ht="13.8" hidden="false" customHeight="false" outlineLevel="0" collapsed="false">
      <c r="A4715" s="65" t="s">
        <v>4893</v>
      </c>
      <c r="B4715" s="0" t="n">
        <v>266.619995</v>
      </c>
      <c r="C4715" s="0" t="n">
        <v>266.619995</v>
      </c>
      <c r="D4715" s="0" t="n">
        <v>266.619995</v>
      </c>
      <c r="E4715" s="0" t="n">
        <v>266.619995</v>
      </c>
      <c r="F4715" s="0" t="n">
        <v>260.504578</v>
      </c>
      <c r="G4715" s="0" t="n">
        <v>0</v>
      </c>
    </row>
    <row r="4716" customFormat="false" ht="13.8" hidden="false" customHeight="false" outlineLevel="0" collapsed="false">
      <c r="A4716" s="65" t="s">
        <v>4894</v>
      </c>
      <c r="B4716" s="0" t="n">
        <v>270.559998</v>
      </c>
      <c r="C4716" s="0" t="n">
        <v>270.559998</v>
      </c>
      <c r="D4716" s="0" t="n">
        <v>270.559998</v>
      </c>
      <c r="E4716" s="0" t="n">
        <v>270.559998</v>
      </c>
      <c r="F4716" s="0" t="n">
        <v>264.354187</v>
      </c>
      <c r="G4716" s="0" t="n">
        <v>0</v>
      </c>
    </row>
    <row r="4717" customFormat="false" ht="13.8" hidden="false" customHeight="false" outlineLevel="0" collapsed="false">
      <c r="A4717" s="65" t="s">
        <v>4895</v>
      </c>
      <c r="B4717" s="0" t="n">
        <v>262.709991</v>
      </c>
      <c r="C4717" s="0" t="n">
        <v>262.709991</v>
      </c>
      <c r="D4717" s="0" t="n">
        <v>262.709991</v>
      </c>
      <c r="E4717" s="0" t="n">
        <v>262.709991</v>
      </c>
      <c r="F4717" s="0" t="n">
        <v>256.684235</v>
      </c>
      <c r="G4717" s="0" t="n">
        <v>0</v>
      </c>
    </row>
    <row r="4718" customFormat="false" ht="13.8" hidden="false" customHeight="false" outlineLevel="0" collapsed="false">
      <c r="A4718" s="65" t="s">
        <v>4896</v>
      </c>
      <c r="B4718" s="0" t="n">
        <v>263.410004</v>
      </c>
      <c r="C4718" s="0" t="n">
        <v>263.410004</v>
      </c>
      <c r="D4718" s="0" t="n">
        <v>263.410004</v>
      </c>
      <c r="E4718" s="0" t="n">
        <v>263.410004</v>
      </c>
      <c r="F4718" s="0" t="n">
        <v>257.368195</v>
      </c>
      <c r="G4718" s="0" t="n">
        <v>0</v>
      </c>
    </row>
    <row r="4719" customFormat="false" ht="13.8" hidden="false" customHeight="false" outlineLevel="0" collapsed="false">
      <c r="A4719" s="65" t="s">
        <v>4897</v>
      </c>
      <c r="B4719" s="0" t="n">
        <v>267.26001</v>
      </c>
      <c r="C4719" s="0" t="n">
        <v>267.26001</v>
      </c>
      <c r="D4719" s="0" t="n">
        <v>267.26001</v>
      </c>
      <c r="E4719" s="0" t="n">
        <v>267.26001</v>
      </c>
      <c r="F4719" s="0" t="n">
        <v>261.129913</v>
      </c>
      <c r="G4719" s="0" t="n">
        <v>0</v>
      </c>
    </row>
    <row r="4720" customFormat="false" ht="13.8" hidden="false" customHeight="false" outlineLevel="0" collapsed="false">
      <c r="A4720" s="65" t="s">
        <v>4898</v>
      </c>
      <c r="B4720" s="0" t="n">
        <v>270.51001</v>
      </c>
      <c r="C4720" s="0" t="n">
        <v>270.51001</v>
      </c>
      <c r="D4720" s="0" t="n">
        <v>270.51001</v>
      </c>
      <c r="E4720" s="0" t="n">
        <v>270.51001</v>
      </c>
      <c r="F4720" s="0" t="n">
        <v>264.305359</v>
      </c>
      <c r="G4720" s="0" t="n">
        <v>0</v>
      </c>
    </row>
    <row r="4721" customFormat="false" ht="13.8" hidden="false" customHeight="false" outlineLevel="0" collapsed="false">
      <c r="A4721" s="65" t="s">
        <v>4899</v>
      </c>
      <c r="B4721" s="0" t="n">
        <v>268.390015</v>
      </c>
      <c r="C4721" s="0" t="n">
        <v>268.390015</v>
      </c>
      <c r="D4721" s="0" t="n">
        <v>268.390015</v>
      </c>
      <c r="E4721" s="0" t="n">
        <v>268.390015</v>
      </c>
      <c r="F4721" s="0" t="n">
        <v>262.234009</v>
      </c>
      <c r="G4721" s="0" t="n">
        <v>0</v>
      </c>
    </row>
    <row r="4722" customFormat="false" ht="13.8" hidden="false" customHeight="false" outlineLevel="0" collapsed="false">
      <c r="A4722" s="65" t="s">
        <v>4900</v>
      </c>
      <c r="B4722" s="0" t="n">
        <v>270.619995</v>
      </c>
      <c r="C4722" s="0" t="n">
        <v>270.619995</v>
      </c>
      <c r="D4722" s="0" t="n">
        <v>270.619995</v>
      </c>
      <c r="E4722" s="0" t="n">
        <v>270.619995</v>
      </c>
      <c r="F4722" s="0" t="n">
        <v>264.412842</v>
      </c>
      <c r="G4722" s="0" t="n">
        <v>0</v>
      </c>
    </row>
    <row r="4723" customFormat="false" ht="13.8" hidden="false" customHeight="false" outlineLevel="0" collapsed="false">
      <c r="A4723" s="65" t="s">
        <v>4901</v>
      </c>
      <c r="B4723" s="0" t="n">
        <v>270.480011</v>
      </c>
      <c r="C4723" s="0" t="n">
        <v>270.480011</v>
      </c>
      <c r="D4723" s="0" t="n">
        <v>270.480011</v>
      </c>
      <c r="E4723" s="0" t="n">
        <v>270.480011</v>
      </c>
      <c r="F4723" s="0" t="n">
        <v>264.276062</v>
      </c>
      <c r="G4723" s="0" t="n">
        <v>0</v>
      </c>
    </row>
    <row r="4724" customFormat="false" ht="13.8" hidden="false" customHeight="false" outlineLevel="0" collapsed="false">
      <c r="A4724" s="65" t="s">
        <v>4902</v>
      </c>
      <c r="B4724" s="0" t="n">
        <v>263.470001</v>
      </c>
      <c r="C4724" s="0" t="n">
        <v>263.470001</v>
      </c>
      <c r="D4724" s="0" t="n">
        <v>263.470001</v>
      </c>
      <c r="E4724" s="0" t="n">
        <v>263.470001</v>
      </c>
      <c r="F4724" s="0" t="n">
        <v>257.426849</v>
      </c>
      <c r="G4724" s="0" t="n">
        <v>0</v>
      </c>
    </row>
    <row r="4725" customFormat="false" ht="13.8" hidden="false" customHeight="false" outlineLevel="0" collapsed="false">
      <c r="A4725" s="65" t="s">
        <v>4903</v>
      </c>
      <c r="B4725" s="0" t="n">
        <v>266.390015</v>
      </c>
      <c r="C4725" s="0" t="n">
        <v>266.390015</v>
      </c>
      <c r="D4725" s="0" t="n">
        <v>266.390015</v>
      </c>
      <c r="E4725" s="0" t="n">
        <v>266.390015</v>
      </c>
      <c r="F4725" s="0" t="n">
        <v>260.279877</v>
      </c>
      <c r="G4725" s="0" t="n">
        <v>0</v>
      </c>
    </row>
    <row r="4726" customFormat="false" ht="13.8" hidden="false" customHeight="false" outlineLevel="0" collapsed="false">
      <c r="A4726" s="65" t="s">
        <v>4904</v>
      </c>
      <c r="B4726" s="0" t="n">
        <v>265.540009</v>
      </c>
      <c r="C4726" s="0" t="n">
        <v>265.540009</v>
      </c>
      <c r="D4726" s="0" t="n">
        <v>265.540009</v>
      </c>
      <c r="E4726" s="0" t="n">
        <v>265.540009</v>
      </c>
      <c r="F4726" s="0" t="n">
        <v>259.449371</v>
      </c>
      <c r="G4726" s="0" t="n">
        <v>0</v>
      </c>
    </row>
    <row r="4727" customFormat="false" ht="13.8" hidden="false" customHeight="false" outlineLevel="0" collapsed="false">
      <c r="A4727" s="65" t="s">
        <v>4905</v>
      </c>
      <c r="B4727" s="0" t="n">
        <v>267.279999</v>
      </c>
      <c r="C4727" s="0" t="n">
        <v>267.279999</v>
      </c>
      <c r="D4727" s="0" t="n">
        <v>267.279999</v>
      </c>
      <c r="E4727" s="0" t="n">
        <v>267.279999</v>
      </c>
      <c r="F4727" s="0" t="n">
        <v>261.149445</v>
      </c>
      <c r="G4727" s="0" t="n">
        <v>0</v>
      </c>
    </row>
    <row r="4728" customFormat="false" ht="13.8" hidden="false" customHeight="false" outlineLevel="0" collapsed="false">
      <c r="A4728" s="65" t="s">
        <v>4906</v>
      </c>
      <c r="B4728" s="0" t="n">
        <v>270.720001</v>
      </c>
      <c r="C4728" s="0" t="n">
        <v>270.720001</v>
      </c>
      <c r="D4728" s="0" t="n">
        <v>270.720001</v>
      </c>
      <c r="E4728" s="0" t="n">
        <v>270.720001</v>
      </c>
      <c r="F4728" s="0" t="n">
        <v>264.510559</v>
      </c>
      <c r="G4728" s="0" t="n">
        <v>0</v>
      </c>
    </row>
    <row r="4729" customFormat="false" ht="13.8" hidden="false" customHeight="false" outlineLevel="0" collapsed="false">
      <c r="A4729" s="65" t="s">
        <v>4907</v>
      </c>
      <c r="B4729" s="0" t="n">
        <v>270.929993</v>
      </c>
      <c r="C4729" s="0" t="n">
        <v>270.929993</v>
      </c>
      <c r="D4729" s="0" t="n">
        <v>270.929993</v>
      </c>
      <c r="E4729" s="0" t="n">
        <v>270.929993</v>
      </c>
      <c r="F4729" s="0" t="n">
        <v>264.715729</v>
      </c>
      <c r="G4729" s="0" t="n">
        <v>0</v>
      </c>
    </row>
    <row r="4730" customFormat="false" ht="13.8" hidden="false" customHeight="false" outlineLevel="0" collapsed="false">
      <c r="A4730" s="65" t="s">
        <v>4908</v>
      </c>
      <c r="B4730" s="0" t="n">
        <v>269.079987</v>
      </c>
      <c r="C4730" s="0" t="n">
        <v>269.079987</v>
      </c>
      <c r="D4730" s="0" t="n">
        <v>269.079987</v>
      </c>
      <c r="E4730" s="0" t="n">
        <v>269.079987</v>
      </c>
      <c r="F4730" s="0" t="n">
        <v>262.908142</v>
      </c>
      <c r="G4730" s="0" t="n">
        <v>0</v>
      </c>
    </row>
    <row r="4731" customFormat="false" ht="13.8" hidden="false" customHeight="false" outlineLevel="0" collapsed="false">
      <c r="A4731" s="65" t="s">
        <v>4909</v>
      </c>
      <c r="B4731" s="0" t="n">
        <v>272.019989</v>
      </c>
      <c r="C4731" s="0" t="n">
        <v>272.019989</v>
      </c>
      <c r="D4731" s="0" t="n">
        <v>272.019989</v>
      </c>
      <c r="E4731" s="0" t="n">
        <v>272.019989</v>
      </c>
      <c r="F4731" s="0" t="n">
        <v>265.780731</v>
      </c>
      <c r="G4731" s="0" t="n">
        <v>0</v>
      </c>
    </row>
    <row r="4732" customFormat="false" ht="13.8" hidden="false" customHeight="false" outlineLevel="0" collapsed="false">
      <c r="A4732" s="65" t="s">
        <v>4910</v>
      </c>
      <c r="B4732" s="0" t="n">
        <v>275.619995</v>
      </c>
      <c r="C4732" s="0" t="n">
        <v>275.619995</v>
      </c>
      <c r="D4732" s="0" t="n">
        <v>275.619995</v>
      </c>
      <c r="E4732" s="0" t="n">
        <v>275.619995</v>
      </c>
      <c r="F4732" s="0" t="n">
        <v>269.298157</v>
      </c>
      <c r="G4732" s="0" t="n">
        <v>0</v>
      </c>
    </row>
    <row r="4733" customFormat="false" ht="13.8" hidden="false" customHeight="false" outlineLevel="0" collapsed="false">
      <c r="A4733" s="65" t="s">
        <v>4911</v>
      </c>
      <c r="B4733" s="0" t="n">
        <v>275.880005</v>
      </c>
      <c r="C4733" s="0" t="n">
        <v>275.880005</v>
      </c>
      <c r="D4733" s="0" t="n">
        <v>275.880005</v>
      </c>
      <c r="E4733" s="0" t="n">
        <v>275.880005</v>
      </c>
      <c r="F4733" s="0" t="n">
        <v>269.552216</v>
      </c>
      <c r="G4733" s="0" t="n">
        <v>0</v>
      </c>
    </row>
    <row r="4734" customFormat="false" ht="13.8" hidden="false" customHeight="false" outlineLevel="0" collapsed="false">
      <c r="A4734" s="65" t="s">
        <v>4912</v>
      </c>
      <c r="B4734" s="0" t="n">
        <v>275.880005</v>
      </c>
      <c r="C4734" s="0" t="n">
        <v>275.880005</v>
      </c>
      <c r="D4734" s="0" t="n">
        <v>275.880005</v>
      </c>
      <c r="E4734" s="0" t="n">
        <v>275.880005</v>
      </c>
      <c r="F4734" s="0" t="n">
        <v>269.552216</v>
      </c>
      <c r="G4734" s="0" t="n">
        <v>0</v>
      </c>
    </row>
    <row r="4735" customFormat="false" ht="13.8" hidden="false" customHeight="false" outlineLevel="0" collapsed="false">
      <c r="A4735" s="65" t="s">
        <v>4913</v>
      </c>
      <c r="B4735" s="0" t="n">
        <v>275.970001</v>
      </c>
      <c r="C4735" s="0" t="n">
        <v>275.970001</v>
      </c>
      <c r="D4735" s="0" t="n">
        <v>275.970001</v>
      </c>
      <c r="E4735" s="0" t="n">
        <v>275.970001</v>
      </c>
      <c r="F4735" s="0" t="n">
        <v>269.640106</v>
      </c>
      <c r="G4735" s="0" t="n">
        <v>0</v>
      </c>
    </row>
    <row r="4736" customFormat="false" ht="13.8" hidden="false" customHeight="false" outlineLevel="0" collapsed="false">
      <c r="A4736" s="65" t="s">
        <v>4914</v>
      </c>
      <c r="B4736" s="0" t="n">
        <v>277.980011</v>
      </c>
      <c r="C4736" s="0" t="n">
        <v>277.980011</v>
      </c>
      <c r="D4736" s="0" t="n">
        <v>277.980011</v>
      </c>
      <c r="E4736" s="0" t="n">
        <v>277.980011</v>
      </c>
      <c r="F4736" s="0" t="n">
        <v>271.604065</v>
      </c>
      <c r="G4736" s="0" t="n">
        <v>0</v>
      </c>
    </row>
    <row r="4737" customFormat="false" ht="13.8" hidden="false" customHeight="false" outlineLevel="0" collapsed="false">
      <c r="A4737" s="65" t="s">
        <v>4915</v>
      </c>
      <c r="B4737" s="0" t="n">
        <v>278.829987</v>
      </c>
      <c r="C4737" s="0" t="n">
        <v>278.829987</v>
      </c>
      <c r="D4737" s="0" t="n">
        <v>278.829987</v>
      </c>
      <c r="E4737" s="0" t="n">
        <v>278.829987</v>
      </c>
      <c r="F4737" s="0" t="n">
        <v>272.434479</v>
      </c>
      <c r="G4737" s="0" t="n">
        <v>0</v>
      </c>
    </row>
    <row r="4738" customFormat="false" ht="13.8" hidden="false" customHeight="false" outlineLevel="0" collapsed="false">
      <c r="A4738" s="65" t="s">
        <v>4916</v>
      </c>
      <c r="B4738" s="0" t="n">
        <v>278.700012</v>
      </c>
      <c r="C4738" s="0" t="n">
        <v>278.700012</v>
      </c>
      <c r="D4738" s="0" t="n">
        <v>278.700012</v>
      </c>
      <c r="E4738" s="0" t="n">
        <v>278.700012</v>
      </c>
      <c r="F4738" s="0" t="n">
        <v>272.307556</v>
      </c>
      <c r="G4738" s="0" t="n">
        <v>0</v>
      </c>
    </row>
    <row r="4739" customFormat="false" ht="13.8" hidden="false" customHeight="false" outlineLevel="0" collapsed="false">
      <c r="A4739" s="65" t="s">
        <v>4917</v>
      </c>
      <c r="B4739" s="0" t="n">
        <v>277.839996</v>
      </c>
      <c r="C4739" s="0" t="n">
        <v>277.839996</v>
      </c>
      <c r="D4739" s="0" t="n">
        <v>277.839996</v>
      </c>
      <c r="E4739" s="0" t="n">
        <v>277.839996</v>
      </c>
      <c r="F4739" s="0" t="n">
        <v>271.467224</v>
      </c>
      <c r="G4739" s="0" t="n">
        <v>0</v>
      </c>
    </row>
    <row r="4740" customFormat="false" ht="13.8" hidden="false" customHeight="false" outlineLevel="0" collapsed="false">
      <c r="A4740" s="65" t="s">
        <v>4918</v>
      </c>
      <c r="B4740" s="0" t="n">
        <v>278.549988</v>
      </c>
      <c r="C4740" s="0" t="n">
        <v>278.549988</v>
      </c>
      <c r="D4740" s="0" t="n">
        <v>278.549988</v>
      </c>
      <c r="E4740" s="0" t="n">
        <v>278.549988</v>
      </c>
      <c r="F4740" s="0" t="n">
        <v>272.16095</v>
      </c>
      <c r="G4740" s="0" t="n">
        <v>0</v>
      </c>
    </row>
    <row r="4741" customFormat="false" ht="13.8" hidden="false" customHeight="false" outlineLevel="0" collapsed="false">
      <c r="A4741" s="65" t="s">
        <v>4919</v>
      </c>
      <c r="B4741" s="0" t="n">
        <v>278.649994</v>
      </c>
      <c r="C4741" s="0" t="n">
        <v>278.649994</v>
      </c>
      <c r="D4741" s="0" t="n">
        <v>278.649994</v>
      </c>
      <c r="E4741" s="0" t="n">
        <v>278.649994</v>
      </c>
      <c r="F4741" s="0" t="n">
        <v>272.258636</v>
      </c>
      <c r="G4741" s="0" t="n">
        <v>0</v>
      </c>
    </row>
    <row r="4742" customFormat="false" ht="13.8" hidden="false" customHeight="false" outlineLevel="0" collapsed="false">
      <c r="A4742" s="65" t="s">
        <v>4920</v>
      </c>
      <c r="B4742" s="0" t="n">
        <v>278.670013</v>
      </c>
      <c r="C4742" s="0" t="n">
        <v>278.670013</v>
      </c>
      <c r="D4742" s="0" t="n">
        <v>278.670013</v>
      </c>
      <c r="E4742" s="0" t="n">
        <v>278.670013</v>
      </c>
      <c r="F4742" s="0" t="n">
        <v>272.278229</v>
      </c>
      <c r="G4742" s="0" t="n">
        <v>0</v>
      </c>
    </row>
    <row r="4743" customFormat="false" ht="13.8" hidden="false" customHeight="false" outlineLevel="0" collapsed="false">
      <c r="A4743" s="65" t="s">
        <v>4921</v>
      </c>
      <c r="B4743" s="0" t="n">
        <v>277.320007</v>
      </c>
      <c r="C4743" s="0" t="n">
        <v>277.320007</v>
      </c>
      <c r="D4743" s="0" t="n">
        <v>277.320007</v>
      </c>
      <c r="E4743" s="0" t="n">
        <v>277.320007</v>
      </c>
      <c r="F4743" s="0" t="n">
        <v>270.959167</v>
      </c>
      <c r="G4743" s="0" t="n">
        <v>0</v>
      </c>
    </row>
    <row r="4744" customFormat="false" ht="13.8" hidden="false" customHeight="false" outlineLevel="0" collapsed="false">
      <c r="A4744" s="65" t="s">
        <v>4922</v>
      </c>
      <c r="B4744" s="0" t="n">
        <v>277.299988</v>
      </c>
      <c r="C4744" s="0" t="n">
        <v>277.299988</v>
      </c>
      <c r="D4744" s="0" t="n">
        <v>277.299988</v>
      </c>
      <c r="E4744" s="0" t="n">
        <v>277.299988</v>
      </c>
      <c r="F4744" s="0" t="n">
        <v>270.939606</v>
      </c>
      <c r="G4744" s="0" t="n">
        <v>0</v>
      </c>
    </row>
    <row r="4745" customFormat="false" ht="13.8" hidden="false" customHeight="false" outlineLevel="0" collapsed="false">
      <c r="A4745" s="65" t="s">
        <v>4923</v>
      </c>
      <c r="B4745" s="0" t="n">
        <v>274.980011</v>
      </c>
      <c r="C4745" s="0" t="n">
        <v>274.980011</v>
      </c>
      <c r="D4745" s="0" t="n">
        <v>274.980011</v>
      </c>
      <c r="E4745" s="0" t="n">
        <v>274.980011</v>
      </c>
      <c r="F4745" s="0" t="n">
        <v>268.672852</v>
      </c>
      <c r="G4745" s="0" t="n">
        <v>0</v>
      </c>
    </row>
    <row r="4746" customFormat="false" ht="13.8" hidden="false" customHeight="false" outlineLevel="0" collapsed="false">
      <c r="A4746" s="65" t="s">
        <v>4924</v>
      </c>
      <c r="B4746" s="0" t="n">
        <v>275.369995</v>
      </c>
      <c r="C4746" s="0" t="n">
        <v>275.369995</v>
      </c>
      <c r="D4746" s="0" t="n">
        <v>275.369995</v>
      </c>
      <c r="E4746" s="0" t="n">
        <v>275.369995</v>
      </c>
      <c r="F4746" s="0" t="n">
        <v>270.334839</v>
      </c>
      <c r="G4746" s="0" t="n">
        <v>0</v>
      </c>
    </row>
    <row r="4747" customFormat="false" ht="13.8" hidden="false" customHeight="false" outlineLevel="0" collapsed="false">
      <c r="A4747" s="65" t="s">
        <v>4925</v>
      </c>
      <c r="B4747" s="0" t="n">
        <v>274.720001</v>
      </c>
      <c r="C4747" s="0" t="n">
        <v>274.720001</v>
      </c>
      <c r="D4747" s="0" t="n">
        <v>274.720001</v>
      </c>
      <c r="E4747" s="0" t="n">
        <v>274.720001</v>
      </c>
      <c r="F4747" s="0" t="n">
        <v>269.696747</v>
      </c>
      <c r="G4747" s="0" t="n">
        <v>0</v>
      </c>
    </row>
    <row r="4748" customFormat="false" ht="13.8" hidden="false" customHeight="false" outlineLevel="0" collapsed="false">
      <c r="A4748" s="65" t="s">
        <v>4926</v>
      </c>
      <c r="B4748" s="0" t="n">
        <v>273.299988</v>
      </c>
      <c r="C4748" s="0" t="n">
        <v>273.299988</v>
      </c>
      <c r="D4748" s="0" t="n">
        <v>273.299988</v>
      </c>
      <c r="E4748" s="0" t="n">
        <v>273.299988</v>
      </c>
      <c r="F4748" s="0" t="n">
        <v>268.302704</v>
      </c>
      <c r="G4748" s="0" t="n">
        <v>0</v>
      </c>
    </row>
    <row r="4749" customFormat="false" ht="13.8" hidden="false" customHeight="false" outlineLevel="0" collapsed="false">
      <c r="A4749" s="65" t="s">
        <v>4927</v>
      </c>
      <c r="B4749" s="0" t="n">
        <v>274.690002</v>
      </c>
      <c r="C4749" s="0" t="n">
        <v>274.690002</v>
      </c>
      <c r="D4749" s="0" t="n">
        <v>274.690002</v>
      </c>
      <c r="E4749" s="0" t="n">
        <v>274.690002</v>
      </c>
      <c r="F4749" s="0" t="n">
        <v>269.667297</v>
      </c>
      <c r="G4749" s="0" t="n">
        <v>0</v>
      </c>
    </row>
    <row r="4750" customFormat="false" ht="13.8" hidden="false" customHeight="false" outlineLevel="0" collapsed="false">
      <c r="A4750" s="65" t="s">
        <v>4928</v>
      </c>
      <c r="B4750" s="0" t="n">
        <v>271.329987</v>
      </c>
      <c r="C4750" s="0" t="n">
        <v>271.329987</v>
      </c>
      <c r="D4750" s="0" t="n">
        <v>271.329987</v>
      </c>
      <c r="E4750" s="0" t="n">
        <v>271.329987</v>
      </c>
      <c r="F4750" s="0" t="n">
        <v>266.368774</v>
      </c>
      <c r="G4750" s="0" t="n">
        <v>0</v>
      </c>
    </row>
    <row r="4751" customFormat="false" ht="13.8" hidden="false" customHeight="false" outlineLevel="0" collapsed="false">
      <c r="A4751" s="65" t="s">
        <v>4929</v>
      </c>
      <c r="B4751" s="0" t="n">
        <v>266.480011</v>
      </c>
      <c r="C4751" s="0" t="n">
        <v>266.480011</v>
      </c>
      <c r="D4751" s="0" t="n">
        <v>266.480011</v>
      </c>
      <c r="E4751" s="0" t="n">
        <v>266.480011</v>
      </c>
      <c r="F4751" s="0" t="n">
        <v>261.607452</v>
      </c>
      <c r="G4751" s="0" t="n">
        <v>0</v>
      </c>
    </row>
    <row r="4752" customFormat="false" ht="13.8" hidden="false" customHeight="false" outlineLevel="0" collapsed="false">
      <c r="A4752" s="65" t="s">
        <v>4930</v>
      </c>
      <c r="B4752" s="0" t="n">
        <v>268.670013</v>
      </c>
      <c r="C4752" s="0" t="n">
        <v>268.670013</v>
      </c>
      <c r="D4752" s="0" t="n">
        <v>268.670013</v>
      </c>
      <c r="E4752" s="0" t="n">
        <v>268.670013</v>
      </c>
      <c r="F4752" s="0" t="n">
        <v>263.757385</v>
      </c>
      <c r="G4752" s="0" t="n">
        <v>0</v>
      </c>
    </row>
    <row r="4753" customFormat="false" ht="13.8" hidden="false" customHeight="false" outlineLevel="0" collapsed="false">
      <c r="A4753" s="65" t="s">
        <v>4931</v>
      </c>
      <c r="B4753" s="0" t="n">
        <v>272.48999</v>
      </c>
      <c r="C4753" s="0" t="n">
        <v>272.48999</v>
      </c>
      <c r="D4753" s="0" t="n">
        <v>272.48999</v>
      </c>
      <c r="E4753" s="0" t="n">
        <v>272.48999</v>
      </c>
      <c r="F4753" s="0" t="n">
        <v>267.507507</v>
      </c>
      <c r="G4753" s="0" t="n">
        <v>0</v>
      </c>
    </row>
    <row r="4754" customFormat="false" ht="13.8" hidden="false" customHeight="false" outlineLevel="0" collapsed="false">
      <c r="A4754" s="65" t="s">
        <v>4932</v>
      </c>
      <c r="B4754" s="0" t="n">
        <v>271.269989</v>
      </c>
      <c r="C4754" s="0" t="n">
        <v>271.269989</v>
      </c>
      <c r="D4754" s="0" t="n">
        <v>271.269989</v>
      </c>
      <c r="E4754" s="0" t="n">
        <v>271.269989</v>
      </c>
      <c r="F4754" s="0" t="n">
        <v>266.309814</v>
      </c>
      <c r="G4754" s="0" t="n">
        <v>0</v>
      </c>
    </row>
    <row r="4755" customFormat="false" ht="13.8" hidden="false" customHeight="false" outlineLevel="0" collapsed="false">
      <c r="A4755" s="65" t="s">
        <v>4933</v>
      </c>
      <c r="B4755" s="0" t="n">
        <v>267.049988</v>
      </c>
      <c r="C4755" s="0" t="n">
        <v>267.049988</v>
      </c>
      <c r="D4755" s="0" t="n">
        <v>267.049988</v>
      </c>
      <c r="E4755" s="0" t="n">
        <v>267.049988</v>
      </c>
      <c r="F4755" s="0" t="n">
        <v>262.166992</v>
      </c>
      <c r="G4755" s="0" t="n">
        <v>0</v>
      </c>
    </row>
    <row r="4756" customFormat="false" ht="13.8" hidden="false" customHeight="false" outlineLevel="0" collapsed="false">
      <c r="A4756" s="65" t="s">
        <v>4934</v>
      </c>
      <c r="B4756" s="0" t="n">
        <v>269.570007</v>
      </c>
      <c r="C4756" s="0" t="n">
        <v>269.570007</v>
      </c>
      <c r="D4756" s="0" t="n">
        <v>269.570007</v>
      </c>
      <c r="E4756" s="0" t="n">
        <v>269.570007</v>
      </c>
      <c r="F4756" s="0" t="n">
        <v>264.64093</v>
      </c>
      <c r="G4756" s="0" t="n">
        <v>0</v>
      </c>
    </row>
    <row r="4757" customFormat="false" ht="13.8" hidden="false" customHeight="false" outlineLevel="0" collapsed="false">
      <c r="A4757" s="65" t="s">
        <v>4935</v>
      </c>
      <c r="B4757" s="0" t="n">
        <v>271.299988</v>
      </c>
      <c r="C4757" s="0" t="n">
        <v>271.299988</v>
      </c>
      <c r="D4757" s="0" t="n">
        <v>271.299988</v>
      </c>
      <c r="E4757" s="0" t="n">
        <v>271.299988</v>
      </c>
      <c r="F4757" s="0" t="n">
        <v>266.339294</v>
      </c>
      <c r="G4757" s="0" t="n">
        <v>0</v>
      </c>
    </row>
    <row r="4758" customFormat="false" ht="13.8" hidden="false" customHeight="false" outlineLevel="0" collapsed="false">
      <c r="A4758" s="65" t="s">
        <v>4936</v>
      </c>
      <c r="B4758" s="0" t="n">
        <v>274.299988</v>
      </c>
      <c r="C4758" s="0" t="n">
        <v>274.299988</v>
      </c>
      <c r="D4758" s="0" t="n">
        <v>274.299988</v>
      </c>
      <c r="E4758" s="0" t="n">
        <v>274.299988</v>
      </c>
      <c r="F4758" s="0" t="n">
        <v>269.284454</v>
      </c>
      <c r="G4758" s="0" t="n">
        <v>0</v>
      </c>
    </row>
    <row r="4759" customFormat="false" ht="13.8" hidden="false" customHeight="false" outlineLevel="0" collapsed="false">
      <c r="A4759" s="65" t="s">
        <v>4937</v>
      </c>
      <c r="B4759" s="0" t="n">
        <v>273.920013</v>
      </c>
      <c r="C4759" s="0" t="n">
        <v>273.920013</v>
      </c>
      <c r="D4759" s="0" t="n">
        <v>273.920013</v>
      </c>
      <c r="E4759" s="0" t="n">
        <v>273.920013</v>
      </c>
      <c r="F4759" s="0" t="n">
        <v>268.911407</v>
      </c>
      <c r="G4759" s="0" t="n">
        <v>0</v>
      </c>
    </row>
    <row r="4760" customFormat="false" ht="13.8" hidden="false" customHeight="false" outlineLevel="0" collapsed="false">
      <c r="A4760" s="65" t="s">
        <v>4938</v>
      </c>
      <c r="B4760" s="0" t="n">
        <v>276.649994</v>
      </c>
      <c r="C4760" s="0" t="n">
        <v>276.649994</v>
      </c>
      <c r="D4760" s="0" t="n">
        <v>276.649994</v>
      </c>
      <c r="E4760" s="0" t="n">
        <v>276.649994</v>
      </c>
      <c r="F4760" s="0" t="n">
        <v>271.591461</v>
      </c>
      <c r="G4760" s="0" t="n">
        <v>0</v>
      </c>
    </row>
    <row r="4761" customFormat="false" ht="13.8" hidden="false" customHeight="false" outlineLevel="0" collapsed="false">
      <c r="A4761" s="65" t="s">
        <v>4939</v>
      </c>
      <c r="B4761" s="0" t="n">
        <v>276.109985</v>
      </c>
      <c r="C4761" s="0" t="n">
        <v>276.109985</v>
      </c>
      <c r="D4761" s="0" t="n">
        <v>276.109985</v>
      </c>
      <c r="E4761" s="0" t="n">
        <v>276.109985</v>
      </c>
      <c r="F4761" s="0" t="n">
        <v>271.06134</v>
      </c>
      <c r="G4761" s="0" t="n">
        <v>0</v>
      </c>
    </row>
    <row r="4762" customFormat="false" ht="13.8" hidden="false" customHeight="false" outlineLevel="0" collapsed="false">
      <c r="A4762" s="65" t="s">
        <v>4940</v>
      </c>
      <c r="B4762" s="0" t="n">
        <v>276.890015</v>
      </c>
      <c r="C4762" s="0" t="n">
        <v>276.890015</v>
      </c>
      <c r="D4762" s="0" t="n">
        <v>276.890015</v>
      </c>
      <c r="E4762" s="0" t="n">
        <v>276.890015</v>
      </c>
      <c r="F4762" s="0" t="n">
        <v>271.827118</v>
      </c>
      <c r="G4762" s="0" t="n">
        <v>0</v>
      </c>
    </row>
    <row r="4763" customFormat="false" ht="13.8" hidden="false" customHeight="false" outlineLevel="0" collapsed="false">
      <c r="A4763" s="65" t="s">
        <v>4941</v>
      </c>
      <c r="B4763" s="0" t="n">
        <v>275.820007</v>
      </c>
      <c r="C4763" s="0" t="n">
        <v>275.820007</v>
      </c>
      <c r="D4763" s="0" t="n">
        <v>275.820007</v>
      </c>
      <c r="E4763" s="0" t="n">
        <v>275.820007</v>
      </c>
      <c r="F4763" s="0" t="n">
        <v>270.776642</v>
      </c>
      <c r="G4763" s="0" t="n">
        <v>0</v>
      </c>
    </row>
    <row r="4764" customFormat="false" ht="13.8" hidden="false" customHeight="false" outlineLevel="0" collapsed="false">
      <c r="A4764" s="65" t="s">
        <v>4942</v>
      </c>
      <c r="B4764" s="0" t="n">
        <v>277.720001</v>
      </c>
      <c r="C4764" s="0" t="n">
        <v>277.720001</v>
      </c>
      <c r="D4764" s="0" t="n">
        <v>277.720001</v>
      </c>
      <c r="E4764" s="0" t="n">
        <v>277.720001</v>
      </c>
      <c r="F4764" s="0" t="n">
        <v>272.641907</v>
      </c>
      <c r="G4764" s="0" t="n">
        <v>0</v>
      </c>
    </row>
    <row r="4765" customFormat="false" ht="13.8" hidden="false" customHeight="false" outlineLevel="0" collapsed="false">
      <c r="A4765" s="65" t="s">
        <v>4943</v>
      </c>
      <c r="B4765" s="0" t="n">
        <v>276.73999</v>
      </c>
      <c r="C4765" s="0" t="n">
        <v>276.73999</v>
      </c>
      <c r="D4765" s="0" t="n">
        <v>276.73999</v>
      </c>
      <c r="E4765" s="0" t="n">
        <v>276.73999</v>
      </c>
      <c r="F4765" s="0" t="n">
        <v>271.67984</v>
      </c>
      <c r="G4765" s="0" t="n">
        <v>0</v>
      </c>
    </row>
    <row r="4766" customFormat="false" ht="13.8" hidden="false" customHeight="false" outlineLevel="0" collapsed="false">
      <c r="A4766" s="65" t="s">
        <v>4944</v>
      </c>
      <c r="B4766" s="0" t="n">
        <v>277.529999</v>
      </c>
      <c r="C4766" s="0" t="n">
        <v>277.529999</v>
      </c>
      <c r="D4766" s="0" t="n">
        <v>277.529999</v>
      </c>
      <c r="E4766" s="0" t="n">
        <v>277.529999</v>
      </c>
      <c r="F4766" s="0" t="n">
        <v>272.455353</v>
      </c>
      <c r="G4766" s="0" t="n">
        <v>0</v>
      </c>
    </row>
    <row r="4767" customFormat="false" ht="13.8" hidden="false" customHeight="false" outlineLevel="0" collapsed="false">
      <c r="A4767" s="65" t="s">
        <v>4945</v>
      </c>
      <c r="B4767" s="0" t="n">
        <v>278.070007</v>
      </c>
      <c r="C4767" s="0" t="n">
        <v>278.070007</v>
      </c>
      <c r="D4767" s="0" t="n">
        <v>278.070007</v>
      </c>
      <c r="E4767" s="0" t="n">
        <v>278.070007</v>
      </c>
      <c r="F4767" s="0" t="n">
        <v>272.985474</v>
      </c>
      <c r="G4767" s="0" t="n">
        <v>0</v>
      </c>
    </row>
    <row r="4768" customFormat="false" ht="13.8" hidden="false" customHeight="false" outlineLevel="0" collapsed="false">
      <c r="A4768" s="65" t="s">
        <v>4946</v>
      </c>
      <c r="B4768" s="0" t="n">
        <v>279.200012</v>
      </c>
      <c r="C4768" s="0" t="n">
        <v>279.200012</v>
      </c>
      <c r="D4768" s="0" t="n">
        <v>279.200012</v>
      </c>
      <c r="E4768" s="0" t="n">
        <v>279.200012</v>
      </c>
      <c r="F4768" s="0" t="n">
        <v>274.094849</v>
      </c>
      <c r="G4768" s="0" t="n">
        <v>0</v>
      </c>
    </row>
    <row r="4769" customFormat="false" ht="13.8" hidden="false" customHeight="false" outlineLevel="0" collapsed="false">
      <c r="A4769" s="65" t="s">
        <v>4947</v>
      </c>
      <c r="B4769" s="0" t="n">
        <v>280.76001</v>
      </c>
      <c r="C4769" s="0" t="n">
        <v>280.76001</v>
      </c>
      <c r="D4769" s="0" t="n">
        <v>280.76001</v>
      </c>
      <c r="E4769" s="0" t="n">
        <v>280.76001</v>
      </c>
      <c r="F4769" s="0" t="n">
        <v>275.626312</v>
      </c>
      <c r="G4769" s="0" t="n">
        <v>0</v>
      </c>
    </row>
    <row r="4770" customFormat="false" ht="13.8" hidden="false" customHeight="false" outlineLevel="0" collapsed="false">
      <c r="A4770" s="65" t="s">
        <v>4948</v>
      </c>
      <c r="B4770" s="0" t="n">
        <v>280.670013</v>
      </c>
      <c r="C4770" s="0" t="n">
        <v>280.670013</v>
      </c>
      <c r="D4770" s="0" t="n">
        <v>280.670013</v>
      </c>
      <c r="E4770" s="0" t="n">
        <v>280.670013</v>
      </c>
      <c r="F4770" s="0" t="n">
        <v>275.537994</v>
      </c>
      <c r="G4770" s="0" t="n">
        <v>0</v>
      </c>
    </row>
    <row r="4771" customFormat="false" ht="13.8" hidden="false" customHeight="false" outlineLevel="0" collapsed="false">
      <c r="A4771" s="65" t="s">
        <v>4949</v>
      </c>
      <c r="B4771" s="0" t="n">
        <v>281.470001</v>
      </c>
      <c r="C4771" s="0" t="n">
        <v>281.470001</v>
      </c>
      <c r="D4771" s="0" t="n">
        <v>281.470001</v>
      </c>
      <c r="E4771" s="0" t="n">
        <v>281.470001</v>
      </c>
      <c r="F4771" s="0" t="n">
        <v>276.323303</v>
      </c>
      <c r="G4771" s="0" t="n">
        <v>0</v>
      </c>
    </row>
    <row r="4772" customFormat="false" ht="13.8" hidden="false" customHeight="false" outlineLevel="0" collapsed="false">
      <c r="A4772" s="65" t="s">
        <v>4950</v>
      </c>
      <c r="B4772" s="0" t="n">
        <v>280.630005</v>
      </c>
      <c r="C4772" s="0" t="n">
        <v>280.630005</v>
      </c>
      <c r="D4772" s="0" t="n">
        <v>280.630005</v>
      </c>
      <c r="E4772" s="0" t="n">
        <v>280.630005</v>
      </c>
      <c r="F4772" s="0" t="n">
        <v>275.498688</v>
      </c>
      <c r="G4772" s="0" t="n">
        <v>0</v>
      </c>
    </row>
    <row r="4773" customFormat="false" ht="13.8" hidden="false" customHeight="false" outlineLevel="0" collapsed="false">
      <c r="A4773" s="65" t="s">
        <v>4951</v>
      </c>
      <c r="B4773" s="0" t="n">
        <v>283.369995</v>
      </c>
      <c r="C4773" s="0" t="n">
        <v>283.369995</v>
      </c>
      <c r="D4773" s="0" t="n">
        <v>283.369995</v>
      </c>
      <c r="E4773" s="0" t="n">
        <v>283.369995</v>
      </c>
      <c r="F4773" s="0" t="n">
        <v>278.188599</v>
      </c>
      <c r="G4773" s="0" t="n">
        <v>0</v>
      </c>
    </row>
    <row r="4774" customFormat="false" ht="13.8" hidden="false" customHeight="false" outlineLevel="0" collapsed="false">
      <c r="A4774" s="65" t="s">
        <v>4952</v>
      </c>
      <c r="B4774" s="0" t="n">
        <v>284.420013</v>
      </c>
      <c r="C4774" s="0" t="n">
        <v>284.420013</v>
      </c>
      <c r="D4774" s="0" t="n">
        <v>284.420013</v>
      </c>
      <c r="E4774" s="0" t="n">
        <v>284.420013</v>
      </c>
      <c r="F4774" s="0" t="n">
        <v>279.219421</v>
      </c>
      <c r="G4774" s="0" t="n">
        <v>0</v>
      </c>
    </row>
    <row r="4775" customFormat="false" ht="13.8" hidden="false" customHeight="false" outlineLevel="0" collapsed="false">
      <c r="A4775" s="65" t="s">
        <v>4953</v>
      </c>
      <c r="B4775" s="0" t="n">
        <v>284.079987</v>
      </c>
      <c r="C4775" s="0" t="n">
        <v>284.079987</v>
      </c>
      <c r="D4775" s="0" t="n">
        <v>284.079987</v>
      </c>
      <c r="E4775" s="0" t="n">
        <v>284.079987</v>
      </c>
      <c r="F4775" s="0" t="n">
        <v>278.88562</v>
      </c>
      <c r="G4775" s="0" t="n">
        <v>0</v>
      </c>
    </row>
    <row r="4776" customFormat="false" ht="13.8" hidden="false" customHeight="false" outlineLevel="0" collapsed="false">
      <c r="A4776" s="65" t="s">
        <v>4954</v>
      </c>
      <c r="B4776" s="0" t="n">
        <v>284.299988</v>
      </c>
      <c r="C4776" s="0" t="n">
        <v>284.299988</v>
      </c>
      <c r="D4776" s="0" t="n">
        <v>284.299988</v>
      </c>
      <c r="E4776" s="0" t="n">
        <v>284.299988</v>
      </c>
      <c r="F4776" s="0" t="n">
        <v>279.101593</v>
      </c>
      <c r="G4776" s="0" t="n">
        <v>0</v>
      </c>
    </row>
    <row r="4777" customFormat="false" ht="13.8" hidden="false" customHeight="false" outlineLevel="0" collapsed="false">
      <c r="A4777" s="65" t="s">
        <v>4955</v>
      </c>
      <c r="B4777" s="0" t="n">
        <v>285.209991</v>
      </c>
      <c r="C4777" s="0" t="n">
        <v>285.209991</v>
      </c>
      <c r="D4777" s="0" t="n">
        <v>285.209991</v>
      </c>
      <c r="E4777" s="0" t="n">
        <v>285.209991</v>
      </c>
      <c r="F4777" s="0" t="n">
        <v>279.994934</v>
      </c>
      <c r="G4777" s="0" t="n">
        <v>0</v>
      </c>
    </row>
    <row r="4778" customFormat="false" ht="13.8" hidden="false" customHeight="false" outlineLevel="0" collapsed="false">
      <c r="A4778" s="65" t="s">
        <v>4956</v>
      </c>
      <c r="B4778" s="0" t="n">
        <v>286</v>
      </c>
      <c r="C4778" s="0" t="n">
        <v>286</v>
      </c>
      <c r="D4778" s="0" t="n">
        <v>286</v>
      </c>
      <c r="E4778" s="0" t="n">
        <v>286</v>
      </c>
      <c r="F4778" s="0" t="n">
        <v>280.770477</v>
      </c>
      <c r="G4778" s="0" t="n">
        <v>0</v>
      </c>
    </row>
    <row r="4779" customFormat="false" ht="13.8" hidden="false" customHeight="false" outlineLevel="0" collapsed="false">
      <c r="A4779" s="65" t="s">
        <v>4957</v>
      </c>
      <c r="B4779" s="0" t="n">
        <v>285.429993</v>
      </c>
      <c r="C4779" s="0" t="n">
        <v>285.429993</v>
      </c>
      <c r="D4779" s="0" t="n">
        <v>285.429993</v>
      </c>
      <c r="E4779" s="0" t="n">
        <v>285.429993</v>
      </c>
      <c r="F4779" s="0" t="n">
        <v>280.210907</v>
      </c>
      <c r="G4779" s="0" t="n">
        <v>0</v>
      </c>
    </row>
    <row r="4780" customFormat="false" ht="13.8" hidden="false" customHeight="false" outlineLevel="0" collapsed="false">
      <c r="A4780" s="65" t="s">
        <v>4958</v>
      </c>
      <c r="B4780" s="0" t="n">
        <v>285.899994</v>
      </c>
      <c r="C4780" s="0" t="n">
        <v>285.899994</v>
      </c>
      <c r="D4780" s="0" t="n">
        <v>285.899994</v>
      </c>
      <c r="E4780" s="0" t="n">
        <v>285.899994</v>
      </c>
      <c r="F4780" s="0" t="n">
        <v>280.672333</v>
      </c>
      <c r="G4780" s="0" t="n">
        <v>0</v>
      </c>
    </row>
    <row r="4781" customFormat="false" ht="13.8" hidden="false" customHeight="false" outlineLevel="0" collapsed="false">
      <c r="A4781" s="65" t="s">
        <v>4959</v>
      </c>
      <c r="B4781" s="0" t="n">
        <v>286.109985</v>
      </c>
      <c r="C4781" s="0" t="n">
        <v>286.109985</v>
      </c>
      <c r="D4781" s="0" t="n">
        <v>286.109985</v>
      </c>
      <c r="E4781" s="0" t="n">
        <v>286.109985</v>
      </c>
      <c r="F4781" s="0" t="n">
        <v>280.878479</v>
      </c>
      <c r="G4781" s="0" t="n">
        <v>0</v>
      </c>
    </row>
    <row r="4782" customFormat="false" ht="13.8" hidden="false" customHeight="false" outlineLevel="0" collapsed="false">
      <c r="A4782" s="65" t="s">
        <v>4960</v>
      </c>
      <c r="B4782" s="0" t="n">
        <v>286.420013</v>
      </c>
      <c r="C4782" s="0" t="n">
        <v>286.420013</v>
      </c>
      <c r="D4782" s="0" t="n">
        <v>286.420013</v>
      </c>
      <c r="E4782" s="0" t="n">
        <v>286.420013</v>
      </c>
      <c r="F4782" s="0" t="n">
        <v>281.182861</v>
      </c>
      <c r="G4782" s="0" t="n">
        <v>0</v>
      </c>
    </row>
    <row r="4783" customFormat="false" ht="13.8" hidden="false" customHeight="false" outlineLevel="0" collapsed="false">
      <c r="A4783" s="65" t="s">
        <v>4961</v>
      </c>
      <c r="B4783" s="0" t="n">
        <v>288.670013</v>
      </c>
      <c r="C4783" s="0" t="n">
        <v>288.670013</v>
      </c>
      <c r="D4783" s="0" t="n">
        <v>288.670013</v>
      </c>
      <c r="E4783" s="0" t="n">
        <v>288.670013</v>
      </c>
      <c r="F4783" s="0" t="n">
        <v>283.391663</v>
      </c>
      <c r="G4783" s="0" t="n">
        <v>0</v>
      </c>
    </row>
    <row r="4784" customFormat="false" ht="13.8" hidden="false" customHeight="false" outlineLevel="0" collapsed="false">
      <c r="A4784" s="65" t="s">
        <v>4962</v>
      </c>
      <c r="B4784" s="0" t="n">
        <v>288.820007</v>
      </c>
      <c r="C4784" s="0" t="n">
        <v>288.820007</v>
      </c>
      <c r="D4784" s="0" t="n">
        <v>288.820007</v>
      </c>
      <c r="E4784" s="0" t="n">
        <v>288.820007</v>
      </c>
      <c r="F4784" s="0" t="n">
        <v>283.53891</v>
      </c>
      <c r="G4784" s="0" t="n">
        <v>0</v>
      </c>
    </row>
    <row r="4785" customFormat="false" ht="13.8" hidden="false" customHeight="false" outlineLevel="0" collapsed="false">
      <c r="A4785" s="65" t="s">
        <v>4963</v>
      </c>
      <c r="B4785" s="0" t="n">
        <v>288.670013</v>
      </c>
      <c r="C4785" s="0" t="n">
        <v>288.670013</v>
      </c>
      <c r="D4785" s="0" t="n">
        <v>288.670013</v>
      </c>
      <c r="E4785" s="0" t="n">
        <v>288.670013</v>
      </c>
      <c r="F4785" s="0" t="n">
        <v>283.391663</v>
      </c>
      <c r="G4785" s="0" t="n">
        <v>0</v>
      </c>
    </row>
    <row r="4786" customFormat="false" ht="13.8" hidden="false" customHeight="false" outlineLevel="0" collapsed="false">
      <c r="A4786" s="65" t="s">
        <v>4964</v>
      </c>
      <c r="B4786" s="0" t="n">
        <v>287.640015</v>
      </c>
      <c r="C4786" s="0" t="n">
        <v>287.640015</v>
      </c>
      <c r="D4786" s="0" t="n">
        <v>287.640015</v>
      </c>
      <c r="E4786" s="0" t="n">
        <v>287.640015</v>
      </c>
      <c r="F4786" s="0" t="n">
        <v>282.380524</v>
      </c>
      <c r="G4786" s="0" t="n">
        <v>0</v>
      </c>
    </row>
    <row r="4787" customFormat="false" ht="13.8" hidden="false" customHeight="false" outlineLevel="0" collapsed="false">
      <c r="A4787" s="65" t="s">
        <v>4965</v>
      </c>
      <c r="B4787" s="0" t="n">
        <v>287.209991</v>
      </c>
      <c r="C4787" s="0" t="n">
        <v>287.209991</v>
      </c>
      <c r="D4787" s="0" t="n">
        <v>287.209991</v>
      </c>
      <c r="E4787" s="0" t="n">
        <v>287.209991</v>
      </c>
      <c r="F4787" s="0" t="n">
        <v>281.958344</v>
      </c>
      <c r="G4787" s="0" t="n">
        <v>0</v>
      </c>
    </row>
    <row r="4788" customFormat="false" ht="13.8" hidden="false" customHeight="false" outlineLevel="0" collapsed="false">
      <c r="A4788" s="65" t="s">
        <v>4966</v>
      </c>
      <c r="B4788" s="0" t="n">
        <v>287.829987</v>
      </c>
      <c r="C4788" s="0" t="n">
        <v>287.829987</v>
      </c>
      <c r="D4788" s="0" t="n">
        <v>287.829987</v>
      </c>
      <c r="E4788" s="0" t="n">
        <v>287.829987</v>
      </c>
      <c r="F4788" s="0" t="n">
        <v>282.567047</v>
      </c>
      <c r="G4788" s="0" t="n">
        <v>0</v>
      </c>
    </row>
    <row r="4789" customFormat="false" ht="13.8" hidden="false" customHeight="false" outlineLevel="0" collapsed="false">
      <c r="A4789" s="65" t="s">
        <v>4967</v>
      </c>
      <c r="B4789" s="0" t="n">
        <v>290.029999</v>
      </c>
      <c r="C4789" s="0" t="n">
        <v>290.029999</v>
      </c>
      <c r="D4789" s="0" t="n">
        <v>290.029999</v>
      </c>
      <c r="E4789" s="0" t="n">
        <v>290.029999</v>
      </c>
      <c r="F4789" s="0" t="n">
        <v>284.726807</v>
      </c>
      <c r="G4789" s="0" t="n">
        <v>0</v>
      </c>
    </row>
    <row r="4790" customFormat="false" ht="13.8" hidden="false" customHeight="false" outlineLevel="0" collapsed="false">
      <c r="A4790" s="65" t="s">
        <v>4968</v>
      </c>
      <c r="B4790" s="0" t="n">
        <v>290.670013</v>
      </c>
      <c r="C4790" s="0" t="n">
        <v>290.670013</v>
      </c>
      <c r="D4790" s="0" t="n">
        <v>290.670013</v>
      </c>
      <c r="E4790" s="0" t="n">
        <v>290.670013</v>
      </c>
      <c r="F4790" s="0" t="n">
        <v>285.355103</v>
      </c>
      <c r="G4790" s="0" t="n">
        <v>0</v>
      </c>
    </row>
    <row r="4791" customFormat="false" ht="13.8" hidden="false" customHeight="false" outlineLevel="0" collapsed="false">
      <c r="A4791" s="65" t="s">
        <v>4969</v>
      </c>
      <c r="B4791" s="0" t="n">
        <v>291.920013</v>
      </c>
      <c r="C4791" s="0" t="n">
        <v>291.920013</v>
      </c>
      <c r="D4791" s="0" t="n">
        <v>291.920013</v>
      </c>
      <c r="E4791" s="0" t="n">
        <v>291.920013</v>
      </c>
      <c r="F4791" s="0" t="n">
        <v>286.582275</v>
      </c>
      <c r="G4791" s="0" t="n">
        <v>0</v>
      </c>
    </row>
    <row r="4792" customFormat="false" ht="13.8" hidden="false" customHeight="false" outlineLevel="0" collapsed="false">
      <c r="A4792" s="65" t="s">
        <v>4970</v>
      </c>
      <c r="B4792" s="0" t="n">
        <v>290.820007</v>
      </c>
      <c r="C4792" s="0" t="n">
        <v>290.820007</v>
      </c>
      <c r="D4792" s="0" t="n">
        <v>290.820007</v>
      </c>
      <c r="E4792" s="0" t="n">
        <v>290.820007</v>
      </c>
      <c r="F4792" s="0" t="n">
        <v>285.50235</v>
      </c>
      <c r="G4792" s="0" t="n">
        <v>0</v>
      </c>
    </row>
    <row r="4793" customFormat="false" ht="13.8" hidden="false" customHeight="false" outlineLevel="0" collapsed="false">
      <c r="A4793" s="65" t="s">
        <v>4971</v>
      </c>
      <c r="B4793" s="0" t="n">
        <v>288.309998</v>
      </c>
      <c r="C4793" s="0" t="n">
        <v>288.309998</v>
      </c>
      <c r="D4793" s="0" t="n">
        <v>288.309998</v>
      </c>
      <c r="E4793" s="0" t="n">
        <v>288.309998</v>
      </c>
      <c r="F4793" s="0" t="n">
        <v>283.038269</v>
      </c>
      <c r="G4793" s="0" t="n">
        <v>0</v>
      </c>
    </row>
    <row r="4794" customFormat="false" ht="13.8" hidden="false" customHeight="false" outlineLevel="0" collapsed="false">
      <c r="A4794" s="65" t="s">
        <v>4972</v>
      </c>
      <c r="B4794" s="0" t="n">
        <v>286.410004</v>
      </c>
      <c r="C4794" s="0" t="n">
        <v>286.410004</v>
      </c>
      <c r="D4794" s="0" t="n">
        <v>286.410004</v>
      </c>
      <c r="E4794" s="0" t="n">
        <v>286.410004</v>
      </c>
      <c r="F4794" s="0" t="n">
        <v>281.173004</v>
      </c>
      <c r="G4794" s="0" t="n">
        <v>0</v>
      </c>
    </row>
    <row r="4795" customFormat="false" ht="13.8" hidden="false" customHeight="false" outlineLevel="0" collapsed="false">
      <c r="A4795" s="65" t="s">
        <v>4973</v>
      </c>
      <c r="B4795" s="0" t="n">
        <v>288.25</v>
      </c>
      <c r="C4795" s="0" t="n">
        <v>288.25</v>
      </c>
      <c r="D4795" s="0" t="n">
        <v>288.25</v>
      </c>
      <c r="E4795" s="0" t="n">
        <v>288.25</v>
      </c>
      <c r="F4795" s="0" t="n">
        <v>282.97937</v>
      </c>
      <c r="G4795" s="0" t="n">
        <v>0</v>
      </c>
    </row>
    <row r="4796" customFormat="false" ht="13.8" hidden="false" customHeight="false" outlineLevel="0" collapsed="false">
      <c r="A4796" s="65" t="s">
        <v>4974</v>
      </c>
      <c r="B4796" s="0" t="n">
        <v>288.76001</v>
      </c>
      <c r="C4796" s="0" t="n">
        <v>288.76001</v>
      </c>
      <c r="D4796" s="0" t="n">
        <v>288.76001</v>
      </c>
      <c r="E4796" s="0" t="n">
        <v>288.76001</v>
      </c>
      <c r="F4796" s="0" t="n">
        <v>283.480072</v>
      </c>
      <c r="G4796" s="0" t="n">
        <v>0</v>
      </c>
    </row>
    <row r="4797" customFormat="false" ht="13.8" hidden="false" customHeight="false" outlineLevel="0" collapsed="false">
      <c r="A4797" s="65" t="s">
        <v>4975</v>
      </c>
      <c r="B4797" s="0" t="n">
        <v>291.410004</v>
      </c>
      <c r="C4797" s="0" t="n">
        <v>291.410004</v>
      </c>
      <c r="D4797" s="0" t="n">
        <v>291.410004</v>
      </c>
      <c r="E4797" s="0" t="n">
        <v>291.410004</v>
      </c>
      <c r="F4797" s="0" t="n">
        <v>286.081604</v>
      </c>
      <c r="G4797" s="0" t="n">
        <v>0</v>
      </c>
    </row>
    <row r="4798" customFormat="false" ht="13.8" hidden="false" customHeight="false" outlineLevel="0" collapsed="false">
      <c r="A4798" s="65" t="s">
        <v>4976</v>
      </c>
      <c r="B4798" s="0" t="n">
        <v>290.519989</v>
      </c>
      <c r="C4798" s="0" t="n">
        <v>290.519989</v>
      </c>
      <c r="D4798" s="0" t="n">
        <v>290.519989</v>
      </c>
      <c r="E4798" s="0" t="n">
        <v>290.519989</v>
      </c>
      <c r="F4798" s="0" t="n">
        <v>285.207855</v>
      </c>
      <c r="G4798" s="0" t="n">
        <v>0</v>
      </c>
    </row>
    <row r="4799" customFormat="false" ht="13.8" hidden="false" customHeight="false" outlineLevel="0" collapsed="false">
      <c r="A4799" s="65" t="s">
        <v>4977</v>
      </c>
      <c r="B4799" s="0" t="n">
        <v>290.209991</v>
      </c>
      <c r="C4799" s="0" t="n">
        <v>290.209991</v>
      </c>
      <c r="D4799" s="0" t="n">
        <v>290.209991</v>
      </c>
      <c r="E4799" s="0" t="n">
        <v>290.209991</v>
      </c>
      <c r="F4799" s="0" t="n">
        <v>284.903503</v>
      </c>
      <c r="G4799" s="0" t="n">
        <v>0</v>
      </c>
    </row>
    <row r="4800" customFormat="false" ht="13.8" hidden="false" customHeight="false" outlineLevel="0" collapsed="false">
      <c r="A4800" s="65" t="s">
        <v>4978</v>
      </c>
      <c r="B4800" s="0" t="n">
        <v>291.049988</v>
      </c>
      <c r="C4800" s="0" t="n">
        <v>291.049988</v>
      </c>
      <c r="D4800" s="0" t="n">
        <v>291.049988</v>
      </c>
      <c r="E4800" s="0" t="n">
        <v>291.049988</v>
      </c>
      <c r="F4800" s="0" t="n">
        <v>285.72818</v>
      </c>
      <c r="G4800" s="0" t="n">
        <v>0</v>
      </c>
    </row>
    <row r="4801" customFormat="false" ht="13.8" hidden="false" customHeight="false" outlineLevel="0" collapsed="false">
      <c r="A4801" s="65" t="s">
        <v>4979</v>
      </c>
      <c r="B4801" s="0" t="n">
        <v>293.589996</v>
      </c>
      <c r="C4801" s="0" t="n">
        <v>293.589996</v>
      </c>
      <c r="D4801" s="0" t="n">
        <v>293.589996</v>
      </c>
      <c r="E4801" s="0" t="n">
        <v>293.589996</v>
      </c>
      <c r="F4801" s="0" t="n">
        <v>288.221741</v>
      </c>
      <c r="G4801" s="0" t="n">
        <v>0</v>
      </c>
    </row>
    <row r="4802" customFormat="false" ht="13.8" hidden="false" customHeight="false" outlineLevel="0" collapsed="false">
      <c r="A4802" s="65" t="s">
        <v>4980</v>
      </c>
      <c r="B4802" s="0" t="n">
        <v>293.660004</v>
      </c>
      <c r="C4802" s="0" t="n">
        <v>293.660004</v>
      </c>
      <c r="D4802" s="0" t="n">
        <v>293.660004</v>
      </c>
      <c r="E4802" s="0" t="n">
        <v>293.660004</v>
      </c>
      <c r="F4802" s="0" t="n">
        <v>288.290436</v>
      </c>
      <c r="G4802" s="0" t="n">
        <v>0</v>
      </c>
    </row>
    <row r="4803" customFormat="false" ht="13.8" hidden="false" customHeight="false" outlineLevel="0" collapsed="false">
      <c r="A4803" s="65" t="s">
        <v>4981</v>
      </c>
      <c r="B4803" s="0" t="n">
        <v>295.769989</v>
      </c>
      <c r="C4803" s="0" t="n">
        <v>295.769989</v>
      </c>
      <c r="D4803" s="0" t="n">
        <v>295.769989</v>
      </c>
      <c r="E4803" s="0" t="n">
        <v>295.769989</v>
      </c>
      <c r="F4803" s="0" t="n">
        <v>290.361877</v>
      </c>
      <c r="G4803" s="0" t="n">
        <v>0</v>
      </c>
    </row>
    <row r="4804" customFormat="false" ht="13.8" hidden="false" customHeight="false" outlineLevel="0" collapsed="false">
      <c r="A4804" s="65" t="s">
        <v>4982</v>
      </c>
      <c r="B4804" s="0" t="n">
        <v>295.869995</v>
      </c>
      <c r="C4804" s="0" t="n">
        <v>295.869995</v>
      </c>
      <c r="D4804" s="0" t="n">
        <v>295.869995</v>
      </c>
      <c r="E4804" s="0" t="n">
        <v>295.869995</v>
      </c>
      <c r="F4804" s="0" t="n">
        <v>290.460022</v>
      </c>
      <c r="G4804" s="0" t="n">
        <v>0</v>
      </c>
    </row>
    <row r="4805" customFormat="false" ht="13.8" hidden="false" customHeight="false" outlineLevel="0" collapsed="false">
      <c r="A4805" s="65" t="s">
        <v>4983</v>
      </c>
      <c r="B4805" s="0" t="n">
        <v>295.769989</v>
      </c>
      <c r="C4805" s="0" t="n">
        <v>295.769989</v>
      </c>
      <c r="D4805" s="0" t="n">
        <v>295.769989</v>
      </c>
      <c r="E4805" s="0" t="n">
        <v>295.769989</v>
      </c>
      <c r="F4805" s="0" t="n">
        <v>290.361877</v>
      </c>
      <c r="G4805" s="0" t="n">
        <v>0</v>
      </c>
    </row>
    <row r="4806" customFormat="false" ht="13.8" hidden="false" customHeight="false" outlineLevel="0" collapsed="false">
      <c r="A4806" s="65" t="s">
        <v>4984</v>
      </c>
      <c r="B4806" s="0" t="n">
        <v>297.109985</v>
      </c>
      <c r="C4806" s="0" t="n">
        <v>297.109985</v>
      </c>
      <c r="D4806" s="0" t="n">
        <v>297.109985</v>
      </c>
      <c r="E4806" s="0" t="n">
        <v>297.109985</v>
      </c>
      <c r="F4806" s="0" t="n">
        <v>291.677338</v>
      </c>
      <c r="G4806" s="0" t="n">
        <v>0</v>
      </c>
    </row>
    <row r="4807" customFormat="false" ht="13.8" hidden="false" customHeight="false" outlineLevel="0" collapsed="false">
      <c r="A4807" s="65" t="s">
        <v>4985</v>
      </c>
      <c r="B4807" s="0" t="n">
        <v>297.160004</v>
      </c>
      <c r="C4807" s="0" t="n">
        <v>297.160004</v>
      </c>
      <c r="D4807" s="0" t="n">
        <v>297.160004</v>
      </c>
      <c r="E4807" s="0" t="n">
        <v>297.160004</v>
      </c>
      <c r="F4807" s="0" t="n">
        <v>293.140289</v>
      </c>
      <c r="G4807" s="0" t="n">
        <v>0</v>
      </c>
    </row>
    <row r="4808" customFormat="false" ht="13.8" hidden="false" customHeight="false" outlineLevel="0" collapsed="false">
      <c r="A4808" s="65" t="s">
        <v>4986</v>
      </c>
      <c r="B4808" s="0" t="n">
        <v>297.410004</v>
      </c>
      <c r="C4808" s="0" t="n">
        <v>297.410004</v>
      </c>
      <c r="D4808" s="0" t="n">
        <v>297.410004</v>
      </c>
      <c r="E4808" s="0" t="n">
        <v>297.410004</v>
      </c>
      <c r="F4808" s="0" t="n">
        <v>293.386902</v>
      </c>
      <c r="G4808" s="0" t="n">
        <v>0</v>
      </c>
    </row>
    <row r="4809" customFormat="false" ht="13.8" hidden="false" customHeight="false" outlineLevel="0" collapsed="false">
      <c r="A4809" s="65" t="s">
        <v>4987</v>
      </c>
      <c r="B4809" s="0" t="n">
        <v>297.380005</v>
      </c>
      <c r="C4809" s="0" t="n">
        <v>297.380005</v>
      </c>
      <c r="D4809" s="0" t="n">
        <v>297.380005</v>
      </c>
      <c r="E4809" s="0" t="n">
        <v>297.380005</v>
      </c>
      <c r="F4809" s="0" t="n">
        <v>293.35733</v>
      </c>
      <c r="G4809" s="0" t="n">
        <v>0</v>
      </c>
    </row>
    <row r="4810" customFormat="false" ht="13.8" hidden="false" customHeight="false" outlineLevel="0" collapsed="false">
      <c r="A4810" s="65" t="s">
        <v>4988</v>
      </c>
      <c r="B4810" s="0" t="n">
        <v>298.929993</v>
      </c>
      <c r="C4810" s="0" t="n">
        <v>298.929993</v>
      </c>
      <c r="D4810" s="0" t="n">
        <v>298.929993</v>
      </c>
      <c r="E4810" s="0" t="n">
        <v>298.929993</v>
      </c>
      <c r="F4810" s="0" t="n">
        <v>294.886383</v>
      </c>
      <c r="G4810" s="0" t="n">
        <v>0</v>
      </c>
    </row>
    <row r="4811" customFormat="false" ht="13.8" hidden="false" customHeight="false" outlineLevel="0" collapsed="false">
      <c r="A4811" s="65" t="s">
        <v>4989</v>
      </c>
      <c r="B4811" s="0" t="n">
        <v>298.940002</v>
      </c>
      <c r="C4811" s="0" t="n">
        <v>298.940002</v>
      </c>
      <c r="D4811" s="0" t="n">
        <v>298.940002</v>
      </c>
      <c r="E4811" s="0" t="n">
        <v>298.940002</v>
      </c>
      <c r="F4811" s="0" t="n">
        <v>294.89624</v>
      </c>
      <c r="G4811" s="0" t="n">
        <v>0</v>
      </c>
    </row>
    <row r="4812" customFormat="false" ht="13.8" hidden="false" customHeight="false" outlineLevel="0" collapsed="false">
      <c r="A4812" s="65" t="s">
        <v>4990</v>
      </c>
      <c r="B4812" s="0" t="n">
        <v>297.25</v>
      </c>
      <c r="C4812" s="0" t="n">
        <v>297.25</v>
      </c>
      <c r="D4812" s="0" t="n">
        <v>297.25</v>
      </c>
      <c r="E4812" s="0" t="n">
        <v>297.25</v>
      </c>
      <c r="F4812" s="0" t="n">
        <v>293.229095</v>
      </c>
      <c r="G4812" s="0" t="n">
        <v>0</v>
      </c>
    </row>
    <row r="4813" customFormat="false" ht="13.8" hidden="false" customHeight="false" outlineLevel="0" collapsed="false">
      <c r="A4813" s="65" t="s">
        <v>4991</v>
      </c>
      <c r="B4813" s="0" t="n">
        <v>298.140015</v>
      </c>
      <c r="C4813" s="0" t="n">
        <v>298.140015</v>
      </c>
      <c r="D4813" s="0" t="n">
        <v>298.140015</v>
      </c>
      <c r="E4813" s="0" t="n">
        <v>298.140015</v>
      </c>
      <c r="F4813" s="0" t="n">
        <v>294.107086</v>
      </c>
      <c r="G4813" s="0" t="n">
        <v>0</v>
      </c>
    </row>
    <row r="4814" customFormat="false" ht="13.8" hidden="false" customHeight="false" outlineLevel="0" collapsed="false">
      <c r="A4814" s="65" t="s">
        <v>4992</v>
      </c>
      <c r="B4814" s="0" t="n">
        <v>300.679993</v>
      </c>
      <c r="C4814" s="0" t="n">
        <v>300.679993</v>
      </c>
      <c r="D4814" s="0" t="n">
        <v>300.679993</v>
      </c>
      <c r="E4814" s="0" t="n">
        <v>300.679993</v>
      </c>
      <c r="F4814" s="0" t="n">
        <v>296.612671</v>
      </c>
      <c r="G4814" s="0" t="n">
        <v>0</v>
      </c>
    </row>
    <row r="4815" customFormat="false" ht="13.8" hidden="false" customHeight="false" outlineLevel="0" collapsed="false">
      <c r="A4815" s="65" t="s">
        <v>4993</v>
      </c>
      <c r="B4815" s="0" t="n">
        <v>298.589996</v>
      </c>
      <c r="C4815" s="0" t="n">
        <v>298.589996</v>
      </c>
      <c r="D4815" s="0" t="n">
        <v>298.589996</v>
      </c>
      <c r="E4815" s="0" t="n">
        <v>298.589996</v>
      </c>
      <c r="F4815" s="0" t="n">
        <v>294.550964</v>
      </c>
      <c r="G4815" s="0" t="n">
        <v>0</v>
      </c>
    </row>
    <row r="4816" customFormat="false" ht="13.8" hidden="false" customHeight="false" outlineLevel="0" collapsed="false">
      <c r="A4816" s="65" t="s">
        <v>4994</v>
      </c>
      <c r="B4816" s="0" t="n">
        <v>299.640015</v>
      </c>
      <c r="C4816" s="0" t="n">
        <v>299.640015</v>
      </c>
      <c r="D4816" s="0" t="n">
        <v>299.640015</v>
      </c>
      <c r="E4816" s="0" t="n">
        <v>299.640015</v>
      </c>
      <c r="F4816" s="0" t="n">
        <v>295.586761</v>
      </c>
      <c r="G4816" s="0" t="n">
        <v>0</v>
      </c>
    </row>
    <row r="4817" customFormat="false" ht="13.8" hidden="false" customHeight="false" outlineLevel="0" collapsed="false">
      <c r="A4817" s="65" t="s">
        <v>4995</v>
      </c>
      <c r="B4817" s="0" t="n">
        <v>298.829987</v>
      </c>
      <c r="C4817" s="0" t="n">
        <v>298.829987</v>
      </c>
      <c r="D4817" s="0" t="n">
        <v>298.829987</v>
      </c>
      <c r="E4817" s="0" t="n">
        <v>298.829987</v>
      </c>
      <c r="F4817" s="0" t="n">
        <v>294.78772</v>
      </c>
      <c r="G4817" s="0" t="n">
        <v>0</v>
      </c>
    </row>
    <row r="4818" customFormat="false" ht="13.8" hidden="false" customHeight="false" outlineLevel="0" collapsed="false">
      <c r="A4818" s="65" t="s">
        <v>4996</v>
      </c>
      <c r="B4818" s="0" t="n">
        <v>300.309998</v>
      </c>
      <c r="C4818" s="0" t="n">
        <v>300.309998</v>
      </c>
      <c r="D4818" s="0" t="n">
        <v>300.309998</v>
      </c>
      <c r="E4818" s="0" t="n">
        <v>300.309998</v>
      </c>
      <c r="F4818" s="0" t="n">
        <v>296.247711</v>
      </c>
      <c r="G4818" s="0" t="n">
        <v>0</v>
      </c>
    </row>
    <row r="4819" customFormat="false" ht="13.8" hidden="false" customHeight="false" outlineLevel="0" collapsed="false">
      <c r="A4819" s="65" t="s">
        <v>4997</v>
      </c>
      <c r="B4819" s="0" t="n">
        <v>302.390015</v>
      </c>
      <c r="C4819" s="0" t="n">
        <v>302.390015</v>
      </c>
      <c r="D4819" s="0" t="n">
        <v>302.390015</v>
      </c>
      <c r="E4819" s="0" t="n">
        <v>302.390015</v>
      </c>
      <c r="F4819" s="0" t="n">
        <v>298.299561</v>
      </c>
      <c r="G4819" s="0" t="n">
        <v>0</v>
      </c>
    </row>
    <row r="4820" customFormat="false" ht="13.8" hidden="false" customHeight="false" outlineLevel="0" collapsed="false">
      <c r="A4820" s="65" t="s">
        <v>4998</v>
      </c>
      <c r="B4820" s="0" t="n">
        <v>301.519989</v>
      </c>
      <c r="C4820" s="0" t="n">
        <v>301.519989</v>
      </c>
      <c r="D4820" s="0" t="n">
        <v>301.519989</v>
      </c>
      <c r="E4820" s="0" t="n">
        <v>301.519989</v>
      </c>
      <c r="F4820" s="0" t="n">
        <v>297.441315</v>
      </c>
      <c r="G4820" s="0" t="n">
        <v>0</v>
      </c>
    </row>
    <row r="4821" customFormat="false" ht="13.8" hidden="false" customHeight="false" outlineLevel="0" collapsed="false">
      <c r="A4821" s="65" t="s">
        <v>4999</v>
      </c>
      <c r="B4821" s="0" t="n">
        <v>303.630005</v>
      </c>
      <c r="C4821" s="0" t="n">
        <v>303.630005</v>
      </c>
      <c r="D4821" s="0" t="n">
        <v>303.630005</v>
      </c>
      <c r="E4821" s="0" t="n">
        <v>303.630005</v>
      </c>
      <c r="F4821" s="0" t="n">
        <v>299.522797</v>
      </c>
      <c r="G4821" s="0" t="n">
        <v>0</v>
      </c>
    </row>
    <row r="4822" customFormat="false" ht="13.8" hidden="false" customHeight="false" outlineLevel="0" collapsed="false">
      <c r="A4822" s="65" t="s">
        <v>5000</v>
      </c>
      <c r="B4822" s="0" t="n">
        <v>303.200012</v>
      </c>
      <c r="C4822" s="0" t="n">
        <v>303.200012</v>
      </c>
      <c r="D4822" s="0" t="n">
        <v>303.200012</v>
      </c>
      <c r="E4822" s="0" t="n">
        <v>303.200012</v>
      </c>
      <c r="F4822" s="0" t="n">
        <v>299.098602</v>
      </c>
      <c r="G4822" s="0" t="n">
        <v>0</v>
      </c>
    </row>
    <row r="4823" customFormat="false" ht="13.8" hidden="false" customHeight="false" outlineLevel="0" collapsed="false">
      <c r="A4823" s="65" t="s">
        <v>5001</v>
      </c>
      <c r="B4823" s="0" t="n">
        <v>303.769989</v>
      </c>
      <c r="C4823" s="0" t="n">
        <v>303.769989</v>
      </c>
      <c r="D4823" s="0" t="n">
        <v>303.769989</v>
      </c>
      <c r="E4823" s="0" t="n">
        <v>303.769989</v>
      </c>
      <c r="F4823" s="0" t="n">
        <v>299.660889</v>
      </c>
      <c r="G4823" s="0" t="n">
        <v>0</v>
      </c>
    </row>
    <row r="4824" customFormat="false" ht="13.8" hidden="false" customHeight="false" outlineLevel="0" collapsed="false">
      <c r="A4824" s="65" t="s">
        <v>5002</v>
      </c>
      <c r="B4824" s="0" t="n">
        <v>306.320007</v>
      </c>
      <c r="C4824" s="0" t="n">
        <v>306.320007</v>
      </c>
      <c r="D4824" s="0" t="n">
        <v>306.320007</v>
      </c>
      <c r="E4824" s="0" t="n">
        <v>306.320007</v>
      </c>
      <c r="F4824" s="0" t="n">
        <v>302.176422</v>
      </c>
      <c r="G4824" s="0" t="n">
        <v>0</v>
      </c>
    </row>
    <row r="4825" customFormat="false" ht="13.8" hidden="false" customHeight="false" outlineLevel="0" collapsed="false">
      <c r="A4825" s="65" t="s">
        <v>5003</v>
      </c>
      <c r="B4825" s="0" t="n">
        <v>307.51001</v>
      </c>
      <c r="C4825" s="0" t="n">
        <v>307.51001</v>
      </c>
      <c r="D4825" s="0" t="n">
        <v>307.51001</v>
      </c>
      <c r="E4825" s="0" t="n">
        <v>307.51001</v>
      </c>
      <c r="F4825" s="0" t="n">
        <v>303.350342</v>
      </c>
      <c r="G4825" s="0" t="n">
        <v>0</v>
      </c>
    </row>
    <row r="4826" customFormat="false" ht="13.8" hidden="false" customHeight="false" outlineLevel="0" collapsed="false">
      <c r="A4826" s="65" t="s">
        <v>5004</v>
      </c>
      <c r="B4826" s="0" t="n">
        <v>306.700012</v>
      </c>
      <c r="C4826" s="0" t="n">
        <v>306.700012</v>
      </c>
      <c r="D4826" s="0" t="n">
        <v>306.700012</v>
      </c>
      <c r="E4826" s="0" t="n">
        <v>306.700012</v>
      </c>
      <c r="F4826" s="0" t="n">
        <v>302.551239</v>
      </c>
      <c r="G4826" s="0" t="n">
        <v>0</v>
      </c>
    </row>
    <row r="4827" customFormat="false" ht="13.8" hidden="false" customHeight="false" outlineLevel="0" collapsed="false">
      <c r="A4827" s="65" t="s">
        <v>5005</v>
      </c>
      <c r="B4827" s="0" t="n">
        <v>306.799988</v>
      </c>
      <c r="C4827" s="0" t="n">
        <v>306.799988</v>
      </c>
      <c r="D4827" s="0" t="n">
        <v>306.799988</v>
      </c>
      <c r="E4827" s="0" t="n">
        <v>306.799988</v>
      </c>
      <c r="F4827" s="0" t="n">
        <v>302.649872</v>
      </c>
      <c r="G4827" s="0" t="n">
        <v>0</v>
      </c>
    </row>
    <row r="4828" customFormat="false" ht="13.8" hidden="false" customHeight="false" outlineLevel="0" collapsed="false">
      <c r="A4828" s="65" t="s">
        <v>5006</v>
      </c>
      <c r="B4828" s="0" t="n">
        <v>307.170013</v>
      </c>
      <c r="C4828" s="0" t="n">
        <v>307.170013</v>
      </c>
      <c r="D4828" s="0" t="n">
        <v>307.170013</v>
      </c>
      <c r="E4828" s="0" t="n">
        <v>307.170013</v>
      </c>
      <c r="F4828" s="0" t="n">
        <v>303.014893</v>
      </c>
      <c r="G4828" s="0" t="n">
        <v>0</v>
      </c>
    </row>
    <row r="4829" customFormat="false" ht="13.8" hidden="false" customHeight="false" outlineLevel="0" collapsed="false">
      <c r="A4829" s="65" t="s">
        <v>5007</v>
      </c>
      <c r="B4829" s="0" t="n">
        <v>304.399994</v>
      </c>
      <c r="C4829" s="0" t="n">
        <v>304.399994</v>
      </c>
      <c r="D4829" s="0" t="n">
        <v>304.399994</v>
      </c>
      <c r="E4829" s="0" t="n">
        <v>304.399994</v>
      </c>
      <c r="F4829" s="0" t="n">
        <v>300.282349</v>
      </c>
      <c r="G4829" s="0" t="n">
        <v>0</v>
      </c>
    </row>
    <row r="4830" customFormat="false" ht="13.8" hidden="false" customHeight="false" outlineLevel="0" collapsed="false">
      <c r="A4830" s="65" t="s">
        <v>5008</v>
      </c>
      <c r="B4830" s="0" t="n">
        <v>299.609985</v>
      </c>
      <c r="C4830" s="0" t="n">
        <v>299.609985</v>
      </c>
      <c r="D4830" s="0" t="n">
        <v>299.609985</v>
      </c>
      <c r="E4830" s="0" t="n">
        <v>299.609985</v>
      </c>
      <c r="F4830" s="0" t="n">
        <v>295.557159</v>
      </c>
      <c r="G4830" s="0" t="n">
        <v>0</v>
      </c>
    </row>
    <row r="4831" customFormat="false" ht="13.8" hidden="false" customHeight="false" outlineLevel="0" collapsed="false">
      <c r="A4831" s="65" t="s">
        <v>5009</v>
      </c>
      <c r="B4831" s="0" t="n">
        <v>302.630005</v>
      </c>
      <c r="C4831" s="0" t="n">
        <v>302.630005</v>
      </c>
      <c r="D4831" s="0" t="n">
        <v>302.630005</v>
      </c>
      <c r="E4831" s="0" t="n">
        <v>302.630005</v>
      </c>
      <c r="F4831" s="0" t="n">
        <v>298.536346</v>
      </c>
      <c r="G4831" s="0" t="n">
        <v>0</v>
      </c>
    </row>
    <row r="4832" customFormat="false" ht="13.8" hidden="false" customHeight="false" outlineLevel="0" collapsed="false">
      <c r="A4832" s="65" t="s">
        <v>5010</v>
      </c>
      <c r="B4832" s="0" t="n">
        <v>302.369995</v>
      </c>
      <c r="C4832" s="0" t="n">
        <v>302.369995</v>
      </c>
      <c r="D4832" s="0" t="n">
        <v>302.369995</v>
      </c>
      <c r="E4832" s="0" t="n">
        <v>302.369995</v>
      </c>
      <c r="F4832" s="0" t="n">
        <v>298.279816</v>
      </c>
      <c r="G4832" s="0" t="n">
        <v>0</v>
      </c>
    </row>
    <row r="4833" customFormat="false" ht="13.8" hidden="false" customHeight="false" outlineLevel="0" collapsed="false">
      <c r="A4833" s="65" t="s">
        <v>5011</v>
      </c>
      <c r="B4833" s="0" t="n">
        <v>303.369995</v>
      </c>
      <c r="C4833" s="0" t="n">
        <v>303.369995</v>
      </c>
      <c r="D4833" s="0" t="n">
        <v>303.369995</v>
      </c>
      <c r="E4833" s="0" t="n">
        <v>303.369995</v>
      </c>
      <c r="F4833" s="0" t="n">
        <v>299.266327</v>
      </c>
      <c r="G4833" s="0" t="n">
        <v>0</v>
      </c>
    </row>
    <row r="4834" customFormat="false" ht="13.8" hidden="false" customHeight="false" outlineLevel="0" collapsed="false">
      <c r="A4834" s="65" t="s">
        <v>5012</v>
      </c>
      <c r="B4834" s="0" t="n">
        <v>298.019989</v>
      </c>
      <c r="C4834" s="0" t="n">
        <v>298.019989</v>
      </c>
      <c r="D4834" s="0" t="n">
        <v>298.019989</v>
      </c>
      <c r="E4834" s="0" t="n">
        <v>298.019989</v>
      </c>
      <c r="F4834" s="0" t="n">
        <v>293.988678</v>
      </c>
      <c r="G4834" s="0" t="n">
        <v>0</v>
      </c>
    </row>
    <row r="4835" customFormat="false" ht="13.8" hidden="false" customHeight="false" outlineLevel="0" collapsed="false">
      <c r="A4835" s="65" t="s">
        <v>5013</v>
      </c>
      <c r="B4835" s="0" t="n">
        <v>300.179993</v>
      </c>
      <c r="C4835" s="0" t="n">
        <v>300.179993</v>
      </c>
      <c r="D4835" s="0" t="n">
        <v>300.179993</v>
      </c>
      <c r="E4835" s="0" t="n">
        <v>300.179993</v>
      </c>
      <c r="F4835" s="0" t="n">
        <v>296.119476</v>
      </c>
      <c r="G4835" s="0" t="n">
        <v>0</v>
      </c>
    </row>
    <row r="4836" customFormat="false" ht="13.8" hidden="false" customHeight="false" outlineLevel="0" collapsed="false">
      <c r="A4836" s="65" t="s">
        <v>5014</v>
      </c>
      <c r="B4836" s="0" t="n">
        <v>304.679993</v>
      </c>
      <c r="C4836" s="0" t="n">
        <v>304.679993</v>
      </c>
      <c r="D4836" s="0" t="n">
        <v>304.679993</v>
      </c>
      <c r="E4836" s="0" t="n">
        <v>304.679993</v>
      </c>
      <c r="F4836" s="0" t="n">
        <v>300.558563</v>
      </c>
      <c r="G4836" s="0" t="n">
        <v>0</v>
      </c>
    </row>
    <row r="4837" customFormat="false" ht="13.8" hidden="false" customHeight="false" outlineLevel="0" collapsed="false">
      <c r="A4837" s="65" t="s">
        <v>5015</v>
      </c>
      <c r="B4837" s="0" t="n">
        <v>308.119995</v>
      </c>
      <c r="C4837" s="0" t="n">
        <v>308.119995</v>
      </c>
      <c r="D4837" s="0" t="n">
        <v>308.119995</v>
      </c>
      <c r="E4837" s="0" t="n">
        <v>308.119995</v>
      </c>
      <c r="F4837" s="0" t="n">
        <v>303.952057</v>
      </c>
      <c r="G4837" s="0" t="n">
        <v>0</v>
      </c>
    </row>
    <row r="4838" customFormat="false" ht="13.8" hidden="false" customHeight="false" outlineLevel="0" collapsed="false">
      <c r="A4838" s="65" t="s">
        <v>5016</v>
      </c>
      <c r="B4838" s="0" t="n">
        <v>309.190002</v>
      </c>
      <c r="C4838" s="0" t="n">
        <v>309.190002</v>
      </c>
      <c r="D4838" s="0" t="n">
        <v>309.190002</v>
      </c>
      <c r="E4838" s="0" t="n">
        <v>309.190002</v>
      </c>
      <c r="F4838" s="0" t="n">
        <v>305.007599</v>
      </c>
      <c r="G4838" s="0" t="n">
        <v>0</v>
      </c>
    </row>
    <row r="4839" customFormat="false" ht="13.8" hidden="false" customHeight="false" outlineLevel="0" collapsed="false">
      <c r="A4839" s="65" t="s">
        <v>5017</v>
      </c>
      <c r="B4839" s="0" t="n">
        <v>307.579987</v>
      </c>
      <c r="C4839" s="0" t="n">
        <v>307.579987</v>
      </c>
      <c r="D4839" s="0" t="n">
        <v>307.579987</v>
      </c>
      <c r="E4839" s="0" t="n">
        <v>307.579987</v>
      </c>
      <c r="F4839" s="0" t="n">
        <v>303.419342</v>
      </c>
      <c r="G4839" s="0" t="n">
        <v>0</v>
      </c>
    </row>
    <row r="4840" customFormat="false" ht="13.8" hidden="false" customHeight="false" outlineLevel="0" collapsed="false">
      <c r="A4840" s="65" t="s">
        <v>5018</v>
      </c>
      <c r="B4840" s="0" t="n">
        <v>309.880005</v>
      </c>
      <c r="C4840" s="0" t="n">
        <v>309.880005</v>
      </c>
      <c r="D4840" s="0" t="n">
        <v>309.880005</v>
      </c>
      <c r="E4840" s="0" t="n">
        <v>309.880005</v>
      </c>
      <c r="F4840" s="0" t="n">
        <v>305.688263</v>
      </c>
      <c r="G4840" s="0" t="n">
        <v>0</v>
      </c>
    </row>
    <row r="4841" customFormat="false" ht="13.8" hidden="false" customHeight="false" outlineLevel="0" collapsed="false">
      <c r="A4841" s="65" t="s">
        <v>5019</v>
      </c>
      <c r="B4841" s="0" t="n">
        <v>310.420013</v>
      </c>
      <c r="C4841" s="0" t="n">
        <v>310.420013</v>
      </c>
      <c r="D4841" s="0" t="n">
        <v>310.420013</v>
      </c>
      <c r="E4841" s="0" t="n">
        <v>310.420013</v>
      </c>
      <c r="F4841" s="0" t="n">
        <v>306.220947</v>
      </c>
      <c r="G4841" s="0" t="n">
        <v>0</v>
      </c>
    </row>
    <row r="4842" customFormat="false" ht="13.8" hidden="false" customHeight="false" outlineLevel="0" collapsed="false">
      <c r="A4842" s="65" t="s">
        <v>5020</v>
      </c>
      <c r="B4842" s="0" t="n">
        <v>312.429993</v>
      </c>
      <c r="C4842" s="0" t="n">
        <v>312.429993</v>
      </c>
      <c r="D4842" s="0" t="n">
        <v>312.429993</v>
      </c>
      <c r="E4842" s="0" t="n">
        <v>312.429993</v>
      </c>
      <c r="F4842" s="0" t="n">
        <v>308.203735</v>
      </c>
      <c r="G4842" s="0" t="n">
        <v>0</v>
      </c>
    </row>
    <row r="4843" customFormat="false" ht="13.8" hidden="false" customHeight="false" outlineLevel="0" collapsed="false">
      <c r="A4843" s="65" t="s">
        <v>5021</v>
      </c>
      <c r="B4843" s="0" t="n">
        <v>312.029999</v>
      </c>
      <c r="C4843" s="0" t="n">
        <v>312.029999</v>
      </c>
      <c r="D4843" s="0" t="n">
        <v>312.029999</v>
      </c>
      <c r="E4843" s="0" t="n">
        <v>312.029999</v>
      </c>
      <c r="F4843" s="0" t="n">
        <v>307.809143</v>
      </c>
      <c r="G4843" s="0" t="n">
        <v>0</v>
      </c>
    </row>
    <row r="4844" customFormat="false" ht="13.8" hidden="false" customHeight="false" outlineLevel="0" collapsed="false">
      <c r="A4844" s="65" t="s">
        <v>5022</v>
      </c>
      <c r="B4844" s="0" t="n">
        <v>312.649994</v>
      </c>
      <c r="C4844" s="0" t="n">
        <v>312.649994</v>
      </c>
      <c r="D4844" s="0" t="n">
        <v>312.649994</v>
      </c>
      <c r="E4844" s="0" t="n">
        <v>312.649994</v>
      </c>
      <c r="F4844" s="0" t="n">
        <v>308.420746</v>
      </c>
      <c r="G4844" s="0" t="n">
        <v>0</v>
      </c>
    </row>
    <row r="4845" customFormat="false" ht="13.8" hidden="false" customHeight="false" outlineLevel="0" collapsed="false">
      <c r="A4845" s="65" t="s">
        <v>5023</v>
      </c>
      <c r="B4845" s="0" t="n">
        <v>311.75</v>
      </c>
      <c r="C4845" s="0" t="n">
        <v>311.75</v>
      </c>
      <c r="D4845" s="0" t="n">
        <v>311.75</v>
      </c>
      <c r="E4845" s="0" t="n">
        <v>311.75</v>
      </c>
      <c r="F4845" s="0" t="n">
        <v>307.532959</v>
      </c>
      <c r="G4845" s="0" t="n">
        <v>0</v>
      </c>
    </row>
    <row r="4846" customFormat="false" ht="13.8" hidden="false" customHeight="false" outlineLevel="0" collapsed="false">
      <c r="A4846" s="65" t="s">
        <v>5024</v>
      </c>
      <c r="B4846" s="0" t="n">
        <v>313.279999</v>
      </c>
      <c r="C4846" s="0" t="n">
        <v>313.279999</v>
      </c>
      <c r="D4846" s="0" t="n">
        <v>313.279999</v>
      </c>
      <c r="E4846" s="0" t="n">
        <v>313.279999</v>
      </c>
      <c r="F4846" s="0" t="n">
        <v>309.042267</v>
      </c>
      <c r="G4846" s="0" t="n">
        <v>0</v>
      </c>
    </row>
    <row r="4847" customFormat="false" ht="13.8" hidden="false" customHeight="false" outlineLevel="0" collapsed="false">
      <c r="A4847" s="65" t="s">
        <v>5025</v>
      </c>
      <c r="B4847" s="0" t="n">
        <v>312.089996</v>
      </c>
      <c r="C4847" s="0" t="n">
        <v>312.089996</v>
      </c>
      <c r="D4847" s="0" t="n">
        <v>312.089996</v>
      </c>
      <c r="E4847" s="0" t="n">
        <v>312.089996</v>
      </c>
      <c r="F4847" s="0" t="n">
        <v>307.868347</v>
      </c>
      <c r="G4847" s="0" t="n">
        <v>0</v>
      </c>
    </row>
    <row r="4848" customFormat="false" ht="13.8" hidden="false" customHeight="false" outlineLevel="0" collapsed="false">
      <c r="A4848" s="65" t="s">
        <v>5026</v>
      </c>
      <c r="B4848" s="0" t="n">
        <v>308.820007</v>
      </c>
      <c r="C4848" s="0" t="n">
        <v>308.820007</v>
      </c>
      <c r="D4848" s="0" t="n">
        <v>308.820007</v>
      </c>
      <c r="E4848" s="0" t="n">
        <v>308.820007</v>
      </c>
      <c r="F4848" s="0" t="n">
        <v>304.642578</v>
      </c>
      <c r="G4848" s="0" t="n">
        <v>0</v>
      </c>
    </row>
    <row r="4849" customFormat="false" ht="13.8" hidden="false" customHeight="false" outlineLevel="0" collapsed="false">
      <c r="A4849" s="65" t="s">
        <v>5027</v>
      </c>
      <c r="B4849" s="0" t="n">
        <v>298.5</v>
      </c>
      <c r="C4849" s="0" t="n">
        <v>298.5</v>
      </c>
      <c r="D4849" s="0" t="n">
        <v>298.5</v>
      </c>
      <c r="E4849" s="0" t="n">
        <v>298.5</v>
      </c>
      <c r="F4849" s="0" t="n">
        <v>294.462158</v>
      </c>
      <c r="G4849" s="0" t="n">
        <v>0</v>
      </c>
    </row>
    <row r="4850" customFormat="false" ht="13.8" hidden="false" customHeight="false" outlineLevel="0" collapsed="false">
      <c r="A4850" s="65" t="s">
        <v>5028</v>
      </c>
      <c r="B4850" s="0" t="n">
        <v>289.470001</v>
      </c>
      <c r="C4850" s="0" t="n">
        <v>289.470001</v>
      </c>
      <c r="D4850" s="0" t="n">
        <v>289.470001</v>
      </c>
      <c r="E4850" s="0" t="n">
        <v>289.470001</v>
      </c>
      <c r="F4850" s="0" t="n">
        <v>285.554321</v>
      </c>
      <c r="G4850" s="0" t="n">
        <v>0</v>
      </c>
    </row>
    <row r="4851" customFormat="false" ht="13.8" hidden="false" customHeight="false" outlineLevel="0" collapsed="false">
      <c r="A4851" s="65" t="s">
        <v>5029</v>
      </c>
      <c r="B4851" s="0" t="n">
        <v>288.369995</v>
      </c>
      <c r="C4851" s="0" t="n">
        <v>288.369995</v>
      </c>
      <c r="D4851" s="0" t="n">
        <v>288.369995</v>
      </c>
      <c r="E4851" s="0" t="n">
        <v>288.369995</v>
      </c>
      <c r="F4851" s="0" t="n">
        <v>284.469208</v>
      </c>
      <c r="G4851" s="0" t="n">
        <v>0</v>
      </c>
    </row>
    <row r="4852" customFormat="false" ht="13.8" hidden="false" customHeight="false" outlineLevel="0" collapsed="false">
      <c r="A4852" s="65" t="s">
        <v>5030</v>
      </c>
      <c r="B4852" s="0" t="n">
        <v>275.690002</v>
      </c>
      <c r="C4852" s="0" t="n">
        <v>275.690002</v>
      </c>
      <c r="D4852" s="0" t="n">
        <v>275.690002</v>
      </c>
      <c r="E4852" s="0" t="n">
        <v>275.690002</v>
      </c>
      <c r="F4852" s="0" t="n">
        <v>271.960754</v>
      </c>
      <c r="G4852" s="0" t="n">
        <v>0</v>
      </c>
    </row>
    <row r="4853" customFormat="false" ht="13.8" hidden="false" customHeight="false" outlineLevel="0" collapsed="false">
      <c r="A4853" s="65" t="s">
        <v>5031</v>
      </c>
      <c r="B4853" s="0" t="n">
        <v>273.470001</v>
      </c>
      <c r="C4853" s="0" t="n">
        <v>273.470001</v>
      </c>
      <c r="D4853" s="0" t="n">
        <v>273.470001</v>
      </c>
      <c r="E4853" s="0" t="n">
        <v>273.470001</v>
      </c>
      <c r="F4853" s="0" t="n">
        <v>269.770752</v>
      </c>
      <c r="G4853" s="0" t="n">
        <v>0</v>
      </c>
    </row>
    <row r="4854" customFormat="false" ht="13.8" hidden="false" customHeight="false" outlineLevel="0" collapsed="false">
      <c r="A4854" s="65" t="s">
        <v>5032</v>
      </c>
      <c r="B4854" s="0" t="n">
        <v>286.059998</v>
      </c>
      <c r="C4854" s="0" t="n">
        <v>286.059998</v>
      </c>
      <c r="D4854" s="0" t="n">
        <v>286.059998</v>
      </c>
      <c r="E4854" s="0" t="n">
        <v>286.059998</v>
      </c>
      <c r="F4854" s="0" t="n">
        <v>282.19046</v>
      </c>
      <c r="G4854" s="0" t="n">
        <v>0</v>
      </c>
    </row>
    <row r="4855" customFormat="false" ht="13.8" hidden="false" customHeight="false" outlineLevel="0" collapsed="false">
      <c r="A4855" s="65" t="s">
        <v>5033</v>
      </c>
      <c r="B4855" s="0" t="n">
        <v>278.040009</v>
      </c>
      <c r="C4855" s="0" t="n">
        <v>278.040009</v>
      </c>
      <c r="D4855" s="0" t="n">
        <v>278.040009</v>
      </c>
      <c r="E4855" s="0" t="n">
        <v>278.040009</v>
      </c>
      <c r="F4855" s="0" t="n">
        <v>274.278961</v>
      </c>
      <c r="G4855" s="0" t="n">
        <v>0</v>
      </c>
    </row>
    <row r="4856" customFormat="false" ht="13.8" hidden="false" customHeight="false" outlineLevel="0" collapsed="false">
      <c r="A4856" s="65" t="s">
        <v>5034</v>
      </c>
      <c r="B4856" s="0" t="n">
        <v>289.779999</v>
      </c>
      <c r="C4856" s="0" t="n">
        <v>289.779999</v>
      </c>
      <c r="D4856" s="0" t="n">
        <v>289.779999</v>
      </c>
      <c r="E4856" s="0" t="n">
        <v>289.779999</v>
      </c>
      <c r="F4856" s="0" t="n">
        <v>285.860138</v>
      </c>
      <c r="G4856" s="0" t="n">
        <v>0</v>
      </c>
    </row>
    <row r="4857" customFormat="false" ht="13.8" hidden="false" customHeight="false" outlineLevel="0" collapsed="false">
      <c r="A4857" s="65" t="s">
        <v>5035</v>
      </c>
      <c r="B4857" s="0" t="n">
        <v>280.01001</v>
      </c>
      <c r="C4857" s="0" t="n">
        <v>280.01001</v>
      </c>
      <c r="D4857" s="0" t="n">
        <v>280.01001</v>
      </c>
      <c r="E4857" s="0" t="n">
        <v>280.01001</v>
      </c>
      <c r="F4857" s="0" t="n">
        <v>276.222321</v>
      </c>
      <c r="G4857" s="0" t="n">
        <v>0</v>
      </c>
    </row>
    <row r="4858" customFormat="false" ht="13.8" hidden="false" customHeight="false" outlineLevel="0" collapsed="false">
      <c r="A4858" s="65" t="s">
        <v>5036</v>
      </c>
      <c r="B4858" s="0" t="n">
        <v>275.25</v>
      </c>
      <c r="C4858" s="0" t="n">
        <v>275.25</v>
      </c>
      <c r="D4858" s="0" t="n">
        <v>275.25</v>
      </c>
      <c r="E4858" s="0" t="n">
        <v>275.25</v>
      </c>
      <c r="F4858" s="0" t="n">
        <v>271.526703</v>
      </c>
      <c r="G4858" s="0" t="n">
        <v>0</v>
      </c>
    </row>
    <row r="4859" customFormat="false" ht="13.8" hidden="false" customHeight="false" outlineLevel="0" collapsed="false">
      <c r="A4859" s="65" t="s">
        <v>5037</v>
      </c>
      <c r="B4859" s="0" t="n">
        <v>253.190002</v>
      </c>
      <c r="C4859" s="0" t="n">
        <v>253.190002</v>
      </c>
      <c r="D4859" s="0" t="n">
        <v>253.190002</v>
      </c>
      <c r="E4859" s="0" t="n">
        <v>253.190002</v>
      </c>
      <c r="F4859" s="0" t="n">
        <v>250.839523</v>
      </c>
      <c r="G4859" s="0" t="n">
        <v>0</v>
      </c>
    </row>
    <row r="4860" customFormat="false" ht="13.8" hidden="false" customHeight="false" outlineLevel="0" collapsed="false">
      <c r="A4860" s="65" t="s">
        <v>5038</v>
      </c>
      <c r="B4860" s="0" t="n">
        <v>265.690002</v>
      </c>
      <c r="C4860" s="0" t="n">
        <v>265.690002</v>
      </c>
      <c r="D4860" s="0" t="n">
        <v>265.690002</v>
      </c>
      <c r="E4860" s="0" t="n">
        <v>265.690002</v>
      </c>
      <c r="F4860" s="0" t="n">
        <v>263.223511</v>
      </c>
      <c r="G4860" s="0" t="n">
        <v>0</v>
      </c>
    </row>
    <row r="4861" customFormat="false" ht="13.8" hidden="false" customHeight="false" outlineLevel="0" collapsed="false">
      <c r="A4861" s="65" t="s">
        <v>5039</v>
      </c>
      <c r="B4861" s="0" t="n">
        <v>252.740005</v>
      </c>
      <c r="C4861" s="0" t="n">
        <v>252.740005</v>
      </c>
      <c r="D4861" s="0" t="n">
        <v>252.740005</v>
      </c>
      <c r="E4861" s="0" t="n">
        <v>252.740005</v>
      </c>
      <c r="F4861" s="0" t="n">
        <v>250.393707</v>
      </c>
      <c r="G4861" s="0" t="n">
        <v>0</v>
      </c>
    </row>
    <row r="4862" customFormat="false" ht="13.8" hidden="false" customHeight="false" outlineLevel="0" collapsed="false">
      <c r="A4862" s="65" t="s">
        <v>5040</v>
      </c>
      <c r="B4862" s="0" t="n">
        <v>228.75</v>
      </c>
      <c r="C4862" s="0" t="n">
        <v>228.75</v>
      </c>
      <c r="D4862" s="0" t="n">
        <v>228.75</v>
      </c>
      <c r="E4862" s="0" t="n">
        <v>228.75</v>
      </c>
      <c r="F4862" s="0" t="n">
        <v>226.626404</v>
      </c>
      <c r="G4862" s="0" t="n">
        <v>0</v>
      </c>
    </row>
    <row r="4863" customFormat="false" ht="13.8" hidden="false" customHeight="false" outlineLevel="0" collapsed="false">
      <c r="A4863" s="65" t="s">
        <v>5041</v>
      </c>
      <c r="B4863" s="0" t="n">
        <v>250.070007</v>
      </c>
      <c r="C4863" s="0" t="n">
        <v>250.070007</v>
      </c>
      <c r="D4863" s="0" t="n">
        <v>250.070007</v>
      </c>
      <c r="E4863" s="0" t="n">
        <v>250.070007</v>
      </c>
      <c r="F4863" s="0" t="n">
        <v>247.748505</v>
      </c>
      <c r="G4863" s="0" t="n">
        <v>0</v>
      </c>
    </row>
    <row r="4864" customFormat="false" ht="13.8" hidden="false" customHeight="false" outlineLevel="0" collapsed="false">
      <c r="A4864" s="65" t="s">
        <v>5042</v>
      </c>
      <c r="B4864" s="0" t="n">
        <v>220.119995</v>
      </c>
      <c r="C4864" s="0" t="n">
        <v>220.119995</v>
      </c>
      <c r="D4864" s="0" t="n">
        <v>220.119995</v>
      </c>
      <c r="E4864" s="0" t="n">
        <v>220.119995</v>
      </c>
      <c r="F4864" s="0" t="n">
        <v>218.076523</v>
      </c>
      <c r="G4864" s="0" t="n">
        <v>0</v>
      </c>
    </row>
    <row r="4865" customFormat="false" ht="13.8" hidden="false" customHeight="false" outlineLevel="0" collapsed="false">
      <c r="A4865" s="65" t="s">
        <v>5043</v>
      </c>
      <c r="B4865" s="0" t="n">
        <v>233.279999</v>
      </c>
      <c r="C4865" s="0" t="n">
        <v>233.279999</v>
      </c>
      <c r="D4865" s="0" t="n">
        <v>233.279999</v>
      </c>
      <c r="E4865" s="0" t="n">
        <v>233.279999</v>
      </c>
      <c r="F4865" s="0" t="n">
        <v>231.114365</v>
      </c>
      <c r="G4865" s="0" t="n">
        <v>0</v>
      </c>
    </row>
    <row r="4866" customFormat="false" ht="13.8" hidden="false" customHeight="false" outlineLevel="0" collapsed="false">
      <c r="A4866" s="65" t="s">
        <v>5044</v>
      </c>
      <c r="B4866" s="0" t="n">
        <v>221.199997</v>
      </c>
      <c r="C4866" s="0" t="n">
        <v>221.199997</v>
      </c>
      <c r="D4866" s="0" t="n">
        <v>221.199997</v>
      </c>
      <c r="E4866" s="0" t="n">
        <v>221.199997</v>
      </c>
      <c r="F4866" s="0" t="n">
        <v>219.1465</v>
      </c>
      <c r="G4866" s="0" t="n">
        <v>0</v>
      </c>
    </row>
    <row r="4867" customFormat="false" ht="13.8" hidden="false" customHeight="false" outlineLevel="0" collapsed="false">
      <c r="A4867" s="65" t="s">
        <v>5045</v>
      </c>
      <c r="B4867" s="0" t="n">
        <v>222.25</v>
      </c>
      <c r="C4867" s="0" t="n">
        <v>222.25</v>
      </c>
      <c r="D4867" s="0" t="n">
        <v>222.25</v>
      </c>
      <c r="E4867" s="0" t="n">
        <v>222.25</v>
      </c>
      <c r="F4867" s="0" t="n">
        <v>220.186752</v>
      </c>
      <c r="G4867" s="0" t="n">
        <v>0</v>
      </c>
    </row>
    <row r="4868" customFormat="false" ht="13.8" hidden="false" customHeight="false" outlineLevel="0" collapsed="false">
      <c r="A4868" s="65" t="s">
        <v>5046</v>
      </c>
      <c r="B4868" s="0" t="n">
        <v>212.649994</v>
      </c>
      <c r="C4868" s="0" t="n">
        <v>212.649994</v>
      </c>
      <c r="D4868" s="0" t="n">
        <v>212.649994</v>
      </c>
      <c r="E4868" s="0" t="n">
        <v>212.649994</v>
      </c>
      <c r="F4868" s="0" t="n">
        <v>210.675873</v>
      </c>
      <c r="G4868" s="0" t="n">
        <v>0</v>
      </c>
    </row>
    <row r="4869" customFormat="false" ht="13.8" hidden="false" customHeight="false" outlineLevel="0" collapsed="false">
      <c r="A4869" s="65" t="s">
        <v>5047</v>
      </c>
      <c r="B4869" s="0" t="n">
        <v>206.419998</v>
      </c>
      <c r="C4869" s="0" t="n">
        <v>206.419998</v>
      </c>
      <c r="D4869" s="0" t="n">
        <v>206.419998</v>
      </c>
      <c r="E4869" s="0" t="n">
        <v>206.419998</v>
      </c>
      <c r="F4869" s="0" t="n">
        <v>204.503708</v>
      </c>
      <c r="G4869" s="0" t="n">
        <v>0</v>
      </c>
    </row>
    <row r="4870" customFormat="false" ht="13.8" hidden="false" customHeight="false" outlineLevel="0" collapsed="false">
      <c r="A4870" s="65" t="s">
        <v>5048</v>
      </c>
      <c r="B4870" s="0" t="n">
        <v>225.820007</v>
      </c>
      <c r="C4870" s="0" t="n">
        <v>225.820007</v>
      </c>
      <c r="D4870" s="0" t="n">
        <v>225.820007</v>
      </c>
      <c r="E4870" s="0" t="n">
        <v>225.820007</v>
      </c>
      <c r="F4870" s="0" t="n">
        <v>223.723618</v>
      </c>
      <c r="G4870" s="0" t="n">
        <v>0</v>
      </c>
    </row>
    <row r="4871" customFormat="false" ht="13.8" hidden="false" customHeight="false" outlineLevel="0" collapsed="false">
      <c r="A4871" s="65" t="s">
        <v>5049</v>
      </c>
      <c r="B4871" s="0" t="n">
        <v>228.429993</v>
      </c>
      <c r="C4871" s="0" t="n">
        <v>228.429993</v>
      </c>
      <c r="D4871" s="0" t="n">
        <v>228.429993</v>
      </c>
      <c r="E4871" s="0" t="n">
        <v>228.429993</v>
      </c>
      <c r="F4871" s="0" t="n">
        <v>226.309387</v>
      </c>
      <c r="G4871" s="0" t="n">
        <v>0</v>
      </c>
    </row>
    <row r="4872" customFormat="false" ht="13.8" hidden="false" customHeight="false" outlineLevel="0" collapsed="false">
      <c r="A4872" s="65" t="s">
        <v>5050</v>
      </c>
      <c r="B4872" s="0" t="n">
        <v>242.690002</v>
      </c>
      <c r="C4872" s="0" t="n">
        <v>242.690002</v>
      </c>
      <c r="D4872" s="0" t="n">
        <v>242.690002</v>
      </c>
      <c r="E4872" s="0" t="n">
        <v>242.690002</v>
      </c>
      <c r="F4872" s="0" t="n">
        <v>240.437012</v>
      </c>
      <c r="G4872" s="0" t="n">
        <v>0</v>
      </c>
    </row>
    <row r="4873" customFormat="false" ht="13.8" hidden="false" customHeight="false" outlineLevel="0" collapsed="false">
      <c r="A4873" s="65" t="s">
        <v>5051</v>
      </c>
      <c r="B4873" s="0" t="n">
        <v>234.520004</v>
      </c>
      <c r="C4873" s="0" t="n">
        <v>234.520004</v>
      </c>
      <c r="D4873" s="0" t="n">
        <v>234.520004</v>
      </c>
      <c r="E4873" s="0" t="n">
        <v>234.520004</v>
      </c>
      <c r="F4873" s="0" t="n">
        <v>232.34285</v>
      </c>
      <c r="G4873" s="0" t="n">
        <v>0</v>
      </c>
    </row>
    <row r="4874" customFormat="false" ht="13.8" hidden="false" customHeight="false" outlineLevel="0" collapsed="false">
      <c r="A4874" s="65" t="s">
        <v>5052</v>
      </c>
      <c r="B4874" s="0" t="n">
        <v>242.419998</v>
      </c>
      <c r="C4874" s="0" t="n">
        <v>242.419998</v>
      </c>
      <c r="D4874" s="0" t="n">
        <v>242.419998</v>
      </c>
      <c r="E4874" s="0" t="n">
        <v>242.419998</v>
      </c>
      <c r="F4874" s="0" t="n">
        <v>240.16951</v>
      </c>
      <c r="G4874" s="0" t="n">
        <v>0</v>
      </c>
    </row>
    <row r="4875" customFormat="false" ht="13.8" hidden="false" customHeight="false" outlineLevel="0" collapsed="false">
      <c r="A4875" s="65" t="s">
        <v>5053</v>
      </c>
      <c r="B4875" s="0" t="n">
        <v>238.559998</v>
      </c>
      <c r="C4875" s="0" t="n">
        <v>238.559998</v>
      </c>
      <c r="D4875" s="0" t="n">
        <v>238.559998</v>
      </c>
      <c r="E4875" s="0" t="n">
        <v>238.559998</v>
      </c>
      <c r="F4875" s="0" t="n">
        <v>236.345337</v>
      </c>
      <c r="G4875" s="0" t="n">
        <v>0</v>
      </c>
    </row>
    <row r="4876" customFormat="false" ht="13.8" hidden="false" customHeight="false" outlineLevel="0" collapsed="false">
      <c r="A4876" s="65" t="s">
        <v>5054</v>
      </c>
      <c r="B4876" s="0" t="n">
        <v>228.029999</v>
      </c>
      <c r="C4876" s="0" t="n">
        <v>228.029999</v>
      </c>
      <c r="D4876" s="0" t="n">
        <v>228.029999</v>
      </c>
      <c r="E4876" s="0" t="n">
        <v>228.029999</v>
      </c>
      <c r="F4876" s="0" t="n">
        <v>225.913101</v>
      </c>
      <c r="G4876" s="0" t="n">
        <v>0</v>
      </c>
    </row>
    <row r="4877" customFormat="false" ht="13.8" hidden="false" customHeight="false" outlineLevel="0" collapsed="false">
      <c r="A4877" s="65" t="s">
        <v>5055</v>
      </c>
      <c r="B4877" s="0" t="n">
        <v>233.279999</v>
      </c>
      <c r="C4877" s="0" t="n">
        <v>233.279999</v>
      </c>
      <c r="D4877" s="0" t="n">
        <v>233.279999</v>
      </c>
      <c r="E4877" s="0" t="n">
        <v>233.279999</v>
      </c>
      <c r="F4877" s="0" t="n">
        <v>231.114365</v>
      </c>
      <c r="G4877" s="0" t="n">
        <v>0</v>
      </c>
    </row>
    <row r="4878" customFormat="false" ht="13.8" hidden="false" customHeight="false" outlineLevel="0" collapsed="false">
      <c r="A4878" s="65" t="s">
        <v>5056</v>
      </c>
      <c r="B4878" s="0" t="n">
        <v>229.779999</v>
      </c>
      <c r="C4878" s="0" t="n">
        <v>229.779999</v>
      </c>
      <c r="D4878" s="0" t="n">
        <v>229.779999</v>
      </c>
      <c r="E4878" s="0" t="n">
        <v>229.779999</v>
      </c>
      <c r="F4878" s="0" t="n">
        <v>227.646851</v>
      </c>
      <c r="G4878" s="0" t="n">
        <v>0</v>
      </c>
    </row>
    <row r="4879" customFormat="false" ht="13.8" hidden="false" customHeight="false" outlineLevel="0" collapsed="false">
      <c r="A4879" s="65" t="s">
        <v>5057</v>
      </c>
      <c r="B4879" s="0" t="n">
        <v>245.929993</v>
      </c>
      <c r="C4879" s="0" t="n">
        <v>245.929993</v>
      </c>
      <c r="D4879" s="0" t="n">
        <v>245.929993</v>
      </c>
      <c r="E4879" s="0" t="n">
        <v>245.929993</v>
      </c>
      <c r="F4879" s="0" t="n">
        <v>243.646927</v>
      </c>
      <c r="G4879" s="0" t="n">
        <v>0</v>
      </c>
    </row>
    <row r="4880" customFormat="false" ht="13.8" hidden="false" customHeight="false" outlineLevel="0" collapsed="false">
      <c r="A4880" s="65" t="s">
        <v>5058</v>
      </c>
      <c r="B4880" s="0" t="n">
        <v>245.539993</v>
      </c>
      <c r="C4880" s="0" t="n">
        <v>245.539993</v>
      </c>
      <c r="D4880" s="0" t="n">
        <v>245.539993</v>
      </c>
      <c r="E4880" s="0" t="n">
        <v>245.539993</v>
      </c>
      <c r="F4880" s="0" t="n">
        <v>243.260544</v>
      </c>
      <c r="G4880" s="0" t="n">
        <v>0</v>
      </c>
    </row>
    <row r="4881" customFormat="false" ht="13.8" hidden="false" customHeight="false" outlineLevel="0" collapsed="false">
      <c r="A4881" s="65" t="s">
        <v>5059</v>
      </c>
      <c r="B4881" s="0" t="n">
        <v>253.970001</v>
      </c>
      <c r="C4881" s="0" t="n">
        <v>253.970001</v>
      </c>
      <c r="D4881" s="0" t="n">
        <v>253.970001</v>
      </c>
      <c r="E4881" s="0" t="n">
        <v>253.970001</v>
      </c>
      <c r="F4881" s="0" t="n">
        <v>251.612289</v>
      </c>
      <c r="G4881" s="0" t="n">
        <v>0</v>
      </c>
    </row>
    <row r="4882" customFormat="false" ht="13.8" hidden="false" customHeight="false" outlineLevel="0" collapsed="false">
      <c r="A4882" s="65" t="s">
        <v>5060</v>
      </c>
      <c r="B4882" s="0" t="n">
        <v>257.679993</v>
      </c>
      <c r="C4882" s="0" t="n">
        <v>257.679993</v>
      </c>
      <c r="D4882" s="0" t="n">
        <v>257.679993</v>
      </c>
      <c r="E4882" s="0" t="n">
        <v>257.679993</v>
      </c>
      <c r="F4882" s="0" t="n">
        <v>255.287842</v>
      </c>
      <c r="G4882" s="0" t="n">
        <v>0</v>
      </c>
    </row>
    <row r="4883" customFormat="false" ht="13.8" hidden="false" customHeight="false" outlineLevel="0" collapsed="false">
      <c r="A4883" s="65" t="s">
        <v>5061</v>
      </c>
      <c r="B4883" s="0" t="n">
        <v>255.089996</v>
      </c>
      <c r="C4883" s="0" t="n">
        <v>255.089996</v>
      </c>
      <c r="D4883" s="0" t="n">
        <v>255.089996</v>
      </c>
      <c r="E4883" s="0" t="n">
        <v>255.089996</v>
      </c>
      <c r="F4883" s="0" t="n">
        <v>252.721878</v>
      </c>
      <c r="G4883" s="0" t="n">
        <v>0</v>
      </c>
    </row>
    <row r="4884" customFormat="false" ht="13.8" hidden="false" customHeight="false" outlineLevel="0" collapsed="false">
      <c r="A4884" s="65" t="s">
        <v>5062</v>
      </c>
      <c r="B4884" s="0" t="n">
        <v>262.920013</v>
      </c>
      <c r="C4884" s="0" t="n">
        <v>262.920013</v>
      </c>
      <c r="D4884" s="0" t="n">
        <v>262.920013</v>
      </c>
      <c r="E4884" s="0" t="n">
        <v>262.920013</v>
      </c>
      <c r="F4884" s="0" t="n">
        <v>260.479218</v>
      </c>
      <c r="G4884" s="0" t="n">
        <v>0</v>
      </c>
    </row>
    <row r="4885" customFormat="false" ht="13.8" hidden="false" customHeight="false" outlineLevel="0" collapsed="false">
      <c r="A4885" s="65" t="s">
        <v>5063</v>
      </c>
      <c r="B4885" s="0" t="n">
        <v>257.140015</v>
      </c>
      <c r="C4885" s="0" t="n">
        <v>257.140015</v>
      </c>
      <c r="D4885" s="0" t="n">
        <v>257.140015</v>
      </c>
      <c r="E4885" s="0" t="n">
        <v>257.140015</v>
      </c>
      <c r="F4885" s="0" t="n">
        <v>254.752869</v>
      </c>
      <c r="G4885" s="0" t="n">
        <v>0</v>
      </c>
    </row>
    <row r="4886" customFormat="false" ht="13.8" hidden="false" customHeight="false" outlineLevel="0" collapsed="false">
      <c r="A4886" s="65" t="s">
        <v>5064</v>
      </c>
      <c r="B4886" s="0" t="n">
        <v>258.630005</v>
      </c>
      <c r="C4886" s="0" t="n">
        <v>258.630005</v>
      </c>
      <c r="D4886" s="0" t="n">
        <v>258.630005</v>
      </c>
      <c r="E4886" s="0" t="n">
        <v>258.630005</v>
      </c>
      <c r="F4886" s="0" t="n">
        <v>256.229034</v>
      </c>
      <c r="G4886" s="0" t="n">
        <v>0</v>
      </c>
    </row>
    <row r="4887" customFormat="false" ht="13.8" hidden="false" customHeight="false" outlineLevel="0" collapsed="false">
      <c r="A4887" s="65" t="s">
        <v>5065</v>
      </c>
      <c r="B4887" s="0" t="n">
        <v>265.579987</v>
      </c>
      <c r="C4887" s="0" t="n">
        <v>265.579987</v>
      </c>
      <c r="D4887" s="0" t="n">
        <v>265.579987</v>
      </c>
      <c r="E4887" s="0" t="n">
        <v>265.579987</v>
      </c>
      <c r="F4887" s="0" t="n">
        <v>263.114502</v>
      </c>
      <c r="G4887" s="0" t="n">
        <v>0</v>
      </c>
    </row>
    <row r="4888" customFormat="false" ht="13.8" hidden="false" customHeight="false" outlineLevel="0" collapsed="false">
      <c r="A4888" s="65" t="s">
        <v>5066</v>
      </c>
      <c r="B4888" s="0" t="n">
        <v>260.820007</v>
      </c>
      <c r="C4888" s="0" t="n">
        <v>260.820007</v>
      </c>
      <c r="D4888" s="0" t="n">
        <v>260.820007</v>
      </c>
      <c r="E4888" s="0" t="n">
        <v>260.820007</v>
      </c>
      <c r="F4888" s="0" t="n">
        <v>258.398682</v>
      </c>
      <c r="G4888" s="0" t="n">
        <v>0</v>
      </c>
    </row>
    <row r="4889" customFormat="false" ht="13.8" hidden="false" customHeight="false" outlineLevel="0" collapsed="false">
      <c r="A4889" s="65" t="s">
        <v>5067</v>
      </c>
      <c r="B4889" s="0" t="n">
        <v>252.830002</v>
      </c>
      <c r="C4889" s="0" t="n">
        <v>252.830002</v>
      </c>
      <c r="D4889" s="0" t="n">
        <v>252.830002</v>
      </c>
      <c r="E4889" s="0" t="n">
        <v>252.830002</v>
      </c>
      <c r="F4889" s="0" t="n">
        <v>250.482864</v>
      </c>
      <c r="G4889" s="0" t="n">
        <v>0</v>
      </c>
    </row>
    <row r="4890" customFormat="false" ht="13.8" hidden="false" customHeight="false" outlineLevel="0" collapsed="false">
      <c r="A4890" s="65" t="s">
        <v>5068</v>
      </c>
      <c r="B4890" s="0" t="n">
        <v>258.640015</v>
      </c>
      <c r="C4890" s="0" t="n">
        <v>258.640015</v>
      </c>
      <c r="D4890" s="0" t="n">
        <v>258.640015</v>
      </c>
      <c r="E4890" s="0" t="n">
        <v>258.640015</v>
      </c>
      <c r="F4890" s="0" t="n">
        <v>256.238953</v>
      </c>
      <c r="G4890" s="0" t="n">
        <v>0</v>
      </c>
    </row>
    <row r="4891" customFormat="false" ht="13.8" hidden="false" customHeight="false" outlineLevel="0" collapsed="false">
      <c r="A4891" s="65" t="s">
        <v>5069</v>
      </c>
      <c r="B4891" s="0" t="n">
        <v>258.51001</v>
      </c>
      <c r="C4891" s="0" t="n">
        <v>258.51001</v>
      </c>
      <c r="D4891" s="0" t="n">
        <v>258.51001</v>
      </c>
      <c r="E4891" s="0" t="n">
        <v>258.51001</v>
      </c>
      <c r="F4891" s="0" t="n">
        <v>256.110138</v>
      </c>
      <c r="G4891" s="0" t="n">
        <v>0</v>
      </c>
    </row>
    <row r="4892" customFormat="false" ht="13.8" hidden="false" customHeight="false" outlineLevel="0" collapsed="false">
      <c r="A4892" s="65" t="s">
        <v>5070</v>
      </c>
      <c r="B4892" s="0" t="n">
        <v>262.119995</v>
      </c>
      <c r="C4892" s="0" t="n">
        <v>262.119995</v>
      </c>
      <c r="D4892" s="0" t="n">
        <v>262.119995</v>
      </c>
      <c r="E4892" s="0" t="n">
        <v>262.119995</v>
      </c>
      <c r="F4892" s="0" t="n">
        <v>259.686646</v>
      </c>
      <c r="G4892" s="0" t="n">
        <v>0</v>
      </c>
    </row>
    <row r="4893" customFormat="false" ht="13.8" hidden="false" customHeight="false" outlineLevel="0" collapsed="false">
      <c r="A4893" s="65" t="s">
        <v>5071</v>
      </c>
      <c r="B4893" s="0" t="n">
        <v>265.980011</v>
      </c>
      <c r="C4893" s="0" t="n">
        <v>265.980011</v>
      </c>
      <c r="D4893" s="0" t="n">
        <v>265.980011</v>
      </c>
      <c r="E4893" s="0" t="n">
        <v>265.980011</v>
      </c>
      <c r="F4893" s="0" t="n">
        <v>263.510803</v>
      </c>
      <c r="G4893" s="0" t="n">
        <v>0</v>
      </c>
    </row>
    <row r="4894" customFormat="false" ht="13.8" hidden="false" customHeight="false" outlineLevel="0" collapsed="false">
      <c r="A4894" s="65" t="s">
        <v>5072</v>
      </c>
      <c r="B4894" s="0" t="n">
        <v>264.600006</v>
      </c>
      <c r="C4894" s="0" t="n">
        <v>264.600006</v>
      </c>
      <c r="D4894" s="0" t="n">
        <v>264.600006</v>
      </c>
      <c r="E4894" s="0" t="n">
        <v>264.600006</v>
      </c>
      <c r="F4894" s="0" t="n">
        <v>262.143616</v>
      </c>
      <c r="G4894" s="0" t="n">
        <v>0</v>
      </c>
    </row>
    <row r="4895" customFormat="false" ht="13.8" hidden="false" customHeight="false" outlineLevel="0" collapsed="false">
      <c r="A4895" s="65" t="s">
        <v>5073</v>
      </c>
      <c r="B4895" s="0" t="n">
        <v>271.640015</v>
      </c>
      <c r="C4895" s="0" t="n">
        <v>271.640015</v>
      </c>
      <c r="D4895" s="0" t="n">
        <v>271.640015</v>
      </c>
      <c r="E4895" s="0" t="n">
        <v>271.640015</v>
      </c>
      <c r="F4895" s="0" t="n">
        <v>269.118256</v>
      </c>
      <c r="G4895" s="0" t="n">
        <v>0</v>
      </c>
    </row>
    <row r="4896" customFormat="false" ht="13.8" hidden="false" customHeight="false" outlineLevel="0" collapsed="false">
      <c r="A4896" s="65" t="s">
        <v>5074</v>
      </c>
      <c r="B4896" s="0" t="n">
        <v>269.140015</v>
      </c>
      <c r="C4896" s="0" t="n">
        <v>269.140015</v>
      </c>
      <c r="D4896" s="0" t="n">
        <v>269.140015</v>
      </c>
      <c r="E4896" s="0" t="n">
        <v>269.140015</v>
      </c>
      <c r="F4896" s="0" t="n">
        <v>266.641449</v>
      </c>
      <c r="G4896" s="0" t="n">
        <v>0</v>
      </c>
    </row>
    <row r="4897" customFormat="false" ht="13.8" hidden="false" customHeight="false" outlineLevel="0" collapsed="false">
      <c r="A4897" s="65" t="s">
        <v>5075</v>
      </c>
      <c r="B4897" s="0" t="n">
        <v>261.619995</v>
      </c>
      <c r="C4897" s="0" t="n">
        <v>261.619995</v>
      </c>
      <c r="D4897" s="0" t="n">
        <v>261.619995</v>
      </c>
      <c r="E4897" s="0" t="n">
        <v>261.619995</v>
      </c>
      <c r="F4897" s="0" t="n">
        <v>259.191254</v>
      </c>
      <c r="G4897" s="0" t="n">
        <v>0</v>
      </c>
    </row>
    <row r="4898" customFormat="false" ht="13.8" hidden="false" customHeight="false" outlineLevel="0" collapsed="false">
      <c r="A4898" s="65" t="s">
        <v>5076</v>
      </c>
      <c r="B4898" s="0" t="n">
        <v>262.730011</v>
      </c>
      <c r="C4898" s="0" t="n">
        <v>262.730011</v>
      </c>
      <c r="D4898" s="0" t="n">
        <v>262.730011</v>
      </c>
      <c r="E4898" s="0" t="n">
        <v>262.730011</v>
      </c>
      <c r="F4898" s="0" t="n">
        <v>260.290955</v>
      </c>
      <c r="G4898" s="0" t="n">
        <v>0</v>
      </c>
    </row>
    <row r="4899" customFormat="false" ht="13.8" hidden="false" customHeight="false" outlineLevel="0" collapsed="false">
      <c r="A4899" s="65" t="s">
        <v>5077</v>
      </c>
      <c r="B4899" s="0" t="n">
        <v>265.100006</v>
      </c>
      <c r="C4899" s="0" t="n">
        <v>265.100006</v>
      </c>
      <c r="D4899" s="0" t="n">
        <v>265.100006</v>
      </c>
      <c r="E4899" s="0" t="n">
        <v>265.100006</v>
      </c>
      <c r="F4899" s="0" t="n">
        <v>262.638977</v>
      </c>
      <c r="G4899" s="0" t="n">
        <v>0</v>
      </c>
    </row>
    <row r="4900" customFormat="false" ht="13.8" hidden="false" customHeight="false" outlineLevel="0" collapsed="false">
      <c r="A4900" s="65" t="s">
        <v>5078</v>
      </c>
      <c r="B4900" s="0" t="n">
        <v>263.269989</v>
      </c>
      <c r="C4900" s="0" t="n">
        <v>263.269989</v>
      </c>
      <c r="D4900" s="0" t="n">
        <v>263.269989</v>
      </c>
      <c r="E4900" s="0" t="n">
        <v>263.269989</v>
      </c>
      <c r="F4900" s="0" t="n">
        <v>260.825958</v>
      </c>
      <c r="G4900" s="0" t="n">
        <v>0</v>
      </c>
    </row>
    <row r="4901" customFormat="false" ht="13.8" hidden="false" customHeight="false" outlineLevel="0" collapsed="false">
      <c r="A4901" s="65" t="s">
        <v>5079</v>
      </c>
      <c r="B4901" s="0" t="n">
        <v>266.399994</v>
      </c>
      <c r="C4901" s="0" t="n">
        <v>266.399994</v>
      </c>
      <c r="D4901" s="0" t="n">
        <v>266.399994</v>
      </c>
      <c r="E4901" s="0" t="n">
        <v>266.399994</v>
      </c>
      <c r="F4901" s="0" t="n">
        <v>263.92688</v>
      </c>
      <c r="G4901" s="0" t="n">
        <v>0</v>
      </c>
    </row>
    <row r="4902" customFormat="false" ht="13.8" hidden="false" customHeight="false" outlineLevel="0" collapsed="false">
      <c r="A4902" s="65" t="s">
        <v>5080</v>
      </c>
      <c r="B4902" s="0" t="n">
        <v>270.950012</v>
      </c>
      <c r="C4902" s="0" t="n">
        <v>270.950012</v>
      </c>
      <c r="D4902" s="0" t="n">
        <v>270.950012</v>
      </c>
      <c r="E4902" s="0" t="n">
        <v>270.950012</v>
      </c>
      <c r="F4902" s="0" t="n">
        <v>268.434662</v>
      </c>
      <c r="G4902" s="0" t="n">
        <v>0</v>
      </c>
    </row>
    <row r="4903" customFormat="false" ht="13.8" hidden="false" customHeight="false" outlineLevel="0" collapsed="false">
      <c r="A4903" s="65" t="s">
        <v>5081</v>
      </c>
      <c r="B4903" s="0" t="n">
        <v>270.98999</v>
      </c>
      <c r="C4903" s="0" t="n">
        <v>270.98999</v>
      </c>
      <c r="D4903" s="0" t="n">
        <v>270.98999</v>
      </c>
      <c r="E4903" s="0" t="n">
        <v>270.98999</v>
      </c>
      <c r="F4903" s="0" t="n">
        <v>268.474274</v>
      </c>
      <c r="G4903" s="0" t="n">
        <v>0</v>
      </c>
    </row>
    <row r="4904" customFormat="false" ht="13.8" hidden="false" customHeight="false" outlineLevel="0" collapsed="false">
      <c r="A4904" s="65" t="s">
        <v>5082</v>
      </c>
      <c r="B4904" s="0" t="n">
        <v>265.459991</v>
      </c>
      <c r="C4904" s="0" t="n">
        <v>265.459991</v>
      </c>
      <c r="D4904" s="0" t="n">
        <v>265.459991</v>
      </c>
      <c r="E4904" s="0" t="n">
        <v>265.459991</v>
      </c>
      <c r="F4904" s="0" t="n">
        <v>262.995605</v>
      </c>
      <c r="G4904" s="0" t="n">
        <v>0</v>
      </c>
    </row>
    <row r="4905" customFormat="false" ht="13.8" hidden="false" customHeight="false" outlineLevel="0" collapsed="false">
      <c r="A4905" s="65" t="s">
        <v>5083</v>
      </c>
      <c r="B4905" s="0" t="n">
        <v>260.850006</v>
      </c>
      <c r="C4905" s="0" t="n">
        <v>260.850006</v>
      </c>
      <c r="D4905" s="0" t="n">
        <v>260.850006</v>
      </c>
      <c r="E4905" s="0" t="n">
        <v>260.850006</v>
      </c>
      <c r="F4905" s="0" t="n">
        <v>258.428436</v>
      </c>
      <c r="G4905" s="0" t="n">
        <v>0</v>
      </c>
    </row>
    <row r="4906" customFormat="false" ht="13.8" hidden="false" customHeight="false" outlineLevel="0" collapsed="false">
      <c r="A4906" s="65" t="s">
        <v>5084</v>
      </c>
      <c r="B4906" s="0" t="n">
        <v>263.920013</v>
      </c>
      <c r="C4906" s="0" t="n">
        <v>263.920013</v>
      </c>
      <c r="D4906" s="0" t="n">
        <v>263.920013</v>
      </c>
      <c r="E4906" s="0" t="n">
        <v>263.920013</v>
      </c>
      <c r="F4906" s="0" t="n">
        <v>261.46994</v>
      </c>
      <c r="G4906" s="0" t="n">
        <v>0</v>
      </c>
    </row>
    <row r="4907" customFormat="false" ht="13.8" hidden="false" customHeight="false" outlineLevel="0" collapsed="false">
      <c r="A4907" s="65" t="s">
        <v>5085</v>
      </c>
      <c r="B4907" s="0" t="n">
        <v>264.980011</v>
      </c>
      <c r="C4907" s="0" t="n">
        <v>264.980011</v>
      </c>
      <c r="D4907" s="0" t="n">
        <v>264.980011</v>
      </c>
      <c r="E4907" s="0" t="n">
        <v>264.980011</v>
      </c>
      <c r="F4907" s="0" t="n">
        <v>262.520081</v>
      </c>
      <c r="G4907" s="0" t="n">
        <v>0</v>
      </c>
    </row>
    <row r="4908" customFormat="false" ht="13.8" hidden="false" customHeight="false" outlineLevel="0" collapsed="false">
      <c r="A4908" s="65" t="s">
        <v>5086</v>
      </c>
      <c r="B4908" s="0" t="n">
        <v>273.359985</v>
      </c>
      <c r="C4908" s="0" t="n">
        <v>273.359985</v>
      </c>
      <c r="D4908" s="0" t="n">
        <v>273.359985</v>
      </c>
      <c r="E4908" s="0" t="n">
        <v>273.359985</v>
      </c>
      <c r="F4908" s="0" t="n">
        <v>270.822296</v>
      </c>
      <c r="G4908" s="0" t="n">
        <v>0</v>
      </c>
    </row>
    <row r="4909" customFormat="false" ht="13.8" hidden="false" customHeight="false" outlineLevel="0" collapsed="false">
      <c r="A4909" s="65" t="s">
        <v>5087</v>
      </c>
      <c r="B4909" s="0" t="n">
        <v>270.519989</v>
      </c>
      <c r="C4909" s="0" t="n">
        <v>270.519989</v>
      </c>
      <c r="D4909" s="0" t="n">
        <v>270.519989</v>
      </c>
      <c r="E4909" s="0" t="n">
        <v>270.519989</v>
      </c>
      <c r="F4909" s="0" t="n">
        <v>268.008636</v>
      </c>
      <c r="G4909" s="0" t="n">
        <v>0</v>
      </c>
    </row>
    <row r="4910" customFormat="false" ht="13.8" hidden="false" customHeight="false" outlineLevel="0" collapsed="false">
      <c r="A4910" s="65" t="s">
        <v>5088</v>
      </c>
      <c r="B4910" s="0" t="n">
        <v>275.070007</v>
      </c>
      <c r="C4910" s="0" t="n">
        <v>275.070007</v>
      </c>
      <c r="D4910" s="0" t="n">
        <v>275.070007</v>
      </c>
      <c r="E4910" s="0" t="n">
        <v>275.070007</v>
      </c>
      <c r="F4910" s="0" t="n">
        <v>272.516418</v>
      </c>
      <c r="G4910" s="0" t="n">
        <v>0</v>
      </c>
    </row>
    <row r="4911" customFormat="false" ht="13.8" hidden="false" customHeight="false" outlineLevel="0" collapsed="false">
      <c r="A4911" s="65" t="s">
        <v>5089</v>
      </c>
      <c r="B4911" s="0" t="n">
        <v>272.950012</v>
      </c>
      <c r="C4911" s="0" t="n">
        <v>272.950012</v>
      </c>
      <c r="D4911" s="0" t="n">
        <v>272.950012</v>
      </c>
      <c r="E4911" s="0" t="n">
        <v>272.950012</v>
      </c>
      <c r="F4911" s="0" t="n">
        <v>270.416107</v>
      </c>
      <c r="G4911" s="0" t="n">
        <v>0</v>
      </c>
    </row>
    <row r="4912" customFormat="false" ht="13.8" hidden="false" customHeight="false" outlineLevel="0" collapsed="false">
      <c r="A4912" s="65" t="s">
        <v>5090</v>
      </c>
      <c r="B4912" s="0" t="n">
        <v>273.640015</v>
      </c>
      <c r="C4912" s="0" t="n">
        <v>273.640015</v>
      </c>
      <c r="D4912" s="0" t="n">
        <v>273.640015</v>
      </c>
      <c r="E4912" s="0" t="n">
        <v>273.640015</v>
      </c>
      <c r="F4912" s="0" t="n">
        <v>271.09967</v>
      </c>
      <c r="G4912" s="0" t="n">
        <v>0</v>
      </c>
    </row>
    <row r="4913" customFormat="false" ht="13.8" hidden="false" customHeight="false" outlineLevel="0" collapsed="false">
      <c r="A4913" s="65" t="s">
        <v>5091</v>
      </c>
      <c r="B4913" s="0" t="n">
        <v>277.01001</v>
      </c>
      <c r="C4913" s="0" t="n">
        <v>277.01001</v>
      </c>
      <c r="D4913" s="0" t="n">
        <v>277.01001</v>
      </c>
      <c r="E4913" s="0" t="n">
        <v>277.01001</v>
      </c>
      <c r="F4913" s="0" t="n">
        <v>274.438385</v>
      </c>
      <c r="G4913" s="0" t="n">
        <v>0</v>
      </c>
    </row>
    <row r="4914" customFormat="false" ht="13.8" hidden="false" customHeight="false" outlineLevel="0" collapsed="false">
      <c r="A4914" s="65" t="s">
        <v>5092</v>
      </c>
      <c r="B4914" s="0" t="n">
        <v>281.119995</v>
      </c>
      <c r="C4914" s="0" t="n">
        <v>281.119995</v>
      </c>
      <c r="D4914" s="0" t="n">
        <v>281.119995</v>
      </c>
      <c r="E4914" s="0" t="n">
        <v>281.119995</v>
      </c>
      <c r="F4914" s="0" t="n">
        <v>278.510254</v>
      </c>
      <c r="G4914" s="0" t="n">
        <v>0</v>
      </c>
    </row>
    <row r="4915" customFormat="false" ht="13.8" hidden="false" customHeight="false" outlineLevel="0" collapsed="false">
      <c r="A4915" s="65" t="s">
        <v>5093</v>
      </c>
      <c r="B4915" s="0" t="n">
        <v>280.570007</v>
      </c>
      <c r="C4915" s="0" t="n">
        <v>280.570007</v>
      </c>
      <c r="D4915" s="0" t="n">
        <v>280.570007</v>
      </c>
      <c r="E4915" s="0" t="n">
        <v>280.570007</v>
      </c>
      <c r="F4915" s="0" t="n">
        <v>277.965363</v>
      </c>
      <c r="G4915" s="0" t="n">
        <v>0</v>
      </c>
    </row>
    <row r="4916" customFormat="false" ht="13.8" hidden="false" customHeight="false" outlineLevel="0" collapsed="false">
      <c r="A4916" s="65" t="s">
        <v>5094</v>
      </c>
      <c r="B4916" s="0" t="n">
        <v>281.959991</v>
      </c>
      <c r="C4916" s="0" t="n">
        <v>281.959991</v>
      </c>
      <c r="D4916" s="0" t="n">
        <v>281.959991</v>
      </c>
      <c r="E4916" s="0" t="n">
        <v>281.959991</v>
      </c>
      <c r="F4916" s="0" t="n">
        <v>279.342438</v>
      </c>
      <c r="G4916" s="0" t="n">
        <v>0</v>
      </c>
    </row>
    <row r="4917" customFormat="false" ht="13.8" hidden="false" customHeight="false" outlineLevel="0" collapsed="false">
      <c r="A4917" s="65" t="s">
        <v>5095</v>
      </c>
      <c r="B4917" s="0" t="n">
        <v>283.029999</v>
      </c>
      <c r="C4917" s="0" t="n">
        <v>283.029999</v>
      </c>
      <c r="D4917" s="0" t="n">
        <v>283.029999</v>
      </c>
      <c r="E4917" s="0" t="n">
        <v>283.029999</v>
      </c>
      <c r="F4917" s="0" t="n">
        <v>280.402496</v>
      </c>
      <c r="G4917" s="0" t="n">
        <v>0</v>
      </c>
    </row>
    <row r="4918" customFormat="false" ht="13.8" hidden="false" customHeight="false" outlineLevel="0" collapsed="false">
      <c r="A4918" s="65" t="s">
        <v>5096</v>
      </c>
      <c r="B4918" s="0" t="n">
        <v>285.359985</v>
      </c>
      <c r="C4918" s="0" t="n">
        <v>285.359985</v>
      </c>
      <c r="D4918" s="0" t="n">
        <v>285.359985</v>
      </c>
      <c r="E4918" s="0" t="n">
        <v>285.359985</v>
      </c>
      <c r="F4918" s="0" t="n">
        <v>282.710846</v>
      </c>
      <c r="G4918" s="0" t="n">
        <v>0</v>
      </c>
    </row>
    <row r="4919" customFormat="false" ht="13.8" hidden="false" customHeight="false" outlineLevel="0" collapsed="false">
      <c r="A4919" s="65" t="s">
        <v>5097</v>
      </c>
      <c r="B4919" s="0" t="n">
        <v>289.290009</v>
      </c>
      <c r="C4919" s="0" t="n">
        <v>289.290009</v>
      </c>
      <c r="D4919" s="0" t="n">
        <v>289.290009</v>
      </c>
      <c r="E4919" s="0" t="n">
        <v>289.290009</v>
      </c>
      <c r="F4919" s="0" t="n">
        <v>286.604401</v>
      </c>
      <c r="G4919" s="0" t="n">
        <v>0</v>
      </c>
    </row>
    <row r="4920" customFormat="false" ht="13.8" hidden="false" customHeight="false" outlineLevel="0" collapsed="false">
      <c r="A4920" s="65" t="s">
        <v>5098</v>
      </c>
      <c r="B4920" s="0" t="n">
        <v>288.380005</v>
      </c>
      <c r="C4920" s="0" t="n">
        <v>288.380005</v>
      </c>
      <c r="D4920" s="0" t="n">
        <v>288.380005</v>
      </c>
      <c r="E4920" s="0" t="n">
        <v>288.380005</v>
      </c>
      <c r="F4920" s="0" t="n">
        <v>285.70285</v>
      </c>
      <c r="G4920" s="0" t="n">
        <v>0</v>
      </c>
    </row>
    <row r="4921" customFormat="false" ht="13.8" hidden="false" customHeight="false" outlineLevel="0" collapsed="false">
      <c r="A4921" s="65" t="s">
        <v>5099</v>
      </c>
      <c r="B4921" s="0" t="n">
        <v>295.940002</v>
      </c>
      <c r="C4921" s="0" t="n">
        <v>295.940002</v>
      </c>
      <c r="D4921" s="0" t="n">
        <v>295.940002</v>
      </c>
      <c r="E4921" s="0" t="n">
        <v>295.940002</v>
      </c>
      <c r="F4921" s="0" t="n">
        <v>293.192688</v>
      </c>
      <c r="G4921" s="0" t="n">
        <v>0</v>
      </c>
    </row>
    <row r="4922" customFormat="false" ht="13.8" hidden="false" customHeight="false" outlineLevel="0" collapsed="false">
      <c r="A4922" s="65" t="s">
        <v>5100</v>
      </c>
      <c r="B4922" s="0" t="n">
        <v>299.51001</v>
      </c>
      <c r="C4922" s="0" t="n">
        <v>299.51001</v>
      </c>
      <c r="D4922" s="0" t="n">
        <v>299.51001</v>
      </c>
      <c r="E4922" s="0" t="n">
        <v>299.51001</v>
      </c>
      <c r="F4922" s="0" t="n">
        <v>296.729553</v>
      </c>
      <c r="G4922" s="0" t="n">
        <v>0</v>
      </c>
    </row>
    <row r="4923" customFormat="false" ht="13.8" hidden="false" customHeight="false" outlineLevel="0" collapsed="false">
      <c r="A4923" s="65" t="s">
        <v>5101</v>
      </c>
      <c r="B4923" s="0" t="n">
        <v>297.190002</v>
      </c>
      <c r="C4923" s="0" t="n">
        <v>297.190002</v>
      </c>
      <c r="D4923" s="0" t="n">
        <v>297.190002</v>
      </c>
      <c r="E4923" s="0" t="n">
        <v>297.190002</v>
      </c>
      <c r="F4923" s="0" t="n">
        <v>294.431061</v>
      </c>
      <c r="G4923" s="0" t="n">
        <v>0</v>
      </c>
    </row>
    <row r="4924" customFormat="false" ht="13.8" hidden="false" customHeight="false" outlineLevel="0" collapsed="false">
      <c r="A4924" s="65" t="s">
        <v>5102</v>
      </c>
      <c r="B4924" s="0" t="n">
        <v>295.609985</v>
      </c>
      <c r="C4924" s="0" t="n">
        <v>295.609985</v>
      </c>
      <c r="D4924" s="0" t="n">
        <v>295.609985</v>
      </c>
      <c r="E4924" s="0" t="n">
        <v>295.609985</v>
      </c>
      <c r="F4924" s="0" t="n">
        <v>292.865723</v>
      </c>
      <c r="G4924" s="0" t="n">
        <v>0</v>
      </c>
    </row>
    <row r="4925" customFormat="false" ht="13.8" hidden="false" customHeight="false" outlineLevel="0" collapsed="false">
      <c r="A4925" s="65" t="s">
        <v>5103</v>
      </c>
      <c r="B4925" s="0" t="n">
        <v>278.220001</v>
      </c>
      <c r="C4925" s="0" t="n">
        <v>278.220001</v>
      </c>
      <c r="D4925" s="0" t="n">
        <v>278.220001</v>
      </c>
      <c r="E4925" s="0" t="n">
        <v>278.220001</v>
      </c>
      <c r="F4925" s="0" t="n">
        <v>275.637146</v>
      </c>
      <c r="G4925" s="0" t="n">
        <v>0</v>
      </c>
    </row>
    <row r="4926" customFormat="false" ht="13.8" hidden="false" customHeight="false" outlineLevel="0" collapsed="false">
      <c r="A4926" s="65" t="s">
        <v>5104</v>
      </c>
      <c r="B4926" s="0" t="n">
        <v>281.940002</v>
      </c>
      <c r="C4926" s="0" t="n">
        <v>281.940002</v>
      </c>
      <c r="D4926" s="0" t="n">
        <v>281.940002</v>
      </c>
      <c r="E4926" s="0" t="n">
        <v>281.940002</v>
      </c>
      <c r="F4926" s="0" t="n">
        <v>279.322632</v>
      </c>
      <c r="G4926" s="0" t="n">
        <v>0</v>
      </c>
    </row>
    <row r="4927" customFormat="false" ht="13.8" hidden="false" customHeight="false" outlineLevel="0" collapsed="false">
      <c r="A4927" s="65" t="s">
        <v>5105</v>
      </c>
      <c r="B4927" s="0" t="n">
        <v>284.299988</v>
      </c>
      <c r="C4927" s="0" t="n">
        <v>284.299988</v>
      </c>
      <c r="D4927" s="0" t="n">
        <v>284.299988</v>
      </c>
      <c r="E4927" s="0" t="n">
        <v>284.299988</v>
      </c>
      <c r="F4927" s="0" t="n">
        <v>281.660706</v>
      </c>
      <c r="G4927" s="0" t="n">
        <v>0</v>
      </c>
    </row>
    <row r="4928" customFormat="false" ht="13.8" hidden="false" customHeight="false" outlineLevel="0" collapsed="false">
      <c r="A4928" s="65" t="s">
        <v>5106</v>
      </c>
      <c r="B4928" s="0" t="n">
        <v>289.690002</v>
      </c>
      <c r="C4928" s="0" t="n">
        <v>289.690002</v>
      </c>
      <c r="D4928" s="0" t="n">
        <v>289.690002</v>
      </c>
      <c r="E4928" s="0" t="n">
        <v>289.690002</v>
      </c>
      <c r="F4928" s="0" t="n">
        <v>287.000671</v>
      </c>
      <c r="G4928" s="0" t="n">
        <v>0</v>
      </c>
    </row>
    <row r="4929" customFormat="false" ht="13.8" hidden="false" customHeight="false" outlineLevel="0" collapsed="false">
      <c r="A4929" s="65" t="s">
        <v>5107</v>
      </c>
      <c r="B4929" s="0" t="n">
        <v>288.649994</v>
      </c>
      <c r="C4929" s="0" t="n">
        <v>288.649994</v>
      </c>
      <c r="D4929" s="0" t="n">
        <v>288.649994</v>
      </c>
      <c r="E4929" s="0" t="n">
        <v>288.649994</v>
      </c>
      <c r="F4929" s="0" t="n">
        <v>285.970306</v>
      </c>
      <c r="G4929" s="0" t="n">
        <v>0</v>
      </c>
    </row>
    <row r="4930" customFormat="false" ht="13.8" hidden="false" customHeight="false" outlineLevel="0" collapsed="false">
      <c r="A4930" s="65" t="s">
        <v>5108</v>
      </c>
      <c r="B4930" s="0" t="n">
        <v>288.820007</v>
      </c>
      <c r="C4930" s="0" t="n">
        <v>288.820007</v>
      </c>
      <c r="D4930" s="0" t="n">
        <v>288.820007</v>
      </c>
      <c r="E4930" s="0" t="n">
        <v>288.820007</v>
      </c>
      <c r="F4930" s="0" t="n">
        <v>286.138763</v>
      </c>
      <c r="G4930" s="0" t="n">
        <v>0</v>
      </c>
    </row>
    <row r="4931" customFormat="false" ht="13.8" hidden="false" customHeight="false" outlineLevel="0" collapsed="false">
      <c r="A4931" s="65" t="s">
        <v>5109</v>
      </c>
      <c r="B4931" s="0" t="n">
        <v>287.23999</v>
      </c>
      <c r="C4931" s="0" t="n">
        <v>287.23999</v>
      </c>
      <c r="D4931" s="0" t="n">
        <v>287.23999</v>
      </c>
      <c r="E4931" s="0" t="n">
        <v>287.23999</v>
      </c>
      <c r="F4931" s="0" t="n">
        <v>284.573425</v>
      </c>
      <c r="G4931" s="0" t="n">
        <v>0</v>
      </c>
    </row>
    <row r="4932" customFormat="false" ht="13.8" hidden="false" customHeight="false" outlineLevel="0" collapsed="false">
      <c r="A4932" s="65" t="s">
        <v>5110</v>
      </c>
      <c r="B4932" s="0" t="n">
        <v>289.119995</v>
      </c>
      <c r="C4932" s="0" t="n">
        <v>289.119995</v>
      </c>
      <c r="D4932" s="0" t="n">
        <v>289.119995</v>
      </c>
      <c r="E4932" s="0" t="n">
        <v>289.119995</v>
      </c>
      <c r="F4932" s="0" t="n">
        <v>286.435974</v>
      </c>
      <c r="G4932" s="0" t="n">
        <v>0</v>
      </c>
    </row>
    <row r="4933" customFormat="false" ht="13.8" hidden="false" customHeight="false" outlineLevel="0" collapsed="false">
      <c r="A4933" s="65" t="s">
        <v>5111</v>
      </c>
      <c r="B4933" s="0" t="n">
        <v>290.359985</v>
      </c>
      <c r="C4933" s="0" t="n">
        <v>290.359985</v>
      </c>
      <c r="D4933" s="0" t="n">
        <v>290.359985</v>
      </c>
      <c r="E4933" s="0" t="n">
        <v>290.359985</v>
      </c>
      <c r="F4933" s="0" t="n">
        <v>287.664429</v>
      </c>
      <c r="G4933" s="0" t="n">
        <v>0</v>
      </c>
    </row>
    <row r="4934" customFormat="false" ht="13.8" hidden="false" customHeight="false" outlineLevel="0" collapsed="false">
      <c r="A4934" s="65" t="s">
        <v>5112</v>
      </c>
      <c r="B4934" s="0" t="n">
        <v>282.859985</v>
      </c>
      <c r="C4934" s="0" t="n">
        <v>282.859985</v>
      </c>
      <c r="D4934" s="0" t="n">
        <v>282.859985</v>
      </c>
      <c r="E4934" s="0" t="n">
        <v>282.859985</v>
      </c>
      <c r="F4934" s="0" t="n">
        <v>280.23407</v>
      </c>
      <c r="G4934" s="0" t="n">
        <v>0</v>
      </c>
    </row>
    <row r="4935" customFormat="false" ht="13.8" hidden="false" customHeight="false" outlineLevel="0" collapsed="false">
      <c r="A4935" s="65" t="s">
        <v>5113</v>
      </c>
      <c r="B4935" s="0" t="n">
        <v>285.970001</v>
      </c>
      <c r="C4935" s="0" t="n">
        <v>285.970001</v>
      </c>
      <c r="D4935" s="0" t="n">
        <v>285.970001</v>
      </c>
      <c r="E4935" s="0" t="n">
        <v>285.970001</v>
      </c>
      <c r="F4935" s="0" t="n">
        <v>283.315216</v>
      </c>
      <c r="G4935" s="0" t="n">
        <v>0</v>
      </c>
    </row>
    <row r="4936" customFormat="false" ht="13.8" hidden="false" customHeight="false" outlineLevel="0" collapsed="false">
      <c r="A4936" s="65" t="s">
        <v>5114</v>
      </c>
      <c r="B4936" s="0" t="n">
        <v>277.619995</v>
      </c>
      <c r="C4936" s="0" t="n">
        <v>277.619995</v>
      </c>
      <c r="D4936" s="0" t="n">
        <v>277.619995</v>
      </c>
      <c r="E4936" s="0" t="n">
        <v>277.619995</v>
      </c>
      <c r="F4936" s="0" t="n">
        <v>276.42984</v>
      </c>
      <c r="G4936" s="0" t="n">
        <v>0</v>
      </c>
    </row>
    <row r="4937" customFormat="false" ht="13.8" hidden="false" customHeight="false" outlineLevel="0" collapsed="false">
      <c r="A4937" s="65" t="s">
        <v>5115</v>
      </c>
      <c r="B4937" s="0" t="n">
        <v>281.730011</v>
      </c>
      <c r="C4937" s="0" t="n">
        <v>281.730011</v>
      </c>
      <c r="D4937" s="0" t="n">
        <v>281.730011</v>
      </c>
      <c r="E4937" s="0" t="n">
        <v>281.730011</v>
      </c>
      <c r="F4937" s="0" t="n">
        <v>280.522247</v>
      </c>
      <c r="G4937" s="0" t="n">
        <v>0</v>
      </c>
    </row>
    <row r="4938" customFormat="false" ht="13.8" hidden="false" customHeight="false" outlineLevel="0" collapsed="false">
      <c r="A4938" s="65" t="s">
        <v>5116</v>
      </c>
      <c r="B4938" s="0" t="n">
        <v>286.089996</v>
      </c>
      <c r="C4938" s="0" t="n">
        <v>286.089996</v>
      </c>
      <c r="D4938" s="0" t="n">
        <v>286.089996</v>
      </c>
      <c r="E4938" s="0" t="n">
        <v>286.089996</v>
      </c>
      <c r="F4938" s="0" t="n">
        <v>284.863556</v>
      </c>
      <c r="G4938" s="0" t="n">
        <v>0</v>
      </c>
    </row>
    <row r="4939" customFormat="false" ht="13.8" hidden="false" customHeight="false" outlineLevel="0" collapsed="false">
      <c r="A4939" s="65" t="s">
        <v>5117</v>
      </c>
      <c r="B4939" s="0" t="n">
        <v>287.529999</v>
      </c>
      <c r="C4939" s="0" t="n">
        <v>287.529999</v>
      </c>
      <c r="D4939" s="0" t="n">
        <v>287.529999</v>
      </c>
      <c r="E4939" s="0" t="n">
        <v>287.529999</v>
      </c>
      <c r="F4939" s="0" t="n">
        <v>286.297363</v>
      </c>
      <c r="G4939" s="0" t="n">
        <v>0</v>
      </c>
    </row>
    <row r="4940" customFormat="false" ht="13.8" hidden="false" customHeight="false" outlineLevel="0" collapsed="false">
      <c r="A4940" s="65" t="s">
        <v>5118</v>
      </c>
      <c r="B4940" s="0" t="n">
        <v>288.899994</v>
      </c>
      <c r="C4940" s="0" t="n">
        <v>288.899994</v>
      </c>
      <c r="D4940" s="0" t="n">
        <v>288.899994</v>
      </c>
      <c r="E4940" s="0" t="n">
        <v>288.899994</v>
      </c>
      <c r="F4940" s="0" t="n">
        <v>287.661499</v>
      </c>
      <c r="G4940" s="0" t="n">
        <v>0</v>
      </c>
    </row>
    <row r="4941" customFormat="false" ht="13.8" hidden="false" customHeight="false" outlineLevel="0" collapsed="false">
      <c r="A4941" s="65" t="s">
        <v>5119</v>
      </c>
      <c r="B4941" s="0" t="n">
        <v>293.48999</v>
      </c>
      <c r="C4941" s="0" t="n">
        <v>293.48999</v>
      </c>
      <c r="D4941" s="0" t="n">
        <v>293.48999</v>
      </c>
      <c r="E4941" s="0" t="n">
        <v>293.48999</v>
      </c>
      <c r="F4941" s="0" t="n">
        <v>292.231812</v>
      </c>
      <c r="G4941" s="0" t="n">
        <v>0</v>
      </c>
    </row>
    <row r="4942" customFormat="false" ht="13.8" hidden="false" customHeight="false" outlineLevel="0" collapsed="false">
      <c r="A4942" s="65" t="s">
        <v>5120</v>
      </c>
      <c r="B4942" s="0" t="n">
        <v>290.320007</v>
      </c>
      <c r="C4942" s="0" t="n">
        <v>290.320007</v>
      </c>
      <c r="D4942" s="0" t="n">
        <v>290.320007</v>
      </c>
      <c r="E4942" s="0" t="n">
        <v>290.320007</v>
      </c>
      <c r="F4942" s="0" t="n">
        <v>289.075409</v>
      </c>
      <c r="G4942" s="0" t="n">
        <v>0</v>
      </c>
    </row>
    <row r="4943" customFormat="false" ht="13.8" hidden="false" customHeight="false" outlineLevel="0" collapsed="false">
      <c r="A4943" s="65" t="s">
        <v>5121</v>
      </c>
      <c r="B4943" s="0" t="n">
        <v>292.589996</v>
      </c>
      <c r="C4943" s="0" t="n">
        <v>292.589996</v>
      </c>
      <c r="D4943" s="0" t="n">
        <v>292.589996</v>
      </c>
      <c r="E4943" s="0" t="n">
        <v>292.589996</v>
      </c>
      <c r="F4943" s="0" t="n">
        <v>291.335693</v>
      </c>
      <c r="G4943" s="0" t="n">
        <v>0</v>
      </c>
    </row>
    <row r="4944" customFormat="false" ht="13.8" hidden="false" customHeight="false" outlineLevel="0" collapsed="false">
      <c r="A4944" s="65" t="s">
        <v>5122</v>
      </c>
      <c r="B4944" s="0" t="n">
        <v>291.019989</v>
      </c>
      <c r="C4944" s="0" t="n">
        <v>291.019989</v>
      </c>
      <c r="D4944" s="0" t="n">
        <v>291.019989</v>
      </c>
      <c r="E4944" s="0" t="n">
        <v>291.019989</v>
      </c>
      <c r="F4944" s="0" t="n">
        <v>289.7724</v>
      </c>
      <c r="G4944" s="0" t="n">
        <v>0</v>
      </c>
    </row>
    <row r="4945" customFormat="false" ht="13.8" hidden="false" customHeight="false" outlineLevel="0" collapsed="false">
      <c r="A4945" s="65" t="s">
        <v>5123</v>
      </c>
      <c r="B4945" s="0" t="n">
        <v>294.070007</v>
      </c>
      <c r="C4945" s="0" t="n">
        <v>294.070007</v>
      </c>
      <c r="D4945" s="0" t="n">
        <v>294.070007</v>
      </c>
      <c r="E4945" s="0" t="n">
        <v>294.070007</v>
      </c>
      <c r="F4945" s="0" t="n">
        <v>292.809357</v>
      </c>
      <c r="G4945" s="0" t="n">
        <v>0</v>
      </c>
    </row>
    <row r="4946" customFormat="false" ht="13.8" hidden="false" customHeight="false" outlineLevel="0" collapsed="false">
      <c r="A4946" s="65" t="s">
        <v>5124</v>
      </c>
      <c r="B4946" s="0" t="n">
        <v>291.320007</v>
      </c>
      <c r="C4946" s="0" t="n">
        <v>291.320007</v>
      </c>
      <c r="D4946" s="0" t="n">
        <v>291.320007</v>
      </c>
      <c r="E4946" s="0" t="n">
        <v>291.320007</v>
      </c>
      <c r="F4946" s="0" t="n">
        <v>290.071136</v>
      </c>
      <c r="G4946" s="0" t="n">
        <v>0</v>
      </c>
    </row>
    <row r="4947" customFormat="false" ht="13.8" hidden="false" customHeight="false" outlineLevel="0" collapsed="false">
      <c r="A4947" s="65" t="s">
        <v>5125</v>
      </c>
      <c r="B4947" s="0" t="n">
        <v>295.26001</v>
      </c>
      <c r="C4947" s="0" t="n">
        <v>295.26001</v>
      </c>
      <c r="D4947" s="0" t="n">
        <v>295.26001</v>
      </c>
      <c r="E4947" s="0" t="n">
        <v>295.26001</v>
      </c>
      <c r="F4947" s="0" t="n">
        <v>293.994232</v>
      </c>
      <c r="G4947" s="0" t="n">
        <v>0</v>
      </c>
    </row>
    <row r="4948" customFormat="false" ht="13.8" hidden="false" customHeight="false" outlineLevel="0" collapsed="false">
      <c r="A4948" s="65" t="s">
        <v>5126</v>
      </c>
      <c r="B4948" s="0" t="n">
        <v>297.950012</v>
      </c>
      <c r="C4948" s="0" t="n">
        <v>297.950012</v>
      </c>
      <c r="D4948" s="0" t="n">
        <v>297.950012</v>
      </c>
      <c r="E4948" s="0" t="n">
        <v>297.950012</v>
      </c>
      <c r="F4948" s="0" t="n">
        <v>296.672729</v>
      </c>
      <c r="G4948" s="0" t="n">
        <v>0</v>
      </c>
    </row>
    <row r="4949" customFormat="false" ht="13.8" hidden="false" customHeight="false" outlineLevel="0" collapsed="false">
      <c r="A4949" s="65" t="s">
        <v>5127</v>
      </c>
      <c r="B4949" s="0" t="n">
        <v>296.940002</v>
      </c>
      <c r="C4949" s="0" t="n">
        <v>296.940002</v>
      </c>
      <c r="D4949" s="0" t="n">
        <v>296.940002</v>
      </c>
      <c r="E4949" s="0" t="n">
        <v>296.940002</v>
      </c>
      <c r="F4949" s="0" t="n">
        <v>295.667023</v>
      </c>
      <c r="G4949" s="0" t="n">
        <v>0</v>
      </c>
    </row>
    <row r="4950" customFormat="false" ht="13.8" hidden="false" customHeight="false" outlineLevel="0" collapsed="false">
      <c r="A4950" s="65" t="s">
        <v>5128</v>
      </c>
      <c r="B4950" s="0" t="n">
        <v>297.799988</v>
      </c>
      <c r="C4950" s="0" t="n">
        <v>297.799988</v>
      </c>
      <c r="D4950" s="0" t="n">
        <v>297.799988</v>
      </c>
      <c r="E4950" s="0" t="n">
        <v>297.799988</v>
      </c>
      <c r="F4950" s="0" t="n">
        <v>296.523346</v>
      </c>
      <c r="G4950" s="0" t="n">
        <v>0</v>
      </c>
    </row>
    <row r="4951" customFormat="false" ht="13.8" hidden="false" customHeight="false" outlineLevel="0" collapsed="false">
      <c r="A4951" s="65" t="s">
        <v>5129</v>
      </c>
      <c r="B4951" s="0" t="n">
        <v>300.309998</v>
      </c>
      <c r="C4951" s="0" t="n">
        <v>300.309998</v>
      </c>
      <c r="D4951" s="0" t="n">
        <v>300.309998</v>
      </c>
      <c r="E4951" s="0" t="n">
        <v>300.309998</v>
      </c>
      <c r="F4951" s="0" t="n">
        <v>299.022583</v>
      </c>
      <c r="G4951" s="0" t="n">
        <v>0</v>
      </c>
    </row>
    <row r="4952" customFormat="false" ht="13.8" hidden="false" customHeight="false" outlineLevel="0" collapsed="false">
      <c r="A4952" s="65" t="s">
        <v>5130</v>
      </c>
      <c r="B4952" s="0" t="n">
        <v>300.820007</v>
      </c>
      <c r="C4952" s="0" t="n">
        <v>300.820007</v>
      </c>
      <c r="D4952" s="0" t="n">
        <v>300.820007</v>
      </c>
      <c r="E4952" s="0" t="n">
        <v>300.820007</v>
      </c>
      <c r="F4952" s="0" t="n">
        <v>299.530396</v>
      </c>
      <c r="G4952" s="0" t="n">
        <v>0</v>
      </c>
    </row>
    <row r="4953" customFormat="false" ht="13.8" hidden="false" customHeight="false" outlineLevel="0" collapsed="false">
      <c r="A4953" s="65" t="s">
        <v>5131</v>
      </c>
      <c r="B4953" s="0" t="n">
        <v>302.549988</v>
      </c>
      <c r="C4953" s="0" t="n">
        <v>302.549988</v>
      </c>
      <c r="D4953" s="0" t="n">
        <v>302.549988</v>
      </c>
      <c r="E4953" s="0" t="n">
        <v>302.549988</v>
      </c>
      <c r="F4953" s="0" t="n">
        <v>301.25296</v>
      </c>
      <c r="G4953" s="0" t="n">
        <v>0</v>
      </c>
    </row>
    <row r="4954" customFormat="false" ht="13.8" hidden="false" customHeight="false" outlineLevel="0" collapsed="false">
      <c r="A4954" s="65" t="s">
        <v>5132</v>
      </c>
      <c r="B4954" s="0" t="n">
        <v>298.850006</v>
      </c>
      <c r="C4954" s="0" t="n">
        <v>298.850006</v>
      </c>
      <c r="D4954" s="0" t="n">
        <v>298.850006</v>
      </c>
      <c r="E4954" s="0" t="n">
        <v>298.850006</v>
      </c>
      <c r="F4954" s="0" t="n">
        <v>297.568848</v>
      </c>
      <c r="G4954" s="0" t="n">
        <v>0</v>
      </c>
    </row>
    <row r="4955" customFormat="false" ht="13.8" hidden="false" customHeight="false" outlineLevel="0" collapsed="false">
      <c r="A4955" s="65" t="s">
        <v>5133</v>
      </c>
      <c r="B4955" s="0" t="n">
        <v>297</v>
      </c>
      <c r="C4955" s="0" t="n">
        <v>297</v>
      </c>
      <c r="D4955" s="0" t="n">
        <v>297</v>
      </c>
      <c r="E4955" s="0" t="n">
        <v>297</v>
      </c>
      <c r="F4955" s="0" t="n">
        <v>295.726776</v>
      </c>
      <c r="G4955" s="0" t="n">
        <v>0</v>
      </c>
    </row>
    <row r="4956" customFormat="false" ht="13.8" hidden="false" customHeight="false" outlineLevel="0" collapsed="false">
      <c r="A4956" s="65" t="s">
        <v>5134</v>
      </c>
      <c r="B4956" s="0" t="n">
        <v>299.200012</v>
      </c>
      <c r="C4956" s="0" t="n">
        <v>299.200012</v>
      </c>
      <c r="D4956" s="0" t="n">
        <v>299.200012</v>
      </c>
      <c r="E4956" s="0" t="n">
        <v>299.200012</v>
      </c>
      <c r="F4956" s="0" t="n">
        <v>297.917358</v>
      </c>
      <c r="G4956" s="0" t="n">
        <v>0</v>
      </c>
    </row>
    <row r="4957" customFormat="false" ht="13.8" hidden="false" customHeight="false" outlineLevel="0" collapsed="false">
      <c r="A4957" s="65" t="s">
        <v>5135</v>
      </c>
      <c r="B4957" s="0" t="n">
        <v>297.269989</v>
      </c>
      <c r="C4957" s="0" t="n">
        <v>297.269989</v>
      </c>
      <c r="D4957" s="0" t="n">
        <v>297.269989</v>
      </c>
      <c r="E4957" s="0" t="n">
        <v>297.269989</v>
      </c>
      <c r="F4957" s="0" t="n">
        <v>295.995605</v>
      </c>
      <c r="G4957" s="0" t="n">
        <v>0</v>
      </c>
    </row>
    <row r="4958" customFormat="false" ht="13.8" hidden="false" customHeight="false" outlineLevel="0" collapsed="false">
      <c r="A4958" s="65" t="s">
        <v>5136</v>
      </c>
      <c r="B4958" s="0" t="n">
        <v>300.959991</v>
      </c>
      <c r="C4958" s="0" t="n">
        <v>300.959991</v>
      </c>
      <c r="D4958" s="0" t="n">
        <v>300.959991</v>
      </c>
      <c r="E4958" s="0" t="n">
        <v>300.959991</v>
      </c>
      <c r="F4958" s="0" t="n">
        <v>299.6698</v>
      </c>
      <c r="G4958" s="0" t="n">
        <v>0</v>
      </c>
    </row>
    <row r="4959" customFormat="false" ht="13.8" hidden="false" customHeight="false" outlineLevel="0" collapsed="false">
      <c r="A4959" s="65" t="s">
        <v>5137</v>
      </c>
      <c r="B4959" s="0" t="n">
        <v>299.890015</v>
      </c>
      <c r="C4959" s="0" t="n">
        <v>299.890015</v>
      </c>
      <c r="D4959" s="0" t="n">
        <v>299.890015</v>
      </c>
      <c r="E4959" s="0" t="n">
        <v>299.890015</v>
      </c>
      <c r="F4959" s="0" t="n">
        <v>298.604401</v>
      </c>
      <c r="G4959" s="0" t="n">
        <v>0</v>
      </c>
    </row>
    <row r="4960" customFormat="false" ht="13.8" hidden="false" customHeight="false" outlineLevel="0" collapsed="false">
      <c r="A4960" s="65" t="s">
        <v>5138</v>
      </c>
      <c r="B4960" s="0" t="n">
        <v>302.220001</v>
      </c>
      <c r="C4960" s="0" t="n">
        <v>302.220001</v>
      </c>
      <c r="D4960" s="0" t="n">
        <v>302.220001</v>
      </c>
      <c r="E4960" s="0" t="n">
        <v>302.220001</v>
      </c>
      <c r="F4960" s="0" t="n">
        <v>300.924408</v>
      </c>
      <c r="G4960" s="0" t="n">
        <v>0</v>
      </c>
    </row>
    <row r="4961" customFormat="false" ht="13.8" hidden="false" customHeight="false" outlineLevel="0" collapsed="false">
      <c r="A4961" s="65" t="s">
        <v>5139</v>
      </c>
      <c r="B4961" s="0" t="n">
        <v>304.399994</v>
      </c>
      <c r="C4961" s="0" t="n">
        <v>304.399994</v>
      </c>
      <c r="D4961" s="0" t="n">
        <v>304.399994</v>
      </c>
      <c r="E4961" s="0" t="n">
        <v>304.399994</v>
      </c>
      <c r="F4961" s="0" t="n">
        <v>303.095062</v>
      </c>
      <c r="G4961" s="0" t="n">
        <v>0</v>
      </c>
    </row>
    <row r="4962" customFormat="false" ht="13.8" hidden="false" customHeight="false" outlineLevel="0" collapsed="false">
      <c r="A4962" s="65" t="s">
        <v>5140</v>
      </c>
      <c r="B4962" s="0" t="n">
        <v>305.48999</v>
      </c>
      <c r="C4962" s="0" t="n">
        <v>305.48999</v>
      </c>
      <c r="D4962" s="0" t="n">
        <v>305.48999</v>
      </c>
      <c r="E4962" s="0" t="n">
        <v>305.48999</v>
      </c>
      <c r="F4962" s="0" t="n">
        <v>304.180359</v>
      </c>
      <c r="G4962" s="0" t="n">
        <v>0</v>
      </c>
    </row>
    <row r="4963" customFormat="false" ht="13.8" hidden="false" customHeight="false" outlineLevel="0" collapsed="false">
      <c r="A4963" s="65" t="s">
        <v>5141</v>
      </c>
      <c r="B4963" s="0" t="n">
        <v>307.459991</v>
      </c>
      <c r="C4963" s="0" t="n">
        <v>307.459991</v>
      </c>
      <c r="D4963" s="0" t="n">
        <v>307.459991</v>
      </c>
      <c r="E4963" s="0" t="n">
        <v>307.459991</v>
      </c>
      <c r="F4963" s="0" t="n">
        <v>306.141937</v>
      </c>
      <c r="G4963" s="0" t="n">
        <v>0</v>
      </c>
    </row>
    <row r="4964" customFormat="false" ht="13.8" hidden="false" customHeight="false" outlineLevel="0" collapsed="false">
      <c r="A4964" s="65" t="s">
        <v>5142</v>
      </c>
      <c r="B4964" s="0" t="n">
        <v>309.470001</v>
      </c>
      <c r="C4964" s="0" t="n">
        <v>309.470001</v>
      </c>
      <c r="D4964" s="0" t="n">
        <v>309.470001</v>
      </c>
      <c r="E4964" s="0" t="n">
        <v>309.470001</v>
      </c>
      <c r="F4964" s="0" t="n">
        <v>308.143311</v>
      </c>
      <c r="G4964" s="0" t="n">
        <v>0</v>
      </c>
    </row>
    <row r="4965" customFormat="false" ht="13.8" hidden="false" customHeight="false" outlineLevel="0" collapsed="false">
      <c r="A4965" s="65" t="s">
        <v>5143</v>
      </c>
      <c r="B4965" s="0" t="n">
        <v>309.730011</v>
      </c>
      <c r="C4965" s="0" t="n">
        <v>309.730011</v>
      </c>
      <c r="D4965" s="0" t="n">
        <v>309.730011</v>
      </c>
      <c r="E4965" s="0" t="n">
        <v>309.730011</v>
      </c>
      <c r="F4965" s="0" t="n">
        <v>308.402222</v>
      </c>
      <c r="G4965" s="0" t="n">
        <v>0</v>
      </c>
    </row>
    <row r="4966" customFormat="false" ht="13.8" hidden="false" customHeight="false" outlineLevel="0" collapsed="false">
      <c r="A4966" s="65" t="s">
        <v>5144</v>
      </c>
      <c r="B4966" s="0" t="n">
        <v>310.579987</v>
      </c>
      <c r="C4966" s="0" t="n">
        <v>310.579987</v>
      </c>
      <c r="D4966" s="0" t="n">
        <v>310.579987</v>
      </c>
      <c r="E4966" s="0" t="n">
        <v>310.579987</v>
      </c>
      <c r="F4966" s="0" t="n">
        <v>309.248535</v>
      </c>
      <c r="G4966" s="0" t="n">
        <v>0</v>
      </c>
    </row>
    <row r="4967" customFormat="false" ht="13.8" hidden="false" customHeight="false" outlineLevel="0" collapsed="false">
      <c r="A4967" s="65" t="s">
        <v>5145</v>
      </c>
      <c r="B4967" s="0" t="n">
        <v>308.109985</v>
      </c>
      <c r="C4967" s="0" t="n">
        <v>308.109985</v>
      </c>
      <c r="D4967" s="0" t="n">
        <v>308.109985</v>
      </c>
      <c r="E4967" s="0" t="n">
        <v>308.109985</v>
      </c>
      <c r="F4967" s="0" t="n">
        <v>306.789124</v>
      </c>
      <c r="G4967" s="0" t="n">
        <v>0</v>
      </c>
    </row>
    <row r="4968" customFormat="false" ht="13.8" hidden="false" customHeight="false" outlineLevel="0" collapsed="false">
      <c r="A4968" s="65" t="s">
        <v>5146</v>
      </c>
      <c r="B4968" s="0" t="n">
        <v>312.459991</v>
      </c>
      <c r="C4968" s="0" t="n">
        <v>312.459991</v>
      </c>
      <c r="D4968" s="0" t="n">
        <v>312.459991</v>
      </c>
      <c r="E4968" s="0" t="n">
        <v>312.459991</v>
      </c>
      <c r="F4968" s="0" t="n">
        <v>311.120483</v>
      </c>
      <c r="G4968" s="0" t="n">
        <v>0</v>
      </c>
    </row>
    <row r="4969" customFormat="false" ht="13.8" hidden="false" customHeight="false" outlineLevel="0" collapsed="false">
      <c r="A4969" s="65" t="s">
        <v>5147</v>
      </c>
      <c r="B4969" s="0" t="n">
        <v>311.899994</v>
      </c>
      <c r="C4969" s="0" t="n">
        <v>311.899994</v>
      </c>
      <c r="D4969" s="0" t="n">
        <v>311.899994</v>
      </c>
      <c r="E4969" s="0" t="n">
        <v>311.899994</v>
      </c>
      <c r="F4969" s="0" t="n">
        <v>310.562897</v>
      </c>
      <c r="G4969" s="0" t="n">
        <v>0</v>
      </c>
    </row>
    <row r="4970" customFormat="false" ht="13.8" hidden="false" customHeight="false" outlineLevel="0" collapsed="false">
      <c r="A4970" s="65" t="s">
        <v>5148</v>
      </c>
      <c r="B4970" s="0" t="n">
        <v>311.869995</v>
      </c>
      <c r="C4970" s="0" t="n">
        <v>311.869995</v>
      </c>
      <c r="D4970" s="0" t="n">
        <v>311.869995</v>
      </c>
      <c r="E4970" s="0" t="n">
        <v>311.869995</v>
      </c>
      <c r="F4970" s="0" t="n">
        <v>310.53302</v>
      </c>
      <c r="G4970" s="0" t="n">
        <v>0</v>
      </c>
    </row>
    <row r="4971" customFormat="false" ht="13.8" hidden="false" customHeight="false" outlineLevel="0" collapsed="false">
      <c r="A4971" s="65" t="s">
        <v>5149</v>
      </c>
      <c r="B4971" s="0" t="n">
        <v>312.720001</v>
      </c>
      <c r="C4971" s="0" t="n">
        <v>312.720001</v>
      </c>
      <c r="D4971" s="0" t="n">
        <v>312.720001</v>
      </c>
      <c r="E4971" s="0" t="n">
        <v>312.720001</v>
      </c>
      <c r="F4971" s="0" t="n">
        <v>311.379395</v>
      </c>
      <c r="G4971" s="0" t="n">
        <v>0</v>
      </c>
    </row>
    <row r="4972" customFormat="false" ht="13.8" hidden="false" customHeight="false" outlineLevel="0" collapsed="false">
      <c r="A4972" s="65" t="s">
        <v>5150</v>
      </c>
      <c r="B4972" s="0" t="n">
        <v>313.48999</v>
      </c>
      <c r="C4972" s="0" t="n">
        <v>313.48999</v>
      </c>
      <c r="D4972" s="0" t="n">
        <v>313.48999</v>
      </c>
      <c r="E4972" s="0" t="n">
        <v>313.48999</v>
      </c>
      <c r="F4972" s="0" t="n">
        <v>312.146088</v>
      </c>
      <c r="G4972" s="0" t="n">
        <v>0</v>
      </c>
    </row>
    <row r="4973" customFormat="false" ht="13.8" hidden="false" customHeight="false" outlineLevel="0" collapsed="false">
      <c r="A4973" s="65" t="s">
        <v>5151</v>
      </c>
      <c r="B4973" s="0" t="n">
        <v>312.160004</v>
      </c>
      <c r="C4973" s="0" t="n">
        <v>312.160004</v>
      </c>
      <c r="D4973" s="0" t="n">
        <v>312.160004</v>
      </c>
      <c r="E4973" s="0" t="n">
        <v>312.160004</v>
      </c>
      <c r="F4973" s="0" t="n">
        <v>310.821777</v>
      </c>
      <c r="G4973" s="0" t="n">
        <v>0</v>
      </c>
    </row>
    <row r="4974" customFormat="false" ht="13.8" hidden="false" customHeight="false" outlineLevel="0" collapsed="false">
      <c r="A4974" s="65" t="s">
        <v>5152</v>
      </c>
      <c r="B4974" s="0" t="n">
        <v>313.160004</v>
      </c>
      <c r="C4974" s="0" t="n">
        <v>313.160004</v>
      </c>
      <c r="D4974" s="0" t="n">
        <v>313.160004</v>
      </c>
      <c r="E4974" s="0" t="n">
        <v>313.160004</v>
      </c>
      <c r="F4974" s="0" t="n">
        <v>311.817505</v>
      </c>
      <c r="G4974" s="0" t="n">
        <v>0</v>
      </c>
    </row>
    <row r="4975" customFormat="false" ht="13.8" hidden="false" customHeight="false" outlineLevel="0" collapsed="false">
      <c r="A4975" s="65" t="s">
        <v>5153</v>
      </c>
      <c r="B4975" s="0" t="n">
        <v>314.26001</v>
      </c>
      <c r="C4975" s="0" t="n">
        <v>314.26001</v>
      </c>
      <c r="D4975" s="0" t="n">
        <v>314.26001</v>
      </c>
      <c r="E4975" s="0" t="n">
        <v>314.26001</v>
      </c>
      <c r="F4975" s="0" t="n">
        <v>312.912781</v>
      </c>
      <c r="G4975" s="0" t="n">
        <v>0</v>
      </c>
    </row>
    <row r="4976" customFormat="false" ht="13.8" hidden="false" customHeight="false" outlineLevel="0" collapsed="false">
      <c r="A4976" s="65" t="s">
        <v>5154</v>
      </c>
      <c r="B4976" s="0" t="n">
        <v>317.450012</v>
      </c>
      <c r="C4976" s="0" t="n">
        <v>317.450012</v>
      </c>
      <c r="D4976" s="0" t="n">
        <v>317.450012</v>
      </c>
      <c r="E4976" s="0" t="n">
        <v>317.450012</v>
      </c>
      <c r="F4976" s="0" t="n">
        <v>316.089111</v>
      </c>
      <c r="G4976" s="0" t="n">
        <v>0</v>
      </c>
    </row>
    <row r="4977" customFormat="false" ht="13.8" hidden="false" customHeight="false" outlineLevel="0" collapsed="false">
      <c r="A4977" s="65" t="s">
        <v>5155</v>
      </c>
      <c r="B4977" s="0" t="n">
        <v>318.589996</v>
      </c>
      <c r="C4977" s="0" t="n">
        <v>318.589996</v>
      </c>
      <c r="D4977" s="0" t="n">
        <v>318.589996</v>
      </c>
      <c r="E4977" s="0" t="n">
        <v>318.589996</v>
      </c>
      <c r="F4977" s="0" t="n">
        <v>317.224213</v>
      </c>
      <c r="G4977" s="0" t="n">
        <v>0</v>
      </c>
    </row>
    <row r="4978" customFormat="false" ht="13.8" hidden="false" customHeight="false" outlineLevel="0" collapsed="false">
      <c r="A4978" s="65" t="s">
        <v>5156</v>
      </c>
      <c r="B4978" s="0" t="n">
        <v>321.839996</v>
      </c>
      <c r="C4978" s="0" t="n">
        <v>321.839996</v>
      </c>
      <c r="D4978" s="0" t="n">
        <v>321.839996</v>
      </c>
      <c r="E4978" s="0" t="n">
        <v>321.839996</v>
      </c>
      <c r="F4978" s="0" t="n">
        <v>320.460297</v>
      </c>
      <c r="G4978" s="0" t="n">
        <v>0</v>
      </c>
    </row>
    <row r="4979" customFormat="false" ht="13.8" hidden="false" customHeight="false" outlineLevel="0" collapsed="false">
      <c r="A4979" s="65" t="s">
        <v>5157</v>
      </c>
      <c r="B4979" s="0" t="n">
        <v>322.399994</v>
      </c>
      <c r="C4979" s="0" t="n">
        <v>322.399994</v>
      </c>
      <c r="D4979" s="0" t="n">
        <v>322.399994</v>
      </c>
      <c r="E4979" s="0" t="n">
        <v>322.399994</v>
      </c>
      <c r="F4979" s="0" t="n">
        <v>321.017883</v>
      </c>
      <c r="G4979" s="0" t="n">
        <v>0</v>
      </c>
    </row>
    <row r="4980" customFormat="false" ht="13.8" hidden="false" customHeight="false" outlineLevel="0" collapsed="false">
      <c r="A4980" s="65" t="s">
        <v>5158</v>
      </c>
      <c r="B4980" s="0" t="n">
        <v>324.609985</v>
      </c>
      <c r="C4980" s="0" t="n">
        <v>324.609985</v>
      </c>
      <c r="D4980" s="0" t="n">
        <v>324.609985</v>
      </c>
      <c r="E4980" s="0" t="n">
        <v>324.609985</v>
      </c>
      <c r="F4980" s="0" t="n">
        <v>323.218414</v>
      </c>
      <c r="G4980" s="0" t="n">
        <v>0</v>
      </c>
    </row>
    <row r="4981" customFormat="false" ht="13.8" hidden="false" customHeight="false" outlineLevel="0" collapsed="false">
      <c r="A4981" s="65" t="s">
        <v>5159</v>
      </c>
      <c r="B4981" s="0" t="n">
        <v>324.609985</v>
      </c>
      <c r="C4981" s="0" t="n">
        <v>324.609985</v>
      </c>
      <c r="D4981" s="0" t="n">
        <v>324.609985</v>
      </c>
      <c r="E4981" s="0" t="n">
        <v>324.609985</v>
      </c>
      <c r="F4981" s="0" t="n">
        <v>323.218414</v>
      </c>
      <c r="G4981" s="0" t="n">
        <v>0</v>
      </c>
    </row>
    <row r="4982" customFormat="false" ht="13.8" hidden="false" customHeight="false" outlineLevel="0" collapsed="false">
      <c r="A4982" s="65" t="s">
        <v>5160</v>
      </c>
      <c r="B4982" s="0" t="n">
        <v>326.380005</v>
      </c>
      <c r="C4982" s="0" t="n">
        <v>326.380005</v>
      </c>
      <c r="D4982" s="0" t="n">
        <v>326.380005</v>
      </c>
      <c r="E4982" s="0" t="n">
        <v>326.380005</v>
      </c>
      <c r="F4982" s="0" t="n">
        <v>324.980835</v>
      </c>
      <c r="G4982" s="0" t="n">
        <v>0</v>
      </c>
    </row>
    <row r="4983" customFormat="false" ht="13.8" hidden="false" customHeight="false" outlineLevel="0" collapsed="false">
      <c r="A4983" s="65" t="s">
        <v>5161</v>
      </c>
      <c r="B4983" s="0" t="n">
        <v>331.420013</v>
      </c>
      <c r="C4983" s="0" t="n">
        <v>331.420013</v>
      </c>
      <c r="D4983" s="0" t="n">
        <v>331.420013</v>
      </c>
      <c r="E4983" s="0" t="n">
        <v>331.420013</v>
      </c>
      <c r="F4983" s="0" t="n">
        <v>329.999237</v>
      </c>
      <c r="G4983" s="0" t="n">
        <v>0</v>
      </c>
    </row>
    <row r="4984" customFormat="false" ht="13.8" hidden="false" customHeight="false" outlineLevel="0" collapsed="false">
      <c r="A4984" s="65" t="s">
        <v>5162</v>
      </c>
      <c r="B4984" s="0" t="n">
        <v>319.839996</v>
      </c>
      <c r="C4984" s="0" t="n">
        <v>319.839996</v>
      </c>
      <c r="D4984" s="0" t="n">
        <v>319.839996</v>
      </c>
      <c r="E4984" s="0" t="n">
        <v>319.839996</v>
      </c>
      <c r="F4984" s="0" t="n">
        <v>318.468872</v>
      </c>
      <c r="G4984" s="0" t="n">
        <v>0</v>
      </c>
    </row>
    <row r="4985" customFormat="false" ht="13.8" hidden="false" customHeight="false" outlineLevel="0" collapsed="false">
      <c r="A4985" s="65" t="s">
        <v>5163</v>
      </c>
      <c r="B4985" s="0" t="n">
        <v>317.23999</v>
      </c>
      <c r="C4985" s="0" t="n">
        <v>317.23999</v>
      </c>
      <c r="D4985" s="0" t="n">
        <v>317.23999</v>
      </c>
      <c r="E4985" s="0" t="n">
        <v>317.23999</v>
      </c>
      <c r="F4985" s="0" t="n">
        <v>315.880005</v>
      </c>
      <c r="G4985" s="0" t="n">
        <v>0</v>
      </c>
    </row>
    <row r="4986" customFormat="false" ht="13.8" hidden="false" customHeight="false" outlineLevel="0" collapsed="false">
      <c r="A4986" s="65" t="s">
        <v>5164</v>
      </c>
      <c r="B4986" s="0" t="n">
        <v>308.450012</v>
      </c>
      <c r="C4986" s="0" t="n">
        <v>308.450012</v>
      </c>
      <c r="D4986" s="0" t="n">
        <v>308.450012</v>
      </c>
      <c r="E4986" s="0" t="n">
        <v>308.450012</v>
      </c>
      <c r="F4986" s="0" t="n">
        <v>307.127716</v>
      </c>
      <c r="G4986" s="0" t="n">
        <v>0</v>
      </c>
    </row>
    <row r="4987" customFormat="false" ht="13.8" hidden="false" customHeight="false" outlineLevel="0" collapsed="false">
      <c r="A4987" s="65" t="s">
        <v>5165</v>
      </c>
      <c r="B4987" s="0" t="n">
        <v>314.679993</v>
      </c>
      <c r="C4987" s="0" t="n">
        <v>314.679993</v>
      </c>
      <c r="D4987" s="0" t="n">
        <v>314.679993</v>
      </c>
      <c r="E4987" s="0" t="n">
        <v>314.679993</v>
      </c>
      <c r="F4987" s="0" t="n">
        <v>313.330963</v>
      </c>
      <c r="G4987" s="0" t="n">
        <v>0</v>
      </c>
    </row>
    <row r="4988" customFormat="false" ht="13.8" hidden="false" customHeight="false" outlineLevel="0" collapsed="false">
      <c r="A4988" s="65" t="s">
        <v>5166</v>
      </c>
      <c r="B4988" s="0" t="n">
        <v>309.160004</v>
      </c>
      <c r="C4988" s="0" t="n">
        <v>309.160004</v>
      </c>
      <c r="D4988" s="0" t="n">
        <v>309.160004</v>
      </c>
      <c r="E4988" s="0" t="n">
        <v>309.160004</v>
      </c>
      <c r="F4988" s="0" t="n">
        <v>307.834656</v>
      </c>
      <c r="G4988" s="0" t="n">
        <v>0</v>
      </c>
    </row>
    <row r="4989" customFormat="false" ht="13.8" hidden="false" customHeight="false" outlineLevel="0" collapsed="false">
      <c r="A4989" s="65" t="s">
        <v>5167</v>
      </c>
      <c r="B4989" s="0" t="n">
        <v>309.339996</v>
      </c>
      <c r="C4989" s="0" t="n">
        <v>309.339996</v>
      </c>
      <c r="D4989" s="0" t="n">
        <v>309.339996</v>
      </c>
      <c r="E4989" s="0" t="n">
        <v>309.339996</v>
      </c>
      <c r="F4989" s="0" t="n">
        <v>308.013885</v>
      </c>
      <c r="G4989" s="0" t="n">
        <v>0</v>
      </c>
    </row>
    <row r="4990" customFormat="false" ht="13.8" hidden="false" customHeight="false" outlineLevel="0" collapsed="false">
      <c r="A4990" s="65" t="s">
        <v>5168</v>
      </c>
      <c r="B4990" s="0" t="n">
        <v>313.380005</v>
      </c>
      <c r="C4990" s="0" t="n">
        <v>313.380005</v>
      </c>
      <c r="D4990" s="0" t="n">
        <v>313.380005</v>
      </c>
      <c r="E4990" s="0" t="n">
        <v>313.380005</v>
      </c>
      <c r="F4990" s="0" t="n">
        <v>312.03656</v>
      </c>
      <c r="G4990" s="0" t="n">
        <v>0</v>
      </c>
    </row>
    <row r="4991" customFormat="false" ht="13.8" hidden="false" customHeight="false" outlineLevel="0" collapsed="false">
      <c r="A4991" s="65" t="s">
        <v>5169</v>
      </c>
      <c r="B4991" s="0" t="n">
        <v>315.019989</v>
      </c>
      <c r="C4991" s="0" t="n">
        <v>315.019989</v>
      </c>
      <c r="D4991" s="0" t="n">
        <v>315.019989</v>
      </c>
      <c r="E4991" s="0" t="n">
        <v>315.019989</v>
      </c>
      <c r="F4991" s="0" t="n">
        <v>313.669525</v>
      </c>
      <c r="G4991" s="0" t="n">
        <v>0</v>
      </c>
    </row>
    <row r="4992" customFormat="false" ht="13.8" hidden="false" customHeight="false" outlineLevel="0" collapsed="false">
      <c r="A4992" s="65" t="s">
        <v>5170</v>
      </c>
      <c r="B4992" s="0" t="n">
        <v>313.570007</v>
      </c>
      <c r="C4992" s="0" t="n">
        <v>313.570007</v>
      </c>
      <c r="D4992" s="0" t="n">
        <v>313.570007</v>
      </c>
      <c r="E4992" s="0" t="n">
        <v>313.570007</v>
      </c>
      <c r="F4992" s="0" t="n">
        <v>312.225739</v>
      </c>
      <c r="G4992" s="0" t="n">
        <v>0</v>
      </c>
    </row>
    <row r="4993" customFormat="false" ht="13.8" hidden="false" customHeight="false" outlineLevel="0" collapsed="false">
      <c r="A4993" s="65" t="s">
        <v>5171</v>
      </c>
      <c r="B4993" s="0" t="n">
        <v>310.940002</v>
      </c>
      <c r="C4993" s="0" t="n">
        <v>310.940002</v>
      </c>
      <c r="D4993" s="0" t="n">
        <v>310.940002</v>
      </c>
      <c r="E4993" s="0" t="n">
        <v>310.940002</v>
      </c>
      <c r="F4993" s="0" t="n">
        <v>309.607025</v>
      </c>
      <c r="G4993" s="0" t="n">
        <v>0</v>
      </c>
    </row>
    <row r="4994" customFormat="false" ht="13.8" hidden="false" customHeight="false" outlineLevel="0" collapsed="false">
      <c r="A4994" s="65" t="s">
        <v>5172</v>
      </c>
      <c r="B4994" s="0" t="n">
        <v>307.470001</v>
      </c>
      <c r="C4994" s="0" t="n">
        <v>307.470001</v>
      </c>
      <c r="D4994" s="0" t="n">
        <v>307.470001</v>
      </c>
      <c r="E4994" s="0" t="n">
        <v>307.470001</v>
      </c>
      <c r="F4994" s="0" t="n">
        <v>306.151886</v>
      </c>
      <c r="G4994" s="0" t="n">
        <v>0</v>
      </c>
    </row>
    <row r="4995" customFormat="false" ht="13.8" hidden="false" customHeight="false" outlineLevel="0" collapsed="false">
      <c r="A4995" s="65" t="s">
        <v>5173</v>
      </c>
      <c r="B4995" s="0" t="n">
        <v>303.920013</v>
      </c>
      <c r="C4995" s="0" t="n">
        <v>303.920013</v>
      </c>
      <c r="D4995" s="0" t="n">
        <v>303.920013</v>
      </c>
      <c r="E4995" s="0" t="n">
        <v>303.920013</v>
      </c>
      <c r="F4995" s="0" t="n">
        <v>302.617126</v>
      </c>
      <c r="G4995" s="0" t="n">
        <v>0</v>
      </c>
    </row>
    <row r="4996" customFormat="false" ht="13.8" hidden="false" customHeight="false" outlineLevel="0" collapsed="false">
      <c r="A4996" s="65" t="s">
        <v>5174</v>
      </c>
      <c r="B4996" s="0" t="n">
        <v>307.119995</v>
      </c>
      <c r="C4996" s="0" t="n">
        <v>307.119995</v>
      </c>
      <c r="D4996" s="0" t="n">
        <v>307.119995</v>
      </c>
      <c r="E4996" s="0" t="n">
        <v>307.119995</v>
      </c>
      <c r="F4996" s="0" t="n">
        <v>305.803375</v>
      </c>
      <c r="G4996" s="0" t="n">
        <v>0</v>
      </c>
    </row>
    <row r="4997" customFormat="false" ht="13.8" hidden="false" customHeight="false" outlineLevel="0" collapsed="false">
      <c r="A4997" s="65" t="s">
        <v>5175</v>
      </c>
      <c r="B4997" s="0" t="n">
        <v>299.859985</v>
      </c>
      <c r="C4997" s="0" t="n">
        <v>299.859985</v>
      </c>
      <c r="D4997" s="0" t="n">
        <v>299.859985</v>
      </c>
      <c r="E4997" s="0" t="n">
        <v>299.859985</v>
      </c>
      <c r="F4997" s="0" t="n">
        <v>298.574493</v>
      </c>
      <c r="G4997" s="0" t="n">
        <v>0</v>
      </c>
    </row>
    <row r="4998" customFormat="false" ht="13.8" hidden="false" customHeight="false" outlineLevel="0" collapsed="false">
      <c r="A4998" s="65" t="s">
        <v>5176</v>
      </c>
      <c r="B4998" s="0" t="n">
        <v>300.769989</v>
      </c>
      <c r="C4998" s="0" t="n">
        <v>300.769989</v>
      </c>
      <c r="D4998" s="0" t="n">
        <v>300.769989</v>
      </c>
      <c r="E4998" s="0" t="n">
        <v>300.769989</v>
      </c>
      <c r="F4998" s="0" t="n">
        <v>299.480591</v>
      </c>
      <c r="G4998" s="0" t="n">
        <v>0</v>
      </c>
    </row>
    <row r="4999" customFormat="false" ht="13.8" hidden="false" customHeight="false" outlineLevel="0" collapsed="false">
      <c r="A4999" s="65" t="s">
        <v>5177</v>
      </c>
      <c r="B4999" s="0" t="n">
        <v>305.579987</v>
      </c>
      <c r="C4999" s="0" t="n">
        <v>305.579987</v>
      </c>
      <c r="D4999" s="0" t="n">
        <v>305.579987</v>
      </c>
      <c r="E4999" s="0" t="n">
        <v>305.579987</v>
      </c>
      <c r="F4999" s="0" t="n">
        <v>304.269989</v>
      </c>
      <c r="G4999" s="0" t="n">
        <v>0</v>
      </c>
    </row>
    <row r="5000" customFormat="false" ht="13.8" hidden="false" customHeight="false" outlineLevel="0" collapsed="false">
      <c r="A5000" s="65" t="s">
        <v>5178</v>
      </c>
      <c r="B5000" s="0" t="n">
        <v>309.200012</v>
      </c>
      <c r="C5000" s="0" t="n">
        <v>309.200012</v>
      </c>
      <c r="D5000" s="0" t="n">
        <v>309.200012</v>
      </c>
      <c r="E5000" s="0" t="n">
        <v>309.200012</v>
      </c>
      <c r="F5000" s="0" t="n">
        <v>309.200012</v>
      </c>
      <c r="G5000" s="0" t="n">
        <v>0</v>
      </c>
    </row>
    <row r="5001" customFormat="false" ht="13.8" hidden="false" customHeight="false" outlineLevel="0" collapsed="false">
      <c r="A5001" s="65" t="s">
        <v>5179</v>
      </c>
      <c r="B5001" s="0" t="n">
        <v>307.75</v>
      </c>
      <c r="C5001" s="0" t="n">
        <v>307.75</v>
      </c>
      <c r="D5001" s="0" t="n">
        <v>307.75</v>
      </c>
      <c r="E5001" s="0" t="n">
        <v>307.75</v>
      </c>
      <c r="F5001" s="0" t="n">
        <v>307.75</v>
      </c>
      <c r="G5001" s="0" t="n">
        <v>0</v>
      </c>
    </row>
    <row r="5002" customFormat="false" ht="13.8" hidden="false" customHeight="false" outlineLevel="0" collapsed="false">
      <c r="A5002" s="65" t="s">
        <v>5180</v>
      </c>
      <c r="B5002" s="0" t="n">
        <v>310.290009</v>
      </c>
      <c r="C5002" s="0" t="n">
        <v>310.290009</v>
      </c>
      <c r="D5002" s="0" t="n">
        <v>310.290009</v>
      </c>
      <c r="E5002" s="0" t="n">
        <v>310.290009</v>
      </c>
      <c r="F5002" s="0" t="n">
        <v>310.290009</v>
      </c>
      <c r="G5002" s="0" t="n">
        <v>0</v>
      </c>
    </row>
    <row r="5003" customFormat="false" ht="13.8" hidden="false" customHeight="false" outlineLevel="0" collapsed="false">
      <c r="A5003" s="65" t="s">
        <v>5181</v>
      </c>
      <c r="B5003" s="0" t="n">
        <v>311.970001</v>
      </c>
      <c r="C5003" s="0" t="n">
        <v>311.970001</v>
      </c>
      <c r="D5003" s="0" t="n">
        <v>311.970001</v>
      </c>
      <c r="E5003" s="0" t="n">
        <v>311.970001</v>
      </c>
      <c r="F5003" s="0" t="n">
        <v>311.970001</v>
      </c>
      <c r="G5003" s="0" t="n">
        <v>0</v>
      </c>
    </row>
    <row r="5004" customFormat="false" ht="13.8" hidden="false" customHeight="false" outlineLevel="0" collapsed="false">
      <c r="A5004" s="65" t="s">
        <v>5182</v>
      </c>
      <c r="B5004" s="0" t="n">
        <v>308.98999</v>
      </c>
      <c r="C5004" s="0" t="n">
        <v>308.98999</v>
      </c>
      <c r="D5004" s="0" t="n">
        <v>308.98999</v>
      </c>
      <c r="E5004" s="0" t="n">
        <v>308.98999</v>
      </c>
      <c r="F5004" s="0" t="n">
        <v>308.98999</v>
      </c>
      <c r="G5004" s="0" t="n">
        <v>0</v>
      </c>
    </row>
    <row r="5005" customFormat="false" ht="13.8" hidden="false" customHeight="false" outlineLevel="0" collapsed="false">
      <c r="A5005" s="65" t="s">
        <v>5183</v>
      </c>
      <c r="B5005" s="0" t="n">
        <v>314.570007</v>
      </c>
      <c r="C5005" s="0" t="n">
        <v>314.570007</v>
      </c>
      <c r="D5005" s="0" t="n">
        <v>314.570007</v>
      </c>
      <c r="E5005" s="0" t="n">
        <v>314.570007</v>
      </c>
      <c r="F5005" s="0" t="n">
        <v>314.570007</v>
      </c>
      <c r="G5005" s="0" t="n">
        <v>0</v>
      </c>
    </row>
    <row r="5006" customFormat="false" ht="13.8" hidden="false" customHeight="false" outlineLevel="0" collapsed="false">
      <c r="A5006" s="65" t="s">
        <v>5184</v>
      </c>
      <c r="B5006" s="0" t="n">
        <v>310.179993</v>
      </c>
      <c r="C5006" s="0" t="n">
        <v>310.179993</v>
      </c>
      <c r="D5006" s="0" t="n">
        <v>310.179993</v>
      </c>
      <c r="E5006" s="0" t="n">
        <v>310.179993</v>
      </c>
      <c r="F5006" s="0" t="n">
        <v>310.179993</v>
      </c>
      <c r="G5006" s="0" t="n">
        <v>0</v>
      </c>
    </row>
    <row r="5007" customFormat="false" ht="13.8" hidden="false" customHeight="false" outlineLevel="0" collapsed="false">
      <c r="A5007" s="65" t="s">
        <v>5185</v>
      </c>
      <c r="B5007" s="0" t="n">
        <v>315.589996</v>
      </c>
      <c r="C5007" s="0" t="n">
        <v>315.589996</v>
      </c>
      <c r="D5007" s="0" t="n">
        <v>315.589996</v>
      </c>
      <c r="E5007" s="0" t="n">
        <v>315.589996</v>
      </c>
      <c r="F5007" s="0" t="n">
        <v>315.589996</v>
      </c>
      <c r="G5007" s="0" t="n">
        <v>0</v>
      </c>
    </row>
    <row r="5008" customFormat="false" ht="13.8" hidden="false" customHeight="false" outlineLevel="0" collapsed="false">
      <c r="A5008" s="65" t="s">
        <v>5186</v>
      </c>
      <c r="B5008" s="0" t="n">
        <v>318.209991</v>
      </c>
      <c r="C5008" s="0" t="n">
        <v>318.209991</v>
      </c>
      <c r="D5008" s="0" t="n">
        <v>318.209991</v>
      </c>
      <c r="E5008" s="0" t="n">
        <v>318.209991</v>
      </c>
      <c r="F5008" s="0" t="n">
        <v>318.209991</v>
      </c>
      <c r="G5008" s="0" t="n">
        <v>0</v>
      </c>
    </row>
    <row r="5009" customFormat="false" ht="13.8" hidden="false" customHeight="false" outlineLevel="0" collapsed="false">
      <c r="A5009" s="65" t="s">
        <v>5187</v>
      </c>
      <c r="B5009" s="0" t="n">
        <v>321.019989</v>
      </c>
      <c r="C5009" s="0" t="n">
        <v>321.019989</v>
      </c>
      <c r="D5009" s="0" t="n">
        <v>321.019989</v>
      </c>
      <c r="E5009" s="0" t="n">
        <v>321.019989</v>
      </c>
      <c r="F5009" s="0" t="n">
        <v>321.019989</v>
      </c>
      <c r="G5009" s="0" t="n">
        <v>0</v>
      </c>
    </row>
    <row r="5010" customFormat="false" ht="13.8" hidden="false" customHeight="false" outlineLevel="0" collapsed="false">
      <c r="A5010" s="65" t="s">
        <v>5188</v>
      </c>
      <c r="B5010" s="0" t="n">
        <v>326.290009</v>
      </c>
      <c r="C5010" s="0" t="n">
        <v>326.290009</v>
      </c>
      <c r="D5010" s="0" t="n">
        <v>326.290009</v>
      </c>
      <c r="E5010" s="0" t="n">
        <v>326.290009</v>
      </c>
      <c r="F5010" s="0" t="n">
        <v>326.290009</v>
      </c>
      <c r="G5010" s="0" t="n">
        <v>0</v>
      </c>
    </row>
    <row r="5011" customFormat="false" ht="13.8" hidden="false" customHeight="false" outlineLevel="0" collapsed="false">
      <c r="A5011" s="65" t="s">
        <v>5189</v>
      </c>
      <c r="B5011" s="0" t="n">
        <v>324.230011</v>
      </c>
      <c r="C5011" s="0" t="n">
        <v>324.230011</v>
      </c>
      <c r="D5011" s="0" t="n">
        <v>324.230011</v>
      </c>
      <c r="E5011" s="0" t="n">
        <v>324.230011</v>
      </c>
      <c r="F5011" s="0" t="n">
        <v>324.230011</v>
      </c>
      <c r="G5011" s="0" t="n">
        <v>0</v>
      </c>
    </row>
    <row r="5012" customFormat="false" ht="13.8" hidden="false" customHeight="false" outlineLevel="0" collapsed="false">
      <c r="A5012" s="65" t="s">
        <v>5190</v>
      </c>
      <c r="B5012" s="0" t="n">
        <v>322.109985</v>
      </c>
      <c r="C5012" s="0" t="n">
        <v>322.109985</v>
      </c>
      <c r="D5012" s="0" t="n">
        <v>322.109985</v>
      </c>
      <c r="E5012" s="0" t="n">
        <v>322.109985</v>
      </c>
      <c r="F5012" s="0" t="n">
        <v>322.109985</v>
      </c>
      <c r="G5012" s="0" t="n">
        <v>0</v>
      </c>
    </row>
    <row r="5013" customFormat="false" ht="13.8" hidden="false" customHeight="false" outlineLevel="0" collapsed="false">
      <c r="A5013" s="65" t="s">
        <v>5191</v>
      </c>
      <c r="B5013" s="0" t="n">
        <v>321.630005</v>
      </c>
      <c r="C5013" s="0" t="n">
        <v>321.630005</v>
      </c>
      <c r="D5013" s="0" t="n">
        <v>321.630005</v>
      </c>
      <c r="E5013" s="0" t="n">
        <v>321.630005</v>
      </c>
      <c r="F5013" s="0" t="n">
        <v>321.630005</v>
      </c>
      <c r="G5013" s="0" t="n">
        <v>0</v>
      </c>
    </row>
    <row r="5014" customFormat="false" ht="13.8" hidden="false" customHeight="false" outlineLevel="0" collapsed="false">
      <c r="A5014" s="65" t="s">
        <v>5192</v>
      </c>
      <c r="B5014" s="0" t="n">
        <v>321.670013</v>
      </c>
      <c r="C5014" s="0" t="n">
        <v>321.670013</v>
      </c>
      <c r="D5014" s="0" t="n">
        <v>321.670013</v>
      </c>
      <c r="E5014" s="0" t="n">
        <v>321.670013</v>
      </c>
      <c r="F5014" s="0" t="n">
        <v>321.670013</v>
      </c>
      <c r="G5014" s="0" t="n">
        <v>0</v>
      </c>
    </row>
    <row r="5015" customFormat="false" ht="13.8" hidden="false" customHeight="false" outlineLevel="0" collapsed="false">
      <c r="A5015" s="65" t="s">
        <v>5193</v>
      </c>
      <c r="B5015" s="0" t="n">
        <v>316.420013</v>
      </c>
      <c r="C5015" s="0" t="n">
        <v>316.420013</v>
      </c>
      <c r="D5015" s="0" t="n">
        <v>316.420013</v>
      </c>
      <c r="E5015" s="0" t="n">
        <v>316.420013</v>
      </c>
      <c r="F5015" s="0" t="n">
        <v>316.420013</v>
      </c>
      <c r="G5015" s="0" t="n">
        <v>0</v>
      </c>
    </row>
    <row r="5016" customFormat="false" ht="13.8" hidden="false" customHeight="false" outlineLevel="0" collapsed="false">
      <c r="A5016" s="65" t="s">
        <v>5194</v>
      </c>
      <c r="B5016" s="0" t="n">
        <v>317.920013</v>
      </c>
      <c r="C5016" s="0" t="n">
        <v>317.920013</v>
      </c>
      <c r="D5016" s="0" t="n">
        <v>317.920013</v>
      </c>
      <c r="E5016" s="0" t="n">
        <v>317.920013</v>
      </c>
      <c r="F5016" s="0" t="n">
        <v>317.920013</v>
      </c>
      <c r="G5016" s="0" t="n">
        <v>0</v>
      </c>
    </row>
    <row r="5017" customFormat="false" ht="13.8" hidden="false" customHeight="false" outlineLevel="0" collapsed="false">
      <c r="A5017" s="65" t="s">
        <v>5195</v>
      </c>
      <c r="B5017" s="0" t="n">
        <v>317.230011</v>
      </c>
      <c r="C5017" s="0" t="n">
        <v>317.230011</v>
      </c>
      <c r="D5017" s="0" t="n">
        <v>317.230011</v>
      </c>
      <c r="E5017" s="0" t="n">
        <v>317.230011</v>
      </c>
      <c r="F5017" s="0" t="n">
        <v>317.230011</v>
      </c>
      <c r="G5017" s="0" t="n">
        <v>0</v>
      </c>
    </row>
    <row r="5018" customFormat="false" ht="13.8" hidden="false" customHeight="false" outlineLevel="0" collapsed="false">
      <c r="A5018" s="65" t="s">
        <v>5196</v>
      </c>
      <c r="B5018" s="0" t="n">
        <v>318.920013</v>
      </c>
      <c r="C5018" s="0" t="n">
        <v>318.920013</v>
      </c>
      <c r="D5018" s="0" t="n">
        <v>318.920013</v>
      </c>
      <c r="E5018" s="0" t="n">
        <v>318.920013</v>
      </c>
      <c r="F5018" s="0" t="n">
        <v>318.920013</v>
      </c>
      <c r="G5018" s="0" t="n">
        <v>0</v>
      </c>
    </row>
    <row r="5019" customFormat="false" ht="13.8" hidden="false" customHeight="false" outlineLevel="0" collapsed="false">
      <c r="A5019" s="65" t="s">
        <v>5197</v>
      </c>
      <c r="B5019" s="0" t="n">
        <v>320.019989</v>
      </c>
      <c r="C5019" s="0" t="n">
        <v>320.019989</v>
      </c>
      <c r="D5019" s="0" t="n">
        <v>320.019989</v>
      </c>
      <c r="E5019" s="0" t="n">
        <v>320.019989</v>
      </c>
      <c r="F5019" s="0" t="n">
        <v>320.019989</v>
      </c>
      <c r="G5019" s="0" t="n">
        <v>0</v>
      </c>
    </row>
    <row r="5020" customFormat="false" ht="13.8" hidden="false" customHeight="false" outlineLevel="0" collapsed="false">
      <c r="A5020" s="65" t="s">
        <v>5198</v>
      </c>
      <c r="B5020" s="0" t="n">
        <v>314.070007</v>
      </c>
      <c r="C5020" s="0" t="n">
        <v>314.070007</v>
      </c>
      <c r="D5020" s="0" t="n">
        <v>314.070007</v>
      </c>
      <c r="E5020" s="0" t="n">
        <v>314.070007</v>
      </c>
      <c r="F5020" s="0" t="n">
        <v>314.070007</v>
      </c>
      <c r="G5020" s="0" t="n">
        <v>0</v>
      </c>
    </row>
    <row r="5021" customFormat="false" ht="13.8" hidden="false" customHeight="false" outlineLevel="0" collapsed="false">
      <c r="A5021" s="65" t="s">
        <v>5199</v>
      </c>
      <c r="B5021" s="0" t="n">
        <v>313.130005</v>
      </c>
      <c r="C5021" s="0" t="n">
        <v>313.130005</v>
      </c>
      <c r="D5021" s="0" t="n">
        <v>313.130005</v>
      </c>
      <c r="E5021" s="0" t="n">
        <v>313.130005</v>
      </c>
      <c r="F5021" s="0" t="n">
        <v>313.130005</v>
      </c>
      <c r="G5021" s="0" t="n">
        <v>0</v>
      </c>
    </row>
    <row r="5022" customFormat="false" ht="13.8" hidden="false" customHeight="false" outlineLevel="0" collapsed="false">
      <c r="A5022" s="65" t="s">
        <v>5200</v>
      </c>
      <c r="B5022" s="0" t="n">
        <v>302.079987</v>
      </c>
      <c r="C5022" s="0" t="n">
        <v>302.079987</v>
      </c>
      <c r="D5022" s="0" t="n">
        <v>302.079987</v>
      </c>
      <c r="E5022" s="0" t="n">
        <v>302.079987</v>
      </c>
      <c r="F5022" s="0" t="n">
        <v>302.079987</v>
      </c>
      <c r="G5022" s="0" t="n">
        <v>0</v>
      </c>
    </row>
    <row r="5023" customFormat="false" ht="13.8" hidden="false" customHeight="false" outlineLevel="0" collapsed="false">
      <c r="A5023" s="65" t="s">
        <v>5201</v>
      </c>
      <c r="B5023" s="0" t="n">
        <v>305.709991</v>
      </c>
      <c r="C5023" s="0" t="n">
        <v>305.709991</v>
      </c>
      <c r="D5023" s="0" t="n">
        <v>305.709991</v>
      </c>
      <c r="E5023" s="0" t="n">
        <v>305.709991</v>
      </c>
      <c r="F5023" s="0" t="n">
        <v>305.709991</v>
      </c>
      <c r="G5023" s="0" t="n">
        <v>0</v>
      </c>
    </row>
    <row r="5024" customFormat="false" ht="13.8" hidden="false" customHeight="false" outlineLevel="0" collapsed="false">
      <c r="A5024" s="65" t="s">
        <v>5202</v>
      </c>
      <c r="B5024" s="0" t="n">
        <v>302.029999</v>
      </c>
      <c r="C5024" s="0" t="n">
        <v>302.029999</v>
      </c>
      <c r="D5024" s="0" t="n">
        <v>302.029999</v>
      </c>
      <c r="E5024" s="0" t="n">
        <v>302.029999</v>
      </c>
      <c r="F5024" s="0" t="n">
        <v>302.029999</v>
      </c>
      <c r="G5024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C8E6C9"/>
    <pageSetUpPr fitToPage="false"/>
  </sheetPr>
  <dimension ref="A1:B79"/>
  <sheetViews>
    <sheetView showFormulas="false" showGridLines="true" showRowColHeaders="true" showZeros="true" rightToLeft="false" tabSelected="false" showOutlineSymbols="true" defaultGridColor="true" view="normal" topLeftCell="A12" colorId="64" zoomScale="75" zoomScaleNormal="75" zoomScalePageLayoutView="100" workbookViewId="0">
      <selection pane="topLeft" activeCell="O63" activeCellId="0" sqref="O6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0.46"/>
    <col collapsed="false" customWidth="true" hidden="false" outlineLevel="0" max="2" min="2" style="0" width="9.47"/>
  </cols>
  <sheetData>
    <row r="1" customFormat="false" ht="12.8" hidden="false" customHeight="false" outlineLevel="0" collapsed="false">
      <c r="A1" s="0" t="s">
        <v>172</v>
      </c>
      <c r="B1" s="0" t="s">
        <v>5203</v>
      </c>
    </row>
    <row r="2" customFormat="false" ht="12.8" hidden="false" customHeight="false" outlineLevel="0" collapsed="false">
      <c r="A2" s="65" t="s">
        <v>1965</v>
      </c>
      <c r="B2" s="0" t="n">
        <v>0.777</v>
      </c>
    </row>
    <row r="3" customFormat="false" ht="12.8" hidden="false" customHeight="false" outlineLevel="0" collapsed="false">
      <c r="A3" s="65" t="s">
        <v>2156</v>
      </c>
      <c r="B3" s="0" t="n">
        <v>0.656</v>
      </c>
    </row>
    <row r="4" customFormat="false" ht="12.8" hidden="false" customHeight="false" outlineLevel="0" collapsed="false">
      <c r="A4" s="65" t="s">
        <v>961</v>
      </c>
      <c r="B4" s="0" t="n">
        <v>0.488</v>
      </c>
    </row>
    <row r="5" customFormat="false" ht="12.8" hidden="false" customHeight="false" outlineLevel="0" collapsed="false">
      <c r="A5" s="65" t="s">
        <v>1085</v>
      </c>
      <c r="B5" s="0" t="n">
        <v>0.372</v>
      </c>
    </row>
    <row r="6" customFormat="false" ht="12.8" hidden="false" customHeight="false" outlineLevel="0" collapsed="false">
      <c r="A6" s="65" t="s">
        <v>3162</v>
      </c>
      <c r="B6" s="0" t="n">
        <v>0.69</v>
      </c>
    </row>
    <row r="7" customFormat="false" ht="12.8" hidden="false" customHeight="false" outlineLevel="0" collapsed="false">
      <c r="A7" s="65" t="s">
        <v>4291</v>
      </c>
      <c r="B7" s="0" t="n">
        <v>1.005</v>
      </c>
    </row>
    <row r="8" customFormat="false" ht="12.8" hidden="false" customHeight="false" outlineLevel="0" collapsed="false">
      <c r="A8" s="65" t="s">
        <v>1080</v>
      </c>
      <c r="B8" s="0" t="n">
        <v>0.372</v>
      </c>
    </row>
    <row r="9" customFormat="false" ht="12.8" hidden="false" customHeight="false" outlineLevel="0" collapsed="false">
      <c r="A9" s="65" t="s">
        <v>1023</v>
      </c>
      <c r="B9" s="0" t="n">
        <v>0.379</v>
      </c>
    </row>
    <row r="10" customFormat="false" ht="12.8" hidden="false" customHeight="false" outlineLevel="0" collapsed="false">
      <c r="A10" s="65" t="s">
        <v>1148</v>
      </c>
      <c r="B10" s="0" t="n">
        <v>0.431</v>
      </c>
    </row>
    <row r="11" customFormat="false" ht="12.8" hidden="false" customHeight="false" outlineLevel="0" collapsed="false">
      <c r="A11" s="65" t="s">
        <v>4160</v>
      </c>
      <c r="B11" s="0" t="n">
        <v>0.89</v>
      </c>
    </row>
    <row r="12" customFormat="false" ht="12.8" hidden="false" customHeight="false" outlineLevel="0" collapsed="false">
      <c r="A12" s="65" t="s">
        <v>2281</v>
      </c>
      <c r="B12" s="0" t="n">
        <v>0.544</v>
      </c>
    </row>
    <row r="13" customFormat="false" ht="12.8" hidden="false" customHeight="false" outlineLevel="0" collapsed="false">
      <c r="A13" s="65" t="s">
        <v>3284</v>
      </c>
      <c r="B13" s="0" t="n">
        <v>0.676</v>
      </c>
    </row>
    <row r="14" customFormat="false" ht="12.8" hidden="false" customHeight="false" outlineLevel="0" collapsed="false">
      <c r="A14" s="65" t="s">
        <v>4356</v>
      </c>
      <c r="B14" s="0" t="n">
        <v>1.017</v>
      </c>
    </row>
    <row r="15" customFormat="false" ht="12.8" hidden="false" customHeight="false" outlineLevel="0" collapsed="false">
      <c r="A15" s="65" t="s">
        <v>4985</v>
      </c>
      <c r="B15" s="0" t="n">
        <v>1.433</v>
      </c>
    </row>
    <row r="16" customFormat="false" ht="12.8" hidden="false" customHeight="false" outlineLevel="0" collapsed="false">
      <c r="A16" s="65" t="s">
        <v>2342</v>
      </c>
      <c r="B16" s="0" t="n">
        <v>0.454</v>
      </c>
    </row>
    <row r="17" customFormat="false" ht="12.8" hidden="false" customHeight="false" outlineLevel="0" collapsed="false">
      <c r="A17" s="65" t="s">
        <v>2409</v>
      </c>
      <c r="B17" s="0" t="n">
        <v>0.512</v>
      </c>
    </row>
    <row r="18" customFormat="false" ht="12.8" hidden="false" customHeight="false" outlineLevel="0" collapsed="false">
      <c r="A18" s="65" t="s">
        <v>4417</v>
      </c>
      <c r="B18" s="0" t="n">
        <v>1.187</v>
      </c>
    </row>
    <row r="19" customFormat="false" ht="12.8" hidden="false" customHeight="false" outlineLevel="0" collapsed="false">
      <c r="A19" s="65" t="s">
        <v>2974</v>
      </c>
      <c r="B19" s="0" t="n">
        <v>0.691</v>
      </c>
    </row>
    <row r="20" customFormat="false" ht="12.8" hidden="false" customHeight="false" outlineLevel="0" collapsed="false">
      <c r="A20" s="65" t="s">
        <v>3348</v>
      </c>
      <c r="B20" s="0" t="n">
        <v>0.743</v>
      </c>
    </row>
    <row r="21" customFormat="false" ht="12.8" hidden="false" customHeight="false" outlineLevel="0" collapsed="false">
      <c r="A21" s="65" t="s">
        <v>3977</v>
      </c>
      <c r="B21" s="0" t="n">
        <v>1.102</v>
      </c>
    </row>
    <row r="22" customFormat="false" ht="12.8" hidden="false" customHeight="false" outlineLevel="0" collapsed="false">
      <c r="A22" s="65" t="s">
        <v>1211</v>
      </c>
      <c r="B22" s="0" t="n">
        <v>0.858</v>
      </c>
    </row>
    <row r="23" customFormat="false" ht="12.8" hidden="false" customHeight="false" outlineLevel="0" collapsed="false">
      <c r="A23" s="65" t="s">
        <v>1838</v>
      </c>
      <c r="B23" s="0" t="n">
        <v>0.598</v>
      </c>
    </row>
    <row r="24" customFormat="false" ht="12.8" hidden="false" customHeight="false" outlineLevel="0" collapsed="false">
      <c r="A24" s="65" t="s">
        <v>2910</v>
      </c>
      <c r="B24" s="0" t="n">
        <v>0.586</v>
      </c>
    </row>
    <row r="25" customFormat="false" ht="12.8" hidden="false" customHeight="false" outlineLevel="0" collapsed="false">
      <c r="A25" s="65" t="s">
        <v>3913</v>
      </c>
      <c r="B25" s="0" t="n">
        <v>0.959</v>
      </c>
    </row>
    <row r="26" customFormat="false" ht="12.8" hidden="false" customHeight="false" outlineLevel="0" collapsed="false">
      <c r="A26" s="65" t="s">
        <v>1272</v>
      </c>
      <c r="B26" s="0" t="n">
        <v>0.454</v>
      </c>
    </row>
    <row r="27" customFormat="false" ht="12.8" hidden="false" customHeight="false" outlineLevel="0" collapsed="false">
      <c r="A27" s="65" t="s">
        <v>5178</v>
      </c>
      <c r="B27" s="0" t="n">
        <v>1.31</v>
      </c>
    </row>
    <row r="28" customFormat="false" ht="12.8" hidden="false" customHeight="false" outlineLevel="0" collapsed="false">
      <c r="A28" s="65" t="s">
        <v>830</v>
      </c>
      <c r="B28" s="0" t="n">
        <v>0.313</v>
      </c>
    </row>
    <row r="29" customFormat="false" ht="12.8" hidden="false" customHeight="false" outlineLevel="0" collapsed="false">
      <c r="A29" s="65" t="s">
        <v>1901</v>
      </c>
      <c r="B29" s="0" t="n">
        <v>0.648</v>
      </c>
    </row>
    <row r="30" customFormat="false" ht="12.8" hidden="false" customHeight="false" outlineLevel="0" collapsed="false">
      <c r="A30" s="65" t="s">
        <v>898</v>
      </c>
      <c r="B30" s="0" t="n">
        <v>0.375</v>
      </c>
    </row>
    <row r="31" customFormat="false" ht="12.8" hidden="false" customHeight="false" outlineLevel="0" collapsed="false">
      <c r="A31" s="65" t="s">
        <v>5114</v>
      </c>
      <c r="B31" s="0" t="n">
        <v>1.435</v>
      </c>
    </row>
    <row r="32" customFormat="false" ht="12.8" hidden="false" customHeight="false" outlineLevel="0" collapsed="false">
      <c r="A32" s="65" t="s">
        <v>4231</v>
      </c>
      <c r="B32" s="0" t="n">
        <v>1.305</v>
      </c>
    </row>
    <row r="33" customFormat="false" ht="12.8" hidden="false" customHeight="false" outlineLevel="0" collapsed="false">
      <c r="A33" s="65" t="s">
        <v>1018</v>
      </c>
      <c r="B33" s="0" t="n">
        <v>0.379</v>
      </c>
    </row>
    <row r="34" customFormat="false" ht="12.8" hidden="false" customHeight="false" outlineLevel="0" collapsed="false">
      <c r="A34" s="65" t="s">
        <v>2029</v>
      </c>
      <c r="B34" s="0" t="n">
        <v>0.627</v>
      </c>
    </row>
    <row r="35" customFormat="false" ht="12.8" hidden="false" customHeight="false" outlineLevel="0" collapsed="false">
      <c r="A35" s="65" t="s">
        <v>3036</v>
      </c>
      <c r="B35" s="0" t="n">
        <v>0.574</v>
      </c>
    </row>
    <row r="36" customFormat="false" ht="12.8" hidden="false" customHeight="false" outlineLevel="0" collapsed="false">
      <c r="A36" s="65" t="s">
        <v>4038</v>
      </c>
      <c r="B36" s="0" t="n">
        <v>1.015</v>
      </c>
    </row>
    <row r="37" customFormat="false" ht="12.8" hidden="false" customHeight="false" outlineLevel="0" collapsed="false">
      <c r="A37" s="65" t="s">
        <v>2093</v>
      </c>
      <c r="B37" s="0" t="n">
        <v>0.594</v>
      </c>
    </row>
    <row r="38" customFormat="false" ht="12.8" hidden="false" customHeight="false" outlineLevel="0" collapsed="false">
      <c r="A38" s="65" t="s">
        <v>2220</v>
      </c>
      <c r="B38" s="0" t="n">
        <v>0.717</v>
      </c>
    </row>
    <row r="39" customFormat="false" ht="12.8" hidden="false" customHeight="false" outlineLevel="0" collapsed="false">
      <c r="A39" s="65" t="s">
        <v>3099</v>
      </c>
      <c r="B39" s="0" t="n">
        <v>0.646</v>
      </c>
    </row>
    <row r="40" customFormat="false" ht="12.8" hidden="false" customHeight="false" outlineLevel="0" collapsed="false">
      <c r="A40" s="65" t="s">
        <v>3224</v>
      </c>
      <c r="B40" s="0" t="n">
        <v>0.946</v>
      </c>
    </row>
    <row r="41" customFormat="false" ht="12.8" hidden="false" customHeight="false" outlineLevel="0" collapsed="false">
      <c r="A41" s="65" t="s">
        <v>5037</v>
      </c>
      <c r="B41" s="0" t="n">
        <v>1.179</v>
      </c>
    </row>
    <row r="42" customFormat="false" ht="12.8" hidden="false" customHeight="false" outlineLevel="0" collapsed="false">
      <c r="A42" s="65" t="s">
        <v>4102</v>
      </c>
      <c r="B42" s="0" t="n">
        <v>0.959</v>
      </c>
    </row>
    <row r="43" customFormat="false" ht="12.8" hidden="false" customHeight="false" outlineLevel="0" collapsed="false">
      <c r="A43" s="65" t="s">
        <v>1588</v>
      </c>
      <c r="B43" s="0" t="n">
        <v>0.509</v>
      </c>
    </row>
    <row r="44" customFormat="false" ht="12.8" hidden="false" customHeight="false" outlineLevel="0" collapsed="false">
      <c r="A44" s="65" t="s">
        <v>2658</v>
      </c>
      <c r="B44" s="0" t="n">
        <v>0.558</v>
      </c>
    </row>
    <row r="45" customFormat="false" ht="12.8" hidden="false" customHeight="false" outlineLevel="0" collapsed="false">
      <c r="A45" s="65" t="s">
        <v>3662</v>
      </c>
      <c r="B45" s="0" t="n">
        <v>0.883</v>
      </c>
    </row>
    <row r="46" customFormat="false" ht="12.8" hidden="false" customHeight="false" outlineLevel="0" collapsed="false">
      <c r="A46" s="65" t="s">
        <v>4793</v>
      </c>
      <c r="B46" s="0" t="n">
        <v>1.456</v>
      </c>
    </row>
    <row r="47" customFormat="false" ht="12.8" hidden="false" customHeight="false" outlineLevel="0" collapsed="false">
      <c r="A47" s="65" t="s">
        <v>1651</v>
      </c>
      <c r="B47" s="0" t="n">
        <v>0.547</v>
      </c>
    </row>
    <row r="48" customFormat="false" ht="12.8" hidden="false" customHeight="false" outlineLevel="0" collapsed="false">
      <c r="A48" s="65" t="s">
        <v>4861</v>
      </c>
      <c r="B48" s="0" t="n">
        <v>1.389</v>
      </c>
    </row>
    <row r="49" customFormat="false" ht="12.8" hidden="false" customHeight="false" outlineLevel="0" collapsed="false">
      <c r="A49" s="65" t="s">
        <v>647</v>
      </c>
      <c r="B49" s="0" t="n">
        <v>0.363</v>
      </c>
    </row>
    <row r="50" customFormat="false" ht="12.8" hidden="false" customHeight="false" outlineLevel="0" collapsed="false">
      <c r="A50" s="65" t="s">
        <v>2472</v>
      </c>
      <c r="B50" s="0" t="n">
        <v>0.693</v>
      </c>
    </row>
    <row r="51" customFormat="false" ht="12.8" hidden="false" customHeight="false" outlineLevel="0" collapsed="false">
      <c r="A51" s="65" t="s">
        <v>3476</v>
      </c>
      <c r="B51" s="0" t="n">
        <v>0.92</v>
      </c>
    </row>
    <row r="52" customFormat="false" ht="12.8" hidden="false" customHeight="false" outlineLevel="0" collapsed="false">
      <c r="A52" s="65" t="s">
        <v>2784</v>
      </c>
      <c r="B52" s="0" t="n">
        <v>0.539</v>
      </c>
    </row>
    <row r="53" customFormat="false" ht="12.8" hidden="false" customHeight="false" outlineLevel="0" collapsed="false">
      <c r="A53" s="65" t="s">
        <v>4924</v>
      </c>
      <c r="B53" s="0" t="n">
        <v>1.303</v>
      </c>
    </row>
    <row r="54" customFormat="false" ht="12.8" hidden="false" customHeight="false" outlineLevel="0" collapsed="false">
      <c r="A54" s="65" t="s">
        <v>3787</v>
      </c>
      <c r="B54" s="0" t="n">
        <v>0.991</v>
      </c>
    </row>
    <row r="55" customFormat="false" ht="12.8" hidden="false" customHeight="false" outlineLevel="0" collapsed="false">
      <c r="A55" s="65" t="s">
        <v>4484</v>
      </c>
      <c r="B55" s="0" t="n">
        <v>1.192</v>
      </c>
    </row>
    <row r="56" customFormat="false" ht="12.8" hidden="false" customHeight="false" outlineLevel="0" collapsed="false">
      <c r="A56" s="65" t="s">
        <v>1466</v>
      </c>
      <c r="B56" s="0" t="n">
        <v>0.627</v>
      </c>
    </row>
    <row r="57" customFormat="false" ht="12.8" hidden="false" customHeight="false" outlineLevel="0" collapsed="false">
      <c r="A57" s="65" t="s">
        <v>1775</v>
      </c>
      <c r="B57" s="0" t="n">
        <v>0.576</v>
      </c>
    </row>
    <row r="58" customFormat="false" ht="12.8" hidden="false" customHeight="false" outlineLevel="0" collapsed="false">
      <c r="A58" s="65" t="s">
        <v>2847</v>
      </c>
      <c r="B58" s="0" t="n">
        <v>0.574</v>
      </c>
    </row>
    <row r="59" customFormat="false" ht="12.8" hidden="false" customHeight="false" outlineLevel="0" collapsed="false">
      <c r="A59" s="65" t="s">
        <v>3850</v>
      </c>
      <c r="B59" s="0" t="n">
        <v>0.909</v>
      </c>
    </row>
    <row r="60" customFormat="false" ht="12.8" hidden="false" customHeight="false" outlineLevel="0" collapsed="false">
      <c r="A60" s="65" t="s">
        <v>710</v>
      </c>
      <c r="B60" s="0" t="n">
        <v>0.432</v>
      </c>
    </row>
    <row r="61" customFormat="false" ht="12.8" hidden="false" customHeight="false" outlineLevel="0" collapsed="false">
      <c r="A61" s="65" t="s">
        <v>1337</v>
      </c>
      <c r="B61" s="0" t="n">
        <v>0.444</v>
      </c>
    </row>
    <row r="62" customFormat="false" ht="12.8" hidden="false" customHeight="false" outlineLevel="0" collapsed="false">
      <c r="A62" s="65" t="s">
        <v>3411</v>
      </c>
      <c r="B62" s="0" t="n">
        <v>0.793</v>
      </c>
    </row>
    <row r="63" customFormat="false" ht="12.8" hidden="false" customHeight="false" outlineLevel="0" collapsed="false">
      <c r="A63" s="65" t="s">
        <v>2534</v>
      </c>
      <c r="B63" s="0" t="n">
        <v>0.465</v>
      </c>
    </row>
    <row r="64" customFormat="false" ht="12.8" hidden="false" customHeight="false" outlineLevel="0" collapsed="false">
      <c r="A64" s="65" t="s">
        <v>332</v>
      </c>
      <c r="B64" s="0" t="n">
        <v>0.297</v>
      </c>
    </row>
    <row r="65" customFormat="false" ht="12.8" hidden="false" customHeight="false" outlineLevel="0" collapsed="false">
      <c r="A65" s="65" t="s">
        <v>4611</v>
      </c>
      <c r="B65" s="0" t="n">
        <v>1.166</v>
      </c>
    </row>
    <row r="66" customFormat="false" ht="12.8" hidden="false" customHeight="false" outlineLevel="0" collapsed="false">
      <c r="A66" s="65" t="s">
        <v>772</v>
      </c>
      <c r="B66" s="0" t="n">
        <v>0.622</v>
      </c>
    </row>
    <row r="67" customFormat="false" ht="12.8" hidden="false" customHeight="false" outlineLevel="0" collapsed="false">
      <c r="A67" s="65" t="s">
        <v>1400</v>
      </c>
      <c r="B67" s="0" t="n">
        <v>0.557</v>
      </c>
    </row>
    <row r="68" customFormat="false" ht="12.8" hidden="false" customHeight="false" outlineLevel="0" collapsed="false">
      <c r="A68" s="65" t="s">
        <v>4545</v>
      </c>
      <c r="B68" s="0" t="n">
        <v>1.091</v>
      </c>
    </row>
    <row r="69" customFormat="false" ht="12.8" hidden="false" customHeight="false" outlineLevel="0" collapsed="false">
      <c r="A69" s="65" t="s">
        <v>2597</v>
      </c>
      <c r="B69" s="0" t="n">
        <v>0.532</v>
      </c>
    </row>
    <row r="70" customFormat="false" ht="12.8" hidden="false" customHeight="false" outlineLevel="0" collapsed="false">
      <c r="A70" s="65" t="s">
        <v>1520</v>
      </c>
      <c r="B70" s="0" t="n">
        <v>0.516</v>
      </c>
    </row>
    <row r="71" customFormat="false" ht="12.8" hidden="false" customHeight="false" outlineLevel="0" collapsed="false">
      <c r="A71" s="65" t="s">
        <v>4673</v>
      </c>
      <c r="B71" s="0" t="n">
        <v>1.215</v>
      </c>
    </row>
    <row r="72" customFormat="false" ht="12.8" hidden="false" customHeight="false" outlineLevel="0" collapsed="false">
      <c r="A72" s="65" t="s">
        <v>391</v>
      </c>
      <c r="B72" s="0" t="n">
        <v>0.335</v>
      </c>
    </row>
    <row r="73" customFormat="false" ht="12.8" hidden="false" customHeight="false" outlineLevel="0" collapsed="false">
      <c r="A73" s="65" t="s">
        <v>516</v>
      </c>
      <c r="B73" s="0" t="n">
        <v>0.31</v>
      </c>
    </row>
    <row r="74" customFormat="false" ht="12.8" hidden="false" customHeight="false" outlineLevel="0" collapsed="false">
      <c r="A74" s="65" t="s">
        <v>3536</v>
      </c>
      <c r="B74" s="0" t="n">
        <v>0.785</v>
      </c>
    </row>
    <row r="75" customFormat="false" ht="12.8" hidden="false" customHeight="false" outlineLevel="0" collapsed="false">
      <c r="A75" s="65" t="s">
        <v>1716</v>
      </c>
      <c r="B75" s="0" t="n">
        <v>0.68</v>
      </c>
    </row>
    <row r="76" customFormat="false" ht="12.8" hidden="false" customHeight="false" outlineLevel="0" collapsed="false">
      <c r="A76" s="65" t="s">
        <v>3724</v>
      </c>
      <c r="B76" s="0" t="n">
        <v>1.034</v>
      </c>
    </row>
    <row r="77" customFormat="false" ht="12.8" hidden="false" customHeight="false" outlineLevel="0" collapsed="false">
      <c r="A77" s="65" t="s">
        <v>2722</v>
      </c>
      <c r="B77" s="0" t="n">
        <v>0.529</v>
      </c>
    </row>
    <row r="78" customFormat="false" ht="12.8" hidden="false" customHeight="false" outlineLevel="0" collapsed="false">
      <c r="A78" s="65" t="s">
        <v>4729</v>
      </c>
      <c r="B78" s="0" t="n">
        <v>1.281</v>
      </c>
    </row>
    <row r="79" customFormat="false" ht="12.8" hidden="false" customHeight="false" outlineLevel="0" collapsed="false">
      <c r="A79" s="65" t="s">
        <v>3599</v>
      </c>
      <c r="B79" s="0" t="n">
        <v>0.815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C8E6C9"/>
    <pageSetUpPr fitToPage="false"/>
  </sheetPr>
  <dimension ref="A1:G4777"/>
  <sheetViews>
    <sheetView showFormulas="false" showGridLines="true" showRowColHeaders="true" showZeros="true" rightToLeft="false" tabSelected="false" showOutlineSymbols="true" defaultGridColor="true" view="normal" topLeftCell="A4746" colorId="64" zoomScale="75" zoomScaleNormal="75" zoomScalePageLayoutView="100" workbookViewId="0">
      <selection pane="topLeft" activeCell="A2" activeCellId="0" sqref="A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0.32"/>
    <col collapsed="false" customWidth="true" hidden="false" outlineLevel="0" max="6" min="2" style="0" width="10.88"/>
    <col collapsed="false" customWidth="true" hidden="false" outlineLevel="0" max="7" min="7" style="0" width="7.54"/>
  </cols>
  <sheetData>
    <row r="1" customFormat="false" ht="12.8" hidden="false" customHeight="false" outlineLevel="0" collapsed="false">
      <c r="A1" s="0" t="s">
        <v>172</v>
      </c>
      <c r="B1" s="0" t="s">
        <v>173</v>
      </c>
      <c r="C1" s="0" t="s">
        <v>174</v>
      </c>
      <c r="D1" s="0" t="s">
        <v>175</v>
      </c>
      <c r="E1" s="0" t="s">
        <v>176</v>
      </c>
      <c r="F1" s="0" t="s">
        <v>177</v>
      </c>
      <c r="G1" s="0" t="s">
        <v>178</v>
      </c>
    </row>
    <row r="2" customFormat="false" ht="12.8" hidden="false" customHeight="false" outlineLevel="0" collapsed="false">
      <c r="A2" s="65" t="s">
        <v>427</v>
      </c>
      <c r="B2" s="0" t="n">
        <v>50</v>
      </c>
      <c r="C2" s="0" t="n">
        <v>50</v>
      </c>
      <c r="D2" s="0" t="n">
        <v>50</v>
      </c>
      <c r="E2" s="0" t="n">
        <v>50</v>
      </c>
      <c r="F2" s="0" t="n">
        <v>24.293283</v>
      </c>
      <c r="G2" s="0" t="n">
        <v>0</v>
      </c>
    </row>
    <row r="3" customFormat="false" ht="12.8" hidden="false" customHeight="false" outlineLevel="0" collapsed="false">
      <c r="A3" s="65" t="s">
        <v>428</v>
      </c>
      <c r="B3" s="0" t="n">
        <v>50.509998</v>
      </c>
      <c r="C3" s="0" t="n">
        <v>50.509998</v>
      </c>
      <c r="D3" s="0" t="n">
        <v>50.509998</v>
      </c>
      <c r="E3" s="0" t="n">
        <v>50.509998</v>
      </c>
      <c r="F3" s="0" t="n">
        <v>24.541063</v>
      </c>
      <c r="G3" s="0" t="n">
        <v>0</v>
      </c>
    </row>
    <row r="4" customFormat="false" ht="12.8" hidden="false" customHeight="false" outlineLevel="0" collapsed="false">
      <c r="A4" s="65" t="s">
        <v>429</v>
      </c>
      <c r="B4" s="0" t="n">
        <v>50.82</v>
      </c>
      <c r="C4" s="0" t="n">
        <v>50.82</v>
      </c>
      <c r="D4" s="0" t="n">
        <v>50.82</v>
      </c>
      <c r="E4" s="0" t="n">
        <v>50.82</v>
      </c>
      <c r="F4" s="0" t="n">
        <v>24.691683</v>
      </c>
      <c r="G4" s="0" t="n">
        <v>0</v>
      </c>
    </row>
    <row r="5" customFormat="false" ht="12.8" hidden="false" customHeight="false" outlineLevel="0" collapsed="false">
      <c r="A5" s="65" t="s">
        <v>430</v>
      </c>
      <c r="B5" s="0" t="n">
        <v>51.299999</v>
      </c>
      <c r="C5" s="0" t="n">
        <v>51.299999</v>
      </c>
      <c r="D5" s="0" t="n">
        <v>51.299999</v>
      </c>
      <c r="E5" s="0" t="n">
        <v>51.299999</v>
      </c>
      <c r="F5" s="0" t="n">
        <v>24.924902</v>
      </c>
      <c r="G5" s="0" t="n">
        <v>0</v>
      </c>
    </row>
    <row r="6" customFormat="false" ht="12.8" hidden="false" customHeight="false" outlineLevel="0" collapsed="false">
      <c r="A6" s="65" t="s">
        <v>431</v>
      </c>
      <c r="B6" s="0" t="n">
        <v>51.32</v>
      </c>
      <c r="C6" s="0" t="n">
        <v>51.32</v>
      </c>
      <c r="D6" s="0" t="n">
        <v>51.32</v>
      </c>
      <c r="E6" s="0" t="n">
        <v>51.32</v>
      </c>
      <c r="F6" s="0" t="n">
        <v>24.934612</v>
      </c>
      <c r="G6" s="0" t="n">
        <v>0</v>
      </c>
    </row>
    <row r="7" customFormat="false" ht="12.8" hidden="false" customHeight="false" outlineLevel="0" collapsed="false">
      <c r="A7" s="65" t="s">
        <v>432</v>
      </c>
      <c r="B7" s="0" t="n">
        <v>51.41</v>
      </c>
      <c r="C7" s="0" t="n">
        <v>51.41</v>
      </c>
      <c r="D7" s="0" t="n">
        <v>51.41</v>
      </c>
      <c r="E7" s="0" t="n">
        <v>51.41</v>
      </c>
      <c r="F7" s="0" t="n">
        <v>24.978346</v>
      </c>
      <c r="G7" s="0" t="n">
        <v>0</v>
      </c>
    </row>
    <row r="8" customFormat="false" ht="12.8" hidden="false" customHeight="false" outlineLevel="0" collapsed="false">
      <c r="A8" s="65" t="s">
        <v>433</v>
      </c>
      <c r="B8" s="0" t="n">
        <v>51.18</v>
      </c>
      <c r="C8" s="0" t="n">
        <v>51.18</v>
      </c>
      <c r="D8" s="0" t="n">
        <v>51.18</v>
      </c>
      <c r="E8" s="0" t="n">
        <v>51.18</v>
      </c>
      <c r="F8" s="0" t="n">
        <v>24.8666</v>
      </c>
      <c r="G8" s="0" t="n">
        <v>0</v>
      </c>
    </row>
    <row r="9" customFormat="false" ht="12.8" hidden="false" customHeight="false" outlineLevel="0" collapsed="false">
      <c r="A9" s="65" t="s">
        <v>434</v>
      </c>
      <c r="B9" s="0" t="n">
        <v>51.369999</v>
      </c>
      <c r="C9" s="0" t="n">
        <v>51.369999</v>
      </c>
      <c r="D9" s="0" t="n">
        <v>51.369999</v>
      </c>
      <c r="E9" s="0" t="n">
        <v>51.369999</v>
      </c>
      <c r="F9" s="0" t="n">
        <v>24.958904</v>
      </c>
      <c r="G9" s="0" t="n">
        <v>0</v>
      </c>
    </row>
    <row r="10" customFormat="false" ht="12.8" hidden="false" customHeight="false" outlineLevel="0" collapsed="false">
      <c r="A10" s="65" t="s">
        <v>435</v>
      </c>
      <c r="B10" s="0" t="n">
        <v>51.630001</v>
      </c>
      <c r="C10" s="0" t="n">
        <v>51.630001</v>
      </c>
      <c r="D10" s="0" t="n">
        <v>51.630001</v>
      </c>
      <c r="E10" s="0" t="n">
        <v>51.630001</v>
      </c>
      <c r="F10" s="0" t="n">
        <v>25.085226</v>
      </c>
      <c r="G10" s="0" t="n">
        <v>0</v>
      </c>
    </row>
    <row r="11" customFormat="false" ht="12.8" hidden="false" customHeight="false" outlineLevel="0" collapsed="false">
      <c r="A11" s="65" t="s">
        <v>436</v>
      </c>
      <c r="B11" s="0" t="n">
        <v>51.490002</v>
      </c>
      <c r="C11" s="0" t="n">
        <v>51.490002</v>
      </c>
      <c r="D11" s="0" t="n">
        <v>51.490002</v>
      </c>
      <c r="E11" s="0" t="n">
        <v>51.490002</v>
      </c>
      <c r="F11" s="0" t="n">
        <v>25.01722</v>
      </c>
      <c r="G11" s="0" t="n">
        <v>0</v>
      </c>
    </row>
    <row r="12" customFormat="false" ht="12.8" hidden="false" customHeight="false" outlineLevel="0" collapsed="false">
      <c r="A12" s="65" t="s">
        <v>437</v>
      </c>
      <c r="B12" s="0" t="n">
        <v>51.389999</v>
      </c>
      <c r="C12" s="0" t="n">
        <v>51.389999</v>
      </c>
      <c r="D12" s="0" t="n">
        <v>51.389999</v>
      </c>
      <c r="E12" s="0" t="n">
        <v>51.389999</v>
      </c>
      <c r="F12" s="0" t="n">
        <v>24.968622</v>
      </c>
      <c r="G12" s="0" t="n">
        <v>0</v>
      </c>
    </row>
    <row r="13" customFormat="false" ht="12.8" hidden="false" customHeight="false" outlineLevel="0" collapsed="false">
      <c r="A13" s="65" t="s">
        <v>438</v>
      </c>
      <c r="B13" s="0" t="n">
        <v>51.470001</v>
      </c>
      <c r="C13" s="0" t="n">
        <v>51.470001</v>
      </c>
      <c r="D13" s="0" t="n">
        <v>51.470001</v>
      </c>
      <c r="E13" s="0" t="n">
        <v>51.470001</v>
      </c>
      <c r="F13" s="0" t="n">
        <v>25.007504</v>
      </c>
      <c r="G13" s="0" t="n">
        <v>0</v>
      </c>
    </row>
    <row r="14" customFormat="false" ht="12.8" hidden="false" customHeight="false" outlineLevel="0" collapsed="false">
      <c r="A14" s="65" t="s">
        <v>439</v>
      </c>
      <c r="B14" s="0" t="n">
        <v>51.77</v>
      </c>
      <c r="C14" s="0" t="n">
        <v>51.77</v>
      </c>
      <c r="D14" s="0" t="n">
        <v>51.77</v>
      </c>
      <c r="E14" s="0" t="n">
        <v>51.77</v>
      </c>
      <c r="F14" s="0" t="n">
        <v>25.153255</v>
      </c>
      <c r="G14" s="0" t="n">
        <v>0</v>
      </c>
    </row>
    <row r="15" customFormat="false" ht="12.8" hidden="false" customHeight="false" outlineLevel="0" collapsed="false">
      <c r="A15" s="65" t="s">
        <v>440</v>
      </c>
      <c r="B15" s="0" t="n">
        <v>51.720001</v>
      </c>
      <c r="C15" s="0" t="n">
        <v>51.720001</v>
      </c>
      <c r="D15" s="0" t="n">
        <v>51.720001</v>
      </c>
      <c r="E15" s="0" t="n">
        <v>51.720001</v>
      </c>
      <c r="F15" s="0" t="n">
        <v>25.12896</v>
      </c>
      <c r="G15" s="0" t="n">
        <v>0</v>
      </c>
    </row>
    <row r="16" customFormat="false" ht="12.8" hidden="false" customHeight="false" outlineLevel="0" collapsed="false">
      <c r="A16" s="65" t="s">
        <v>441</v>
      </c>
      <c r="B16" s="0" t="n">
        <v>51.439999</v>
      </c>
      <c r="C16" s="0" t="n">
        <v>51.439999</v>
      </c>
      <c r="D16" s="0" t="n">
        <v>51.439999</v>
      </c>
      <c r="E16" s="0" t="n">
        <v>51.439999</v>
      </c>
      <c r="F16" s="0" t="n">
        <v>24.992926</v>
      </c>
      <c r="G16" s="0" t="n">
        <v>0</v>
      </c>
    </row>
    <row r="17" customFormat="false" ht="12.8" hidden="false" customHeight="false" outlineLevel="0" collapsed="false">
      <c r="A17" s="65" t="s">
        <v>442</v>
      </c>
      <c r="B17" s="0" t="n">
        <v>52.080002</v>
      </c>
      <c r="C17" s="0" t="n">
        <v>52.080002</v>
      </c>
      <c r="D17" s="0" t="n">
        <v>52.080002</v>
      </c>
      <c r="E17" s="0" t="n">
        <v>52.080002</v>
      </c>
      <c r="F17" s="0" t="n">
        <v>25.303875</v>
      </c>
      <c r="G17" s="0" t="n">
        <v>0</v>
      </c>
    </row>
    <row r="18" customFormat="false" ht="12.8" hidden="false" customHeight="false" outlineLevel="0" collapsed="false">
      <c r="A18" s="65" t="s">
        <v>443</v>
      </c>
      <c r="B18" s="0" t="n">
        <v>52.450001</v>
      </c>
      <c r="C18" s="0" t="n">
        <v>52.450001</v>
      </c>
      <c r="D18" s="0" t="n">
        <v>52.450001</v>
      </c>
      <c r="E18" s="0" t="n">
        <v>52.450001</v>
      </c>
      <c r="F18" s="0" t="n">
        <v>25.483639</v>
      </c>
      <c r="G18" s="0" t="n">
        <v>0</v>
      </c>
    </row>
    <row r="19" customFormat="false" ht="12.8" hidden="false" customHeight="false" outlineLevel="0" collapsed="false">
      <c r="A19" s="65" t="s">
        <v>444</v>
      </c>
      <c r="B19" s="0" t="n">
        <v>52.75</v>
      </c>
      <c r="C19" s="0" t="n">
        <v>52.75</v>
      </c>
      <c r="D19" s="0" t="n">
        <v>52.75</v>
      </c>
      <c r="E19" s="0" t="n">
        <v>52.75</v>
      </c>
      <c r="F19" s="0" t="n">
        <v>25.629404</v>
      </c>
      <c r="G19" s="0" t="n">
        <v>0</v>
      </c>
    </row>
    <row r="20" customFormat="false" ht="12.8" hidden="false" customHeight="false" outlineLevel="0" collapsed="false">
      <c r="A20" s="65" t="s">
        <v>445</v>
      </c>
      <c r="B20" s="0" t="n">
        <v>52.849998</v>
      </c>
      <c r="C20" s="0" t="n">
        <v>52.849998</v>
      </c>
      <c r="D20" s="0" t="n">
        <v>52.849998</v>
      </c>
      <c r="E20" s="0" t="n">
        <v>52.849998</v>
      </c>
      <c r="F20" s="0" t="n">
        <v>25.67799</v>
      </c>
      <c r="G20" s="0" t="n">
        <v>0</v>
      </c>
    </row>
    <row r="21" customFormat="false" ht="12.8" hidden="false" customHeight="false" outlineLevel="0" collapsed="false">
      <c r="A21" s="65" t="s">
        <v>446</v>
      </c>
      <c r="B21" s="0" t="n">
        <v>52.470001</v>
      </c>
      <c r="C21" s="0" t="n">
        <v>52.470001</v>
      </c>
      <c r="D21" s="0" t="n">
        <v>52.470001</v>
      </c>
      <c r="E21" s="0" t="n">
        <v>52.470001</v>
      </c>
      <c r="F21" s="0" t="n">
        <v>25.493355</v>
      </c>
      <c r="G21" s="0" t="n">
        <v>0</v>
      </c>
    </row>
    <row r="22" customFormat="false" ht="12.8" hidden="false" customHeight="false" outlineLevel="0" collapsed="false">
      <c r="A22" s="65" t="s">
        <v>447</v>
      </c>
      <c r="B22" s="0" t="n">
        <v>52.709999</v>
      </c>
      <c r="C22" s="0" t="n">
        <v>52.709999</v>
      </c>
      <c r="D22" s="0" t="n">
        <v>52.709999</v>
      </c>
      <c r="E22" s="0" t="n">
        <v>52.709999</v>
      </c>
      <c r="F22" s="0" t="n">
        <v>25.609978</v>
      </c>
      <c r="G22" s="0" t="n">
        <v>0</v>
      </c>
    </row>
    <row r="23" customFormat="false" ht="12.8" hidden="false" customHeight="false" outlineLevel="0" collapsed="false">
      <c r="A23" s="65" t="s">
        <v>448</v>
      </c>
      <c r="B23" s="0" t="n">
        <v>52.360001</v>
      </c>
      <c r="C23" s="0" t="n">
        <v>52.360001</v>
      </c>
      <c r="D23" s="0" t="n">
        <v>52.360001</v>
      </c>
      <c r="E23" s="0" t="n">
        <v>52.360001</v>
      </c>
      <c r="F23" s="0" t="n">
        <v>25.439917</v>
      </c>
      <c r="G23" s="0" t="n">
        <v>0</v>
      </c>
    </row>
    <row r="24" customFormat="false" ht="12.8" hidden="false" customHeight="false" outlineLevel="0" collapsed="false">
      <c r="A24" s="65" t="s">
        <v>449</v>
      </c>
      <c r="B24" s="0" t="n">
        <v>51.939999</v>
      </c>
      <c r="C24" s="0" t="n">
        <v>51.939999</v>
      </c>
      <c r="D24" s="0" t="n">
        <v>51.939999</v>
      </c>
      <c r="E24" s="0" t="n">
        <v>51.939999</v>
      </c>
      <c r="F24" s="0" t="n">
        <v>25.235851</v>
      </c>
      <c r="G24" s="0" t="n">
        <v>0</v>
      </c>
    </row>
    <row r="25" customFormat="false" ht="12.8" hidden="false" customHeight="false" outlineLevel="0" collapsed="false">
      <c r="A25" s="65" t="s">
        <v>450</v>
      </c>
      <c r="B25" s="0" t="n">
        <v>52.25</v>
      </c>
      <c r="C25" s="0" t="n">
        <v>52.25</v>
      </c>
      <c r="D25" s="0" t="n">
        <v>52.25</v>
      </c>
      <c r="E25" s="0" t="n">
        <v>52.25</v>
      </c>
      <c r="F25" s="0" t="n">
        <v>25.386475</v>
      </c>
      <c r="G25" s="0" t="n">
        <v>0</v>
      </c>
    </row>
    <row r="26" customFormat="false" ht="12.8" hidden="false" customHeight="false" outlineLevel="0" collapsed="false">
      <c r="A26" s="65" t="s">
        <v>451</v>
      </c>
      <c r="B26" s="0" t="n">
        <v>52.509998</v>
      </c>
      <c r="C26" s="0" t="n">
        <v>52.509998</v>
      </c>
      <c r="D26" s="0" t="n">
        <v>52.509998</v>
      </c>
      <c r="E26" s="0" t="n">
        <v>52.509998</v>
      </c>
      <c r="F26" s="0" t="n">
        <v>25.512796</v>
      </c>
      <c r="G26" s="0" t="n">
        <v>0</v>
      </c>
    </row>
    <row r="27" customFormat="false" ht="12.8" hidden="false" customHeight="false" outlineLevel="0" collapsed="false">
      <c r="A27" s="65" t="s">
        <v>452</v>
      </c>
      <c r="B27" s="0" t="n">
        <v>52.639999</v>
      </c>
      <c r="C27" s="0" t="n">
        <v>52.639999</v>
      </c>
      <c r="D27" s="0" t="n">
        <v>52.639999</v>
      </c>
      <c r="E27" s="0" t="n">
        <v>52.639999</v>
      </c>
      <c r="F27" s="0" t="n">
        <v>25.575953</v>
      </c>
      <c r="G27" s="0" t="n">
        <v>0</v>
      </c>
    </row>
    <row r="28" customFormat="false" ht="12.8" hidden="false" customHeight="false" outlineLevel="0" collapsed="false">
      <c r="A28" s="65" t="s">
        <v>453</v>
      </c>
      <c r="B28" s="0" t="n">
        <v>52.380001</v>
      </c>
      <c r="C28" s="0" t="n">
        <v>52.380001</v>
      </c>
      <c r="D28" s="0" t="n">
        <v>52.380001</v>
      </c>
      <c r="E28" s="0" t="n">
        <v>52.380001</v>
      </c>
      <c r="F28" s="0" t="n">
        <v>25.449631</v>
      </c>
      <c r="G28" s="0" t="n">
        <v>0</v>
      </c>
    </row>
    <row r="29" customFormat="false" ht="12.8" hidden="false" customHeight="false" outlineLevel="0" collapsed="false">
      <c r="A29" s="65" t="s">
        <v>454</v>
      </c>
      <c r="B29" s="0" t="n">
        <v>52.130001</v>
      </c>
      <c r="C29" s="0" t="n">
        <v>52.130001</v>
      </c>
      <c r="D29" s="0" t="n">
        <v>52.130001</v>
      </c>
      <c r="E29" s="0" t="n">
        <v>52.130001</v>
      </c>
      <c r="F29" s="0" t="n">
        <v>25.328169</v>
      </c>
      <c r="G29" s="0" t="n">
        <v>0</v>
      </c>
    </row>
    <row r="30" customFormat="false" ht="12.8" hidden="false" customHeight="false" outlineLevel="0" collapsed="false">
      <c r="A30" s="65" t="s">
        <v>455</v>
      </c>
      <c r="B30" s="0" t="n">
        <v>52.459999</v>
      </c>
      <c r="C30" s="0" t="n">
        <v>52.459999</v>
      </c>
      <c r="D30" s="0" t="n">
        <v>52.459999</v>
      </c>
      <c r="E30" s="0" t="n">
        <v>52.459999</v>
      </c>
      <c r="F30" s="0" t="n">
        <v>25.488497</v>
      </c>
      <c r="G30" s="0" t="n">
        <v>0</v>
      </c>
    </row>
    <row r="31" customFormat="false" ht="12.8" hidden="false" customHeight="false" outlineLevel="0" collapsed="false">
      <c r="A31" s="65" t="s">
        <v>456</v>
      </c>
      <c r="B31" s="0" t="n">
        <v>52.639999</v>
      </c>
      <c r="C31" s="0" t="n">
        <v>52.639999</v>
      </c>
      <c r="D31" s="0" t="n">
        <v>52.639999</v>
      </c>
      <c r="E31" s="0" t="n">
        <v>52.639999</v>
      </c>
      <c r="F31" s="0" t="n">
        <v>25.575953</v>
      </c>
      <c r="G31" s="0" t="n">
        <v>0</v>
      </c>
    </row>
    <row r="32" customFormat="false" ht="12.8" hidden="false" customHeight="false" outlineLevel="0" collapsed="false">
      <c r="A32" s="65" t="s">
        <v>457</v>
      </c>
      <c r="B32" s="0" t="n">
        <v>52.860001</v>
      </c>
      <c r="C32" s="0" t="n">
        <v>52.860001</v>
      </c>
      <c r="D32" s="0" t="n">
        <v>52.860001</v>
      </c>
      <c r="E32" s="0" t="n">
        <v>52.860001</v>
      </c>
      <c r="F32" s="0" t="n">
        <v>25.682844</v>
      </c>
      <c r="G32" s="0" t="n">
        <v>0</v>
      </c>
    </row>
    <row r="33" customFormat="false" ht="12.8" hidden="false" customHeight="false" outlineLevel="0" collapsed="false">
      <c r="A33" s="65" t="s">
        <v>458</v>
      </c>
      <c r="B33" s="0" t="n">
        <v>52.93</v>
      </c>
      <c r="C33" s="0" t="n">
        <v>52.93</v>
      </c>
      <c r="D33" s="0" t="n">
        <v>52.93</v>
      </c>
      <c r="E33" s="0" t="n">
        <v>52.93</v>
      </c>
      <c r="F33" s="0" t="n">
        <v>25.716866</v>
      </c>
      <c r="G33" s="0" t="n">
        <v>0</v>
      </c>
    </row>
    <row r="34" customFormat="false" ht="12.8" hidden="false" customHeight="false" outlineLevel="0" collapsed="false">
      <c r="A34" s="65" t="s">
        <v>459</v>
      </c>
      <c r="B34" s="0" t="n">
        <v>51.889999</v>
      </c>
      <c r="C34" s="0" t="n">
        <v>51.889999</v>
      </c>
      <c r="D34" s="0" t="n">
        <v>51.889999</v>
      </c>
      <c r="E34" s="0" t="n">
        <v>51.889999</v>
      </c>
      <c r="F34" s="0" t="n">
        <v>25.211554</v>
      </c>
      <c r="G34" s="0" t="n">
        <v>0</v>
      </c>
    </row>
    <row r="35" customFormat="false" ht="12.8" hidden="false" customHeight="false" outlineLevel="0" collapsed="false">
      <c r="A35" s="65" t="s">
        <v>460</v>
      </c>
      <c r="B35" s="0" t="n">
        <v>51.779999</v>
      </c>
      <c r="C35" s="0" t="n">
        <v>51.779999</v>
      </c>
      <c r="D35" s="0" t="n">
        <v>51.779999</v>
      </c>
      <c r="E35" s="0" t="n">
        <v>51.779999</v>
      </c>
      <c r="F35" s="0" t="n">
        <v>25.158119</v>
      </c>
      <c r="G35" s="0" t="n">
        <v>0</v>
      </c>
    </row>
    <row r="36" customFormat="false" ht="12.8" hidden="false" customHeight="false" outlineLevel="0" collapsed="false">
      <c r="A36" s="65" t="s">
        <v>461</v>
      </c>
      <c r="B36" s="0" t="n">
        <v>51.810001</v>
      </c>
      <c r="C36" s="0" t="n">
        <v>51.810001</v>
      </c>
      <c r="D36" s="0" t="n">
        <v>51.810001</v>
      </c>
      <c r="E36" s="0" t="n">
        <v>51.810001</v>
      </c>
      <c r="F36" s="0" t="n">
        <v>25.172699</v>
      </c>
      <c r="G36" s="0" t="n">
        <v>0</v>
      </c>
    </row>
    <row r="37" customFormat="false" ht="12.8" hidden="false" customHeight="false" outlineLevel="0" collapsed="false">
      <c r="A37" s="65" t="s">
        <v>462</v>
      </c>
      <c r="B37" s="0" t="n">
        <v>52.209999</v>
      </c>
      <c r="C37" s="0" t="n">
        <v>52.209999</v>
      </c>
      <c r="D37" s="0" t="n">
        <v>52.209999</v>
      </c>
      <c r="E37" s="0" t="n">
        <v>52.209999</v>
      </c>
      <c r="F37" s="0" t="n">
        <v>25.367043</v>
      </c>
      <c r="G37" s="0" t="n">
        <v>0</v>
      </c>
    </row>
    <row r="38" customFormat="false" ht="12.8" hidden="false" customHeight="false" outlineLevel="0" collapsed="false">
      <c r="A38" s="65" t="s">
        <v>463</v>
      </c>
      <c r="B38" s="0" t="n">
        <v>52.07</v>
      </c>
      <c r="C38" s="0" t="n">
        <v>52.07</v>
      </c>
      <c r="D38" s="0" t="n">
        <v>52.07</v>
      </c>
      <c r="E38" s="0" t="n">
        <v>52.07</v>
      </c>
      <c r="F38" s="0" t="n">
        <v>25.299019</v>
      </c>
      <c r="G38" s="0" t="n">
        <v>0</v>
      </c>
    </row>
    <row r="39" customFormat="false" ht="12.8" hidden="false" customHeight="false" outlineLevel="0" collapsed="false">
      <c r="A39" s="65" t="s">
        <v>464</v>
      </c>
      <c r="B39" s="0" t="n">
        <v>51.91</v>
      </c>
      <c r="C39" s="0" t="n">
        <v>51.91</v>
      </c>
      <c r="D39" s="0" t="n">
        <v>51.91</v>
      </c>
      <c r="E39" s="0" t="n">
        <v>51.91</v>
      </c>
      <c r="F39" s="0" t="n">
        <v>25.221277</v>
      </c>
      <c r="G39" s="0" t="n">
        <v>0</v>
      </c>
    </row>
    <row r="40" customFormat="false" ht="12.8" hidden="false" customHeight="false" outlineLevel="0" collapsed="false">
      <c r="A40" s="65" t="s">
        <v>465</v>
      </c>
      <c r="B40" s="0" t="n">
        <v>51.939999</v>
      </c>
      <c r="C40" s="0" t="n">
        <v>51.939999</v>
      </c>
      <c r="D40" s="0" t="n">
        <v>51.939999</v>
      </c>
      <c r="E40" s="0" t="n">
        <v>51.939999</v>
      </c>
      <c r="F40" s="0" t="n">
        <v>25.235851</v>
      </c>
      <c r="G40" s="0" t="n">
        <v>0</v>
      </c>
    </row>
    <row r="41" customFormat="false" ht="12.8" hidden="false" customHeight="false" outlineLevel="0" collapsed="false">
      <c r="A41" s="65" t="s">
        <v>466</v>
      </c>
      <c r="B41" s="0" t="n">
        <v>51.799999</v>
      </c>
      <c r="C41" s="0" t="n">
        <v>51.799999</v>
      </c>
      <c r="D41" s="0" t="n">
        <v>51.799999</v>
      </c>
      <c r="E41" s="0" t="n">
        <v>51.799999</v>
      </c>
      <c r="F41" s="0" t="n">
        <v>25.167835</v>
      </c>
      <c r="G41" s="0" t="n">
        <v>0</v>
      </c>
    </row>
    <row r="42" customFormat="false" ht="12.8" hidden="false" customHeight="false" outlineLevel="0" collapsed="false">
      <c r="A42" s="65" t="s">
        <v>467</v>
      </c>
      <c r="B42" s="0" t="n">
        <v>51.720001</v>
      </c>
      <c r="C42" s="0" t="n">
        <v>51.720001</v>
      </c>
      <c r="D42" s="0" t="n">
        <v>51.720001</v>
      </c>
      <c r="E42" s="0" t="n">
        <v>51.720001</v>
      </c>
      <c r="F42" s="0" t="n">
        <v>25.12896</v>
      </c>
      <c r="G42" s="0" t="n">
        <v>0</v>
      </c>
    </row>
    <row r="43" customFormat="false" ht="12.8" hidden="false" customHeight="false" outlineLevel="0" collapsed="false">
      <c r="A43" s="65" t="s">
        <v>468</v>
      </c>
      <c r="B43" s="0" t="n">
        <v>51.66</v>
      </c>
      <c r="C43" s="0" t="n">
        <v>51.66</v>
      </c>
      <c r="D43" s="0" t="n">
        <v>51.66</v>
      </c>
      <c r="E43" s="0" t="n">
        <v>51.66</v>
      </c>
      <c r="F43" s="0" t="n">
        <v>25.099812</v>
      </c>
      <c r="G43" s="0" t="n">
        <v>0</v>
      </c>
    </row>
    <row r="44" customFormat="false" ht="12.8" hidden="false" customHeight="false" outlineLevel="0" collapsed="false">
      <c r="A44" s="65" t="s">
        <v>469</v>
      </c>
      <c r="B44" s="0" t="n">
        <v>52.189999</v>
      </c>
      <c r="C44" s="0" t="n">
        <v>52.189999</v>
      </c>
      <c r="D44" s="0" t="n">
        <v>52.189999</v>
      </c>
      <c r="E44" s="0" t="n">
        <v>52.189999</v>
      </c>
      <c r="F44" s="0" t="n">
        <v>25.357323</v>
      </c>
      <c r="G44" s="0" t="n">
        <v>0</v>
      </c>
    </row>
    <row r="45" customFormat="false" ht="12.8" hidden="false" customHeight="false" outlineLevel="0" collapsed="false">
      <c r="A45" s="65" t="s">
        <v>470</v>
      </c>
      <c r="B45" s="0" t="n">
        <v>51.959999</v>
      </c>
      <c r="C45" s="0" t="n">
        <v>51.959999</v>
      </c>
      <c r="D45" s="0" t="n">
        <v>51.959999</v>
      </c>
      <c r="E45" s="0" t="n">
        <v>51.959999</v>
      </c>
      <c r="F45" s="0" t="n">
        <v>25.24556</v>
      </c>
      <c r="G45" s="0" t="n">
        <v>0</v>
      </c>
    </row>
    <row r="46" customFormat="false" ht="12.8" hidden="false" customHeight="false" outlineLevel="0" collapsed="false">
      <c r="A46" s="65" t="s">
        <v>471</v>
      </c>
      <c r="B46" s="0" t="n">
        <v>51.740002</v>
      </c>
      <c r="C46" s="0" t="n">
        <v>51.740002</v>
      </c>
      <c r="D46" s="0" t="n">
        <v>51.740002</v>
      </c>
      <c r="E46" s="0" t="n">
        <v>51.740002</v>
      </c>
      <c r="F46" s="0" t="n">
        <v>25.138672</v>
      </c>
      <c r="G46" s="0" t="n">
        <v>0</v>
      </c>
    </row>
    <row r="47" customFormat="false" ht="12.8" hidden="false" customHeight="false" outlineLevel="0" collapsed="false">
      <c r="A47" s="65" t="s">
        <v>472</v>
      </c>
      <c r="B47" s="0" t="n">
        <v>51.950001</v>
      </c>
      <c r="C47" s="0" t="n">
        <v>51.950001</v>
      </c>
      <c r="D47" s="0" t="n">
        <v>51.950001</v>
      </c>
      <c r="E47" s="0" t="n">
        <v>51.950001</v>
      </c>
      <c r="F47" s="0" t="n">
        <v>25.240719</v>
      </c>
      <c r="G47" s="0" t="n">
        <v>0</v>
      </c>
    </row>
    <row r="48" customFormat="false" ht="12.8" hidden="false" customHeight="false" outlineLevel="0" collapsed="false">
      <c r="A48" s="65" t="s">
        <v>473</v>
      </c>
      <c r="B48" s="0" t="n">
        <v>51.599998</v>
      </c>
      <c r="C48" s="0" t="n">
        <v>51.599998</v>
      </c>
      <c r="D48" s="0" t="n">
        <v>51.599998</v>
      </c>
      <c r="E48" s="0" t="n">
        <v>51.599998</v>
      </c>
      <c r="F48" s="0" t="n">
        <v>25.07066</v>
      </c>
      <c r="G48" s="0" t="n">
        <v>0</v>
      </c>
    </row>
    <row r="49" customFormat="false" ht="12.8" hidden="false" customHeight="false" outlineLevel="0" collapsed="false">
      <c r="A49" s="65" t="s">
        <v>474</v>
      </c>
      <c r="B49" s="0" t="n">
        <v>51.650002</v>
      </c>
      <c r="C49" s="0" t="n">
        <v>51.650002</v>
      </c>
      <c r="D49" s="0" t="n">
        <v>51.650002</v>
      </c>
      <c r="E49" s="0" t="n">
        <v>51.650002</v>
      </c>
      <c r="F49" s="0" t="n">
        <v>25.094954</v>
      </c>
      <c r="G49" s="0" t="n">
        <v>0</v>
      </c>
    </row>
    <row r="50" customFormat="false" ht="12.8" hidden="false" customHeight="false" outlineLevel="0" collapsed="false">
      <c r="A50" s="65" t="s">
        <v>475</v>
      </c>
      <c r="B50" s="0" t="n">
        <v>51.639999</v>
      </c>
      <c r="C50" s="0" t="n">
        <v>51.639999</v>
      </c>
      <c r="D50" s="0" t="n">
        <v>51.639999</v>
      </c>
      <c r="E50" s="0" t="n">
        <v>51.639999</v>
      </c>
      <c r="F50" s="0" t="n">
        <v>25.090099</v>
      </c>
      <c r="G50" s="0" t="n">
        <v>0</v>
      </c>
    </row>
    <row r="51" customFormat="false" ht="12.8" hidden="false" customHeight="false" outlineLevel="0" collapsed="false">
      <c r="A51" s="65" t="s">
        <v>476</v>
      </c>
      <c r="B51" s="0" t="n">
        <v>51.529999</v>
      </c>
      <c r="C51" s="0" t="n">
        <v>51.529999</v>
      </c>
      <c r="D51" s="0" t="n">
        <v>51.529999</v>
      </c>
      <c r="E51" s="0" t="n">
        <v>51.529999</v>
      </c>
      <c r="F51" s="0" t="n">
        <v>25.036644</v>
      </c>
      <c r="G51" s="0" t="n">
        <v>0</v>
      </c>
    </row>
    <row r="52" customFormat="false" ht="12.8" hidden="false" customHeight="false" outlineLevel="0" collapsed="false">
      <c r="A52" s="65" t="s">
        <v>477</v>
      </c>
      <c r="B52" s="0" t="n">
        <v>51.470001</v>
      </c>
      <c r="C52" s="0" t="n">
        <v>51.470001</v>
      </c>
      <c r="D52" s="0" t="n">
        <v>51.470001</v>
      </c>
      <c r="E52" s="0" t="n">
        <v>51.470001</v>
      </c>
      <c r="F52" s="0" t="n">
        <v>25.007504</v>
      </c>
      <c r="G52" s="0" t="n">
        <v>0</v>
      </c>
    </row>
    <row r="53" customFormat="false" ht="12.8" hidden="false" customHeight="false" outlineLevel="0" collapsed="false">
      <c r="A53" s="65" t="s">
        <v>478</v>
      </c>
      <c r="B53" s="0" t="n">
        <v>51.48</v>
      </c>
      <c r="C53" s="0" t="n">
        <v>51.48</v>
      </c>
      <c r="D53" s="0" t="n">
        <v>51.48</v>
      </c>
      <c r="E53" s="0" t="n">
        <v>51.48</v>
      </c>
      <c r="F53" s="0" t="n">
        <v>25.012356</v>
      </c>
      <c r="G53" s="0" t="n">
        <v>0</v>
      </c>
    </row>
    <row r="54" customFormat="false" ht="12.8" hidden="false" customHeight="false" outlineLevel="0" collapsed="false">
      <c r="A54" s="65" t="s">
        <v>479</v>
      </c>
      <c r="B54" s="0" t="n">
        <v>51.360001</v>
      </c>
      <c r="C54" s="0" t="n">
        <v>51.360001</v>
      </c>
      <c r="D54" s="0" t="n">
        <v>51.360001</v>
      </c>
      <c r="E54" s="0" t="n">
        <v>51.360001</v>
      </c>
      <c r="F54" s="0" t="n">
        <v>24.954042</v>
      </c>
      <c r="G54" s="0" t="n">
        <v>0</v>
      </c>
    </row>
    <row r="55" customFormat="false" ht="12.8" hidden="false" customHeight="false" outlineLevel="0" collapsed="false">
      <c r="A55" s="65" t="s">
        <v>480</v>
      </c>
      <c r="B55" s="0" t="n">
        <v>51.669998</v>
      </c>
      <c r="C55" s="0" t="n">
        <v>51.669998</v>
      </c>
      <c r="D55" s="0" t="n">
        <v>51.669998</v>
      </c>
      <c r="E55" s="0" t="n">
        <v>51.669998</v>
      </c>
      <c r="F55" s="0" t="n">
        <v>25.104666</v>
      </c>
      <c r="G55" s="0" t="n">
        <v>0</v>
      </c>
    </row>
    <row r="56" customFormat="false" ht="12.8" hidden="false" customHeight="false" outlineLevel="0" collapsed="false">
      <c r="A56" s="65" t="s">
        <v>481</v>
      </c>
      <c r="B56" s="0" t="n">
        <v>51.650002</v>
      </c>
      <c r="C56" s="0" t="n">
        <v>51.650002</v>
      </c>
      <c r="D56" s="0" t="n">
        <v>51.650002</v>
      </c>
      <c r="E56" s="0" t="n">
        <v>51.650002</v>
      </c>
      <c r="F56" s="0" t="n">
        <v>25.094954</v>
      </c>
      <c r="G56" s="0" t="n">
        <v>0</v>
      </c>
    </row>
    <row r="57" customFormat="false" ht="12.8" hidden="false" customHeight="false" outlineLevel="0" collapsed="false">
      <c r="A57" s="65" t="s">
        <v>482</v>
      </c>
      <c r="B57" s="0" t="n">
        <v>51.709999</v>
      </c>
      <c r="C57" s="0" t="n">
        <v>51.709999</v>
      </c>
      <c r="D57" s="0" t="n">
        <v>51.709999</v>
      </c>
      <c r="E57" s="0" t="n">
        <v>51.709999</v>
      </c>
      <c r="F57" s="0" t="n">
        <v>25.1241</v>
      </c>
      <c r="G57" s="0" t="n">
        <v>0</v>
      </c>
    </row>
    <row r="58" customFormat="false" ht="12.8" hidden="false" customHeight="false" outlineLevel="0" collapsed="false">
      <c r="A58" s="65" t="s">
        <v>483</v>
      </c>
      <c r="B58" s="0" t="n">
        <v>51.82</v>
      </c>
      <c r="C58" s="0" t="n">
        <v>51.82</v>
      </c>
      <c r="D58" s="0" t="n">
        <v>51.82</v>
      </c>
      <c r="E58" s="0" t="n">
        <v>51.82</v>
      </c>
      <c r="F58" s="0" t="n">
        <v>25.177555</v>
      </c>
      <c r="G58" s="0" t="n">
        <v>0</v>
      </c>
    </row>
    <row r="59" customFormat="false" ht="12.8" hidden="false" customHeight="false" outlineLevel="0" collapsed="false">
      <c r="A59" s="65" t="s">
        <v>484</v>
      </c>
      <c r="B59" s="0" t="n">
        <v>51.740002</v>
      </c>
      <c r="C59" s="0" t="n">
        <v>51.740002</v>
      </c>
      <c r="D59" s="0" t="n">
        <v>51.740002</v>
      </c>
      <c r="E59" s="0" t="n">
        <v>51.740002</v>
      </c>
      <c r="F59" s="0" t="n">
        <v>25.138672</v>
      </c>
      <c r="G59" s="0" t="n">
        <v>0</v>
      </c>
    </row>
    <row r="60" customFormat="false" ht="12.8" hidden="false" customHeight="false" outlineLevel="0" collapsed="false">
      <c r="A60" s="65" t="s">
        <v>485</v>
      </c>
      <c r="B60" s="0" t="n">
        <v>51.540001</v>
      </c>
      <c r="C60" s="0" t="n">
        <v>51.540001</v>
      </c>
      <c r="D60" s="0" t="n">
        <v>51.540001</v>
      </c>
      <c r="E60" s="0" t="n">
        <v>51.540001</v>
      </c>
      <c r="F60" s="0" t="n">
        <v>25.041496</v>
      </c>
      <c r="G60" s="0" t="n">
        <v>0</v>
      </c>
    </row>
    <row r="61" customFormat="false" ht="12.8" hidden="false" customHeight="false" outlineLevel="0" collapsed="false">
      <c r="A61" s="65" t="s">
        <v>486</v>
      </c>
      <c r="B61" s="0" t="n">
        <v>51.400002</v>
      </c>
      <c r="C61" s="0" t="n">
        <v>51.400002</v>
      </c>
      <c r="D61" s="0" t="n">
        <v>51.400002</v>
      </c>
      <c r="E61" s="0" t="n">
        <v>51.400002</v>
      </c>
      <c r="F61" s="0" t="n">
        <v>24.973484</v>
      </c>
      <c r="G61" s="0" t="n">
        <v>0</v>
      </c>
    </row>
    <row r="62" customFormat="false" ht="12.8" hidden="false" customHeight="false" outlineLevel="0" collapsed="false">
      <c r="A62" s="65" t="s">
        <v>487</v>
      </c>
      <c r="B62" s="0" t="n">
        <v>51.549999</v>
      </c>
      <c r="C62" s="0" t="n">
        <v>51.549999</v>
      </c>
      <c r="D62" s="0" t="n">
        <v>51.549999</v>
      </c>
      <c r="E62" s="0" t="n">
        <v>51.549999</v>
      </c>
      <c r="F62" s="0" t="n">
        <v>25.046364</v>
      </c>
      <c r="G62" s="0" t="n">
        <v>0</v>
      </c>
    </row>
    <row r="63" customFormat="false" ht="12.8" hidden="false" customHeight="false" outlineLevel="0" collapsed="false">
      <c r="A63" s="65" t="s">
        <v>488</v>
      </c>
      <c r="B63" s="0" t="n">
        <v>51.959999</v>
      </c>
      <c r="C63" s="0" t="n">
        <v>51.959999</v>
      </c>
      <c r="D63" s="0" t="n">
        <v>51.959999</v>
      </c>
      <c r="E63" s="0" t="n">
        <v>51.959999</v>
      </c>
      <c r="F63" s="0" t="n">
        <v>25.24556</v>
      </c>
      <c r="G63" s="0" t="n">
        <v>0</v>
      </c>
    </row>
    <row r="64" customFormat="false" ht="12.8" hidden="false" customHeight="false" outlineLevel="0" collapsed="false">
      <c r="A64" s="65" t="s">
        <v>489</v>
      </c>
      <c r="B64" s="0" t="n">
        <v>51.790001</v>
      </c>
      <c r="C64" s="0" t="n">
        <v>51.790001</v>
      </c>
      <c r="D64" s="0" t="n">
        <v>51.790001</v>
      </c>
      <c r="E64" s="0" t="n">
        <v>51.790001</v>
      </c>
      <c r="F64" s="0" t="n">
        <v>25.162964</v>
      </c>
      <c r="G64" s="0" t="n">
        <v>0</v>
      </c>
    </row>
    <row r="65" customFormat="false" ht="12.8" hidden="false" customHeight="false" outlineLevel="0" collapsed="false">
      <c r="A65" s="65" t="s">
        <v>490</v>
      </c>
      <c r="B65" s="0" t="n">
        <v>52.029999</v>
      </c>
      <c r="C65" s="0" t="n">
        <v>52.029999</v>
      </c>
      <c r="D65" s="0" t="n">
        <v>52.029999</v>
      </c>
      <c r="E65" s="0" t="n">
        <v>52.029999</v>
      </c>
      <c r="F65" s="0" t="n">
        <v>25.279587</v>
      </c>
      <c r="G65" s="0" t="n">
        <v>0</v>
      </c>
    </row>
    <row r="66" customFormat="false" ht="12.8" hidden="false" customHeight="false" outlineLevel="0" collapsed="false">
      <c r="A66" s="65" t="s">
        <v>491</v>
      </c>
      <c r="B66" s="0" t="n">
        <v>52.060001</v>
      </c>
      <c r="C66" s="0" t="n">
        <v>52.060001</v>
      </c>
      <c r="D66" s="0" t="n">
        <v>52.060001</v>
      </c>
      <c r="E66" s="0" t="n">
        <v>52.060001</v>
      </c>
      <c r="F66" s="0" t="n">
        <v>25.294167</v>
      </c>
      <c r="G66" s="0" t="n">
        <v>0</v>
      </c>
    </row>
    <row r="67" customFormat="false" ht="12.8" hidden="false" customHeight="false" outlineLevel="0" collapsed="false">
      <c r="A67" s="65" t="s">
        <v>492</v>
      </c>
      <c r="B67" s="0" t="n">
        <v>52.349998</v>
      </c>
      <c r="C67" s="0" t="n">
        <v>52.349998</v>
      </c>
      <c r="D67" s="0" t="n">
        <v>52.349998</v>
      </c>
      <c r="E67" s="0" t="n">
        <v>52.349998</v>
      </c>
      <c r="F67" s="0" t="n">
        <v>25.435055</v>
      </c>
      <c r="G67" s="0" t="n">
        <v>0</v>
      </c>
    </row>
    <row r="68" customFormat="false" ht="12.8" hidden="false" customHeight="false" outlineLevel="0" collapsed="false">
      <c r="A68" s="65" t="s">
        <v>493</v>
      </c>
      <c r="B68" s="0" t="n">
        <v>52.150002</v>
      </c>
      <c r="C68" s="0" t="n">
        <v>52.150002</v>
      </c>
      <c r="D68" s="0" t="n">
        <v>52.150002</v>
      </c>
      <c r="E68" s="0" t="n">
        <v>52.150002</v>
      </c>
      <c r="F68" s="0" t="n">
        <v>25.337891</v>
      </c>
      <c r="G68" s="0" t="n">
        <v>0</v>
      </c>
    </row>
    <row r="69" customFormat="false" ht="12.8" hidden="false" customHeight="false" outlineLevel="0" collapsed="false">
      <c r="A69" s="65" t="s">
        <v>494</v>
      </c>
      <c r="B69" s="0" t="n">
        <v>52.599998</v>
      </c>
      <c r="C69" s="0" t="n">
        <v>52.599998</v>
      </c>
      <c r="D69" s="0" t="n">
        <v>52.599998</v>
      </c>
      <c r="E69" s="0" t="n">
        <v>52.599998</v>
      </c>
      <c r="F69" s="0" t="n">
        <v>25.556528</v>
      </c>
      <c r="G69" s="0" t="n">
        <v>0</v>
      </c>
    </row>
    <row r="70" customFormat="false" ht="12.8" hidden="false" customHeight="false" outlineLevel="0" collapsed="false">
      <c r="A70" s="65" t="s">
        <v>495</v>
      </c>
      <c r="B70" s="0" t="n">
        <v>52.049999</v>
      </c>
      <c r="C70" s="0" t="n">
        <v>52.049999</v>
      </c>
      <c r="D70" s="0" t="n">
        <v>52.049999</v>
      </c>
      <c r="E70" s="0" t="n">
        <v>52.049999</v>
      </c>
      <c r="F70" s="0" t="n">
        <v>25.289301</v>
      </c>
      <c r="G70" s="0" t="n">
        <v>0</v>
      </c>
    </row>
    <row r="71" customFormat="false" ht="12.8" hidden="false" customHeight="false" outlineLevel="0" collapsed="false">
      <c r="A71" s="65" t="s">
        <v>496</v>
      </c>
      <c r="B71" s="0" t="n">
        <v>52.720001</v>
      </c>
      <c r="C71" s="0" t="n">
        <v>52.720001</v>
      </c>
      <c r="D71" s="0" t="n">
        <v>52.720001</v>
      </c>
      <c r="E71" s="0" t="n">
        <v>52.720001</v>
      </c>
      <c r="F71" s="0" t="n">
        <v>25.614828</v>
      </c>
      <c r="G71" s="0" t="n">
        <v>0</v>
      </c>
    </row>
    <row r="72" customFormat="false" ht="12.8" hidden="false" customHeight="false" outlineLevel="0" collapsed="false">
      <c r="A72" s="65" t="s">
        <v>497</v>
      </c>
      <c r="B72" s="0" t="n">
        <v>52.77</v>
      </c>
      <c r="C72" s="0" t="n">
        <v>52.77</v>
      </c>
      <c r="D72" s="0" t="n">
        <v>52.77</v>
      </c>
      <c r="E72" s="0" t="n">
        <v>52.77</v>
      </c>
      <c r="F72" s="0" t="n">
        <v>25.639122</v>
      </c>
      <c r="G72" s="0" t="n">
        <v>0</v>
      </c>
    </row>
    <row r="73" customFormat="false" ht="12.8" hidden="false" customHeight="false" outlineLevel="0" collapsed="false">
      <c r="A73" s="65" t="s">
        <v>498</v>
      </c>
      <c r="B73" s="0" t="n">
        <v>52.810001</v>
      </c>
      <c r="C73" s="0" t="n">
        <v>52.810001</v>
      </c>
      <c r="D73" s="0" t="n">
        <v>52.810001</v>
      </c>
      <c r="E73" s="0" t="n">
        <v>52.810001</v>
      </c>
      <c r="F73" s="0" t="n">
        <v>25.658556</v>
      </c>
      <c r="G73" s="0" t="n">
        <v>0</v>
      </c>
    </row>
    <row r="74" customFormat="false" ht="12.8" hidden="false" customHeight="false" outlineLevel="0" collapsed="false">
      <c r="A74" s="65" t="s">
        <v>499</v>
      </c>
      <c r="B74" s="0" t="n">
        <v>52.779999</v>
      </c>
      <c r="C74" s="0" t="n">
        <v>52.779999</v>
      </c>
      <c r="D74" s="0" t="n">
        <v>52.779999</v>
      </c>
      <c r="E74" s="0" t="n">
        <v>52.779999</v>
      </c>
      <c r="F74" s="0" t="n">
        <v>25.643986</v>
      </c>
      <c r="G74" s="0" t="n">
        <v>0</v>
      </c>
    </row>
    <row r="75" customFormat="false" ht="12.8" hidden="false" customHeight="false" outlineLevel="0" collapsed="false">
      <c r="A75" s="65" t="s">
        <v>500</v>
      </c>
      <c r="B75" s="0" t="n">
        <v>52.650002</v>
      </c>
      <c r="C75" s="0" t="n">
        <v>52.650002</v>
      </c>
      <c r="D75" s="0" t="n">
        <v>52.650002</v>
      </c>
      <c r="E75" s="0" t="n">
        <v>52.650002</v>
      </c>
      <c r="F75" s="0" t="n">
        <v>25.580822</v>
      </c>
      <c r="G75" s="0" t="n">
        <v>0</v>
      </c>
    </row>
    <row r="76" customFormat="false" ht="12.8" hidden="false" customHeight="false" outlineLevel="0" collapsed="false">
      <c r="A76" s="65" t="s">
        <v>501</v>
      </c>
      <c r="B76" s="0" t="n">
        <v>53.200001</v>
      </c>
      <c r="C76" s="0" t="n">
        <v>53.200001</v>
      </c>
      <c r="D76" s="0" t="n">
        <v>53.200001</v>
      </c>
      <c r="E76" s="0" t="n">
        <v>53.200001</v>
      </c>
      <c r="F76" s="0" t="n">
        <v>25.848045</v>
      </c>
      <c r="G76" s="0" t="n">
        <v>0</v>
      </c>
    </row>
    <row r="77" customFormat="false" ht="12.8" hidden="false" customHeight="false" outlineLevel="0" collapsed="false">
      <c r="A77" s="65" t="s">
        <v>502</v>
      </c>
      <c r="B77" s="0" t="n">
        <v>53.830002</v>
      </c>
      <c r="C77" s="0" t="n">
        <v>53.830002</v>
      </c>
      <c r="D77" s="0" t="n">
        <v>53.830002</v>
      </c>
      <c r="E77" s="0" t="n">
        <v>53.830002</v>
      </c>
      <c r="F77" s="0" t="n">
        <v>26.154142</v>
      </c>
      <c r="G77" s="0" t="n">
        <v>0</v>
      </c>
    </row>
    <row r="78" customFormat="false" ht="12.8" hidden="false" customHeight="false" outlineLevel="0" collapsed="false">
      <c r="A78" s="65" t="s">
        <v>503</v>
      </c>
      <c r="B78" s="0" t="n">
        <v>54.669998</v>
      </c>
      <c r="C78" s="0" t="n">
        <v>54.669998</v>
      </c>
      <c r="D78" s="0" t="n">
        <v>54.669998</v>
      </c>
      <c r="E78" s="0" t="n">
        <v>54.669998</v>
      </c>
      <c r="F78" s="0" t="n">
        <v>26.562262</v>
      </c>
      <c r="G78" s="0" t="n">
        <v>0</v>
      </c>
    </row>
    <row r="79" customFormat="false" ht="12.8" hidden="false" customHeight="false" outlineLevel="0" collapsed="false">
      <c r="A79" s="65" t="s">
        <v>504</v>
      </c>
      <c r="B79" s="0" t="n">
        <v>54.970001</v>
      </c>
      <c r="C79" s="0" t="n">
        <v>54.970001</v>
      </c>
      <c r="D79" s="0" t="n">
        <v>54.970001</v>
      </c>
      <c r="E79" s="0" t="n">
        <v>54.970001</v>
      </c>
      <c r="F79" s="0" t="n">
        <v>26.708029</v>
      </c>
      <c r="G79" s="0" t="n">
        <v>0</v>
      </c>
    </row>
    <row r="80" customFormat="false" ht="12.8" hidden="false" customHeight="false" outlineLevel="0" collapsed="false">
      <c r="A80" s="65" t="s">
        <v>505</v>
      </c>
      <c r="B80" s="0" t="n">
        <v>54.91</v>
      </c>
      <c r="C80" s="0" t="n">
        <v>54.91</v>
      </c>
      <c r="D80" s="0" t="n">
        <v>54.91</v>
      </c>
      <c r="E80" s="0" t="n">
        <v>54.91</v>
      </c>
      <c r="F80" s="0" t="n">
        <v>26.678869</v>
      </c>
      <c r="G80" s="0" t="n">
        <v>0</v>
      </c>
    </row>
    <row r="81" customFormat="false" ht="12.8" hidden="false" customHeight="false" outlineLevel="0" collapsed="false">
      <c r="A81" s="65" t="s">
        <v>506</v>
      </c>
      <c r="B81" s="0" t="n">
        <v>54.919998</v>
      </c>
      <c r="C81" s="0" t="n">
        <v>54.919998</v>
      </c>
      <c r="D81" s="0" t="n">
        <v>54.919998</v>
      </c>
      <c r="E81" s="0" t="n">
        <v>54.919998</v>
      </c>
      <c r="F81" s="0" t="n">
        <v>26.683725</v>
      </c>
      <c r="G81" s="0" t="n">
        <v>0</v>
      </c>
    </row>
    <row r="82" customFormat="false" ht="12.8" hidden="false" customHeight="false" outlineLevel="0" collapsed="false">
      <c r="A82" s="65" t="s">
        <v>507</v>
      </c>
      <c r="B82" s="0" t="n">
        <v>54.549999</v>
      </c>
      <c r="C82" s="0" t="n">
        <v>54.549999</v>
      </c>
      <c r="D82" s="0" t="n">
        <v>54.549999</v>
      </c>
      <c r="E82" s="0" t="n">
        <v>54.549999</v>
      </c>
      <c r="F82" s="0" t="n">
        <v>26.503963</v>
      </c>
      <c r="G82" s="0" t="n">
        <v>0</v>
      </c>
    </row>
    <row r="83" customFormat="false" ht="12.8" hidden="false" customHeight="false" outlineLevel="0" collapsed="false">
      <c r="A83" s="65" t="s">
        <v>508</v>
      </c>
      <c r="B83" s="0" t="n">
        <v>54.48</v>
      </c>
      <c r="C83" s="0" t="n">
        <v>54.48</v>
      </c>
      <c r="D83" s="0" t="n">
        <v>54.48</v>
      </c>
      <c r="E83" s="0" t="n">
        <v>54.48</v>
      </c>
      <c r="F83" s="0" t="n">
        <v>26.469944</v>
      </c>
      <c r="G83" s="0" t="n">
        <v>0</v>
      </c>
    </row>
    <row r="84" customFormat="false" ht="12.8" hidden="false" customHeight="false" outlineLevel="0" collapsed="false">
      <c r="A84" s="65" t="s">
        <v>509</v>
      </c>
      <c r="B84" s="0" t="n">
        <v>54.470001</v>
      </c>
      <c r="C84" s="0" t="n">
        <v>54.470001</v>
      </c>
      <c r="D84" s="0" t="n">
        <v>54.470001</v>
      </c>
      <c r="E84" s="0" t="n">
        <v>54.470001</v>
      </c>
      <c r="F84" s="0" t="n">
        <v>26.465103</v>
      </c>
      <c r="G84" s="0" t="n">
        <v>0</v>
      </c>
    </row>
    <row r="85" customFormat="false" ht="12.8" hidden="false" customHeight="false" outlineLevel="0" collapsed="false">
      <c r="A85" s="65" t="s">
        <v>510</v>
      </c>
      <c r="B85" s="0" t="n">
        <v>55.07</v>
      </c>
      <c r="C85" s="0" t="n">
        <v>55.07</v>
      </c>
      <c r="D85" s="0" t="n">
        <v>55.07</v>
      </c>
      <c r="E85" s="0" t="n">
        <v>55.07</v>
      </c>
      <c r="F85" s="0" t="n">
        <v>26.756618</v>
      </c>
      <c r="G85" s="0" t="n">
        <v>0</v>
      </c>
    </row>
    <row r="86" customFormat="false" ht="12.8" hidden="false" customHeight="false" outlineLevel="0" collapsed="false">
      <c r="A86" s="65" t="s">
        <v>511</v>
      </c>
      <c r="B86" s="0" t="n">
        <v>55.23</v>
      </c>
      <c r="C86" s="0" t="n">
        <v>55.23</v>
      </c>
      <c r="D86" s="0" t="n">
        <v>55.23</v>
      </c>
      <c r="E86" s="0" t="n">
        <v>55.23</v>
      </c>
      <c r="F86" s="0" t="n">
        <v>26.834351</v>
      </c>
      <c r="G86" s="0" t="n">
        <v>0</v>
      </c>
    </row>
    <row r="87" customFormat="false" ht="12.8" hidden="false" customHeight="false" outlineLevel="0" collapsed="false">
      <c r="A87" s="65" t="s">
        <v>512</v>
      </c>
      <c r="B87" s="0" t="n">
        <v>55.389999</v>
      </c>
      <c r="C87" s="0" t="n">
        <v>55.389999</v>
      </c>
      <c r="D87" s="0" t="n">
        <v>55.389999</v>
      </c>
      <c r="E87" s="0" t="n">
        <v>55.389999</v>
      </c>
      <c r="F87" s="0" t="n">
        <v>26.912086</v>
      </c>
      <c r="G87" s="0" t="n">
        <v>0</v>
      </c>
    </row>
    <row r="88" customFormat="false" ht="12.8" hidden="false" customHeight="false" outlineLevel="0" collapsed="false">
      <c r="A88" s="65" t="s">
        <v>513</v>
      </c>
      <c r="B88" s="0" t="n">
        <v>55.490002</v>
      </c>
      <c r="C88" s="0" t="n">
        <v>55.490002</v>
      </c>
      <c r="D88" s="0" t="n">
        <v>55.490002</v>
      </c>
      <c r="E88" s="0" t="n">
        <v>55.490002</v>
      </c>
      <c r="F88" s="0" t="n">
        <v>26.960669</v>
      </c>
      <c r="G88" s="0" t="n">
        <v>0</v>
      </c>
    </row>
    <row r="89" customFormat="false" ht="12.8" hidden="false" customHeight="false" outlineLevel="0" collapsed="false">
      <c r="A89" s="65" t="s">
        <v>514</v>
      </c>
      <c r="B89" s="0" t="n">
        <v>55.349998</v>
      </c>
      <c r="C89" s="0" t="n">
        <v>55.349998</v>
      </c>
      <c r="D89" s="0" t="n">
        <v>55.349998</v>
      </c>
      <c r="E89" s="0" t="n">
        <v>55.349998</v>
      </c>
      <c r="F89" s="0" t="n">
        <v>26.892662</v>
      </c>
      <c r="G89" s="0" t="n">
        <v>0</v>
      </c>
    </row>
    <row r="90" customFormat="false" ht="12.8" hidden="false" customHeight="false" outlineLevel="0" collapsed="false">
      <c r="A90" s="65" t="s">
        <v>515</v>
      </c>
      <c r="B90" s="0" t="n">
        <v>55.799999</v>
      </c>
      <c r="C90" s="0" t="n">
        <v>55.799999</v>
      </c>
      <c r="D90" s="0" t="n">
        <v>55.799999</v>
      </c>
      <c r="E90" s="0" t="n">
        <v>55.799999</v>
      </c>
      <c r="F90" s="0" t="n">
        <v>27.11129</v>
      </c>
      <c r="G90" s="0" t="n">
        <v>0</v>
      </c>
    </row>
    <row r="91" customFormat="false" ht="12.8" hidden="false" customHeight="false" outlineLevel="0" collapsed="false">
      <c r="A91" s="65" t="s">
        <v>516</v>
      </c>
      <c r="B91" s="0" t="n">
        <v>55.290001</v>
      </c>
      <c r="C91" s="0" t="n">
        <v>55.290001</v>
      </c>
      <c r="D91" s="0" t="n">
        <v>55.290001</v>
      </c>
      <c r="E91" s="0" t="n">
        <v>55.290001</v>
      </c>
      <c r="F91" s="0" t="n">
        <v>27.096594</v>
      </c>
      <c r="G91" s="0" t="n">
        <v>0</v>
      </c>
    </row>
    <row r="92" customFormat="false" ht="12.8" hidden="false" customHeight="false" outlineLevel="0" collapsed="false">
      <c r="A92" s="65" t="s">
        <v>517</v>
      </c>
      <c r="B92" s="0" t="n">
        <v>55.049999</v>
      </c>
      <c r="C92" s="0" t="n">
        <v>55.049999</v>
      </c>
      <c r="D92" s="0" t="n">
        <v>55.049999</v>
      </c>
      <c r="E92" s="0" t="n">
        <v>55.049999</v>
      </c>
      <c r="F92" s="0" t="n">
        <v>26.978975</v>
      </c>
      <c r="G92" s="0" t="n">
        <v>0</v>
      </c>
    </row>
    <row r="93" customFormat="false" ht="12.8" hidden="false" customHeight="false" outlineLevel="0" collapsed="false">
      <c r="A93" s="65" t="s">
        <v>518</v>
      </c>
      <c r="B93" s="0" t="n">
        <v>55.400002</v>
      </c>
      <c r="C93" s="0" t="n">
        <v>55.400002</v>
      </c>
      <c r="D93" s="0" t="n">
        <v>55.400002</v>
      </c>
      <c r="E93" s="0" t="n">
        <v>55.400002</v>
      </c>
      <c r="F93" s="0" t="n">
        <v>27.150503</v>
      </c>
      <c r="G93" s="0" t="n">
        <v>0</v>
      </c>
    </row>
    <row r="94" customFormat="false" ht="12.8" hidden="false" customHeight="false" outlineLevel="0" collapsed="false">
      <c r="A94" s="65" t="s">
        <v>519</v>
      </c>
      <c r="B94" s="0" t="n">
        <v>55.639999</v>
      </c>
      <c r="C94" s="0" t="n">
        <v>55.639999</v>
      </c>
      <c r="D94" s="0" t="n">
        <v>55.639999</v>
      </c>
      <c r="E94" s="0" t="n">
        <v>55.639999</v>
      </c>
      <c r="F94" s="0" t="n">
        <v>27.26812</v>
      </c>
      <c r="G94" s="0" t="n">
        <v>0</v>
      </c>
    </row>
    <row r="95" customFormat="false" ht="12.8" hidden="false" customHeight="false" outlineLevel="0" collapsed="false">
      <c r="A95" s="65" t="s">
        <v>520</v>
      </c>
      <c r="B95" s="0" t="n">
        <v>55.48</v>
      </c>
      <c r="C95" s="0" t="n">
        <v>55.48</v>
      </c>
      <c r="D95" s="0" t="n">
        <v>55.48</v>
      </c>
      <c r="E95" s="0" t="n">
        <v>55.48</v>
      </c>
      <c r="F95" s="0" t="n">
        <v>27.189709</v>
      </c>
      <c r="G95" s="0" t="n">
        <v>0</v>
      </c>
    </row>
    <row r="96" customFormat="false" ht="12.8" hidden="false" customHeight="false" outlineLevel="0" collapsed="false">
      <c r="A96" s="65" t="s">
        <v>521</v>
      </c>
      <c r="B96" s="0" t="n">
        <v>55.610001</v>
      </c>
      <c r="C96" s="0" t="n">
        <v>55.610001</v>
      </c>
      <c r="D96" s="0" t="n">
        <v>55.610001</v>
      </c>
      <c r="E96" s="0" t="n">
        <v>55.610001</v>
      </c>
      <c r="F96" s="0" t="n">
        <v>27.253408</v>
      </c>
      <c r="G96" s="0" t="n">
        <v>0</v>
      </c>
    </row>
    <row r="97" customFormat="false" ht="12.8" hidden="false" customHeight="false" outlineLevel="0" collapsed="false">
      <c r="A97" s="65" t="s">
        <v>522</v>
      </c>
      <c r="B97" s="0" t="n">
        <v>55.689999</v>
      </c>
      <c r="C97" s="0" t="n">
        <v>55.689999</v>
      </c>
      <c r="D97" s="0" t="n">
        <v>55.689999</v>
      </c>
      <c r="E97" s="0" t="n">
        <v>55.689999</v>
      </c>
      <c r="F97" s="0" t="n">
        <v>27.292631</v>
      </c>
      <c r="G97" s="0" t="n">
        <v>0</v>
      </c>
    </row>
    <row r="98" customFormat="false" ht="12.8" hidden="false" customHeight="false" outlineLevel="0" collapsed="false">
      <c r="A98" s="65" t="s">
        <v>523</v>
      </c>
      <c r="B98" s="0" t="n">
        <v>55.57</v>
      </c>
      <c r="C98" s="0" t="n">
        <v>55.57</v>
      </c>
      <c r="D98" s="0" t="n">
        <v>55.57</v>
      </c>
      <c r="E98" s="0" t="n">
        <v>55.57</v>
      </c>
      <c r="F98" s="0" t="n">
        <v>27.233812</v>
      </c>
      <c r="G98" s="0" t="n">
        <v>0</v>
      </c>
    </row>
    <row r="99" customFormat="false" ht="12.8" hidden="false" customHeight="false" outlineLevel="0" collapsed="false">
      <c r="A99" s="65" t="s">
        <v>524</v>
      </c>
      <c r="B99" s="0" t="n">
        <v>55.82</v>
      </c>
      <c r="C99" s="0" t="n">
        <v>55.82</v>
      </c>
      <c r="D99" s="0" t="n">
        <v>55.82</v>
      </c>
      <c r="E99" s="0" t="n">
        <v>55.82</v>
      </c>
      <c r="F99" s="0" t="n">
        <v>27.356329</v>
      </c>
      <c r="G99" s="0" t="n">
        <v>0</v>
      </c>
    </row>
    <row r="100" customFormat="false" ht="12.8" hidden="false" customHeight="false" outlineLevel="0" collapsed="false">
      <c r="A100" s="65" t="s">
        <v>525</v>
      </c>
      <c r="B100" s="0" t="n">
        <v>56.23</v>
      </c>
      <c r="C100" s="0" t="n">
        <v>56.23</v>
      </c>
      <c r="D100" s="0" t="n">
        <v>56.23</v>
      </c>
      <c r="E100" s="0" t="n">
        <v>56.23</v>
      </c>
      <c r="F100" s="0" t="n">
        <v>27.557272</v>
      </c>
      <c r="G100" s="0" t="n">
        <v>0</v>
      </c>
    </row>
    <row r="101" customFormat="false" ht="12.8" hidden="false" customHeight="false" outlineLevel="0" collapsed="false">
      <c r="A101" s="65" t="s">
        <v>526</v>
      </c>
      <c r="B101" s="0" t="n">
        <v>56.75</v>
      </c>
      <c r="C101" s="0" t="n">
        <v>56.75</v>
      </c>
      <c r="D101" s="0" t="n">
        <v>56.75</v>
      </c>
      <c r="E101" s="0" t="n">
        <v>56.75</v>
      </c>
      <c r="F101" s="0" t="n">
        <v>27.812103</v>
      </c>
      <c r="G101" s="0" t="n">
        <v>0</v>
      </c>
    </row>
    <row r="102" customFormat="false" ht="12.8" hidden="false" customHeight="false" outlineLevel="0" collapsed="false">
      <c r="A102" s="65" t="s">
        <v>527</v>
      </c>
      <c r="B102" s="0" t="n">
        <v>57.220001</v>
      </c>
      <c r="C102" s="0" t="n">
        <v>57.220001</v>
      </c>
      <c r="D102" s="0" t="n">
        <v>57.220001</v>
      </c>
      <c r="E102" s="0" t="n">
        <v>57.220001</v>
      </c>
      <c r="F102" s="0" t="n">
        <v>28.042465</v>
      </c>
      <c r="G102" s="0" t="n">
        <v>0</v>
      </c>
    </row>
    <row r="103" customFormat="false" ht="12.8" hidden="false" customHeight="false" outlineLevel="0" collapsed="false">
      <c r="A103" s="65" t="s">
        <v>528</v>
      </c>
      <c r="B103" s="0" t="n">
        <v>57.880001</v>
      </c>
      <c r="C103" s="0" t="n">
        <v>57.880001</v>
      </c>
      <c r="D103" s="0" t="n">
        <v>57.880001</v>
      </c>
      <c r="E103" s="0" t="n">
        <v>57.880001</v>
      </c>
      <c r="F103" s="0" t="n">
        <v>28.365913</v>
      </c>
      <c r="G103" s="0" t="n">
        <v>0</v>
      </c>
    </row>
    <row r="104" customFormat="false" ht="12.8" hidden="false" customHeight="false" outlineLevel="0" collapsed="false">
      <c r="A104" s="65" t="s">
        <v>529</v>
      </c>
      <c r="B104" s="0" t="n">
        <v>57.580002</v>
      </c>
      <c r="C104" s="0" t="n">
        <v>57.580002</v>
      </c>
      <c r="D104" s="0" t="n">
        <v>57.580002</v>
      </c>
      <c r="E104" s="0" t="n">
        <v>57.580002</v>
      </c>
      <c r="F104" s="0" t="n">
        <v>28.218868</v>
      </c>
      <c r="G104" s="0" t="n">
        <v>0</v>
      </c>
    </row>
    <row r="105" customFormat="false" ht="12.8" hidden="false" customHeight="false" outlineLevel="0" collapsed="false">
      <c r="A105" s="65" t="s">
        <v>530</v>
      </c>
      <c r="B105" s="0" t="n">
        <v>58.400002</v>
      </c>
      <c r="C105" s="0" t="n">
        <v>58.400002</v>
      </c>
      <c r="D105" s="0" t="n">
        <v>58.400002</v>
      </c>
      <c r="E105" s="0" t="n">
        <v>58.400002</v>
      </c>
      <c r="F105" s="0" t="n">
        <v>28.620752</v>
      </c>
      <c r="G105" s="0" t="n">
        <v>0</v>
      </c>
    </row>
    <row r="106" customFormat="false" ht="12.8" hidden="false" customHeight="false" outlineLevel="0" collapsed="false">
      <c r="A106" s="65" t="s">
        <v>531</v>
      </c>
      <c r="B106" s="0" t="n">
        <v>57.799999</v>
      </c>
      <c r="C106" s="0" t="n">
        <v>57.799999</v>
      </c>
      <c r="D106" s="0" t="n">
        <v>57.799999</v>
      </c>
      <c r="E106" s="0" t="n">
        <v>57.799999</v>
      </c>
      <c r="F106" s="0" t="n">
        <v>28.3267</v>
      </c>
      <c r="G106" s="0" t="n">
        <v>0</v>
      </c>
    </row>
    <row r="107" customFormat="false" ht="12.8" hidden="false" customHeight="false" outlineLevel="0" collapsed="false">
      <c r="A107" s="65" t="s">
        <v>532</v>
      </c>
      <c r="B107" s="0" t="n">
        <v>57.220001</v>
      </c>
      <c r="C107" s="0" t="n">
        <v>57.220001</v>
      </c>
      <c r="D107" s="0" t="n">
        <v>57.220001</v>
      </c>
      <c r="E107" s="0" t="n">
        <v>57.220001</v>
      </c>
      <c r="F107" s="0" t="n">
        <v>28.042465</v>
      </c>
      <c r="G107" s="0" t="n">
        <v>0</v>
      </c>
    </row>
    <row r="108" customFormat="false" ht="12.8" hidden="false" customHeight="false" outlineLevel="0" collapsed="false">
      <c r="A108" s="65" t="s">
        <v>533</v>
      </c>
      <c r="B108" s="0" t="n">
        <v>56.450001</v>
      </c>
      <c r="C108" s="0" t="n">
        <v>56.450001</v>
      </c>
      <c r="D108" s="0" t="n">
        <v>56.450001</v>
      </c>
      <c r="E108" s="0" t="n">
        <v>56.450001</v>
      </c>
      <c r="F108" s="0" t="n">
        <v>27.665096</v>
      </c>
      <c r="G108" s="0" t="n">
        <v>0</v>
      </c>
    </row>
    <row r="109" customFormat="false" ht="12.8" hidden="false" customHeight="false" outlineLevel="0" collapsed="false">
      <c r="A109" s="65" t="s">
        <v>534</v>
      </c>
      <c r="B109" s="0" t="n">
        <v>56.57</v>
      </c>
      <c r="C109" s="0" t="n">
        <v>56.57</v>
      </c>
      <c r="D109" s="0" t="n">
        <v>56.57</v>
      </c>
      <c r="E109" s="0" t="n">
        <v>56.57</v>
      </c>
      <c r="F109" s="0" t="n">
        <v>27.723894</v>
      </c>
      <c r="G109" s="0" t="n">
        <v>0</v>
      </c>
    </row>
    <row r="110" customFormat="false" ht="12.8" hidden="false" customHeight="false" outlineLevel="0" collapsed="false">
      <c r="A110" s="65" t="s">
        <v>535</v>
      </c>
      <c r="B110" s="0" t="n">
        <v>56.139999</v>
      </c>
      <c r="C110" s="0" t="n">
        <v>56.139999</v>
      </c>
      <c r="D110" s="0" t="n">
        <v>56.139999</v>
      </c>
      <c r="E110" s="0" t="n">
        <v>56.139999</v>
      </c>
      <c r="F110" s="0" t="n">
        <v>27.513159</v>
      </c>
      <c r="G110" s="0" t="n">
        <v>0</v>
      </c>
    </row>
    <row r="111" customFormat="false" ht="12.8" hidden="false" customHeight="false" outlineLevel="0" collapsed="false">
      <c r="A111" s="65" t="s">
        <v>536</v>
      </c>
      <c r="B111" s="0" t="n">
        <v>55.57</v>
      </c>
      <c r="C111" s="0" t="n">
        <v>55.57</v>
      </c>
      <c r="D111" s="0" t="n">
        <v>55.57</v>
      </c>
      <c r="E111" s="0" t="n">
        <v>55.57</v>
      </c>
      <c r="F111" s="0" t="n">
        <v>27.233812</v>
      </c>
      <c r="G111" s="0" t="n">
        <v>0</v>
      </c>
    </row>
    <row r="112" customFormat="false" ht="12.8" hidden="false" customHeight="false" outlineLevel="0" collapsed="false">
      <c r="A112" s="65" t="s">
        <v>537</v>
      </c>
      <c r="B112" s="0" t="n">
        <v>54.810001</v>
      </c>
      <c r="C112" s="0" t="n">
        <v>54.810001</v>
      </c>
      <c r="D112" s="0" t="n">
        <v>54.810001</v>
      </c>
      <c r="E112" s="0" t="n">
        <v>54.810001</v>
      </c>
      <c r="F112" s="0" t="n">
        <v>26.861341</v>
      </c>
      <c r="G112" s="0" t="n">
        <v>0</v>
      </c>
    </row>
    <row r="113" customFormat="false" ht="12.8" hidden="false" customHeight="false" outlineLevel="0" collapsed="false">
      <c r="A113" s="65" t="s">
        <v>538</v>
      </c>
      <c r="B113" s="0" t="n">
        <v>55.09</v>
      </c>
      <c r="C113" s="0" t="n">
        <v>55.09</v>
      </c>
      <c r="D113" s="0" t="n">
        <v>55.09</v>
      </c>
      <c r="E113" s="0" t="n">
        <v>55.09</v>
      </c>
      <c r="F113" s="0" t="n">
        <v>26.998575</v>
      </c>
      <c r="G113" s="0" t="n">
        <v>0</v>
      </c>
    </row>
    <row r="114" customFormat="false" ht="12.8" hidden="false" customHeight="false" outlineLevel="0" collapsed="false">
      <c r="A114" s="65" t="s">
        <v>539</v>
      </c>
      <c r="B114" s="0" t="n">
        <v>55.330002</v>
      </c>
      <c r="C114" s="0" t="n">
        <v>55.330002</v>
      </c>
      <c r="D114" s="0" t="n">
        <v>55.330002</v>
      </c>
      <c r="E114" s="0" t="n">
        <v>55.330002</v>
      </c>
      <c r="F114" s="0" t="n">
        <v>27.116203</v>
      </c>
      <c r="G114" s="0" t="n">
        <v>0</v>
      </c>
    </row>
    <row r="115" customFormat="false" ht="12.8" hidden="false" customHeight="false" outlineLevel="0" collapsed="false">
      <c r="A115" s="65" t="s">
        <v>540</v>
      </c>
      <c r="B115" s="0" t="n">
        <v>55.099998</v>
      </c>
      <c r="C115" s="0" t="n">
        <v>55.099998</v>
      </c>
      <c r="D115" s="0" t="n">
        <v>55.099998</v>
      </c>
      <c r="E115" s="0" t="n">
        <v>55.099998</v>
      </c>
      <c r="F115" s="0" t="n">
        <v>27.003458</v>
      </c>
      <c r="G115" s="0" t="n">
        <v>0</v>
      </c>
    </row>
    <row r="116" customFormat="false" ht="12.8" hidden="false" customHeight="false" outlineLevel="0" collapsed="false">
      <c r="A116" s="65" t="s">
        <v>541</v>
      </c>
      <c r="B116" s="0" t="n">
        <v>55.110001</v>
      </c>
      <c r="C116" s="0" t="n">
        <v>55.110001</v>
      </c>
      <c r="D116" s="0" t="n">
        <v>55.110001</v>
      </c>
      <c r="E116" s="0" t="n">
        <v>55.110001</v>
      </c>
      <c r="F116" s="0" t="n">
        <v>27.008377</v>
      </c>
      <c r="G116" s="0" t="n">
        <v>0</v>
      </c>
    </row>
    <row r="117" customFormat="false" ht="12.8" hidden="false" customHeight="false" outlineLevel="0" collapsed="false">
      <c r="A117" s="65" t="s">
        <v>542</v>
      </c>
      <c r="B117" s="0" t="n">
        <v>55.82</v>
      </c>
      <c r="C117" s="0" t="n">
        <v>55.82</v>
      </c>
      <c r="D117" s="0" t="n">
        <v>55.82</v>
      </c>
      <c r="E117" s="0" t="n">
        <v>55.82</v>
      </c>
      <c r="F117" s="0" t="n">
        <v>27.356329</v>
      </c>
      <c r="G117" s="0" t="n">
        <v>0</v>
      </c>
    </row>
    <row r="118" customFormat="false" ht="12.8" hidden="false" customHeight="false" outlineLevel="0" collapsed="false">
      <c r="A118" s="65" t="s">
        <v>543</v>
      </c>
      <c r="B118" s="0" t="n">
        <v>56.27</v>
      </c>
      <c r="C118" s="0" t="n">
        <v>56.27</v>
      </c>
      <c r="D118" s="0" t="n">
        <v>56.27</v>
      </c>
      <c r="E118" s="0" t="n">
        <v>56.27</v>
      </c>
      <c r="F118" s="0" t="n">
        <v>27.576864</v>
      </c>
      <c r="G118" s="0" t="n">
        <v>0</v>
      </c>
    </row>
    <row r="119" customFormat="false" ht="12.8" hidden="false" customHeight="false" outlineLevel="0" collapsed="false">
      <c r="A119" s="65" t="s">
        <v>544</v>
      </c>
      <c r="B119" s="0" t="n">
        <v>56.82</v>
      </c>
      <c r="C119" s="0" t="n">
        <v>56.82</v>
      </c>
      <c r="D119" s="0" t="n">
        <v>56.82</v>
      </c>
      <c r="E119" s="0" t="n">
        <v>56.82</v>
      </c>
      <c r="F119" s="0" t="n">
        <v>27.84642</v>
      </c>
      <c r="G119" s="0" t="n">
        <v>0</v>
      </c>
    </row>
    <row r="120" customFormat="false" ht="12.8" hidden="false" customHeight="false" outlineLevel="0" collapsed="false">
      <c r="A120" s="65" t="s">
        <v>545</v>
      </c>
      <c r="B120" s="0" t="n">
        <v>56.77</v>
      </c>
      <c r="C120" s="0" t="n">
        <v>56.77</v>
      </c>
      <c r="D120" s="0" t="n">
        <v>56.77</v>
      </c>
      <c r="E120" s="0" t="n">
        <v>56.77</v>
      </c>
      <c r="F120" s="0" t="n">
        <v>27.821922</v>
      </c>
      <c r="G120" s="0" t="n">
        <v>0</v>
      </c>
    </row>
    <row r="121" customFormat="false" ht="12.8" hidden="false" customHeight="false" outlineLevel="0" collapsed="false">
      <c r="A121" s="65" t="s">
        <v>546</v>
      </c>
      <c r="B121" s="0" t="n">
        <v>56.279999</v>
      </c>
      <c r="C121" s="0" t="n">
        <v>56.279999</v>
      </c>
      <c r="D121" s="0" t="n">
        <v>56.279999</v>
      </c>
      <c r="E121" s="0" t="n">
        <v>56.279999</v>
      </c>
      <c r="F121" s="0" t="n">
        <v>27.581772</v>
      </c>
      <c r="G121" s="0" t="n">
        <v>0</v>
      </c>
    </row>
    <row r="122" customFormat="false" ht="12.8" hidden="false" customHeight="false" outlineLevel="0" collapsed="false">
      <c r="A122" s="65" t="s">
        <v>547</v>
      </c>
      <c r="B122" s="0" t="n">
        <v>56.029999</v>
      </c>
      <c r="C122" s="0" t="n">
        <v>56.029999</v>
      </c>
      <c r="D122" s="0" t="n">
        <v>56.029999</v>
      </c>
      <c r="E122" s="0" t="n">
        <v>56.029999</v>
      </c>
      <c r="F122" s="0" t="n">
        <v>27.459251</v>
      </c>
      <c r="G122" s="0" t="n">
        <v>0</v>
      </c>
    </row>
    <row r="123" customFormat="false" ht="12.8" hidden="false" customHeight="false" outlineLevel="0" collapsed="false">
      <c r="A123" s="65" t="s">
        <v>548</v>
      </c>
      <c r="B123" s="0" t="n">
        <v>55.84</v>
      </c>
      <c r="C123" s="0" t="n">
        <v>55.84</v>
      </c>
      <c r="D123" s="0" t="n">
        <v>55.84</v>
      </c>
      <c r="E123" s="0" t="n">
        <v>55.84</v>
      </c>
      <c r="F123" s="0" t="n">
        <v>27.366129</v>
      </c>
      <c r="G123" s="0" t="n">
        <v>0</v>
      </c>
    </row>
    <row r="124" customFormat="false" ht="12.8" hidden="false" customHeight="false" outlineLevel="0" collapsed="false">
      <c r="A124" s="65" t="s">
        <v>549</v>
      </c>
      <c r="B124" s="0" t="n">
        <v>55.209999</v>
      </c>
      <c r="C124" s="0" t="n">
        <v>55.209999</v>
      </c>
      <c r="D124" s="0" t="n">
        <v>55.209999</v>
      </c>
      <c r="E124" s="0" t="n">
        <v>55.209999</v>
      </c>
      <c r="F124" s="0" t="n">
        <v>27.057386</v>
      </c>
      <c r="G124" s="0" t="n">
        <v>0</v>
      </c>
    </row>
    <row r="125" customFormat="false" ht="12.8" hidden="false" customHeight="false" outlineLevel="0" collapsed="false">
      <c r="A125" s="65" t="s">
        <v>550</v>
      </c>
      <c r="B125" s="0" t="n">
        <v>54.790001</v>
      </c>
      <c r="C125" s="0" t="n">
        <v>54.790001</v>
      </c>
      <c r="D125" s="0" t="n">
        <v>54.790001</v>
      </c>
      <c r="E125" s="0" t="n">
        <v>54.790001</v>
      </c>
      <c r="F125" s="0" t="n">
        <v>26.851555</v>
      </c>
      <c r="G125" s="0" t="n">
        <v>0</v>
      </c>
    </row>
    <row r="126" customFormat="false" ht="12.8" hidden="false" customHeight="false" outlineLevel="0" collapsed="false">
      <c r="A126" s="65" t="s">
        <v>551</v>
      </c>
      <c r="B126" s="0" t="n">
        <v>55</v>
      </c>
      <c r="C126" s="0" t="n">
        <v>55</v>
      </c>
      <c r="D126" s="0" t="n">
        <v>55</v>
      </c>
      <c r="E126" s="0" t="n">
        <v>55</v>
      </c>
      <c r="F126" s="0" t="n">
        <v>26.954466</v>
      </c>
      <c r="G126" s="0" t="n">
        <v>0</v>
      </c>
    </row>
    <row r="127" customFormat="false" ht="12.8" hidden="false" customHeight="false" outlineLevel="0" collapsed="false">
      <c r="A127" s="65" t="s">
        <v>552</v>
      </c>
      <c r="B127" s="0" t="n">
        <v>55.220001</v>
      </c>
      <c r="C127" s="0" t="n">
        <v>55.220001</v>
      </c>
      <c r="D127" s="0" t="n">
        <v>55.220001</v>
      </c>
      <c r="E127" s="0" t="n">
        <v>55.220001</v>
      </c>
      <c r="F127" s="0" t="n">
        <v>27.062279</v>
      </c>
      <c r="G127" s="0" t="n">
        <v>0</v>
      </c>
    </row>
    <row r="128" customFormat="false" ht="12.8" hidden="false" customHeight="false" outlineLevel="0" collapsed="false">
      <c r="A128" s="65" t="s">
        <v>553</v>
      </c>
      <c r="B128" s="0" t="n">
        <v>55.580002</v>
      </c>
      <c r="C128" s="0" t="n">
        <v>55.580002</v>
      </c>
      <c r="D128" s="0" t="n">
        <v>55.580002</v>
      </c>
      <c r="E128" s="0" t="n">
        <v>55.580002</v>
      </c>
      <c r="F128" s="0" t="n">
        <v>27.238716</v>
      </c>
      <c r="G128" s="0" t="n">
        <v>0</v>
      </c>
    </row>
    <row r="129" customFormat="false" ht="12.8" hidden="false" customHeight="false" outlineLevel="0" collapsed="false">
      <c r="A129" s="65" t="s">
        <v>554</v>
      </c>
      <c r="B129" s="0" t="n">
        <v>55.27</v>
      </c>
      <c r="C129" s="0" t="n">
        <v>55.27</v>
      </c>
      <c r="D129" s="0" t="n">
        <v>55.27</v>
      </c>
      <c r="E129" s="0" t="n">
        <v>55.27</v>
      </c>
      <c r="F129" s="0" t="n">
        <v>27.086781</v>
      </c>
      <c r="G129" s="0" t="n">
        <v>0</v>
      </c>
    </row>
    <row r="130" customFormat="false" ht="12.8" hidden="false" customHeight="false" outlineLevel="0" collapsed="false">
      <c r="A130" s="65" t="s">
        <v>555</v>
      </c>
      <c r="B130" s="0" t="n">
        <v>55.5</v>
      </c>
      <c r="C130" s="0" t="n">
        <v>55.5</v>
      </c>
      <c r="D130" s="0" t="n">
        <v>55.5</v>
      </c>
      <c r="E130" s="0" t="n">
        <v>55.5</v>
      </c>
      <c r="F130" s="0" t="n">
        <v>27.199524</v>
      </c>
      <c r="G130" s="0" t="n">
        <v>0</v>
      </c>
    </row>
    <row r="131" customFormat="false" ht="12.8" hidden="false" customHeight="false" outlineLevel="0" collapsed="false">
      <c r="A131" s="65" t="s">
        <v>556</v>
      </c>
      <c r="B131" s="0" t="n">
        <v>55.32</v>
      </c>
      <c r="C131" s="0" t="n">
        <v>55.32</v>
      </c>
      <c r="D131" s="0" t="n">
        <v>55.32</v>
      </c>
      <c r="E131" s="0" t="n">
        <v>55.32</v>
      </c>
      <c r="F131" s="0" t="n">
        <v>27.111296</v>
      </c>
      <c r="G131" s="0" t="n">
        <v>0</v>
      </c>
    </row>
    <row r="132" customFormat="false" ht="12.8" hidden="false" customHeight="false" outlineLevel="0" collapsed="false">
      <c r="A132" s="65" t="s">
        <v>557</v>
      </c>
      <c r="B132" s="0" t="n">
        <v>54.939999</v>
      </c>
      <c r="C132" s="0" t="n">
        <v>54.939999</v>
      </c>
      <c r="D132" s="0" t="n">
        <v>54.939999</v>
      </c>
      <c r="E132" s="0" t="n">
        <v>54.939999</v>
      </c>
      <c r="F132" s="0" t="n">
        <v>26.92506</v>
      </c>
      <c r="G132" s="0" t="n">
        <v>0</v>
      </c>
    </row>
    <row r="133" customFormat="false" ht="12.8" hidden="false" customHeight="false" outlineLevel="0" collapsed="false">
      <c r="A133" s="65" t="s">
        <v>558</v>
      </c>
      <c r="B133" s="0" t="n">
        <v>54.939999</v>
      </c>
      <c r="C133" s="0" t="n">
        <v>54.939999</v>
      </c>
      <c r="D133" s="0" t="n">
        <v>54.939999</v>
      </c>
      <c r="E133" s="0" t="n">
        <v>54.939999</v>
      </c>
      <c r="F133" s="0" t="n">
        <v>26.92506</v>
      </c>
      <c r="G133" s="0" t="n">
        <v>0</v>
      </c>
    </row>
    <row r="134" customFormat="false" ht="12.8" hidden="false" customHeight="false" outlineLevel="0" collapsed="false">
      <c r="A134" s="65" t="s">
        <v>559</v>
      </c>
      <c r="B134" s="0" t="n">
        <v>55.93</v>
      </c>
      <c r="C134" s="0" t="n">
        <v>55.93</v>
      </c>
      <c r="D134" s="0" t="n">
        <v>55.93</v>
      </c>
      <c r="E134" s="0" t="n">
        <v>55.93</v>
      </c>
      <c r="F134" s="0" t="n">
        <v>27.410248</v>
      </c>
      <c r="G134" s="0" t="n">
        <v>0</v>
      </c>
    </row>
    <row r="135" customFormat="false" ht="12.8" hidden="false" customHeight="false" outlineLevel="0" collapsed="false">
      <c r="A135" s="65" t="s">
        <v>560</v>
      </c>
      <c r="B135" s="0" t="n">
        <v>55.860001</v>
      </c>
      <c r="C135" s="0" t="n">
        <v>55.860001</v>
      </c>
      <c r="D135" s="0" t="n">
        <v>55.860001</v>
      </c>
      <c r="E135" s="0" t="n">
        <v>55.860001</v>
      </c>
      <c r="F135" s="0" t="n">
        <v>27.375942</v>
      </c>
      <c r="G135" s="0" t="n">
        <v>0</v>
      </c>
    </row>
    <row r="136" customFormat="false" ht="12.8" hidden="false" customHeight="false" outlineLevel="0" collapsed="false">
      <c r="A136" s="65" t="s">
        <v>561</v>
      </c>
      <c r="B136" s="0" t="n">
        <v>56.259998</v>
      </c>
      <c r="C136" s="0" t="n">
        <v>56.259998</v>
      </c>
      <c r="D136" s="0" t="n">
        <v>56.259998</v>
      </c>
      <c r="E136" s="0" t="n">
        <v>56.259998</v>
      </c>
      <c r="F136" s="0" t="n">
        <v>27.571964</v>
      </c>
      <c r="G136" s="0" t="n">
        <v>0</v>
      </c>
    </row>
    <row r="137" customFormat="false" ht="12.8" hidden="false" customHeight="false" outlineLevel="0" collapsed="false">
      <c r="A137" s="65" t="s">
        <v>562</v>
      </c>
      <c r="B137" s="0" t="n">
        <v>56.75</v>
      </c>
      <c r="C137" s="0" t="n">
        <v>56.75</v>
      </c>
      <c r="D137" s="0" t="n">
        <v>56.75</v>
      </c>
      <c r="E137" s="0" t="n">
        <v>56.75</v>
      </c>
      <c r="F137" s="0" t="n">
        <v>27.812103</v>
      </c>
      <c r="G137" s="0" t="n">
        <v>0</v>
      </c>
    </row>
    <row r="138" customFormat="false" ht="12.8" hidden="false" customHeight="false" outlineLevel="0" collapsed="false">
      <c r="A138" s="65" t="s">
        <v>563</v>
      </c>
      <c r="B138" s="0" t="n">
        <v>56.759998</v>
      </c>
      <c r="C138" s="0" t="n">
        <v>56.759998</v>
      </c>
      <c r="D138" s="0" t="n">
        <v>56.759998</v>
      </c>
      <c r="E138" s="0" t="n">
        <v>56.759998</v>
      </c>
      <c r="F138" s="0" t="n">
        <v>27.816998</v>
      </c>
      <c r="G138" s="0" t="n">
        <v>0</v>
      </c>
    </row>
    <row r="139" customFormat="false" ht="12.8" hidden="false" customHeight="false" outlineLevel="0" collapsed="false">
      <c r="A139" s="65" t="s">
        <v>564</v>
      </c>
      <c r="B139" s="0" t="n">
        <v>56.549999</v>
      </c>
      <c r="C139" s="0" t="n">
        <v>56.549999</v>
      </c>
      <c r="D139" s="0" t="n">
        <v>56.549999</v>
      </c>
      <c r="E139" s="0" t="n">
        <v>56.549999</v>
      </c>
      <c r="F139" s="0" t="n">
        <v>27.714087</v>
      </c>
      <c r="G139" s="0" t="n">
        <v>0</v>
      </c>
    </row>
    <row r="140" customFormat="false" ht="12.8" hidden="false" customHeight="false" outlineLevel="0" collapsed="false">
      <c r="A140" s="65" t="s">
        <v>565</v>
      </c>
      <c r="B140" s="0" t="n">
        <v>56.48</v>
      </c>
      <c r="C140" s="0" t="n">
        <v>56.48</v>
      </c>
      <c r="D140" s="0" t="n">
        <v>56.48</v>
      </c>
      <c r="E140" s="0" t="n">
        <v>56.48</v>
      </c>
      <c r="F140" s="0" t="n">
        <v>27.6798</v>
      </c>
      <c r="G140" s="0" t="n">
        <v>0</v>
      </c>
    </row>
    <row r="141" customFormat="false" ht="12.8" hidden="false" customHeight="false" outlineLevel="0" collapsed="false">
      <c r="A141" s="65" t="s">
        <v>566</v>
      </c>
      <c r="B141" s="0" t="n">
        <v>56.740002</v>
      </c>
      <c r="C141" s="0" t="n">
        <v>56.740002</v>
      </c>
      <c r="D141" s="0" t="n">
        <v>56.740002</v>
      </c>
      <c r="E141" s="0" t="n">
        <v>56.740002</v>
      </c>
      <c r="F141" s="0" t="n">
        <v>27.807215</v>
      </c>
      <c r="G141" s="0" t="n">
        <v>0</v>
      </c>
    </row>
    <row r="142" customFormat="false" ht="12.8" hidden="false" customHeight="false" outlineLevel="0" collapsed="false">
      <c r="A142" s="65" t="s">
        <v>567</v>
      </c>
      <c r="B142" s="0" t="n">
        <v>56.669998</v>
      </c>
      <c r="C142" s="0" t="n">
        <v>56.669998</v>
      </c>
      <c r="D142" s="0" t="n">
        <v>56.669998</v>
      </c>
      <c r="E142" s="0" t="n">
        <v>56.669998</v>
      </c>
      <c r="F142" s="0" t="n">
        <v>27.772907</v>
      </c>
      <c r="G142" s="0" t="n">
        <v>0</v>
      </c>
    </row>
    <row r="143" customFormat="false" ht="12.8" hidden="false" customHeight="false" outlineLevel="0" collapsed="false">
      <c r="A143" s="65" t="s">
        <v>568</v>
      </c>
      <c r="B143" s="0" t="n">
        <v>56.43</v>
      </c>
      <c r="C143" s="0" t="n">
        <v>56.43</v>
      </c>
      <c r="D143" s="0" t="n">
        <v>56.43</v>
      </c>
      <c r="E143" s="0" t="n">
        <v>56.43</v>
      </c>
      <c r="F143" s="0" t="n">
        <v>27.655272</v>
      </c>
      <c r="G143" s="0" t="n">
        <v>0</v>
      </c>
    </row>
    <row r="144" customFormat="false" ht="12.8" hidden="false" customHeight="false" outlineLevel="0" collapsed="false">
      <c r="A144" s="65" t="s">
        <v>569</v>
      </c>
      <c r="B144" s="0" t="n">
        <v>56.349998</v>
      </c>
      <c r="C144" s="0" t="n">
        <v>56.349998</v>
      </c>
      <c r="D144" s="0" t="n">
        <v>56.349998</v>
      </c>
      <c r="E144" s="0" t="n">
        <v>56.349998</v>
      </c>
      <c r="F144" s="0" t="n">
        <v>27.616077</v>
      </c>
      <c r="G144" s="0" t="n">
        <v>0</v>
      </c>
    </row>
    <row r="145" customFormat="false" ht="12.8" hidden="false" customHeight="false" outlineLevel="0" collapsed="false">
      <c r="A145" s="65" t="s">
        <v>570</v>
      </c>
      <c r="B145" s="0" t="n">
        <v>56.529999</v>
      </c>
      <c r="C145" s="0" t="n">
        <v>56.529999</v>
      </c>
      <c r="D145" s="0" t="n">
        <v>56.529999</v>
      </c>
      <c r="E145" s="0" t="n">
        <v>56.529999</v>
      </c>
      <c r="F145" s="0" t="n">
        <v>27.704296</v>
      </c>
      <c r="G145" s="0" t="n">
        <v>0</v>
      </c>
    </row>
    <row r="146" customFormat="false" ht="12.8" hidden="false" customHeight="false" outlineLevel="0" collapsed="false">
      <c r="A146" s="65" t="s">
        <v>571</v>
      </c>
      <c r="B146" s="0" t="n">
        <v>56.57</v>
      </c>
      <c r="C146" s="0" t="n">
        <v>56.57</v>
      </c>
      <c r="D146" s="0" t="n">
        <v>56.57</v>
      </c>
      <c r="E146" s="0" t="n">
        <v>56.57</v>
      </c>
      <c r="F146" s="0" t="n">
        <v>27.723894</v>
      </c>
      <c r="G146" s="0" t="n">
        <v>0</v>
      </c>
    </row>
    <row r="147" customFormat="false" ht="12.8" hidden="false" customHeight="false" outlineLevel="0" collapsed="false">
      <c r="A147" s="65" t="s">
        <v>572</v>
      </c>
      <c r="B147" s="0" t="n">
        <v>56.720001</v>
      </c>
      <c r="C147" s="0" t="n">
        <v>56.720001</v>
      </c>
      <c r="D147" s="0" t="n">
        <v>56.720001</v>
      </c>
      <c r="E147" s="0" t="n">
        <v>56.720001</v>
      </c>
      <c r="F147" s="0" t="n">
        <v>27.797409</v>
      </c>
      <c r="G147" s="0" t="n">
        <v>0</v>
      </c>
    </row>
    <row r="148" customFormat="false" ht="12.8" hidden="false" customHeight="false" outlineLevel="0" collapsed="false">
      <c r="A148" s="65" t="s">
        <v>573</v>
      </c>
      <c r="B148" s="0" t="n">
        <v>56.709999</v>
      </c>
      <c r="C148" s="0" t="n">
        <v>56.709999</v>
      </c>
      <c r="D148" s="0" t="n">
        <v>56.709999</v>
      </c>
      <c r="E148" s="0" t="n">
        <v>56.709999</v>
      </c>
      <c r="F148" s="0" t="n">
        <v>27.792509</v>
      </c>
      <c r="G148" s="0" t="n">
        <v>0</v>
      </c>
    </row>
    <row r="149" customFormat="false" ht="12.8" hidden="false" customHeight="false" outlineLevel="0" collapsed="false">
      <c r="A149" s="65" t="s">
        <v>574</v>
      </c>
      <c r="B149" s="0" t="n">
        <v>56.59</v>
      </c>
      <c r="C149" s="0" t="n">
        <v>56.59</v>
      </c>
      <c r="D149" s="0" t="n">
        <v>56.59</v>
      </c>
      <c r="E149" s="0" t="n">
        <v>56.59</v>
      </c>
      <c r="F149" s="0" t="n">
        <v>27.733694</v>
      </c>
      <c r="G149" s="0" t="n">
        <v>0</v>
      </c>
    </row>
    <row r="150" customFormat="false" ht="12.8" hidden="false" customHeight="false" outlineLevel="0" collapsed="false">
      <c r="A150" s="65" t="s">
        <v>575</v>
      </c>
      <c r="B150" s="0" t="n">
        <v>56.98</v>
      </c>
      <c r="C150" s="0" t="n">
        <v>56.98</v>
      </c>
      <c r="D150" s="0" t="n">
        <v>56.98</v>
      </c>
      <c r="E150" s="0" t="n">
        <v>56.98</v>
      </c>
      <c r="F150" s="0" t="n">
        <v>27.924835</v>
      </c>
      <c r="G150" s="0" t="n">
        <v>0</v>
      </c>
    </row>
    <row r="151" customFormat="false" ht="12.8" hidden="false" customHeight="false" outlineLevel="0" collapsed="false">
      <c r="A151" s="65" t="s">
        <v>576</v>
      </c>
      <c r="B151" s="0" t="n">
        <v>56.700001</v>
      </c>
      <c r="C151" s="0" t="n">
        <v>56.700001</v>
      </c>
      <c r="D151" s="0" t="n">
        <v>56.700001</v>
      </c>
      <c r="E151" s="0" t="n">
        <v>56.700001</v>
      </c>
      <c r="F151" s="0" t="n">
        <v>27.787609</v>
      </c>
      <c r="G151" s="0" t="n">
        <v>0</v>
      </c>
    </row>
    <row r="152" customFormat="false" ht="12.8" hidden="false" customHeight="false" outlineLevel="0" collapsed="false">
      <c r="A152" s="65" t="s">
        <v>577</v>
      </c>
      <c r="B152" s="0" t="n">
        <v>56.68</v>
      </c>
      <c r="C152" s="0" t="n">
        <v>56.68</v>
      </c>
      <c r="D152" s="0" t="n">
        <v>56.68</v>
      </c>
      <c r="E152" s="0" t="n">
        <v>56.68</v>
      </c>
      <c r="F152" s="0" t="n">
        <v>27.777807</v>
      </c>
      <c r="G152" s="0" t="n">
        <v>0</v>
      </c>
    </row>
    <row r="153" customFormat="false" ht="12.8" hidden="false" customHeight="false" outlineLevel="0" collapsed="false">
      <c r="A153" s="65" t="s">
        <v>578</v>
      </c>
      <c r="B153" s="0" t="n">
        <v>56.919998</v>
      </c>
      <c r="C153" s="0" t="n">
        <v>56.919998</v>
      </c>
      <c r="D153" s="0" t="n">
        <v>56.919998</v>
      </c>
      <c r="E153" s="0" t="n">
        <v>56.919998</v>
      </c>
      <c r="F153" s="0" t="n">
        <v>27.895418</v>
      </c>
      <c r="G153" s="0" t="n">
        <v>0</v>
      </c>
    </row>
    <row r="154" customFormat="false" ht="12.8" hidden="false" customHeight="false" outlineLevel="0" collapsed="false">
      <c r="A154" s="65" t="s">
        <v>579</v>
      </c>
      <c r="B154" s="0" t="n">
        <v>56.689999</v>
      </c>
      <c r="C154" s="0" t="n">
        <v>56.689999</v>
      </c>
      <c r="D154" s="0" t="n">
        <v>56.689999</v>
      </c>
      <c r="E154" s="0" t="n">
        <v>56.689999</v>
      </c>
      <c r="F154" s="0" t="n">
        <v>27.782705</v>
      </c>
      <c r="G154" s="0" t="n">
        <v>0</v>
      </c>
    </row>
    <row r="155" customFormat="false" ht="12.8" hidden="false" customHeight="false" outlineLevel="0" collapsed="false">
      <c r="A155" s="65" t="s">
        <v>580</v>
      </c>
      <c r="B155" s="0" t="n">
        <v>56.580002</v>
      </c>
      <c r="C155" s="0" t="n">
        <v>56.580002</v>
      </c>
      <c r="D155" s="0" t="n">
        <v>56.580002</v>
      </c>
      <c r="E155" s="0" t="n">
        <v>56.580002</v>
      </c>
      <c r="F155" s="0" t="n">
        <v>27.728786</v>
      </c>
      <c r="G155" s="0" t="n">
        <v>0</v>
      </c>
    </row>
    <row r="156" customFormat="false" ht="12.8" hidden="false" customHeight="false" outlineLevel="0" collapsed="false">
      <c r="A156" s="65" t="s">
        <v>581</v>
      </c>
      <c r="B156" s="0" t="n">
        <v>57.009998</v>
      </c>
      <c r="C156" s="0" t="n">
        <v>57.009998</v>
      </c>
      <c r="D156" s="0" t="n">
        <v>57.009998</v>
      </c>
      <c r="E156" s="0" t="n">
        <v>57.009998</v>
      </c>
      <c r="F156" s="0" t="n">
        <v>27.939526</v>
      </c>
      <c r="G156" s="0" t="n">
        <v>0</v>
      </c>
    </row>
    <row r="157" customFormat="false" ht="12.8" hidden="false" customHeight="false" outlineLevel="0" collapsed="false">
      <c r="A157" s="65" t="s">
        <v>582</v>
      </c>
      <c r="B157" s="0" t="n">
        <v>56.75</v>
      </c>
      <c r="C157" s="0" t="n">
        <v>56.75</v>
      </c>
      <c r="D157" s="0" t="n">
        <v>56.75</v>
      </c>
      <c r="E157" s="0" t="n">
        <v>56.75</v>
      </c>
      <c r="F157" s="0" t="n">
        <v>27.812103</v>
      </c>
      <c r="G157" s="0" t="n">
        <v>0</v>
      </c>
    </row>
    <row r="158" customFormat="false" ht="12.8" hidden="false" customHeight="false" outlineLevel="0" collapsed="false">
      <c r="A158" s="65" t="s">
        <v>583</v>
      </c>
      <c r="B158" s="0" t="n">
        <v>56.91</v>
      </c>
      <c r="C158" s="0" t="n">
        <v>56.91</v>
      </c>
      <c r="D158" s="0" t="n">
        <v>56.91</v>
      </c>
      <c r="E158" s="0" t="n">
        <v>56.91</v>
      </c>
      <c r="F158" s="0" t="n">
        <v>27.890522</v>
      </c>
      <c r="G158" s="0" t="n">
        <v>0</v>
      </c>
    </row>
    <row r="159" customFormat="false" ht="12.8" hidden="false" customHeight="false" outlineLevel="0" collapsed="false">
      <c r="A159" s="65" t="s">
        <v>584</v>
      </c>
      <c r="B159" s="0" t="n">
        <v>57.369999</v>
      </c>
      <c r="C159" s="0" t="n">
        <v>57.369999</v>
      </c>
      <c r="D159" s="0" t="n">
        <v>57.369999</v>
      </c>
      <c r="E159" s="0" t="n">
        <v>57.369999</v>
      </c>
      <c r="F159" s="0" t="n">
        <v>28.115965</v>
      </c>
      <c r="G159" s="0" t="n">
        <v>0</v>
      </c>
    </row>
    <row r="160" customFormat="false" ht="12.8" hidden="false" customHeight="false" outlineLevel="0" collapsed="false">
      <c r="A160" s="65" t="s">
        <v>585</v>
      </c>
      <c r="B160" s="0" t="n">
        <v>56.860001</v>
      </c>
      <c r="C160" s="0" t="n">
        <v>56.860001</v>
      </c>
      <c r="D160" s="0" t="n">
        <v>56.860001</v>
      </c>
      <c r="E160" s="0" t="n">
        <v>56.860001</v>
      </c>
      <c r="F160" s="0" t="n">
        <v>27.866022</v>
      </c>
      <c r="G160" s="0" t="n">
        <v>0</v>
      </c>
    </row>
    <row r="161" customFormat="false" ht="12.8" hidden="false" customHeight="false" outlineLevel="0" collapsed="false">
      <c r="A161" s="65" t="s">
        <v>586</v>
      </c>
      <c r="B161" s="0" t="n">
        <v>56.220001</v>
      </c>
      <c r="C161" s="0" t="n">
        <v>56.220001</v>
      </c>
      <c r="D161" s="0" t="n">
        <v>56.220001</v>
      </c>
      <c r="E161" s="0" t="n">
        <v>56.220001</v>
      </c>
      <c r="F161" s="0" t="n">
        <v>27.55237</v>
      </c>
      <c r="G161" s="0" t="n">
        <v>0</v>
      </c>
    </row>
    <row r="162" customFormat="false" ht="12.8" hidden="false" customHeight="false" outlineLevel="0" collapsed="false">
      <c r="A162" s="65" t="s">
        <v>587</v>
      </c>
      <c r="B162" s="0" t="n">
        <v>55.549999</v>
      </c>
      <c r="C162" s="0" t="n">
        <v>55.549999</v>
      </c>
      <c r="D162" s="0" t="n">
        <v>55.549999</v>
      </c>
      <c r="E162" s="0" t="n">
        <v>55.549999</v>
      </c>
      <c r="F162" s="0" t="n">
        <v>27.224005</v>
      </c>
      <c r="G162" s="0" t="n">
        <v>0</v>
      </c>
    </row>
    <row r="163" customFormat="false" ht="12.8" hidden="false" customHeight="false" outlineLevel="0" collapsed="false">
      <c r="A163" s="65" t="s">
        <v>588</v>
      </c>
      <c r="B163" s="0" t="n">
        <v>56.009998</v>
      </c>
      <c r="C163" s="0" t="n">
        <v>56.009998</v>
      </c>
      <c r="D163" s="0" t="n">
        <v>56.009998</v>
      </c>
      <c r="E163" s="0" t="n">
        <v>56.009998</v>
      </c>
      <c r="F163" s="0" t="n">
        <v>27.449446</v>
      </c>
      <c r="G163" s="0" t="n">
        <v>0</v>
      </c>
    </row>
    <row r="164" customFormat="false" ht="12.8" hidden="false" customHeight="false" outlineLevel="0" collapsed="false">
      <c r="A164" s="65" t="s">
        <v>589</v>
      </c>
      <c r="B164" s="0" t="n">
        <v>55.34</v>
      </c>
      <c r="C164" s="0" t="n">
        <v>55.34</v>
      </c>
      <c r="D164" s="0" t="n">
        <v>55.34</v>
      </c>
      <c r="E164" s="0" t="n">
        <v>55.34</v>
      </c>
      <c r="F164" s="0" t="n">
        <v>27.121111</v>
      </c>
      <c r="G164" s="0" t="n">
        <v>0</v>
      </c>
    </row>
    <row r="165" customFormat="false" ht="12.8" hidden="false" customHeight="false" outlineLevel="0" collapsed="false">
      <c r="A165" s="65" t="s">
        <v>590</v>
      </c>
      <c r="B165" s="0" t="n">
        <v>55.060001</v>
      </c>
      <c r="C165" s="0" t="n">
        <v>55.060001</v>
      </c>
      <c r="D165" s="0" t="n">
        <v>55.060001</v>
      </c>
      <c r="E165" s="0" t="n">
        <v>55.060001</v>
      </c>
      <c r="F165" s="0" t="n">
        <v>26.983871</v>
      </c>
      <c r="G165" s="0" t="n">
        <v>0</v>
      </c>
    </row>
    <row r="166" customFormat="false" ht="12.8" hidden="false" customHeight="false" outlineLevel="0" collapsed="false">
      <c r="A166" s="65" t="s">
        <v>591</v>
      </c>
      <c r="B166" s="0" t="n">
        <v>54.330002</v>
      </c>
      <c r="C166" s="0" t="n">
        <v>54.330002</v>
      </c>
      <c r="D166" s="0" t="n">
        <v>54.330002</v>
      </c>
      <c r="E166" s="0" t="n">
        <v>54.330002</v>
      </c>
      <c r="F166" s="0" t="n">
        <v>26.626102</v>
      </c>
      <c r="G166" s="0" t="n">
        <v>0</v>
      </c>
    </row>
    <row r="167" customFormat="false" ht="12.8" hidden="false" customHeight="false" outlineLevel="0" collapsed="false">
      <c r="A167" s="65" t="s">
        <v>592</v>
      </c>
      <c r="B167" s="0" t="n">
        <v>53.290001</v>
      </c>
      <c r="C167" s="0" t="n">
        <v>53.290001</v>
      </c>
      <c r="D167" s="0" t="n">
        <v>53.290001</v>
      </c>
      <c r="E167" s="0" t="n">
        <v>53.290001</v>
      </c>
      <c r="F167" s="0" t="n">
        <v>26.116426</v>
      </c>
      <c r="G167" s="0" t="n">
        <v>0</v>
      </c>
    </row>
    <row r="168" customFormat="false" ht="12.8" hidden="false" customHeight="false" outlineLevel="0" collapsed="false">
      <c r="A168" s="65" t="s">
        <v>593</v>
      </c>
      <c r="B168" s="0" t="n">
        <v>53.009998</v>
      </c>
      <c r="C168" s="0" t="n">
        <v>53.009998</v>
      </c>
      <c r="D168" s="0" t="n">
        <v>53.009998</v>
      </c>
      <c r="E168" s="0" t="n">
        <v>53.009998</v>
      </c>
      <c r="F168" s="0" t="n">
        <v>25.979206</v>
      </c>
      <c r="G168" s="0" t="n">
        <v>0</v>
      </c>
    </row>
    <row r="169" customFormat="false" ht="12.8" hidden="false" customHeight="false" outlineLevel="0" collapsed="false">
      <c r="A169" s="65" t="s">
        <v>594</v>
      </c>
      <c r="B169" s="0" t="n">
        <v>52.619999</v>
      </c>
      <c r="C169" s="0" t="n">
        <v>52.619999</v>
      </c>
      <c r="D169" s="0" t="n">
        <v>52.619999</v>
      </c>
      <c r="E169" s="0" t="n">
        <v>52.619999</v>
      </c>
      <c r="F169" s="0" t="n">
        <v>25.788078</v>
      </c>
      <c r="G169" s="0" t="n">
        <v>0</v>
      </c>
    </row>
    <row r="170" customFormat="false" ht="12.8" hidden="false" customHeight="false" outlineLevel="0" collapsed="false">
      <c r="A170" s="65" t="s">
        <v>595</v>
      </c>
      <c r="B170" s="0" t="n">
        <v>53.169998</v>
      </c>
      <c r="C170" s="0" t="n">
        <v>53.169998</v>
      </c>
      <c r="D170" s="0" t="n">
        <v>53.169998</v>
      </c>
      <c r="E170" s="0" t="n">
        <v>53.169998</v>
      </c>
      <c r="F170" s="0" t="n">
        <v>26.057629</v>
      </c>
      <c r="G170" s="0" t="n">
        <v>0</v>
      </c>
    </row>
    <row r="171" customFormat="false" ht="12.8" hidden="false" customHeight="false" outlineLevel="0" collapsed="false">
      <c r="A171" s="65" t="s">
        <v>596</v>
      </c>
      <c r="B171" s="0" t="n">
        <v>52.669998</v>
      </c>
      <c r="C171" s="0" t="n">
        <v>52.669998</v>
      </c>
      <c r="D171" s="0" t="n">
        <v>52.669998</v>
      </c>
      <c r="E171" s="0" t="n">
        <v>52.669998</v>
      </c>
      <c r="F171" s="0" t="n">
        <v>25.812584</v>
      </c>
      <c r="G171" s="0" t="n">
        <v>0</v>
      </c>
    </row>
    <row r="172" customFormat="false" ht="12.8" hidden="false" customHeight="false" outlineLevel="0" collapsed="false">
      <c r="A172" s="65" t="s">
        <v>597</v>
      </c>
      <c r="B172" s="0" t="n">
        <v>51.360001</v>
      </c>
      <c r="C172" s="0" t="n">
        <v>51.360001</v>
      </c>
      <c r="D172" s="0" t="n">
        <v>51.360001</v>
      </c>
      <c r="E172" s="0" t="n">
        <v>51.360001</v>
      </c>
      <c r="F172" s="0" t="n">
        <v>25.170568</v>
      </c>
      <c r="G172" s="0" t="n">
        <v>0</v>
      </c>
    </row>
    <row r="173" customFormat="false" ht="12.8" hidden="false" customHeight="false" outlineLevel="0" collapsed="false">
      <c r="A173" s="65" t="s">
        <v>598</v>
      </c>
      <c r="B173" s="0" t="n">
        <v>50.490002</v>
      </c>
      <c r="C173" s="0" t="n">
        <v>50.490002</v>
      </c>
      <c r="D173" s="0" t="n">
        <v>50.490002</v>
      </c>
      <c r="E173" s="0" t="n">
        <v>50.490002</v>
      </c>
      <c r="F173" s="0" t="n">
        <v>24.744209</v>
      </c>
      <c r="G173" s="0" t="n">
        <v>0</v>
      </c>
    </row>
    <row r="174" customFormat="false" ht="12.8" hidden="false" customHeight="false" outlineLevel="0" collapsed="false">
      <c r="A174" s="65" t="s">
        <v>599</v>
      </c>
      <c r="B174" s="0" t="n">
        <v>49.529999</v>
      </c>
      <c r="C174" s="0" t="n">
        <v>49.529999</v>
      </c>
      <c r="D174" s="0" t="n">
        <v>49.529999</v>
      </c>
      <c r="E174" s="0" t="n">
        <v>49.529999</v>
      </c>
      <c r="F174" s="0" t="n">
        <v>24.273727</v>
      </c>
      <c r="G174" s="0" t="n">
        <v>0</v>
      </c>
    </row>
    <row r="175" customFormat="false" ht="12.8" hidden="false" customHeight="false" outlineLevel="0" collapsed="false">
      <c r="A175" s="65" t="s">
        <v>600</v>
      </c>
      <c r="B175" s="0" t="n">
        <v>48</v>
      </c>
      <c r="C175" s="0" t="n">
        <v>48</v>
      </c>
      <c r="D175" s="0" t="n">
        <v>48</v>
      </c>
      <c r="E175" s="0" t="n">
        <v>48</v>
      </c>
      <c r="F175" s="0" t="n">
        <v>23.523903</v>
      </c>
      <c r="G175" s="0" t="n">
        <v>0</v>
      </c>
    </row>
    <row r="176" customFormat="false" ht="12.8" hidden="false" customHeight="false" outlineLevel="0" collapsed="false">
      <c r="A176" s="65" t="s">
        <v>601</v>
      </c>
      <c r="B176" s="0" t="n">
        <v>48.23</v>
      </c>
      <c r="C176" s="0" t="n">
        <v>48.23</v>
      </c>
      <c r="D176" s="0" t="n">
        <v>48.23</v>
      </c>
      <c r="E176" s="0" t="n">
        <v>48.23</v>
      </c>
      <c r="F176" s="0" t="n">
        <v>23.636627</v>
      </c>
      <c r="G176" s="0" t="n">
        <v>0</v>
      </c>
    </row>
    <row r="177" customFormat="false" ht="12.8" hidden="false" customHeight="false" outlineLevel="0" collapsed="false">
      <c r="A177" s="65" t="s">
        <v>602</v>
      </c>
      <c r="B177" s="0" t="n">
        <v>49.41</v>
      </c>
      <c r="C177" s="0" t="n">
        <v>49.41</v>
      </c>
      <c r="D177" s="0" t="n">
        <v>49.41</v>
      </c>
      <c r="E177" s="0" t="n">
        <v>49.41</v>
      </c>
      <c r="F177" s="0" t="n">
        <v>24.214916</v>
      </c>
      <c r="G177" s="0" t="n">
        <v>0</v>
      </c>
    </row>
    <row r="178" customFormat="false" ht="12.8" hidden="false" customHeight="false" outlineLevel="0" collapsed="false">
      <c r="A178" s="65" t="s">
        <v>603</v>
      </c>
      <c r="B178" s="0" t="n">
        <v>51.130001</v>
      </c>
      <c r="C178" s="0" t="n">
        <v>51.130001</v>
      </c>
      <c r="D178" s="0" t="n">
        <v>51.130001</v>
      </c>
      <c r="E178" s="0" t="n">
        <v>51.130001</v>
      </c>
      <c r="F178" s="0" t="n">
        <v>25.057858</v>
      </c>
      <c r="G178" s="0" t="n">
        <v>0</v>
      </c>
    </row>
    <row r="179" customFormat="false" ht="12.8" hidden="false" customHeight="false" outlineLevel="0" collapsed="false">
      <c r="A179" s="65" t="s">
        <v>604</v>
      </c>
      <c r="B179" s="0" t="n">
        <v>53.52</v>
      </c>
      <c r="C179" s="0" t="n">
        <v>53.52</v>
      </c>
      <c r="D179" s="0" t="n">
        <v>53.52</v>
      </c>
      <c r="E179" s="0" t="n">
        <v>53.52</v>
      </c>
      <c r="F179" s="0" t="n">
        <v>26.229153</v>
      </c>
      <c r="G179" s="0" t="n">
        <v>0</v>
      </c>
    </row>
    <row r="180" customFormat="false" ht="12.8" hidden="false" customHeight="false" outlineLevel="0" collapsed="false">
      <c r="A180" s="65" t="s">
        <v>605</v>
      </c>
      <c r="B180" s="0" t="n">
        <v>54.189999</v>
      </c>
      <c r="C180" s="0" t="n">
        <v>54.189999</v>
      </c>
      <c r="D180" s="0" t="n">
        <v>54.189999</v>
      </c>
      <c r="E180" s="0" t="n">
        <v>54.189999</v>
      </c>
      <c r="F180" s="0" t="n">
        <v>26.557497</v>
      </c>
      <c r="G180" s="0" t="n">
        <v>0</v>
      </c>
    </row>
    <row r="181" customFormat="false" ht="12.8" hidden="false" customHeight="false" outlineLevel="0" collapsed="false">
      <c r="A181" s="65" t="s">
        <v>606</v>
      </c>
      <c r="B181" s="0" t="n">
        <v>54.360001</v>
      </c>
      <c r="C181" s="0" t="n">
        <v>54.360001</v>
      </c>
      <c r="D181" s="0" t="n">
        <v>54.360001</v>
      </c>
      <c r="E181" s="0" t="n">
        <v>54.360001</v>
      </c>
      <c r="F181" s="0" t="n">
        <v>26.64081</v>
      </c>
      <c r="G181" s="0" t="n">
        <v>0</v>
      </c>
    </row>
    <row r="182" customFormat="false" ht="12.8" hidden="false" customHeight="false" outlineLevel="0" collapsed="false">
      <c r="A182" s="65" t="s">
        <v>607</v>
      </c>
      <c r="B182" s="0" t="n">
        <v>53.419998</v>
      </c>
      <c r="C182" s="0" t="n">
        <v>53.419998</v>
      </c>
      <c r="D182" s="0" t="n">
        <v>53.419998</v>
      </c>
      <c r="E182" s="0" t="n">
        <v>53.419998</v>
      </c>
      <c r="F182" s="0" t="n">
        <v>26.180134</v>
      </c>
      <c r="G182" s="0" t="n">
        <v>0</v>
      </c>
    </row>
    <row r="183" customFormat="false" ht="12.8" hidden="false" customHeight="false" outlineLevel="0" collapsed="false">
      <c r="A183" s="65" t="s">
        <v>608</v>
      </c>
      <c r="B183" s="0" t="n">
        <v>52.450001</v>
      </c>
      <c r="C183" s="0" t="n">
        <v>52.450001</v>
      </c>
      <c r="D183" s="0" t="n">
        <v>52.450001</v>
      </c>
      <c r="E183" s="0" t="n">
        <v>52.450001</v>
      </c>
      <c r="F183" s="0" t="n">
        <v>25.704754</v>
      </c>
      <c r="G183" s="0" t="n">
        <v>0</v>
      </c>
    </row>
    <row r="184" customFormat="false" ht="12.8" hidden="false" customHeight="false" outlineLevel="0" collapsed="false">
      <c r="A184" s="65" t="s">
        <v>609</v>
      </c>
      <c r="B184" s="0" t="n">
        <v>51.66</v>
      </c>
      <c r="C184" s="0" t="n">
        <v>51.66</v>
      </c>
      <c r="D184" s="0" t="n">
        <v>51.66</v>
      </c>
      <c r="E184" s="0" t="n">
        <v>51.66</v>
      </c>
      <c r="F184" s="0" t="n">
        <v>25.317596</v>
      </c>
      <c r="G184" s="0" t="n">
        <v>0</v>
      </c>
    </row>
    <row r="185" customFormat="false" ht="12.8" hidden="false" customHeight="false" outlineLevel="0" collapsed="false">
      <c r="A185" s="65" t="s">
        <v>610</v>
      </c>
      <c r="B185" s="0" t="n">
        <v>51.91</v>
      </c>
      <c r="C185" s="0" t="n">
        <v>51.91</v>
      </c>
      <c r="D185" s="0" t="n">
        <v>51.91</v>
      </c>
      <c r="E185" s="0" t="n">
        <v>51.91</v>
      </c>
      <c r="F185" s="0" t="n">
        <v>25.440117</v>
      </c>
      <c r="G185" s="0" t="n">
        <v>0</v>
      </c>
    </row>
    <row r="186" customFormat="false" ht="12.8" hidden="false" customHeight="false" outlineLevel="0" collapsed="false">
      <c r="A186" s="65" t="s">
        <v>611</v>
      </c>
      <c r="B186" s="0" t="n">
        <v>52.709999</v>
      </c>
      <c r="C186" s="0" t="n">
        <v>52.709999</v>
      </c>
      <c r="D186" s="0" t="n">
        <v>52.709999</v>
      </c>
      <c r="E186" s="0" t="n">
        <v>52.709999</v>
      </c>
      <c r="F186" s="0" t="n">
        <v>25.832188</v>
      </c>
      <c r="G186" s="0" t="n">
        <v>0</v>
      </c>
    </row>
    <row r="187" customFormat="false" ht="12.8" hidden="false" customHeight="false" outlineLevel="0" collapsed="false">
      <c r="A187" s="65" t="s">
        <v>612</v>
      </c>
      <c r="B187" s="0" t="n">
        <v>52.700001</v>
      </c>
      <c r="C187" s="0" t="n">
        <v>52.700001</v>
      </c>
      <c r="D187" s="0" t="n">
        <v>52.700001</v>
      </c>
      <c r="E187" s="0" t="n">
        <v>52.700001</v>
      </c>
      <c r="F187" s="0" t="n">
        <v>25.827272</v>
      </c>
      <c r="G187" s="0" t="n">
        <v>0</v>
      </c>
    </row>
    <row r="188" customFormat="false" ht="12.8" hidden="false" customHeight="false" outlineLevel="0" collapsed="false">
      <c r="A188" s="65" t="s">
        <v>613</v>
      </c>
      <c r="B188" s="0" t="n">
        <v>52.189999</v>
      </c>
      <c r="C188" s="0" t="n">
        <v>52.189999</v>
      </c>
      <c r="D188" s="0" t="n">
        <v>52.189999</v>
      </c>
      <c r="E188" s="0" t="n">
        <v>52.189999</v>
      </c>
      <c r="F188" s="0" t="n">
        <v>25.577341</v>
      </c>
      <c r="G188" s="0" t="n">
        <v>0</v>
      </c>
    </row>
    <row r="189" customFormat="false" ht="12.8" hidden="false" customHeight="false" outlineLevel="0" collapsed="false">
      <c r="A189" s="65" t="s">
        <v>614</v>
      </c>
      <c r="B189" s="0" t="n">
        <v>52.759998</v>
      </c>
      <c r="C189" s="0" t="n">
        <v>52.759998</v>
      </c>
      <c r="D189" s="0" t="n">
        <v>52.759998</v>
      </c>
      <c r="E189" s="0" t="n">
        <v>52.759998</v>
      </c>
      <c r="F189" s="0" t="n">
        <v>25.85668</v>
      </c>
      <c r="G189" s="0" t="n">
        <v>0</v>
      </c>
    </row>
    <row r="190" customFormat="false" ht="12.8" hidden="false" customHeight="false" outlineLevel="0" collapsed="false">
      <c r="A190" s="65" t="s">
        <v>615</v>
      </c>
      <c r="B190" s="0" t="n">
        <v>52.049999</v>
      </c>
      <c r="C190" s="0" t="n">
        <v>52.049999</v>
      </c>
      <c r="D190" s="0" t="n">
        <v>52.049999</v>
      </c>
      <c r="E190" s="0" t="n">
        <v>52.049999</v>
      </c>
      <c r="F190" s="0" t="n">
        <v>25.50873</v>
      </c>
      <c r="G190" s="0" t="n">
        <v>0</v>
      </c>
    </row>
    <row r="191" customFormat="false" ht="12.8" hidden="false" customHeight="false" outlineLevel="0" collapsed="false">
      <c r="A191" s="65" t="s">
        <v>616</v>
      </c>
      <c r="B191" s="0" t="n">
        <v>52.529999</v>
      </c>
      <c r="C191" s="0" t="n">
        <v>52.529999</v>
      </c>
      <c r="D191" s="0" t="n">
        <v>52.529999</v>
      </c>
      <c r="E191" s="0" t="n">
        <v>52.529999</v>
      </c>
      <c r="F191" s="0" t="n">
        <v>25.743969</v>
      </c>
      <c r="G191" s="0" t="n">
        <v>0</v>
      </c>
    </row>
    <row r="192" customFormat="false" ht="12.8" hidden="false" customHeight="false" outlineLevel="0" collapsed="false">
      <c r="A192" s="65" t="s">
        <v>617</v>
      </c>
      <c r="B192" s="0" t="n">
        <v>52.68</v>
      </c>
      <c r="C192" s="0" t="n">
        <v>52.68</v>
      </c>
      <c r="D192" s="0" t="n">
        <v>52.68</v>
      </c>
      <c r="E192" s="0" t="n">
        <v>52.68</v>
      </c>
      <c r="F192" s="0" t="n">
        <v>25.817474</v>
      </c>
      <c r="G192" s="0" t="n">
        <v>0</v>
      </c>
    </row>
    <row r="193" customFormat="false" ht="12.8" hidden="false" customHeight="false" outlineLevel="0" collapsed="false">
      <c r="A193" s="65" t="s">
        <v>618</v>
      </c>
      <c r="B193" s="0" t="n">
        <v>53.439999</v>
      </c>
      <c r="C193" s="0" t="n">
        <v>53.439999</v>
      </c>
      <c r="D193" s="0" t="n">
        <v>53.439999</v>
      </c>
      <c r="E193" s="0" t="n">
        <v>53.439999</v>
      </c>
      <c r="F193" s="0" t="n">
        <v>26.189943</v>
      </c>
      <c r="G193" s="0" t="n">
        <v>0</v>
      </c>
    </row>
    <row r="194" customFormat="false" ht="12.8" hidden="false" customHeight="false" outlineLevel="0" collapsed="false">
      <c r="A194" s="65" t="s">
        <v>619</v>
      </c>
      <c r="B194" s="0" t="n">
        <v>53.040001</v>
      </c>
      <c r="C194" s="0" t="n">
        <v>53.040001</v>
      </c>
      <c r="D194" s="0" t="n">
        <v>53.040001</v>
      </c>
      <c r="E194" s="0" t="n">
        <v>53.040001</v>
      </c>
      <c r="F194" s="0" t="n">
        <v>25.99391</v>
      </c>
      <c r="G194" s="0" t="n">
        <v>0</v>
      </c>
    </row>
    <row r="195" customFormat="false" ht="12.8" hidden="false" customHeight="false" outlineLevel="0" collapsed="false">
      <c r="A195" s="65" t="s">
        <v>620</v>
      </c>
      <c r="B195" s="0" t="n">
        <v>52.98</v>
      </c>
      <c r="C195" s="0" t="n">
        <v>52.98</v>
      </c>
      <c r="D195" s="0" t="n">
        <v>52.98</v>
      </c>
      <c r="E195" s="0" t="n">
        <v>52.98</v>
      </c>
      <c r="F195" s="0" t="n">
        <v>25.964504</v>
      </c>
      <c r="G195" s="0" t="n">
        <v>0</v>
      </c>
    </row>
    <row r="196" customFormat="false" ht="12.8" hidden="false" customHeight="false" outlineLevel="0" collapsed="false">
      <c r="A196" s="65" t="s">
        <v>621</v>
      </c>
      <c r="B196" s="0" t="n">
        <v>53.459999</v>
      </c>
      <c r="C196" s="0" t="n">
        <v>53.459999</v>
      </c>
      <c r="D196" s="0" t="n">
        <v>53.459999</v>
      </c>
      <c r="E196" s="0" t="n">
        <v>53.459999</v>
      </c>
      <c r="F196" s="0" t="n">
        <v>26.199738</v>
      </c>
      <c r="G196" s="0" t="n">
        <v>0</v>
      </c>
    </row>
    <row r="197" customFormat="false" ht="12.8" hidden="false" customHeight="false" outlineLevel="0" collapsed="false">
      <c r="A197" s="65" t="s">
        <v>622</v>
      </c>
      <c r="B197" s="0" t="n">
        <v>53.419998</v>
      </c>
      <c r="C197" s="0" t="n">
        <v>53.419998</v>
      </c>
      <c r="D197" s="0" t="n">
        <v>53.419998</v>
      </c>
      <c r="E197" s="0" t="n">
        <v>53.419998</v>
      </c>
      <c r="F197" s="0" t="n">
        <v>26.180134</v>
      </c>
      <c r="G197" s="0" t="n">
        <v>0</v>
      </c>
    </row>
    <row r="198" customFormat="false" ht="12.8" hidden="false" customHeight="false" outlineLevel="0" collapsed="false">
      <c r="A198" s="65" t="s">
        <v>623</v>
      </c>
      <c r="B198" s="0" t="n">
        <v>53.490002</v>
      </c>
      <c r="C198" s="0" t="n">
        <v>53.490002</v>
      </c>
      <c r="D198" s="0" t="n">
        <v>53.490002</v>
      </c>
      <c r="E198" s="0" t="n">
        <v>53.490002</v>
      </c>
      <c r="F198" s="0" t="n">
        <v>26.214445</v>
      </c>
      <c r="G198" s="0" t="n">
        <v>0</v>
      </c>
    </row>
    <row r="199" customFormat="false" ht="12.8" hidden="false" customHeight="false" outlineLevel="0" collapsed="false">
      <c r="A199" s="65" t="s">
        <v>624</v>
      </c>
      <c r="B199" s="0" t="n">
        <v>54.049999</v>
      </c>
      <c r="C199" s="0" t="n">
        <v>54.049999</v>
      </c>
      <c r="D199" s="0" t="n">
        <v>54.049999</v>
      </c>
      <c r="E199" s="0" t="n">
        <v>54.049999</v>
      </c>
      <c r="F199" s="0" t="n">
        <v>26.488884</v>
      </c>
      <c r="G199" s="0" t="n">
        <v>0</v>
      </c>
    </row>
    <row r="200" customFormat="false" ht="12.8" hidden="false" customHeight="false" outlineLevel="0" collapsed="false">
      <c r="A200" s="65" t="s">
        <v>625</v>
      </c>
      <c r="B200" s="0" t="n">
        <v>53.990002</v>
      </c>
      <c r="C200" s="0" t="n">
        <v>53.990002</v>
      </c>
      <c r="D200" s="0" t="n">
        <v>53.990002</v>
      </c>
      <c r="E200" s="0" t="n">
        <v>53.990002</v>
      </c>
      <c r="F200" s="0" t="n">
        <v>26.45949</v>
      </c>
      <c r="G200" s="0" t="n">
        <v>0</v>
      </c>
    </row>
    <row r="201" customFormat="false" ht="12.8" hidden="false" customHeight="false" outlineLevel="0" collapsed="false">
      <c r="A201" s="65" t="s">
        <v>626</v>
      </c>
      <c r="B201" s="0" t="n">
        <v>54.330002</v>
      </c>
      <c r="C201" s="0" t="n">
        <v>54.330002</v>
      </c>
      <c r="D201" s="0" t="n">
        <v>54.330002</v>
      </c>
      <c r="E201" s="0" t="n">
        <v>54.330002</v>
      </c>
      <c r="F201" s="0" t="n">
        <v>26.626102</v>
      </c>
      <c r="G201" s="0" t="n">
        <v>0</v>
      </c>
    </row>
    <row r="202" customFormat="false" ht="12.8" hidden="false" customHeight="false" outlineLevel="0" collapsed="false">
      <c r="A202" s="65" t="s">
        <v>627</v>
      </c>
      <c r="B202" s="0" t="n">
        <v>54.240002</v>
      </c>
      <c r="C202" s="0" t="n">
        <v>54.240002</v>
      </c>
      <c r="D202" s="0" t="n">
        <v>54.240002</v>
      </c>
      <c r="E202" s="0" t="n">
        <v>54.240002</v>
      </c>
      <c r="F202" s="0" t="n">
        <v>26.581991</v>
      </c>
      <c r="G202" s="0" t="n">
        <v>0</v>
      </c>
    </row>
    <row r="203" customFormat="false" ht="12.8" hidden="false" customHeight="false" outlineLevel="0" collapsed="false">
      <c r="A203" s="65" t="s">
        <v>628</v>
      </c>
      <c r="B203" s="0" t="n">
        <v>54.470001</v>
      </c>
      <c r="C203" s="0" t="n">
        <v>54.470001</v>
      </c>
      <c r="D203" s="0" t="n">
        <v>54.470001</v>
      </c>
      <c r="E203" s="0" t="n">
        <v>54.470001</v>
      </c>
      <c r="F203" s="0" t="n">
        <v>26.694729</v>
      </c>
      <c r="G203" s="0" t="n">
        <v>0</v>
      </c>
    </row>
    <row r="204" customFormat="false" ht="12.8" hidden="false" customHeight="false" outlineLevel="0" collapsed="false">
      <c r="A204" s="65" t="s">
        <v>629</v>
      </c>
      <c r="B204" s="0" t="n">
        <v>53.91</v>
      </c>
      <c r="C204" s="0" t="n">
        <v>53.91</v>
      </c>
      <c r="D204" s="0" t="n">
        <v>53.91</v>
      </c>
      <c r="E204" s="0" t="n">
        <v>53.91</v>
      </c>
      <c r="F204" s="0" t="n">
        <v>26.420286</v>
      </c>
      <c r="G204" s="0" t="n">
        <v>0</v>
      </c>
    </row>
    <row r="205" customFormat="false" ht="12.8" hidden="false" customHeight="false" outlineLevel="0" collapsed="false">
      <c r="A205" s="65" t="s">
        <v>630</v>
      </c>
      <c r="B205" s="0" t="n">
        <v>54.139999</v>
      </c>
      <c r="C205" s="0" t="n">
        <v>54.139999</v>
      </c>
      <c r="D205" s="0" t="n">
        <v>54.139999</v>
      </c>
      <c r="E205" s="0" t="n">
        <v>54.139999</v>
      </c>
      <c r="F205" s="0" t="n">
        <v>26.533003</v>
      </c>
      <c r="G205" s="0" t="n">
        <v>0</v>
      </c>
    </row>
    <row r="206" customFormat="false" ht="12.8" hidden="false" customHeight="false" outlineLevel="0" collapsed="false">
      <c r="A206" s="65" t="s">
        <v>631</v>
      </c>
      <c r="B206" s="0" t="n">
        <v>53.849998</v>
      </c>
      <c r="C206" s="0" t="n">
        <v>53.849998</v>
      </c>
      <c r="D206" s="0" t="n">
        <v>53.849998</v>
      </c>
      <c r="E206" s="0" t="n">
        <v>53.849998</v>
      </c>
      <c r="F206" s="0" t="n">
        <v>26.390869</v>
      </c>
      <c r="G206" s="0" t="n">
        <v>0</v>
      </c>
    </row>
    <row r="207" customFormat="false" ht="12.8" hidden="false" customHeight="false" outlineLevel="0" collapsed="false">
      <c r="A207" s="65" t="s">
        <v>632</v>
      </c>
      <c r="B207" s="0" t="n">
        <v>54.169998</v>
      </c>
      <c r="C207" s="0" t="n">
        <v>54.169998</v>
      </c>
      <c r="D207" s="0" t="n">
        <v>54.169998</v>
      </c>
      <c r="E207" s="0" t="n">
        <v>54.169998</v>
      </c>
      <c r="F207" s="0" t="n">
        <v>26.547693</v>
      </c>
      <c r="G207" s="0" t="n">
        <v>0</v>
      </c>
    </row>
    <row r="208" customFormat="false" ht="12.8" hidden="false" customHeight="false" outlineLevel="0" collapsed="false">
      <c r="A208" s="65" t="s">
        <v>633</v>
      </c>
      <c r="B208" s="0" t="n">
        <v>54.060001</v>
      </c>
      <c r="C208" s="0" t="n">
        <v>54.060001</v>
      </c>
      <c r="D208" s="0" t="n">
        <v>54.060001</v>
      </c>
      <c r="E208" s="0" t="n">
        <v>54.060001</v>
      </c>
      <c r="F208" s="0" t="n">
        <v>26.493795</v>
      </c>
      <c r="G208" s="0" t="n">
        <v>0</v>
      </c>
    </row>
    <row r="209" customFormat="false" ht="12.8" hidden="false" customHeight="false" outlineLevel="0" collapsed="false">
      <c r="A209" s="65" t="s">
        <v>634</v>
      </c>
      <c r="B209" s="0" t="n">
        <v>54.029999</v>
      </c>
      <c r="C209" s="0" t="n">
        <v>54.029999</v>
      </c>
      <c r="D209" s="0" t="n">
        <v>54.029999</v>
      </c>
      <c r="E209" s="0" t="n">
        <v>54.029999</v>
      </c>
      <c r="F209" s="0" t="n">
        <v>26.479097</v>
      </c>
      <c r="G209" s="0" t="n">
        <v>0</v>
      </c>
    </row>
    <row r="210" customFormat="false" ht="12.8" hidden="false" customHeight="false" outlineLevel="0" collapsed="false">
      <c r="A210" s="65" t="s">
        <v>635</v>
      </c>
      <c r="B210" s="0" t="n">
        <v>54.009998</v>
      </c>
      <c r="C210" s="0" t="n">
        <v>54.009998</v>
      </c>
      <c r="D210" s="0" t="n">
        <v>54.009998</v>
      </c>
      <c r="E210" s="0" t="n">
        <v>54.009998</v>
      </c>
      <c r="F210" s="0" t="n">
        <v>26.469288</v>
      </c>
      <c r="G210" s="0" t="n">
        <v>0</v>
      </c>
    </row>
    <row r="211" customFormat="false" ht="12.8" hidden="false" customHeight="false" outlineLevel="0" collapsed="false">
      <c r="A211" s="65" t="s">
        <v>636</v>
      </c>
      <c r="B211" s="0" t="n">
        <v>53.73</v>
      </c>
      <c r="C211" s="0" t="n">
        <v>53.73</v>
      </c>
      <c r="D211" s="0" t="n">
        <v>53.73</v>
      </c>
      <c r="E211" s="0" t="n">
        <v>53.73</v>
      </c>
      <c r="F211" s="0" t="n">
        <v>26.33206</v>
      </c>
      <c r="G211" s="0" t="n">
        <v>0</v>
      </c>
    </row>
    <row r="212" customFormat="false" ht="12.8" hidden="false" customHeight="false" outlineLevel="0" collapsed="false">
      <c r="A212" s="65" t="s">
        <v>637</v>
      </c>
      <c r="B212" s="0" t="n">
        <v>54.07</v>
      </c>
      <c r="C212" s="0" t="n">
        <v>54.07</v>
      </c>
      <c r="D212" s="0" t="n">
        <v>54.07</v>
      </c>
      <c r="E212" s="0" t="n">
        <v>54.07</v>
      </c>
      <c r="F212" s="0" t="n">
        <v>26.49869</v>
      </c>
      <c r="G212" s="0" t="n">
        <v>0</v>
      </c>
    </row>
    <row r="213" customFormat="false" ht="12.8" hidden="false" customHeight="false" outlineLevel="0" collapsed="false">
      <c r="A213" s="65" t="s">
        <v>638</v>
      </c>
      <c r="B213" s="0" t="n">
        <v>53.830002</v>
      </c>
      <c r="C213" s="0" t="n">
        <v>53.830002</v>
      </c>
      <c r="D213" s="0" t="n">
        <v>53.830002</v>
      </c>
      <c r="E213" s="0" t="n">
        <v>53.830002</v>
      </c>
      <c r="F213" s="0" t="n">
        <v>26.381077</v>
      </c>
      <c r="G213" s="0" t="n">
        <v>0</v>
      </c>
    </row>
    <row r="214" customFormat="false" ht="12.8" hidden="false" customHeight="false" outlineLevel="0" collapsed="false">
      <c r="A214" s="65" t="s">
        <v>639</v>
      </c>
      <c r="B214" s="0" t="n">
        <v>53.549999</v>
      </c>
      <c r="C214" s="0" t="n">
        <v>53.549999</v>
      </c>
      <c r="D214" s="0" t="n">
        <v>53.549999</v>
      </c>
      <c r="E214" s="0" t="n">
        <v>53.549999</v>
      </c>
      <c r="F214" s="0" t="n">
        <v>26.243849</v>
      </c>
      <c r="G214" s="0" t="n">
        <v>0</v>
      </c>
    </row>
    <row r="215" customFormat="false" ht="12.8" hidden="false" customHeight="false" outlineLevel="0" collapsed="false">
      <c r="A215" s="65" t="s">
        <v>640</v>
      </c>
      <c r="B215" s="0" t="n">
        <v>53.41</v>
      </c>
      <c r="C215" s="0" t="n">
        <v>53.41</v>
      </c>
      <c r="D215" s="0" t="n">
        <v>53.41</v>
      </c>
      <c r="E215" s="0" t="n">
        <v>53.41</v>
      </c>
      <c r="F215" s="0" t="n">
        <v>26.175245</v>
      </c>
      <c r="G215" s="0" t="n">
        <v>0</v>
      </c>
    </row>
    <row r="216" customFormat="false" ht="12.8" hidden="false" customHeight="false" outlineLevel="0" collapsed="false">
      <c r="A216" s="65" t="s">
        <v>641</v>
      </c>
      <c r="B216" s="0" t="n">
        <v>53.009998</v>
      </c>
      <c r="C216" s="0" t="n">
        <v>53.009998</v>
      </c>
      <c r="D216" s="0" t="n">
        <v>53.009998</v>
      </c>
      <c r="E216" s="0" t="n">
        <v>53.009998</v>
      </c>
      <c r="F216" s="0" t="n">
        <v>25.979206</v>
      </c>
      <c r="G216" s="0" t="n">
        <v>0</v>
      </c>
    </row>
    <row r="217" customFormat="false" ht="12.8" hidden="false" customHeight="false" outlineLevel="0" collapsed="false">
      <c r="A217" s="65" t="s">
        <v>642</v>
      </c>
      <c r="B217" s="0" t="n">
        <v>53.43</v>
      </c>
      <c r="C217" s="0" t="n">
        <v>53.43</v>
      </c>
      <c r="D217" s="0" t="n">
        <v>53.43</v>
      </c>
      <c r="E217" s="0" t="n">
        <v>53.43</v>
      </c>
      <c r="F217" s="0" t="n">
        <v>26.185034</v>
      </c>
      <c r="G217" s="0" t="n">
        <v>0</v>
      </c>
    </row>
    <row r="218" customFormat="false" ht="12.8" hidden="false" customHeight="false" outlineLevel="0" collapsed="false">
      <c r="A218" s="65" t="s">
        <v>643</v>
      </c>
      <c r="B218" s="0" t="n">
        <v>53.200001</v>
      </c>
      <c r="C218" s="0" t="n">
        <v>53.200001</v>
      </c>
      <c r="D218" s="0" t="n">
        <v>53.200001</v>
      </c>
      <c r="E218" s="0" t="n">
        <v>53.200001</v>
      </c>
      <c r="F218" s="0" t="n">
        <v>26.072323</v>
      </c>
      <c r="G218" s="0" t="n">
        <v>0</v>
      </c>
    </row>
    <row r="219" customFormat="false" ht="12.8" hidden="false" customHeight="false" outlineLevel="0" collapsed="false">
      <c r="A219" s="65" t="s">
        <v>644</v>
      </c>
      <c r="B219" s="0" t="n">
        <v>52.84</v>
      </c>
      <c r="C219" s="0" t="n">
        <v>52.84</v>
      </c>
      <c r="D219" s="0" t="n">
        <v>52.84</v>
      </c>
      <c r="E219" s="0" t="n">
        <v>52.84</v>
      </c>
      <c r="F219" s="0" t="n">
        <v>25.895891</v>
      </c>
      <c r="G219" s="0" t="n">
        <v>0</v>
      </c>
    </row>
    <row r="220" customFormat="false" ht="12.8" hidden="false" customHeight="false" outlineLevel="0" collapsed="false">
      <c r="A220" s="65" t="s">
        <v>645</v>
      </c>
      <c r="B220" s="0" t="n">
        <v>52.599998</v>
      </c>
      <c r="C220" s="0" t="n">
        <v>52.599998</v>
      </c>
      <c r="D220" s="0" t="n">
        <v>52.599998</v>
      </c>
      <c r="E220" s="0" t="n">
        <v>52.599998</v>
      </c>
      <c r="F220" s="0" t="n">
        <v>25.778278</v>
      </c>
      <c r="G220" s="0" t="n">
        <v>0</v>
      </c>
    </row>
    <row r="221" customFormat="false" ht="12.8" hidden="false" customHeight="false" outlineLevel="0" collapsed="false">
      <c r="A221" s="65" t="s">
        <v>646</v>
      </c>
      <c r="B221" s="0" t="n">
        <v>53.25</v>
      </c>
      <c r="C221" s="0" t="n">
        <v>53.25</v>
      </c>
      <c r="D221" s="0" t="n">
        <v>53.25</v>
      </c>
      <c r="E221" s="0" t="n">
        <v>53.25</v>
      </c>
      <c r="F221" s="0" t="n">
        <v>26.09683</v>
      </c>
      <c r="G221" s="0" t="n">
        <v>0</v>
      </c>
    </row>
    <row r="222" customFormat="false" ht="12.8" hidden="false" customHeight="false" outlineLevel="0" collapsed="false">
      <c r="A222" s="65" t="s">
        <v>647</v>
      </c>
      <c r="B222" s="0" t="n">
        <v>51.810001</v>
      </c>
      <c r="C222" s="0" t="n">
        <v>51.810001</v>
      </c>
      <c r="D222" s="0" t="n">
        <v>51.810001</v>
      </c>
      <c r="E222" s="0" t="n">
        <v>51.810001</v>
      </c>
      <c r="F222" s="0" t="n">
        <v>25.808413</v>
      </c>
      <c r="G222" s="0" t="n">
        <v>0</v>
      </c>
    </row>
    <row r="223" customFormat="false" ht="12.8" hidden="false" customHeight="false" outlineLevel="0" collapsed="false">
      <c r="A223" s="65" t="s">
        <v>648</v>
      </c>
      <c r="B223" s="0" t="n">
        <v>51.66</v>
      </c>
      <c r="C223" s="0" t="n">
        <v>51.66</v>
      </c>
      <c r="D223" s="0" t="n">
        <v>51.66</v>
      </c>
      <c r="E223" s="0" t="n">
        <v>51.66</v>
      </c>
      <c r="F223" s="0" t="n">
        <v>25.733685</v>
      </c>
      <c r="G223" s="0" t="n">
        <v>0</v>
      </c>
    </row>
    <row r="224" customFormat="false" ht="12.8" hidden="false" customHeight="false" outlineLevel="0" collapsed="false">
      <c r="A224" s="65" t="s">
        <v>649</v>
      </c>
      <c r="B224" s="0" t="n">
        <v>51.549999</v>
      </c>
      <c r="C224" s="0" t="n">
        <v>51.549999</v>
      </c>
      <c r="D224" s="0" t="n">
        <v>51.549999</v>
      </c>
      <c r="E224" s="0" t="n">
        <v>51.549999</v>
      </c>
      <c r="F224" s="0" t="n">
        <v>25.678885</v>
      </c>
      <c r="G224" s="0" t="n">
        <v>0</v>
      </c>
    </row>
    <row r="225" customFormat="false" ht="12.8" hidden="false" customHeight="false" outlineLevel="0" collapsed="false">
      <c r="A225" s="65" t="s">
        <v>650</v>
      </c>
      <c r="B225" s="0" t="n">
        <v>50.91</v>
      </c>
      <c r="C225" s="0" t="n">
        <v>50.91</v>
      </c>
      <c r="D225" s="0" t="n">
        <v>50.91</v>
      </c>
      <c r="E225" s="0" t="n">
        <v>50.91</v>
      </c>
      <c r="F225" s="0" t="n">
        <v>25.360086</v>
      </c>
      <c r="G225" s="0" t="n">
        <v>0</v>
      </c>
    </row>
    <row r="226" customFormat="false" ht="12.8" hidden="false" customHeight="false" outlineLevel="0" collapsed="false">
      <c r="A226" s="65" t="s">
        <v>651</v>
      </c>
      <c r="B226" s="0" t="n">
        <v>50.869999</v>
      </c>
      <c r="C226" s="0" t="n">
        <v>50.869999</v>
      </c>
      <c r="D226" s="0" t="n">
        <v>50.869999</v>
      </c>
      <c r="E226" s="0" t="n">
        <v>50.869999</v>
      </c>
      <c r="F226" s="0" t="n">
        <v>25.340158</v>
      </c>
      <c r="G226" s="0" t="n">
        <v>0</v>
      </c>
    </row>
    <row r="227" customFormat="false" ht="12.8" hidden="false" customHeight="false" outlineLevel="0" collapsed="false">
      <c r="A227" s="65" t="s">
        <v>652</v>
      </c>
      <c r="B227" s="0" t="n">
        <v>50.02</v>
      </c>
      <c r="C227" s="0" t="n">
        <v>50.02</v>
      </c>
      <c r="D227" s="0" t="n">
        <v>50.02</v>
      </c>
      <c r="E227" s="0" t="n">
        <v>50.02</v>
      </c>
      <c r="F227" s="0" t="n">
        <v>24.916737</v>
      </c>
      <c r="G227" s="0" t="n">
        <v>0</v>
      </c>
    </row>
    <row r="228" customFormat="false" ht="12.8" hidden="false" customHeight="false" outlineLevel="0" collapsed="false">
      <c r="A228" s="65" t="s">
        <v>653</v>
      </c>
      <c r="B228" s="0" t="n">
        <v>48.689999</v>
      </c>
      <c r="C228" s="0" t="n">
        <v>48.689999</v>
      </c>
      <c r="D228" s="0" t="n">
        <v>48.689999</v>
      </c>
      <c r="E228" s="0" t="n">
        <v>48.689999</v>
      </c>
      <c r="F228" s="0" t="n">
        <v>24.254229</v>
      </c>
      <c r="G228" s="0" t="n">
        <v>0</v>
      </c>
    </row>
    <row r="229" customFormat="false" ht="12.8" hidden="false" customHeight="false" outlineLevel="0" collapsed="false">
      <c r="A229" s="65" t="s">
        <v>654</v>
      </c>
      <c r="B229" s="0" t="n">
        <v>48.139999</v>
      </c>
      <c r="C229" s="0" t="n">
        <v>48.139999</v>
      </c>
      <c r="D229" s="0" t="n">
        <v>48.139999</v>
      </c>
      <c r="E229" s="0" t="n">
        <v>48.139999</v>
      </c>
      <c r="F229" s="0" t="n">
        <v>23.980247</v>
      </c>
      <c r="G229" s="0" t="n">
        <v>0</v>
      </c>
    </row>
    <row r="230" customFormat="false" ht="12.8" hidden="false" customHeight="false" outlineLevel="0" collapsed="false">
      <c r="A230" s="65" t="s">
        <v>655</v>
      </c>
      <c r="B230" s="0" t="n">
        <v>46.669998</v>
      </c>
      <c r="C230" s="0" t="n">
        <v>46.669998</v>
      </c>
      <c r="D230" s="0" t="n">
        <v>46.669998</v>
      </c>
      <c r="E230" s="0" t="n">
        <v>46.669998</v>
      </c>
      <c r="F230" s="0" t="n">
        <v>23.24799</v>
      </c>
      <c r="G230" s="0" t="n">
        <v>0</v>
      </c>
    </row>
    <row r="231" customFormat="false" ht="12.8" hidden="false" customHeight="false" outlineLevel="0" collapsed="false">
      <c r="A231" s="65" t="s">
        <v>656</v>
      </c>
      <c r="B231" s="0" t="n">
        <v>47.82</v>
      </c>
      <c r="C231" s="0" t="n">
        <v>47.82</v>
      </c>
      <c r="D231" s="0" t="n">
        <v>47.82</v>
      </c>
      <c r="E231" s="0" t="n">
        <v>47.82</v>
      </c>
      <c r="F231" s="0" t="n">
        <v>23.820852</v>
      </c>
      <c r="G231" s="0" t="n">
        <v>0</v>
      </c>
    </row>
    <row r="232" customFormat="false" ht="12.8" hidden="false" customHeight="false" outlineLevel="0" collapsed="false">
      <c r="A232" s="65" t="s">
        <v>657</v>
      </c>
      <c r="B232" s="0" t="n">
        <v>48.66</v>
      </c>
      <c r="C232" s="0" t="n">
        <v>48.66</v>
      </c>
      <c r="D232" s="0" t="n">
        <v>48.66</v>
      </c>
      <c r="E232" s="0" t="n">
        <v>48.66</v>
      </c>
      <c r="F232" s="0" t="n">
        <v>24.239275</v>
      </c>
      <c r="G232" s="0" t="n">
        <v>0</v>
      </c>
    </row>
    <row r="233" customFormat="false" ht="12.8" hidden="false" customHeight="false" outlineLevel="0" collapsed="false">
      <c r="A233" s="65" t="s">
        <v>658</v>
      </c>
      <c r="B233" s="0" t="n">
        <v>48</v>
      </c>
      <c r="C233" s="0" t="n">
        <v>48</v>
      </c>
      <c r="D233" s="0" t="n">
        <v>48</v>
      </c>
      <c r="E233" s="0" t="n">
        <v>48</v>
      </c>
      <c r="F233" s="0" t="n">
        <v>23.910513</v>
      </c>
      <c r="G233" s="0" t="n">
        <v>0</v>
      </c>
    </row>
    <row r="234" customFormat="false" ht="12.8" hidden="false" customHeight="false" outlineLevel="0" collapsed="false">
      <c r="A234" s="65" t="s">
        <v>659</v>
      </c>
      <c r="B234" s="0" t="n">
        <v>49.099998</v>
      </c>
      <c r="C234" s="0" t="n">
        <v>49.099998</v>
      </c>
      <c r="D234" s="0" t="n">
        <v>49.099998</v>
      </c>
      <c r="E234" s="0" t="n">
        <v>49.099998</v>
      </c>
      <c r="F234" s="0" t="n">
        <v>24.458462</v>
      </c>
      <c r="G234" s="0" t="n">
        <v>0</v>
      </c>
    </row>
    <row r="235" customFormat="false" ht="12.8" hidden="false" customHeight="false" outlineLevel="0" collapsed="false">
      <c r="A235" s="65" t="s">
        <v>660</v>
      </c>
      <c r="B235" s="0" t="n">
        <v>48.66</v>
      </c>
      <c r="C235" s="0" t="n">
        <v>48.66</v>
      </c>
      <c r="D235" s="0" t="n">
        <v>48.66</v>
      </c>
      <c r="E235" s="0" t="n">
        <v>48.66</v>
      </c>
      <c r="F235" s="0" t="n">
        <v>24.239275</v>
      </c>
      <c r="G235" s="0" t="n">
        <v>0</v>
      </c>
    </row>
    <row r="236" customFormat="false" ht="12.8" hidden="false" customHeight="false" outlineLevel="0" collapsed="false">
      <c r="A236" s="65" t="s">
        <v>661</v>
      </c>
      <c r="B236" s="0" t="n">
        <v>49.330002</v>
      </c>
      <c r="C236" s="0" t="n">
        <v>49.330002</v>
      </c>
      <c r="D236" s="0" t="n">
        <v>49.330002</v>
      </c>
      <c r="E236" s="0" t="n">
        <v>49.330002</v>
      </c>
      <c r="F236" s="0" t="n">
        <v>24.573027</v>
      </c>
      <c r="G236" s="0" t="n">
        <v>0</v>
      </c>
    </row>
    <row r="237" customFormat="false" ht="12.8" hidden="false" customHeight="false" outlineLevel="0" collapsed="false">
      <c r="A237" s="65" t="s">
        <v>662</v>
      </c>
      <c r="B237" s="0" t="n">
        <v>49.200001</v>
      </c>
      <c r="C237" s="0" t="n">
        <v>49.200001</v>
      </c>
      <c r="D237" s="0" t="n">
        <v>49.200001</v>
      </c>
      <c r="E237" s="0" t="n">
        <v>49.200001</v>
      </c>
      <c r="F237" s="0" t="n">
        <v>24.508272</v>
      </c>
      <c r="G237" s="0" t="n">
        <v>0</v>
      </c>
    </row>
    <row r="238" customFormat="false" ht="12.8" hidden="false" customHeight="false" outlineLevel="0" collapsed="false">
      <c r="A238" s="65" t="s">
        <v>663</v>
      </c>
      <c r="B238" s="0" t="n">
        <v>49.02</v>
      </c>
      <c r="C238" s="0" t="n">
        <v>49.02</v>
      </c>
      <c r="D238" s="0" t="n">
        <v>49.02</v>
      </c>
      <c r="E238" s="0" t="n">
        <v>49.02</v>
      </c>
      <c r="F238" s="0" t="n">
        <v>24.41861</v>
      </c>
      <c r="G238" s="0" t="n">
        <v>0</v>
      </c>
    </row>
    <row r="239" customFormat="false" ht="12.8" hidden="false" customHeight="false" outlineLevel="0" collapsed="false">
      <c r="A239" s="65" t="s">
        <v>664</v>
      </c>
      <c r="B239" s="0" t="n">
        <v>48.27</v>
      </c>
      <c r="C239" s="0" t="n">
        <v>48.27</v>
      </c>
      <c r="D239" s="0" t="n">
        <v>48.27</v>
      </c>
      <c r="E239" s="0" t="n">
        <v>48.27</v>
      </c>
      <c r="F239" s="0" t="n">
        <v>24.044996</v>
      </c>
      <c r="G239" s="0" t="n">
        <v>0</v>
      </c>
    </row>
    <row r="240" customFormat="false" ht="12.8" hidden="false" customHeight="false" outlineLevel="0" collapsed="false">
      <c r="A240" s="65" t="s">
        <v>665</v>
      </c>
      <c r="B240" s="0" t="n">
        <v>48.23</v>
      </c>
      <c r="C240" s="0" t="n">
        <v>48.23</v>
      </c>
      <c r="D240" s="0" t="n">
        <v>48.23</v>
      </c>
      <c r="E240" s="0" t="n">
        <v>48.23</v>
      </c>
      <c r="F240" s="0" t="n">
        <v>24.025089</v>
      </c>
      <c r="G240" s="0" t="n">
        <v>0</v>
      </c>
    </row>
    <row r="241" customFormat="false" ht="12.8" hidden="false" customHeight="false" outlineLevel="0" collapsed="false">
      <c r="A241" s="65" t="s">
        <v>666</v>
      </c>
      <c r="B241" s="0" t="n">
        <v>48.810001</v>
      </c>
      <c r="C241" s="0" t="n">
        <v>48.810001</v>
      </c>
      <c r="D241" s="0" t="n">
        <v>48.810001</v>
      </c>
      <c r="E241" s="0" t="n">
        <v>48.810001</v>
      </c>
      <c r="F241" s="0" t="n">
        <v>24.314009</v>
      </c>
      <c r="G241" s="0" t="n">
        <v>0</v>
      </c>
    </row>
    <row r="242" customFormat="false" ht="12.8" hidden="false" customHeight="false" outlineLevel="0" collapsed="false">
      <c r="A242" s="65" t="s">
        <v>667</v>
      </c>
      <c r="B242" s="0" t="n">
        <v>49.52</v>
      </c>
      <c r="C242" s="0" t="n">
        <v>49.52</v>
      </c>
      <c r="D242" s="0" t="n">
        <v>49.52</v>
      </c>
      <c r="E242" s="0" t="n">
        <v>49.52</v>
      </c>
      <c r="F242" s="0" t="n">
        <v>24.667681</v>
      </c>
      <c r="G242" s="0" t="n">
        <v>0</v>
      </c>
    </row>
    <row r="243" customFormat="false" ht="12.8" hidden="false" customHeight="false" outlineLevel="0" collapsed="false">
      <c r="A243" s="65" t="s">
        <v>668</v>
      </c>
      <c r="B243" s="0" t="n">
        <v>49.25</v>
      </c>
      <c r="C243" s="0" t="n">
        <v>49.25</v>
      </c>
      <c r="D243" s="0" t="n">
        <v>49.25</v>
      </c>
      <c r="E243" s="0" t="n">
        <v>49.25</v>
      </c>
      <c r="F243" s="0" t="n">
        <v>24.533184</v>
      </c>
      <c r="G243" s="0" t="n">
        <v>0</v>
      </c>
    </row>
    <row r="244" customFormat="false" ht="12.8" hidden="false" customHeight="false" outlineLevel="0" collapsed="false">
      <c r="A244" s="65" t="s">
        <v>669</v>
      </c>
      <c r="B244" s="0" t="n">
        <v>48.880001</v>
      </c>
      <c r="C244" s="0" t="n">
        <v>48.880001</v>
      </c>
      <c r="D244" s="0" t="n">
        <v>48.880001</v>
      </c>
      <c r="E244" s="0" t="n">
        <v>48.880001</v>
      </c>
      <c r="F244" s="0" t="n">
        <v>24.348869</v>
      </c>
      <c r="G244" s="0" t="n">
        <v>0</v>
      </c>
    </row>
    <row r="245" customFormat="false" ht="12.8" hidden="false" customHeight="false" outlineLevel="0" collapsed="false">
      <c r="A245" s="65" t="s">
        <v>670</v>
      </c>
      <c r="B245" s="0" t="n">
        <v>48.959999</v>
      </c>
      <c r="C245" s="0" t="n">
        <v>48.959999</v>
      </c>
      <c r="D245" s="0" t="n">
        <v>48.959999</v>
      </c>
      <c r="E245" s="0" t="n">
        <v>48.959999</v>
      </c>
      <c r="F245" s="0" t="n">
        <v>24.388716</v>
      </c>
      <c r="G245" s="0" t="n">
        <v>0</v>
      </c>
    </row>
    <row r="246" customFormat="false" ht="12.8" hidden="false" customHeight="false" outlineLevel="0" collapsed="false">
      <c r="A246" s="65" t="s">
        <v>671</v>
      </c>
      <c r="B246" s="0" t="n">
        <v>49.119999</v>
      </c>
      <c r="C246" s="0" t="n">
        <v>49.119999</v>
      </c>
      <c r="D246" s="0" t="n">
        <v>49.119999</v>
      </c>
      <c r="E246" s="0" t="n">
        <v>49.119999</v>
      </c>
      <c r="F246" s="0" t="n">
        <v>24.468416</v>
      </c>
      <c r="G246" s="0" t="n">
        <v>0</v>
      </c>
    </row>
    <row r="247" customFormat="false" ht="12.8" hidden="false" customHeight="false" outlineLevel="0" collapsed="false">
      <c r="A247" s="65" t="s">
        <v>672</v>
      </c>
      <c r="B247" s="0" t="n">
        <v>49.540001</v>
      </c>
      <c r="C247" s="0" t="n">
        <v>49.540001</v>
      </c>
      <c r="D247" s="0" t="n">
        <v>49.540001</v>
      </c>
      <c r="E247" s="0" t="n">
        <v>49.540001</v>
      </c>
      <c r="F247" s="0" t="n">
        <v>24.677633</v>
      </c>
      <c r="G247" s="0" t="n">
        <v>0</v>
      </c>
    </row>
    <row r="248" customFormat="false" ht="12.8" hidden="false" customHeight="false" outlineLevel="0" collapsed="false">
      <c r="A248" s="65" t="s">
        <v>673</v>
      </c>
      <c r="B248" s="0" t="n">
        <v>50.18</v>
      </c>
      <c r="C248" s="0" t="n">
        <v>50.18</v>
      </c>
      <c r="D248" s="0" t="n">
        <v>50.18</v>
      </c>
      <c r="E248" s="0" t="n">
        <v>50.18</v>
      </c>
      <c r="F248" s="0" t="n">
        <v>24.996452</v>
      </c>
      <c r="G248" s="0" t="n">
        <v>0</v>
      </c>
    </row>
    <row r="249" customFormat="false" ht="12.8" hidden="false" customHeight="false" outlineLevel="0" collapsed="false">
      <c r="A249" s="65" t="s">
        <v>674</v>
      </c>
      <c r="B249" s="0" t="n">
        <v>50.349998</v>
      </c>
      <c r="C249" s="0" t="n">
        <v>50.349998</v>
      </c>
      <c r="D249" s="0" t="n">
        <v>50.349998</v>
      </c>
      <c r="E249" s="0" t="n">
        <v>50.349998</v>
      </c>
      <c r="F249" s="0" t="n">
        <v>25.08112</v>
      </c>
      <c r="G249" s="0" t="n">
        <v>0</v>
      </c>
    </row>
    <row r="250" customFormat="false" ht="12.8" hidden="false" customHeight="false" outlineLevel="0" collapsed="false">
      <c r="A250" s="65" t="s">
        <v>675</v>
      </c>
      <c r="B250" s="0" t="n">
        <v>50.759998</v>
      </c>
      <c r="C250" s="0" t="n">
        <v>50.759998</v>
      </c>
      <c r="D250" s="0" t="n">
        <v>50.759998</v>
      </c>
      <c r="E250" s="0" t="n">
        <v>50.759998</v>
      </c>
      <c r="F250" s="0" t="n">
        <v>25.285357</v>
      </c>
      <c r="G250" s="0" t="n">
        <v>0</v>
      </c>
    </row>
    <row r="251" customFormat="false" ht="12.8" hidden="false" customHeight="false" outlineLevel="0" collapsed="false">
      <c r="A251" s="65" t="s">
        <v>676</v>
      </c>
      <c r="B251" s="0" t="n">
        <v>50.459999</v>
      </c>
      <c r="C251" s="0" t="n">
        <v>50.459999</v>
      </c>
      <c r="D251" s="0" t="n">
        <v>50.459999</v>
      </c>
      <c r="E251" s="0" t="n">
        <v>50.459999</v>
      </c>
      <c r="F251" s="0" t="n">
        <v>25.135914</v>
      </c>
      <c r="G251" s="0" t="n">
        <v>0</v>
      </c>
    </row>
    <row r="252" customFormat="false" ht="12.8" hidden="false" customHeight="false" outlineLevel="0" collapsed="false">
      <c r="A252" s="65" t="s">
        <v>677</v>
      </c>
      <c r="B252" s="0" t="n">
        <v>50.169998</v>
      </c>
      <c r="C252" s="0" t="n">
        <v>50.169998</v>
      </c>
      <c r="D252" s="0" t="n">
        <v>50.169998</v>
      </c>
      <c r="E252" s="0" t="n">
        <v>50.169998</v>
      </c>
      <c r="F252" s="0" t="n">
        <v>24.991467</v>
      </c>
      <c r="G252" s="0" t="n">
        <v>0</v>
      </c>
    </row>
    <row r="253" customFormat="false" ht="12.8" hidden="false" customHeight="false" outlineLevel="0" collapsed="false">
      <c r="A253" s="65" t="s">
        <v>678</v>
      </c>
      <c r="B253" s="0" t="n">
        <v>49.75</v>
      </c>
      <c r="C253" s="0" t="n">
        <v>49.75</v>
      </c>
      <c r="D253" s="0" t="n">
        <v>49.75</v>
      </c>
      <c r="E253" s="0" t="n">
        <v>49.75</v>
      </c>
      <c r="F253" s="0" t="n">
        <v>24.78224</v>
      </c>
      <c r="G253" s="0" t="n">
        <v>0</v>
      </c>
    </row>
    <row r="254" customFormat="false" ht="12.8" hidden="false" customHeight="false" outlineLevel="0" collapsed="false">
      <c r="A254" s="65" t="s">
        <v>679</v>
      </c>
      <c r="B254" s="0" t="n">
        <v>50.299999</v>
      </c>
      <c r="C254" s="0" t="n">
        <v>50.299999</v>
      </c>
      <c r="D254" s="0" t="n">
        <v>50.299999</v>
      </c>
      <c r="E254" s="0" t="n">
        <v>50.299999</v>
      </c>
      <c r="F254" s="0" t="n">
        <v>25.056225</v>
      </c>
      <c r="G254" s="0" t="n">
        <v>0</v>
      </c>
    </row>
    <row r="255" customFormat="false" ht="12.8" hidden="false" customHeight="false" outlineLevel="0" collapsed="false">
      <c r="A255" s="65" t="s">
        <v>680</v>
      </c>
      <c r="B255" s="0" t="n">
        <v>49.860001</v>
      </c>
      <c r="C255" s="0" t="n">
        <v>49.860001</v>
      </c>
      <c r="D255" s="0" t="n">
        <v>49.860001</v>
      </c>
      <c r="E255" s="0" t="n">
        <v>49.860001</v>
      </c>
      <c r="F255" s="0" t="n">
        <v>24.837038</v>
      </c>
      <c r="G255" s="0" t="n">
        <v>0</v>
      </c>
    </row>
    <row r="256" customFormat="false" ht="12.8" hidden="false" customHeight="false" outlineLevel="0" collapsed="false">
      <c r="A256" s="65" t="s">
        <v>681</v>
      </c>
      <c r="B256" s="0" t="n">
        <v>50.75</v>
      </c>
      <c r="C256" s="0" t="n">
        <v>50.75</v>
      </c>
      <c r="D256" s="0" t="n">
        <v>50.75</v>
      </c>
      <c r="E256" s="0" t="n">
        <v>50.75</v>
      </c>
      <c r="F256" s="0" t="n">
        <v>25.280384</v>
      </c>
      <c r="G256" s="0" t="n">
        <v>0</v>
      </c>
    </row>
    <row r="257" customFormat="false" ht="12.8" hidden="false" customHeight="false" outlineLevel="0" collapsed="false">
      <c r="A257" s="65" t="s">
        <v>682</v>
      </c>
      <c r="B257" s="0" t="n">
        <v>50.59</v>
      </c>
      <c r="C257" s="0" t="n">
        <v>50.59</v>
      </c>
      <c r="D257" s="0" t="n">
        <v>50.59</v>
      </c>
      <c r="E257" s="0" t="n">
        <v>50.59</v>
      </c>
      <c r="F257" s="0" t="n">
        <v>25.200676</v>
      </c>
      <c r="G257" s="0" t="n">
        <v>0</v>
      </c>
    </row>
    <row r="258" customFormat="false" ht="12.8" hidden="false" customHeight="false" outlineLevel="0" collapsed="false">
      <c r="A258" s="65" t="s">
        <v>683</v>
      </c>
      <c r="B258" s="0" t="n">
        <v>50.389999</v>
      </c>
      <c r="C258" s="0" t="n">
        <v>50.389999</v>
      </c>
      <c r="D258" s="0" t="n">
        <v>50.389999</v>
      </c>
      <c r="E258" s="0" t="n">
        <v>50.389999</v>
      </c>
      <c r="F258" s="0" t="n">
        <v>25.101059</v>
      </c>
      <c r="G258" s="0" t="n">
        <v>0</v>
      </c>
    </row>
    <row r="259" customFormat="false" ht="12.8" hidden="false" customHeight="false" outlineLevel="0" collapsed="false">
      <c r="A259" s="65" t="s">
        <v>684</v>
      </c>
      <c r="B259" s="0" t="n">
        <v>50.400002</v>
      </c>
      <c r="C259" s="0" t="n">
        <v>50.400002</v>
      </c>
      <c r="D259" s="0" t="n">
        <v>50.400002</v>
      </c>
      <c r="E259" s="0" t="n">
        <v>50.400002</v>
      </c>
      <c r="F259" s="0" t="n">
        <v>25.106035</v>
      </c>
      <c r="G259" s="0" t="n">
        <v>0</v>
      </c>
    </row>
    <row r="260" customFormat="false" ht="12.8" hidden="false" customHeight="false" outlineLevel="0" collapsed="false">
      <c r="A260" s="65" t="s">
        <v>685</v>
      </c>
      <c r="B260" s="0" t="n">
        <v>50.59</v>
      </c>
      <c r="C260" s="0" t="n">
        <v>50.59</v>
      </c>
      <c r="D260" s="0" t="n">
        <v>50.59</v>
      </c>
      <c r="E260" s="0" t="n">
        <v>50.59</v>
      </c>
      <c r="F260" s="0" t="n">
        <v>25.200676</v>
      </c>
      <c r="G260" s="0" t="n">
        <v>0</v>
      </c>
    </row>
    <row r="261" customFormat="false" ht="12.8" hidden="false" customHeight="false" outlineLevel="0" collapsed="false">
      <c r="A261" s="65" t="s">
        <v>686</v>
      </c>
      <c r="B261" s="0" t="n">
        <v>50.77</v>
      </c>
      <c r="C261" s="0" t="n">
        <v>50.77</v>
      </c>
      <c r="D261" s="0" t="n">
        <v>50.77</v>
      </c>
      <c r="E261" s="0" t="n">
        <v>50.77</v>
      </c>
      <c r="F261" s="0" t="n">
        <v>25.290339</v>
      </c>
      <c r="G261" s="0" t="n">
        <v>0</v>
      </c>
    </row>
    <row r="262" customFormat="false" ht="12.8" hidden="false" customHeight="false" outlineLevel="0" collapsed="false">
      <c r="A262" s="65" t="s">
        <v>687</v>
      </c>
      <c r="B262" s="0" t="n">
        <v>51.049999</v>
      </c>
      <c r="C262" s="0" t="n">
        <v>51.049999</v>
      </c>
      <c r="D262" s="0" t="n">
        <v>51.049999</v>
      </c>
      <c r="E262" s="0" t="n">
        <v>51.049999</v>
      </c>
      <c r="F262" s="0" t="n">
        <v>25.429817</v>
      </c>
      <c r="G262" s="0" t="n">
        <v>0</v>
      </c>
    </row>
    <row r="263" customFormat="false" ht="12.8" hidden="false" customHeight="false" outlineLevel="0" collapsed="false">
      <c r="A263" s="65" t="s">
        <v>688</v>
      </c>
      <c r="B263" s="0" t="n">
        <v>51.029999</v>
      </c>
      <c r="C263" s="0" t="n">
        <v>51.029999</v>
      </c>
      <c r="D263" s="0" t="n">
        <v>51.029999</v>
      </c>
      <c r="E263" s="0" t="n">
        <v>51.029999</v>
      </c>
      <c r="F263" s="0" t="n">
        <v>25.419865</v>
      </c>
      <c r="G263" s="0" t="n">
        <v>0</v>
      </c>
    </row>
    <row r="264" customFormat="false" ht="12.8" hidden="false" customHeight="false" outlineLevel="0" collapsed="false">
      <c r="A264" s="65" t="s">
        <v>689</v>
      </c>
      <c r="B264" s="0" t="n">
        <v>50.93</v>
      </c>
      <c r="C264" s="0" t="n">
        <v>50.93</v>
      </c>
      <c r="D264" s="0" t="n">
        <v>50.93</v>
      </c>
      <c r="E264" s="0" t="n">
        <v>50.93</v>
      </c>
      <c r="F264" s="0" t="n">
        <v>25.370033</v>
      </c>
      <c r="G264" s="0" t="n">
        <v>0</v>
      </c>
    </row>
    <row r="265" customFormat="false" ht="12.8" hidden="false" customHeight="false" outlineLevel="0" collapsed="false">
      <c r="A265" s="65" t="s">
        <v>690</v>
      </c>
      <c r="B265" s="0" t="n">
        <v>51.400002</v>
      </c>
      <c r="C265" s="0" t="n">
        <v>51.400002</v>
      </c>
      <c r="D265" s="0" t="n">
        <v>51.400002</v>
      </c>
      <c r="E265" s="0" t="n">
        <v>51.400002</v>
      </c>
      <c r="F265" s="0" t="n">
        <v>25.604166</v>
      </c>
      <c r="G265" s="0" t="n">
        <v>0</v>
      </c>
    </row>
    <row r="266" customFormat="false" ht="12.8" hidden="false" customHeight="false" outlineLevel="0" collapsed="false">
      <c r="A266" s="65" t="s">
        <v>691</v>
      </c>
      <c r="B266" s="0" t="n">
        <v>51.400002</v>
      </c>
      <c r="C266" s="0" t="n">
        <v>51.400002</v>
      </c>
      <c r="D266" s="0" t="n">
        <v>51.400002</v>
      </c>
      <c r="E266" s="0" t="n">
        <v>51.400002</v>
      </c>
      <c r="F266" s="0" t="n">
        <v>25.604166</v>
      </c>
      <c r="G266" s="0" t="n">
        <v>0</v>
      </c>
    </row>
    <row r="267" customFormat="false" ht="12.8" hidden="false" customHeight="false" outlineLevel="0" collapsed="false">
      <c r="A267" s="65" t="s">
        <v>692</v>
      </c>
      <c r="B267" s="0" t="n">
        <v>51.810001</v>
      </c>
      <c r="C267" s="0" t="n">
        <v>51.810001</v>
      </c>
      <c r="D267" s="0" t="n">
        <v>51.810001</v>
      </c>
      <c r="E267" s="0" t="n">
        <v>51.810001</v>
      </c>
      <c r="F267" s="0" t="n">
        <v>25.808413</v>
      </c>
      <c r="G267" s="0" t="n">
        <v>0</v>
      </c>
    </row>
    <row r="268" customFormat="false" ht="12.8" hidden="false" customHeight="false" outlineLevel="0" collapsed="false">
      <c r="A268" s="65" t="s">
        <v>693</v>
      </c>
      <c r="B268" s="0" t="n">
        <v>51.52</v>
      </c>
      <c r="C268" s="0" t="n">
        <v>51.52</v>
      </c>
      <c r="D268" s="0" t="n">
        <v>51.52</v>
      </c>
      <c r="E268" s="0" t="n">
        <v>51.52</v>
      </c>
      <c r="F268" s="0" t="n">
        <v>25.66394</v>
      </c>
      <c r="G268" s="0" t="n">
        <v>0</v>
      </c>
    </row>
    <row r="269" customFormat="false" ht="12.8" hidden="false" customHeight="false" outlineLevel="0" collapsed="false">
      <c r="A269" s="65" t="s">
        <v>694</v>
      </c>
      <c r="B269" s="0" t="n">
        <v>51.389999</v>
      </c>
      <c r="C269" s="0" t="n">
        <v>51.389999</v>
      </c>
      <c r="D269" s="0" t="n">
        <v>51.389999</v>
      </c>
      <c r="E269" s="0" t="n">
        <v>51.389999</v>
      </c>
      <c r="F269" s="0" t="n">
        <v>25.599186</v>
      </c>
      <c r="G269" s="0" t="n">
        <v>0</v>
      </c>
    </row>
    <row r="270" customFormat="false" ht="12.8" hidden="false" customHeight="false" outlineLevel="0" collapsed="false">
      <c r="A270" s="65" t="s">
        <v>695</v>
      </c>
      <c r="B270" s="0" t="n">
        <v>51.380001</v>
      </c>
      <c r="C270" s="0" t="n">
        <v>51.380001</v>
      </c>
      <c r="D270" s="0" t="n">
        <v>51.380001</v>
      </c>
      <c r="E270" s="0" t="n">
        <v>51.380001</v>
      </c>
      <c r="F270" s="0" t="n">
        <v>25.594212</v>
      </c>
      <c r="G270" s="0" t="n">
        <v>0</v>
      </c>
    </row>
    <row r="271" customFormat="false" ht="12.8" hidden="false" customHeight="false" outlineLevel="0" collapsed="false">
      <c r="A271" s="65" t="s">
        <v>696</v>
      </c>
      <c r="B271" s="0" t="n">
        <v>51.290001</v>
      </c>
      <c r="C271" s="0" t="n">
        <v>51.290001</v>
      </c>
      <c r="D271" s="0" t="n">
        <v>51.290001</v>
      </c>
      <c r="E271" s="0" t="n">
        <v>51.290001</v>
      </c>
      <c r="F271" s="0" t="n">
        <v>25.549391</v>
      </c>
      <c r="G271" s="0" t="n">
        <v>0</v>
      </c>
    </row>
    <row r="272" customFormat="false" ht="12.8" hidden="false" customHeight="false" outlineLevel="0" collapsed="false">
      <c r="A272" s="65" t="s">
        <v>697</v>
      </c>
      <c r="B272" s="0" t="n">
        <v>51.549999</v>
      </c>
      <c r="C272" s="0" t="n">
        <v>51.549999</v>
      </c>
      <c r="D272" s="0" t="n">
        <v>51.549999</v>
      </c>
      <c r="E272" s="0" t="n">
        <v>51.549999</v>
      </c>
      <c r="F272" s="0" t="n">
        <v>25.678885</v>
      </c>
      <c r="G272" s="0" t="n">
        <v>0</v>
      </c>
    </row>
    <row r="273" customFormat="false" ht="12.8" hidden="false" customHeight="false" outlineLevel="0" collapsed="false">
      <c r="A273" s="65" t="s">
        <v>698</v>
      </c>
      <c r="B273" s="0" t="n">
        <v>51.380001</v>
      </c>
      <c r="C273" s="0" t="n">
        <v>51.380001</v>
      </c>
      <c r="D273" s="0" t="n">
        <v>51.380001</v>
      </c>
      <c r="E273" s="0" t="n">
        <v>51.380001</v>
      </c>
      <c r="F273" s="0" t="n">
        <v>25.594212</v>
      </c>
      <c r="G273" s="0" t="n">
        <v>0</v>
      </c>
    </row>
    <row r="274" customFormat="false" ht="12.8" hidden="false" customHeight="false" outlineLevel="0" collapsed="false">
      <c r="A274" s="65" t="s">
        <v>699</v>
      </c>
      <c r="B274" s="0" t="n">
        <v>51.32</v>
      </c>
      <c r="C274" s="0" t="n">
        <v>51.32</v>
      </c>
      <c r="D274" s="0" t="n">
        <v>51.32</v>
      </c>
      <c r="E274" s="0" t="n">
        <v>51.32</v>
      </c>
      <c r="F274" s="0" t="n">
        <v>25.564314</v>
      </c>
      <c r="G274" s="0" t="n">
        <v>0</v>
      </c>
    </row>
    <row r="275" customFormat="false" ht="12.8" hidden="false" customHeight="false" outlineLevel="0" collapsed="false">
      <c r="A275" s="65" t="s">
        <v>700</v>
      </c>
      <c r="B275" s="0" t="n">
        <v>51.380001</v>
      </c>
      <c r="C275" s="0" t="n">
        <v>51.380001</v>
      </c>
      <c r="D275" s="0" t="n">
        <v>51.380001</v>
      </c>
      <c r="E275" s="0" t="n">
        <v>51.380001</v>
      </c>
      <c r="F275" s="0" t="n">
        <v>25.594212</v>
      </c>
      <c r="G275" s="0" t="n">
        <v>0</v>
      </c>
    </row>
    <row r="276" customFormat="false" ht="12.8" hidden="false" customHeight="false" outlineLevel="0" collapsed="false">
      <c r="A276" s="65" t="s">
        <v>701</v>
      </c>
      <c r="B276" s="0" t="n">
        <v>51.130001</v>
      </c>
      <c r="C276" s="0" t="n">
        <v>51.130001</v>
      </c>
      <c r="D276" s="0" t="n">
        <v>51.130001</v>
      </c>
      <c r="E276" s="0" t="n">
        <v>51.130001</v>
      </c>
      <c r="F276" s="0" t="n">
        <v>25.469679</v>
      </c>
      <c r="G276" s="0" t="n">
        <v>0</v>
      </c>
    </row>
    <row r="277" customFormat="false" ht="12.8" hidden="false" customHeight="false" outlineLevel="0" collapsed="false">
      <c r="A277" s="65" t="s">
        <v>702</v>
      </c>
      <c r="B277" s="0" t="n">
        <v>51.580002</v>
      </c>
      <c r="C277" s="0" t="n">
        <v>51.580002</v>
      </c>
      <c r="D277" s="0" t="n">
        <v>51.580002</v>
      </c>
      <c r="E277" s="0" t="n">
        <v>51.580002</v>
      </c>
      <c r="F277" s="0" t="n">
        <v>25.693832</v>
      </c>
      <c r="G277" s="0" t="n">
        <v>0</v>
      </c>
    </row>
    <row r="278" customFormat="false" ht="12.8" hidden="false" customHeight="false" outlineLevel="0" collapsed="false">
      <c r="A278" s="65" t="s">
        <v>703</v>
      </c>
      <c r="B278" s="0" t="n">
        <v>51.099998</v>
      </c>
      <c r="C278" s="0" t="n">
        <v>51.099998</v>
      </c>
      <c r="D278" s="0" t="n">
        <v>51.099998</v>
      </c>
      <c r="E278" s="0" t="n">
        <v>51.099998</v>
      </c>
      <c r="F278" s="0" t="n">
        <v>25.454729</v>
      </c>
      <c r="G278" s="0" t="n">
        <v>0</v>
      </c>
    </row>
    <row r="279" customFormat="false" ht="12.8" hidden="false" customHeight="false" outlineLevel="0" collapsed="false">
      <c r="A279" s="65" t="s">
        <v>704</v>
      </c>
      <c r="B279" s="0" t="n">
        <v>50.799999</v>
      </c>
      <c r="C279" s="0" t="n">
        <v>50.799999</v>
      </c>
      <c r="D279" s="0" t="n">
        <v>50.799999</v>
      </c>
      <c r="E279" s="0" t="n">
        <v>50.799999</v>
      </c>
      <c r="F279" s="0" t="n">
        <v>25.305286</v>
      </c>
      <c r="G279" s="0" t="n">
        <v>0</v>
      </c>
    </row>
    <row r="280" customFormat="false" ht="12.8" hidden="false" customHeight="false" outlineLevel="0" collapsed="false">
      <c r="A280" s="65" t="s">
        <v>705</v>
      </c>
      <c r="B280" s="0" t="n">
        <v>50.740002</v>
      </c>
      <c r="C280" s="0" t="n">
        <v>50.740002</v>
      </c>
      <c r="D280" s="0" t="n">
        <v>50.740002</v>
      </c>
      <c r="E280" s="0" t="n">
        <v>50.740002</v>
      </c>
      <c r="F280" s="0" t="n">
        <v>25.275398</v>
      </c>
      <c r="G280" s="0" t="n">
        <v>0</v>
      </c>
    </row>
    <row r="281" customFormat="false" ht="12.8" hidden="false" customHeight="false" outlineLevel="0" collapsed="false">
      <c r="A281" s="65" t="s">
        <v>706</v>
      </c>
      <c r="B281" s="0" t="n">
        <v>50.959999</v>
      </c>
      <c r="C281" s="0" t="n">
        <v>50.959999</v>
      </c>
      <c r="D281" s="0" t="n">
        <v>50.959999</v>
      </c>
      <c r="E281" s="0" t="n">
        <v>50.959999</v>
      </c>
      <c r="F281" s="0" t="n">
        <v>25.384989</v>
      </c>
      <c r="G281" s="0" t="n">
        <v>0</v>
      </c>
    </row>
    <row r="282" customFormat="false" ht="12.8" hidden="false" customHeight="false" outlineLevel="0" collapsed="false">
      <c r="A282" s="65" t="s">
        <v>707</v>
      </c>
      <c r="B282" s="0" t="n">
        <v>51.310001</v>
      </c>
      <c r="C282" s="0" t="n">
        <v>51.310001</v>
      </c>
      <c r="D282" s="0" t="n">
        <v>51.310001</v>
      </c>
      <c r="E282" s="0" t="n">
        <v>51.310001</v>
      </c>
      <c r="F282" s="0" t="n">
        <v>25.55934</v>
      </c>
      <c r="G282" s="0" t="n">
        <v>0</v>
      </c>
    </row>
    <row r="283" customFormat="false" ht="12.8" hidden="false" customHeight="false" outlineLevel="0" collapsed="false">
      <c r="A283" s="65" t="s">
        <v>708</v>
      </c>
      <c r="B283" s="0" t="n">
        <v>51.400002</v>
      </c>
      <c r="C283" s="0" t="n">
        <v>51.400002</v>
      </c>
      <c r="D283" s="0" t="n">
        <v>51.400002</v>
      </c>
      <c r="E283" s="0" t="n">
        <v>51.400002</v>
      </c>
      <c r="F283" s="0" t="n">
        <v>25.604166</v>
      </c>
      <c r="G283" s="0" t="n">
        <v>0</v>
      </c>
    </row>
    <row r="284" customFormat="false" ht="12.8" hidden="false" customHeight="false" outlineLevel="0" collapsed="false">
      <c r="A284" s="65" t="s">
        <v>709</v>
      </c>
      <c r="B284" s="0" t="n">
        <v>50.150002</v>
      </c>
      <c r="C284" s="0" t="n">
        <v>50.150002</v>
      </c>
      <c r="D284" s="0" t="n">
        <v>50.150002</v>
      </c>
      <c r="E284" s="0" t="n">
        <v>50.150002</v>
      </c>
      <c r="F284" s="0" t="n">
        <v>24.981506</v>
      </c>
      <c r="G284" s="0" t="n">
        <v>0</v>
      </c>
    </row>
    <row r="285" customFormat="false" ht="12.8" hidden="false" customHeight="false" outlineLevel="0" collapsed="false">
      <c r="A285" s="65" t="s">
        <v>710</v>
      </c>
      <c r="B285" s="0" t="n">
        <v>50.139999</v>
      </c>
      <c r="C285" s="0" t="n">
        <v>50.139999</v>
      </c>
      <c r="D285" s="0" t="n">
        <v>50.139999</v>
      </c>
      <c r="E285" s="0" t="n">
        <v>50.139999</v>
      </c>
      <c r="F285" s="0" t="n">
        <v>24.97653</v>
      </c>
      <c r="G285" s="0" t="n">
        <v>0</v>
      </c>
    </row>
    <row r="286" customFormat="false" ht="12.8" hidden="false" customHeight="false" outlineLevel="0" collapsed="false">
      <c r="A286" s="65" t="s">
        <v>711</v>
      </c>
      <c r="B286" s="0" t="n">
        <v>50.439999</v>
      </c>
      <c r="C286" s="0" t="n">
        <v>50.439999</v>
      </c>
      <c r="D286" s="0" t="n">
        <v>50.439999</v>
      </c>
      <c r="E286" s="0" t="n">
        <v>50.439999</v>
      </c>
      <c r="F286" s="0" t="n">
        <v>25.125959</v>
      </c>
      <c r="G286" s="0" t="n">
        <v>0</v>
      </c>
    </row>
    <row r="287" customFormat="false" ht="12.8" hidden="false" customHeight="false" outlineLevel="0" collapsed="false">
      <c r="A287" s="65" t="s">
        <v>712</v>
      </c>
      <c r="B287" s="0" t="n">
        <v>50.5</v>
      </c>
      <c r="C287" s="0" t="n">
        <v>50.5</v>
      </c>
      <c r="D287" s="0" t="n">
        <v>50.5</v>
      </c>
      <c r="E287" s="0" t="n">
        <v>50.5</v>
      </c>
      <c r="F287" s="0" t="n">
        <v>25.155834</v>
      </c>
      <c r="G287" s="0" t="n">
        <v>0</v>
      </c>
    </row>
    <row r="288" customFormat="false" ht="12.8" hidden="false" customHeight="false" outlineLevel="0" collapsed="false">
      <c r="A288" s="65" t="s">
        <v>713</v>
      </c>
      <c r="B288" s="0" t="n">
        <v>50.75</v>
      </c>
      <c r="C288" s="0" t="n">
        <v>50.75</v>
      </c>
      <c r="D288" s="0" t="n">
        <v>50.75</v>
      </c>
      <c r="E288" s="0" t="n">
        <v>50.75</v>
      </c>
      <c r="F288" s="0" t="n">
        <v>25.280384</v>
      </c>
      <c r="G288" s="0" t="n">
        <v>0</v>
      </c>
    </row>
    <row r="289" customFormat="false" ht="12.8" hidden="false" customHeight="false" outlineLevel="0" collapsed="false">
      <c r="A289" s="65" t="s">
        <v>714</v>
      </c>
      <c r="B289" s="0" t="n">
        <v>51.16</v>
      </c>
      <c r="C289" s="0" t="n">
        <v>51.16</v>
      </c>
      <c r="D289" s="0" t="n">
        <v>51.16</v>
      </c>
      <c r="E289" s="0" t="n">
        <v>51.16</v>
      </c>
      <c r="F289" s="0" t="n">
        <v>25.484629</v>
      </c>
      <c r="G289" s="0" t="n">
        <v>0</v>
      </c>
    </row>
    <row r="290" customFormat="false" ht="12.8" hidden="false" customHeight="false" outlineLevel="0" collapsed="false">
      <c r="A290" s="65" t="s">
        <v>715</v>
      </c>
      <c r="B290" s="0" t="n">
        <v>51.68</v>
      </c>
      <c r="C290" s="0" t="n">
        <v>51.68</v>
      </c>
      <c r="D290" s="0" t="n">
        <v>51.68</v>
      </c>
      <c r="E290" s="0" t="n">
        <v>51.68</v>
      </c>
      <c r="F290" s="0" t="n">
        <v>25.743649</v>
      </c>
      <c r="G290" s="0" t="n">
        <v>0</v>
      </c>
    </row>
    <row r="291" customFormat="false" ht="12.8" hidden="false" customHeight="false" outlineLevel="0" collapsed="false">
      <c r="A291" s="65" t="s">
        <v>716</v>
      </c>
      <c r="B291" s="0" t="n">
        <v>50.939999</v>
      </c>
      <c r="C291" s="0" t="n">
        <v>50.939999</v>
      </c>
      <c r="D291" s="0" t="n">
        <v>50.939999</v>
      </c>
      <c r="E291" s="0" t="n">
        <v>50.939999</v>
      </c>
      <c r="F291" s="0" t="n">
        <v>25.375025</v>
      </c>
      <c r="G291" s="0" t="n">
        <v>0</v>
      </c>
    </row>
    <row r="292" customFormat="false" ht="12.8" hidden="false" customHeight="false" outlineLevel="0" collapsed="false">
      <c r="A292" s="65" t="s">
        <v>717</v>
      </c>
      <c r="B292" s="0" t="n">
        <v>50.439999</v>
      </c>
      <c r="C292" s="0" t="n">
        <v>50.439999</v>
      </c>
      <c r="D292" s="0" t="n">
        <v>50.439999</v>
      </c>
      <c r="E292" s="0" t="n">
        <v>50.439999</v>
      </c>
      <c r="F292" s="0" t="n">
        <v>25.125959</v>
      </c>
      <c r="G292" s="0" t="n">
        <v>0</v>
      </c>
    </row>
    <row r="293" customFormat="false" ht="12.8" hidden="false" customHeight="false" outlineLevel="0" collapsed="false">
      <c r="A293" s="65" t="s">
        <v>718</v>
      </c>
      <c r="B293" s="0" t="n">
        <v>50.540001</v>
      </c>
      <c r="C293" s="0" t="n">
        <v>50.540001</v>
      </c>
      <c r="D293" s="0" t="n">
        <v>50.540001</v>
      </c>
      <c r="E293" s="0" t="n">
        <v>50.540001</v>
      </c>
      <c r="F293" s="0" t="n">
        <v>25.175779</v>
      </c>
      <c r="G293" s="0" t="n">
        <v>0</v>
      </c>
    </row>
    <row r="294" customFormat="false" ht="12.8" hidden="false" customHeight="false" outlineLevel="0" collapsed="false">
      <c r="A294" s="65" t="s">
        <v>719</v>
      </c>
      <c r="B294" s="0" t="n">
        <v>50.110001</v>
      </c>
      <c r="C294" s="0" t="n">
        <v>50.110001</v>
      </c>
      <c r="D294" s="0" t="n">
        <v>50.110001</v>
      </c>
      <c r="E294" s="0" t="n">
        <v>50.110001</v>
      </c>
      <c r="F294" s="0" t="n">
        <v>24.961578</v>
      </c>
      <c r="G294" s="0" t="n">
        <v>0</v>
      </c>
    </row>
    <row r="295" customFormat="false" ht="12.8" hidden="false" customHeight="false" outlineLevel="0" collapsed="false">
      <c r="A295" s="65" t="s">
        <v>720</v>
      </c>
      <c r="B295" s="0" t="n">
        <v>49.889999</v>
      </c>
      <c r="C295" s="0" t="n">
        <v>49.889999</v>
      </c>
      <c r="D295" s="0" t="n">
        <v>49.889999</v>
      </c>
      <c r="E295" s="0" t="n">
        <v>49.889999</v>
      </c>
      <c r="F295" s="0" t="n">
        <v>24.851988</v>
      </c>
      <c r="G295" s="0" t="n">
        <v>0</v>
      </c>
    </row>
    <row r="296" customFormat="false" ht="12.8" hidden="false" customHeight="false" outlineLevel="0" collapsed="false">
      <c r="A296" s="65" t="s">
        <v>721</v>
      </c>
      <c r="B296" s="0" t="n">
        <v>49.950001</v>
      </c>
      <c r="C296" s="0" t="n">
        <v>49.950001</v>
      </c>
      <c r="D296" s="0" t="n">
        <v>49.950001</v>
      </c>
      <c r="E296" s="0" t="n">
        <v>49.950001</v>
      </c>
      <c r="F296" s="0" t="n">
        <v>24.881882</v>
      </c>
      <c r="G296" s="0" t="n">
        <v>0</v>
      </c>
    </row>
    <row r="297" customFormat="false" ht="12.8" hidden="false" customHeight="false" outlineLevel="0" collapsed="false">
      <c r="A297" s="65" t="s">
        <v>722</v>
      </c>
      <c r="B297" s="0" t="n">
        <v>49.799999</v>
      </c>
      <c r="C297" s="0" t="n">
        <v>49.799999</v>
      </c>
      <c r="D297" s="0" t="n">
        <v>49.799999</v>
      </c>
      <c r="E297" s="0" t="n">
        <v>49.799999</v>
      </c>
      <c r="F297" s="0" t="n">
        <v>24.807148</v>
      </c>
      <c r="G297" s="0" t="n">
        <v>0</v>
      </c>
    </row>
    <row r="298" customFormat="false" ht="12.8" hidden="false" customHeight="false" outlineLevel="0" collapsed="false">
      <c r="A298" s="65" t="s">
        <v>723</v>
      </c>
      <c r="B298" s="0" t="n">
        <v>49.310001</v>
      </c>
      <c r="C298" s="0" t="n">
        <v>49.310001</v>
      </c>
      <c r="D298" s="0" t="n">
        <v>49.310001</v>
      </c>
      <c r="E298" s="0" t="n">
        <v>49.310001</v>
      </c>
      <c r="F298" s="0" t="n">
        <v>24.563066</v>
      </c>
      <c r="G298" s="0" t="n">
        <v>0</v>
      </c>
    </row>
    <row r="299" customFormat="false" ht="12.8" hidden="false" customHeight="false" outlineLevel="0" collapsed="false">
      <c r="A299" s="65" t="s">
        <v>724</v>
      </c>
      <c r="B299" s="0" t="n">
        <v>48.84</v>
      </c>
      <c r="C299" s="0" t="n">
        <v>48.84</v>
      </c>
      <c r="D299" s="0" t="n">
        <v>48.84</v>
      </c>
      <c r="E299" s="0" t="n">
        <v>48.84</v>
      </c>
      <c r="F299" s="0" t="n">
        <v>24.328941</v>
      </c>
      <c r="G299" s="0" t="n">
        <v>0</v>
      </c>
    </row>
    <row r="300" customFormat="false" ht="12.8" hidden="false" customHeight="false" outlineLevel="0" collapsed="false">
      <c r="A300" s="65" t="s">
        <v>725</v>
      </c>
      <c r="B300" s="0" t="n">
        <v>48.66</v>
      </c>
      <c r="C300" s="0" t="n">
        <v>48.66</v>
      </c>
      <c r="D300" s="0" t="n">
        <v>48.66</v>
      </c>
      <c r="E300" s="0" t="n">
        <v>48.66</v>
      </c>
      <c r="F300" s="0" t="n">
        <v>24.239275</v>
      </c>
      <c r="G300" s="0" t="n">
        <v>0</v>
      </c>
    </row>
    <row r="301" customFormat="false" ht="12.8" hidden="false" customHeight="false" outlineLevel="0" collapsed="false">
      <c r="A301" s="65" t="s">
        <v>726</v>
      </c>
      <c r="B301" s="0" t="n">
        <v>48.639999</v>
      </c>
      <c r="C301" s="0" t="n">
        <v>48.639999</v>
      </c>
      <c r="D301" s="0" t="n">
        <v>48.639999</v>
      </c>
      <c r="E301" s="0" t="n">
        <v>48.639999</v>
      </c>
      <c r="F301" s="0" t="n">
        <v>24.229319</v>
      </c>
      <c r="G301" s="0" t="n">
        <v>0</v>
      </c>
    </row>
    <row r="302" customFormat="false" ht="12.8" hidden="false" customHeight="false" outlineLevel="0" collapsed="false">
      <c r="A302" s="65" t="s">
        <v>727</v>
      </c>
      <c r="B302" s="0" t="n">
        <v>48.790001</v>
      </c>
      <c r="C302" s="0" t="n">
        <v>48.790001</v>
      </c>
      <c r="D302" s="0" t="n">
        <v>48.790001</v>
      </c>
      <c r="E302" s="0" t="n">
        <v>48.790001</v>
      </c>
      <c r="F302" s="0" t="n">
        <v>24.304035</v>
      </c>
      <c r="G302" s="0" t="n">
        <v>0</v>
      </c>
    </row>
    <row r="303" customFormat="false" ht="12.8" hidden="false" customHeight="false" outlineLevel="0" collapsed="false">
      <c r="A303" s="65" t="s">
        <v>728</v>
      </c>
      <c r="B303" s="0" t="n">
        <v>48.32</v>
      </c>
      <c r="C303" s="0" t="n">
        <v>48.32</v>
      </c>
      <c r="D303" s="0" t="n">
        <v>48.32</v>
      </c>
      <c r="E303" s="0" t="n">
        <v>48.32</v>
      </c>
      <c r="F303" s="0" t="n">
        <v>24.069916</v>
      </c>
      <c r="G303" s="0" t="n">
        <v>0</v>
      </c>
    </row>
    <row r="304" customFormat="false" ht="12.8" hidden="false" customHeight="false" outlineLevel="0" collapsed="false">
      <c r="A304" s="65" t="s">
        <v>729</v>
      </c>
      <c r="B304" s="0" t="n">
        <v>48.130001</v>
      </c>
      <c r="C304" s="0" t="n">
        <v>48.130001</v>
      </c>
      <c r="D304" s="0" t="n">
        <v>48.130001</v>
      </c>
      <c r="E304" s="0" t="n">
        <v>48.130001</v>
      </c>
      <c r="F304" s="0" t="n">
        <v>23.975264</v>
      </c>
      <c r="G304" s="0" t="n">
        <v>0</v>
      </c>
    </row>
    <row r="305" customFormat="false" ht="12.8" hidden="false" customHeight="false" outlineLevel="0" collapsed="false">
      <c r="A305" s="65" t="s">
        <v>730</v>
      </c>
      <c r="B305" s="0" t="n">
        <v>48.240002</v>
      </c>
      <c r="C305" s="0" t="n">
        <v>48.240002</v>
      </c>
      <c r="D305" s="0" t="n">
        <v>48.240002</v>
      </c>
      <c r="E305" s="0" t="n">
        <v>48.240002</v>
      </c>
      <c r="F305" s="0" t="n">
        <v>24.030066</v>
      </c>
      <c r="G305" s="0" t="n">
        <v>0</v>
      </c>
    </row>
    <row r="306" customFormat="false" ht="12.8" hidden="false" customHeight="false" outlineLevel="0" collapsed="false">
      <c r="A306" s="65" t="s">
        <v>731</v>
      </c>
      <c r="B306" s="0" t="n">
        <v>48.689999</v>
      </c>
      <c r="C306" s="0" t="n">
        <v>48.689999</v>
      </c>
      <c r="D306" s="0" t="n">
        <v>48.689999</v>
      </c>
      <c r="E306" s="0" t="n">
        <v>48.689999</v>
      </c>
      <c r="F306" s="0" t="n">
        <v>24.254229</v>
      </c>
      <c r="G306" s="0" t="n">
        <v>0</v>
      </c>
    </row>
    <row r="307" customFormat="false" ht="12.8" hidden="false" customHeight="false" outlineLevel="0" collapsed="false">
      <c r="A307" s="65" t="s">
        <v>732</v>
      </c>
      <c r="B307" s="0" t="n">
        <v>48.380001</v>
      </c>
      <c r="C307" s="0" t="n">
        <v>48.380001</v>
      </c>
      <c r="D307" s="0" t="n">
        <v>48.380001</v>
      </c>
      <c r="E307" s="0" t="n">
        <v>48.380001</v>
      </c>
      <c r="F307" s="0" t="n">
        <v>24.099804</v>
      </c>
      <c r="G307" s="0" t="n">
        <v>0</v>
      </c>
    </row>
    <row r="308" customFormat="false" ht="12.8" hidden="false" customHeight="false" outlineLevel="0" collapsed="false">
      <c r="A308" s="65" t="s">
        <v>733</v>
      </c>
      <c r="B308" s="0" t="n">
        <v>49.139999</v>
      </c>
      <c r="C308" s="0" t="n">
        <v>49.139999</v>
      </c>
      <c r="D308" s="0" t="n">
        <v>49.139999</v>
      </c>
      <c r="E308" s="0" t="n">
        <v>49.139999</v>
      </c>
      <c r="F308" s="0" t="n">
        <v>24.478374</v>
      </c>
      <c r="G308" s="0" t="n">
        <v>0</v>
      </c>
    </row>
    <row r="309" customFormat="false" ht="12.8" hidden="false" customHeight="false" outlineLevel="0" collapsed="false">
      <c r="A309" s="65" t="s">
        <v>734</v>
      </c>
      <c r="B309" s="0" t="n">
        <v>48.91</v>
      </c>
      <c r="C309" s="0" t="n">
        <v>48.91</v>
      </c>
      <c r="D309" s="0" t="n">
        <v>48.91</v>
      </c>
      <c r="E309" s="0" t="n">
        <v>48.91</v>
      </c>
      <c r="F309" s="0" t="n">
        <v>24.363813</v>
      </c>
      <c r="G309" s="0" t="n">
        <v>0</v>
      </c>
    </row>
    <row r="310" customFormat="false" ht="12.8" hidden="false" customHeight="false" outlineLevel="0" collapsed="false">
      <c r="A310" s="65" t="s">
        <v>735</v>
      </c>
      <c r="B310" s="0" t="n">
        <v>49.099998</v>
      </c>
      <c r="C310" s="0" t="n">
        <v>49.099998</v>
      </c>
      <c r="D310" s="0" t="n">
        <v>49.099998</v>
      </c>
      <c r="E310" s="0" t="n">
        <v>49.099998</v>
      </c>
      <c r="F310" s="0" t="n">
        <v>24.458462</v>
      </c>
      <c r="G310" s="0" t="n">
        <v>0</v>
      </c>
    </row>
    <row r="311" customFormat="false" ht="12.8" hidden="false" customHeight="false" outlineLevel="0" collapsed="false">
      <c r="A311" s="65" t="s">
        <v>736</v>
      </c>
      <c r="B311" s="0" t="n">
        <v>49.130001</v>
      </c>
      <c r="C311" s="0" t="n">
        <v>49.130001</v>
      </c>
      <c r="D311" s="0" t="n">
        <v>49.130001</v>
      </c>
      <c r="E311" s="0" t="n">
        <v>49.130001</v>
      </c>
      <c r="F311" s="0" t="n">
        <v>24.4734</v>
      </c>
      <c r="G311" s="0" t="n">
        <v>0</v>
      </c>
    </row>
    <row r="312" customFormat="false" ht="12.8" hidden="false" customHeight="false" outlineLevel="0" collapsed="false">
      <c r="A312" s="65" t="s">
        <v>737</v>
      </c>
      <c r="B312" s="0" t="n">
        <v>49.169998</v>
      </c>
      <c r="C312" s="0" t="n">
        <v>49.169998</v>
      </c>
      <c r="D312" s="0" t="n">
        <v>49.169998</v>
      </c>
      <c r="E312" s="0" t="n">
        <v>49.169998</v>
      </c>
      <c r="F312" s="0" t="n">
        <v>24.493328</v>
      </c>
      <c r="G312" s="0" t="n">
        <v>0</v>
      </c>
    </row>
    <row r="313" customFormat="false" ht="12.8" hidden="false" customHeight="false" outlineLevel="0" collapsed="false">
      <c r="A313" s="65" t="s">
        <v>738</v>
      </c>
      <c r="B313" s="0" t="n">
        <v>48.77</v>
      </c>
      <c r="C313" s="0" t="n">
        <v>48.77</v>
      </c>
      <c r="D313" s="0" t="n">
        <v>48.77</v>
      </c>
      <c r="E313" s="0" t="n">
        <v>48.77</v>
      </c>
      <c r="F313" s="0" t="n">
        <v>24.294077</v>
      </c>
      <c r="G313" s="0" t="n">
        <v>0</v>
      </c>
    </row>
    <row r="314" customFormat="false" ht="12.8" hidden="false" customHeight="false" outlineLevel="0" collapsed="false">
      <c r="A314" s="65" t="s">
        <v>739</v>
      </c>
      <c r="B314" s="0" t="n">
        <v>49.200001</v>
      </c>
      <c r="C314" s="0" t="n">
        <v>49.200001</v>
      </c>
      <c r="D314" s="0" t="n">
        <v>49.200001</v>
      </c>
      <c r="E314" s="0" t="n">
        <v>49.200001</v>
      </c>
      <c r="F314" s="0" t="n">
        <v>24.508272</v>
      </c>
      <c r="G314" s="0" t="n">
        <v>0</v>
      </c>
    </row>
    <row r="315" customFormat="false" ht="12.8" hidden="false" customHeight="false" outlineLevel="0" collapsed="false">
      <c r="A315" s="65" t="s">
        <v>740</v>
      </c>
      <c r="B315" s="0" t="n">
        <v>48.720001</v>
      </c>
      <c r="C315" s="0" t="n">
        <v>48.720001</v>
      </c>
      <c r="D315" s="0" t="n">
        <v>48.720001</v>
      </c>
      <c r="E315" s="0" t="n">
        <v>48.720001</v>
      </c>
      <c r="F315" s="0" t="n">
        <v>24.269176</v>
      </c>
      <c r="G315" s="0" t="n">
        <v>0</v>
      </c>
    </row>
    <row r="316" customFormat="false" ht="12.8" hidden="false" customHeight="false" outlineLevel="0" collapsed="false">
      <c r="A316" s="65" t="s">
        <v>741</v>
      </c>
      <c r="B316" s="0" t="n">
        <v>48.450001</v>
      </c>
      <c r="C316" s="0" t="n">
        <v>48.450001</v>
      </c>
      <c r="D316" s="0" t="n">
        <v>48.450001</v>
      </c>
      <c r="E316" s="0" t="n">
        <v>48.450001</v>
      </c>
      <c r="F316" s="0" t="n">
        <v>24.134676</v>
      </c>
      <c r="G316" s="0" t="n">
        <v>0</v>
      </c>
    </row>
    <row r="317" customFormat="false" ht="12.8" hidden="false" customHeight="false" outlineLevel="0" collapsed="false">
      <c r="A317" s="65" t="s">
        <v>742</v>
      </c>
      <c r="B317" s="0" t="n">
        <v>48.57</v>
      </c>
      <c r="C317" s="0" t="n">
        <v>48.57</v>
      </c>
      <c r="D317" s="0" t="n">
        <v>48.57</v>
      </c>
      <c r="E317" s="0" t="n">
        <v>48.57</v>
      </c>
      <c r="F317" s="0" t="n">
        <v>24.194447</v>
      </c>
      <c r="G317" s="0" t="n">
        <v>0</v>
      </c>
    </row>
    <row r="318" customFormat="false" ht="12.8" hidden="false" customHeight="false" outlineLevel="0" collapsed="false">
      <c r="A318" s="65" t="s">
        <v>743</v>
      </c>
      <c r="B318" s="0" t="n">
        <v>48.349998</v>
      </c>
      <c r="C318" s="0" t="n">
        <v>48.349998</v>
      </c>
      <c r="D318" s="0" t="n">
        <v>48.349998</v>
      </c>
      <c r="E318" s="0" t="n">
        <v>48.349998</v>
      </c>
      <c r="F318" s="0" t="n">
        <v>24.084852</v>
      </c>
      <c r="G318" s="0" t="n">
        <v>0</v>
      </c>
    </row>
    <row r="319" customFormat="false" ht="12.8" hidden="false" customHeight="false" outlineLevel="0" collapsed="false">
      <c r="A319" s="65" t="s">
        <v>744</v>
      </c>
      <c r="B319" s="0" t="n">
        <v>48.939999</v>
      </c>
      <c r="C319" s="0" t="n">
        <v>48.939999</v>
      </c>
      <c r="D319" s="0" t="n">
        <v>48.939999</v>
      </c>
      <c r="E319" s="0" t="n">
        <v>48.939999</v>
      </c>
      <c r="F319" s="0" t="n">
        <v>24.378757</v>
      </c>
      <c r="G319" s="0" t="n">
        <v>0</v>
      </c>
    </row>
    <row r="320" customFormat="false" ht="12.8" hidden="false" customHeight="false" outlineLevel="0" collapsed="false">
      <c r="A320" s="65" t="s">
        <v>745</v>
      </c>
      <c r="B320" s="0" t="n">
        <v>49.220001</v>
      </c>
      <c r="C320" s="0" t="n">
        <v>49.220001</v>
      </c>
      <c r="D320" s="0" t="n">
        <v>49.220001</v>
      </c>
      <c r="E320" s="0" t="n">
        <v>49.220001</v>
      </c>
      <c r="F320" s="0" t="n">
        <v>24.518234</v>
      </c>
      <c r="G320" s="0" t="n">
        <v>0</v>
      </c>
    </row>
    <row r="321" customFormat="false" ht="12.8" hidden="false" customHeight="false" outlineLevel="0" collapsed="false">
      <c r="A321" s="65" t="s">
        <v>746</v>
      </c>
      <c r="B321" s="0" t="n">
        <v>49.290001</v>
      </c>
      <c r="C321" s="0" t="n">
        <v>49.290001</v>
      </c>
      <c r="D321" s="0" t="n">
        <v>49.290001</v>
      </c>
      <c r="E321" s="0" t="n">
        <v>49.290001</v>
      </c>
      <c r="F321" s="0" t="n">
        <v>24.553102</v>
      </c>
      <c r="G321" s="0" t="n">
        <v>0</v>
      </c>
    </row>
    <row r="322" customFormat="false" ht="12.8" hidden="false" customHeight="false" outlineLevel="0" collapsed="false">
      <c r="A322" s="65" t="s">
        <v>747</v>
      </c>
      <c r="B322" s="0" t="n">
        <v>49.73</v>
      </c>
      <c r="C322" s="0" t="n">
        <v>49.73</v>
      </c>
      <c r="D322" s="0" t="n">
        <v>49.73</v>
      </c>
      <c r="E322" s="0" t="n">
        <v>49.73</v>
      </c>
      <c r="F322" s="0" t="n">
        <v>24.77228</v>
      </c>
      <c r="G322" s="0" t="n">
        <v>0</v>
      </c>
    </row>
    <row r="323" customFormat="false" ht="12.8" hidden="false" customHeight="false" outlineLevel="0" collapsed="false">
      <c r="A323" s="65" t="s">
        <v>748</v>
      </c>
      <c r="B323" s="0" t="n">
        <v>49.330002</v>
      </c>
      <c r="C323" s="0" t="n">
        <v>49.330002</v>
      </c>
      <c r="D323" s="0" t="n">
        <v>49.330002</v>
      </c>
      <c r="E323" s="0" t="n">
        <v>49.330002</v>
      </c>
      <c r="F323" s="0" t="n">
        <v>24.573027</v>
      </c>
      <c r="G323" s="0" t="n">
        <v>0</v>
      </c>
    </row>
    <row r="324" customFormat="false" ht="12.8" hidden="false" customHeight="false" outlineLevel="0" collapsed="false">
      <c r="A324" s="65" t="s">
        <v>749</v>
      </c>
      <c r="B324" s="0" t="n">
        <v>49.82</v>
      </c>
      <c r="C324" s="0" t="n">
        <v>49.82</v>
      </c>
      <c r="D324" s="0" t="n">
        <v>49.82</v>
      </c>
      <c r="E324" s="0" t="n">
        <v>49.82</v>
      </c>
      <c r="F324" s="0" t="n">
        <v>24.81711</v>
      </c>
      <c r="G324" s="0" t="n">
        <v>0</v>
      </c>
    </row>
    <row r="325" customFormat="false" ht="12.8" hidden="false" customHeight="false" outlineLevel="0" collapsed="false">
      <c r="A325" s="65" t="s">
        <v>750</v>
      </c>
      <c r="B325" s="0" t="n">
        <v>49.610001</v>
      </c>
      <c r="C325" s="0" t="n">
        <v>49.610001</v>
      </c>
      <c r="D325" s="0" t="n">
        <v>49.610001</v>
      </c>
      <c r="E325" s="0" t="n">
        <v>49.610001</v>
      </c>
      <c r="F325" s="0" t="n">
        <v>24.712509</v>
      </c>
      <c r="G325" s="0" t="n">
        <v>0</v>
      </c>
    </row>
    <row r="326" customFormat="false" ht="12.8" hidden="false" customHeight="false" outlineLevel="0" collapsed="false">
      <c r="A326" s="65" t="s">
        <v>751</v>
      </c>
      <c r="B326" s="0" t="n">
        <v>49.959999</v>
      </c>
      <c r="C326" s="0" t="n">
        <v>49.959999</v>
      </c>
      <c r="D326" s="0" t="n">
        <v>49.959999</v>
      </c>
      <c r="E326" s="0" t="n">
        <v>49.959999</v>
      </c>
      <c r="F326" s="0" t="n">
        <v>24.886868</v>
      </c>
      <c r="G326" s="0" t="n">
        <v>0</v>
      </c>
    </row>
    <row r="327" customFormat="false" ht="12.8" hidden="false" customHeight="false" outlineLevel="0" collapsed="false">
      <c r="A327" s="65" t="s">
        <v>752</v>
      </c>
      <c r="B327" s="0" t="n">
        <v>49.990002</v>
      </c>
      <c r="C327" s="0" t="n">
        <v>49.990002</v>
      </c>
      <c r="D327" s="0" t="n">
        <v>49.990002</v>
      </c>
      <c r="E327" s="0" t="n">
        <v>49.990002</v>
      </c>
      <c r="F327" s="0" t="n">
        <v>24.901802</v>
      </c>
      <c r="G327" s="0" t="n">
        <v>0</v>
      </c>
    </row>
    <row r="328" customFormat="false" ht="12.8" hidden="false" customHeight="false" outlineLevel="0" collapsed="false">
      <c r="A328" s="65" t="s">
        <v>753</v>
      </c>
      <c r="B328" s="0" t="n">
        <v>50.049999</v>
      </c>
      <c r="C328" s="0" t="n">
        <v>50.049999</v>
      </c>
      <c r="D328" s="0" t="n">
        <v>50.049999</v>
      </c>
      <c r="E328" s="0" t="n">
        <v>50.049999</v>
      </c>
      <c r="F328" s="0" t="n">
        <v>24.931698</v>
      </c>
      <c r="G328" s="0" t="n">
        <v>0</v>
      </c>
    </row>
    <row r="329" customFormat="false" ht="12.8" hidden="false" customHeight="false" outlineLevel="0" collapsed="false">
      <c r="A329" s="65" t="s">
        <v>754</v>
      </c>
      <c r="B329" s="0" t="n">
        <v>49.73</v>
      </c>
      <c r="C329" s="0" t="n">
        <v>49.73</v>
      </c>
      <c r="D329" s="0" t="n">
        <v>49.73</v>
      </c>
      <c r="E329" s="0" t="n">
        <v>49.73</v>
      </c>
      <c r="F329" s="0" t="n">
        <v>24.77228</v>
      </c>
      <c r="G329" s="0" t="n">
        <v>0</v>
      </c>
    </row>
    <row r="330" customFormat="false" ht="12.8" hidden="false" customHeight="false" outlineLevel="0" collapsed="false">
      <c r="A330" s="65" t="s">
        <v>755</v>
      </c>
      <c r="B330" s="0" t="n">
        <v>49.84</v>
      </c>
      <c r="C330" s="0" t="n">
        <v>49.84</v>
      </c>
      <c r="D330" s="0" t="n">
        <v>49.84</v>
      </c>
      <c r="E330" s="0" t="n">
        <v>49.84</v>
      </c>
      <c r="F330" s="0" t="n">
        <v>24.827082</v>
      </c>
      <c r="G330" s="0" t="n">
        <v>0</v>
      </c>
    </row>
    <row r="331" customFormat="false" ht="12.8" hidden="false" customHeight="false" outlineLevel="0" collapsed="false">
      <c r="A331" s="65" t="s">
        <v>756</v>
      </c>
      <c r="B331" s="0" t="n">
        <v>49.560001</v>
      </c>
      <c r="C331" s="0" t="n">
        <v>49.560001</v>
      </c>
      <c r="D331" s="0" t="n">
        <v>49.560001</v>
      </c>
      <c r="E331" s="0" t="n">
        <v>49.560001</v>
      </c>
      <c r="F331" s="0" t="n">
        <v>24.687597</v>
      </c>
      <c r="G331" s="0" t="n">
        <v>0</v>
      </c>
    </row>
    <row r="332" customFormat="false" ht="12.8" hidden="false" customHeight="false" outlineLevel="0" collapsed="false">
      <c r="A332" s="65" t="s">
        <v>757</v>
      </c>
      <c r="B332" s="0" t="n">
        <v>49.57</v>
      </c>
      <c r="C332" s="0" t="n">
        <v>49.57</v>
      </c>
      <c r="D332" s="0" t="n">
        <v>49.57</v>
      </c>
      <c r="E332" s="0" t="n">
        <v>49.57</v>
      </c>
      <c r="F332" s="0" t="n">
        <v>24.692593</v>
      </c>
      <c r="G332" s="0" t="n">
        <v>0</v>
      </c>
    </row>
    <row r="333" customFormat="false" ht="12.8" hidden="false" customHeight="false" outlineLevel="0" collapsed="false">
      <c r="A333" s="65" t="s">
        <v>758</v>
      </c>
      <c r="B333" s="0" t="n">
        <v>49.07</v>
      </c>
      <c r="C333" s="0" t="n">
        <v>49.07</v>
      </c>
      <c r="D333" s="0" t="n">
        <v>49.07</v>
      </c>
      <c r="E333" s="0" t="n">
        <v>49.07</v>
      </c>
      <c r="F333" s="0" t="n">
        <v>24.443518</v>
      </c>
      <c r="G333" s="0" t="n">
        <v>0</v>
      </c>
    </row>
    <row r="334" customFormat="false" ht="12.8" hidden="false" customHeight="false" outlineLevel="0" collapsed="false">
      <c r="A334" s="65" t="s">
        <v>759</v>
      </c>
      <c r="B334" s="0" t="n">
        <v>49.049999</v>
      </c>
      <c r="C334" s="0" t="n">
        <v>49.049999</v>
      </c>
      <c r="D334" s="0" t="n">
        <v>49.049999</v>
      </c>
      <c r="E334" s="0" t="n">
        <v>49.049999</v>
      </c>
      <c r="F334" s="0" t="n">
        <v>24.433558</v>
      </c>
      <c r="G334" s="0" t="n">
        <v>0</v>
      </c>
    </row>
    <row r="335" customFormat="false" ht="12.8" hidden="false" customHeight="false" outlineLevel="0" collapsed="false">
      <c r="A335" s="65" t="s">
        <v>760</v>
      </c>
      <c r="B335" s="0" t="n">
        <v>48.970001</v>
      </c>
      <c r="C335" s="0" t="n">
        <v>48.970001</v>
      </c>
      <c r="D335" s="0" t="n">
        <v>48.970001</v>
      </c>
      <c r="E335" s="0" t="n">
        <v>48.970001</v>
      </c>
      <c r="F335" s="0" t="n">
        <v>24.393694</v>
      </c>
      <c r="G335" s="0" t="n">
        <v>0</v>
      </c>
    </row>
    <row r="336" customFormat="false" ht="12.8" hidden="false" customHeight="false" outlineLevel="0" collapsed="false">
      <c r="A336" s="65" t="s">
        <v>761</v>
      </c>
      <c r="B336" s="0" t="n">
        <v>49.459999</v>
      </c>
      <c r="C336" s="0" t="n">
        <v>49.459999</v>
      </c>
      <c r="D336" s="0" t="n">
        <v>49.459999</v>
      </c>
      <c r="E336" s="0" t="n">
        <v>49.459999</v>
      </c>
      <c r="F336" s="0" t="n">
        <v>24.637787</v>
      </c>
      <c r="G336" s="0" t="n">
        <v>0</v>
      </c>
    </row>
    <row r="337" customFormat="false" ht="12.8" hidden="false" customHeight="false" outlineLevel="0" collapsed="false">
      <c r="A337" s="65" t="s">
        <v>762</v>
      </c>
      <c r="B337" s="0" t="n">
        <v>49.290001</v>
      </c>
      <c r="C337" s="0" t="n">
        <v>49.290001</v>
      </c>
      <c r="D337" s="0" t="n">
        <v>49.290001</v>
      </c>
      <c r="E337" s="0" t="n">
        <v>49.290001</v>
      </c>
      <c r="F337" s="0" t="n">
        <v>24.553102</v>
      </c>
      <c r="G337" s="0" t="n">
        <v>0</v>
      </c>
    </row>
    <row r="338" customFormat="false" ht="12.8" hidden="false" customHeight="false" outlineLevel="0" collapsed="false">
      <c r="A338" s="65" t="s">
        <v>763</v>
      </c>
      <c r="B338" s="0" t="n">
        <v>50.290001</v>
      </c>
      <c r="C338" s="0" t="n">
        <v>50.290001</v>
      </c>
      <c r="D338" s="0" t="n">
        <v>50.290001</v>
      </c>
      <c r="E338" s="0" t="n">
        <v>50.290001</v>
      </c>
      <c r="F338" s="0" t="n">
        <v>25.051245</v>
      </c>
      <c r="G338" s="0" t="n">
        <v>0</v>
      </c>
    </row>
    <row r="339" customFormat="false" ht="12.8" hidden="false" customHeight="false" outlineLevel="0" collapsed="false">
      <c r="A339" s="65" t="s">
        <v>764</v>
      </c>
      <c r="B339" s="0" t="n">
        <v>50.43</v>
      </c>
      <c r="C339" s="0" t="n">
        <v>50.43</v>
      </c>
      <c r="D339" s="0" t="n">
        <v>50.43</v>
      </c>
      <c r="E339" s="0" t="n">
        <v>50.43</v>
      </c>
      <c r="F339" s="0" t="n">
        <v>25.120974</v>
      </c>
      <c r="G339" s="0" t="n">
        <v>0</v>
      </c>
    </row>
    <row r="340" customFormat="false" ht="12.8" hidden="false" customHeight="false" outlineLevel="0" collapsed="false">
      <c r="A340" s="65" t="s">
        <v>765</v>
      </c>
      <c r="B340" s="0" t="n">
        <v>50.880001</v>
      </c>
      <c r="C340" s="0" t="n">
        <v>50.880001</v>
      </c>
      <c r="D340" s="0" t="n">
        <v>50.880001</v>
      </c>
      <c r="E340" s="0" t="n">
        <v>50.880001</v>
      </c>
      <c r="F340" s="0" t="n">
        <v>25.345137</v>
      </c>
      <c r="G340" s="0" t="n">
        <v>0</v>
      </c>
    </row>
    <row r="341" customFormat="false" ht="12.8" hidden="false" customHeight="false" outlineLevel="0" collapsed="false">
      <c r="A341" s="65" t="s">
        <v>766</v>
      </c>
      <c r="B341" s="0" t="n">
        <v>51.349998</v>
      </c>
      <c r="C341" s="0" t="n">
        <v>51.349998</v>
      </c>
      <c r="D341" s="0" t="n">
        <v>51.349998</v>
      </c>
      <c r="E341" s="0" t="n">
        <v>51.349998</v>
      </c>
      <c r="F341" s="0" t="n">
        <v>25.579262</v>
      </c>
      <c r="G341" s="0" t="n">
        <v>0</v>
      </c>
    </row>
    <row r="342" customFormat="false" ht="12.8" hidden="false" customHeight="false" outlineLevel="0" collapsed="false">
      <c r="A342" s="65" t="s">
        <v>767</v>
      </c>
      <c r="B342" s="0" t="n">
        <v>52.16</v>
      </c>
      <c r="C342" s="0" t="n">
        <v>52.16</v>
      </c>
      <c r="D342" s="0" t="n">
        <v>52.16</v>
      </c>
      <c r="E342" s="0" t="n">
        <v>52.16</v>
      </c>
      <c r="F342" s="0" t="n">
        <v>25.982748</v>
      </c>
      <c r="G342" s="0" t="n">
        <v>0</v>
      </c>
    </row>
    <row r="343" customFormat="false" ht="12.8" hidden="false" customHeight="false" outlineLevel="0" collapsed="false">
      <c r="A343" s="65" t="s">
        <v>768</v>
      </c>
      <c r="B343" s="0" t="n">
        <v>50.950001</v>
      </c>
      <c r="C343" s="0" t="n">
        <v>50.950001</v>
      </c>
      <c r="D343" s="0" t="n">
        <v>50.950001</v>
      </c>
      <c r="E343" s="0" t="n">
        <v>50.950001</v>
      </c>
      <c r="F343" s="0" t="n">
        <v>25.380013</v>
      </c>
      <c r="G343" s="0" t="n">
        <v>0</v>
      </c>
    </row>
    <row r="344" customFormat="false" ht="12.8" hidden="false" customHeight="false" outlineLevel="0" collapsed="false">
      <c r="A344" s="65" t="s">
        <v>769</v>
      </c>
      <c r="B344" s="0" t="n">
        <v>51.5</v>
      </c>
      <c r="C344" s="0" t="n">
        <v>51.5</v>
      </c>
      <c r="D344" s="0" t="n">
        <v>51.5</v>
      </c>
      <c r="E344" s="0" t="n">
        <v>51.5</v>
      </c>
      <c r="F344" s="0" t="n">
        <v>25.653973</v>
      </c>
      <c r="G344" s="0" t="n">
        <v>0</v>
      </c>
    </row>
    <row r="345" customFormat="false" ht="12.8" hidden="false" customHeight="false" outlineLevel="0" collapsed="false">
      <c r="A345" s="65" t="s">
        <v>770</v>
      </c>
      <c r="B345" s="0" t="n">
        <v>51.73</v>
      </c>
      <c r="C345" s="0" t="n">
        <v>51.73</v>
      </c>
      <c r="D345" s="0" t="n">
        <v>51.73</v>
      </c>
      <c r="E345" s="0" t="n">
        <v>51.73</v>
      </c>
      <c r="F345" s="0" t="n">
        <v>25.768566</v>
      </c>
      <c r="G345" s="0" t="n">
        <v>0</v>
      </c>
    </row>
    <row r="346" customFormat="false" ht="12.8" hidden="false" customHeight="false" outlineLevel="0" collapsed="false">
      <c r="A346" s="65" t="s">
        <v>771</v>
      </c>
      <c r="B346" s="0" t="n">
        <v>51.529999</v>
      </c>
      <c r="C346" s="0" t="n">
        <v>51.529999</v>
      </c>
      <c r="D346" s="0" t="n">
        <v>51.529999</v>
      </c>
      <c r="E346" s="0" t="n">
        <v>51.529999</v>
      </c>
      <c r="F346" s="0" t="n">
        <v>25.668922</v>
      </c>
      <c r="G346" s="0" t="n">
        <v>0</v>
      </c>
    </row>
    <row r="347" customFormat="false" ht="12.8" hidden="false" customHeight="false" outlineLevel="0" collapsed="false">
      <c r="A347" s="65" t="s">
        <v>772</v>
      </c>
      <c r="B347" s="0" t="n">
        <v>50.860001</v>
      </c>
      <c r="C347" s="0" t="n">
        <v>50.860001</v>
      </c>
      <c r="D347" s="0" t="n">
        <v>50.860001</v>
      </c>
      <c r="E347" s="0" t="n">
        <v>50.860001</v>
      </c>
      <c r="F347" s="0" t="n">
        <v>25.560873</v>
      </c>
      <c r="G347" s="0" t="n">
        <v>0</v>
      </c>
    </row>
    <row r="348" customFormat="false" ht="12.8" hidden="false" customHeight="false" outlineLevel="0" collapsed="false">
      <c r="A348" s="65" t="s">
        <v>773</v>
      </c>
      <c r="B348" s="0" t="n">
        <v>50.5</v>
      </c>
      <c r="C348" s="0" t="n">
        <v>50.5</v>
      </c>
      <c r="D348" s="0" t="n">
        <v>50.5</v>
      </c>
      <c r="E348" s="0" t="n">
        <v>50.5</v>
      </c>
      <c r="F348" s="0" t="n">
        <v>25.379944</v>
      </c>
      <c r="G348" s="0" t="n">
        <v>0</v>
      </c>
    </row>
    <row r="349" customFormat="false" ht="12.8" hidden="false" customHeight="false" outlineLevel="0" collapsed="false">
      <c r="A349" s="65" t="s">
        <v>774</v>
      </c>
      <c r="B349" s="0" t="n">
        <v>51.540001</v>
      </c>
      <c r="C349" s="0" t="n">
        <v>51.540001</v>
      </c>
      <c r="D349" s="0" t="n">
        <v>51.540001</v>
      </c>
      <c r="E349" s="0" t="n">
        <v>51.540001</v>
      </c>
      <c r="F349" s="0" t="n">
        <v>25.90262</v>
      </c>
      <c r="G349" s="0" t="n">
        <v>0</v>
      </c>
    </row>
    <row r="350" customFormat="false" ht="12.8" hidden="false" customHeight="false" outlineLevel="0" collapsed="false">
      <c r="A350" s="65" t="s">
        <v>775</v>
      </c>
      <c r="B350" s="0" t="n">
        <v>52.029999</v>
      </c>
      <c r="C350" s="0" t="n">
        <v>52.029999</v>
      </c>
      <c r="D350" s="0" t="n">
        <v>52.029999</v>
      </c>
      <c r="E350" s="0" t="n">
        <v>52.029999</v>
      </c>
      <c r="F350" s="0" t="n">
        <v>26.148886</v>
      </c>
      <c r="G350" s="0" t="n">
        <v>0</v>
      </c>
    </row>
    <row r="351" customFormat="false" ht="12.8" hidden="false" customHeight="false" outlineLevel="0" collapsed="false">
      <c r="A351" s="65" t="s">
        <v>776</v>
      </c>
      <c r="B351" s="0" t="n">
        <v>51.810001</v>
      </c>
      <c r="C351" s="0" t="n">
        <v>51.810001</v>
      </c>
      <c r="D351" s="0" t="n">
        <v>51.810001</v>
      </c>
      <c r="E351" s="0" t="n">
        <v>51.810001</v>
      </c>
      <c r="F351" s="0" t="n">
        <v>26.038322</v>
      </c>
      <c r="G351" s="0" t="n">
        <v>0</v>
      </c>
    </row>
    <row r="352" customFormat="false" ht="12.8" hidden="false" customHeight="false" outlineLevel="0" collapsed="false">
      <c r="A352" s="65" t="s">
        <v>777</v>
      </c>
      <c r="B352" s="0" t="n">
        <v>51.419998</v>
      </c>
      <c r="C352" s="0" t="n">
        <v>51.419998</v>
      </c>
      <c r="D352" s="0" t="n">
        <v>51.419998</v>
      </c>
      <c r="E352" s="0" t="n">
        <v>51.419998</v>
      </c>
      <c r="F352" s="0" t="n">
        <v>25.842308</v>
      </c>
      <c r="G352" s="0" t="n">
        <v>0</v>
      </c>
    </row>
    <row r="353" customFormat="false" ht="12.8" hidden="false" customHeight="false" outlineLevel="0" collapsed="false">
      <c r="A353" s="65" t="s">
        <v>778</v>
      </c>
      <c r="B353" s="0" t="n">
        <v>51.98</v>
      </c>
      <c r="C353" s="0" t="n">
        <v>51.98</v>
      </c>
      <c r="D353" s="0" t="n">
        <v>51.98</v>
      </c>
      <c r="E353" s="0" t="n">
        <v>51.98</v>
      </c>
      <c r="F353" s="0" t="n">
        <v>26.123753</v>
      </c>
      <c r="G353" s="0" t="n">
        <v>0</v>
      </c>
    </row>
    <row r="354" customFormat="false" ht="12.8" hidden="false" customHeight="false" outlineLevel="0" collapsed="false">
      <c r="A354" s="65" t="s">
        <v>779</v>
      </c>
      <c r="B354" s="0" t="n">
        <v>51.73</v>
      </c>
      <c r="C354" s="0" t="n">
        <v>51.73</v>
      </c>
      <c r="D354" s="0" t="n">
        <v>51.73</v>
      </c>
      <c r="E354" s="0" t="n">
        <v>51.73</v>
      </c>
      <c r="F354" s="0" t="n">
        <v>25.998119</v>
      </c>
      <c r="G354" s="0" t="n">
        <v>0</v>
      </c>
    </row>
    <row r="355" customFormat="false" ht="12.8" hidden="false" customHeight="false" outlineLevel="0" collapsed="false">
      <c r="A355" s="65" t="s">
        <v>780</v>
      </c>
      <c r="B355" s="0" t="n">
        <v>51.849998</v>
      </c>
      <c r="C355" s="0" t="n">
        <v>51.849998</v>
      </c>
      <c r="D355" s="0" t="n">
        <v>51.849998</v>
      </c>
      <c r="E355" s="0" t="n">
        <v>51.849998</v>
      </c>
      <c r="F355" s="0" t="n">
        <v>26.058416</v>
      </c>
      <c r="G355" s="0" t="n">
        <v>0</v>
      </c>
    </row>
    <row r="356" customFormat="false" ht="12.8" hidden="false" customHeight="false" outlineLevel="0" collapsed="false">
      <c r="A356" s="65" t="s">
        <v>781</v>
      </c>
      <c r="B356" s="0" t="n">
        <v>51.68</v>
      </c>
      <c r="C356" s="0" t="n">
        <v>51.68</v>
      </c>
      <c r="D356" s="0" t="n">
        <v>51.68</v>
      </c>
      <c r="E356" s="0" t="n">
        <v>51.68</v>
      </c>
      <c r="F356" s="0" t="n">
        <v>25.972982</v>
      </c>
      <c r="G356" s="0" t="n">
        <v>0</v>
      </c>
    </row>
    <row r="357" customFormat="false" ht="12.8" hidden="false" customHeight="false" outlineLevel="0" collapsed="false">
      <c r="A357" s="65" t="s">
        <v>782</v>
      </c>
      <c r="B357" s="0" t="n">
        <v>51.459999</v>
      </c>
      <c r="C357" s="0" t="n">
        <v>51.459999</v>
      </c>
      <c r="D357" s="0" t="n">
        <v>51.459999</v>
      </c>
      <c r="E357" s="0" t="n">
        <v>51.459999</v>
      </c>
      <c r="F357" s="0" t="n">
        <v>25.862419</v>
      </c>
      <c r="G357" s="0" t="n">
        <v>0</v>
      </c>
    </row>
    <row r="358" customFormat="false" ht="12.8" hidden="false" customHeight="false" outlineLevel="0" collapsed="false">
      <c r="A358" s="65" t="s">
        <v>783</v>
      </c>
      <c r="B358" s="0" t="n">
        <v>52.139999</v>
      </c>
      <c r="C358" s="0" t="n">
        <v>52.139999</v>
      </c>
      <c r="D358" s="0" t="n">
        <v>52.139999</v>
      </c>
      <c r="E358" s="0" t="n">
        <v>52.139999</v>
      </c>
      <c r="F358" s="0" t="n">
        <v>26.204161</v>
      </c>
      <c r="G358" s="0" t="n">
        <v>0</v>
      </c>
    </row>
    <row r="359" customFormat="false" ht="12.8" hidden="false" customHeight="false" outlineLevel="0" collapsed="false">
      <c r="A359" s="65" t="s">
        <v>784</v>
      </c>
      <c r="B359" s="0" t="n">
        <v>52.369999</v>
      </c>
      <c r="C359" s="0" t="n">
        <v>52.369999</v>
      </c>
      <c r="D359" s="0" t="n">
        <v>52.369999</v>
      </c>
      <c r="E359" s="0" t="n">
        <v>52.369999</v>
      </c>
      <c r="F359" s="0" t="n">
        <v>26.319756</v>
      </c>
      <c r="G359" s="0" t="n">
        <v>0</v>
      </c>
    </row>
    <row r="360" customFormat="false" ht="12.8" hidden="false" customHeight="false" outlineLevel="0" collapsed="false">
      <c r="A360" s="65" t="s">
        <v>785</v>
      </c>
      <c r="B360" s="0" t="n">
        <v>52.52</v>
      </c>
      <c r="C360" s="0" t="n">
        <v>52.52</v>
      </c>
      <c r="D360" s="0" t="n">
        <v>52.52</v>
      </c>
      <c r="E360" s="0" t="n">
        <v>52.52</v>
      </c>
      <c r="F360" s="0" t="n">
        <v>26.395145</v>
      </c>
      <c r="G360" s="0" t="n">
        <v>0</v>
      </c>
    </row>
    <row r="361" customFormat="false" ht="12.8" hidden="false" customHeight="false" outlineLevel="0" collapsed="false">
      <c r="A361" s="65" t="s">
        <v>786</v>
      </c>
      <c r="B361" s="0" t="n">
        <v>52.849998</v>
      </c>
      <c r="C361" s="0" t="n">
        <v>52.849998</v>
      </c>
      <c r="D361" s="0" t="n">
        <v>52.849998</v>
      </c>
      <c r="E361" s="0" t="n">
        <v>52.849998</v>
      </c>
      <c r="F361" s="0" t="n">
        <v>26.560991</v>
      </c>
      <c r="G361" s="0" t="n">
        <v>0</v>
      </c>
    </row>
    <row r="362" customFormat="false" ht="12.8" hidden="false" customHeight="false" outlineLevel="0" collapsed="false">
      <c r="A362" s="65" t="s">
        <v>787</v>
      </c>
      <c r="B362" s="0" t="n">
        <v>53.220001</v>
      </c>
      <c r="C362" s="0" t="n">
        <v>53.220001</v>
      </c>
      <c r="D362" s="0" t="n">
        <v>53.220001</v>
      </c>
      <c r="E362" s="0" t="n">
        <v>53.220001</v>
      </c>
      <c r="F362" s="0" t="n">
        <v>26.746956</v>
      </c>
      <c r="G362" s="0" t="n">
        <v>0</v>
      </c>
    </row>
    <row r="363" customFormat="false" ht="12.8" hidden="false" customHeight="false" outlineLevel="0" collapsed="false">
      <c r="A363" s="65" t="s">
        <v>788</v>
      </c>
      <c r="B363" s="0" t="n">
        <v>53.73</v>
      </c>
      <c r="C363" s="0" t="n">
        <v>53.73</v>
      </c>
      <c r="D363" s="0" t="n">
        <v>53.73</v>
      </c>
      <c r="E363" s="0" t="n">
        <v>53.73</v>
      </c>
      <c r="F363" s="0" t="n">
        <v>27.003254</v>
      </c>
      <c r="G363" s="0" t="n">
        <v>0</v>
      </c>
    </row>
    <row r="364" customFormat="false" ht="12.8" hidden="false" customHeight="false" outlineLevel="0" collapsed="false">
      <c r="A364" s="65" t="s">
        <v>789</v>
      </c>
      <c r="B364" s="0" t="n">
        <v>53.880001</v>
      </c>
      <c r="C364" s="0" t="n">
        <v>53.880001</v>
      </c>
      <c r="D364" s="0" t="n">
        <v>53.880001</v>
      </c>
      <c r="E364" s="0" t="n">
        <v>53.880001</v>
      </c>
      <c r="F364" s="0" t="n">
        <v>27.078646</v>
      </c>
      <c r="G364" s="0" t="n">
        <v>0</v>
      </c>
    </row>
    <row r="365" customFormat="false" ht="12.8" hidden="false" customHeight="false" outlineLevel="0" collapsed="false">
      <c r="A365" s="65" t="s">
        <v>790</v>
      </c>
      <c r="B365" s="0" t="n">
        <v>53.330002</v>
      </c>
      <c r="C365" s="0" t="n">
        <v>53.330002</v>
      </c>
      <c r="D365" s="0" t="n">
        <v>53.330002</v>
      </c>
      <c r="E365" s="0" t="n">
        <v>53.330002</v>
      </c>
      <c r="F365" s="0" t="n">
        <v>26.802225</v>
      </c>
      <c r="G365" s="0" t="n">
        <v>0</v>
      </c>
    </row>
    <row r="366" customFormat="false" ht="12.8" hidden="false" customHeight="false" outlineLevel="0" collapsed="false">
      <c r="A366" s="65" t="s">
        <v>791</v>
      </c>
      <c r="B366" s="0" t="n">
        <v>52.990002</v>
      </c>
      <c r="C366" s="0" t="n">
        <v>52.990002</v>
      </c>
      <c r="D366" s="0" t="n">
        <v>52.990002</v>
      </c>
      <c r="E366" s="0" t="n">
        <v>52.990002</v>
      </c>
      <c r="F366" s="0" t="n">
        <v>26.631357</v>
      </c>
      <c r="G366" s="0" t="n">
        <v>0</v>
      </c>
    </row>
    <row r="367" customFormat="false" ht="12.8" hidden="false" customHeight="false" outlineLevel="0" collapsed="false">
      <c r="A367" s="65" t="s">
        <v>792</v>
      </c>
      <c r="B367" s="0" t="n">
        <v>52.919998</v>
      </c>
      <c r="C367" s="0" t="n">
        <v>52.919998</v>
      </c>
      <c r="D367" s="0" t="n">
        <v>52.919998</v>
      </c>
      <c r="E367" s="0" t="n">
        <v>52.919998</v>
      </c>
      <c r="F367" s="0" t="n">
        <v>26.596174</v>
      </c>
      <c r="G367" s="0" t="n">
        <v>0</v>
      </c>
    </row>
    <row r="368" customFormat="false" ht="12.8" hidden="false" customHeight="false" outlineLevel="0" collapsed="false">
      <c r="A368" s="65" t="s">
        <v>793</v>
      </c>
      <c r="B368" s="0" t="n">
        <v>53.02</v>
      </c>
      <c r="C368" s="0" t="n">
        <v>53.02</v>
      </c>
      <c r="D368" s="0" t="n">
        <v>53.02</v>
      </c>
      <c r="E368" s="0" t="n">
        <v>53.02</v>
      </c>
      <c r="F368" s="0" t="n">
        <v>26.646433</v>
      </c>
      <c r="G368" s="0" t="n">
        <v>0</v>
      </c>
    </row>
    <row r="369" customFormat="false" ht="12.8" hidden="false" customHeight="false" outlineLevel="0" collapsed="false">
      <c r="A369" s="65" t="s">
        <v>794</v>
      </c>
      <c r="B369" s="0" t="n">
        <v>52.59</v>
      </c>
      <c r="C369" s="0" t="n">
        <v>52.59</v>
      </c>
      <c r="D369" s="0" t="n">
        <v>52.59</v>
      </c>
      <c r="E369" s="0" t="n">
        <v>52.59</v>
      </c>
      <c r="F369" s="0" t="n">
        <v>26.43033</v>
      </c>
      <c r="G369" s="0" t="n">
        <v>0</v>
      </c>
    </row>
    <row r="370" customFormat="false" ht="12.8" hidden="false" customHeight="false" outlineLevel="0" collapsed="false">
      <c r="A370" s="65" t="s">
        <v>795</v>
      </c>
      <c r="B370" s="0" t="n">
        <v>52.919998</v>
      </c>
      <c r="C370" s="0" t="n">
        <v>52.919998</v>
      </c>
      <c r="D370" s="0" t="n">
        <v>52.919998</v>
      </c>
      <c r="E370" s="0" t="n">
        <v>52.919998</v>
      </c>
      <c r="F370" s="0" t="n">
        <v>26.596174</v>
      </c>
      <c r="G370" s="0" t="n">
        <v>0</v>
      </c>
    </row>
    <row r="371" customFormat="false" ht="12.8" hidden="false" customHeight="false" outlineLevel="0" collapsed="false">
      <c r="A371" s="65" t="s">
        <v>796</v>
      </c>
      <c r="B371" s="0" t="n">
        <v>53.450001</v>
      </c>
      <c r="C371" s="0" t="n">
        <v>53.450001</v>
      </c>
      <c r="D371" s="0" t="n">
        <v>53.450001</v>
      </c>
      <c r="E371" s="0" t="n">
        <v>53.450001</v>
      </c>
      <c r="F371" s="0" t="n">
        <v>26.862541</v>
      </c>
      <c r="G371" s="0" t="n">
        <v>0</v>
      </c>
    </row>
    <row r="372" customFormat="false" ht="12.8" hidden="false" customHeight="false" outlineLevel="0" collapsed="false">
      <c r="A372" s="65" t="s">
        <v>797</v>
      </c>
      <c r="B372" s="0" t="n">
        <v>53.889999</v>
      </c>
      <c r="C372" s="0" t="n">
        <v>53.889999</v>
      </c>
      <c r="D372" s="0" t="n">
        <v>53.889999</v>
      </c>
      <c r="E372" s="0" t="n">
        <v>53.889999</v>
      </c>
      <c r="F372" s="0" t="n">
        <v>27.08367</v>
      </c>
      <c r="G372" s="0" t="n">
        <v>0</v>
      </c>
    </row>
    <row r="373" customFormat="false" ht="12.8" hidden="false" customHeight="false" outlineLevel="0" collapsed="false">
      <c r="A373" s="65" t="s">
        <v>798</v>
      </c>
      <c r="B373" s="0" t="n">
        <v>54.369999</v>
      </c>
      <c r="C373" s="0" t="n">
        <v>54.369999</v>
      </c>
      <c r="D373" s="0" t="n">
        <v>54.369999</v>
      </c>
      <c r="E373" s="0" t="n">
        <v>54.369999</v>
      </c>
      <c r="F373" s="0" t="n">
        <v>27.324907</v>
      </c>
      <c r="G373" s="0" t="n">
        <v>0</v>
      </c>
    </row>
    <row r="374" customFormat="false" ht="12.8" hidden="false" customHeight="false" outlineLevel="0" collapsed="false">
      <c r="A374" s="65" t="s">
        <v>799</v>
      </c>
      <c r="B374" s="0" t="n">
        <v>54</v>
      </c>
      <c r="C374" s="0" t="n">
        <v>54</v>
      </c>
      <c r="D374" s="0" t="n">
        <v>54</v>
      </c>
      <c r="E374" s="0" t="n">
        <v>54</v>
      </c>
      <c r="F374" s="0" t="n">
        <v>27.138954</v>
      </c>
      <c r="G374" s="0" t="n">
        <v>0</v>
      </c>
    </row>
    <row r="375" customFormat="false" ht="12.8" hidden="false" customHeight="false" outlineLevel="0" collapsed="false">
      <c r="A375" s="65" t="s">
        <v>800</v>
      </c>
      <c r="B375" s="0" t="n">
        <v>54.32</v>
      </c>
      <c r="C375" s="0" t="n">
        <v>54.32</v>
      </c>
      <c r="D375" s="0" t="n">
        <v>54.32</v>
      </c>
      <c r="E375" s="0" t="n">
        <v>54.32</v>
      </c>
      <c r="F375" s="0" t="n">
        <v>27.299772</v>
      </c>
      <c r="G375" s="0" t="n">
        <v>0</v>
      </c>
    </row>
    <row r="376" customFormat="false" ht="12.8" hidden="false" customHeight="false" outlineLevel="0" collapsed="false">
      <c r="A376" s="65" t="s">
        <v>801</v>
      </c>
      <c r="B376" s="0" t="n">
        <v>54.82</v>
      </c>
      <c r="C376" s="0" t="n">
        <v>54.82</v>
      </c>
      <c r="D376" s="0" t="n">
        <v>54.82</v>
      </c>
      <c r="E376" s="0" t="n">
        <v>54.82</v>
      </c>
      <c r="F376" s="0" t="n">
        <v>27.551064</v>
      </c>
      <c r="G376" s="0" t="n">
        <v>0</v>
      </c>
    </row>
    <row r="377" customFormat="false" ht="12.8" hidden="false" customHeight="false" outlineLevel="0" collapsed="false">
      <c r="A377" s="65" t="s">
        <v>802</v>
      </c>
      <c r="B377" s="0" t="n">
        <v>55.110001</v>
      </c>
      <c r="C377" s="0" t="n">
        <v>55.110001</v>
      </c>
      <c r="D377" s="0" t="n">
        <v>55.110001</v>
      </c>
      <c r="E377" s="0" t="n">
        <v>55.110001</v>
      </c>
      <c r="F377" s="0" t="n">
        <v>27.696814</v>
      </c>
      <c r="G377" s="0" t="n">
        <v>0</v>
      </c>
    </row>
    <row r="378" customFormat="false" ht="12.8" hidden="false" customHeight="false" outlineLevel="0" collapsed="false">
      <c r="A378" s="65" t="s">
        <v>803</v>
      </c>
      <c r="B378" s="0" t="n">
        <v>55.130001</v>
      </c>
      <c r="C378" s="0" t="n">
        <v>55.130001</v>
      </c>
      <c r="D378" s="0" t="n">
        <v>55.130001</v>
      </c>
      <c r="E378" s="0" t="n">
        <v>55.130001</v>
      </c>
      <c r="F378" s="0" t="n">
        <v>27.706865</v>
      </c>
      <c r="G378" s="0" t="n">
        <v>0</v>
      </c>
    </row>
    <row r="379" customFormat="false" ht="12.8" hidden="false" customHeight="false" outlineLevel="0" collapsed="false">
      <c r="A379" s="65" t="s">
        <v>804</v>
      </c>
      <c r="B379" s="0" t="n">
        <v>54.91</v>
      </c>
      <c r="C379" s="0" t="n">
        <v>54.91</v>
      </c>
      <c r="D379" s="0" t="n">
        <v>54.91</v>
      </c>
      <c r="E379" s="0" t="n">
        <v>54.91</v>
      </c>
      <c r="F379" s="0" t="n">
        <v>27.596294</v>
      </c>
      <c r="G379" s="0" t="n">
        <v>0</v>
      </c>
    </row>
    <row r="380" customFormat="false" ht="12.8" hidden="false" customHeight="false" outlineLevel="0" collapsed="false">
      <c r="A380" s="65" t="s">
        <v>805</v>
      </c>
      <c r="B380" s="0" t="n">
        <v>55.060001</v>
      </c>
      <c r="C380" s="0" t="n">
        <v>55.060001</v>
      </c>
      <c r="D380" s="0" t="n">
        <v>55.060001</v>
      </c>
      <c r="E380" s="0" t="n">
        <v>55.060001</v>
      </c>
      <c r="F380" s="0" t="n">
        <v>27.671686</v>
      </c>
      <c r="G380" s="0" t="n">
        <v>0</v>
      </c>
    </row>
    <row r="381" customFormat="false" ht="12.8" hidden="false" customHeight="false" outlineLevel="0" collapsed="false">
      <c r="A381" s="65" t="s">
        <v>806</v>
      </c>
      <c r="B381" s="0" t="n">
        <v>55.32</v>
      </c>
      <c r="C381" s="0" t="n">
        <v>55.32</v>
      </c>
      <c r="D381" s="0" t="n">
        <v>55.32</v>
      </c>
      <c r="E381" s="0" t="n">
        <v>55.32</v>
      </c>
      <c r="F381" s="0" t="n">
        <v>27.802347</v>
      </c>
      <c r="G381" s="0" t="n">
        <v>0</v>
      </c>
    </row>
    <row r="382" customFormat="false" ht="12.8" hidden="false" customHeight="false" outlineLevel="0" collapsed="false">
      <c r="A382" s="65" t="s">
        <v>807</v>
      </c>
      <c r="B382" s="0" t="n">
        <v>55.040001</v>
      </c>
      <c r="C382" s="0" t="n">
        <v>55.040001</v>
      </c>
      <c r="D382" s="0" t="n">
        <v>55.040001</v>
      </c>
      <c r="E382" s="0" t="n">
        <v>55.040001</v>
      </c>
      <c r="F382" s="0" t="n">
        <v>27.661634</v>
      </c>
      <c r="G382" s="0" t="n">
        <v>0</v>
      </c>
    </row>
    <row r="383" customFormat="false" ht="12.8" hidden="false" customHeight="false" outlineLevel="0" collapsed="false">
      <c r="A383" s="65" t="s">
        <v>808</v>
      </c>
      <c r="B383" s="0" t="n">
        <v>55.43</v>
      </c>
      <c r="C383" s="0" t="n">
        <v>55.43</v>
      </c>
      <c r="D383" s="0" t="n">
        <v>55.43</v>
      </c>
      <c r="E383" s="0" t="n">
        <v>55.43</v>
      </c>
      <c r="F383" s="0" t="n">
        <v>27.857632</v>
      </c>
      <c r="G383" s="0" t="n">
        <v>0</v>
      </c>
    </row>
    <row r="384" customFormat="false" ht="12.8" hidden="false" customHeight="false" outlineLevel="0" collapsed="false">
      <c r="A384" s="65" t="s">
        <v>809</v>
      </c>
      <c r="B384" s="0" t="n">
        <v>55.68</v>
      </c>
      <c r="C384" s="0" t="n">
        <v>55.68</v>
      </c>
      <c r="D384" s="0" t="n">
        <v>55.68</v>
      </c>
      <c r="E384" s="0" t="n">
        <v>55.68</v>
      </c>
      <c r="F384" s="0" t="n">
        <v>27.98328</v>
      </c>
      <c r="G384" s="0" t="n">
        <v>0</v>
      </c>
    </row>
    <row r="385" customFormat="false" ht="12.8" hidden="false" customHeight="false" outlineLevel="0" collapsed="false">
      <c r="A385" s="65" t="s">
        <v>810</v>
      </c>
      <c r="B385" s="0" t="n">
        <v>56.139999</v>
      </c>
      <c r="C385" s="0" t="n">
        <v>56.139999</v>
      </c>
      <c r="D385" s="0" t="n">
        <v>56.139999</v>
      </c>
      <c r="E385" s="0" t="n">
        <v>56.139999</v>
      </c>
      <c r="F385" s="0" t="n">
        <v>28.214458</v>
      </c>
      <c r="G385" s="0" t="n">
        <v>0</v>
      </c>
    </row>
    <row r="386" customFormat="false" ht="12.8" hidden="false" customHeight="false" outlineLevel="0" collapsed="false">
      <c r="A386" s="65" t="s">
        <v>811</v>
      </c>
      <c r="B386" s="0" t="n">
        <v>56.310001</v>
      </c>
      <c r="C386" s="0" t="n">
        <v>56.310001</v>
      </c>
      <c r="D386" s="0" t="n">
        <v>56.310001</v>
      </c>
      <c r="E386" s="0" t="n">
        <v>56.310001</v>
      </c>
      <c r="F386" s="0" t="n">
        <v>28.299898</v>
      </c>
      <c r="G386" s="0" t="n">
        <v>0</v>
      </c>
    </row>
    <row r="387" customFormat="false" ht="12.8" hidden="false" customHeight="false" outlineLevel="0" collapsed="false">
      <c r="A387" s="65" t="s">
        <v>812</v>
      </c>
      <c r="B387" s="0" t="n">
        <v>56.34</v>
      </c>
      <c r="C387" s="0" t="n">
        <v>56.34</v>
      </c>
      <c r="D387" s="0" t="n">
        <v>56.34</v>
      </c>
      <c r="E387" s="0" t="n">
        <v>56.34</v>
      </c>
      <c r="F387" s="0" t="n">
        <v>28.314981</v>
      </c>
      <c r="G387" s="0" t="n">
        <v>0</v>
      </c>
    </row>
    <row r="388" customFormat="false" ht="12.8" hidden="false" customHeight="false" outlineLevel="0" collapsed="false">
      <c r="A388" s="65" t="s">
        <v>813</v>
      </c>
      <c r="B388" s="0" t="n">
        <v>55.59</v>
      </c>
      <c r="C388" s="0" t="n">
        <v>55.59</v>
      </c>
      <c r="D388" s="0" t="n">
        <v>55.59</v>
      </c>
      <c r="E388" s="0" t="n">
        <v>55.59</v>
      </c>
      <c r="F388" s="0" t="n">
        <v>27.938046</v>
      </c>
      <c r="G388" s="0" t="n">
        <v>0</v>
      </c>
    </row>
    <row r="389" customFormat="false" ht="12.8" hidden="false" customHeight="false" outlineLevel="0" collapsed="false">
      <c r="A389" s="65" t="s">
        <v>814</v>
      </c>
      <c r="B389" s="0" t="n">
        <v>54.439999</v>
      </c>
      <c r="C389" s="0" t="n">
        <v>54.439999</v>
      </c>
      <c r="D389" s="0" t="n">
        <v>54.439999</v>
      </c>
      <c r="E389" s="0" t="n">
        <v>54.439999</v>
      </c>
      <c r="F389" s="0" t="n">
        <v>27.360098</v>
      </c>
      <c r="G389" s="0" t="n">
        <v>0</v>
      </c>
    </row>
    <row r="390" customFormat="false" ht="12.8" hidden="false" customHeight="false" outlineLevel="0" collapsed="false">
      <c r="A390" s="65" t="s">
        <v>815</v>
      </c>
      <c r="B390" s="0" t="n">
        <v>55.490002</v>
      </c>
      <c r="C390" s="0" t="n">
        <v>55.490002</v>
      </c>
      <c r="D390" s="0" t="n">
        <v>55.490002</v>
      </c>
      <c r="E390" s="0" t="n">
        <v>55.490002</v>
      </c>
      <c r="F390" s="0" t="n">
        <v>27.887779</v>
      </c>
      <c r="G390" s="0" t="n">
        <v>0</v>
      </c>
    </row>
    <row r="391" customFormat="false" ht="12.8" hidden="false" customHeight="false" outlineLevel="0" collapsed="false">
      <c r="A391" s="65" t="s">
        <v>816</v>
      </c>
      <c r="B391" s="0" t="n">
        <v>55.73</v>
      </c>
      <c r="C391" s="0" t="n">
        <v>55.73</v>
      </c>
      <c r="D391" s="0" t="n">
        <v>55.73</v>
      </c>
      <c r="E391" s="0" t="n">
        <v>55.73</v>
      </c>
      <c r="F391" s="0" t="n">
        <v>28.008402</v>
      </c>
      <c r="G391" s="0" t="n">
        <v>0</v>
      </c>
    </row>
    <row r="392" customFormat="false" ht="12.8" hidden="false" customHeight="false" outlineLevel="0" collapsed="false">
      <c r="A392" s="65" t="s">
        <v>817</v>
      </c>
      <c r="B392" s="0" t="n">
        <v>55.970001</v>
      </c>
      <c r="C392" s="0" t="n">
        <v>55.970001</v>
      </c>
      <c r="D392" s="0" t="n">
        <v>55.970001</v>
      </c>
      <c r="E392" s="0" t="n">
        <v>55.970001</v>
      </c>
      <c r="F392" s="0" t="n">
        <v>28.129011</v>
      </c>
      <c r="G392" s="0" t="n">
        <v>0</v>
      </c>
    </row>
    <row r="393" customFormat="false" ht="12.8" hidden="false" customHeight="false" outlineLevel="0" collapsed="false">
      <c r="A393" s="65" t="s">
        <v>818</v>
      </c>
      <c r="B393" s="0" t="n">
        <v>56.52</v>
      </c>
      <c r="C393" s="0" t="n">
        <v>56.52</v>
      </c>
      <c r="D393" s="0" t="n">
        <v>56.52</v>
      </c>
      <c r="E393" s="0" t="n">
        <v>56.52</v>
      </c>
      <c r="F393" s="0" t="n">
        <v>28.405451</v>
      </c>
      <c r="G393" s="0" t="n">
        <v>0</v>
      </c>
    </row>
    <row r="394" customFormat="false" ht="12.8" hidden="false" customHeight="false" outlineLevel="0" collapsed="false">
      <c r="A394" s="65" t="s">
        <v>819</v>
      </c>
      <c r="B394" s="0" t="n">
        <v>56.509998</v>
      </c>
      <c r="C394" s="0" t="n">
        <v>56.509998</v>
      </c>
      <c r="D394" s="0" t="n">
        <v>56.509998</v>
      </c>
      <c r="E394" s="0" t="n">
        <v>56.509998</v>
      </c>
      <c r="F394" s="0" t="n">
        <v>28.400419</v>
      </c>
      <c r="G394" s="0" t="n">
        <v>0</v>
      </c>
    </row>
    <row r="395" customFormat="false" ht="12.8" hidden="false" customHeight="false" outlineLevel="0" collapsed="false">
      <c r="A395" s="65" t="s">
        <v>820</v>
      </c>
      <c r="B395" s="0" t="n">
        <v>57.080002</v>
      </c>
      <c r="C395" s="0" t="n">
        <v>57.080002</v>
      </c>
      <c r="D395" s="0" t="n">
        <v>57.080002</v>
      </c>
      <c r="E395" s="0" t="n">
        <v>57.080002</v>
      </c>
      <c r="F395" s="0" t="n">
        <v>28.686892</v>
      </c>
      <c r="G395" s="0" t="n">
        <v>0</v>
      </c>
    </row>
    <row r="396" customFormat="false" ht="12.8" hidden="false" customHeight="false" outlineLevel="0" collapsed="false">
      <c r="A396" s="65" t="s">
        <v>821</v>
      </c>
      <c r="B396" s="0" t="n">
        <v>56.700001</v>
      </c>
      <c r="C396" s="0" t="n">
        <v>56.700001</v>
      </c>
      <c r="D396" s="0" t="n">
        <v>56.700001</v>
      </c>
      <c r="E396" s="0" t="n">
        <v>56.700001</v>
      </c>
      <c r="F396" s="0" t="n">
        <v>28.495903</v>
      </c>
      <c r="G396" s="0" t="n">
        <v>0</v>
      </c>
    </row>
    <row r="397" customFormat="false" ht="12.8" hidden="false" customHeight="false" outlineLevel="0" collapsed="false">
      <c r="A397" s="65" t="s">
        <v>822</v>
      </c>
      <c r="B397" s="0" t="n">
        <v>57.419998</v>
      </c>
      <c r="C397" s="0" t="n">
        <v>57.419998</v>
      </c>
      <c r="D397" s="0" t="n">
        <v>57.419998</v>
      </c>
      <c r="E397" s="0" t="n">
        <v>57.419998</v>
      </c>
      <c r="F397" s="0" t="n">
        <v>28.857752</v>
      </c>
      <c r="G397" s="0" t="n">
        <v>0</v>
      </c>
    </row>
    <row r="398" customFormat="false" ht="12.8" hidden="false" customHeight="false" outlineLevel="0" collapsed="false">
      <c r="A398" s="65" t="s">
        <v>823</v>
      </c>
      <c r="B398" s="0" t="n">
        <v>57.830002</v>
      </c>
      <c r="C398" s="0" t="n">
        <v>57.830002</v>
      </c>
      <c r="D398" s="0" t="n">
        <v>57.830002</v>
      </c>
      <c r="E398" s="0" t="n">
        <v>57.830002</v>
      </c>
      <c r="F398" s="0" t="n">
        <v>29.063801</v>
      </c>
      <c r="G398" s="0" t="n">
        <v>0</v>
      </c>
    </row>
    <row r="399" customFormat="false" ht="12.8" hidden="false" customHeight="false" outlineLevel="0" collapsed="false">
      <c r="A399" s="65" t="s">
        <v>824</v>
      </c>
      <c r="B399" s="0" t="n">
        <v>57.16</v>
      </c>
      <c r="C399" s="0" t="n">
        <v>57.16</v>
      </c>
      <c r="D399" s="0" t="n">
        <v>57.16</v>
      </c>
      <c r="E399" s="0" t="n">
        <v>57.16</v>
      </c>
      <c r="F399" s="0" t="n">
        <v>28.727081</v>
      </c>
      <c r="G399" s="0" t="n">
        <v>0</v>
      </c>
    </row>
    <row r="400" customFormat="false" ht="12.8" hidden="false" customHeight="false" outlineLevel="0" collapsed="false">
      <c r="A400" s="65" t="s">
        <v>825</v>
      </c>
      <c r="B400" s="0" t="n">
        <v>56.41</v>
      </c>
      <c r="C400" s="0" t="n">
        <v>56.41</v>
      </c>
      <c r="D400" s="0" t="n">
        <v>56.41</v>
      </c>
      <c r="E400" s="0" t="n">
        <v>56.41</v>
      </c>
      <c r="F400" s="0" t="n">
        <v>28.350153</v>
      </c>
      <c r="G400" s="0" t="n">
        <v>0</v>
      </c>
    </row>
    <row r="401" customFormat="false" ht="12.8" hidden="false" customHeight="false" outlineLevel="0" collapsed="false">
      <c r="A401" s="65" t="s">
        <v>826</v>
      </c>
      <c r="B401" s="0" t="n">
        <v>56.93</v>
      </c>
      <c r="C401" s="0" t="n">
        <v>56.93</v>
      </c>
      <c r="D401" s="0" t="n">
        <v>56.93</v>
      </c>
      <c r="E401" s="0" t="n">
        <v>56.93</v>
      </c>
      <c r="F401" s="0" t="n">
        <v>28.611502</v>
      </c>
      <c r="G401" s="0" t="n">
        <v>0</v>
      </c>
    </row>
    <row r="402" customFormat="false" ht="12.8" hidden="false" customHeight="false" outlineLevel="0" collapsed="false">
      <c r="A402" s="65" t="s">
        <v>827</v>
      </c>
      <c r="B402" s="0" t="n">
        <v>56.450001</v>
      </c>
      <c r="C402" s="0" t="n">
        <v>56.450001</v>
      </c>
      <c r="D402" s="0" t="n">
        <v>56.450001</v>
      </c>
      <c r="E402" s="0" t="n">
        <v>56.450001</v>
      </c>
      <c r="F402" s="0" t="n">
        <v>28.370256</v>
      </c>
      <c r="G402" s="0" t="n">
        <v>0</v>
      </c>
    </row>
    <row r="403" customFormat="false" ht="12.8" hidden="false" customHeight="false" outlineLevel="0" collapsed="false">
      <c r="A403" s="65" t="s">
        <v>828</v>
      </c>
      <c r="B403" s="0" t="n">
        <v>55.889999</v>
      </c>
      <c r="C403" s="0" t="n">
        <v>55.889999</v>
      </c>
      <c r="D403" s="0" t="n">
        <v>55.889999</v>
      </c>
      <c r="E403" s="0" t="n">
        <v>55.889999</v>
      </c>
      <c r="F403" s="0" t="n">
        <v>28.088827</v>
      </c>
      <c r="G403" s="0" t="n">
        <v>0</v>
      </c>
    </row>
    <row r="404" customFormat="false" ht="12.8" hidden="false" customHeight="false" outlineLevel="0" collapsed="false">
      <c r="A404" s="65" t="s">
        <v>829</v>
      </c>
      <c r="B404" s="0" t="n">
        <v>55.810001</v>
      </c>
      <c r="C404" s="0" t="n">
        <v>55.810001</v>
      </c>
      <c r="D404" s="0" t="n">
        <v>55.810001</v>
      </c>
      <c r="E404" s="0" t="n">
        <v>55.810001</v>
      </c>
      <c r="F404" s="0" t="n">
        <v>28.048615</v>
      </c>
      <c r="G404" s="0" t="n">
        <v>0</v>
      </c>
    </row>
    <row r="405" customFormat="false" ht="12.8" hidden="false" customHeight="false" outlineLevel="0" collapsed="false">
      <c r="A405" s="65" t="s">
        <v>830</v>
      </c>
      <c r="B405" s="0" t="n">
        <v>55.18</v>
      </c>
      <c r="C405" s="0" t="n">
        <v>55.18</v>
      </c>
      <c r="D405" s="0" t="n">
        <v>55.18</v>
      </c>
      <c r="E405" s="0" t="n">
        <v>55.18</v>
      </c>
      <c r="F405" s="0" t="n">
        <v>28.052177</v>
      </c>
      <c r="G405" s="0" t="n">
        <v>0</v>
      </c>
    </row>
    <row r="406" customFormat="false" ht="12.8" hidden="false" customHeight="false" outlineLevel="0" collapsed="false">
      <c r="A406" s="65" t="s">
        <v>831</v>
      </c>
      <c r="B406" s="0" t="n">
        <v>54.580002</v>
      </c>
      <c r="C406" s="0" t="n">
        <v>54.580002</v>
      </c>
      <c r="D406" s="0" t="n">
        <v>54.580002</v>
      </c>
      <c r="E406" s="0" t="n">
        <v>54.580002</v>
      </c>
      <c r="F406" s="0" t="n">
        <v>27.747149</v>
      </c>
      <c r="G406" s="0" t="n">
        <v>0</v>
      </c>
    </row>
    <row r="407" customFormat="false" ht="12.8" hidden="false" customHeight="false" outlineLevel="0" collapsed="false">
      <c r="A407" s="65" t="s">
        <v>832</v>
      </c>
      <c r="B407" s="0" t="n">
        <v>54.82</v>
      </c>
      <c r="C407" s="0" t="n">
        <v>54.82</v>
      </c>
      <c r="D407" s="0" t="n">
        <v>54.82</v>
      </c>
      <c r="E407" s="0" t="n">
        <v>54.82</v>
      </c>
      <c r="F407" s="0" t="n">
        <v>27.869156</v>
      </c>
      <c r="G407" s="0" t="n">
        <v>0</v>
      </c>
    </row>
    <row r="408" customFormat="false" ht="12.8" hidden="false" customHeight="false" outlineLevel="0" collapsed="false">
      <c r="A408" s="65" t="s">
        <v>833</v>
      </c>
      <c r="B408" s="0" t="n">
        <v>55.150002</v>
      </c>
      <c r="C408" s="0" t="n">
        <v>55.150002</v>
      </c>
      <c r="D408" s="0" t="n">
        <v>55.150002</v>
      </c>
      <c r="E408" s="0" t="n">
        <v>55.150002</v>
      </c>
      <c r="F408" s="0" t="n">
        <v>28.036928</v>
      </c>
      <c r="G408" s="0" t="n">
        <v>0</v>
      </c>
    </row>
    <row r="409" customFormat="false" ht="12.8" hidden="false" customHeight="false" outlineLevel="0" collapsed="false">
      <c r="A409" s="65" t="s">
        <v>834</v>
      </c>
      <c r="B409" s="0" t="n">
        <v>55.849998</v>
      </c>
      <c r="C409" s="0" t="n">
        <v>55.849998</v>
      </c>
      <c r="D409" s="0" t="n">
        <v>55.849998</v>
      </c>
      <c r="E409" s="0" t="n">
        <v>55.849998</v>
      </c>
      <c r="F409" s="0" t="n">
        <v>28.39278</v>
      </c>
      <c r="G409" s="0" t="n">
        <v>0</v>
      </c>
    </row>
    <row r="410" customFormat="false" ht="12.8" hidden="false" customHeight="false" outlineLevel="0" collapsed="false">
      <c r="A410" s="65" t="s">
        <v>835</v>
      </c>
      <c r="B410" s="0" t="n">
        <v>55.990002</v>
      </c>
      <c r="C410" s="0" t="n">
        <v>55.990002</v>
      </c>
      <c r="D410" s="0" t="n">
        <v>55.990002</v>
      </c>
      <c r="E410" s="0" t="n">
        <v>55.990002</v>
      </c>
      <c r="F410" s="0" t="n">
        <v>28.463961</v>
      </c>
      <c r="G410" s="0" t="n">
        <v>0</v>
      </c>
    </row>
    <row r="411" customFormat="false" ht="12.8" hidden="false" customHeight="false" outlineLevel="0" collapsed="false">
      <c r="A411" s="65" t="s">
        <v>836</v>
      </c>
      <c r="B411" s="0" t="n">
        <v>56</v>
      </c>
      <c r="C411" s="0" t="n">
        <v>56</v>
      </c>
      <c r="D411" s="0" t="n">
        <v>56</v>
      </c>
      <c r="E411" s="0" t="n">
        <v>56</v>
      </c>
      <c r="F411" s="0" t="n">
        <v>28.469044</v>
      </c>
      <c r="G411" s="0" t="n">
        <v>0</v>
      </c>
    </row>
    <row r="412" customFormat="false" ht="12.8" hidden="false" customHeight="false" outlineLevel="0" collapsed="false">
      <c r="A412" s="65" t="s">
        <v>837</v>
      </c>
      <c r="B412" s="0" t="n">
        <v>56.419998</v>
      </c>
      <c r="C412" s="0" t="n">
        <v>56.419998</v>
      </c>
      <c r="D412" s="0" t="n">
        <v>56.419998</v>
      </c>
      <c r="E412" s="0" t="n">
        <v>56.419998</v>
      </c>
      <c r="F412" s="0" t="n">
        <v>28.682549</v>
      </c>
      <c r="G412" s="0" t="n">
        <v>0</v>
      </c>
    </row>
    <row r="413" customFormat="false" ht="12.8" hidden="false" customHeight="false" outlineLevel="0" collapsed="false">
      <c r="A413" s="65" t="s">
        <v>838</v>
      </c>
      <c r="B413" s="0" t="n">
        <v>57.240002</v>
      </c>
      <c r="C413" s="0" t="n">
        <v>57.240002</v>
      </c>
      <c r="D413" s="0" t="n">
        <v>57.240002</v>
      </c>
      <c r="E413" s="0" t="n">
        <v>57.240002</v>
      </c>
      <c r="F413" s="0" t="n">
        <v>29.099432</v>
      </c>
      <c r="G413" s="0" t="n">
        <v>0</v>
      </c>
    </row>
    <row r="414" customFormat="false" ht="12.8" hidden="false" customHeight="false" outlineLevel="0" collapsed="false">
      <c r="A414" s="65" t="s">
        <v>839</v>
      </c>
      <c r="B414" s="0" t="n">
        <v>57.5</v>
      </c>
      <c r="C414" s="0" t="n">
        <v>57.5</v>
      </c>
      <c r="D414" s="0" t="n">
        <v>57.5</v>
      </c>
      <c r="E414" s="0" t="n">
        <v>57.5</v>
      </c>
      <c r="F414" s="0" t="n">
        <v>29.231604</v>
      </c>
      <c r="G414" s="0" t="n">
        <v>0</v>
      </c>
    </row>
    <row r="415" customFormat="false" ht="12.8" hidden="false" customHeight="false" outlineLevel="0" collapsed="false">
      <c r="A415" s="65" t="s">
        <v>840</v>
      </c>
      <c r="B415" s="0" t="n">
        <v>58.080002</v>
      </c>
      <c r="C415" s="0" t="n">
        <v>58.080002</v>
      </c>
      <c r="D415" s="0" t="n">
        <v>58.080002</v>
      </c>
      <c r="E415" s="0" t="n">
        <v>58.080002</v>
      </c>
      <c r="F415" s="0" t="n">
        <v>29.526464</v>
      </c>
      <c r="G415" s="0" t="n">
        <v>0</v>
      </c>
    </row>
    <row r="416" customFormat="false" ht="12.8" hidden="false" customHeight="false" outlineLevel="0" collapsed="false">
      <c r="A416" s="65" t="s">
        <v>841</v>
      </c>
      <c r="B416" s="0" t="n">
        <v>58.110001</v>
      </c>
      <c r="C416" s="0" t="n">
        <v>58.110001</v>
      </c>
      <c r="D416" s="0" t="n">
        <v>58.110001</v>
      </c>
      <c r="E416" s="0" t="n">
        <v>58.110001</v>
      </c>
      <c r="F416" s="0" t="n">
        <v>29.541714</v>
      </c>
      <c r="G416" s="0" t="n">
        <v>0</v>
      </c>
    </row>
    <row r="417" customFormat="false" ht="12.8" hidden="false" customHeight="false" outlineLevel="0" collapsed="false">
      <c r="A417" s="65" t="s">
        <v>842</v>
      </c>
      <c r="B417" s="0" t="n">
        <v>57.799999</v>
      </c>
      <c r="C417" s="0" t="n">
        <v>57.799999</v>
      </c>
      <c r="D417" s="0" t="n">
        <v>57.799999</v>
      </c>
      <c r="E417" s="0" t="n">
        <v>57.799999</v>
      </c>
      <c r="F417" s="0" t="n">
        <v>29.384115</v>
      </c>
      <c r="G417" s="0" t="n">
        <v>0</v>
      </c>
    </row>
    <row r="418" customFormat="false" ht="12.8" hidden="false" customHeight="false" outlineLevel="0" collapsed="false">
      <c r="A418" s="65" t="s">
        <v>843</v>
      </c>
      <c r="B418" s="0" t="n">
        <v>56.959999</v>
      </c>
      <c r="C418" s="0" t="n">
        <v>56.959999</v>
      </c>
      <c r="D418" s="0" t="n">
        <v>56.959999</v>
      </c>
      <c r="E418" s="0" t="n">
        <v>56.959999</v>
      </c>
      <c r="F418" s="0" t="n">
        <v>28.957088</v>
      </c>
      <c r="G418" s="0" t="n">
        <v>0</v>
      </c>
    </row>
    <row r="419" customFormat="false" ht="12.8" hidden="false" customHeight="false" outlineLevel="0" collapsed="false">
      <c r="A419" s="65" t="s">
        <v>844</v>
      </c>
      <c r="B419" s="0" t="n">
        <v>57.470001</v>
      </c>
      <c r="C419" s="0" t="n">
        <v>57.470001</v>
      </c>
      <c r="D419" s="0" t="n">
        <v>57.470001</v>
      </c>
      <c r="E419" s="0" t="n">
        <v>57.470001</v>
      </c>
      <c r="F419" s="0" t="n">
        <v>29.21636</v>
      </c>
      <c r="G419" s="0" t="n">
        <v>0</v>
      </c>
    </row>
    <row r="420" customFormat="false" ht="12.8" hidden="false" customHeight="false" outlineLevel="0" collapsed="false">
      <c r="A420" s="65" t="s">
        <v>845</v>
      </c>
      <c r="B420" s="0" t="n">
        <v>57.919998</v>
      </c>
      <c r="C420" s="0" t="n">
        <v>57.919998</v>
      </c>
      <c r="D420" s="0" t="n">
        <v>57.919998</v>
      </c>
      <c r="E420" s="0" t="n">
        <v>57.919998</v>
      </c>
      <c r="F420" s="0" t="n">
        <v>29.445126</v>
      </c>
      <c r="G420" s="0" t="n">
        <v>0</v>
      </c>
    </row>
    <row r="421" customFormat="false" ht="12.8" hidden="false" customHeight="false" outlineLevel="0" collapsed="false">
      <c r="A421" s="65" t="s">
        <v>846</v>
      </c>
      <c r="B421" s="0" t="n">
        <v>57.919998</v>
      </c>
      <c r="C421" s="0" t="n">
        <v>57.919998</v>
      </c>
      <c r="D421" s="0" t="n">
        <v>57.919998</v>
      </c>
      <c r="E421" s="0" t="n">
        <v>57.919998</v>
      </c>
      <c r="F421" s="0" t="n">
        <v>29.445126</v>
      </c>
      <c r="G421" s="0" t="n">
        <v>0</v>
      </c>
    </row>
    <row r="422" customFormat="false" ht="12.8" hidden="false" customHeight="false" outlineLevel="0" collapsed="false">
      <c r="A422" s="65" t="s">
        <v>847</v>
      </c>
      <c r="B422" s="0" t="n">
        <v>57.849998</v>
      </c>
      <c r="C422" s="0" t="n">
        <v>57.849998</v>
      </c>
      <c r="D422" s="0" t="n">
        <v>57.849998</v>
      </c>
      <c r="E422" s="0" t="n">
        <v>57.849998</v>
      </c>
      <c r="F422" s="0" t="n">
        <v>29.409544</v>
      </c>
      <c r="G422" s="0" t="n">
        <v>0</v>
      </c>
    </row>
    <row r="423" customFormat="false" ht="12.8" hidden="false" customHeight="false" outlineLevel="0" collapsed="false">
      <c r="A423" s="65" t="s">
        <v>848</v>
      </c>
      <c r="B423" s="0" t="n">
        <v>57.080002</v>
      </c>
      <c r="C423" s="0" t="n">
        <v>57.080002</v>
      </c>
      <c r="D423" s="0" t="n">
        <v>57.080002</v>
      </c>
      <c r="E423" s="0" t="n">
        <v>57.080002</v>
      </c>
      <c r="F423" s="0" t="n">
        <v>29.018095</v>
      </c>
      <c r="G423" s="0" t="n">
        <v>0</v>
      </c>
    </row>
    <row r="424" customFormat="false" ht="12.8" hidden="false" customHeight="false" outlineLevel="0" collapsed="false">
      <c r="A424" s="65" t="s">
        <v>849</v>
      </c>
      <c r="B424" s="0" t="n">
        <v>57.43</v>
      </c>
      <c r="C424" s="0" t="n">
        <v>57.43</v>
      </c>
      <c r="D424" s="0" t="n">
        <v>57.43</v>
      </c>
      <c r="E424" s="0" t="n">
        <v>57.43</v>
      </c>
      <c r="F424" s="0" t="n">
        <v>29.196014</v>
      </c>
      <c r="G424" s="0" t="n">
        <v>0</v>
      </c>
    </row>
    <row r="425" customFormat="false" ht="12.8" hidden="false" customHeight="false" outlineLevel="0" collapsed="false">
      <c r="A425" s="65" t="s">
        <v>850</v>
      </c>
      <c r="B425" s="0" t="n">
        <v>57.16</v>
      </c>
      <c r="C425" s="0" t="n">
        <v>57.16</v>
      </c>
      <c r="D425" s="0" t="n">
        <v>57.16</v>
      </c>
      <c r="E425" s="0" t="n">
        <v>57.16</v>
      </c>
      <c r="F425" s="0" t="n">
        <v>29.05875</v>
      </c>
      <c r="G425" s="0" t="n">
        <v>0</v>
      </c>
    </row>
    <row r="426" customFormat="false" ht="12.8" hidden="false" customHeight="false" outlineLevel="0" collapsed="false">
      <c r="A426" s="65" t="s">
        <v>851</v>
      </c>
      <c r="B426" s="0" t="n">
        <v>57.509998</v>
      </c>
      <c r="C426" s="0" t="n">
        <v>57.509998</v>
      </c>
      <c r="D426" s="0" t="n">
        <v>57.509998</v>
      </c>
      <c r="E426" s="0" t="n">
        <v>57.509998</v>
      </c>
      <c r="F426" s="0" t="n">
        <v>29.236694</v>
      </c>
      <c r="G426" s="0" t="n">
        <v>0</v>
      </c>
    </row>
    <row r="427" customFormat="false" ht="12.8" hidden="false" customHeight="false" outlineLevel="0" collapsed="false">
      <c r="A427" s="65" t="s">
        <v>852</v>
      </c>
      <c r="B427" s="0" t="n">
        <v>57.220001</v>
      </c>
      <c r="C427" s="0" t="n">
        <v>57.220001</v>
      </c>
      <c r="D427" s="0" t="n">
        <v>57.220001</v>
      </c>
      <c r="E427" s="0" t="n">
        <v>57.220001</v>
      </c>
      <c r="F427" s="0" t="n">
        <v>29.089258</v>
      </c>
      <c r="G427" s="0" t="n">
        <v>0</v>
      </c>
    </row>
    <row r="428" customFormat="false" ht="12.8" hidden="false" customHeight="false" outlineLevel="0" collapsed="false">
      <c r="A428" s="65" t="s">
        <v>853</v>
      </c>
      <c r="B428" s="0" t="n">
        <v>57.68</v>
      </c>
      <c r="C428" s="0" t="n">
        <v>57.68</v>
      </c>
      <c r="D428" s="0" t="n">
        <v>57.68</v>
      </c>
      <c r="E428" s="0" t="n">
        <v>57.68</v>
      </c>
      <c r="F428" s="0" t="n">
        <v>29.323122</v>
      </c>
      <c r="G428" s="0" t="n">
        <v>0</v>
      </c>
    </row>
    <row r="429" customFormat="false" ht="12.8" hidden="false" customHeight="false" outlineLevel="0" collapsed="false">
      <c r="A429" s="65" t="s">
        <v>854</v>
      </c>
      <c r="B429" s="0" t="n">
        <v>57.990002</v>
      </c>
      <c r="C429" s="0" t="n">
        <v>57.990002</v>
      </c>
      <c r="D429" s="0" t="n">
        <v>57.990002</v>
      </c>
      <c r="E429" s="0" t="n">
        <v>57.990002</v>
      </c>
      <c r="F429" s="0" t="n">
        <v>29.480709</v>
      </c>
      <c r="G429" s="0" t="n">
        <v>0</v>
      </c>
    </row>
    <row r="430" customFormat="false" ht="12.8" hidden="false" customHeight="false" outlineLevel="0" collapsed="false">
      <c r="A430" s="65" t="s">
        <v>855</v>
      </c>
      <c r="B430" s="0" t="n">
        <v>57.73</v>
      </c>
      <c r="C430" s="0" t="n">
        <v>57.73</v>
      </c>
      <c r="D430" s="0" t="n">
        <v>57.73</v>
      </c>
      <c r="E430" s="0" t="n">
        <v>57.73</v>
      </c>
      <c r="F430" s="0" t="n">
        <v>29.348539</v>
      </c>
      <c r="G430" s="0" t="n">
        <v>0</v>
      </c>
    </row>
    <row r="431" customFormat="false" ht="12.8" hidden="false" customHeight="false" outlineLevel="0" collapsed="false">
      <c r="A431" s="65" t="s">
        <v>856</v>
      </c>
      <c r="B431" s="0" t="n">
        <v>58.259998</v>
      </c>
      <c r="C431" s="0" t="n">
        <v>58.259998</v>
      </c>
      <c r="D431" s="0" t="n">
        <v>58.259998</v>
      </c>
      <c r="E431" s="0" t="n">
        <v>58.259998</v>
      </c>
      <c r="F431" s="0" t="n">
        <v>29.617973</v>
      </c>
      <c r="G431" s="0" t="n">
        <v>0</v>
      </c>
    </row>
    <row r="432" customFormat="false" ht="12.8" hidden="false" customHeight="false" outlineLevel="0" collapsed="false">
      <c r="A432" s="65" t="s">
        <v>857</v>
      </c>
      <c r="B432" s="0" t="n">
        <v>59</v>
      </c>
      <c r="C432" s="0" t="n">
        <v>59</v>
      </c>
      <c r="D432" s="0" t="n">
        <v>59</v>
      </c>
      <c r="E432" s="0" t="n">
        <v>59</v>
      </c>
      <c r="F432" s="0" t="n">
        <v>29.994169</v>
      </c>
      <c r="G432" s="0" t="n">
        <v>0</v>
      </c>
    </row>
    <row r="433" customFormat="false" ht="12.8" hidden="false" customHeight="false" outlineLevel="0" collapsed="false">
      <c r="A433" s="65" t="s">
        <v>858</v>
      </c>
      <c r="B433" s="0" t="n">
        <v>58.91</v>
      </c>
      <c r="C433" s="0" t="n">
        <v>58.91</v>
      </c>
      <c r="D433" s="0" t="n">
        <v>58.91</v>
      </c>
      <c r="E433" s="0" t="n">
        <v>58.91</v>
      </c>
      <c r="F433" s="0" t="n">
        <v>29.948412</v>
      </c>
      <c r="G433" s="0" t="n">
        <v>0</v>
      </c>
    </row>
    <row r="434" customFormat="false" ht="12.8" hidden="false" customHeight="false" outlineLevel="0" collapsed="false">
      <c r="A434" s="65" t="s">
        <v>859</v>
      </c>
      <c r="B434" s="0" t="n">
        <v>58.630001</v>
      </c>
      <c r="C434" s="0" t="n">
        <v>58.630001</v>
      </c>
      <c r="D434" s="0" t="n">
        <v>58.630001</v>
      </c>
      <c r="E434" s="0" t="n">
        <v>58.630001</v>
      </c>
      <c r="F434" s="0" t="n">
        <v>29.806068</v>
      </c>
      <c r="G434" s="0" t="n">
        <v>0</v>
      </c>
    </row>
    <row r="435" customFormat="false" ht="12.8" hidden="false" customHeight="false" outlineLevel="0" collapsed="false">
      <c r="A435" s="65" t="s">
        <v>860</v>
      </c>
      <c r="B435" s="0" t="n">
        <v>58.279999</v>
      </c>
      <c r="C435" s="0" t="n">
        <v>58.279999</v>
      </c>
      <c r="D435" s="0" t="n">
        <v>58.279999</v>
      </c>
      <c r="E435" s="0" t="n">
        <v>58.279999</v>
      </c>
      <c r="F435" s="0" t="n">
        <v>29.628128</v>
      </c>
      <c r="G435" s="0" t="n">
        <v>0</v>
      </c>
    </row>
    <row r="436" customFormat="false" ht="12.8" hidden="false" customHeight="false" outlineLevel="0" collapsed="false">
      <c r="A436" s="65" t="s">
        <v>861</v>
      </c>
      <c r="B436" s="0" t="n">
        <v>58.09</v>
      </c>
      <c r="C436" s="0" t="n">
        <v>58.09</v>
      </c>
      <c r="D436" s="0" t="n">
        <v>58.09</v>
      </c>
      <c r="E436" s="0" t="n">
        <v>58.09</v>
      </c>
      <c r="F436" s="0" t="n">
        <v>29.531538</v>
      </c>
      <c r="G436" s="0" t="n">
        <v>0</v>
      </c>
    </row>
    <row r="437" customFormat="false" ht="12.8" hidden="false" customHeight="false" outlineLevel="0" collapsed="false">
      <c r="A437" s="65" t="s">
        <v>862</v>
      </c>
      <c r="B437" s="0" t="n">
        <v>58.099998</v>
      </c>
      <c r="C437" s="0" t="n">
        <v>58.099998</v>
      </c>
      <c r="D437" s="0" t="n">
        <v>58.099998</v>
      </c>
      <c r="E437" s="0" t="n">
        <v>58.099998</v>
      </c>
      <c r="F437" s="0" t="n">
        <v>29.536633</v>
      </c>
      <c r="G437" s="0" t="n">
        <v>0</v>
      </c>
    </row>
    <row r="438" customFormat="false" ht="12.8" hidden="false" customHeight="false" outlineLevel="0" collapsed="false">
      <c r="A438" s="65" t="s">
        <v>863</v>
      </c>
      <c r="B438" s="0" t="n">
        <v>58.34</v>
      </c>
      <c r="C438" s="0" t="n">
        <v>58.34</v>
      </c>
      <c r="D438" s="0" t="n">
        <v>58.34</v>
      </c>
      <c r="E438" s="0" t="n">
        <v>58.34</v>
      </c>
      <c r="F438" s="0" t="n">
        <v>29.658644</v>
      </c>
      <c r="G438" s="0" t="n">
        <v>0</v>
      </c>
    </row>
    <row r="439" customFormat="false" ht="12.8" hidden="false" customHeight="false" outlineLevel="0" collapsed="false">
      <c r="A439" s="65" t="s">
        <v>864</v>
      </c>
      <c r="B439" s="0" t="n">
        <v>58.259998</v>
      </c>
      <c r="C439" s="0" t="n">
        <v>58.259998</v>
      </c>
      <c r="D439" s="0" t="n">
        <v>58.259998</v>
      </c>
      <c r="E439" s="0" t="n">
        <v>58.259998</v>
      </c>
      <c r="F439" s="0" t="n">
        <v>29.617973</v>
      </c>
      <c r="G439" s="0" t="n">
        <v>0</v>
      </c>
    </row>
    <row r="440" customFormat="false" ht="12.8" hidden="false" customHeight="false" outlineLevel="0" collapsed="false">
      <c r="A440" s="65" t="s">
        <v>865</v>
      </c>
      <c r="B440" s="0" t="n">
        <v>58.299999</v>
      </c>
      <c r="C440" s="0" t="n">
        <v>58.299999</v>
      </c>
      <c r="D440" s="0" t="n">
        <v>58.299999</v>
      </c>
      <c r="E440" s="0" t="n">
        <v>58.299999</v>
      </c>
      <c r="F440" s="0" t="n">
        <v>29.63829</v>
      </c>
      <c r="G440" s="0" t="n">
        <v>0</v>
      </c>
    </row>
    <row r="441" customFormat="false" ht="12.8" hidden="false" customHeight="false" outlineLevel="0" collapsed="false">
      <c r="A441" s="65" t="s">
        <v>866</v>
      </c>
      <c r="B441" s="0" t="n">
        <v>58.369999</v>
      </c>
      <c r="C441" s="0" t="n">
        <v>58.369999</v>
      </c>
      <c r="D441" s="0" t="n">
        <v>58.369999</v>
      </c>
      <c r="E441" s="0" t="n">
        <v>58.369999</v>
      </c>
      <c r="F441" s="0" t="n">
        <v>29.673889</v>
      </c>
      <c r="G441" s="0" t="n">
        <v>0</v>
      </c>
    </row>
    <row r="442" customFormat="false" ht="12.8" hidden="false" customHeight="false" outlineLevel="0" collapsed="false">
      <c r="A442" s="65" t="s">
        <v>867</v>
      </c>
      <c r="B442" s="0" t="n">
        <v>58.080002</v>
      </c>
      <c r="C442" s="0" t="n">
        <v>58.080002</v>
      </c>
      <c r="D442" s="0" t="n">
        <v>58.080002</v>
      </c>
      <c r="E442" s="0" t="n">
        <v>58.080002</v>
      </c>
      <c r="F442" s="0" t="n">
        <v>29.526464</v>
      </c>
      <c r="G442" s="0" t="n">
        <v>0</v>
      </c>
    </row>
    <row r="443" customFormat="false" ht="12.8" hidden="false" customHeight="false" outlineLevel="0" collapsed="false">
      <c r="A443" s="65" t="s">
        <v>868</v>
      </c>
      <c r="B443" s="0" t="n">
        <v>58.439999</v>
      </c>
      <c r="C443" s="0" t="n">
        <v>58.439999</v>
      </c>
      <c r="D443" s="0" t="n">
        <v>58.439999</v>
      </c>
      <c r="E443" s="0" t="n">
        <v>58.439999</v>
      </c>
      <c r="F443" s="0" t="n">
        <v>29.709478</v>
      </c>
      <c r="G443" s="0" t="n">
        <v>0</v>
      </c>
    </row>
    <row r="444" customFormat="false" ht="12.8" hidden="false" customHeight="false" outlineLevel="0" collapsed="false">
      <c r="A444" s="65" t="s">
        <v>869</v>
      </c>
      <c r="B444" s="0" t="n">
        <v>58.150002</v>
      </c>
      <c r="C444" s="0" t="n">
        <v>58.150002</v>
      </c>
      <c r="D444" s="0" t="n">
        <v>58.150002</v>
      </c>
      <c r="E444" s="0" t="n">
        <v>58.150002</v>
      </c>
      <c r="F444" s="0" t="n">
        <v>29.562056</v>
      </c>
      <c r="G444" s="0" t="n">
        <v>0</v>
      </c>
    </row>
    <row r="445" customFormat="false" ht="12.8" hidden="false" customHeight="false" outlineLevel="0" collapsed="false">
      <c r="A445" s="65" t="s">
        <v>870</v>
      </c>
      <c r="B445" s="0" t="n">
        <v>58.450001</v>
      </c>
      <c r="C445" s="0" t="n">
        <v>58.450001</v>
      </c>
      <c r="D445" s="0" t="n">
        <v>58.450001</v>
      </c>
      <c r="E445" s="0" t="n">
        <v>58.450001</v>
      </c>
      <c r="F445" s="0" t="n">
        <v>29.714567</v>
      </c>
      <c r="G445" s="0" t="n">
        <v>0</v>
      </c>
    </row>
    <row r="446" customFormat="false" ht="12.8" hidden="false" customHeight="false" outlineLevel="0" collapsed="false">
      <c r="A446" s="65" t="s">
        <v>871</v>
      </c>
      <c r="B446" s="0" t="n">
        <v>58.700001</v>
      </c>
      <c r="C446" s="0" t="n">
        <v>58.700001</v>
      </c>
      <c r="D446" s="0" t="n">
        <v>58.700001</v>
      </c>
      <c r="E446" s="0" t="n">
        <v>58.700001</v>
      </c>
      <c r="F446" s="0" t="n">
        <v>29.841644</v>
      </c>
      <c r="G446" s="0" t="n">
        <v>0</v>
      </c>
    </row>
    <row r="447" customFormat="false" ht="12.8" hidden="false" customHeight="false" outlineLevel="0" collapsed="false">
      <c r="A447" s="65" t="s">
        <v>872</v>
      </c>
      <c r="B447" s="0" t="n">
        <v>58.830002</v>
      </c>
      <c r="C447" s="0" t="n">
        <v>58.830002</v>
      </c>
      <c r="D447" s="0" t="n">
        <v>58.830002</v>
      </c>
      <c r="E447" s="0" t="n">
        <v>58.830002</v>
      </c>
      <c r="F447" s="0" t="n">
        <v>29.907736</v>
      </c>
      <c r="G447" s="0" t="n">
        <v>0</v>
      </c>
    </row>
    <row r="448" customFormat="false" ht="12.8" hidden="false" customHeight="false" outlineLevel="0" collapsed="false">
      <c r="A448" s="65" t="s">
        <v>873</v>
      </c>
      <c r="B448" s="0" t="n">
        <v>58.970001</v>
      </c>
      <c r="C448" s="0" t="n">
        <v>58.970001</v>
      </c>
      <c r="D448" s="0" t="n">
        <v>58.970001</v>
      </c>
      <c r="E448" s="0" t="n">
        <v>58.970001</v>
      </c>
      <c r="F448" s="0" t="n">
        <v>29.97891</v>
      </c>
      <c r="G448" s="0" t="n">
        <v>0</v>
      </c>
    </row>
    <row r="449" customFormat="false" ht="12.8" hidden="false" customHeight="false" outlineLevel="0" collapsed="false">
      <c r="A449" s="65" t="s">
        <v>874</v>
      </c>
      <c r="B449" s="0" t="n">
        <v>58.389999</v>
      </c>
      <c r="C449" s="0" t="n">
        <v>58.389999</v>
      </c>
      <c r="D449" s="0" t="n">
        <v>58.389999</v>
      </c>
      <c r="E449" s="0" t="n">
        <v>58.389999</v>
      </c>
      <c r="F449" s="0" t="n">
        <v>29.684053</v>
      </c>
      <c r="G449" s="0" t="n">
        <v>0</v>
      </c>
    </row>
    <row r="450" customFormat="false" ht="12.8" hidden="false" customHeight="false" outlineLevel="0" collapsed="false">
      <c r="A450" s="65" t="s">
        <v>875</v>
      </c>
      <c r="B450" s="0" t="n">
        <v>57.970001</v>
      </c>
      <c r="C450" s="0" t="n">
        <v>57.970001</v>
      </c>
      <c r="D450" s="0" t="n">
        <v>57.970001</v>
      </c>
      <c r="E450" s="0" t="n">
        <v>57.970001</v>
      </c>
      <c r="F450" s="0" t="n">
        <v>29.470537</v>
      </c>
      <c r="G450" s="0" t="n">
        <v>0</v>
      </c>
    </row>
    <row r="451" customFormat="false" ht="12.8" hidden="false" customHeight="false" outlineLevel="0" collapsed="false">
      <c r="A451" s="65" t="s">
        <v>876</v>
      </c>
      <c r="B451" s="0" t="n">
        <v>58.459999</v>
      </c>
      <c r="C451" s="0" t="n">
        <v>58.459999</v>
      </c>
      <c r="D451" s="0" t="n">
        <v>58.459999</v>
      </c>
      <c r="E451" s="0" t="n">
        <v>58.459999</v>
      </c>
      <c r="F451" s="0" t="n">
        <v>29.719641</v>
      </c>
      <c r="G451" s="0" t="n">
        <v>0</v>
      </c>
    </row>
    <row r="452" customFormat="false" ht="12.8" hidden="false" customHeight="false" outlineLevel="0" collapsed="false">
      <c r="A452" s="65" t="s">
        <v>877</v>
      </c>
      <c r="B452" s="0" t="n">
        <v>59.080002</v>
      </c>
      <c r="C452" s="0" t="n">
        <v>59.080002</v>
      </c>
      <c r="D452" s="0" t="n">
        <v>59.080002</v>
      </c>
      <c r="E452" s="0" t="n">
        <v>59.080002</v>
      </c>
      <c r="F452" s="0" t="n">
        <v>30.034832</v>
      </c>
      <c r="G452" s="0" t="n">
        <v>0</v>
      </c>
    </row>
    <row r="453" customFormat="false" ht="12.8" hidden="false" customHeight="false" outlineLevel="0" collapsed="false">
      <c r="A453" s="65" t="s">
        <v>878</v>
      </c>
      <c r="B453" s="0" t="n">
        <v>59.02</v>
      </c>
      <c r="C453" s="0" t="n">
        <v>59.02</v>
      </c>
      <c r="D453" s="0" t="n">
        <v>59.02</v>
      </c>
      <c r="E453" s="0" t="n">
        <v>59.02</v>
      </c>
      <c r="F453" s="0" t="n">
        <v>30.004328</v>
      </c>
      <c r="G453" s="0" t="n">
        <v>0</v>
      </c>
    </row>
    <row r="454" customFormat="false" ht="12.8" hidden="false" customHeight="false" outlineLevel="0" collapsed="false">
      <c r="A454" s="65" t="s">
        <v>879</v>
      </c>
      <c r="B454" s="0" t="n">
        <v>59.25</v>
      </c>
      <c r="C454" s="0" t="n">
        <v>59.25</v>
      </c>
      <c r="D454" s="0" t="n">
        <v>59.25</v>
      </c>
      <c r="E454" s="0" t="n">
        <v>59.25</v>
      </c>
      <c r="F454" s="0" t="n">
        <v>30.121256</v>
      </c>
      <c r="G454" s="0" t="n">
        <v>0</v>
      </c>
    </row>
    <row r="455" customFormat="false" ht="12.8" hidden="false" customHeight="false" outlineLevel="0" collapsed="false">
      <c r="A455" s="65" t="s">
        <v>880</v>
      </c>
      <c r="B455" s="0" t="n">
        <v>60.09</v>
      </c>
      <c r="C455" s="0" t="n">
        <v>60.09</v>
      </c>
      <c r="D455" s="0" t="n">
        <v>60.09</v>
      </c>
      <c r="E455" s="0" t="n">
        <v>60.09</v>
      </c>
      <c r="F455" s="0" t="n">
        <v>30.548302</v>
      </c>
      <c r="G455" s="0" t="n">
        <v>0</v>
      </c>
    </row>
    <row r="456" customFormat="false" ht="12.8" hidden="false" customHeight="false" outlineLevel="0" collapsed="false">
      <c r="A456" s="65" t="s">
        <v>881</v>
      </c>
      <c r="B456" s="0" t="n">
        <v>60.630001</v>
      </c>
      <c r="C456" s="0" t="n">
        <v>60.630001</v>
      </c>
      <c r="D456" s="0" t="n">
        <v>60.630001</v>
      </c>
      <c r="E456" s="0" t="n">
        <v>60.630001</v>
      </c>
      <c r="F456" s="0" t="n">
        <v>30.822817</v>
      </c>
      <c r="G456" s="0" t="n">
        <v>0</v>
      </c>
    </row>
    <row r="457" customFormat="false" ht="12.8" hidden="false" customHeight="false" outlineLevel="0" collapsed="false">
      <c r="A457" s="65" t="s">
        <v>882</v>
      </c>
      <c r="B457" s="0" t="n">
        <v>60.73</v>
      </c>
      <c r="C457" s="0" t="n">
        <v>60.73</v>
      </c>
      <c r="D457" s="0" t="n">
        <v>60.73</v>
      </c>
      <c r="E457" s="0" t="n">
        <v>60.73</v>
      </c>
      <c r="F457" s="0" t="n">
        <v>30.87365</v>
      </c>
      <c r="G457" s="0" t="n">
        <v>0</v>
      </c>
    </row>
    <row r="458" customFormat="false" ht="12.8" hidden="false" customHeight="false" outlineLevel="0" collapsed="false">
      <c r="A458" s="65" t="s">
        <v>883</v>
      </c>
      <c r="B458" s="0" t="n">
        <v>60.470001</v>
      </c>
      <c r="C458" s="0" t="n">
        <v>60.470001</v>
      </c>
      <c r="D458" s="0" t="n">
        <v>60.470001</v>
      </c>
      <c r="E458" s="0" t="n">
        <v>60.470001</v>
      </c>
      <c r="F458" s="0" t="n">
        <v>30.74148</v>
      </c>
      <c r="G458" s="0" t="n">
        <v>0</v>
      </c>
    </row>
    <row r="459" customFormat="false" ht="12.8" hidden="false" customHeight="false" outlineLevel="0" collapsed="false">
      <c r="A459" s="65" t="s">
        <v>884</v>
      </c>
      <c r="B459" s="0" t="n">
        <v>60.639999</v>
      </c>
      <c r="C459" s="0" t="n">
        <v>60.639999</v>
      </c>
      <c r="D459" s="0" t="n">
        <v>60.639999</v>
      </c>
      <c r="E459" s="0" t="n">
        <v>60.639999</v>
      </c>
      <c r="F459" s="0" t="n">
        <v>30.827894</v>
      </c>
      <c r="G459" s="0" t="n">
        <v>0</v>
      </c>
    </row>
    <row r="460" customFormat="false" ht="12.8" hidden="false" customHeight="false" outlineLevel="0" collapsed="false">
      <c r="A460" s="65" t="s">
        <v>885</v>
      </c>
      <c r="B460" s="0" t="n">
        <v>60.490002</v>
      </c>
      <c r="C460" s="0" t="n">
        <v>60.490002</v>
      </c>
      <c r="D460" s="0" t="n">
        <v>60.490002</v>
      </c>
      <c r="E460" s="0" t="n">
        <v>60.490002</v>
      </c>
      <c r="F460" s="0" t="n">
        <v>30.751638</v>
      </c>
      <c r="G460" s="0" t="n">
        <v>0</v>
      </c>
    </row>
    <row r="461" customFormat="false" ht="12.8" hidden="false" customHeight="false" outlineLevel="0" collapsed="false">
      <c r="A461" s="65" t="s">
        <v>886</v>
      </c>
      <c r="B461" s="0" t="n">
        <v>59.630001</v>
      </c>
      <c r="C461" s="0" t="n">
        <v>59.630001</v>
      </c>
      <c r="D461" s="0" t="n">
        <v>59.630001</v>
      </c>
      <c r="E461" s="0" t="n">
        <v>59.630001</v>
      </c>
      <c r="F461" s="0" t="n">
        <v>30.314447</v>
      </c>
      <c r="G461" s="0" t="n">
        <v>0</v>
      </c>
    </row>
    <row r="462" customFormat="false" ht="12.8" hidden="false" customHeight="false" outlineLevel="0" collapsed="false">
      <c r="A462" s="65" t="s">
        <v>887</v>
      </c>
      <c r="B462" s="0" t="n">
        <v>60.110001</v>
      </c>
      <c r="C462" s="0" t="n">
        <v>60.110001</v>
      </c>
      <c r="D462" s="0" t="n">
        <v>60.110001</v>
      </c>
      <c r="E462" s="0" t="n">
        <v>60.110001</v>
      </c>
      <c r="F462" s="0" t="n">
        <v>30.558466</v>
      </c>
      <c r="G462" s="0" t="n">
        <v>0</v>
      </c>
    </row>
    <row r="463" customFormat="false" ht="12.8" hidden="false" customHeight="false" outlineLevel="0" collapsed="false">
      <c r="A463" s="65" t="s">
        <v>888</v>
      </c>
      <c r="B463" s="0" t="n">
        <v>60.25</v>
      </c>
      <c r="C463" s="0" t="n">
        <v>60.25</v>
      </c>
      <c r="D463" s="0" t="n">
        <v>60.25</v>
      </c>
      <c r="E463" s="0" t="n">
        <v>60.25</v>
      </c>
      <c r="F463" s="0" t="n">
        <v>30.629631</v>
      </c>
      <c r="G463" s="0" t="n">
        <v>0</v>
      </c>
    </row>
    <row r="464" customFormat="false" ht="12.8" hidden="false" customHeight="false" outlineLevel="0" collapsed="false">
      <c r="A464" s="65" t="s">
        <v>889</v>
      </c>
      <c r="B464" s="0" t="n">
        <v>60.07</v>
      </c>
      <c r="C464" s="0" t="n">
        <v>60.07</v>
      </c>
      <c r="D464" s="0" t="n">
        <v>60.07</v>
      </c>
      <c r="E464" s="0" t="n">
        <v>60.07</v>
      </c>
      <c r="F464" s="0" t="n">
        <v>30.538122</v>
      </c>
      <c r="G464" s="0" t="n">
        <v>0</v>
      </c>
    </row>
    <row r="465" customFormat="false" ht="12.8" hidden="false" customHeight="false" outlineLevel="0" collapsed="false">
      <c r="A465" s="65" t="s">
        <v>890</v>
      </c>
      <c r="B465" s="0" t="n">
        <v>60.16</v>
      </c>
      <c r="C465" s="0" t="n">
        <v>60.16</v>
      </c>
      <c r="D465" s="0" t="n">
        <v>60.16</v>
      </c>
      <c r="E465" s="0" t="n">
        <v>60.16</v>
      </c>
      <c r="F465" s="0" t="n">
        <v>30.583883</v>
      </c>
      <c r="G465" s="0" t="n">
        <v>0</v>
      </c>
    </row>
    <row r="466" customFormat="false" ht="12.8" hidden="false" customHeight="false" outlineLevel="0" collapsed="false">
      <c r="A466" s="65" t="s">
        <v>891</v>
      </c>
      <c r="B466" s="0" t="n">
        <v>59.849998</v>
      </c>
      <c r="C466" s="0" t="n">
        <v>59.849998</v>
      </c>
      <c r="D466" s="0" t="n">
        <v>59.849998</v>
      </c>
      <c r="E466" s="0" t="n">
        <v>59.849998</v>
      </c>
      <c r="F466" s="0" t="n">
        <v>30.426279</v>
      </c>
      <c r="G466" s="0" t="n">
        <v>0</v>
      </c>
    </row>
    <row r="467" customFormat="false" ht="12.8" hidden="false" customHeight="false" outlineLevel="0" collapsed="false">
      <c r="A467" s="65" t="s">
        <v>892</v>
      </c>
      <c r="B467" s="0" t="n">
        <v>60.23</v>
      </c>
      <c r="C467" s="0" t="n">
        <v>60.23</v>
      </c>
      <c r="D467" s="0" t="n">
        <v>60.23</v>
      </c>
      <c r="E467" s="0" t="n">
        <v>60.23</v>
      </c>
      <c r="F467" s="0" t="n">
        <v>30.619455</v>
      </c>
      <c r="G467" s="0" t="n">
        <v>0</v>
      </c>
    </row>
    <row r="468" customFormat="false" ht="12.8" hidden="false" customHeight="false" outlineLevel="0" collapsed="false">
      <c r="A468" s="65" t="s">
        <v>893</v>
      </c>
      <c r="B468" s="0" t="n">
        <v>60.619999</v>
      </c>
      <c r="C468" s="0" t="n">
        <v>60.619999</v>
      </c>
      <c r="D468" s="0" t="n">
        <v>60.619999</v>
      </c>
      <c r="E468" s="0" t="n">
        <v>60.619999</v>
      </c>
      <c r="F468" s="0" t="n">
        <v>30.817732</v>
      </c>
      <c r="G468" s="0" t="n">
        <v>0</v>
      </c>
    </row>
    <row r="469" customFormat="false" ht="12.8" hidden="false" customHeight="false" outlineLevel="0" collapsed="false">
      <c r="A469" s="65" t="s">
        <v>894</v>
      </c>
      <c r="B469" s="0" t="n">
        <v>60.630001</v>
      </c>
      <c r="C469" s="0" t="n">
        <v>60.630001</v>
      </c>
      <c r="D469" s="0" t="n">
        <v>60.630001</v>
      </c>
      <c r="E469" s="0" t="n">
        <v>60.630001</v>
      </c>
      <c r="F469" s="0" t="n">
        <v>30.822817</v>
      </c>
      <c r="G469" s="0" t="n">
        <v>0</v>
      </c>
    </row>
    <row r="470" customFormat="false" ht="12.8" hidden="false" customHeight="false" outlineLevel="0" collapsed="false">
      <c r="A470" s="65" t="s">
        <v>895</v>
      </c>
      <c r="B470" s="0" t="n">
        <v>60.98</v>
      </c>
      <c r="C470" s="0" t="n">
        <v>60.98</v>
      </c>
      <c r="D470" s="0" t="n">
        <v>60.98</v>
      </c>
      <c r="E470" s="0" t="n">
        <v>60.98</v>
      </c>
      <c r="F470" s="0" t="n">
        <v>31.000746</v>
      </c>
      <c r="G470" s="0" t="n">
        <v>0</v>
      </c>
    </row>
    <row r="471" customFormat="false" ht="12.8" hidden="false" customHeight="false" outlineLevel="0" collapsed="false">
      <c r="A471" s="65" t="s">
        <v>896</v>
      </c>
      <c r="B471" s="0" t="n">
        <v>60.549999</v>
      </c>
      <c r="C471" s="0" t="n">
        <v>60.549999</v>
      </c>
      <c r="D471" s="0" t="n">
        <v>60.549999</v>
      </c>
      <c r="E471" s="0" t="n">
        <v>60.549999</v>
      </c>
      <c r="F471" s="0" t="n">
        <v>30.782162</v>
      </c>
      <c r="G471" s="0" t="n">
        <v>0</v>
      </c>
    </row>
    <row r="472" customFormat="false" ht="12.8" hidden="false" customHeight="false" outlineLevel="0" collapsed="false">
      <c r="A472" s="65" t="s">
        <v>897</v>
      </c>
      <c r="B472" s="0" t="n">
        <v>60.470001</v>
      </c>
      <c r="C472" s="0" t="n">
        <v>60.470001</v>
      </c>
      <c r="D472" s="0" t="n">
        <v>60.470001</v>
      </c>
      <c r="E472" s="0" t="n">
        <v>60.470001</v>
      </c>
      <c r="F472" s="0" t="n">
        <v>30.74148</v>
      </c>
      <c r="G472" s="0" t="n">
        <v>0</v>
      </c>
    </row>
    <row r="473" customFormat="false" ht="12.8" hidden="false" customHeight="false" outlineLevel="0" collapsed="false">
      <c r="A473" s="65" t="s">
        <v>898</v>
      </c>
      <c r="B473" s="0" t="n">
        <v>59.509998</v>
      </c>
      <c r="C473" s="0" t="n">
        <v>59.509998</v>
      </c>
      <c r="D473" s="0" t="n">
        <v>59.509998</v>
      </c>
      <c r="E473" s="0" t="n">
        <v>59.509998</v>
      </c>
      <c r="F473" s="0" t="n">
        <v>30.673445</v>
      </c>
      <c r="G473" s="0" t="n">
        <v>0</v>
      </c>
    </row>
    <row r="474" customFormat="false" ht="12.8" hidden="false" customHeight="false" outlineLevel="0" collapsed="false">
      <c r="A474" s="65" t="s">
        <v>899</v>
      </c>
      <c r="B474" s="0" t="n">
        <v>60.02</v>
      </c>
      <c r="C474" s="0" t="n">
        <v>60.02</v>
      </c>
      <c r="D474" s="0" t="n">
        <v>60.02</v>
      </c>
      <c r="E474" s="0" t="n">
        <v>60.02</v>
      </c>
      <c r="F474" s="0" t="n">
        <v>30.936325</v>
      </c>
      <c r="G474" s="0" t="n">
        <v>0</v>
      </c>
    </row>
    <row r="475" customFormat="false" ht="12.8" hidden="false" customHeight="false" outlineLevel="0" collapsed="false">
      <c r="A475" s="65" t="s">
        <v>900</v>
      </c>
      <c r="B475" s="0" t="n">
        <v>60.330002</v>
      </c>
      <c r="C475" s="0" t="n">
        <v>60.330002</v>
      </c>
      <c r="D475" s="0" t="n">
        <v>60.330002</v>
      </c>
      <c r="E475" s="0" t="n">
        <v>60.330002</v>
      </c>
      <c r="F475" s="0" t="n">
        <v>31.096106</v>
      </c>
      <c r="G475" s="0" t="n">
        <v>0</v>
      </c>
    </row>
    <row r="476" customFormat="false" ht="12.8" hidden="false" customHeight="false" outlineLevel="0" collapsed="false">
      <c r="A476" s="65" t="s">
        <v>901</v>
      </c>
      <c r="B476" s="0" t="n">
        <v>60.830002</v>
      </c>
      <c r="C476" s="0" t="n">
        <v>60.830002</v>
      </c>
      <c r="D476" s="0" t="n">
        <v>60.830002</v>
      </c>
      <c r="E476" s="0" t="n">
        <v>60.830002</v>
      </c>
      <c r="F476" s="0" t="n">
        <v>31.353815</v>
      </c>
      <c r="G476" s="0" t="n">
        <v>0</v>
      </c>
    </row>
    <row r="477" customFormat="false" ht="12.8" hidden="false" customHeight="false" outlineLevel="0" collapsed="false">
      <c r="A477" s="65" t="s">
        <v>902</v>
      </c>
      <c r="B477" s="0" t="n">
        <v>61.369999</v>
      </c>
      <c r="C477" s="0" t="n">
        <v>61.369999</v>
      </c>
      <c r="D477" s="0" t="n">
        <v>61.369999</v>
      </c>
      <c r="E477" s="0" t="n">
        <v>61.369999</v>
      </c>
      <c r="F477" s="0" t="n">
        <v>31.632145</v>
      </c>
      <c r="G477" s="0" t="n">
        <v>0</v>
      </c>
    </row>
    <row r="478" customFormat="false" ht="12.8" hidden="false" customHeight="false" outlineLevel="0" collapsed="false">
      <c r="A478" s="65" t="s">
        <v>903</v>
      </c>
      <c r="B478" s="0" t="n">
        <v>61.959999</v>
      </c>
      <c r="C478" s="0" t="n">
        <v>61.959999</v>
      </c>
      <c r="D478" s="0" t="n">
        <v>61.959999</v>
      </c>
      <c r="E478" s="0" t="n">
        <v>61.959999</v>
      </c>
      <c r="F478" s="0" t="n">
        <v>31.936245</v>
      </c>
      <c r="G478" s="0" t="n">
        <v>0</v>
      </c>
    </row>
    <row r="479" customFormat="false" ht="12.8" hidden="false" customHeight="false" outlineLevel="0" collapsed="false">
      <c r="A479" s="65" t="s">
        <v>904</v>
      </c>
      <c r="B479" s="0" t="n">
        <v>62.610001</v>
      </c>
      <c r="C479" s="0" t="n">
        <v>62.610001</v>
      </c>
      <c r="D479" s="0" t="n">
        <v>62.610001</v>
      </c>
      <c r="E479" s="0" t="n">
        <v>62.610001</v>
      </c>
      <c r="F479" s="0" t="n">
        <v>32.271286</v>
      </c>
      <c r="G479" s="0" t="n">
        <v>0</v>
      </c>
    </row>
    <row r="480" customFormat="false" ht="12.8" hidden="false" customHeight="false" outlineLevel="0" collapsed="false">
      <c r="A480" s="65" t="s">
        <v>905</v>
      </c>
      <c r="B480" s="0" t="n">
        <v>62.439999</v>
      </c>
      <c r="C480" s="0" t="n">
        <v>62.439999</v>
      </c>
      <c r="D480" s="0" t="n">
        <v>62.439999</v>
      </c>
      <c r="E480" s="0" t="n">
        <v>62.439999</v>
      </c>
      <c r="F480" s="0" t="n">
        <v>32.183647</v>
      </c>
      <c r="G480" s="0" t="n">
        <v>0</v>
      </c>
    </row>
    <row r="481" customFormat="false" ht="12.8" hidden="false" customHeight="false" outlineLevel="0" collapsed="false">
      <c r="A481" s="65" t="s">
        <v>906</v>
      </c>
      <c r="B481" s="0" t="n">
        <v>62.380001</v>
      </c>
      <c r="C481" s="0" t="n">
        <v>62.380001</v>
      </c>
      <c r="D481" s="0" t="n">
        <v>62.380001</v>
      </c>
      <c r="E481" s="0" t="n">
        <v>62.380001</v>
      </c>
      <c r="F481" s="0" t="n">
        <v>32.152737</v>
      </c>
      <c r="G481" s="0" t="n">
        <v>0</v>
      </c>
    </row>
    <row r="482" customFormat="false" ht="12.8" hidden="false" customHeight="false" outlineLevel="0" collapsed="false">
      <c r="A482" s="65" t="s">
        <v>907</v>
      </c>
      <c r="B482" s="0" t="n">
        <v>62.580002</v>
      </c>
      <c r="C482" s="0" t="n">
        <v>62.580002</v>
      </c>
      <c r="D482" s="0" t="n">
        <v>62.580002</v>
      </c>
      <c r="E482" s="0" t="n">
        <v>62.580002</v>
      </c>
      <c r="F482" s="0" t="n">
        <v>32.255814</v>
      </c>
      <c r="G482" s="0" t="n">
        <v>0</v>
      </c>
    </row>
    <row r="483" customFormat="false" ht="12.8" hidden="false" customHeight="false" outlineLevel="0" collapsed="false">
      <c r="A483" s="65" t="s">
        <v>908</v>
      </c>
      <c r="B483" s="0" t="n">
        <v>62.450001</v>
      </c>
      <c r="C483" s="0" t="n">
        <v>62.450001</v>
      </c>
      <c r="D483" s="0" t="n">
        <v>62.450001</v>
      </c>
      <c r="E483" s="0" t="n">
        <v>62.450001</v>
      </c>
      <c r="F483" s="0" t="n">
        <v>32.188828</v>
      </c>
      <c r="G483" s="0" t="n">
        <v>0</v>
      </c>
    </row>
    <row r="484" customFormat="false" ht="12.8" hidden="false" customHeight="false" outlineLevel="0" collapsed="false">
      <c r="A484" s="65" t="s">
        <v>909</v>
      </c>
      <c r="B484" s="0" t="n">
        <v>62.66</v>
      </c>
      <c r="C484" s="0" t="n">
        <v>62.66</v>
      </c>
      <c r="D484" s="0" t="n">
        <v>62.66</v>
      </c>
      <c r="E484" s="0" t="n">
        <v>62.66</v>
      </c>
      <c r="F484" s="0" t="n">
        <v>32.297066</v>
      </c>
      <c r="G484" s="0" t="n">
        <v>0</v>
      </c>
    </row>
    <row r="485" customFormat="false" ht="12.8" hidden="false" customHeight="false" outlineLevel="0" collapsed="false">
      <c r="A485" s="65" t="s">
        <v>910</v>
      </c>
      <c r="B485" s="0" t="n">
        <v>62.779999</v>
      </c>
      <c r="C485" s="0" t="n">
        <v>62.779999</v>
      </c>
      <c r="D485" s="0" t="n">
        <v>62.779999</v>
      </c>
      <c r="E485" s="0" t="n">
        <v>62.779999</v>
      </c>
      <c r="F485" s="0" t="n">
        <v>32.358913</v>
      </c>
      <c r="G485" s="0" t="n">
        <v>0</v>
      </c>
    </row>
    <row r="486" customFormat="false" ht="12.8" hidden="false" customHeight="false" outlineLevel="0" collapsed="false">
      <c r="A486" s="65" t="s">
        <v>911</v>
      </c>
      <c r="B486" s="0" t="n">
        <v>62.599998</v>
      </c>
      <c r="C486" s="0" t="n">
        <v>62.599998</v>
      </c>
      <c r="D486" s="0" t="n">
        <v>62.599998</v>
      </c>
      <c r="E486" s="0" t="n">
        <v>62.599998</v>
      </c>
      <c r="F486" s="0" t="n">
        <v>32.26614</v>
      </c>
      <c r="G486" s="0" t="n">
        <v>0</v>
      </c>
    </row>
    <row r="487" customFormat="false" ht="12.8" hidden="false" customHeight="false" outlineLevel="0" collapsed="false">
      <c r="A487" s="65" t="s">
        <v>912</v>
      </c>
      <c r="B487" s="0" t="n">
        <v>62.73</v>
      </c>
      <c r="C487" s="0" t="n">
        <v>62.73</v>
      </c>
      <c r="D487" s="0" t="n">
        <v>62.73</v>
      </c>
      <c r="E487" s="0" t="n">
        <v>62.73</v>
      </c>
      <c r="F487" s="0" t="n">
        <v>32.333141</v>
      </c>
      <c r="G487" s="0" t="n">
        <v>0</v>
      </c>
    </row>
    <row r="488" customFormat="false" ht="12.8" hidden="false" customHeight="false" outlineLevel="0" collapsed="false">
      <c r="A488" s="65" t="s">
        <v>913</v>
      </c>
      <c r="B488" s="0" t="n">
        <v>62.18</v>
      </c>
      <c r="C488" s="0" t="n">
        <v>62.18</v>
      </c>
      <c r="D488" s="0" t="n">
        <v>62.18</v>
      </c>
      <c r="E488" s="0" t="n">
        <v>62.18</v>
      </c>
      <c r="F488" s="0" t="n">
        <v>32.049652</v>
      </c>
      <c r="G488" s="0" t="n">
        <v>0</v>
      </c>
    </row>
    <row r="489" customFormat="false" ht="12.8" hidden="false" customHeight="false" outlineLevel="0" collapsed="false">
      <c r="A489" s="65" t="s">
        <v>914</v>
      </c>
      <c r="B489" s="0" t="n">
        <v>62.110001</v>
      </c>
      <c r="C489" s="0" t="n">
        <v>62.110001</v>
      </c>
      <c r="D489" s="0" t="n">
        <v>62.110001</v>
      </c>
      <c r="E489" s="0" t="n">
        <v>62.110001</v>
      </c>
      <c r="F489" s="0" t="n">
        <v>32.013569</v>
      </c>
      <c r="G489" s="0" t="n">
        <v>0</v>
      </c>
    </row>
    <row r="490" customFormat="false" ht="12.8" hidden="false" customHeight="false" outlineLevel="0" collapsed="false">
      <c r="A490" s="65" t="s">
        <v>915</v>
      </c>
      <c r="B490" s="0" t="n">
        <v>62.09</v>
      </c>
      <c r="C490" s="0" t="n">
        <v>62.09</v>
      </c>
      <c r="D490" s="0" t="n">
        <v>62.09</v>
      </c>
      <c r="E490" s="0" t="n">
        <v>62.09</v>
      </c>
      <c r="F490" s="0" t="n">
        <v>32.003258</v>
      </c>
      <c r="G490" s="0" t="n">
        <v>0</v>
      </c>
    </row>
    <row r="491" customFormat="false" ht="12.8" hidden="false" customHeight="false" outlineLevel="0" collapsed="false">
      <c r="A491" s="65" t="s">
        <v>916</v>
      </c>
      <c r="B491" s="0" t="n">
        <v>61.419998</v>
      </c>
      <c r="C491" s="0" t="n">
        <v>61.419998</v>
      </c>
      <c r="D491" s="0" t="n">
        <v>61.419998</v>
      </c>
      <c r="E491" s="0" t="n">
        <v>61.419998</v>
      </c>
      <c r="F491" s="0" t="n">
        <v>31.657921</v>
      </c>
      <c r="G491" s="0" t="n">
        <v>0</v>
      </c>
    </row>
    <row r="492" customFormat="false" ht="12.8" hidden="false" customHeight="false" outlineLevel="0" collapsed="false">
      <c r="A492" s="65" t="s">
        <v>917</v>
      </c>
      <c r="B492" s="0" t="n">
        <v>60.91</v>
      </c>
      <c r="C492" s="0" t="n">
        <v>60.91</v>
      </c>
      <c r="D492" s="0" t="n">
        <v>60.91</v>
      </c>
      <c r="E492" s="0" t="n">
        <v>60.91</v>
      </c>
      <c r="F492" s="0" t="n">
        <v>31.39505</v>
      </c>
      <c r="G492" s="0" t="n">
        <v>0</v>
      </c>
    </row>
    <row r="493" customFormat="false" ht="12.8" hidden="false" customHeight="false" outlineLevel="0" collapsed="false">
      <c r="A493" s="65" t="s">
        <v>918</v>
      </c>
      <c r="B493" s="0" t="n">
        <v>60.490002</v>
      </c>
      <c r="C493" s="0" t="n">
        <v>60.490002</v>
      </c>
      <c r="D493" s="0" t="n">
        <v>60.490002</v>
      </c>
      <c r="E493" s="0" t="n">
        <v>60.490002</v>
      </c>
      <c r="F493" s="0" t="n">
        <v>31.17856</v>
      </c>
      <c r="G493" s="0" t="n">
        <v>0</v>
      </c>
    </row>
    <row r="494" customFormat="false" ht="12.8" hidden="false" customHeight="false" outlineLevel="0" collapsed="false">
      <c r="A494" s="65" t="s">
        <v>919</v>
      </c>
      <c r="B494" s="0" t="n">
        <v>61.18</v>
      </c>
      <c r="C494" s="0" t="n">
        <v>61.18</v>
      </c>
      <c r="D494" s="0" t="n">
        <v>61.18</v>
      </c>
      <c r="E494" s="0" t="n">
        <v>61.18</v>
      </c>
      <c r="F494" s="0" t="n">
        <v>31.534231</v>
      </c>
      <c r="G494" s="0" t="n">
        <v>0</v>
      </c>
    </row>
    <row r="495" customFormat="false" ht="12.8" hidden="false" customHeight="false" outlineLevel="0" collapsed="false">
      <c r="A495" s="65" t="s">
        <v>920</v>
      </c>
      <c r="B495" s="0" t="n">
        <v>60.740002</v>
      </c>
      <c r="C495" s="0" t="n">
        <v>60.740002</v>
      </c>
      <c r="D495" s="0" t="n">
        <v>60.740002</v>
      </c>
      <c r="E495" s="0" t="n">
        <v>60.740002</v>
      </c>
      <c r="F495" s="0" t="n">
        <v>31.307426</v>
      </c>
      <c r="G495" s="0" t="n">
        <v>0</v>
      </c>
    </row>
    <row r="496" customFormat="false" ht="12.8" hidden="false" customHeight="false" outlineLevel="0" collapsed="false">
      <c r="A496" s="65" t="s">
        <v>921</v>
      </c>
      <c r="B496" s="0" t="n">
        <v>61.310001</v>
      </c>
      <c r="C496" s="0" t="n">
        <v>61.310001</v>
      </c>
      <c r="D496" s="0" t="n">
        <v>61.310001</v>
      </c>
      <c r="E496" s="0" t="n">
        <v>61.310001</v>
      </c>
      <c r="F496" s="0" t="n">
        <v>31.601217</v>
      </c>
      <c r="G496" s="0" t="n">
        <v>0</v>
      </c>
    </row>
    <row r="497" customFormat="false" ht="12.8" hidden="false" customHeight="false" outlineLevel="0" collapsed="false">
      <c r="A497" s="65" t="s">
        <v>922</v>
      </c>
      <c r="B497" s="0" t="n">
        <v>61.560001</v>
      </c>
      <c r="C497" s="0" t="n">
        <v>61.560001</v>
      </c>
      <c r="D497" s="0" t="n">
        <v>61.560001</v>
      </c>
      <c r="E497" s="0" t="n">
        <v>61.560001</v>
      </c>
      <c r="F497" s="0" t="n">
        <v>31.730083</v>
      </c>
      <c r="G497" s="0" t="n">
        <v>0</v>
      </c>
    </row>
    <row r="498" customFormat="false" ht="12.8" hidden="false" customHeight="false" outlineLevel="0" collapsed="false">
      <c r="A498" s="65" t="s">
        <v>923</v>
      </c>
      <c r="B498" s="0" t="n">
        <v>61.330002</v>
      </c>
      <c r="C498" s="0" t="n">
        <v>61.330002</v>
      </c>
      <c r="D498" s="0" t="n">
        <v>61.330002</v>
      </c>
      <c r="E498" s="0" t="n">
        <v>61.330002</v>
      </c>
      <c r="F498" s="0" t="n">
        <v>31.611528</v>
      </c>
      <c r="G498" s="0" t="n">
        <v>0</v>
      </c>
    </row>
    <row r="499" customFormat="false" ht="12.8" hidden="false" customHeight="false" outlineLevel="0" collapsed="false">
      <c r="A499" s="65" t="s">
        <v>924</v>
      </c>
      <c r="B499" s="0" t="n">
        <v>62.130001</v>
      </c>
      <c r="C499" s="0" t="n">
        <v>62.130001</v>
      </c>
      <c r="D499" s="0" t="n">
        <v>62.130001</v>
      </c>
      <c r="E499" s="0" t="n">
        <v>62.130001</v>
      </c>
      <c r="F499" s="0" t="n">
        <v>32.023876</v>
      </c>
      <c r="G499" s="0" t="n">
        <v>0</v>
      </c>
    </row>
    <row r="500" customFormat="false" ht="12.8" hidden="false" customHeight="false" outlineLevel="0" collapsed="false">
      <c r="A500" s="65" t="s">
        <v>925</v>
      </c>
      <c r="B500" s="0" t="n">
        <v>62.200001</v>
      </c>
      <c r="C500" s="0" t="n">
        <v>62.200001</v>
      </c>
      <c r="D500" s="0" t="n">
        <v>62.200001</v>
      </c>
      <c r="E500" s="0" t="n">
        <v>62.200001</v>
      </c>
      <c r="F500" s="0" t="n">
        <v>32.059959</v>
      </c>
      <c r="G500" s="0" t="n">
        <v>0</v>
      </c>
    </row>
    <row r="501" customFormat="false" ht="12.8" hidden="false" customHeight="false" outlineLevel="0" collapsed="false">
      <c r="A501" s="65" t="s">
        <v>926</v>
      </c>
      <c r="B501" s="0" t="n">
        <v>62.060001</v>
      </c>
      <c r="C501" s="0" t="n">
        <v>62.060001</v>
      </c>
      <c r="D501" s="0" t="n">
        <v>62.060001</v>
      </c>
      <c r="E501" s="0" t="n">
        <v>62.060001</v>
      </c>
      <c r="F501" s="0" t="n">
        <v>31.987803</v>
      </c>
      <c r="G501" s="0" t="n">
        <v>0</v>
      </c>
    </row>
    <row r="502" customFormat="false" ht="12.8" hidden="false" customHeight="false" outlineLevel="0" collapsed="false">
      <c r="A502" s="65" t="s">
        <v>927</v>
      </c>
      <c r="B502" s="0" t="n">
        <v>62.599998</v>
      </c>
      <c r="C502" s="0" t="n">
        <v>62.599998</v>
      </c>
      <c r="D502" s="0" t="n">
        <v>62.599998</v>
      </c>
      <c r="E502" s="0" t="n">
        <v>62.599998</v>
      </c>
      <c r="F502" s="0" t="n">
        <v>32.26614</v>
      </c>
      <c r="G502" s="0" t="n">
        <v>0</v>
      </c>
    </row>
    <row r="503" customFormat="false" ht="12.8" hidden="false" customHeight="false" outlineLevel="0" collapsed="false">
      <c r="A503" s="65" t="s">
        <v>928</v>
      </c>
      <c r="B503" s="0" t="n">
        <v>62.880001</v>
      </c>
      <c r="C503" s="0" t="n">
        <v>62.880001</v>
      </c>
      <c r="D503" s="0" t="n">
        <v>62.880001</v>
      </c>
      <c r="E503" s="0" t="n">
        <v>62.880001</v>
      </c>
      <c r="F503" s="0" t="n">
        <v>32.410454</v>
      </c>
      <c r="G503" s="0" t="n">
        <v>0</v>
      </c>
    </row>
    <row r="504" customFormat="false" ht="12.8" hidden="false" customHeight="false" outlineLevel="0" collapsed="false">
      <c r="A504" s="65" t="s">
        <v>929</v>
      </c>
      <c r="B504" s="0" t="n">
        <v>62.740002</v>
      </c>
      <c r="C504" s="0" t="n">
        <v>62.740002</v>
      </c>
      <c r="D504" s="0" t="n">
        <v>62.740002</v>
      </c>
      <c r="E504" s="0" t="n">
        <v>62.740002</v>
      </c>
      <c r="F504" s="0" t="n">
        <v>32.338306</v>
      </c>
      <c r="G504" s="0" t="n">
        <v>0</v>
      </c>
    </row>
    <row r="505" customFormat="false" ht="12.8" hidden="false" customHeight="false" outlineLevel="0" collapsed="false">
      <c r="A505" s="65" t="s">
        <v>930</v>
      </c>
      <c r="B505" s="0" t="n">
        <v>62.380001</v>
      </c>
      <c r="C505" s="0" t="n">
        <v>62.380001</v>
      </c>
      <c r="D505" s="0" t="n">
        <v>62.380001</v>
      </c>
      <c r="E505" s="0" t="n">
        <v>62.380001</v>
      </c>
      <c r="F505" s="0" t="n">
        <v>32.152737</v>
      </c>
      <c r="G505" s="0" t="n">
        <v>0</v>
      </c>
    </row>
    <row r="506" customFormat="false" ht="12.8" hidden="false" customHeight="false" outlineLevel="0" collapsed="false">
      <c r="A506" s="65" t="s">
        <v>931</v>
      </c>
      <c r="B506" s="0" t="n">
        <v>63.209999</v>
      </c>
      <c r="C506" s="0" t="n">
        <v>63.209999</v>
      </c>
      <c r="D506" s="0" t="n">
        <v>63.209999</v>
      </c>
      <c r="E506" s="0" t="n">
        <v>63.209999</v>
      </c>
      <c r="F506" s="0" t="n">
        <v>32.580547</v>
      </c>
      <c r="G506" s="0" t="n">
        <v>0</v>
      </c>
    </row>
    <row r="507" customFormat="false" ht="12.8" hidden="false" customHeight="false" outlineLevel="0" collapsed="false">
      <c r="A507" s="65" t="s">
        <v>932</v>
      </c>
      <c r="B507" s="0" t="n">
        <v>63.439999</v>
      </c>
      <c r="C507" s="0" t="n">
        <v>63.439999</v>
      </c>
      <c r="D507" s="0" t="n">
        <v>63.439999</v>
      </c>
      <c r="E507" s="0" t="n">
        <v>63.439999</v>
      </c>
      <c r="F507" s="0" t="n">
        <v>32.699104</v>
      </c>
      <c r="G507" s="0" t="n">
        <v>0</v>
      </c>
    </row>
    <row r="508" customFormat="false" ht="12.8" hidden="false" customHeight="false" outlineLevel="0" collapsed="false">
      <c r="A508" s="65" t="s">
        <v>933</v>
      </c>
      <c r="B508" s="0" t="n">
        <v>63.700001</v>
      </c>
      <c r="C508" s="0" t="n">
        <v>63.700001</v>
      </c>
      <c r="D508" s="0" t="n">
        <v>63.700001</v>
      </c>
      <c r="E508" s="0" t="n">
        <v>63.700001</v>
      </c>
      <c r="F508" s="0" t="n">
        <v>32.833111</v>
      </c>
      <c r="G508" s="0" t="n">
        <v>0</v>
      </c>
    </row>
    <row r="509" customFormat="false" ht="12.8" hidden="false" customHeight="false" outlineLevel="0" collapsed="false">
      <c r="A509" s="65" t="s">
        <v>934</v>
      </c>
      <c r="B509" s="0" t="n">
        <v>63.509998</v>
      </c>
      <c r="C509" s="0" t="n">
        <v>63.509998</v>
      </c>
      <c r="D509" s="0" t="n">
        <v>63.509998</v>
      </c>
      <c r="E509" s="0" t="n">
        <v>63.509998</v>
      </c>
      <c r="F509" s="0" t="n">
        <v>32.735176</v>
      </c>
      <c r="G509" s="0" t="n">
        <v>0</v>
      </c>
    </row>
    <row r="510" customFormat="false" ht="12.8" hidden="false" customHeight="false" outlineLevel="0" collapsed="false">
      <c r="A510" s="65" t="s">
        <v>935</v>
      </c>
      <c r="B510" s="0" t="n">
        <v>63.470001</v>
      </c>
      <c r="C510" s="0" t="n">
        <v>63.470001</v>
      </c>
      <c r="D510" s="0" t="n">
        <v>63.470001</v>
      </c>
      <c r="E510" s="0" t="n">
        <v>63.470001</v>
      </c>
      <c r="F510" s="0" t="n">
        <v>32.714558</v>
      </c>
      <c r="G510" s="0" t="n">
        <v>0</v>
      </c>
    </row>
    <row r="511" customFormat="false" ht="12.8" hidden="false" customHeight="false" outlineLevel="0" collapsed="false">
      <c r="A511" s="65" t="s">
        <v>936</v>
      </c>
      <c r="B511" s="0" t="n">
        <v>63.299999</v>
      </c>
      <c r="C511" s="0" t="n">
        <v>63.299999</v>
      </c>
      <c r="D511" s="0" t="n">
        <v>63.299999</v>
      </c>
      <c r="E511" s="0" t="n">
        <v>63.299999</v>
      </c>
      <c r="F511" s="0" t="n">
        <v>32.626919</v>
      </c>
      <c r="G511" s="0" t="n">
        <v>0</v>
      </c>
    </row>
    <row r="512" customFormat="false" ht="12.8" hidden="false" customHeight="false" outlineLevel="0" collapsed="false">
      <c r="A512" s="65" t="s">
        <v>937</v>
      </c>
      <c r="B512" s="0" t="n">
        <v>62.720001</v>
      </c>
      <c r="C512" s="0" t="n">
        <v>62.720001</v>
      </c>
      <c r="D512" s="0" t="n">
        <v>62.720001</v>
      </c>
      <c r="E512" s="0" t="n">
        <v>62.720001</v>
      </c>
      <c r="F512" s="0" t="n">
        <v>32.327984</v>
      </c>
      <c r="G512" s="0" t="n">
        <v>0</v>
      </c>
    </row>
    <row r="513" customFormat="false" ht="12.8" hidden="false" customHeight="false" outlineLevel="0" collapsed="false">
      <c r="A513" s="65" t="s">
        <v>938</v>
      </c>
      <c r="B513" s="0" t="n">
        <v>62.529999</v>
      </c>
      <c r="C513" s="0" t="n">
        <v>62.529999</v>
      </c>
      <c r="D513" s="0" t="n">
        <v>62.529999</v>
      </c>
      <c r="E513" s="0" t="n">
        <v>62.529999</v>
      </c>
      <c r="F513" s="0" t="n">
        <v>32.230042</v>
      </c>
      <c r="G513" s="0" t="n">
        <v>0</v>
      </c>
    </row>
    <row r="514" customFormat="false" ht="12.8" hidden="false" customHeight="false" outlineLevel="0" collapsed="false">
      <c r="A514" s="65" t="s">
        <v>939</v>
      </c>
      <c r="B514" s="0" t="n">
        <v>62.950001</v>
      </c>
      <c r="C514" s="0" t="n">
        <v>62.950001</v>
      </c>
      <c r="D514" s="0" t="n">
        <v>62.950001</v>
      </c>
      <c r="E514" s="0" t="n">
        <v>62.950001</v>
      </c>
      <c r="F514" s="0" t="n">
        <v>32.446548</v>
      </c>
      <c r="G514" s="0" t="n">
        <v>0</v>
      </c>
    </row>
    <row r="515" customFormat="false" ht="12.8" hidden="false" customHeight="false" outlineLevel="0" collapsed="false">
      <c r="A515" s="65" t="s">
        <v>940</v>
      </c>
      <c r="B515" s="0" t="n">
        <v>63.490002</v>
      </c>
      <c r="C515" s="0" t="n">
        <v>63.490002</v>
      </c>
      <c r="D515" s="0" t="n">
        <v>63.490002</v>
      </c>
      <c r="E515" s="0" t="n">
        <v>63.490002</v>
      </c>
      <c r="F515" s="0" t="n">
        <v>32.724854</v>
      </c>
      <c r="G515" s="0" t="n">
        <v>0</v>
      </c>
    </row>
    <row r="516" customFormat="false" ht="12.8" hidden="false" customHeight="false" outlineLevel="0" collapsed="false">
      <c r="A516" s="65" t="s">
        <v>941</v>
      </c>
      <c r="B516" s="0" t="n">
        <v>63.810001</v>
      </c>
      <c r="C516" s="0" t="n">
        <v>63.810001</v>
      </c>
      <c r="D516" s="0" t="n">
        <v>63.810001</v>
      </c>
      <c r="E516" s="0" t="n">
        <v>63.810001</v>
      </c>
      <c r="F516" s="0" t="n">
        <v>32.889812</v>
      </c>
      <c r="G516" s="0" t="n">
        <v>0</v>
      </c>
    </row>
    <row r="517" customFormat="false" ht="12.8" hidden="false" customHeight="false" outlineLevel="0" collapsed="false">
      <c r="A517" s="65" t="s">
        <v>942</v>
      </c>
      <c r="B517" s="0" t="n">
        <v>63.970001</v>
      </c>
      <c r="C517" s="0" t="n">
        <v>63.970001</v>
      </c>
      <c r="D517" s="0" t="n">
        <v>63.970001</v>
      </c>
      <c r="E517" s="0" t="n">
        <v>63.970001</v>
      </c>
      <c r="F517" s="0" t="n">
        <v>32.972282</v>
      </c>
      <c r="G517" s="0" t="n">
        <v>0</v>
      </c>
    </row>
    <row r="518" customFormat="false" ht="12.8" hidden="false" customHeight="false" outlineLevel="0" collapsed="false">
      <c r="A518" s="65" t="s">
        <v>943</v>
      </c>
      <c r="B518" s="0" t="n">
        <v>64.760002</v>
      </c>
      <c r="C518" s="0" t="n">
        <v>64.760002</v>
      </c>
      <c r="D518" s="0" t="n">
        <v>64.760002</v>
      </c>
      <c r="E518" s="0" t="n">
        <v>64.760002</v>
      </c>
      <c r="F518" s="0" t="n">
        <v>33.379463</v>
      </c>
      <c r="G518" s="0" t="n">
        <v>0</v>
      </c>
    </row>
    <row r="519" customFormat="false" ht="12.8" hidden="false" customHeight="false" outlineLevel="0" collapsed="false">
      <c r="A519" s="65" t="s">
        <v>944</v>
      </c>
      <c r="B519" s="0" t="n">
        <v>64.599998</v>
      </c>
      <c r="C519" s="0" t="n">
        <v>64.599998</v>
      </c>
      <c r="D519" s="0" t="n">
        <v>64.599998</v>
      </c>
      <c r="E519" s="0" t="n">
        <v>64.599998</v>
      </c>
      <c r="F519" s="0" t="n">
        <v>33.297001</v>
      </c>
      <c r="G519" s="0" t="n">
        <v>0</v>
      </c>
    </row>
    <row r="520" customFormat="false" ht="12.8" hidden="false" customHeight="false" outlineLevel="0" collapsed="false">
      <c r="A520" s="65" t="s">
        <v>945</v>
      </c>
      <c r="B520" s="0" t="n">
        <v>64.529999</v>
      </c>
      <c r="C520" s="0" t="n">
        <v>64.529999</v>
      </c>
      <c r="D520" s="0" t="n">
        <v>64.529999</v>
      </c>
      <c r="E520" s="0" t="n">
        <v>64.529999</v>
      </c>
      <c r="F520" s="0" t="n">
        <v>33.260925</v>
      </c>
      <c r="G520" s="0" t="n">
        <v>0</v>
      </c>
    </row>
    <row r="521" customFormat="false" ht="12.8" hidden="false" customHeight="false" outlineLevel="0" collapsed="false">
      <c r="A521" s="65" t="s">
        <v>946</v>
      </c>
      <c r="B521" s="0" t="n">
        <v>64.260002</v>
      </c>
      <c r="C521" s="0" t="n">
        <v>64.260002</v>
      </c>
      <c r="D521" s="0" t="n">
        <v>64.260002</v>
      </c>
      <c r="E521" s="0" t="n">
        <v>64.260002</v>
      </c>
      <c r="F521" s="0" t="n">
        <v>33.12175</v>
      </c>
      <c r="G521" s="0" t="n">
        <v>0</v>
      </c>
    </row>
    <row r="522" customFormat="false" ht="12.8" hidden="false" customHeight="false" outlineLevel="0" collapsed="false">
      <c r="A522" s="65" t="s">
        <v>947</v>
      </c>
      <c r="B522" s="0" t="n">
        <v>64.230003</v>
      </c>
      <c r="C522" s="0" t="n">
        <v>64.230003</v>
      </c>
      <c r="D522" s="0" t="n">
        <v>64.230003</v>
      </c>
      <c r="E522" s="0" t="n">
        <v>64.230003</v>
      </c>
      <c r="F522" s="0" t="n">
        <v>33.106289</v>
      </c>
      <c r="G522" s="0" t="n">
        <v>0</v>
      </c>
    </row>
    <row r="523" customFormat="false" ht="12.8" hidden="false" customHeight="false" outlineLevel="0" collapsed="false">
      <c r="A523" s="65" t="s">
        <v>948</v>
      </c>
      <c r="B523" s="0" t="n">
        <v>64.690002</v>
      </c>
      <c r="C523" s="0" t="n">
        <v>64.690002</v>
      </c>
      <c r="D523" s="0" t="n">
        <v>64.690002</v>
      </c>
      <c r="E523" s="0" t="n">
        <v>64.690002</v>
      </c>
      <c r="F523" s="0" t="n">
        <v>33.34338</v>
      </c>
      <c r="G523" s="0" t="n">
        <v>0</v>
      </c>
    </row>
    <row r="524" customFormat="false" ht="12.8" hidden="false" customHeight="false" outlineLevel="0" collapsed="false">
      <c r="A524" s="65" t="s">
        <v>949</v>
      </c>
      <c r="B524" s="0" t="n">
        <v>64.730003</v>
      </c>
      <c r="C524" s="0" t="n">
        <v>64.730003</v>
      </c>
      <c r="D524" s="0" t="n">
        <v>64.730003</v>
      </c>
      <c r="E524" s="0" t="n">
        <v>64.730003</v>
      </c>
      <c r="F524" s="0" t="n">
        <v>33.36401</v>
      </c>
      <c r="G524" s="0" t="n">
        <v>0</v>
      </c>
    </row>
    <row r="525" customFormat="false" ht="12.8" hidden="false" customHeight="false" outlineLevel="0" collapsed="false">
      <c r="A525" s="65" t="s">
        <v>950</v>
      </c>
      <c r="B525" s="0" t="n">
        <v>64.510002</v>
      </c>
      <c r="C525" s="0" t="n">
        <v>64.510002</v>
      </c>
      <c r="D525" s="0" t="n">
        <v>64.510002</v>
      </c>
      <c r="E525" s="0" t="n">
        <v>64.510002</v>
      </c>
      <c r="F525" s="0" t="n">
        <v>33.250618</v>
      </c>
      <c r="G525" s="0" t="n">
        <v>0</v>
      </c>
    </row>
    <row r="526" customFormat="false" ht="12.8" hidden="false" customHeight="false" outlineLevel="0" collapsed="false">
      <c r="A526" s="65" t="s">
        <v>951</v>
      </c>
      <c r="B526" s="0" t="n">
        <v>64.949997</v>
      </c>
      <c r="C526" s="0" t="n">
        <v>64.949997</v>
      </c>
      <c r="D526" s="0" t="n">
        <v>64.949997</v>
      </c>
      <c r="E526" s="0" t="n">
        <v>64.949997</v>
      </c>
      <c r="F526" s="0" t="n">
        <v>33.477398</v>
      </c>
      <c r="G526" s="0" t="n">
        <v>0</v>
      </c>
    </row>
    <row r="527" customFormat="false" ht="12.8" hidden="false" customHeight="false" outlineLevel="0" collapsed="false">
      <c r="A527" s="65" t="s">
        <v>952</v>
      </c>
      <c r="B527" s="0" t="n">
        <v>65.190002</v>
      </c>
      <c r="C527" s="0" t="n">
        <v>65.190002</v>
      </c>
      <c r="D527" s="0" t="n">
        <v>65.190002</v>
      </c>
      <c r="E527" s="0" t="n">
        <v>65.190002</v>
      </c>
      <c r="F527" s="0" t="n">
        <v>33.601097</v>
      </c>
      <c r="G527" s="0" t="n">
        <v>0</v>
      </c>
    </row>
    <row r="528" customFormat="false" ht="12.8" hidden="false" customHeight="false" outlineLevel="0" collapsed="false">
      <c r="A528" s="65" t="s">
        <v>953</v>
      </c>
      <c r="B528" s="0" t="n">
        <v>64.790001</v>
      </c>
      <c r="C528" s="0" t="n">
        <v>64.790001</v>
      </c>
      <c r="D528" s="0" t="n">
        <v>64.790001</v>
      </c>
      <c r="E528" s="0" t="n">
        <v>64.790001</v>
      </c>
      <c r="F528" s="0" t="n">
        <v>33.394932</v>
      </c>
      <c r="G528" s="0" t="n">
        <v>0</v>
      </c>
    </row>
    <row r="529" customFormat="false" ht="12.8" hidden="false" customHeight="false" outlineLevel="0" collapsed="false">
      <c r="A529" s="65" t="s">
        <v>954</v>
      </c>
      <c r="B529" s="0" t="n">
        <v>65.199997</v>
      </c>
      <c r="C529" s="0" t="n">
        <v>65.199997</v>
      </c>
      <c r="D529" s="0" t="n">
        <v>65.199997</v>
      </c>
      <c r="E529" s="0" t="n">
        <v>65.199997</v>
      </c>
      <c r="F529" s="0" t="n">
        <v>33.606251</v>
      </c>
      <c r="G529" s="0" t="n">
        <v>0</v>
      </c>
    </row>
    <row r="530" customFormat="false" ht="12.8" hidden="false" customHeight="false" outlineLevel="0" collapsed="false">
      <c r="A530" s="65" t="s">
        <v>955</v>
      </c>
      <c r="B530" s="0" t="n">
        <v>65.230003</v>
      </c>
      <c r="C530" s="0" t="n">
        <v>65.230003</v>
      </c>
      <c r="D530" s="0" t="n">
        <v>65.230003</v>
      </c>
      <c r="E530" s="0" t="n">
        <v>65.230003</v>
      </c>
      <c r="F530" s="0" t="n">
        <v>33.621712</v>
      </c>
      <c r="G530" s="0" t="n">
        <v>0</v>
      </c>
    </row>
    <row r="531" customFormat="false" ht="12.8" hidden="false" customHeight="false" outlineLevel="0" collapsed="false">
      <c r="A531" s="65" t="s">
        <v>956</v>
      </c>
      <c r="B531" s="0" t="n">
        <v>65.230003</v>
      </c>
      <c r="C531" s="0" t="n">
        <v>65.230003</v>
      </c>
      <c r="D531" s="0" t="n">
        <v>65.230003</v>
      </c>
      <c r="E531" s="0" t="n">
        <v>65.230003</v>
      </c>
      <c r="F531" s="0" t="n">
        <v>33.621712</v>
      </c>
      <c r="G531" s="0" t="n">
        <v>0</v>
      </c>
    </row>
    <row r="532" customFormat="false" ht="12.8" hidden="false" customHeight="false" outlineLevel="0" collapsed="false">
      <c r="A532" s="65" t="s">
        <v>957</v>
      </c>
      <c r="B532" s="0" t="n">
        <v>65.349998</v>
      </c>
      <c r="C532" s="0" t="n">
        <v>65.349998</v>
      </c>
      <c r="D532" s="0" t="n">
        <v>65.349998</v>
      </c>
      <c r="E532" s="0" t="n">
        <v>65.349998</v>
      </c>
      <c r="F532" s="0" t="n">
        <v>33.683563</v>
      </c>
      <c r="G532" s="0" t="n">
        <v>0</v>
      </c>
    </row>
    <row r="533" customFormat="false" ht="12.8" hidden="false" customHeight="false" outlineLevel="0" collapsed="false">
      <c r="A533" s="65" t="s">
        <v>958</v>
      </c>
      <c r="B533" s="0" t="n">
        <v>65.660004</v>
      </c>
      <c r="C533" s="0" t="n">
        <v>65.660004</v>
      </c>
      <c r="D533" s="0" t="n">
        <v>65.660004</v>
      </c>
      <c r="E533" s="0" t="n">
        <v>65.660004</v>
      </c>
      <c r="F533" s="0" t="n">
        <v>33.84338</v>
      </c>
      <c r="G533" s="0" t="n">
        <v>0</v>
      </c>
    </row>
    <row r="534" customFormat="false" ht="12.8" hidden="false" customHeight="false" outlineLevel="0" collapsed="false">
      <c r="A534" s="65" t="s">
        <v>959</v>
      </c>
      <c r="B534" s="0" t="n">
        <v>64.440002</v>
      </c>
      <c r="C534" s="0" t="n">
        <v>64.440002</v>
      </c>
      <c r="D534" s="0" t="n">
        <v>64.440002</v>
      </c>
      <c r="E534" s="0" t="n">
        <v>64.440002</v>
      </c>
      <c r="F534" s="0" t="n">
        <v>33.73447</v>
      </c>
      <c r="G534" s="0" t="n">
        <v>0</v>
      </c>
    </row>
    <row r="535" customFormat="false" ht="12.8" hidden="false" customHeight="false" outlineLevel="0" collapsed="false">
      <c r="A535" s="65" t="s">
        <v>960</v>
      </c>
      <c r="B535" s="0" t="n">
        <v>64.610001</v>
      </c>
      <c r="C535" s="0" t="n">
        <v>64.610001</v>
      </c>
      <c r="D535" s="0" t="n">
        <v>64.610001</v>
      </c>
      <c r="E535" s="0" t="n">
        <v>64.610001</v>
      </c>
      <c r="F535" s="0" t="n">
        <v>33.823471</v>
      </c>
      <c r="G535" s="0" t="n">
        <v>0</v>
      </c>
    </row>
    <row r="536" customFormat="false" ht="12.8" hidden="false" customHeight="false" outlineLevel="0" collapsed="false">
      <c r="A536" s="65" t="s">
        <v>961</v>
      </c>
      <c r="B536" s="0" t="n">
        <v>64.699997</v>
      </c>
      <c r="C536" s="0" t="n">
        <v>64.699997</v>
      </c>
      <c r="D536" s="0" t="n">
        <v>64.699997</v>
      </c>
      <c r="E536" s="0" t="n">
        <v>64.699997</v>
      </c>
      <c r="F536" s="0" t="n">
        <v>33.87059</v>
      </c>
      <c r="G536" s="0" t="n">
        <v>0</v>
      </c>
    </row>
    <row r="537" customFormat="false" ht="12.8" hidden="false" customHeight="false" outlineLevel="0" collapsed="false">
      <c r="A537" s="65" t="s">
        <v>962</v>
      </c>
      <c r="B537" s="0" t="n">
        <v>65.110001</v>
      </c>
      <c r="C537" s="0" t="n">
        <v>65.110001</v>
      </c>
      <c r="D537" s="0" t="n">
        <v>65.110001</v>
      </c>
      <c r="E537" s="0" t="n">
        <v>65.110001</v>
      </c>
      <c r="F537" s="0" t="n">
        <v>34.085201</v>
      </c>
      <c r="G537" s="0" t="n">
        <v>0</v>
      </c>
    </row>
    <row r="538" customFormat="false" ht="12.8" hidden="false" customHeight="false" outlineLevel="0" collapsed="false">
      <c r="A538" s="65" t="s">
        <v>963</v>
      </c>
      <c r="B538" s="0" t="n">
        <v>65.300003</v>
      </c>
      <c r="C538" s="0" t="n">
        <v>65.300003</v>
      </c>
      <c r="D538" s="0" t="n">
        <v>65.300003</v>
      </c>
      <c r="E538" s="0" t="n">
        <v>65.300003</v>
      </c>
      <c r="F538" s="0" t="n">
        <v>34.184685</v>
      </c>
      <c r="G538" s="0" t="n">
        <v>0</v>
      </c>
    </row>
    <row r="539" customFormat="false" ht="12.8" hidden="false" customHeight="false" outlineLevel="0" collapsed="false">
      <c r="A539" s="65" t="s">
        <v>964</v>
      </c>
      <c r="B539" s="0" t="n">
        <v>64.760002</v>
      </c>
      <c r="C539" s="0" t="n">
        <v>64.760002</v>
      </c>
      <c r="D539" s="0" t="n">
        <v>64.760002</v>
      </c>
      <c r="E539" s="0" t="n">
        <v>64.760002</v>
      </c>
      <c r="F539" s="0" t="n">
        <v>33.901985</v>
      </c>
      <c r="G539" s="0" t="n">
        <v>0</v>
      </c>
    </row>
    <row r="540" customFormat="false" ht="12.8" hidden="false" customHeight="false" outlineLevel="0" collapsed="false">
      <c r="A540" s="65" t="s">
        <v>965</v>
      </c>
      <c r="B540" s="0" t="n">
        <v>64.699997</v>
      </c>
      <c r="C540" s="0" t="n">
        <v>64.699997</v>
      </c>
      <c r="D540" s="0" t="n">
        <v>64.699997</v>
      </c>
      <c r="E540" s="0" t="n">
        <v>64.699997</v>
      </c>
      <c r="F540" s="0" t="n">
        <v>33.87059</v>
      </c>
      <c r="G540" s="0" t="n">
        <v>0</v>
      </c>
    </row>
    <row r="541" customFormat="false" ht="12.8" hidden="false" customHeight="false" outlineLevel="0" collapsed="false">
      <c r="A541" s="65" t="s">
        <v>966</v>
      </c>
      <c r="B541" s="0" t="n">
        <v>64.709999</v>
      </c>
      <c r="C541" s="0" t="n">
        <v>64.709999</v>
      </c>
      <c r="D541" s="0" t="n">
        <v>64.709999</v>
      </c>
      <c r="E541" s="0" t="n">
        <v>64.709999</v>
      </c>
      <c r="F541" s="0" t="n">
        <v>33.875816</v>
      </c>
      <c r="G541" s="0" t="n">
        <v>0</v>
      </c>
    </row>
    <row r="542" customFormat="false" ht="12.8" hidden="false" customHeight="false" outlineLevel="0" collapsed="false">
      <c r="A542" s="65" t="s">
        <v>967</v>
      </c>
      <c r="B542" s="0" t="n">
        <v>64.830002</v>
      </c>
      <c r="C542" s="0" t="n">
        <v>64.830002</v>
      </c>
      <c r="D542" s="0" t="n">
        <v>64.830002</v>
      </c>
      <c r="E542" s="0" t="n">
        <v>64.830002</v>
      </c>
      <c r="F542" s="0" t="n">
        <v>33.938637</v>
      </c>
      <c r="G542" s="0" t="n">
        <v>0</v>
      </c>
    </row>
    <row r="543" customFormat="false" ht="12.8" hidden="false" customHeight="false" outlineLevel="0" collapsed="false">
      <c r="A543" s="65" t="s">
        <v>968</v>
      </c>
      <c r="B543" s="0" t="n">
        <v>64.5</v>
      </c>
      <c r="C543" s="0" t="n">
        <v>64.5</v>
      </c>
      <c r="D543" s="0" t="n">
        <v>64.5</v>
      </c>
      <c r="E543" s="0" t="n">
        <v>64.5</v>
      </c>
      <c r="F543" s="0" t="n">
        <v>33.765884</v>
      </c>
      <c r="G543" s="0" t="n">
        <v>0</v>
      </c>
    </row>
    <row r="544" customFormat="false" ht="12.8" hidden="false" customHeight="false" outlineLevel="0" collapsed="false">
      <c r="A544" s="65" t="s">
        <v>969</v>
      </c>
      <c r="B544" s="0" t="n">
        <v>64.709999</v>
      </c>
      <c r="C544" s="0" t="n">
        <v>64.709999</v>
      </c>
      <c r="D544" s="0" t="n">
        <v>64.709999</v>
      </c>
      <c r="E544" s="0" t="n">
        <v>64.709999</v>
      </c>
      <c r="F544" s="0" t="n">
        <v>33.875816</v>
      </c>
      <c r="G544" s="0" t="n">
        <v>0</v>
      </c>
    </row>
    <row r="545" customFormat="false" ht="12.8" hidden="false" customHeight="false" outlineLevel="0" collapsed="false">
      <c r="A545" s="65" t="s">
        <v>970</v>
      </c>
      <c r="B545" s="0" t="n">
        <v>64.860001</v>
      </c>
      <c r="C545" s="0" t="n">
        <v>64.860001</v>
      </c>
      <c r="D545" s="0" t="n">
        <v>64.860001</v>
      </c>
      <c r="E545" s="0" t="n">
        <v>64.860001</v>
      </c>
      <c r="F545" s="0" t="n">
        <v>33.954342</v>
      </c>
      <c r="G545" s="0" t="n">
        <v>0</v>
      </c>
    </row>
    <row r="546" customFormat="false" ht="12.8" hidden="false" customHeight="false" outlineLevel="0" collapsed="false">
      <c r="A546" s="65" t="s">
        <v>971</v>
      </c>
      <c r="B546" s="0" t="n">
        <v>64.910004</v>
      </c>
      <c r="C546" s="0" t="n">
        <v>64.910004</v>
      </c>
      <c r="D546" s="0" t="n">
        <v>64.910004</v>
      </c>
      <c r="E546" s="0" t="n">
        <v>64.910004</v>
      </c>
      <c r="F546" s="0" t="n">
        <v>33.980518</v>
      </c>
      <c r="G546" s="0" t="n">
        <v>0</v>
      </c>
    </row>
    <row r="547" customFormat="false" ht="12.8" hidden="false" customHeight="false" outlineLevel="0" collapsed="false">
      <c r="A547" s="65" t="s">
        <v>972</v>
      </c>
      <c r="B547" s="0" t="n">
        <v>65.040001</v>
      </c>
      <c r="C547" s="0" t="n">
        <v>65.040001</v>
      </c>
      <c r="D547" s="0" t="n">
        <v>65.040001</v>
      </c>
      <c r="E547" s="0" t="n">
        <v>65.040001</v>
      </c>
      <c r="F547" s="0" t="n">
        <v>34.048576</v>
      </c>
      <c r="G547" s="0" t="n">
        <v>0</v>
      </c>
    </row>
    <row r="548" customFormat="false" ht="12.8" hidden="false" customHeight="false" outlineLevel="0" collapsed="false">
      <c r="A548" s="65" t="s">
        <v>973</v>
      </c>
      <c r="B548" s="0" t="n">
        <v>65.360001</v>
      </c>
      <c r="C548" s="0" t="n">
        <v>65.360001</v>
      </c>
      <c r="D548" s="0" t="n">
        <v>65.360001</v>
      </c>
      <c r="E548" s="0" t="n">
        <v>65.360001</v>
      </c>
      <c r="F548" s="0" t="n">
        <v>34.216106</v>
      </c>
      <c r="G548" s="0" t="n">
        <v>0</v>
      </c>
    </row>
    <row r="549" customFormat="false" ht="12.8" hidden="false" customHeight="false" outlineLevel="0" collapsed="false">
      <c r="A549" s="65" t="s">
        <v>974</v>
      </c>
      <c r="B549" s="0" t="n">
        <v>65.220001</v>
      </c>
      <c r="C549" s="0" t="n">
        <v>65.220001</v>
      </c>
      <c r="D549" s="0" t="n">
        <v>65.220001</v>
      </c>
      <c r="E549" s="0" t="n">
        <v>65.220001</v>
      </c>
      <c r="F549" s="0" t="n">
        <v>34.142803</v>
      </c>
      <c r="G549" s="0" t="n">
        <v>0</v>
      </c>
    </row>
    <row r="550" customFormat="false" ht="12.8" hidden="false" customHeight="false" outlineLevel="0" collapsed="false">
      <c r="A550" s="65" t="s">
        <v>975</v>
      </c>
      <c r="B550" s="0" t="n">
        <v>64.739998</v>
      </c>
      <c r="C550" s="0" t="n">
        <v>64.739998</v>
      </c>
      <c r="D550" s="0" t="n">
        <v>64.739998</v>
      </c>
      <c r="E550" s="0" t="n">
        <v>64.739998</v>
      </c>
      <c r="F550" s="0" t="n">
        <v>33.891514</v>
      </c>
      <c r="G550" s="0" t="n">
        <v>0</v>
      </c>
    </row>
    <row r="551" customFormat="false" ht="12.8" hidden="false" customHeight="false" outlineLevel="0" collapsed="false">
      <c r="A551" s="65" t="s">
        <v>976</v>
      </c>
      <c r="B551" s="0" t="n">
        <v>64.709999</v>
      </c>
      <c r="C551" s="0" t="n">
        <v>64.709999</v>
      </c>
      <c r="D551" s="0" t="n">
        <v>64.709999</v>
      </c>
      <c r="E551" s="0" t="n">
        <v>64.709999</v>
      </c>
      <c r="F551" s="0" t="n">
        <v>33.875816</v>
      </c>
      <c r="G551" s="0" t="n">
        <v>0</v>
      </c>
    </row>
    <row r="552" customFormat="false" ht="12.8" hidden="false" customHeight="false" outlineLevel="0" collapsed="false">
      <c r="A552" s="65" t="s">
        <v>977</v>
      </c>
      <c r="B552" s="0" t="n">
        <v>64.849998</v>
      </c>
      <c r="C552" s="0" t="n">
        <v>64.849998</v>
      </c>
      <c r="D552" s="0" t="n">
        <v>64.849998</v>
      </c>
      <c r="E552" s="0" t="n">
        <v>64.849998</v>
      </c>
      <c r="F552" s="0" t="n">
        <v>33.949089</v>
      </c>
      <c r="G552" s="0" t="n">
        <v>0</v>
      </c>
    </row>
    <row r="553" customFormat="false" ht="12.8" hidden="false" customHeight="false" outlineLevel="0" collapsed="false">
      <c r="A553" s="65" t="s">
        <v>978</v>
      </c>
      <c r="B553" s="0" t="n">
        <v>65.050003</v>
      </c>
      <c r="C553" s="0" t="n">
        <v>65.050003</v>
      </c>
      <c r="D553" s="0" t="n">
        <v>65.050003</v>
      </c>
      <c r="E553" s="0" t="n">
        <v>65.050003</v>
      </c>
      <c r="F553" s="0" t="n">
        <v>34.053799</v>
      </c>
      <c r="G553" s="0" t="n">
        <v>0</v>
      </c>
    </row>
    <row r="554" customFormat="false" ht="12.8" hidden="false" customHeight="false" outlineLevel="0" collapsed="false">
      <c r="A554" s="65" t="s">
        <v>979</v>
      </c>
      <c r="B554" s="0" t="n">
        <v>65.599998</v>
      </c>
      <c r="C554" s="0" t="n">
        <v>65.599998</v>
      </c>
      <c r="D554" s="0" t="n">
        <v>65.599998</v>
      </c>
      <c r="E554" s="0" t="n">
        <v>65.599998</v>
      </c>
      <c r="F554" s="0" t="n">
        <v>34.341728</v>
      </c>
      <c r="G554" s="0" t="n">
        <v>0</v>
      </c>
    </row>
    <row r="555" customFormat="false" ht="12.8" hidden="false" customHeight="false" outlineLevel="0" collapsed="false">
      <c r="A555" s="65" t="s">
        <v>980</v>
      </c>
      <c r="B555" s="0" t="n">
        <v>66.360001</v>
      </c>
      <c r="C555" s="0" t="n">
        <v>66.360001</v>
      </c>
      <c r="D555" s="0" t="n">
        <v>66.360001</v>
      </c>
      <c r="E555" s="0" t="n">
        <v>66.360001</v>
      </c>
      <c r="F555" s="0" t="n">
        <v>34.739597</v>
      </c>
      <c r="G555" s="0" t="n">
        <v>0</v>
      </c>
    </row>
    <row r="556" customFormat="false" ht="12.8" hidden="false" customHeight="false" outlineLevel="0" collapsed="false">
      <c r="A556" s="65" t="s">
        <v>981</v>
      </c>
      <c r="B556" s="0" t="n">
        <v>66.910004</v>
      </c>
      <c r="C556" s="0" t="n">
        <v>66.910004</v>
      </c>
      <c r="D556" s="0" t="n">
        <v>66.910004</v>
      </c>
      <c r="E556" s="0" t="n">
        <v>66.910004</v>
      </c>
      <c r="F556" s="0" t="n">
        <v>35.027515</v>
      </c>
      <c r="G556" s="0" t="n">
        <v>0</v>
      </c>
    </row>
    <row r="557" customFormat="false" ht="12.8" hidden="false" customHeight="false" outlineLevel="0" collapsed="false">
      <c r="A557" s="65" t="s">
        <v>982</v>
      </c>
      <c r="B557" s="0" t="n">
        <v>66.959999</v>
      </c>
      <c r="C557" s="0" t="n">
        <v>66.959999</v>
      </c>
      <c r="D557" s="0" t="n">
        <v>66.959999</v>
      </c>
      <c r="E557" s="0" t="n">
        <v>66.959999</v>
      </c>
      <c r="F557" s="0" t="n">
        <v>35.053684</v>
      </c>
      <c r="G557" s="0" t="n">
        <v>0</v>
      </c>
    </row>
    <row r="558" customFormat="false" ht="12.8" hidden="false" customHeight="false" outlineLevel="0" collapsed="false">
      <c r="A558" s="65" t="s">
        <v>983</v>
      </c>
      <c r="B558" s="0" t="n">
        <v>67.110001</v>
      </c>
      <c r="C558" s="0" t="n">
        <v>67.110001</v>
      </c>
      <c r="D558" s="0" t="n">
        <v>67.110001</v>
      </c>
      <c r="E558" s="0" t="n">
        <v>67.110001</v>
      </c>
      <c r="F558" s="0" t="n">
        <v>35.132229</v>
      </c>
      <c r="G558" s="0" t="n">
        <v>0</v>
      </c>
    </row>
    <row r="559" customFormat="false" ht="12.8" hidden="false" customHeight="false" outlineLevel="0" collapsed="false">
      <c r="A559" s="65" t="s">
        <v>984</v>
      </c>
      <c r="B559" s="0" t="n">
        <v>67.559998</v>
      </c>
      <c r="C559" s="0" t="n">
        <v>67.559998</v>
      </c>
      <c r="D559" s="0" t="n">
        <v>67.559998</v>
      </c>
      <c r="E559" s="0" t="n">
        <v>67.559998</v>
      </c>
      <c r="F559" s="0" t="n">
        <v>35.36779</v>
      </c>
      <c r="G559" s="0" t="n">
        <v>0</v>
      </c>
    </row>
    <row r="560" customFormat="false" ht="12.8" hidden="false" customHeight="false" outlineLevel="0" collapsed="false">
      <c r="A560" s="65" t="s">
        <v>985</v>
      </c>
      <c r="B560" s="0" t="n">
        <v>68.440002</v>
      </c>
      <c r="C560" s="0" t="n">
        <v>68.440002</v>
      </c>
      <c r="D560" s="0" t="n">
        <v>68.440002</v>
      </c>
      <c r="E560" s="0" t="n">
        <v>68.440002</v>
      </c>
      <c r="F560" s="0" t="n">
        <v>35.828476</v>
      </c>
      <c r="G560" s="0" t="n">
        <v>0</v>
      </c>
    </row>
    <row r="561" customFormat="false" ht="12.8" hidden="false" customHeight="false" outlineLevel="0" collapsed="false">
      <c r="A561" s="65" t="s">
        <v>986</v>
      </c>
      <c r="B561" s="0" t="n">
        <v>68.279999</v>
      </c>
      <c r="C561" s="0" t="n">
        <v>68.279999</v>
      </c>
      <c r="D561" s="0" t="n">
        <v>68.279999</v>
      </c>
      <c r="E561" s="0" t="n">
        <v>68.279999</v>
      </c>
      <c r="F561" s="0" t="n">
        <v>35.744717</v>
      </c>
      <c r="G561" s="0" t="n">
        <v>0</v>
      </c>
    </row>
    <row r="562" customFormat="false" ht="12.8" hidden="false" customHeight="false" outlineLevel="0" collapsed="false">
      <c r="A562" s="65" t="s">
        <v>987</v>
      </c>
      <c r="B562" s="0" t="n">
        <v>66.959999</v>
      </c>
      <c r="C562" s="0" t="n">
        <v>66.959999</v>
      </c>
      <c r="D562" s="0" t="n">
        <v>66.959999</v>
      </c>
      <c r="E562" s="0" t="n">
        <v>66.959999</v>
      </c>
      <c r="F562" s="0" t="n">
        <v>35.053684</v>
      </c>
      <c r="G562" s="0" t="n">
        <v>0</v>
      </c>
    </row>
    <row r="563" customFormat="false" ht="12.8" hidden="false" customHeight="false" outlineLevel="0" collapsed="false">
      <c r="A563" s="65" t="s">
        <v>988</v>
      </c>
      <c r="B563" s="0" t="n">
        <v>67.419998</v>
      </c>
      <c r="C563" s="0" t="n">
        <v>67.419998</v>
      </c>
      <c r="D563" s="0" t="n">
        <v>67.419998</v>
      </c>
      <c r="E563" s="0" t="n">
        <v>67.419998</v>
      </c>
      <c r="F563" s="0" t="n">
        <v>35.294514</v>
      </c>
      <c r="G563" s="0" t="n">
        <v>0</v>
      </c>
    </row>
    <row r="564" customFormat="false" ht="12.8" hidden="false" customHeight="false" outlineLevel="0" collapsed="false">
      <c r="A564" s="65" t="s">
        <v>989</v>
      </c>
      <c r="B564" s="0" t="n">
        <v>68.589996</v>
      </c>
      <c r="C564" s="0" t="n">
        <v>68.589996</v>
      </c>
      <c r="D564" s="0" t="n">
        <v>68.589996</v>
      </c>
      <c r="E564" s="0" t="n">
        <v>68.589996</v>
      </c>
      <c r="F564" s="0" t="n">
        <v>35.907001</v>
      </c>
      <c r="G564" s="0" t="n">
        <v>0</v>
      </c>
    </row>
    <row r="565" customFormat="false" ht="12.8" hidden="false" customHeight="false" outlineLevel="0" collapsed="false">
      <c r="A565" s="65" t="s">
        <v>990</v>
      </c>
      <c r="B565" s="0" t="n">
        <v>68.57</v>
      </c>
      <c r="C565" s="0" t="n">
        <v>68.57</v>
      </c>
      <c r="D565" s="0" t="n">
        <v>68.57</v>
      </c>
      <c r="E565" s="0" t="n">
        <v>68.57</v>
      </c>
      <c r="F565" s="0" t="n">
        <v>35.896538</v>
      </c>
      <c r="G565" s="0" t="n">
        <v>0</v>
      </c>
    </row>
    <row r="566" customFormat="false" ht="12.8" hidden="false" customHeight="false" outlineLevel="0" collapsed="false">
      <c r="A566" s="65" t="s">
        <v>991</v>
      </c>
      <c r="B566" s="0" t="n">
        <v>69.010002</v>
      </c>
      <c r="C566" s="0" t="n">
        <v>69.010002</v>
      </c>
      <c r="D566" s="0" t="n">
        <v>69.010002</v>
      </c>
      <c r="E566" s="0" t="n">
        <v>69.010002</v>
      </c>
      <c r="F566" s="0" t="n">
        <v>36.126884</v>
      </c>
      <c r="G566" s="0" t="n">
        <v>0</v>
      </c>
    </row>
    <row r="567" customFormat="false" ht="12.8" hidden="false" customHeight="false" outlineLevel="0" collapsed="false">
      <c r="A567" s="65" t="s">
        <v>992</v>
      </c>
      <c r="B567" s="0" t="n">
        <v>69.360001</v>
      </c>
      <c r="C567" s="0" t="n">
        <v>69.360001</v>
      </c>
      <c r="D567" s="0" t="n">
        <v>69.360001</v>
      </c>
      <c r="E567" s="0" t="n">
        <v>69.360001</v>
      </c>
      <c r="F567" s="0" t="n">
        <v>36.310097</v>
      </c>
      <c r="G567" s="0" t="n">
        <v>0</v>
      </c>
    </row>
    <row r="568" customFormat="false" ht="12.8" hidden="false" customHeight="false" outlineLevel="0" collapsed="false">
      <c r="A568" s="65" t="s">
        <v>993</v>
      </c>
      <c r="B568" s="0" t="n">
        <v>68.650002</v>
      </c>
      <c r="C568" s="0" t="n">
        <v>68.650002</v>
      </c>
      <c r="D568" s="0" t="n">
        <v>68.650002</v>
      </c>
      <c r="E568" s="0" t="n">
        <v>68.650002</v>
      </c>
      <c r="F568" s="0" t="n">
        <v>35.938408</v>
      </c>
      <c r="G568" s="0" t="n">
        <v>0</v>
      </c>
    </row>
    <row r="569" customFormat="false" ht="12.8" hidden="false" customHeight="false" outlineLevel="0" collapsed="false">
      <c r="A569" s="65" t="s">
        <v>994</v>
      </c>
      <c r="B569" s="0" t="n">
        <v>68.120003</v>
      </c>
      <c r="C569" s="0" t="n">
        <v>68.120003</v>
      </c>
      <c r="D569" s="0" t="n">
        <v>68.120003</v>
      </c>
      <c r="E569" s="0" t="n">
        <v>68.120003</v>
      </c>
      <c r="F569" s="0" t="n">
        <v>35.66095</v>
      </c>
      <c r="G569" s="0" t="n">
        <v>0</v>
      </c>
    </row>
    <row r="570" customFormat="false" ht="12.8" hidden="false" customHeight="false" outlineLevel="0" collapsed="false">
      <c r="A570" s="65" t="s">
        <v>995</v>
      </c>
      <c r="B570" s="0" t="n">
        <v>68.260002</v>
      </c>
      <c r="C570" s="0" t="n">
        <v>68.260002</v>
      </c>
      <c r="D570" s="0" t="n">
        <v>68.260002</v>
      </c>
      <c r="E570" s="0" t="n">
        <v>68.260002</v>
      </c>
      <c r="F570" s="0" t="n">
        <v>35.734249</v>
      </c>
      <c r="G570" s="0" t="n">
        <v>0</v>
      </c>
    </row>
    <row r="571" customFormat="false" ht="12.8" hidden="false" customHeight="false" outlineLevel="0" collapsed="false">
      <c r="A571" s="65" t="s">
        <v>996</v>
      </c>
      <c r="B571" s="0" t="n">
        <v>68.07</v>
      </c>
      <c r="C571" s="0" t="n">
        <v>68.07</v>
      </c>
      <c r="D571" s="0" t="n">
        <v>68.07</v>
      </c>
      <c r="E571" s="0" t="n">
        <v>68.07</v>
      </c>
      <c r="F571" s="0" t="n">
        <v>35.634785</v>
      </c>
      <c r="G571" s="0" t="n">
        <v>0</v>
      </c>
    </row>
    <row r="572" customFormat="false" ht="12.8" hidden="false" customHeight="false" outlineLevel="0" collapsed="false">
      <c r="A572" s="65" t="s">
        <v>997</v>
      </c>
      <c r="B572" s="0" t="n">
        <v>68.029999</v>
      </c>
      <c r="C572" s="0" t="n">
        <v>68.029999</v>
      </c>
      <c r="D572" s="0" t="n">
        <v>68.029999</v>
      </c>
      <c r="E572" s="0" t="n">
        <v>68.029999</v>
      </c>
      <c r="F572" s="0" t="n">
        <v>35.613842</v>
      </c>
      <c r="G572" s="0" t="n">
        <v>0</v>
      </c>
    </row>
    <row r="573" customFormat="false" ht="12.8" hidden="false" customHeight="false" outlineLevel="0" collapsed="false">
      <c r="A573" s="65" t="s">
        <v>998</v>
      </c>
      <c r="B573" s="0" t="n">
        <v>68.010002</v>
      </c>
      <c r="C573" s="0" t="n">
        <v>68.010002</v>
      </c>
      <c r="D573" s="0" t="n">
        <v>68.010002</v>
      </c>
      <c r="E573" s="0" t="n">
        <v>68.010002</v>
      </c>
      <c r="F573" s="0" t="n">
        <v>35.603363</v>
      </c>
      <c r="G573" s="0" t="n">
        <v>0</v>
      </c>
    </row>
    <row r="574" customFormat="false" ht="12.8" hidden="false" customHeight="false" outlineLevel="0" collapsed="false">
      <c r="A574" s="65" t="s">
        <v>999</v>
      </c>
      <c r="B574" s="0" t="n">
        <v>67.989998</v>
      </c>
      <c r="C574" s="0" t="n">
        <v>67.989998</v>
      </c>
      <c r="D574" s="0" t="n">
        <v>67.989998</v>
      </c>
      <c r="E574" s="0" t="n">
        <v>67.989998</v>
      </c>
      <c r="F574" s="0" t="n">
        <v>35.592899</v>
      </c>
      <c r="G574" s="0" t="n">
        <v>0</v>
      </c>
    </row>
    <row r="575" customFormat="false" ht="12.8" hidden="false" customHeight="false" outlineLevel="0" collapsed="false">
      <c r="A575" s="65" t="s">
        <v>1000</v>
      </c>
      <c r="B575" s="0" t="n">
        <v>68.120003</v>
      </c>
      <c r="C575" s="0" t="n">
        <v>68.120003</v>
      </c>
      <c r="D575" s="0" t="n">
        <v>68.120003</v>
      </c>
      <c r="E575" s="0" t="n">
        <v>68.120003</v>
      </c>
      <c r="F575" s="0" t="n">
        <v>35.66095</v>
      </c>
      <c r="G575" s="0" t="n">
        <v>0</v>
      </c>
    </row>
    <row r="576" customFormat="false" ht="12.8" hidden="false" customHeight="false" outlineLevel="0" collapsed="false">
      <c r="A576" s="65" t="s">
        <v>1001</v>
      </c>
      <c r="B576" s="0" t="n">
        <v>68.699997</v>
      </c>
      <c r="C576" s="0" t="n">
        <v>68.699997</v>
      </c>
      <c r="D576" s="0" t="n">
        <v>68.699997</v>
      </c>
      <c r="E576" s="0" t="n">
        <v>68.699997</v>
      </c>
      <c r="F576" s="0" t="n">
        <v>35.964573</v>
      </c>
      <c r="G576" s="0" t="n">
        <v>0</v>
      </c>
    </row>
    <row r="577" customFormat="false" ht="12.8" hidden="false" customHeight="false" outlineLevel="0" collapsed="false">
      <c r="A577" s="65" t="s">
        <v>1002</v>
      </c>
      <c r="B577" s="0" t="n">
        <v>68.559998</v>
      </c>
      <c r="C577" s="0" t="n">
        <v>68.559998</v>
      </c>
      <c r="D577" s="0" t="n">
        <v>68.559998</v>
      </c>
      <c r="E577" s="0" t="n">
        <v>68.559998</v>
      </c>
      <c r="F577" s="0" t="n">
        <v>35.891304</v>
      </c>
      <c r="G577" s="0" t="n">
        <v>0</v>
      </c>
    </row>
    <row r="578" customFormat="false" ht="12.8" hidden="false" customHeight="false" outlineLevel="0" collapsed="false">
      <c r="A578" s="65" t="s">
        <v>1003</v>
      </c>
      <c r="B578" s="0" t="n">
        <v>68.660004</v>
      </c>
      <c r="C578" s="0" t="n">
        <v>68.660004</v>
      </c>
      <c r="D578" s="0" t="n">
        <v>68.660004</v>
      </c>
      <c r="E578" s="0" t="n">
        <v>68.660004</v>
      </c>
      <c r="F578" s="0" t="n">
        <v>35.943653</v>
      </c>
      <c r="G578" s="0" t="n">
        <v>0</v>
      </c>
    </row>
    <row r="579" customFormat="false" ht="12.8" hidden="false" customHeight="false" outlineLevel="0" collapsed="false">
      <c r="A579" s="65" t="s">
        <v>1004</v>
      </c>
      <c r="B579" s="0" t="n">
        <v>69.440002</v>
      </c>
      <c r="C579" s="0" t="n">
        <v>69.440002</v>
      </c>
      <c r="D579" s="0" t="n">
        <v>69.440002</v>
      </c>
      <c r="E579" s="0" t="n">
        <v>69.440002</v>
      </c>
      <c r="F579" s="0" t="n">
        <v>36.35199</v>
      </c>
      <c r="G579" s="0" t="n">
        <v>0</v>
      </c>
    </row>
    <row r="580" customFormat="false" ht="12.8" hidden="false" customHeight="false" outlineLevel="0" collapsed="false">
      <c r="A580" s="65" t="s">
        <v>1005</v>
      </c>
      <c r="B580" s="0" t="n">
        <v>69.93</v>
      </c>
      <c r="C580" s="0" t="n">
        <v>69.93</v>
      </c>
      <c r="D580" s="0" t="n">
        <v>69.93</v>
      </c>
      <c r="E580" s="0" t="n">
        <v>69.93</v>
      </c>
      <c r="F580" s="0" t="n">
        <v>36.608494</v>
      </c>
      <c r="G580" s="0" t="n">
        <v>0</v>
      </c>
    </row>
    <row r="581" customFormat="false" ht="12.8" hidden="false" customHeight="false" outlineLevel="0" collapsed="false">
      <c r="A581" s="65" t="s">
        <v>1006</v>
      </c>
      <c r="B581" s="0" t="n">
        <v>70.290001</v>
      </c>
      <c r="C581" s="0" t="n">
        <v>70.290001</v>
      </c>
      <c r="D581" s="0" t="n">
        <v>70.290001</v>
      </c>
      <c r="E581" s="0" t="n">
        <v>70.290001</v>
      </c>
      <c r="F581" s="0" t="n">
        <v>36.796951</v>
      </c>
      <c r="G581" s="0" t="n">
        <v>0</v>
      </c>
    </row>
    <row r="582" customFormat="false" ht="12.8" hidden="false" customHeight="false" outlineLevel="0" collapsed="false">
      <c r="A582" s="65" t="s">
        <v>1007</v>
      </c>
      <c r="B582" s="0" t="n">
        <v>70.57</v>
      </c>
      <c r="C582" s="0" t="n">
        <v>70.57</v>
      </c>
      <c r="D582" s="0" t="n">
        <v>70.57</v>
      </c>
      <c r="E582" s="0" t="n">
        <v>70.57</v>
      </c>
      <c r="F582" s="0" t="n">
        <v>36.943523</v>
      </c>
      <c r="G582" s="0" t="n">
        <v>0</v>
      </c>
    </row>
    <row r="583" customFormat="false" ht="12.8" hidden="false" customHeight="false" outlineLevel="0" collapsed="false">
      <c r="A583" s="65" t="s">
        <v>1008</v>
      </c>
      <c r="B583" s="0" t="n">
        <v>70.949997</v>
      </c>
      <c r="C583" s="0" t="n">
        <v>70.949997</v>
      </c>
      <c r="D583" s="0" t="n">
        <v>70.949997</v>
      </c>
      <c r="E583" s="0" t="n">
        <v>70.949997</v>
      </c>
      <c r="F583" s="0" t="n">
        <v>37.142475</v>
      </c>
      <c r="G583" s="0" t="n">
        <v>0</v>
      </c>
    </row>
    <row r="584" customFormat="false" ht="12.8" hidden="false" customHeight="false" outlineLevel="0" collapsed="false">
      <c r="A584" s="65" t="s">
        <v>1009</v>
      </c>
      <c r="B584" s="0" t="n">
        <v>70.870003</v>
      </c>
      <c r="C584" s="0" t="n">
        <v>70.870003</v>
      </c>
      <c r="D584" s="0" t="n">
        <v>70.870003</v>
      </c>
      <c r="E584" s="0" t="n">
        <v>70.870003</v>
      </c>
      <c r="F584" s="0" t="n">
        <v>37.100571</v>
      </c>
      <c r="G584" s="0" t="n">
        <v>0</v>
      </c>
    </row>
    <row r="585" customFormat="false" ht="12.8" hidden="false" customHeight="false" outlineLevel="0" collapsed="false">
      <c r="A585" s="65" t="s">
        <v>1010</v>
      </c>
      <c r="B585" s="0" t="n">
        <v>70.849998</v>
      </c>
      <c r="C585" s="0" t="n">
        <v>70.849998</v>
      </c>
      <c r="D585" s="0" t="n">
        <v>70.849998</v>
      </c>
      <c r="E585" s="0" t="n">
        <v>70.849998</v>
      </c>
      <c r="F585" s="0" t="n">
        <v>37.090126</v>
      </c>
      <c r="G585" s="0" t="n">
        <v>0</v>
      </c>
    </row>
    <row r="586" customFormat="false" ht="12.8" hidden="false" customHeight="false" outlineLevel="0" collapsed="false">
      <c r="A586" s="65" t="s">
        <v>1011</v>
      </c>
      <c r="B586" s="0" t="n">
        <v>70.029999</v>
      </c>
      <c r="C586" s="0" t="n">
        <v>70.029999</v>
      </c>
      <c r="D586" s="0" t="n">
        <v>70.029999</v>
      </c>
      <c r="E586" s="0" t="n">
        <v>70.029999</v>
      </c>
      <c r="F586" s="0" t="n">
        <v>36.660843</v>
      </c>
      <c r="G586" s="0" t="n">
        <v>0</v>
      </c>
    </row>
    <row r="587" customFormat="false" ht="12.8" hidden="false" customHeight="false" outlineLevel="0" collapsed="false">
      <c r="A587" s="65" t="s">
        <v>1012</v>
      </c>
      <c r="B587" s="0" t="n">
        <v>69.209999</v>
      </c>
      <c r="C587" s="0" t="n">
        <v>69.209999</v>
      </c>
      <c r="D587" s="0" t="n">
        <v>69.209999</v>
      </c>
      <c r="E587" s="0" t="n">
        <v>69.209999</v>
      </c>
      <c r="F587" s="0" t="n">
        <v>36.231567</v>
      </c>
      <c r="G587" s="0" t="n">
        <v>0</v>
      </c>
    </row>
    <row r="588" customFormat="false" ht="12.8" hidden="false" customHeight="false" outlineLevel="0" collapsed="false">
      <c r="A588" s="65" t="s">
        <v>1013</v>
      </c>
      <c r="B588" s="0" t="n">
        <v>69.989998</v>
      </c>
      <c r="C588" s="0" t="n">
        <v>69.989998</v>
      </c>
      <c r="D588" s="0" t="n">
        <v>69.989998</v>
      </c>
      <c r="E588" s="0" t="n">
        <v>69.989998</v>
      </c>
      <c r="F588" s="0" t="n">
        <v>36.639908</v>
      </c>
      <c r="G588" s="0" t="n">
        <v>0</v>
      </c>
    </row>
    <row r="589" customFormat="false" ht="12.8" hidden="false" customHeight="false" outlineLevel="0" collapsed="false">
      <c r="A589" s="65" t="s">
        <v>1014</v>
      </c>
      <c r="B589" s="0" t="n">
        <v>69.449997</v>
      </c>
      <c r="C589" s="0" t="n">
        <v>69.449997</v>
      </c>
      <c r="D589" s="0" t="n">
        <v>69.449997</v>
      </c>
      <c r="E589" s="0" t="n">
        <v>69.449997</v>
      </c>
      <c r="F589" s="0" t="n">
        <v>36.357216</v>
      </c>
      <c r="G589" s="0" t="n">
        <v>0</v>
      </c>
    </row>
    <row r="590" customFormat="false" ht="12.8" hidden="false" customHeight="false" outlineLevel="0" collapsed="false">
      <c r="A590" s="65" t="s">
        <v>1015</v>
      </c>
      <c r="B590" s="0" t="n">
        <v>69.620003</v>
      </c>
      <c r="C590" s="0" t="n">
        <v>69.620003</v>
      </c>
      <c r="D590" s="0" t="n">
        <v>69.620003</v>
      </c>
      <c r="E590" s="0" t="n">
        <v>69.620003</v>
      </c>
      <c r="F590" s="0" t="n">
        <v>36.446217</v>
      </c>
      <c r="G590" s="0" t="n">
        <v>0</v>
      </c>
    </row>
    <row r="591" customFormat="false" ht="12.8" hidden="false" customHeight="false" outlineLevel="0" collapsed="false">
      <c r="A591" s="65" t="s">
        <v>1016</v>
      </c>
      <c r="B591" s="0" t="n">
        <v>70.699997</v>
      </c>
      <c r="C591" s="0" t="n">
        <v>70.699997</v>
      </c>
      <c r="D591" s="0" t="n">
        <v>70.699997</v>
      </c>
      <c r="E591" s="0" t="n">
        <v>70.699997</v>
      </c>
      <c r="F591" s="0" t="n">
        <v>37.011597</v>
      </c>
      <c r="G591" s="0" t="n">
        <v>0</v>
      </c>
    </row>
    <row r="592" customFormat="false" ht="12.8" hidden="false" customHeight="false" outlineLevel="0" collapsed="false">
      <c r="A592" s="65" t="s">
        <v>1017</v>
      </c>
      <c r="B592" s="0" t="n">
        <v>71.040001</v>
      </c>
      <c r="C592" s="0" t="n">
        <v>71.040001</v>
      </c>
      <c r="D592" s="0" t="n">
        <v>71.040001</v>
      </c>
      <c r="E592" s="0" t="n">
        <v>71.040001</v>
      </c>
      <c r="F592" s="0" t="n">
        <v>37.189579</v>
      </c>
      <c r="G592" s="0" t="n">
        <v>0</v>
      </c>
    </row>
    <row r="593" customFormat="false" ht="12.8" hidden="false" customHeight="false" outlineLevel="0" collapsed="false">
      <c r="A593" s="65" t="s">
        <v>1018</v>
      </c>
      <c r="B593" s="0" t="n">
        <v>71.129997</v>
      </c>
      <c r="C593" s="0" t="n">
        <v>71.129997</v>
      </c>
      <c r="D593" s="0" t="n">
        <v>71.129997</v>
      </c>
      <c r="E593" s="0" t="n">
        <v>71.129997</v>
      </c>
      <c r="F593" s="0" t="n">
        <v>37.236694</v>
      </c>
      <c r="G593" s="0" t="n">
        <v>0</v>
      </c>
    </row>
    <row r="594" customFormat="false" ht="12.8" hidden="false" customHeight="false" outlineLevel="0" collapsed="false">
      <c r="A594" s="65" t="s">
        <v>1019</v>
      </c>
      <c r="B594" s="0" t="n">
        <v>70.839996</v>
      </c>
      <c r="C594" s="0" t="n">
        <v>70.839996</v>
      </c>
      <c r="D594" s="0" t="n">
        <v>70.839996</v>
      </c>
      <c r="E594" s="0" t="n">
        <v>70.839996</v>
      </c>
      <c r="F594" s="0" t="n">
        <v>37.084877</v>
      </c>
      <c r="G594" s="0" t="n">
        <v>0</v>
      </c>
    </row>
    <row r="595" customFormat="false" ht="12.8" hidden="false" customHeight="false" outlineLevel="0" collapsed="false">
      <c r="A595" s="65" t="s">
        <v>1020</v>
      </c>
      <c r="B595" s="0" t="n">
        <v>71.230003</v>
      </c>
      <c r="C595" s="0" t="n">
        <v>71.230003</v>
      </c>
      <c r="D595" s="0" t="n">
        <v>71.230003</v>
      </c>
      <c r="E595" s="0" t="n">
        <v>71.230003</v>
      </c>
      <c r="F595" s="0" t="n">
        <v>37.289043</v>
      </c>
      <c r="G595" s="0" t="n">
        <v>0</v>
      </c>
    </row>
    <row r="596" customFormat="false" ht="12.8" hidden="false" customHeight="false" outlineLevel="0" collapsed="false">
      <c r="A596" s="65" t="s">
        <v>1021</v>
      </c>
      <c r="B596" s="0" t="n">
        <v>70.610001</v>
      </c>
      <c r="C596" s="0" t="n">
        <v>70.610001</v>
      </c>
      <c r="D596" s="0" t="n">
        <v>70.610001</v>
      </c>
      <c r="E596" s="0" t="n">
        <v>70.610001</v>
      </c>
      <c r="F596" s="0" t="n">
        <v>36.964481</v>
      </c>
      <c r="G596" s="0" t="n">
        <v>0</v>
      </c>
    </row>
    <row r="597" customFormat="false" ht="12.8" hidden="false" customHeight="false" outlineLevel="0" collapsed="false">
      <c r="A597" s="65" t="s">
        <v>1022</v>
      </c>
      <c r="B597" s="0" t="n">
        <v>71.470001</v>
      </c>
      <c r="C597" s="0" t="n">
        <v>71.470001</v>
      </c>
      <c r="D597" s="0" t="n">
        <v>71.470001</v>
      </c>
      <c r="E597" s="0" t="n">
        <v>71.470001</v>
      </c>
      <c r="F597" s="0" t="n">
        <v>37.414684</v>
      </c>
      <c r="G597" s="0" t="n">
        <v>0</v>
      </c>
    </row>
    <row r="598" customFormat="false" ht="12.8" hidden="false" customHeight="false" outlineLevel="0" collapsed="false">
      <c r="A598" s="65" t="s">
        <v>1023</v>
      </c>
      <c r="B598" s="0" t="n">
        <v>70.169998</v>
      </c>
      <c r="C598" s="0" t="n">
        <v>70.169998</v>
      </c>
      <c r="D598" s="0" t="n">
        <v>70.169998</v>
      </c>
      <c r="E598" s="0" t="n">
        <v>70.169998</v>
      </c>
      <c r="F598" s="0" t="n">
        <v>36.926327</v>
      </c>
      <c r="G598" s="0" t="n">
        <v>0</v>
      </c>
    </row>
    <row r="599" customFormat="false" ht="12.8" hidden="false" customHeight="false" outlineLevel="0" collapsed="false">
      <c r="A599" s="65" t="s">
        <v>1024</v>
      </c>
      <c r="B599" s="0" t="n">
        <v>70.639999</v>
      </c>
      <c r="C599" s="0" t="n">
        <v>70.639999</v>
      </c>
      <c r="D599" s="0" t="n">
        <v>70.639999</v>
      </c>
      <c r="E599" s="0" t="n">
        <v>70.639999</v>
      </c>
      <c r="F599" s="0" t="n">
        <v>37.173668</v>
      </c>
      <c r="G599" s="0" t="n">
        <v>0</v>
      </c>
    </row>
    <row r="600" customFormat="false" ht="12.8" hidden="false" customHeight="false" outlineLevel="0" collapsed="false">
      <c r="A600" s="65" t="s">
        <v>1025</v>
      </c>
      <c r="B600" s="0" t="n">
        <v>71.300003</v>
      </c>
      <c r="C600" s="0" t="n">
        <v>71.300003</v>
      </c>
      <c r="D600" s="0" t="n">
        <v>71.300003</v>
      </c>
      <c r="E600" s="0" t="n">
        <v>71.300003</v>
      </c>
      <c r="F600" s="0" t="n">
        <v>37.520981</v>
      </c>
      <c r="G600" s="0" t="n">
        <v>0</v>
      </c>
    </row>
    <row r="601" customFormat="false" ht="12.8" hidden="false" customHeight="false" outlineLevel="0" collapsed="false">
      <c r="A601" s="65" t="s">
        <v>1026</v>
      </c>
      <c r="B601" s="0" t="n">
        <v>71.830002</v>
      </c>
      <c r="C601" s="0" t="n">
        <v>71.830002</v>
      </c>
      <c r="D601" s="0" t="n">
        <v>71.830002</v>
      </c>
      <c r="E601" s="0" t="n">
        <v>71.830002</v>
      </c>
      <c r="F601" s="0" t="n">
        <v>37.799896</v>
      </c>
      <c r="G601" s="0" t="n">
        <v>0</v>
      </c>
    </row>
    <row r="602" customFormat="false" ht="12.8" hidden="false" customHeight="false" outlineLevel="0" collapsed="false">
      <c r="A602" s="65" t="s">
        <v>1027</v>
      </c>
      <c r="B602" s="0" t="n">
        <v>72.470001</v>
      </c>
      <c r="C602" s="0" t="n">
        <v>72.470001</v>
      </c>
      <c r="D602" s="0" t="n">
        <v>72.470001</v>
      </c>
      <c r="E602" s="0" t="n">
        <v>72.470001</v>
      </c>
      <c r="F602" s="0" t="n">
        <v>38.136711</v>
      </c>
      <c r="G602" s="0" t="n">
        <v>0</v>
      </c>
    </row>
    <row r="603" customFormat="false" ht="12.8" hidden="false" customHeight="false" outlineLevel="0" collapsed="false">
      <c r="A603" s="65" t="s">
        <v>1028</v>
      </c>
      <c r="B603" s="0" t="n">
        <v>71.779999</v>
      </c>
      <c r="C603" s="0" t="n">
        <v>71.779999</v>
      </c>
      <c r="D603" s="0" t="n">
        <v>71.779999</v>
      </c>
      <c r="E603" s="0" t="n">
        <v>71.779999</v>
      </c>
      <c r="F603" s="0" t="n">
        <v>37.773582</v>
      </c>
      <c r="G603" s="0" t="n">
        <v>0</v>
      </c>
    </row>
    <row r="604" customFormat="false" ht="12.8" hidden="false" customHeight="false" outlineLevel="0" collapsed="false">
      <c r="A604" s="65" t="s">
        <v>1029</v>
      </c>
      <c r="B604" s="0" t="n">
        <v>69.010002</v>
      </c>
      <c r="C604" s="0" t="n">
        <v>69.010002</v>
      </c>
      <c r="D604" s="0" t="n">
        <v>69.010002</v>
      </c>
      <c r="E604" s="0" t="n">
        <v>69.010002</v>
      </c>
      <c r="F604" s="0" t="n">
        <v>36.315899</v>
      </c>
      <c r="G604" s="0" t="n">
        <v>0</v>
      </c>
    </row>
    <row r="605" customFormat="false" ht="12.8" hidden="false" customHeight="false" outlineLevel="0" collapsed="false">
      <c r="A605" s="65" t="s">
        <v>1030</v>
      </c>
      <c r="B605" s="0" t="n">
        <v>66.169998</v>
      </c>
      <c r="C605" s="0" t="n">
        <v>66.169998</v>
      </c>
      <c r="D605" s="0" t="n">
        <v>66.169998</v>
      </c>
      <c r="E605" s="0" t="n">
        <v>66.169998</v>
      </c>
      <c r="F605" s="0" t="n">
        <v>34.821377</v>
      </c>
      <c r="G605" s="0" t="n">
        <v>0</v>
      </c>
    </row>
    <row r="606" customFormat="false" ht="12.8" hidden="false" customHeight="false" outlineLevel="0" collapsed="false">
      <c r="A606" s="65" t="s">
        <v>1031</v>
      </c>
      <c r="B606" s="0" t="n">
        <v>67.269997</v>
      </c>
      <c r="C606" s="0" t="n">
        <v>67.269997</v>
      </c>
      <c r="D606" s="0" t="n">
        <v>67.269997</v>
      </c>
      <c r="E606" s="0" t="n">
        <v>67.269997</v>
      </c>
      <c r="F606" s="0" t="n">
        <v>35.400242</v>
      </c>
      <c r="G606" s="0" t="n">
        <v>0</v>
      </c>
    </row>
    <row r="607" customFormat="false" ht="12.8" hidden="false" customHeight="false" outlineLevel="0" collapsed="false">
      <c r="A607" s="65" t="s">
        <v>1032</v>
      </c>
      <c r="B607" s="0" t="n">
        <v>66</v>
      </c>
      <c r="C607" s="0" t="n">
        <v>66</v>
      </c>
      <c r="D607" s="0" t="n">
        <v>66</v>
      </c>
      <c r="E607" s="0" t="n">
        <v>66</v>
      </c>
      <c r="F607" s="0" t="n">
        <v>34.731911</v>
      </c>
      <c r="G607" s="0" t="n">
        <v>0</v>
      </c>
    </row>
    <row r="608" customFormat="false" ht="12.8" hidden="false" customHeight="false" outlineLevel="0" collapsed="false">
      <c r="A608" s="65" t="s">
        <v>1033</v>
      </c>
      <c r="B608" s="0" t="n">
        <v>62.709999</v>
      </c>
      <c r="C608" s="0" t="n">
        <v>62.709999</v>
      </c>
      <c r="D608" s="0" t="n">
        <v>62.709999</v>
      </c>
      <c r="E608" s="0" t="n">
        <v>62.709999</v>
      </c>
      <c r="F608" s="0" t="n">
        <v>33.000576</v>
      </c>
      <c r="G608" s="0" t="n">
        <v>0</v>
      </c>
    </row>
    <row r="609" customFormat="false" ht="12.8" hidden="false" customHeight="false" outlineLevel="0" collapsed="false">
      <c r="A609" s="65" t="s">
        <v>1034</v>
      </c>
      <c r="B609" s="0" t="n">
        <v>62.259998</v>
      </c>
      <c r="C609" s="0" t="n">
        <v>62.259998</v>
      </c>
      <c r="D609" s="0" t="n">
        <v>62.259998</v>
      </c>
      <c r="E609" s="0" t="n">
        <v>62.259998</v>
      </c>
      <c r="F609" s="0" t="n">
        <v>32.763779</v>
      </c>
      <c r="G609" s="0" t="n">
        <v>0</v>
      </c>
    </row>
    <row r="610" customFormat="false" ht="12.8" hidden="false" customHeight="false" outlineLevel="0" collapsed="false">
      <c r="A610" s="65" t="s">
        <v>1035</v>
      </c>
      <c r="B610" s="0" t="n">
        <v>61.599998</v>
      </c>
      <c r="C610" s="0" t="n">
        <v>61.599998</v>
      </c>
      <c r="D610" s="0" t="n">
        <v>61.599998</v>
      </c>
      <c r="E610" s="0" t="n">
        <v>61.599998</v>
      </c>
      <c r="F610" s="0" t="n">
        <v>32.416451</v>
      </c>
      <c r="G610" s="0" t="n">
        <v>0</v>
      </c>
    </row>
    <row r="611" customFormat="false" ht="12.8" hidden="false" customHeight="false" outlineLevel="0" collapsed="false">
      <c r="A611" s="65" t="s">
        <v>1036</v>
      </c>
      <c r="B611" s="0" t="n">
        <v>62.950001</v>
      </c>
      <c r="C611" s="0" t="n">
        <v>62.950001</v>
      </c>
      <c r="D611" s="0" t="n">
        <v>62.950001</v>
      </c>
      <c r="E611" s="0" t="n">
        <v>62.950001</v>
      </c>
      <c r="F611" s="0" t="n">
        <v>33.126873</v>
      </c>
      <c r="G611" s="0" t="n">
        <v>0</v>
      </c>
    </row>
    <row r="612" customFormat="false" ht="12.8" hidden="false" customHeight="false" outlineLevel="0" collapsed="false">
      <c r="A612" s="65" t="s">
        <v>1037</v>
      </c>
      <c r="B612" s="0" t="n">
        <v>63.610001</v>
      </c>
      <c r="C612" s="0" t="n">
        <v>63.610001</v>
      </c>
      <c r="D612" s="0" t="n">
        <v>63.610001</v>
      </c>
      <c r="E612" s="0" t="n">
        <v>63.610001</v>
      </c>
      <c r="F612" s="0" t="n">
        <v>33.474197</v>
      </c>
      <c r="G612" s="0" t="n">
        <v>0</v>
      </c>
    </row>
    <row r="613" customFormat="false" ht="12.8" hidden="false" customHeight="false" outlineLevel="0" collapsed="false">
      <c r="A613" s="65" t="s">
        <v>1038</v>
      </c>
      <c r="B613" s="0" t="n">
        <v>63.959999</v>
      </c>
      <c r="C613" s="0" t="n">
        <v>63.959999</v>
      </c>
      <c r="D613" s="0" t="n">
        <v>63.959999</v>
      </c>
      <c r="E613" s="0" t="n">
        <v>63.959999</v>
      </c>
      <c r="F613" s="0" t="n">
        <v>33.658379</v>
      </c>
      <c r="G613" s="0" t="n">
        <v>0</v>
      </c>
    </row>
    <row r="614" customFormat="false" ht="12.8" hidden="false" customHeight="false" outlineLevel="0" collapsed="false">
      <c r="A614" s="65" t="s">
        <v>1039</v>
      </c>
      <c r="B614" s="0" t="n">
        <v>61.68</v>
      </c>
      <c r="C614" s="0" t="n">
        <v>61.68</v>
      </c>
      <c r="D614" s="0" t="n">
        <v>61.68</v>
      </c>
      <c r="E614" s="0" t="n">
        <v>61.68</v>
      </c>
      <c r="F614" s="0" t="n">
        <v>32.458549</v>
      </c>
      <c r="G614" s="0" t="n">
        <v>0</v>
      </c>
    </row>
    <row r="615" customFormat="false" ht="12.8" hidden="false" customHeight="false" outlineLevel="0" collapsed="false">
      <c r="A615" s="65" t="s">
        <v>1040</v>
      </c>
      <c r="B615" s="0" t="n">
        <v>61.849998</v>
      </c>
      <c r="C615" s="0" t="n">
        <v>61.849998</v>
      </c>
      <c r="D615" s="0" t="n">
        <v>61.849998</v>
      </c>
      <c r="E615" s="0" t="n">
        <v>61.849998</v>
      </c>
      <c r="F615" s="0" t="n">
        <v>32.548012</v>
      </c>
      <c r="G615" s="0" t="n">
        <v>0</v>
      </c>
    </row>
    <row r="616" customFormat="false" ht="12.8" hidden="false" customHeight="false" outlineLevel="0" collapsed="false">
      <c r="A616" s="65" t="s">
        <v>1041</v>
      </c>
      <c r="B616" s="0" t="n">
        <v>62.68</v>
      </c>
      <c r="C616" s="0" t="n">
        <v>62.68</v>
      </c>
      <c r="D616" s="0" t="n">
        <v>62.68</v>
      </c>
      <c r="E616" s="0" t="n">
        <v>62.68</v>
      </c>
      <c r="F616" s="0" t="n">
        <v>32.984791</v>
      </c>
      <c r="G616" s="0" t="n">
        <v>0</v>
      </c>
    </row>
    <row r="617" customFormat="false" ht="12.8" hidden="false" customHeight="false" outlineLevel="0" collapsed="false">
      <c r="A617" s="65" t="s">
        <v>1042</v>
      </c>
      <c r="B617" s="0" t="n">
        <v>62.110001</v>
      </c>
      <c r="C617" s="0" t="n">
        <v>62.110001</v>
      </c>
      <c r="D617" s="0" t="n">
        <v>62.110001</v>
      </c>
      <c r="E617" s="0" t="n">
        <v>62.110001</v>
      </c>
      <c r="F617" s="0" t="n">
        <v>32.684841</v>
      </c>
      <c r="G617" s="0" t="n">
        <v>0</v>
      </c>
    </row>
    <row r="618" customFormat="false" ht="12.8" hidden="false" customHeight="false" outlineLevel="0" collapsed="false">
      <c r="A618" s="65" t="s">
        <v>1043</v>
      </c>
      <c r="B618" s="0" t="n">
        <v>62.43</v>
      </c>
      <c r="C618" s="0" t="n">
        <v>62.43</v>
      </c>
      <c r="D618" s="0" t="n">
        <v>62.43</v>
      </c>
      <c r="E618" s="0" t="n">
        <v>62.43</v>
      </c>
      <c r="F618" s="0" t="n">
        <v>32.853241</v>
      </c>
      <c r="G618" s="0" t="n">
        <v>0</v>
      </c>
    </row>
    <row r="619" customFormat="false" ht="12.8" hidden="false" customHeight="false" outlineLevel="0" collapsed="false">
      <c r="A619" s="65" t="s">
        <v>1044</v>
      </c>
      <c r="B619" s="0" t="n">
        <v>62.990002</v>
      </c>
      <c r="C619" s="0" t="n">
        <v>62.990002</v>
      </c>
      <c r="D619" s="0" t="n">
        <v>62.990002</v>
      </c>
      <c r="E619" s="0" t="n">
        <v>62.990002</v>
      </c>
      <c r="F619" s="0" t="n">
        <v>33.147915</v>
      </c>
      <c r="G619" s="0" t="n">
        <v>0</v>
      </c>
    </row>
    <row r="620" customFormat="false" ht="12.8" hidden="false" customHeight="false" outlineLevel="0" collapsed="false">
      <c r="A620" s="65" t="s">
        <v>1045</v>
      </c>
      <c r="B620" s="0" t="n">
        <v>62.580002</v>
      </c>
      <c r="C620" s="0" t="n">
        <v>62.580002</v>
      </c>
      <c r="D620" s="0" t="n">
        <v>62.580002</v>
      </c>
      <c r="E620" s="0" t="n">
        <v>62.580002</v>
      </c>
      <c r="F620" s="0" t="n">
        <v>32.932171</v>
      </c>
      <c r="G620" s="0" t="n">
        <v>0</v>
      </c>
    </row>
    <row r="621" customFormat="false" ht="12.8" hidden="false" customHeight="false" outlineLevel="0" collapsed="false">
      <c r="A621" s="65" t="s">
        <v>1046</v>
      </c>
      <c r="B621" s="0" t="n">
        <v>61.709999</v>
      </c>
      <c r="C621" s="0" t="n">
        <v>61.709999</v>
      </c>
      <c r="D621" s="0" t="n">
        <v>61.709999</v>
      </c>
      <c r="E621" s="0" t="n">
        <v>61.709999</v>
      </c>
      <c r="F621" s="0" t="n">
        <v>32.474342</v>
      </c>
      <c r="G621" s="0" t="n">
        <v>0</v>
      </c>
    </row>
    <row r="622" customFormat="false" ht="12.8" hidden="false" customHeight="false" outlineLevel="0" collapsed="false">
      <c r="A622" s="65" t="s">
        <v>1047</v>
      </c>
      <c r="B622" s="0" t="n">
        <v>61.389999</v>
      </c>
      <c r="C622" s="0" t="n">
        <v>61.389999</v>
      </c>
      <c r="D622" s="0" t="n">
        <v>61.389999</v>
      </c>
      <c r="E622" s="0" t="n">
        <v>61.389999</v>
      </c>
      <c r="F622" s="0" t="n">
        <v>32.305954</v>
      </c>
      <c r="G622" s="0" t="n">
        <v>0</v>
      </c>
    </row>
    <row r="623" customFormat="false" ht="12.8" hidden="false" customHeight="false" outlineLevel="0" collapsed="false">
      <c r="A623" s="65" t="s">
        <v>1048</v>
      </c>
      <c r="B623" s="0" t="n">
        <v>62.32</v>
      </c>
      <c r="C623" s="0" t="n">
        <v>62.32</v>
      </c>
      <c r="D623" s="0" t="n">
        <v>62.32</v>
      </c>
      <c r="E623" s="0" t="n">
        <v>62.32</v>
      </c>
      <c r="F623" s="0" t="n">
        <v>32.795345</v>
      </c>
      <c r="G623" s="0" t="n">
        <v>0</v>
      </c>
    </row>
    <row r="624" customFormat="false" ht="12.8" hidden="false" customHeight="false" outlineLevel="0" collapsed="false">
      <c r="A624" s="65" t="s">
        <v>1049</v>
      </c>
      <c r="B624" s="0" t="n">
        <v>62.73</v>
      </c>
      <c r="C624" s="0" t="n">
        <v>62.73</v>
      </c>
      <c r="D624" s="0" t="n">
        <v>62.73</v>
      </c>
      <c r="E624" s="0" t="n">
        <v>62.73</v>
      </c>
      <c r="F624" s="0" t="n">
        <v>33.011105</v>
      </c>
      <c r="G624" s="0" t="n">
        <v>0</v>
      </c>
    </row>
    <row r="625" customFormat="false" ht="12.8" hidden="false" customHeight="false" outlineLevel="0" collapsed="false">
      <c r="A625" s="65" t="s">
        <v>1050</v>
      </c>
      <c r="B625" s="0" t="n">
        <v>62.049999</v>
      </c>
      <c r="C625" s="0" t="n">
        <v>62.049999</v>
      </c>
      <c r="D625" s="0" t="n">
        <v>62.049999</v>
      </c>
      <c r="E625" s="0" t="n">
        <v>62.049999</v>
      </c>
      <c r="F625" s="0" t="n">
        <v>32.653263</v>
      </c>
      <c r="G625" s="0" t="n">
        <v>0</v>
      </c>
    </row>
    <row r="626" customFormat="false" ht="12.8" hidden="false" customHeight="false" outlineLevel="0" collapsed="false">
      <c r="A626" s="65" t="s">
        <v>1051</v>
      </c>
      <c r="B626" s="0" t="n">
        <v>62.02</v>
      </c>
      <c r="C626" s="0" t="n">
        <v>62.02</v>
      </c>
      <c r="D626" s="0" t="n">
        <v>62.02</v>
      </c>
      <c r="E626" s="0" t="n">
        <v>62.02</v>
      </c>
      <c r="F626" s="0" t="n">
        <v>32.63747</v>
      </c>
      <c r="G626" s="0" t="n">
        <v>0</v>
      </c>
    </row>
    <row r="627" customFormat="false" ht="12.8" hidden="false" customHeight="false" outlineLevel="0" collapsed="false">
      <c r="A627" s="65" t="s">
        <v>1052</v>
      </c>
      <c r="B627" s="0" t="n">
        <v>59.91</v>
      </c>
      <c r="C627" s="0" t="n">
        <v>59.91</v>
      </c>
      <c r="D627" s="0" t="n">
        <v>59.91</v>
      </c>
      <c r="E627" s="0" t="n">
        <v>59.91</v>
      </c>
      <c r="F627" s="0" t="n">
        <v>31.5271</v>
      </c>
      <c r="G627" s="0" t="n">
        <v>0</v>
      </c>
    </row>
    <row r="628" customFormat="false" ht="12.8" hidden="false" customHeight="false" outlineLevel="0" collapsed="false">
      <c r="A628" s="65" t="s">
        <v>1053</v>
      </c>
      <c r="B628" s="0" t="n">
        <v>59.240002</v>
      </c>
      <c r="C628" s="0" t="n">
        <v>59.240002</v>
      </c>
      <c r="D628" s="0" t="n">
        <v>59.240002</v>
      </c>
      <c r="E628" s="0" t="n">
        <v>59.240002</v>
      </c>
      <c r="F628" s="0" t="n">
        <v>31.174528</v>
      </c>
      <c r="G628" s="0" t="n">
        <v>0</v>
      </c>
    </row>
    <row r="629" customFormat="false" ht="12.8" hidden="false" customHeight="false" outlineLevel="0" collapsed="false">
      <c r="A629" s="65" t="s">
        <v>1054</v>
      </c>
      <c r="B629" s="0" t="n">
        <v>59.740002</v>
      </c>
      <c r="C629" s="0" t="n">
        <v>59.740002</v>
      </c>
      <c r="D629" s="0" t="n">
        <v>59.740002</v>
      </c>
      <c r="E629" s="0" t="n">
        <v>59.740002</v>
      </c>
      <c r="F629" s="0" t="n">
        <v>31.437643</v>
      </c>
      <c r="G629" s="0" t="n">
        <v>0</v>
      </c>
    </row>
    <row r="630" customFormat="false" ht="12.8" hidden="false" customHeight="false" outlineLevel="0" collapsed="false">
      <c r="A630" s="65" t="s">
        <v>1055</v>
      </c>
      <c r="B630" s="0" t="n">
        <v>59.779999</v>
      </c>
      <c r="C630" s="0" t="n">
        <v>59.779999</v>
      </c>
      <c r="D630" s="0" t="n">
        <v>59.779999</v>
      </c>
      <c r="E630" s="0" t="n">
        <v>59.779999</v>
      </c>
      <c r="F630" s="0" t="n">
        <v>31.458696</v>
      </c>
      <c r="G630" s="0" t="n">
        <v>0</v>
      </c>
    </row>
    <row r="631" customFormat="false" ht="12.8" hidden="false" customHeight="false" outlineLevel="0" collapsed="false">
      <c r="A631" s="65" t="s">
        <v>1056</v>
      </c>
      <c r="B631" s="0" t="n">
        <v>59.830002</v>
      </c>
      <c r="C631" s="0" t="n">
        <v>59.830002</v>
      </c>
      <c r="D631" s="0" t="n">
        <v>59.830002</v>
      </c>
      <c r="E631" s="0" t="n">
        <v>59.830002</v>
      </c>
      <c r="F631" s="0" t="n">
        <v>31.485012</v>
      </c>
      <c r="G631" s="0" t="n">
        <v>0</v>
      </c>
    </row>
    <row r="632" customFormat="false" ht="12.8" hidden="false" customHeight="false" outlineLevel="0" collapsed="false">
      <c r="A632" s="65" t="s">
        <v>1057</v>
      </c>
      <c r="B632" s="0" t="n">
        <v>60.509998</v>
      </c>
      <c r="C632" s="0" t="n">
        <v>60.509998</v>
      </c>
      <c r="D632" s="0" t="n">
        <v>60.509998</v>
      </c>
      <c r="E632" s="0" t="n">
        <v>60.509998</v>
      </c>
      <c r="F632" s="0" t="n">
        <v>31.842848</v>
      </c>
      <c r="G632" s="0" t="n">
        <v>0</v>
      </c>
    </row>
    <row r="633" customFormat="false" ht="12.8" hidden="false" customHeight="false" outlineLevel="0" collapsed="false">
      <c r="A633" s="65" t="s">
        <v>1058</v>
      </c>
      <c r="B633" s="0" t="n">
        <v>60.939999</v>
      </c>
      <c r="C633" s="0" t="n">
        <v>60.939999</v>
      </c>
      <c r="D633" s="0" t="n">
        <v>60.939999</v>
      </c>
      <c r="E633" s="0" t="n">
        <v>60.939999</v>
      </c>
      <c r="F633" s="0" t="n">
        <v>32.069138</v>
      </c>
      <c r="G633" s="0" t="n">
        <v>0</v>
      </c>
    </row>
    <row r="634" customFormat="false" ht="12.8" hidden="false" customHeight="false" outlineLevel="0" collapsed="false">
      <c r="A634" s="65" t="s">
        <v>1059</v>
      </c>
      <c r="B634" s="0" t="n">
        <v>62.099998</v>
      </c>
      <c r="C634" s="0" t="n">
        <v>62.099998</v>
      </c>
      <c r="D634" s="0" t="n">
        <v>62.099998</v>
      </c>
      <c r="E634" s="0" t="n">
        <v>62.099998</v>
      </c>
      <c r="F634" s="0" t="n">
        <v>32.679585</v>
      </c>
      <c r="G634" s="0" t="n">
        <v>0</v>
      </c>
    </row>
    <row r="635" customFormat="false" ht="12.8" hidden="false" customHeight="false" outlineLevel="0" collapsed="false">
      <c r="A635" s="65" t="s">
        <v>1060</v>
      </c>
      <c r="B635" s="0" t="n">
        <v>60.709999</v>
      </c>
      <c r="C635" s="0" t="n">
        <v>60.709999</v>
      </c>
      <c r="D635" s="0" t="n">
        <v>60.709999</v>
      </c>
      <c r="E635" s="0" t="n">
        <v>60.709999</v>
      </c>
      <c r="F635" s="0" t="n">
        <v>31.948101</v>
      </c>
      <c r="G635" s="0" t="n">
        <v>0</v>
      </c>
    </row>
    <row r="636" customFormat="false" ht="12.8" hidden="false" customHeight="false" outlineLevel="0" collapsed="false">
      <c r="A636" s="65" t="s">
        <v>1061</v>
      </c>
      <c r="B636" s="0" t="n">
        <v>61.939999</v>
      </c>
      <c r="C636" s="0" t="n">
        <v>61.939999</v>
      </c>
      <c r="D636" s="0" t="n">
        <v>61.939999</v>
      </c>
      <c r="E636" s="0" t="n">
        <v>61.939999</v>
      </c>
      <c r="F636" s="0" t="n">
        <v>32.595364</v>
      </c>
      <c r="G636" s="0" t="n">
        <v>0</v>
      </c>
    </row>
    <row r="637" customFormat="false" ht="12.8" hidden="false" customHeight="false" outlineLevel="0" collapsed="false">
      <c r="A637" s="65" t="s">
        <v>1062</v>
      </c>
      <c r="B637" s="0" t="n">
        <v>61.919998</v>
      </c>
      <c r="C637" s="0" t="n">
        <v>61.919998</v>
      </c>
      <c r="D637" s="0" t="n">
        <v>61.919998</v>
      </c>
      <c r="E637" s="0" t="n">
        <v>61.919998</v>
      </c>
      <c r="F637" s="0" t="n">
        <v>32.58485</v>
      </c>
      <c r="G637" s="0" t="n">
        <v>0</v>
      </c>
    </row>
    <row r="638" customFormat="false" ht="12.8" hidden="false" customHeight="false" outlineLevel="0" collapsed="false">
      <c r="A638" s="65" t="s">
        <v>1063</v>
      </c>
      <c r="B638" s="0" t="n">
        <v>62.560001</v>
      </c>
      <c r="C638" s="0" t="n">
        <v>62.560001</v>
      </c>
      <c r="D638" s="0" t="n">
        <v>62.560001</v>
      </c>
      <c r="E638" s="0" t="n">
        <v>62.560001</v>
      </c>
      <c r="F638" s="0" t="n">
        <v>32.921642</v>
      </c>
      <c r="G638" s="0" t="n">
        <v>0</v>
      </c>
    </row>
    <row r="639" customFormat="false" ht="12.8" hidden="false" customHeight="false" outlineLevel="0" collapsed="false">
      <c r="A639" s="65" t="s">
        <v>1064</v>
      </c>
      <c r="B639" s="0" t="n">
        <v>63.810001</v>
      </c>
      <c r="C639" s="0" t="n">
        <v>63.810001</v>
      </c>
      <c r="D639" s="0" t="n">
        <v>63.810001</v>
      </c>
      <c r="E639" s="0" t="n">
        <v>63.810001</v>
      </c>
      <c r="F639" s="0" t="n">
        <v>33.579437</v>
      </c>
      <c r="G639" s="0" t="n">
        <v>0</v>
      </c>
    </row>
    <row r="640" customFormat="false" ht="12.8" hidden="false" customHeight="false" outlineLevel="0" collapsed="false">
      <c r="A640" s="65" t="s">
        <v>1065</v>
      </c>
      <c r="B640" s="0" t="n">
        <v>64.720001</v>
      </c>
      <c r="C640" s="0" t="n">
        <v>64.720001</v>
      </c>
      <c r="D640" s="0" t="n">
        <v>64.720001</v>
      </c>
      <c r="E640" s="0" t="n">
        <v>64.720001</v>
      </c>
      <c r="F640" s="0" t="n">
        <v>34.058338</v>
      </c>
      <c r="G640" s="0" t="n">
        <v>0</v>
      </c>
    </row>
    <row r="641" customFormat="false" ht="12.8" hidden="false" customHeight="false" outlineLevel="0" collapsed="false">
      <c r="A641" s="65" t="s">
        <v>1066</v>
      </c>
      <c r="B641" s="0" t="n">
        <v>65.040001</v>
      </c>
      <c r="C641" s="0" t="n">
        <v>65.040001</v>
      </c>
      <c r="D641" s="0" t="n">
        <v>65.040001</v>
      </c>
      <c r="E641" s="0" t="n">
        <v>65.040001</v>
      </c>
      <c r="F641" s="0" t="n">
        <v>34.226734</v>
      </c>
      <c r="G641" s="0" t="n">
        <v>0</v>
      </c>
    </row>
    <row r="642" customFormat="false" ht="12.8" hidden="false" customHeight="false" outlineLevel="0" collapsed="false">
      <c r="A642" s="65" t="s">
        <v>1067</v>
      </c>
      <c r="B642" s="0" t="n">
        <v>65.709999</v>
      </c>
      <c r="C642" s="0" t="n">
        <v>65.709999</v>
      </c>
      <c r="D642" s="0" t="n">
        <v>65.709999</v>
      </c>
      <c r="E642" s="0" t="n">
        <v>65.709999</v>
      </c>
      <c r="F642" s="0" t="n">
        <v>34.579296</v>
      </c>
      <c r="G642" s="0" t="n">
        <v>0</v>
      </c>
    </row>
    <row r="643" customFormat="false" ht="12.8" hidden="false" customHeight="false" outlineLevel="0" collapsed="false">
      <c r="A643" s="65" t="s">
        <v>1068</v>
      </c>
      <c r="B643" s="0" t="n">
        <v>65.010002</v>
      </c>
      <c r="C643" s="0" t="n">
        <v>65.010002</v>
      </c>
      <c r="D643" s="0" t="n">
        <v>65.010002</v>
      </c>
      <c r="E643" s="0" t="n">
        <v>65.010002</v>
      </c>
      <c r="F643" s="0" t="n">
        <v>34.210938</v>
      </c>
      <c r="G643" s="0" t="n">
        <v>0</v>
      </c>
    </row>
    <row r="644" customFormat="false" ht="12.8" hidden="false" customHeight="false" outlineLevel="0" collapsed="false">
      <c r="A644" s="65" t="s">
        <v>1069</v>
      </c>
      <c r="B644" s="0" t="n">
        <v>65.959999</v>
      </c>
      <c r="C644" s="0" t="n">
        <v>65.959999</v>
      </c>
      <c r="D644" s="0" t="n">
        <v>65.959999</v>
      </c>
      <c r="E644" s="0" t="n">
        <v>65.959999</v>
      </c>
      <c r="F644" s="0" t="n">
        <v>34.710861</v>
      </c>
      <c r="G644" s="0" t="n">
        <v>0</v>
      </c>
    </row>
    <row r="645" customFormat="false" ht="12.8" hidden="false" customHeight="false" outlineLevel="0" collapsed="false">
      <c r="A645" s="65" t="s">
        <v>1070</v>
      </c>
      <c r="B645" s="0" t="n">
        <v>65.529999</v>
      </c>
      <c r="C645" s="0" t="n">
        <v>65.529999</v>
      </c>
      <c r="D645" s="0" t="n">
        <v>65.529999</v>
      </c>
      <c r="E645" s="0" t="n">
        <v>65.529999</v>
      </c>
      <c r="F645" s="0" t="n">
        <v>34.48457</v>
      </c>
      <c r="G645" s="0" t="n">
        <v>0</v>
      </c>
    </row>
    <row r="646" customFormat="false" ht="12.8" hidden="false" customHeight="false" outlineLevel="0" collapsed="false">
      <c r="A646" s="65" t="s">
        <v>1071</v>
      </c>
      <c r="B646" s="0" t="n">
        <v>65.639999</v>
      </c>
      <c r="C646" s="0" t="n">
        <v>65.639999</v>
      </c>
      <c r="D646" s="0" t="n">
        <v>65.639999</v>
      </c>
      <c r="E646" s="0" t="n">
        <v>65.639999</v>
      </c>
      <c r="F646" s="0" t="n">
        <v>34.542469</v>
      </c>
      <c r="G646" s="0" t="n">
        <v>0</v>
      </c>
    </row>
    <row r="647" customFormat="false" ht="12.8" hidden="false" customHeight="false" outlineLevel="0" collapsed="false">
      <c r="A647" s="65" t="s">
        <v>1072</v>
      </c>
      <c r="B647" s="0" t="n">
        <v>66.120003</v>
      </c>
      <c r="C647" s="0" t="n">
        <v>66.120003</v>
      </c>
      <c r="D647" s="0" t="n">
        <v>66.120003</v>
      </c>
      <c r="E647" s="0" t="n">
        <v>66.120003</v>
      </c>
      <c r="F647" s="0" t="n">
        <v>34.795063</v>
      </c>
      <c r="G647" s="0" t="n">
        <v>0</v>
      </c>
    </row>
    <row r="648" customFormat="false" ht="12.8" hidden="false" customHeight="false" outlineLevel="0" collapsed="false">
      <c r="A648" s="65" t="s">
        <v>1073</v>
      </c>
      <c r="B648" s="0" t="n">
        <v>66</v>
      </c>
      <c r="C648" s="0" t="n">
        <v>66</v>
      </c>
      <c r="D648" s="0" t="n">
        <v>66</v>
      </c>
      <c r="E648" s="0" t="n">
        <v>66</v>
      </c>
      <c r="F648" s="0" t="n">
        <v>34.731911</v>
      </c>
      <c r="G648" s="0" t="n">
        <v>0</v>
      </c>
    </row>
    <row r="649" customFormat="false" ht="12.8" hidden="false" customHeight="false" outlineLevel="0" collapsed="false">
      <c r="A649" s="65" t="s">
        <v>1074</v>
      </c>
      <c r="B649" s="0" t="n">
        <v>65.68</v>
      </c>
      <c r="C649" s="0" t="n">
        <v>65.68</v>
      </c>
      <c r="D649" s="0" t="n">
        <v>65.68</v>
      </c>
      <c r="E649" s="0" t="n">
        <v>65.68</v>
      </c>
      <c r="F649" s="0" t="n">
        <v>34.563538</v>
      </c>
      <c r="G649" s="0" t="n">
        <v>0</v>
      </c>
    </row>
    <row r="650" customFormat="false" ht="12.8" hidden="false" customHeight="false" outlineLevel="0" collapsed="false">
      <c r="A650" s="65" t="s">
        <v>1075</v>
      </c>
      <c r="B650" s="0" t="n">
        <v>65.449997</v>
      </c>
      <c r="C650" s="0" t="n">
        <v>65.449997</v>
      </c>
      <c r="D650" s="0" t="n">
        <v>65.449997</v>
      </c>
      <c r="E650" s="0" t="n">
        <v>65.449997</v>
      </c>
      <c r="F650" s="0" t="n">
        <v>34.442474</v>
      </c>
      <c r="G650" s="0" t="n">
        <v>0</v>
      </c>
    </row>
    <row r="651" customFormat="false" ht="12.8" hidden="false" customHeight="false" outlineLevel="0" collapsed="false">
      <c r="A651" s="65" t="s">
        <v>1076</v>
      </c>
      <c r="B651" s="0" t="n">
        <v>64.330002</v>
      </c>
      <c r="C651" s="0" t="n">
        <v>64.330002</v>
      </c>
      <c r="D651" s="0" t="n">
        <v>64.330002</v>
      </c>
      <c r="E651" s="0" t="n">
        <v>64.330002</v>
      </c>
      <c r="F651" s="0" t="n">
        <v>33.853096</v>
      </c>
      <c r="G651" s="0" t="n">
        <v>0</v>
      </c>
    </row>
    <row r="652" customFormat="false" ht="12.8" hidden="false" customHeight="false" outlineLevel="0" collapsed="false">
      <c r="A652" s="65" t="s">
        <v>1077</v>
      </c>
      <c r="B652" s="0" t="n">
        <v>65.559998</v>
      </c>
      <c r="C652" s="0" t="n">
        <v>65.559998</v>
      </c>
      <c r="D652" s="0" t="n">
        <v>65.559998</v>
      </c>
      <c r="E652" s="0" t="n">
        <v>65.559998</v>
      </c>
      <c r="F652" s="0" t="n">
        <v>34.500366</v>
      </c>
      <c r="G652" s="0" t="n">
        <v>0</v>
      </c>
    </row>
    <row r="653" customFormat="false" ht="12.8" hidden="false" customHeight="false" outlineLevel="0" collapsed="false">
      <c r="A653" s="65" t="s">
        <v>1078</v>
      </c>
      <c r="B653" s="0" t="n">
        <v>65.790001</v>
      </c>
      <c r="C653" s="0" t="n">
        <v>65.790001</v>
      </c>
      <c r="D653" s="0" t="n">
        <v>65.790001</v>
      </c>
      <c r="E653" s="0" t="n">
        <v>65.790001</v>
      </c>
      <c r="F653" s="0" t="n">
        <v>34.621395</v>
      </c>
      <c r="G653" s="0" t="n">
        <v>0</v>
      </c>
    </row>
    <row r="654" customFormat="false" ht="12.8" hidden="false" customHeight="false" outlineLevel="0" collapsed="false">
      <c r="A654" s="65" t="s">
        <v>1079</v>
      </c>
      <c r="B654" s="0" t="n">
        <v>66.239998</v>
      </c>
      <c r="C654" s="0" t="n">
        <v>66.239998</v>
      </c>
      <c r="D654" s="0" t="n">
        <v>66.239998</v>
      </c>
      <c r="E654" s="0" t="n">
        <v>66.239998</v>
      </c>
      <c r="F654" s="0" t="n">
        <v>34.858204</v>
      </c>
      <c r="G654" s="0" t="n">
        <v>0</v>
      </c>
    </row>
    <row r="655" customFormat="false" ht="12.8" hidden="false" customHeight="false" outlineLevel="0" collapsed="false">
      <c r="A655" s="65" t="s">
        <v>1080</v>
      </c>
      <c r="B655" s="0" t="n">
        <v>66.519997</v>
      </c>
      <c r="C655" s="0" t="n">
        <v>66.519997</v>
      </c>
      <c r="D655" s="0" t="n">
        <v>66.519997</v>
      </c>
      <c r="E655" s="0" t="n">
        <v>66.519997</v>
      </c>
      <c r="F655" s="0" t="n">
        <v>35.005558</v>
      </c>
      <c r="G655" s="0" t="n">
        <v>0</v>
      </c>
    </row>
    <row r="656" customFormat="false" ht="12.8" hidden="false" customHeight="false" outlineLevel="0" collapsed="false">
      <c r="A656" s="65" t="s">
        <v>1081</v>
      </c>
      <c r="B656" s="0" t="n">
        <v>67.239998</v>
      </c>
      <c r="C656" s="0" t="n">
        <v>67.239998</v>
      </c>
      <c r="D656" s="0" t="n">
        <v>67.239998</v>
      </c>
      <c r="E656" s="0" t="n">
        <v>67.239998</v>
      </c>
      <c r="F656" s="0" t="n">
        <v>35.384453</v>
      </c>
      <c r="G656" s="0" t="n">
        <v>0</v>
      </c>
    </row>
    <row r="657" customFormat="false" ht="12.8" hidden="false" customHeight="false" outlineLevel="0" collapsed="false">
      <c r="A657" s="65" t="s">
        <v>1082</v>
      </c>
      <c r="B657" s="0" t="n">
        <v>67.139999</v>
      </c>
      <c r="C657" s="0" t="n">
        <v>67.139999</v>
      </c>
      <c r="D657" s="0" t="n">
        <v>67.139999</v>
      </c>
      <c r="E657" s="0" t="n">
        <v>67.139999</v>
      </c>
      <c r="F657" s="0" t="n">
        <v>35.331814</v>
      </c>
      <c r="G657" s="0" t="n">
        <v>0</v>
      </c>
    </row>
    <row r="658" customFormat="false" ht="12.8" hidden="false" customHeight="false" outlineLevel="0" collapsed="false">
      <c r="A658" s="65" t="s">
        <v>1083</v>
      </c>
      <c r="B658" s="0" t="n">
        <v>67.580002</v>
      </c>
      <c r="C658" s="0" t="n">
        <v>67.580002</v>
      </c>
      <c r="D658" s="0" t="n">
        <v>67.580002</v>
      </c>
      <c r="E658" s="0" t="n">
        <v>67.580002</v>
      </c>
      <c r="F658" s="0" t="n">
        <v>35.563366</v>
      </c>
      <c r="G658" s="0" t="n">
        <v>0</v>
      </c>
    </row>
    <row r="659" customFormat="false" ht="12.8" hidden="false" customHeight="false" outlineLevel="0" collapsed="false">
      <c r="A659" s="65" t="s">
        <v>1084</v>
      </c>
      <c r="B659" s="0" t="n">
        <v>67.370003</v>
      </c>
      <c r="C659" s="0" t="n">
        <v>67.370003</v>
      </c>
      <c r="D659" s="0" t="n">
        <v>67.370003</v>
      </c>
      <c r="E659" s="0" t="n">
        <v>67.370003</v>
      </c>
      <c r="F659" s="0" t="n">
        <v>35.45285</v>
      </c>
      <c r="G659" s="0" t="n">
        <v>0</v>
      </c>
    </row>
    <row r="660" customFormat="false" ht="12.8" hidden="false" customHeight="false" outlineLevel="0" collapsed="false">
      <c r="A660" s="65" t="s">
        <v>1085</v>
      </c>
      <c r="B660" s="0" t="n">
        <v>66.989998</v>
      </c>
      <c r="C660" s="0" t="n">
        <v>66.989998</v>
      </c>
      <c r="D660" s="0" t="n">
        <v>66.989998</v>
      </c>
      <c r="E660" s="0" t="n">
        <v>66.989998</v>
      </c>
      <c r="F660" s="0" t="n">
        <v>35.555828</v>
      </c>
      <c r="G660" s="0" t="n">
        <v>0</v>
      </c>
    </row>
    <row r="661" customFormat="false" ht="12.8" hidden="false" customHeight="false" outlineLevel="0" collapsed="false">
      <c r="A661" s="65" t="s">
        <v>1086</v>
      </c>
      <c r="B661" s="0" t="n">
        <v>67.300003</v>
      </c>
      <c r="C661" s="0" t="n">
        <v>67.300003</v>
      </c>
      <c r="D661" s="0" t="n">
        <v>67.300003</v>
      </c>
      <c r="E661" s="0" t="n">
        <v>67.300003</v>
      </c>
      <c r="F661" s="0" t="n">
        <v>35.720356</v>
      </c>
      <c r="G661" s="0" t="n">
        <v>0</v>
      </c>
    </row>
    <row r="662" customFormat="false" ht="12.8" hidden="false" customHeight="false" outlineLevel="0" collapsed="false">
      <c r="A662" s="65" t="s">
        <v>1087</v>
      </c>
      <c r="B662" s="0" t="n">
        <v>65.839996</v>
      </c>
      <c r="C662" s="0" t="n">
        <v>65.839996</v>
      </c>
      <c r="D662" s="0" t="n">
        <v>65.839996</v>
      </c>
      <c r="E662" s="0" t="n">
        <v>65.839996</v>
      </c>
      <c r="F662" s="0" t="n">
        <v>34.945457</v>
      </c>
      <c r="G662" s="0" t="n">
        <v>0</v>
      </c>
    </row>
    <row r="663" customFormat="false" ht="12.8" hidden="false" customHeight="false" outlineLevel="0" collapsed="false">
      <c r="A663" s="65" t="s">
        <v>1088</v>
      </c>
      <c r="B663" s="0" t="n">
        <v>66.669998</v>
      </c>
      <c r="C663" s="0" t="n">
        <v>66.669998</v>
      </c>
      <c r="D663" s="0" t="n">
        <v>66.669998</v>
      </c>
      <c r="E663" s="0" t="n">
        <v>66.669998</v>
      </c>
      <c r="F663" s="0" t="n">
        <v>35.386005</v>
      </c>
      <c r="G663" s="0" t="n">
        <v>0</v>
      </c>
    </row>
    <row r="664" customFormat="false" ht="12.8" hidden="false" customHeight="false" outlineLevel="0" collapsed="false">
      <c r="A664" s="65" t="s">
        <v>1089</v>
      </c>
      <c r="B664" s="0" t="n">
        <v>66.779999</v>
      </c>
      <c r="C664" s="0" t="n">
        <v>66.779999</v>
      </c>
      <c r="D664" s="0" t="n">
        <v>66.779999</v>
      </c>
      <c r="E664" s="0" t="n">
        <v>66.779999</v>
      </c>
      <c r="F664" s="0" t="n">
        <v>35.44437</v>
      </c>
      <c r="G664" s="0" t="n">
        <v>0</v>
      </c>
    </row>
    <row r="665" customFormat="false" ht="12.8" hidden="false" customHeight="false" outlineLevel="0" collapsed="false">
      <c r="A665" s="65" t="s">
        <v>1090</v>
      </c>
      <c r="B665" s="0" t="n">
        <v>68.110001</v>
      </c>
      <c r="C665" s="0" t="n">
        <v>68.110001</v>
      </c>
      <c r="D665" s="0" t="n">
        <v>68.110001</v>
      </c>
      <c r="E665" s="0" t="n">
        <v>68.110001</v>
      </c>
      <c r="F665" s="0" t="n">
        <v>36.15028</v>
      </c>
      <c r="G665" s="0" t="n">
        <v>0</v>
      </c>
    </row>
    <row r="666" customFormat="false" ht="12.8" hidden="false" customHeight="false" outlineLevel="0" collapsed="false">
      <c r="A666" s="65" t="s">
        <v>1091</v>
      </c>
      <c r="B666" s="0" t="n">
        <v>67.830002</v>
      </c>
      <c r="C666" s="0" t="n">
        <v>67.830002</v>
      </c>
      <c r="D666" s="0" t="n">
        <v>67.830002</v>
      </c>
      <c r="E666" s="0" t="n">
        <v>67.830002</v>
      </c>
      <c r="F666" s="0" t="n">
        <v>36.001678</v>
      </c>
      <c r="G666" s="0" t="n">
        <v>0</v>
      </c>
    </row>
    <row r="667" customFormat="false" ht="12.8" hidden="false" customHeight="false" outlineLevel="0" collapsed="false">
      <c r="A667" s="65" t="s">
        <v>1092</v>
      </c>
      <c r="B667" s="0" t="n">
        <v>68.559998</v>
      </c>
      <c r="C667" s="0" t="n">
        <v>68.559998</v>
      </c>
      <c r="D667" s="0" t="n">
        <v>68.559998</v>
      </c>
      <c r="E667" s="0" t="n">
        <v>68.559998</v>
      </c>
      <c r="F667" s="0" t="n">
        <v>36.389126</v>
      </c>
      <c r="G667" s="0" t="n">
        <v>0</v>
      </c>
    </row>
    <row r="668" customFormat="false" ht="12.8" hidden="false" customHeight="false" outlineLevel="0" collapsed="false">
      <c r="A668" s="65" t="s">
        <v>1093</v>
      </c>
      <c r="B668" s="0" t="n">
        <v>67.510002</v>
      </c>
      <c r="C668" s="0" t="n">
        <v>67.510002</v>
      </c>
      <c r="D668" s="0" t="n">
        <v>67.510002</v>
      </c>
      <c r="E668" s="0" t="n">
        <v>67.510002</v>
      </c>
      <c r="F668" s="0" t="n">
        <v>35.83181</v>
      </c>
      <c r="G668" s="0" t="n">
        <v>0</v>
      </c>
    </row>
    <row r="669" customFormat="false" ht="12.8" hidden="false" customHeight="false" outlineLevel="0" collapsed="false">
      <c r="A669" s="65" t="s">
        <v>1094</v>
      </c>
      <c r="B669" s="0" t="n">
        <v>67.550003</v>
      </c>
      <c r="C669" s="0" t="n">
        <v>67.550003</v>
      </c>
      <c r="D669" s="0" t="n">
        <v>67.550003</v>
      </c>
      <c r="E669" s="0" t="n">
        <v>67.550003</v>
      </c>
      <c r="F669" s="0" t="n">
        <v>35.853054</v>
      </c>
      <c r="G669" s="0" t="n">
        <v>0</v>
      </c>
    </row>
    <row r="670" customFormat="false" ht="12.8" hidden="false" customHeight="false" outlineLevel="0" collapsed="false">
      <c r="A670" s="65" t="s">
        <v>1095</v>
      </c>
      <c r="B670" s="0" t="n">
        <v>68.139999</v>
      </c>
      <c r="C670" s="0" t="n">
        <v>68.139999</v>
      </c>
      <c r="D670" s="0" t="n">
        <v>68.139999</v>
      </c>
      <c r="E670" s="0" t="n">
        <v>68.139999</v>
      </c>
      <c r="F670" s="0" t="n">
        <v>36.166206</v>
      </c>
      <c r="G670" s="0" t="n">
        <v>0</v>
      </c>
    </row>
    <row r="671" customFormat="false" ht="12.8" hidden="false" customHeight="false" outlineLevel="0" collapsed="false">
      <c r="A671" s="65" t="s">
        <v>1096</v>
      </c>
      <c r="B671" s="0" t="n">
        <v>67.529999</v>
      </c>
      <c r="C671" s="0" t="n">
        <v>67.529999</v>
      </c>
      <c r="D671" s="0" t="n">
        <v>67.529999</v>
      </c>
      <c r="E671" s="0" t="n">
        <v>67.529999</v>
      </c>
      <c r="F671" s="0" t="n">
        <v>35.842442</v>
      </c>
      <c r="G671" s="0" t="n">
        <v>0</v>
      </c>
    </row>
    <row r="672" customFormat="false" ht="12.8" hidden="false" customHeight="false" outlineLevel="0" collapsed="false">
      <c r="A672" s="65" t="s">
        <v>1097</v>
      </c>
      <c r="B672" s="0" t="n">
        <v>67.970001</v>
      </c>
      <c r="C672" s="0" t="n">
        <v>67.970001</v>
      </c>
      <c r="D672" s="0" t="n">
        <v>67.970001</v>
      </c>
      <c r="E672" s="0" t="n">
        <v>67.970001</v>
      </c>
      <c r="F672" s="0" t="n">
        <v>36.075981</v>
      </c>
      <c r="G672" s="0" t="n">
        <v>0</v>
      </c>
    </row>
    <row r="673" customFormat="false" ht="12.8" hidden="false" customHeight="false" outlineLevel="0" collapsed="false">
      <c r="A673" s="65" t="s">
        <v>1098</v>
      </c>
      <c r="B673" s="0" t="n">
        <v>68.57</v>
      </c>
      <c r="C673" s="0" t="n">
        <v>68.57</v>
      </c>
      <c r="D673" s="0" t="n">
        <v>68.57</v>
      </c>
      <c r="E673" s="0" t="n">
        <v>68.57</v>
      </c>
      <c r="F673" s="0" t="n">
        <v>36.394428</v>
      </c>
      <c r="G673" s="0" t="n">
        <v>0</v>
      </c>
    </row>
    <row r="674" customFormat="false" ht="12.8" hidden="false" customHeight="false" outlineLevel="0" collapsed="false">
      <c r="A674" s="65" t="s">
        <v>1099</v>
      </c>
      <c r="B674" s="0" t="n">
        <v>68.440002</v>
      </c>
      <c r="C674" s="0" t="n">
        <v>68.440002</v>
      </c>
      <c r="D674" s="0" t="n">
        <v>68.440002</v>
      </c>
      <c r="E674" s="0" t="n">
        <v>68.440002</v>
      </c>
      <c r="F674" s="0" t="n">
        <v>36.325436</v>
      </c>
      <c r="G674" s="0" t="n">
        <v>0</v>
      </c>
    </row>
    <row r="675" customFormat="false" ht="12.8" hidden="false" customHeight="false" outlineLevel="0" collapsed="false">
      <c r="A675" s="65" t="s">
        <v>1100</v>
      </c>
      <c r="B675" s="0" t="n">
        <v>69</v>
      </c>
      <c r="C675" s="0" t="n">
        <v>69</v>
      </c>
      <c r="D675" s="0" t="n">
        <v>69</v>
      </c>
      <c r="E675" s="0" t="n">
        <v>69</v>
      </c>
      <c r="F675" s="0" t="n">
        <v>36.622658</v>
      </c>
      <c r="G675" s="0" t="n">
        <v>0</v>
      </c>
    </row>
    <row r="676" customFormat="false" ht="12.8" hidden="false" customHeight="false" outlineLevel="0" collapsed="false">
      <c r="A676" s="65" t="s">
        <v>1101</v>
      </c>
      <c r="B676" s="0" t="n">
        <v>69.150002</v>
      </c>
      <c r="C676" s="0" t="n">
        <v>69.150002</v>
      </c>
      <c r="D676" s="0" t="n">
        <v>69.150002</v>
      </c>
      <c r="E676" s="0" t="n">
        <v>69.150002</v>
      </c>
      <c r="F676" s="0" t="n">
        <v>36.702282</v>
      </c>
      <c r="G676" s="0" t="n">
        <v>0</v>
      </c>
    </row>
    <row r="677" customFormat="false" ht="12.8" hidden="false" customHeight="false" outlineLevel="0" collapsed="false">
      <c r="A677" s="65" t="s">
        <v>1102</v>
      </c>
      <c r="B677" s="0" t="n">
        <v>68.480003</v>
      </c>
      <c r="C677" s="0" t="n">
        <v>68.480003</v>
      </c>
      <c r="D677" s="0" t="n">
        <v>68.480003</v>
      </c>
      <c r="E677" s="0" t="n">
        <v>68.480003</v>
      </c>
      <c r="F677" s="0" t="n">
        <v>36.346676</v>
      </c>
      <c r="G677" s="0" t="n">
        <v>0</v>
      </c>
    </row>
    <row r="678" customFormat="false" ht="12.8" hidden="false" customHeight="false" outlineLevel="0" collapsed="false">
      <c r="A678" s="65" t="s">
        <v>1103</v>
      </c>
      <c r="B678" s="0" t="n">
        <v>66.940002</v>
      </c>
      <c r="C678" s="0" t="n">
        <v>66.940002</v>
      </c>
      <c r="D678" s="0" t="n">
        <v>66.940002</v>
      </c>
      <c r="E678" s="0" t="n">
        <v>66.940002</v>
      </c>
      <c r="F678" s="0" t="n">
        <v>35.529297</v>
      </c>
      <c r="G678" s="0" t="n">
        <v>0</v>
      </c>
    </row>
    <row r="679" customFormat="false" ht="12.8" hidden="false" customHeight="false" outlineLevel="0" collapsed="false">
      <c r="A679" s="65" t="s">
        <v>1104</v>
      </c>
      <c r="B679" s="0" t="n">
        <v>66.400002</v>
      </c>
      <c r="C679" s="0" t="n">
        <v>66.400002</v>
      </c>
      <c r="D679" s="0" t="n">
        <v>66.400002</v>
      </c>
      <c r="E679" s="0" t="n">
        <v>66.400002</v>
      </c>
      <c r="F679" s="0" t="n">
        <v>35.242683</v>
      </c>
      <c r="G679" s="0" t="n">
        <v>0</v>
      </c>
    </row>
    <row r="680" customFormat="false" ht="12.8" hidden="false" customHeight="false" outlineLevel="0" collapsed="false">
      <c r="A680" s="65" t="s">
        <v>1105</v>
      </c>
      <c r="B680" s="0" t="n">
        <v>65.870003</v>
      </c>
      <c r="C680" s="0" t="n">
        <v>65.870003</v>
      </c>
      <c r="D680" s="0" t="n">
        <v>65.870003</v>
      </c>
      <c r="E680" s="0" t="n">
        <v>65.870003</v>
      </c>
      <c r="F680" s="0" t="n">
        <v>34.961369</v>
      </c>
      <c r="G680" s="0" t="n">
        <v>0</v>
      </c>
    </row>
    <row r="681" customFormat="false" ht="12.8" hidden="false" customHeight="false" outlineLevel="0" collapsed="false">
      <c r="A681" s="65" t="s">
        <v>1106</v>
      </c>
      <c r="B681" s="0" t="n">
        <v>66</v>
      </c>
      <c r="C681" s="0" t="n">
        <v>66</v>
      </c>
      <c r="D681" s="0" t="n">
        <v>66</v>
      </c>
      <c r="E681" s="0" t="n">
        <v>66</v>
      </c>
      <c r="F681" s="0" t="n">
        <v>35.030373</v>
      </c>
      <c r="G681" s="0" t="n">
        <v>0</v>
      </c>
    </row>
    <row r="682" customFormat="false" ht="12.8" hidden="false" customHeight="false" outlineLevel="0" collapsed="false">
      <c r="A682" s="65" t="s">
        <v>1107</v>
      </c>
      <c r="B682" s="0" t="n">
        <v>66.540001</v>
      </c>
      <c r="C682" s="0" t="n">
        <v>66.540001</v>
      </c>
      <c r="D682" s="0" t="n">
        <v>66.540001</v>
      </c>
      <c r="E682" s="0" t="n">
        <v>66.540001</v>
      </c>
      <c r="F682" s="0" t="n">
        <v>35.316971</v>
      </c>
      <c r="G682" s="0" t="n">
        <v>0</v>
      </c>
    </row>
    <row r="683" customFormat="false" ht="12.8" hidden="false" customHeight="false" outlineLevel="0" collapsed="false">
      <c r="A683" s="65" t="s">
        <v>1108</v>
      </c>
      <c r="B683" s="0" t="n">
        <v>66.5</v>
      </c>
      <c r="C683" s="0" t="n">
        <v>66.5</v>
      </c>
      <c r="D683" s="0" t="n">
        <v>66.5</v>
      </c>
      <c r="E683" s="0" t="n">
        <v>66.5</v>
      </c>
      <c r="F683" s="0" t="n">
        <v>35.295773</v>
      </c>
      <c r="G683" s="0" t="n">
        <v>0</v>
      </c>
    </row>
    <row r="684" customFormat="false" ht="12.8" hidden="false" customHeight="false" outlineLevel="0" collapsed="false">
      <c r="A684" s="65" t="s">
        <v>1109</v>
      </c>
      <c r="B684" s="0" t="n">
        <v>67.019997</v>
      </c>
      <c r="C684" s="0" t="n">
        <v>67.019997</v>
      </c>
      <c r="D684" s="0" t="n">
        <v>67.019997</v>
      </c>
      <c r="E684" s="0" t="n">
        <v>67.019997</v>
      </c>
      <c r="F684" s="0" t="n">
        <v>35.571754</v>
      </c>
      <c r="G684" s="0" t="n">
        <v>0</v>
      </c>
    </row>
    <row r="685" customFormat="false" ht="12.8" hidden="false" customHeight="false" outlineLevel="0" collapsed="false">
      <c r="A685" s="65" t="s">
        <v>1110</v>
      </c>
      <c r="B685" s="0" t="n">
        <v>68.099998</v>
      </c>
      <c r="C685" s="0" t="n">
        <v>68.099998</v>
      </c>
      <c r="D685" s="0" t="n">
        <v>68.099998</v>
      </c>
      <c r="E685" s="0" t="n">
        <v>68.099998</v>
      </c>
      <c r="F685" s="0" t="n">
        <v>36.144981</v>
      </c>
      <c r="G685" s="0" t="n">
        <v>0</v>
      </c>
    </row>
    <row r="686" customFormat="false" ht="12.8" hidden="false" customHeight="false" outlineLevel="0" collapsed="false">
      <c r="A686" s="65" t="s">
        <v>1111</v>
      </c>
      <c r="B686" s="0" t="n">
        <v>68.269997</v>
      </c>
      <c r="C686" s="0" t="n">
        <v>68.269997</v>
      </c>
      <c r="D686" s="0" t="n">
        <v>68.269997</v>
      </c>
      <c r="E686" s="0" t="n">
        <v>68.269997</v>
      </c>
      <c r="F686" s="0" t="n">
        <v>36.235214</v>
      </c>
      <c r="G686" s="0" t="n">
        <v>0</v>
      </c>
    </row>
    <row r="687" customFormat="false" ht="12.8" hidden="false" customHeight="false" outlineLevel="0" collapsed="false">
      <c r="A687" s="65" t="s">
        <v>1112</v>
      </c>
      <c r="B687" s="0" t="n">
        <v>68.919998</v>
      </c>
      <c r="C687" s="0" t="n">
        <v>68.919998</v>
      </c>
      <c r="D687" s="0" t="n">
        <v>68.919998</v>
      </c>
      <c r="E687" s="0" t="n">
        <v>68.919998</v>
      </c>
      <c r="F687" s="0" t="n">
        <v>36.580204</v>
      </c>
      <c r="G687" s="0" t="n">
        <v>0</v>
      </c>
    </row>
    <row r="688" customFormat="false" ht="12.8" hidden="false" customHeight="false" outlineLevel="0" collapsed="false">
      <c r="A688" s="65" t="s">
        <v>1113</v>
      </c>
      <c r="B688" s="0" t="n">
        <v>67.75</v>
      </c>
      <c r="C688" s="0" t="n">
        <v>67.75</v>
      </c>
      <c r="D688" s="0" t="n">
        <v>67.75</v>
      </c>
      <c r="E688" s="0" t="n">
        <v>67.75</v>
      </c>
      <c r="F688" s="0" t="n">
        <v>35.959202</v>
      </c>
      <c r="G688" s="0" t="n">
        <v>0</v>
      </c>
    </row>
    <row r="689" customFormat="false" ht="12.8" hidden="false" customHeight="false" outlineLevel="0" collapsed="false">
      <c r="A689" s="65" t="s">
        <v>1114</v>
      </c>
      <c r="B689" s="0" t="n">
        <v>67.559998</v>
      </c>
      <c r="C689" s="0" t="n">
        <v>67.559998</v>
      </c>
      <c r="D689" s="0" t="n">
        <v>67.559998</v>
      </c>
      <c r="E689" s="0" t="n">
        <v>67.559998</v>
      </c>
      <c r="F689" s="0" t="n">
        <v>35.858353</v>
      </c>
      <c r="G689" s="0" t="n">
        <v>0</v>
      </c>
    </row>
    <row r="690" customFormat="false" ht="12.8" hidden="false" customHeight="false" outlineLevel="0" collapsed="false">
      <c r="A690" s="65" t="s">
        <v>1115</v>
      </c>
      <c r="B690" s="0" t="n">
        <v>67.650002</v>
      </c>
      <c r="C690" s="0" t="n">
        <v>67.650002</v>
      </c>
      <c r="D690" s="0" t="n">
        <v>67.650002</v>
      </c>
      <c r="E690" s="0" t="n">
        <v>67.650002</v>
      </c>
      <c r="F690" s="0" t="n">
        <v>35.906128</v>
      </c>
      <c r="G690" s="0" t="n">
        <v>0</v>
      </c>
    </row>
    <row r="691" customFormat="false" ht="12.8" hidden="false" customHeight="false" outlineLevel="0" collapsed="false">
      <c r="A691" s="65" t="s">
        <v>1116</v>
      </c>
      <c r="B691" s="0" t="n">
        <v>67.93</v>
      </c>
      <c r="C691" s="0" t="n">
        <v>67.93</v>
      </c>
      <c r="D691" s="0" t="n">
        <v>67.93</v>
      </c>
      <c r="E691" s="0" t="n">
        <v>67.93</v>
      </c>
      <c r="F691" s="0" t="n">
        <v>36.054756</v>
      </c>
      <c r="G691" s="0" t="n">
        <v>0</v>
      </c>
    </row>
    <row r="692" customFormat="false" ht="12.8" hidden="false" customHeight="false" outlineLevel="0" collapsed="false">
      <c r="A692" s="65" t="s">
        <v>1117</v>
      </c>
      <c r="B692" s="0" t="n">
        <v>67.860001</v>
      </c>
      <c r="C692" s="0" t="n">
        <v>67.860001</v>
      </c>
      <c r="D692" s="0" t="n">
        <v>67.860001</v>
      </c>
      <c r="E692" s="0" t="n">
        <v>67.860001</v>
      </c>
      <c r="F692" s="0" t="n">
        <v>36.017578</v>
      </c>
      <c r="G692" s="0" t="n">
        <v>0</v>
      </c>
    </row>
    <row r="693" customFormat="false" ht="12.8" hidden="false" customHeight="false" outlineLevel="0" collapsed="false">
      <c r="A693" s="65" t="s">
        <v>1118</v>
      </c>
      <c r="B693" s="0" t="n">
        <v>67.160004</v>
      </c>
      <c r="C693" s="0" t="n">
        <v>67.160004</v>
      </c>
      <c r="D693" s="0" t="n">
        <v>67.160004</v>
      </c>
      <c r="E693" s="0" t="n">
        <v>67.160004</v>
      </c>
      <c r="F693" s="0" t="n">
        <v>35.646072</v>
      </c>
      <c r="G693" s="0" t="n">
        <v>0</v>
      </c>
    </row>
    <row r="694" customFormat="false" ht="12.8" hidden="false" customHeight="false" outlineLevel="0" collapsed="false">
      <c r="A694" s="65" t="s">
        <v>1119</v>
      </c>
      <c r="B694" s="0" t="n">
        <v>67.18</v>
      </c>
      <c r="C694" s="0" t="n">
        <v>67.18</v>
      </c>
      <c r="D694" s="0" t="n">
        <v>67.18</v>
      </c>
      <c r="E694" s="0" t="n">
        <v>67.18</v>
      </c>
      <c r="F694" s="0" t="n">
        <v>35.656677</v>
      </c>
      <c r="G694" s="0" t="n">
        <v>0</v>
      </c>
    </row>
    <row r="695" customFormat="false" ht="12.8" hidden="false" customHeight="false" outlineLevel="0" collapsed="false">
      <c r="A695" s="65" t="s">
        <v>1120</v>
      </c>
      <c r="B695" s="0" t="n">
        <v>68.160004</v>
      </c>
      <c r="C695" s="0" t="n">
        <v>68.160004</v>
      </c>
      <c r="D695" s="0" t="n">
        <v>68.160004</v>
      </c>
      <c r="E695" s="0" t="n">
        <v>68.160004</v>
      </c>
      <c r="F695" s="0" t="n">
        <v>36.176819</v>
      </c>
      <c r="G695" s="0" t="n">
        <v>0</v>
      </c>
    </row>
    <row r="696" customFormat="false" ht="12.8" hidden="false" customHeight="false" outlineLevel="0" collapsed="false">
      <c r="A696" s="65" t="s">
        <v>1121</v>
      </c>
      <c r="B696" s="0" t="n">
        <v>68.82</v>
      </c>
      <c r="C696" s="0" t="n">
        <v>68.82</v>
      </c>
      <c r="D696" s="0" t="n">
        <v>68.82</v>
      </c>
      <c r="E696" s="0" t="n">
        <v>68.82</v>
      </c>
      <c r="F696" s="0" t="n">
        <v>36.527126</v>
      </c>
      <c r="G696" s="0" t="n">
        <v>0</v>
      </c>
    </row>
    <row r="697" customFormat="false" ht="12.8" hidden="false" customHeight="false" outlineLevel="0" collapsed="false">
      <c r="A697" s="65" t="s">
        <v>1122</v>
      </c>
      <c r="B697" s="0" t="n">
        <v>69.720001</v>
      </c>
      <c r="C697" s="0" t="n">
        <v>69.720001</v>
      </c>
      <c r="D697" s="0" t="n">
        <v>69.720001</v>
      </c>
      <c r="E697" s="0" t="n">
        <v>69.720001</v>
      </c>
      <c r="F697" s="0" t="n">
        <v>37.004822</v>
      </c>
      <c r="G697" s="0" t="n">
        <v>0</v>
      </c>
    </row>
    <row r="698" customFormat="false" ht="12.8" hidden="false" customHeight="false" outlineLevel="0" collapsed="false">
      <c r="A698" s="65" t="s">
        <v>1123</v>
      </c>
      <c r="B698" s="0" t="n">
        <v>68.529999</v>
      </c>
      <c r="C698" s="0" t="n">
        <v>68.529999</v>
      </c>
      <c r="D698" s="0" t="n">
        <v>68.529999</v>
      </c>
      <c r="E698" s="0" t="n">
        <v>68.529999</v>
      </c>
      <c r="F698" s="0" t="n">
        <v>36.373203</v>
      </c>
      <c r="G698" s="0" t="n">
        <v>0</v>
      </c>
    </row>
    <row r="699" customFormat="false" ht="12.8" hidden="false" customHeight="false" outlineLevel="0" collapsed="false">
      <c r="A699" s="65" t="s">
        <v>1124</v>
      </c>
      <c r="B699" s="0" t="n">
        <v>70.550003</v>
      </c>
      <c r="C699" s="0" t="n">
        <v>70.550003</v>
      </c>
      <c r="D699" s="0" t="n">
        <v>70.550003</v>
      </c>
      <c r="E699" s="0" t="n">
        <v>70.550003</v>
      </c>
      <c r="F699" s="0" t="n">
        <v>37.445351</v>
      </c>
      <c r="G699" s="0" t="n">
        <v>0</v>
      </c>
    </row>
    <row r="700" customFormat="false" ht="12.8" hidden="false" customHeight="false" outlineLevel="0" collapsed="false">
      <c r="A700" s="65" t="s">
        <v>1125</v>
      </c>
      <c r="B700" s="0" t="n">
        <v>70.480003</v>
      </c>
      <c r="C700" s="0" t="n">
        <v>70.480003</v>
      </c>
      <c r="D700" s="0" t="n">
        <v>70.480003</v>
      </c>
      <c r="E700" s="0" t="n">
        <v>70.480003</v>
      </c>
      <c r="F700" s="0" t="n">
        <v>37.408192</v>
      </c>
      <c r="G700" s="0" t="n">
        <v>0</v>
      </c>
    </row>
    <row r="701" customFormat="false" ht="12.8" hidden="false" customHeight="false" outlineLevel="0" collapsed="false">
      <c r="A701" s="65" t="s">
        <v>1126</v>
      </c>
      <c r="B701" s="0" t="n">
        <v>71.449997</v>
      </c>
      <c r="C701" s="0" t="n">
        <v>71.449997</v>
      </c>
      <c r="D701" s="0" t="n">
        <v>71.449997</v>
      </c>
      <c r="E701" s="0" t="n">
        <v>71.449997</v>
      </c>
      <c r="F701" s="0" t="n">
        <v>37.923027</v>
      </c>
      <c r="G701" s="0" t="n">
        <v>0</v>
      </c>
    </row>
    <row r="702" customFormat="false" ht="12.8" hidden="false" customHeight="false" outlineLevel="0" collapsed="false">
      <c r="A702" s="65" t="s">
        <v>1127</v>
      </c>
      <c r="B702" s="0" t="n">
        <v>71.010002</v>
      </c>
      <c r="C702" s="0" t="n">
        <v>71.010002</v>
      </c>
      <c r="D702" s="0" t="n">
        <v>71.010002</v>
      </c>
      <c r="E702" s="0" t="n">
        <v>71.010002</v>
      </c>
      <c r="F702" s="0" t="n">
        <v>37.68951</v>
      </c>
      <c r="G702" s="0" t="n">
        <v>0</v>
      </c>
    </row>
    <row r="703" customFormat="false" ht="12.8" hidden="false" customHeight="false" outlineLevel="0" collapsed="false">
      <c r="A703" s="65" t="s">
        <v>1128</v>
      </c>
      <c r="B703" s="0" t="n">
        <v>71.309998</v>
      </c>
      <c r="C703" s="0" t="n">
        <v>71.309998</v>
      </c>
      <c r="D703" s="0" t="n">
        <v>71.309998</v>
      </c>
      <c r="E703" s="0" t="n">
        <v>71.309998</v>
      </c>
      <c r="F703" s="0" t="n">
        <v>37.848732</v>
      </c>
      <c r="G703" s="0" t="n">
        <v>0</v>
      </c>
    </row>
    <row r="704" customFormat="false" ht="12.8" hidden="false" customHeight="false" outlineLevel="0" collapsed="false">
      <c r="A704" s="65" t="s">
        <v>1129</v>
      </c>
      <c r="B704" s="0" t="n">
        <v>71.389999</v>
      </c>
      <c r="C704" s="0" t="n">
        <v>71.389999</v>
      </c>
      <c r="D704" s="0" t="n">
        <v>71.389999</v>
      </c>
      <c r="E704" s="0" t="n">
        <v>71.389999</v>
      </c>
      <c r="F704" s="0" t="n">
        <v>37.891201</v>
      </c>
      <c r="G704" s="0" t="n">
        <v>0</v>
      </c>
    </row>
    <row r="705" customFormat="false" ht="12.8" hidden="false" customHeight="false" outlineLevel="0" collapsed="false">
      <c r="A705" s="65" t="s">
        <v>1130</v>
      </c>
      <c r="B705" s="0" t="n">
        <v>71.75</v>
      </c>
      <c r="C705" s="0" t="n">
        <v>71.75</v>
      </c>
      <c r="D705" s="0" t="n">
        <v>71.75</v>
      </c>
      <c r="E705" s="0" t="n">
        <v>71.75</v>
      </c>
      <c r="F705" s="0" t="n">
        <v>38.08226</v>
      </c>
      <c r="G705" s="0" t="n">
        <v>0</v>
      </c>
    </row>
    <row r="706" customFormat="false" ht="12.8" hidden="false" customHeight="false" outlineLevel="0" collapsed="false">
      <c r="A706" s="65" t="s">
        <v>1131</v>
      </c>
      <c r="B706" s="0" t="n">
        <v>72.290001</v>
      </c>
      <c r="C706" s="0" t="n">
        <v>72.290001</v>
      </c>
      <c r="D706" s="0" t="n">
        <v>72.290001</v>
      </c>
      <c r="E706" s="0" t="n">
        <v>72.290001</v>
      </c>
      <c r="F706" s="0" t="n">
        <v>38.36887</v>
      </c>
      <c r="G706" s="0" t="n">
        <v>0</v>
      </c>
    </row>
    <row r="707" customFormat="false" ht="12.8" hidden="false" customHeight="false" outlineLevel="0" collapsed="false">
      <c r="A707" s="65" t="s">
        <v>1132</v>
      </c>
      <c r="B707" s="0" t="n">
        <v>72.089996</v>
      </c>
      <c r="C707" s="0" t="n">
        <v>72.089996</v>
      </c>
      <c r="D707" s="0" t="n">
        <v>72.089996</v>
      </c>
      <c r="E707" s="0" t="n">
        <v>72.089996</v>
      </c>
      <c r="F707" s="0" t="n">
        <v>38.262714</v>
      </c>
      <c r="G707" s="0" t="n">
        <v>0</v>
      </c>
    </row>
    <row r="708" customFormat="false" ht="12.8" hidden="false" customHeight="false" outlineLevel="0" collapsed="false">
      <c r="A708" s="65" t="s">
        <v>1133</v>
      </c>
      <c r="B708" s="0" t="n">
        <v>72.510002</v>
      </c>
      <c r="C708" s="0" t="n">
        <v>72.510002</v>
      </c>
      <c r="D708" s="0" t="n">
        <v>72.510002</v>
      </c>
      <c r="E708" s="0" t="n">
        <v>72.510002</v>
      </c>
      <c r="F708" s="0" t="n">
        <v>38.485657</v>
      </c>
      <c r="G708" s="0" t="n">
        <v>0</v>
      </c>
    </row>
    <row r="709" customFormat="false" ht="12.8" hidden="false" customHeight="false" outlineLevel="0" collapsed="false">
      <c r="A709" s="65" t="s">
        <v>1134</v>
      </c>
      <c r="B709" s="0" t="n">
        <v>72.900002</v>
      </c>
      <c r="C709" s="0" t="n">
        <v>72.900002</v>
      </c>
      <c r="D709" s="0" t="n">
        <v>72.900002</v>
      </c>
      <c r="E709" s="0" t="n">
        <v>72.900002</v>
      </c>
      <c r="F709" s="0" t="n">
        <v>38.692631</v>
      </c>
      <c r="G709" s="0" t="n">
        <v>0</v>
      </c>
    </row>
    <row r="710" customFormat="false" ht="12.8" hidden="false" customHeight="false" outlineLevel="0" collapsed="false">
      <c r="A710" s="65" t="s">
        <v>1135</v>
      </c>
      <c r="B710" s="0" t="n">
        <v>73.580002</v>
      </c>
      <c r="C710" s="0" t="n">
        <v>73.580002</v>
      </c>
      <c r="D710" s="0" t="n">
        <v>73.580002</v>
      </c>
      <c r="E710" s="0" t="n">
        <v>73.580002</v>
      </c>
      <c r="F710" s="0" t="n">
        <v>39.05357</v>
      </c>
      <c r="G710" s="0" t="n">
        <v>0</v>
      </c>
    </row>
    <row r="711" customFormat="false" ht="12.8" hidden="false" customHeight="false" outlineLevel="0" collapsed="false">
      <c r="A711" s="65" t="s">
        <v>1136</v>
      </c>
      <c r="B711" s="0" t="n">
        <v>73.459999</v>
      </c>
      <c r="C711" s="0" t="n">
        <v>73.459999</v>
      </c>
      <c r="D711" s="0" t="n">
        <v>73.459999</v>
      </c>
      <c r="E711" s="0" t="n">
        <v>73.459999</v>
      </c>
      <c r="F711" s="0" t="n">
        <v>38.989864</v>
      </c>
      <c r="G711" s="0" t="n">
        <v>0</v>
      </c>
    </row>
    <row r="712" customFormat="false" ht="12.8" hidden="false" customHeight="false" outlineLevel="0" collapsed="false">
      <c r="A712" s="65" t="s">
        <v>1137</v>
      </c>
      <c r="B712" s="0" t="n">
        <v>72.220001</v>
      </c>
      <c r="C712" s="0" t="n">
        <v>72.220001</v>
      </c>
      <c r="D712" s="0" t="n">
        <v>72.220001</v>
      </c>
      <c r="E712" s="0" t="n">
        <v>72.220001</v>
      </c>
      <c r="F712" s="0" t="n">
        <v>38.331718</v>
      </c>
      <c r="G712" s="0" t="n">
        <v>0</v>
      </c>
    </row>
    <row r="713" customFormat="false" ht="12.8" hidden="false" customHeight="false" outlineLevel="0" collapsed="false">
      <c r="A713" s="65" t="s">
        <v>1138</v>
      </c>
      <c r="B713" s="0" t="n">
        <v>72.349998</v>
      </c>
      <c r="C713" s="0" t="n">
        <v>72.349998</v>
      </c>
      <c r="D713" s="0" t="n">
        <v>72.349998</v>
      </c>
      <c r="E713" s="0" t="n">
        <v>72.349998</v>
      </c>
      <c r="F713" s="0" t="n">
        <v>38.400719</v>
      </c>
      <c r="G713" s="0" t="n">
        <v>0</v>
      </c>
    </row>
    <row r="714" customFormat="false" ht="12.8" hidden="false" customHeight="false" outlineLevel="0" collapsed="false">
      <c r="A714" s="65" t="s">
        <v>1139</v>
      </c>
      <c r="B714" s="0" t="n">
        <v>71.739998</v>
      </c>
      <c r="C714" s="0" t="n">
        <v>71.739998</v>
      </c>
      <c r="D714" s="0" t="n">
        <v>71.739998</v>
      </c>
      <c r="E714" s="0" t="n">
        <v>71.739998</v>
      </c>
      <c r="F714" s="0" t="n">
        <v>38.076946</v>
      </c>
      <c r="G714" s="0" t="n">
        <v>0</v>
      </c>
    </row>
    <row r="715" customFormat="false" ht="12.8" hidden="false" customHeight="false" outlineLevel="0" collapsed="false">
      <c r="A715" s="65" t="s">
        <v>1140</v>
      </c>
      <c r="B715" s="0" t="n">
        <v>70.769997</v>
      </c>
      <c r="C715" s="0" t="n">
        <v>70.769997</v>
      </c>
      <c r="D715" s="0" t="n">
        <v>70.769997</v>
      </c>
      <c r="E715" s="0" t="n">
        <v>70.769997</v>
      </c>
      <c r="F715" s="0" t="n">
        <v>37.562115</v>
      </c>
      <c r="G715" s="0" t="n">
        <v>0</v>
      </c>
    </row>
    <row r="716" customFormat="false" ht="12.8" hidden="false" customHeight="false" outlineLevel="0" collapsed="false">
      <c r="A716" s="65" t="s">
        <v>1141</v>
      </c>
      <c r="B716" s="0" t="n">
        <v>71.199997</v>
      </c>
      <c r="C716" s="0" t="n">
        <v>71.199997</v>
      </c>
      <c r="D716" s="0" t="n">
        <v>71.199997</v>
      </c>
      <c r="E716" s="0" t="n">
        <v>71.199997</v>
      </c>
      <c r="F716" s="0" t="n">
        <v>37.790329</v>
      </c>
      <c r="G716" s="0" t="n">
        <v>0</v>
      </c>
    </row>
    <row r="717" customFormat="false" ht="12.8" hidden="false" customHeight="false" outlineLevel="0" collapsed="false">
      <c r="A717" s="65" t="s">
        <v>1142</v>
      </c>
      <c r="B717" s="0" t="n">
        <v>72.489998</v>
      </c>
      <c r="C717" s="0" t="n">
        <v>72.489998</v>
      </c>
      <c r="D717" s="0" t="n">
        <v>72.489998</v>
      </c>
      <c r="E717" s="0" t="n">
        <v>72.489998</v>
      </c>
      <c r="F717" s="0" t="n">
        <v>38.475037</v>
      </c>
      <c r="G717" s="0" t="n">
        <v>0</v>
      </c>
    </row>
    <row r="718" customFormat="false" ht="12.8" hidden="false" customHeight="false" outlineLevel="0" collapsed="false">
      <c r="A718" s="65" t="s">
        <v>1143</v>
      </c>
      <c r="B718" s="0" t="n">
        <v>72.230003</v>
      </c>
      <c r="C718" s="0" t="n">
        <v>72.230003</v>
      </c>
      <c r="D718" s="0" t="n">
        <v>72.230003</v>
      </c>
      <c r="E718" s="0" t="n">
        <v>72.230003</v>
      </c>
      <c r="F718" s="0" t="n">
        <v>38.337029</v>
      </c>
      <c r="G718" s="0" t="n">
        <v>0</v>
      </c>
    </row>
    <row r="719" customFormat="false" ht="12.8" hidden="false" customHeight="false" outlineLevel="0" collapsed="false">
      <c r="A719" s="65" t="s">
        <v>1144</v>
      </c>
      <c r="B719" s="0" t="n">
        <v>71.489998</v>
      </c>
      <c r="C719" s="0" t="n">
        <v>71.489998</v>
      </c>
      <c r="D719" s="0" t="n">
        <v>71.489998</v>
      </c>
      <c r="E719" s="0" t="n">
        <v>71.489998</v>
      </c>
      <c r="F719" s="0" t="n">
        <v>37.94426</v>
      </c>
      <c r="G719" s="0" t="n">
        <v>0</v>
      </c>
    </row>
    <row r="720" customFormat="false" ht="12.8" hidden="false" customHeight="false" outlineLevel="0" collapsed="false">
      <c r="A720" s="65" t="s">
        <v>1145</v>
      </c>
      <c r="B720" s="0" t="n">
        <v>70.889999</v>
      </c>
      <c r="C720" s="0" t="n">
        <v>70.889999</v>
      </c>
      <c r="D720" s="0" t="n">
        <v>70.889999</v>
      </c>
      <c r="E720" s="0" t="n">
        <v>70.889999</v>
      </c>
      <c r="F720" s="0" t="n">
        <v>37.926609</v>
      </c>
      <c r="G720" s="0" t="n">
        <v>0</v>
      </c>
    </row>
    <row r="721" customFormat="false" ht="12.8" hidden="false" customHeight="false" outlineLevel="0" collapsed="false">
      <c r="A721" s="65" t="s">
        <v>1146</v>
      </c>
      <c r="B721" s="0" t="n">
        <v>70.379997</v>
      </c>
      <c r="C721" s="0" t="n">
        <v>70.379997</v>
      </c>
      <c r="D721" s="0" t="n">
        <v>70.379997</v>
      </c>
      <c r="E721" s="0" t="n">
        <v>70.379997</v>
      </c>
      <c r="F721" s="0" t="n">
        <v>37.653755</v>
      </c>
      <c r="G721" s="0" t="n">
        <v>0</v>
      </c>
    </row>
    <row r="722" customFormat="false" ht="12.8" hidden="false" customHeight="false" outlineLevel="0" collapsed="false">
      <c r="A722" s="65" t="s">
        <v>1147</v>
      </c>
      <c r="B722" s="0" t="n">
        <v>70.050003</v>
      </c>
      <c r="C722" s="0" t="n">
        <v>70.050003</v>
      </c>
      <c r="D722" s="0" t="n">
        <v>70.050003</v>
      </c>
      <c r="E722" s="0" t="n">
        <v>70.050003</v>
      </c>
      <c r="F722" s="0" t="n">
        <v>37.477215</v>
      </c>
      <c r="G722" s="0" t="n">
        <v>0</v>
      </c>
    </row>
    <row r="723" customFormat="false" ht="12.8" hidden="false" customHeight="false" outlineLevel="0" collapsed="false">
      <c r="A723" s="65" t="s">
        <v>1148</v>
      </c>
      <c r="B723" s="0" t="n">
        <v>70.209999</v>
      </c>
      <c r="C723" s="0" t="n">
        <v>70.209999</v>
      </c>
      <c r="D723" s="0" t="n">
        <v>70.209999</v>
      </c>
      <c r="E723" s="0" t="n">
        <v>70.209999</v>
      </c>
      <c r="F723" s="0" t="n">
        <v>37.562798</v>
      </c>
      <c r="G723" s="0" t="n">
        <v>0</v>
      </c>
    </row>
    <row r="724" customFormat="false" ht="12.8" hidden="false" customHeight="false" outlineLevel="0" collapsed="false">
      <c r="A724" s="65" t="s">
        <v>1149</v>
      </c>
      <c r="B724" s="0" t="n">
        <v>70.160004</v>
      </c>
      <c r="C724" s="0" t="n">
        <v>70.160004</v>
      </c>
      <c r="D724" s="0" t="n">
        <v>70.160004</v>
      </c>
      <c r="E724" s="0" t="n">
        <v>70.160004</v>
      </c>
      <c r="F724" s="0" t="n">
        <v>37.536068</v>
      </c>
      <c r="G724" s="0" t="n">
        <v>0</v>
      </c>
    </row>
    <row r="725" customFormat="false" ht="12.8" hidden="false" customHeight="false" outlineLevel="0" collapsed="false">
      <c r="A725" s="65" t="s">
        <v>1150</v>
      </c>
      <c r="B725" s="0" t="n">
        <v>70.610001</v>
      </c>
      <c r="C725" s="0" t="n">
        <v>70.610001</v>
      </c>
      <c r="D725" s="0" t="n">
        <v>70.610001</v>
      </c>
      <c r="E725" s="0" t="n">
        <v>70.610001</v>
      </c>
      <c r="F725" s="0" t="n">
        <v>37.776814</v>
      </c>
      <c r="G725" s="0" t="n">
        <v>0</v>
      </c>
    </row>
    <row r="726" customFormat="false" ht="12.8" hidden="false" customHeight="false" outlineLevel="0" collapsed="false">
      <c r="A726" s="65" t="s">
        <v>1151</v>
      </c>
      <c r="B726" s="0" t="n">
        <v>70.720001</v>
      </c>
      <c r="C726" s="0" t="n">
        <v>70.720001</v>
      </c>
      <c r="D726" s="0" t="n">
        <v>70.720001</v>
      </c>
      <c r="E726" s="0" t="n">
        <v>70.720001</v>
      </c>
      <c r="F726" s="0" t="n">
        <v>37.835659</v>
      </c>
      <c r="G726" s="0" t="n">
        <v>0</v>
      </c>
    </row>
    <row r="727" customFormat="false" ht="12.8" hidden="false" customHeight="false" outlineLevel="0" collapsed="false">
      <c r="A727" s="65" t="s">
        <v>1152</v>
      </c>
      <c r="B727" s="0" t="n">
        <v>71.279999</v>
      </c>
      <c r="C727" s="0" t="n">
        <v>71.279999</v>
      </c>
      <c r="D727" s="0" t="n">
        <v>71.279999</v>
      </c>
      <c r="E727" s="0" t="n">
        <v>71.279999</v>
      </c>
      <c r="F727" s="0" t="n">
        <v>38.135273</v>
      </c>
      <c r="G727" s="0" t="n">
        <v>0</v>
      </c>
    </row>
    <row r="728" customFormat="false" ht="12.8" hidden="false" customHeight="false" outlineLevel="0" collapsed="false">
      <c r="A728" s="65" t="s">
        <v>1153</v>
      </c>
      <c r="B728" s="0" t="n">
        <v>72.550003</v>
      </c>
      <c r="C728" s="0" t="n">
        <v>72.550003</v>
      </c>
      <c r="D728" s="0" t="n">
        <v>72.550003</v>
      </c>
      <c r="E728" s="0" t="n">
        <v>72.550003</v>
      </c>
      <c r="F728" s="0" t="n">
        <v>38.814728</v>
      </c>
      <c r="G728" s="0" t="n">
        <v>0</v>
      </c>
    </row>
    <row r="729" customFormat="false" ht="12.8" hidden="false" customHeight="false" outlineLevel="0" collapsed="false">
      <c r="A729" s="65" t="s">
        <v>1154</v>
      </c>
      <c r="B729" s="0" t="n">
        <v>72.739998</v>
      </c>
      <c r="C729" s="0" t="n">
        <v>72.739998</v>
      </c>
      <c r="D729" s="0" t="n">
        <v>72.739998</v>
      </c>
      <c r="E729" s="0" t="n">
        <v>72.739998</v>
      </c>
      <c r="F729" s="0" t="n">
        <v>38.916359</v>
      </c>
      <c r="G729" s="0" t="n">
        <v>0</v>
      </c>
    </row>
    <row r="730" customFormat="false" ht="12.8" hidden="false" customHeight="false" outlineLevel="0" collapsed="false">
      <c r="A730" s="65" t="s">
        <v>1155</v>
      </c>
      <c r="B730" s="0" t="n">
        <v>72.800003</v>
      </c>
      <c r="C730" s="0" t="n">
        <v>72.800003</v>
      </c>
      <c r="D730" s="0" t="n">
        <v>72.800003</v>
      </c>
      <c r="E730" s="0" t="n">
        <v>72.800003</v>
      </c>
      <c r="F730" s="0" t="n">
        <v>38.948483</v>
      </c>
      <c r="G730" s="0" t="n">
        <v>0</v>
      </c>
    </row>
    <row r="731" customFormat="false" ht="12.8" hidden="false" customHeight="false" outlineLevel="0" collapsed="false">
      <c r="A731" s="65" t="s">
        <v>1156</v>
      </c>
      <c r="B731" s="0" t="n">
        <v>73.230003</v>
      </c>
      <c r="C731" s="0" t="n">
        <v>73.230003</v>
      </c>
      <c r="D731" s="0" t="n">
        <v>73.230003</v>
      </c>
      <c r="E731" s="0" t="n">
        <v>73.230003</v>
      </c>
      <c r="F731" s="0" t="n">
        <v>39.178551</v>
      </c>
      <c r="G731" s="0" t="n">
        <v>0</v>
      </c>
    </row>
    <row r="732" customFormat="false" ht="12.8" hidden="false" customHeight="false" outlineLevel="0" collapsed="false">
      <c r="A732" s="65" t="s">
        <v>1157</v>
      </c>
      <c r="B732" s="0" t="n">
        <v>72.25</v>
      </c>
      <c r="C732" s="0" t="n">
        <v>72.25</v>
      </c>
      <c r="D732" s="0" t="n">
        <v>72.25</v>
      </c>
      <c r="E732" s="0" t="n">
        <v>72.25</v>
      </c>
      <c r="F732" s="0" t="n">
        <v>38.654221</v>
      </c>
      <c r="G732" s="0" t="n">
        <v>0</v>
      </c>
    </row>
    <row r="733" customFormat="false" ht="12.8" hidden="false" customHeight="false" outlineLevel="0" collapsed="false">
      <c r="A733" s="65" t="s">
        <v>1158</v>
      </c>
      <c r="B733" s="0" t="n">
        <v>72.82</v>
      </c>
      <c r="C733" s="0" t="n">
        <v>72.82</v>
      </c>
      <c r="D733" s="0" t="n">
        <v>72.82</v>
      </c>
      <c r="E733" s="0" t="n">
        <v>72.82</v>
      </c>
      <c r="F733" s="0" t="n">
        <v>38.959171</v>
      </c>
      <c r="G733" s="0" t="n">
        <v>0</v>
      </c>
    </row>
    <row r="734" customFormat="false" ht="12.8" hidden="false" customHeight="false" outlineLevel="0" collapsed="false">
      <c r="A734" s="65" t="s">
        <v>1159</v>
      </c>
      <c r="B734" s="0" t="n">
        <v>72.529999</v>
      </c>
      <c r="C734" s="0" t="n">
        <v>72.529999</v>
      </c>
      <c r="D734" s="0" t="n">
        <v>72.529999</v>
      </c>
      <c r="E734" s="0" t="n">
        <v>72.529999</v>
      </c>
      <c r="F734" s="0" t="n">
        <v>38.80402</v>
      </c>
      <c r="G734" s="0" t="n">
        <v>0</v>
      </c>
    </row>
    <row r="735" customFormat="false" ht="12.8" hidden="false" customHeight="false" outlineLevel="0" collapsed="false">
      <c r="A735" s="65" t="s">
        <v>1160</v>
      </c>
      <c r="B735" s="0" t="n">
        <v>73.239998</v>
      </c>
      <c r="C735" s="0" t="n">
        <v>73.239998</v>
      </c>
      <c r="D735" s="0" t="n">
        <v>73.239998</v>
      </c>
      <c r="E735" s="0" t="n">
        <v>73.239998</v>
      </c>
      <c r="F735" s="0" t="n">
        <v>39.183868</v>
      </c>
      <c r="G735" s="0" t="n">
        <v>0</v>
      </c>
    </row>
    <row r="736" customFormat="false" ht="12.8" hidden="false" customHeight="false" outlineLevel="0" collapsed="false">
      <c r="A736" s="65" t="s">
        <v>1161</v>
      </c>
      <c r="B736" s="0" t="n">
        <v>72.900002</v>
      </c>
      <c r="C736" s="0" t="n">
        <v>72.900002</v>
      </c>
      <c r="D736" s="0" t="n">
        <v>72.900002</v>
      </c>
      <c r="E736" s="0" t="n">
        <v>72.900002</v>
      </c>
      <c r="F736" s="0" t="n">
        <v>39.001968</v>
      </c>
      <c r="G736" s="0" t="n">
        <v>0</v>
      </c>
    </row>
    <row r="737" customFormat="false" ht="12.8" hidden="false" customHeight="false" outlineLevel="0" collapsed="false">
      <c r="A737" s="65" t="s">
        <v>1162</v>
      </c>
      <c r="B737" s="0" t="n">
        <v>73.589996</v>
      </c>
      <c r="C737" s="0" t="n">
        <v>73.589996</v>
      </c>
      <c r="D737" s="0" t="n">
        <v>73.589996</v>
      </c>
      <c r="E737" s="0" t="n">
        <v>73.589996</v>
      </c>
      <c r="F737" s="0" t="n">
        <v>39.371136</v>
      </c>
      <c r="G737" s="0" t="n">
        <v>0</v>
      </c>
    </row>
    <row r="738" customFormat="false" ht="12.8" hidden="false" customHeight="false" outlineLevel="0" collapsed="false">
      <c r="A738" s="65" t="s">
        <v>1163</v>
      </c>
      <c r="B738" s="0" t="n">
        <v>74.110001</v>
      </c>
      <c r="C738" s="0" t="n">
        <v>74.110001</v>
      </c>
      <c r="D738" s="0" t="n">
        <v>74.110001</v>
      </c>
      <c r="E738" s="0" t="n">
        <v>74.110001</v>
      </c>
      <c r="F738" s="0" t="n">
        <v>39.649334</v>
      </c>
      <c r="G738" s="0" t="n">
        <v>0</v>
      </c>
    </row>
    <row r="739" customFormat="false" ht="12.8" hidden="false" customHeight="false" outlineLevel="0" collapsed="false">
      <c r="A739" s="65" t="s">
        <v>1164</v>
      </c>
      <c r="B739" s="0" t="n">
        <v>74.57</v>
      </c>
      <c r="C739" s="0" t="n">
        <v>74.57</v>
      </c>
      <c r="D739" s="0" t="n">
        <v>74.57</v>
      </c>
      <c r="E739" s="0" t="n">
        <v>74.57</v>
      </c>
      <c r="F739" s="0" t="n">
        <v>39.895447</v>
      </c>
      <c r="G739" s="0" t="n">
        <v>0</v>
      </c>
    </row>
    <row r="740" customFormat="false" ht="12.8" hidden="false" customHeight="false" outlineLevel="0" collapsed="false">
      <c r="A740" s="65" t="s">
        <v>1165</v>
      </c>
      <c r="B740" s="0" t="n">
        <v>74</v>
      </c>
      <c r="C740" s="0" t="n">
        <v>74</v>
      </c>
      <c r="D740" s="0" t="n">
        <v>74</v>
      </c>
      <c r="E740" s="0" t="n">
        <v>74</v>
      </c>
      <c r="F740" s="0" t="n">
        <v>39.590477</v>
      </c>
      <c r="G740" s="0" t="n">
        <v>0</v>
      </c>
    </row>
    <row r="741" customFormat="false" ht="12.8" hidden="false" customHeight="false" outlineLevel="0" collapsed="false">
      <c r="A741" s="65" t="s">
        <v>1166</v>
      </c>
      <c r="B741" s="0" t="n">
        <v>73.75</v>
      </c>
      <c r="C741" s="0" t="n">
        <v>73.75</v>
      </c>
      <c r="D741" s="0" t="n">
        <v>73.75</v>
      </c>
      <c r="E741" s="0" t="n">
        <v>73.75</v>
      </c>
      <c r="F741" s="0" t="n">
        <v>39.456726</v>
      </c>
      <c r="G741" s="0" t="n">
        <v>0</v>
      </c>
    </row>
    <row r="742" customFormat="false" ht="12.8" hidden="false" customHeight="false" outlineLevel="0" collapsed="false">
      <c r="A742" s="65" t="s">
        <v>1167</v>
      </c>
      <c r="B742" s="0" t="n">
        <v>74.669998</v>
      </c>
      <c r="C742" s="0" t="n">
        <v>74.669998</v>
      </c>
      <c r="D742" s="0" t="n">
        <v>74.669998</v>
      </c>
      <c r="E742" s="0" t="n">
        <v>74.669998</v>
      </c>
      <c r="F742" s="0" t="n">
        <v>39.948944</v>
      </c>
      <c r="G742" s="0" t="n">
        <v>0</v>
      </c>
    </row>
    <row r="743" customFormat="false" ht="12.8" hidden="false" customHeight="false" outlineLevel="0" collapsed="false">
      <c r="A743" s="65" t="s">
        <v>1168</v>
      </c>
      <c r="B743" s="0" t="n">
        <v>74.019997</v>
      </c>
      <c r="C743" s="0" t="n">
        <v>74.019997</v>
      </c>
      <c r="D743" s="0" t="n">
        <v>74.019997</v>
      </c>
      <c r="E743" s="0" t="n">
        <v>74.019997</v>
      </c>
      <c r="F743" s="0" t="n">
        <v>39.601177</v>
      </c>
      <c r="G743" s="0" t="n">
        <v>0</v>
      </c>
    </row>
    <row r="744" customFormat="false" ht="12.8" hidden="false" customHeight="false" outlineLevel="0" collapsed="false">
      <c r="A744" s="65" t="s">
        <v>1169</v>
      </c>
      <c r="B744" s="0" t="n">
        <v>73.660004</v>
      </c>
      <c r="C744" s="0" t="n">
        <v>73.660004</v>
      </c>
      <c r="D744" s="0" t="n">
        <v>73.660004</v>
      </c>
      <c r="E744" s="0" t="n">
        <v>73.660004</v>
      </c>
      <c r="F744" s="0" t="n">
        <v>39.408569</v>
      </c>
      <c r="G744" s="0" t="n">
        <v>0</v>
      </c>
    </row>
    <row r="745" customFormat="false" ht="12.8" hidden="false" customHeight="false" outlineLevel="0" collapsed="false">
      <c r="A745" s="65" t="s">
        <v>1170</v>
      </c>
      <c r="B745" s="0" t="n">
        <v>74.769997</v>
      </c>
      <c r="C745" s="0" t="n">
        <v>74.769997</v>
      </c>
      <c r="D745" s="0" t="n">
        <v>74.769997</v>
      </c>
      <c r="E745" s="0" t="n">
        <v>74.769997</v>
      </c>
      <c r="F745" s="0" t="n">
        <v>40.002453</v>
      </c>
      <c r="G745" s="0" t="n">
        <v>0</v>
      </c>
    </row>
    <row r="746" customFormat="false" ht="12.8" hidden="false" customHeight="false" outlineLevel="0" collapsed="false">
      <c r="A746" s="65" t="s">
        <v>1171</v>
      </c>
      <c r="B746" s="0" t="n">
        <v>75.330002</v>
      </c>
      <c r="C746" s="0" t="n">
        <v>75.330002</v>
      </c>
      <c r="D746" s="0" t="n">
        <v>75.330002</v>
      </c>
      <c r="E746" s="0" t="n">
        <v>75.330002</v>
      </c>
      <c r="F746" s="0" t="n">
        <v>40.302036</v>
      </c>
      <c r="G746" s="0" t="n">
        <v>0</v>
      </c>
    </row>
    <row r="747" customFormat="false" ht="12.8" hidden="false" customHeight="false" outlineLevel="0" collapsed="false">
      <c r="A747" s="65" t="s">
        <v>1172</v>
      </c>
      <c r="B747" s="0" t="n">
        <v>75.449997</v>
      </c>
      <c r="C747" s="0" t="n">
        <v>75.449997</v>
      </c>
      <c r="D747" s="0" t="n">
        <v>75.449997</v>
      </c>
      <c r="E747" s="0" t="n">
        <v>75.449997</v>
      </c>
      <c r="F747" s="0" t="n">
        <v>40.366222</v>
      </c>
      <c r="G747" s="0" t="n">
        <v>0</v>
      </c>
    </row>
    <row r="748" customFormat="false" ht="12.8" hidden="false" customHeight="false" outlineLevel="0" collapsed="false">
      <c r="A748" s="65" t="s">
        <v>1173</v>
      </c>
      <c r="B748" s="0" t="n">
        <v>75.099998</v>
      </c>
      <c r="C748" s="0" t="n">
        <v>75.099998</v>
      </c>
      <c r="D748" s="0" t="n">
        <v>75.099998</v>
      </c>
      <c r="E748" s="0" t="n">
        <v>75.099998</v>
      </c>
      <c r="F748" s="0" t="n">
        <v>40.178993</v>
      </c>
      <c r="G748" s="0" t="n">
        <v>0</v>
      </c>
    </row>
    <row r="749" customFormat="false" ht="12.8" hidden="false" customHeight="false" outlineLevel="0" collapsed="false">
      <c r="A749" s="65" t="s">
        <v>1174</v>
      </c>
      <c r="B749" s="0" t="n">
        <v>76.059998</v>
      </c>
      <c r="C749" s="0" t="n">
        <v>76.059998</v>
      </c>
      <c r="D749" s="0" t="n">
        <v>76.059998</v>
      </c>
      <c r="E749" s="0" t="n">
        <v>76.059998</v>
      </c>
      <c r="F749" s="0" t="n">
        <v>40.692593</v>
      </c>
      <c r="G749" s="0" t="n">
        <v>0</v>
      </c>
    </row>
    <row r="750" customFormat="false" ht="12.8" hidden="false" customHeight="false" outlineLevel="0" collapsed="false">
      <c r="A750" s="65" t="s">
        <v>1175</v>
      </c>
      <c r="B750" s="0" t="n">
        <v>75.290001</v>
      </c>
      <c r="C750" s="0" t="n">
        <v>75.290001</v>
      </c>
      <c r="D750" s="0" t="n">
        <v>75.290001</v>
      </c>
      <c r="E750" s="0" t="n">
        <v>75.290001</v>
      </c>
      <c r="F750" s="0" t="n">
        <v>40.28064</v>
      </c>
      <c r="G750" s="0" t="n">
        <v>0</v>
      </c>
    </row>
    <row r="751" customFormat="false" ht="12.8" hidden="false" customHeight="false" outlineLevel="0" collapsed="false">
      <c r="A751" s="65" t="s">
        <v>1176</v>
      </c>
      <c r="B751" s="0" t="n">
        <v>76.040001</v>
      </c>
      <c r="C751" s="0" t="n">
        <v>76.040001</v>
      </c>
      <c r="D751" s="0" t="n">
        <v>76.040001</v>
      </c>
      <c r="E751" s="0" t="n">
        <v>76.040001</v>
      </c>
      <c r="F751" s="0" t="n">
        <v>40.681896</v>
      </c>
      <c r="G751" s="0" t="n">
        <v>0</v>
      </c>
    </row>
    <row r="752" customFormat="false" ht="12.8" hidden="false" customHeight="false" outlineLevel="0" collapsed="false">
      <c r="A752" s="65" t="s">
        <v>1177</v>
      </c>
      <c r="B752" s="0" t="n">
        <v>77.120003</v>
      </c>
      <c r="C752" s="0" t="n">
        <v>77.120003</v>
      </c>
      <c r="D752" s="0" t="n">
        <v>77.120003</v>
      </c>
      <c r="E752" s="0" t="n">
        <v>77.120003</v>
      </c>
      <c r="F752" s="0" t="n">
        <v>41.259697</v>
      </c>
      <c r="G752" s="0" t="n">
        <v>0</v>
      </c>
    </row>
    <row r="753" customFormat="false" ht="12.8" hidden="false" customHeight="false" outlineLevel="0" collapsed="false">
      <c r="A753" s="65" t="s">
        <v>1178</v>
      </c>
      <c r="B753" s="0" t="n">
        <v>75.019997</v>
      </c>
      <c r="C753" s="0" t="n">
        <v>75.019997</v>
      </c>
      <c r="D753" s="0" t="n">
        <v>75.019997</v>
      </c>
      <c r="E753" s="0" t="n">
        <v>75.019997</v>
      </c>
      <c r="F753" s="0" t="n">
        <v>40.136169</v>
      </c>
      <c r="G753" s="0" t="n">
        <v>0</v>
      </c>
    </row>
    <row r="754" customFormat="false" ht="12.8" hidden="false" customHeight="false" outlineLevel="0" collapsed="false">
      <c r="A754" s="65" t="s">
        <v>1179</v>
      </c>
      <c r="B754" s="0" t="n">
        <v>75.449997</v>
      </c>
      <c r="C754" s="0" t="n">
        <v>75.449997</v>
      </c>
      <c r="D754" s="0" t="n">
        <v>75.449997</v>
      </c>
      <c r="E754" s="0" t="n">
        <v>75.449997</v>
      </c>
      <c r="F754" s="0" t="n">
        <v>40.366222</v>
      </c>
      <c r="G754" s="0" t="n">
        <v>0</v>
      </c>
    </row>
    <row r="755" customFormat="false" ht="12.8" hidden="false" customHeight="false" outlineLevel="0" collapsed="false">
      <c r="A755" s="65" t="s">
        <v>1180</v>
      </c>
      <c r="B755" s="0" t="n">
        <v>75.589996</v>
      </c>
      <c r="C755" s="0" t="n">
        <v>75.589996</v>
      </c>
      <c r="D755" s="0" t="n">
        <v>75.589996</v>
      </c>
      <c r="E755" s="0" t="n">
        <v>75.589996</v>
      </c>
      <c r="F755" s="0" t="n">
        <v>40.441139</v>
      </c>
      <c r="G755" s="0" t="n">
        <v>0</v>
      </c>
    </row>
    <row r="756" customFormat="false" ht="12.8" hidden="false" customHeight="false" outlineLevel="0" collapsed="false">
      <c r="A756" s="65" t="s">
        <v>1181</v>
      </c>
      <c r="B756" s="0" t="n">
        <v>76.019997</v>
      </c>
      <c r="C756" s="0" t="n">
        <v>76.019997</v>
      </c>
      <c r="D756" s="0" t="n">
        <v>76.019997</v>
      </c>
      <c r="E756" s="0" t="n">
        <v>76.019997</v>
      </c>
      <c r="F756" s="0" t="n">
        <v>40.671188</v>
      </c>
      <c r="G756" s="0" t="n">
        <v>0</v>
      </c>
    </row>
    <row r="757" customFormat="false" ht="12.8" hidden="false" customHeight="false" outlineLevel="0" collapsed="false">
      <c r="A757" s="65" t="s">
        <v>1182</v>
      </c>
      <c r="B757" s="0" t="n">
        <v>76.800003</v>
      </c>
      <c r="C757" s="0" t="n">
        <v>76.800003</v>
      </c>
      <c r="D757" s="0" t="n">
        <v>76.800003</v>
      </c>
      <c r="E757" s="0" t="n">
        <v>76.800003</v>
      </c>
      <c r="F757" s="0" t="n">
        <v>41.088501</v>
      </c>
      <c r="G757" s="0" t="n">
        <v>0</v>
      </c>
    </row>
    <row r="758" customFormat="false" ht="12.8" hidden="false" customHeight="false" outlineLevel="0" collapsed="false">
      <c r="A758" s="65" t="s">
        <v>1183</v>
      </c>
      <c r="B758" s="0" t="n">
        <v>78.589996</v>
      </c>
      <c r="C758" s="0" t="n">
        <v>78.589996</v>
      </c>
      <c r="D758" s="0" t="n">
        <v>78.589996</v>
      </c>
      <c r="E758" s="0" t="n">
        <v>78.589996</v>
      </c>
      <c r="F758" s="0" t="n">
        <v>42.046165</v>
      </c>
      <c r="G758" s="0" t="n">
        <v>0</v>
      </c>
    </row>
    <row r="759" customFormat="false" ht="12.8" hidden="false" customHeight="false" outlineLevel="0" collapsed="false">
      <c r="A759" s="65" t="s">
        <v>1184</v>
      </c>
      <c r="B759" s="0" t="n">
        <v>79.349998</v>
      </c>
      <c r="C759" s="0" t="n">
        <v>79.349998</v>
      </c>
      <c r="D759" s="0" t="n">
        <v>79.349998</v>
      </c>
      <c r="E759" s="0" t="n">
        <v>79.349998</v>
      </c>
      <c r="F759" s="0" t="n">
        <v>42.45277</v>
      </c>
      <c r="G759" s="0" t="n">
        <v>0</v>
      </c>
    </row>
    <row r="760" customFormat="false" ht="12.8" hidden="false" customHeight="false" outlineLevel="0" collapsed="false">
      <c r="A760" s="65" t="s">
        <v>1185</v>
      </c>
      <c r="B760" s="0" t="n">
        <v>78.620003</v>
      </c>
      <c r="C760" s="0" t="n">
        <v>78.620003</v>
      </c>
      <c r="D760" s="0" t="n">
        <v>78.620003</v>
      </c>
      <c r="E760" s="0" t="n">
        <v>78.620003</v>
      </c>
      <c r="F760" s="0" t="n">
        <v>42.062199</v>
      </c>
      <c r="G760" s="0" t="n">
        <v>0</v>
      </c>
    </row>
    <row r="761" customFormat="false" ht="12.8" hidden="false" customHeight="false" outlineLevel="0" collapsed="false">
      <c r="A761" s="65" t="s">
        <v>1186</v>
      </c>
      <c r="B761" s="0" t="n">
        <v>76.959999</v>
      </c>
      <c r="C761" s="0" t="n">
        <v>76.959999</v>
      </c>
      <c r="D761" s="0" t="n">
        <v>76.959999</v>
      </c>
      <c r="E761" s="0" t="n">
        <v>76.959999</v>
      </c>
      <c r="F761" s="0" t="n">
        <v>41.174095</v>
      </c>
      <c r="G761" s="0" t="n">
        <v>0</v>
      </c>
    </row>
    <row r="762" customFormat="false" ht="12.8" hidden="false" customHeight="false" outlineLevel="0" collapsed="false">
      <c r="A762" s="65" t="s">
        <v>1187</v>
      </c>
      <c r="B762" s="0" t="n">
        <v>76.959999</v>
      </c>
      <c r="C762" s="0" t="n">
        <v>76.959999</v>
      </c>
      <c r="D762" s="0" t="n">
        <v>76.959999</v>
      </c>
      <c r="E762" s="0" t="n">
        <v>76.959999</v>
      </c>
      <c r="F762" s="0" t="n">
        <v>41.174095</v>
      </c>
      <c r="G762" s="0" t="n">
        <v>0</v>
      </c>
    </row>
    <row r="763" customFormat="false" ht="12.8" hidden="false" customHeight="false" outlineLevel="0" collapsed="false">
      <c r="A763" s="65" t="s">
        <v>1188</v>
      </c>
      <c r="B763" s="0" t="n">
        <v>75.949997</v>
      </c>
      <c r="C763" s="0" t="n">
        <v>75.949997</v>
      </c>
      <c r="D763" s="0" t="n">
        <v>75.949997</v>
      </c>
      <c r="E763" s="0" t="n">
        <v>75.949997</v>
      </c>
      <c r="F763" s="0" t="n">
        <v>40.633736</v>
      </c>
      <c r="G763" s="0" t="n">
        <v>0</v>
      </c>
    </row>
    <row r="764" customFormat="false" ht="12.8" hidden="false" customHeight="false" outlineLevel="0" collapsed="false">
      <c r="A764" s="65" t="s">
        <v>1189</v>
      </c>
      <c r="B764" s="0" t="n">
        <v>76.459999</v>
      </c>
      <c r="C764" s="0" t="n">
        <v>76.459999</v>
      </c>
      <c r="D764" s="0" t="n">
        <v>76.459999</v>
      </c>
      <c r="E764" s="0" t="n">
        <v>76.459999</v>
      </c>
      <c r="F764" s="0" t="n">
        <v>40.906586</v>
      </c>
      <c r="G764" s="0" t="n">
        <v>0</v>
      </c>
    </row>
    <row r="765" customFormat="false" ht="12.8" hidden="false" customHeight="false" outlineLevel="0" collapsed="false">
      <c r="A765" s="65" t="s">
        <v>1190</v>
      </c>
      <c r="B765" s="0" t="n">
        <v>77.330002</v>
      </c>
      <c r="C765" s="0" t="n">
        <v>77.330002</v>
      </c>
      <c r="D765" s="0" t="n">
        <v>77.330002</v>
      </c>
      <c r="E765" s="0" t="n">
        <v>77.330002</v>
      </c>
      <c r="F765" s="0" t="n">
        <v>41.372051</v>
      </c>
      <c r="G765" s="0" t="n">
        <v>0</v>
      </c>
    </row>
    <row r="766" customFormat="false" ht="12.8" hidden="false" customHeight="false" outlineLevel="0" collapsed="false">
      <c r="A766" s="65" t="s">
        <v>1191</v>
      </c>
      <c r="B766" s="0" t="n">
        <v>78.360001</v>
      </c>
      <c r="C766" s="0" t="n">
        <v>78.360001</v>
      </c>
      <c r="D766" s="0" t="n">
        <v>78.360001</v>
      </c>
      <c r="E766" s="0" t="n">
        <v>78.360001</v>
      </c>
      <c r="F766" s="0" t="n">
        <v>41.923122</v>
      </c>
      <c r="G766" s="0" t="n">
        <v>0</v>
      </c>
    </row>
    <row r="767" customFormat="false" ht="12.8" hidden="false" customHeight="false" outlineLevel="0" collapsed="false">
      <c r="A767" s="65" t="s">
        <v>1192</v>
      </c>
      <c r="B767" s="0" t="n">
        <v>78.029999</v>
      </c>
      <c r="C767" s="0" t="n">
        <v>78.029999</v>
      </c>
      <c r="D767" s="0" t="n">
        <v>78.029999</v>
      </c>
      <c r="E767" s="0" t="n">
        <v>78.029999</v>
      </c>
      <c r="F767" s="0" t="n">
        <v>41.746544</v>
      </c>
      <c r="G767" s="0" t="n">
        <v>0</v>
      </c>
    </row>
    <row r="768" customFormat="false" ht="12.8" hidden="false" customHeight="false" outlineLevel="0" collapsed="false">
      <c r="A768" s="65" t="s">
        <v>1193</v>
      </c>
      <c r="B768" s="0" t="n">
        <v>77.860001</v>
      </c>
      <c r="C768" s="0" t="n">
        <v>77.860001</v>
      </c>
      <c r="D768" s="0" t="n">
        <v>77.860001</v>
      </c>
      <c r="E768" s="0" t="n">
        <v>77.860001</v>
      </c>
      <c r="F768" s="0" t="n">
        <v>41.655617</v>
      </c>
      <c r="G768" s="0" t="n">
        <v>0</v>
      </c>
    </row>
    <row r="769" customFormat="false" ht="12.8" hidden="false" customHeight="false" outlineLevel="0" collapsed="false">
      <c r="A769" s="65" t="s">
        <v>1194</v>
      </c>
      <c r="B769" s="0" t="n">
        <v>78.230003</v>
      </c>
      <c r="C769" s="0" t="n">
        <v>78.230003</v>
      </c>
      <c r="D769" s="0" t="n">
        <v>78.230003</v>
      </c>
      <c r="E769" s="0" t="n">
        <v>78.230003</v>
      </c>
      <c r="F769" s="0" t="n">
        <v>41.853565</v>
      </c>
      <c r="G769" s="0" t="n">
        <v>0</v>
      </c>
    </row>
    <row r="770" customFormat="false" ht="12.8" hidden="false" customHeight="false" outlineLevel="0" collapsed="false">
      <c r="A770" s="65" t="s">
        <v>1195</v>
      </c>
      <c r="B770" s="0" t="n">
        <v>79.739998</v>
      </c>
      <c r="C770" s="0" t="n">
        <v>79.739998</v>
      </c>
      <c r="D770" s="0" t="n">
        <v>79.739998</v>
      </c>
      <c r="E770" s="0" t="n">
        <v>79.739998</v>
      </c>
      <c r="F770" s="0" t="n">
        <v>42.661423</v>
      </c>
      <c r="G770" s="0" t="n">
        <v>0</v>
      </c>
    </row>
    <row r="771" customFormat="false" ht="12.8" hidden="false" customHeight="false" outlineLevel="0" collapsed="false">
      <c r="A771" s="65" t="s">
        <v>1196</v>
      </c>
      <c r="B771" s="0" t="n">
        <v>79.010002</v>
      </c>
      <c r="C771" s="0" t="n">
        <v>79.010002</v>
      </c>
      <c r="D771" s="0" t="n">
        <v>79.010002</v>
      </c>
      <c r="E771" s="0" t="n">
        <v>79.010002</v>
      </c>
      <c r="F771" s="0" t="n">
        <v>42.27087</v>
      </c>
      <c r="G771" s="0" t="n">
        <v>0</v>
      </c>
    </row>
    <row r="772" customFormat="false" ht="12.8" hidden="false" customHeight="false" outlineLevel="0" collapsed="false">
      <c r="A772" s="65" t="s">
        <v>1197</v>
      </c>
      <c r="B772" s="0" t="n">
        <v>80.290001</v>
      </c>
      <c r="C772" s="0" t="n">
        <v>80.290001</v>
      </c>
      <c r="D772" s="0" t="n">
        <v>80.290001</v>
      </c>
      <c r="E772" s="0" t="n">
        <v>80.290001</v>
      </c>
      <c r="F772" s="0" t="n">
        <v>42.955669</v>
      </c>
      <c r="G772" s="0" t="n">
        <v>0</v>
      </c>
    </row>
    <row r="773" customFormat="false" ht="12.8" hidden="false" customHeight="false" outlineLevel="0" collapsed="false">
      <c r="A773" s="65" t="s">
        <v>1198</v>
      </c>
      <c r="B773" s="0" t="n">
        <v>80.690002</v>
      </c>
      <c r="C773" s="0" t="n">
        <v>80.690002</v>
      </c>
      <c r="D773" s="0" t="n">
        <v>80.690002</v>
      </c>
      <c r="E773" s="0" t="n">
        <v>80.690002</v>
      </c>
      <c r="F773" s="0" t="n">
        <v>43.169666</v>
      </c>
      <c r="G773" s="0" t="n">
        <v>0</v>
      </c>
    </row>
    <row r="774" customFormat="false" ht="12.8" hidden="false" customHeight="false" outlineLevel="0" collapsed="false">
      <c r="A774" s="65" t="s">
        <v>1199</v>
      </c>
      <c r="B774" s="0" t="n">
        <v>79.370003</v>
      </c>
      <c r="C774" s="0" t="n">
        <v>79.370003</v>
      </c>
      <c r="D774" s="0" t="n">
        <v>79.370003</v>
      </c>
      <c r="E774" s="0" t="n">
        <v>79.370003</v>
      </c>
      <c r="F774" s="0" t="n">
        <v>42.463467</v>
      </c>
      <c r="G774" s="0" t="n">
        <v>0</v>
      </c>
    </row>
    <row r="775" customFormat="false" ht="12.8" hidden="false" customHeight="false" outlineLevel="0" collapsed="false">
      <c r="A775" s="65" t="s">
        <v>1200</v>
      </c>
      <c r="B775" s="0" t="n">
        <v>79.769997</v>
      </c>
      <c r="C775" s="0" t="n">
        <v>79.769997</v>
      </c>
      <c r="D775" s="0" t="n">
        <v>79.769997</v>
      </c>
      <c r="E775" s="0" t="n">
        <v>79.769997</v>
      </c>
      <c r="F775" s="0" t="n">
        <v>42.67746</v>
      </c>
      <c r="G775" s="0" t="n">
        <v>0</v>
      </c>
    </row>
    <row r="776" customFormat="false" ht="12.8" hidden="false" customHeight="false" outlineLevel="0" collapsed="false">
      <c r="A776" s="65" t="s">
        <v>1201</v>
      </c>
      <c r="B776" s="0" t="n">
        <v>80.360001</v>
      </c>
      <c r="C776" s="0" t="n">
        <v>80.360001</v>
      </c>
      <c r="D776" s="0" t="n">
        <v>80.360001</v>
      </c>
      <c r="E776" s="0" t="n">
        <v>80.360001</v>
      </c>
      <c r="F776" s="0" t="n">
        <v>42.993118</v>
      </c>
      <c r="G776" s="0" t="n">
        <v>0</v>
      </c>
    </row>
    <row r="777" customFormat="false" ht="12.8" hidden="false" customHeight="false" outlineLevel="0" collapsed="false">
      <c r="A777" s="65" t="s">
        <v>1202</v>
      </c>
      <c r="B777" s="0" t="n">
        <v>80.940002</v>
      </c>
      <c r="C777" s="0" t="n">
        <v>80.940002</v>
      </c>
      <c r="D777" s="0" t="n">
        <v>80.940002</v>
      </c>
      <c r="E777" s="0" t="n">
        <v>80.940002</v>
      </c>
      <c r="F777" s="0" t="n">
        <v>43.303417</v>
      </c>
      <c r="G777" s="0" t="n">
        <v>0</v>
      </c>
    </row>
    <row r="778" customFormat="false" ht="12.8" hidden="false" customHeight="false" outlineLevel="0" collapsed="false">
      <c r="A778" s="65" t="s">
        <v>1203</v>
      </c>
      <c r="B778" s="0" t="n">
        <v>80.790001</v>
      </c>
      <c r="C778" s="0" t="n">
        <v>80.790001</v>
      </c>
      <c r="D778" s="0" t="n">
        <v>80.790001</v>
      </c>
      <c r="E778" s="0" t="n">
        <v>80.790001</v>
      </c>
      <c r="F778" s="0" t="n">
        <v>43.223171</v>
      </c>
      <c r="G778" s="0" t="n">
        <v>0</v>
      </c>
    </row>
    <row r="779" customFormat="false" ht="12.8" hidden="false" customHeight="false" outlineLevel="0" collapsed="false">
      <c r="A779" s="65" t="s">
        <v>1204</v>
      </c>
      <c r="B779" s="0" t="n">
        <v>80.599998</v>
      </c>
      <c r="C779" s="0" t="n">
        <v>80.599998</v>
      </c>
      <c r="D779" s="0" t="n">
        <v>80.599998</v>
      </c>
      <c r="E779" s="0" t="n">
        <v>80.599998</v>
      </c>
      <c r="F779" s="0" t="n">
        <v>43.12151</v>
      </c>
      <c r="G779" s="0" t="n">
        <v>0</v>
      </c>
    </row>
    <row r="780" customFormat="false" ht="12.8" hidden="false" customHeight="false" outlineLevel="0" collapsed="false">
      <c r="A780" s="65" t="s">
        <v>1205</v>
      </c>
      <c r="B780" s="0" t="n">
        <v>81</v>
      </c>
      <c r="C780" s="0" t="n">
        <v>81</v>
      </c>
      <c r="D780" s="0" t="n">
        <v>81</v>
      </c>
      <c r="E780" s="0" t="n">
        <v>81</v>
      </c>
      <c r="F780" s="0" t="n">
        <v>43.335529</v>
      </c>
      <c r="G780" s="0" t="n">
        <v>0</v>
      </c>
    </row>
    <row r="781" customFormat="false" ht="12.8" hidden="false" customHeight="false" outlineLevel="0" collapsed="false">
      <c r="A781" s="65" t="s">
        <v>1206</v>
      </c>
      <c r="B781" s="0" t="n">
        <v>80.07</v>
      </c>
      <c r="C781" s="0" t="n">
        <v>80.07</v>
      </c>
      <c r="D781" s="0" t="n">
        <v>80.07</v>
      </c>
      <c r="E781" s="0" t="n">
        <v>80.07</v>
      </c>
      <c r="F781" s="0" t="n">
        <v>42.837955</v>
      </c>
      <c r="G781" s="0" t="n">
        <v>0</v>
      </c>
    </row>
    <row r="782" customFormat="false" ht="12.8" hidden="false" customHeight="false" outlineLevel="0" collapsed="false">
      <c r="A782" s="65" t="s">
        <v>1207</v>
      </c>
      <c r="B782" s="0" t="n">
        <v>80.879997</v>
      </c>
      <c r="C782" s="0" t="n">
        <v>80.879997</v>
      </c>
      <c r="D782" s="0" t="n">
        <v>80.879997</v>
      </c>
      <c r="E782" s="0" t="n">
        <v>80.879997</v>
      </c>
      <c r="F782" s="0" t="n">
        <v>43.271328</v>
      </c>
      <c r="G782" s="0" t="n">
        <v>0</v>
      </c>
    </row>
    <row r="783" customFormat="false" ht="12.8" hidden="false" customHeight="false" outlineLevel="0" collapsed="false">
      <c r="A783" s="65" t="s">
        <v>1208</v>
      </c>
      <c r="B783" s="0" t="n">
        <v>80.779999</v>
      </c>
      <c r="C783" s="0" t="n">
        <v>80.779999</v>
      </c>
      <c r="D783" s="0" t="n">
        <v>80.779999</v>
      </c>
      <c r="E783" s="0" t="n">
        <v>80.779999</v>
      </c>
      <c r="F783" s="0" t="n">
        <v>43.217823</v>
      </c>
      <c r="G783" s="0" t="n">
        <v>0</v>
      </c>
    </row>
    <row r="784" customFormat="false" ht="12.8" hidden="false" customHeight="false" outlineLevel="0" collapsed="false">
      <c r="A784" s="65" t="s">
        <v>1209</v>
      </c>
      <c r="B784" s="0" t="n">
        <v>79.709999</v>
      </c>
      <c r="C784" s="0" t="n">
        <v>79.709999</v>
      </c>
      <c r="D784" s="0" t="n">
        <v>79.709999</v>
      </c>
      <c r="E784" s="0" t="n">
        <v>79.709999</v>
      </c>
      <c r="F784" s="0" t="n">
        <v>43.341244</v>
      </c>
      <c r="G784" s="0" t="n">
        <v>0</v>
      </c>
    </row>
    <row r="785" customFormat="false" ht="12.8" hidden="false" customHeight="false" outlineLevel="0" collapsed="false">
      <c r="A785" s="65" t="s">
        <v>1210</v>
      </c>
      <c r="B785" s="0" t="n">
        <v>80.199997</v>
      </c>
      <c r="C785" s="0" t="n">
        <v>80.199997</v>
      </c>
      <c r="D785" s="0" t="n">
        <v>80.199997</v>
      </c>
      <c r="E785" s="0" t="n">
        <v>80.199997</v>
      </c>
      <c r="F785" s="0" t="n">
        <v>43.607697</v>
      </c>
      <c r="G785" s="0" t="n">
        <v>0</v>
      </c>
    </row>
    <row r="786" customFormat="false" ht="12.8" hidden="false" customHeight="false" outlineLevel="0" collapsed="false">
      <c r="A786" s="65" t="s">
        <v>1211</v>
      </c>
      <c r="B786" s="0" t="n">
        <v>79.449997</v>
      </c>
      <c r="C786" s="0" t="n">
        <v>79.449997</v>
      </c>
      <c r="D786" s="0" t="n">
        <v>79.449997</v>
      </c>
      <c r="E786" s="0" t="n">
        <v>79.449997</v>
      </c>
      <c r="F786" s="0" t="n">
        <v>43.199867</v>
      </c>
      <c r="G786" s="0" t="n">
        <v>0</v>
      </c>
    </row>
    <row r="787" customFormat="false" ht="12.8" hidden="false" customHeight="false" outlineLevel="0" collapsed="false">
      <c r="A787" s="65" t="s">
        <v>1212</v>
      </c>
      <c r="B787" s="0" t="n">
        <v>79.330002</v>
      </c>
      <c r="C787" s="0" t="n">
        <v>79.330002</v>
      </c>
      <c r="D787" s="0" t="n">
        <v>79.330002</v>
      </c>
      <c r="E787" s="0" t="n">
        <v>79.330002</v>
      </c>
      <c r="F787" s="0" t="n">
        <v>43.134621</v>
      </c>
      <c r="G787" s="0" t="n">
        <v>0</v>
      </c>
    </row>
    <row r="788" customFormat="false" ht="12.8" hidden="false" customHeight="false" outlineLevel="0" collapsed="false">
      <c r="A788" s="65" t="s">
        <v>1213</v>
      </c>
      <c r="B788" s="0" t="n">
        <v>79.610001</v>
      </c>
      <c r="C788" s="0" t="n">
        <v>79.610001</v>
      </c>
      <c r="D788" s="0" t="n">
        <v>79.610001</v>
      </c>
      <c r="E788" s="0" t="n">
        <v>79.610001</v>
      </c>
      <c r="F788" s="0" t="n">
        <v>43.286884</v>
      </c>
      <c r="G788" s="0" t="n">
        <v>0</v>
      </c>
    </row>
    <row r="789" customFormat="false" ht="12.8" hidden="false" customHeight="false" outlineLevel="0" collapsed="false">
      <c r="A789" s="65" t="s">
        <v>1214</v>
      </c>
      <c r="B789" s="0" t="n">
        <v>80</v>
      </c>
      <c r="C789" s="0" t="n">
        <v>80</v>
      </c>
      <c r="D789" s="0" t="n">
        <v>80</v>
      </c>
      <c r="E789" s="0" t="n">
        <v>80</v>
      </c>
      <c r="F789" s="0" t="n">
        <v>43.49894</v>
      </c>
      <c r="G789" s="0" t="n">
        <v>0</v>
      </c>
    </row>
    <row r="790" customFormat="false" ht="12.8" hidden="false" customHeight="false" outlineLevel="0" collapsed="false">
      <c r="A790" s="65" t="s">
        <v>1215</v>
      </c>
      <c r="B790" s="0" t="n">
        <v>80.309998</v>
      </c>
      <c r="C790" s="0" t="n">
        <v>80.309998</v>
      </c>
      <c r="D790" s="0" t="n">
        <v>80.309998</v>
      </c>
      <c r="E790" s="0" t="n">
        <v>80.309998</v>
      </c>
      <c r="F790" s="0" t="n">
        <v>43.667477</v>
      </c>
      <c r="G790" s="0" t="n">
        <v>0</v>
      </c>
    </row>
    <row r="791" customFormat="false" ht="12.8" hidden="false" customHeight="false" outlineLevel="0" collapsed="false">
      <c r="A791" s="65" t="s">
        <v>1216</v>
      </c>
      <c r="B791" s="0" t="n">
        <v>80.150002</v>
      </c>
      <c r="C791" s="0" t="n">
        <v>80.150002</v>
      </c>
      <c r="D791" s="0" t="n">
        <v>80.150002</v>
      </c>
      <c r="E791" s="0" t="n">
        <v>80.150002</v>
      </c>
      <c r="F791" s="0" t="n">
        <v>43.580494</v>
      </c>
      <c r="G791" s="0" t="n">
        <v>0</v>
      </c>
    </row>
    <row r="792" customFormat="false" ht="12.8" hidden="false" customHeight="false" outlineLevel="0" collapsed="false">
      <c r="A792" s="65" t="s">
        <v>1217</v>
      </c>
      <c r="B792" s="0" t="n">
        <v>79.18</v>
      </c>
      <c r="C792" s="0" t="n">
        <v>79.18</v>
      </c>
      <c r="D792" s="0" t="n">
        <v>79.18</v>
      </c>
      <c r="E792" s="0" t="n">
        <v>79.18</v>
      </c>
      <c r="F792" s="0" t="n">
        <v>43.053074</v>
      </c>
      <c r="G792" s="0" t="n">
        <v>0</v>
      </c>
    </row>
    <row r="793" customFormat="false" ht="12.8" hidden="false" customHeight="false" outlineLevel="0" collapsed="false">
      <c r="A793" s="65" t="s">
        <v>1218</v>
      </c>
      <c r="B793" s="0" t="n">
        <v>78.190002</v>
      </c>
      <c r="C793" s="0" t="n">
        <v>78.190002</v>
      </c>
      <c r="D793" s="0" t="n">
        <v>78.190002</v>
      </c>
      <c r="E793" s="0" t="n">
        <v>78.190002</v>
      </c>
      <c r="F793" s="0" t="n">
        <v>42.514774</v>
      </c>
      <c r="G793" s="0" t="n">
        <v>0</v>
      </c>
    </row>
    <row r="794" customFormat="false" ht="12.8" hidden="false" customHeight="false" outlineLevel="0" collapsed="false">
      <c r="A794" s="65" t="s">
        <v>1219</v>
      </c>
      <c r="B794" s="0" t="n">
        <v>75.309998</v>
      </c>
      <c r="C794" s="0" t="n">
        <v>75.309998</v>
      </c>
      <c r="D794" s="0" t="n">
        <v>75.309998</v>
      </c>
      <c r="E794" s="0" t="n">
        <v>75.309998</v>
      </c>
      <c r="F794" s="0" t="n">
        <v>40.948814</v>
      </c>
      <c r="G794" s="0" t="n">
        <v>0</v>
      </c>
    </row>
    <row r="795" customFormat="false" ht="12.8" hidden="false" customHeight="false" outlineLevel="0" collapsed="false">
      <c r="A795" s="65" t="s">
        <v>1220</v>
      </c>
      <c r="B795" s="0" t="n">
        <v>75.839996</v>
      </c>
      <c r="C795" s="0" t="n">
        <v>75.839996</v>
      </c>
      <c r="D795" s="0" t="n">
        <v>75.839996</v>
      </c>
      <c r="E795" s="0" t="n">
        <v>75.839996</v>
      </c>
      <c r="F795" s="0" t="n">
        <v>41.236992</v>
      </c>
      <c r="G795" s="0" t="n">
        <v>0</v>
      </c>
    </row>
    <row r="796" customFormat="false" ht="12.8" hidden="false" customHeight="false" outlineLevel="0" collapsed="false">
      <c r="A796" s="65" t="s">
        <v>1221</v>
      </c>
      <c r="B796" s="0" t="n">
        <v>75.830002</v>
      </c>
      <c r="C796" s="0" t="n">
        <v>75.830002</v>
      </c>
      <c r="D796" s="0" t="n">
        <v>75.830002</v>
      </c>
      <c r="E796" s="0" t="n">
        <v>75.830002</v>
      </c>
      <c r="F796" s="0" t="n">
        <v>41.231556</v>
      </c>
      <c r="G796" s="0" t="n">
        <v>0</v>
      </c>
    </row>
    <row r="797" customFormat="false" ht="12.8" hidden="false" customHeight="false" outlineLevel="0" collapsed="false">
      <c r="A797" s="65" t="s">
        <v>1222</v>
      </c>
      <c r="B797" s="0" t="n">
        <v>75.580002</v>
      </c>
      <c r="C797" s="0" t="n">
        <v>75.580002</v>
      </c>
      <c r="D797" s="0" t="n">
        <v>75.580002</v>
      </c>
      <c r="E797" s="0" t="n">
        <v>75.580002</v>
      </c>
      <c r="F797" s="0" t="n">
        <v>41.095615</v>
      </c>
      <c r="G797" s="0" t="n">
        <v>0</v>
      </c>
    </row>
    <row r="798" customFormat="false" ht="12.8" hidden="false" customHeight="false" outlineLevel="0" collapsed="false">
      <c r="A798" s="65" t="s">
        <v>1223</v>
      </c>
      <c r="B798" s="0" t="n">
        <v>74.68</v>
      </c>
      <c r="C798" s="0" t="n">
        <v>74.68</v>
      </c>
      <c r="D798" s="0" t="n">
        <v>74.68</v>
      </c>
      <c r="E798" s="0" t="n">
        <v>74.68</v>
      </c>
      <c r="F798" s="0" t="n">
        <v>40.606243</v>
      </c>
      <c r="G798" s="0" t="n">
        <v>0</v>
      </c>
    </row>
    <row r="799" customFormat="false" ht="12.8" hidden="false" customHeight="false" outlineLevel="0" collapsed="false">
      <c r="A799" s="65" t="s">
        <v>1224</v>
      </c>
      <c r="B799" s="0" t="n">
        <v>74.32</v>
      </c>
      <c r="C799" s="0" t="n">
        <v>74.32</v>
      </c>
      <c r="D799" s="0" t="n">
        <v>74.32</v>
      </c>
      <c r="E799" s="0" t="n">
        <v>74.32</v>
      </c>
      <c r="F799" s="0" t="n">
        <v>40.410511</v>
      </c>
      <c r="G799" s="0" t="n">
        <v>0</v>
      </c>
    </row>
    <row r="800" customFormat="false" ht="12.8" hidden="false" customHeight="false" outlineLevel="0" collapsed="false">
      <c r="A800" s="65" t="s">
        <v>1225</v>
      </c>
      <c r="B800" s="0" t="n">
        <v>74.690002</v>
      </c>
      <c r="C800" s="0" t="n">
        <v>74.690002</v>
      </c>
      <c r="D800" s="0" t="n">
        <v>74.690002</v>
      </c>
      <c r="E800" s="0" t="n">
        <v>74.690002</v>
      </c>
      <c r="F800" s="0" t="n">
        <v>40.611691</v>
      </c>
      <c r="G800" s="0" t="n">
        <v>0</v>
      </c>
    </row>
    <row r="801" customFormat="false" ht="12.8" hidden="false" customHeight="false" outlineLevel="0" collapsed="false">
      <c r="A801" s="65" t="s">
        <v>1226</v>
      </c>
      <c r="B801" s="0" t="n">
        <v>75.339996</v>
      </c>
      <c r="C801" s="0" t="n">
        <v>75.339996</v>
      </c>
      <c r="D801" s="0" t="n">
        <v>75.339996</v>
      </c>
      <c r="E801" s="0" t="n">
        <v>75.339996</v>
      </c>
      <c r="F801" s="0" t="n">
        <v>40.965115</v>
      </c>
      <c r="G801" s="0" t="n">
        <v>0</v>
      </c>
    </row>
    <row r="802" customFormat="false" ht="12.8" hidden="false" customHeight="false" outlineLevel="0" collapsed="false">
      <c r="A802" s="65" t="s">
        <v>1227</v>
      </c>
      <c r="B802" s="0" t="n">
        <v>76.290001</v>
      </c>
      <c r="C802" s="0" t="n">
        <v>76.290001</v>
      </c>
      <c r="D802" s="0" t="n">
        <v>76.290001</v>
      </c>
      <c r="E802" s="0" t="n">
        <v>76.290001</v>
      </c>
      <c r="F802" s="0" t="n">
        <v>41.481674</v>
      </c>
      <c r="G802" s="0" t="n">
        <v>0</v>
      </c>
    </row>
    <row r="803" customFormat="false" ht="12.8" hidden="false" customHeight="false" outlineLevel="0" collapsed="false">
      <c r="A803" s="65" t="s">
        <v>1228</v>
      </c>
      <c r="B803" s="0" t="n">
        <v>76.5</v>
      </c>
      <c r="C803" s="0" t="n">
        <v>76.5</v>
      </c>
      <c r="D803" s="0" t="n">
        <v>76.5</v>
      </c>
      <c r="E803" s="0" t="n">
        <v>76.5</v>
      </c>
      <c r="F803" s="0" t="n">
        <v>41.595844</v>
      </c>
      <c r="G803" s="0" t="n">
        <v>0</v>
      </c>
    </row>
    <row r="804" customFormat="false" ht="12.8" hidden="false" customHeight="false" outlineLevel="0" collapsed="false">
      <c r="A804" s="65" t="s">
        <v>1229</v>
      </c>
      <c r="B804" s="0" t="n">
        <v>75.970001</v>
      </c>
      <c r="C804" s="0" t="n">
        <v>75.970001</v>
      </c>
      <c r="D804" s="0" t="n">
        <v>75.970001</v>
      </c>
      <c r="E804" s="0" t="n">
        <v>75.970001</v>
      </c>
      <c r="F804" s="0" t="n">
        <v>41.307678</v>
      </c>
      <c r="G804" s="0" t="n">
        <v>0</v>
      </c>
    </row>
    <row r="805" customFormat="false" ht="12.8" hidden="false" customHeight="false" outlineLevel="0" collapsed="false">
      <c r="A805" s="65" t="s">
        <v>1230</v>
      </c>
      <c r="B805" s="0" t="n">
        <v>76.029999</v>
      </c>
      <c r="C805" s="0" t="n">
        <v>76.029999</v>
      </c>
      <c r="D805" s="0" t="n">
        <v>76.029999</v>
      </c>
      <c r="E805" s="0" t="n">
        <v>76.029999</v>
      </c>
      <c r="F805" s="0" t="n">
        <v>41.340305</v>
      </c>
      <c r="G805" s="0" t="n">
        <v>0</v>
      </c>
    </row>
    <row r="806" customFormat="false" ht="12.8" hidden="false" customHeight="false" outlineLevel="0" collapsed="false">
      <c r="A806" s="65" t="s">
        <v>1231</v>
      </c>
      <c r="B806" s="0" t="n">
        <v>75.43</v>
      </c>
      <c r="C806" s="0" t="n">
        <v>75.43</v>
      </c>
      <c r="D806" s="0" t="n">
        <v>75.43</v>
      </c>
      <c r="E806" s="0" t="n">
        <v>75.43</v>
      </c>
      <c r="F806" s="0" t="n">
        <v>41.01405</v>
      </c>
      <c r="G806" s="0" t="n">
        <v>0</v>
      </c>
    </row>
    <row r="807" customFormat="false" ht="12.8" hidden="false" customHeight="false" outlineLevel="0" collapsed="false">
      <c r="A807" s="65" t="s">
        <v>1232</v>
      </c>
      <c r="B807" s="0" t="n">
        <v>73.940002</v>
      </c>
      <c r="C807" s="0" t="n">
        <v>73.940002</v>
      </c>
      <c r="D807" s="0" t="n">
        <v>73.940002</v>
      </c>
      <c r="E807" s="0" t="n">
        <v>73.940002</v>
      </c>
      <c r="F807" s="0" t="n">
        <v>40.203896</v>
      </c>
      <c r="G807" s="0" t="n">
        <v>0</v>
      </c>
    </row>
    <row r="808" customFormat="false" ht="12.8" hidden="false" customHeight="false" outlineLevel="0" collapsed="false">
      <c r="A808" s="65" t="s">
        <v>1233</v>
      </c>
      <c r="B808" s="0" t="n">
        <v>74</v>
      </c>
      <c r="C808" s="0" t="n">
        <v>74</v>
      </c>
      <c r="D808" s="0" t="n">
        <v>74</v>
      </c>
      <c r="E808" s="0" t="n">
        <v>74</v>
      </c>
      <c r="F808" s="0" t="n">
        <v>40.236511</v>
      </c>
      <c r="G808" s="0" t="n">
        <v>0</v>
      </c>
    </row>
    <row r="809" customFormat="false" ht="12.8" hidden="false" customHeight="false" outlineLevel="0" collapsed="false">
      <c r="A809" s="65" t="s">
        <v>1234</v>
      </c>
      <c r="B809" s="0" t="n">
        <v>73.209999</v>
      </c>
      <c r="C809" s="0" t="n">
        <v>73.209999</v>
      </c>
      <c r="D809" s="0" t="n">
        <v>73.209999</v>
      </c>
      <c r="E809" s="0" t="n">
        <v>73.209999</v>
      </c>
      <c r="F809" s="0" t="n">
        <v>39.806969</v>
      </c>
      <c r="G809" s="0" t="n">
        <v>0</v>
      </c>
    </row>
    <row r="810" customFormat="false" ht="12.8" hidden="false" customHeight="false" outlineLevel="0" collapsed="false">
      <c r="A810" s="65" t="s">
        <v>1235</v>
      </c>
      <c r="B810" s="0" t="n">
        <v>73.57</v>
      </c>
      <c r="C810" s="0" t="n">
        <v>73.57</v>
      </c>
      <c r="D810" s="0" t="n">
        <v>73.57</v>
      </c>
      <c r="E810" s="0" t="n">
        <v>73.57</v>
      </c>
      <c r="F810" s="0" t="n">
        <v>40.002701</v>
      </c>
      <c r="G810" s="0" t="n">
        <v>0</v>
      </c>
    </row>
    <row r="811" customFormat="false" ht="12.8" hidden="false" customHeight="false" outlineLevel="0" collapsed="false">
      <c r="A811" s="65" t="s">
        <v>1236</v>
      </c>
      <c r="B811" s="0" t="n">
        <v>73.389999</v>
      </c>
      <c r="C811" s="0" t="n">
        <v>73.389999</v>
      </c>
      <c r="D811" s="0" t="n">
        <v>73.389999</v>
      </c>
      <c r="E811" s="0" t="n">
        <v>73.389999</v>
      </c>
      <c r="F811" s="0" t="n">
        <v>39.904827</v>
      </c>
      <c r="G811" s="0" t="n">
        <v>0</v>
      </c>
    </row>
    <row r="812" customFormat="false" ht="12.8" hidden="false" customHeight="false" outlineLevel="0" collapsed="false">
      <c r="A812" s="65" t="s">
        <v>1237</v>
      </c>
      <c r="B812" s="0" t="n">
        <v>73.879997</v>
      </c>
      <c r="C812" s="0" t="n">
        <v>73.879997</v>
      </c>
      <c r="D812" s="0" t="n">
        <v>73.879997</v>
      </c>
      <c r="E812" s="0" t="n">
        <v>73.879997</v>
      </c>
      <c r="F812" s="0" t="n">
        <v>40.171276</v>
      </c>
      <c r="G812" s="0" t="n">
        <v>0</v>
      </c>
    </row>
    <row r="813" customFormat="false" ht="12.8" hidden="false" customHeight="false" outlineLevel="0" collapsed="false">
      <c r="A813" s="65" t="s">
        <v>1238</v>
      </c>
      <c r="B813" s="0" t="n">
        <v>74.699997</v>
      </c>
      <c r="C813" s="0" t="n">
        <v>74.699997</v>
      </c>
      <c r="D813" s="0" t="n">
        <v>74.699997</v>
      </c>
      <c r="E813" s="0" t="n">
        <v>74.699997</v>
      </c>
      <c r="F813" s="0" t="n">
        <v>40.61713</v>
      </c>
      <c r="G813" s="0" t="n">
        <v>0</v>
      </c>
    </row>
    <row r="814" customFormat="false" ht="12.8" hidden="false" customHeight="false" outlineLevel="0" collapsed="false">
      <c r="A814" s="65" t="s">
        <v>1239</v>
      </c>
      <c r="B814" s="0" t="n">
        <v>74.709999</v>
      </c>
      <c r="C814" s="0" t="n">
        <v>74.709999</v>
      </c>
      <c r="D814" s="0" t="n">
        <v>74.709999</v>
      </c>
      <c r="E814" s="0" t="n">
        <v>74.709999</v>
      </c>
      <c r="F814" s="0" t="n">
        <v>40.622559</v>
      </c>
      <c r="G814" s="0" t="n">
        <v>0</v>
      </c>
    </row>
    <row r="815" customFormat="false" ht="12.8" hidden="false" customHeight="false" outlineLevel="0" collapsed="false">
      <c r="A815" s="65" t="s">
        <v>1240</v>
      </c>
      <c r="B815" s="0" t="n">
        <v>75.940002</v>
      </c>
      <c r="C815" s="0" t="n">
        <v>75.940002</v>
      </c>
      <c r="D815" s="0" t="n">
        <v>75.940002</v>
      </c>
      <c r="E815" s="0" t="n">
        <v>75.940002</v>
      </c>
      <c r="F815" s="0" t="n">
        <v>41.291363</v>
      </c>
      <c r="G815" s="0" t="n">
        <v>0</v>
      </c>
    </row>
    <row r="816" customFormat="false" ht="12.8" hidden="false" customHeight="false" outlineLevel="0" collapsed="false">
      <c r="A816" s="65" t="s">
        <v>1241</v>
      </c>
      <c r="B816" s="0" t="n">
        <v>75.589996</v>
      </c>
      <c r="C816" s="0" t="n">
        <v>75.589996</v>
      </c>
      <c r="D816" s="0" t="n">
        <v>75.589996</v>
      </c>
      <c r="E816" s="0" t="n">
        <v>75.589996</v>
      </c>
      <c r="F816" s="0" t="n">
        <v>41.101044</v>
      </c>
      <c r="G816" s="0" t="n">
        <v>0</v>
      </c>
    </row>
    <row r="817" customFormat="false" ht="12.8" hidden="false" customHeight="false" outlineLevel="0" collapsed="false">
      <c r="A817" s="65" t="s">
        <v>1242</v>
      </c>
      <c r="B817" s="0" t="n">
        <v>75.849998</v>
      </c>
      <c r="C817" s="0" t="n">
        <v>75.849998</v>
      </c>
      <c r="D817" s="0" t="n">
        <v>75.849998</v>
      </c>
      <c r="E817" s="0" t="n">
        <v>75.849998</v>
      </c>
      <c r="F817" s="0" t="n">
        <v>41.242405</v>
      </c>
      <c r="G817" s="0" t="n">
        <v>0</v>
      </c>
    </row>
    <row r="818" customFormat="false" ht="12.8" hidden="false" customHeight="false" outlineLevel="0" collapsed="false">
      <c r="A818" s="65" t="s">
        <v>1243</v>
      </c>
      <c r="B818" s="0" t="n">
        <v>76.360001</v>
      </c>
      <c r="C818" s="0" t="n">
        <v>76.360001</v>
      </c>
      <c r="D818" s="0" t="n">
        <v>76.360001</v>
      </c>
      <c r="E818" s="0" t="n">
        <v>76.360001</v>
      </c>
      <c r="F818" s="0" t="n">
        <v>41.51973</v>
      </c>
      <c r="G818" s="0" t="n">
        <v>0</v>
      </c>
    </row>
    <row r="819" customFormat="false" ht="12.8" hidden="false" customHeight="false" outlineLevel="0" collapsed="false">
      <c r="A819" s="65" t="s">
        <v>1244</v>
      </c>
      <c r="B819" s="0" t="n">
        <v>76.68</v>
      </c>
      <c r="C819" s="0" t="n">
        <v>76.68</v>
      </c>
      <c r="D819" s="0" t="n">
        <v>76.68</v>
      </c>
      <c r="E819" s="0" t="n">
        <v>76.68</v>
      </c>
      <c r="F819" s="0" t="n">
        <v>41.693733</v>
      </c>
      <c r="G819" s="0" t="n">
        <v>0</v>
      </c>
    </row>
    <row r="820" customFormat="false" ht="12.8" hidden="false" customHeight="false" outlineLevel="0" collapsed="false">
      <c r="A820" s="65" t="s">
        <v>1245</v>
      </c>
      <c r="B820" s="0" t="n">
        <v>77.110001</v>
      </c>
      <c r="C820" s="0" t="n">
        <v>77.110001</v>
      </c>
      <c r="D820" s="0" t="n">
        <v>77.110001</v>
      </c>
      <c r="E820" s="0" t="n">
        <v>77.110001</v>
      </c>
      <c r="F820" s="0" t="n">
        <v>41.927532</v>
      </c>
      <c r="G820" s="0" t="n">
        <v>0</v>
      </c>
    </row>
    <row r="821" customFormat="false" ht="12.8" hidden="false" customHeight="false" outlineLevel="0" collapsed="false">
      <c r="A821" s="65" t="s">
        <v>1246</v>
      </c>
      <c r="B821" s="0" t="n">
        <v>77.150002</v>
      </c>
      <c r="C821" s="0" t="n">
        <v>77.150002</v>
      </c>
      <c r="D821" s="0" t="n">
        <v>77.150002</v>
      </c>
      <c r="E821" s="0" t="n">
        <v>77.150002</v>
      </c>
      <c r="F821" s="0" t="n">
        <v>41.949287</v>
      </c>
      <c r="G821" s="0" t="n">
        <v>0</v>
      </c>
    </row>
    <row r="822" customFormat="false" ht="12.8" hidden="false" customHeight="false" outlineLevel="0" collapsed="false">
      <c r="A822" s="65" t="s">
        <v>1247</v>
      </c>
      <c r="B822" s="0" t="n">
        <v>77.449997</v>
      </c>
      <c r="C822" s="0" t="n">
        <v>77.449997</v>
      </c>
      <c r="D822" s="0" t="n">
        <v>77.449997</v>
      </c>
      <c r="E822" s="0" t="n">
        <v>77.449997</v>
      </c>
      <c r="F822" s="0" t="n">
        <v>42.112408</v>
      </c>
      <c r="G822" s="0" t="n">
        <v>0</v>
      </c>
    </row>
    <row r="823" customFormat="false" ht="12.8" hidden="false" customHeight="false" outlineLevel="0" collapsed="false">
      <c r="A823" s="65" t="s">
        <v>1248</v>
      </c>
      <c r="B823" s="0" t="n">
        <v>77.849998</v>
      </c>
      <c r="C823" s="0" t="n">
        <v>77.849998</v>
      </c>
      <c r="D823" s="0" t="n">
        <v>77.849998</v>
      </c>
      <c r="E823" s="0" t="n">
        <v>77.849998</v>
      </c>
      <c r="F823" s="0" t="n">
        <v>42.329899</v>
      </c>
      <c r="G823" s="0" t="n">
        <v>0</v>
      </c>
    </row>
    <row r="824" customFormat="false" ht="12.8" hidden="false" customHeight="false" outlineLevel="0" collapsed="false">
      <c r="A824" s="65" t="s">
        <v>1249</v>
      </c>
      <c r="B824" s="0" t="n">
        <v>77.790001</v>
      </c>
      <c r="C824" s="0" t="n">
        <v>77.790001</v>
      </c>
      <c r="D824" s="0" t="n">
        <v>77.790001</v>
      </c>
      <c r="E824" s="0" t="n">
        <v>77.790001</v>
      </c>
      <c r="F824" s="0" t="n">
        <v>42.297268</v>
      </c>
      <c r="G824" s="0" t="n">
        <v>0</v>
      </c>
    </row>
    <row r="825" customFormat="false" ht="12.8" hidden="false" customHeight="false" outlineLevel="0" collapsed="false">
      <c r="A825" s="65" t="s">
        <v>1250</v>
      </c>
      <c r="B825" s="0" t="n">
        <v>77.089996</v>
      </c>
      <c r="C825" s="0" t="n">
        <v>77.089996</v>
      </c>
      <c r="D825" s="0" t="n">
        <v>77.089996</v>
      </c>
      <c r="E825" s="0" t="n">
        <v>77.089996</v>
      </c>
      <c r="F825" s="0" t="n">
        <v>41.916672</v>
      </c>
      <c r="G825" s="0" t="n">
        <v>0</v>
      </c>
    </row>
    <row r="826" customFormat="false" ht="12.8" hidden="false" customHeight="false" outlineLevel="0" collapsed="false">
      <c r="A826" s="65" t="s">
        <v>1251</v>
      </c>
      <c r="B826" s="0" t="n">
        <v>75.120003</v>
      </c>
      <c r="C826" s="0" t="n">
        <v>75.120003</v>
      </c>
      <c r="D826" s="0" t="n">
        <v>75.120003</v>
      </c>
      <c r="E826" s="0" t="n">
        <v>75.120003</v>
      </c>
      <c r="F826" s="0" t="n">
        <v>40.845512</v>
      </c>
      <c r="G826" s="0" t="n">
        <v>0</v>
      </c>
    </row>
    <row r="827" customFormat="false" ht="12.8" hidden="false" customHeight="false" outlineLevel="0" collapsed="false">
      <c r="A827" s="65" t="s">
        <v>1252</v>
      </c>
      <c r="B827" s="0" t="n">
        <v>74.849998</v>
      </c>
      <c r="C827" s="0" t="n">
        <v>74.849998</v>
      </c>
      <c r="D827" s="0" t="n">
        <v>74.849998</v>
      </c>
      <c r="E827" s="0" t="n">
        <v>74.849998</v>
      </c>
      <c r="F827" s="0" t="n">
        <v>40.698696</v>
      </c>
      <c r="G827" s="0" t="n">
        <v>0</v>
      </c>
    </row>
    <row r="828" customFormat="false" ht="12.8" hidden="false" customHeight="false" outlineLevel="0" collapsed="false">
      <c r="A828" s="65" t="s">
        <v>1253</v>
      </c>
      <c r="B828" s="0" t="n">
        <v>74.709999</v>
      </c>
      <c r="C828" s="0" t="n">
        <v>74.709999</v>
      </c>
      <c r="D828" s="0" t="n">
        <v>74.709999</v>
      </c>
      <c r="E828" s="0" t="n">
        <v>74.709999</v>
      </c>
      <c r="F828" s="0" t="n">
        <v>40.622559</v>
      </c>
      <c r="G828" s="0" t="n">
        <v>0</v>
      </c>
    </row>
    <row r="829" customFormat="false" ht="12.8" hidden="false" customHeight="false" outlineLevel="0" collapsed="false">
      <c r="A829" s="65" t="s">
        <v>1254</v>
      </c>
      <c r="B829" s="0" t="n">
        <v>76.080002</v>
      </c>
      <c r="C829" s="0" t="n">
        <v>76.080002</v>
      </c>
      <c r="D829" s="0" t="n">
        <v>76.080002</v>
      </c>
      <c r="E829" s="0" t="n">
        <v>76.080002</v>
      </c>
      <c r="F829" s="0" t="n">
        <v>41.367489</v>
      </c>
      <c r="G829" s="0" t="n">
        <v>0</v>
      </c>
    </row>
    <row r="830" customFormat="false" ht="12.8" hidden="false" customHeight="false" outlineLevel="0" collapsed="false">
      <c r="A830" s="65" t="s">
        <v>1255</v>
      </c>
      <c r="B830" s="0" t="n">
        <v>75.5</v>
      </c>
      <c r="C830" s="0" t="n">
        <v>75.5</v>
      </c>
      <c r="D830" s="0" t="n">
        <v>75.5</v>
      </c>
      <c r="E830" s="0" t="n">
        <v>75.5</v>
      </c>
      <c r="F830" s="0" t="n">
        <v>41.052124</v>
      </c>
      <c r="G830" s="0" t="n">
        <v>0</v>
      </c>
    </row>
    <row r="831" customFormat="false" ht="12.8" hidden="false" customHeight="false" outlineLevel="0" collapsed="false">
      <c r="A831" s="65" t="s">
        <v>1256</v>
      </c>
      <c r="B831" s="0" t="n">
        <v>76.300003</v>
      </c>
      <c r="C831" s="0" t="n">
        <v>76.300003</v>
      </c>
      <c r="D831" s="0" t="n">
        <v>76.300003</v>
      </c>
      <c r="E831" s="0" t="n">
        <v>76.300003</v>
      </c>
      <c r="F831" s="0" t="n">
        <v>41.487114</v>
      </c>
      <c r="G831" s="0" t="n">
        <v>0</v>
      </c>
    </row>
    <row r="832" customFormat="false" ht="12.8" hidden="false" customHeight="false" outlineLevel="0" collapsed="false">
      <c r="A832" s="65" t="s">
        <v>1257</v>
      </c>
      <c r="B832" s="0" t="n">
        <v>75.889999</v>
      </c>
      <c r="C832" s="0" t="n">
        <v>75.889999</v>
      </c>
      <c r="D832" s="0" t="n">
        <v>75.889999</v>
      </c>
      <c r="E832" s="0" t="n">
        <v>75.889999</v>
      </c>
      <c r="F832" s="0" t="n">
        <v>41.264179</v>
      </c>
      <c r="G832" s="0" t="n">
        <v>0</v>
      </c>
    </row>
    <row r="833" customFormat="false" ht="12.8" hidden="false" customHeight="false" outlineLevel="0" collapsed="false">
      <c r="A833" s="65" t="s">
        <v>1258</v>
      </c>
      <c r="B833" s="0" t="n">
        <v>76.300003</v>
      </c>
      <c r="C833" s="0" t="n">
        <v>76.300003</v>
      </c>
      <c r="D833" s="0" t="n">
        <v>76.300003</v>
      </c>
      <c r="E833" s="0" t="n">
        <v>76.300003</v>
      </c>
      <c r="F833" s="0" t="n">
        <v>41.487114</v>
      </c>
      <c r="G833" s="0" t="n">
        <v>0</v>
      </c>
    </row>
    <row r="834" customFormat="false" ht="12.8" hidden="false" customHeight="false" outlineLevel="0" collapsed="false">
      <c r="A834" s="65" t="s">
        <v>1259</v>
      </c>
      <c r="B834" s="0" t="n">
        <v>77.75</v>
      </c>
      <c r="C834" s="0" t="n">
        <v>77.75</v>
      </c>
      <c r="D834" s="0" t="n">
        <v>77.75</v>
      </c>
      <c r="E834" s="0" t="n">
        <v>77.75</v>
      </c>
      <c r="F834" s="0" t="n">
        <v>42.275517</v>
      </c>
      <c r="G834" s="0" t="n">
        <v>0</v>
      </c>
    </row>
    <row r="835" customFormat="false" ht="12.8" hidden="false" customHeight="false" outlineLevel="0" collapsed="false">
      <c r="A835" s="65" t="s">
        <v>1260</v>
      </c>
      <c r="B835" s="0" t="n">
        <v>78.230003</v>
      </c>
      <c r="C835" s="0" t="n">
        <v>78.230003</v>
      </c>
      <c r="D835" s="0" t="n">
        <v>78.230003</v>
      </c>
      <c r="E835" s="0" t="n">
        <v>78.230003</v>
      </c>
      <c r="F835" s="0" t="n">
        <v>42.536526</v>
      </c>
      <c r="G835" s="0" t="n">
        <v>0</v>
      </c>
    </row>
    <row r="836" customFormat="false" ht="12.8" hidden="false" customHeight="false" outlineLevel="0" collapsed="false">
      <c r="A836" s="65" t="s">
        <v>1261</v>
      </c>
      <c r="B836" s="0" t="n">
        <v>77.669998</v>
      </c>
      <c r="C836" s="0" t="n">
        <v>77.669998</v>
      </c>
      <c r="D836" s="0" t="n">
        <v>77.669998</v>
      </c>
      <c r="E836" s="0" t="n">
        <v>77.669998</v>
      </c>
      <c r="F836" s="0" t="n">
        <v>42.232037</v>
      </c>
      <c r="G836" s="0" t="n">
        <v>0</v>
      </c>
    </row>
    <row r="837" customFormat="false" ht="12.8" hidden="false" customHeight="false" outlineLevel="0" collapsed="false">
      <c r="A837" s="65" t="s">
        <v>1262</v>
      </c>
      <c r="B837" s="0" t="n">
        <v>75.389999</v>
      </c>
      <c r="C837" s="0" t="n">
        <v>75.389999</v>
      </c>
      <c r="D837" s="0" t="n">
        <v>75.389999</v>
      </c>
      <c r="E837" s="0" t="n">
        <v>75.389999</v>
      </c>
      <c r="F837" s="0" t="n">
        <v>40.992302</v>
      </c>
      <c r="G837" s="0" t="n">
        <v>0</v>
      </c>
    </row>
    <row r="838" customFormat="false" ht="12.8" hidden="false" customHeight="false" outlineLevel="0" collapsed="false">
      <c r="A838" s="65" t="s">
        <v>1263</v>
      </c>
      <c r="B838" s="0" t="n">
        <v>76.160004</v>
      </c>
      <c r="C838" s="0" t="n">
        <v>76.160004</v>
      </c>
      <c r="D838" s="0" t="n">
        <v>76.160004</v>
      </c>
      <c r="E838" s="0" t="n">
        <v>76.160004</v>
      </c>
      <c r="F838" s="0" t="n">
        <v>41.410984</v>
      </c>
      <c r="G838" s="0" t="n">
        <v>0</v>
      </c>
    </row>
    <row r="839" customFormat="false" ht="12.8" hidden="false" customHeight="false" outlineLevel="0" collapsed="false">
      <c r="A839" s="65" t="s">
        <v>1264</v>
      </c>
      <c r="B839" s="0" t="n">
        <v>75.169998</v>
      </c>
      <c r="C839" s="0" t="n">
        <v>75.169998</v>
      </c>
      <c r="D839" s="0" t="n">
        <v>75.169998</v>
      </c>
      <c r="E839" s="0" t="n">
        <v>75.169998</v>
      </c>
      <c r="F839" s="0" t="n">
        <v>40.872684</v>
      </c>
      <c r="G839" s="0" t="n">
        <v>0</v>
      </c>
    </row>
    <row r="840" customFormat="false" ht="12.8" hidden="false" customHeight="false" outlineLevel="0" collapsed="false">
      <c r="A840" s="65" t="s">
        <v>1265</v>
      </c>
      <c r="B840" s="0" t="n">
        <v>76.32</v>
      </c>
      <c r="C840" s="0" t="n">
        <v>76.32</v>
      </c>
      <c r="D840" s="0" t="n">
        <v>76.32</v>
      </c>
      <c r="E840" s="0" t="n">
        <v>76.32</v>
      </c>
      <c r="F840" s="0" t="n">
        <v>41.49799</v>
      </c>
      <c r="G840" s="0" t="n">
        <v>0</v>
      </c>
    </row>
    <row r="841" customFormat="false" ht="12.8" hidden="false" customHeight="false" outlineLevel="0" collapsed="false">
      <c r="A841" s="65" t="s">
        <v>1266</v>
      </c>
      <c r="B841" s="0" t="n">
        <v>76.089996</v>
      </c>
      <c r="C841" s="0" t="n">
        <v>76.089996</v>
      </c>
      <c r="D841" s="0" t="n">
        <v>76.089996</v>
      </c>
      <c r="E841" s="0" t="n">
        <v>76.089996</v>
      </c>
      <c r="F841" s="0" t="n">
        <v>41.372925</v>
      </c>
      <c r="G841" s="0" t="n">
        <v>0</v>
      </c>
    </row>
    <row r="842" customFormat="false" ht="12.8" hidden="false" customHeight="false" outlineLevel="0" collapsed="false">
      <c r="A842" s="65" t="s">
        <v>1267</v>
      </c>
      <c r="B842" s="0" t="n">
        <v>75.269997</v>
      </c>
      <c r="C842" s="0" t="n">
        <v>75.269997</v>
      </c>
      <c r="D842" s="0" t="n">
        <v>75.269997</v>
      </c>
      <c r="E842" s="0" t="n">
        <v>75.269997</v>
      </c>
      <c r="F842" s="0" t="n">
        <v>40.927055</v>
      </c>
      <c r="G842" s="0" t="n">
        <v>0</v>
      </c>
    </row>
    <row r="843" customFormat="false" ht="12.8" hidden="false" customHeight="false" outlineLevel="0" collapsed="false">
      <c r="A843" s="65" t="s">
        <v>1268</v>
      </c>
      <c r="B843" s="0" t="n">
        <v>76</v>
      </c>
      <c r="C843" s="0" t="n">
        <v>76</v>
      </c>
      <c r="D843" s="0" t="n">
        <v>76</v>
      </c>
      <c r="E843" s="0" t="n">
        <v>76</v>
      </c>
      <c r="F843" s="0" t="n">
        <v>41.32399</v>
      </c>
      <c r="G843" s="0" t="n">
        <v>0</v>
      </c>
    </row>
    <row r="844" customFormat="false" ht="12.8" hidden="false" customHeight="false" outlineLevel="0" collapsed="false">
      <c r="A844" s="65" t="s">
        <v>1269</v>
      </c>
      <c r="B844" s="0" t="n">
        <v>75.559998</v>
      </c>
      <c r="C844" s="0" t="n">
        <v>75.559998</v>
      </c>
      <c r="D844" s="0" t="n">
        <v>75.559998</v>
      </c>
      <c r="E844" s="0" t="n">
        <v>75.559998</v>
      </c>
      <c r="F844" s="0" t="n">
        <v>41.084743</v>
      </c>
      <c r="G844" s="0" t="n">
        <v>0</v>
      </c>
    </row>
    <row r="845" customFormat="false" ht="12.8" hidden="false" customHeight="false" outlineLevel="0" collapsed="false">
      <c r="A845" s="65" t="s">
        <v>1270</v>
      </c>
      <c r="B845" s="0" t="n">
        <v>75.120003</v>
      </c>
      <c r="C845" s="0" t="n">
        <v>75.120003</v>
      </c>
      <c r="D845" s="0" t="n">
        <v>75.120003</v>
      </c>
      <c r="E845" s="0" t="n">
        <v>75.120003</v>
      </c>
      <c r="F845" s="0" t="n">
        <v>40.845512</v>
      </c>
      <c r="G845" s="0" t="n">
        <v>0</v>
      </c>
    </row>
    <row r="846" customFormat="false" ht="12.8" hidden="false" customHeight="false" outlineLevel="0" collapsed="false">
      <c r="A846" s="65" t="s">
        <v>1271</v>
      </c>
      <c r="B846" s="0" t="n">
        <v>73.879997</v>
      </c>
      <c r="C846" s="0" t="n">
        <v>73.879997</v>
      </c>
      <c r="D846" s="0" t="n">
        <v>73.879997</v>
      </c>
      <c r="E846" s="0" t="n">
        <v>73.879997</v>
      </c>
      <c r="F846" s="0" t="n">
        <v>40.171276</v>
      </c>
      <c r="G846" s="0" t="n">
        <v>0</v>
      </c>
    </row>
    <row r="847" customFormat="false" ht="12.8" hidden="false" customHeight="false" outlineLevel="0" collapsed="false">
      <c r="A847" s="65" t="s">
        <v>1272</v>
      </c>
      <c r="B847" s="0" t="n">
        <v>72.620003</v>
      </c>
      <c r="C847" s="0" t="n">
        <v>72.620003</v>
      </c>
      <c r="D847" s="0" t="n">
        <v>72.620003</v>
      </c>
      <c r="E847" s="0" t="n">
        <v>72.620003</v>
      </c>
      <c r="F847" s="0" t="n">
        <v>39.856224</v>
      </c>
      <c r="G847" s="0" t="n">
        <v>0</v>
      </c>
    </row>
    <row r="848" customFormat="false" ht="12.8" hidden="false" customHeight="false" outlineLevel="0" collapsed="false">
      <c r="A848" s="65" t="s">
        <v>1273</v>
      </c>
      <c r="B848" s="0" t="n">
        <v>72.940002</v>
      </c>
      <c r="C848" s="0" t="n">
        <v>72.940002</v>
      </c>
      <c r="D848" s="0" t="n">
        <v>72.940002</v>
      </c>
      <c r="E848" s="0" t="n">
        <v>72.940002</v>
      </c>
      <c r="F848" s="0" t="n">
        <v>40.03186</v>
      </c>
      <c r="G848" s="0" t="n">
        <v>0</v>
      </c>
    </row>
    <row r="849" customFormat="false" ht="12.8" hidden="false" customHeight="false" outlineLevel="0" collapsed="false">
      <c r="A849" s="65" t="s">
        <v>1274</v>
      </c>
      <c r="B849" s="0" t="n">
        <v>72.550003</v>
      </c>
      <c r="C849" s="0" t="n">
        <v>72.550003</v>
      </c>
      <c r="D849" s="0" t="n">
        <v>72.550003</v>
      </c>
      <c r="E849" s="0" t="n">
        <v>72.550003</v>
      </c>
      <c r="F849" s="0" t="n">
        <v>39.817825</v>
      </c>
      <c r="G849" s="0" t="n">
        <v>0</v>
      </c>
    </row>
    <row r="850" customFormat="false" ht="12.8" hidden="false" customHeight="false" outlineLevel="0" collapsed="false">
      <c r="A850" s="65" t="s">
        <v>1275</v>
      </c>
      <c r="B850" s="0" t="n">
        <v>72.650002</v>
      </c>
      <c r="C850" s="0" t="n">
        <v>72.650002</v>
      </c>
      <c r="D850" s="0" t="n">
        <v>72.650002</v>
      </c>
      <c r="E850" s="0" t="n">
        <v>72.650002</v>
      </c>
      <c r="F850" s="0" t="n">
        <v>39.8727</v>
      </c>
      <c r="G850" s="0" t="n">
        <v>0</v>
      </c>
    </row>
    <row r="851" customFormat="false" ht="12.8" hidden="false" customHeight="false" outlineLevel="0" collapsed="false">
      <c r="A851" s="65" t="s">
        <v>1276</v>
      </c>
      <c r="B851" s="0" t="n">
        <v>73.620003</v>
      </c>
      <c r="C851" s="0" t="n">
        <v>73.620003</v>
      </c>
      <c r="D851" s="0" t="n">
        <v>73.620003</v>
      </c>
      <c r="E851" s="0" t="n">
        <v>73.620003</v>
      </c>
      <c r="F851" s="0" t="n">
        <v>40.405075</v>
      </c>
      <c r="G851" s="0" t="n">
        <v>0</v>
      </c>
    </row>
    <row r="852" customFormat="false" ht="12.8" hidden="false" customHeight="false" outlineLevel="0" collapsed="false">
      <c r="A852" s="65" t="s">
        <v>1277</v>
      </c>
      <c r="B852" s="0" t="n">
        <v>73.440002</v>
      </c>
      <c r="C852" s="0" t="n">
        <v>73.440002</v>
      </c>
      <c r="D852" s="0" t="n">
        <v>73.440002</v>
      </c>
      <c r="E852" s="0" t="n">
        <v>73.440002</v>
      </c>
      <c r="F852" s="0" t="n">
        <v>40.306282</v>
      </c>
      <c r="G852" s="0" t="n">
        <v>0</v>
      </c>
    </row>
    <row r="853" customFormat="false" ht="12.8" hidden="false" customHeight="false" outlineLevel="0" collapsed="false">
      <c r="A853" s="65" t="s">
        <v>1278</v>
      </c>
      <c r="B853" s="0" t="n">
        <v>73.410004</v>
      </c>
      <c r="C853" s="0" t="n">
        <v>73.410004</v>
      </c>
      <c r="D853" s="0" t="n">
        <v>73.410004</v>
      </c>
      <c r="E853" s="0" t="n">
        <v>73.410004</v>
      </c>
      <c r="F853" s="0" t="n">
        <v>40.289845</v>
      </c>
      <c r="G853" s="0" t="n">
        <v>0</v>
      </c>
    </row>
    <row r="854" customFormat="false" ht="12.8" hidden="false" customHeight="false" outlineLevel="0" collapsed="false">
      <c r="A854" s="65" t="s">
        <v>1279</v>
      </c>
      <c r="B854" s="0" t="n">
        <v>73.139999</v>
      </c>
      <c r="C854" s="0" t="n">
        <v>73.139999</v>
      </c>
      <c r="D854" s="0" t="n">
        <v>73.139999</v>
      </c>
      <c r="E854" s="0" t="n">
        <v>73.139999</v>
      </c>
      <c r="F854" s="0" t="n">
        <v>40.141617</v>
      </c>
      <c r="G854" s="0" t="n">
        <v>0</v>
      </c>
    </row>
    <row r="855" customFormat="false" ht="12.8" hidden="false" customHeight="false" outlineLevel="0" collapsed="false">
      <c r="A855" s="65" t="s">
        <v>1280</v>
      </c>
      <c r="B855" s="0" t="n">
        <v>73.099998</v>
      </c>
      <c r="C855" s="0" t="n">
        <v>73.099998</v>
      </c>
      <c r="D855" s="0" t="n">
        <v>73.099998</v>
      </c>
      <c r="E855" s="0" t="n">
        <v>73.099998</v>
      </c>
      <c r="F855" s="0" t="n">
        <v>40.119671</v>
      </c>
      <c r="G855" s="0" t="n">
        <v>0</v>
      </c>
    </row>
    <row r="856" customFormat="false" ht="12.8" hidden="false" customHeight="false" outlineLevel="0" collapsed="false">
      <c r="A856" s="65" t="s">
        <v>1281</v>
      </c>
      <c r="B856" s="0" t="n">
        <v>73.489998</v>
      </c>
      <c r="C856" s="0" t="n">
        <v>73.489998</v>
      </c>
      <c r="D856" s="0" t="n">
        <v>73.489998</v>
      </c>
      <c r="E856" s="0" t="n">
        <v>73.489998</v>
      </c>
      <c r="F856" s="0" t="n">
        <v>40.33371</v>
      </c>
      <c r="G856" s="0" t="n">
        <v>0</v>
      </c>
    </row>
    <row r="857" customFormat="false" ht="12.8" hidden="false" customHeight="false" outlineLevel="0" collapsed="false">
      <c r="A857" s="65" t="s">
        <v>1282</v>
      </c>
      <c r="B857" s="0" t="n">
        <v>74.129997</v>
      </c>
      <c r="C857" s="0" t="n">
        <v>74.129997</v>
      </c>
      <c r="D857" s="0" t="n">
        <v>74.129997</v>
      </c>
      <c r="E857" s="0" t="n">
        <v>74.129997</v>
      </c>
      <c r="F857" s="0" t="n">
        <v>40.684975</v>
      </c>
      <c r="G857" s="0" t="n">
        <v>0</v>
      </c>
    </row>
    <row r="858" customFormat="false" ht="12.8" hidden="false" customHeight="false" outlineLevel="0" collapsed="false">
      <c r="A858" s="65" t="s">
        <v>1283</v>
      </c>
      <c r="B858" s="0" t="n">
        <v>73.620003</v>
      </c>
      <c r="C858" s="0" t="n">
        <v>73.620003</v>
      </c>
      <c r="D858" s="0" t="n">
        <v>73.620003</v>
      </c>
      <c r="E858" s="0" t="n">
        <v>73.620003</v>
      </c>
      <c r="F858" s="0" t="n">
        <v>40.405075</v>
      </c>
      <c r="G858" s="0" t="n">
        <v>0</v>
      </c>
    </row>
    <row r="859" customFormat="false" ht="12.8" hidden="false" customHeight="false" outlineLevel="0" collapsed="false">
      <c r="A859" s="65" t="s">
        <v>1284</v>
      </c>
      <c r="B859" s="0" t="n">
        <v>73.790001</v>
      </c>
      <c r="C859" s="0" t="n">
        <v>73.790001</v>
      </c>
      <c r="D859" s="0" t="n">
        <v>73.790001</v>
      </c>
      <c r="E859" s="0" t="n">
        <v>73.790001</v>
      </c>
      <c r="F859" s="0" t="n">
        <v>40.498371</v>
      </c>
      <c r="G859" s="0" t="n">
        <v>0</v>
      </c>
    </row>
    <row r="860" customFormat="false" ht="12.8" hidden="false" customHeight="false" outlineLevel="0" collapsed="false">
      <c r="A860" s="65" t="s">
        <v>1285</v>
      </c>
      <c r="B860" s="0" t="n">
        <v>74.860001</v>
      </c>
      <c r="C860" s="0" t="n">
        <v>74.860001</v>
      </c>
      <c r="D860" s="0" t="n">
        <v>74.860001</v>
      </c>
      <c r="E860" s="0" t="n">
        <v>74.860001</v>
      </c>
      <c r="F860" s="0" t="n">
        <v>41.085621</v>
      </c>
      <c r="G860" s="0" t="n">
        <v>0</v>
      </c>
    </row>
    <row r="861" customFormat="false" ht="12.8" hidden="false" customHeight="false" outlineLevel="0" collapsed="false">
      <c r="A861" s="65" t="s">
        <v>1286</v>
      </c>
      <c r="B861" s="0" t="n">
        <v>74.849998</v>
      </c>
      <c r="C861" s="0" t="n">
        <v>74.849998</v>
      </c>
      <c r="D861" s="0" t="n">
        <v>74.849998</v>
      </c>
      <c r="E861" s="0" t="n">
        <v>74.849998</v>
      </c>
      <c r="F861" s="0" t="n">
        <v>41.080132</v>
      </c>
      <c r="G861" s="0" t="n">
        <v>0</v>
      </c>
    </row>
    <row r="862" customFormat="false" ht="12.8" hidden="false" customHeight="false" outlineLevel="0" collapsed="false">
      <c r="A862" s="65" t="s">
        <v>1287</v>
      </c>
      <c r="B862" s="0" t="n">
        <v>74.360001</v>
      </c>
      <c r="C862" s="0" t="n">
        <v>74.360001</v>
      </c>
      <c r="D862" s="0" t="n">
        <v>74.360001</v>
      </c>
      <c r="E862" s="0" t="n">
        <v>74.360001</v>
      </c>
      <c r="F862" s="0" t="n">
        <v>40.811211</v>
      </c>
      <c r="G862" s="0" t="n">
        <v>0</v>
      </c>
    </row>
    <row r="863" customFormat="false" ht="12.8" hidden="false" customHeight="false" outlineLevel="0" collapsed="false">
      <c r="A863" s="65" t="s">
        <v>1288</v>
      </c>
      <c r="B863" s="0" t="n">
        <v>74.290001</v>
      </c>
      <c r="C863" s="0" t="n">
        <v>74.290001</v>
      </c>
      <c r="D863" s="0" t="n">
        <v>74.290001</v>
      </c>
      <c r="E863" s="0" t="n">
        <v>74.290001</v>
      </c>
      <c r="F863" s="0" t="n">
        <v>40.77277</v>
      </c>
      <c r="G863" s="0" t="n">
        <v>0</v>
      </c>
    </row>
    <row r="864" customFormat="false" ht="12.8" hidden="false" customHeight="false" outlineLevel="0" collapsed="false">
      <c r="A864" s="65" t="s">
        <v>1289</v>
      </c>
      <c r="B864" s="0" t="n">
        <v>74.550003</v>
      </c>
      <c r="C864" s="0" t="n">
        <v>74.550003</v>
      </c>
      <c r="D864" s="0" t="n">
        <v>74.550003</v>
      </c>
      <c r="E864" s="0" t="n">
        <v>74.550003</v>
      </c>
      <c r="F864" s="0" t="n">
        <v>40.915482</v>
      </c>
      <c r="G864" s="0" t="n">
        <v>0</v>
      </c>
    </row>
    <row r="865" customFormat="false" ht="12.8" hidden="false" customHeight="false" outlineLevel="0" collapsed="false">
      <c r="A865" s="65" t="s">
        <v>1290</v>
      </c>
      <c r="B865" s="0" t="n">
        <v>74.989998</v>
      </c>
      <c r="C865" s="0" t="n">
        <v>74.989998</v>
      </c>
      <c r="D865" s="0" t="n">
        <v>74.989998</v>
      </c>
      <c r="E865" s="0" t="n">
        <v>74.989998</v>
      </c>
      <c r="F865" s="0" t="n">
        <v>41.156971</v>
      </c>
      <c r="G865" s="0" t="n">
        <v>0</v>
      </c>
    </row>
    <row r="866" customFormat="false" ht="12.8" hidden="false" customHeight="false" outlineLevel="0" collapsed="false">
      <c r="A866" s="65" t="s">
        <v>1291</v>
      </c>
      <c r="B866" s="0" t="n">
        <v>74.610001</v>
      </c>
      <c r="C866" s="0" t="n">
        <v>74.610001</v>
      </c>
      <c r="D866" s="0" t="n">
        <v>74.610001</v>
      </c>
      <c r="E866" s="0" t="n">
        <v>74.610001</v>
      </c>
      <c r="F866" s="0" t="n">
        <v>40.94841</v>
      </c>
      <c r="G866" s="0" t="n">
        <v>0</v>
      </c>
    </row>
    <row r="867" customFormat="false" ht="12.8" hidden="false" customHeight="false" outlineLevel="0" collapsed="false">
      <c r="A867" s="65" t="s">
        <v>1292</v>
      </c>
      <c r="B867" s="0" t="n">
        <v>75.019997</v>
      </c>
      <c r="C867" s="0" t="n">
        <v>75.019997</v>
      </c>
      <c r="D867" s="0" t="n">
        <v>75.019997</v>
      </c>
      <c r="E867" s="0" t="n">
        <v>75.019997</v>
      </c>
      <c r="F867" s="0" t="n">
        <v>41.173428</v>
      </c>
      <c r="G867" s="0" t="n">
        <v>0</v>
      </c>
    </row>
    <row r="868" customFormat="false" ht="12.8" hidden="false" customHeight="false" outlineLevel="0" collapsed="false">
      <c r="A868" s="65" t="s">
        <v>1293</v>
      </c>
      <c r="B868" s="0" t="n">
        <v>75.339996</v>
      </c>
      <c r="C868" s="0" t="n">
        <v>75.339996</v>
      </c>
      <c r="D868" s="0" t="n">
        <v>75.339996</v>
      </c>
      <c r="E868" s="0" t="n">
        <v>75.339996</v>
      </c>
      <c r="F868" s="0" t="n">
        <v>41.349052</v>
      </c>
      <c r="G868" s="0" t="n">
        <v>0</v>
      </c>
    </row>
    <row r="869" customFormat="false" ht="12.8" hidden="false" customHeight="false" outlineLevel="0" collapsed="false">
      <c r="A869" s="65" t="s">
        <v>1294</v>
      </c>
      <c r="B869" s="0" t="n">
        <v>76.300003</v>
      </c>
      <c r="C869" s="0" t="n">
        <v>76.300003</v>
      </c>
      <c r="D869" s="0" t="n">
        <v>76.300003</v>
      </c>
      <c r="E869" s="0" t="n">
        <v>76.300003</v>
      </c>
      <c r="F869" s="0" t="n">
        <v>41.87595</v>
      </c>
      <c r="G869" s="0" t="n">
        <v>0</v>
      </c>
    </row>
    <row r="870" customFormat="false" ht="12.8" hidden="false" customHeight="false" outlineLevel="0" collapsed="false">
      <c r="A870" s="65" t="s">
        <v>1295</v>
      </c>
      <c r="B870" s="0" t="n">
        <v>76.300003</v>
      </c>
      <c r="C870" s="0" t="n">
        <v>76.300003</v>
      </c>
      <c r="D870" s="0" t="n">
        <v>76.300003</v>
      </c>
      <c r="E870" s="0" t="n">
        <v>76.300003</v>
      </c>
      <c r="F870" s="0" t="n">
        <v>41.87595</v>
      </c>
      <c r="G870" s="0" t="n">
        <v>0</v>
      </c>
    </row>
    <row r="871" customFormat="false" ht="12.8" hidden="false" customHeight="false" outlineLevel="0" collapsed="false">
      <c r="A871" s="65" t="s">
        <v>1296</v>
      </c>
      <c r="B871" s="0" t="n">
        <v>76.989998</v>
      </c>
      <c r="C871" s="0" t="n">
        <v>76.989998</v>
      </c>
      <c r="D871" s="0" t="n">
        <v>76.989998</v>
      </c>
      <c r="E871" s="0" t="n">
        <v>76.989998</v>
      </c>
      <c r="F871" s="0" t="n">
        <v>42.254635</v>
      </c>
      <c r="G871" s="0" t="n">
        <v>0</v>
      </c>
    </row>
    <row r="872" customFormat="false" ht="12.8" hidden="false" customHeight="false" outlineLevel="0" collapsed="false">
      <c r="A872" s="65" t="s">
        <v>1297</v>
      </c>
      <c r="B872" s="0" t="n">
        <v>76.559998</v>
      </c>
      <c r="C872" s="0" t="n">
        <v>76.559998</v>
      </c>
      <c r="D872" s="0" t="n">
        <v>76.559998</v>
      </c>
      <c r="E872" s="0" t="n">
        <v>76.559998</v>
      </c>
      <c r="F872" s="0" t="n">
        <v>42.018631</v>
      </c>
      <c r="G872" s="0" t="n">
        <v>0</v>
      </c>
    </row>
    <row r="873" customFormat="false" ht="12.8" hidden="false" customHeight="false" outlineLevel="0" collapsed="false">
      <c r="A873" s="65" t="s">
        <v>1298</v>
      </c>
      <c r="B873" s="0" t="n">
        <v>77.709999</v>
      </c>
      <c r="C873" s="0" t="n">
        <v>77.709999</v>
      </c>
      <c r="D873" s="0" t="n">
        <v>77.709999</v>
      </c>
      <c r="E873" s="0" t="n">
        <v>77.709999</v>
      </c>
      <c r="F873" s="0" t="n">
        <v>42.649796</v>
      </c>
      <c r="G873" s="0" t="n">
        <v>0</v>
      </c>
    </row>
    <row r="874" customFormat="false" ht="12.8" hidden="false" customHeight="false" outlineLevel="0" collapsed="false">
      <c r="A874" s="65" t="s">
        <v>1299</v>
      </c>
      <c r="B874" s="0" t="n">
        <v>77.540001</v>
      </c>
      <c r="C874" s="0" t="n">
        <v>77.540001</v>
      </c>
      <c r="D874" s="0" t="n">
        <v>77.540001</v>
      </c>
      <c r="E874" s="0" t="n">
        <v>77.540001</v>
      </c>
      <c r="F874" s="0" t="n">
        <v>42.556492</v>
      </c>
      <c r="G874" s="0" t="n">
        <v>0</v>
      </c>
    </row>
    <row r="875" customFormat="false" ht="12.8" hidden="false" customHeight="false" outlineLevel="0" collapsed="false">
      <c r="A875" s="65" t="s">
        <v>1300</v>
      </c>
      <c r="B875" s="0" t="n">
        <v>77.379997</v>
      </c>
      <c r="C875" s="0" t="n">
        <v>77.379997</v>
      </c>
      <c r="D875" s="0" t="n">
        <v>77.379997</v>
      </c>
      <c r="E875" s="0" t="n">
        <v>77.379997</v>
      </c>
      <c r="F875" s="0" t="n">
        <v>42.4687</v>
      </c>
      <c r="G875" s="0" t="n">
        <v>0</v>
      </c>
    </row>
    <row r="876" customFormat="false" ht="12.8" hidden="false" customHeight="false" outlineLevel="0" collapsed="false">
      <c r="A876" s="65" t="s">
        <v>1301</v>
      </c>
      <c r="B876" s="0" t="n">
        <v>78.040001</v>
      </c>
      <c r="C876" s="0" t="n">
        <v>78.040001</v>
      </c>
      <c r="D876" s="0" t="n">
        <v>78.040001</v>
      </c>
      <c r="E876" s="0" t="n">
        <v>78.040001</v>
      </c>
      <c r="F876" s="0" t="n">
        <v>42.830906</v>
      </c>
      <c r="G876" s="0" t="n">
        <v>0</v>
      </c>
    </row>
    <row r="877" customFormat="false" ht="12.8" hidden="false" customHeight="false" outlineLevel="0" collapsed="false">
      <c r="A877" s="65" t="s">
        <v>1302</v>
      </c>
      <c r="B877" s="0" t="n">
        <v>78.610001</v>
      </c>
      <c r="C877" s="0" t="n">
        <v>78.610001</v>
      </c>
      <c r="D877" s="0" t="n">
        <v>78.610001</v>
      </c>
      <c r="E877" s="0" t="n">
        <v>78.610001</v>
      </c>
      <c r="F877" s="0" t="n">
        <v>43.143745</v>
      </c>
      <c r="G877" s="0" t="n">
        <v>0</v>
      </c>
    </row>
    <row r="878" customFormat="false" ht="12.8" hidden="false" customHeight="false" outlineLevel="0" collapsed="false">
      <c r="A878" s="65" t="s">
        <v>1303</v>
      </c>
      <c r="B878" s="0" t="n">
        <v>77.849998</v>
      </c>
      <c r="C878" s="0" t="n">
        <v>77.849998</v>
      </c>
      <c r="D878" s="0" t="n">
        <v>77.849998</v>
      </c>
      <c r="E878" s="0" t="n">
        <v>77.849998</v>
      </c>
      <c r="F878" s="0" t="n">
        <v>42.726627</v>
      </c>
      <c r="G878" s="0" t="n">
        <v>0</v>
      </c>
    </row>
    <row r="879" customFormat="false" ht="12.8" hidden="false" customHeight="false" outlineLevel="0" collapsed="false">
      <c r="A879" s="65" t="s">
        <v>1304</v>
      </c>
      <c r="B879" s="0" t="n">
        <v>79.309998</v>
      </c>
      <c r="C879" s="0" t="n">
        <v>79.309998</v>
      </c>
      <c r="D879" s="0" t="n">
        <v>79.309998</v>
      </c>
      <c r="E879" s="0" t="n">
        <v>79.309998</v>
      </c>
      <c r="F879" s="0" t="n">
        <v>43.527927</v>
      </c>
      <c r="G879" s="0" t="n">
        <v>0</v>
      </c>
    </row>
    <row r="880" customFormat="false" ht="12.8" hidden="false" customHeight="false" outlineLevel="0" collapsed="false">
      <c r="A880" s="65" t="s">
        <v>1305</v>
      </c>
      <c r="B880" s="0" t="n">
        <v>79.18</v>
      </c>
      <c r="C880" s="0" t="n">
        <v>79.18</v>
      </c>
      <c r="D880" s="0" t="n">
        <v>79.18</v>
      </c>
      <c r="E880" s="0" t="n">
        <v>79.18</v>
      </c>
      <c r="F880" s="0" t="n">
        <v>43.456585</v>
      </c>
      <c r="G880" s="0" t="n">
        <v>0</v>
      </c>
    </row>
    <row r="881" customFormat="false" ht="12.8" hidden="false" customHeight="false" outlineLevel="0" collapsed="false">
      <c r="A881" s="65" t="s">
        <v>1306</v>
      </c>
      <c r="B881" s="0" t="n">
        <v>79.339996</v>
      </c>
      <c r="C881" s="0" t="n">
        <v>79.339996</v>
      </c>
      <c r="D881" s="0" t="n">
        <v>79.339996</v>
      </c>
      <c r="E881" s="0" t="n">
        <v>79.339996</v>
      </c>
      <c r="F881" s="0" t="n">
        <v>43.544357</v>
      </c>
      <c r="G881" s="0" t="n">
        <v>0</v>
      </c>
    </row>
    <row r="882" customFormat="false" ht="12.8" hidden="false" customHeight="false" outlineLevel="0" collapsed="false">
      <c r="A882" s="65" t="s">
        <v>1307</v>
      </c>
      <c r="B882" s="0" t="n">
        <v>78.639999</v>
      </c>
      <c r="C882" s="0" t="n">
        <v>78.639999</v>
      </c>
      <c r="D882" s="0" t="n">
        <v>78.639999</v>
      </c>
      <c r="E882" s="0" t="n">
        <v>78.639999</v>
      </c>
      <c r="F882" s="0" t="n">
        <v>43.160225</v>
      </c>
      <c r="G882" s="0" t="n">
        <v>0</v>
      </c>
    </row>
    <row r="883" customFormat="false" ht="12.8" hidden="false" customHeight="false" outlineLevel="0" collapsed="false">
      <c r="A883" s="65" t="s">
        <v>1308</v>
      </c>
      <c r="B883" s="0" t="n">
        <v>78.010002</v>
      </c>
      <c r="C883" s="0" t="n">
        <v>78.010002</v>
      </c>
      <c r="D883" s="0" t="n">
        <v>78.010002</v>
      </c>
      <c r="E883" s="0" t="n">
        <v>78.010002</v>
      </c>
      <c r="F883" s="0" t="n">
        <v>42.814442</v>
      </c>
      <c r="G883" s="0" t="n">
        <v>0</v>
      </c>
    </row>
    <row r="884" customFormat="false" ht="12.8" hidden="false" customHeight="false" outlineLevel="0" collapsed="false">
      <c r="A884" s="65" t="s">
        <v>1309</v>
      </c>
      <c r="B884" s="0" t="n">
        <v>78.93</v>
      </c>
      <c r="C884" s="0" t="n">
        <v>78.93</v>
      </c>
      <c r="D884" s="0" t="n">
        <v>78.93</v>
      </c>
      <c r="E884" s="0" t="n">
        <v>78.93</v>
      </c>
      <c r="F884" s="0" t="n">
        <v>43.319363</v>
      </c>
      <c r="G884" s="0" t="n">
        <v>0</v>
      </c>
    </row>
    <row r="885" customFormat="false" ht="12.8" hidden="false" customHeight="false" outlineLevel="0" collapsed="false">
      <c r="A885" s="65" t="s">
        <v>1310</v>
      </c>
      <c r="B885" s="0" t="n">
        <v>79.379997</v>
      </c>
      <c r="C885" s="0" t="n">
        <v>79.379997</v>
      </c>
      <c r="D885" s="0" t="n">
        <v>79.379997</v>
      </c>
      <c r="E885" s="0" t="n">
        <v>79.379997</v>
      </c>
      <c r="F885" s="0" t="n">
        <v>43.566345</v>
      </c>
      <c r="G885" s="0" t="n">
        <v>0</v>
      </c>
    </row>
    <row r="886" customFormat="false" ht="12.8" hidden="false" customHeight="false" outlineLevel="0" collapsed="false">
      <c r="A886" s="65" t="s">
        <v>1311</v>
      </c>
      <c r="B886" s="0" t="n">
        <v>80.269997</v>
      </c>
      <c r="C886" s="0" t="n">
        <v>80.269997</v>
      </c>
      <c r="D886" s="0" t="n">
        <v>80.269997</v>
      </c>
      <c r="E886" s="0" t="n">
        <v>80.269997</v>
      </c>
      <c r="F886" s="0" t="n">
        <v>44.054813</v>
      </c>
      <c r="G886" s="0" t="n">
        <v>0</v>
      </c>
    </row>
    <row r="887" customFormat="false" ht="12.8" hidden="false" customHeight="false" outlineLevel="0" collapsed="false">
      <c r="A887" s="65" t="s">
        <v>1312</v>
      </c>
      <c r="B887" s="0" t="n">
        <v>81.230003</v>
      </c>
      <c r="C887" s="0" t="n">
        <v>81.230003</v>
      </c>
      <c r="D887" s="0" t="n">
        <v>81.230003</v>
      </c>
      <c r="E887" s="0" t="n">
        <v>81.230003</v>
      </c>
      <c r="F887" s="0" t="n">
        <v>44.581688</v>
      </c>
      <c r="G887" s="0" t="n">
        <v>0</v>
      </c>
    </row>
    <row r="888" customFormat="false" ht="12.8" hidden="false" customHeight="false" outlineLevel="0" collapsed="false">
      <c r="A888" s="65" t="s">
        <v>1313</v>
      </c>
      <c r="B888" s="0" t="n">
        <v>81.5</v>
      </c>
      <c r="C888" s="0" t="n">
        <v>81.5</v>
      </c>
      <c r="D888" s="0" t="n">
        <v>81.5</v>
      </c>
      <c r="E888" s="0" t="n">
        <v>81.5</v>
      </c>
      <c r="F888" s="0" t="n">
        <v>44.729858</v>
      </c>
      <c r="G888" s="0" t="n">
        <v>0</v>
      </c>
    </row>
    <row r="889" customFormat="false" ht="12.8" hidden="false" customHeight="false" outlineLevel="0" collapsed="false">
      <c r="A889" s="65" t="s">
        <v>1314</v>
      </c>
      <c r="B889" s="0" t="n">
        <v>81.57</v>
      </c>
      <c r="C889" s="0" t="n">
        <v>81.57</v>
      </c>
      <c r="D889" s="0" t="n">
        <v>81.57</v>
      </c>
      <c r="E889" s="0" t="n">
        <v>81.57</v>
      </c>
      <c r="F889" s="0" t="n">
        <v>44.768299</v>
      </c>
      <c r="G889" s="0" t="n">
        <v>0</v>
      </c>
    </row>
    <row r="890" customFormat="false" ht="12.8" hidden="false" customHeight="false" outlineLevel="0" collapsed="false">
      <c r="A890" s="65" t="s">
        <v>1315</v>
      </c>
      <c r="B890" s="0" t="n">
        <v>80.550003</v>
      </c>
      <c r="C890" s="0" t="n">
        <v>80.550003</v>
      </c>
      <c r="D890" s="0" t="n">
        <v>80.550003</v>
      </c>
      <c r="E890" s="0" t="n">
        <v>80.550003</v>
      </c>
      <c r="F890" s="0" t="n">
        <v>44.208488</v>
      </c>
      <c r="G890" s="0" t="n">
        <v>0</v>
      </c>
    </row>
    <row r="891" customFormat="false" ht="12.8" hidden="false" customHeight="false" outlineLevel="0" collapsed="false">
      <c r="A891" s="65" t="s">
        <v>1316</v>
      </c>
      <c r="B891" s="0" t="n">
        <v>79.5</v>
      </c>
      <c r="C891" s="0" t="n">
        <v>79.5</v>
      </c>
      <c r="D891" s="0" t="n">
        <v>79.5</v>
      </c>
      <c r="E891" s="0" t="n">
        <v>79.5</v>
      </c>
      <c r="F891" s="0" t="n">
        <v>43.632214</v>
      </c>
      <c r="G891" s="0" t="n">
        <v>0</v>
      </c>
    </row>
    <row r="892" customFormat="false" ht="12.8" hidden="false" customHeight="false" outlineLevel="0" collapsed="false">
      <c r="A892" s="65" t="s">
        <v>1317</v>
      </c>
      <c r="B892" s="0" t="n">
        <v>79.220001</v>
      </c>
      <c r="C892" s="0" t="n">
        <v>79.220001</v>
      </c>
      <c r="D892" s="0" t="n">
        <v>79.220001</v>
      </c>
      <c r="E892" s="0" t="n">
        <v>79.220001</v>
      </c>
      <c r="F892" s="0" t="n">
        <v>43.478546</v>
      </c>
      <c r="G892" s="0" t="n">
        <v>0</v>
      </c>
    </row>
    <row r="893" customFormat="false" ht="12.8" hidden="false" customHeight="false" outlineLevel="0" collapsed="false">
      <c r="A893" s="65" t="s">
        <v>1318</v>
      </c>
      <c r="B893" s="0" t="n">
        <v>79.68</v>
      </c>
      <c r="C893" s="0" t="n">
        <v>79.68</v>
      </c>
      <c r="D893" s="0" t="n">
        <v>79.68</v>
      </c>
      <c r="E893" s="0" t="n">
        <v>79.68</v>
      </c>
      <c r="F893" s="0" t="n">
        <v>43.730988</v>
      </c>
      <c r="G893" s="0" t="n">
        <v>0</v>
      </c>
    </row>
    <row r="894" customFormat="false" ht="12.8" hidden="false" customHeight="false" outlineLevel="0" collapsed="false">
      <c r="A894" s="65" t="s">
        <v>1319</v>
      </c>
      <c r="B894" s="0" t="n">
        <v>80.230003</v>
      </c>
      <c r="C894" s="0" t="n">
        <v>80.230003</v>
      </c>
      <c r="D894" s="0" t="n">
        <v>80.230003</v>
      </c>
      <c r="E894" s="0" t="n">
        <v>80.230003</v>
      </c>
      <c r="F894" s="0" t="n">
        <v>44.032856</v>
      </c>
      <c r="G894" s="0" t="n">
        <v>0</v>
      </c>
    </row>
    <row r="895" customFormat="false" ht="12.8" hidden="false" customHeight="false" outlineLevel="0" collapsed="false">
      <c r="A895" s="65" t="s">
        <v>1320</v>
      </c>
      <c r="B895" s="0" t="n">
        <v>81.25</v>
      </c>
      <c r="C895" s="0" t="n">
        <v>81.25</v>
      </c>
      <c r="D895" s="0" t="n">
        <v>81.25</v>
      </c>
      <c r="E895" s="0" t="n">
        <v>81.25</v>
      </c>
      <c r="F895" s="0" t="n">
        <v>44.592655</v>
      </c>
      <c r="G895" s="0" t="n">
        <v>0</v>
      </c>
    </row>
    <row r="896" customFormat="false" ht="12.8" hidden="false" customHeight="false" outlineLevel="0" collapsed="false">
      <c r="A896" s="65" t="s">
        <v>1321</v>
      </c>
      <c r="B896" s="0" t="n">
        <v>81</v>
      </c>
      <c r="C896" s="0" t="n">
        <v>81</v>
      </c>
      <c r="D896" s="0" t="n">
        <v>81</v>
      </c>
      <c r="E896" s="0" t="n">
        <v>81</v>
      </c>
      <c r="F896" s="0" t="n">
        <v>44.455448</v>
      </c>
      <c r="G896" s="0" t="n">
        <v>0</v>
      </c>
    </row>
    <row r="897" customFormat="false" ht="12.8" hidden="false" customHeight="false" outlineLevel="0" collapsed="false">
      <c r="A897" s="65" t="s">
        <v>1322</v>
      </c>
      <c r="B897" s="0" t="n">
        <v>80.900002</v>
      </c>
      <c r="C897" s="0" t="n">
        <v>80.900002</v>
      </c>
      <c r="D897" s="0" t="n">
        <v>80.900002</v>
      </c>
      <c r="E897" s="0" t="n">
        <v>80.900002</v>
      </c>
      <c r="F897" s="0" t="n">
        <v>44.400574</v>
      </c>
      <c r="G897" s="0" t="n">
        <v>0</v>
      </c>
    </row>
    <row r="898" customFormat="false" ht="12.8" hidden="false" customHeight="false" outlineLevel="0" collapsed="false">
      <c r="A898" s="65" t="s">
        <v>1323</v>
      </c>
      <c r="B898" s="0" t="n">
        <v>81.650002</v>
      </c>
      <c r="C898" s="0" t="n">
        <v>81.650002</v>
      </c>
      <c r="D898" s="0" t="n">
        <v>81.650002</v>
      </c>
      <c r="E898" s="0" t="n">
        <v>81.650002</v>
      </c>
      <c r="F898" s="0" t="n">
        <v>44.812195</v>
      </c>
      <c r="G898" s="0" t="n">
        <v>0</v>
      </c>
    </row>
    <row r="899" customFormat="false" ht="12.8" hidden="false" customHeight="false" outlineLevel="0" collapsed="false">
      <c r="A899" s="65" t="s">
        <v>1324</v>
      </c>
      <c r="B899" s="0" t="n">
        <v>82.349998</v>
      </c>
      <c r="C899" s="0" t="n">
        <v>82.349998</v>
      </c>
      <c r="D899" s="0" t="n">
        <v>82.349998</v>
      </c>
      <c r="E899" s="0" t="n">
        <v>82.349998</v>
      </c>
      <c r="F899" s="0" t="n">
        <v>45.196381</v>
      </c>
      <c r="G899" s="0" t="n">
        <v>0</v>
      </c>
    </row>
    <row r="900" customFormat="false" ht="12.8" hidden="false" customHeight="false" outlineLevel="0" collapsed="false">
      <c r="A900" s="65" t="s">
        <v>1325</v>
      </c>
      <c r="B900" s="0" t="n">
        <v>82.720001</v>
      </c>
      <c r="C900" s="0" t="n">
        <v>82.720001</v>
      </c>
      <c r="D900" s="0" t="n">
        <v>82.720001</v>
      </c>
      <c r="E900" s="0" t="n">
        <v>82.720001</v>
      </c>
      <c r="F900" s="0" t="n">
        <v>45.399448</v>
      </c>
      <c r="G900" s="0" t="n">
        <v>0</v>
      </c>
    </row>
    <row r="901" customFormat="false" ht="12.8" hidden="false" customHeight="false" outlineLevel="0" collapsed="false">
      <c r="A901" s="65" t="s">
        <v>1326</v>
      </c>
      <c r="B901" s="0" t="n">
        <v>82.709999</v>
      </c>
      <c r="C901" s="0" t="n">
        <v>82.709999</v>
      </c>
      <c r="D901" s="0" t="n">
        <v>82.709999</v>
      </c>
      <c r="E901" s="0" t="n">
        <v>82.709999</v>
      </c>
      <c r="F901" s="0" t="n">
        <v>45.393963</v>
      </c>
      <c r="G901" s="0" t="n">
        <v>0</v>
      </c>
    </row>
    <row r="902" customFormat="false" ht="12.8" hidden="false" customHeight="false" outlineLevel="0" collapsed="false">
      <c r="A902" s="65" t="s">
        <v>1327</v>
      </c>
      <c r="B902" s="0" t="n">
        <v>82.690002</v>
      </c>
      <c r="C902" s="0" t="n">
        <v>82.690002</v>
      </c>
      <c r="D902" s="0" t="n">
        <v>82.690002</v>
      </c>
      <c r="E902" s="0" t="n">
        <v>82.690002</v>
      </c>
      <c r="F902" s="0" t="n">
        <v>45.382992</v>
      </c>
      <c r="G902" s="0" t="n">
        <v>0</v>
      </c>
    </row>
    <row r="903" customFormat="false" ht="12.8" hidden="false" customHeight="false" outlineLevel="0" collapsed="false">
      <c r="A903" s="65" t="s">
        <v>1328</v>
      </c>
      <c r="B903" s="0" t="n">
        <v>83.089996</v>
      </c>
      <c r="C903" s="0" t="n">
        <v>83.089996</v>
      </c>
      <c r="D903" s="0" t="n">
        <v>83.089996</v>
      </c>
      <c r="E903" s="0" t="n">
        <v>83.089996</v>
      </c>
      <c r="F903" s="0" t="n">
        <v>45.602509</v>
      </c>
      <c r="G903" s="0" t="n">
        <v>0</v>
      </c>
    </row>
    <row r="904" customFormat="false" ht="12.8" hidden="false" customHeight="false" outlineLevel="0" collapsed="false">
      <c r="A904" s="65" t="s">
        <v>1329</v>
      </c>
      <c r="B904" s="0" t="n">
        <v>83.879997</v>
      </c>
      <c r="C904" s="0" t="n">
        <v>83.879997</v>
      </c>
      <c r="D904" s="0" t="n">
        <v>83.879997</v>
      </c>
      <c r="E904" s="0" t="n">
        <v>83.879997</v>
      </c>
      <c r="F904" s="0" t="n">
        <v>46.036098</v>
      </c>
      <c r="G904" s="0" t="n">
        <v>0</v>
      </c>
    </row>
    <row r="905" customFormat="false" ht="12.8" hidden="false" customHeight="false" outlineLevel="0" collapsed="false">
      <c r="A905" s="65" t="s">
        <v>1330</v>
      </c>
      <c r="B905" s="0" t="n">
        <v>83.900002</v>
      </c>
      <c r="C905" s="0" t="n">
        <v>83.900002</v>
      </c>
      <c r="D905" s="0" t="n">
        <v>83.900002</v>
      </c>
      <c r="E905" s="0" t="n">
        <v>83.900002</v>
      </c>
      <c r="F905" s="0" t="n">
        <v>46.04707</v>
      </c>
      <c r="G905" s="0" t="n">
        <v>0</v>
      </c>
    </row>
    <row r="906" customFormat="false" ht="12.8" hidden="false" customHeight="false" outlineLevel="0" collapsed="false">
      <c r="A906" s="65" t="s">
        <v>1331</v>
      </c>
      <c r="B906" s="0" t="n">
        <v>83.970001</v>
      </c>
      <c r="C906" s="0" t="n">
        <v>83.970001</v>
      </c>
      <c r="D906" s="0" t="n">
        <v>83.970001</v>
      </c>
      <c r="E906" s="0" t="n">
        <v>83.970001</v>
      </c>
      <c r="F906" s="0" t="n">
        <v>46.085491</v>
      </c>
      <c r="G906" s="0" t="n">
        <v>0</v>
      </c>
    </row>
    <row r="907" customFormat="false" ht="12.8" hidden="false" customHeight="false" outlineLevel="0" collapsed="false">
      <c r="A907" s="65" t="s">
        <v>1332</v>
      </c>
      <c r="B907" s="0" t="n">
        <v>84.970001</v>
      </c>
      <c r="C907" s="0" t="n">
        <v>84.970001</v>
      </c>
      <c r="D907" s="0" t="n">
        <v>84.970001</v>
      </c>
      <c r="E907" s="0" t="n">
        <v>84.970001</v>
      </c>
      <c r="F907" s="0" t="n">
        <v>46.634338</v>
      </c>
      <c r="G907" s="0" t="n">
        <v>0</v>
      </c>
    </row>
    <row r="908" customFormat="false" ht="12.8" hidden="false" customHeight="false" outlineLevel="0" collapsed="false">
      <c r="A908" s="65" t="s">
        <v>1333</v>
      </c>
      <c r="B908" s="0" t="n">
        <v>84.779999</v>
      </c>
      <c r="C908" s="0" t="n">
        <v>84.779999</v>
      </c>
      <c r="D908" s="0" t="n">
        <v>84.779999</v>
      </c>
      <c r="E908" s="0" t="n">
        <v>84.779999</v>
      </c>
      <c r="F908" s="0" t="n">
        <v>46.530045</v>
      </c>
      <c r="G908" s="0" t="n">
        <v>0</v>
      </c>
    </row>
    <row r="909" customFormat="false" ht="12.8" hidden="false" customHeight="false" outlineLevel="0" collapsed="false">
      <c r="A909" s="65" t="s">
        <v>1334</v>
      </c>
      <c r="B909" s="0" t="n">
        <v>84</v>
      </c>
      <c r="C909" s="0" t="n">
        <v>84</v>
      </c>
      <c r="D909" s="0" t="n">
        <v>84</v>
      </c>
      <c r="E909" s="0" t="n">
        <v>84</v>
      </c>
      <c r="F909" s="0" t="n">
        <v>46.101959</v>
      </c>
      <c r="G909" s="0" t="n">
        <v>0</v>
      </c>
    </row>
    <row r="910" customFormat="false" ht="12.8" hidden="false" customHeight="false" outlineLevel="0" collapsed="false">
      <c r="A910" s="65" t="s">
        <v>1335</v>
      </c>
      <c r="B910" s="0" t="n">
        <v>83.949997</v>
      </c>
      <c r="C910" s="0" t="n">
        <v>83.949997</v>
      </c>
      <c r="D910" s="0" t="n">
        <v>83.949997</v>
      </c>
      <c r="E910" s="0" t="n">
        <v>83.949997</v>
      </c>
      <c r="F910" s="0" t="n">
        <v>46.074501</v>
      </c>
      <c r="G910" s="0" t="n">
        <v>0</v>
      </c>
    </row>
    <row r="911" customFormat="false" ht="12.8" hidden="false" customHeight="false" outlineLevel="0" collapsed="false">
      <c r="A911" s="65" t="s">
        <v>1336</v>
      </c>
      <c r="B911" s="0" t="n">
        <v>83.809998</v>
      </c>
      <c r="C911" s="0" t="n">
        <v>83.809998</v>
      </c>
      <c r="D911" s="0" t="n">
        <v>83.809998</v>
      </c>
      <c r="E911" s="0" t="n">
        <v>83.809998</v>
      </c>
      <c r="F911" s="0" t="n">
        <v>45.997677</v>
      </c>
      <c r="G911" s="0" t="n">
        <v>0</v>
      </c>
    </row>
    <row r="912" customFormat="false" ht="12.8" hidden="false" customHeight="false" outlineLevel="0" collapsed="false">
      <c r="A912" s="65" t="s">
        <v>1337</v>
      </c>
      <c r="B912" s="0" t="n">
        <v>82.519997</v>
      </c>
      <c r="C912" s="0" t="n">
        <v>82.519997</v>
      </c>
      <c r="D912" s="0" t="n">
        <v>82.519997</v>
      </c>
      <c r="E912" s="0" t="n">
        <v>82.519997</v>
      </c>
      <c r="F912" s="0" t="n">
        <v>45.630508</v>
      </c>
      <c r="G912" s="0" t="n">
        <v>0</v>
      </c>
    </row>
    <row r="913" customFormat="false" ht="12.8" hidden="false" customHeight="false" outlineLevel="0" collapsed="false">
      <c r="A913" s="65" t="s">
        <v>1338</v>
      </c>
      <c r="B913" s="0" t="n">
        <v>82.389999</v>
      </c>
      <c r="C913" s="0" t="n">
        <v>82.389999</v>
      </c>
      <c r="D913" s="0" t="n">
        <v>82.389999</v>
      </c>
      <c r="E913" s="0" t="n">
        <v>82.389999</v>
      </c>
      <c r="F913" s="0" t="n">
        <v>45.558628</v>
      </c>
      <c r="G913" s="0" t="n">
        <v>0</v>
      </c>
    </row>
    <row r="914" customFormat="false" ht="12.8" hidden="false" customHeight="false" outlineLevel="0" collapsed="false">
      <c r="A914" s="65" t="s">
        <v>1339</v>
      </c>
      <c r="B914" s="0" t="n">
        <v>82.959999</v>
      </c>
      <c r="C914" s="0" t="n">
        <v>82.959999</v>
      </c>
      <c r="D914" s="0" t="n">
        <v>82.959999</v>
      </c>
      <c r="E914" s="0" t="n">
        <v>82.959999</v>
      </c>
      <c r="F914" s="0" t="n">
        <v>45.873825</v>
      </c>
      <c r="G914" s="0" t="n">
        <v>0</v>
      </c>
    </row>
    <row r="915" customFormat="false" ht="12.8" hidden="false" customHeight="false" outlineLevel="0" collapsed="false">
      <c r="A915" s="65" t="s">
        <v>1340</v>
      </c>
      <c r="B915" s="0" t="n">
        <v>83.190002</v>
      </c>
      <c r="C915" s="0" t="n">
        <v>83.190002</v>
      </c>
      <c r="D915" s="0" t="n">
        <v>83.190002</v>
      </c>
      <c r="E915" s="0" t="n">
        <v>83.190002</v>
      </c>
      <c r="F915" s="0" t="n">
        <v>46.000996</v>
      </c>
      <c r="G915" s="0" t="n">
        <v>0</v>
      </c>
    </row>
    <row r="916" customFormat="false" ht="12.8" hidden="false" customHeight="false" outlineLevel="0" collapsed="false">
      <c r="A916" s="65" t="s">
        <v>1341</v>
      </c>
      <c r="B916" s="0" t="n">
        <v>83.279999</v>
      </c>
      <c r="C916" s="0" t="n">
        <v>83.279999</v>
      </c>
      <c r="D916" s="0" t="n">
        <v>83.279999</v>
      </c>
      <c r="E916" s="0" t="n">
        <v>83.279999</v>
      </c>
      <c r="F916" s="0" t="n">
        <v>46.050755</v>
      </c>
      <c r="G916" s="0" t="n">
        <v>0</v>
      </c>
    </row>
    <row r="917" customFormat="false" ht="12.8" hidden="false" customHeight="false" outlineLevel="0" collapsed="false">
      <c r="A917" s="65" t="s">
        <v>1342</v>
      </c>
      <c r="B917" s="0" t="n">
        <v>84.040001</v>
      </c>
      <c r="C917" s="0" t="n">
        <v>84.040001</v>
      </c>
      <c r="D917" s="0" t="n">
        <v>84.040001</v>
      </c>
      <c r="E917" s="0" t="n">
        <v>84.040001</v>
      </c>
      <c r="F917" s="0" t="n">
        <v>46.47102</v>
      </c>
      <c r="G917" s="0" t="n">
        <v>0</v>
      </c>
    </row>
    <row r="918" customFormat="false" ht="12.8" hidden="false" customHeight="false" outlineLevel="0" collapsed="false">
      <c r="A918" s="65" t="s">
        <v>1343</v>
      </c>
      <c r="B918" s="0" t="n">
        <v>85.010002</v>
      </c>
      <c r="C918" s="0" t="n">
        <v>85.010002</v>
      </c>
      <c r="D918" s="0" t="n">
        <v>85.010002</v>
      </c>
      <c r="E918" s="0" t="n">
        <v>85.010002</v>
      </c>
      <c r="F918" s="0" t="n">
        <v>47.007389</v>
      </c>
      <c r="G918" s="0" t="n">
        <v>0</v>
      </c>
    </row>
    <row r="919" customFormat="false" ht="12.8" hidden="false" customHeight="false" outlineLevel="0" collapsed="false">
      <c r="A919" s="65" t="s">
        <v>1344</v>
      </c>
      <c r="B919" s="0" t="n">
        <v>84.559998</v>
      </c>
      <c r="C919" s="0" t="n">
        <v>84.559998</v>
      </c>
      <c r="D919" s="0" t="n">
        <v>84.559998</v>
      </c>
      <c r="E919" s="0" t="n">
        <v>84.559998</v>
      </c>
      <c r="F919" s="0" t="n">
        <v>46.758564</v>
      </c>
      <c r="G919" s="0" t="n">
        <v>0</v>
      </c>
    </row>
    <row r="920" customFormat="false" ht="12.8" hidden="false" customHeight="false" outlineLevel="0" collapsed="false">
      <c r="A920" s="65" t="s">
        <v>1345</v>
      </c>
      <c r="B920" s="0" t="n">
        <v>84.959999</v>
      </c>
      <c r="C920" s="0" t="n">
        <v>84.959999</v>
      </c>
      <c r="D920" s="0" t="n">
        <v>84.959999</v>
      </c>
      <c r="E920" s="0" t="n">
        <v>84.959999</v>
      </c>
      <c r="F920" s="0" t="n">
        <v>46.979736</v>
      </c>
      <c r="G920" s="0" t="n">
        <v>0</v>
      </c>
    </row>
    <row r="921" customFormat="false" ht="12.8" hidden="false" customHeight="false" outlineLevel="0" collapsed="false">
      <c r="A921" s="65" t="s">
        <v>1346</v>
      </c>
      <c r="B921" s="0" t="n">
        <v>86.239998</v>
      </c>
      <c r="C921" s="0" t="n">
        <v>86.239998</v>
      </c>
      <c r="D921" s="0" t="n">
        <v>86.239998</v>
      </c>
      <c r="E921" s="0" t="n">
        <v>86.239998</v>
      </c>
      <c r="F921" s="0" t="n">
        <v>47.687527</v>
      </c>
      <c r="G921" s="0" t="n">
        <v>0</v>
      </c>
    </row>
    <row r="922" customFormat="false" ht="12.8" hidden="false" customHeight="false" outlineLevel="0" collapsed="false">
      <c r="A922" s="65" t="s">
        <v>1347</v>
      </c>
      <c r="B922" s="0" t="n">
        <v>87.32</v>
      </c>
      <c r="C922" s="0" t="n">
        <v>87.32</v>
      </c>
      <c r="D922" s="0" t="n">
        <v>87.32</v>
      </c>
      <c r="E922" s="0" t="n">
        <v>87.32</v>
      </c>
      <c r="F922" s="0" t="n">
        <v>48.284725</v>
      </c>
      <c r="G922" s="0" t="n">
        <v>0</v>
      </c>
    </row>
    <row r="923" customFormat="false" ht="12.8" hidden="false" customHeight="false" outlineLevel="0" collapsed="false">
      <c r="A923" s="65" t="s">
        <v>1348</v>
      </c>
      <c r="B923" s="0" t="n">
        <v>87.360001</v>
      </c>
      <c r="C923" s="0" t="n">
        <v>87.360001</v>
      </c>
      <c r="D923" s="0" t="n">
        <v>87.360001</v>
      </c>
      <c r="E923" s="0" t="n">
        <v>87.360001</v>
      </c>
      <c r="F923" s="0" t="n">
        <v>48.30687</v>
      </c>
      <c r="G923" s="0" t="n">
        <v>0</v>
      </c>
    </row>
    <row r="924" customFormat="false" ht="12.8" hidden="false" customHeight="false" outlineLevel="0" collapsed="false">
      <c r="A924" s="65" t="s">
        <v>1349</v>
      </c>
      <c r="B924" s="0" t="n">
        <v>86.809998</v>
      </c>
      <c r="C924" s="0" t="n">
        <v>86.809998</v>
      </c>
      <c r="D924" s="0" t="n">
        <v>86.809998</v>
      </c>
      <c r="E924" s="0" t="n">
        <v>86.809998</v>
      </c>
      <c r="F924" s="0" t="n">
        <v>48.002735</v>
      </c>
      <c r="G924" s="0" t="n">
        <v>0</v>
      </c>
    </row>
    <row r="925" customFormat="false" ht="12.8" hidden="false" customHeight="false" outlineLevel="0" collapsed="false">
      <c r="A925" s="65" t="s">
        <v>1350</v>
      </c>
      <c r="B925" s="0" t="n">
        <v>85.309998</v>
      </c>
      <c r="C925" s="0" t="n">
        <v>85.309998</v>
      </c>
      <c r="D925" s="0" t="n">
        <v>85.309998</v>
      </c>
      <c r="E925" s="0" t="n">
        <v>85.309998</v>
      </c>
      <c r="F925" s="0" t="n">
        <v>47.173271</v>
      </c>
      <c r="G925" s="0" t="n">
        <v>0</v>
      </c>
    </row>
    <row r="926" customFormat="false" ht="12.8" hidden="false" customHeight="false" outlineLevel="0" collapsed="false">
      <c r="A926" s="65" t="s">
        <v>1351</v>
      </c>
      <c r="B926" s="0" t="n">
        <v>85.769997</v>
      </c>
      <c r="C926" s="0" t="n">
        <v>85.769997</v>
      </c>
      <c r="D926" s="0" t="n">
        <v>85.769997</v>
      </c>
      <c r="E926" s="0" t="n">
        <v>85.769997</v>
      </c>
      <c r="F926" s="0" t="n">
        <v>47.427616</v>
      </c>
      <c r="G926" s="0" t="n">
        <v>0</v>
      </c>
    </row>
    <row r="927" customFormat="false" ht="12.8" hidden="false" customHeight="false" outlineLevel="0" collapsed="false">
      <c r="A927" s="65" t="s">
        <v>1352</v>
      </c>
      <c r="B927" s="0" t="n">
        <v>85.93</v>
      </c>
      <c r="C927" s="0" t="n">
        <v>85.93</v>
      </c>
      <c r="D927" s="0" t="n">
        <v>85.93</v>
      </c>
      <c r="E927" s="0" t="n">
        <v>85.93</v>
      </c>
      <c r="F927" s="0" t="n">
        <v>47.516113</v>
      </c>
      <c r="G927" s="0" t="n">
        <v>0</v>
      </c>
    </row>
    <row r="928" customFormat="false" ht="12.8" hidden="false" customHeight="false" outlineLevel="0" collapsed="false">
      <c r="A928" s="65" t="s">
        <v>1353</v>
      </c>
      <c r="B928" s="0" t="n">
        <v>86.589996</v>
      </c>
      <c r="C928" s="0" t="n">
        <v>86.589996</v>
      </c>
      <c r="D928" s="0" t="n">
        <v>86.589996</v>
      </c>
      <c r="E928" s="0" t="n">
        <v>86.589996</v>
      </c>
      <c r="F928" s="0" t="n">
        <v>47.881058</v>
      </c>
      <c r="G928" s="0" t="n">
        <v>0</v>
      </c>
    </row>
    <row r="929" customFormat="false" ht="12.8" hidden="false" customHeight="false" outlineLevel="0" collapsed="false">
      <c r="A929" s="65" t="s">
        <v>1354</v>
      </c>
      <c r="B929" s="0" t="n">
        <v>87.360001</v>
      </c>
      <c r="C929" s="0" t="n">
        <v>87.360001</v>
      </c>
      <c r="D929" s="0" t="n">
        <v>87.360001</v>
      </c>
      <c r="E929" s="0" t="n">
        <v>87.360001</v>
      </c>
      <c r="F929" s="0" t="n">
        <v>48.30687</v>
      </c>
      <c r="G929" s="0" t="n">
        <v>0</v>
      </c>
    </row>
    <row r="930" customFormat="false" ht="12.8" hidden="false" customHeight="false" outlineLevel="0" collapsed="false">
      <c r="A930" s="65" t="s">
        <v>1355</v>
      </c>
      <c r="B930" s="0" t="n">
        <v>86.120003</v>
      </c>
      <c r="C930" s="0" t="n">
        <v>86.120003</v>
      </c>
      <c r="D930" s="0" t="n">
        <v>86.120003</v>
      </c>
      <c r="E930" s="0" t="n">
        <v>86.120003</v>
      </c>
      <c r="F930" s="0" t="n">
        <v>47.621178</v>
      </c>
      <c r="G930" s="0" t="n">
        <v>0</v>
      </c>
    </row>
    <row r="931" customFormat="false" ht="12.8" hidden="false" customHeight="false" outlineLevel="0" collapsed="false">
      <c r="A931" s="65" t="s">
        <v>1356</v>
      </c>
      <c r="B931" s="0" t="n">
        <v>86.839996</v>
      </c>
      <c r="C931" s="0" t="n">
        <v>86.839996</v>
      </c>
      <c r="D931" s="0" t="n">
        <v>86.839996</v>
      </c>
      <c r="E931" s="0" t="n">
        <v>86.839996</v>
      </c>
      <c r="F931" s="0" t="n">
        <v>48.01931</v>
      </c>
      <c r="G931" s="0" t="n">
        <v>0</v>
      </c>
    </row>
    <row r="932" customFormat="false" ht="12.8" hidden="false" customHeight="false" outlineLevel="0" collapsed="false">
      <c r="A932" s="65" t="s">
        <v>1357</v>
      </c>
      <c r="B932" s="0" t="n">
        <v>87.089996</v>
      </c>
      <c r="C932" s="0" t="n">
        <v>87.089996</v>
      </c>
      <c r="D932" s="0" t="n">
        <v>87.089996</v>
      </c>
      <c r="E932" s="0" t="n">
        <v>87.089996</v>
      </c>
      <c r="F932" s="0" t="n">
        <v>48.157536</v>
      </c>
      <c r="G932" s="0" t="n">
        <v>0</v>
      </c>
    </row>
    <row r="933" customFormat="false" ht="12.8" hidden="false" customHeight="false" outlineLevel="0" collapsed="false">
      <c r="A933" s="65" t="s">
        <v>1358</v>
      </c>
      <c r="B933" s="0" t="n">
        <v>87.849998</v>
      </c>
      <c r="C933" s="0" t="n">
        <v>87.849998</v>
      </c>
      <c r="D933" s="0" t="n">
        <v>87.849998</v>
      </c>
      <c r="E933" s="0" t="n">
        <v>87.849998</v>
      </c>
      <c r="F933" s="0" t="n">
        <v>48.577797</v>
      </c>
      <c r="G933" s="0" t="n">
        <v>0</v>
      </c>
    </row>
    <row r="934" customFormat="false" ht="12.8" hidden="false" customHeight="false" outlineLevel="0" collapsed="false">
      <c r="A934" s="65" t="s">
        <v>1359</v>
      </c>
      <c r="B934" s="0" t="n">
        <v>88.129997</v>
      </c>
      <c r="C934" s="0" t="n">
        <v>88.129997</v>
      </c>
      <c r="D934" s="0" t="n">
        <v>88.129997</v>
      </c>
      <c r="E934" s="0" t="n">
        <v>88.129997</v>
      </c>
      <c r="F934" s="0" t="n">
        <v>48.732628</v>
      </c>
      <c r="G934" s="0" t="n">
        <v>0</v>
      </c>
    </row>
    <row r="935" customFormat="false" ht="12.8" hidden="false" customHeight="false" outlineLevel="0" collapsed="false">
      <c r="A935" s="65" t="s">
        <v>1360</v>
      </c>
      <c r="B935" s="0" t="n">
        <v>89.220001</v>
      </c>
      <c r="C935" s="0" t="n">
        <v>89.220001</v>
      </c>
      <c r="D935" s="0" t="n">
        <v>89.220001</v>
      </c>
      <c r="E935" s="0" t="n">
        <v>89.220001</v>
      </c>
      <c r="F935" s="0" t="n">
        <v>49.335361</v>
      </c>
      <c r="G935" s="0" t="n">
        <v>0</v>
      </c>
    </row>
    <row r="936" customFormat="false" ht="12.8" hidden="false" customHeight="false" outlineLevel="0" collapsed="false">
      <c r="A936" s="65" t="s">
        <v>1361</v>
      </c>
      <c r="B936" s="0" t="n">
        <v>89.120003</v>
      </c>
      <c r="C936" s="0" t="n">
        <v>89.120003</v>
      </c>
      <c r="D936" s="0" t="n">
        <v>89.120003</v>
      </c>
      <c r="E936" s="0" t="n">
        <v>89.120003</v>
      </c>
      <c r="F936" s="0" t="n">
        <v>49.280071</v>
      </c>
      <c r="G936" s="0" t="n">
        <v>0</v>
      </c>
    </row>
    <row r="937" customFormat="false" ht="12.8" hidden="false" customHeight="false" outlineLevel="0" collapsed="false">
      <c r="A937" s="65" t="s">
        <v>1362</v>
      </c>
      <c r="B937" s="0" t="n">
        <v>89.139999</v>
      </c>
      <c r="C937" s="0" t="n">
        <v>89.139999</v>
      </c>
      <c r="D937" s="0" t="n">
        <v>89.139999</v>
      </c>
      <c r="E937" s="0" t="n">
        <v>89.139999</v>
      </c>
      <c r="F937" s="0" t="n">
        <v>49.291126</v>
      </c>
      <c r="G937" s="0" t="n">
        <v>0</v>
      </c>
    </row>
    <row r="938" customFormat="false" ht="12.8" hidden="false" customHeight="false" outlineLevel="0" collapsed="false">
      <c r="A938" s="65" t="s">
        <v>1363</v>
      </c>
      <c r="B938" s="0" t="n">
        <v>89.870003</v>
      </c>
      <c r="C938" s="0" t="n">
        <v>89.870003</v>
      </c>
      <c r="D938" s="0" t="n">
        <v>89.870003</v>
      </c>
      <c r="E938" s="0" t="n">
        <v>89.870003</v>
      </c>
      <c r="F938" s="0" t="n">
        <v>49.694782</v>
      </c>
      <c r="G938" s="0" t="n">
        <v>0</v>
      </c>
    </row>
    <row r="939" customFormat="false" ht="12.8" hidden="false" customHeight="false" outlineLevel="0" collapsed="false">
      <c r="A939" s="65" t="s">
        <v>1364</v>
      </c>
      <c r="B939" s="0" t="n">
        <v>89.580002</v>
      </c>
      <c r="C939" s="0" t="n">
        <v>89.580002</v>
      </c>
      <c r="D939" s="0" t="n">
        <v>89.580002</v>
      </c>
      <c r="E939" s="0" t="n">
        <v>89.580002</v>
      </c>
      <c r="F939" s="0" t="n">
        <v>49.53442</v>
      </c>
      <c r="G939" s="0" t="n">
        <v>0</v>
      </c>
    </row>
    <row r="940" customFormat="false" ht="12.8" hidden="false" customHeight="false" outlineLevel="0" collapsed="false">
      <c r="A940" s="65" t="s">
        <v>1365</v>
      </c>
      <c r="B940" s="0" t="n">
        <v>87.900002</v>
      </c>
      <c r="C940" s="0" t="n">
        <v>87.900002</v>
      </c>
      <c r="D940" s="0" t="n">
        <v>87.900002</v>
      </c>
      <c r="E940" s="0" t="n">
        <v>87.900002</v>
      </c>
      <c r="F940" s="0" t="n">
        <v>48.605442</v>
      </c>
      <c r="G940" s="0" t="n">
        <v>0</v>
      </c>
    </row>
    <row r="941" customFormat="false" ht="12.8" hidden="false" customHeight="false" outlineLevel="0" collapsed="false">
      <c r="A941" s="65" t="s">
        <v>1366</v>
      </c>
      <c r="B941" s="0" t="n">
        <v>84.970001</v>
      </c>
      <c r="C941" s="0" t="n">
        <v>84.970001</v>
      </c>
      <c r="D941" s="0" t="n">
        <v>84.970001</v>
      </c>
      <c r="E941" s="0" t="n">
        <v>84.970001</v>
      </c>
      <c r="F941" s="0" t="n">
        <v>46.985268</v>
      </c>
      <c r="G941" s="0" t="n">
        <v>0</v>
      </c>
    </row>
    <row r="942" customFormat="false" ht="12.8" hidden="false" customHeight="false" outlineLevel="0" collapsed="false">
      <c r="A942" s="65" t="s">
        <v>1367</v>
      </c>
      <c r="B942" s="0" t="n">
        <v>81.93</v>
      </c>
      <c r="C942" s="0" t="n">
        <v>81.93</v>
      </c>
      <c r="D942" s="0" t="n">
        <v>81.93</v>
      </c>
      <c r="E942" s="0" t="n">
        <v>81.93</v>
      </c>
      <c r="F942" s="0" t="n">
        <v>45.304249</v>
      </c>
      <c r="G942" s="0" t="n">
        <v>0</v>
      </c>
    </row>
    <row r="943" customFormat="false" ht="12.8" hidden="false" customHeight="false" outlineLevel="0" collapsed="false">
      <c r="A943" s="65" t="s">
        <v>1368</v>
      </c>
      <c r="B943" s="0" t="n">
        <v>82.650002</v>
      </c>
      <c r="C943" s="0" t="n">
        <v>82.650002</v>
      </c>
      <c r="D943" s="0" t="n">
        <v>82.650002</v>
      </c>
      <c r="E943" s="0" t="n">
        <v>82.650002</v>
      </c>
      <c r="F943" s="0" t="n">
        <v>45.702396</v>
      </c>
      <c r="G943" s="0" t="n">
        <v>0</v>
      </c>
    </row>
    <row r="944" customFormat="false" ht="12.8" hidden="false" customHeight="false" outlineLevel="0" collapsed="false">
      <c r="A944" s="65" t="s">
        <v>1369</v>
      </c>
      <c r="B944" s="0" t="n">
        <v>83.059998</v>
      </c>
      <c r="C944" s="0" t="n">
        <v>83.059998</v>
      </c>
      <c r="D944" s="0" t="n">
        <v>83.059998</v>
      </c>
      <c r="E944" s="0" t="n">
        <v>83.059998</v>
      </c>
      <c r="F944" s="0" t="n">
        <v>45.929111</v>
      </c>
      <c r="G944" s="0" t="n">
        <v>0</v>
      </c>
    </row>
    <row r="945" customFormat="false" ht="12.8" hidden="false" customHeight="false" outlineLevel="0" collapsed="false">
      <c r="A945" s="65" t="s">
        <v>1370</v>
      </c>
      <c r="B945" s="0" t="n">
        <v>83.989998</v>
      </c>
      <c r="C945" s="0" t="n">
        <v>83.989998</v>
      </c>
      <c r="D945" s="0" t="n">
        <v>83.989998</v>
      </c>
      <c r="E945" s="0" t="n">
        <v>83.989998</v>
      </c>
      <c r="F945" s="0" t="n">
        <v>46.443367</v>
      </c>
      <c r="G945" s="0" t="n">
        <v>0</v>
      </c>
    </row>
    <row r="946" customFormat="false" ht="12.8" hidden="false" customHeight="false" outlineLevel="0" collapsed="false">
      <c r="A946" s="65" t="s">
        <v>1371</v>
      </c>
      <c r="B946" s="0" t="n">
        <v>84.160004</v>
      </c>
      <c r="C946" s="0" t="n">
        <v>84.160004</v>
      </c>
      <c r="D946" s="0" t="n">
        <v>84.160004</v>
      </c>
      <c r="E946" s="0" t="n">
        <v>84.160004</v>
      </c>
      <c r="F946" s="0" t="n">
        <v>46.537388</v>
      </c>
      <c r="G946" s="0" t="n">
        <v>0</v>
      </c>
    </row>
    <row r="947" customFormat="false" ht="12.8" hidden="false" customHeight="false" outlineLevel="0" collapsed="false">
      <c r="A947" s="65" t="s">
        <v>1372</v>
      </c>
      <c r="B947" s="0" t="n">
        <v>84.910004</v>
      </c>
      <c r="C947" s="0" t="n">
        <v>84.910004</v>
      </c>
      <c r="D947" s="0" t="n">
        <v>84.910004</v>
      </c>
      <c r="E947" s="0" t="n">
        <v>84.910004</v>
      </c>
      <c r="F947" s="0" t="n">
        <v>46.952091</v>
      </c>
      <c r="G947" s="0" t="n">
        <v>0</v>
      </c>
    </row>
    <row r="948" customFormat="false" ht="12.8" hidden="false" customHeight="false" outlineLevel="0" collapsed="false">
      <c r="A948" s="65" t="s">
        <v>1373</v>
      </c>
      <c r="B948" s="0" t="n">
        <v>85.309998</v>
      </c>
      <c r="C948" s="0" t="n">
        <v>85.309998</v>
      </c>
      <c r="D948" s="0" t="n">
        <v>85.309998</v>
      </c>
      <c r="E948" s="0" t="n">
        <v>85.309998</v>
      </c>
      <c r="F948" s="0" t="n">
        <v>47.173271</v>
      </c>
      <c r="G948" s="0" t="n">
        <v>0</v>
      </c>
    </row>
    <row r="949" customFormat="false" ht="12.8" hidden="false" customHeight="false" outlineLevel="0" collapsed="false">
      <c r="A949" s="65" t="s">
        <v>1374</v>
      </c>
      <c r="B949" s="0" t="n">
        <v>84.620003</v>
      </c>
      <c r="C949" s="0" t="n">
        <v>84.620003</v>
      </c>
      <c r="D949" s="0" t="n">
        <v>84.620003</v>
      </c>
      <c r="E949" s="0" t="n">
        <v>84.620003</v>
      </c>
      <c r="F949" s="0" t="n">
        <v>46.791752</v>
      </c>
      <c r="G949" s="0" t="n">
        <v>0</v>
      </c>
    </row>
    <row r="950" customFormat="false" ht="12.8" hidden="false" customHeight="false" outlineLevel="0" collapsed="false">
      <c r="A950" s="65" t="s">
        <v>1375</v>
      </c>
      <c r="B950" s="0" t="n">
        <v>84.019997</v>
      </c>
      <c r="C950" s="0" t="n">
        <v>84.019997</v>
      </c>
      <c r="D950" s="0" t="n">
        <v>84.019997</v>
      </c>
      <c r="E950" s="0" t="n">
        <v>84.019997</v>
      </c>
      <c r="F950" s="0" t="n">
        <v>46.459953</v>
      </c>
      <c r="G950" s="0" t="n">
        <v>0</v>
      </c>
    </row>
    <row r="951" customFormat="false" ht="12.8" hidden="false" customHeight="false" outlineLevel="0" collapsed="false">
      <c r="A951" s="65" t="s">
        <v>1376</v>
      </c>
      <c r="B951" s="0" t="n">
        <v>83.690002</v>
      </c>
      <c r="C951" s="0" t="n">
        <v>83.690002</v>
      </c>
      <c r="D951" s="0" t="n">
        <v>83.690002</v>
      </c>
      <c r="E951" s="0" t="n">
        <v>83.690002</v>
      </c>
      <c r="F951" s="0" t="n">
        <v>46.277477</v>
      </c>
      <c r="G951" s="0" t="n">
        <v>0</v>
      </c>
    </row>
    <row r="952" customFormat="false" ht="12.8" hidden="false" customHeight="false" outlineLevel="0" collapsed="false">
      <c r="A952" s="65" t="s">
        <v>1377</v>
      </c>
      <c r="B952" s="0" t="n">
        <v>84.209999</v>
      </c>
      <c r="C952" s="0" t="n">
        <v>84.209999</v>
      </c>
      <c r="D952" s="0" t="n">
        <v>84.209999</v>
      </c>
      <c r="E952" s="0" t="n">
        <v>84.209999</v>
      </c>
      <c r="F952" s="0" t="n">
        <v>46.565006</v>
      </c>
      <c r="G952" s="0" t="n">
        <v>0</v>
      </c>
    </row>
    <row r="953" customFormat="false" ht="12.8" hidden="false" customHeight="false" outlineLevel="0" collapsed="false">
      <c r="A953" s="65" t="s">
        <v>1378</v>
      </c>
      <c r="B953" s="0" t="n">
        <v>84.309998</v>
      </c>
      <c r="C953" s="0" t="n">
        <v>84.309998</v>
      </c>
      <c r="D953" s="0" t="n">
        <v>84.309998</v>
      </c>
      <c r="E953" s="0" t="n">
        <v>84.309998</v>
      </c>
      <c r="F953" s="0" t="n">
        <v>46.620293</v>
      </c>
      <c r="G953" s="0" t="n">
        <v>0</v>
      </c>
    </row>
    <row r="954" customFormat="false" ht="12.8" hidden="false" customHeight="false" outlineLevel="0" collapsed="false">
      <c r="A954" s="65" t="s">
        <v>1379</v>
      </c>
      <c r="B954" s="0" t="n">
        <v>84.620003</v>
      </c>
      <c r="C954" s="0" t="n">
        <v>84.620003</v>
      </c>
      <c r="D954" s="0" t="n">
        <v>84.620003</v>
      </c>
      <c r="E954" s="0" t="n">
        <v>84.620003</v>
      </c>
      <c r="F954" s="0" t="n">
        <v>46.791752</v>
      </c>
      <c r="G954" s="0" t="n">
        <v>0</v>
      </c>
    </row>
    <row r="955" customFormat="false" ht="12.8" hidden="false" customHeight="false" outlineLevel="0" collapsed="false">
      <c r="A955" s="65" t="s">
        <v>1380</v>
      </c>
      <c r="B955" s="0" t="n">
        <v>84.970001</v>
      </c>
      <c r="C955" s="0" t="n">
        <v>84.970001</v>
      </c>
      <c r="D955" s="0" t="n">
        <v>84.970001</v>
      </c>
      <c r="E955" s="0" t="n">
        <v>84.970001</v>
      </c>
      <c r="F955" s="0" t="n">
        <v>46.985268</v>
      </c>
      <c r="G955" s="0" t="n">
        <v>0</v>
      </c>
    </row>
    <row r="956" customFormat="false" ht="12.8" hidden="false" customHeight="false" outlineLevel="0" collapsed="false">
      <c r="A956" s="65" t="s">
        <v>1381</v>
      </c>
      <c r="B956" s="0" t="n">
        <v>83.970001</v>
      </c>
      <c r="C956" s="0" t="n">
        <v>83.970001</v>
      </c>
      <c r="D956" s="0" t="n">
        <v>83.970001</v>
      </c>
      <c r="E956" s="0" t="n">
        <v>83.970001</v>
      </c>
      <c r="F956" s="0" t="n">
        <v>46.432304</v>
      </c>
      <c r="G956" s="0" t="n">
        <v>0</v>
      </c>
    </row>
    <row r="957" customFormat="false" ht="12.8" hidden="false" customHeight="false" outlineLevel="0" collapsed="false">
      <c r="A957" s="65" t="s">
        <v>1382</v>
      </c>
      <c r="B957" s="0" t="n">
        <v>83.830002</v>
      </c>
      <c r="C957" s="0" t="n">
        <v>83.830002</v>
      </c>
      <c r="D957" s="0" t="n">
        <v>83.830002</v>
      </c>
      <c r="E957" s="0" t="n">
        <v>83.830002</v>
      </c>
      <c r="F957" s="0" t="n">
        <v>46.354889</v>
      </c>
      <c r="G957" s="0" t="n">
        <v>0</v>
      </c>
    </row>
    <row r="958" customFormat="false" ht="12.8" hidden="false" customHeight="false" outlineLevel="0" collapsed="false">
      <c r="A958" s="65" t="s">
        <v>1383</v>
      </c>
      <c r="B958" s="0" t="n">
        <v>83.989998</v>
      </c>
      <c r="C958" s="0" t="n">
        <v>83.989998</v>
      </c>
      <c r="D958" s="0" t="n">
        <v>83.989998</v>
      </c>
      <c r="E958" s="0" t="n">
        <v>83.989998</v>
      </c>
      <c r="F958" s="0" t="n">
        <v>46.443367</v>
      </c>
      <c r="G958" s="0" t="n">
        <v>0</v>
      </c>
    </row>
    <row r="959" customFormat="false" ht="12.8" hidden="false" customHeight="false" outlineLevel="0" collapsed="false">
      <c r="A959" s="65" t="s">
        <v>1384</v>
      </c>
      <c r="B959" s="0" t="n">
        <v>85.769997</v>
      </c>
      <c r="C959" s="0" t="n">
        <v>85.769997</v>
      </c>
      <c r="D959" s="0" t="n">
        <v>85.769997</v>
      </c>
      <c r="E959" s="0" t="n">
        <v>85.769997</v>
      </c>
      <c r="F959" s="0" t="n">
        <v>47.427616</v>
      </c>
      <c r="G959" s="0" t="n">
        <v>0</v>
      </c>
    </row>
    <row r="960" customFormat="false" ht="12.8" hidden="false" customHeight="false" outlineLevel="0" collapsed="false">
      <c r="A960" s="65" t="s">
        <v>1385</v>
      </c>
      <c r="B960" s="0" t="n">
        <v>86.230003</v>
      </c>
      <c r="C960" s="0" t="n">
        <v>86.230003</v>
      </c>
      <c r="D960" s="0" t="n">
        <v>86.230003</v>
      </c>
      <c r="E960" s="0" t="n">
        <v>86.230003</v>
      </c>
      <c r="F960" s="0" t="n">
        <v>47.681988</v>
      </c>
      <c r="G960" s="0" t="n">
        <v>0</v>
      </c>
    </row>
    <row r="961" customFormat="false" ht="12.8" hidden="false" customHeight="false" outlineLevel="0" collapsed="false">
      <c r="A961" s="65" t="s">
        <v>1386</v>
      </c>
      <c r="B961" s="0" t="n">
        <v>86.010002</v>
      </c>
      <c r="C961" s="0" t="n">
        <v>86.010002</v>
      </c>
      <c r="D961" s="0" t="n">
        <v>86.010002</v>
      </c>
      <c r="E961" s="0" t="n">
        <v>86.010002</v>
      </c>
      <c r="F961" s="0" t="n">
        <v>47.560345</v>
      </c>
      <c r="G961" s="0" t="n">
        <v>0</v>
      </c>
    </row>
    <row r="962" customFormat="false" ht="12.8" hidden="false" customHeight="false" outlineLevel="0" collapsed="false">
      <c r="A962" s="65" t="s">
        <v>1387</v>
      </c>
      <c r="B962" s="0" t="n">
        <v>87.970001</v>
      </c>
      <c r="C962" s="0" t="n">
        <v>87.970001</v>
      </c>
      <c r="D962" s="0" t="n">
        <v>87.970001</v>
      </c>
      <c r="E962" s="0" t="n">
        <v>87.970001</v>
      </c>
      <c r="F962" s="0" t="n">
        <v>48.644157</v>
      </c>
      <c r="G962" s="0" t="n">
        <v>0</v>
      </c>
    </row>
    <row r="963" customFormat="false" ht="12.8" hidden="false" customHeight="false" outlineLevel="0" collapsed="false">
      <c r="A963" s="65" t="s">
        <v>1388</v>
      </c>
      <c r="B963" s="0" t="n">
        <v>87.370003</v>
      </c>
      <c r="C963" s="0" t="n">
        <v>87.370003</v>
      </c>
      <c r="D963" s="0" t="n">
        <v>87.370003</v>
      </c>
      <c r="E963" s="0" t="n">
        <v>87.370003</v>
      </c>
      <c r="F963" s="0" t="n">
        <v>48.312378</v>
      </c>
      <c r="G963" s="0" t="n">
        <v>0</v>
      </c>
    </row>
    <row r="964" customFormat="false" ht="12.8" hidden="false" customHeight="false" outlineLevel="0" collapsed="false">
      <c r="A964" s="65" t="s">
        <v>1389</v>
      </c>
      <c r="B964" s="0" t="n">
        <v>87.160004</v>
      </c>
      <c r="C964" s="0" t="n">
        <v>87.160004</v>
      </c>
      <c r="D964" s="0" t="n">
        <v>87.160004</v>
      </c>
      <c r="E964" s="0" t="n">
        <v>87.160004</v>
      </c>
      <c r="F964" s="0" t="n">
        <v>48.19627</v>
      </c>
      <c r="G964" s="0" t="n">
        <v>0</v>
      </c>
    </row>
    <row r="965" customFormat="false" ht="12.8" hidden="false" customHeight="false" outlineLevel="0" collapsed="false">
      <c r="A965" s="65" t="s">
        <v>1390</v>
      </c>
      <c r="B965" s="0" t="n">
        <v>87.510002</v>
      </c>
      <c r="C965" s="0" t="n">
        <v>87.510002</v>
      </c>
      <c r="D965" s="0" t="n">
        <v>87.510002</v>
      </c>
      <c r="E965" s="0" t="n">
        <v>87.510002</v>
      </c>
      <c r="F965" s="0" t="n">
        <v>48.389805</v>
      </c>
      <c r="G965" s="0" t="n">
        <v>0</v>
      </c>
    </row>
    <row r="966" customFormat="false" ht="12.8" hidden="false" customHeight="false" outlineLevel="0" collapsed="false">
      <c r="A966" s="65" t="s">
        <v>1391</v>
      </c>
      <c r="B966" s="0" t="n">
        <v>87.260002</v>
      </c>
      <c r="C966" s="0" t="n">
        <v>87.260002</v>
      </c>
      <c r="D966" s="0" t="n">
        <v>87.260002</v>
      </c>
      <c r="E966" s="0" t="n">
        <v>87.260002</v>
      </c>
      <c r="F966" s="0" t="n">
        <v>48.251556</v>
      </c>
      <c r="G966" s="0" t="n">
        <v>0</v>
      </c>
    </row>
    <row r="967" customFormat="false" ht="12.8" hidden="false" customHeight="false" outlineLevel="0" collapsed="false">
      <c r="A967" s="65" t="s">
        <v>1392</v>
      </c>
      <c r="B967" s="0" t="n">
        <v>86.669998</v>
      </c>
      <c r="C967" s="0" t="n">
        <v>86.669998</v>
      </c>
      <c r="D967" s="0" t="n">
        <v>86.669998</v>
      </c>
      <c r="E967" s="0" t="n">
        <v>86.669998</v>
      </c>
      <c r="F967" s="0" t="n">
        <v>47.925304</v>
      </c>
      <c r="G967" s="0" t="n">
        <v>0</v>
      </c>
    </row>
    <row r="968" customFormat="false" ht="12.8" hidden="false" customHeight="false" outlineLevel="0" collapsed="false">
      <c r="A968" s="65" t="s">
        <v>1393</v>
      </c>
      <c r="B968" s="0" t="n">
        <v>86.529999</v>
      </c>
      <c r="C968" s="0" t="n">
        <v>86.529999</v>
      </c>
      <c r="D968" s="0" t="n">
        <v>86.529999</v>
      </c>
      <c r="E968" s="0" t="n">
        <v>86.529999</v>
      </c>
      <c r="F968" s="0" t="n">
        <v>47.8479</v>
      </c>
      <c r="G968" s="0" t="n">
        <v>0</v>
      </c>
    </row>
    <row r="969" customFormat="false" ht="12.8" hidden="false" customHeight="false" outlineLevel="0" collapsed="false">
      <c r="A969" s="65" t="s">
        <v>1394</v>
      </c>
      <c r="B969" s="0" t="n">
        <v>86.830002</v>
      </c>
      <c r="C969" s="0" t="n">
        <v>86.830002</v>
      </c>
      <c r="D969" s="0" t="n">
        <v>86.830002</v>
      </c>
      <c r="E969" s="0" t="n">
        <v>86.830002</v>
      </c>
      <c r="F969" s="0" t="n">
        <v>48.013794</v>
      </c>
      <c r="G969" s="0" t="n">
        <v>0</v>
      </c>
    </row>
    <row r="970" customFormat="false" ht="12.8" hidden="false" customHeight="false" outlineLevel="0" collapsed="false">
      <c r="A970" s="65" t="s">
        <v>1395</v>
      </c>
      <c r="B970" s="0" t="n">
        <v>86.839996</v>
      </c>
      <c r="C970" s="0" t="n">
        <v>86.839996</v>
      </c>
      <c r="D970" s="0" t="n">
        <v>86.839996</v>
      </c>
      <c r="E970" s="0" t="n">
        <v>86.839996</v>
      </c>
      <c r="F970" s="0" t="n">
        <v>48.01931</v>
      </c>
      <c r="G970" s="0" t="n">
        <v>0</v>
      </c>
    </row>
    <row r="971" customFormat="false" ht="12.8" hidden="false" customHeight="false" outlineLevel="0" collapsed="false">
      <c r="A971" s="65" t="s">
        <v>1396</v>
      </c>
      <c r="B971" s="0" t="n">
        <v>86.099998</v>
      </c>
      <c r="C971" s="0" t="n">
        <v>86.099998</v>
      </c>
      <c r="D971" s="0" t="n">
        <v>86.099998</v>
      </c>
      <c r="E971" s="0" t="n">
        <v>86.099998</v>
      </c>
      <c r="F971" s="0" t="n">
        <v>47.61013</v>
      </c>
      <c r="G971" s="0" t="n">
        <v>0</v>
      </c>
    </row>
    <row r="972" customFormat="false" ht="12.8" hidden="false" customHeight="false" outlineLevel="0" collapsed="false">
      <c r="A972" s="65" t="s">
        <v>1397</v>
      </c>
      <c r="B972" s="0" t="n">
        <v>85.550003</v>
      </c>
      <c r="C972" s="0" t="n">
        <v>85.550003</v>
      </c>
      <c r="D972" s="0" t="n">
        <v>85.550003</v>
      </c>
      <c r="E972" s="0" t="n">
        <v>85.550003</v>
      </c>
      <c r="F972" s="0" t="n">
        <v>47.305981</v>
      </c>
      <c r="G972" s="0" t="n">
        <v>0</v>
      </c>
    </row>
    <row r="973" customFormat="false" ht="12.8" hidden="false" customHeight="false" outlineLevel="0" collapsed="false">
      <c r="A973" s="65" t="s">
        <v>1398</v>
      </c>
      <c r="B973" s="0" t="n">
        <v>83.809998</v>
      </c>
      <c r="C973" s="0" t="n">
        <v>83.809998</v>
      </c>
      <c r="D973" s="0" t="n">
        <v>83.809998</v>
      </c>
      <c r="E973" s="0" t="n">
        <v>83.809998</v>
      </c>
      <c r="F973" s="0" t="n">
        <v>46.343834</v>
      </c>
      <c r="G973" s="0" t="n">
        <v>0</v>
      </c>
    </row>
    <row r="974" customFormat="false" ht="12.8" hidden="false" customHeight="false" outlineLevel="0" collapsed="false">
      <c r="A974" s="65" t="s">
        <v>1399</v>
      </c>
      <c r="B974" s="0" t="n">
        <v>84.080002</v>
      </c>
      <c r="C974" s="0" t="n">
        <v>84.080002</v>
      </c>
      <c r="D974" s="0" t="n">
        <v>84.080002</v>
      </c>
      <c r="E974" s="0" t="n">
        <v>84.080002</v>
      </c>
      <c r="F974" s="0" t="n">
        <v>46.49313</v>
      </c>
      <c r="G974" s="0" t="n">
        <v>0</v>
      </c>
    </row>
    <row r="975" customFormat="false" ht="12.8" hidden="false" customHeight="false" outlineLevel="0" collapsed="false">
      <c r="A975" s="65" t="s">
        <v>1400</v>
      </c>
      <c r="B975" s="0" t="n">
        <v>83.300003</v>
      </c>
      <c r="C975" s="0" t="n">
        <v>83.300003</v>
      </c>
      <c r="D975" s="0" t="n">
        <v>83.300003</v>
      </c>
      <c r="E975" s="0" t="n">
        <v>83.300003</v>
      </c>
      <c r="F975" s="0" t="n">
        <v>46.426258</v>
      </c>
      <c r="G975" s="0" t="n">
        <v>0</v>
      </c>
    </row>
    <row r="976" customFormat="false" ht="12.8" hidden="false" customHeight="false" outlineLevel="0" collapsed="false">
      <c r="A976" s="65" t="s">
        <v>1401</v>
      </c>
      <c r="B976" s="0" t="n">
        <v>83.669998</v>
      </c>
      <c r="C976" s="0" t="n">
        <v>83.669998</v>
      </c>
      <c r="D976" s="0" t="n">
        <v>83.669998</v>
      </c>
      <c r="E976" s="0" t="n">
        <v>83.669998</v>
      </c>
      <c r="F976" s="0" t="n">
        <v>46.632465</v>
      </c>
      <c r="G976" s="0" t="n">
        <v>0</v>
      </c>
    </row>
    <row r="977" customFormat="false" ht="12.8" hidden="false" customHeight="false" outlineLevel="0" collapsed="false">
      <c r="A977" s="65" t="s">
        <v>1402</v>
      </c>
      <c r="B977" s="0" t="n">
        <v>83.489998</v>
      </c>
      <c r="C977" s="0" t="n">
        <v>83.489998</v>
      </c>
      <c r="D977" s="0" t="n">
        <v>83.489998</v>
      </c>
      <c r="E977" s="0" t="n">
        <v>83.489998</v>
      </c>
      <c r="F977" s="0" t="n">
        <v>46.532139</v>
      </c>
      <c r="G977" s="0" t="n">
        <v>0</v>
      </c>
    </row>
    <row r="978" customFormat="false" ht="12.8" hidden="false" customHeight="false" outlineLevel="0" collapsed="false">
      <c r="A978" s="65" t="s">
        <v>1403</v>
      </c>
      <c r="B978" s="0" t="n">
        <v>82.959999</v>
      </c>
      <c r="C978" s="0" t="n">
        <v>82.959999</v>
      </c>
      <c r="D978" s="0" t="n">
        <v>82.959999</v>
      </c>
      <c r="E978" s="0" t="n">
        <v>82.959999</v>
      </c>
      <c r="F978" s="0" t="n">
        <v>46.236755</v>
      </c>
      <c r="G978" s="0" t="n">
        <v>0</v>
      </c>
    </row>
    <row r="979" customFormat="false" ht="12.8" hidden="false" customHeight="false" outlineLevel="0" collapsed="false">
      <c r="A979" s="65" t="s">
        <v>1404</v>
      </c>
      <c r="B979" s="0" t="n">
        <v>84.230003</v>
      </c>
      <c r="C979" s="0" t="n">
        <v>84.230003</v>
      </c>
      <c r="D979" s="0" t="n">
        <v>84.230003</v>
      </c>
      <c r="E979" s="0" t="n">
        <v>84.230003</v>
      </c>
      <c r="F979" s="0" t="n">
        <v>46.944584</v>
      </c>
      <c r="G979" s="0" t="n">
        <v>0</v>
      </c>
    </row>
    <row r="980" customFormat="false" ht="12.8" hidden="false" customHeight="false" outlineLevel="0" collapsed="false">
      <c r="A980" s="65" t="s">
        <v>1405</v>
      </c>
      <c r="B980" s="0" t="n">
        <v>85.279999</v>
      </c>
      <c r="C980" s="0" t="n">
        <v>85.279999</v>
      </c>
      <c r="D980" s="0" t="n">
        <v>85.279999</v>
      </c>
      <c r="E980" s="0" t="n">
        <v>85.279999</v>
      </c>
      <c r="F980" s="0" t="n">
        <v>47.529778</v>
      </c>
      <c r="G980" s="0" t="n">
        <v>0</v>
      </c>
    </row>
    <row r="981" customFormat="false" ht="12.8" hidden="false" customHeight="false" outlineLevel="0" collapsed="false">
      <c r="A981" s="65" t="s">
        <v>1406</v>
      </c>
      <c r="B981" s="0" t="n">
        <v>85.610001</v>
      </c>
      <c r="C981" s="0" t="n">
        <v>85.610001</v>
      </c>
      <c r="D981" s="0" t="n">
        <v>85.610001</v>
      </c>
      <c r="E981" s="0" t="n">
        <v>85.610001</v>
      </c>
      <c r="F981" s="0" t="n">
        <v>47.713703</v>
      </c>
      <c r="G981" s="0" t="n">
        <v>0</v>
      </c>
    </row>
    <row r="982" customFormat="false" ht="12.8" hidden="false" customHeight="false" outlineLevel="0" collapsed="false">
      <c r="A982" s="65" t="s">
        <v>1407</v>
      </c>
      <c r="B982" s="0" t="n">
        <v>84.160004</v>
      </c>
      <c r="C982" s="0" t="n">
        <v>84.160004</v>
      </c>
      <c r="D982" s="0" t="n">
        <v>84.160004</v>
      </c>
      <c r="E982" s="0" t="n">
        <v>84.160004</v>
      </c>
      <c r="F982" s="0" t="n">
        <v>46.905575</v>
      </c>
      <c r="G982" s="0" t="n">
        <v>0</v>
      </c>
    </row>
    <row r="983" customFormat="false" ht="12.8" hidden="false" customHeight="false" outlineLevel="0" collapsed="false">
      <c r="A983" s="65" t="s">
        <v>1408</v>
      </c>
      <c r="B983" s="0" t="n">
        <v>82.660004</v>
      </c>
      <c r="C983" s="0" t="n">
        <v>82.660004</v>
      </c>
      <c r="D983" s="0" t="n">
        <v>82.660004</v>
      </c>
      <c r="E983" s="0" t="n">
        <v>82.660004</v>
      </c>
      <c r="F983" s="0" t="n">
        <v>46.069546</v>
      </c>
      <c r="G983" s="0" t="n">
        <v>0</v>
      </c>
    </row>
    <row r="984" customFormat="false" ht="12.8" hidden="false" customHeight="false" outlineLevel="0" collapsed="false">
      <c r="A984" s="65" t="s">
        <v>1409</v>
      </c>
      <c r="B984" s="0" t="n">
        <v>82.480003</v>
      </c>
      <c r="C984" s="0" t="n">
        <v>82.480003</v>
      </c>
      <c r="D984" s="0" t="n">
        <v>82.480003</v>
      </c>
      <c r="E984" s="0" t="n">
        <v>82.480003</v>
      </c>
      <c r="F984" s="0" t="n">
        <v>45.969227</v>
      </c>
      <c r="G984" s="0" t="n">
        <v>0</v>
      </c>
    </row>
    <row r="985" customFormat="false" ht="12.8" hidden="false" customHeight="false" outlineLevel="0" collapsed="false">
      <c r="A985" s="65" t="s">
        <v>1410</v>
      </c>
      <c r="B985" s="0" t="n">
        <v>81.809998</v>
      </c>
      <c r="C985" s="0" t="n">
        <v>81.809998</v>
      </c>
      <c r="D985" s="0" t="n">
        <v>81.809998</v>
      </c>
      <c r="E985" s="0" t="n">
        <v>81.809998</v>
      </c>
      <c r="F985" s="0" t="n">
        <v>45.595818</v>
      </c>
      <c r="G985" s="0" t="n">
        <v>0</v>
      </c>
    </row>
    <row r="986" customFormat="false" ht="12.8" hidden="false" customHeight="false" outlineLevel="0" collapsed="false">
      <c r="A986" s="65" t="s">
        <v>1411</v>
      </c>
      <c r="B986" s="0" t="n">
        <v>80.75</v>
      </c>
      <c r="C986" s="0" t="n">
        <v>80.75</v>
      </c>
      <c r="D986" s="0" t="n">
        <v>80.75</v>
      </c>
      <c r="E986" s="0" t="n">
        <v>80.75</v>
      </c>
      <c r="F986" s="0" t="n">
        <v>45.005032</v>
      </c>
      <c r="G986" s="0" t="n">
        <v>0</v>
      </c>
    </row>
    <row r="987" customFormat="false" ht="12.8" hidden="false" customHeight="false" outlineLevel="0" collapsed="false">
      <c r="A987" s="65" t="s">
        <v>1412</v>
      </c>
      <c r="B987" s="0" t="n">
        <v>80.209999</v>
      </c>
      <c r="C987" s="0" t="n">
        <v>80.209999</v>
      </c>
      <c r="D987" s="0" t="n">
        <v>80.209999</v>
      </c>
      <c r="E987" s="0" t="n">
        <v>80.209999</v>
      </c>
      <c r="F987" s="0" t="n">
        <v>44.704094</v>
      </c>
      <c r="G987" s="0" t="n">
        <v>0</v>
      </c>
    </row>
    <row r="988" customFormat="false" ht="12.8" hidden="false" customHeight="false" outlineLevel="0" collapsed="false">
      <c r="A988" s="65" t="s">
        <v>1413</v>
      </c>
      <c r="B988" s="0" t="n">
        <v>78.900002</v>
      </c>
      <c r="C988" s="0" t="n">
        <v>78.900002</v>
      </c>
      <c r="D988" s="0" t="n">
        <v>78.900002</v>
      </c>
      <c r="E988" s="0" t="n">
        <v>78.900002</v>
      </c>
      <c r="F988" s="0" t="n">
        <v>43.973953</v>
      </c>
      <c r="G988" s="0" t="n">
        <v>0</v>
      </c>
    </row>
    <row r="989" customFormat="false" ht="12.8" hidden="false" customHeight="false" outlineLevel="0" collapsed="false">
      <c r="A989" s="65" t="s">
        <v>1414</v>
      </c>
      <c r="B989" s="0" t="n">
        <v>78.830002</v>
      </c>
      <c r="C989" s="0" t="n">
        <v>78.830002</v>
      </c>
      <c r="D989" s="0" t="n">
        <v>78.830002</v>
      </c>
      <c r="E989" s="0" t="n">
        <v>78.830002</v>
      </c>
      <c r="F989" s="0" t="n">
        <v>43.934937</v>
      </c>
      <c r="G989" s="0" t="n">
        <v>0</v>
      </c>
    </row>
    <row r="990" customFormat="false" ht="12.8" hidden="false" customHeight="false" outlineLevel="0" collapsed="false">
      <c r="A990" s="65" t="s">
        <v>1415</v>
      </c>
      <c r="B990" s="0" t="n">
        <v>80.650002</v>
      </c>
      <c r="C990" s="0" t="n">
        <v>80.650002</v>
      </c>
      <c r="D990" s="0" t="n">
        <v>80.650002</v>
      </c>
      <c r="E990" s="0" t="n">
        <v>80.650002</v>
      </c>
      <c r="F990" s="0" t="n">
        <v>44.949314</v>
      </c>
      <c r="G990" s="0" t="n">
        <v>0</v>
      </c>
    </row>
    <row r="991" customFormat="false" ht="12.8" hidden="false" customHeight="false" outlineLevel="0" collapsed="false">
      <c r="A991" s="65" t="s">
        <v>1416</v>
      </c>
      <c r="B991" s="0" t="n">
        <v>81.019997</v>
      </c>
      <c r="C991" s="0" t="n">
        <v>81.019997</v>
      </c>
      <c r="D991" s="0" t="n">
        <v>81.019997</v>
      </c>
      <c r="E991" s="0" t="n">
        <v>81.019997</v>
      </c>
      <c r="F991" s="0" t="n">
        <v>45.155525</v>
      </c>
      <c r="G991" s="0" t="n">
        <v>0</v>
      </c>
    </row>
    <row r="992" customFormat="false" ht="12.8" hidden="false" customHeight="false" outlineLevel="0" collapsed="false">
      <c r="A992" s="65" t="s">
        <v>1417</v>
      </c>
      <c r="B992" s="0" t="n">
        <v>80.169998</v>
      </c>
      <c r="C992" s="0" t="n">
        <v>80.169998</v>
      </c>
      <c r="D992" s="0" t="n">
        <v>80.169998</v>
      </c>
      <c r="E992" s="0" t="n">
        <v>80.169998</v>
      </c>
      <c r="F992" s="0" t="n">
        <v>44.681786</v>
      </c>
      <c r="G992" s="0" t="n">
        <v>0</v>
      </c>
    </row>
    <row r="993" customFormat="false" ht="12.8" hidden="false" customHeight="false" outlineLevel="0" collapsed="false">
      <c r="A993" s="65" t="s">
        <v>1418</v>
      </c>
      <c r="B993" s="0" t="n">
        <v>81.269997</v>
      </c>
      <c r="C993" s="0" t="n">
        <v>81.269997</v>
      </c>
      <c r="D993" s="0" t="n">
        <v>81.269997</v>
      </c>
      <c r="E993" s="0" t="n">
        <v>81.269997</v>
      </c>
      <c r="F993" s="0" t="n">
        <v>45.294846</v>
      </c>
      <c r="G993" s="0" t="n">
        <v>0</v>
      </c>
    </row>
    <row r="994" customFormat="false" ht="12.8" hidden="false" customHeight="false" outlineLevel="0" collapsed="false">
      <c r="A994" s="65" t="s">
        <v>1419</v>
      </c>
      <c r="B994" s="0" t="n">
        <v>80.089996</v>
      </c>
      <c r="C994" s="0" t="n">
        <v>80.089996</v>
      </c>
      <c r="D994" s="0" t="n">
        <v>80.089996</v>
      </c>
      <c r="E994" s="0" t="n">
        <v>80.089996</v>
      </c>
      <c r="F994" s="0" t="n">
        <v>44.637192</v>
      </c>
      <c r="G994" s="0" t="n">
        <v>0</v>
      </c>
    </row>
    <row r="995" customFormat="false" ht="12.8" hidden="false" customHeight="false" outlineLevel="0" collapsed="false">
      <c r="A995" s="65" t="s">
        <v>1420</v>
      </c>
      <c r="B995" s="0" t="n">
        <v>80.989998</v>
      </c>
      <c r="C995" s="0" t="n">
        <v>80.989998</v>
      </c>
      <c r="D995" s="0" t="n">
        <v>80.989998</v>
      </c>
      <c r="E995" s="0" t="n">
        <v>80.989998</v>
      </c>
      <c r="F995" s="0" t="n">
        <v>45.138794</v>
      </c>
      <c r="G995" s="0" t="n">
        <v>0</v>
      </c>
    </row>
    <row r="996" customFormat="false" ht="12.8" hidden="false" customHeight="false" outlineLevel="0" collapsed="false">
      <c r="A996" s="65" t="s">
        <v>1421</v>
      </c>
      <c r="B996" s="0" t="n">
        <v>82.519997</v>
      </c>
      <c r="C996" s="0" t="n">
        <v>82.519997</v>
      </c>
      <c r="D996" s="0" t="n">
        <v>82.519997</v>
      </c>
      <c r="E996" s="0" t="n">
        <v>82.519997</v>
      </c>
      <c r="F996" s="0" t="n">
        <v>45.991524</v>
      </c>
      <c r="G996" s="0" t="n">
        <v>0</v>
      </c>
    </row>
    <row r="997" customFormat="false" ht="12.8" hidden="false" customHeight="false" outlineLevel="0" collapsed="false">
      <c r="A997" s="65" t="s">
        <v>1422</v>
      </c>
      <c r="B997" s="0" t="n">
        <v>82.040001</v>
      </c>
      <c r="C997" s="0" t="n">
        <v>82.040001</v>
      </c>
      <c r="D997" s="0" t="n">
        <v>82.040001</v>
      </c>
      <c r="E997" s="0" t="n">
        <v>82.040001</v>
      </c>
      <c r="F997" s="0" t="n">
        <v>45.72401</v>
      </c>
      <c r="G997" s="0" t="n">
        <v>0</v>
      </c>
    </row>
    <row r="998" customFormat="false" ht="12.8" hidden="false" customHeight="false" outlineLevel="0" collapsed="false">
      <c r="A998" s="65" t="s">
        <v>1423</v>
      </c>
      <c r="B998" s="0" t="n">
        <v>81.339996</v>
      </c>
      <c r="C998" s="0" t="n">
        <v>81.339996</v>
      </c>
      <c r="D998" s="0" t="n">
        <v>81.339996</v>
      </c>
      <c r="E998" s="0" t="n">
        <v>81.339996</v>
      </c>
      <c r="F998" s="0" t="n">
        <v>45.3339</v>
      </c>
      <c r="G998" s="0" t="n">
        <v>0</v>
      </c>
    </row>
    <row r="999" customFormat="false" ht="12.8" hidden="false" customHeight="false" outlineLevel="0" collapsed="false">
      <c r="A999" s="65" t="s">
        <v>1424</v>
      </c>
      <c r="B999" s="0" t="n">
        <v>80.43</v>
      </c>
      <c r="C999" s="0" t="n">
        <v>80.43</v>
      </c>
      <c r="D999" s="0" t="n">
        <v>80.43</v>
      </c>
      <c r="E999" s="0" t="n">
        <v>80.43</v>
      </c>
      <c r="F999" s="0" t="n">
        <v>44.826687</v>
      </c>
      <c r="G999" s="0" t="n">
        <v>0</v>
      </c>
    </row>
    <row r="1000" customFormat="false" ht="12.8" hidden="false" customHeight="false" outlineLevel="0" collapsed="false">
      <c r="A1000" s="65" t="s">
        <v>1425</v>
      </c>
      <c r="B1000" s="0" t="n">
        <v>82.690002</v>
      </c>
      <c r="C1000" s="0" t="n">
        <v>82.690002</v>
      </c>
      <c r="D1000" s="0" t="n">
        <v>82.690002</v>
      </c>
      <c r="E1000" s="0" t="n">
        <v>82.690002</v>
      </c>
      <c r="F1000" s="0" t="n">
        <v>46.086285</v>
      </c>
      <c r="G1000" s="0" t="n">
        <v>0</v>
      </c>
    </row>
    <row r="1001" customFormat="false" ht="12.8" hidden="false" customHeight="false" outlineLevel="0" collapsed="false">
      <c r="A1001" s="65" t="s">
        <v>1426</v>
      </c>
      <c r="B1001" s="0" t="n">
        <v>83.279999</v>
      </c>
      <c r="C1001" s="0" t="n">
        <v>83.279999</v>
      </c>
      <c r="D1001" s="0" t="n">
        <v>83.279999</v>
      </c>
      <c r="E1001" s="0" t="n">
        <v>83.279999</v>
      </c>
      <c r="F1001" s="0" t="n">
        <v>46.415108</v>
      </c>
      <c r="G1001" s="0" t="n">
        <v>0</v>
      </c>
    </row>
    <row r="1002" customFormat="false" ht="12.8" hidden="false" customHeight="false" outlineLevel="0" collapsed="false">
      <c r="A1002" s="65" t="s">
        <v>1427</v>
      </c>
      <c r="B1002" s="0" t="n">
        <v>81.459999</v>
      </c>
      <c r="C1002" s="0" t="n">
        <v>81.459999</v>
      </c>
      <c r="D1002" s="0" t="n">
        <v>81.459999</v>
      </c>
      <c r="E1002" s="0" t="n">
        <v>81.459999</v>
      </c>
      <c r="F1002" s="0" t="n">
        <v>45.400745</v>
      </c>
      <c r="G1002" s="0" t="n">
        <v>0</v>
      </c>
    </row>
    <row r="1003" customFormat="false" ht="12.8" hidden="false" customHeight="false" outlineLevel="0" collapsed="false">
      <c r="A1003" s="65" t="s">
        <v>1428</v>
      </c>
      <c r="B1003" s="0" t="n">
        <v>82.18</v>
      </c>
      <c r="C1003" s="0" t="n">
        <v>82.18</v>
      </c>
      <c r="D1003" s="0" t="n">
        <v>82.18</v>
      </c>
      <c r="E1003" s="0" t="n">
        <v>82.18</v>
      </c>
      <c r="F1003" s="0" t="n">
        <v>45.802021</v>
      </c>
      <c r="G1003" s="0" t="n">
        <v>0</v>
      </c>
    </row>
    <row r="1004" customFormat="false" ht="12.8" hidden="false" customHeight="false" outlineLevel="0" collapsed="false">
      <c r="A1004" s="65" t="s">
        <v>1429</v>
      </c>
      <c r="B1004" s="0" t="n">
        <v>81.760002</v>
      </c>
      <c r="C1004" s="0" t="n">
        <v>81.760002</v>
      </c>
      <c r="D1004" s="0" t="n">
        <v>81.760002</v>
      </c>
      <c r="E1004" s="0" t="n">
        <v>81.760002</v>
      </c>
      <c r="F1004" s="0" t="n">
        <v>45.567959</v>
      </c>
      <c r="G1004" s="0" t="n">
        <v>0</v>
      </c>
    </row>
    <row r="1005" customFormat="false" ht="12.8" hidden="false" customHeight="false" outlineLevel="0" collapsed="false">
      <c r="A1005" s="65" t="s">
        <v>1430</v>
      </c>
      <c r="B1005" s="0" t="n">
        <v>81.5</v>
      </c>
      <c r="C1005" s="0" t="n">
        <v>81.5</v>
      </c>
      <c r="D1005" s="0" t="n">
        <v>81.5</v>
      </c>
      <c r="E1005" s="0" t="n">
        <v>81.5</v>
      </c>
      <c r="F1005" s="0" t="n">
        <v>45.423035</v>
      </c>
      <c r="G1005" s="0" t="n">
        <v>0</v>
      </c>
    </row>
    <row r="1006" customFormat="false" ht="12.8" hidden="false" customHeight="false" outlineLevel="0" collapsed="false">
      <c r="A1006" s="65" t="s">
        <v>1431</v>
      </c>
      <c r="B1006" s="0" t="n">
        <v>81.959999</v>
      </c>
      <c r="C1006" s="0" t="n">
        <v>81.959999</v>
      </c>
      <c r="D1006" s="0" t="n">
        <v>81.959999</v>
      </c>
      <c r="E1006" s="0" t="n">
        <v>81.959999</v>
      </c>
      <c r="F1006" s="0" t="n">
        <v>45.679424</v>
      </c>
      <c r="G1006" s="0" t="n">
        <v>0</v>
      </c>
    </row>
    <row r="1007" customFormat="false" ht="12.8" hidden="false" customHeight="false" outlineLevel="0" collapsed="false">
      <c r="A1007" s="65" t="s">
        <v>1432</v>
      </c>
      <c r="B1007" s="0" t="n">
        <v>81.639999</v>
      </c>
      <c r="C1007" s="0" t="n">
        <v>81.639999</v>
      </c>
      <c r="D1007" s="0" t="n">
        <v>81.639999</v>
      </c>
      <c r="E1007" s="0" t="n">
        <v>81.639999</v>
      </c>
      <c r="F1007" s="0" t="n">
        <v>45.501064</v>
      </c>
      <c r="G1007" s="0" t="n">
        <v>0</v>
      </c>
    </row>
    <row r="1008" customFormat="false" ht="12.8" hidden="false" customHeight="false" outlineLevel="0" collapsed="false">
      <c r="A1008" s="65" t="s">
        <v>1433</v>
      </c>
      <c r="B1008" s="0" t="n">
        <v>82.559998</v>
      </c>
      <c r="C1008" s="0" t="n">
        <v>82.559998</v>
      </c>
      <c r="D1008" s="0" t="n">
        <v>82.559998</v>
      </c>
      <c r="E1008" s="0" t="n">
        <v>82.559998</v>
      </c>
      <c r="F1008" s="0" t="n">
        <v>46.013817</v>
      </c>
      <c r="G1008" s="0" t="n">
        <v>0</v>
      </c>
    </row>
    <row r="1009" customFormat="false" ht="12.8" hidden="false" customHeight="false" outlineLevel="0" collapsed="false">
      <c r="A1009" s="65" t="s">
        <v>1434</v>
      </c>
      <c r="B1009" s="0" t="n">
        <v>84.32</v>
      </c>
      <c r="C1009" s="0" t="n">
        <v>84.32</v>
      </c>
      <c r="D1009" s="0" t="n">
        <v>84.32</v>
      </c>
      <c r="E1009" s="0" t="n">
        <v>84.32</v>
      </c>
      <c r="F1009" s="0" t="n">
        <v>46.994736</v>
      </c>
      <c r="G1009" s="0" t="n">
        <v>0</v>
      </c>
    </row>
    <row r="1010" customFormat="false" ht="12.8" hidden="false" customHeight="false" outlineLevel="0" collapsed="false">
      <c r="A1010" s="65" t="s">
        <v>1435</v>
      </c>
      <c r="B1010" s="0" t="n">
        <v>84.970001</v>
      </c>
      <c r="C1010" s="0" t="n">
        <v>84.970001</v>
      </c>
      <c r="D1010" s="0" t="n">
        <v>84.970001</v>
      </c>
      <c r="E1010" s="0" t="n">
        <v>84.970001</v>
      </c>
      <c r="F1010" s="0" t="n">
        <v>47.357014</v>
      </c>
      <c r="G1010" s="0" t="n">
        <v>0</v>
      </c>
    </row>
    <row r="1011" customFormat="false" ht="12.8" hidden="false" customHeight="false" outlineLevel="0" collapsed="false">
      <c r="A1011" s="65" t="s">
        <v>1436</v>
      </c>
      <c r="B1011" s="0" t="n">
        <v>84.629997</v>
      </c>
      <c r="C1011" s="0" t="n">
        <v>84.629997</v>
      </c>
      <c r="D1011" s="0" t="n">
        <v>84.629997</v>
      </c>
      <c r="E1011" s="0" t="n">
        <v>84.629997</v>
      </c>
      <c r="F1011" s="0" t="n">
        <v>47.167507</v>
      </c>
      <c r="G1011" s="0" t="n">
        <v>0</v>
      </c>
    </row>
    <row r="1012" customFormat="false" ht="12.8" hidden="false" customHeight="false" outlineLevel="0" collapsed="false">
      <c r="A1012" s="65" t="s">
        <v>1437</v>
      </c>
      <c r="B1012" s="0" t="n">
        <v>84.459999</v>
      </c>
      <c r="C1012" s="0" t="n">
        <v>84.459999</v>
      </c>
      <c r="D1012" s="0" t="n">
        <v>84.459999</v>
      </c>
      <c r="E1012" s="0" t="n">
        <v>84.459999</v>
      </c>
      <c r="F1012" s="0" t="n">
        <v>47.072762</v>
      </c>
      <c r="G1012" s="0" t="n">
        <v>0</v>
      </c>
    </row>
    <row r="1013" customFormat="false" ht="12.8" hidden="false" customHeight="false" outlineLevel="0" collapsed="false">
      <c r="A1013" s="65" t="s">
        <v>1438</v>
      </c>
      <c r="B1013" s="0" t="n">
        <v>84.160004</v>
      </c>
      <c r="C1013" s="0" t="n">
        <v>84.160004</v>
      </c>
      <c r="D1013" s="0" t="n">
        <v>84.160004</v>
      </c>
      <c r="E1013" s="0" t="n">
        <v>84.160004</v>
      </c>
      <c r="F1013" s="0" t="n">
        <v>46.905575</v>
      </c>
      <c r="G1013" s="0" t="n">
        <v>0</v>
      </c>
    </row>
    <row r="1014" customFormat="false" ht="12.8" hidden="false" customHeight="false" outlineLevel="0" collapsed="false">
      <c r="A1014" s="65" t="s">
        <v>1439</v>
      </c>
      <c r="B1014" s="0" t="n">
        <v>85.379997</v>
      </c>
      <c r="C1014" s="0" t="n">
        <v>85.379997</v>
      </c>
      <c r="D1014" s="0" t="n">
        <v>85.379997</v>
      </c>
      <c r="E1014" s="0" t="n">
        <v>85.379997</v>
      </c>
      <c r="F1014" s="0" t="n">
        <v>47.585526</v>
      </c>
      <c r="G1014" s="0" t="n">
        <v>0</v>
      </c>
    </row>
    <row r="1015" customFormat="false" ht="12.8" hidden="false" customHeight="false" outlineLevel="0" collapsed="false">
      <c r="A1015" s="65" t="s">
        <v>1440</v>
      </c>
      <c r="B1015" s="0" t="n">
        <v>85.900002</v>
      </c>
      <c r="C1015" s="0" t="n">
        <v>85.900002</v>
      </c>
      <c r="D1015" s="0" t="n">
        <v>85.900002</v>
      </c>
      <c r="E1015" s="0" t="n">
        <v>85.900002</v>
      </c>
      <c r="F1015" s="0" t="n">
        <v>47.875317</v>
      </c>
      <c r="G1015" s="0" t="n">
        <v>0</v>
      </c>
    </row>
    <row r="1016" customFormat="false" ht="12.8" hidden="false" customHeight="false" outlineLevel="0" collapsed="false">
      <c r="A1016" s="65" t="s">
        <v>1441</v>
      </c>
      <c r="B1016" s="0" t="n">
        <v>86.32</v>
      </c>
      <c r="C1016" s="0" t="n">
        <v>86.32</v>
      </c>
      <c r="D1016" s="0" t="n">
        <v>86.32</v>
      </c>
      <c r="E1016" s="0" t="n">
        <v>86.32</v>
      </c>
      <c r="F1016" s="0" t="n">
        <v>48.109421</v>
      </c>
      <c r="G1016" s="0" t="n">
        <v>0</v>
      </c>
    </row>
    <row r="1017" customFormat="false" ht="12.8" hidden="false" customHeight="false" outlineLevel="0" collapsed="false">
      <c r="A1017" s="65" t="s">
        <v>1442</v>
      </c>
      <c r="B1017" s="0" t="n">
        <v>87.220001</v>
      </c>
      <c r="C1017" s="0" t="n">
        <v>87.220001</v>
      </c>
      <c r="D1017" s="0" t="n">
        <v>87.220001</v>
      </c>
      <c r="E1017" s="0" t="n">
        <v>87.220001</v>
      </c>
      <c r="F1017" s="0" t="n">
        <v>48.611008</v>
      </c>
      <c r="G1017" s="0" t="n">
        <v>0</v>
      </c>
    </row>
    <row r="1018" customFormat="false" ht="12.8" hidden="false" customHeight="false" outlineLevel="0" collapsed="false">
      <c r="A1018" s="65" t="s">
        <v>1443</v>
      </c>
      <c r="B1018" s="0" t="n">
        <v>87.660004</v>
      </c>
      <c r="C1018" s="0" t="n">
        <v>87.660004</v>
      </c>
      <c r="D1018" s="0" t="n">
        <v>87.660004</v>
      </c>
      <c r="E1018" s="0" t="n">
        <v>87.660004</v>
      </c>
      <c r="F1018" s="0" t="n">
        <v>48.856243</v>
      </c>
      <c r="G1018" s="0" t="n">
        <v>0</v>
      </c>
    </row>
    <row r="1019" customFormat="false" ht="12.8" hidden="false" customHeight="false" outlineLevel="0" collapsed="false">
      <c r="A1019" s="65" t="s">
        <v>1444</v>
      </c>
      <c r="B1019" s="0" t="n">
        <v>87.809998</v>
      </c>
      <c r="C1019" s="0" t="n">
        <v>87.809998</v>
      </c>
      <c r="D1019" s="0" t="n">
        <v>87.809998</v>
      </c>
      <c r="E1019" s="0" t="n">
        <v>87.809998</v>
      </c>
      <c r="F1019" s="0" t="n">
        <v>48.93985</v>
      </c>
      <c r="G1019" s="0" t="n">
        <v>0</v>
      </c>
    </row>
    <row r="1020" customFormat="false" ht="12.8" hidden="false" customHeight="false" outlineLevel="0" collapsed="false">
      <c r="A1020" s="65" t="s">
        <v>1445</v>
      </c>
      <c r="B1020" s="0" t="n">
        <v>86.919998</v>
      </c>
      <c r="C1020" s="0" t="n">
        <v>86.919998</v>
      </c>
      <c r="D1020" s="0" t="n">
        <v>86.919998</v>
      </c>
      <c r="E1020" s="0" t="n">
        <v>86.919998</v>
      </c>
      <c r="F1020" s="0" t="n">
        <v>48.443802</v>
      </c>
      <c r="G1020" s="0" t="n">
        <v>0</v>
      </c>
    </row>
    <row r="1021" customFormat="false" ht="12.8" hidden="false" customHeight="false" outlineLevel="0" collapsed="false">
      <c r="A1021" s="65" t="s">
        <v>1446</v>
      </c>
      <c r="B1021" s="0" t="n">
        <v>87.199997</v>
      </c>
      <c r="C1021" s="0" t="n">
        <v>87.199997</v>
      </c>
      <c r="D1021" s="0" t="n">
        <v>87.199997</v>
      </c>
      <c r="E1021" s="0" t="n">
        <v>87.199997</v>
      </c>
      <c r="F1021" s="0" t="n">
        <v>48.599857</v>
      </c>
      <c r="G1021" s="0" t="n">
        <v>0</v>
      </c>
    </row>
    <row r="1022" customFormat="false" ht="12.8" hidden="false" customHeight="false" outlineLevel="0" collapsed="false">
      <c r="A1022" s="65" t="s">
        <v>1447</v>
      </c>
      <c r="B1022" s="0" t="n">
        <v>86.830002</v>
      </c>
      <c r="C1022" s="0" t="n">
        <v>86.830002</v>
      </c>
      <c r="D1022" s="0" t="n">
        <v>86.830002</v>
      </c>
      <c r="E1022" s="0" t="n">
        <v>86.830002</v>
      </c>
      <c r="F1022" s="0" t="n">
        <v>48.393665</v>
      </c>
      <c r="G1022" s="0" t="n">
        <v>0</v>
      </c>
    </row>
    <row r="1023" customFormat="false" ht="12.8" hidden="false" customHeight="false" outlineLevel="0" collapsed="false">
      <c r="A1023" s="65" t="s">
        <v>1448</v>
      </c>
      <c r="B1023" s="0" t="n">
        <v>87.849998</v>
      </c>
      <c r="C1023" s="0" t="n">
        <v>87.849998</v>
      </c>
      <c r="D1023" s="0" t="n">
        <v>87.849998</v>
      </c>
      <c r="E1023" s="0" t="n">
        <v>87.849998</v>
      </c>
      <c r="F1023" s="0" t="n">
        <v>48.962151</v>
      </c>
      <c r="G1023" s="0" t="n">
        <v>0</v>
      </c>
    </row>
    <row r="1024" customFormat="false" ht="12.8" hidden="false" customHeight="false" outlineLevel="0" collapsed="false">
      <c r="A1024" s="65" t="s">
        <v>1449</v>
      </c>
      <c r="B1024" s="0" t="n">
        <v>87.68</v>
      </c>
      <c r="C1024" s="0" t="n">
        <v>87.68</v>
      </c>
      <c r="D1024" s="0" t="n">
        <v>87.68</v>
      </c>
      <c r="E1024" s="0" t="n">
        <v>87.68</v>
      </c>
      <c r="F1024" s="0" t="n">
        <v>48.867386</v>
      </c>
      <c r="G1024" s="0" t="n">
        <v>0</v>
      </c>
    </row>
    <row r="1025" customFormat="false" ht="12.8" hidden="false" customHeight="false" outlineLevel="0" collapsed="false">
      <c r="A1025" s="65" t="s">
        <v>1450</v>
      </c>
      <c r="B1025" s="0" t="n">
        <v>87.019997</v>
      </c>
      <c r="C1025" s="0" t="n">
        <v>87.019997</v>
      </c>
      <c r="D1025" s="0" t="n">
        <v>87.019997</v>
      </c>
      <c r="E1025" s="0" t="n">
        <v>87.019997</v>
      </c>
      <c r="F1025" s="0" t="n">
        <v>48.499546</v>
      </c>
      <c r="G1025" s="0" t="n">
        <v>0</v>
      </c>
    </row>
    <row r="1026" customFormat="false" ht="12.8" hidden="false" customHeight="false" outlineLevel="0" collapsed="false">
      <c r="A1026" s="65" t="s">
        <v>1451</v>
      </c>
      <c r="B1026" s="0" t="n">
        <v>86.769997</v>
      </c>
      <c r="C1026" s="0" t="n">
        <v>86.769997</v>
      </c>
      <c r="D1026" s="0" t="n">
        <v>86.769997</v>
      </c>
      <c r="E1026" s="0" t="n">
        <v>86.769997</v>
      </c>
      <c r="F1026" s="0" t="n">
        <v>48.360226</v>
      </c>
      <c r="G1026" s="0" t="n">
        <v>0</v>
      </c>
    </row>
    <row r="1027" customFormat="false" ht="12.8" hidden="false" customHeight="false" outlineLevel="0" collapsed="false">
      <c r="A1027" s="65" t="s">
        <v>1452</v>
      </c>
      <c r="B1027" s="0" t="n">
        <v>86.300003</v>
      </c>
      <c r="C1027" s="0" t="n">
        <v>86.300003</v>
      </c>
      <c r="D1027" s="0" t="n">
        <v>86.300003</v>
      </c>
      <c r="E1027" s="0" t="n">
        <v>86.300003</v>
      </c>
      <c r="F1027" s="0" t="n">
        <v>48.098263</v>
      </c>
      <c r="G1027" s="0" t="n">
        <v>0</v>
      </c>
    </row>
    <row r="1028" customFormat="false" ht="12.8" hidden="false" customHeight="false" outlineLevel="0" collapsed="false">
      <c r="A1028" s="65" t="s">
        <v>1453</v>
      </c>
      <c r="B1028" s="0" t="n">
        <v>86.940002</v>
      </c>
      <c r="C1028" s="0" t="n">
        <v>86.940002</v>
      </c>
      <c r="D1028" s="0" t="n">
        <v>86.940002</v>
      </c>
      <c r="E1028" s="0" t="n">
        <v>86.940002</v>
      </c>
      <c r="F1028" s="0" t="n">
        <v>48.454971</v>
      </c>
      <c r="G1028" s="0" t="n">
        <v>0</v>
      </c>
    </row>
    <row r="1029" customFormat="false" ht="12.8" hidden="false" customHeight="false" outlineLevel="0" collapsed="false">
      <c r="A1029" s="65" t="s">
        <v>1454</v>
      </c>
      <c r="B1029" s="0" t="n">
        <v>87.300003</v>
      </c>
      <c r="C1029" s="0" t="n">
        <v>87.300003</v>
      </c>
      <c r="D1029" s="0" t="n">
        <v>87.300003</v>
      </c>
      <c r="E1029" s="0" t="n">
        <v>87.300003</v>
      </c>
      <c r="F1029" s="0" t="n">
        <v>48.655598</v>
      </c>
      <c r="G1029" s="0" t="n">
        <v>0</v>
      </c>
    </row>
    <row r="1030" customFormat="false" ht="12.8" hidden="false" customHeight="false" outlineLevel="0" collapsed="false">
      <c r="A1030" s="65" t="s">
        <v>1455</v>
      </c>
      <c r="B1030" s="0" t="n">
        <v>87.139999</v>
      </c>
      <c r="C1030" s="0" t="n">
        <v>87.139999</v>
      </c>
      <c r="D1030" s="0" t="n">
        <v>87.139999</v>
      </c>
      <c r="E1030" s="0" t="n">
        <v>87.139999</v>
      </c>
      <c r="F1030" s="0" t="n">
        <v>48.566433</v>
      </c>
      <c r="G1030" s="0" t="n">
        <v>0</v>
      </c>
    </row>
    <row r="1031" customFormat="false" ht="12.8" hidden="false" customHeight="false" outlineLevel="0" collapsed="false">
      <c r="A1031" s="65" t="s">
        <v>1456</v>
      </c>
      <c r="B1031" s="0" t="n">
        <v>87.699997</v>
      </c>
      <c r="C1031" s="0" t="n">
        <v>87.699997</v>
      </c>
      <c r="D1031" s="0" t="n">
        <v>87.699997</v>
      </c>
      <c r="E1031" s="0" t="n">
        <v>87.699997</v>
      </c>
      <c r="F1031" s="0" t="n">
        <v>48.87854</v>
      </c>
      <c r="G1031" s="0" t="n">
        <v>0</v>
      </c>
    </row>
    <row r="1032" customFormat="false" ht="12.8" hidden="false" customHeight="false" outlineLevel="0" collapsed="false">
      <c r="A1032" s="65" t="s">
        <v>1457</v>
      </c>
      <c r="B1032" s="0" t="n">
        <v>87.900002</v>
      </c>
      <c r="C1032" s="0" t="n">
        <v>87.900002</v>
      </c>
      <c r="D1032" s="0" t="n">
        <v>87.900002</v>
      </c>
      <c r="E1032" s="0" t="n">
        <v>87.900002</v>
      </c>
      <c r="F1032" s="0" t="n">
        <v>48.989994</v>
      </c>
      <c r="G1032" s="0" t="n">
        <v>0</v>
      </c>
    </row>
    <row r="1033" customFormat="false" ht="12.8" hidden="false" customHeight="false" outlineLevel="0" collapsed="false">
      <c r="A1033" s="65" t="s">
        <v>1458</v>
      </c>
      <c r="B1033" s="0" t="n">
        <v>87.269997</v>
      </c>
      <c r="C1033" s="0" t="n">
        <v>87.269997</v>
      </c>
      <c r="D1033" s="0" t="n">
        <v>87.269997</v>
      </c>
      <c r="E1033" s="0" t="n">
        <v>87.269997</v>
      </c>
      <c r="F1033" s="0" t="n">
        <v>48.638878</v>
      </c>
      <c r="G1033" s="0" t="n">
        <v>0</v>
      </c>
    </row>
    <row r="1034" customFormat="false" ht="12.8" hidden="false" customHeight="false" outlineLevel="0" collapsed="false">
      <c r="A1034" s="65" t="s">
        <v>1459</v>
      </c>
      <c r="B1034" s="0" t="n">
        <v>87.449997</v>
      </c>
      <c r="C1034" s="0" t="n">
        <v>87.449997</v>
      </c>
      <c r="D1034" s="0" t="n">
        <v>87.449997</v>
      </c>
      <c r="E1034" s="0" t="n">
        <v>87.449997</v>
      </c>
      <c r="F1034" s="0" t="n">
        <v>48.739193</v>
      </c>
      <c r="G1034" s="0" t="n">
        <v>0</v>
      </c>
    </row>
    <row r="1035" customFormat="false" ht="12.8" hidden="false" customHeight="false" outlineLevel="0" collapsed="false">
      <c r="A1035" s="65" t="s">
        <v>1460</v>
      </c>
      <c r="B1035" s="0" t="n">
        <v>86.459999</v>
      </c>
      <c r="C1035" s="0" t="n">
        <v>86.459999</v>
      </c>
      <c r="D1035" s="0" t="n">
        <v>86.459999</v>
      </c>
      <c r="E1035" s="0" t="n">
        <v>86.459999</v>
      </c>
      <c r="F1035" s="0" t="n">
        <v>48.187454</v>
      </c>
      <c r="G1035" s="0" t="n">
        <v>0</v>
      </c>
    </row>
    <row r="1036" customFormat="false" ht="12.8" hidden="false" customHeight="false" outlineLevel="0" collapsed="false">
      <c r="A1036" s="65" t="s">
        <v>1461</v>
      </c>
      <c r="B1036" s="0" t="n">
        <v>86.360001</v>
      </c>
      <c r="C1036" s="0" t="n">
        <v>86.360001</v>
      </c>
      <c r="D1036" s="0" t="n">
        <v>86.360001</v>
      </c>
      <c r="E1036" s="0" t="n">
        <v>86.360001</v>
      </c>
      <c r="F1036" s="0" t="n">
        <v>48.13171</v>
      </c>
      <c r="G1036" s="0" t="n">
        <v>0</v>
      </c>
    </row>
    <row r="1037" customFormat="false" ht="12.8" hidden="false" customHeight="false" outlineLevel="0" collapsed="false">
      <c r="A1037" s="65" t="s">
        <v>1462</v>
      </c>
      <c r="B1037" s="0" t="n">
        <v>86.989998</v>
      </c>
      <c r="C1037" s="0" t="n">
        <v>86.989998</v>
      </c>
      <c r="D1037" s="0" t="n">
        <v>86.989998</v>
      </c>
      <c r="E1037" s="0" t="n">
        <v>86.989998</v>
      </c>
      <c r="F1037" s="0" t="n">
        <v>48.482834</v>
      </c>
      <c r="G1037" s="0" t="n">
        <v>0</v>
      </c>
    </row>
    <row r="1038" customFormat="false" ht="12.8" hidden="false" customHeight="false" outlineLevel="0" collapsed="false">
      <c r="A1038" s="65" t="s">
        <v>1463</v>
      </c>
      <c r="B1038" s="0" t="n">
        <v>87.440002</v>
      </c>
      <c r="C1038" s="0" t="n">
        <v>87.440002</v>
      </c>
      <c r="D1038" s="0" t="n">
        <v>87.440002</v>
      </c>
      <c r="E1038" s="0" t="n">
        <v>87.440002</v>
      </c>
      <c r="F1038" s="0" t="n">
        <v>48.73362</v>
      </c>
      <c r="G1038" s="0" t="n">
        <v>0</v>
      </c>
    </row>
    <row r="1039" customFormat="false" ht="12.8" hidden="false" customHeight="false" outlineLevel="0" collapsed="false">
      <c r="A1039" s="65" t="s">
        <v>1464</v>
      </c>
      <c r="B1039" s="0" t="n">
        <v>85.470001</v>
      </c>
      <c r="C1039" s="0" t="n">
        <v>85.470001</v>
      </c>
      <c r="D1039" s="0" t="n">
        <v>85.470001</v>
      </c>
      <c r="E1039" s="0" t="n">
        <v>85.470001</v>
      </c>
      <c r="F1039" s="0" t="n">
        <v>48.632347</v>
      </c>
      <c r="G1039" s="0" t="n">
        <v>0</v>
      </c>
    </row>
    <row r="1040" customFormat="false" ht="12.8" hidden="false" customHeight="false" outlineLevel="0" collapsed="false">
      <c r="A1040" s="65" t="s">
        <v>1465</v>
      </c>
      <c r="B1040" s="0" t="n">
        <v>85.300003</v>
      </c>
      <c r="C1040" s="0" t="n">
        <v>85.300003</v>
      </c>
      <c r="D1040" s="0" t="n">
        <v>85.300003</v>
      </c>
      <c r="E1040" s="0" t="n">
        <v>85.300003</v>
      </c>
      <c r="F1040" s="0" t="n">
        <v>48.535629</v>
      </c>
      <c r="G1040" s="0" t="n">
        <v>0</v>
      </c>
    </row>
    <row r="1041" customFormat="false" ht="12.8" hidden="false" customHeight="false" outlineLevel="0" collapsed="false">
      <c r="A1041" s="65" t="s">
        <v>1466</v>
      </c>
      <c r="B1041" s="0" t="n">
        <v>85.25</v>
      </c>
      <c r="C1041" s="0" t="n">
        <v>85.25</v>
      </c>
      <c r="D1041" s="0" t="n">
        <v>85.25</v>
      </c>
      <c r="E1041" s="0" t="n">
        <v>85.25</v>
      </c>
      <c r="F1041" s="0" t="n">
        <v>48.507164</v>
      </c>
      <c r="G1041" s="0" t="n">
        <v>0</v>
      </c>
    </row>
    <row r="1042" customFormat="false" ht="12.8" hidden="false" customHeight="false" outlineLevel="0" collapsed="false">
      <c r="A1042" s="65" t="s">
        <v>1467</v>
      </c>
      <c r="B1042" s="0" t="n">
        <v>84.75</v>
      </c>
      <c r="C1042" s="0" t="n">
        <v>84.75</v>
      </c>
      <c r="D1042" s="0" t="n">
        <v>84.75</v>
      </c>
      <c r="E1042" s="0" t="n">
        <v>84.75</v>
      </c>
      <c r="F1042" s="0" t="n">
        <v>48.222675</v>
      </c>
      <c r="G1042" s="0" t="n">
        <v>0</v>
      </c>
    </row>
    <row r="1043" customFormat="false" ht="12.8" hidden="false" customHeight="false" outlineLevel="0" collapsed="false">
      <c r="A1043" s="65" t="s">
        <v>1468</v>
      </c>
      <c r="B1043" s="0" t="n">
        <v>84.480003</v>
      </c>
      <c r="C1043" s="0" t="n">
        <v>84.480003</v>
      </c>
      <c r="D1043" s="0" t="n">
        <v>84.480003</v>
      </c>
      <c r="E1043" s="0" t="n">
        <v>84.480003</v>
      </c>
      <c r="F1043" s="0" t="n">
        <v>48.069046</v>
      </c>
      <c r="G1043" s="0" t="n">
        <v>0</v>
      </c>
    </row>
    <row r="1044" customFormat="false" ht="12.8" hidden="false" customHeight="false" outlineLevel="0" collapsed="false">
      <c r="A1044" s="65" t="s">
        <v>1469</v>
      </c>
      <c r="B1044" s="0" t="n">
        <v>86.230003</v>
      </c>
      <c r="C1044" s="0" t="n">
        <v>86.230003</v>
      </c>
      <c r="D1044" s="0" t="n">
        <v>86.230003</v>
      </c>
      <c r="E1044" s="0" t="n">
        <v>86.230003</v>
      </c>
      <c r="F1044" s="0" t="n">
        <v>49.064781</v>
      </c>
      <c r="G1044" s="0" t="n">
        <v>0</v>
      </c>
    </row>
    <row r="1045" customFormat="false" ht="12.8" hidden="false" customHeight="false" outlineLevel="0" collapsed="false">
      <c r="A1045" s="65" t="s">
        <v>1470</v>
      </c>
      <c r="B1045" s="0" t="n">
        <v>86.589996</v>
      </c>
      <c r="C1045" s="0" t="n">
        <v>86.589996</v>
      </c>
      <c r="D1045" s="0" t="n">
        <v>86.589996</v>
      </c>
      <c r="E1045" s="0" t="n">
        <v>86.589996</v>
      </c>
      <c r="F1045" s="0" t="n">
        <v>49.269642</v>
      </c>
      <c r="G1045" s="0" t="n">
        <v>0</v>
      </c>
    </row>
    <row r="1046" customFormat="false" ht="12.8" hidden="false" customHeight="false" outlineLevel="0" collapsed="false">
      <c r="A1046" s="65" t="s">
        <v>1471</v>
      </c>
      <c r="B1046" s="0" t="n">
        <v>87.440002</v>
      </c>
      <c r="C1046" s="0" t="n">
        <v>87.440002</v>
      </c>
      <c r="D1046" s="0" t="n">
        <v>87.440002</v>
      </c>
      <c r="E1046" s="0" t="n">
        <v>87.440002</v>
      </c>
      <c r="F1046" s="0" t="n">
        <v>49.753277</v>
      </c>
      <c r="G1046" s="0" t="n">
        <v>0</v>
      </c>
    </row>
    <row r="1047" customFormat="false" ht="12.8" hidden="false" customHeight="false" outlineLevel="0" collapsed="false">
      <c r="A1047" s="65" t="s">
        <v>1472</v>
      </c>
      <c r="B1047" s="0" t="n">
        <v>88.339996</v>
      </c>
      <c r="C1047" s="0" t="n">
        <v>88.339996</v>
      </c>
      <c r="D1047" s="0" t="n">
        <v>88.339996</v>
      </c>
      <c r="E1047" s="0" t="n">
        <v>88.339996</v>
      </c>
      <c r="F1047" s="0" t="n">
        <v>50.265362</v>
      </c>
      <c r="G1047" s="0" t="n">
        <v>0</v>
      </c>
    </row>
    <row r="1048" customFormat="false" ht="12.8" hidden="false" customHeight="false" outlineLevel="0" collapsed="false">
      <c r="A1048" s="65" t="s">
        <v>1473</v>
      </c>
      <c r="B1048" s="0" t="n">
        <v>88.989998</v>
      </c>
      <c r="C1048" s="0" t="n">
        <v>88.989998</v>
      </c>
      <c r="D1048" s="0" t="n">
        <v>88.989998</v>
      </c>
      <c r="E1048" s="0" t="n">
        <v>88.989998</v>
      </c>
      <c r="F1048" s="0" t="n">
        <v>50.635216</v>
      </c>
      <c r="G1048" s="0" t="n">
        <v>0</v>
      </c>
    </row>
    <row r="1049" customFormat="false" ht="12.8" hidden="false" customHeight="false" outlineLevel="0" collapsed="false">
      <c r="A1049" s="65" t="s">
        <v>1474</v>
      </c>
      <c r="B1049" s="0" t="n">
        <v>89.75</v>
      </c>
      <c r="C1049" s="0" t="n">
        <v>89.75</v>
      </c>
      <c r="D1049" s="0" t="n">
        <v>89.75</v>
      </c>
      <c r="E1049" s="0" t="n">
        <v>89.75</v>
      </c>
      <c r="F1049" s="0" t="n">
        <v>51.067673</v>
      </c>
      <c r="G1049" s="0" t="n">
        <v>0</v>
      </c>
    </row>
    <row r="1050" customFormat="false" ht="12.8" hidden="false" customHeight="false" outlineLevel="0" collapsed="false">
      <c r="A1050" s="65" t="s">
        <v>1475</v>
      </c>
      <c r="B1050" s="0" t="n">
        <v>89.599998</v>
      </c>
      <c r="C1050" s="0" t="n">
        <v>89.599998</v>
      </c>
      <c r="D1050" s="0" t="n">
        <v>89.599998</v>
      </c>
      <c r="E1050" s="0" t="n">
        <v>89.599998</v>
      </c>
      <c r="F1050" s="0" t="n">
        <v>50.982304</v>
      </c>
      <c r="G1050" s="0" t="n">
        <v>0</v>
      </c>
    </row>
    <row r="1051" customFormat="false" ht="12.8" hidden="false" customHeight="false" outlineLevel="0" collapsed="false">
      <c r="A1051" s="65" t="s">
        <v>1476</v>
      </c>
      <c r="B1051" s="0" t="n">
        <v>89.400002</v>
      </c>
      <c r="C1051" s="0" t="n">
        <v>89.400002</v>
      </c>
      <c r="D1051" s="0" t="n">
        <v>89.400002</v>
      </c>
      <c r="E1051" s="0" t="n">
        <v>89.400002</v>
      </c>
      <c r="F1051" s="0" t="n">
        <v>50.868496</v>
      </c>
      <c r="G1051" s="0" t="n">
        <v>0</v>
      </c>
    </row>
    <row r="1052" customFormat="false" ht="12.8" hidden="false" customHeight="false" outlineLevel="0" collapsed="false">
      <c r="A1052" s="65" t="s">
        <v>1477</v>
      </c>
      <c r="B1052" s="0" t="n">
        <v>88.18</v>
      </c>
      <c r="C1052" s="0" t="n">
        <v>88.18</v>
      </c>
      <c r="D1052" s="0" t="n">
        <v>88.18</v>
      </c>
      <c r="E1052" s="0" t="n">
        <v>88.18</v>
      </c>
      <c r="F1052" s="0" t="n">
        <v>50.174335</v>
      </c>
      <c r="G1052" s="0" t="n">
        <v>0</v>
      </c>
    </row>
    <row r="1053" customFormat="false" ht="12.8" hidden="false" customHeight="false" outlineLevel="0" collapsed="false">
      <c r="A1053" s="65" t="s">
        <v>1478</v>
      </c>
      <c r="B1053" s="0" t="n">
        <v>88</v>
      </c>
      <c r="C1053" s="0" t="n">
        <v>88</v>
      </c>
      <c r="D1053" s="0" t="n">
        <v>88</v>
      </c>
      <c r="E1053" s="0" t="n">
        <v>88</v>
      </c>
      <c r="F1053" s="0" t="n">
        <v>50.071915</v>
      </c>
      <c r="G1053" s="0" t="n">
        <v>0</v>
      </c>
    </row>
    <row r="1054" customFormat="false" ht="12.8" hidden="false" customHeight="false" outlineLevel="0" collapsed="false">
      <c r="A1054" s="65" t="s">
        <v>1479</v>
      </c>
      <c r="B1054" s="0" t="n">
        <v>87.910004</v>
      </c>
      <c r="C1054" s="0" t="n">
        <v>87.910004</v>
      </c>
      <c r="D1054" s="0" t="n">
        <v>87.910004</v>
      </c>
      <c r="E1054" s="0" t="n">
        <v>87.910004</v>
      </c>
      <c r="F1054" s="0" t="n">
        <v>50.020721</v>
      </c>
      <c r="G1054" s="0" t="n">
        <v>0</v>
      </c>
    </row>
    <row r="1055" customFormat="false" ht="12.8" hidden="false" customHeight="false" outlineLevel="0" collapsed="false">
      <c r="A1055" s="65" t="s">
        <v>1480</v>
      </c>
      <c r="B1055" s="0" t="n">
        <v>89.07</v>
      </c>
      <c r="C1055" s="0" t="n">
        <v>89.07</v>
      </c>
      <c r="D1055" s="0" t="n">
        <v>89.07</v>
      </c>
      <c r="E1055" s="0" t="n">
        <v>89.07</v>
      </c>
      <c r="F1055" s="0" t="n">
        <v>50.680748</v>
      </c>
      <c r="G1055" s="0" t="n">
        <v>0</v>
      </c>
    </row>
    <row r="1056" customFormat="false" ht="12.8" hidden="false" customHeight="false" outlineLevel="0" collapsed="false">
      <c r="A1056" s="65" t="s">
        <v>1481</v>
      </c>
      <c r="B1056" s="0" t="n">
        <v>88.029999</v>
      </c>
      <c r="C1056" s="0" t="n">
        <v>88.029999</v>
      </c>
      <c r="D1056" s="0" t="n">
        <v>88.029999</v>
      </c>
      <c r="E1056" s="0" t="n">
        <v>88.029999</v>
      </c>
      <c r="F1056" s="0" t="n">
        <v>50.088985</v>
      </c>
      <c r="G1056" s="0" t="n">
        <v>0</v>
      </c>
    </row>
    <row r="1057" customFormat="false" ht="12.8" hidden="false" customHeight="false" outlineLevel="0" collapsed="false">
      <c r="A1057" s="65" t="s">
        <v>1482</v>
      </c>
      <c r="B1057" s="0" t="n">
        <v>88.650002</v>
      </c>
      <c r="C1057" s="0" t="n">
        <v>88.650002</v>
      </c>
      <c r="D1057" s="0" t="n">
        <v>88.650002</v>
      </c>
      <c r="E1057" s="0" t="n">
        <v>88.650002</v>
      </c>
      <c r="F1057" s="0" t="n">
        <v>50.441769</v>
      </c>
      <c r="G1057" s="0" t="n">
        <v>0</v>
      </c>
    </row>
    <row r="1058" customFormat="false" ht="12.8" hidden="false" customHeight="false" outlineLevel="0" collapsed="false">
      <c r="A1058" s="65" t="s">
        <v>1483</v>
      </c>
      <c r="B1058" s="0" t="n">
        <v>89.269997</v>
      </c>
      <c r="C1058" s="0" t="n">
        <v>89.269997</v>
      </c>
      <c r="D1058" s="0" t="n">
        <v>89.269997</v>
      </c>
      <c r="E1058" s="0" t="n">
        <v>89.269997</v>
      </c>
      <c r="F1058" s="0" t="n">
        <v>50.794552</v>
      </c>
      <c r="G1058" s="0" t="n">
        <v>0</v>
      </c>
    </row>
    <row r="1059" customFormat="false" ht="12.8" hidden="false" customHeight="false" outlineLevel="0" collapsed="false">
      <c r="A1059" s="65" t="s">
        <v>1484</v>
      </c>
      <c r="B1059" s="0" t="n">
        <v>89.209999</v>
      </c>
      <c r="C1059" s="0" t="n">
        <v>89.209999</v>
      </c>
      <c r="D1059" s="0" t="n">
        <v>89.209999</v>
      </c>
      <c r="E1059" s="0" t="n">
        <v>89.209999</v>
      </c>
      <c r="F1059" s="0" t="n">
        <v>50.760403</v>
      </c>
      <c r="G1059" s="0" t="n">
        <v>0</v>
      </c>
    </row>
    <row r="1060" customFormat="false" ht="12.8" hidden="false" customHeight="false" outlineLevel="0" collapsed="false">
      <c r="A1060" s="65" t="s">
        <v>1485</v>
      </c>
      <c r="B1060" s="0" t="n">
        <v>89.580002</v>
      </c>
      <c r="C1060" s="0" t="n">
        <v>89.580002</v>
      </c>
      <c r="D1060" s="0" t="n">
        <v>89.580002</v>
      </c>
      <c r="E1060" s="0" t="n">
        <v>89.580002</v>
      </c>
      <c r="F1060" s="0" t="n">
        <v>50.970936</v>
      </c>
      <c r="G1060" s="0" t="n">
        <v>0</v>
      </c>
    </row>
    <row r="1061" customFormat="false" ht="12.8" hidden="false" customHeight="false" outlineLevel="0" collapsed="false">
      <c r="A1061" s="65" t="s">
        <v>1486</v>
      </c>
      <c r="B1061" s="0" t="n">
        <v>90.769997</v>
      </c>
      <c r="C1061" s="0" t="n">
        <v>90.769997</v>
      </c>
      <c r="D1061" s="0" t="n">
        <v>90.769997</v>
      </c>
      <c r="E1061" s="0" t="n">
        <v>90.769997</v>
      </c>
      <c r="F1061" s="0" t="n">
        <v>51.648029</v>
      </c>
      <c r="G1061" s="0" t="n">
        <v>0</v>
      </c>
    </row>
    <row r="1062" customFormat="false" ht="12.8" hidden="false" customHeight="false" outlineLevel="0" collapsed="false">
      <c r="A1062" s="65" t="s">
        <v>1487</v>
      </c>
      <c r="B1062" s="0" t="n">
        <v>90.459999</v>
      </c>
      <c r="C1062" s="0" t="n">
        <v>90.459999</v>
      </c>
      <c r="D1062" s="0" t="n">
        <v>90.459999</v>
      </c>
      <c r="E1062" s="0" t="n">
        <v>90.459999</v>
      </c>
      <c r="F1062" s="0" t="n">
        <v>51.471664</v>
      </c>
      <c r="G1062" s="0" t="n">
        <v>0</v>
      </c>
    </row>
    <row r="1063" customFormat="false" ht="12.8" hidden="false" customHeight="false" outlineLevel="0" collapsed="false">
      <c r="A1063" s="65" t="s">
        <v>1488</v>
      </c>
      <c r="B1063" s="0" t="n">
        <v>90.82</v>
      </c>
      <c r="C1063" s="0" t="n">
        <v>90.82</v>
      </c>
      <c r="D1063" s="0" t="n">
        <v>90.82</v>
      </c>
      <c r="E1063" s="0" t="n">
        <v>90.82</v>
      </c>
      <c r="F1063" s="0" t="n">
        <v>51.676487</v>
      </c>
      <c r="G1063" s="0" t="n">
        <v>0</v>
      </c>
    </row>
    <row r="1064" customFormat="false" ht="12.8" hidden="false" customHeight="false" outlineLevel="0" collapsed="false">
      <c r="A1064" s="65" t="s">
        <v>1489</v>
      </c>
      <c r="B1064" s="0" t="n">
        <v>91.199997</v>
      </c>
      <c r="C1064" s="0" t="n">
        <v>91.199997</v>
      </c>
      <c r="D1064" s="0" t="n">
        <v>91.199997</v>
      </c>
      <c r="E1064" s="0" t="n">
        <v>91.199997</v>
      </c>
      <c r="F1064" s="0" t="n">
        <v>51.892708</v>
      </c>
      <c r="G1064" s="0" t="n">
        <v>0</v>
      </c>
    </row>
    <row r="1065" customFormat="false" ht="12.8" hidden="false" customHeight="false" outlineLevel="0" collapsed="false">
      <c r="A1065" s="65" t="s">
        <v>1490</v>
      </c>
      <c r="B1065" s="0" t="n">
        <v>90.589996</v>
      </c>
      <c r="C1065" s="0" t="n">
        <v>90.589996</v>
      </c>
      <c r="D1065" s="0" t="n">
        <v>90.589996</v>
      </c>
      <c r="E1065" s="0" t="n">
        <v>90.589996</v>
      </c>
      <c r="F1065" s="0" t="n">
        <v>51.545631</v>
      </c>
      <c r="G1065" s="0" t="n">
        <v>0</v>
      </c>
    </row>
    <row r="1066" customFormat="false" ht="12.8" hidden="false" customHeight="false" outlineLevel="0" collapsed="false">
      <c r="A1066" s="65" t="s">
        <v>1491</v>
      </c>
      <c r="B1066" s="0" t="n">
        <v>89.610001</v>
      </c>
      <c r="C1066" s="0" t="n">
        <v>89.610001</v>
      </c>
      <c r="D1066" s="0" t="n">
        <v>89.610001</v>
      </c>
      <c r="E1066" s="0" t="n">
        <v>89.610001</v>
      </c>
      <c r="F1066" s="0" t="n">
        <v>50.988003</v>
      </c>
      <c r="G1066" s="0" t="n">
        <v>0</v>
      </c>
    </row>
    <row r="1067" customFormat="false" ht="12.8" hidden="false" customHeight="false" outlineLevel="0" collapsed="false">
      <c r="A1067" s="65" t="s">
        <v>1492</v>
      </c>
      <c r="B1067" s="0" t="n">
        <v>90.040001</v>
      </c>
      <c r="C1067" s="0" t="n">
        <v>90.040001</v>
      </c>
      <c r="D1067" s="0" t="n">
        <v>90.040001</v>
      </c>
      <c r="E1067" s="0" t="n">
        <v>90.040001</v>
      </c>
      <c r="F1067" s="0" t="n">
        <v>51.23267</v>
      </c>
      <c r="G1067" s="0" t="n">
        <v>0</v>
      </c>
    </row>
    <row r="1068" customFormat="false" ht="12.8" hidden="false" customHeight="false" outlineLevel="0" collapsed="false">
      <c r="A1068" s="65" t="s">
        <v>1493</v>
      </c>
      <c r="B1068" s="0" t="n">
        <v>89.309998</v>
      </c>
      <c r="C1068" s="0" t="n">
        <v>89.309998</v>
      </c>
      <c r="D1068" s="0" t="n">
        <v>89.309998</v>
      </c>
      <c r="E1068" s="0" t="n">
        <v>89.309998</v>
      </c>
      <c r="F1068" s="0" t="n">
        <v>50.817303</v>
      </c>
      <c r="G1068" s="0" t="n">
        <v>0</v>
      </c>
    </row>
    <row r="1069" customFormat="false" ht="12.8" hidden="false" customHeight="false" outlineLevel="0" collapsed="false">
      <c r="A1069" s="65" t="s">
        <v>1494</v>
      </c>
      <c r="B1069" s="0" t="n">
        <v>88.980003</v>
      </c>
      <c r="C1069" s="0" t="n">
        <v>88.980003</v>
      </c>
      <c r="D1069" s="0" t="n">
        <v>88.980003</v>
      </c>
      <c r="E1069" s="0" t="n">
        <v>88.980003</v>
      </c>
      <c r="F1069" s="0" t="n">
        <v>50.629543</v>
      </c>
      <c r="G1069" s="0" t="n">
        <v>0</v>
      </c>
    </row>
    <row r="1070" customFormat="false" ht="12.8" hidden="false" customHeight="false" outlineLevel="0" collapsed="false">
      <c r="A1070" s="65" t="s">
        <v>1495</v>
      </c>
      <c r="B1070" s="0" t="n">
        <v>89.260002</v>
      </c>
      <c r="C1070" s="0" t="n">
        <v>89.260002</v>
      </c>
      <c r="D1070" s="0" t="n">
        <v>89.260002</v>
      </c>
      <c r="E1070" s="0" t="n">
        <v>89.260002</v>
      </c>
      <c r="F1070" s="0" t="n">
        <v>50.788845</v>
      </c>
      <c r="G1070" s="0" t="n">
        <v>0</v>
      </c>
    </row>
    <row r="1071" customFormat="false" ht="12.8" hidden="false" customHeight="false" outlineLevel="0" collapsed="false">
      <c r="A1071" s="65" t="s">
        <v>1496</v>
      </c>
      <c r="B1071" s="0" t="n">
        <v>89.339996</v>
      </c>
      <c r="C1071" s="0" t="n">
        <v>89.339996</v>
      </c>
      <c r="D1071" s="0" t="n">
        <v>89.339996</v>
      </c>
      <c r="E1071" s="0" t="n">
        <v>89.339996</v>
      </c>
      <c r="F1071" s="0" t="n">
        <v>50.834393</v>
      </c>
      <c r="G1071" s="0" t="n">
        <v>0</v>
      </c>
    </row>
    <row r="1072" customFormat="false" ht="12.8" hidden="false" customHeight="false" outlineLevel="0" collapsed="false">
      <c r="A1072" s="65" t="s">
        <v>1497</v>
      </c>
      <c r="B1072" s="0" t="n">
        <v>89.559998</v>
      </c>
      <c r="C1072" s="0" t="n">
        <v>89.559998</v>
      </c>
      <c r="D1072" s="0" t="n">
        <v>89.559998</v>
      </c>
      <c r="E1072" s="0" t="n">
        <v>89.559998</v>
      </c>
      <c r="F1072" s="0" t="n">
        <v>50.95956</v>
      </c>
      <c r="G1072" s="0" t="n">
        <v>0</v>
      </c>
    </row>
    <row r="1073" customFormat="false" ht="12.8" hidden="false" customHeight="false" outlineLevel="0" collapsed="false">
      <c r="A1073" s="65" t="s">
        <v>1498</v>
      </c>
      <c r="B1073" s="0" t="n">
        <v>90.080002</v>
      </c>
      <c r="C1073" s="0" t="n">
        <v>90.080002</v>
      </c>
      <c r="D1073" s="0" t="n">
        <v>90.080002</v>
      </c>
      <c r="E1073" s="0" t="n">
        <v>90.080002</v>
      </c>
      <c r="F1073" s="0" t="n">
        <v>51.255428</v>
      </c>
      <c r="G1073" s="0" t="n">
        <v>0</v>
      </c>
    </row>
    <row r="1074" customFormat="false" ht="12.8" hidden="false" customHeight="false" outlineLevel="0" collapsed="false">
      <c r="A1074" s="65" t="s">
        <v>1499</v>
      </c>
      <c r="B1074" s="0" t="n">
        <v>90.860001</v>
      </c>
      <c r="C1074" s="0" t="n">
        <v>90.860001</v>
      </c>
      <c r="D1074" s="0" t="n">
        <v>90.860001</v>
      </c>
      <c r="E1074" s="0" t="n">
        <v>90.860001</v>
      </c>
      <c r="F1074" s="0" t="n">
        <v>51.699257</v>
      </c>
      <c r="G1074" s="0" t="n">
        <v>0</v>
      </c>
    </row>
    <row r="1075" customFormat="false" ht="12.8" hidden="false" customHeight="false" outlineLevel="0" collapsed="false">
      <c r="A1075" s="65" t="s">
        <v>1500</v>
      </c>
      <c r="B1075" s="0" t="n">
        <v>91.510002</v>
      </c>
      <c r="C1075" s="0" t="n">
        <v>91.510002</v>
      </c>
      <c r="D1075" s="0" t="n">
        <v>91.510002</v>
      </c>
      <c r="E1075" s="0" t="n">
        <v>91.510002</v>
      </c>
      <c r="F1075" s="0" t="n">
        <v>52.069088</v>
      </c>
      <c r="G1075" s="0" t="n">
        <v>0</v>
      </c>
    </row>
    <row r="1076" customFormat="false" ht="12.8" hidden="false" customHeight="false" outlineLevel="0" collapsed="false">
      <c r="A1076" s="65" t="s">
        <v>1501</v>
      </c>
      <c r="B1076" s="0" t="n">
        <v>92.169998</v>
      </c>
      <c r="C1076" s="0" t="n">
        <v>92.169998</v>
      </c>
      <c r="D1076" s="0" t="n">
        <v>92.169998</v>
      </c>
      <c r="E1076" s="0" t="n">
        <v>92.169998</v>
      </c>
      <c r="F1076" s="0" t="n">
        <v>52.444649</v>
      </c>
      <c r="G1076" s="0" t="n">
        <v>0</v>
      </c>
    </row>
    <row r="1077" customFormat="false" ht="12.8" hidden="false" customHeight="false" outlineLevel="0" collapsed="false">
      <c r="A1077" s="65" t="s">
        <v>1502</v>
      </c>
      <c r="B1077" s="0" t="n">
        <v>92.470001</v>
      </c>
      <c r="C1077" s="0" t="n">
        <v>92.470001</v>
      </c>
      <c r="D1077" s="0" t="n">
        <v>92.470001</v>
      </c>
      <c r="E1077" s="0" t="n">
        <v>92.470001</v>
      </c>
      <c r="F1077" s="0" t="n">
        <v>52.61533</v>
      </c>
      <c r="G1077" s="0" t="n">
        <v>0</v>
      </c>
    </row>
    <row r="1078" customFormat="false" ht="12.8" hidden="false" customHeight="false" outlineLevel="0" collapsed="false">
      <c r="A1078" s="65" t="s">
        <v>1503</v>
      </c>
      <c r="B1078" s="0" t="n">
        <v>93.440002</v>
      </c>
      <c r="C1078" s="0" t="n">
        <v>93.440002</v>
      </c>
      <c r="D1078" s="0" t="n">
        <v>93.440002</v>
      </c>
      <c r="E1078" s="0" t="n">
        <v>93.440002</v>
      </c>
      <c r="F1078" s="0" t="n">
        <v>53.167278</v>
      </c>
      <c r="G1078" s="0" t="n">
        <v>0</v>
      </c>
    </row>
    <row r="1079" customFormat="false" ht="12.8" hidden="false" customHeight="false" outlineLevel="0" collapsed="false">
      <c r="A1079" s="65" t="s">
        <v>1504</v>
      </c>
      <c r="B1079" s="0" t="n">
        <v>93.25</v>
      </c>
      <c r="C1079" s="0" t="n">
        <v>93.25</v>
      </c>
      <c r="D1079" s="0" t="n">
        <v>93.25</v>
      </c>
      <c r="E1079" s="0" t="n">
        <v>93.25</v>
      </c>
      <c r="F1079" s="0" t="n">
        <v>53.059166</v>
      </c>
      <c r="G1079" s="0" t="n">
        <v>0</v>
      </c>
    </row>
    <row r="1080" customFormat="false" ht="12.8" hidden="false" customHeight="false" outlineLevel="0" collapsed="false">
      <c r="A1080" s="65" t="s">
        <v>1505</v>
      </c>
      <c r="B1080" s="0" t="n">
        <v>92.779999</v>
      </c>
      <c r="C1080" s="0" t="n">
        <v>92.779999</v>
      </c>
      <c r="D1080" s="0" t="n">
        <v>92.779999</v>
      </c>
      <c r="E1080" s="0" t="n">
        <v>92.779999</v>
      </c>
      <c r="F1080" s="0" t="n">
        <v>52.791744</v>
      </c>
      <c r="G1080" s="0" t="n">
        <v>0</v>
      </c>
    </row>
    <row r="1081" customFormat="false" ht="12.8" hidden="false" customHeight="false" outlineLevel="0" collapsed="false">
      <c r="A1081" s="65" t="s">
        <v>1506</v>
      </c>
      <c r="B1081" s="0" t="n">
        <v>92.839996</v>
      </c>
      <c r="C1081" s="0" t="n">
        <v>92.839996</v>
      </c>
      <c r="D1081" s="0" t="n">
        <v>92.839996</v>
      </c>
      <c r="E1081" s="0" t="n">
        <v>92.839996</v>
      </c>
      <c r="F1081" s="0" t="n">
        <v>52.825874</v>
      </c>
      <c r="G1081" s="0" t="n">
        <v>0</v>
      </c>
    </row>
    <row r="1082" customFormat="false" ht="12.8" hidden="false" customHeight="false" outlineLevel="0" collapsed="false">
      <c r="A1082" s="65" t="s">
        <v>1507</v>
      </c>
      <c r="B1082" s="0" t="n">
        <v>92.5</v>
      </c>
      <c r="C1082" s="0" t="n">
        <v>92.5</v>
      </c>
      <c r="D1082" s="0" t="n">
        <v>92.5</v>
      </c>
      <c r="E1082" s="0" t="n">
        <v>92.5</v>
      </c>
      <c r="F1082" s="0" t="n">
        <v>52.632412</v>
      </c>
      <c r="G1082" s="0" t="n">
        <v>0</v>
      </c>
    </row>
    <row r="1083" customFormat="false" ht="12.8" hidden="false" customHeight="false" outlineLevel="0" collapsed="false">
      <c r="A1083" s="65" t="s">
        <v>1508</v>
      </c>
      <c r="B1083" s="0" t="n">
        <v>93.019997</v>
      </c>
      <c r="C1083" s="0" t="n">
        <v>93.019997</v>
      </c>
      <c r="D1083" s="0" t="n">
        <v>93.019997</v>
      </c>
      <c r="E1083" s="0" t="n">
        <v>93.019997</v>
      </c>
      <c r="F1083" s="0" t="n">
        <v>52.92831</v>
      </c>
      <c r="G1083" s="0" t="n">
        <v>0</v>
      </c>
    </row>
    <row r="1084" customFormat="false" ht="12.8" hidden="false" customHeight="false" outlineLevel="0" collapsed="false">
      <c r="A1084" s="65" t="s">
        <v>1509</v>
      </c>
      <c r="B1084" s="0" t="n">
        <v>92.75</v>
      </c>
      <c r="C1084" s="0" t="n">
        <v>92.75</v>
      </c>
      <c r="D1084" s="0" t="n">
        <v>92.75</v>
      </c>
      <c r="E1084" s="0" t="n">
        <v>92.75</v>
      </c>
      <c r="F1084" s="0" t="n">
        <v>52.774643</v>
      </c>
      <c r="G1084" s="0" t="n">
        <v>0</v>
      </c>
    </row>
    <row r="1085" customFormat="false" ht="12.8" hidden="false" customHeight="false" outlineLevel="0" collapsed="false">
      <c r="A1085" s="65" t="s">
        <v>1510</v>
      </c>
      <c r="B1085" s="0" t="n">
        <v>92.330002</v>
      </c>
      <c r="C1085" s="0" t="n">
        <v>92.330002</v>
      </c>
      <c r="D1085" s="0" t="n">
        <v>92.330002</v>
      </c>
      <c r="E1085" s="0" t="n">
        <v>92.330002</v>
      </c>
      <c r="F1085" s="0" t="n">
        <v>52.535675</v>
      </c>
      <c r="G1085" s="0" t="n">
        <v>0</v>
      </c>
    </row>
    <row r="1086" customFormat="false" ht="12.8" hidden="false" customHeight="false" outlineLevel="0" collapsed="false">
      <c r="A1086" s="65" t="s">
        <v>1511</v>
      </c>
      <c r="B1086" s="0" t="n">
        <v>94.010002</v>
      </c>
      <c r="C1086" s="0" t="n">
        <v>94.010002</v>
      </c>
      <c r="D1086" s="0" t="n">
        <v>94.010002</v>
      </c>
      <c r="E1086" s="0" t="n">
        <v>94.010002</v>
      </c>
      <c r="F1086" s="0" t="n">
        <v>53.491604</v>
      </c>
      <c r="G1086" s="0" t="n">
        <v>0</v>
      </c>
    </row>
    <row r="1087" customFormat="false" ht="12.8" hidden="false" customHeight="false" outlineLevel="0" collapsed="false">
      <c r="A1087" s="65" t="s">
        <v>1512</v>
      </c>
      <c r="B1087" s="0" t="n">
        <v>92.919998</v>
      </c>
      <c r="C1087" s="0" t="n">
        <v>92.919998</v>
      </c>
      <c r="D1087" s="0" t="n">
        <v>92.919998</v>
      </c>
      <c r="E1087" s="0" t="n">
        <v>92.919998</v>
      </c>
      <c r="F1087" s="0" t="n">
        <v>52.871376</v>
      </c>
      <c r="G1087" s="0" t="n">
        <v>0</v>
      </c>
    </row>
    <row r="1088" customFormat="false" ht="12.8" hidden="false" customHeight="false" outlineLevel="0" collapsed="false">
      <c r="A1088" s="65" t="s">
        <v>1513</v>
      </c>
      <c r="B1088" s="0" t="n">
        <v>93.339996</v>
      </c>
      <c r="C1088" s="0" t="n">
        <v>93.339996</v>
      </c>
      <c r="D1088" s="0" t="n">
        <v>93.339996</v>
      </c>
      <c r="E1088" s="0" t="n">
        <v>93.339996</v>
      </c>
      <c r="F1088" s="0" t="n">
        <v>53.110378</v>
      </c>
      <c r="G1088" s="0" t="n">
        <v>0</v>
      </c>
    </row>
    <row r="1089" customFormat="false" ht="12.8" hidden="false" customHeight="false" outlineLevel="0" collapsed="false">
      <c r="A1089" s="65" t="s">
        <v>1514</v>
      </c>
      <c r="B1089" s="0" t="n">
        <v>94.209999</v>
      </c>
      <c r="C1089" s="0" t="n">
        <v>94.209999</v>
      </c>
      <c r="D1089" s="0" t="n">
        <v>94.209999</v>
      </c>
      <c r="E1089" s="0" t="n">
        <v>94.209999</v>
      </c>
      <c r="F1089" s="0" t="n">
        <v>53.605404</v>
      </c>
      <c r="G1089" s="0" t="n">
        <v>0</v>
      </c>
    </row>
    <row r="1090" customFormat="false" ht="12.8" hidden="false" customHeight="false" outlineLevel="0" collapsed="false">
      <c r="A1090" s="65" t="s">
        <v>1515</v>
      </c>
      <c r="B1090" s="0" t="n">
        <v>95.07</v>
      </c>
      <c r="C1090" s="0" t="n">
        <v>95.07</v>
      </c>
      <c r="D1090" s="0" t="n">
        <v>95.07</v>
      </c>
      <c r="E1090" s="0" t="n">
        <v>95.07</v>
      </c>
      <c r="F1090" s="0" t="n">
        <v>54.094727</v>
      </c>
      <c r="G1090" s="0" t="n">
        <v>0</v>
      </c>
    </row>
    <row r="1091" customFormat="false" ht="12.8" hidden="false" customHeight="false" outlineLevel="0" collapsed="false">
      <c r="A1091" s="65" t="s">
        <v>1516</v>
      </c>
      <c r="B1091" s="0" t="n">
        <v>94.540001</v>
      </c>
      <c r="C1091" s="0" t="n">
        <v>94.540001</v>
      </c>
      <c r="D1091" s="0" t="n">
        <v>94.540001</v>
      </c>
      <c r="E1091" s="0" t="n">
        <v>94.540001</v>
      </c>
      <c r="F1091" s="0" t="n">
        <v>53.793159</v>
      </c>
      <c r="G1091" s="0" t="n">
        <v>0</v>
      </c>
    </row>
    <row r="1092" customFormat="false" ht="12.8" hidden="false" customHeight="false" outlineLevel="0" collapsed="false">
      <c r="A1092" s="65" t="s">
        <v>1517</v>
      </c>
      <c r="B1092" s="0" t="n">
        <v>95.18</v>
      </c>
      <c r="C1092" s="0" t="n">
        <v>95.18</v>
      </c>
      <c r="D1092" s="0" t="n">
        <v>95.18</v>
      </c>
      <c r="E1092" s="0" t="n">
        <v>95.18</v>
      </c>
      <c r="F1092" s="0" t="n">
        <v>54.157333</v>
      </c>
      <c r="G1092" s="0" t="n">
        <v>0</v>
      </c>
    </row>
    <row r="1093" customFormat="false" ht="12.8" hidden="false" customHeight="false" outlineLevel="0" collapsed="false">
      <c r="A1093" s="65" t="s">
        <v>1518</v>
      </c>
      <c r="B1093" s="0" t="n">
        <v>96.800003</v>
      </c>
      <c r="C1093" s="0" t="n">
        <v>96.800003</v>
      </c>
      <c r="D1093" s="0" t="n">
        <v>96.800003</v>
      </c>
      <c r="E1093" s="0" t="n">
        <v>96.800003</v>
      </c>
      <c r="F1093" s="0" t="n">
        <v>55.079105</v>
      </c>
      <c r="G1093" s="0" t="n">
        <v>0</v>
      </c>
    </row>
    <row r="1094" customFormat="false" ht="12.8" hidden="false" customHeight="false" outlineLevel="0" collapsed="false">
      <c r="A1094" s="65" t="s">
        <v>1519</v>
      </c>
      <c r="B1094" s="0" t="n">
        <v>97.760002</v>
      </c>
      <c r="C1094" s="0" t="n">
        <v>97.760002</v>
      </c>
      <c r="D1094" s="0" t="n">
        <v>97.760002</v>
      </c>
      <c r="E1094" s="0" t="n">
        <v>97.760002</v>
      </c>
      <c r="F1094" s="0" t="n">
        <v>55.625355</v>
      </c>
      <c r="G1094" s="0" t="n">
        <v>0</v>
      </c>
    </row>
    <row r="1095" customFormat="false" ht="12.8" hidden="false" customHeight="false" outlineLevel="0" collapsed="false">
      <c r="A1095" s="65" t="s">
        <v>1520</v>
      </c>
      <c r="B1095" s="0" t="n">
        <v>98.07</v>
      </c>
      <c r="C1095" s="0" t="n">
        <v>98.07</v>
      </c>
      <c r="D1095" s="0" t="n">
        <v>98.07</v>
      </c>
      <c r="E1095" s="0" t="n">
        <v>98.07</v>
      </c>
      <c r="F1095" s="0" t="n">
        <v>56.014313</v>
      </c>
      <c r="G1095" s="0" t="n">
        <v>0</v>
      </c>
    </row>
    <row r="1096" customFormat="false" ht="12.8" hidden="false" customHeight="false" outlineLevel="0" collapsed="false">
      <c r="A1096" s="65" t="s">
        <v>1521</v>
      </c>
      <c r="B1096" s="0" t="n">
        <v>96.559998</v>
      </c>
      <c r="C1096" s="0" t="n">
        <v>96.559998</v>
      </c>
      <c r="D1096" s="0" t="n">
        <v>96.559998</v>
      </c>
      <c r="E1096" s="0" t="n">
        <v>96.559998</v>
      </c>
      <c r="F1096" s="0" t="n">
        <v>55.151844</v>
      </c>
      <c r="G1096" s="0" t="n">
        <v>0</v>
      </c>
    </row>
    <row r="1097" customFormat="false" ht="12.8" hidden="false" customHeight="false" outlineLevel="0" collapsed="false">
      <c r="A1097" s="65" t="s">
        <v>1522</v>
      </c>
      <c r="B1097" s="0" t="n">
        <v>95.379997</v>
      </c>
      <c r="C1097" s="0" t="n">
        <v>95.379997</v>
      </c>
      <c r="D1097" s="0" t="n">
        <v>95.379997</v>
      </c>
      <c r="E1097" s="0" t="n">
        <v>95.379997</v>
      </c>
      <c r="F1097" s="0" t="n">
        <v>54.477859</v>
      </c>
      <c r="G1097" s="0" t="n">
        <v>0</v>
      </c>
    </row>
    <row r="1098" customFormat="false" ht="12.8" hidden="false" customHeight="false" outlineLevel="0" collapsed="false">
      <c r="A1098" s="65" t="s">
        <v>1523</v>
      </c>
      <c r="B1098" s="0" t="n">
        <v>95.68</v>
      </c>
      <c r="C1098" s="0" t="n">
        <v>95.68</v>
      </c>
      <c r="D1098" s="0" t="n">
        <v>95.68</v>
      </c>
      <c r="E1098" s="0" t="n">
        <v>95.68</v>
      </c>
      <c r="F1098" s="0" t="n">
        <v>54.649239</v>
      </c>
      <c r="G1098" s="0" t="n">
        <v>0</v>
      </c>
    </row>
    <row r="1099" customFormat="false" ht="12.8" hidden="false" customHeight="false" outlineLevel="0" collapsed="false">
      <c r="A1099" s="65" t="s">
        <v>1524</v>
      </c>
      <c r="B1099" s="0" t="n">
        <v>95.900002</v>
      </c>
      <c r="C1099" s="0" t="n">
        <v>95.900002</v>
      </c>
      <c r="D1099" s="0" t="n">
        <v>95.900002</v>
      </c>
      <c r="E1099" s="0" t="n">
        <v>95.900002</v>
      </c>
      <c r="F1099" s="0" t="n">
        <v>54.774902</v>
      </c>
      <c r="G1099" s="0" t="n">
        <v>0</v>
      </c>
    </row>
    <row r="1100" customFormat="false" ht="12.8" hidden="false" customHeight="false" outlineLevel="0" collapsed="false">
      <c r="A1100" s="65" t="s">
        <v>1525</v>
      </c>
      <c r="B1100" s="0" t="n">
        <v>95.540001</v>
      </c>
      <c r="C1100" s="0" t="n">
        <v>95.540001</v>
      </c>
      <c r="D1100" s="0" t="n">
        <v>95.540001</v>
      </c>
      <c r="E1100" s="0" t="n">
        <v>95.540001</v>
      </c>
      <c r="F1100" s="0" t="n">
        <v>54.569267</v>
      </c>
      <c r="G1100" s="0" t="n">
        <v>0</v>
      </c>
    </row>
    <row r="1101" customFormat="false" ht="12.8" hidden="false" customHeight="false" outlineLevel="0" collapsed="false">
      <c r="A1101" s="65" t="s">
        <v>1526</v>
      </c>
      <c r="B1101" s="0" t="n">
        <v>94.650002</v>
      </c>
      <c r="C1101" s="0" t="n">
        <v>94.650002</v>
      </c>
      <c r="D1101" s="0" t="n">
        <v>94.650002</v>
      </c>
      <c r="E1101" s="0" t="n">
        <v>94.650002</v>
      </c>
      <c r="F1101" s="0" t="n">
        <v>54.060928</v>
      </c>
      <c r="G1101" s="0" t="n">
        <v>0</v>
      </c>
    </row>
    <row r="1102" customFormat="false" ht="12.8" hidden="false" customHeight="false" outlineLevel="0" collapsed="false">
      <c r="A1102" s="65" t="s">
        <v>1527</v>
      </c>
      <c r="B1102" s="0" t="n">
        <v>95.68</v>
      </c>
      <c r="C1102" s="0" t="n">
        <v>95.68</v>
      </c>
      <c r="D1102" s="0" t="n">
        <v>95.68</v>
      </c>
      <c r="E1102" s="0" t="n">
        <v>95.68</v>
      </c>
      <c r="F1102" s="0" t="n">
        <v>54.649239</v>
      </c>
      <c r="G1102" s="0" t="n">
        <v>0</v>
      </c>
    </row>
    <row r="1103" customFormat="false" ht="12.8" hidden="false" customHeight="false" outlineLevel="0" collapsed="false">
      <c r="A1103" s="65" t="s">
        <v>1528</v>
      </c>
      <c r="B1103" s="0" t="n">
        <v>97.699997</v>
      </c>
      <c r="C1103" s="0" t="n">
        <v>97.699997</v>
      </c>
      <c r="D1103" s="0" t="n">
        <v>97.699997</v>
      </c>
      <c r="E1103" s="0" t="n">
        <v>97.699997</v>
      </c>
      <c r="F1103" s="0" t="n">
        <v>55.802979</v>
      </c>
      <c r="G1103" s="0" t="n">
        <v>0</v>
      </c>
    </row>
    <row r="1104" customFormat="false" ht="12.8" hidden="false" customHeight="false" outlineLevel="0" collapsed="false">
      <c r="A1104" s="65" t="s">
        <v>1529</v>
      </c>
      <c r="B1104" s="0" t="n">
        <v>96.25</v>
      </c>
      <c r="C1104" s="0" t="n">
        <v>96.25</v>
      </c>
      <c r="D1104" s="0" t="n">
        <v>96.25</v>
      </c>
      <c r="E1104" s="0" t="n">
        <v>96.25</v>
      </c>
      <c r="F1104" s="0" t="n">
        <v>54.974796</v>
      </c>
      <c r="G1104" s="0" t="n">
        <v>0</v>
      </c>
    </row>
    <row r="1105" customFormat="false" ht="12.8" hidden="false" customHeight="false" outlineLevel="0" collapsed="false">
      <c r="A1105" s="65" t="s">
        <v>1530</v>
      </c>
      <c r="B1105" s="0" t="n">
        <v>96.449997</v>
      </c>
      <c r="C1105" s="0" t="n">
        <v>96.449997</v>
      </c>
      <c r="D1105" s="0" t="n">
        <v>96.449997</v>
      </c>
      <c r="E1105" s="0" t="n">
        <v>96.449997</v>
      </c>
      <c r="F1105" s="0" t="n">
        <v>55.089005</v>
      </c>
      <c r="G1105" s="0" t="n">
        <v>0</v>
      </c>
    </row>
    <row r="1106" customFormat="false" ht="12.8" hidden="false" customHeight="false" outlineLevel="0" collapsed="false">
      <c r="A1106" s="65" t="s">
        <v>1531</v>
      </c>
      <c r="B1106" s="0" t="n">
        <v>94.610001</v>
      </c>
      <c r="C1106" s="0" t="n">
        <v>94.610001</v>
      </c>
      <c r="D1106" s="0" t="n">
        <v>94.610001</v>
      </c>
      <c r="E1106" s="0" t="n">
        <v>94.610001</v>
      </c>
      <c r="F1106" s="0" t="n">
        <v>54.038086</v>
      </c>
      <c r="G1106" s="0" t="n">
        <v>0</v>
      </c>
    </row>
    <row r="1107" customFormat="false" ht="12.8" hidden="false" customHeight="false" outlineLevel="0" collapsed="false">
      <c r="A1107" s="65" t="s">
        <v>1532</v>
      </c>
      <c r="B1107" s="0" t="n">
        <v>93.940002</v>
      </c>
      <c r="C1107" s="0" t="n">
        <v>93.940002</v>
      </c>
      <c r="D1107" s="0" t="n">
        <v>93.940002</v>
      </c>
      <c r="E1107" s="0" t="n">
        <v>93.940002</v>
      </c>
      <c r="F1107" s="0" t="n">
        <v>53.655384</v>
      </c>
      <c r="G1107" s="0" t="n">
        <v>0</v>
      </c>
    </row>
    <row r="1108" customFormat="false" ht="12.8" hidden="false" customHeight="false" outlineLevel="0" collapsed="false">
      <c r="A1108" s="65" t="s">
        <v>1533</v>
      </c>
      <c r="B1108" s="0" t="n">
        <v>94.650002</v>
      </c>
      <c r="C1108" s="0" t="n">
        <v>94.650002</v>
      </c>
      <c r="D1108" s="0" t="n">
        <v>94.650002</v>
      </c>
      <c r="E1108" s="0" t="n">
        <v>94.650002</v>
      </c>
      <c r="F1108" s="0" t="n">
        <v>54.060928</v>
      </c>
      <c r="G1108" s="0" t="n">
        <v>0</v>
      </c>
    </row>
    <row r="1109" customFormat="false" ht="12.8" hidden="false" customHeight="false" outlineLevel="0" collapsed="false">
      <c r="A1109" s="65" t="s">
        <v>1534</v>
      </c>
      <c r="B1109" s="0" t="n">
        <v>94.169998</v>
      </c>
      <c r="C1109" s="0" t="n">
        <v>94.169998</v>
      </c>
      <c r="D1109" s="0" t="n">
        <v>94.169998</v>
      </c>
      <c r="E1109" s="0" t="n">
        <v>94.169998</v>
      </c>
      <c r="F1109" s="0" t="n">
        <v>53.786747</v>
      </c>
      <c r="G1109" s="0" t="n">
        <v>0</v>
      </c>
    </row>
    <row r="1110" customFormat="false" ht="12.8" hidden="false" customHeight="false" outlineLevel="0" collapsed="false">
      <c r="A1110" s="65" t="s">
        <v>1535</v>
      </c>
      <c r="B1110" s="0" t="n">
        <v>92.760002</v>
      </c>
      <c r="C1110" s="0" t="n">
        <v>92.760002</v>
      </c>
      <c r="D1110" s="0" t="n">
        <v>92.760002</v>
      </c>
      <c r="E1110" s="0" t="n">
        <v>92.760002</v>
      </c>
      <c r="F1110" s="0" t="n">
        <v>52.981419</v>
      </c>
      <c r="G1110" s="0" t="n">
        <v>0</v>
      </c>
    </row>
    <row r="1111" customFormat="false" ht="12.8" hidden="false" customHeight="false" outlineLevel="0" collapsed="false">
      <c r="A1111" s="65" t="s">
        <v>1536</v>
      </c>
      <c r="B1111" s="0" t="n">
        <v>91.790001</v>
      </c>
      <c r="C1111" s="0" t="n">
        <v>91.790001</v>
      </c>
      <c r="D1111" s="0" t="n">
        <v>91.790001</v>
      </c>
      <c r="E1111" s="0" t="n">
        <v>91.790001</v>
      </c>
      <c r="F1111" s="0" t="n">
        <v>52.427391</v>
      </c>
      <c r="G1111" s="0" t="n">
        <v>0</v>
      </c>
    </row>
    <row r="1112" customFormat="false" ht="12.8" hidden="false" customHeight="false" outlineLevel="0" collapsed="false">
      <c r="A1112" s="65" t="s">
        <v>1537</v>
      </c>
      <c r="B1112" s="0" t="n">
        <v>91.459999</v>
      </c>
      <c r="C1112" s="0" t="n">
        <v>91.459999</v>
      </c>
      <c r="D1112" s="0" t="n">
        <v>91.459999</v>
      </c>
      <c r="E1112" s="0" t="n">
        <v>91.459999</v>
      </c>
      <c r="F1112" s="0" t="n">
        <v>52.238888</v>
      </c>
      <c r="G1112" s="0" t="n">
        <v>0</v>
      </c>
    </row>
    <row r="1113" customFormat="false" ht="12.8" hidden="false" customHeight="false" outlineLevel="0" collapsed="false">
      <c r="A1113" s="65" t="s">
        <v>1538</v>
      </c>
      <c r="B1113" s="0" t="n">
        <v>91.5</v>
      </c>
      <c r="C1113" s="0" t="n">
        <v>91.5</v>
      </c>
      <c r="D1113" s="0" t="n">
        <v>91.5</v>
      </c>
      <c r="E1113" s="0" t="n">
        <v>91.5</v>
      </c>
      <c r="F1113" s="0" t="n">
        <v>52.261742</v>
      </c>
      <c r="G1113" s="0" t="n">
        <v>0</v>
      </c>
    </row>
    <row r="1114" customFormat="false" ht="12.8" hidden="false" customHeight="false" outlineLevel="0" collapsed="false">
      <c r="A1114" s="65" t="s">
        <v>1539</v>
      </c>
      <c r="B1114" s="0" t="n">
        <v>90.389999</v>
      </c>
      <c r="C1114" s="0" t="n">
        <v>90.389999</v>
      </c>
      <c r="D1114" s="0" t="n">
        <v>90.389999</v>
      </c>
      <c r="E1114" s="0" t="n">
        <v>90.389999</v>
      </c>
      <c r="F1114" s="0" t="n">
        <v>51.627747</v>
      </c>
      <c r="G1114" s="0" t="n">
        <v>0</v>
      </c>
    </row>
    <row r="1115" customFormat="false" ht="12.8" hidden="false" customHeight="false" outlineLevel="0" collapsed="false">
      <c r="A1115" s="65" t="s">
        <v>1540</v>
      </c>
      <c r="B1115" s="0" t="n">
        <v>90.080002</v>
      </c>
      <c r="C1115" s="0" t="n">
        <v>90.080002</v>
      </c>
      <c r="D1115" s="0" t="n">
        <v>90.080002</v>
      </c>
      <c r="E1115" s="0" t="n">
        <v>90.080002</v>
      </c>
      <c r="F1115" s="0" t="n">
        <v>51.45068</v>
      </c>
      <c r="G1115" s="0" t="n">
        <v>0</v>
      </c>
    </row>
    <row r="1116" customFormat="false" ht="12.8" hidden="false" customHeight="false" outlineLevel="0" collapsed="false">
      <c r="A1116" s="65" t="s">
        <v>1541</v>
      </c>
      <c r="B1116" s="0" t="n">
        <v>92.25</v>
      </c>
      <c r="C1116" s="0" t="n">
        <v>92.25</v>
      </c>
      <c r="D1116" s="0" t="n">
        <v>92.25</v>
      </c>
      <c r="E1116" s="0" t="n">
        <v>92.25</v>
      </c>
      <c r="F1116" s="0" t="n">
        <v>52.690102</v>
      </c>
      <c r="G1116" s="0" t="n">
        <v>0</v>
      </c>
    </row>
    <row r="1117" customFormat="false" ht="12.8" hidden="false" customHeight="false" outlineLevel="0" collapsed="false">
      <c r="A1117" s="65" t="s">
        <v>1542</v>
      </c>
      <c r="B1117" s="0" t="n">
        <v>93.459999</v>
      </c>
      <c r="C1117" s="0" t="n">
        <v>93.459999</v>
      </c>
      <c r="D1117" s="0" t="n">
        <v>93.459999</v>
      </c>
      <c r="E1117" s="0" t="n">
        <v>93.459999</v>
      </c>
      <c r="F1117" s="0" t="n">
        <v>53.381264</v>
      </c>
      <c r="G1117" s="0" t="n">
        <v>0</v>
      </c>
    </row>
    <row r="1118" customFormat="false" ht="12.8" hidden="false" customHeight="false" outlineLevel="0" collapsed="false">
      <c r="A1118" s="65" t="s">
        <v>1543</v>
      </c>
      <c r="B1118" s="0" t="n">
        <v>93.519997</v>
      </c>
      <c r="C1118" s="0" t="n">
        <v>93.519997</v>
      </c>
      <c r="D1118" s="0" t="n">
        <v>93.519997</v>
      </c>
      <c r="E1118" s="0" t="n">
        <v>93.519997</v>
      </c>
      <c r="F1118" s="0" t="n">
        <v>53.415497</v>
      </c>
      <c r="G1118" s="0" t="n">
        <v>0</v>
      </c>
    </row>
    <row r="1119" customFormat="false" ht="12.8" hidden="false" customHeight="false" outlineLevel="0" collapsed="false">
      <c r="A1119" s="65" t="s">
        <v>1544</v>
      </c>
      <c r="B1119" s="0" t="n">
        <v>93.629997</v>
      </c>
      <c r="C1119" s="0" t="n">
        <v>93.629997</v>
      </c>
      <c r="D1119" s="0" t="n">
        <v>93.629997</v>
      </c>
      <c r="E1119" s="0" t="n">
        <v>93.629997</v>
      </c>
      <c r="F1119" s="0" t="n">
        <v>53.478336</v>
      </c>
      <c r="G1119" s="0" t="n">
        <v>0</v>
      </c>
    </row>
    <row r="1120" customFormat="false" ht="12.8" hidden="false" customHeight="false" outlineLevel="0" collapsed="false">
      <c r="A1120" s="65" t="s">
        <v>1545</v>
      </c>
      <c r="B1120" s="0" t="n">
        <v>93.019997</v>
      </c>
      <c r="C1120" s="0" t="n">
        <v>93.019997</v>
      </c>
      <c r="D1120" s="0" t="n">
        <v>93.019997</v>
      </c>
      <c r="E1120" s="0" t="n">
        <v>93.019997</v>
      </c>
      <c r="F1120" s="0" t="n">
        <v>53.12994</v>
      </c>
      <c r="G1120" s="0" t="n">
        <v>0</v>
      </c>
    </row>
    <row r="1121" customFormat="false" ht="12.8" hidden="false" customHeight="false" outlineLevel="0" collapsed="false">
      <c r="A1121" s="65" t="s">
        <v>1546</v>
      </c>
      <c r="B1121" s="0" t="n">
        <v>92.449997</v>
      </c>
      <c r="C1121" s="0" t="n">
        <v>92.449997</v>
      </c>
      <c r="D1121" s="0" t="n">
        <v>92.449997</v>
      </c>
      <c r="E1121" s="0" t="n">
        <v>92.449997</v>
      </c>
      <c r="F1121" s="0" t="n">
        <v>52.804356</v>
      </c>
      <c r="G1121" s="0" t="n">
        <v>0</v>
      </c>
    </row>
    <row r="1122" customFormat="false" ht="12.8" hidden="false" customHeight="false" outlineLevel="0" collapsed="false">
      <c r="A1122" s="65" t="s">
        <v>1547</v>
      </c>
      <c r="B1122" s="0" t="n">
        <v>92.019997</v>
      </c>
      <c r="C1122" s="0" t="n">
        <v>92.019997</v>
      </c>
      <c r="D1122" s="0" t="n">
        <v>92.019997</v>
      </c>
      <c r="E1122" s="0" t="n">
        <v>92.019997</v>
      </c>
      <c r="F1122" s="0" t="n">
        <v>52.55875</v>
      </c>
      <c r="G1122" s="0" t="n">
        <v>0</v>
      </c>
    </row>
    <row r="1123" customFormat="false" ht="12.8" hidden="false" customHeight="false" outlineLevel="0" collapsed="false">
      <c r="A1123" s="65" t="s">
        <v>1548</v>
      </c>
      <c r="B1123" s="0" t="n">
        <v>92.730003</v>
      </c>
      <c r="C1123" s="0" t="n">
        <v>92.730003</v>
      </c>
      <c r="D1123" s="0" t="n">
        <v>92.730003</v>
      </c>
      <c r="E1123" s="0" t="n">
        <v>92.730003</v>
      </c>
      <c r="F1123" s="0" t="n">
        <v>52.964268</v>
      </c>
      <c r="G1123" s="0" t="n">
        <v>0</v>
      </c>
    </row>
    <row r="1124" customFormat="false" ht="12.8" hidden="false" customHeight="false" outlineLevel="0" collapsed="false">
      <c r="A1124" s="65" t="s">
        <v>1549</v>
      </c>
      <c r="B1124" s="0" t="n">
        <v>92.940002</v>
      </c>
      <c r="C1124" s="0" t="n">
        <v>92.940002</v>
      </c>
      <c r="D1124" s="0" t="n">
        <v>92.940002</v>
      </c>
      <c r="E1124" s="0" t="n">
        <v>92.940002</v>
      </c>
      <c r="F1124" s="0" t="n">
        <v>53.084232</v>
      </c>
      <c r="G1124" s="0" t="n">
        <v>0</v>
      </c>
    </row>
    <row r="1125" customFormat="false" ht="12.8" hidden="false" customHeight="false" outlineLevel="0" collapsed="false">
      <c r="A1125" s="65" t="s">
        <v>1550</v>
      </c>
      <c r="B1125" s="0" t="n">
        <v>91.760002</v>
      </c>
      <c r="C1125" s="0" t="n">
        <v>91.760002</v>
      </c>
      <c r="D1125" s="0" t="n">
        <v>91.760002</v>
      </c>
      <c r="E1125" s="0" t="n">
        <v>91.760002</v>
      </c>
      <c r="F1125" s="0" t="n">
        <v>52.410248</v>
      </c>
      <c r="G1125" s="0" t="n">
        <v>0</v>
      </c>
    </row>
    <row r="1126" customFormat="false" ht="12.8" hidden="false" customHeight="false" outlineLevel="0" collapsed="false">
      <c r="A1126" s="65" t="s">
        <v>1551</v>
      </c>
      <c r="B1126" s="0" t="n">
        <v>91.019997</v>
      </c>
      <c r="C1126" s="0" t="n">
        <v>91.019997</v>
      </c>
      <c r="D1126" s="0" t="n">
        <v>91.019997</v>
      </c>
      <c r="E1126" s="0" t="n">
        <v>91.019997</v>
      </c>
      <c r="F1126" s="0" t="n">
        <v>51.987579</v>
      </c>
      <c r="G1126" s="0" t="n">
        <v>0</v>
      </c>
    </row>
    <row r="1127" customFormat="false" ht="12.8" hidden="false" customHeight="false" outlineLevel="0" collapsed="false">
      <c r="A1127" s="65" t="s">
        <v>1552</v>
      </c>
      <c r="B1127" s="0" t="n">
        <v>91.150002</v>
      </c>
      <c r="C1127" s="0" t="n">
        <v>91.150002</v>
      </c>
      <c r="D1127" s="0" t="n">
        <v>91.150002</v>
      </c>
      <c r="E1127" s="0" t="n">
        <v>91.150002</v>
      </c>
      <c r="F1127" s="0" t="n">
        <v>52.061848</v>
      </c>
      <c r="G1127" s="0" t="n">
        <v>0</v>
      </c>
    </row>
    <row r="1128" customFormat="false" ht="12.8" hidden="false" customHeight="false" outlineLevel="0" collapsed="false">
      <c r="A1128" s="65" t="s">
        <v>1553</v>
      </c>
      <c r="B1128" s="0" t="n">
        <v>92.379997</v>
      </c>
      <c r="C1128" s="0" t="n">
        <v>92.379997</v>
      </c>
      <c r="D1128" s="0" t="n">
        <v>92.379997</v>
      </c>
      <c r="E1128" s="0" t="n">
        <v>92.379997</v>
      </c>
      <c r="F1128" s="0" t="n">
        <v>52.764385</v>
      </c>
      <c r="G1128" s="0" t="n">
        <v>0</v>
      </c>
    </row>
    <row r="1129" customFormat="false" ht="12.8" hidden="false" customHeight="false" outlineLevel="0" collapsed="false">
      <c r="A1129" s="65" t="s">
        <v>1554</v>
      </c>
      <c r="B1129" s="0" t="n">
        <v>93.540001</v>
      </c>
      <c r="C1129" s="0" t="n">
        <v>93.540001</v>
      </c>
      <c r="D1129" s="0" t="n">
        <v>93.540001</v>
      </c>
      <c r="E1129" s="0" t="n">
        <v>93.540001</v>
      </c>
      <c r="F1129" s="0" t="n">
        <v>53.426929</v>
      </c>
      <c r="G1129" s="0" t="n">
        <v>0</v>
      </c>
    </row>
    <row r="1130" customFormat="false" ht="12.8" hidden="false" customHeight="false" outlineLevel="0" collapsed="false">
      <c r="A1130" s="65" t="s">
        <v>1555</v>
      </c>
      <c r="B1130" s="0" t="n">
        <v>93.959999</v>
      </c>
      <c r="C1130" s="0" t="n">
        <v>93.959999</v>
      </c>
      <c r="D1130" s="0" t="n">
        <v>93.959999</v>
      </c>
      <c r="E1130" s="0" t="n">
        <v>93.959999</v>
      </c>
      <c r="F1130" s="0" t="n">
        <v>53.666824</v>
      </c>
      <c r="G1130" s="0" t="n">
        <v>0</v>
      </c>
    </row>
    <row r="1131" customFormat="false" ht="12.8" hidden="false" customHeight="false" outlineLevel="0" collapsed="false">
      <c r="A1131" s="65" t="s">
        <v>1556</v>
      </c>
      <c r="B1131" s="0" t="n">
        <v>93.910004</v>
      </c>
      <c r="C1131" s="0" t="n">
        <v>93.910004</v>
      </c>
      <c r="D1131" s="0" t="n">
        <v>93.910004</v>
      </c>
      <c r="E1131" s="0" t="n">
        <v>93.910004</v>
      </c>
      <c r="F1131" s="0" t="n">
        <v>53.638245</v>
      </c>
      <c r="G1131" s="0" t="n">
        <v>0</v>
      </c>
    </row>
    <row r="1132" customFormat="false" ht="12.8" hidden="false" customHeight="false" outlineLevel="0" collapsed="false">
      <c r="A1132" s="65" t="s">
        <v>1557</v>
      </c>
      <c r="B1132" s="0" t="n">
        <v>93.949997</v>
      </c>
      <c r="C1132" s="0" t="n">
        <v>93.949997</v>
      </c>
      <c r="D1132" s="0" t="n">
        <v>93.949997</v>
      </c>
      <c r="E1132" s="0" t="n">
        <v>93.949997</v>
      </c>
      <c r="F1132" s="0" t="n">
        <v>53.661095</v>
      </c>
      <c r="G1132" s="0" t="n">
        <v>0</v>
      </c>
    </row>
    <row r="1133" customFormat="false" ht="12.8" hidden="false" customHeight="false" outlineLevel="0" collapsed="false">
      <c r="A1133" s="65" t="s">
        <v>1558</v>
      </c>
      <c r="B1133" s="0" t="n">
        <v>91.889999</v>
      </c>
      <c r="C1133" s="0" t="n">
        <v>91.889999</v>
      </c>
      <c r="D1133" s="0" t="n">
        <v>91.889999</v>
      </c>
      <c r="E1133" s="0" t="n">
        <v>91.889999</v>
      </c>
      <c r="F1133" s="0" t="n">
        <v>52.484512</v>
      </c>
      <c r="G1133" s="0" t="n">
        <v>0</v>
      </c>
    </row>
    <row r="1134" customFormat="false" ht="12.8" hidden="false" customHeight="false" outlineLevel="0" collapsed="false">
      <c r="A1134" s="65" t="s">
        <v>1559</v>
      </c>
      <c r="B1134" s="0" t="n">
        <v>90.68</v>
      </c>
      <c r="C1134" s="0" t="n">
        <v>90.68</v>
      </c>
      <c r="D1134" s="0" t="n">
        <v>90.68</v>
      </c>
      <c r="E1134" s="0" t="n">
        <v>90.68</v>
      </c>
      <c r="F1134" s="0" t="n">
        <v>51.7934</v>
      </c>
      <c r="G1134" s="0" t="n">
        <v>0</v>
      </c>
    </row>
    <row r="1135" customFormat="false" ht="12.8" hidden="false" customHeight="false" outlineLevel="0" collapsed="false">
      <c r="A1135" s="65" t="s">
        <v>1560</v>
      </c>
      <c r="B1135" s="0" t="n">
        <v>91.889999</v>
      </c>
      <c r="C1135" s="0" t="n">
        <v>91.889999</v>
      </c>
      <c r="D1135" s="0" t="n">
        <v>91.889999</v>
      </c>
      <c r="E1135" s="0" t="n">
        <v>91.889999</v>
      </c>
      <c r="F1135" s="0" t="n">
        <v>52.484512</v>
      </c>
      <c r="G1135" s="0" t="n">
        <v>0</v>
      </c>
    </row>
    <row r="1136" customFormat="false" ht="12.8" hidden="false" customHeight="false" outlineLevel="0" collapsed="false">
      <c r="A1136" s="65" t="s">
        <v>1561</v>
      </c>
      <c r="B1136" s="0" t="n">
        <v>91.480003</v>
      </c>
      <c r="C1136" s="0" t="n">
        <v>91.480003</v>
      </c>
      <c r="D1136" s="0" t="n">
        <v>91.480003</v>
      </c>
      <c r="E1136" s="0" t="n">
        <v>91.480003</v>
      </c>
      <c r="F1136" s="0" t="n">
        <v>52.250328</v>
      </c>
      <c r="G1136" s="0" t="n">
        <v>0</v>
      </c>
    </row>
    <row r="1137" customFormat="false" ht="12.8" hidden="false" customHeight="false" outlineLevel="0" collapsed="false">
      <c r="A1137" s="65" t="s">
        <v>1562</v>
      </c>
      <c r="B1137" s="0" t="n">
        <v>89.860001</v>
      </c>
      <c r="C1137" s="0" t="n">
        <v>89.860001</v>
      </c>
      <c r="D1137" s="0" t="n">
        <v>89.860001</v>
      </c>
      <c r="E1137" s="0" t="n">
        <v>89.860001</v>
      </c>
      <c r="F1137" s="0" t="n">
        <v>51.325035</v>
      </c>
      <c r="G1137" s="0" t="n">
        <v>0</v>
      </c>
    </row>
    <row r="1138" customFormat="false" ht="12.8" hidden="false" customHeight="false" outlineLevel="0" collapsed="false">
      <c r="A1138" s="65" t="s">
        <v>1563</v>
      </c>
      <c r="B1138" s="0" t="n">
        <v>89.330002</v>
      </c>
      <c r="C1138" s="0" t="n">
        <v>89.330002</v>
      </c>
      <c r="D1138" s="0" t="n">
        <v>89.330002</v>
      </c>
      <c r="E1138" s="0" t="n">
        <v>89.330002</v>
      </c>
      <c r="F1138" s="0" t="n">
        <v>51.022339</v>
      </c>
      <c r="G1138" s="0" t="n">
        <v>0</v>
      </c>
    </row>
    <row r="1139" customFormat="false" ht="12.8" hidden="false" customHeight="false" outlineLevel="0" collapsed="false">
      <c r="A1139" s="65" t="s">
        <v>1564</v>
      </c>
      <c r="B1139" s="0" t="n">
        <v>89.360001</v>
      </c>
      <c r="C1139" s="0" t="n">
        <v>89.360001</v>
      </c>
      <c r="D1139" s="0" t="n">
        <v>89.360001</v>
      </c>
      <c r="E1139" s="0" t="n">
        <v>89.360001</v>
      </c>
      <c r="F1139" s="0" t="n">
        <v>51.039444</v>
      </c>
      <c r="G1139" s="0" t="n">
        <v>0</v>
      </c>
    </row>
    <row r="1140" customFormat="false" ht="12.8" hidden="false" customHeight="false" outlineLevel="0" collapsed="false">
      <c r="A1140" s="65" t="s">
        <v>1565</v>
      </c>
      <c r="B1140" s="0" t="n">
        <v>88.879997</v>
      </c>
      <c r="C1140" s="0" t="n">
        <v>88.879997</v>
      </c>
      <c r="D1140" s="0" t="n">
        <v>88.879997</v>
      </c>
      <c r="E1140" s="0" t="n">
        <v>88.879997</v>
      </c>
      <c r="F1140" s="0" t="n">
        <v>50.765285</v>
      </c>
      <c r="G1140" s="0" t="n">
        <v>0</v>
      </c>
    </row>
    <row r="1141" customFormat="false" ht="12.8" hidden="false" customHeight="false" outlineLevel="0" collapsed="false">
      <c r="A1141" s="65" t="s">
        <v>1566</v>
      </c>
      <c r="B1141" s="0" t="n">
        <v>88.209999</v>
      </c>
      <c r="C1141" s="0" t="n">
        <v>88.209999</v>
      </c>
      <c r="D1141" s="0" t="n">
        <v>88.209999</v>
      </c>
      <c r="E1141" s="0" t="n">
        <v>88.209999</v>
      </c>
      <c r="F1141" s="0" t="n">
        <v>50.382599</v>
      </c>
      <c r="G1141" s="0" t="n">
        <v>0</v>
      </c>
    </row>
    <row r="1142" customFormat="false" ht="12.8" hidden="false" customHeight="false" outlineLevel="0" collapsed="false">
      <c r="A1142" s="65" t="s">
        <v>1567</v>
      </c>
      <c r="B1142" s="0" t="n">
        <v>88.370003</v>
      </c>
      <c r="C1142" s="0" t="n">
        <v>88.370003</v>
      </c>
      <c r="D1142" s="0" t="n">
        <v>88.370003</v>
      </c>
      <c r="E1142" s="0" t="n">
        <v>88.370003</v>
      </c>
      <c r="F1142" s="0" t="n">
        <v>50.473999</v>
      </c>
      <c r="G1142" s="0" t="n">
        <v>0</v>
      </c>
    </row>
    <row r="1143" customFormat="false" ht="12.8" hidden="false" customHeight="false" outlineLevel="0" collapsed="false">
      <c r="A1143" s="65" t="s">
        <v>1568</v>
      </c>
      <c r="B1143" s="0" t="n">
        <v>90.32</v>
      </c>
      <c r="C1143" s="0" t="n">
        <v>90.32</v>
      </c>
      <c r="D1143" s="0" t="n">
        <v>90.32</v>
      </c>
      <c r="E1143" s="0" t="n">
        <v>90.32</v>
      </c>
      <c r="F1143" s="0" t="n">
        <v>51.587769</v>
      </c>
      <c r="G1143" s="0" t="n">
        <v>0</v>
      </c>
    </row>
    <row r="1144" customFormat="false" ht="12.8" hidden="false" customHeight="false" outlineLevel="0" collapsed="false">
      <c r="A1144" s="65" t="s">
        <v>1569</v>
      </c>
      <c r="B1144" s="0" t="n">
        <v>91.120003</v>
      </c>
      <c r="C1144" s="0" t="n">
        <v>91.120003</v>
      </c>
      <c r="D1144" s="0" t="n">
        <v>91.120003</v>
      </c>
      <c r="E1144" s="0" t="n">
        <v>91.120003</v>
      </c>
      <c r="F1144" s="0" t="n">
        <v>52.04472</v>
      </c>
      <c r="G1144" s="0" t="n">
        <v>0</v>
      </c>
    </row>
    <row r="1145" customFormat="false" ht="12.8" hidden="false" customHeight="false" outlineLevel="0" collapsed="false">
      <c r="A1145" s="65" t="s">
        <v>1570</v>
      </c>
      <c r="B1145" s="0" t="n">
        <v>90.339996</v>
      </c>
      <c r="C1145" s="0" t="n">
        <v>90.339996</v>
      </c>
      <c r="D1145" s="0" t="n">
        <v>90.339996</v>
      </c>
      <c r="E1145" s="0" t="n">
        <v>90.339996</v>
      </c>
      <c r="F1145" s="0" t="n">
        <v>51.599201</v>
      </c>
      <c r="G1145" s="0" t="n">
        <v>0</v>
      </c>
    </row>
    <row r="1146" customFormat="false" ht="12.8" hidden="false" customHeight="false" outlineLevel="0" collapsed="false">
      <c r="A1146" s="65" t="s">
        <v>1571</v>
      </c>
      <c r="B1146" s="0" t="n">
        <v>90.339996</v>
      </c>
      <c r="C1146" s="0" t="n">
        <v>90.339996</v>
      </c>
      <c r="D1146" s="0" t="n">
        <v>90.339996</v>
      </c>
      <c r="E1146" s="0" t="n">
        <v>90.339996</v>
      </c>
      <c r="F1146" s="0" t="n">
        <v>51.599201</v>
      </c>
      <c r="G1146" s="0" t="n">
        <v>0</v>
      </c>
    </row>
    <row r="1147" customFormat="false" ht="12.8" hidden="false" customHeight="false" outlineLevel="0" collapsed="false">
      <c r="A1147" s="65" t="s">
        <v>1572</v>
      </c>
      <c r="B1147" s="0" t="n">
        <v>92.129997</v>
      </c>
      <c r="C1147" s="0" t="n">
        <v>92.129997</v>
      </c>
      <c r="D1147" s="0" t="n">
        <v>92.129997</v>
      </c>
      <c r="E1147" s="0" t="n">
        <v>92.129997</v>
      </c>
      <c r="F1147" s="0" t="n">
        <v>52.62159</v>
      </c>
      <c r="G1147" s="0" t="n">
        <v>0</v>
      </c>
    </row>
    <row r="1148" customFormat="false" ht="12.8" hidden="false" customHeight="false" outlineLevel="0" collapsed="false">
      <c r="A1148" s="65" t="s">
        <v>1573</v>
      </c>
      <c r="B1148" s="0" t="n">
        <v>93.050003</v>
      </c>
      <c r="C1148" s="0" t="n">
        <v>93.050003</v>
      </c>
      <c r="D1148" s="0" t="n">
        <v>93.050003</v>
      </c>
      <c r="E1148" s="0" t="n">
        <v>93.050003</v>
      </c>
      <c r="F1148" s="0" t="n">
        <v>53.147049</v>
      </c>
      <c r="G1148" s="0" t="n">
        <v>0</v>
      </c>
    </row>
    <row r="1149" customFormat="false" ht="12.8" hidden="false" customHeight="false" outlineLevel="0" collapsed="false">
      <c r="A1149" s="65" t="s">
        <v>1574</v>
      </c>
      <c r="B1149" s="0" t="n">
        <v>93.480003</v>
      </c>
      <c r="C1149" s="0" t="n">
        <v>93.480003</v>
      </c>
      <c r="D1149" s="0" t="n">
        <v>93.480003</v>
      </c>
      <c r="E1149" s="0" t="n">
        <v>93.480003</v>
      </c>
      <c r="F1149" s="0" t="n">
        <v>53.392658</v>
      </c>
      <c r="G1149" s="0" t="n">
        <v>0</v>
      </c>
    </row>
    <row r="1150" customFormat="false" ht="12.8" hidden="false" customHeight="false" outlineLevel="0" collapsed="false">
      <c r="A1150" s="65" t="s">
        <v>1575</v>
      </c>
      <c r="B1150" s="0" t="n">
        <v>92.739998</v>
      </c>
      <c r="C1150" s="0" t="n">
        <v>92.739998</v>
      </c>
      <c r="D1150" s="0" t="n">
        <v>92.739998</v>
      </c>
      <c r="E1150" s="0" t="n">
        <v>92.739998</v>
      </c>
      <c r="F1150" s="0" t="n">
        <v>52.97002</v>
      </c>
      <c r="G1150" s="0" t="n">
        <v>0</v>
      </c>
    </row>
    <row r="1151" customFormat="false" ht="12.8" hidden="false" customHeight="false" outlineLevel="0" collapsed="false">
      <c r="A1151" s="65" t="s">
        <v>1576</v>
      </c>
      <c r="B1151" s="0" t="n">
        <v>93.059998</v>
      </c>
      <c r="C1151" s="0" t="n">
        <v>93.059998</v>
      </c>
      <c r="D1151" s="0" t="n">
        <v>93.059998</v>
      </c>
      <c r="E1151" s="0" t="n">
        <v>93.059998</v>
      </c>
      <c r="F1151" s="0" t="n">
        <v>53.152775</v>
      </c>
      <c r="G1151" s="0" t="n">
        <v>0</v>
      </c>
    </row>
    <row r="1152" customFormat="false" ht="12.8" hidden="false" customHeight="false" outlineLevel="0" collapsed="false">
      <c r="A1152" s="65" t="s">
        <v>1577</v>
      </c>
      <c r="B1152" s="0" t="n">
        <v>92.809998</v>
      </c>
      <c r="C1152" s="0" t="n">
        <v>92.809998</v>
      </c>
      <c r="D1152" s="0" t="n">
        <v>92.809998</v>
      </c>
      <c r="E1152" s="0" t="n">
        <v>92.809998</v>
      </c>
      <c r="F1152" s="0" t="n">
        <v>53.009968</v>
      </c>
      <c r="G1152" s="0" t="n">
        <v>0</v>
      </c>
    </row>
    <row r="1153" customFormat="false" ht="12.8" hidden="false" customHeight="false" outlineLevel="0" collapsed="false">
      <c r="A1153" s="65" t="s">
        <v>1578</v>
      </c>
      <c r="B1153" s="0" t="n">
        <v>93.489998</v>
      </c>
      <c r="C1153" s="0" t="n">
        <v>93.489998</v>
      </c>
      <c r="D1153" s="0" t="n">
        <v>93.489998</v>
      </c>
      <c r="E1153" s="0" t="n">
        <v>93.489998</v>
      </c>
      <c r="F1153" s="0" t="n">
        <v>53.398357</v>
      </c>
      <c r="G1153" s="0" t="n">
        <v>0</v>
      </c>
    </row>
    <row r="1154" customFormat="false" ht="12.8" hidden="false" customHeight="false" outlineLevel="0" collapsed="false">
      <c r="A1154" s="65" t="s">
        <v>1579</v>
      </c>
      <c r="B1154" s="0" t="n">
        <v>92.260002</v>
      </c>
      <c r="C1154" s="0" t="n">
        <v>92.260002</v>
      </c>
      <c r="D1154" s="0" t="n">
        <v>92.260002</v>
      </c>
      <c r="E1154" s="0" t="n">
        <v>92.260002</v>
      </c>
      <c r="F1154" s="0" t="n">
        <v>52.69585</v>
      </c>
      <c r="G1154" s="0" t="n">
        <v>0</v>
      </c>
    </row>
    <row r="1155" customFormat="false" ht="12.8" hidden="false" customHeight="false" outlineLevel="0" collapsed="false">
      <c r="A1155" s="65" t="s">
        <v>1580</v>
      </c>
      <c r="B1155" s="0" t="n">
        <v>91.449997</v>
      </c>
      <c r="C1155" s="0" t="n">
        <v>91.449997</v>
      </c>
      <c r="D1155" s="0" t="n">
        <v>91.449997</v>
      </c>
      <c r="E1155" s="0" t="n">
        <v>91.449997</v>
      </c>
      <c r="F1155" s="0" t="n">
        <v>52.233189</v>
      </c>
      <c r="G1155" s="0" t="n">
        <v>0</v>
      </c>
    </row>
    <row r="1156" customFormat="false" ht="12.8" hidden="false" customHeight="false" outlineLevel="0" collapsed="false">
      <c r="A1156" s="65" t="s">
        <v>1581</v>
      </c>
      <c r="B1156" s="0" t="n">
        <v>90.949997</v>
      </c>
      <c r="C1156" s="0" t="n">
        <v>90.949997</v>
      </c>
      <c r="D1156" s="0" t="n">
        <v>90.949997</v>
      </c>
      <c r="E1156" s="0" t="n">
        <v>90.949997</v>
      </c>
      <c r="F1156" s="0" t="n">
        <v>51.947605</v>
      </c>
      <c r="G1156" s="0" t="n">
        <v>0</v>
      </c>
    </row>
    <row r="1157" customFormat="false" ht="12.8" hidden="false" customHeight="false" outlineLevel="0" collapsed="false">
      <c r="A1157" s="65" t="s">
        <v>1582</v>
      </c>
      <c r="B1157" s="0" t="n">
        <v>92.440002</v>
      </c>
      <c r="C1157" s="0" t="n">
        <v>92.440002</v>
      </c>
      <c r="D1157" s="0" t="n">
        <v>92.440002</v>
      </c>
      <c r="E1157" s="0" t="n">
        <v>92.440002</v>
      </c>
      <c r="F1157" s="0" t="n">
        <v>52.79866</v>
      </c>
      <c r="G1157" s="0" t="n">
        <v>0</v>
      </c>
    </row>
    <row r="1158" customFormat="false" ht="12.8" hidden="false" customHeight="false" outlineLevel="0" collapsed="false">
      <c r="A1158" s="65" t="s">
        <v>1583</v>
      </c>
      <c r="B1158" s="0" t="n">
        <v>92.440002</v>
      </c>
      <c r="C1158" s="0" t="n">
        <v>92.440002</v>
      </c>
      <c r="D1158" s="0" t="n">
        <v>92.440002</v>
      </c>
      <c r="E1158" s="0" t="n">
        <v>92.440002</v>
      </c>
      <c r="F1158" s="0" t="n">
        <v>52.79866</v>
      </c>
      <c r="G1158" s="0" t="n">
        <v>0</v>
      </c>
    </row>
    <row r="1159" customFormat="false" ht="12.8" hidden="false" customHeight="false" outlineLevel="0" collapsed="false">
      <c r="A1159" s="65" t="s">
        <v>1584</v>
      </c>
      <c r="B1159" s="0" t="n">
        <v>91.82</v>
      </c>
      <c r="C1159" s="0" t="n">
        <v>91.82</v>
      </c>
      <c r="D1159" s="0" t="n">
        <v>91.82</v>
      </c>
      <c r="E1159" s="0" t="n">
        <v>91.82</v>
      </c>
      <c r="F1159" s="0" t="n">
        <v>52.444519</v>
      </c>
      <c r="G1159" s="0" t="n">
        <v>0</v>
      </c>
    </row>
    <row r="1160" customFormat="false" ht="12.8" hidden="false" customHeight="false" outlineLevel="0" collapsed="false">
      <c r="A1160" s="65" t="s">
        <v>1585</v>
      </c>
      <c r="B1160" s="0" t="n">
        <v>91.290001</v>
      </c>
      <c r="C1160" s="0" t="n">
        <v>91.290001</v>
      </c>
      <c r="D1160" s="0" t="n">
        <v>91.290001</v>
      </c>
      <c r="E1160" s="0" t="n">
        <v>91.290001</v>
      </c>
      <c r="F1160" s="0" t="n">
        <v>52.141827</v>
      </c>
      <c r="G1160" s="0" t="n">
        <v>0</v>
      </c>
    </row>
    <row r="1161" customFormat="false" ht="12.8" hidden="false" customHeight="false" outlineLevel="0" collapsed="false">
      <c r="A1161" s="65" t="s">
        <v>1586</v>
      </c>
      <c r="B1161" s="0" t="n">
        <v>92.25</v>
      </c>
      <c r="C1161" s="0" t="n">
        <v>92.25</v>
      </c>
      <c r="D1161" s="0" t="n">
        <v>92.25</v>
      </c>
      <c r="E1161" s="0" t="n">
        <v>92.25</v>
      </c>
      <c r="F1161" s="0" t="n">
        <v>52.690102</v>
      </c>
      <c r="G1161" s="0" t="n">
        <v>0</v>
      </c>
    </row>
    <row r="1162" customFormat="false" ht="12.8" hidden="false" customHeight="false" outlineLevel="0" collapsed="false">
      <c r="A1162" s="65" t="s">
        <v>1587</v>
      </c>
      <c r="B1162" s="0" t="n">
        <v>91.610001</v>
      </c>
      <c r="C1162" s="0" t="n">
        <v>91.610001</v>
      </c>
      <c r="D1162" s="0" t="n">
        <v>91.610001</v>
      </c>
      <c r="E1162" s="0" t="n">
        <v>91.610001</v>
      </c>
      <c r="F1162" s="0" t="n">
        <v>52.324562</v>
      </c>
      <c r="G1162" s="0" t="n">
        <v>0</v>
      </c>
    </row>
    <row r="1163" customFormat="false" ht="12.8" hidden="false" customHeight="false" outlineLevel="0" collapsed="false">
      <c r="A1163" s="65" t="s">
        <v>1588</v>
      </c>
      <c r="B1163" s="0" t="n">
        <v>90.139999</v>
      </c>
      <c r="C1163" s="0" t="n">
        <v>90.139999</v>
      </c>
      <c r="D1163" s="0" t="n">
        <v>90.139999</v>
      </c>
      <c r="E1163" s="0" t="n">
        <v>90.139999</v>
      </c>
      <c r="F1163" s="0" t="n">
        <v>51.839191</v>
      </c>
      <c r="G1163" s="0" t="n">
        <v>0</v>
      </c>
    </row>
    <row r="1164" customFormat="false" ht="12.8" hidden="false" customHeight="false" outlineLevel="0" collapsed="false">
      <c r="A1164" s="65" t="s">
        <v>1589</v>
      </c>
      <c r="B1164" s="0" t="n">
        <v>91</v>
      </c>
      <c r="C1164" s="0" t="n">
        <v>91</v>
      </c>
      <c r="D1164" s="0" t="n">
        <v>91</v>
      </c>
      <c r="E1164" s="0" t="n">
        <v>91</v>
      </c>
      <c r="F1164" s="0" t="n">
        <v>52.333782</v>
      </c>
      <c r="G1164" s="0" t="n">
        <v>0</v>
      </c>
    </row>
    <row r="1165" customFormat="false" ht="12.8" hidden="false" customHeight="false" outlineLevel="0" collapsed="false">
      <c r="A1165" s="65" t="s">
        <v>1590</v>
      </c>
      <c r="B1165" s="0" t="n">
        <v>90.75</v>
      </c>
      <c r="C1165" s="0" t="n">
        <v>90.75</v>
      </c>
      <c r="D1165" s="0" t="n">
        <v>90.75</v>
      </c>
      <c r="E1165" s="0" t="n">
        <v>90.75</v>
      </c>
      <c r="F1165" s="0" t="n">
        <v>52.189991</v>
      </c>
      <c r="G1165" s="0" t="n">
        <v>0</v>
      </c>
    </row>
    <row r="1166" customFormat="false" ht="12.8" hidden="false" customHeight="false" outlineLevel="0" collapsed="false">
      <c r="A1166" s="65" t="s">
        <v>1591</v>
      </c>
      <c r="B1166" s="0" t="n">
        <v>91.419998</v>
      </c>
      <c r="C1166" s="0" t="n">
        <v>91.419998</v>
      </c>
      <c r="D1166" s="0" t="n">
        <v>91.419998</v>
      </c>
      <c r="E1166" s="0" t="n">
        <v>91.419998</v>
      </c>
      <c r="F1166" s="0" t="n">
        <v>52.57531</v>
      </c>
      <c r="G1166" s="0" t="n">
        <v>0</v>
      </c>
    </row>
    <row r="1167" customFormat="false" ht="12.8" hidden="false" customHeight="false" outlineLevel="0" collapsed="false">
      <c r="A1167" s="65" t="s">
        <v>1592</v>
      </c>
      <c r="B1167" s="0" t="n">
        <v>93.220001</v>
      </c>
      <c r="C1167" s="0" t="n">
        <v>93.220001</v>
      </c>
      <c r="D1167" s="0" t="n">
        <v>93.220001</v>
      </c>
      <c r="E1167" s="0" t="n">
        <v>93.220001</v>
      </c>
      <c r="F1167" s="0" t="n">
        <v>53.610485</v>
      </c>
      <c r="G1167" s="0" t="n">
        <v>0</v>
      </c>
    </row>
    <row r="1168" customFormat="false" ht="12.8" hidden="false" customHeight="false" outlineLevel="0" collapsed="false">
      <c r="A1168" s="65" t="s">
        <v>1593</v>
      </c>
      <c r="B1168" s="0" t="n">
        <v>94.120003</v>
      </c>
      <c r="C1168" s="0" t="n">
        <v>94.120003</v>
      </c>
      <c r="D1168" s="0" t="n">
        <v>94.120003</v>
      </c>
      <c r="E1168" s="0" t="n">
        <v>94.120003</v>
      </c>
      <c r="F1168" s="0" t="n">
        <v>54.128082</v>
      </c>
      <c r="G1168" s="0" t="n">
        <v>0</v>
      </c>
    </row>
    <row r="1169" customFormat="false" ht="12.8" hidden="false" customHeight="false" outlineLevel="0" collapsed="false">
      <c r="A1169" s="65" t="s">
        <v>1594</v>
      </c>
      <c r="B1169" s="0" t="n">
        <v>95.370003</v>
      </c>
      <c r="C1169" s="0" t="n">
        <v>95.370003</v>
      </c>
      <c r="D1169" s="0" t="n">
        <v>95.370003</v>
      </c>
      <c r="E1169" s="0" t="n">
        <v>95.370003</v>
      </c>
      <c r="F1169" s="0" t="n">
        <v>54.846943</v>
      </c>
      <c r="G1169" s="0" t="n">
        <v>0</v>
      </c>
    </row>
    <row r="1170" customFormat="false" ht="12.8" hidden="false" customHeight="false" outlineLevel="0" collapsed="false">
      <c r="A1170" s="65" t="s">
        <v>1595</v>
      </c>
      <c r="B1170" s="0" t="n">
        <v>95.349998</v>
      </c>
      <c r="C1170" s="0" t="n">
        <v>95.349998</v>
      </c>
      <c r="D1170" s="0" t="n">
        <v>95.349998</v>
      </c>
      <c r="E1170" s="0" t="n">
        <v>95.349998</v>
      </c>
      <c r="F1170" s="0" t="n">
        <v>54.835442</v>
      </c>
      <c r="G1170" s="0" t="n">
        <v>0</v>
      </c>
    </row>
    <row r="1171" customFormat="false" ht="12.8" hidden="false" customHeight="false" outlineLevel="0" collapsed="false">
      <c r="A1171" s="65" t="s">
        <v>1596</v>
      </c>
      <c r="B1171" s="0" t="n">
        <v>95.57</v>
      </c>
      <c r="C1171" s="0" t="n">
        <v>95.57</v>
      </c>
      <c r="D1171" s="0" t="n">
        <v>95.57</v>
      </c>
      <c r="E1171" s="0" t="n">
        <v>95.57</v>
      </c>
      <c r="F1171" s="0" t="n">
        <v>54.961975</v>
      </c>
      <c r="G1171" s="0" t="n">
        <v>0</v>
      </c>
    </row>
    <row r="1172" customFormat="false" ht="12.8" hidden="false" customHeight="false" outlineLevel="0" collapsed="false">
      <c r="A1172" s="65" t="s">
        <v>1597</v>
      </c>
      <c r="B1172" s="0" t="n">
        <v>95.120003</v>
      </c>
      <c r="C1172" s="0" t="n">
        <v>95.120003</v>
      </c>
      <c r="D1172" s="0" t="n">
        <v>95.120003</v>
      </c>
      <c r="E1172" s="0" t="n">
        <v>95.120003</v>
      </c>
      <c r="F1172" s="0" t="n">
        <v>54.703178</v>
      </c>
      <c r="G1172" s="0" t="n">
        <v>0</v>
      </c>
    </row>
    <row r="1173" customFormat="false" ht="12.8" hidden="false" customHeight="false" outlineLevel="0" collapsed="false">
      <c r="A1173" s="65" t="s">
        <v>1598</v>
      </c>
      <c r="B1173" s="0" t="n">
        <v>96.139999</v>
      </c>
      <c r="C1173" s="0" t="n">
        <v>96.139999</v>
      </c>
      <c r="D1173" s="0" t="n">
        <v>96.139999</v>
      </c>
      <c r="E1173" s="0" t="n">
        <v>96.139999</v>
      </c>
      <c r="F1173" s="0" t="n">
        <v>55.289776</v>
      </c>
      <c r="G1173" s="0" t="n">
        <v>0</v>
      </c>
    </row>
    <row r="1174" customFormat="false" ht="12.8" hidden="false" customHeight="false" outlineLevel="0" collapsed="false">
      <c r="A1174" s="65" t="s">
        <v>1599</v>
      </c>
      <c r="B1174" s="0" t="n">
        <v>96.199997</v>
      </c>
      <c r="C1174" s="0" t="n">
        <v>96.199997</v>
      </c>
      <c r="D1174" s="0" t="n">
        <v>96.199997</v>
      </c>
      <c r="E1174" s="0" t="n">
        <v>96.199997</v>
      </c>
      <c r="F1174" s="0" t="n">
        <v>55.324287</v>
      </c>
      <c r="G1174" s="0" t="n">
        <v>0</v>
      </c>
    </row>
    <row r="1175" customFormat="false" ht="12.8" hidden="false" customHeight="false" outlineLevel="0" collapsed="false">
      <c r="A1175" s="65" t="s">
        <v>1600</v>
      </c>
      <c r="B1175" s="0" t="n">
        <v>96.550003</v>
      </c>
      <c r="C1175" s="0" t="n">
        <v>96.550003</v>
      </c>
      <c r="D1175" s="0" t="n">
        <v>96.550003</v>
      </c>
      <c r="E1175" s="0" t="n">
        <v>96.550003</v>
      </c>
      <c r="F1175" s="0" t="n">
        <v>55.525566</v>
      </c>
      <c r="G1175" s="0" t="n">
        <v>0</v>
      </c>
    </row>
    <row r="1176" customFormat="false" ht="12.8" hidden="false" customHeight="false" outlineLevel="0" collapsed="false">
      <c r="A1176" s="65" t="s">
        <v>1601</v>
      </c>
      <c r="B1176" s="0" t="n">
        <v>95.279999</v>
      </c>
      <c r="C1176" s="0" t="n">
        <v>95.279999</v>
      </c>
      <c r="D1176" s="0" t="n">
        <v>95.279999</v>
      </c>
      <c r="E1176" s="0" t="n">
        <v>95.279999</v>
      </c>
      <c r="F1176" s="0" t="n">
        <v>54.795204</v>
      </c>
      <c r="G1176" s="0" t="n">
        <v>0</v>
      </c>
    </row>
    <row r="1177" customFormat="false" ht="12.8" hidden="false" customHeight="false" outlineLevel="0" collapsed="false">
      <c r="A1177" s="65" t="s">
        <v>1602</v>
      </c>
      <c r="B1177" s="0" t="n">
        <v>94.059998</v>
      </c>
      <c r="C1177" s="0" t="n">
        <v>94.059998</v>
      </c>
      <c r="D1177" s="0" t="n">
        <v>94.059998</v>
      </c>
      <c r="E1177" s="0" t="n">
        <v>94.059998</v>
      </c>
      <c r="F1177" s="0" t="n">
        <v>54.093552</v>
      </c>
      <c r="G1177" s="0" t="n">
        <v>0</v>
      </c>
    </row>
    <row r="1178" customFormat="false" ht="12.8" hidden="false" customHeight="false" outlineLevel="0" collapsed="false">
      <c r="A1178" s="65" t="s">
        <v>1603</v>
      </c>
      <c r="B1178" s="0" t="n">
        <v>94.010002</v>
      </c>
      <c r="C1178" s="0" t="n">
        <v>94.010002</v>
      </c>
      <c r="D1178" s="0" t="n">
        <v>94.010002</v>
      </c>
      <c r="E1178" s="0" t="n">
        <v>94.010002</v>
      </c>
      <c r="F1178" s="0" t="n">
        <v>54.064808</v>
      </c>
      <c r="G1178" s="0" t="n">
        <v>0</v>
      </c>
    </row>
    <row r="1179" customFormat="false" ht="12.8" hidden="false" customHeight="false" outlineLevel="0" collapsed="false">
      <c r="A1179" s="65" t="s">
        <v>1604</v>
      </c>
      <c r="B1179" s="0" t="n">
        <v>95.099998</v>
      </c>
      <c r="C1179" s="0" t="n">
        <v>95.099998</v>
      </c>
      <c r="D1179" s="0" t="n">
        <v>95.099998</v>
      </c>
      <c r="E1179" s="0" t="n">
        <v>95.099998</v>
      </c>
      <c r="F1179" s="0" t="n">
        <v>54.691673</v>
      </c>
      <c r="G1179" s="0" t="n">
        <v>0</v>
      </c>
    </row>
    <row r="1180" customFormat="false" ht="12.8" hidden="false" customHeight="false" outlineLevel="0" collapsed="false">
      <c r="A1180" s="65" t="s">
        <v>1605</v>
      </c>
      <c r="B1180" s="0" t="n">
        <v>96.940002</v>
      </c>
      <c r="C1180" s="0" t="n">
        <v>96.940002</v>
      </c>
      <c r="D1180" s="0" t="n">
        <v>96.940002</v>
      </c>
      <c r="E1180" s="0" t="n">
        <v>96.940002</v>
      </c>
      <c r="F1180" s="0" t="n">
        <v>55.749855</v>
      </c>
      <c r="G1180" s="0" t="n">
        <v>0</v>
      </c>
    </row>
    <row r="1181" customFormat="false" ht="12.8" hidden="false" customHeight="false" outlineLevel="0" collapsed="false">
      <c r="A1181" s="65" t="s">
        <v>1606</v>
      </c>
      <c r="B1181" s="0" t="n">
        <v>95.959999</v>
      </c>
      <c r="C1181" s="0" t="n">
        <v>95.959999</v>
      </c>
      <c r="D1181" s="0" t="n">
        <v>95.959999</v>
      </c>
      <c r="E1181" s="0" t="n">
        <v>95.959999</v>
      </c>
      <c r="F1181" s="0" t="n">
        <v>55.18626</v>
      </c>
      <c r="G1181" s="0" t="n">
        <v>0</v>
      </c>
    </row>
    <row r="1182" customFormat="false" ht="12.8" hidden="false" customHeight="false" outlineLevel="0" collapsed="false">
      <c r="A1182" s="65" t="s">
        <v>1607</v>
      </c>
      <c r="B1182" s="0" t="n">
        <v>94.410004</v>
      </c>
      <c r="C1182" s="0" t="n">
        <v>94.410004</v>
      </c>
      <c r="D1182" s="0" t="n">
        <v>94.410004</v>
      </c>
      <c r="E1182" s="0" t="n">
        <v>94.410004</v>
      </c>
      <c r="F1182" s="0" t="n">
        <v>54.294861</v>
      </c>
      <c r="G1182" s="0" t="n">
        <v>0</v>
      </c>
    </row>
    <row r="1183" customFormat="false" ht="12.8" hidden="false" customHeight="false" outlineLevel="0" collapsed="false">
      <c r="A1183" s="65" t="s">
        <v>1608</v>
      </c>
      <c r="B1183" s="0" t="n">
        <v>96.019997</v>
      </c>
      <c r="C1183" s="0" t="n">
        <v>96.019997</v>
      </c>
      <c r="D1183" s="0" t="n">
        <v>96.019997</v>
      </c>
      <c r="E1183" s="0" t="n">
        <v>96.019997</v>
      </c>
      <c r="F1183" s="0" t="n">
        <v>55.220757</v>
      </c>
      <c r="G1183" s="0" t="n">
        <v>0</v>
      </c>
    </row>
    <row r="1184" customFormat="false" ht="12.8" hidden="false" customHeight="false" outlineLevel="0" collapsed="false">
      <c r="A1184" s="65" t="s">
        <v>1609</v>
      </c>
      <c r="B1184" s="0" t="n">
        <v>96.519997</v>
      </c>
      <c r="C1184" s="0" t="n">
        <v>96.519997</v>
      </c>
      <c r="D1184" s="0" t="n">
        <v>96.519997</v>
      </c>
      <c r="E1184" s="0" t="n">
        <v>96.519997</v>
      </c>
      <c r="F1184" s="0" t="n">
        <v>55.508312</v>
      </c>
      <c r="G1184" s="0" t="n">
        <v>0</v>
      </c>
    </row>
    <row r="1185" customFormat="false" ht="12.8" hidden="false" customHeight="false" outlineLevel="0" collapsed="false">
      <c r="A1185" s="65" t="s">
        <v>1610</v>
      </c>
      <c r="B1185" s="0" t="n">
        <v>96.900002</v>
      </c>
      <c r="C1185" s="0" t="n">
        <v>96.900002</v>
      </c>
      <c r="D1185" s="0" t="n">
        <v>96.900002</v>
      </c>
      <c r="E1185" s="0" t="n">
        <v>96.900002</v>
      </c>
      <c r="F1185" s="0" t="n">
        <v>55.726833</v>
      </c>
      <c r="G1185" s="0" t="n">
        <v>0</v>
      </c>
    </row>
    <row r="1186" customFormat="false" ht="12.8" hidden="false" customHeight="false" outlineLevel="0" collapsed="false">
      <c r="A1186" s="65" t="s">
        <v>1611</v>
      </c>
      <c r="B1186" s="0" t="n">
        <v>96.550003</v>
      </c>
      <c r="C1186" s="0" t="n">
        <v>96.550003</v>
      </c>
      <c r="D1186" s="0" t="n">
        <v>96.550003</v>
      </c>
      <c r="E1186" s="0" t="n">
        <v>96.550003</v>
      </c>
      <c r="F1186" s="0" t="n">
        <v>55.525566</v>
      </c>
      <c r="G1186" s="0" t="n">
        <v>0</v>
      </c>
    </row>
    <row r="1187" customFormat="false" ht="12.8" hidden="false" customHeight="false" outlineLevel="0" collapsed="false">
      <c r="A1187" s="65" t="s">
        <v>1612</v>
      </c>
      <c r="B1187" s="0" t="n">
        <v>97.959999</v>
      </c>
      <c r="C1187" s="0" t="n">
        <v>97.959999</v>
      </c>
      <c r="D1187" s="0" t="n">
        <v>97.959999</v>
      </c>
      <c r="E1187" s="0" t="n">
        <v>97.959999</v>
      </c>
      <c r="F1187" s="0" t="n">
        <v>56.336426</v>
      </c>
      <c r="G1187" s="0" t="n">
        <v>0</v>
      </c>
    </row>
    <row r="1188" customFormat="false" ht="12.8" hidden="false" customHeight="false" outlineLevel="0" collapsed="false">
      <c r="A1188" s="65" t="s">
        <v>1613</v>
      </c>
      <c r="B1188" s="0" t="n">
        <v>97.43</v>
      </c>
      <c r="C1188" s="0" t="n">
        <v>97.43</v>
      </c>
      <c r="D1188" s="0" t="n">
        <v>97.43</v>
      </c>
      <c r="E1188" s="0" t="n">
        <v>97.43</v>
      </c>
      <c r="F1188" s="0" t="n">
        <v>56.031647</v>
      </c>
      <c r="G1188" s="0" t="n">
        <v>0</v>
      </c>
    </row>
    <row r="1189" customFormat="false" ht="12.8" hidden="false" customHeight="false" outlineLevel="0" collapsed="false">
      <c r="A1189" s="65" t="s">
        <v>1614</v>
      </c>
      <c r="B1189" s="0" t="n">
        <v>97.050003</v>
      </c>
      <c r="C1189" s="0" t="n">
        <v>97.050003</v>
      </c>
      <c r="D1189" s="0" t="n">
        <v>97.050003</v>
      </c>
      <c r="E1189" s="0" t="n">
        <v>97.050003</v>
      </c>
      <c r="F1189" s="0" t="n">
        <v>55.813107</v>
      </c>
      <c r="G1189" s="0" t="n">
        <v>0</v>
      </c>
    </row>
    <row r="1190" customFormat="false" ht="12.8" hidden="false" customHeight="false" outlineLevel="0" collapsed="false">
      <c r="A1190" s="65" t="s">
        <v>1615</v>
      </c>
      <c r="B1190" s="0" t="n">
        <v>96.949997</v>
      </c>
      <c r="C1190" s="0" t="n">
        <v>96.949997</v>
      </c>
      <c r="D1190" s="0" t="n">
        <v>96.949997</v>
      </c>
      <c r="E1190" s="0" t="n">
        <v>96.949997</v>
      </c>
      <c r="F1190" s="0" t="n">
        <v>55.755581</v>
      </c>
      <c r="G1190" s="0" t="n">
        <v>0</v>
      </c>
    </row>
    <row r="1191" customFormat="false" ht="12.8" hidden="false" customHeight="false" outlineLevel="0" collapsed="false">
      <c r="A1191" s="65" t="s">
        <v>1616</v>
      </c>
      <c r="B1191" s="0" t="n">
        <v>97.93</v>
      </c>
      <c r="C1191" s="0" t="n">
        <v>97.93</v>
      </c>
      <c r="D1191" s="0" t="n">
        <v>97.93</v>
      </c>
      <c r="E1191" s="0" t="n">
        <v>97.93</v>
      </c>
      <c r="F1191" s="0" t="n">
        <v>56.319176</v>
      </c>
      <c r="G1191" s="0" t="n">
        <v>0</v>
      </c>
    </row>
    <row r="1192" customFormat="false" ht="12.8" hidden="false" customHeight="false" outlineLevel="0" collapsed="false">
      <c r="A1192" s="65" t="s">
        <v>1617</v>
      </c>
      <c r="B1192" s="0" t="n">
        <v>99.459999</v>
      </c>
      <c r="C1192" s="0" t="n">
        <v>99.459999</v>
      </c>
      <c r="D1192" s="0" t="n">
        <v>99.459999</v>
      </c>
      <c r="E1192" s="0" t="n">
        <v>99.459999</v>
      </c>
      <c r="F1192" s="0" t="n">
        <v>57.199093</v>
      </c>
      <c r="G1192" s="0" t="n">
        <v>0</v>
      </c>
    </row>
    <row r="1193" customFormat="false" ht="12.8" hidden="false" customHeight="false" outlineLevel="0" collapsed="false">
      <c r="A1193" s="65" t="s">
        <v>1618</v>
      </c>
      <c r="B1193" s="0" t="n">
        <v>98.489998</v>
      </c>
      <c r="C1193" s="0" t="n">
        <v>98.489998</v>
      </c>
      <c r="D1193" s="0" t="n">
        <v>98.489998</v>
      </c>
      <c r="E1193" s="0" t="n">
        <v>98.489998</v>
      </c>
      <c r="F1193" s="0" t="n">
        <v>56.641232</v>
      </c>
      <c r="G1193" s="0" t="n">
        <v>0</v>
      </c>
    </row>
    <row r="1194" customFormat="false" ht="12.8" hidden="false" customHeight="false" outlineLevel="0" collapsed="false">
      <c r="A1194" s="65" t="s">
        <v>1619</v>
      </c>
      <c r="B1194" s="0" t="n">
        <v>96.93</v>
      </c>
      <c r="C1194" s="0" t="n">
        <v>96.93</v>
      </c>
      <c r="D1194" s="0" t="n">
        <v>96.93</v>
      </c>
      <c r="E1194" s="0" t="n">
        <v>96.93</v>
      </c>
      <c r="F1194" s="0" t="n">
        <v>55.744091</v>
      </c>
      <c r="G1194" s="0" t="n">
        <v>0</v>
      </c>
    </row>
    <row r="1195" customFormat="false" ht="12.8" hidden="false" customHeight="false" outlineLevel="0" collapsed="false">
      <c r="A1195" s="65" t="s">
        <v>1620</v>
      </c>
      <c r="B1195" s="0" t="n">
        <v>96.489998</v>
      </c>
      <c r="C1195" s="0" t="n">
        <v>96.489998</v>
      </c>
      <c r="D1195" s="0" t="n">
        <v>96.489998</v>
      </c>
      <c r="E1195" s="0" t="n">
        <v>96.489998</v>
      </c>
      <c r="F1195" s="0" t="n">
        <v>55.491051</v>
      </c>
      <c r="G1195" s="0" t="n">
        <v>0</v>
      </c>
    </row>
    <row r="1196" customFormat="false" ht="12.8" hidden="false" customHeight="false" outlineLevel="0" collapsed="false">
      <c r="A1196" s="65" t="s">
        <v>1621</v>
      </c>
      <c r="B1196" s="0" t="n">
        <v>96.529999</v>
      </c>
      <c r="C1196" s="0" t="n">
        <v>96.529999</v>
      </c>
      <c r="D1196" s="0" t="n">
        <v>96.529999</v>
      </c>
      <c r="E1196" s="0" t="n">
        <v>96.529999</v>
      </c>
      <c r="F1196" s="0" t="n">
        <v>55.514065</v>
      </c>
      <c r="G1196" s="0" t="n">
        <v>0</v>
      </c>
    </row>
    <row r="1197" customFormat="false" ht="12.8" hidden="false" customHeight="false" outlineLevel="0" collapsed="false">
      <c r="A1197" s="65" t="s">
        <v>1622</v>
      </c>
      <c r="B1197" s="0" t="n">
        <v>95.790001</v>
      </c>
      <c r="C1197" s="0" t="n">
        <v>95.790001</v>
      </c>
      <c r="D1197" s="0" t="n">
        <v>95.790001</v>
      </c>
      <c r="E1197" s="0" t="n">
        <v>95.790001</v>
      </c>
      <c r="F1197" s="0" t="n">
        <v>55.088482</v>
      </c>
      <c r="G1197" s="0" t="n">
        <v>0</v>
      </c>
    </row>
    <row r="1198" customFormat="false" ht="12.8" hidden="false" customHeight="false" outlineLevel="0" collapsed="false">
      <c r="A1198" s="65" t="s">
        <v>1623</v>
      </c>
      <c r="B1198" s="0" t="n">
        <v>96.82</v>
      </c>
      <c r="C1198" s="0" t="n">
        <v>96.82</v>
      </c>
      <c r="D1198" s="0" t="n">
        <v>96.82</v>
      </c>
      <c r="E1198" s="0" t="n">
        <v>96.82</v>
      </c>
      <c r="F1198" s="0" t="n">
        <v>55.680847</v>
      </c>
      <c r="G1198" s="0" t="n">
        <v>0</v>
      </c>
    </row>
    <row r="1199" customFormat="false" ht="12.8" hidden="false" customHeight="false" outlineLevel="0" collapsed="false">
      <c r="A1199" s="65" t="s">
        <v>1624</v>
      </c>
      <c r="B1199" s="0" t="n">
        <v>97.860001</v>
      </c>
      <c r="C1199" s="0" t="n">
        <v>97.860001</v>
      </c>
      <c r="D1199" s="0" t="n">
        <v>97.860001</v>
      </c>
      <c r="E1199" s="0" t="n">
        <v>97.860001</v>
      </c>
      <c r="F1199" s="0" t="n">
        <v>56.278934</v>
      </c>
      <c r="G1199" s="0" t="n">
        <v>0</v>
      </c>
    </row>
    <row r="1200" customFormat="false" ht="12.8" hidden="false" customHeight="false" outlineLevel="0" collapsed="false">
      <c r="A1200" s="65" t="s">
        <v>1625</v>
      </c>
      <c r="B1200" s="0" t="n">
        <v>97.989998</v>
      </c>
      <c r="C1200" s="0" t="n">
        <v>97.989998</v>
      </c>
      <c r="D1200" s="0" t="n">
        <v>97.989998</v>
      </c>
      <c r="E1200" s="0" t="n">
        <v>97.989998</v>
      </c>
      <c r="F1200" s="0" t="n">
        <v>56.35371</v>
      </c>
      <c r="G1200" s="0" t="n">
        <v>0</v>
      </c>
    </row>
    <row r="1201" customFormat="false" ht="12.8" hidden="false" customHeight="false" outlineLevel="0" collapsed="false">
      <c r="A1201" s="65" t="s">
        <v>1626</v>
      </c>
      <c r="B1201" s="0" t="n">
        <v>98.080002</v>
      </c>
      <c r="C1201" s="0" t="n">
        <v>98.080002</v>
      </c>
      <c r="D1201" s="0" t="n">
        <v>98.080002</v>
      </c>
      <c r="E1201" s="0" t="n">
        <v>98.080002</v>
      </c>
      <c r="F1201" s="0" t="n">
        <v>56.405491</v>
      </c>
      <c r="G1201" s="0" t="n">
        <v>0</v>
      </c>
    </row>
    <row r="1202" customFormat="false" ht="12.8" hidden="false" customHeight="false" outlineLevel="0" collapsed="false">
      <c r="A1202" s="65" t="s">
        <v>1627</v>
      </c>
      <c r="B1202" s="0" t="n">
        <v>98.330002</v>
      </c>
      <c r="C1202" s="0" t="n">
        <v>98.330002</v>
      </c>
      <c r="D1202" s="0" t="n">
        <v>98.330002</v>
      </c>
      <c r="E1202" s="0" t="n">
        <v>98.330002</v>
      </c>
      <c r="F1202" s="0" t="n">
        <v>56.549225</v>
      </c>
      <c r="G1202" s="0" t="n">
        <v>0</v>
      </c>
    </row>
    <row r="1203" customFormat="false" ht="12.8" hidden="false" customHeight="false" outlineLevel="0" collapsed="false">
      <c r="A1203" s="65" t="s">
        <v>1628</v>
      </c>
      <c r="B1203" s="0" t="n">
        <v>98.870003</v>
      </c>
      <c r="C1203" s="0" t="n">
        <v>98.870003</v>
      </c>
      <c r="D1203" s="0" t="n">
        <v>98.870003</v>
      </c>
      <c r="E1203" s="0" t="n">
        <v>98.870003</v>
      </c>
      <c r="F1203" s="0" t="n">
        <v>56.859787</v>
      </c>
      <c r="G1203" s="0" t="n">
        <v>0</v>
      </c>
    </row>
    <row r="1204" customFormat="false" ht="12.8" hidden="false" customHeight="false" outlineLevel="0" collapsed="false">
      <c r="A1204" s="65" t="s">
        <v>1629</v>
      </c>
      <c r="B1204" s="0" t="n">
        <v>99.68</v>
      </c>
      <c r="C1204" s="0" t="n">
        <v>99.68</v>
      </c>
      <c r="D1204" s="0" t="n">
        <v>99.68</v>
      </c>
      <c r="E1204" s="0" t="n">
        <v>99.68</v>
      </c>
      <c r="F1204" s="0" t="n">
        <v>57.325615</v>
      </c>
      <c r="G1204" s="0" t="n">
        <v>0</v>
      </c>
    </row>
    <row r="1205" customFormat="false" ht="12.8" hidden="false" customHeight="false" outlineLevel="0" collapsed="false">
      <c r="A1205" s="65" t="s">
        <v>1630</v>
      </c>
      <c r="B1205" s="0" t="n">
        <v>98.779999</v>
      </c>
      <c r="C1205" s="0" t="n">
        <v>98.779999</v>
      </c>
      <c r="D1205" s="0" t="n">
        <v>98.779999</v>
      </c>
      <c r="E1205" s="0" t="n">
        <v>98.779999</v>
      </c>
      <c r="F1205" s="0" t="n">
        <v>56.808029</v>
      </c>
      <c r="G1205" s="0" t="n">
        <v>0</v>
      </c>
    </row>
    <row r="1206" customFormat="false" ht="12.8" hidden="false" customHeight="false" outlineLevel="0" collapsed="false">
      <c r="A1206" s="65" t="s">
        <v>1631</v>
      </c>
      <c r="B1206" s="0" t="n">
        <v>99.279999</v>
      </c>
      <c r="C1206" s="0" t="n">
        <v>99.279999</v>
      </c>
      <c r="D1206" s="0" t="n">
        <v>99.279999</v>
      </c>
      <c r="E1206" s="0" t="n">
        <v>99.279999</v>
      </c>
      <c r="F1206" s="0" t="n">
        <v>57.095589</v>
      </c>
      <c r="G1206" s="0" t="n">
        <v>0</v>
      </c>
    </row>
    <row r="1207" customFormat="false" ht="12.8" hidden="false" customHeight="false" outlineLevel="0" collapsed="false">
      <c r="A1207" s="65" t="s">
        <v>1632</v>
      </c>
      <c r="B1207" s="0" t="n">
        <v>99.139999</v>
      </c>
      <c r="C1207" s="0" t="n">
        <v>99.139999</v>
      </c>
      <c r="D1207" s="0" t="n">
        <v>99.139999</v>
      </c>
      <c r="E1207" s="0" t="n">
        <v>99.139999</v>
      </c>
      <c r="F1207" s="0" t="n">
        <v>57.015064</v>
      </c>
      <c r="G1207" s="0" t="n">
        <v>0</v>
      </c>
    </row>
    <row r="1208" customFormat="false" ht="12.8" hidden="false" customHeight="false" outlineLevel="0" collapsed="false">
      <c r="A1208" s="65" t="s">
        <v>1633</v>
      </c>
      <c r="B1208" s="0" t="n">
        <v>100.199997</v>
      </c>
      <c r="C1208" s="0" t="n">
        <v>100.199997</v>
      </c>
      <c r="D1208" s="0" t="n">
        <v>100.199997</v>
      </c>
      <c r="E1208" s="0" t="n">
        <v>100.199997</v>
      </c>
      <c r="F1208" s="0" t="n">
        <v>57.624657</v>
      </c>
      <c r="G1208" s="0" t="n">
        <v>0</v>
      </c>
    </row>
    <row r="1209" customFormat="false" ht="12.8" hidden="false" customHeight="false" outlineLevel="0" collapsed="false">
      <c r="A1209" s="65" t="s">
        <v>1634</v>
      </c>
      <c r="B1209" s="0" t="n">
        <v>100.25</v>
      </c>
      <c r="C1209" s="0" t="n">
        <v>100.25</v>
      </c>
      <c r="D1209" s="0" t="n">
        <v>100.25</v>
      </c>
      <c r="E1209" s="0" t="n">
        <v>100.25</v>
      </c>
      <c r="F1209" s="0" t="n">
        <v>57.653435</v>
      </c>
      <c r="G1209" s="0" t="n">
        <v>0</v>
      </c>
    </row>
    <row r="1210" customFormat="false" ht="12.8" hidden="false" customHeight="false" outlineLevel="0" collapsed="false">
      <c r="A1210" s="65" t="s">
        <v>1635</v>
      </c>
      <c r="B1210" s="0" t="n">
        <v>101.089996</v>
      </c>
      <c r="C1210" s="0" t="n">
        <v>101.089996</v>
      </c>
      <c r="D1210" s="0" t="n">
        <v>101.089996</v>
      </c>
      <c r="E1210" s="0" t="n">
        <v>101.089996</v>
      </c>
      <c r="F1210" s="0" t="n">
        <v>58.136497</v>
      </c>
      <c r="G1210" s="0" t="n">
        <v>0</v>
      </c>
    </row>
    <row r="1211" customFormat="false" ht="12.8" hidden="false" customHeight="false" outlineLevel="0" collapsed="false">
      <c r="A1211" s="65" t="s">
        <v>1636</v>
      </c>
      <c r="B1211" s="0" t="n">
        <v>101.040001</v>
      </c>
      <c r="C1211" s="0" t="n">
        <v>101.040001</v>
      </c>
      <c r="D1211" s="0" t="n">
        <v>101.040001</v>
      </c>
      <c r="E1211" s="0" t="n">
        <v>101.040001</v>
      </c>
      <c r="F1211" s="0" t="n">
        <v>58.107738</v>
      </c>
      <c r="G1211" s="0" t="n">
        <v>0</v>
      </c>
    </row>
    <row r="1212" customFormat="false" ht="12.8" hidden="false" customHeight="false" outlineLevel="0" collapsed="false">
      <c r="A1212" s="65" t="s">
        <v>1637</v>
      </c>
      <c r="B1212" s="0" t="n">
        <v>100.459999</v>
      </c>
      <c r="C1212" s="0" t="n">
        <v>100.459999</v>
      </c>
      <c r="D1212" s="0" t="n">
        <v>100.459999</v>
      </c>
      <c r="E1212" s="0" t="n">
        <v>100.459999</v>
      </c>
      <c r="F1212" s="0" t="n">
        <v>57.774181</v>
      </c>
      <c r="G1212" s="0" t="n">
        <v>0</v>
      </c>
    </row>
    <row r="1213" customFormat="false" ht="12.8" hidden="false" customHeight="false" outlineLevel="0" collapsed="false">
      <c r="A1213" s="65" t="s">
        <v>1638</v>
      </c>
      <c r="B1213" s="0" t="n">
        <v>101.389999</v>
      </c>
      <c r="C1213" s="0" t="n">
        <v>101.389999</v>
      </c>
      <c r="D1213" s="0" t="n">
        <v>101.389999</v>
      </c>
      <c r="E1213" s="0" t="n">
        <v>101.389999</v>
      </c>
      <c r="F1213" s="0" t="n">
        <v>58.309044</v>
      </c>
      <c r="G1213" s="0" t="n">
        <v>0</v>
      </c>
    </row>
    <row r="1214" customFormat="false" ht="12.8" hidden="false" customHeight="false" outlineLevel="0" collapsed="false">
      <c r="A1214" s="65" t="s">
        <v>1639</v>
      </c>
      <c r="B1214" s="0" t="n">
        <v>100.970001</v>
      </c>
      <c r="C1214" s="0" t="n">
        <v>100.970001</v>
      </c>
      <c r="D1214" s="0" t="n">
        <v>100.970001</v>
      </c>
      <c r="E1214" s="0" t="n">
        <v>100.970001</v>
      </c>
      <c r="F1214" s="0" t="n">
        <v>58.067471</v>
      </c>
      <c r="G1214" s="0" t="n">
        <v>0</v>
      </c>
    </row>
    <row r="1215" customFormat="false" ht="12.8" hidden="false" customHeight="false" outlineLevel="0" collapsed="false">
      <c r="A1215" s="65" t="s">
        <v>1640</v>
      </c>
      <c r="B1215" s="0" t="n">
        <v>100.160004</v>
      </c>
      <c r="C1215" s="0" t="n">
        <v>100.160004</v>
      </c>
      <c r="D1215" s="0" t="n">
        <v>100.160004</v>
      </c>
      <c r="E1215" s="0" t="n">
        <v>100.160004</v>
      </c>
      <c r="F1215" s="0" t="n">
        <v>57.601681</v>
      </c>
      <c r="G1215" s="0" t="n">
        <v>0</v>
      </c>
    </row>
    <row r="1216" customFormat="false" ht="12.8" hidden="false" customHeight="false" outlineLevel="0" collapsed="false">
      <c r="A1216" s="65" t="s">
        <v>1641</v>
      </c>
      <c r="B1216" s="0" t="n">
        <v>101.080002</v>
      </c>
      <c r="C1216" s="0" t="n">
        <v>101.080002</v>
      </c>
      <c r="D1216" s="0" t="n">
        <v>101.080002</v>
      </c>
      <c r="E1216" s="0" t="n">
        <v>101.080002</v>
      </c>
      <c r="F1216" s="0" t="n">
        <v>58.130749</v>
      </c>
      <c r="G1216" s="0" t="n">
        <v>0</v>
      </c>
    </row>
    <row r="1217" customFormat="false" ht="12.8" hidden="false" customHeight="false" outlineLevel="0" collapsed="false">
      <c r="A1217" s="65" t="s">
        <v>1642</v>
      </c>
      <c r="B1217" s="0" t="n">
        <v>101.529999</v>
      </c>
      <c r="C1217" s="0" t="n">
        <v>101.529999</v>
      </c>
      <c r="D1217" s="0" t="n">
        <v>101.529999</v>
      </c>
      <c r="E1217" s="0" t="n">
        <v>101.529999</v>
      </c>
      <c r="F1217" s="0" t="n">
        <v>58.389542</v>
      </c>
      <c r="G1217" s="0" t="n">
        <v>0</v>
      </c>
    </row>
    <row r="1218" customFormat="false" ht="12.8" hidden="false" customHeight="false" outlineLevel="0" collapsed="false">
      <c r="A1218" s="65" t="s">
        <v>1643</v>
      </c>
      <c r="B1218" s="0" t="n">
        <v>102.709999</v>
      </c>
      <c r="C1218" s="0" t="n">
        <v>102.709999</v>
      </c>
      <c r="D1218" s="0" t="n">
        <v>102.709999</v>
      </c>
      <c r="E1218" s="0" t="n">
        <v>102.709999</v>
      </c>
      <c r="F1218" s="0" t="n">
        <v>59.068134</v>
      </c>
      <c r="G1218" s="0" t="n">
        <v>0</v>
      </c>
    </row>
    <row r="1219" customFormat="false" ht="12.8" hidden="false" customHeight="false" outlineLevel="0" collapsed="false">
      <c r="A1219" s="65" t="s">
        <v>1644</v>
      </c>
      <c r="B1219" s="0" t="n">
        <v>103.300003</v>
      </c>
      <c r="C1219" s="0" t="n">
        <v>103.300003</v>
      </c>
      <c r="D1219" s="0" t="n">
        <v>103.300003</v>
      </c>
      <c r="E1219" s="0" t="n">
        <v>103.300003</v>
      </c>
      <c r="F1219" s="0" t="n">
        <v>59.407478</v>
      </c>
      <c r="G1219" s="0" t="n">
        <v>0</v>
      </c>
    </row>
    <row r="1220" customFormat="false" ht="12.8" hidden="false" customHeight="false" outlineLevel="0" collapsed="false">
      <c r="A1220" s="65" t="s">
        <v>1645</v>
      </c>
      <c r="B1220" s="0" t="n">
        <v>102.809998</v>
      </c>
      <c r="C1220" s="0" t="n">
        <v>102.809998</v>
      </c>
      <c r="D1220" s="0" t="n">
        <v>102.809998</v>
      </c>
      <c r="E1220" s="0" t="n">
        <v>102.809998</v>
      </c>
      <c r="F1220" s="0" t="n">
        <v>59.125656</v>
      </c>
      <c r="G1220" s="0" t="n">
        <v>0</v>
      </c>
    </row>
    <row r="1221" customFormat="false" ht="12.8" hidden="false" customHeight="false" outlineLevel="0" collapsed="false">
      <c r="A1221" s="65" t="s">
        <v>1646</v>
      </c>
      <c r="B1221" s="0" t="n">
        <v>103.529999</v>
      </c>
      <c r="C1221" s="0" t="n">
        <v>103.529999</v>
      </c>
      <c r="D1221" s="0" t="n">
        <v>103.529999</v>
      </c>
      <c r="E1221" s="0" t="n">
        <v>103.529999</v>
      </c>
      <c r="F1221" s="0" t="n">
        <v>59.539745</v>
      </c>
      <c r="G1221" s="0" t="n">
        <v>0</v>
      </c>
    </row>
    <row r="1222" customFormat="false" ht="12.8" hidden="false" customHeight="false" outlineLevel="0" collapsed="false">
      <c r="A1222" s="65" t="s">
        <v>1647</v>
      </c>
      <c r="B1222" s="0" t="n">
        <v>102.839996</v>
      </c>
      <c r="C1222" s="0" t="n">
        <v>102.839996</v>
      </c>
      <c r="D1222" s="0" t="n">
        <v>102.839996</v>
      </c>
      <c r="E1222" s="0" t="n">
        <v>102.839996</v>
      </c>
      <c r="F1222" s="0" t="n">
        <v>59.142914</v>
      </c>
      <c r="G1222" s="0" t="n">
        <v>0</v>
      </c>
    </row>
    <row r="1223" customFormat="false" ht="12.8" hidden="false" customHeight="false" outlineLevel="0" collapsed="false">
      <c r="A1223" s="65" t="s">
        <v>1648</v>
      </c>
      <c r="B1223" s="0" t="n">
        <v>103.629997</v>
      </c>
      <c r="C1223" s="0" t="n">
        <v>103.629997</v>
      </c>
      <c r="D1223" s="0" t="n">
        <v>103.629997</v>
      </c>
      <c r="E1223" s="0" t="n">
        <v>103.629997</v>
      </c>
      <c r="F1223" s="0" t="n">
        <v>59.59724</v>
      </c>
      <c r="G1223" s="0" t="n">
        <v>0</v>
      </c>
    </row>
    <row r="1224" customFormat="false" ht="12.8" hidden="false" customHeight="false" outlineLevel="0" collapsed="false">
      <c r="A1224" s="65" t="s">
        <v>1649</v>
      </c>
      <c r="B1224" s="0" t="n">
        <v>103.309998</v>
      </c>
      <c r="C1224" s="0" t="n">
        <v>103.309998</v>
      </c>
      <c r="D1224" s="0" t="n">
        <v>103.309998</v>
      </c>
      <c r="E1224" s="0" t="n">
        <v>103.309998</v>
      </c>
      <c r="F1224" s="0" t="n">
        <v>59.413216</v>
      </c>
      <c r="G1224" s="0" t="n">
        <v>0</v>
      </c>
    </row>
    <row r="1225" customFormat="false" ht="12.8" hidden="false" customHeight="false" outlineLevel="0" collapsed="false">
      <c r="A1225" s="65" t="s">
        <v>1650</v>
      </c>
      <c r="B1225" s="0" t="n">
        <v>102.220001</v>
      </c>
      <c r="C1225" s="0" t="n">
        <v>102.220001</v>
      </c>
      <c r="D1225" s="0" t="n">
        <v>102.220001</v>
      </c>
      <c r="E1225" s="0" t="n">
        <v>102.220001</v>
      </c>
      <c r="F1225" s="0" t="n">
        <v>58.786346</v>
      </c>
      <c r="G1225" s="0" t="n">
        <v>0</v>
      </c>
    </row>
    <row r="1226" customFormat="false" ht="12.8" hidden="false" customHeight="false" outlineLevel="0" collapsed="false">
      <c r="A1226" s="65" t="s">
        <v>1651</v>
      </c>
      <c r="B1226" s="0" t="n">
        <v>101.720001</v>
      </c>
      <c r="C1226" s="0" t="n">
        <v>101.720001</v>
      </c>
      <c r="D1226" s="0" t="n">
        <v>101.720001</v>
      </c>
      <c r="E1226" s="0" t="n">
        <v>101.720001</v>
      </c>
      <c r="F1226" s="0" t="n">
        <v>58.860435</v>
      </c>
      <c r="G1226" s="0" t="n">
        <v>0</v>
      </c>
    </row>
    <row r="1227" customFormat="false" ht="12.8" hidden="false" customHeight="false" outlineLevel="0" collapsed="false">
      <c r="A1227" s="65" t="s">
        <v>1652</v>
      </c>
      <c r="B1227" s="0" t="n">
        <v>101.620003</v>
      </c>
      <c r="C1227" s="0" t="n">
        <v>101.620003</v>
      </c>
      <c r="D1227" s="0" t="n">
        <v>101.620003</v>
      </c>
      <c r="E1227" s="0" t="n">
        <v>101.620003</v>
      </c>
      <c r="F1227" s="0" t="n">
        <v>58.802563</v>
      </c>
      <c r="G1227" s="0" t="n">
        <v>0</v>
      </c>
    </row>
    <row r="1228" customFormat="false" ht="12.8" hidden="false" customHeight="false" outlineLevel="0" collapsed="false">
      <c r="A1228" s="65" t="s">
        <v>1653</v>
      </c>
      <c r="B1228" s="0" t="n">
        <v>101.43</v>
      </c>
      <c r="C1228" s="0" t="n">
        <v>101.43</v>
      </c>
      <c r="D1228" s="0" t="n">
        <v>101.43</v>
      </c>
      <c r="E1228" s="0" t="n">
        <v>101.43</v>
      </c>
      <c r="F1228" s="0" t="n">
        <v>58.692631</v>
      </c>
      <c r="G1228" s="0" t="n">
        <v>0</v>
      </c>
    </row>
    <row r="1229" customFormat="false" ht="12.8" hidden="false" customHeight="false" outlineLevel="0" collapsed="false">
      <c r="A1229" s="65" t="s">
        <v>1654</v>
      </c>
      <c r="B1229" s="0" t="n">
        <v>102.459999</v>
      </c>
      <c r="C1229" s="0" t="n">
        <v>102.459999</v>
      </c>
      <c r="D1229" s="0" t="n">
        <v>102.459999</v>
      </c>
      <c r="E1229" s="0" t="n">
        <v>102.459999</v>
      </c>
      <c r="F1229" s="0" t="n">
        <v>59.288631</v>
      </c>
      <c r="G1229" s="0" t="n">
        <v>0</v>
      </c>
    </row>
    <row r="1230" customFormat="false" ht="12.8" hidden="false" customHeight="false" outlineLevel="0" collapsed="false">
      <c r="A1230" s="65" t="s">
        <v>1655</v>
      </c>
      <c r="B1230" s="0" t="n">
        <v>102.080002</v>
      </c>
      <c r="C1230" s="0" t="n">
        <v>102.080002</v>
      </c>
      <c r="D1230" s="0" t="n">
        <v>102.080002</v>
      </c>
      <c r="E1230" s="0" t="n">
        <v>102.080002</v>
      </c>
      <c r="F1230" s="0" t="n">
        <v>59.068752</v>
      </c>
      <c r="G1230" s="0" t="n">
        <v>0</v>
      </c>
    </row>
    <row r="1231" customFormat="false" ht="12.8" hidden="false" customHeight="false" outlineLevel="0" collapsed="false">
      <c r="A1231" s="65" t="s">
        <v>1656</v>
      </c>
      <c r="B1231" s="0" t="n">
        <v>102.019997</v>
      </c>
      <c r="C1231" s="0" t="n">
        <v>102.019997</v>
      </c>
      <c r="D1231" s="0" t="n">
        <v>102.019997</v>
      </c>
      <c r="E1231" s="0" t="n">
        <v>102.019997</v>
      </c>
      <c r="F1231" s="0" t="n">
        <v>59.034012</v>
      </c>
      <c r="G1231" s="0" t="n">
        <v>0</v>
      </c>
    </row>
    <row r="1232" customFormat="false" ht="12.8" hidden="false" customHeight="false" outlineLevel="0" collapsed="false">
      <c r="A1232" s="65" t="s">
        <v>1657</v>
      </c>
      <c r="B1232" s="0" t="n">
        <v>101.889999</v>
      </c>
      <c r="C1232" s="0" t="n">
        <v>101.889999</v>
      </c>
      <c r="D1232" s="0" t="n">
        <v>101.889999</v>
      </c>
      <c r="E1232" s="0" t="n">
        <v>101.889999</v>
      </c>
      <c r="F1232" s="0" t="n">
        <v>58.958801</v>
      </c>
      <c r="G1232" s="0" t="n">
        <v>0</v>
      </c>
    </row>
    <row r="1233" customFormat="false" ht="12.8" hidden="false" customHeight="false" outlineLevel="0" collapsed="false">
      <c r="A1233" s="65" t="s">
        <v>1658</v>
      </c>
      <c r="B1233" s="0" t="n">
        <v>102.879997</v>
      </c>
      <c r="C1233" s="0" t="n">
        <v>102.879997</v>
      </c>
      <c r="D1233" s="0" t="n">
        <v>102.879997</v>
      </c>
      <c r="E1233" s="0" t="n">
        <v>102.879997</v>
      </c>
      <c r="F1233" s="0" t="n">
        <v>59.53167</v>
      </c>
      <c r="G1233" s="0" t="n">
        <v>0</v>
      </c>
    </row>
    <row r="1234" customFormat="false" ht="12.8" hidden="false" customHeight="false" outlineLevel="0" collapsed="false">
      <c r="A1234" s="65" t="s">
        <v>1659</v>
      </c>
      <c r="B1234" s="0" t="n">
        <v>104.080002</v>
      </c>
      <c r="C1234" s="0" t="n">
        <v>104.080002</v>
      </c>
      <c r="D1234" s="0" t="n">
        <v>104.080002</v>
      </c>
      <c r="E1234" s="0" t="n">
        <v>104.080002</v>
      </c>
      <c r="F1234" s="0" t="n">
        <v>60.226048</v>
      </c>
      <c r="G1234" s="0" t="n">
        <v>0</v>
      </c>
    </row>
    <row r="1235" customFormat="false" ht="12.8" hidden="false" customHeight="false" outlineLevel="0" collapsed="false">
      <c r="A1235" s="65" t="s">
        <v>1660</v>
      </c>
      <c r="B1235" s="0" t="n">
        <v>104.910004</v>
      </c>
      <c r="C1235" s="0" t="n">
        <v>104.910004</v>
      </c>
      <c r="D1235" s="0" t="n">
        <v>104.910004</v>
      </c>
      <c r="E1235" s="0" t="n">
        <v>104.910004</v>
      </c>
      <c r="F1235" s="0" t="n">
        <v>60.706322</v>
      </c>
      <c r="G1235" s="0" t="n">
        <v>0</v>
      </c>
    </row>
    <row r="1236" customFormat="false" ht="12.8" hidden="false" customHeight="false" outlineLevel="0" collapsed="false">
      <c r="A1236" s="65" t="s">
        <v>1661</v>
      </c>
      <c r="B1236" s="0" t="n">
        <v>103.970001</v>
      </c>
      <c r="C1236" s="0" t="n">
        <v>103.970001</v>
      </c>
      <c r="D1236" s="0" t="n">
        <v>103.970001</v>
      </c>
      <c r="E1236" s="0" t="n">
        <v>103.970001</v>
      </c>
      <c r="F1236" s="0" t="n">
        <v>60.162399</v>
      </c>
      <c r="G1236" s="0" t="n">
        <v>0</v>
      </c>
    </row>
    <row r="1237" customFormat="false" ht="12.8" hidden="false" customHeight="false" outlineLevel="0" collapsed="false">
      <c r="A1237" s="65" t="s">
        <v>1662</v>
      </c>
      <c r="B1237" s="0" t="n">
        <v>104.75</v>
      </c>
      <c r="C1237" s="0" t="n">
        <v>104.75</v>
      </c>
      <c r="D1237" s="0" t="n">
        <v>104.75</v>
      </c>
      <c r="E1237" s="0" t="n">
        <v>104.75</v>
      </c>
      <c r="F1237" s="0" t="n">
        <v>60.61375</v>
      </c>
      <c r="G1237" s="0" t="n">
        <v>0</v>
      </c>
    </row>
    <row r="1238" customFormat="false" ht="12.8" hidden="false" customHeight="false" outlineLevel="0" collapsed="false">
      <c r="A1238" s="65" t="s">
        <v>1663</v>
      </c>
      <c r="B1238" s="0" t="n">
        <v>104.669998</v>
      </c>
      <c r="C1238" s="0" t="n">
        <v>104.669998</v>
      </c>
      <c r="D1238" s="0" t="n">
        <v>104.669998</v>
      </c>
      <c r="E1238" s="0" t="n">
        <v>104.669998</v>
      </c>
      <c r="F1238" s="0" t="n">
        <v>60.567448</v>
      </c>
      <c r="G1238" s="0" t="n">
        <v>0</v>
      </c>
    </row>
    <row r="1239" customFormat="false" ht="12.8" hidden="false" customHeight="false" outlineLevel="0" collapsed="false">
      <c r="A1239" s="65" t="s">
        <v>1664</v>
      </c>
      <c r="B1239" s="0" t="n">
        <v>104.290001</v>
      </c>
      <c r="C1239" s="0" t="n">
        <v>104.290001</v>
      </c>
      <c r="D1239" s="0" t="n">
        <v>104.290001</v>
      </c>
      <c r="E1239" s="0" t="n">
        <v>104.290001</v>
      </c>
      <c r="F1239" s="0" t="n">
        <v>60.347557</v>
      </c>
      <c r="G1239" s="0" t="n">
        <v>0</v>
      </c>
    </row>
    <row r="1240" customFormat="false" ht="12.8" hidden="false" customHeight="false" outlineLevel="0" collapsed="false">
      <c r="A1240" s="65" t="s">
        <v>1665</v>
      </c>
      <c r="B1240" s="0" t="n">
        <v>105.150002</v>
      </c>
      <c r="C1240" s="0" t="n">
        <v>105.150002</v>
      </c>
      <c r="D1240" s="0" t="n">
        <v>105.150002</v>
      </c>
      <c r="E1240" s="0" t="n">
        <v>105.150002</v>
      </c>
      <c r="F1240" s="0" t="n">
        <v>60.845203</v>
      </c>
      <c r="G1240" s="0" t="n">
        <v>0</v>
      </c>
    </row>
    <row r="1241" customFormat="false" ht="12.8" hidden="false" customHeight="false" outlineLevel="0" collapsed="false">
      <c r="A1241" s="65" t="s">
        <v>1666</v>
      </c>
      <c r="B1241" s="0" t="n">
        <v>106.230003</v>
      </c>
      <c r="C1241" s="0" t="n">
        <v>106.230003</v>
      </c>
      <c r="D1241" s="0" t="n">
        <v>106.230003</v>
      </c>
      <c r="E1241" s="0" t="n">
        <v>106.230003</v>
      </c>
      <c r="F1241" s="0" t="n">
        <v>61.470158</v>
      </c>
      <c r="G1241" s="0" t="n">
        <v>0</v>
      </c>
    </row>
    <row r="1242" customFormat="false" ht="12.8" hidden="false" customHeight="false" outlineLevel="0" collapsed="false">
      <c r="A1242" s="65" t="s">
        <v>1667</v>
      </c>
      <c r="B1242" s="0" t="n">
        <v>106.699997</v>
      </c>
      <c r="C1242" s="0" t="n">
        <v>106.699997</v>
      </c>
      <c r="D1242" s="0" t="n">
        <v>106.699997</v>
      </c>
      <c r="E1242" s="0" t="n">
        <v>106.699997</v>
      </c>
      <c r="F1242" s="0" t="n">
        <v>61.742107</v>
      </c>
      <c r="G1242" s="0" t="n">
        <v>0</v>
      </c>
    </row>
    <row r="1243" customFormat="false" ht="12.8" hidden="false" customHeight="false" outlineLevel="0" collapsed="false">
      <c r="A1243" s="65" t="s">
        <v>1668</v>
      </c>
      <c r="B1243" s="0" t="n">
        <v>106.330002</v>
      </c>
      <c r="C1243" s="0" t="n">
        <v>106.330002</v>
      </c>
      <c r="D1243" s="0" t="n">
        <v>106.330002</v>
      </c>
      <c r="E1243" s="0" t="n">
        <v>106.330002</v>
      </c>
      <c r="F1243" s="0" t="n">
        <v>61.527985</v>
      </c>
      <c r="G1243" s="0" t="n">
        <v>0</v>
      </c>
    </row>
    <row r="1244" customFormat="false" ht="12.8" hidden="false" customHeight="false" outlineLevel="0" collapsed="false">
      <c r="A1244" s="65" t="s">
        <v>1669</v>
      </c>
      <c r="B1244" s="0" t="n">
        <v>106.860001</v>
      </c>
      <c r="C1244" s="0" t="n">
        <v>106.860001</v>
      </c>
      <c r="D1244" s="0" t="n">
        <v>106.860001</v>
      </c>
      <c r="E1244" s="0" t="n">
        <v>106.860001</v>
      </c>
      <c r="F1244" s="0" t="n">
        <v>61.834702</v>
      </c>
      <c r="G1244" s="0" t="n">
        <v>0</v>
      </c>
    </row>
    <row r="1245" customFormat="false" ht="12.8" hidden="false" customHeight="false" outlineLevel="0" collapsed="false">
      <c r="A1245" s="65" t="s">
        <v>1670</v>
      </c>
      <c r="B1245" s="0" t="n">
        <v>106.599998</v>
      </c>
      <c r="C1245" s="0" t="n">
        <v>106.599998</v>
      </c>
      <c r="D1245" s="0" t="n">
        <v>106.599998</v>
      </c>
      <c r="E1245" s="0" t="n">
        <v>106.599998</v>
      </c>
      <c r="F1245" s="0" t="n">
        <v>61.684235</v>
      </c>
      <c r="G1245" s="0" t="n">
        <v>0</v>
      </c>
    </row>
    <row r="1246" customFormat="false" ht="12.8" hidden="false" customHeight="false" outlineLevel="0" collapsed="false">
      <c r="A1246" s="65" t="s">
        <v>1671</v>
      </c>
      <c r="B1246" s="0" t="n">
        <v>106.529999</v>
      </c>
      <c r="C1246" s="0" t="n">
        <v>106.529999</v>
      </c>
      <c r="D1246" s="0" t="n">
        <v>106.529999</v>
      </c>
      <c r="E1246" s="0" t="n">
        <v>106.529999</v>
      </c>
      <c r="F1246" s="0" t="n">
        <v>61.643761</v>
      </c>
      <c r="G1246" s="0" t="n">
        <v>0</v>
      </c>
    </row>
    <row r="1247" customFormat="false" ht="12.8" hidden="false" customHeight="false" outlineLevel="0" collapsed="false">
      <c r="A1247" s="65" t="s">
        <v>1672</v>
      </c>
      <c r="B1247" s="0" t="n">
        <v>107.099998</v>
      </c>
      <c r="C1247" s="0" t="n">
        <v>107.099998</v>
      </c>
      <c r="D1247" s="0" t="n">
        <v>107.099998</v>
      </c>
      <c r="E1247" s="0" t="n">
        <v>107.099998</v>
      </c>
      <c r="F1247" s="0" t="n">
        <v>61.97356</v>
      </c>
      <c r="G1247" s="0" t="n">
        <v>0</v>
      </c>
    </row>
    <row r="1248" customFormat="false" ht="12.8" hidden="false" customHeight="false" outlineLevel="0" collapsed="false">
      <c r="A1248" s="65" t="s">
        <v>1673</v>
      </c>
      <c r="B1248" s="0" t="n">
        <v>106.620003</v>
      </c>
      <c r="C1248" s="0" t="n">
        <v>106.620003</v>
      </c>
      <c r="D1248" s="0" t="n">
        <v>106.620003</v>
      </c>
      <c r="E1248" s="0" t="n">
        <v>106.620003</v>
      </c>
      <c r="F1248" s="0" t="n">
        <v>61.69582</v>
      </c>
      <c r="G1248" s="0" t="n">
        <v>0</v>
      </c>
    </row>
    <row r="1249" customFormat="false" ht="12.8" hidden="false" customHeight="false" outlineLevel="0" collapsed="false">
      <c r="A1249" s="65" t="s">
        <v>1674</v>
      </c>
      <c r="B1249" s="0" t="n">
        <v>107.160004</v>
      </c>
      <c r="C1249" s="0" t="n">
        <v>107.160004</v>
      </c>
      <c r="D1249" s="0" t="n">
        <v>107.160004</v>
      </c>
      <c r="E1249" s="0" t="n">
        <v>107.160004</v>
      </c>
      <c r="F1249" s="0" t="n">
        <v>62.008289</v>
      </c>
      <c r="G1249" s="0" t="n">
        <v>0</v>
      </c>
    </row>
    <row r="1250" customFormat="false" ht="12.8" hidden="false" customHeight="false" outlineLevel="0" collapsed="false">
      <c r="A1250" s="65" t="s">
        <v>1675</v>
      </c>
      <c r="B1250" s="0" t="n">
        <v>108.129997</v>
      </c>
      <c r="C1250" s="0" t="n">
        <v>108.129997</v>
      </c>
      <c r="D1250" s="0" t="n">
        <v>108.129997</v>
      </c>
      <c r="E1250" s="0" t="n">
        <v>108.129997</v>
      </c>
      <c r="F1250" s="0" t="n">
        <v>62.569588</v>
      </c>
      <c r="G1250" s="0" t="n">
        <v>0</v>
      </c>
    </row>
    <row r="1251" customFormat="false" ht="12.8" hidden="false" customHeight="false" outlineLevel="0" collapsed="false">
      <c r="A1251" s="65" t="s">
        <v>1676</v>
      </c>
      <c r="B1251" s="0" t="n">
        <v>107.349998</v>
      </c>
      <c r="C1251" s="0" t="n">
        <v>107.349998</v>
      </c>
      <c r="D1251" s="0" t="n">
        <v>107.349998</v>
      </c>
      <c r="E1251" s="0" t="n">
        <v>107.349998</v>
      </c>
      <c r="F1251" s="0" t="n">
        <v>62.118237</v>
      </c>
      <c r="G1251" s="0" t="n">
        <v>0</v>
      </c>
    </row>
    <row r="1252" customFormat="false" ht="12.8" hidden="false" customHeight="false" outlineLevel="0" collapsed="false">
      <c r="A1252" s="65" t="s">
        <v>1677</v>
      </c>
      <c r="B1252" s="0" t="n">
        <v>108.099998</v>
      </c>
      <c r="C1252" s="0" t="n">
        <v>108.099998</v>
      </c>
      <c r="D1252" s="0" t="n">
        <v>108.099998</v>
      </c>
      <c r="E1252" s="0" t="n">
        <v>108.099998</v>
      </c>
      <c r="F1252" s="0" t="n">
        <v>62.552227</v>
      </c>
      <c r="G1252" s="0" t="n">
        <v>0</v>
      </c>
    </row>
    <row r="1253" customFormat="false" ht="12.8" hidden="false" customHeight="false" outlineLevel="0" collapsed="false">
      <c r="A1253" s="65" t="s">
        <v>1678</v>
      </c>
      <c r="B1253" s="0" t="n">
        <v>108.279999</v>
      </c>
      <c r="C1253" s="0" t="n">
        <v>108.279999</v>
      </c>
      <c r="D1253" s="0" t="n">
        <v>108.279999</v>
      </c>
      <c r="E1253" s="0" t="n">
        <v>108.279999</v>
      </c>
      <c r="F1253" s="0" t="n">
        <v>62.656399</v>
      </c>
      <c r="G1253" s="0" t="n">
        <v>0</v>
      </c>
    </row>
    <row r="1254" customFormat="false" ht="12.8" hidden="false" customHeight="false" outlineLevel="0" collapsed="false">
      <c r="A1254" s="65" t="s">
        <v>1679</v>
      </c>
      <c r="B1254" s="0" t="n">
        <v>107.360001</v>
      </c>
      <c r="C1254" s="0" t="n">
        <v>107.360001</v>
      </c>
      <c r="D1254" s="0" t="n">
        <v>107.360001</v>
      </c>
      <c r="E1254" s="0" t="n">
        <v>107.360001</v>
      </c>
      <c r="F1254" s="0" t="n">
        <v>62.124008</v>
      </c>
      <c r="G1254" s="0" t="n">
        <v>0</v>
      </c>
    </row>
    <row r="1255" customFormat="false" ht="12.8" hidden="false" customHeight="false" outlineLevel="0" collapsed="false">
      <c r="A1255" s="65" t="s">
        <v>1680</v>
      </c>
      <c r="B1255" s="0" t="n">
        <v>105.43</v>
      </c>
      <c r="C1255" s="0" t="n">
        <v>105.43</v>
      </c>
      <c r="D1255" s="0" t="n">
        <v>105.43</v>
      </c>
      <c r="E1255" s="0" t="n">
        <v>105.43</v>
      </c>
      <c r="F1255" s="0" t="n">
        <v>61.007225</v>
      </c>
      <c r="G1255" s="0" t="n">
        <v>0</v>
      </c>
    </row>
    <row r="1256" customFormat="false" ht="12.8" hidden="false" customHeight="false" outlineLevel="0" collapsed="false">
      <c r="A1256" s="65" t="s">
        <v>1681</v>
      </c>
      <c r="B1256" s="0" t="n">
        <v>104.209999</v>
      </c>
      <c r="C1256" s="0" t="n">
        <v>104.209999</v>
      </c>
      <c r="D1256" s="0" t="n">
        <v>104.209999</v>
      </c>
      <c r="E1256" s="0" t="n">
        <v>104.209999</v>
      </c>
      <c r="F1256" s="0" t="n">
        <v>60.30127</v>
      </c>
      <c r="G1256" s="0" t="n">
        <v>0</v>
      </c>
    </row>
    <row r="1257" customFormat="false" ht="12.8" hidden="false" customHeight="false" outlineLevel="0" collapsed="false">
      <c r="A1257" s="65" t="s">
        <v>1682</v>
      </c>
      <c r="B1257" s="0" t="n">
        <v>105.099998</v>
      </c>
      <c r="C1257" s="0" t="n">
        <v>105.099998</v>
      </c>
      <c r="D1257" s="0" t="n">
        <v>105.099998</v>
      </c>
      <c r="E1257" s="0" t="n">
        <v>105.099998</v>
      </c>
      <c r="F1257" s="0" t="n">
        <v>60.816273</v>
      </c>
      <c r="G1257" s="0" t="n">
        <v>0</v>
      </c>
    </row>
    <row r="1258" customFormat="false" ht="12.8" hidden="false" customHeight="false" outlineLevel="0" collapsed="false">
      <c r="A1258" s="65" t="s">
        <v>1683</v>
      </c>
      <c r="B1258" s="0" t="n">
        <v>104</v>
      </c>
      <c r="C1258" s="0" t="n">
        <v>104</v>
      </c>
      <c r="D1258" s="0" t="n">
        <v>104</v>
      </c>
      <c r="E1258" s="0" t="n">
        <v>104</v>
      </c>
      <c r="F1258" s="0" t="n">
        <v>60.179749</v>
      </c>
      <c r="G1258" s="0" t="n">
        <v>0</v>
      </c>
    </row>
    <row r="1259" customFormat="false" ht="12.8" hidden="false" customHeight="false" outlineLevel="0" collapsed="false">
      <c r="A1259" s="65" t="s">
        <v>1684</v>
      </c>
      <c r="B1259" s="0" t="n">
        <v>104.25</v>
      </c>
      <c r="C1259" s="0" t="n">
        <v>104.25</v>
      </c>
      <c r="D1259" s="0" t="n">
        <v>104.25</v>
      </c>
      <c r="E1259" s="0" t="n">
        <v>104.25</v>
      </c>
      <c r="F1259" s="0" t="n">
        <v>60.32439</v>
      </c>
      <c r="G1259" s="0" t="n">
        <v>0</v>
      </c>
    </row>
    <row r="1260" customFormat="false" ht="12.8" hidden="false" customHeight="false" outlineLevel="0" collapsed="false">
      <c r="A1260" s="65" t="s">
        <v>1685</v>
      </c>
      <c r="B1260" s="0" t="n">
        <v>104.400002</v>
      </c>
      <c r="C1260" s="0" t="n">
        <v>104.400002</v>
      </c>
      <c r="D1260" s="0" t="n">
        <v>104.400002</v>
      </c>
      <c r="E1260" s="0" t="n">
        <v>104.400002</v>
      </c>
      <c r="F1260" s="0" t="n">
        <v>60.411209</v>
      </c>
      <c r="G1260" s="0" t="n">
        <v>0</v>
      </c>
    </row>
    <row r="1261" customFormat="false" ht="12.8" hidden="false" customHeight="false" outlineLevel="0" collapsed="false">
      <c r="A1261" s="65" t="s">
        <v>1686</v>
      </c>
      <c r="B1261" s="0" t="n">
        <v>104.959999</v>
      </c>
      <c r="C1261" s="0" t="n">
        <v>104.959999</v>
      </c>
      <c r="D1261" s="0" t="n">
        <v>104.959999</v>
      </c>
      <c r="E1261" s="0" t="n">
        <v>104.959999</v>
      </c>
      <c r="F1261" s="0" t="n">
        <v>60.735268</v>
      </c>
      <c r="G1261" s="0" t="n">
        <v>0</v>
      </c>
    </row>
    <row r="1262" customFormat="false" ht="12.8" hidden="false" customHeight="false" outlineLevel="0" collapsed="false">
      <c r="A1262" s="65" t="s">
        <v>1687</v>
      </c>
      <c r="B1262" s="0" t="n">
        <v>105.129997</v>
      </c>
      <c r="C1262" s="0" t="n">
        <v>105.129997</v>
      </c>
      <c r="D1262" s="0" t="n">
        <v>105.129997</v>
      </c>
      <c r="E1262" s="0" t="n">
        <v>105.129997</v>
      </c>
      <c r="F1262" s="0" t="n">
        <v>60.833618</v>
      </c>
      <c r="G1262" s="0" t="n">
        <v>0</v>
      </c>
    </row>
    <row r="1263" customFormat="false" ht="12.8" hidden="false" customHeight="false" outlineLevel="0" collapsed="false">
      <c r="A1263" s="65" t="s">
        <v>1688</v>
      </c>
      <c r="B1263" s="0" t="n">
        <v>106.610001</v>
      </c>
      <c r="C1263" s="0" t="n">
        <v>106.610001</v>
      </c>
      <c r="D1263" s="0" t="n">
        <v>106.610001</v>
      </c>
      <c r="E1263" s="0" t="n">
        <v>106.610001</v>
      </c>
      <c r="F1263" s="0" t="n">
        <v>61.690041</v>
      </c>
      <c r="G1263" s="0" t="n">
        <v>0</v>
      </c>
    </row>
    <row r="1264" customFormat="false" ht="12.8" hidden="false" customHeight="false" outlineLevel="0" collapsed="false">
      <c r="A1264" s="65" t="s">
        <v>1689</v>
      </c>
      <c r="B1264" s="0" t="n">
        <v>106.550003</v>
      </c>
      <c r="C1264" s="0" t="n">
        <v>106.550003</v>
      </c>
      <c r="D1264" s="0" t="n">
        <v>106.550003</v>
      </c>
      <c r="E1264" s="0" t="n">
        <v>106.550003</v>
      </c>
      <c r="F1264" s="0" t="n">
        <v>61.655312</v>
      </c>
      <c r="G1264" s="0" t="n">
        <v>0</v>
      </c>
    </row>
    <row r="1265" customFormat="false" ht="12.8" hidden="false" customHeight="false" outlineLevel="0" collapsed="false">
      <c r="A1265" s="65" t="s">
        <v>1690</v>
      </c>
      <c r="B1265" s="0" t="n">
        <v>107.309998</v>
      </c>
      <c r="C1265" s="0" t="n">
        <v>107.309998</v>
      </c>
      <c r="D1265" s="0" t="n">
        <v>107.309998</v>
      </c>
      <c r="E1265" s="0" t="n">
        <v>107.309998</v>
      </c>
      <c r="F1265" s="0" t="n">
        <v>62.095089</v>
      </c>
      <c r="G1265" s="0" t="n">
        <v>0</v>
      </c>
    </row>
    <row r="1266" customFormat="false" ht="12.8" hidden="false" customHeight="false" outlineLevel="0" collapsed="false">
      <c r="A1266" s="65" t="s">
        <v>1691</v>
      </c>
      <c r="B1266" s="0" t="n">
        <v>106.949997</v>
      </c>
      <c r="C1266" s="0" t="n">
        <v>106.949997</v>
      </c>
      <c r="D1266" s="0" t="n">
        <v>106.949997</v>
      </c>
      <c r="E1266" s="0" t="n">
        <v>106.949997</v>
      </c>
      <c r="F1266" s="0" t="n">
        <v>61.886772</v>
      </c>
      <c r="G1266" s="0" t="n">
        <v>0</v>
      </c>
    </row>
    <row r="1267" customFormat="false" ht="12.8" hidden="false" customHeight="false" outlineLevel="0" collapsed="false">
      <c r="A1267" s="65" t="s">
        <v>1692</v>
      </c>
      <c r="B1267" s="0" t="n">
        <v>110.480003</v>
      </c>
      <c r="C1267" s="0" t="n">
        <v>110.480003</v>
      </c>
      <c r="D1267" s="0" t="n">
        <v>110.480003</v>
      </c>
      <c r="E1267" s="0" t="n">
        <v>110.480003</v>
      </c>
      <c r="F1267" s="0" t="n">
        <v>63.92942</v>
      </c>
      <c r="G1267" s="0" t="n">
        <v>0</v>
      </c>
    </row>
    <row r="1268" customFormat="false" ht="12.8" hidden="false" customHeight="false" outlineLevel="0" collapsed="false">
      <c r="A1268" s="65" t="s">
        <v>1693</v>
      </c>
      <c r="B1268" s="0" t="n">
        <v>112.330002</v>
      </c>
      <c r="C1268" s="0" t="n">
        <v>112.330002</v>
      </c>
      <c r="D1268" s="0" t="n">
        <v>112.330002</v>
      </c>
      <c r="E1268" s="0" t="n">
        <v>112.330002</v>
      </c>
      <c r="F1268" s="0" t="n">
        <v>64.999916</v>
      </c>
      <c r="G1268" s="0" t="n">
        <v>0</v>
      </c>
    </row>
    <row r="1269" customFormat="false" ht="12.8" hidden="false" customHeight="false" outlineLevel="0" collapsed="false">
      <c r="A1269" s="65" t="s">
        <v>1694</v>
      </c>
      <c r="B1269" s="0" t="n">
        <v>112.660004</v>
      </c>
      <c r="C1269" s="0" t="n">
        <v>112.660004</v>
      </c>
      <c r="D1269" s="0" t="n">
        <v>112.660004</v>
      </c>
      <c r="E1269" s="0" t="n">
        <v>112.660004</v>
      </c>
      <c r="F1269" s="0" t="n">
        <v>65.190895</v>
      </c>
      <c r="G1269" s="0" t="n">
        <v>0</v>
      </c>
    </row>
    <row r="1270" customFormat="false" ht="12.8" hidden="false" customHeight="false" outlineLevel="0" collapsed="false">
      <c r="A1270" s="65" t="s">
        <v>1695</v>
      </c>
      <c r="B1270" s="0" t="n">
        <v>113.370003</v>
      </c>
      <c r="C1270" s="0" t="n">
        <v>113.370003</v>
      </c>
      <c r="D1270" s="0" t="n">
        <v>113.370003</v>
      </c>
      <c r="E1270" s="0" t="n">
        <v>113.370003</v>
      </c>
      <c r="F1270" s="0" t="n">
        <v>65.601715</v>
      </c>
      <c r="G1270" s="0" t="n">
        <v>0</v>
      </c>
    </row>
    <row r="1271" customFormat="false" ht="12.8" hidden="false" customHeight="false" outlineLevel="0" collapsed="false">
      <c r="A1271" s="65" t="s">
        <v>1696</v>
      </c>
      <c r="B1271" s="0" t="n">
        <v>110.419998</v>
      </c>
      <c r="C1271" s="0" t="n">
        <v>110.419998</v>
      </c>
      <c r="D1271" s="0" t="n">
        <v>110.419998</v>
      </c>
      <c r="E1271" s="0" t="n">
        <v>110.419998</v>
      </c>
      <c r="F1271" s="0" t="n">
        <v>63.894703</v>
      </c>
      <c r="G1271" s="0" t="n">
        <v>0</v>
      </c>
    </row>
    <row r="1272" customFormat="false" ht="12.8" hidden="false" customHeight="false" outlineLevel="0" collapsed="false">
      <c r="A1272" s="65" t="s">
        <v>1697</v>
      </c>
      <c r="B1272" s="0" t="n">
        <v>110.550003</v>
      </c>
      <c r="C1272" s="0" t="n">
        <v>110.550003</v>
      </c>
      <c r="D1272" s="0" t="n">
        <v>110.550003</v>
      </c>
      <c r="E1272" s="0" t="n">
        <v>110.550003</v>
      </c>
      <c r="F1272" s="0" t="n">
        <v>63.969936</v>
      </c>
      <c r="G1272" s="0" t="n">
        <v>0</v>
      </c>
    </row>
    <row r="1273" customFormat="false" ht="12.8" hidden="false" customHeight="false" outlineLevel="0" collapsed="false">
      <c r="A1273" s="65" t="s">
        <v>1698</v>
      </c>
      <c r="B1273" s="0" t="n">
        <v>112.220001</v>
      </c>
      <c r="C1273" s="0" t="n">
        <v>112.220001</v>
      </c>
      <c r="D1273" s="0" t="n">
        <v>112.220001</v>
      </c>
      <c r="E1273" s="0" t="n">
        <v>112.220001</v>
      </c>
      <c r="F1273" s="0" t="n">
        <v>64.936272</v>
      </c>
      <c r="G1273" s="0" t="n">
        <v>0</v>
      </c>
    </row>
    <row r="1274" customFormat="false" ht="12.8" hidden="false" customHeight="false" outlineLevel="0" collapsed="false">
      <c r="A1274" s="65" t="s">
        <v>1699</v>
      </c>
      <c r="B1274" s="0" t="n">
        <v>113.339996</v>
      </c>
      <c r="C1274" s="0" t="n">
        <v>113.339996</v>
      </c>
      <c r="D1274" s="0" t="n">
        <v>113.339996</v>
      </c>
      <c r="E1274" s="0" t="n">
        <v>113.339996</v>
      </c>
      <c r="F1274" s="0" t="n">
        <v>65.584366</v>
      </c>
      <c r="G1274" s="0" t="n">
        <v>0</v>
      </c>
    </row>
    <row r="1275" customFormat="false" ht="12.8" hidden="false" customHeight="false" outlineLevel="0" collapsed="false">
      <c r="A1275" s="65" t="s">
        <v>1700</v>
      </c>
      <c r="B1275" s="0" t="n">
        <v>113.07</v>
      </c>
      <c r="C1275" s="0" t="n">
        <v>113.07</v>
      </c>
      <c r="D1275" s="0" t="n">
        <v>113.07</v>
      </c>
      <c r="E1275" s="0" t="n">
        <v>113.07</v>
      </c>
      <c r="F1275" s="0" t="n">
        <v>65.428116</v>
      </c>
      <c r="G1275" s="0" t="n">
        <v>0</v>
      </c>
    </row>
    <row r="1276" customFormat="false" ht="12.8" hidden="false" customHeight="false" outlineLevel="0" collapsed="false">
      <c r="A1276" s="65" t="s">
        <v>1701</v>
      </c>
      <c r="B1276" s="0" t="n">
        <v>114.529999</v>
      </c>
      <c r="C1276" s="0" t="n">
        <v>114.529999</v>
      </c>
      <c r="D1276" s="0" t="n">
        <v>114.529999</v>
      </c>
      <c r="E1276" s="0" t="n">
        <v>114.529999</v>
      </c>
      <c r="F1276" s="0" t="n">
        <v>66.272964</v>
      </c>
      <c r="G1276" s="0" t="n">
        <v>0</v>
      </c>
    </row>
    <row r="1277" customFormat="false" ht="12.8" hidden="false" customHeight="false" outlineLevel="0" collapsed="false">
      <c r="A1277" s="65" t="s">
        <v>1702</v>
      </c>
      <c r="B1277" s="0" t="n">
        <v>113.589996</v>
      </c>
      <c r="C1277" s="0" t="n">
        <v>113.589996</v>
      </c>
      <c r="D1277" s="0" t="n">
        <v>113.589996</v>
      </c>
      <c r="E1277" s="0" t="n">
        <v>113.589996</v>
      </c>
      <c r="F1277" s="0" t="n">
        <v>65.729012</v>
      </c>
      <c r="G1277" s="0" t="n">
        <v>0</v>
      </c>
    </row>
    <row r="1278" customFormat="false" ht="12.8" hidden="false" customHeight="false" outlineLevel="0" collapsed="false">
      <c r="A1278" s="65" t="s">
        <v>1703</v>
      </c>
      <c r="B1278" s="0" t="n">
        <v>112.870003</v>
      </c>
      <c r="C1278" s="0" t="n">
        <v>112.870003</v>
      </c>
      <c r="D1278" s="0" t="n">
        <v>112.870003</v>
      </c>
      <c r="E1278" s="0" t="n">
        <v>112.870003</v>
      </c>
      <c r="F1278" s="0" t="n">
        <v>65.312393</v>
      </c>
      <c r="G1278" s="0" t="n">
        <v>0</v>
      </c>
    </row>
    <row r="1279" customFormat="false" ht="12.8" hidden="false" customHeight="false" outlineLevel="0" collapsed="false">
      <c r="A1279" s="65" t="s">
        <v>1704</v>
      </c>
      <c r="B1279" s="0" t="n">
        <v>112.360001</v>
      </c>
      <c r="C1279" s="0" t="n">
        <v>112.360001</v>
      </c>
      <c r="D1279" s="0" t="n">
        <v>112.360001</v>
      </c>
      <c r="E1279" s="0" t="n">
        <v>112.360001</v>
      </c>
      <c r="F1279" s="0" t="n">
        <v>65.017281</v>
      </c>
      <c r="G1279" s="0" t="n">
        <v>0</v>
      </c>
    </row>
    <row r="1280" customFormat="false" ht="12.8" hidden="false" customHeight="false" outlineLevel="0" collapsed="false">
      <c r="A1280" s="65" t="s">
        <v>1705</v>
      </c>
      <c r="B1280" s="0" t="n">
        <v>112.459999</v>
      </c>
      <c r="C1280" s="0" t="n">
        <v>112.459999</v>
      </c>
      <c r="D1280" s="0" t="n">
        <v>112.459999</v>
      </c>
      <c r="E1280" s="0" t="n">
        <v>112.459999</v>
      </c>
      <c r="F1280" s="0" t="n">
        <v>65.075165</v>
      </c>
      <c r="G1280" s="0" t="n">
        <v>0</v>
      </c>
    </row>
    <row r="1281" customFormat="false" ht="12.8" hidden="false" customHeight="false" outlineLevel="0" collapsed="false">
      <c r="A1281" s="65" t="s">
        <v>1706</v>
      </c>
      <c r="B1281" s="0" t="n">
        <v>112.82</v>
      </c>
      <c r="C1281" s="0" t="n">
        <v>112.82</v>
      </c>
      <c r="D1281" s="0" t="n">
        <v>112.82</v>
      </c>
      <c r="E1281" s="0" t="n">
        <v>112.82</v>
      </c>
      <c r="F1281" s="0" t="n">
        <v>65.283463</v>
      </c>
      <c r="G1281" s="0" t="n">
        <v>0</v>
      </c>
    </row>
    <row r="1282" customFormat="false" ht="12.8" hidden="false" customHeight="false" outlineLevel="0" collapsed="false">
      <c r="A1282" s="65" t="s">
        <v>1707</v>
      </c>
      <c r="B1282" s="0" t="n">
        <v>112.32</v>
      </c>
      <c r="C1282" s="0" t="n">
        <v>112.32</v>
      </c>
      <c r="D1282" s="0" t="n">
        <v>112.32</v>
      </c>
      <c r="E1282" s="0" t="n">
        <v>112.32</v>
      </c>
      <c r="F1282" s="0" t="n">
        <v>64.994118</v>
      </c>
      <c r="G1282" s="0" t="n">
        <v>0</v>
      </c>
    </row>
    <row r="1283" customFormat="false" ht="12.8" hidden="false" customHeight="false" outlineLevel="0" collapsed="false">
      <c r="A1283" s="65" t="s">
        <v>1708</v>
      </c>
      <c r="B1283" s="0" t="n">
        <v>111.760002</v>
      </c>
      <c r="C1283" s="0" t="n">
        <v>111.760002</v>
      </c>
      <c r="D1283" s="0" t="n">
        <v>111.760002</v>
      </c>
      <c r="E1283" s="0" t="n">
        <v>111.760002</v>
      </c>
      <c r="F1283" s="0" t="n">
        <v>64.670074</v>
      </c>
      <c r="G1283" s="0" t="n">
        <v>0</v>
      </c>
    </row>
    <row r="1284" customFormat="false" ht="12.8" hidden="false" customHeight="false" outlineLevel="0" collapsed="false">
      <c r="A1284" s="65" t="s">
        <v>1709</v>
      </c>
      <c r="B1284" s="0" t="n">
        <v>111.82</v>
      </c>
      <c r="C1284" s="0" t="n">
        <v>111.82</v>
      </c>
      <c r="D1284" s="0" t="n">
        <v>111.82</v>
      </c>
      <c r="E1284" s="0" t="n">
        <v>111.82</v>
      </c>
      <c r="F1284" s="0" t="n">
        <v>64.704803</v>
      </c>
      <c r="G1284" s="0" t="n">
        <v>0</v>
      </c>
    </row>
    <row r="1285" customFormat="false" ht="12.8" hidden="false" customHeight="false" outlineLevel="0" collapsed="false">
      <c r="A1285" s="65" t="s">
        <v>1710</v>
      </c>
      <c r="B1285" s="0" t="n">
        <v>111.190002</v>
      </c>
      <c r="C1285" s="0" t="n">
        <v>111.190002</v>
      </c>
      <c r="D1285" s="0" t="n">
        <v>111.190002</v>
      </c>
      <c r="E1285" s="0" t="n">
        <v>111.190002</v>
      </c>
      <c r="F1285" s="0" t="n">
        <v>64.340271</v>
      </c>
      <c r="G1285" s="0" t="n">
        <v>0</v>
      </c>
    </row>
    <row r="1286" customFormat="false" ht="12.8" hidden="false" customHeight="false" outlineLevel="0" collapsed="false">
      <c r="A1286" s="65" t="s">
        <v>1711</v>
      </c>
      <c r="B1286" s="0" t="n">
        <v>110.440002</v>
      </c>
      <c r="C1286" s="0" t="n">
        <v>110.440002</v>
      </c>
      <c r="D1286" s="0" t="n">
        <v>110.440002</v>
      </c>
      <c r="E1286" s="0" t="n">
        <v>110.440002</v>
      </c>
      <c r="F1286" s="0" t="n">
        <v>63.906277</v>
      </c>
      <c r="G1286" s="0" t="n">
        <v>0</v>
      </c>
    </row>
    <row r="1287" customFormat="false" ht="12.8" hidden="false" customHeight="false" outlineLevel="0" collapsed="false">
      <c r="A1287" s="65" t="s">
        <v>1712</v>
      </c>
      <c r="B1287" s="0" t="n">
        <v>109.440002</v>
      </c>
      <c r="C1287" s="0" t="n">
        <v>109.440002</v>
      </c>
      <c r="D1287" s="0" t="n">
        <v>109.440002</v>
      </c>
      <c r="E1287" s="0" t="n">
        <v>109.440002</v>
      </c>
      <c r="F1287" s="0" t="n">
        <v>63.327602</v>
      </c>
      <c r="G1287" s="0" t="n">
        <v>0</v>
      </c>
    </row>
    <row r="1288" customFormat="false" ht="12.8" hidden="false" customHeight="false" outlineLevel="0" collapsed="false">
      <c r="A1288" s="65" t="s">
        <v>1713</v>
      </c>
      <c r="B1288" s="0" t="n">
        <v>110.489998</v>
      </c>
      <c r="C1288" s="0" t="n">
        <v>110.489998</v>
      </c>
      <c r="D1288" s="0" t="n">
        <v>110.489998</v>
      </c>
      <c r="E1288" s="0" t="n">
        <v>110.489998</v>
      </c>
      <c r="F1288" s="0" t="n">
        <v>63.935211</v>
      </c>
      <c r="G1288" s="0" t="n">
        <v>0</v>
      </c>
    </row>
    <row r="1289" customFormat="false" ht="12.8" hidden="false" customHeight="false" outlineLevel="0" collapsed="false">
      <c r="A1289" s="65" t="s">
        <v>1714</v>
      </c>
      <c r="B1289" s="0" t="n">
        <v>107.279999</v>
      </c>
      <c r="C1289" s="0" t="n">
        <v>107.279999</v>
      </c>
      <c r="D1289" s="0" t="n">
        <v>107.279999</v>
      </c>
      <c r="E1289" s="0" t="n">
        <v>107.279999</v>
      </c>
      <c r="F1289" s="0" t="n">
        <v>62.967907</v>
      </c>
      <c r="G1289" s="0" t="n">
        <v>0</v>
      </c>
    </row>
    <row r="1290" customFormat="false" ht="12.8" hidden="false" customHeight="false" outlineLevel="0" collapsed="false">
      <c r="A1290" s="65" t="s">
        <v>1715</v>
      </c>
      <c r="B1290" s="0" t="n">
        <v>106.449997</v>
      </c>
      <c r="C1290" s="0" t="n">
        <v>106.449997</v>
      </c>
      <c r="D1290" s="0" t="n">
        <v>106.449997</v>
      </c>
      <c r="E1290" s="0" t="n">
        <v>106.449997</v>
      </c>
      <c r="F1290" s="0" t="n">
        <v>62.480732</v>
      </c>
      <c r="G1290" s="0" t="n">
        <v>0</v>
      </c>
    </row>
    <row r="1291" customFormat="false" ht="12.8" hidden="false" customHeight="false" outlineLevel="0" collapsed="false">
      <c r="A1291" s="65" t="s">
        <v>1716</v>
      </c>
      <c r="B1291" s="0" t="n">
        <v>107.309998</v>
      </c>
      <c r="C1291" s="0" t="n">
        <v>107.309998</v>
      </c>
      <c r="D1291" s="0" t="n">
        <v>107.309998</v>
      </c>
      <c r="E1291" s="0" t="n">
        <v>107.309998</v>
      </c>
      <c r="F1291" s="0" t="n">
        <v>62.985531</v>
      </c>
      <c r="G1291" s="0" t="n">
        <v>0</v>
      </c>
    </row>
    <row r="1292" customFormat="false" ht="12.8" hidden="false" customHeight="false" outlineLevel="0" collapsed="false">
      <c r="A1292" s="65" t="s">
        <v>1717</v>
      </c>
      <c r="B1292" s="0" t="n">
        <v>108.480003</v>
      </c>
      <c r="C1292" s="0" t="n">
        <v>108.480003</v>
      </c>
      <c r="D1292" s="0" t="n">
        <v>108.480003</v>
      </c>
      <c r="E1292" s="0" t="n">
        <v>108.480003</v>
      </c>
      <c r="F1292" s="0" t="n">
        <v>63.672222</v>
      </c>
      <c r="G1292" s="0" t="n">
        <v>0</v>
      </c>
    </row>
    <row r="1293" customFormat="false" ht="12.8" hidden="false" customHeight="false" outlineLevel="0" collapsed="false">
      <c r="A1293" s="65" t="s">
        <v>1718</v>
      </c>
      <c r="B1293" s="0" t="n">
        <v>108.800003</v>
      </c>
      <c r="C1293" s="0" t="n">
        <v>108.800003</v>
      </c>
      <c r="D1293" s="0" t="n">
        <v>108.800003</v>
      </c>
      <c r="E1293" s="0" t="n">
        <v>108.800003</v>
      </c>
      <c r="F1293" s="0" t="n">
        <v>63.860069</v>
      </c>
      <c r="G1293" s="0" t="n">
        <v>0</v>
      </c>
    </row>
    <row r="1294" customFormat="false" ht="12.8" hidden="false" customHeight="false" outlineLevel="0" collapsed="false">
      <c r="A1294" s="65" t="s">
        <v>1719</v>
      </c>
      <c r="B1294" s="0" t="n">
        <v>109.150002</v>
      </c>
      <c r="C1294" s="0" t="n">
        <v>109.150002</v>
      </c>
      <c r="D1294" s="0" t="n">
        <v>109.150002</v>
      </c>
      <c r="E1294" s="0" t="n">
        <v>109.150002</v>
      </c>
      <c r="F1294" s="0" t="n">
        <v>64.065514</v>
      </c>
      <c r="G1294" s="0" t="n">
        <v>0</v>
      </c>
    </row>
    <row r="1295" customFormat="false" ht="12.8" hidden="false" customHeight="false" outlineLevel="0" collapsed="false">
      <c r="A1295" s="65" t="s">
        <v>1720</v>
      </c>
      <c r="B1295" s="0" t="n">
        <v>109.190002</v>
      </c>
      <c r="C1295" s="0" t="n">
        <v>109.190002</v>
      </c>
      <c r="D1295" s="0" t="n">
        <v>109.190002</v>
      </c>
      <c r="E1295" s="0" t="n">
        <v>109.190002</v>
      </c>
      <c r="F1295" s="0" t="n">
        <v>64.089005</v>
      </c>
      <c r="G1295" s="0" t="n">
        <v>0</v>
      </c>
    </row>
    <row r="1296" customFormat="false" ht="12.8" hidden="false" customHeight="false" outlineLevel="0" collapsed="false">
      <c r="A1296" s="65" t="s">
        <v>1721</v>
      </c>
      <c r="B1296" s="0" t="n">
        <v>109.239998</v>
      </c>
      <c r="C1296" s="0" t="n">
        <v>109.239998</v>
      </c>
      <c r="D1296" s="0" t="n">
        <v>109.239998</v>
      </c>
      <c r="E1296" s="0" t="n">
        <v>109.239998</v>
      </c>
      <c r="F1296" s="0" t="n">
        <v>64.11834</v>
      </c>
      <c r="G1296" s="0" t="n">
        <v>0</v>
      </c>
    </row>
    <row r="1297" customFormat="false" ht="12.8" hidden="false" customHeight="false" outlineLevel="0" collapsed="false">
      <c r="A1297" s="65" t="s">
        <v>1722</v>
      </c>
      <c r="B1297" s="0" t="n">
        <v>107.550003</v>
      </c>
      <c r="C1297" s="0" t="n">
        <v>107.550003</v>
      </c>
      <c r="D1297" s="0" t="n">
        <v>107.550003</v>
      </c>
      <c r="E1297" s="0" t="n">
        <v>107.550003</v>
      </c>
      <c r="F1297" s="0" t="n">
        <v>63.126404</v>
      </c>
      <c r="G1297" s="0" t="n">
        <v>0</v>
      </c>
    </row>
    <row r="1298" customFormat="false" ht="12.8" hidden="false" customHeight="false" outlineLevel="0" collapsed="false">
      <c r="A1298" s="65" t="s">
        <v>1723</v>
      </c>
      <c r="B1298" s="0" t="n">
        <v>107.529999</v>
      </c>
      <c r="C1298" s="0" t="n">
        <v>107.529999</v>
      </c>
      <c r="D1298" s="0" t="n">
        <v>107.529999</v>
      </c>
      <c r="E1298" s="0" t="n">
        <v>107.529999</v>
      </c>
      <c r="F1298" s="0" t="n">
        <v>63.114658</v>
      </c>
      <c r="G1298" s="0" t="n">
        <v>0</v>
      </c>
    </row>
    <row r="1299" customFormat="false" ht="12.8" hidden="false" customHeight="false" outlineLevel="0" collapsed="false">
      <c r="A1299" s="65" t="s">
        <v>1724</v>
      </c>
      <c r="B1299" s="0" t="n">
        <v>108.839996</v>
      </c>
      <c r="C1299" s="0" t="n">
        <v>108.839996</v>
      </c>
      <c r="D1299" s="0" t="n">
        <v>108.839996</v>
      </c>
      <c r="E1299" s="0" t="n">
        <v>108.839996</v>
      </c>
      <c r="F1299" s="0" t="n">
        <v>63.883556</v>
      </c>
      <c r="G1299" s="0" t="n">
        <v>0</v>
      </c>
    </row>
    <row r="1300" customFormat="false" ht="12.8" hidden="false" customHeight="false" outlineLevel="0" collapsed="false">
      <c r="A1300" s="65" t="s">
        <v>1725</v>
      </c>
      <c r="B1300" s="0" t="n">
        <v>110.32</v>
      </c>
      <c r="C1300" s="0" t="n">
        <v>110.32</v>
      </c>
      <c r="D1300" s="0" t="n">
        <v>110.32</v>
      </c>
      <c r="E1300" s="0" t="n">
        <v>110.32</v>
      </c>
      <c r="F1300" s="0" t="n">
        <v>64.752228</v>
      </c>
      <c r="G1300" s="0" t="n">
        <v>0</v>
      </c>
    </row>
    <row r="1301" customFormat="false" ht="12.8" hidden="false" customHeight="false" outlineLevel="0" collapsed="false">
      <c r="A1301" s="65" t="s">
        <v>1726</v>
      </c>
      <c r="B1301" s="0" t="n">
        <v>111.660004</v>
      </c>
      <c r="C1301" s="0" t="n">
        <v>111.660004</v>
      </c>
      <c r="D1301" s="0" t="n">
        <v>111.660004</v>
      </c>
      <c r="E1301" s="0" t="n">
        <v>111.660004</v>
      </c>
      <c r="F1301" s="0" t="n">
        <v>65.538757</v>
      </c>
      <c r="G1301" s="0" t="n">
        <v>0</v>
      </c>
    </row>
    <row r="1302" customFormat="false" ht="12.8" hidden="false" customHeight="false" outlineLevel="0" collapsed="false">
      <c r="A1302" s="65" t="s">
        <v>1727</v>
      </c>
      <c r="B1302" s="0" t="n">
        <v>112.050003</v>
      </c>
      <c r="C1302" s="0" t="n">
        <v>112.050003</v>
      </c>
      <c r="D1302" s="0" t="n">
        <v>112.050003</v>
      </c>
      <c r="E1302" s="0" t="n">
        <v>112.050003</v>
      </c>
      <c r="F1302" s="0" t="n">
        <v>65.767662</v>
      </c>
      <c r="G1302" s="0" t="n">
        <v>0</v>
      </c>
    </row>
    <row r="1303" customFormat="false" ht="12.8" hidden="false" customHeight="false" outlineLevel="0" collapsed="false">
      <c r="A1303" s="65" t="s">
        <v>1728</v>
      </c>
      <c r="B1303" s="0" t="n">
        <v>113.620003</v>
      </c>
      <c r="C1303" s="0" t="n">
        <v>113.620003</v>
      </c>
      <c r="D1303" s="0" t="n">
        <v>113.620003</v>
      </c>
      <c r="E1303" s="0" t="n">
        <v>113.620003</v>
      </c>
      <c r="F1303" s="0" t="n">
        <v>66.689178</v>
      </c>
      <c r="G1303" s="0" t="n">
        <v>0</v>
      </c>
    </row>
    <row r="1304" customFormat="false" ht="12.8" hidden="false" customHeight="false" outlineLevel="0" collapsed="false">
      <c r="A1304" s="65" t="s">
        <v>1729</v>
      </c>
      <c r="B1304" s="0" t="n">
        <v>113.599998</v>
      </c>
      <c r="C1304" s="0" t="n">
        <v>113.599998</v>
      </c>
      <c r="D1304" s="0" t="n">
        <v>113.599998</v>
      </c>
      <c r="E1304" s="0" t="n">
        <v>113.599998</v>
      </c>
      <c r="F1304" s="0" t="n">
        <v>66.677437</v>
      </c>
      <c r="G1304" s="0" t="n">
        <v>0</v>
      </c>
    </row>
    <row r="1305" customFormat="false" ht="12.8" hidden="false" customHeight="false" outlineLevel="0" collapsed="false">
      <c r="A1305" s="65" t="s">
        <v>1730</v>
      </c>
      <c r="B1305" s="0" t="n">
        <v>113.309998</v>
      </c>
      <c r="C1305" s="0" t="n">
        <v>113.309998</v>
      </c>
      <c r="D1305" s="0" t="n">
        <v>113.309998</v>
      </c>
      <c r="E1305" s="0" t="n">
        <v>113.309998</v>
      </c>
      <c r="F1305" s="0" t="n">
        <v>66.50721</v>
      </c>
      <c r="G1305" s="0" t="n">
        <v>0</v>
      </c>
    </row>
    <row r="1306" customFormat="false" ht="12.8" hidden="false" customHeight="false" outlineLevel="0" collapsed="false">
      <c r="A1306" s="65" t="s">
        <v>1731</v>
      </c>
      <c r="B1306" s="0" t="n">
        <v>114.540001</v>
      </c>
      <c r="C1306" s="0" t="n">
        <v>114.540001</v>
      </c>
      <c r="D1306" s="0" t="n">
        <v>114.540001</v>
      </c>
      <c r="E1306" s="0" t="n">
        <v>114.540001</v>
      </c>
      <c r="F1306" s="0" t="n">
        <v>67.229141</v>
      </c>
      <c r="G1306" s="0" t="n">
        <v>0</v>
      </c>
    </row>
    <row r="1307" customFormat="false" ht="12.8" hidden="false" customHeight="false" outlineLevel="0" collapsed="false">
      <c r="A1307" s="65" t="s">
        <v>1732</v>
      </c>
      <c r="B1307" s="0" t="n">
        <v>113.669998</v>
      </c>
      <c r="C1307" s="0" t="n">
        <v>113.669998</v>
      </c>
      <c r="D1307" s="0" t="n">
        <v>113.669998</v>
      </c>
      <c r="E1307" s="0" t="n">
        <v>113.669998</v>
      </c>
      <c r="F1307" s="0" t="n">
        <v>66.718506</v>
      </c>
      <c r="G1307" s="0" t="n">
        <v>0</v>
      </c>
    </row>
    <row r="1308" customFormat="false" ht="12.8" hidden="false" customHeight="false" outlineLevel="0" collapsed="false">
      <c r="A1308" s="65" t="s">
        <v>1733</v>
      </c>
      <c r="B1308" s="0" t="n">
        <v>114.160004</v>
      </c>
      <c r="C1308" s="0" t="n">
        <v>114.160004</v>
      </c>
      <c r="D1308" s="0" t="n">
        <v>114.160004</v>
      </c>
      <c r="E1308" s="0" t="n">
        <v>114.160004</v>
      </c>
      <c r="F1308" s="0" t="n">
        <v>67.006149</v>
      </c>
      <c r="G1308" s="0" t="n">
        <v>0</v>
      </c>
    </row>
    <row r="1309" customFormat="false" ht="12.8" hidden="false" customHeight="false" outlineLevel="0" collapsed="false">
      <c r="A1309" s="65" t="s">
        <v>1734</v>
      </c>
      <c r="B1309" s="0" t="n">
        <v>115.660004</v>
      </c>
      <c r="C1309" s="0" t="n">
        <v>115.660004</v>
      </c>
      <c r="D1309" s="0" t="n">
        <v>115.660004</v>
      </c>
      <c r="E1309" s="0" t="n">
        <v>115.660004</v>
      </c>
      <c r="F1309" s="0" t="n">
        <v>67.886551</v>
      </c>
      <c r="G1309" s="0" t="n">
        <v>0</v>
      </c>
    </row>
    <row r="1310" customFormat="false" ht="12.8" hidden="false" customHeight="false" outlineLevel="0" collapsed="false">
      <c r="A1310" s="65" t="s">
        <v>1735</v>
      </c>
      <c r="B1310" s="0" t="n">
        <v>116.440002</v>
      </c>
      <c r="C1310" s="0" t="n">
        <v>116.440002</v>
      </c>
      <c r="D1310" s="0" t="n">
        <v>116.440002</v>
      </c>
      <c r="E1310" s="0" t="n">
        <v>116.440002</v>
      </c>
      <c r="F1310" s="0" t="n">
        <v>68.344368</v>
      </c>
      <c r="G1310" s="0" t="n">
        <v>0</v>
      </c>
    </row>
    <row r="1311" customFormat="false" ht="12.8" hidden="false" customHeight="false" outlineLevel="0" collapsed="false">
      <c r="A1311" s="65" t="s">
        <v>1736</v>
      </c>
      <c r="B1311" s="0" t="n">
        <v>116.800003</v>
      </c>
      <c r="C1311" s="0" t="n">
        <v>116.800003</v>
      </c>
      <c r="D1311" s="0" t="n">
        <v>116.800003</v>
      </c>
      <c r="E1311" s="0" t="n">
        <v>116.800003</v>
      </c>
      <c r="F1311" s="0" t="n">
        <v>68.555672</v>
      </c>
      <c r="G1311" s="0" t="n">
        <v>0</v>
      </c>
    </row>
    <row r="1312" customFormat="false" ht="12.8" hidden="false" customHeight="false" outlineLevel="0" collapsed="false">
      <c r="A1312" s="65" t="s">
        <v>1737</v>
      </c>
      <c r="B1312" s="0" t="n">
        <v>117.029999</v>
      </c>
      <c r="C1312" s="0" t="n">
        <v>117.029999</v>
      </c>
      <c r="D1312" s="0" t="n">
        <v>117.029999</v>
      </c>
      <c r="E1312" s="0" t="n">
        <v>117.029999</v>
      </c>
      <c r="F1312" s="0" t="n">
        <v>68.690651</v>
      </c>
      <c r="G1312" s="0" t="n">
        <v>0</v>
      </c>
    </row>
    <row r="1313" customFormat="false" ht="12.8" hidden="false" customHeight="false" outlineLevel="0" collapsed="false">
      <c r="A1313" s="65" t="s">
        <v>1738</v>
      </c>
      <c r="B1313" s="0" t="n">
        <v>117.739998</v>
      </c>
      <c r="C1313" s="0" t="n">
        <v>117.739998</v>
      </c>
      <c r="D1313" s="0" t="n">
        <v>117.739998</v>
      </c>
      <c r="E1313" s="0" t="n">
        <v>117.739998</v>
      </c>
      <c r="F1313" s="0" t="n">
        <v>69.107422</v>
      </c>
      <c r="G1313" s="0" t="n">
        <v>0</v>
      </c>
    </row>
    <row r="1314" customFormat="false" ht="12.8" hidden="false" customHeight="false" outlineLevel="0" collapsed="false">
      <c r="A1314" s="65" t="s">
        <v>1739</v>
      </c>
      <c r="B1314" s="0" t="n">
        <v>118.459999</v>
      </c>
      <c r="C1314" s="0" t="n">
        <v>118.459999</v>
      </c>
      <c r="D1314" s="0" t="n">
        <v>118.459999</v>
      </c>
      <c r="E1314" s="0" t="n">
        <v>118.459999</v>
      </c>
      <c r="F1314" s="0" t="n">
        <v>69.529976</v>
      </c>
      <c r="G1314" s="0" t="n">
        <v>0</v>
      </c>
    </row>
    <row r="1315" customFormat="false" ht="12.8" hidden="false" customHeight="false" outlineLevel="0" collapsed="false">
      <c r="A1315" s="65" t="s">
        <v>1740</v>
      </c>
      <c r="B1315" s="0" t="n">
        <v>118.980003</v>
      </c>
      <c r="C1315" s="0" t="n">
        <v>118.980003</v>
      </c>
      <c r="D1315" s="0" t="n">
        <v>118.980003</v>
      </c>
      <c r="E1315" s="0" t="n">
        <v>118.980003</v>
      </c>
      <c r="F1315" s="0" t="n">
        <v>69.83522</v>
      </c>
      <c r="G1315" s="0" t="n">
        <v>0</v>
      </c>
    </row>
    <row r="1316" customFormat="false" ht="12.8" hidden="false" customHeight="false" outlineLevel="0" collapsed="false">
      <c r="A1316" s="65" t="s">
        <v>1741</v>
      </c>
      <c r="B1316" s="0" t="n">
        <v>119.349998</v>
      </c>
      <c r="C1316" s="0" t="n">
        <v>119.349998</v>
      </c>
      <c r="D1316" s="0" t="n">
        <v>119.349998</v>
      </c>
      <c r="E1316" s="0" t="n">
        <v>119.349998</v>
      </c>
      <c r="F1316" s="0" t="n">
        <v>70.052376</v>
      </c>
      <c r="G1316" s="0" t="n">
        <v>0</v>
      </c>
    </row>
    <row r="1317" customFormat="false" ht="12.8" hidden="false" customHeight="false" outlineLevel="0" collapsed="false">
      <c r="A1317" s="65" t="s">
        <v>1742</v>
      </c>
      <c r="B1317" s="0" t="n">
        <v>119.519997</v>
      </c>
      <c r="C1317" s="0" t="n">
        <v>119.519997</v>
      </c>
      <c r="D1317" s="0" t="n">
        <v>119.519997</v>
      </c>
      <c r="E1317" s="0" t="n">
        <v>119.519997</v>
      </c>
      <c r="F1317" s="0" t="n">
        <v>70.152161</v>
      </c>
      <c r="G1317" s="0" t="n">
        <v>0</v>
      </c>
    </row>
    <row r="1318" customFormat="false" ht="12.8" hidden="false" customHeight="false" outlineLevel="0" collapsed="false">
      <c r="A1318" s="65" t="s">
        <v>1743</v>
      </c>
      <c r="B1318" s="0" t="n">
        <v>121.050003</v>
      </c>
      <c r="C1318" s="0" t="n">
        <v>121.050003</v>
      </c>
      <c r="D1318" s="0" t="n">
        <v>121.050003</v>
      </c>
      <c r="E1318" s="0" t="n">
        <v>121.050003</v>
      </c>
      <c r="F1318" s="0" t="n">
        <v>71.050194</v>
      </c>
      <c r="G1318" s="0" t="n">
        <v>0</v>
      </c>
    </row>
    <row r="1319" customFormat="false" ht="12.8" hidden="false" customHeight="false" outlineLevel="0" collapsed="false">
      <c r="A1319" s="65" t="s">
        <v>1744</v>
      </c>
      <c r="B1319" s="0" t="n">
        <v>123.440002</v>
      </c>
      <c r="C1319" s="0" t="n">
        <v>123.440002</v>
      </c>
      <c r="D1319" s="0" t="n">
        <v>123.440002</v>
      </c>
      <c r="E1319" s="0" t="n">
        <v>123.440002</v>
      </c>
      <c r="F1319" s="0" t="n">
        <v>72.453033</v>
      </c>
      <c r="G1319" s="0" t="n">
        <v>0</v>
      </c>
    </row>
    <row r="1320" customFormat="false" ht="12.8" hidden="false" customHeight="false" outlineLevel="0" collapsed="false">
      <c r="A1320" s="65" t="s">
        <v>1745</v>
      </c>
      <c r="B1320" s="0" t="n">
        <v>122.760002</v>
      </c>
      <c r="C1320" s="0" t="n">
        <v>122.760002</v>
      </c>
      <c r="D1320" s="0" t="n">
        <v>122.760002</v>
      </c>
      <c r="E1320" s="0" t="n">
        <v>122.760002</v>
      </c>
      <c r="F1320" s="0" t="n">
        <v>72.053871</v>
      </c>
      <c r="G1320" s="0" t="n">
        <v>0</v>
      </c>
    </row>
    <row r="1321" customFormat="false" ht="12.8" hidden="false" customHeight="false" outlineLevel="0" collapsed="false">
      <c r="A1321" s="65" t="s">
        <v>1746</v>
      </c>
      <c r="B1321" s="0" t="n">
        <v>121.379997</v>
      </c>
      <c r="C1321" s="0" t="n">
        <v>121.379997</v>
      </c>
      <c r="D1321" s="0" t="n">
        <v>121.379997</v>
      </c>
      <c r="E1321" s="0" t="n">
        <v>121.379997</v>
      </c>
      <c r="F1321" s="0" t="n">
        <v>71.243896</v>
      </c>
      <c r="G1321" s="0" t="n">
        <v>0</v>
      </c>
    </row>
    <row r="1322" customFormat="false" ht="12.8" hidden="false" customHeight="false" outlineLevel="0" collapsed="false">
      <c r="A1322" s="65" t="s">
        <v>1747</v>
      </c>
      <c r="B1322" s="0" t="n">
        <v>119.25</v>
      </c>
      <c r="C1322" s="0" t="n">
        <v>119.25</v>
      </c>
      <c r="D1322" s="0" t="n">
        <v>119.25</v>
      </c>
      <c r="E1322" s="0" t="n">
        <v>119.25</v>
      </c>
      <c r="F1322" s="0" t="n">
        <v>69.993713</v>
      </c>
      <c r="G1322" s="0" t="n">
        <v>0</v>
      </c>
    </row>
    <row r="1323" customFormat="false" ht="12.8" hidden="false" customHeight="false" outlineLevel="0" collapsed="false">
      <c r="A1323" s="65" t="s">
        <v>1748</v>
      </c>
      <c r="B1323" s="0" t="n">
        <v>121.339996</v>
      </c>
      <c r="C1323" s="0" t="n">
        <v>121.339996</v>
      </c>
      <c r="D1323" s="0" t="n">
        <v>121.339996</v>
      </c>
      <c r="E1323" s="0" t="n">
        <v>121.339996</v>
      </c>
      <c r="F1323" s="0" t="n">
        <v>71.220413</v>
      </c>
      <c r="G1323" s="0" t="n">
        <v>0</v>
      </c>
    </row>
    <row r="1324" customFormat="false" ht="12.8" hidden="false" customHeight="false" outlineLevel="0" collapsed="false">
      <c r="A1324" s="65" t="s">
        <v>1749</v>
      </c>
      <c r="B1324" s="0" t="n">
        <v>120.57</v>
      </c>
      <c r="C1324" s="0" t="n">
        <v>120.57</v>
      </c>
      <c r="D1324" s="0" t="n">
        <v>120.57</v>
      </c>
      <c r="E1324" s="0" t="n">
        <v>120.57</v>
      </c>
      <c r="F1324" s="0" t="n">
        <v>70.768463</v>
      </c>
      <c r="G1324" s="0" t="n">
        <v>0</v>
      </c>
    </row>
    <row r="1325" customFormat="false" ht="12.8" hidden="false" customHeight="false" outlineLevel="0" collapsed="false">
      <c r="A1325" s="65" t="s">
        <v>1750</v>
      </c>
      <c r="B1325" s="0" t="n">
        <v>121.410004</v>
      </c>
      <c r="C1325" s="0" t="n">
        <v>121.410004</v>
      </c>
      <c r="D1325" s="0" t="n">
        <v>121.410004</v>
      </c>
      <c r="E1325" s="0" t="n">
        <v>121.410004</v>
      </c>
      <c r="F1325" s="0" t="n">
        <v>71.261513</v>
      </c>
      <c r="G1325" s="0" t="n">
        <v>0</v>
      </c>
    </row>
    <row r="1326" customFormat="false" ht="12.8" hidden="false" customHeight="false" outlineLevel="0" collapsed="false">
      <c r="A1326" s="65" t="s">
        <v>1751</v>
      </c>
      <c r="B1326" s="0" t="n">
        <v>120.980003</v>
      </c>
      <c r="C1326" s="0" t="n">
        <v>120.980003</v>
      </c>
      <c r="D1326" s="0" t="n">
        <v>120.980003</v>
      </c>
      <c r="E1326" s="0" t="n">
        <v>120.980003</v>
      </c>
      <c r="F1326" s="0" t="n">
        <v>71.00914</v>
      </c>
      <c r="G1326" s="0" t="n">
        <v>0</v>
      </c>
    </row>
    <row r="1327" customFormat="false" ht="12.8" hidden="false" customHeight="false" outlineLevel="0" collapsed="false">
      <c r="A1327" s="65" t="s">
        <v>1752</v>
      </c>
      <c r="B1327" s="0" t="n">
        <v>122</v>
      </c>
      <c r="C1327" s="0" t="n">
        <v>122</v>
      </c>
      <c r="D1327" s="0" t="n">
        <v>122</v>
      </c>
      <c r="E1327" s="0" t="n">
        <v>122</v>
      </c>
      <c r="F1327" s="0" t="n">
        <v>71.607796</v>
      </c>
      <c r="G1327" s="0" t="n">
        <v>0</v>
      </c>
    </row>
    <row r="1328" customFormat="false" ht="12.8" hidden="false" customHeight="false" outlineLevel="0" collapsed="false">
      <c r="A1328" s="65" t="s">
        <v>1753</v>
      </c>
      <c r="B1328" s="0" t="n">
        <v>121.599998</v>
      </c>
      <c r="C1328" s="0" t="n">
        <v>121.599998</v>
      </c>
      <c r="D1328" s="0" t="n">
        <v>121.599998</v>
      </c>
      <c r="E1328" s="0" t="n">
        <v>121.599998</v>
      </c>
      <c r="F1328" s="0" t="n">
        <v>71.373001</v>
      </c>
      <c r="G1328" s="0" t="n">
        <v>0</v>
      </c>
    </row>
    <row r="1329" customFormat="false" ht="12.8" hidden="false" customHeight="false" outlineLevel="0" collapsed="false">
      <c r="A1329" s="65" t="s">
        <v>1754</v>
      </c>
      <c r="B1329" s="0" t="n">
        <v>120.940002</v>
      </c>
      <c r="C1329" s="0" t="n">
        <v>120.940002</v>
      </c>
      <c r="D1329" s="0" t="n">
        <v>120.940002</v>
      </c>
      <c r="E1329" s="0" t="n">
        <v>120.940002</v>
      </c>
      <c r="F1329" s="0" t="n">
        <v>70.985657</v>
      </c>
      <c r="G1329" s="0" t="n">
        <v>0</v>
      </c>
    </row>
    <row r="1330" customFormat="false" ht="12.8" hidden="false" customHeight="false" outlineLevel="0" collapsed="false">
      <c r="A1330" s="65" t="s">
        <v>1755</v>
      </c>
      <c r="B1330" s="0" t="n">
        <v>119</v>
      </c>
      <c r="C1330" s="0" t="n">
        <v>119</v>
      </c>
      <c r="D1330" s="0" t="n">
        <v>119</v>
      </c>
      <c r="E1330" s="0" t="n">
        <v>119</v>
      </c>
      <c r="F1330" s="0" t="n">
        <v>69.846962</v>
      </c>
      <c r="G1330" s="0" t="n">
        <v>0</v>
      </c>
    </row>
    <row r="1331" customFormat="false" ht="12.8" hidden="false" customHeight="false" outlineLevel="0" collapsed="false">
      <c r="A1331" s="65" t="s">
        <v>1756</v>
      </c>
      <c r="B1331" s="0" t="n">
        <v>118.379997</v>
      </c>
      <c r="C1331" s="0" t="n">
        <v>118.379997</v>
      </c>
      <c r="D1331" s="0" t="n">
        <v>118.379997</v>
      </c>
      <c r="E1331" s="0" t="n">
        <v>118.379997</v>
      </c>
      <c r="F1331" s="0" t="n">
        <v>69.483047</v>
      </c>
      <c r="G1331" s="0" t="n">
        <v>0</v>
      </c>
    </row>
    <row r="1332" customFormat="false" ht="12.8" hidden="false" customHeight="false" outlineLevel="0" collapsed="false">
      <c r="A1332" s="65" t="s">
        <v>1757</v>
      </c>
      <c r="B1332" s="0" t="n">
        <v>114.529999</v>
      </c>
      <c r="C1332" s="0" t="n">
        <v>114.529999</v>
      </c>
      <c r="D1332" s="0" t="n">
        <v>114.529999</v>
      </c>
      <c r="E1332" s="0" t="n">
        <v>114.529999</v>
      </c>
      <c r="F1332" s="0" t="n">
        <v>67.223312</v>
      </c>
      <c r="G1332" s="0" t="n">
        <v>0</v>
      </c>
    </row>
    <row r="1333" customFormat="false" ht="12.8" hidden="false" customHeight="false" outlineLevel="0" collapsed="false">
      <c r="A1333" s="65" t="s">
        <v>1758</v>
      </c>
      <c r="B1333" s="0" t="n">
        <v>115.610001</v>
      </c>
      <c r="C1333" s="0" t="n">
        <v>115.610001</v>
      </c>
      <c r="D1333" s="0" t="n">
        <v>115.610001</v>
      </c>
      <c r="E1333" s="0" t="n">
        <v>115.610001</v>
      </c>
      <c r="F1333" s="0" t="n">
        <v>67.857201</v>
      </c>
      <c r="G1333" s="0" t="n">
        <v>0</v>
      </c>
    </row>
    <row r="1334" customFormat="false" ht="12.8" hidden="false" customHeight="false" outlineLevel="0" collapsed="false">
      <c r="A1334" s="65" t="s">
        <v>1759</v>
      </c>
      <c r="B1334" s="0" t="n">
        <v>114.580002</v>
      </c>
      <c r="C1334" s="0" t="n">
        <v>114.580002</v>
      </c>
      <c r="D1334" s="0" t="n">
        <v>114.580002</v>
      </c>
      <c r="E1334" s="0" t="n">
        <v>114.580002</v>
      </c>
      <c r="F1334" s="0" t="n">
        <v>67.25264</v>
      </c>
      <c r="G1334" s="0" t="n">
        <v>0</v>
      </c>
    </row>
    <row r="1335" customFormat="false" ht="12.8" hidden="false" customHeight="false" outlineLevel="0" collapsed="false">
      <c r="A1335" s="65" t="s">
        <v>1760</v>
      </c>
      <c r="B1335" s="0" t="n">
        <v>112.370003</v>
      </c>
      <c r="C1335" s="0" t="n">
        <v>112.370003</v>
      </c>
      <c r="D1335" s="0" t="n">
        <v>112.370003</v>
      </c>
      <c r="E1335" s="0" t="n">
        <v>112.370003</v>
      </c>
      <c r="F1335" s="0" t="n">
        <v>65.955482</v>
      </c>
      <c r="G1335" s="0" t="n">
        <v>0</v>
      </c>
    </row>
    <row r="1336" customFormat="false" ht="12.8" hidden="false" customHeight="false" outlineLevel="0" collapsed="false">
      <c r="A1336" s="65" t="s">
        <v>1761</v>
      </c>
      <c r="B1336" s="0" t="n">
        <v>108.25</v>
      </c>
      <c r="C1336" s="0" t="n">
        <v>108.25</v>
      </c>
      <c r="D1336" s="0" t="n">
        <v>108.25</v>
      </c>
      <c r="E1336" s="0" t="n">
        <v>108.25</v>
      </c>
      <c r="F1336" s="0" t="n">
        <v>63.537266</v>
      </c>
      <c r="G1336" s="0" t="n">
        <v>0</v>
      </c>
    </row>
    <row r="1337" customFormat="false" ht="12.8" hidden="false" customHeight="false" outlineLevel="0" collapsed="false">
      <c r="A1337" s="65" t="s">
        <v>1762</v>
      </c>
      <c r="B1337" s="0" t="n">
        <v>111.980003</v>
      </c>
      <c r="C1337" s="0" t="n">
        <v>111.980003</v>
      </c>
      <c r="D1337" s="0" t="n">
        <v>111.980003</v>
      </c>
      <c r="E1337" s="0" t="n">
        <v>111.980003</v>
      </c>
      <c r="F1337" s="0" t="n">
        <v>65.72657</v>
      </c>
      <c r="G1337" s="0" t="n">
        <v>0</v>
      </c>
    </row>
    <row r="1338" customFormat="false" ht="12.8" hidden="false" customHeight="false" outlineLevel="0" collapsed="false">
      <c r="A1338" s="65" t="s">
        <v>1763</v>
      </c>
      <c r="B1338" s="0" t="n">
        <v>110.410004</v>
      </c>
      <c r="C1338" s="0" t="n">
        <v>110.410004</v>
      </c>
      <c r="D1338" s="0" t="n">
        <v>110.410004</v>
      </c>
      <c r="E1338" s="0" t="n">
        <v>110.410004</v>
      </c>
      <c r="F1338" s="0" t="n">
        <v>64.805061</v>
      </c>
      <c r="G1338" s="0" t="n">
        <v>0</v>
      </c>
    </row>
    <row r="1339" customFormat="false" ht="12.8" hidden="false" customHeight="false" outlineLevel="0" collapsed="false">
      <c r="A1339" s="65" t="s">
        <v>1764</v>
      </c>
      <c r="B1339" s="0" t="n">
        <v>112.199997</v>
      </c>
      <c r="C1339" s="0" t="n">
        <v>112.199997</v>
      </c>
      <c r="D1339" s="0" t="n">
        <v>112.199997</v>
      </c>
      <c r="E1339" s="0" t="n">
        <v>112.199997</v>
      </c>
      <c r="F1339" s="0" t="n">
        <v>65.85569</v>
      </c>
      <c r="G1339" s="0" t="n">
        <v>0</v>
      </c>
    </row>
    <row r="1340" customFormat="false" ht="12.8" hidden="false" customHeight="false" outlineLevel="0" collapsed="false">
      <c r="A1340" s="65" t="s">
        <v>1765</v>
      </c>
      <c r="B1340" s="0" t="n">
        <v>113.669998</v>
      </c>
      <c r="C1340" s="0" t="n">
        <v>113.669998</v>
      </c>
      <c r="D1340" s="0" t="n">
        <v>113.669998</v>
      </c>
      <c r="E1340" s="0" t="n">
        <v>113.669998</v>
      </c>
      <c r="F1340" s="0" t="n">
        <v>66.718506</v>
      </c>
      <c r="G1340" s="0" t="n">
        <v>0</v>
      </c>
    </row>
    <row r="1341" customFormat="false" ht="12.8" hidden="false" customHeight="false" outlineLevel="0" collapsed="false">
      <c r="A1341" s="65" t="s">
        <v>1766</v>
      </c>
      <c r="B1341" s="0" t="n">
        <v>114.309998</v>
      </c>
      <c r="C1341" s="0" t="n">
        <v>114.309998</v>
      </c>
      <c r="D1341" s="0" t="n">
        <v>114.309998</v>
      </c>
      <c r="E1341" s="0" t="n">
        <v>114.309998</v>
      </c>
      <c r="F1341" s="0" t="n">
        <v>67.094162</v>
      </c>
      <c r="G1341" s="0" t="n">
        <v>0</v>
      </c>
    </row>
    <row r="1342" customFormat="false" ht="12.8" hidden="false" customHeight="false" outlineLevel="0" collapsed="false">
      <c r="A1342" s="65" t="s">
        <v>1767</v>
      </c>
      <c r="B1342" s="0" t="n">
        <v>111.540001</v>
      </c>
      <c r="C1342" s="0" t="n">
        <v>111.540001</v>
      </c>
      <c r="D1342" s="0" t="n">
        <v>111.540001</v>
      </c>
      <c r="E1342" s="0" t="n">
        <v>111.540001</v>
      </c>
      <c r="F1342" s="0" t="n">
        <v>65.468315</v>
      </c>
      <c r="G1342" s="0" t="n">
        <v>0</v>
      </c>
    </row>
    <row r="1343" customFormat="false" ht="12.8" hidden="false" customHeight="false" outlineLevel="0" collapsed="false">
      <c r="A1343" s="65" t="s">
        <v>1768</v>
      </c>
      <c r="B1343" s="0" t="n">
        <v>112.019997</v>
      </c>
      <c r="C1343" s="0" t="n">
        <v>112.019997</v>
      </c>
      <c r="D1343" s="0" t="n">
        <v>112.019997</v>
      </c>
      <c r="E1343" s="0" t="n">
        <v>112.019997</v>
      </c>
      <c r="F1343" s="0" t="n">
        <v>65.750061</v>
      </c>
      <c r="G1343" s="0" t="n">
        <v>0</v>
      </c>
    </row>
    <row r="1344" customFormat="false" ht="12.8" hidden="false" customHeight="false" outlineLevel="0" collapsed="false">
      <c r="A1344" s="65" t="s">
        <v>1769</v>
      </c>
      <c r="B1344" s="0" t="n">
        <v>113.169998</v>
      </c>
      <c r="C1344" s="0" t="n">
        <v>113.169998</v>
      </c>
      <c r="D1344" s="0" t="n">
        <v>113.169998</v>
      </c>
      <c r="E1344" s="0" t="n">
        <v>113.169998</v>
      </c>
      <c r="F1344" s="0" t="n">
        <v>66.425018</v>
      </c>
      <c r="G1344" s="0" t="n">
        <v>0</v>
      </c>
    </row>
    <row r="1345" customFormat="false" ht="12.8" hidden="false" customHeight="false" outlineLevel="0" collapsed="false">
      <c r="A1345" s="65" t="s">
        <v>1770</v>
      </c>
      <c r="B1345" s="0" t="n">
        <v>112.120003</v>
      </c>
      <c r="C1345" s="0" t="n">
        <v>112.120003</v>
      </c>
      <c r="D1345" s="0" t="n">
        <v>112.120003</v>
      </c>
      <c r="E1345" s="0" t="n">
        <v>112.120003</v>
      </c>
      <c r="F1345" s="0" t="n">
        <v>65.808754</v>
      </c>
      <c r="G1345" s="0" t="n">
        <v>0</v>
      </c>
    </row>
    <row r="1346" customFormat="false" ht="12.8" hidden="false" customHeight="false" outlineLevel="0" collapsed="false">
      <c r="A1346" s="65" t="s">
        <v>1771</v>
      </c>
      <c r="B1346" s="0" t="n">
        <v>113.290001</v>
      </c>
      <c r="C1346" s="0" t="n">
        <v>113.290001</v>
      </c>
      <c r="D1346" s="0" t="n">
        <v>113.290001</v>
      </c>
      <c r="E1346" s="0" t="n">
        <v>113.290001</v>
      </c>
      <c r="F1346" s="0" t="n">
        <v>66.495453</v>
      </c>
      <c r="G1346" s="0" t="n">
        <v>0</v>
      </c>
    </row>
    <row r="1347" customFormat="false" ht="12.8" hidden="false" customHeight="false" outlineLevel="0" collapsed="false">
      <c r="A1347" s="65" t="s">
        <v>1772</v>
      </c>
      <c r="B1347" s="0" t="n">
        <v>113.440002</v>
      </c>
      <c r="C1347" s="0" t="n">
        <v>113.440002</v>
      </c>
      <c r="D1347" s="0" t="n">
        <v>113.440002</v>
      </c>
      <c r="E1347" s="0" t="n">
        <v>113.440002</v>
      </c>
      <c r="F1347" s="0" t="n">
        <v>66.583519</v>
      </c>
      <c r="G1347" s="0" t="n">
        <v>0</v>
      </c>
    </row>
    <row r="1348" customFormat="false" ht="12.8" hidden="false" customHeight="false" outlineLevel="0" collapsed="false">
      <c r="A1348" s="65" t="s">
        <v>1773</v>
      </c>
      <c r="B1348" s="0" t="n">
        <v>115.040001</v>
      </c>
      <c r="C1348" s="0" t="n">
        <v>115.040001</v>
      </c>
      <c r="D1348" s="0" t="n">
        <v>115.040001</v>
      </c>
      <c r="E1348" s="0" t="n">
        <v>115.040001</v>
      </c>
      <c r="F1348" s="0" t="n">
        <v>67.522629</v>
      </c>
      <c r="G1348" s="0" t="n">
        <v>0</v>
      </c>
    </row>
    <row r="1349" customFormat="false" ht="12.8" hidden="false" customHeight="false" outlineLevel="0" collapsed="false">
      <c r="A1349" s="65" t="s">
        <v>1774</v>
      </c>
      <c r="B1349" s="0" t="n">
        <v>114.93</v>
      </c>
      <c r="C1349" s="0" t="n">
        <v>114.93</v>
      </c>
      <c r="D1349" s="0" t="n">
        <v>114.93</v>
      </c>
      <c r="E1349" s="0" t="n">
        <v>114.93</v>
      </c>
      <c r="F1349" s="0" t="n">
        <v>67.458076</v>
      </c>
      <c r="G1349" s="0" t="n">
        <v>0</v>
      </c>
    </row>
    <row r="1350" customFormat="false" ht="12.8" hidden="false" customHeight="false" outlineLevel="0" collapsed="false">
      <c r="A1350" s="65" t="s">
        <v>1775</v>
      </c>
      <c r="B1350" s="0" t="n">
        <v>114.360001</v>
      </c>
      <c r="C1350" s="0" t="n">
        <v>114.360001</v>
      </c>
      <c r="D1350" s="0" t="n">
        <v>114.360001</v>
      </c>
      <c r="E1350" s="0" t="n">
        <v>114.360001</v>
      </c>
      <c r="F1350" s="0" t="n">
        <v>67.369118</v>
      </c>
      <c r="G1350" s="0" t="n">
        <v>0</v>
      </c>
    </row>
    <row r="1351" customFormat="false" ht="12.8" hidden="false" customHeight="false" outlineLevel="0" collapsed="false">
      <c r="A1351" s="65" t="s">
        <v>1776</v>
      </c>
      <c r="B1351" s="0" t="n">
        <v>112.760002</v>
      </c>
      <c r="C1351" s="0" t="n">
        <v>112.760002</v>
      </c>
      <c r="D1351" s="0" t="n">
        <v>112.760002</v>
      </c>
      <c r="E1351" s="0" t="n">
        <v>112.760002</v>
      </c>
      <c r="F1351" s="0" t="n">
        <v>66.426552</v>
      </c>
      <c r="G1351" s="0" t="n">
        <v>0</v>
      </c>
    </row>
    <row r="1352" customFormat="false" ht="12.8" hidden="false" customHeight="false" outlineLevel="0" collapsed="false">
      <c r="A1352" s="65" t="s">
        <v>1777</v>
      </c>
      <c r="B1352" s="0" t="n">
        <v>111.290001</v>
      </c>
      <c r="C1352" s="0" t="n">
        <v>111.290001</v>
      </c>
      <c r="D1352" s="0" t="n">
        <v>111.290001</v>
      </c>
      <c r="E1352" s="0" t="n">
        <v>111.290001</v>
      </c>
      <c r="F1352" s="0" t="n">
        <v>65.560623</v>
      </c>
      <c r="G1352" s="0" t="n">
        <v>0</v>
      </c>
    </row>
    <row r="1353" customFormat="false" ht="12.8" hidden="false" customHeight="false" outlineLevel="0" collapsed="false">
      <c r="A1353" s="65" t="s">
        <v>1778</v>
      </c>
      <c r="B1353" s="0" t="n">
        <v>110.669998</v>
      </c>
      <c r="C1353" s="0" t="n">
        <v>110.669998</v>
      </c>
      <c r="D1353" s="0" t="n">
        <v>110.669998</v>
      </c>
      <c r="E1353" s="0" t="n">
        <v>110.669998</v>
      </c>
      <c r="F1353" s="0" t="n">
        <v>65.195366</v>
      </c>
      <c r="G1353" s="0" t="n">
        <v>0</v>
      </c>
    </row>
    <row r="1354" customFormat="false" ht="12.8" hidden="false" customHeight="false" outlineLevel="0" collapsed="false">
      <c r="A1354" s="65" t="s">
        <v>1779</v>
      </c>
      <c r="B1354" s="0" t="n">
        <v>110.769997</v>
      </c>
      <c r="C1354" s="0" t="n">
        <v>110.769997</v>
      </c>
      <c r="D1354" s="0" t="n">
        <v>110.769997</v>
      </c>
      <c r="E1354" s="0" t="n">
        <v>110.769997</v>
      </c>
      <c r="F1354" s="0" t="n">
        <v>65.254272</v>
      </c>
      <c r="G1354" s="0" t="n">
        <v>0</v>
      </c>
    </row>
    <row r="1355" customFormat="false" ht="12.8" hidden="false" customHeight="false" outlineLevel="0" collapsed="false">
      <c r="A1355" s="65" t="s">
        <v>1780</v>
      </c>
      <c r="B1355" s="0" t="n">
        <v>112.209999</v>
      </c>
      <c r="C1355" s="0" t="n">
        <v>112.209999</v>
      </c>
      <c r="D1355" s="0" t="n">
        <v>112.209999</v>
      </c>
      <c r="E1355" s="0" t="n">
        <v>112.209999</v>
      </c>
      <c r="F1355" s="0" t="n">
        <v>66.10257</v>
      </c>
      <c r="G1355" s="0" t="n">
        <v>0</v>
      </c>
    </row>
    <row r="1356" customFormat="false" ht="12.8" hidden="false" customHeight="false" outlineLevel="0" collapsed="false">
      <c r="A1356" s="65" t="s">
        <v>1781</v>
      </c>
      <c r="B1356" s="0" t="n">
        <v>113.230003</v>
      </c>
      <c r="C1356" s="0" t="n">
        <v>113.230003</v>
      </c>
      <c r="D1356" s="0" t="n">
        <v>113.230003</v>
      </c>
      <c r="E1356" s="0" t="n">
        <v>113.230003</v>
      </c>
      <c r="F1356" s="0" t="n">
        <v>66.703438</v>
      </c>
      <c r="G1356" s="0" t="n">
        <v>0</v>
      </c>
    </row>
    <row r="1357" customFormat="false" ht="12.8" hidden="false" customHeight="false" outlineLevel="0" collapsed="false">
      <c r="A1357" s="65" t="s">
        <v>1782</v>
      </c>
      <c r="B1357" s="0" t="n">
        <v>114.160004</v>
      </c>
      <c r="C1357" s="0" t="n">
        <v>114.160004</v>
      </c>
      <c r="D1357" s="0" t="n">
        <v>114.160004</v>
      </c>
      <c r="E1357" s="0" t="n">
        <v>114.160004</v>
      </c>
      <c r="F1357" s="0" t="n">
        <v>67.25132</v>
      </c>
      <c r="G1357" s="0" t="n">
        <v>0</v>
      </c>
    </row>
    <row r="1358" customFormat="false" ht="12.8" hidden="false" customHeight="false" outlineLevel="0" collapsed="false">
      <c r="A1358" s="65" t="s">
        <v>1783</v>
      </c>
      <c r="B1358" s="0" t="n">
        <v>113.629997</v>
      </c>
      <c r="C1358" s="0" t="n">
        <v>113.629997</v>
      </c>
      <c r="D1358" s="0" t="n">
        <v>113.629997</v>
      </c>
      <c r="E1358" s="0" t="n">
        <v>113.629997</v>
      </c>
      <c r="F1358" s="0" t="n">
        <v>66.939072</v>
      </c>
      <c r="G1358" s="0" t="n">
        <v>0</v>
      </c>
    </row>
    <row r="1359" customFormat="false" ht="12.8" hidden="false" customHeight="false" outlineLevel="0" collapsed="false">
      <c r="A1359" s="65" t="s">
        <v>1784</v>
      </c>
      <c r="B1359" s="0" t="n">
        <v>113.599998</v>
      </c>
      <c r="C1359" s="0" t="n">
        <v>113.599998</v>
      </c>
      <c r="D1359" s="0" t="n">
        <v>113.599998</v>
      </c>
      <c r="E1359" s="0" t="n">
        <v>113.599998</v>
      </c>
      <c r="F1359" s="0" t="n">
        <v>66.92141</v>
      </c>
      <c r="G1359" s="0" t="n">
        <v>0</v>
      </c>
    </row>
    <row r="1360" customFormat="false" ht="12.8" hidden="false" customHeight="false" outlineLevel="0" collapsed="false">
      <c r="A1360" s="65" t="s">
        <v>1785</v>
      </c>
      <c r="B1360" s="0" t="n">
        <v>113.709999</v>
      </c>
      <c r="C1360" s="0" t="n">
        <v>113.709999</v>
      </c>
      <c r="D1360" s="0" t="n">
        <v>113.709999</v>
      </c>
      <c r="E1360" s="0" t="n">
        <v>113.709999</v>
      </c>
      <c r="F1360" s="0" t="n">
        <v>66.986214</v>
      </c>
      <c r="G1360" s="0" t="n">
        <v>0</v>
      </c>
    </row>
    <row r="1361" customFormat="false" ht="12.8" hidden="false" customHeight="false" outlineLevel="0" collapsed="false">
      <c r="A1361" s="65" t="s">
        <v>1786</v>
      </c>
      <c r="B1361" s="0" t="n">
        <v>114.18</v>
      </c>
      <c r="C1361" s="0" t="n">
        <v>114.18</v>
      </c>
      <c r="D1361" s="0" t="n">
        <v>114.18</v>
      </c>
      <c r="E1361" s="0" t="n">
        <v>114.18</v>
      </c>
      <c r="F1361" s="0" t="n">
        <v>67.263084</v>
      </c>
      <c r="G1361" s="0" t="n">
        <v>0</v>
      </c>
    </row>
    <row r="1362" customFormat="false" ht="12.8" hidden="false" customHeight="false" outlineLevel="0" collapsed="false">
      <c r="A1362" s="65" t="s">
        <v>1787</v>
      </c>
      <c r="B1362" s="0" t="n">
        <v>112.370003</v>
      </c>
      <c r="C1362" s="0" t="n">
        <v>112.370003</v>
      </c>
      <c r="D1362" s="0" t="n">
        <v>112.370003</v>
      </c>
      <c r="E1362" s="0" t="n">
        <v>112.370003</v>
      </c>
      <c r="F1362" s="0" t="n">
        <v>66.196815</v>
      </c>
      <c r="G1362" s="0" t="n">
        <v>0</v>
      </c>
    </row>
    <row r="1363" customFormat="false" ht="12.8" hidden="false" customHeight="false" outlineLevel="0" collapsed="false">
      <c r="A1363" s="65" t="s">
        <v>1788</v>
      </c>
      <c r="B1363" s="0" t="n">
        <v>111.75</v>
      </c>
      <c r="C1363" s="0" t="n">
        <v>111.75</v>
      </c>
      <c r="D1363" s="0" t="n">
        <v>111.75</v>
      </c>
      <c r="E1363" s="0" t="n">
        <v>111.75</v>
      </c>
      <c r="F1363" s="0" t="n">
        <v>65.831619</v>
      </c>
      <c r="G1363" s="0" t="n">
        <v>0</v>
      </c>
    </row>
    <row r="1364" customFormat="false" ht="12.8" hidden="false" customHeight="false" outlineLevel="0" collapsed="false">
      <c r="A1364" s="65" t="s">
        <v>1789</v>
      </c>
      <c r="B1364" s="0" t="n">
        <v>112.849998</v>
      </c>
      <c r="C1364" s="0" t="n">
        <v>112.849998</v>
      </c>
      <c r="D1364" s="0" t="n">
        <v>112.849998</v>
      </c>
      <c r="E1364" s="0" t="n">
        <v>112.849998</v>
      </c>
      <c r="F1364" s="0" t="n">
        <v>66.479561</v>
      </c>
      <c r="G1364" s="0" t="n">
        <v>0</v>
      </c>
    </row>
    <row r="1365" customFormat="false" ht="12.8" hidden="false" customHeight="false" outlineLevel="0" collapsed="false">
      <c r="A1365" s="65" t="s">
        <v>1790</v>
      </c>
      <c r="B1365" s="0" t="n">
        <v>113.139999</v>
      </c>
      <c r="C1365" s="0" t="n">
        <v>113.139999</v>
      </c>
      <c r="D1365" s="0" t="n">
        <v>113.139999</v>
      </c>
      <c r="E1365" s="0" t="n">
        <v>113.139999</v>
      </c>
      <c r="F1365" s="0" t="n">
        <v>66.650414</v>
      </c>
      <c r="G1365" s="0" t="n">
        <v>0</v>
      </c>
    </row>
    <row r="1366" customFormat="false" ht="12.8" hidden="false" customHeight="false" outlineLevel="0" collapsed="false">
      <c r="A1366" s="65" t="s">
        <v>1791</v>
      </c>
      <c r="B1366" s="0" t="n">
        <v>114.57</v>
      </c>
      <c r="C1366" s="0" t="n">
        <v>114.57</v>
      </c>
      <c r="D1366" s="0" t="n">
        <v>114.57</v>
      </c>
      <c r="E1366" s="0" t="n">
        <v>114.57</v>
      </c>
      <c r="F1366" s="0" t="n">
        <v>67.492836</v>
      </c>
      <c r="G1366" s="0" t="n">
        <v>0</v>
      </c>
    </row>
    <row r="1367" customFormat="false" ht="12.8" hidden="false" customHeight="false" outlineLevel="0" collapsed="false">
      <c r="A1367" s="65" t="s">
        <v>1792</v>
      </c>
      <c r="B1367" s="0" t="n">
        <v>113.809998</v>
      </c>
      <c r="C1367" s="0" t="n">
        <v>113.809998</v>
      </c>
      <c r="D1367" s="0" t="n">
        <v>113.809998</v>
      </c>
      <c r="E1367" s="0" t="n">
        <v>113.809998</v>
      </c>
      <c r="F1367" s="0" t="n">
        <v>67.045128</v>
      </c>
      <c r="G1367" s="0" t="n">
        <v>0</v>
      </c>
    </row>
    <row r="1368" customFormat="false" ht="12.8" hidden="false" customHeight="false" outlineLevel="0" collapsed="false">
      <c r="A1368" s="65" t="s">
        <v>1793</v>
      </c>
      <c r="B1368" s="0" t="n">
        <v>113.059998</v>
      </c>
      <c r="C1368" s="0" t="n">
        <v>113.059998</v>
      </c>
      <c r="D1368" s="0" t="n">
        <v>113.059998</v>
      </c>
      <c r="E1368" s="0" t="n">
        <v>113.059998</v>
      </c>
      <c r="F1368" s="0" t="n">
        <v>66.603294</v>
      </c>
      <c r="G1368" s="0" t="n">
        <v>0</v>
      </c>
    </row>
    <row r="1369" customFormat="false" ht="12.8" hidden="false" customHeight="false" outlineLevel="0" collapsed="false">
      <c r="A1369" s="65" t="s">
        <v>1794</v>
      </c>
      <c r="B1369" s="0" t="n">
        <v>113.830002</v>
      </c>
      <c r="C1369" s="0" t="n">
        <v>113.830002</v>
      </c>
      <c r="D1369" s="0" t="n">
        <v>113.830002</v>
      </c>
      <c r="E1369" s="0" t="n">
        <v>113.830002</v>
      </c>
      <c r="F1369" s="0" t="n">
        <v>67.056877</v>
      </c>
      <c r="G1369" s="0" t="n">
        <v>0</v>
      </c>
    </row>
    <row r="1370" customFormat="false" ht="12.8" hidden="false" customHeight="false" outlineLevel="0" collapsed="false">
      <c r="A1370" s="65" t="s">
        <v>1795</v>
      </c>
      <c r="B1370" s="0" t="n">
        <v>115.279999</v>
      </c>
      <c r="C1370" s="0" t="n">
        <v>115.279999</v>
      </c>
      <c r="D1370" s="0" t="n">
        <v>115.279999</v>
      </c>
      <c r="E1370" s="0" t="n">
        <v>115.279999</v>
      </c>
      <c r="F1370" s="0" t="n">
        <v>67.91111</v>
      </c>
      <c r="G1370" s="0" t="n">
        <v>0</v>
      </c>
    </row>
    <row r="1371" customFormat="false" ht="12.8" hidden="false" customHeight="false" outlineLevel="0" collapsed="false">
      <c r="A1371" s="65" t="s">
        <v>1796</v>
      </c>
      <c r="B1371" s="0" t="n">
        <v>114.449997</v>
      </c>
      <c r="C1371" s="0" t="n">
        <v>114.449997</v>
      </c>
      <c r="D1371" s="0" t="n">
        <v>114.449997</v>
      </c>
      <c r="E1371" s="0" t="n">
        <v>114.449997</v>
      </c>
      <c r="F1371" s="0" t="n">
        <v>67.422127</v>
      </c>
      <c r="G1371" s="0" t="n">
        <v>0</v>
      </c>
    </row>
    <row r="1372" customFormat="false" ht="12.8" hidden="false" customHeight="false" outlineLevel="0" collapsed="false">
      <c r="A1372" s="65" t="s">
        <v>1797</v>
      </c>
      <c r="B1372" s="0" t="n">
        <v>114.470001</v>
      </c>
      <c r="C1372" s="0" t="n">
        <v>114.470001</v>
      </c>
      <c r="D1372" s="0" t="n">
        <v>114.470001</v>
      </c>
      <c r="E1372" s="0" t="n">
        <v>114.470001</v>
      </c>
      <c r="F1372" s="0" t="n">
        <v>67.433899</v>
      </c>
      <c r="G1372" s="0" t="n">
        <v>0</v>
      </c>
    </row>
    <row r="1373" customFormat="false" ht="12.8" hidden="false" customHeight="false" outlineLevel="0" collapsed="false">
      <c r="A1373" s="65" t="s">
        <v>1798</v>
      </c>
      <c r="B1373" s="0" t="n">
        <v>114.220001</v>
      </c>
      <c r="C1373" s="0" t="n">
        <v>114.220001</v>
      </c>
      <c r="D1373" s="0" t="n">
        <v>114.220001</v>
      </c>
      <c r="E1373" s="0" t="n">
        <v>114.220001</v>
      </c>
      <c r="F1373" s="0" t="n">
        <v>67.286644</v>
      </c>
      <c r="G1373" s="0" t="n">
        <v>0</v>
      </c>
    </row>
    <row r="1374" customFormat="false" ht="12.8" hidden="false" customHeight="false" outlineLevel="0" collapsed="false">
      <c r="A1374" s="65" t="s">
        <v>1799</v>
      </c>
      <c r="B1374" s="0" t="n">
        <v>114.110001</v>
      </c>
      <c r="C1374" s="0" t="n">
        <v>114.110001</v>
      </c>
      <c r="D1374" s="0" t="n">
        <v>114.110001</v>
      </c>
      <c r="E1374" s="0" t="n">
        <v>114.110001</v>
      </c>
      <c r="F1374" s="0" t="n">
        <v>67.221817</v>
      </c>
      <c r="G1374" s="0" t="n">
        <v>0</v>
      </c>
    </row>
    <row r="1375" customFormat="false" ht="12.8" hidden="false" customHeight="false" outlineLevel="0" collapsed="false">
      <c r="A1375" s="65" t="s">
        <v>1800</v>
      </c>
      <c r="B1375" s="0" t="n">
        <v>112.190002</v>
      </c>
      <c r="C1375" s="0" t="n">
        <v>112.190002</v>
      </c>
      <c r="D1375" s="0" t="n">
        <v>112.190002</v>
      </c>
      <c r="E1375" s="0" t="n">
        <v>112.190002</v>
      </c>
      <c r="F1375" s="0" t="n">
        <v>66.09079</v>
      </c>
      <c r="G1375" s="0" t="n">
        <v>0</v>
      </c>
    </row>
    <row r="1376" customFormat="false" ht="12.8" hidden="false" customHeight="false" outlineLevel="0" collapsed="false">
      <c r="A1376" s="65" t="s">
        <v>1801</v>
      </c>
      <c r="B1376" s="0" t="n">
        <v>111.300003</v>
      </c>
      <c r="C1376" s="0" t="n">
        <v>111.300003</v>
      </c>
      <c r="D1376" s="0" t="n">
        <v>111.300003</v>
      </c>
      <c r="E1376" s="0" t="n">
        <v>111.300003</v>
      </c>
      <c r="F1376" s="0" t="n">
        <v>65.566483</v>
      </c>
      <c r="G1376" s="0" t="n">
        <v>0</v>
      </c>
    </row>
    <row r="1377" customFormat="false" ht="12.8" hidden="false" customHeight="false" outlineLevel="0" collapsed="false">
      <c r="A1377" s="65" t="s">
        <v>1802</v>
      </c>
      <c r="B1377" s="0" t="n">
        <v>112.120003</v>
      </c>
      <c r="C1377" s="0" t="n">
        <v>112.120003</v>
      </c>
      <c r="D1377" s="0" t="n">
        <v>112.120003</v>
      </c>
      <c r="E1377" s="0" t="n">
        <v>112.120003</v>
      </c>
      <c r="F1377" s="0" t="n">
        <v>66.049545</v>
      </c>
      <c r="G1377" s="0" t="n">
        <v>0</v>
      </c>
    </row>
    <row r="1378" customFormat="false" ht="12.8" hidden="false" customHeight="false" outlineLevel="0" collapsed="false">
      <c r="A1378" s="65" t="s">
        <v>1803</v>
      </c>
      <c r="B1378" s="0" t="n">
        <v>112.410004</v>
      </c>
      <c r="C1378" s="0" t="n">
        <v>112.410004</v>
      </c>
      <c r="D1378" s="0" t="n">
        <v>112.410004</v>
      </c>
      <c r="E1378" s="0" t="n">
        <v>112.410004</v>
      </c>
      <c r="F1378" s="0" t="n">
        <v>66.220367</v>
      </c>
      <c r="G1378" s="0" t="n">
        <v>0</v>
      </c>
    </row>
    <row r="1379" customFormat="false" ht="12.8" hidden="false" customHeight="false" outlineLevel="0" collapsed="false">
      <c r="A1379" s="65" t="s">
        <v>1804</v>
      </c>
      <c r="B1379" s="0" t="n">
        <v>111.470001</v>
      </c>
      <c r="C1379" s="0" t="n">
        <v>111.470001</v>
      </c>
      <c r="D1379" s="0" t="n">
        <v>111.470001</v>
      </c>
      <c r="E1379" s="0" t="n">
        <v>111.470001</v>
      </c>
      <c r="F1379" s="0" t="n">
        <v>65.666626</v>
      </c>
      <c r="G1379" s="0" t="n">
        <v>0</v>
      </c>
    </row>
    <row r="1380" customFormat="false" ht="12.8" hidden="false" customHeight="false" outlineLevel="0" collapsed="false">
      <c r="A1380" s="65" t="s">
        <v>1805</v>
      </c>
      <c r="B1380" s="0" t="n">
        <v>111.790001</v>
      </c>
      <c r="C1380" s="0" t="n">
        <v>111.790001</v>
      </c>
      <c r="D1380" s="0" t="n">
        <v>111.790001</v>
      </c>
      <c r="E1380" s="0" t="n">
        <v>111.790001</v>
      </c>
      <c r="F1380" s="0" t="n">
        <v>65.855141</v>
      </c>
      <c r="G1380" s="0" t="n">
        <v>0</v>
      </c>
    </row>
    <row r="1381" customFormat="false" ht="12.8" hidden="false" customHeight="false" outlineLevel="0" collapsed="false">
      <c r="A1381" s="65" t="s">
        <v>1806</v>
      </c>
      <c r="B1381" s="0" t="n">
        <v>111.080002</v>
      </c>
      <c r="C1381" s="0" t="n">
        <v>111.080002</v>
      </c>
      <c r="D1381" s="0" t="n">
        <v>111.080002</v>
      </c>
      <c r="E1381" s="0" t="n">
        <v>111.080002</v>
      </c>
      <c r="F1381" s="0" t="n">
        <v>65.436874</v>
      </c>
      <c r="G1381" s="0" t="n">
        <v>0</v>
      </c>
    </row>
    <row r="1382" customFormat="false" ht="12.8" hidden="false" customHeight="false" outlineLevel="0" collapsed="false">
      <c r="A1382" s="65" t="s">
        <v>1807</v>
      </c>
      <c r="B1382" s="0" t="n">
        <v>112.269997</v>
      </c>
      <c r="C1382" s="0" t="n">
        <v>112.269997</v>
      </c>
      <c r="D1382" s="0" t="n">
        <v>112.269997</v>
      </c>
      <c r="E1382" s="0" t="n">
        <v>112.269997</v>
      </c>
      <c r="F1382" s="0" t="n">
        <v>66.137917</v>
      </c>
      <c r="G1382" s="0" t="n">
        <v>0</v>
      </c>
    </row>
    <row r="1383" customFormat="false" ht="12.8" hidden="false" customHeight="false" outlineLevel="0" collapsed="false">
      <c r="A1383" s="65" t="s">
        <v>1808</v>
      </c>
      <c r="B1383" s="0" t="n">
        <v>110.629997</v>
      </c>
      <c r="C1383" s="0" t="n">
        <v>110.629997</v>
      </c>
      <c r="D1383" s="0" t="n">
        <v>110.629997</v>
      </c>
      <c r="E1383" s="0" t="n">
        <v>110.629997</v>
      </c>
      <c r="F1383" s="0" t="n">
        <v>65.171814</v>
      </c>
      <c r="G1383" s="0" t="n">
        <v>0</v>
      </c>
    </row>
    <row r="1384" customFormat="false" ht="12.8" hidden="false" customHeight="false" outlineLevel="0" collapsed="false">
      <c r="A1384" s="65" t="s">
        <v>1809</v>
      </c>
      <c r="B1384" s="0" t="n">
        <v>112.239998</v>
      </c>
      <c r="C1384" s="0" t="n">
        <v>112.239998</v>
      </c>
      <c r="D1384" s="0" t="n">
        <v>112.239998</v>
      </c>
      <c r="E1384" s="0" t="n">
        <v>112.239998</v>
      </c>
      <c r="F1384" s="0" t="n">
        <v>66.120247</v>
      </c>
      <c r="G1384" s="0" t="n">
        <v>0</v>
      </c>
    </row>
    <row r="1385" customFormat="false" ht="12.8" hidden="false" customHeight="false" outlineLevel="0" collapsed="false">
      <c r="A1385" s="65" t="s">
        <v>1810</v>
      </c>
      <c r="B1385" s="0" t="n">
        <v>111.510002</v>
      </c>
      <c r="C1385" s="0" t="n">
        <v>111.510002</v>
      </c>
      <c r="D1385" s="0" t="n">
        <v>111.510002</v>
      </c>
      <c r="E1385" s="0" t="n">
        <v>111.510002</v>
      </c>
      <c r="F1385" s="0" t="n">
        <v>65.690201</v>
      </c>
      <c r="G1385" s="0" t="n">
        <v>0</v>
      </c>
    </row>
    <row r="1386" customFormat="false" ht="12.8" hidden="false" customHeight="false" outlineLevel="0" collapsed="false">
      <c r="A1386" s="65" t="s">
        <v>1811</v>
      </c>
      <c r="B1386" s="0" t="n">
        <v>109.809998</v>
      </c>
      <c r="C1386" s="0" t="n">
        <v>109.809998</v>
      </c>
      <c r="D1386" s="0" t="n">
        <v>109.809998</v>
      </c>
      <c r="E1386" s="0" t="n">
        <v>109.809998</v>
      </c>
      <c r="F1386" s="0" t="n">
        <v>64.688728</v>
      </c>
      <c r="G1386" s="0" t="n">
        <v>0</v>
      </c>
    </row>
    <row r="1387" customFormat="false" ht="12.8" hidden="false" customHeight="false" outlineLevel="0" collapsed="false">
      <c r="A1387" s="65" t="s">
        <v>1812</v>
      </c>
      <c r="B1387" s="0" t="n">
        <v>108.730003</v>
      </c>
      <c r="C1387" s="0" t="n">
        <v>108.730003</v>
      </c>
      <c r="D1387" s="0" t="n">
        <v>108.730003</v>
      </c>
      <c r="E1387" s="0" t="n">
        <v>108.730003</v>
      </c>
      <c r="F1387" s="0" t="n">
        <v>64.05249</v>
      </c>
      <c r="G1387" s="0" t="n">
        <v>0</v>
      </c>
    </row>
    <row r="1388" customFormat="false" ht="12.8" hidden="false" customHeight="false" outlineLevel="0" collapsed="false">
      <c r="A1388" s="65" t="s">
        <v>1813</v>
      </c>
      <c r="B1388" s="0" t="n">
        <v>106.699997</v>
      </c>
      <c r="C1388" s="0" t="n">
        <v>106.699997</v>
      </c>
      <c r="D1388" s="0" t="n">
        <v>106.699997</v>
      </c>
      <c r="E1388" s="0" t="n">
        <v>106.699997</v>
      </c>
      <c r="F1388" s="0" t="n">
        <v>62.85664</v>
      </c>
      <c r="G1388" s="0" t="n">
        <v>0</v>
      </c>
    </row>
    <row r="1389" customFormat="false" ht="12.8" hidden="false" customHeight="false" outlineLevel="0" collapsed="false">
      <c r="A1389" s="65" t="s">
        <v>1814</v>
      </c>
      <c r="B1389" s="0" t="n">
        <v>105.5</v>
      </c>
      <c r="C1389" s="0" t="n">
        <v>105.5</v>
      </c>
      <c r="D1389" s="0" t="n">
        <v>105.5</v>
      </c>
      <c r="E1389" s="0" t="n">
        <v>105.5</v>
      </c>
      <c r="F1389" s="0" t="n">
        <v>62.149734</v>
      </c>
      <c r="G1389" s="0" t="n">
        <v>0</v>
      </c>
    </row>
    <row r="1390" customFormat="false" ht="12.8" hidden="false" customHeight="false" outlineLevel="0" collapsed="false">
      <c r="A1390" s="65" t="s">
        <v>1815</v>
      </c>
      <c r="B1390" s="0" t="n">
        <v>106.300003</v>
      </c>
      <c r="C1390" s="0" t="n">
        <v>106.300003</v>
      </c>
      <c r="D1390" s="0" t="n">
        <v>106.300003</v>
      </c>
      <c r="E1390" s="0" t="n">
        <v>106.300003</v>
      </c>
      <c r="F1390" s="0" t="n">
        <v>62.621014</v>
      </c>
      <c r="G1390" s="0" t="n">
        <v>0</v>
      </c>
    </row>
    <row r="1391" customFormat="false" ht="12.8" hidden="false" customHeight="false" outlineLevel="0" collapsed="false">
      <c r="A1391" s="65" t="s">
        <v>1816</v>
      </c>
      <c r="B1391" s="0" t="n">
        <v>107.68</v>
      </c>
      <c r="C1391" s="0" t="n">
        <v>107.68</v>
      </c>
      <c r="D1391" s="0" t="n">
        <v>107.68</v>
      </c>
      <c r="E1391" s="0" t="n">
        <v>107.68</v>
      </c>
      <c r="F1391" s="0" t="n">
        <v>63.433956</v>
      </c>
      <c r="G1391" s="0" t="n">
        <v>0</v>
      </c>
    </row>
    <row r="1392" customFormat="false" ht="12.8" hidden="false" customHeight="false" outlineLevel="0" collapsed="false">
      <c r="A1392" s="65" t="s">
        <v>1817</v>
      </c>
      <c r="B1392" s="0" t="n">
        <v>106.68</v>
      </c>
      <c r="C1392" s="0" t="n">
        <v>106.68</v>
      </c>
      <c r="D1392" s="0" t="n">
        <v>106.68</v>
      </c>
      <c r="E1392" s="0" t="n">
        <v>106.68</v>
      </c>
      <c r="F1392" s="0" t="n">
        <v>62.844872</v>
      </c>
      <c r="G1392" s="0" t="n">
        <v>0</v>
      </c>
    </row>
    <row r="1393" customFormat="false" ht="12.8" hidden="false" customHeight="false" outlineLevel="0" collapsed="false">
      <c r="A1393" s="65" t="s">
        <v>1818</v>
      </c>
      <c r="B1393" s="0" t="n">
        <v>104.860001</v>
      </c>
      <c r="C1393" s="0" t="n">
        <v>104.860001</v>
      </c>
      <c r="D1393" s="0" t="n">
        <v>104.860001</v>
      </c>
      <c r="E1393" s="0" t="n">
        <v>104.860001</v>
      </c>
      <c r="F1393" s="0" t="n">
        <v>61.772686</v>
      </c>
      <c r="G1393" s="0" t="n">
        <v>0</v>
      </c>
    </row>
    <row r="1394" customFormat="false" ht="12.8" hidden="false" customHeight="false" outlineLevel="0" collapsed="false">
      <c r="A1394" s="65" t="s">
        <v>1819</v>
      </c>
      <c r="B1394" s="0" t="n">
        <v>105.800003</v>
      </c>
      <c r="C1394" s="0" t="n">
        <v>105.800003</v>
      </c>
      <c r="D1394" s="0" t="n">
        <v>105.800003</v>
      </c>
      <c r="E1394" s="0" t="n">
        <v>105.800003</v>
      </c>
      <c r="F1394" s="0" t="n">
        <v>62.326454</v>
      </c>
      <c r="G1394" s="0" t="n">
        <v>0</v>
      </c>
    </row>
    <row r="1395" customFormat="false" ht="12.8" hidden="false" customHeight="false" outlineLevel="0" collapsed="false">
      <c r="A1395" s="65" t="s">
        <v>1820</v>
      </c>
      <c r="B1395" s="0" t="n">
        <v>109.529999</v>
      </c>
      <c r="C1395" s="0" t="n">
        <v>109.529999</v>
      </c>
      <c r="D1395" s="0" t="n">
        <v>109.529999</v>
      </c>
      <c r="E1395" s="0" t="n">
        <v>109.529999</v>
      </c>
      <c r="F1395" s="0" t="n">
        <v>64.523766</v>
      </c>
      <c r="G1395" s="0" t="n">
        <v>0</v>
      </c>
    </row>
    <row r="1396" customFormat="false" ht="12.8" hidden="false" customHeight="false" outlineLevel="0" collapsed="false">
      <c r="A1396" s="65" t="s">
        <v>1821</v>
      </c>
      <c r="B1396" s="0" t="n">
        <v>112.389999</v>
      </c>
      <c r="C1396" s="0" t="n">
        <v>112.389999</v>
      </c>
      <c r="D1396" s="0" t="n">
        <v>112.389999</v>
      </c>
      <c r="E1396" s="0" t="n">
        <v>112.389999</v>
      </c>
      <c r="F1396" s="0" t="n">
        <v>66.208595</v>
      </c>
      <c r="G1396" s="0" t="n">
        <v>0</v>
      </c>
    </row>
    <row r="1397" customFormat="false" ht="12.8" hidden="false" customHeight="false" outlineLevel="0" collapsed="false">
      <c r="A1397" s="65" t="s">
        <v>1822</v>
      </c>
      <c r="B1397" s="0" t="n">
        <v>112.059998</v>
      </c>
      <c r="C1397" s="0" t="n">
        <v>112.059998</v>
      </c>
      <c r="D1397" s="0" t="n">
        <v>112.059998</v>
      </c>
      <c r="E1397" s="0" t="n">
        <v>112.059998</v>
      </c>
      <c r="F1397" s="0" t="n">
        <v>66.014206</v>
      </c>
      <c r="G1397" s="0" t="n">
        <v>0</v>
      </c>
    </row>
    <row r="1398" customFormat="false" ht="12.8" hidden="false" customHeight="false" outlineLevel="0" collapsed="false">
      <c r="A1398" s="65" t="s">
        <v>1823</v>
      </c>
      <c r="B1398" s="0" t="n">
        <v>112.080002</v>
      </c>
      <c r="C1398" s="0" t="n">
        <v>112.080002</v>
      </c>
      <c r="D1398" s="0" t="n">
        <v>112.080002</v>
      </c>
      <c r="E1398" s="0" t="n">
        <v>112.080002</v>
      </c>
      <c r="F1398" s="0" t="n">
        <v>66.025978</v>
      </c>
      <c r="G1398" s="0" t="n">
        <v>0</v>
      </c>
    </row>
    <row r="1399" customFormat="false" ht="12.8" hidden="false" customHeight="false" outlineLevel="0" collapsed="false">
      <c r="A1399" s="65" t="s">
        <v>1824</v>
      </c>
      <c r="B1399" s="0" t="n">
        <v>112.580002</v>
      </c>
      <c r="C1399" s="0" t="n">
        <v>112.580002</v>
      </c>
      <c r="D1399" s="0" t="n">
        <v>112.580002</v>
      </c>
      <c r="E1399" s="0" t="n">
        <v>112.580002</v>
      </c>
      <c r="F1399" s="0" t="n">
        <v>66.320503</v>
      </c>
      <c r="G1399" s="0" t="n">
        <v>0</v>
      </c>
    </row>
    <row r="1400" customFormat="false" ht="12.8" hidden="false" customHeight="false" outlineLevel="0" collapsed="false">
      <c r="A1400" s="65" t="s">
        <v>1825</v>
      </c>
      <c r="B1400" s="0" t="n">
        <v>110.629997</v>
      </c>
      <c r="C1400" s="0" t="n">
        <v>110.629997</v>
      </c>
      <c r="D1400" s="0" t="n">
        <v>110.629997</v>
      </c>
      <c r="E1400" s="0" t="n">
        <v>110.629997</v>
      </c>
      <c r="F1400" s="0" t="n">
        <v>65.171814</v>
      </c>
      <c r="G1400" s="0" t="n">
        <v>0</v>
      </c>
    </row>
    <row r="1401" customFormat="false" ht="12.8" hidden="false" customHeight="false" outlineLevel="0" collapsed="false">
      <c r="A1401" s="65" t="s">
        <v>1826</v>
      </c>
      <c r="B1401" s="0" t="n">
        <v>109.989998</v>
      </c>
      <c r="C1401" s="0" t="n">
        <v>109.989998</v>
      </c>
      <c r="D1401" s="0" t="n">
        <v>109.989998</v>
      </c>
      <c r="E1401" s="0" t="n">
        <v>109.989998</v>
      </c>
      <c r="F1401" s="0" t="n">
        <v>64.794762</v>
      </c>
      <c r="G1401" s="0" t="n">
        <v>0</v>
      </c>
    </row>
    <row r="1402" customFormat="false" ht="12.8" hidden="false" customHeight="false" outlineLevel="0" collapsed="false">
      <c r="A1402" s="65" t="s">
        <v>1827</v>
      </c>
      <c r="B1402" s="0" t="n">
        <v>106.620003</v>
      </c>
      <c r="C1402" s="0" t="n">
        <v>106.620003</v>
      </c>
      <c r="D1402" s="0" t="n">
        <v>106.620003</v>
      </c>
      <c r="E1402" s="0" t="n">
        <v>106.620003</v>
      </c>
      <c r="F1402" s="0" t="n">
        <v>62.809494</v>
      </c>
      <c r="G1402" s="0" t="n">
        <v>0</v>
      </c>
    </row>
    <row r="1403" customFormat="false" ht="12.8" hidden="false" customHeight="false" outlineLevel="0" collapsed="false">
      <c r="A1403" s="65" t="s">
        <v>1828</v>
      </c>
      <c r="B1403" s="0" t="n">
        <v>107.980003</v>
      </c>
      <c r="C1403" s="0" t="n">
        <v>107.980003</v>
      </c>
      <c r="D1403" s="0" t="n">
        <v>107.980003</v>
      </c>
      <c r="E1403" s="0" t="n">
        <v>107.980003</v>
      </c>
      <c r="F1403" s="0" t="n">
        <v>63.610672</v>
      </c>
      <c r="G1403" s="0" t="n">
        <v>0</v>
      </c>
    </row>
    <row r="1404" customFormat="false" ht="12.8" hidden="false" customHeight="false" outlineLevel="0" collapsed="false">
      <c r="A1404" s="65" t="s">
        <v>1829</v>
      </c>
      <c r="B1404" s="0" t="n">
        <v>106.309998</v>
      </c>
      <c r="C1404" s="0" t="n">
        <v>106.309998</v>
      </c>
      <c r="D1404" s="0" t="n">
        <v>106.309998</v>
      </c>
      <c r="E1404" s="0" t="n">
        <v>106.309998</v>
      </c>
      <c r="F1404" s="0" t="n">
        <v>62.626854</v>
      </c>
      <c r="G1404" s="0" t="n">
        <v>0</v>
      </c>
    </row>
    <row r="1405" customFormat="false" ht="12.8" hidden="false" customHeight="false" outlineLevel="0" collapsed="false">
      <c r="A1405" s="65" t="s">
        <v>1830</v>
      </c>
      <c r="B1405" s="0" t="n">
        <v>104.459999</v>
      </c>
      <c r="C1405" s="0" t="n">
        <v>104.459999</v>
      </c>
      <c r="D1405" s="0" t="n">
        <v>104.459999</v>
      </c>
      <c r="E1405" s="0" t="n">
        <v>104.459999</v>
      </c>
      <c r="F1405" s="0" t="n">
        <v>61.537064</v>
      </c>
      <c r="G1405" s="0" t="n">
        <v>0</v>
      </c>
    </row>
    <row r="1406" customFormat="false" ht="12.8" hidden="false" customHeight="false" outlineLevel="0" collapsed="false">
      <c r="A1406" s="65" t="s">
        <v>1831</v>
      </c>
      <c r="B1406" s="0" t="n">
        <v>106.75</v>
      </c>
      <c r="C1406" s="0" t="n">
        <v>106.75</v>
      </c>
      <c r="D1406" s="0" t="n">
        <v>106.75</v>
      </c>
      <c r="E1406" s="0" t="n">
        <v>106.75</v>
      </c>
      <c r="F1406" s="0" t="n">
        <v>62.886086</v>
      </c>
      <c r="G1406" s="0" t="n">
        <v>0</v>
      </c>
    </row>
    <row r="1407" customFormat="false" ht="12.8" hidden="false" customHeight="false" outlineLevel="0" collapsed="false">
      <c r="A1407" s="65" t="s">
        <v>1832</v>
      </c>
      <c r="B1407" s="0" t="n">
        <v>105.650002</v>
      </c>
      <c r="C1407" s="0" t="n">
        <v>105.650002</v>
      </c>
      <c r="D1407" s="0" t="n">
        <v>105.650002</v>
      </c>
      <c r="E1407" s="0" t="n">
        <v>105.650002</v>
      </c>
      <c r="F1407" s="0" t="n">
        <v>62.238087</v>
      </c>
      <c r="G1407" s="0" t="n">
        <v>0</v>
      </c>
    </row>
    <row r="1408" customFormat="false" ht="12.8" hidden="false" customHeight="false" outlineLevel="0" collapsed="false">
      <c r="A1408" s="65" t="s">
        <v>1833</v>
      </c>
      <c r="B1408" s="0" t="n">
        <v>106.690002</v>
      </c>
      <c r="C1408" s="0" t="n">
        <v>106.690002</v>
      </c>
      <c r="D1408" s="0" t="n">
        <v>106.690002</v>
      </c>
      <c r="E1408" s="0" t="n">
        <v>106.690002</v>
      </c>
      <c r="F1408" s="0" t="n">
        <v>62.850742</v>
      </c>
      <c r="G1408" s="0" t="n">
        <v>0</v>
      </c>
    </row>
    <row r="1409" customFormat="false" ht="12.8" hidden="false" customHeight="false" outlineLevel="0" collapsed="false">
      <c r="A1409" s="65" t="s">
        <v>1834</v>
      </c>
      <c r="B1409" s="0" t="n">
        <v>104.959999</v>
      </c>
      <c r="C1409" s="0" t="n">
        <v>104.959999</v>
      </c>
      <c r="D1409" s="0" t="n">
        <v>104.959999</v>
      </c>
      <c r="E1409" s="0" t="n">
        <v>104.959999</v>
      </c>
      <c r="F1409" s="0" t="n">
        <v>61.831608</v>
      </c>
      <c r="G1409" s="0" t="n">
        <v>0</v>
      </c>
    </row>
    <row r="1410" customFormat="false" ht="12.8" hidden="false" customHeight="false" outlineLevel="0" collapsed="false">
      <c r="A1410" s="65" t="s">
        <v>1835</v>
      </c>
      <c r="B1410" s="0" t="n">
        <v>105.339996</v>
      </c>
      <c r="C1410" s="0" t="n">
        <v>105.339996</v>
      </c>
      <c r="D1410" s="0" t="n">
        <v>105.339996</v>
      </c>
      <c r="E1410" s="0" t="n">
        <v>105.339996</v>
      </c>
      <c r="F1410" s="0" t="n">
        <v>62.055466</v>
      </c>
      <c r="G1410" s="0" t="n">
        <v>0</v>
      </c>
    </row>
    <row r="1411" customFormat="false" ht="12.8" hidden="false" customHeight="false" outlineLevel="0" collapsed="false">
      <c r="A1411" s="65" t="s">
        <v>1836</v>
      </c>
      <c r="B1411" s="0" t="n">
        <v>102.849998</v>
      </c>
      <c r="C1411" s="0" t="n">
        <v>102.849998</v>
      </c>
      <c r="D1411" s="0" t="n">
        <v>102.849998</v>
      </c>
      <c r="E1411" s="0" t="n">
        <v>102.849998</v>
      </c>
      <c r="F1411" s="0" t="n">
        <v>60.588615</v>
      </c>
      <c r="G1411" s="0" t="n">
        <v>0</v>
      </c>
    </row>
    <row r="1412" customFormat="false" ht="12.8" hidden="false" customHeight="false" outlineLevel="0" collapsed="false">
      <c r="A1412" s="65" t="s">
        <v>1837</v>
      </c>
      <c r="B1412" s="0" t="n">
        <v>102.68</v>
      </c>
      <c r="C1412" s="0" t="n">
        <v>102.68</v>
      </c>
      <c r="D1412" s="0" t="n">
        <v>102.68</v>
      </c>
      <c r="E1412" s="0" t="n">
        <v>102.68</v>
      </c>
      <c r="F1412" s="0" t="n">
        <v>60.488441</v>
      </c>
      <c r="G1412" s="0" t="n">
        <v>0</v>
      </c>
    </row>
    <row r="1413" customFormat="false" ht="12.8" hidden="false" customHeight="false" outlineLevel="0" collapsed="false">
      <c r="A1413" s="65" t="s">
        <v>1838</v>
      </c>
      <c r="B1413" s="0" t="n">
        <v>100.93</v>
      </c>
      <c r="C1413" s="0" t="n">
        <v>100.93</v>
      </c>
      <c r="D1413" s="0" t="n">
        <v>100.93</v>
      </c>
      <c r="E1413" s="0" t="n">
        <v>100.93</v>
      </c>
      <c r="F1413" s="0" t="n">
        <v>59.927357</v>
      </c>
      <c r="G1413" s="0" t="n">
        <v>0</v>
      </c>
    </row>
    <row r="1414" customFormat="false" ht="12.8" hidden="false" customHeight="false" outlineLevel="0" collapsed="false">
      <c r="A1414" s="65" t="s">
        <v>1839</v>
      </c>
      <c r="B1414" s="0" t="n">
        <v>99.389999</v>
      </c>
      <c r="C1414" s="0" t="n">
        <v>99.389999</v>
      </c>
      <c r="D1414" s="0" t="n">
        <v>99.389999</v>
      </c>
      <c r="E1414" s="0" t="n">
        <v>99.389999</v>
      </c>
      <c r="F1414" s="0" t="n">
        <v>59.012985</v>
      </c>
      <c r="G1414" s="0" t="n">
        <v>0</v>
      </c>
    </row>
    <row r="1415" customFormat="false" ht="12.8" hidden="false" customHeight="false" outlineLevel="0" collapsed="false">
      <c r="A1415" s="65" t="s">
        <v>1840</v>
      </c>
      <c r="B1415" s="0" t="n">
        <v>99.25</v>
      </c>
      <c r="C1415" s="0" t="n">
        <v>99.25</v>
      </c>
      <c r="D1415" s="0" t="n">
        <v>99.25</v>
      </c>
      <c r="E1415" s="0" t="n">
        <v>99.25</v>
      </c>
      <c r="F1415" s="0" t="n">
        <v>58.929859</v>
      </c>
      <c r="G1415" s="0" t="n">
        <v>0</v>
      </c>
    </row>
    <row r="1416" customFormat="false" ht="12.8" hidden="false" customHeight="false" outlineLevel="0" collapsed="false">
      <c r="A1416" s="65" t="s">
        <v>1841</v>
      </c>
      <c r="B1416" s="0" t="n">
        <v>101.580002</v>
      </c>
      <c r="C1416" s="0" t="n">
        <v>101.580002</v>
      </c>
      <c r="D1416" s="0" t="n">
        <v>101.580002</v>
      </c>
      <c r="E1416" s="0" t="n">
        <v>101.580002</v>
      </c>
      <c r="F1416" s="0" t="n">
        <v>60.313332</v>
      </c>
      <c r="G1416" s="0" t="n">
        <v>0</v>
      </c>
    </row>
    <row r="1417" customFormat="false" ht="12.8" hidden="false" customHeight="false" outlineLevel="0" collapsed="false">
      <c r="A1417" s="65" t="s">
        <v>1842</v>
      </c>
      <c r="B1417" s="0" t="n">
        <v>100.900002</v>
      </c>
      <c r="C1417" s="0" t="n">
        <v>100.900002</v>
      </c>
      <c r="D1417" s="0" t="n">
        <v>100.900002</v>
      </c>
      <c r="E1417" s="0" t="n">
        <v>100.900002</v>
      </c>
      <c r="F1417" s="0" t="n">
        <v>59.909561</v>
      </c>
      <c r="G1417" s="0" t="n">
        <v>0</v>
      </c>
    </row>
    <row r="1418" customFormat="false" ht="12.8" hidden="false" customHeight="false" outlineLevel="0" collapsed="false">
      <c r="A1418" s="65" t="s">
        <v>1843</v>
      </c>
      <c r="B1418" s="0" t="n">
        <v>100.459999</v>
      </c>
      <c r="C1418" s="0" t="n">
        <v>100.459999</v>
      </c>
      <c r="D1418" s="0" t="n">
        <v>100.459999</v>
      </c>
      <c r="E1418" s="0" t="n">
        <v>100.459999</v>
      </c>
      <c r="F1418" s="0" t="n">
        <v>59.648293</v>
      </c>
      <c r="G1418" s="0" t="n">
        <v>0</v>
      </c>
    </row>
    <row r="1419" customFormat="false" ht="12.8" hidden="false" customHeight="false" outlineLevel="0" collapsed="false">
      <c r="A1419" s="65" t="s">
        <v>1844</v>
      </c>
      <c r="B1419" s="0" t="n">
        <v>103.040001</v>
      </c>
      <c r="C1419" s="0" t="n">
        <v>103.040001</v>
      </c>
      <c r="D1419" s="0" t="n">
        <v>103.040001</v>
      </c>
      <c r="E1419" s="0" t="n">
        <v>103.040001</v>
      </c>
      <c r="F1419" s="0" t="n">
        <v>61.180176</v>
      </c>
      <c r="G1419" s="0" t="n">
        <v>0</v>
      </c>
    </row>
    <row r="1420" customFormat="false" ht="12.8" hidden="false" customHeight="false" outlineLevel="0" collapsed="false">
      <c r="A1420" s="65" t="s">
        <v>1845</v>
      </c>
      <c r="B1420" s="0" t="n">
        <v>102.809998</v>
      </c>
      <c r="C1420" s="0" t="n">
        <v>102.809998</v>
      </c>
      <c r="D1420" s="0" t="n">
        <v>102.809998</v>
      </c>
      <c r="E1420" s="0" t="n">
        <v>102.809998</v>
      </c>
      <c r="F1420" s="0" t="n">
        <v>61.043617</v>
      </c>
      <c r="G1420" s="0" t="n">
        <v>0</v>
      </c>
    </row>
    <row r="1421" customFormat="false" ht="12.8" hidden="false" customHeight="false" outlineLevel="0" collapsed="false">
      <c r="A1421" s="65" t="s">
        <v>1846</v>
      </c>
      <c r="B1421" s="0" t="n">
        <v>104.389999</v>
      </c>
      <c r="C1421" s="0" t="n">
        <v>104.389999</v>
      </c>
      <c r="D1421" s="0" t="n">
        <v>104.389999</v>
      </c>
      <c r="E1421" s="0" t="n">
        <v>104.389999</v>
      </c>
      <c r="F1421" s="0" t="n">
        <v>61.981762</v>
      </c>
      <c r="G1421" s="0" t="n">
        <v>0</v>
      </c>
    </row>
    <row r="1422" customFormat="false" ht="12.8" hidden="false" customHeight="false" outlineLevel="0" collapsed="false">
      <c r="A1422" s="65" t="s">
        <v>1847</v>
      </c>
      <c r="B1422" s="0" t="n">
        <v>104.260002</v>
      </c>
      <c r="C1422" s="0" t="n">
        <v>104.260002</v>
      </c>
      <c r="D1422" s="0" t="n">
        <v>104.260002</v>
      </c>
      <c r="E1422" s="0" t="n">
        <v>104.260002</v>
      </c>
      <c r="F1422" s="0" t="n">
        <v>61.90456</v>
      </c>
      <c r="G1422" s="0" t="n">
        <v>0</v>
      </c>
    </row>
    <row r="1423" customFormat="false" ht="12.8" hidden="false" customHeight="false" outlineLevel="0" collapsed="false">
      <c r="A1423" s="65" t="s">
        <v>1848</v>
      </c>
      <c r="B1423" s="0" t="n">
        <v>103.989998</v>
      </c>
      <c r="C1423" s="0" t="n">
        <v>103.989998</v>
      </c>
      <c r="D1423" s="0" t="n">
        <v>103.989998</v>
      </c>
      <c r="E1423" s="0" t="n">
        <v>103.989998</v>
      </c>
      <c r="F1423" s="0" t="n">
        <v>61.744255</v>
      </c>
      <c r="G1423" s="0" t="n">
        <v>0</v>
      </c>
    </row>
    <row r="1424" customFormat="false" ht="12.8" hidden="false" customHeight="false" outlineLevel="0" collapsed="false">
      <c r="A1424" s="65" t="s">
        <v>1849</v>
      </c>
      <c r="B1424" s="0" t="n">
        <v>101.400002</v>
      </c>
      <c r="C1424" s="0" t="n">
        <v>101.400002</v>
      </c>
      <c r="D1424" s="0" t="n">
        <v>101.400002</v>
      </c>
      <c r="E1424" s="0" t="n">
        <v>101.400002</v>
      </c>
      <c r="F1424" s="0" t="n">
        <v>60.206436</v>
      </c>
      <c r="G1424" s="0" t="n">
        <v>0</v>
      </c>
    </row>
    <row r="1425" customFormat="false" ht="12.8" hidden="false" customHeight="false" outlineLevel="0" collapsed="false">
      <c r="A1425" s="65" t="s">
        <v>1850</v>
      </c>
      <c r="B1425" s="0" t="n">
        <v>100.989998</v>
      </c>
      <c r="C1425" s="0" t="n">
        <v>100.989998</v>
      </c>
      <c r="D1425" s="0" t="n">
        <v>100.989998</v>
      </c>
      <c r="E1425" s="0" t="n">
        <v>100.989998</v>
      </c>
      <c r="F1425" s="0" t="n">
        <v>59.962997</v>
      </c>
      <c r="G1425" s="0" t="n">
        <v>0</v>
      </c>
    </row>
    <row r="1426" customFormat="false" ht="12.8" hidden="false" customHeight="false" outlineLevel="0" collapsed="false">
      <c r="A1426" s="65" t="s">
        <v>1851</v>
      </c>
      <c r="B1426" s="0" t="n">
        <v>102.57</v>
      </c>
      <c r="C1426" s="0" t="n">
        <v>102.57</v>
      </c>
      <c r="D1426" s="0" t="n">
        <v>102.57</v>
      </c>
      <c r="E1426" s="0" t="n">
        <v>102.57</v>
      </c>
      <c r="F1426" s="0" t="n">
        <v>60.9011</v>
      </c>
      <c r="G1426" s="0" t="n">
        <v>0</v>
      </c>
    </row>
    <row r="1427" customFormat="false" ht="12.8" hidden="false" customHeight="false" outlineLevel="0" collapsed="false">
      <c r="A1427" s="65" t="s">
        <v>1852</v>
      </c>
      <c r="B1427" s="0" t="n">
        <v>103.529999</v>
      </c>
      <c r="C1427" s="0" t="n">
        <v>103.529999</v>
      </c>
      <c r="D1427" s="0" t="n">
        <v>103.529999</v>
      </c>
      <c r="E1427" s="0" t="n">
        <v>103.529999</v>
      </c>
      <c r="F1427" s="0" t="n">
        <v>61.47113</v>
      </c>
      <c r="G1427" s="0" t="n">
        <v>0</v>
      </c>
    </row>
    <row r="1428" customFormat="false" ht="12.8" hidden="false" customHeight="false" outlineLevel="0" collapsed="false">
      <c r="A1428" s="65" t="s">
        <v>1853</v>
      </c>
      <c r="B1428" s="0" t="n">
        <v>102.980003</v>
      </c>
      <c r="C1428" s="0" t="n">
        <v>102.980003</v>
      </c>
      <c r="D1428" s="0" t="n">
        <v>102.980003</v>
      </c>
      <c r="E1428" s="0" t="n">
        <v>102.980003</v>
      </c>
      <c r="F1428" s="0" t="n">
        <v>61.144558</v>
      </c>
      <c r="G1428" s="0" t="n">
        <v>0</v>
      </c>
    </row>
    <row r="1429" customFormat="false" ht="12.8" hidden="false" customHeight="false" outlineLevel="0" collapsed="false">
      <c r="A1429" s="65" t="s">
        <v>1854</v>
      </c>
      <c r="B1429" s="0" t="n">
        <v>102.300003</v>
      </c>
      <c r="C1429" s="0" t="n">
        <v>102.300003</v>
      </c>
      <c r="D1429" s="0" t="n">
        <v>102.300003</v>
      </c>
      <c r="E1429" s="0" t="n">
        <v>102.300003</v>
      </c>
      <c r="F1429" s="0" t="n">
        <v>60.740807</v>
      </c>
      <c r="G1429" s="0" t="n">
        <v>0</v>
      </c>
    </row>
    <row r="1430" customFormat="false" ht="12.8" hidden="false" customHeight="false" outlineLevel="0" collapsed="false">
      <c r="A1430" s="65" t="s">
        <v>1855</v>
      </c>
      <c r="B1430" s="0" t="n">
        <v>101.940002</v>
      </c>
      <c r="C1430" s="0" t="n">
        <v>101.940002</v>
      </c>
      <c r="D1430" s="0" t="n">
        <v>101.940002</v>
      </c>
      <c r="E1430" s="0" t="n">
        <v>101.940002</v>
      </c>
      <c r="F1430" s="0" t="n">
        <v>60.527058</v>
      </c>
      <c r="G1430" s="0" t="n">
        <v>0</v>
      </c>
    </row>
    <row r="1431" customFormat="false" ht="12.8" hidden="false" customHeight="false" outlineLevel="0" collapsed="false">
      <c r="A1431" s="65" t="s">
        <v>1856</v>
      </c>
      <c r="B1431" s="0" t="n">
        <v>102.440002</v>
      </c>
      <c r="C1431" s="0" t="n">
        <v>102.440002</v>
      </c>
      <c r="D1431" s="0" t="n">
        <v>102.440002</v>
      </c>
      <c r="E1431" s="0" t="n">
        <v>102.440002</v>
      </c>
      <c r="F1431" s="0" t="n">
        <v>60.823944</v>
      </c>
      <c r="G1431" s="0" t="n">
        <v>0</v>
      </c>
    </row>
    <row r="1432" customFormat="false" ht="12.8" hidden="false" customHeight="false" outlineLevel="0" collapsed="false">
      <c r="A1432" s="65" t="s">
        <v>1857</v>
      </c>
      <c r="B1432" s="0" t="n">
        <v>100.440002</v>
      </c>
      <c r="C1432" s="0" t="n">
        <v>100.440002</v>
      </c>
      <c r="D1432" s="0" t="n">
        <v>100.440002</v>
      </c>
      <c r="E1432" s="0" t="n">
        <v>100.440002</v>
      </c>
      <c r="F1432" s="0" t="n">
        <v>59.636448</v>
      </c>
      <c r="G1432" s="0" t="n">
        <v>0</v>
      </c>
    </row>
    <row r="1433" customFormat="false" ht="12.8" hidden="false" customHeight="false" outlineLevel="0" collapsed="false">
      <c r="A1433" s="65" t="s">
        <v>1858</v>
      </c>
      <c r="B1433" s="0" t="n">
        <v>98.879997</v>
      </c>
      <c r="C1433" s="0" t="n">
        <v>98.879997</v>
      </c>
      <c r="D1433" s="0" t="n">
        <v>98.879997</v>
      </c>
      <c r="E1433" s="0" t="n">
        <v>98.879997</v>
      </c>
      <c r="F1433" s="0" t="n">
        <v>58.710175</v>
      </c>
      <c r="G1433" s="0" t="n">
        <v>0</v>
      </c>
    </row>
    <row r="1434" customFormat="false" ht="12.8" hidden="false" customHeight="false" outlineLevel="0" collapsed="false">
      <c r="A1434" s="65" t="s">
        <v>1859</v>
      </c>
      <c r="B1434" s="0" t="n">
        <v>96.720001</v>
      </c>
      <c r="C1434" s="0" t="n">
        <v>96.720001</v>
      </c>
      <c r="D1434" s="0" t="n">
        <v>96.720001</v>
      </c>
      <c r="E1434" s="0" t="n">
        <v>96.720001</v>
      </c>
      <c r="F1434" s="0" t="n">
        <v>57.427692</v>
      </c>
      <c r="G1434" s="0" t="n">
        <v>0</v>
      </c>
    </row>
    <row r="1435" customFormat="false" ht="12.8" hidden="false" customHeight="false" outlineLevel="0" collapsed="false">
      <c r="A1435" s="65" t="s">
        <v>1860</v>
      </c>
      <c r="B1435" s="0" t="n">
        <v>96.269997</v>
      </c>
      <c r="C1435" s="0" t="n">
        <v>96.269997</v>
      </c>
      <c r="D1435" s="0" t="n">
        <v>96.269997</v>
      </c>
      <c r="E1435" s="0" t="n">
        <v>96.269997</v>
      </c>
      <c r="F1435" s="0" t="n">
        <v>57.160488</v>
      </c>
      <c r="G1435" s="0" t="n">
        <v>0</v>
      </c>
    </row>
    <row r="1436" customFormat="false" ht="12.8" hidden="false" customHeight="false" outlineLevel="0" collapsed="false">
      <c r="A1436" s="65" t="s">
        <v>1861</v>
      </c>
      <c r="B1436" s="0" t="n">
        <v>94.400002</v>
      </c>
      <c r="C1436" s="0" t="n">
        <v>94.400002</v>
      </c>
      <c r="D1436" s="0" t="n">
        <v>94.400002</v>
      </c>
      <c r="E1436" s="0" t="n">
        <v>94.400002</v>
      </c>
      <c r="F1436" s="0" t="n">
        <v>56.050167</v>
      </c>
      <c r="G1436" s="0" t="n">
        <v>0</v>
      </c>
    </row>
    <row r="1437" customFormat="false" ht="12.8" hidden="false" customHeight="false" outlineLevel="0" collapsed="false">
      <c r="A1437" s="65" t="s">
        <v>1862</v>
      </c>
      <c r="B1437" s="0" t="n">
        <v>91.720001</v>
      </c>
      <c r="C1437" s="0" t="n">
        <v>91.720001</v>
      </c>
      <c r="D1437" s="0" t="n">
        <v>91.720001</v>
      </c>
      <c r="E1437" s="0" t="n">
        <v>91.720001</v>
      </c>
      <c r="F1437" s="0" t="n">
        <v>54.458923</v>
      </c>
      <c r="G1437" s="0" t="n">
        <v>0</v>
      </c>
    </row>
    <row r="1438" customFormat="false" ht="12.8" hidden="false" customHeight="false" outlineLevel="0" collapsed="false">
      <c r="A1438" s="65" t="s">
        <v>1863</v>
      </c>
      <c r="B1438" s="0" t="n">
        <v>92.599998</v>
      </c>
      <c r="C1438" s="0" t="n">
        <v>92.599998</v>
      </c>
      <c r="D1438" s="0" t="n">
        <v>92.599998</v>
      </c>
      <c r="E1438" s="0" t="n">
        <v>92.599998</v>
      </c>
      <c r="F1438" s="0" t="n">
        <v>54.981422</v>
      </c>
      <c r="G1438" s="0" t="n">
        <v>0</v>
      </c>
    </row>
    <row r="1439" customFormat="false" ht="12.8" hidden="false" customHeight="false" outlineLevel="0" collapsed="false">
      <c r="A1439" s="65" t="s">
        <v>1864</v>
      </c>
      <c r="B1439" s="0" t="n">
        <v>92.660004</v>
      </c>
      <c r="C1439" s="0" t="n">
        <v>92.660004</v>
      </c>
      <c r="D1439" s="0" t="n">
        <v>92.660004</v>
      </c>
      <c r="E1439" s="0" t="n">
        <v>92.660004</v>
      </c>
      <c r="F1439" s="0" t="n">
        <v>55.017052</v>
      </c>
      <c r="G1439" s="0" t="n">
        <v>0</v>
      </c>
    </row>
    <row r="1440" customFormat="false" ht="12.8" hidden="false" customHeight="false" outlineLevel="0" collapsed="false">
      <c r="A1440" s="65" t="s">
        <v>1865</v>
      </c>
      <c r="B1440" s="0" t="n">
        <v>93.5</v>
      </c>
      <c r="C1440" s="0" t="n">
        <v>93.5</v>
      </c>
      <c r="D1440" s="0" t="n">
        <v>93.5</v>
      </c>
      <c r="E1440" s="0" t="n">
        <v>93.5</v>
      </c>
      <c r="F1440" s="0" t="n">
        <v>55.515785</v>
      </c>
      <c r="G1440" s="0" t="n">
        <v>0</v>
      </c>
    </row>
    <row r="1441" customFormat="false" ht="12.8" hidden="false" customHeight="false" outlineLevel="0" collapsed="false">
      <c r="A1441" s="65" t="s">
        <v>1866</v>
      </c>
      <c r="B1441" s="0" t="n">
        <v>94.629997</v>
      </c>
      <c r="C1441" s="0" t="n">
        <v>94.629997</v>
      </c>
      <c r="D1441" s="0" t="n">
        <v>94.629997</v>
      </c>
      <c r="E1441" s="0" t="n">
        <v>94.629997</v>
      </c>
      <c r="F1441" s="0" t="n">
        <v>56.186741</v>
      </c>
      <c r="G1441" s="0" t="n">
        <v>0</v>
      </c>
    </row>
    <row r="1442" customFormat="false" ht="12.8" hidden="false" customHeight="false" outlineLevel="0" collapsed="false">
      <c r="A1442" s="65" t="s">
        <v>1867</v>
      </c>
      <c r="B1442" s="0" t="n">
        <v>91.849998</v>
      </c>
      <c r="C1442" s="0" t="n">
        <v>91.849998</v>
      </c>
      <c r="D1442" s="0" t="n">
        <v>91.849998</v>
      </c>
      <c r="E1442" s="0" t="n">
        <v>91.849998</v>
      </c>
      <c r="F1442" s="0" t="n">
        <v>54.53611</v>
      </c>
      <c r="G1442" s="0" t="n">
        <v>0</v>
      </c>
    </row>
    <row r="1443" customFormat="false" ht="12.8" hidden="false" customHeight="false" outlineLevel="0" collapsed="false">
      <c r="A1443" s="65" t="s">
        <v>1868</v>
      </c>
      <c r="B1443" s="0" t="n">
        <v>94.309998</v>
      </c>
      <c r="C1443" s="0" t="n">
        <v>94.309998</v>
      </c>
      <c r="D1443" s="0" t="n">
        <v>94.309998</v>
      </c>
      <c r="E1443" s="0" t="n">
        <v>94.309998</v>
      </c>
      <c r="F1443" s="0" t="n">
        <v>55.996723</v>
      </c>
      <c r="G1443" s="0" t="n">
        <v>0</v>
      </c>
    </row>
    <row r="1444" customFormat="false" ht="12.8" hidden="false" customHeight="false" outlineLevel="0" collapsed="false">
      <c r="A1444" s="65" t="s">
        <v>1869</v>
      </c>
      <c r="B1444" s="0" t="n">
        <v>94.839996</v>
      </c>
      <c r="C1444" s="0" t="n">
        <v>94.839996</v>
      </c>
      <c r="D1444" s="0" t="n">
        <v>94.839996</v>
      </c>
      <c r="E1444" s="0" t="n">
        <v>94.839996</v>
      </c>
      <c r="F1444" s="0" t="n">
        <v>56.311432</v>
      </c>
      <c r="G1444" s="0" t="n">
        <v>0</v>
      </c>
    </row>
    <row r="1445" customFormat="false" ht="12.8" hidden="false" customHeight="false" outlineLevel="0" collapsed="false">
      <c r="A1445" s="65" t="s">
        <v>1870</v>
      </c>
      <c r="B1445" s="0" t="n">
        <v>98.629997</v>
      </c>
      <c r="C1445" s="0" t="n">
        <v>98.629997</v>
      </c>
      <c r="D1445" s="0" t="n">
        <v>98.629997</v>
      </c>
      <c r="E1445" s="0" t="n">
        <v>98.629997</v>
      </c>
      <c r="F1445" s="0" t="n">
        <v>58.561741</v>
      </c>
      <c r="G1445" s="0" t="n">
        <v>0</v>
      </c>
    </row>
    <row r="1446" customFormat="false" ht="12.8" hidden="false" customHeight="false" outlineLevel="0" collapsed="false">
      <c r="A1446" s="65" t="s">
        <v>1871</v>
      </c>
      <c r="B1446" s="0" t="n">
        <v>98.150002</v>
      </c>
      <c r="C1446" s="0" t="n">
        <v>98.150002</v>
      </c>
      <c r="D1446" s="0" t="n">
        <v>98.150002</v>
      </c>
      <c r="E1446" s="0" t="n">
        <v>98.150002</v>
      </c>
      <c r="F1446" s="0" t="n">
        <v>58.276752</v>
      </c>
      <c r="G1446" s="0" t="n">
        <v>0</v>
      </c>
    </row>
    <row r="1447" customFormat="false" ht="12.8" hidden="false" customHeight="false" outlineLevel="0" collapsed="false">
      <c r="A1447" s="65" t="s">
        <v>1872</v>
      </c>
      <c r="B1447" s="0" t="n">
        <v>95.230003</v>
      </c>
      <c r="C1447" s="0" t="n">
        <v>95.230003</v>
      </c>
      <c r="D1447" s="0" t="n">
        <v>95.230003</v>
      </c>
      <c r="E1447" s="0" t="n">
        <v>95.230003</v>
      </c>
      <c r="F1447" s="0" t="n">
        <v>56.543011</v>
      </c>
      <c r="G1447" s="0" t="n">
        <v>0</v>
      </c>
    </row>
    <row r="1448" customFormat="false" ht="12.8" hidden="false" customHeight="false" outlineLevel="0" collapsed="false">
      <c r="A1448" s="65" t="s">
        <v>1873</v>
      </c>
      <c r="B1448" s="0" t="n">
        <v>94.620003</v>
      </c>
      <c r="C1448" s="0" t="n">
        <v>94.620003</v>
      </c>
      <c r="D1448" s="0" t="n">
        <v>94.620003</v>
      </c>
      <c r="E1448" s="0" t="n">
        <v>94.620003</v>
      </c>
      <c r="F1448" s="0" t="n">
        <v>56.180809</v>
      </c>
      <c r="G1448" s="0" t="n">
        <v>0</v>
      </c>
    </row>
    <row r="1449" customFormat="false" ht="12.8" hidden="false" customHeight="false" outlineLevel="0" collapsed="false">
      <c r="A1449" s="65" t="s">
        <v>1874</v>
      </c>
      <c r="B1449" s="0" t="n">
        <v>91.529999</v>
      </c>
      <c r="C1449" s="0" t="n">
        <v>91.529999</v>
      </c>
      <c r="D1449" s="0" t="n">
        <v>91.529999</v>
      </c>
      <c r="E1449" s="0" t="n">
        <v>91.529999</v>
      </c>
      <c r="F1449" s="0" t="n">
        <v>54.34613</v>
      </c>
      <c r="G1449" s="0" t="n">
        <v>0</v>
      </c>
    </row>
    <row r="1450" customFormat="false" ht="12.8" hidden="false" customHeight="false" outlineLevel="0" collapsed="false">
      <c r="A1450" s="65" t="s">
        <v>1875</v>
      </c>
      <c r="B1450" s="0" t="n">
        <v>90.470001</v>
      </c>
      <c r="C1450" s="0" t="n">
        <v>90.470001</v>
      </c>
      <c r="D1450" s="0" t="n">
        <v>90.470001</v>
      </c>
      <c r="E1450" s="0" t="n">
        <v>90.470001</v>
      </c>
      <c r="F1450" s="0" t="n">
        <v>53.716736</v>
      </c>
      <c r="G1450" s="0" t="n">
        <v>0</v>
      </c>
    </row>
    <row r="1451" customFormat="false" ht="12.8" hidden="false" customHeight="false" outlineLevel="0" collapsed="false">
      <c r="A1451" s="65" t="s">
        <v>1876</v>
      </c>
      <c r="B1451" s="0" t="n">
        <v>93.370003</v>
      </c>
      <c r="C1451" s="0" t="n">
        <v>93.370003</v>
      </c>
      <c r="D1451" s="0" t="n">
        <v>93.370003</v>
      </c>
      <c r="E1451" s="0" t="n">
        <v>93.370003</v>
      </c>
      <c r="F1451" s="0" t="n">
        <v>55.43861</v>
      </c>
      <c r="G1451" s="0" t="n">
        <v>0</v>
      </c>
    </row>
    <row r="1452" customFormat="false" ht="12.8" hidden="false" customHeight="false" outlineLevel="0" collapsed="false">
      <c r="A1452" s="65" t="s">
        <v>1877</v>
      </c>
      <c r="B1452" s="0" t="n">
        <v>95.650002</v>
      </c>
      <c r="C1452" s="0" t="n">
        <v>95.650002</v>
      </c>
      <c r="D1452" s="0" t="n">
        <v>95.650002</v>
      </c>
      <c r="E1452" s="0" t="n">
        <v>95.650002</v>
      </c>
      <c r="F1452" s="0" t="n">
        <v>56.792366</v>
      </c>
      <c r="G1452" s="0" t="n">
        <v>0</v>
      </c>
    </row>
    <row r="1453" customFormat="false" ht="12.8" hidden="false" customHeight="false" outlineLevel="0" collapsed="false">
      <c r="A1453" s="65" t="s">
        <v>1878</v>
      </c>
      <c r="B1453" s="0" t="n">
        <v>97.349998</v>
      </c>
      <c r="C1453" s="0" t="n">
        <v>97.349998</v>
      </c>
      <c r="D1453" s="0" t="n">
        <v>97.349998</v>
      </c>
      <c r="E1453" s="0" t="n">
        <v>97.349998</v>
      </c>
      <c r="F1453" s="0" t="n">
        <v>57.801731</v>
      </c>
      <c r="G1453" s="0" t="n">
        <v>0</v>
      </c>
    </row>
    <row r="1454" customFormat="false" ht="12.8" hidden="false" customHeight="false" outlineLevel="0" collapsed="false">
      <c r="A1454" s="65" t="s">
        <v>1879</v>
      </c>
      <c r="B1454" s="0" t="n">
        <v>98.489998</v>
      </c>
      <c r="C1454" s="0" t="n">
        <v>98.489998</v>
      </c>
      <c r="D1454" s="0" t="n">
        <v>98.489998</v>
      </c>
      <c r="E1454" s="0" t="n">
        <v>98.489998</v>
      </c>
      <c r="F1454" s="0" t="n">
        <v>58.478607</v>
      </c>
      <c r="G1454" s="0" t="n">
        <v>0</v>
      </c>
    </row>
    <row r="1455" customFormat="false" ht="12.8" hidden="false" customHeight="false" outlineLevel="0" collapsed="false">
      <c r="A1455" s="65" t="s">
        <v>1880</v>
      </c>
      <c r="B1455" s="0" t="n">
        <v>98.889999</v>
      </c>
      <c r="C1455" s="0" t="n">
        <v>98.889999</v>
      </c>
      <c r="D1455" s="0" t="n">
        <v>98.889999</v>
      </c>
      <c r="E1455" s="0" t="n">
        <v>98.889999</v>
      </c>
      <c r="F1455" s="0" t="n">
        <v>58.716125</v>
      </c>
      <c r="G1455" s="0" t="n">
        <v>0</v>
      </c>
    </row>
    <row r="1456" customFormat="false" ht="12.8" hidden="false" customHeight="false" outlineLevel="0" collapsed="false">
      <c r="A1456" s="65" t="s">
        <v>1881</v>
      </c>
      <c r="B1456" s="0" t="n">
        <v>97.93</v>
      </c>
      <c r="C1456" s="0" t="n">
        <v>97.93</v>
      </c>
      <c r="D1456" s="0" t="n">
        <v>97.93</v>
      </c>
      <c r="E1456" s="0" t="n">
        <v>97.93</v>
      </c>
      <c r="F1456" s="0" t="n">
        <v>58.146114</v>
      </c>
      <c r="G1456" s="0" t="n">
        <v>0</v>
      </c>
    </row>
    <row r="1457" customFormat="false" ht="12.8" hidden="false" customHeight="false" outlineLevel="0" collapsed="false">
      <c r="A1457" s="65" t="s">
        <v>1882</v>
      </c>
      <c r="B1457" s="0" t="n">
        <v>97.800003</v>
      </c>
      <c r="C1457" s="0" t="n">
        <v>97.800003</v>
      </c>
      <c r="D1457" s="0" t="n">
        <v>97.800003</v>
      </c>
      <c r="E1457" s="0" t="n">
        <v>97.800003</v>
      </c>
      <c r="F1457" s="0" t="n">
        <v>58.068928</v>
      </c>
      <c r="G1457" s="0" t="n">
        <v>0</v>
      </c>
    </row>
    <row r="1458" customFormat="false" ht="12.8" hidden="false" customHeight="false" outlineLevel="0" collapsed="false">
      <c r="A1458" s="65" t="s">
        <v>1883</v>
      </c>
      <c r="B1458" s="0" t="n">
        <v>96.190002</v>
      </c>
      <c r="C1458" s="0" t="n">
        <v>96.190002</v>
      </c>
      <c r="D1458" s="0" t="n">
        <v>96.190002</v>
      </c>
      <c r="E1458" s="0" t="n">
        <v>96.190002</v>
      </c>
      <c r="F1458" s="0" t="n">
        <v>57.112999</v>
      </c>
      <c r="G1458" s="0" t="n">
        <v>0</v>
      </c>
    </row>
    <row r="1459" customFormat="false" ht="12.8" hidden="false" customHeight="false" outlineLevel="0" collapsed="false">
      <c r="A1459" s="65" t="s">
        <v>1884</v>
      </c>
      <c r="B1459" s="0" t="n">
        <v>93.410004</v>
      </c>
      <c r="C1459" s="0" t="n">
        <v>93.410004</v>
      </c>
      <c r="D1459" s="0" t="n">
        <v>93.410004</v>
      </c>
      <c r="E1459" s="0" t="n">
        <v>93.410004</v>
      </c>
      <c r="F1459" s="0" t="n">
        <v>55.462364</v>
      </c>
      <c r="G1459" s="0" t="n">
        <v>0</v>
      </c>
    </row>
    <row r="1460" customFormat="false" ht="12.8" hidden="false" customHeight="false" outlineLevel="0" collapsed="false">
      <c r="A1460" s="65" t="s">
        <v>1885</v>
      </c>
      <c r="B1460" s="0" t="n">
        <v>95.970001</v>
      </c>
      <c r="C1460" s="0" t="n">
        <v>95.970001</v>
      </c>
      <c r="D1460" s="0" t="n">
        <v>95.970001</v>
      </c>
      <c r="E1460" s="0" t="n">
        <v>95.970001</v>
      </c>
      <c r="F1460" s="0" t="n">
        <v>56.982365</v>
      </c>
      <c r="G1460" s="0" t="n">
        <v>0</v>
      </c>
    </row>
    <row r="1461" customFormat="false" ht="12.8" hidden="false" customHeight="false" outlineLevel="0" collapsed="false">
      <c r="A1461" s="65" t="s">
        <v>1886</v>
      </c>
      <c r="B1461" s="0" t="n">
        <v>96.75</v>
      </c>
      <c r="C1461" s="0" t="n">
        <v>96.75</v>
      </c>
      <c r="D1461" s="0" t="n">
        <v>96.75</v>
      </c>
      <c r="E1461" s="0" t="n">
        <v>96.75</v>
      </c>
      <c r="F1461" s="0" t="n">
        <v>57.445488</v>
      </c>
      <c r="G1461" s="0" t="n">
        <v>0</v>
      </c>
    </row>
    <row r="1462" customFormat="false" ht="12.8" hidden="false" customHeight="false" outlineLevel="0" collapsed="false">
      <c r="A1462" s="65" t="s">
        <v>1887</v>
      </c>
      <c r="B1462" s="0" t="n">
        <v>98.669998</v>
      </c>
      <c r="C1462" s="0" t="n">
        <v>98.669998</v>
      </c>
      <c r="D1462" s="0" t="n">
        <v>98.669998</v>
      </c>
      <c r="E1462" s="0" t="n">
        <v>98.669998</v>
      </c>
      <c r="F1462" s="0" t="n">
        <v>58.585491</v>
      </c>
      <c r="G1462" s="0" t="n">
        <v>0</v>
      </c>
    </row>
    <row r="1463" customFormat="false" ht="12.8" hidden="false" customHeight="false" outlineLevel="0" collapsed="false">
      <c r="A1463" s="65" t="s">
        <v>1888</v>
      </c>
      <c r="B1463" s="0" t="n">
        <v>99.849998</v>
      </c>
      <c r="C1463" s="0" t="n">
        <v>99.849998</v>
      </c>
      <c r="D1463" s="0" t="n">
        <v>99.849998</v>
      </c>
      <c r="E1463" s="0" t="n">
        <v>99.849998</v>
      </c>
      <c r="F1463" s="0" t="n">
        <v>59.286125</v>
      </c>
      <c r="G1463" s="0" t="n">
        <v>0</v>
      </c>
    </row>
    <row r="1464" customFormat="false" ht="12.8" hidden="false" customHeight="false" outlineLevel="0" collapsed="false">
      <c r="A1464" s="65" t="s">
        <v>1889</v>
      </c>
      <c r="B1464" s="0" t="n">
        <v>97.650002</v>
      </c>
      <c r="C1464" s="0" t="n">
        <v>97.650002</v>
      </c>
      <c r="D1464" s="0" t="n">
        <v>97.650002</v>
      </c>
      <c r="E1464" s="0" t="n">
        <v>97.650002</v>
      </c>
      <c r="F1464" s="0" t="n">
        <v>57.979866</v>
      </c>
      <c r="G1464" s="0" t="n">
        <v>0</v>
      </c>
    </row>
    <row r="1465" customFormat="false" ht="12.8" hidden="false" customHeight="false" outlineLevel="0" collapsed="false">
      <c r="A1465" s="65" t="s">
        <v>1890</v>
      </c>
      <c r="B1465" s="0" t="n">
        <v>98.230003</v>
      </c>
      <c r="C1465" s="0" t="n">
        <v>98.230003</v>
      </c>
      <c r="D1465" s="0" t="n">
        <v>98.230003</v>
      </c>
      <c r="E1465" s="0" t="n">
        <v>98.230003</v>
      </c>
      <c r="F1465" s="0" t="n">
        <v>58.324265</v>
      </c>
      <c r="G1465" s="0" t="n">
        <v>0</v>
      </c>
    </row>
    <row r="1466" customFormat="false" ht="12.8" hidden="false" customHeight="false" outlineLevel="0" collapsed="false">
      <c r="A1466" s="65" t="s">
        <v>1891</v>
      </c>
      <c r="B1466" s="0" t="n">
        <v>96.199997</v>
      </c>
      <c r="C1466" s="0" t="n">
        <v>96.199997</v>
      </c>
      <c r="D1466" s="0" t="n">
        <v>96.199997</v>
      </c>
      <c r="E1466" s="0" t="n">
        <v>96.199997</v>
      </c>
      <c r="F1466" s="0" t="n">
        <v>57.118931</v>
      </c>
      <c r="G1466" s="0" t="n">
        <v>0</v>
      </c>
    </row>
    <row r="1467" customFormat="false" ht="12.8" hidden="false" customHeight="false" outlineLevel="0" collapsed="false">
      <c r="A1467" s="65" t="s">
        <v>1892</v>
      </c>
      <c r="B1467" s="0" t="n">
        <v>95.309998</v>
      </c>
      <c r="C1467" s="0" t="n">
        <v>95.309998</v>
      </c>
      <c r="D1467" s="0" t="n">
        <v>95.309998</v>
      </c>
      <c r="E1467" s="0" t="n">
        <v>95.309998</v>
      </c>
      <c r="F1467" s="0" t="n">
        <v>56.590496</v>
      </c>
      <c r="G1467" s="0" t="n">
        <v>0</v>
      </c>
    </row>
    <row r="1468" customFormat="false" ht="12.8" hidden="false" customHeight="false" outlineLevel="0" collapsed="false">
      <c r="A1468" s="65" t="s">
        <v>1893</v>
      </c>
      <c r="B1468" s="0" t="n">
        <v>96.760002</v>
      </c>
      <c r="C1468" s="0" t="n">
        <v>96.760002</v>
      </c>
      <c r="D1468" s="0" t="n">
        <v>96.760002</v>
      </c>
      <c r="E1468" s="0" t="n">
        <v>96.760002</v>
      </c>
      <c r="F1468" s="0" t="n">
        <v>57.451431</v>
      </c>
      <c r="G1468" s="0" t="n">
        <v>0</v>
      </c>
    </row>
    <row r="1469" customFormat="false" ht="12.8" hidden="false" customHeight="false" outlineLevel="0" collapsed="false">
      <c r="A1469" s="65" t="s">
        <v>1894</v>
      </c>
      <c r="B1469" s="0" t="n">
        <v>96.669998</v>
      </c>
      <c r="C1469" s="0" t="n">
        <v>96.669998</v>
      </c>
      <c r="D1469" s="0" t="n">
        <v>96.669998</v>
      </c>
      <c r="E1469" s="0" t="n">
        <v>96.669998</v>
      </c>
      <c r="F1469" s="0" t="n">
        <v>57.398003</v>
      </c>
      <c r="G1469" s="0" t="n">
        <v>0</v>
      </c>
    </row>
    <row r="1470" customFormat="false" ht="12.8" hidden="false" customHeight="false" outlineLevel="0" collapsed="false">
      <c r="A1470" s="65" t="s">
        <v>1895</v>
      </c>
      <c r="B1470" s="0" t="n">
        <v>98.470001</v>
      </c>
      <c r="C1470" s="0" t="n">
        <v>98.470001</v>
      </c>
      <c r="D1470" s="0" t="n">
        <v>98.470001</v>
      </c>
      <c r="E1470" s="0" t="n">
        <v>98.470001</v>
      </c>
      <c r="F1470" s="0" t="n">
        <v>58.466763</v>
      </c>
      <c r="G1470" s="0" t="n">
        <v>0</v>
      </c>
    </row>
    <row r="1471" customFormat="false" ht="12.8" hidden="false" customHeight="false" outlineLevel="0" collapsed="false">
      <c r="A1471" s="65" t="s">
        <v>1896</v>
      </c>
      <c r="B1471" s="0" t="n">
        <v>98.93</v>
      </c>
      <c r="C1471" s="0" t="n">
        <v>98.93</v>
      </c>
      <c r="D1471" s="0" t="n">
        <v>98.93</v>
      </c>
      <c r="E1471" s="0" t="n">
        <v>98.93</v>
      </c>
      <c r="F1471" s="0" t="n">
        <v>58.73988</v>
      </c>
      <c r="G1471" s="0" t="n">
        <v>0</v>
      </c>
    </row>
    <row r="1472" customFormat="false" ht="12.8" hidden="false" customHeight="false" outlineLevel="0" collapsed="false">
      <c r="A1472" s="65" t="s">
        <v>1897</v>
      </c>
      <c r="B1472" s="0" t="n">
        <v>98.5</v>
      </c>
      <c r="C1472" s="0" t="n">
        <v>98.5</v>
      </c>
      <c r="D1472" s="0" t="n">
        <v>98.5</v>
      </c>
      <c r="E1472" s="0" t="n">
        <v>98.5</v>
      </c>
      <c r="F1472" s="0" t="n">
        <v>58.484581</v>
      </c>
      <c r="G1472" s="0" t="n">
        <v>0</v>
      </c>
    </row>
    <row r="1473" customFormat="false" ht="12.8" hidden="false" customHeight="false" outlineLevel="0" collapsed="false">
      <c r="A1473" s="65" t="s">
        <v>1898</v>
      </c>
      <c r="B1473" s="0" t="n">
        <v>101.629997</v>
      </c>
      <c r="C1473" s="0" t="n">
        <v>101.629997</v>
      </c>
      <c r="D1473" s="0" t="n">
        <v>101.629997</v>
      </c>
      <c r="E1473" s="0" t="n">
        <v>101.629997</v>
      </c>
      <c r="F1473" s="0" t="n">
        <v>60.342991</v>
      </c>
      <c r="G1473" s="0" t="n">
        <v>0</v>
      </c>
    </row>
    <row r="1474" customFormat="false" ht="12.8" hidden="false" customHeight="false" outlineLevel="0" collapsed="false">
      <c r="A1474" s="65" t="s">
        <v>1899</v>
      </c>
      <c r="B1474" s="0" t="n">
        <v>103.419998</v>
      </c>
      <c r="C1474" s="0" t="n">
        <v>103.419998</v>
      </c>
      <c r="D1474" s="0" t="n">
        <v>103.419998</v>
      </c>
      <c r="E1474" s="0" t="n">
        <v>103.419998</v>
      </c>
      <c r="F1474" s="0" t="n">
        <v>61.405823</v>
      </c>
      <c r="G1474" s="0" t="n">
        <v>0</v>
      </c>
    </row>
    <row r="1475" customFormat="false" ht="12.8" hidden="false" customHeight="false" outlineLevel="0" collapsed="false">
      <c r="A1475" s="65" t="s">
        <v>1900</v>
      </c>
      <c r="B1475" s="0" t="n">
        <v>101.599998</v>
      </c>
      <c r="C1475" s="0" t="n">
        <v>101.599998</v>
      </c>
      <c r="D1475" s="0" t="n">
        <v>101.599998</v>
      </c>
      <c r="E1475" s="0" t="n">
        <v>101.599998</v>
      </c>
      <c r="F1475" s="0" t="n">
        <v>60.325191</v>
      </c>
      <c r="G1475" s="0" t="n">
        <v>0</v>
      </c>
    </row>
    <row r="1476" customFormat="false" ht="12.8" hidden="false" customHeight="false" outlineLevel="0" collapsed="false">
      <c r="A1476" s="65" t="s">
        <v>1901</v>
      </c>
      <c r="B1476" s="0" t="n">
        <v>100.629997</v>
      </c>
      <c r="C1476" s="0" t="n">
        <v>100.629997</v>
      </c>
      <c r="D1476" s="0" t="n">
        <v>100.629997</v>
      </c>
      <c r="E1476" s="0" t="n">
        <v>100.629997</v>
      </c>
      <c r="F1476" s="0" t="n">
        <v>60.145283</v>
      </c>
      <c r="G1476" s="0" t="n">
        <v>0</v>
      </c>
    </row>
    <row r="1477" customFormat="false" ht="12.8" hidden="false" customHeight="false" outlineLevel="0" collapsed="false">
      <c r="A1477" s="65" t="s">
        <v>1902</v>
      </c>
      <c r="B1477" s="0" t="n">
        <v>102.360001</v>
      </c>
      <c r="C1477" s="0" t="n">
        <v>102.360001</v>
      </c>
      <c r="D1477" s="0" t="n">
        <v>102.360001</v>
      </c>
      <c r="E1477" s="0" t="n">
        <v>102.360001</v>
      </c>
      <c r="F1477" s="0" t="n">
        <v>61.179302</v>
      </c>
      <c r="G1477" s="0" t="n">
        <v>0</v>
      </c>
    </row>
    <row r="1478" customFormat="false" ht="12.8" hidden="false" customHeight="false" outlineLevel="0" collapsed="false">
      <c r="A1478" s="65" t="s">
        <v>1903</v>
      </c>
      <c r="B1478" s="0" t="n">
        <v>100.650002</v>
      </c>
      <c r="C1478" s="0" t="n">
        <v>100.650002</v>
      </c>
      <c r="D1478" s="0" t="n">
        <v>100.650002</v>
      </c>
      <c r="E1478" s="0" t="n">
        <v>100.650002</v>
      </c>
      <c r="F1478" s="0" t="n">
        <v>60.157242</v>
      </c>
      <c r="G1478" s="0" t="n">
        <v>0</v>
      </c>
    </row>
    <row r="1479" customFormat="false" ht="12.8" hidden="false" customHeight="false" outlineLevel="0" collapsed="false">
      <c r="A1479" s="65" t="s">
        <v>1904</v>
      </c>
      <c r="B1479" s="0" t="n">
        <v>101.339996</v>
      </c>
      <c r="C1479" s="0" t="n">
        <v>101.339996</v>
      </c>
      <c r="D1479" s="0" t="n">
        <v>101.339996</v>
      </c>
      <c r="E1479" s="0" t="n">
        <v>101.339996</v>
      </c>
      <c r="F1479" s="0" t="n">
        <v>60.569641</v>
      </c>
      <c r="G1479" s="0" t="n">
        <v>0</v>
      </c>
    </row>
    <row r="1480" customFormat="false" ht="12.8" hidden="false" customHeight="false" outlineLevel="0" collapsed="false">
      <c r="A1480" s="65" t="s">
        <v>1905</v>
      </c>
      <c r="B1480" s="0" t="n">
        <v>102.160004</v>
      </c>
      <c r="C1480" s="0" t="n">
        <v>102.160004</v>
      </c>
      <c r="D1480" s="0" t="n">
        <v>102.160004</v>
      </c>
      <c r="E1480" s="0" t="n">
        <v>102.160004</v>
      </c>
      <c r="F1480" s="0" t="n">
        <v>61.05975</v>
      </c>
      <c r="G1480" s="0" t="n">
        <v>0</v>
      </c>
    </row>
    <row r="1481" customFormat="false" ht="12.8" hidden="false" customHeight="false" outlineLevel="0" collapsed="false">
      <c r="A1481" s="65" t="s">
        <v>1906</v>
      </c>
      <c r="B1481" s="0" t="n">
        <v>101.809998</v>
      </c>
      <c r="C1481" s="0" t="n">
        <v>101.809998</v>
      </c>
      <c r="D1481" s="0" t="n">
        <v>101.809998</v>
      </c>
      <c r="E1481" s="0" t="n">
        <v>101.809998</v>
      </c>
      <c r="F1481" s="0" t="n">
        <v>60.850548</v>
      </c>
      <c r="G1481" s="0" t="n">
        <v>0</v>
      </c>
    </row>
    <row r="1482" customFormat="false" ht="12.8" hidden="false" customHeight="false" outlineLevel="0" collapsed="false">
      <c r="A1482" s="65" t="s">
        <v>1907</v>
      </c>
      <c r="B1482" s="0" t="n">
        <v>103.800003</v>
      </c>
      <c r="C1482" s="0" t="n">
        <v>103.800003</v>
      </c>
      <c r="D1482" s="0" t="n">
        <v>103.800003</v>
      </c>
      <c r="E1482" s="0" t="n">
        <v>103.800003</v>
      </c>
      <c r="F1482" s="0" t="n">
        <v>62.039974</v>
      </c>
      <c r="G1482" s="0" t="n">
        <v>0</v>
      </c>
    </row>
    <row r="1483" customFormat="false" ht="12.8" hidden="false" customHeight="false" outlineLevel="0" collapsed="false">
      <c r="A1483" s="65" t="s">
        <v>1908</v>
      </c>
      <c r="B1483" s="0" t="n">
        <v>105.550003</v>
      </c>
      <c r="C1483" s="0" t="n">
        <v>105.550003</v>
      </c>
      <c r="D1483" s="0" t="n">
        <v>105.550003</v>
      </c>
      <c r="E1483" s="0" t="n">
        <v>105.550003</v>
      </c>
      <c r="F1483" s="0" t="n">
        <v>63.085903</v>
      </c>
      <c r="G1483" s="0" t="n">
        <v>0</v>
      </c>
    </row>
    <row r="1484" customFormat="false" ht="12.8" hidden="false" customHeight="false" outlineLevel="0" collapsed="false">
      <c r="A1484" s="65" t="s">
        <v>1909</v>
      </c>
      <c r="B1484" s="0" t="n">
        <v>105.25</v>
      </c>
      <c r="C1484" s="0" t="n">
        <v>105.25</v>
      </c>
      <c r="D1484" s="0" t="n">
        <v>105.25</v>
      </c>
      <c r="E1484" s="0" t="n">
        <v>105.25</v>
      </c>
      <c r="F1484" s="0" t="n">
        <v>62.90662</v>
      </c>
      <c r="G1484" s="0" t="n">
        <v>0</v>
      </c>
    </row>
    <row r="1485" customFormat="false" ht="12.8" hidden="false" customHeight="false" outlineLevel="0" collapsed="false">
      <c r="A1485" s="65" t="s">
        <v>1910</v>
      </c>
      <c r="B1485" s="0" t="n">
        <v>105.980003</v>
      </c>
      <c r="C1485" s="0" t="n">
        <v>105.980003</v>
      </c>
      <c r="D1485" s="0" t="n">
        <v>105.980003</v>
      </c>
      <c r="E1485" s="0" t="n">
        <v>105.980003</v>
      </c>
      <c r="F1485" s="0" t="n">
        <v>63.342915</v>
      </c>
      <c r="G1485" s="0" t="n">
        <v>0</v>
      </c>
    </row>
    <row r="1486" customFormat="false" ht="12.8" hidden="false" customHeight="false" outlineLevel="0" collapsed="false">
      <c r="A1486" s="65" t="s">
        <v>1911</v>
      </c>
      <c r="B1486" s="0" t="n">
        <v>108.32</v>
      </c>
      <c r="C1486" s="0" t="n">
        <v>108.32</v>
      </c>
      <c r="D1486" s="0" t="n">
        <v>108.32</v>
      </c>
      <c r="E1486" s="0" t="n">
        <v>108.32</v>
      </c>
      <c r="F1486" s="0" t="n">
        <v>64.741493</v>
      </c>
      <c r="G1486" s="0" t="n">
        <v>0</v>
      </c>
    </row>
    <row r="1487" customFormat="false" ht="12.8" hidden="false" customHeight="false" outlineLevel="0" collapsed="false">
      <c r="A1487" s="65" t="s">
        <v>1912</v>
      </c>
      <c r="B1487" s="0" t="n">
        <v>106.830002</v>
      </c>
      <c r="C1487" s="0" t="n">
        <v>106.830002</v>
      </c>
      <c r="D1487" s="0" t="n">
        <v>106.830002</v>
      </c>
      <c r="E1487" s="0" t="n">
        <v>106.830002</v>
      </c>
      <c r="F1487" s="0" t="n">
        <v>63.850933</v>
      </c>
      <c r="G1487" s="0" t="n">
        <v>0</v>
      </c>
    </row>
    <row r="1488" customFormat="false" ht="12.8" hidden="false" customHeight="false" outlineLevel="0" collapsed="false">
      <c r="A1488" s="65" t="s">
        <v>1913</v>
      </c>
      <c r="B1488" s="0" t="n">
        <v>107.68</v>
      </c>
      <c r="C1488" s="0" t="n">
        <v>107.68</v>
      </c>
      <c r="D1488" s="0" t="n">
        <v>107.68</v>
      </c>
      <c r="E1488" s="0" t="n">
        <v>107.68</v>
      </c>
      <c r="F1488" s="0" t="n">
        <v>64.358986</v>
      </c>
      <c r="G1488" s="0" t="n">
        <v>0</v>
      </c>
    </row>
    <row r="1489" customFormat="false" ht="12.8" hidden="false" customHeight="false" outlineLevel="0" collapsed="false">
      <c r="A1489" s="65" t="s">
        <v>1914</v>
      </c>
      <c r="B1489" s="0" t="n">
        <v>107.610001</v>
      </c>
      <c r="C1489" s="0" t="n">
        <v>107.610001</v>
      </c>
      <c r="D1489" s="0" t="n">
        <v>107.610001</v>
      </c>
      <c r="E1489" s="0" t="n">
        <v>107.610001</v>
      </c>
      <c r="F1489" s="0" t="n">
        <v>64.317154</v>
      </c>
      <c r="G1489" s="0" t="n">
        <v>0</v>
      </c>
    </row>
    <row r="1490" customFormat="false" ht="12.8" hidden="false" customHeight="false" outlineLevel="0" collapsed="false">
      <c r="A1490" s="65" t="s">
        <v>1915</v>
      </c>
      <c r="B1490" s="0" t="n">
        <v>106.889999</v>
      </c>
      <c r="C1490" s="0" t="n">
        <v>106.889999</v>
      </c>
      <c r="D1490" s="0" t="n">
        <v>106.889999</v>
      </c>
      <c r="E1490" s="0" t="n">
        <v>106.889999</v>
      </c>
      <c r="F1490" s="0" t="n">
        <v>63.886803</v>
      </c>
      <c r="G1490" s="0" t="n">
        <v>0</v>
      </c>
    </row>
    <row r="1491" customFormat="false" ht="12.8" hidden="false" customHeight="false" outlineLevel="0" collapsed="false">
      <c r="A1491" s="65" t="s">
        <v>1916</v>
      </c>
      <c r="B1491" s="0" t="n">
        <v>106.07</v>
      </c>
      <c r="C1491" s="0" t="n">
        <v>106.07</v>
      </c>
      <c r="D1491" s="0" t="n">
        <v>106.07</v>
      </c>
      <c r="E1491" s="0" t="n">
        <v>106.07</v>
      </c>
      <c r="F1491" s="0" t="n">
        <v>63.396687</v>
      </c>
      <c r="G1491" s="0" t="n">
        <v>0</v>
      </c>
    </row>
    <row r="1492" customFormat="false" ht="12.8" hidden="false" customHeight="false" outlineLevel="0" collapsed="false">
      <c r="A1492" s="65" t="s">
        <v>1917</v>
      </c>
      <c r="B1492" s="0" t="n">
        <v>103.809998</v>
      </c>
      <c r="C1492" s="0" t="n">
        <v>103.809998</v>
      </c>
      <c r="D1492" s="0" t="n">
        <v>103.809998</v>
      </c>
      <c r="E1492" s="0" t="n">
        <v>103.809998</v>
      </c>
      <c r="F1492" s="0" t="n">
        <v>62.045914</v>
      </c>
      <c r="G1492" s="0" t="n">
        <v>0</v>
      </c>
    </row>
    <row r="1493" customFormat="false" ht="12.8" hidden="false" customHeight="false" outlineLevel="0" collapsed="false">
      <c r="A1493" s="65" t="s">
        <v>1918</v>
      </c>
      <c r="B1493" s="0" t="n">
        <v>102.389999</v>
      </c>
      <c r="C1493" s="0" t="n">
        <v>102.389999</v>
      </c>
      <c r="D1493" s="0" t="n">
        <v>102.389999</v>
      </c>
      <c r="E1493" s="0" t="n">
        <v>102.389999</v>
      </c>
      <c r="F1493" s="0" t="n">
        <v>61.197208</v>
      </c>
      <c r="G1493" s="0" t="n">
        <v>0</v>
      </c>
    </row>
    <row r="1494" customFormat="false" ht="12.8" hidden="false" customHeight="false" outlineLevel="0" collapsed="false">
      <c r="A1494" s="65" t="s">
        <v>1919</v>
      </c>
      <c r="B1494" s="0" t="n">
        <v>102.169998</v>
      </c>
      <c r="C1494" s="0" t="n">
        <v>102.169998</v>
      </c>
      <c r="D1494" s="0" t="n">
        <v>102.169998</v>
      </c>
      <c r="E1494" s="0" t="n">
        <v>102.169998</v>
      </c>
      <c r="F1494" s="0" t="n">
        <v>61.065723</v>
      </c>
      <c r="G1494" s="0" t="n">
        <v>0</v>
      </c>
    </row>
    <row r="1495" customFormat="false" ht="12.8" hidden="false" customHeight="false" outlineLevel="0" collapsed="false">
      <c r="A1495" s="65" t="s">
        <v>1920</v>
      </c>
      <c r="B1495" s="0" t="n">
        <v>102.440002</v>
      </c>
      <c r="C1495" s="0" t="n">
        <v>102.440002</v>
      </c>
      <c r="D1495" s="0" t="n">
        <v>102.440002</v>
      </c>
      <c r="E1495" s="0" t="n">
        <v>102.440002</v>
      </c>
      <c r="F1495" s="0" t="n">
        <v>61.227089</v>
      </c>
      <c r="G1495" s="0" t="n">
        <v>0</v>
      </c>
    </row>
    <row r="1496" customFormat="false" ht="12.8" hidden="false" customHeight="false" outlineLevel="0" collapsed="false">
      <c r="A1496" s="65" t="s">
        <v>1921</v>
      </c>
      <c r="B1496" s="0" t="n">
        <v>98.830002</v>
      </c>
      <c r="C1496" s="0" t="n">
        <v>98.830002</v>
      </c>
      <c r="D1496" s="0" t="n">
        <v>98.830002</v>
      </c>
      <c r="E1496" s="0" t="n">
        <v>98.830002</v>
      </c>
      <c r="F1496" s="0" t="n">
        <v>59.069454</v>
      </c>
      <c r="G1496" s="0" t="n">
        <v>0</v>
      </c>
    </row>
    <row r="1497" customFormat="false" ht="12.8" hidden="false" customHeight="false" outlineLevel="0" collapsed="false">
      <c r="A1497" s="65" t="s">
        <v>1922</v>
      </c>
      <c r="B1497" s="0" t="n">
        <v>100</v>
      </c>
      <c r="C1497" s="0" t="n">
        <v>100</v>
      </c>
      <c r="D1497" s="0" t="n">
        <v>100</v>
      </c>
      <c r="E1497" s="0" t="n">
        <v>100</v>
      </c>
      <c r="F1497" s="0" t="n">
        <v>59.768738</v>
      </c>
      <c r="G1497" s="0" t="n">
        <v>0</v>
      </c>
    </row>
    <row r="1498" customFormat="false" ht="12.8" hidden="false" customHeight="false" outlineLevel="0" collapsed="false">
      <c r="A1498" s="65" t="s">
        <v>1923</v>
      </c>
      <c r="B1498" s="0" t="n">
        <v>101.050003</v>
      </c>
      <c r="C1498" s="0" t="n">
        <v>101.050003</v>
      </c>
      <c r="D1498" s="0" t="n">
        <v>101.050003</v>
      </c>
      <c r="E1498" s="0" t="n">
        <v>101.050003</v>
      </c>
      <c r="F1498" s="0" t="n">
        <v>60.396309</v>
      </c>
      <c r="G1498" s="0" t="n">
        <v>0</v>
      </c>
    </row>
    <row r="1499" customFormat="false" ht="12.8" hidden="false" customHeight="false" outlineLevel="0" collapsed="false">
      <c r="A1499" s="65" t="s">
        <v>1924</v>
      </c>
      <c r="B1499" s="0" t="n">
        <v>100.32</v>
      </c>
      <c r="C1499" s="0" t="n">
        <v>100.32</v>
      </c>
      <c r="D1499" s="0" t="n">
        <v>100.32</v>
      </c>
      <c r="E1499" s="0" t="n">
        <v>100.32</v>
      </c>
      <c r="F1499" s="0" t="n">
        <v>59.959999</v>
      </c>
      <c r="G1499" s="0" t="n">
        <v>0</v>
      </c>
    </row>
    <row r="1500" customFormat="false" ht="12.8" hidden="false" customHeight="false" outlineLevel="0" collapsed="false">
      <c r="A1500" s="65" t="s">
        <v>1925</v>
      </c>
      <c r="B1500" s="0" t="n">
        <v>100.57</v>
      </c>
      <c r="C1500" s="0" t="n">
        <v>100.57</v>
      </c>
      <c r="D1500" s="0" t="n">
        <v>100.57</v>
      </c>
      <c r="E1500" s="0" t="n">
        <v>100.57</v>
      </c>
      <c r="F1500" s="0" t="n">
        <v>60.109402</v>
      </c>
      <c r="G1500" s="0" t="n">
        <v>0</v>
      </c>
    </row>
    <row r="1501" customFormat="false" ht="12.8" hidden="false" customHeight="false" outlineLevel="0" collapsed="false">
      <c r="A1501" s="65" t="s">
        <v>1926</v>
      </c>
      <c r="B1501" s="0" t="n">
        <v>101.370003</v>
      </c>
      <c r="C1501" s="0" t="n">
        <v>101.370003</v>
      </c>
      <c r="D1501" s="0" t="n">
        <v>101.370003</v>
      </c>
      <c r="E1501" s="0" t="n">
        <v>101.370003</v>
      </c>
      <c r="F1501" s="0" t="n">
        <v>60.58757</v>
      </c>
      <c r="G1501" s="0" t="n">
        <v>0</v>
      </c>
    </row>
    <row r="1502" customFormat="false" ht="12.8" hidden="false" customHeight="false" outlineLevel="0" collapsed="false">
      <c r="A1502" s="65" t="s">
        <v>1927</v>
      </c>
      <c r="B1502" s="0" t="n">
        <v>100.379997</v>
      </c>
      <c r="C1502" s="0" t="n">
        <v>100.379997</v>
      </c>
      <c r="D1502" s="0" t="n">
        <v>100.379997</v>
      </c>
      <c r="E1502" s="0" t="n">
        <v>100.379997</v>
      </c>
      <c r="F1502" s="0" t="n">
        <v>59.995857</v>
      </c>
      <c r="G1502" s="0" t="n">
        <v>0</v>
      </c>
    </row>
    <row r="1503" customFormat="false" ht="12.8" hidden="false" customHeight="false" outlineLevel="0" collapsed="false">
      <c r="A1503" s="65" t="s">
        <v>1928</v>
      </c>
      <c r="B1503" s="0" t="n">
        <v>101.290001</v>
      </c>
      <c r="C1503" s="0" t="n">
        <v>101.290001</v>
      </c>
      <c r="D1503" s="0" t="n">
        <v>101.290001</v>
      </c>
      <c r="E1503" s="0" t="n">
        <v>101.290001</v>
      </c>
      <c r="F1503" s="0" t="n">
        <v>60.539753</v>
      </c>
      <c r="G1503" s="0" t="n">
        <v>0</v>
      </c>
    </row>
    <row r="1504" customFormat="false" ht="12.8" hidden="false" customHeight="false" outlineLevel="0" collapsed="false">
      <c r="A1504" s="65" t="s">
        <v>1929</v>
      </c>
      <c r="B1504" s="0" t="n">
        <v>103.040001</v>
      </c>
      <c r="C1504" s="0" t="n">
        <v>103.040001</v>
      </c>
      <c r="D1504" s="0" t="n">
        <v>103.040001</v>
      </c>
      <c r="E1504" s="0" t="n">
        <v>103.040001</v>
      </c>
      <c r="F1504" s="0" t="n">
        <v>61.585712</v>
      </c>
      <c r="G1504" s="0" t="n">
        <v>0</v>
      </c>
    </row>
    <row r="1505" customFormat="false" ht="12.8" hidden="false" customHeight="false" outlineLevel="0" collapsed="false">
      <c r="A1505" s="65" t="s">
        <v>1930</v>
      </c>
      <c r="B1505" s="0" t="n">
        <v>99.050003</v>
      </c>
      <c r="C1505" s="0" t="n">
        <v>99.050003</v>
      </c>
      <c r="D1505" s="0" t="n">
        <v>99.050003</v>
      </c>
      <c r="E1505" s="0" t="n">
        <v>99.050003</v>
      </c>
      <c r="F1505" s="0" t="n">
        <v>59.200962</v>
      </c>
      <c r="G1505" s="0" t="n">
        <v>0</v>
      </c>
    </row>
    <row r="1506" customFormat="false" ht="12.8" hidden="false" customHeight="false" outlineLevel="0" collapsed="false">
      <c r="A1506" s="65" t="s">
        <v>1931</v>
      </c>
      <c r="B1506" s="0" t="n">
        <v>97.089996</v>
      </c>
      <c r="C1506" s="0" t="n">
        <v>97.089996</v>
      </c>
      <c r="D1506" s="0" t="n">
        <v>97.089996</v>
      </c>
      <c r="E1506" s="0" t="n">
        <v>97.089996</v>
      </c>
      <c r="F1506" s="0" t="n">
        <v>58.029465</v>
      </c>
      <c r="G1506" s="0" t="n">
        <v>0</v>
      </c>
    </row>
    <row r="1507" customFormat="false" ht="12.8" hidden="false" customHeight="false" outlineLevel="0" collapsed="false">
      <c r="A1507" s="65" t="s">
        <v>1932</v>
      </c>
      <c r="B1507" s="0" t="n">
        <v>96.050003</v>
      </c>
      <c r="C1507" s="0" t="n">
        <v>96.050003</v>
      </c>
      <c r="D1507" s="0" t="n">
        <v>96.050003</v>
      </c>
      <c r="E1507" s="0" t="n">
        <v>96.050003</v>
      </c>
      <c r="F1507" s="0" t="n">
        <v>57.407871</v>
      </c>
      <c r="G1507" s="0" t="n">
        <v>0</v>
      </c>
    </row>
    <row r="1508" customFormat="false" ht="12.8" hidden="false" customHeight="false" outlineLevel="0" collapsed="false">
      <c r="A1508" s="65" t="s">
        <v>1933</v>
      </c>
      <c r="B1508" s="0" t="n">
        <v>96.860001</v>
      </c>
      <c r="C1508" s="0" t="n">
        <v>96.860001</v>
      </c>
      <c r="D1508" s="0" t="n">
        <v>96.860001</v>
      </c>
      <c r="E1508" s="0" t="n">
        <v>96.860001</v>
      </c>
      <c r="F1508" s="0" t="n">
        <v>57.89201</v>
      </c>
      <c r="G1508" s="0" t="n">
        <v>0</v>
      </c>
    </row>
    <row r="1509" customFormat="false" ht="12.8" hidden="false" customHeight="false" outlineLevel="0" collapsed="false">
      <c r="A1509" s="65" t="s">
        <v>1934</v>
      </c>
      <c r="B1509" s="0" t="n">
        <v>93.779999</v>
      </c>
      <c r="C1509" s="0" t="n">
        <v>93.779999</v>
      </c>
      <c r="D1509" s="0" t="n">
        <v>93.779999</v>
      </c>
      <c r="E1509" s="0" t="n">
        <v>93.779999</v>
      </c>
      <c r="F1509" s="0" t="n">
        <v>56.051144</v>
      </c>
      <c r="G1509" s="0" t="n">
        <v>0</v>
      </c>
    </row>
    <row r="1510" customFormat="false" ht="12.8" hidden="false" customHeight="false" outlineLevel="0" collapsed="false">
      <c r="A1510" s="65" t="s">
        <v>1935</v>
      </c>
      <c r="B1510" s="0" t="n">
        <v>94.230003</v>
      </c>
      <c r="C1510" s="0" t="n">
        <v>94.230003</v>
      </c>
      <c r="D1510" s="0" t="n">
        <v>94.230003</v>
      </c>
      <c r="E1510" s="0" t="n">
        <v>94.230003</v>
      </c>
      <c r="F1510" s="0" t="n">
        <v>56.320068</v>
      </c>
      <c r="G1510" s="0" t="n">
        <v>0</v>
      </c>
    </row>
    <row r="1511" customFormat="false" ht="12.8" hidden="false" customHeight="false" outlineLevel="0" collapsed="false">
      <c r="A1511" s="65" t="s">
        <v>1936</v>
      </c>
      <c r="B1511" s="0" t="n">
        <v>94.07</v>
      </c>
      <c r="C1511" s="0" t="n">
        <v>94.07</v>
      </c>
      <c r="D1511" s="0" t="n">
        <v>94.07</v>
      </c>
      <c r="E1511" s="0" t="n">
        <v>94.07</v>
      </c>
      <c r="F1511" s="0" t="n">
        <v>56.224449</v>
      </c>
      <c r="G1511" s="0" t="n">
        <v>0</v>
      </c>
    </row>
    <row r="1512" customFormat="false" ht="12.8" hidden="false" customHeight="false" outlineLevel="0" collapsed="false">
      <c r="A1512" s="65" t="s">
        <v>1937</v>
      </c>
      <c r="B1512" s="0" t="n">
        <v>94.18</v>
      </c>
      <c r="C1512" s="0" t="n">
        <v>94.18</v>
      </c>
      <c r="D1512" s="0" t="n">
        <v>94.18</v>
      </c>
      <c r="E1512" s="0" t="n">
        <v>94.18</v>
      </c>
      <c r="F1512" s="0" t="n">
        <v>56.290199</v>
      </c>
      <c r="G1512" s="0" t="n">
        <v>0</v>
      </c>
    </row>
    <row r="1513" customFormat="false" ht="12.8" hidden="false" customHeight="false" outlineLevel="0" collapsed="false">
      <c r="A1513" s="65" t="s">
        <v>1938</v>
      </c>
      <c r="B1513" s="0" t="n">
        <v>97.75</v>
      </c>
      <c r="C1513" s="0" t="n">
        <v>97.75</v>
      </c>
      <c r="D1513" s="0" t="n">
        <v>97.75</v>
      </c>
      <c r="E1513" s="0" t="n">
        <v>97.75</v>
      </c>
      <c r="F1513" s="0" t="n">
        <v>58.423946</v>
      </c>
      <c r="G1513" s="0" t="n">
        <v>0</v>
      </c>
    </row>
    <row r="1514" customFormat="false" ht="12.8" hidden="false" customHeight="false" outlineLevel="0" collapsed="false">
      <c r="A1514" s="65" t="s">
        <v>1939</v>
      </c>
      <c r="B1514" s="0" t="n">
        <v>96.029999</v>
      </c>
      <c r="C1514" s="0" t="n">
        <v>96.029999</v>
      </c>
      <c r="D1514" s="0" t="n">
        <v>96.029999</v>
      </c>
      <c r="E1514" s="0" t="n">
        <v>96.029999</v>
      </c>
      <c r="F1514" s="0" t="n">
        <v>57.39592</v>
      </c>
      <c r="G1514" s="0" t="n">
        <v>0</v>
      </c>
    </row>
    <row r="1515" customFormat="false" ht="12.8" hidden="false" customHeight="false" outlineLevel="0" collapsed="false">
      <c r="A1515" s="65" t="s">
        <v>1940</v>
      </c>
      <c r="B1515" s="0" t="n">
        <v>95.589996</v>
      </c>
      <c r="C1515" s="0" t="n">
        <v>95.589996</v>
      </c>
      <c r="D1515" s="0" t="n">
        <v>95.589996</v>
      </c>
      <c r="E1515" s="0" t="n">
        <v>95.589996</v>
      </c>
      <c r="F1515" s="0" t="n">
        <v>57.132938</v>
      </c>
      <c r="G1515" s="0" t="n">
        <v>0</v>
      </c>
    </row>
    <row r="1516" customFormat="false" ht="12.8" hidden="false" customHeight="false" outlineLevel="0" collapsed="false">
      <c r="A1516" s="65" t="s">
        <v>1941</v>
      </c>
      <c r="B1516" s="0" t="n">
        <v>94.220001</v>
      </c>
      <c r="C1516" s="0" t="n">
        <v>94.220001</v>
      </c>
      <c r="D1516" s="0" t="n">
        <v>94.220001</v>
      </c>
      <c r="E1516" s="0" t="n">
        <v>94.220001</v>
      </c>
      <c r="F1516" s="0" t="n">
        <v>56.31411</v>
      </c>
      <c r="G1516" s="0" t="n">
        <v>0</v>
      </c>
    </row>
    <row r="1517" customFormat="false" ht="12.8" hidden="false" customHeight="false" outlineLevel="0" collapsed="false">
      <c r="A1517" s="65" t="s">
        <v>1942</v>
      </c>
      <c r="B1517" s="0" t="n">
        <v>91.879997</v>
      </c>
      <c r="C1517" s="0" t="n">
        <v>91.879997</v>
      </c>
      <c r="D1517" s="0" t="n">
        <v>91.879997</v>
      </c>
      <c r="E1517" s="0" t="n">
        <v>91.879997</v>
      </c>
      <c r="F1517" s="0" t="n">
        <v>54.915512</v>
      </c>
      <c r="G1517" s="0" t="n">
        <v>0</v>
      </c>
    </row>
    <row r="1518" customFormat="false" ht="12.8" hidden="false" customHeight="false" outlineLevel="0" collapsed="false">
      <c r="A1518" s="65" t="s">
        <v>1943</v>
      </c>
      <c r="B1518" s="0" t="n">
        <v>90.190002</v>
      </c>
      <c r="C1518" s="0" t="n">
        <v>90.190002</v>
      </c>
      <c r="D1518" s="0" t="n">
        <v>90.190002</v>
      </c>
      <c r="E1518" s="0" t="n">
        <v>90.190002</v>
      </c>
      <c r="F1518" s="0" t="n">
        <v>53.905403</v>
      </c>
      <c r="G1518" s="0" t="n">
        <v>0</v>
      </c>
    </row>
    <row r="1519" customFormat="false" ht="12.8" hidden="false" customHeight="false" outlineLevel="0" collapsed="false">
      <c r="A1519" s="65" t="s">
        <v>1944</v>
      </c>
      <c r="B1519" s="0" t="n">
        <v>89.940002</v>
      </c>
      <c r="C1519" s="0" t="n">
        <v>89.940002</v>
      </c>
      <c r="D1519" s="0" t="n">
        <v>89.940002</v>
      </c>
      <c r="E1519" s="0" t="n">
        <v>89.940002</v>
      </c>
      <c r="F1519" s="0" t="n">
        <v>53.756016</v>
      </c>
      <c r="G1519" s="0" t="n">
        <v>0</v>
      </c>
    </row>
    <row r="1520" customFormat="false" ht="12.8" hidden="false" customHeight="false" outlineLevel="0" collapsed="false">
      <c r="A1520" s="65" t="s">
        <v>1945</v>
      </c>
      <c r="B1520" s="0" t="n">
        <v>91.739998</v>
      </c>
      <c r="C1520" s="0" t="n">
        <v>91.739998</v>
      </c>
      <c r="D1520" s="0" t="n">
        <v>91.739998</v>
      </c>
      <c r="E1520" s="0" t="n">
        <v>91.739998</v>
      </c>
      <c r="F1520" s="0" t="n">
        <v>54.831841</v>
      </c>
      <c r="G1520" s="0" t="n">
        <v>0</v>
      </c>
    </row>
    <row r="1521" customFormat="false" ht="12.8" hidden="false" customHeight="false" outlineLevel="0" collapsed="false">
      <c r="A1521" s="65" t="s">
        <v>1946</v>
      </c>
      <c r="B1521" s="0" t="n">
        <v>86.940002</v>
      </c>
      <c r="C1521" s="0" t="n">
        <v>86.940002</v>
      </c>
      <c r="D1521" s="0" t="n">
        <v>86.940002</v>
      </c>
      <c r="E1521" s="0" t="n">
        <v>86.940002</v>
      </c>
      <c r="F1521" s="0" t="n">
        <v>51.962955</v>
      </c>
      <c r="G1521" s="0" t="n">
        <v>0</v>
      </c>
    </row>
    <row r="1522" customFormat="false" ht="12.8" hidden="false" customHeight="false" outlineLevel="0" collapsed="false">
      <c r="A1522" s="65" t="s">
        <v>1947</v>
      </c>
      <c r="B1522" s="0" t="n">
        <v>88.809998</v>
      </c>
      <c r="C1522" s="0" t="n">
        <v>88.809998</v>
      </c>
      <c r="D1522" s="0" t="n">
        <v>88.809998</v>
      </c>
      <c r="E1522" s="0" t="n">
        <v>88.809998</v>
      </c>
      <c r="F1522" s="0" t="n">
        <v>53.08062</v>
      </c>
      <c r="G1522" s="0" t="n">
        <v>0</v>
      </c>
    </row>
    <row r="1523" customFormat="false" ht="12.8" hidden="false" customHeight="false" outlineLevel="0" collapsed="false">
      <c r="A1523" s="65" t="s">
        <v>1948</v>
      </c>
      <c r="B1523" s="0" t="n">
        <v>92.190002</v>
      </c>
      <c r="C1523" s="0" t="n">
        <v>92.190002</v>
      </c>
      <c r="D1523" s="0" t="n">
        <v>92.190002</v>
      </c>
      <c r="E1523" s="0" t="n">
        <v>92.190002</v>
      </c>
      <c r="F1523" s="0" t="n">
        <v>55.1008</v>
      </c>
      <c r="G1523" s="0" t="n">
        <v>0</v>
      </c>
    </row>
    <row r="1524" customFormat="false" ht="12.8" hidden="false" customHeight="false" outlineLevel="0" collapsed="false">
      <c r="A1524" s="65" t="s">
        <v>1949</v>
      </c>
      <c r="B1524" s="0" t="n">
        <v>91.860001</v>
      </c>
      <c r="C1524" s="0" t="n">
        <v>91.860001</v>
      </c>
      <c r="D1524" s="0" t="n">
        <v>91.860001</v>
      </c>
      <c r="E1524" s="0" t="n">
        <v>91.860001</v>
      </c>
      <c r="F1524" s="0" t="n">
        <v>54.903584</v>
      </c>
      <c r="G1524" s="0" t="n">
        <v>0</v>
      </c>
    </row>
    <row r="1525" customFormat="false" ht="12.8" hidden="false" customHeight="false" outlineLevel="0" collapsed="false">
      <c r="A1525" s="65" t="s">
        <v>1950</v>
      </c>
      <c r="B1525" s="0" t="n">
        <v>93.470001</v>
      </c>
      <c r="C1525" s="0" t="n">
        <v>93.470001</v>
      </c>
      <c r="D1525" s="0" t="n">
        <v>93.470001</v>
      </c>
      <c r="E1525" s="0" t="n">
        <v>93.470001</v>
      </c>
      <c r="F1525" s="0" t="n">
        <v>55.865841</v>
      </c>
      <c r="G1525" s="0" t="n">
        <v>0</v>
      </c>
    </row>
    <row r="1526" customFormat="false" ht="12.8" hidden="false" customHeight="false" outlineLevel="0" collapsed="false">
      <c r="A1526" s="65" t="s">
        <v>1951</v>
      </c>
      <c r="B1526" s="0" t="n">
        <v>92.739998</v>
      </c>
      <c r="C1526" s="0" t="n">
        <v>92.739998</v>
      </c>
      <c r="D1526" s="0" t="n">
        <v>92.739998</v>
      </c>
      <c r="E1526" s="0" t="n">
        <v>92.739998</v>
      </c>
      <c r="F1526" s="0" t="n">
        <v>55.429535</v>
      </c>
      <c r="G1526" s="0" t="n">
        <v>0</v>
      </c>
    </row>
    <row r="1527" customFormat="false" ht="12.8" hidden="false" customHeight="false" outlineLevel="0" collapsed="false">
      <c r="A1527" s="65" t="s">
        <v>1952</v>
      </c>
      <c r="B1527" s="0" t="n">
        <v>90.260002</v>
      </c>
      <c r="C1527" s="0" t="n">
        <v>90.260002</v>
      </c>
      <c r="D1527" s="0" t="n">
        <v>90.260002</v>
      </c>
      <c r="E1527" s="0" t="n">
        <v>90.260002</v>
      </c>
      <c r="F1527" s="0" t="n">
        <v>53.947269</v>
      </c>
      <c r="G1527" s="0" t="n">
        <v>0</v>
      </c>
    </row>
    <row r="1528" customFormat="false" ht="12.8" hidden="false" customHeight="false" outlineLevel="0" collapsed="false">
      <c r="A1528" s="65" t="s">
        <v>1953</v>
      </c>
      <c r="B1528" s="0" t="n">
        <v>93.169998</v>
      </c>
      <c r="C1528" s="0" t="n">
        <v>93.169998</v>
      </c>
      <c r="D1528" s="0" t="n">
        <v>93.169998</v>
      </c>
      <c r="E1528" s="0" t="n">
        <v>93.169998</v>
      </c>
      <c r="F1528" s="0" t="n">
        <v>55.686543</v>
      </c>
      <c r="G1528" s="0" t="n">
        <v>0</v>
      </c>
    </row>
    <row r="1529" customFormat="false" ht="12.8" hidden="false" customHeight="false" outlineLevel="0" collapsed="false">
      <c r="A1529" s="65" t="s">
        <v>1954</v>
      </c>
      <c r="B1529" s="0" t="n">
        <v>96.209999</v>
      </c>
      <c r="C1529" s="0" t="n">
        <v>96.209999</v>
      </c>
      <c r="D1529" s="0" t="n">
        <v>96.209999</v>
      </c>
      <c r="E1529" s="0" t="n">
        <v>96.209999</v>
      </c>
      <c r="F1529" s="0" t="n">
        <v>57.50351</v>
      </c>
      <c r="G1529" s="0" t="n">
        <v>0</v>
      </c>
    </row>
    <row r="1530" customFormat="false" ht="12.8" hidden="false" customHeight="false" outlineLevel="0" collapsed="false">
      <c r="A1530" s="65" t="s">
        <v>1955</v>
      </c>
      <c r="B1530" s="0" t="n">
        <v>95.919998</v>
      </c>
      <c r="C1530" s="0" t="n">
        <v>95.919998</v>
      </c>
      <c r="D1530" s="0" t="n">
        <v>95.919998</v>
      </c>
      <c r="E1530" s="0" t="n">
        <v>95.919998</v>
      </c>
      <c r="F1530" s="0" t="n">
        <v>57.330162</v>
      </c>
      <c r="G1530" s="0" t="n">
        <v>0</v>
      </c>
    </row>
    <row r="1531" customFormat="false" ht="12.8" hidden="false" customHeight="false" outlineLevel="0" collapsed="false">
      <c r="A1531" s="65" t="s">
        <v>1956</v>
      </c>
      <c r="B1531" s="0" t="n">
        <v>97.889999</v>
      </c>
      <c r="C1531" s="0" t="n">
        <v>97.889999</v>
      </c>
      <c r="D1531" s="0" t="n">
        <v>97.889999</v>
      </c>
      <c r="E1531" s="0" t="n">
        <v>97.889999</v>
      </c>
      <c r="F1531" s="0" t="n">
        <v>58.507614</v>
      </c>
      <c r="G1531" s="0" t="n">
        <v>0</v>
      </c>
    </row>
    <row r="1532" customFormat="false" ht="12.8" hidden="false" customHeight="false" outlineLevel="0" collapsed="false">
      <c r="A1532" s="65" t="s">
        <v>1957</v>
      </c>
      <c r="B1532" s="0" t="n">
        <v>92.529999</v>
      </c>
      <c r="C1532" s="0" t="n">
        <v>92.529999</v>
      </c>
      <c r="D1532" s="0" t="n">
        <v>92.529999</v>
      </c>
      <c r="E1532" s="0" t="n">
        <v>92.529999</v>
      </c>
      <c r="F1532" s="0" t="n">
        <v>55.303997</v>
      </c>
      <c r="G1532" s="0" t="n">
        <v>0</v>
      </c>
    </row>
    <row r="1533" customFormat="false" ht="12.8" hidden="false" customHeight="false" outlineLevel="0" collapsed="false">
      <c r="A1533" s="65" t="s">
        <v>1958</v>
      </c>
      <c r="B1533" s="0" t="n">
        <v>92.449997</v>
      </c>
      <c r="C1533" s="0" t="n">
        <v>92.449997</v>
      </c>
      <c r="D1533" s="0" t="n">
        <v>92.449997</v>
      </c>
      <c r="E1533" s="0" t="n">
        <v>92.449997</v>
      </c>
      <c r="F1533" s="0" t="n">
        <v>55.256195</v>
      </c>
      <c r="G1533" s="0" t="n">
        <v>0</v>
      </c>
    </row>
    <row r="1534" customFormat="false" ht="12.8" hidden="false" customHeight="false" outlineLevel="0" collapsed="false">
      <c r="A1534" s="65" t="s">
        <v>1959</v>
      </c>
      <c r="B1534" s="0" t="n">
        <v>91.5</v>
      </c>
      <c r="C1534" s="0" t="n">
        <v>91.5</v>
      </c>
      <c r="D1534" s="0" t="n">
        <v>91.5</v>
      </c>
      <c r="E1534" s="0" t="n">
        <v>91.5</v>
      </c>
      <c r="F1534" s="0" t="n">
        <v>54.6884</v>
      </c>
      <c r="G1534" s="0" t="n">
        <v>0</v>
      </c>
    </row>
    <row r="1535" customFormat="false" ht="12.8" hidden="false" customHeight="false" outlineLevel="0" collapsed="false">
      <c r="A1535" s="65" t="s">
        <v>1960</v>
      </c>
      <c r="B1535" s="0" t="n">
        <v>88.709999</v>
      </c>
      <c r="C1535" s="0" t="n">
        <v>88.709999</v>
      </c>
      <c r="D1535" s="0" t="n">
        <v>88.709999</v>
      </c>
      <c r="E1535" s="0" t="n">
        <v>88.709999</v>
      </c>
      <c r="F1535" s="0" t="n">
        <v>53.020851</v>
      </c>
      <c r="G1535" s="0" t="n">
        <v>0</v>
      </c>
    </row>
    <row r="1536" customFormat="false" ht="12.8" hidden="false" customHeight="false" outlineLevel="0" collapsed="false">
      <c r="A1536" s="65" t="s">
        <v>1961</v>
      </c>
      <c r="B1536" s="0" t="n">
        <v>86.379997</v>
      </c>
      <c r="C1536" s="0" t="n">
        <v>86.379997</v>
      </c>
      <c r="D1536" s="0" t="n">
        <v>86.379997</v>
      </c>
      <c r="E1536" s="0" t="n">
        <v>86.379997</v>
      </c>
      <c r="F1536" s="0" t="n">
        <v>51.628246</v>
      </c>
      <c r="G1536" s="0" t="n">
        <v>0</v>
      </c>
    </row>
    <row r="1537" customFormat="false" ht="12.8" hidden="false" customHeight="false" outlineLevel="0" collapsed="false">
      <c r="A1537" s="65" t="s">
        <v>1962</v>
      </c>
      <c r="B1537" s="0" t="n">
        <v>87.080002</v>
      </c>
      <c r="C1537" s="0" t="n">
        <v>87.080002</v>
      </c>
      <c r="D1537" s="0" t="n">
        <v>87.080002</v>
      </c>
      <c r="E1537" s="0" t="n">
        <v>87.080002</v>
      </c>
      <c r="F1537" s="0" t="n">
        <v>52.046616</v>
      </c>
      <c r="G1537" s="0" t="n">
        <v>0</v>
      </c>
    </row>
    <row r="1538" customFormat="false" ht="12.8" hidden="false" customHeight="false" outlineLevel="0" collapsed="false">
      <c r="A1538" s="65" t="s">
        <v>1963</v>
      </c>
      <c r="B1538" s="0" t="n">
        <v>86.849998</v>
      </c>
      <c r="C1538" s="0" t="n">
        <v>86.849998</v>
      </c>
      <c r="D1538" s="0" t="n">
        <v>86.849998</v>
      </c>
      <c r="E1538" s="0" t="n">
        <v>86.849998</v>
      </c>
      <c r="F1538" s="0" t="n">
        <v>52.460991</v>
      </c>
      <c r="G1538" s="0" t="n">
        <v>0</v>
      </c>
    </row>
    <row r="1539" customFormat="false" ht="12.8" hidden="false" customHeight="false" outlineLevel="0" collapsed="false">
      <c r="A1539" s="65" t="s">
        <v>1964</v>
      </c>
      <c r="B1539" s="0" t="n">
        <v>86.839996</v>
      </c>
      <c r="C1539" s="0" t="n">
        <v>86.839996</v>
      </c>
      <c r="D1539" s="0" t="n">
        <v>86.839996</v>
      </c>
      <c r="E1539" s="0" t="n">
        <v>86.839996</v>
      </c>
      <c r="F1539" s="0" t="n">
        <v>52.45496</v>
      </c>
      <c r="G1539" s="0" t="n">
        <v>0</v>
      </c>
    </row>
    <row r="1540" customFormat="false" ht="12.8" hidden="false" customHeight="false" outlineLevel="0" collapsed="false">
      <c r="A1540" s="65" t="s">
        <v>1965</v>
      </c>
      <c r="B1540" s="0" t="n">
        <v>88.269997</v>
      </c>
      <c r="C1540" s="0" t="n">
        <v>88.269997</v>
      </c>
      <c r="D1540" s="0" t="n">
        <v>88.269997</v>
      </c>
      <c r="E1540" s="0" t="n">
        <v>88.269997</v>
      </c>
      <c r="F1540" s="0" t="n">
        <v>53.318726</v>
      </c>
      <c r="G1540" s="0" t="n">
        <v>0</v>
      </c>
    </row>
    <row r="1541" customFormat="false" ht="12.8" hidden="false" customHeight="false" outlineLevel="0" collapsed="false">
      <c r="A1541" s="65" t="s">
        <v>1966</v>
      </c>
      <c r="B1541" s="0" t="n">
        <v>91.43</v>
      </c>
      <c r="C1541" s="0" t="n">
        <v>91.43</v>
      </c>
      <c r="D1541" s="0" t="n">
        <v>91.43</v>
      </c>
      <c r="E1541" s="0" t="n">
        <v>91.43</v>
      </c>
      <c r="F1541" s="0" t="n">
        <v>55.227509</v>
      </c>
      <c r="G1541" s="0" t="n">
        <v>0</v>
      </c>
    </row>
    <row r="1542" customFormat="false" ht="12.8" hidden="false" customHeight="false" outlineLevel="0" collapsed="false">
      <c r="A1542" s="65" t="s">
        <v>1967</v>
      </c>
      <c r="B1542" s="0" t="n">
        <v>89.849998</v>
      </c>
      <c r="C1542" s="0" t="n">
        <v>89.849998</v>
      </c>
      <c r="D1542" s="0" t="n">
        <v>89.849998</v>
      </c>
      <c r="E1542" s="0" t="n">
        <v>89.849998</v>
      </c>
      <c r="F1542" s="0" t="n">
        <v>54.273117</v>
      </c>
      <c r="G1542" s="0" t="n">
        <v>0</v>
      </c>
    </row>
    <row r="1543" customFormat="false" ht="12.8" hidden="false" customHeight="false" outlineLevel="0" collapsed="false">
      <c r="A1543" s="65" t="s">
        <v>1968</v>
      </c>
      <c r="B1543" s="0" t="n">
        <v>87.660004</v>
      </c>
      <c r="C1543" s="0" t="n">
        <v>87.660004</v>
      </c>
      <c r="D1543" s="0" t="n">
        <v>87.660004</v>
      </c>
      <c r="E1543" s="0" t="n">
        <v>87.660004</v>
      </c>
      <c r="F1543" s="0" t="n">
        <v>52.950272</v>
      </c>
      <c r="G1543" s="0" t="n">
        <v>0</v>
      </c>
    </row>
    <row r="1544" customFormat="false" ht="12.8" hidden="false" customHeight="false" outlineLevel="0" collapsed="false">
      <c r="A1544" s="65" t="s">
        <v>1969</v>
      </c>
      <c r="B1544" s="0" t="n">
        <v>86.470001</v>
      </c>
      <c r="C1544" s="0" t="n">
        <v>86.470001</v>
      </c>
      <c r="D1544" s="0" t="n">
        <v>86.470001</v>
      </c>
      <c r="E1544" s="0" t="n">
        <v>86.470001</v>
      </c>
      <c r="F1544" s="0" t="n">
        <v>52.231453</v>
      </c>
      <c r="G1544" s="0" t="n">
        <v>0</v>
      </c>
    </row>
    <row r="1545" customFormat="false" ht="12.8" hidden="false" customHeight="false" outlineLevel="0" collapsed="false">
      <c r="A1545" s="65" t="s">
        <v>1970</v>
      </c>
      <c r="B1545" s="0" t="n">
        <v>87.25</v>
      </c>
      <c r="C1545" s="0" t="n">
        <v>87.25</v>
      </c>
      <c r="D1545" s="0" t="n">
        <v>87.25</v>
      </c>
      <c r="E1545" s="0" t="n">
        <v>87.25</v>
      </c>
      <c r="F1545" s="0" t="n">
        <v>52.702614</v>
      </c>
      <c r="G1545" s="0" t="n">
        <v>0</v>
      </c>
    </row>
    <row r="1546" customFormat="false" ht="12.8" hidden="false" customHeight="false" outlineLevel="0" collapsed="false">
      <c r="A1546" s="65" t="s">
        <v>1971</v>
      </c>
      <c r="B1546" s="0" t="n">
        <v>86.669998</v>
      </c>
      <c r="C1546" s="0" t="n">
        <v>86.669998</v>
      </c>
      <c r="D1546" s="0" t="n">
        <v>86.669998</v>
      </c>
      <c r="E1546" s="0" t="n">
        <v>86.669998</v>
      </c>
      <c r="F1546" s="0" t="n">
        <v>52.352276</v>
      </c>
      <c r="G1546" s="0" t="n">
        <v>0</v>
      </c>
    </row>
    <row r="1547" customFormat="false" ht="12.8" hidden="false" customHeight="false" outlineLevel="0" collapsed="false">
      <c r="A1547" s="65" t="s">
        <v>1972</v>
      </c>
      <c r="B1547" s="0" t="n">
        <v>83.720001</v>
      </c>
      <c r="C1547" s="0" t="n">
        <v>83.720001</v>
      </c>
      <c r="D1547" s="0" t="n">
        <v>83.720001</v>
      </c>
      <c r="E1547" s="0" t="n">
        <v>83.720001</v>
      </c>
      <c r="F1547" s="0" t="n">
        <v>50.570343</v>
      </c>
      <c r="G1547" s="0" t="n">
        <v>0</v>
      </c>
    </row>
    <row r="1548" customFormat="false" ht="12.8" hidden="false" customHeight="false" outlineLevel="0" collapsed="false">
      <c r="A1548" s="65" t="s">
        <v>1973</v>
      </c>
      <c r="B1548" s="0" t="n">
        <v>80.650002</v>
      </c>
      <c r="C1548" s="0" t="n">
        <v>80.650002</v>
      </c>
      <c r="D1548" s="0" t="n">
        <v>80.650002</v>
      </c>
      <c r="E1548" s="0" t="n">
        <v>80.650002</v>
      </c>
      <c r="F1548" s="0" t="n">
        <v>48.715946</v>
      </c>
      <c r="G1548" s="0" t="n">
        <v>0</v>
      </c>
    </row>
    <row r="1549" customFormat="false" ht="12.8" hidden="false" customHeight="false" outlineLevel="0" collapsed="false">
      <c r="A1549" s="65" t="s">
        <v>1974</v>
      </c>
      <c r="B1549" s="0" t="n">
        <v>81.5</v>
      </c>
      <c r="C1549" s="0" t="n">
        <v>81.5</v>
      </c>
      <c r="D1549" s="0" t="n">
        <v>81.5</v>
      </c>
      <c r="E1549" s="0" t="n">
        <v>81.5</v>
      </c>
      <c r="F1549" s="0" t="n">
        <v>49.229382</v>
      </c>
      <c r="G1549" s="0" t="n">
        <v>0</v>
      </c>
    </row>
    <row r="1550" customFormat="false" ht="12.8" hidden="false" customHeight="false" outlineLevel="0" collapsed="false">
      <c r="A1550" s="65" t="s">
        <v>1975</v>
      </c>
      <c r="B1550" s="0" t="n">
        <v>78.550003</v>
      </c>
      <c r="C1550" s="0" t="n">
        <v>78.550003</v>
      </c>
      <c r="D1550" s="0" t="n">
        <v>78.550003</v>
      </c>
      <c r="E1550" s="0" t="n">
        <v>78.550003</v>
      </c>
      <c r="F1550" s="0" t="n">
        <v>47.447456</v>
      </c>
      <c r="G1550" s="0" t="n">
        <v>0</v>
      </c>
    </row>
    <row r="1551" customFormat="false" ht="12.8" hidden="false" customHeight="false" outlineLevel="0" collapsed="false">
      <c r="A1551" s="65" t="s">
        <v>1976</v>
      </c>
      <c r="B1551" s="0" t="n">
        <v>79.900002</v>
      </c>
      <c r="C1551" s="0" t="n">
        <v>79.900002</v>
      </c>
      <c r="D1551" s="0" t="n">
        <v>79.900002</v>
      </c>
      <c r="E1551" s="0" t="n">
        <v>79.900002</v>
      </c>
      <c r="F1551" s="0" t="n">
        <v>48.262901</v>
      </c>
      <c r="G1551" s="0" t="n">
        <v>0</v>
      </c>
    </row>
    <row r="1552" customFormat="false" ht="12.8" hidden="false" customHeight="false" outlineLevel="0" collapsed="false">
      <c r="A1552" s="65" t="s">
        <v>1977</v>
      </c>
      <c r="B1552" s="0" t="n">
        <v>81.230003</v>
      </c>
      <c r="C1552" s="0" t="n">
        <v>81.230003</v>
      </c>
      <c r="D1552" s="0" t="n">
        <v>81.230003</v>
      </c>
      <c r="E1552" s="0" t="n">
        <v>81.230003</v>
      </c>
      <c r="F1552" s="0" t="n">
        <v>49.06628</v>
      </c>
      <c r="G1552" s="0" t="n">
        <v>0</v>
      </c>
    </row>
    <row r="1553" customFormat="false" ht="12.8" hidden="false" customHeight="false" outlineLevel="0" collapsed="false">
      <c r="A1553" s="65" t="s">
        <v>1978</v>
      </c>
      <c r="B1553" s="0" t="n">
        <v>81.169998</v>
      </c>
      <c r="C1553" s="0" t="n">
        <v>81.169998</v>
      </c>
      <c r="D1553" s="0" t="n">
        <v>81.169998</v>
      </c>
      <c r="E1553" s="0" t="n">
        <v>81.169998</v>
      </c>
      <c r="F1553" s="0" t="n">
        <v>49.030045</v>
      </c>
      <c r="G1553" s="0" t="n">
        <v>0</v>
      </c>
    </row>
    <row r="1554" customFormat="false" ht="12.8" hidden="false" customHeight="false" outlineLevel="0" collapsed="false">
      <c r="A1554" s="65" t="s">
        <v>1979</v>
      </c>
      <c r="B1554" s="0" t="n">
        <v>80.989998</v>
      </c>
      <c r="C1554" s="0" t="n">
        <v>80.989998</v>
      </c>
      <c r="D1554" s="0" t="n">
        <v>80.989998</v>
      </c>
      <c r="E1554" s="0" t="n">
        <v>80.989998</v>
      </c>
      <c r="F1554" s="0" t="n">
        <v>48.921295</v>
      </c>
      <c r="G1554" s="0" t="n">
        <v>0</v>
      </c>
    </row>
    <row r="1555" customFormat="false" ht="12.8" hidden="false" customHeight="false" outlineLevel="0" collapsed="false">
      <c r="A1555" s="65" t="s">
        <v>1980</v>
      </c>
      <c r="B1555" s="0" t="n">
        <v>78.879997</v>
      </c>
      <c r="C1555" s="0" t="n">
        <v>78.879997</v>
      </c>
      <c r="D1555" s="0" t="n">
        <v>78.879997</v>
      </c>
      <c r="E1555" s="0" t="n">
        <v>78.879997</v>
      </c>
      <c r="F1555" s="0" t="n">
        <v>47.646774</v>
      </c>
      <c r="G1555" s="0" t="n">
        <v>0</v>
      </c>
    </row>
    <row r="1556" customFormat="false" ht="12.8" hidden="false" customHeight="false" outlineLevel="0" collapsed="false">
      <c r="A1556" s="65" t="s">
        <v>1981</v>
      </c>
      <c r="B1556" s="0" t="n">
        <v>80.389999</v>
      </c>
      <c r="C1556" s="0" t="n">
        <v>80.389999</v>
      </c>
      <c r="D1556" s="0" t="n">
        <v>80.389999</v>
      </c>
      <c r="E1556" s="0" t="n">
        <v>80.389999</v>
      </c>
      <c r="F1556" s="0" t="n">
        <v>48.558872</v>
      </c>
      <c r="G1556" s="0" t="n">
        <v>0</v>
      </c>
    </row>
    <row r="1557" customFormat="false" ht="12.8" hidden="false" customHeight="false" outlineLevel="0" collapsed="false">
      <c r="A1557" s="65" t="s">
        <v>1982</v>
      </c>
      <c r="B1557" s="0" t="n">
        <v>79.089996</v>
      </c>
      <c r="C1557" s="0" t="n">
        <v>79.089996</v>
      </c>
      <c r="D1557" s="0" t="n">
        <v>79.089996</v>
      </c>
      <c r="E1557" s="0" t="n">
        <v>79.089996</v>
      </c>
      <c r="F1557" s="0" t="n">
        <v>47.773609</v>
      </c>
      <c r="G1557" s="0" t="n">
        <v>0</v>
      </c>
    </row>
    <row r="1558" customFormat="false" ht="12.8" hidden="false" customHeight="false" outlineLevel="0" collapsed="false">
      <c r="A1558" s="65" t="s">
        <v>1983</v>
      </c>
      <c r="B1558" s="0" t="n">
        <v>78.110001</v>
      </c>
      <c r="C1558" s="0" t="n">
        <v>78.110001</v>
      </c>
      <c r="D1558" s="0" t="n">
        <v>78.110001</v>
      </c>
      <c r="E1558" s="0" t="n">
        <v>78.110001</v>
      </c>
      <c r="F1558" s="0" t="n">
        <v>47.181671</v>
      </c>
      <c r="G1558" s="0" t="n">
        <v>0</v>
      </c>
    </row>
    <row r="1559" customFormat="false" ht="12.8" hidden="false" customHeight="false" outlineLevel="0" collapsed="false">
      <c r="A1559" s="65" t="s">
        <v>1984</v>
      </c>
      <c r="B1559" s="0" t="n">
        <v>80.68</v>
      </c>
      <c r="C1559" s="0" t="n">
        <v>80.68</v>
      </c>
      <c r="D1559" s="0" t="n">
        <v>80.68</v>
      </c>
      <c r="E1559" s="0" t="n">
        <v>80.68</v>
      </c>
      <c r="F1559" s="0" t="n">
        <v>48.734058</v>
      </c>
      <c r="G1559" s="0" t="n">
        <v>0</v>
      </c>
    </row>
    <row r="1560" customFormat="false" ht="12.8" hidden="false" customHeight="false" outlineLevel="0" collapsed="false">
      <c r="A1560" s="65" t="s">
        <v>1985</v>
      </c>
      <c r="B1560" s="0" t="n">
        <v>87.660004</v>
      </c>
      <c r="C1560" s="0" t="n">
        <v>87.660004</v>
      </c>
      <c r="D1560" s="0" t="n">
        <v>87.660004</v>
      </c>
      <c r="E1560" s="0" t="n">
        <v>87.660004</v>
      </c>
      <c r="F1560" s="0" t="n">
        <v>52.950272</v>
      </c>
      <c r="G1560" s="0" t="n">
        <v>0</v>
      </c>
    </row>
    <row r="1561" customFormat="false" ht="12.8" hidden="false" customHeight="false" outlineLevel="0" collapsed="false">
      <c r="A1561" s="65" t="s">
        <v>1986</v>
      </c>
      <c r="B1561" s="0" t="n">
        <v>85.839996</v>
      </c>
      <c r="C1561" s="0" t="n">
        <v>85.839996</v>
      </c>
      <c r="D1561" s="0" t="n">
        <v>85.839996</v>
      </c>
      <c r="E1561" s="0" t="n">
        <v>85.839996</v>
      </c>
      <c r="F1561" s="0" t="n">
        <v>51.850914</v>
      </c>
      <c r="G1561" s="0" t="n">
        <v>0</v>
      </c>
    </row>
    <row r="1562" customFormat="false" ht="12.8" hidden="false" customHeight="false" outlineLevel="0" collapsed="false">
      <c r="A1562" s="65" t="s">
        <v>1987</v>
      </c>
      <c r="B1562" s="0" t="n">
        <v>84.830002</v>
      </c>
      <c r="C1562" s="0" t="n">
        <v>84.830002</v>
      </c>
      <c r="D1562" s="0" t="n">
        <v>84.830002</v>
      </c>
      <c r="E1562" s="0" t="n">
        <v>84.830002</v>
      </c>
      <c r="F1562" s="0" t="n">
        <v>51.240837</v>
      </c>
      <c r="G1562" s="0" t="n">
        <v>0</v>
      </c>
    </row>
    <row r="1563" customFormat="false" ht="12.8" hidden="false" customHeight="false" outlineLevel="0" collapsed="false">
      <c r="A1563" s="65" t="s">
        <v>1988</v>
      </c>
      <c r="B1563" s="0" t="n">
        <v>87.800003</v>
      </c>
      <c r="C1563" s="0" t="n">
        <v>87.800003</v>
      </c>
      <c r="D1563" s="0" t="n">
        <v>87.800003</v>
      </c>
      <c r="E1563" s="0" t="n">
        <v>87.800003</v>
      </c>
      <c r="F1563" s="0" t="n">
        <v>53.034851</v>
      </c>
      <c r="G1563" s="0" t="n">
        <v>0</v>
      </c>
    </row>
    <row r="1564" customFormat="false" ht="12.8" hidden="false" customHeight="false" outlineLevel="0" collapsed="false">
      <c r="A1564" s="65" t="s">
        <v>1989</v>
      </c>
      <c r="B1564" s="0" t="n">
        <v>87.059998</v>
      </c>
      <c r="C1564" s="0" t="n">
        <v>87.059998</v>
      </c>
      <c r="D1564" s="0" t="n">
        <v>87.059998</v>
      </c>
      <c r="E1564" s="0" t="n">
        <v>87.059998</v>
      </c>
      <c r="F1564" s="0" t="n">
        <v>52.587845</v>
      </c>
      <c r="G1564" s="0" t="n">
        <v>0</v>
      </c>
    </row>
    <row r="1565" customFormat="false" ht="12.8" hidden="false" customHeight="false" outlineLevel="0" collapsed="false">
      <c r="A1565" s="65" t="s">
        <v>1990</v>
      </c>
      <c r="B1565" s="0" t="n">
        <v>85.239998</v>
      </c>
      <c r="C1565" s="0" t="n">
        <v>85.239998</v>
      </c>
      <c r="D1565" s="0" t="n">
        <v>85.239998</v>
      </c>
      <c r="E1565" s="0" t="n">
        <v>85.239998</v>
      </c>
      <c r="F1565" s="0" t="n">
        <v>51.488503</v>
      </c>
      <c r="G1565" s="0" t="n">
        <v>0</v>
      </c>
    </row>
    <row r="1566" customFormat="false" ht="12.8" hidden="false" customHeight="false" outlineLevel="0" collapsed="false">
      <c r="A1566" s="65" t="s">
        <v>1991</v>
      </c>
      <c r="B1566" s="0" t="n">
        <v>86.940002</v>
      </c>
      <c r="C1566" s="0" t="n">
        <v>86.940002</v>
      </c>
      <c r="D1566" s="0" t="n">
        <v>86.940002</v>
      </c>
      <c r="E1566" s="0" t="n">
        <v>86.940002</v>
      </c>
      <c r="F1566" s="0" t="n">
        <v>52.515369</v>
      </c>
      <c r="G1566" s="0" t="n">
        <v>0</v>
      </c>
    </row>
    <row r="1567" customFormat="false" ht="12.8" hidden="false" customHeight="false" outlineLevel="0" collapsed="false">
      <c r="A1567" s="65" t="s">
        <v>1992</v>
      </c>
      <c r="B1567" s="0" t="n">
        <v>90.160004</v>
      </c>
      <c r="C1567" s="0" t="n">
        <v>90.160004</v>
      </c>
      <c r="D1567" s="0" t="n">
        <v>90.160004</v>
      </c>
      <c r="E1567" s="0" t="n">
        <v>90.160004</v>
      </c>
      <c r="F1567" s="0" t="n">
        <v>54.460392</v>
      </c>
      <c r="G1567" s="0" t="n">
        <v>0</v>
      </c>
    </row>
    <row r="1568" customFormat="false" ht="12.8" hidden="false" customHeight="false" outlineLevel="0" collapsed="false">
      <c r="A1568" s="65" t="s">
        <v>1993</v>
      </c>
      <c r="B1568" s="0" t="n">
        <v>89.160004</v>
      </c>
      <c r="C1568" s="0" t="n">
        <v>89.160004</v>
      </c>
      <c r="D1568" s="0" t="n">
        <v>89.160004</v>
      </c>
      <c r="E1568" s="0" t="n">
        <v>89.160004</v>
      </c>
      <c r="F1568" s="0" t="n">
        <v>53.856316</v>
      </c>
      <c r="G1568" s="0" t="n">
        <v>0</v>
      </c>
    </row>
    <row r="1569" customFormat="false" ht="12.8" hidden="false" customHeight="false" outlineLevel="0" collapsed="false">
      <c r="A1569" s="65" t="s">
        <v>1994</v>
      </c>
      <c r="B1569" s="0" t="n">
        <v>85.860001</v>
      </c>
      <c r="C1569" s="0" t="n">
        <v>85.860001</v>
      </c>
      <c r="D1569" s="0" t="n">
        <v>85.860001</v>
      </c>
      <c r="E1569" s="0" t="n">
        <v>85.860001</v>
      </c>
      <c r="F1569" s="0" t="n">
        <v>51.86301</v>
      </c>
      <c r="G1569" s="0" t="n">
        <v>0</v>
      </c>
    </row>
    <row r="1570" customFormat="false" ht="12.8" hidden="false" customHeight="false" outlineLevel="0" collapsed="false">
      <c r="A1570" s="65" t="s">
        <v>1995</v>
      </c>
      <c r="B1570" s="0" t="n">
        <v>84.489998</v>
      </c>
      <c r="C1570" s="0" t="n">
        <v>84.489998</v>
      </c>
      <c r="D1570" s="0" t="n">
        <v>84.489998</v>
      </c>
      <c r="E1570" s="0" t="n">
        <v>84.489998</v>
      </c>
      <c r="F1570" s="0" t="n">
        <v>51.03545</v>
      </c>
      <c r="G1570" s="0" t="n">
        <v>0</v>
      </c>
    </row>
    <row r="1571" customFormat="false" ht="12.8" hidden="false" customHeight="false" outlineLevel="0" collapsed="false">
      <c r="A1571" s="65" t="s">
        <v>1996</v>
      </c>
      <c r="B1571" s="0" t="n">
        <v>86.5</v>
      </c>
      <c r="C1571" s="0" t="n">
        <v>86.5</v>
      </c>
      <c r="D1571" s="0" t="n">
        <v>86.5</v>
      </c>
      <c r="E1571" s="0" t="n">
        <v>86.5</v>
      </c>
      <c r="F1571" s="0" t="n">
        <v>52.249588</v>
      </c>
      <c r="G1571" s="0" t="n">
        <v>0</v>
      </c>
    </row>
    <row r="1572" customFormat="false" ht="12.8" hidden="false" customHeight="false" outlineLevel="0" collapsed="false">
      <c r="A1572" s="65" t="s">
        <v>1997</v>
      </c>
      <c r="B1572" s="0" t="n">
        <v>83.709999</v>
      </c>
      <c r="C1572" s="0" t="n">
        <v>83.709999</v>
      </c>
      <c r="D1572" s="0" t="n">
        <v>83.709999</v>
      </c>
      <c r="E1572" s="0" t="n">
        <v>83.709999</v>
      </c>
      <c r="F1572" s="0" t="n">
        <v>50.564301</v>
      </c>
      <c r="G1572" s="0" t="n">
        <v>0</v>
      </c>
    </row>
    <row r="1573" customFormat="false" ht="12.8" hidden="false" customHeight="false" outlineLevel="0" collapsed="false">
      <c r="A1573" s="65" t="s">
        <v>1998</v>
      </c>
      <c r="B1573" s="0" t="n">
        <v>82.239998</v>
      </c>
      <c r="C1573" s="0" t="n">
        <v>82.239998</v>
      </c>
      <c r="D1573" s="0" t="n">
        <v>82.239998</v>
      </c>
      <c r="E1573" s="0" t="n">
        <v>82.239998</v>
      </c>
      <c r="F1573" s="0" t="n">
        <v>49.676361</v>
      </c>
      <c r="G1573" s="0" t="n">
        <v>0</v>
      </c>
    </row>
    <row r="1574" customFormat="false" ht="12.8" hidden="false" customHeight="false" outlineLevel="0" collapsed="false">
      <c r="A1574" s="65" t="s">
        <v>1999</v>
      </c>
      <c r="B1574" s="0" t="n">
        <v>84.57</v>
      </c>
      <c r="C1574" s="0" t="n">
        <v>84.57</v>
      </c>
      <c r="D1574" s="0" t="n">
        <v>84.57</v>
      </c>
      <c r="E1574" s="0" t="n">
        <v>84.57</v>
      </c>
      <c r="F1574" s="0" t="n">
        <v>51.083778</v>
      </c>
      <c r="G1574" s="0" t="n">
        <v>0</v>
      </c>
    </row>
    <row r="1575" customFormat="false" ht="12.8" hidden="false" customHeight="false" outlineLevel="0" collapsed="false">
      <c r="A1575" s="65" t="s">
        <v>2000</v>
      </c>
      <c r="B1575" s="0" t="n">
        <v>85.239998</v>
      </c>
      <c r="C1575" s="0" t="n">
        <v>85.239998</v>
      </c>
      <c r="D1575" s="0" t="n">
        <v>85.239998</v>
      </c>
      <c r="E1575" s="0" t="n">
        <v>85.239998</v>
      </c>
      <c r="F1575" s="0" t="n">
        <v>51.488503</v>
      </c>
      <c r="G1575" s="0" t="n">
        <v>0</v>
      </c>
    </row>
    <row r="1576" customFormat="false" ht="12.8" hidden="false" customHeight="false" outlineLevel="0" collapsed="false">
      <c r="A1576" s="65" t="s">
        <v>2001</v>
      </c>
      <c r="B1576" s="0" t="n">
        <v>83.459999</v>
      </c>
      <c r="C1576" s="0" t="n">
        <v>83.459999</v>
      </c>
      <c r="D1576" s="0" t="n">
        <v>83.459999</v>
      </c>
      <c r="E1576" s="0" t="n">
        <v>83.459999</v>
      </c>
      <c r="F1576" s="0" t="n">
        <v>50.413292</v>
      </c>
      <c r="G1576" s="0" t="n">
        <v>0</v>
      </c>
    </row>
    <row r="1577" customFormat="false" ht="12.8" hidden="false" customHeight="false" outlineLevel="0" collapsed="false">
      <c r="A1577" s="65" t="s">
        <v>2002</v>
      </c>
      <c r="B1577" s="0" t="n">
        <v>84.199997</v>
      </c>
      <c r="C1577" s="0" t="n">
        <v>84.199997</v>
      </c>
      <c r="D1577" s="0" t="n">
        <v>84.199997</v>
      </c>
      <c r="E1577" s="0" t="n">
        <v>84.199997</v>
      </c>
      <c r="F1577" s="0" t="n">
        <v>50.860264</v>
      </c>
      <c r="G1577" s="0" t="n">
        <v>0</v>
      </c>
    </row>
    <row r="1578" customFormat="false" ht="12.8" hidden="false" customHeight="false" outlineLevel="0" collapsed="false">
      <c r="A1578" s="65" t="s">
        <v>2003</v>
      </c>
      <c r="B1578" s="0" t="n">
        <v>83.260002</v>
      </c>
      <c r="C1578" s="0" t="n">
        <v>83.260002</v>
      </c>
      <c r="D1578" s="0" t="n">
        <v>83.260002</v>
      </c>
      <c r="E1578" s="0" t="n">
        <v>83.260002</v>
      </c>
      <c r="F1578" s="0" t="n">
        <v>50.292492</v>
      </c>
      <c r="G1578" s="0" t="n">
        <v>0</v>
      </c>
    </row>
    <row r="1579" customFormat="false" ht="12.8" hidden="false" customHeight="false" outlineLevel="0" collapsed="false">
      <c r="A1579" s="65" t="s">
        <v>2004</v>
      </c>
      <c r="B1579" s="0" t="n">
        <v>84.639999</v>
      </c>
      <c r="C1579" s="0" t="n">
        <v>84.639999</v>
      </c>
      <c r="D1579" s="0" t="n">
        <v>84.639999</v>
      </c>
      <c r="E1579" s="0" t="n">
        <v>84.639999</v>
      </c>
      <c r="F1579" s="0" t="n">
        <v>51.12606</v>
      </c>
      <c r="G1579" s="0" t="n">
        <v>0</v>
      </c>
    </row>
    <row r="1580" customFormat="false" ht="12.8" hidden="false" customHeight="false" outlineLevel="0" collapsed="false">
      <c r="A1580" s="65" t="s">
        <v>2005</v>
      </c>
      <c r="B1580" s="0" t="n">
        <v>82.769997</v>
      </c>
      <c r="C1580" s="0" t="n">
        <v>82.769997</v>
      </c>
      <c r="D1580" s="0" t="n">
        <v>82.769997</v>
      </c>
      <c r="E1580" s="0" t="n">
        <v>82.769997</v>
      </c>
      <c r="F1580" s="0" t="n">
        <v>49.996513</v>
      </c>
      <c r="G1580" s="0" t="n">
        <v>0</v>
      </c>
    </row>
    <row r="1581" customFormat="false" ht="12.8" hidden="false" customHeight="false" outlineLevel="0" collapsed="false">
      <c r="A1581" s="65" t="s">
        <v>2006</v>
      </c>
      <c r="B1581" s="0" t="n">
        <v>84.650002</v>
      </c>
      <c r="C1581" s="0" t="n">
        <v>84.650002</v>
      </c>
      <c r="D1581" s="0" t="n">
        <v>84.650002</v>
      </c>
      <c r="E1581" s="0" t="n">
        <v>84.650002</v>
      </c>
      <c r="F1581" s="0" t="n">
        <v>51.132092</v>
      </c>
      <c r="G1581" s="0" t="n">
        <v>0</v>
      </c>
    </row>
    <row r="1582" customFormat="false" ht="12.8" hidden="false" customHeight="false" outlineLevel="0" collapsed="false">
      <c r="A1582" s="65" t="s">
        <v>2007</v>
      </c>
      <c r="B1582" s="0" t="n">
        <v>87.279999</v>
      </c>
      <c r="C1582" s="0" t="n">
        <v>87.279999</v>
      </c>
      <c r="D1582" s="0" t="n">
        <v>87.279999</v>
      </c>
      <c r="E1582" s="0" t="n">
        <v>87.279999</v>
      </c>
      <c r="F1582" s="0" t="n">
        <v>52.720711</v>
      </c>
      <c r="G1582" s="0" t="n">
        <v>0</v>
      </c>
    </row>
    <row r="1583" customFormat="false" ht="12.8" hidden="false" customHeight="false" outlineLevel="0" collapsed="false">
      <c r="A1583" s="65" t="s">
        <v>2008</v>
      </c>
      <c r="B1583" s="0" t="n">
        <v>87.309998</v>
      </c>
      <c r="C1583" s="0" t="n">
        <v>87.309998</v>
      </c>
      <c r="D1583" s="0" t="n">
        <v>87.309998</v>
      </c>
      <c r="E1583" s="0" t="n">
        <v>87.309998</v>
      </c>
      <c r="F1583" s="0" t="n">
        <v>52.738846</v>
      </c>
      <c r="G1583" s="0" t="n">
        <v>0</v>
      </c>
    </row>
    <row r="1584" customFormat="false" ht="12.8" hidden="false" customHeight="false" outlineLevel="0" collapsed="false">
      <c r="A1584" s="65" t="s">
        <v>2009</v>
      </c>
      <c r="B1584" s="0" t="n">
        <v>86.620003</v>
      </c>
      <c r="C1584" s="0" t="n">
        <v>86.620003</v>
      </c>
      <c r="D1584" s="0" t="n">
        <v>86.620003</v>
      </c>
      <c r="E1584" s="0" t="n">
        <v>86.620003</v>
      </c>
      <c r="F1584" s="0" t="n">
        <v>52.322075</v>
      </c>
      <c r="G1584" s="0" t="n">
        <v>0</v>
      </c>
    </row>
    <row r="1585" customFormat="false" ht="12.8" hidden="false" customHeight="false" outlineLevel="0" collapsed="false">
      <c r="A1585" s="65" t="s">
        <v>2010</v>
      </c>
      <c r="B1585" s="0" t="n">
        <v>85.099998</v>
      </c>
      <c r="C1585" s="0" t="n">
        <v>85.099998</v>
      </c>
      <c r="D1585" s="0" t="n">
        <v>85.099998</v>
      </c>
      <c r="E1585" s="0" t="n">
        <v>85.099998</v>
      </c>
      <c r="F1585" s="0" t="n">
        <v>51.403912</v>
      </c>
      <c r="G1585" s="0" t="n">
        <v>0</v>
      </c>
    </row>
    <row r="1586" customFormat="false" ht="12.8" hidden="false" customHeight="false" outlineLevel="0" collapsed="false">
      <c r="A1586" s="65" t="s">
        <v>2011</v>
      </c>
      <c r="B1586" s="0" t="n">
        <v>83.720001</v>
      </c>
      <c r="C1586" s="0" t="n">
        <v>83.720001</v>
      </c>
      <c r="D1586" s="0" t="n">
        <v>83.720001</v>
      </c>
      <c r="E1586" s="0" t="n">
        <v>83.720001</v>
      </c>
      <c r="F1586" s="0" t="n">
        <v>50.570343</v>
      </c>
      <c r="G1586" s="0" t="n">
        <v>0</v>
      </c>
    </row>
    <row r="1587" customFormat="false" ht="12.8" hidden="false" customHeight="false" outlineLevel="0" collapsed="false">
      <c r="A1587" s="65" t="s">
        <v>2012</v>
      </c>
      <c r="B1587" s="0" t="n">
        <v>84.589996</v>
      </c>
      <c r="C1587" s="0" t="n">
        <v>84.589996</v>
      </c>
      <c r="D1587" s="0" t="n">
        <v>84.589996</v>
      </c>
      <c r="E1587" s="0" t="n">
        <v>84.589996</v>
      </c>
      <c r="F1587" s="0" t="n">
        <v>51.095871</v>
      </c>
      <c r="G1587" s="0" t="n">
        <v>0</v>
      </c>
    </row>
    <row r="1588" customFormat="false" ht="12.8" hidden="false" customHeight="false" outlineLevel="0" collapsed="false">
      <c r="A1588" s="65" t="s">
        <v>2013</v>
      </c>
      <c r="B1588" s="0" t="n">
        <v>84.019997</v>
      </c>
      <c r="C1588" s="0" t="n">
        <v>84.019997</v>
      </c>
      <c r="D1588" s="0" t="n">
        <v>84.019997</v>
      </c>
      <c r="E1588" s="0" t="n">
        <v>84.019997</v>
      </c>
      <c r="F1588" s="0" t="n">
        <v>50.751572</v>
      </c>
      <c r="G1588" s="0" t="n">
        <v>0</v>
      </c>
    </row>
    <row r="1589" customFormat="false" ht="12.8" hidden="false" customHeight="false" outlineLevel="0" collapsed="false">
      <c r="A1589" s="65" t="s">
        <v>2014</v>
      </c>
      <c r="B1589" s="0" t="n">
        <v>84.220001</v>
      </c>
      <c r="C1589" s="0" t="n">
        <v>84.220001</v>
      </c>
      <c r="D1589" s="0" t="n">
        <v>84.220001</v>
      </c>
      <c r="E1589" s="0" t="n">
        <v>84.220001</v>
      </c>
      <c r="F1589" s="0" t="n">
        <v>50.872345</v>
      </c>
      <c r="G1589" s="0" t="n">
        <v>0</v>
      </c>
    </row>
    <row r="1590" customFormat="false" ht="12.8" hidden="false" customHeight="false" outlineLevel="0" collapsed="false">
      <c r="A1590" s="65" t="s">
        <v>2015</v>
      </c>
      <c r="B1590" s="0" t="n">
        <v>80.800003</v>
      </c>
      <c r="C1590" s="0" t="n">
        <v>80.800003</v>
      </c>
      <c r="D1590" s="0" t="n">
        <v>80.800003</v>
      </c>
      <c r="E1590" s="0" t="n">
        <v>80.800003</v>
      </c>
      <c r="F1590" s="0" t="n">
        <v>48.806522</v>
      </c>
      <c r="G1590" s="0" t="n">
        <v>0</v>
      </c>
    </row>
    <row r="1591" customFormat="false" ht="12.8" hidden="false" customHeight="false" outlineLevel="0" collapsed="false">
      <c r="A1591" s="65" t="s">
        <v>2016</v>
      </c>
      <c r="B1591" s="0" t="n">
        <v>82.080002</v>
      </c>
      <c r="C1591" s="0" t="n">
        <v>82.080002</v>
      </c>
      <c r="D1591" s="0" t="n">
        <v>82.080002</v>
      </c>
      <c r="E1591" s="0" t="n">
        <v>82.080002</v>
      </c>
      <c r="F1591" s="0" t="n">
        <v>49.579716</v>
      </c>
      <c r="G1591" s="0" t="n">
        <v>0</v>
      </c>
    </row>
    <row r="1592" customFormat="false" ht="12.8" hidden="false" customHeight="false" outlineLevel="0" collapsed="false">
      <c r="A1592" s="65" t="s">
        <v>2017</v>
      </c>
      <c r="B1592" s="0" t="n">
        <v>80.75</v>
      </c>
      <c r="C1592" s="0" t="n">
        <v>80.75</v>
      </c>
      <c r="D1592" s="0" t="n">
        <v>80.75</v>
      </c>
      <c r="E1592" s="0" t="n">
        <v>80.75</v>
      </c>
      <c r="F1592" s="0" t="n">
        <v>48.776344</v>
      </c>
      <c r="G1592" s="0" t="n">
        <v>0</v>
      </c>
    </row>
    <row r="1593" customFormat="false" ht="12.8" hidden="false" customHeight="false" outlineLevel="0" collapsed="false">
      <c r="A1593" s="65" t="s">
        <v>2018</v>
      </c>
      <c r="B1593" s="0" t="n">
        <v>85.989998</v>
      </c>
      <c r="C1593" s="0" t="n">
        <v>85.989998</v>
      </c>
      <c r="D1593" s="0" t="n">
        <v>85.989998</v>
      </c>
      <c r="E1593" s="0" t="n">
        <v>85.989998</v>
      </c>
      <c r="F1593" s="0" t="n">
        <v>51.941513</v>
      </c>
      <c r="G1593" s="0" t="n">
        <v>0</v>
      </c>
    </row>
    <row r="1594" customFormat="false" ht="12.8" hidden="false" customHeight="false" outlineLevel="0" collapsed="false">
      <c r="A1594" s="65" t="s">
        <v>2019</v>
      </c>
      <c r="B1594" s="0" t="n">
        <v>84.5</v>
      </c>
      <c r="C1594" s="0" t="n">
        <v>84.5</v>
      </c>
      <c r="D1594" s="0" t="n">
        <v>84.5</v>
      </c>
      <c r="E1594" s="0" t="n">
        <v>84.5</v>
      </c>
      <c r="F1594" s="0" t="n">
        <v>51.041485</v>
      </c>
      <c r="G1594" s="0" t="n">
        <v>0</v>
      </c>
    </row>
    <row r="1595" customFormat="false" ht="12.8" hidden="false" customHeight="false" outlineLevel="0" collapsed="false">
      <c r="A1595" s="65" t="s">
        <v>2020</v>
      </c>
      <c r="B1595" s="0" t="n">
        <v>85.559998</v>
      </c>
      <c r="C1595" s="0" t="n">
        <v>85.559998</v>
      </c>
      <c r="D1595" s="0" t="n">
        <v>85.559998</v>
      </c>
      <c r="E1595" s="0" t="n">
        <v>85.559998</v>
      </c>
      <c r="F1595" s="0" t="n">
        <v>51.681778</v>
      </c>
      <c r="G1595" s="0" t="n">
        <v>0</v>
      </c>
    </row>
    <row r="1596" customFormat="false" ht="12.8" hidden="false" customHeight="false" outlineLevel="0" collapsed="false">
      <c r="A1596" s="65" t="s">
        <v>2021</v>
      </c>
      <c r="B1596" s="0" t="n">
        <v>84.120003</v>
      </c>
      <c r="C1596" s="0" t="n">
        <v>84.120003</v>
      </c>
      <c r="D1596" s="0" t="n">
        <v>84.120003</v>
      </c>
      <c r="E1596" s="0" t="n">
        <v>84.120003</v>
      </c>
      <c r="F1596" s="0" t="n">
        <v>50.811951</v>
      </c>
      <c r="G1596" s="0" t="n">
        <v>0</v>
      </c>
    </row>
    <row r="1597" customFormat="false" ht="12.8" hidden="false" customHeight="false" outlineLevel="0" collapsed="false">
      <c r="A1597" s="65" t="s">
        <v>2022</v>
      </c>
      <c r="B1597" s="0" t="n">
        <v>84.010002</v>
      </c>
      <c r="C1597" s="0" t="n">
        <v>84.010002</v>
      </c>
      <c r="D1597" s="0" t="n">
        <v>84.010002</v>
      </c>
      <c r="E1597" s="0" t="n">
        <v>84.010002</v>
      </c>
      <c r="F1597" s="0" t="n">
        <v>50.745529</v>
      </c>
      <c r="G1597" s="0" t="n">
        <v>0</v>
      </c>
    </row>
    <row r="1598" customFormat="false" ht="12.8" hidden="false" customHeight="false" outlineLevel="0" collapsed="false">
      <c r="A1598" s="65" t="s">
        <v>2023</v>
      </c>
      <c r="B1598" s="0" t="n">
        <v>88</v>
      </c>
      <c r="C1598" s="0" t="n">
        <v>88</v>
      </c>
      <c r="D1598" s="0" t="n">
        <v>88</v>
      </c>
      <c r="E1598" s="0" t="n">
        <v>88</v>
      </c>
      <c r="F1598" s="0" t="n">
        <v>53.155636</v>
      </c>
      <c r="G1598" s="0" t="n">
        <v>0</v>
      </c>
    </row>
    <row r="1599" customFormat="false" ht="12.8" hidden="false" customHeight="false" outlineLevel="0" collapsed="false">
      <c r="A1599" s="65" t="s">
        <v>2024</v>
      </c>
      <c r="B1599" s="0" t="n">
        <v>87.349998</v>
      </c>
      <c r="C1599" s="0" t="n">
        <v>87.349998</v>
      </c>
      <c r="D1599" s="0" t="n">
        <v>87.349998</v>
      </c>
      <c r="E1599" s="0" t="n">
        <v>87.349998</v>
      </c>
      <c r="F1599" s="0" t="n">
        <v>52.763031</v>
      </c>
      <c r="G1599" s="0" t="n">
        <v>0</v>
      </c>
    </row>
    <row r="1600" customFormat="false" ht="12.8" hidden="false" customHeight="false" outlineLevel="0" collapsed="false">
      <c r="A1600" s="65" t="s">
        <v>2025</v>
      </c>
      <c r="B1600" s="0" t="n">
        <v>90.720001</v>
      </c>
      <c r="C1600" s="0" t="n">
        <v>90.720001</v>
      </c>
      <c r="D1600" s="0" t="n">
        <v>90.720001</v>
      </c>
      <c r="E1600" s="0" t="n">
        <v>90.720001</v>
      </c>
      <c r="F1600" s="0" t="n">
        <v>54.79863</v>
      </c>
      <c r="G1600" s="0" t="n">
        <v>0</v>
      </c>
    </row>
    <row r="1601" customFormat="false" ht="12.8" hidden="false" customHeight="false" outlineLevel="0" collapsed="false">
      <c r="A1601" s="65" t="s">
        <v>2026</v>
      </c>
      <c r="B1601" s="0" t="n">
        <v>91.559998</v>
      </c>
      <c r="C1601" s="0" t="n">
        <v>91.559998</v>
      </c>
      <c r="D1601" s="0" t="n">
        <v>91.559998</v>
      </c>
      <c r="E1601" s="0" t="n">
        <v>91.559998</v>
      </c>
      <c r="F1601" s="0" t="n">
        <v>55.58234</v>
      </c>
      <c r="G1601" s="0" t="n">
        <v>0</v>
      </c>
    </row>
    <row r="1602" customFormat="false" ht="12.8" hidden="false" customHeight="false" outlineLevel="0" collapsed="false">
      <c r="A1602" s="65" t="s">
        <v>2027</v>
      </c>
      <c r="B1602" s="0" t="n">
        <v>91.860001</v>
      </c>
      <c r="C1602" s="0" t="n">
        <v>91.860001</v>
      </c>
      <c r="D1602" s="0" t="n">
        <v>91.860001</v>
      </c>
      <c r="E1602" s="0" t="n">
        <v>91.860001</v>
      </c>
      <c r="F1602" s="0" t="n">
        <v>55.764469</v>
      </c>
      <c r="G1602" s="0" t="n">
        <v>0</v>
      </c>
    </row>
    <row r="1603" customFormat="false" ht="12.8" hidden="false" customHeight="false" outlineLevel="0" collapsed="false">
      <c r="A1603" s="65" t="s">
        <v>2028</v>
      </c>
      <c r="B1603" s="0" t="n">
        <v>89.959999</v>
      </c>
      <c r="C1603" s="0" t="n">
        <v>89.959999</v>
      </c>
      <c r="D1603" s="0" t="n">
        <v>89.959999</v>
      </c>
      <c r="E1603" s="0" t="n">
        <v>89.959999</v>
      </c>
      <c r="F1603" s="0" t="n">
        <v>54.611046</v>
      </c>
      <c r="G1603" s="0" t="n">
        <v>0</v>
      </c>
    </row>
    <row r="1604" customFormat="false" ht="12.8" hidden="false" customHeight="false" outlineLevel="0" collapsed="false">
      <c r="A1604" s="65" t="s">
        <v>2029</v>
      </c>
      <c r="B1604" s="0" t="n">
        <v>89.040001</v>
      </c>
      <c r="C1604" s="0" t="n">
        <v>89.040001</v>
      </c>
      <c r="D1604" s="0" t="n">
        <v>89.040001</v>
      </c>
      <c r="E1604" s="0" t="n">
        <v>89.040001</v>
      </c>
      <c r="F1604" s="0" t="n">
        <v>54.052555</v>
      </c>
      <c r="G1604" s="0" t="n">
        <v>0</v>
      </c>
    </row>
    <row r="1605" customFormat="false" ht="12.8" hidden="false" customHeight="false" outlineLevel="0" collapsed="false">
      <c r="A1605" s="65" t="s">
        <v>2030</v>
      </c>
      <c r="B1605" s="0" t="n">
        <v>88.050003</v>
      </c>
      <c r="C1605" s="0" t="n">
        <v>88.050003</v>
      </c>
      <c r="D1605" s="0" t="n">
        <v>88.050003</v>
      </c>
      <c r="E1605" s="0" t="n">
        <v>88.050003</v>
      </c>
      <c r="F1605" s="0" t="n">
        <v>53.451576</v>
      </c>
      <c r="G1605" s="0" t="n">
        <v>0</v>
      </c>
    </row>
    <row r="1606" customFormat="false" ht="12.8" hidden="false" customHeight="false" outlineLevel="0" collapsed="false">
      <c r="A1606" s="65" t="s">
        <v>2031</v>
      </c>
      <c r="B1606" s="0" t="n">
        <v>88.440002</v>
      </c>
      <c r="C1606" s="0" t="n">
        <v>88.440002</v>
      </c>
      <c r="D1606" s="0" t="n">
        <v>88.440002</v>
      </c>
      <c r="E1606" s="0" t="n">
        <v>88.440002</v>
      </c>
      <c r="F1606" s="0" t="n">
        <v>53.688324</v>
      </c>
      <c r="G1606" s="0" t="n">
        <v>0</v>
      </c>
    </row>
    <row r="1607" customFormat="false" ht="12.8" hidden="false" customHeight="false" outlineLevel="0" collapsed="false">
      <c r="A1607" s="65" t="s">
        <v>2032</v>
      </c>
      <c r="B1607" s="0" t="n">
        <v>93.300003</v>
      </c>
      <c r="C1607" s="0" t="n">
        <v>93.300003</v>
      </c>
      <c r="D1607" s="0" t="n">
        <v>93.300003</v>
      </c>
      <c r="E1607" s="0" t="n">
        <v>93.300003</v>
      </c>
      <c r="F1607" s="0" t="n">
        <v>56.638622</v>
      </c>
      <c r="G1607" s="0" t="n">
        <v>0</v>
      </c>
    </row>
    <row r="1608" customFormat="false" ht="12.8" hidden="false" customHeight="false" outlineLevel="0" collapsed="false">
      <c r="A1608" s="65" t="s">
        <v>2033</v>
      </c>
      <c r="B1608" s="0" t="n">
        <v>93.25</v>
      </c>
      <c r="C1608" s="0" t="n">
        <v>93.25</v>
      </c>
      <c r="D1608" s="0" t="n">
        <v>93.25</v>
      </c>
      <c r="E1608" s="0" t="n">
        <v>93.25</v>
      </c>
      <c r="F1608" s="0" t="n">
        <v>56.608269</v>
      </c>
      <c r="G1608" s="0" t="n">
        <v>0</v>
      </c>
    </row>
    <row r="1609" customFormat="false" ht="12.8" hidden="false" customHeight="false" outlineLevel="0" collapsed="false">
      <c r="A1609" s="65" t="s">
        <v>2034</v>
      </c>
      <c r="B1609" s="0" t="n">
        <v>95.129997</v>
      </c>
      <c r="C1609" s="0" t="n">
        <v>95.129997</v>
      </c>
      <c r="D1609" s="0" t="n">
        <v>95.129997</v>
      </c>
      <c r="E1609" s="0" t="n">
        <v>95.129997</v>
      </c>
      <c r="F1609" s="0" t="n">
        <v>57.749557</v>
      </c>
      <c r="G1609" s="0" t="n">
        <v>0</v>
      </c>
    </row>
    <row r="1610" customFormat="false" ht="12.8" hidden="false" customHeight="false" outlineLevel="0" collapsed="false">
      <c r="A1610" s="65" t="s">
        <v>2035</v>
      </c>
      <c r="B1610" s="0" t="n">
        <v>93.620003</v>
      </c>
      <c r="C1610" s="0" t="n">
        <v>93.620003</v>
      </c>
      <c r="D1610" s="0" t="n">
        <v>93.620003</v>
      </c>
      <c r="E1610" s="0" t="n">
        <v>93.620003</v>
      </c>
      <c r="F1610" s="0" t="n">
        <v>56.832897</v>
      </c>
      <c r="G1610" s="0" t="n">
        <v>0</v>
      </c>
    </row>
    <row r="1611" customFormat="false" ht="12.8" hidden="false" customHeight="false" outlineLevel="0" collapsed="false">
      <c r="A1611" s="65" t="s">
        <v>2036</v>
      </c>
      <c r="B1611" s="0" t="n">
        <v>93.690002</v>
      </c>
      <c r="C1611" s="0" t="n">
        <v>93.690002</v>
      </c>
      <c r="D1611" s="0" t="n">
        <v>93.690002</v>
      </c>
      <c r="E1611" s="0" t="n">
        <v>93.690002</v>
      </c>
      <c r="F1611" s="0" t="n">
        <v>56.875385</v>
      </c>
      <c r="G1611" s="0" t="n">
        <v>0</v>
      </c>
    </row>
    <row r="1612" customFormat="false" ht="12.8" hidden="false" customHeight="false" outlineLevel="0" collapsed="false">
      <c r="A1612" s="65" t="s">
        <v>2037</v>
      </c>
      <c r="B1612" s="0" t="n">
        <v>92.330002</v>
      </c>
      <c r="C1612" s="0" t="n">
        <v>92.330002</v>
      </c>
      <c r="D1612" s="0" t="n">
        <v>92.330002</v>
      </c>
      <c r="E1612" s="0" t="n">
        <v>92.330002</v>
      </c>
      <c r="F1612" s="0" t="n">
        <v>56.049786</v>
      </c>
      <c r="G1612" s="0" t="n">
        <v>0</v>
      </c>
    </row>
    <row r="1613" customFormat="false" ht="12.8" hidden="false" customHeight="false" outlineLevel="0" collapsed="false">
      <c r="A1613" s="65" t="s">
        <v>2038</v>
      </c>
      <c r="B1613" s="0" t="n">
        <v>90.300003</v>
      </c>
      <c r="C1613" s="0" t="n">
        <v>90.300003</v>
      </c>
      <c r="D1613" s="0" t="n">
        <v>90.300003</v>
      </c>
      <c r="E1613" s="0" t="n">
        <v>90.300003</v>
      </c>
      <c r="F1613" s="0" t="n">
        <v>54.817444</v>
      </c>
      <c r="G1613" s="0" t="n">
        <v>0</v>
      </c>
    </row>
    <row r="1614" customFormat="false" ht="12.8" hidden="false" customHeight="false" outlineLevel="0" collapsed="false">
      <c r="A1614" s="65" t="s">
        <v>2039</v>
      </c>
      <c r="B1614" s="0" t="n">
        <v>91.25</v>
      </c>
      <c r="C1614" s="0" t="n">
        <v>91.25</v>
      </c>
      <c r="D1614" s="0" t="n">
        <v>91.25</v>
      </c>
      <c r="E1614" s="0" t="n">
        <v>91.25</v>
      </c>
      <c r="F1614" s="0" t="n">
        <v>55.394154</v>
      </c>
      <c r="G1614" s="0" t="n">
        <v>0</v>
      </c>
    </row>
    <row r="1615" customFormat="false" ht="12.8" hidden="false" customHeight="false" outlineLevel="0" collapsed="false">
      <c r="A1615" s="65" t="s">
        <v>2040</v>
      </c>
      <c r="B1615" s="0" t="n">
        <v>89.910004</v>
      </c>
      <c r="C1615" s="0" t="n">
        <v>89.910004</v>
      </c>
      <c r="D1615" s="0" t="n">
        <v>89.910004</v>
      </c>
      <c r="E1615" s="0" t="n">
        <v>89.910004</v>
      </c>
      <c r="F1615" s="0" t="n">
        <v>54.580704</v>
      </c>
      <c r="G1615" s="0" t="n">
        <v>0</v>
      </c>
    </row>
    <row r="1616" customFormat="false" ht="12.8" hidden="false" customHeight="false" outlineLevel="0" collapsed="false">
      <c r="A1616" s="65" t="s">
        <v>2041</v>
      </c>
      <c r="B1616" s="0" t="n">
        <v>89.43</v>
      </c>
      <c r="C1616" s="0" t="n">
        <v>89.43</v>
      </c>
      <c r="D1616" s="0" t="n">
        <v>89.43</v>
      </c>
      <c r="E1616" s="0" t="n">
        <v>89.43</v>
      </c>
      <c r="F1616" s="0" t="n">
        <v>54.289299</v>
      </c>
      <c r="G1616" s="0" t="n">
        <v>0</v>
      </c>
    </row>
    <row r="1617" customFormat="false" ht="12.8" hidden="false" customHeight="false" outlineLevel="0" collapsed="false">
      <c r="A1617" s="65" t="s">
        <v>2042</v>
      </c>
      <c r="B1617" s="0" t="n">
        <v>90.470001</v>
      </c>
      <c r="C1617" s="0" t="n">
        <v>90.470001</v>
      </c>
      <c r="D1617" s="0" t="n">
        <v>90.470001</v>
      </c>
      <c r="E1617" s="0" t="n">
        <v>90.470001</v>
      </c>
      <c r="F1617" s="0" t="n">
        <v>54.920658</v>
      </c>
      <c r="G1617" s="0" t="n">
        <v>0</v>
      </c>
    </row>
    <row r="1618" customFormat="false" ht="12.8" hidden="false" customHeight="false" outlineLevel="0" collapsed="false">
      <c r="A1618" s="65" t="s">
        <v>2043</v>
      </c>
      <c r="B1618" s="0" t="n">
        <v>93.980003</v>
      </c>
      <c r="C1618" s="0" t="n">
        <v>93.980003</v>
      </c>
      <c r="D1618" s="0" t="n">
        <v>93.980003</v>
      </c>
      <c r="E1618" s="0" t="n">
        <v>93.980003</v>
      </c>
      <c r="F1618" s="0" t="n">
        <v>57.05143</v>
      </c>
      <c r="G1618" s="0" t="n">
        <v>0</v>
      </c>
    </row>
    <row r="1619" customFormat="false" ht="12.8" hidden="false" customHeight="false" outlineLevel="0" collapsed="false">
      <c r="A1619" s="65" t="s">
        <v>2044</v>
      </c>
      <c r="B1619" s="0" t="n">
        <v>94.459999</v>
      </c>
      <c r="C1619" s="0" t="n">
        <v>94.459999</v>
      </c>
      <c r="D1619" s="0" t="n">
        <v>94.459999</v>
      </c>
      <c r="E1619" s="0" t="n">
        <v>94.459999</v>
      </c>
      <c r="F1619" s="0" t="n">
        <v>57.342815</v>
      </c>
      <c r="G1619" s="0" t="n">
        <v>0</v>
      </c>
    </row>
    <row r="1620" customFormat="false" ht="12.8" hidden="false" customHeight="false" outlineLevel="0" collapsed="false">
      <c r="A1620" s="65" t="s">
        <v>2045</v>
      </c>
      <c r="B1620" s="0" t="n">
        <v>94.279999</v>
      </c>
      <c r="C1620" s="0" t="n">
        <v>94.279999</v>
      </c>
      <c r="D1620" s="0" t="n">
        <v>94.279999</v>
      </c>
      <c r="E1620" s="0" t="n">
        <v>94.279999</v>
      </c>
      <c r="F1620" s="0" t="n">
        <v>57.233566</v>
      </c>
      <c r="G1620" s="0" t="n">
        <v>0</v>
      </c>
    </row>
    <row r="1621" customFormat="false" ht="12.8" hidden="false" customHeight="false" outlineLevel="0" collapsed="false">
      <c r="A1621" s="65" t="s">
        <v>2046</v>
      </c>
      <c r="B1621" s="0" t="n">
        <v>93.220001</v>
      </c>
      <c r="C1621" s="0" t="n">
        <v>93.220001</v>
      </c>
      <c r="D1621" s="0" t="n">
        <v>93.220001</v>
      </c>
      <c r="E1621" s="0" t="n">
        <v>93.220001</v>
      </c>
      <c r="F1621" s="0" t="n">
        <v>56.590061</v>
      </c>
      <c r="G1621" s="0" t="n">
        <v>0</v>
      </c>
    </row>
    <row r="1622" customFormat="false" ht="12.8" hidden="false" customHeight="false" outlineLevel="0" collapsed="false">
      <c r="A1622" s="65" t="s">
        <v>2047</v>
      </c>
      <c r="B1622" s="0" t="n">
        <v>92.809998</v>
      </c>
      <c r="C1622" s="0" t="n">
        <v>92.809998</v>
      </c>
      <c r="D1622" s="0" t="n">
        <v>92.809998</v>
      </c>
      <c r="E1622" s="0" t="n">
        <v>92.809998</v>
      </c>
      <c r="F1622" s="0" t="n">
        <v>56.341171</v>
      </c>
      <c r="G1622" s="0" t="n">
        <v>0</v>
      </c>
    </row>
    <row r="1623" customFormat="false" ht="12.8" hidden="false" customHeight="false" outlineLevel="0" collapsed="false">
      <c r="A1623" s="65" t="s">
        <v>2048</v>
      </c>
      <c r="B1623" s="0" t="n">
        <v>94.300003</v>
      </c>
      <c r="C1623" s="0" t="n">
        <v>94.300003</v>
      </c>
      <c r="D1623" s="0" t="n">
        <v>94.300003</v>
      </c>
      <c r="E1623" s="0" t="n">
        <v>94.300003</v>
      </c>
      <c r="F1623" s="0" t="n">
        <v>57.245682</v>
      </c>
      <c r="G1623" s="0" t="n">
        <v>0</v>
      </c>
    </row>
    <row r="1624" customFormat="false" ht="12.8" hidden="false" customHeight="false" outlineLevel="0" collapsed="false">
      <c r="A1624" s="65" t="s">
        <v>2049</v>
      </c>
      <c r="B1624" s="0" t="n">
        <v>96.370003</v>
      </c>
      <c r="C1624" s="0" t="n">
        <v>96.370003</v>
      </c>
      <c r="D1624" s="0" t="n">
        <v>96.370003</v>
      </c>
      <c r="E1624" s="0" t="n">
        <v>96.370003</v>
      </c>
      <c r="F1624" s="0" t="n">
        <v>58.502308</v>
      </c>
      <c r="G1624" s="0" t="n">
        <v>0</v>
      </c>
    </row>
    <row r="1625" customFormat="false" ht="12.8" hidden="false" customHeight="false" outlineLevel="0" collapsed="false">
      <c r="A1625" s="65" t="s">
        <v>2050</v>
      </c>
      <c r="B1625" s="0" t="n">
        <v>96.589996</v>
      </c>
      <c r="C1625" s="0" t="n">
        <v>96.589996</v>
      </c>
      <c r="D1625" s="0" t="n">
        <v>96.589996</v>
      </c>
      <c r="E1625" s="0" t="n">
        <v>96.589996</v>
      </c>
      <c r="F1625" s="0" t="n">
        <v>58.635845</v>
      </c>
      <c r="G1625" s="0" t="n">
        <v>0</v>
      </c>
    </row>
    <row r="1626" customFormat="false" ht="12.8" hidden="false" customHeight="false" outlineLevel="0" collapsed="false">
      <c r="A1626" s="65" t="s">
        <v>2051</v>
      </c>
      <c r="B1626" s="0" t="n">
        <v>96.410004</v>
      </c>
      <c r="C1626" s="0" t="n">
        <v>96.410004</v>
      </c>
      <c r="D1626" s="0" t="n">
        <v>96.410004</v>
      </c>
      <c r="E1626" s="0" t="n">
        <v>96.410004</v>
      </c>
      <c r="F1626" s="0" t="n">
        <v>58.526566</v>
      </c>
      <c r="G1626" s="0" t="n">
        <v>0</v>
      </c>
    </row>
    <row r="1627" customFormat="false" ht="12.8" hidden="false" customHeight="false" outlineLevel="0" collapsed="false">
      <c r="A1627" s="65" t="s">
        <v>2052</v>
      </c>
      <c r="B1627" s="0" t="n">
        <v>95.18</v>
      </c>
      <c r="C1627" s="0" t="n">
        <v>95.18</v>
      </c>
      <c r="D1627" s="0" t="n">
        <v>95.18</v>
      </c>
      <c r="E1627" s="0" t="n">
        <v>95.18</v>
      </c>
      <c r="F1627" s="0" t="n">
        <v>57.779888</v>
      </c>
      <c r="G1627" s="0" t="n">
        <v>0</v>
      </c>
    </row>
    <row r="1628" customFormat="false" ht="12.8" hidden="false" customHeight="false" outlineLevel="0" collapsed="false">
      <c r="A1628" s="65" t="s">
        <v>2053</v>
      </c>
      <c r="B1628" s="0" t="n">
        <v>93.68</v>
      </c>
      <c r="C1628" s="0" t="n">
        <v>93.68</v>
      </c>
      <c r="D1628" s="0" t="n">
        <v>93.68</v>
      </c>
      <c r="E1628" s="0" t="n">
        <v>93.68</v>
      </c>
      <c r="F1628" s="0" t="n">
        <v>56.869328</v>
      </c>
      <c r="G1628" s="0" t="n">
        <v>0</v>
      </c>
    </row>
    <row r="1629" customFormat="false" ht="12.8" hidden="false" customHeight="false" outlineLevel="0" collapsed="false">
      <c r="A1629" s="65" t="s">
        <v>2054</v>
      </c>
      <c r="B1629" s="0" t="n">
        <v>95.949997</v>
      </c>
      <c r="C1629" s="0" t="n">
        <v>95.949997</v>
      </c>
      <c r="D1629" s="0" t="n">
        <v>95.949997</v>
      </c>
      <c r="E1629" s="0" t="n">
        <v>95.949997</v>
      </c>
      <c r="F1629" s="0" t="n">
        <v>58.247349</v>
      </c>
      <c r="G1629" s="0" t="n">
        <v>0</v>
      </c>
    </row>
    <row r="1630" customFormat="false" ht="12.8" hidden="false" customHeight="false" outlineLevel="0" collapsed="false">
      <c r="A1630" s="65" t="s">
        <v>2055</v>
      </c>
      <c r="B1630" s="0" t="n">
        <v>95.800003</v>
      </c>
      <c r="C1630" s="0" t="n">
        <v>95.800003</v>
      </c>
      <c r="D1630" s="0" t="n">
        <v>95.800003</v>
      </c>
      <c r="E1630" s="0" t="n">
        <v>95.800003</v>
      </c>
      <c r="F1630" s="0" t="n">
        <v>58.156269</v>
      </c>
      <c r="G1630" s="0" t="n">
        <v>0</v>
      </c>
    </row>
    <row r="1631" customFormat="false" ht="12.8" hidden="false" customHeight="false" outlineLevel="0" collapsed="false">
      <c r="A1631" s="65" t="s">
        <v>2056</v>
      </c>
      <c r="B1631" s="0" t="n">
        <v>95.629997</v>
      </c>
      <c r="C1631" s="0" t="n">
        <v>95.629997</v>
      </c>
      <c r="D1631" s="0" t="n">
        <v>95.629997</v>
      </c>
      <c r="E1631" s="0" t="n">
        <v>95.629997</v>
      </c>
      <c r="F1631" s="0" t="n">
        <v>58.053078</v>
      </c>
      <c r="G1631" s="0" t="n">
        <v>0</v>
      </c>
    </row>
    <row r="1632" customFormat="false" ht="12.8" hidden="false" customHeight="false" outlineLevel="0" collapsed="false">
      <c r="A1632" s="65" t="s">
        <v>2057</v>
      </c>
      <c r="B1632" s="0" t="n">
        <v>96.220001</v>
      </c>
      <c r="C1632" s="0" t="n">
        <v>96.220001</v>
      </c>
      <c r="D1632" s="0" t="n">
        <v>96.220001</v>
      </c>
      <c r="E1632" s="0" t="n">
        <v>96.220001</v>
      </c>
      <c r="F1632" s="0" t="n">
        <v>58.411247</v>
      </c>
      <c r="G1632" s="0" t="n">
        <v>0</v>
      </c>
    </row>
    <row r="1633" customFormat="false" ht="12.8" hidden="false" customHeight="false" outlineLevel="0" collapsed="false">
      <c r="A1633" s="65" t="s">
        <v>2058</v>
      </c>
      <c r="B1633" s="0" t="n">
        <v>93.449997</v>
      </c>
      <c r="C1633" s="0" t="n">
        <v>93.449997</v>
      </c>
      <c r="D1633" s="0" t="n">
        <v>93.449997</v>
      </c>
      <c r="E1633" s="0" t="n">
        <v>93.449997</v>
      </c>
      <c r="F1633" s="0" t="n">
        <v>56.729702</v>
      </c>
      <c r="G1633" s="0" t="n">
        <v>0</v>
      </c>
    </row>
    <row r="1634" customFormat="false" ht="12.8" hidden="false" customHeight="false" outlineLevel="0" collapsed="false">
      <c r="A1634" s="65" t="s">
        <v>2059</v>
      </c>
      <c r="B1634" s="0" t="n">
        <v>93.32</v>
      </c>
      <c r="C1634" s="0" t="n">
        <v>93.32</v>
      </c>
      <c r="D1634" s="0" t="n">
        <v>93.32</v>
      </c>
      <c r="E1634" s="0" t="n">
        <v>93.32</v>
      </c>
      <c r="F1634" s="0" t="n">
        <v>56.65078</v>
      </c>
      <c r="G1634" s="0" t="n">
        <v>0</v>
      </c>
    </row>
    <row r="1635" customFormat="false" ht="12.8" hidden="false" customHeight="false" outlineLevel="0" collapsed="false">
      <c r="A1635" s="65" t="s">
        <v>2060</v>
      </c>
      <c r="B1635" s="0" t="n">
        <v>92.599998</v>
      </c>
      <c r="C1635" s="0" t="n">
        <v>92.599998</v>
      </c>
      <c r="D1635" s="0" t="n">
        <v>92.599998</v>
      </c>
      <c r="E1635" s="0" t="n">
        <v>92.599998</v>
      </c>
      <c r="F1635" s="0" t="n">
        <v>56.213696</v>
      </c>
      <c r="G1635" s="0" t="n">
        <v>0</v>
      </c>
    </row>
    <row r="1636" customFormat="false" ht="12.8" hidden="false" customHeight="false" outlineLevel="0" collapsed="false">
      <c r="A1636" s="65" t="s">
        <v>2061</v>
      </c>
      <c r="B1636" s="0" t="n">
        <v>94.870003</v>
      </c>
      <c r="C1636" s="0" t="n">
        <v>94.870003</v>
      </c>
      <c r="D1636" s="0" t="n">
        <v>94.870003</v>
      </c>
      <c r="E1636" s="0" t="n">
        <v>94.870003</v>
      </c>
      <c r="F1636" s="0" t="n">
        <v>57.591736</v>
      </c>
      <c r="G1636" s="0" t="n">
        <v>0</v>
      </c>
    </row>
    <row r="1637" customFormat="false" ht="12.8" hidden="false" customHeight="false" outlineLevel="0" collapsed="false">
      <c r="A1637" s="65" t="s">
        <v>2062</v>
      </c>
      <c r="B1637" s="0" t="n">
        <v>95.209999</v>
      </c>
      <c r="C1637" s="0" t="n">
        <v>95.209999</v>
      </c>
      <c r="D1637" s="0" t="n">
        <v>95.209999</v>
      </c>
      <c r="E1637" s="0" t="n">
        <v>95.209999</v>
      </c>
      <c r="F1637" s="0" t="n">
        <v>57.798111</v>
      </c>
      <c r="G1637" s="0" t="n">
        <v>0</v>
      </c>
    </row>
    <row r="1638" customFormat="false" ht="12.8" hidden="false" customHeight="false" outlineLevel="0" collapsed="false">
      <c r="A1638" s="65" t="s">
        <v>2063</v>
      </c>
      <c r="B1638" s="0" t="n">
        <v>95.959999</v>
      </c>
      <c r="C1638" s="0" t="n">
        <v>95.959999</v>
      </c>
      <c r="D1638" s="0" t="n">
        <v>95.959999</v>
      </c>
      <c r="E1638" s="0" t="n">
        <v>95.959999</v>
      </c>
      <c r="F1638" s="0" t="n">
        <v>58.253391</v>
      </c>
      <c r="G1638" s="0" t="n">
        <v>0</v>
      </c>
    </row>
    <row r="1639" customFormat="false" ht="12.8" hidden="false" customHeight="false" outlineLevel="0" collapsed="false">
      <c r="A1639" s="65" t="s">
        <v>2064</v>
      </c>
      <c r="B1639" s="0" t="n">
        <v>97.059998</v>
      </c>
      <c r="C1639" s="0" t="n">
        <v>97.059998</v>
      </c>
      <c r="D1639" s="0" t="n">
        <v>97.059998</v>
      </c>
      <c r="E1639" s="0" t="n">
        <v>97.059998</v>
      </c>
      <c r="F1639" s="0" t="n">
        <v>58.921154</v>
      </c>
      <c r="G1639" s="0" t="n">
        <v>0</v>
      </c>
    </row>
    <row r="1640" customFormat="false" ht="12.8" hidden="false" customHeight="false" outlineLevel="0" collapsed="false">
      <c r="A1640" s="65" t="s">
        <v>2065</v>
      </c>
      <c r="B1640" s="0" t="n">
        <v>96.330002</v>
      </c>
      <c r="C1640" s="0" t="n">
        <v>96.330002</v>
      </c>
      <c r="D1640" s="0" t="n">
        <v>96.330002</v>
      </c>
      <c r="E1640" s="0" t="n">
        <v>96.330002</v>
      </c>
      <c r="F1640" s="0" t="n">
        <v>58.478012</v>
      </c>
      <c r="G1640" s="0" t="n">
        <v>0</v>
      </c>
    </row>
    <row r="1641" customFormat="false" ht="12.8" hidden="false" customHeight="false" outlineLevel="0" collapsed="false">
      <c r="A1641" s="65" t="s">
        <v>2066</v>
      </c>
      <c r="B1641" s="0" t="n">
        <v>96.419998</v>
      </c>
      <c r="C1641" s="0" t="n">
        <v>96.419998</v>
      </c>
      <c r="D1641" s="0" t="n">
        <v>96.419998</v>
      </c>
      <c r="E1641" s="0" t="n">
        <v>96.419998</v>
      </c>
      <c r="F1641" s="0" t="n">
        <v>58.532654</v>
      </c>
      <c r="G1641" s="0" t="n">
        <v>0</v>
      </c>
    </row>
    <row r="1642" customFormat="false" ht="12.8" hidden="false" customHeight="false" outlineLevel="0" collapsed="false">
      <c r="A1642" s="65" t="s">
        <v>2067</v>
      </c>
      <c r="B1642" s="0" t="n">
        <v>95.059998</v>
      </c>
      <c r="C1642" s="0" t="n">
        <v>95.059998</v>
      </c>
      <c r="D1642" s="0" t="n">
        <v>95.059998</v>
      </c>
      <c r="E1642" s="0" t="n">
        <v>95.059998</v>
      </c>
      <c r="F1642" s="0" t="n">
        <v>57.70705</v>
      </c>
      <c r="G1642" s="0" t="n">
        <v>0</v>
      </c>
    </row>
    <row r="1643" customFormat="false" ht="12.8" hidden="false" customHeight="false" outlineLevel="0" collapsed="false">
      <c r="A1643" s="65" t="s">
        <v>2068</v>
      </c>
      <c r="B1643" s="0" t="n">
        <v>92.940002</v>
      </c>
      <c r="C1643" s="0" t="n">
        <v>92.940002</v>
      </c>
      <c r="D1643" s="0" t="n">
        <v>92.940002</v>
      </c>
      <c r="E1643" s="0" t="n">
        <v>92.940002</v>
      </c>
      <c r="F1643" s="0" t="n">
        <v>56.420094</v>
      </c>
      <c r="G1643" s="0" t="n">
        <v>0</v>
      </c>
    </row>
    <row r="1644" customFormat="false" ht="12.8" hidden="false" customHeight="false" outlineLevel="0" collapsed="false">
      <c r="A1644" s="65" t="s">
        <v>2069</v>
      </c>
      <c r="B1644" s="0" t="n">
        <v>92.410004</v>
      </c>
      <c r="C1644" s="0" t="n">
        <v>92.410004</v>
      </c>
      <c r="D1644" s="0" t="n">
        <v>92.410004</v>
      </c>
      <c r="E1644" s="0" t="n">
        <v>92.410004</v>
      </c>
      <c r="F1644" s="0" t="n">
        <v>56.098343</v>
      </c>
      <c r="G1644" s="0" t="n">
        <v>0</v>
      </c>
    </row>
    <row r="1645" customFormat="false" ht="12.8" hidden="false" customHeight="false" outlineLevel="0" collapsed="false">
      <c r="A1645" s="65" t="s">
        <v>2070</v>
      </c>
      <c r="B1645" s="0" t="n">
        <v>91.849998</v>
      </c>
      <c r="C1645" s="0" t="n">
        <v>91.849998</v>
      </c>
      <c r="D1645" s="0" t="n">
        <v>91.849998</v>
      </c>
      <c r="E1645" s="0" t="n">
        <v>91.849998</v>
      </c>
      <c r="F1645" s="0" t="n">
        <v>55.7584</v>
      </c>
      <c r="G1645" s="0" t="n">
        <v>0</v>
      </c>
    </row>
    <row r="1646" customFormat="false" ht="12.8" hidden="false" customHeight="false" outlineLevel="0" collapsed="false">
      <c r="A1646" s="65" t="s">
        <v>2071</v>
      </c>
      <c r="B1646" s="0" t="n">
        <v>93.25</v>
      </c>
      <c r="C1646" s="0" t="n">
        <v>93.25</v>
      </c>
      <c r="D1646" s="0" t="n">
        <v>93.25</v>
      </c>
      <c r="E1646" s="0" t="n">
        <v>93.25</v>
      </c>
      <c r="F1646" s="0" t="n">
        <v>56.608269</v>
      </c>
      <c r="G1646" s="0" t="n">
        <v>0</v>
      </c>
    </row>
    <row r="1647" customFormat="false" ht="12.8" hidden="false" customHeight="false" outlineLevel="0" collapsed="false">
      <c r="A1647" s="65" t="s">
        <v>2072</v>
      </c>
      <c r="B1647" s="0" t="n">
        <v>93.279999</v>
      </c>
      <c r="C1647" s="0" t="n">
        <v>93.279999</v>
      </c>
      <c r="D1647" s="0" t="n">
        <v>93.279999</v>
      </c>
      <c r="E1647" s="0" t="n">
        <v>93.279999</v>
      </c>
      <c r="F1647" s="0" t="n">
        <v>56.626476</v>
      </c>
      <c r="G1647" s="0" t="n">
        <v>0</v>
      </c>
    </row>
    <row r="1648" customFormat="false" ht="12.8" hidden="false" customHeight="false" outlineLevel="0" collapsed="false">
      <c r="A1648" s="65" t="s">
        <v>2073</v>
      </c>
      <c r="B1648" s="0" t="n">
        <v>94.389999</v>
      </c>
      <c r="C1648" s="0" t="n">
        <v>94.389999</v>
      </c>
      <c r="D1648" s="0" t="n">
        <v>94.389999</v>
      </c>
      <c r="E1648" s="0" t="n">
        <v>94.389999</v>
      </c>
      <c r="F1648" s="0" t="n">
        <v>57.300327</v>
      </c>
      <c r="G1648" s="0" t="n">
        <v>0</v>
      </c>
    </row>
    <row r="1649" customFormat="false" ht="12.8" hidden="false" customHeight="false" outlineLevel="0" collapsed="false">
      <c r="A1649" s="65" t="s">
        <v>2074</v>
      </c>
      <c r="B1649" s="0" t="n">
        <v>93.800003</v>
      </c>
      <c r="C1649" s="0" t="n">
        <v>93.800003</v>
      </c>
      <c r="D1649" s="0" t="n">
        <v>93.800003</v>
      </c>
      <c r="E1649" s="0" t="n">
        <v>93.800003</v>
      </c>
      <c r="F1649" s="0" t="n">
        <v>56.942162</v>
      </c>
      <c r="G1649" s="0" t="n">
        <v>0</v>
      </c>
    </row>
    <row r="1650" customFormat="false" ht="12.8" hidden="false" customHeight="false" outlineLevel="0" collapsed="false">
      <c r="A1650" s="65" t="s">
        <v>2075</v>
      </c>
      <c r="B1650" s="0" t="n">
        <v>92.209999</v>
      </c>
      <c r="C1650" s="0" t="n">
        <v>92.209999</v>
      </c>
      <c r="D1650" s="0" t="n">
        <v>92.209999</v>
      </c>
      <c r="E1650" s="0" t="n">
        <v>92.209999</v>
      </c>
      <c r="F1650" s="0" t="n">
        <v>55.976944</v>
      </c>
      <c r="G1650" s="0" t="n">
        <v>0</v>
      </c>
    </row>
    <row r="1651" customFormat="false" ht="12.8" hidden="false" customHeight="false" outlineLevel="0" collapsed="false">
      <c r="A1651" s="65" t="s">
        <v>2076</v>
      </c>
      <c r="B1651" s="0" t="n">
        <v>92.849998</v>
      </c>
      <c r="C1651" s="0" t="n">
        <v>92.849998</v>
      </c>
      <c r="D1651" s="0" t="n">
        <v>92.849998</v>
      </c>
      <c r="E1651" s="0" t="n">
        <v>92.849998</v>
      </c>
      <c r="F1651" s="0" t="n">
        <v>56.365456</v>
      </c>
      <c r="G1651" s="0" t="n">
        <v>0</v>
      </c>
    </row>
    <row r="1652" customFormat="false" ht="12.8" hidden="false" customHeight="false" outlineLevel="0" collapsed="false">
      <c r="A1652" s="65" t="s">
        <v>2077</v>
      </c>
      <c r="B1652" s="0" t="n">
        <v>93.440002</v>
      </c>
      <c r="C1652" s="0" t="n">
        <v>93.440002</v>
      </c>
      <c r="D1652" s="0" t="n">
        <v>93.440002</v>
      </c>
      <c r="E1652" s="0" t="n">
        <v>93.440002</v>
      </c>
      <c r="F1652" s="0" t="n">
        <v>56.723618</v>
      </c>
      <c r="G1652" s="0" t="n">
        <v>0</v>
      </c>
    </row>
    <row r="1653" customFormat="false" ht="12.8" hidden="false" customHeight="false" outlineLevel="0" collapsed="false">
      <c r="A1653" s="65" t="s">
        <v>2078</v>
      </c>
      <c r="B1653" s="0" t="n">
        <v>95.629997</v>
      </c>
      <c r="C1653" s="0" t="n">
        <v>95.629997</v>
      </c>
      <c r="D1653" s="0" t="n">
        <v>95.629997</v>
      </c>
      <c r="E1653" s="0" t="n">
        <v>95.629997</v>
      </c>
      <c r="F1653" s="0" t="n">
        <v>58.053078</v>
      </c>
      <c r="G1653" s="0" t="n">
        <v>0</v>
      </c>
    </row>
    <row r="1654" customFormat="false" ht="12.8" hidden="false" customHeight="false" outlineLevel="0" collapsed="false">
      <c r="A1654" s="65" t="s">
        <v>2079</v>
      </c>
      <c r="B1654" s="0" t="n">
        <v>91.540001</v>
      </c>
      <c r="C1654" s="0" t="n">
        <v>91.540001</v>
      </c>
      <c r="D1654" s="0" t="n">
        <v>91.540001</v>
      </c>
      <c r="E1654" s="0" t="n">
        <v>91.540001</v>
      </c>
      <c r="F1654" s="0" t="n">
        <v>55.570213</v>
      </c>
      <c r="G1654" s="0" t="n">
        <v>0</v>
      </c>
    </row>
    <row r="1655" customFormat="false" ht="12.8" hidden="false" customHeight="false" outlineLevel="0" collapsed="false">
      <c r="A1655" s="65" t="s">
        <v>2080</v>
      </c>
      <c r="B1655" s="0" t="n">
        <v>89.529999</v>
      </c>
      <c r="C1655" s="0" t="n">
        <v>89.529999</v>
      </c>
      <c r="D1655" s="0" t="n">
        <v>89.529999</v>
      </c>
      <c r="E1655" s="0" t="n">
        <v>89.529999</v>
      </c>
      <c r="F1655" s="0" t="n">
        <v>54.35001</v>
      </c>
      <c r="G1655" s="0" t="n">
        <v>0</v>
      </c>
    </row>
    <row r="1656" customFormat="false" ht="12.8" hidden="false" customHeight="false" outlineLevel="0" collapsed="false">
      <c r="A1656" s="65" t="s">
        <v>2081</v>
      </c>
      <c r="B1656" s="0" t="n">
        <v>90.059998</v>
      </c>
      <c r="C1656" s="0" t="n">
        <v>90.059998</v>
      </c>
      <c r="D1656" s="0" t="n">
        <v>90.059998</v>
      </c>
      <c r="E1656" s="0" t="n">
        <v>90.059998</v>
      </c>
      <c r="F1656" s="0" t="n">
        <v>54.671761</v>
      </c>
      <c r="G1656" s="0" t="n">
        <v>0</v>
      </c>
    </row>
    <row r="1657" customFormat="false" ht="12.8" hidden="false" customHeight="false" outlineLevel="0" collapsed="false">
      <c r="A1657" s="65" t="s">
        <v>2082</v>
      </c>
      <c r="B1657" s="0" t="n">
        <v>88.290001</v>
      </c>
      <c r="C1657" s="0" t="n">
        <v>88.290001</v>
      </c>
      <c r="D1657" s="0" t="n">
        <v>88.290001</v>
      </c>
      <c r="E1657" s="0" t="n">
        <v>88.290001</v>
      </c>
      <c r="F1657" s="0" t="n">
        <v>53.597267</v>
      </c>
      <c r="G1657" s="0" t="n">
        <v>0</v>
      </c>
    </row>
    <row r="1658" customFormat="false" ht="12.8" hidden="false" customHeight="false" outlineLevel="0" collapsed="false">
      <c r="A1658" s="65" t="s">
        <v>2083</v>
      </c>
      <c r="B1658" s="0" t="n">
        <v>89.169998</v>
      </c>
      <c r="C1658" s="0" t="n">
        <v>89.169998</v>
      </c>
      <c r="D1658" s="0" t="n">
        <v>89.169998</v>
      </c>
      <c r="E1658" s="0" t="n">
        <v>89.169998</v>
      </c>
      <c r="F1658" s="0" t="n">
        <v>54.131454</v>
      </c>
      <c r="G1658" s="0" t="n">
        <v>0</v>
      </c>
    </row>
    <row r="1659" customFormat="false" ht="12.8" hidden="false" customHeight="false" outlineLevel="0" collapsed="false">
      <c r="A1659" s="65" t="s">
        <v>2084</v>
      </c>
      <c r="B1659" s="0" t="n">
        <v>90.879997</v>
      </c>
      <c r="C1659" s="0" t="n">
        <v>90.879997</v>
      </c>
      <c r="D1659" s="0" t="n">
        <v>90.879997</v>
      </c>
      <c r="E1659" s="0" t="n">
        <v>90.879997</v>
      </c>
      <c r="F1659" s="0" t="n">
        <v>55.16954</v>
      </c>
      <c r="G1659" s="0" t="n">
        <v>0</v>
      </c>
    </row>
    <row r="1660" customFormat="false" ht="12.8" hidden="false" customHeight="false" outlineLevel="0" collapsed="false">
      <c r="A1660" s="65" t="s">
        <v>2085</v>
      </c>
      <c r="B1660" s="0" t="n">
        <v>92.059998</v>
      </c>
      <c r="C1660" s="0" t="n">
        <v>92.059998</v>
      </c>
      <c r="D1660" s="0" t="n">
        <v>92.059998</v>
      </c>
      <c r="E1660" s="0" t="n">
        <v>92.059998</v>
      </c>
      <c r="F1660" s="0" t="n">
        <v>55.885868</v>
      </c>
      <c r="G1660" s="0" t="n">
        <v>0</v>
      </c>
    </row>
    <row r="1661" customFormat="false" ht="12.8" hidden="false" customHeight="false" outlineLevel="0" collapsed="false">
      <c r="A1661" s="65" t="s">
        <v>2086</v>
      </c>
      <c r="B1661" s="0" t="n">
        <v>89.150002</v>
      </c>
      <c r="C1661" s="0" t="n">
        <v>89.150002</v>
      </c>
      <c r="D1661" s="0" t="n">
        <v>89.150002</v>
      </c>
      <c r="E1661" s="0" t="n">
        <v>89.150002</v>
      </c>
      <c r="F1661" s="0" t="n">
        <v>54.119324</v>
      </c>
      <c r="G1661" s="0" t="n">
        <v>0</v>
      </c>
    </row>
    <row r="1662" customFormat="false" ht="12.8" hidden="false" customHeight="false" outlineLevel="0" collapsed="false">
      <c r="A1662" s="65" t="s">
        <v>2087</v>
      </c>
      <c r="B1662" s="0" t="n">
        <v>87.900002</v>
      </c>
      <c r="C1662" s="0" t="n">
        <v>87.900002</v>
      </c>
      <c r="D1662" s="0" t="n">
        <v>87.900002</v>
      </c>
      <c r="E1662" s="0" t="n">
        <v>87.900002</v>
      </c>
      <c r="F1662" s="0" t="n">
        <v>53.360527</v>
      </c>
      <c r="G1662" s="0" t="n">
        <v>0</v>
      </c>
    </row>
    <row r="1663" customFormat="false" ht="12.8" hidden="false" customHeight="false" outlineLevel="0" collapsed="false">
      <c r="A1663" s="65" t="s">
        <v>2088</v>
      </c>
      <c r="B1663" s="0" t="n">
        <v>90.089996</v>
      </c>
      <c r="C1663" s="0" t="n">
        <v>90.089996</v>
      </c>
      <c r="D1663" s="0" t="n">
        <v>90.089996</v>
      </c>
      <c r="E1663" s="0" t="n">
        <v>90.089996</v>
      </c>
      <c r="F1663" s="0" t="n">
        <v>54.689957</v>
      </c>
      <c r="G1663" s="0" t="n">
        <v>0</v>
      </c>
    </row>
    <row r="1664" customFormat="false" ht="12.8" hidden="false" customHeight="false" outlineLevel="0" collapsed="false">
      <c r="A1664" s="65" t="s">
        <v>2089</v>
      </c>
      <c r="B1664" s="0" t="n">
        <v>87.82</v>
      </c>
      <c r="C1664" s="0" t="n">
        <v>87.82</v>
      </c>
      <c r="D1664" s="0" t="n">
        <v>87.82</v>
      </c>
      <c r="E1664" s="0" t="n">
        <v>87.82</v>
      </c>
      <c r="F1664" s="0" t="n">
        <v>53.311951</v>
      </c>
      <c r="G1664" s="0" t="n">
        <v>0</v>
      </c>
    </row>
    <row r="1665" customFormat="false" ht="12.8" hidden="false" customHeight="false" outlineLevel="0" collapsed="false">
      <c r="A1665" s="65" t="s">
        <v>2090</v>
      </c>
      <c r="B1665" s="0" t="n">
        <v>84.760002</v>
      </c>
      <c r="C1665" s="0" t="n">
        <v>84.760002</v>
      </c>
      <c r="D1665" s="0" t="n">
        <v>84.760002</v>
      </c>
      <c r="E1665" s="0" t="n">
        <v>84.760002</v>
      </c>
      <c r="F1665" s="0" t="n">
        <v>51.88324</v>
      </c>
      <c r="G1665" s="0" t="n">
        <v>0</v>
      </c>
    </row>
    <row r="1666" customFormat="false" ht="12.8" hidden="false" customHeight="false" outlineLevel="0" collapsed="false">
      <c r="A1666" s="65" t="s">
        <v>2091</v>
      </c>
      <c r="B1666" s="0" t="n">
        <v>85.080002</v>
      </c>
      <c r="C1666" s="0" t="n">
        <v>85.080002</v>
      </c>
      <c r="D1666" s="0" t="n">
        <v>85.080002</v>
      </c>
      <c r="E1666" s="0" t="n">
        <v>85.080002</v>
      </c>
      <c r="F1666" s="0" t="n">
        <v>52.079144</v>
      </c>
      <c r="G1666" s="0" t="n">
        <v>0</v>
      </c>
    </row>
    <row r="1667" customFormat="false" ht="12.8" hidden="false" customHeight="false" outlineLevel="0" collapsed="false">
      <c r="A1667" s="65" t="s">
        <v>2092</v>
      </c>
      <c r="B1667" s="0" t="n">
        <v>86.379997</v>
      </c>
      <c r="C1667" s="0" t="n">
        <v>86.379997</v>
      </c>
      <c r="D1667" s="0" t="n">
        <v>86.379997</v>
      </c>
      <c r="E1667" s="0" t="n">
        <v>86.379997</v>
      </c>
      <c r="F1667" s="0" t="n">
        <v>52.874893</v>
      </c>
      <c r="G1667" s="0" t="n">
        <v>0</v>
      </c>
    </row>
    <row r="1668" customFormat="false" ht="12.8" hidden="false" customHeight="false" outlineLevel="0" collapsed="false">
      <c r="A1668" s="65" t="s">
        <v>2093</v>
      </c>
      <c r="B1668" s="0" t="n">
        <v>83.370003</v>
      </c>
      <c r="C1668" s="0" t="n">
        <v>83.370003</v>
      </c>
      <c r="D1668" s="0" t="n">
        <v>83.370003</v>
      </c>
      <c r="E1668" s="0" t="n">
        <v>83.370003</v>
      </c>
      <c r="F1668" s="0" t="n">
        <v>51.032429</v>
      </c>
      <c r="G1668" s="0" t="n">
        <v>0</v>
      </c>
    </row>
    <row r="1669" customFormat="false" ht="12.8" hidden="false" customHeight="false" outlineLevel="0" collapsed="false">
      <c r="A1669" s="65" t="s">
        <v>2094</v>
      </c>
      <c r="B1669" s="0" t="n">
        <v>82.629997</v>
      </c>
      <c r="C1669" s="0" t="n">
        <v>82.629997</v>
      </c>
      <c r="D1669" s="0" t="n">
        <v>82.629997</v>
      </c>
      <c r="E1669" s="0" t="n">
        <v>82.629997</v>
      </c>
      <c r="F1669" s="0" t="n">
        <v>50.579449</v>
      </c>
      <c r="G1669" s="0" t="n">
        <v>0</v>
      </c>
    </row>
    <row r="1670" customFormat="false" ht="12.8" hidden="false" customHeight="false" outlineLevel="0" collapsed="false">
      <c r="A1670" s="65" t="s">
        <v>2095</v>
      </c>
      <c r="B1670" s="0" t="n">
        <v>82.620003</v>
      </c>
      <c r="C1670" s="0" t="n">
        <v>82.620003</v>
      </c>
      <c r="D1670" s="0" t="n">
        <v>82.620003</v>
      </c>
      <c r="E1670" s="0" t="n">
        <v>82.620003</v>
      </c>
      <c r="F1670" s="0" t="n">
        <v>50.573322</v>
      </c>
      <c r="G1670" s="0" t="n">
        <v>0</v>
      </c>
    </row>
    <row r="1671" customFormat="false" ht="12.8" hidden="false" customHeight="false" outlineLevel="0" collapsed="false">
      <c r="A1671" s="65" t="s">
        <v>2096</v>
      </c>
      <c r="B1671" s="0" t="n">
        <v>82.839996</v>
      </c>
      <c r="C1671" s="0" t="n">
        <v>82.839996</v>
      </c>
      <c r="D1671" s="0" t="n">
        <v>82.839996</v>
      </c>
      <c r="E1671" s="0" t="n">
        <v>82.839996</v>
      </c>
      <c r="F1671" s="0" t="n">
        <v>50.707985</v>
      </c>
      <c r="G1671" s="0" t="n">
        <v>0</v>
      </c>
    </row>
    <row r="1672" customFormat="false" ht="12.8" hidden="false" customHeight="false" outlineLevel="0" collapsed="false">
      <c r="A1672" s="65" t="s">
        <v>2097</v>
      </c>
      <c r="B1672" s="0" t="n">
        <v>81.300003</v>
      </c>
      <c r="C1672" s="0" t="n">
        <v>81.300003</v>
      </c>
      <c r="D1672" s="0" t="n">
        <v>81.300003</v>
      </c>
      <c r="E1672" s="0" t="n">
        <v>81.300003</v>
      </c>
      <c r="F1672" s="0" t="n">
        <v>49.765327</v>
      </c>
      <c r="G1672" s="0" t="n">
        <v>0</v>
      </c>
    </row>
    <row r="1673" customFormat="false" ht="12.8" hidden="false" customHeight="false" outlineLevel="0" collapsed="false">
      <c r="A1673" s="65" t="s">
        <v>2098</v>
      </c>
      <c r="B1673" s="0" t="n">
        <v>80.879997</v>
      </c>
      <c r="C1673" s="0" t="n">
        <v>80.879997</v>
      </c>
      <c r="D1673" s="0" t="n">
        <v>80.879997</v>
      </c>
      <c r="E1673" s="0" t="n">
        <v>80.879997</v>
      </c>
      <c r="F1673" s="0" t="n">
        <v>49.508232</v>
      </c>
      <c r="G1673" s="0" t="n">
        <v>0</v>
      </c>
    </row>
    <row r="1674" customFormat="false" ht="12.8" hidden="false" customHeight="false" outlineLevel="0" collapsed="false">
      <c r="A1674" s="65" t="s">
        <v>2099</v>
      </c>
      <c r="B1674" s="0" t="n">
        <v>79.160004</v>
      </c>
      <c r="C1674" s="0" t="n">
        <v>79.160004</v>
      </c>
      <c r="D1674" s="0" t="n">
        <v>79.160004</v>
      </c>
      <c r="E1674" s="0" t="n">
        <v>79.160004</v>
      </c>
      <c r="F1674" s="0" t="n">
        <v>48.455379</v>
      </c>
      <c r="G1674" s="0" t="n">
        <v>0</v>
      </c>
    </row>
    <row r="1675" customFormat="false" ht="12.8" hidden="false" customHeight="false" outlineLevel="0" collapsed="false">
      <c r="A1675" s="65" t="s">
        <v>2100</v>
      </c>
      <c r="B1675" s="0" t="n">
        <v>84.410004</v>
      </c>
      <c r="C1675" s="0" t="n">
        <v>84.410004</v>
      </c>
      <c r="D1675" s="0" t="n">
        <v>84.410004</v>
      </c>
      <c r="E1675" s="0" t="n">
        <v>84.410004</v>
      </c>
      <c r="F1675" s="0" t="n">
        <v>51.669025</v>
      </c>
      <c r="G1675" s="0" t="n">
        <v>0</v>
      </c>
    </row>
    <row r="1676" customFormat="false" ht="12.8" hidden="false" customHeight="false" outlineLevel="0" collapsed="false">
      <c r="A1676" s="65" t="s">
        <v>2101</v>
      </c>
      <c r="B1676" s="0" t="n">
        <v>78.589996</v>
      </c>
      <c r="C1676" s="0" t="n">
        <v>78.589996</v>
      </c>
      <c r="D1676" s="0" t="n">
        <v>78.589996</v>
      </c>
      <c r="E1676" s="0" t="n">
        <v>78.589996</v>
      </c>
      <c r="F1676" s="0" t="n">
        <v>48.106476</v>
      </c>
      <c r="G1676" s="0" t="n">
        <v>0</v>
      </c>
    </row>
    <row r="1677" customFormat="false" ht="12.8" hidden="false" customHeight="false" outlineLevel="0" collapsed="false">
      <c r="A1677" s="65" t="s">
        <v>2102</v>
      </c>
      <c r="B1677" s="0" t="n">
        <v>80.349998</v>
      </c>
      <c r="C1677" s="0" t="n">
        <v>80.349998</v>
      </c>
      <c r="D1677" s="0" t="n">
        <v>80.349998</v>
      </c>
      <c r="E1677" s="0" t="n">
        <v>80.349998</v>
      </c>
      <c r="F1677" s="0" t="n">
        <v>49.183819</v>
      </c>
      <c r="G1677" s="0" t="n">
        <v>0</v>
      </c>
    </row>
    <row r="1678" customFormat="false" ht="12.8" hidden="false" customHeight="false" outlineLevel="0" collapsed="false">
      <c r="A1678" s="65" t="s">
        <v>2103</v>
      </c>
      <c r="B1678" s="0" t="n">
        <v>80.269997</v>
      </c>
      <c r="C1678" s="0" t="n">
        <v>80.269997</v>
      </c>
      <c r="D1678" s="0" t="n">
        <v>80.269997</v>
      </c>
      <c r="E1678" s="0" t="n">
        <v>80.269997</v>
      </c>
      <c r="F1678" s="0" t="n">
        <v>49.134838</v>
      </c>
      <c r="G1678" s="0" t="n">
        <v>0</v>
      </c>
    </row>
    <row r="1679" customFormat="false" ht="12.8" hidden="false" customHeight="false" outlineLevel="0" collapsed="false">
      <c r="A1679" s="65" t="s">
        <v>2104</v>
      </c>
      <c r="B1679" s="0" t="n">
        <v>77.339996</v>
      </c>
      <c r="C1679" s="0" t="n">
        <v>77.339996</v>
      </c>
      <c r="D1679" s="0" t="n">
        <v>77.339996</v>
      </c>
      <c r="E1679" s="0" t="n">
        <v>77.339996</v>
      </c>
      <c r="F1679" s="0" t="n">
        <v>47.341324</v>
      </c>
      <c r="G1679" s="0" t="n">
        <v>0</v>
      </c>
    </row>
    <row r="1680" customFormat="false" ht="12.8" hidden="false" customHeight="false" outlineLevel="0" collapsed="false">
      <c r="A1680" s="65" t="s">
        <v>2105</v>
      </c>
      <c r="B1680" s="0" t="n">
        <v>76.839996</v>
      </c>
      <c r="C1680" s="0" t="n">
        <v>76.839996</v>
      </c>
      <c r="D1680" s="0" t="n">
        <v>76.839996</v>
      </c>
      <c r="E1680" s="0" t="n">
        <v>76.839996</v>
      </c>
      <c r="F1680" s="0" t="n">
        <v>47.035259</v>
      </c>
      <c r="G1680" s="0" t="n">
        <v>0</v>
      </c>
    </row>
    <row r="1681" customFormat="false" ht="12.8" hidden="false" customHeight="false" outlineLevel="0" collapsed="false">
      <c r="A1681" s="65" t="s">
        <v>2106</v>
      </c>
      <c r="B1681" s="0" t="n">
        <v>81.82</v>
      </c>
      <c r="C1681" s="0" t="n">
        <v>81.82</v>
      </c>
      <c r="D1681" s="0" t="n">
        <v>81.82</v>
      </c>
      <c r="E1681" s="0" t="n">
        <v>81.82</v>
      </c>
      <c r="F1681" s="0" t="n">
        <v>50.083618</v>
      </c>
      <c r="G1681" s="0" t="n">
        <v>0</v>
      </c>
    </row>
    <row r="1682" customFormat="false" ht="12.8" hidden="false" customHeight="false" outlineLevel="0" collapsed="false">
      <c r="A1682" s="65" t="s">
        <v>2107</v>
      </c>
      <c r="B1682" s="0" t="n">
        <v>83.349998</v>
      </c>
      <c r="C1682" s="0" t="n">
        <v>83.349998</v>
      </c>
      <c r="D1682" s="0" t="n">
        <v>83.349998</v>
      </c>
      <c r="E1682" s="0" t="n">
        <v>83.349998</v>
      </c>
      <c r="F1682" s="0" t="n">
        <v>51.020184</v>
      </c>
      <c r="G1682" s="0" t="n">
        <v>0</v>
      </c>
    </row>
    <row r="1683" customFormat="false" ht="12.8" hidden="false" customHeight="false" outlineLevel="0" collapsed="false">
      <c r="A1683" s="65" t="s">
        <v>2108</v>
      </c>
      <c r="B1683" s="0" t="n">
        <v>83.339996</v>
      </c>
      <c r="C1683" s="0" t="n">
        <v>83.339996</v>
      </c>
      <c r="D1683" s="0" t="n">
        <v>83.339996</v>
      </c>
      <c r="E1683" s="0" t="n">
        <v>83.339996</v>
      </c>
      <c r="F1683" s="0" t="n">
        <v>51.014046</v>
      </c>
      <c r="G1683" s="0" t="n">
        <v>0</v>
      </c>
    </row>
    <row r="1684" customFormat="false" ht="12.8" hidden="false" customHeight="false" outlineLevel="0" collapsed="false">
      <c r="A1684" s="65" t="s">
        <v>2109</v>
      </c>
      <c r="B1684" s="0" t="n">
        <v>83.870003</v>
      </c>
      <c r="C1684" s="0" t="n">
        <v>83.870003</v>
      </c>
      <c r="D1684" s="0" t="n">
        <v>83.870003</v>
      </c>
      <c r="E1684" s="0" t="n">
        <v>83.870003</v>
      </c>
      <c r="F1684" s="0" t="n">
        <v>51.338486</v>
      </c>
      <c r="G1684" s="0" t="n">
        <v>0</v>
      </c>
    </row>
    <row r="1685" customFormat="false" ht="12.8" hidden="false" customHeight="false" outlineLevel="0" collapsed="false">
      <c r="A1685" s="65" t="s">
        <v>2110</v>
      </c>
      <c r="B1685" s="0" t="n">
        <v>86.43</v>
      </c>
      <c r="C1685" s="0" t="n">
        <v>86.43</v>
      </c>
      <c r="D1685" s="0" t="n">
        <v>86.43</v>
      </c>
      <c r="E1685" s="0" t="n">
        <v>86.43</v>
      </c>
      <c r="F1685" s="0" t="n">
        <v>52.905514</v>
      </c>
      <c r="G1685" s="0" t="n">
        <v>0</v>
      </c>
    </row>
    <row r="1686" customFormat="false" ht="12.8" hidden="false" customHeight="false" outlineLevel="0" collapsed="false">
      <c r="A1686" s="65" t="s">
        <v>2111</v>
      </c>
      <c r="B1686" s="0" t="n">
        <v>88.419998</v>
      </c>
      <c r="C1686" s="0" t="n">
        <v>88.419998</v>
      </c>
      <c r="D1686" s="0" t="n">
        <v>88.419998</v>
      </c>
      <c r="E1686" s="0" t="n">
        <v>88.419998</v>
      </c>
      <c r="F1686" s="0" t="n">
        <v>54.123615</v>
      </c>
      <c r="G1686" s="0" t="n">
        <v>0</v>
      </c>
    </row>
    <row r="1687" customFormat="false" ht="12.8" hidden="false" customHeight="false" outlineLevel="0" collapsed="false">
      <c r="A1687" s="65" t="s">
        <v>2112</v>
      </c>
      <c r="B1687" s="0" t="n">
        <v>82.550003</v>
      </c>
      <c r="C1687" s="0" t="n">
        <v>82.550003</v>
      </c>
      <c r="D1687" s="0" t="n">
        <v>82.550003</v>
      </c>
      <c r="E1687" s="0" t="n">
        <v>82.550003</v>
      </c>
      <c r="F1687" s="0" t="n">
        <v>50.530472</v>
      </c>
      <c r="G1687" s="0" t="n">
        <v>0</v>
      </c>
    </row>
    <row r="1688" customFormat="false" ht="12.8" hidden="false" customHeight="false" outlineLevel="0" collapsed="false">
      <c r="A1688" s="65" t="s">
        <v>2113</v>
      </c>
      <c r="B1688" s="0" t="n">
        <v>84.349998</v>
      </c>
      <c r="C1688" s="0" t="n">
        <v>84.349998</v>
      </c>
      <c r="D1688" s="0" t="n">
        <v>84.349998</v>
      </c>
      <c r="E1688" s="0" t="n">
        <v>84.349998</v>
      </c>
      <c r="F1688" s="0" t="n">
        <v>51.63229</v>
      </c>
      <c r="G1688" s="0" t="n">
        <v>0</v>
      </c>
    </row>
    <row r="1689" customFormat="false" ht="12.8" hidden="false" customHeight="false" outlineLevel="0" collapsed="false">
      <c r="A1689" s="65" t="s">
        <v>2114</v>
      </c>
      <c r="B1689" s="0" t="n">
        <v>82.190002</v>
      </c>
      <c r="C1689" s="0" t="n">
        <v>82.190002</v>
      </c>
      <c r="D1689" s="0" t="n">
        <v>82.190002</v>
      </c>
      <c r="E1689" s="0" t="n">
        <v>82.190002</v>
      </c>
      <c r="F1689" s="0" t="n">
        <v>50.310112</v>
      </c>
      <c r="G1689" s="0" t="n">
        <v>0</v>
      </c>
    </row>
    <row r="1690" customFormat="false" ht="12.8" hidden="false" customHeight="false" outlineLevel="0" collapsed="false">
      <c r="A1690" s="65" t="s">
        <v>2115</v>
      </c>
      <c r="B1690" s="0" t="n">
        <v>86.790001</v>
      </c>
      <c r="C1690" s="0" t="n">
        <v>86.790001</v>
      </c>
      <c r="D1690" s="0" t="n">
        <v>86.790001</v>
      </c>
      <c r="E1690" s="0" t="n">
        <v>86.790001</v>
      </c>
      <c r="F1690" s="0" t="n">
        <v>53.125851</v>
      </c>
      <c r="G1690" s="0" t="n">
        <v>0</v>
      </c>
    </row>
    <row r="1691" customFormat="false" ht="12.8" hidden="false" customHeight="false" outlineLevel="0" collapsed="false">
      <c r="A1691" s="65" t="s">
        <v>2116</v>
      </c>
      <c r="B1691" s="0" t="n">
        <v>86.43</v>
      </c>
      <c r="C1691" s="0" t="n">
        <v>86.43</v>
      </c>
      <c r="D1691" s="0" t="n">
        <v>86.43</v>
      </c>
      <c r="E1691" s="0" t="n">
        <v>86.43</v>
      </c>
      <c r="F1691" s="0" t="n">
        <v>52.905514</v>
      </c>
      <c r="G1691" s="0" t="n">
        <v>0</v>
      </c>
    </row>
    <row r="1692" customFormat="false" ht="12.8" hidden="false" customHeight="false" outlineLevel="0" collapsed="false">
      <c r="A1692" s="65" t="s">
        <v>2117</v>
      </c>
      <c r="B1692" s="0" t="n">
        <v>85.190002</v>
      </c>
      <c r="C1692" s="0" t="n">
        <v>85.190002</v>
      </c>
      <c r="D1692" s="0" t="n">
        <v>85.190002</v>
      </c>
      <c r="E1692" s="0" t="n">
        <v>85.190002</v>
      </c>
      <c r="F1692" s="0" t="n">
        <v>52.146484</v>
      </c>
      <c r="G1692" s="0" t="n">
        <v>0</v>
      </c>
    </row>
    <row r="1693" customFormat="false" ht="12.8" hidden="false" customHeight="false" outlineLevel="0" collapsed="false">
      <c r="A1693" s="65" t="s">
        <v>2118</v>
      </c>
      <c r="B1693" s="0" t="n">
        <v>85.239998</v>
      </c>
      <c r="C1693" s="0" t="n">
        <v>85.239998</v>
      </c>
      <c r="D1693" s="0" t="n">
        <v>85.239998</v>
      </c>
      <c r="E1693" s="0" t="n">
        <v>85.239998</v>
      </c>
      <c r="F1693" s="0" t="n">
        <v>52.177086</v>
      </c>
      <c r="G1693" s="0" t="n">
        <v>0</v>
      </c>
    </row>
    <row r="1694" customFormat="false" ht="12.8" hidden="false" customHeight="false" outlineLevel="0" collapsed="false">
      <c r="A1694" s="65" t="s">
        <v>2119</v>
      </c>
      <c r="B1694" s="0" t="n">
        <v>83.949997</v>
      </c>
      <c r="C1694" s="0" t="n">
        <v>83.949997</v>
      </c>
      <c r="D1694" s="0" t="n">
        <v>83.949997</v>
      </c>
      <c r="E1694" s="0" t="n">
        <v>83.949997</v>
      </c>
      <c r="F1694" s="0" t="n">
        <v>51.387428</v>
      </c>
      <c r="G1694" s="0" t="n">
        <v>0</v>
      </c>
    </row>
    <row r="1695" customFormat="false" ht="12.8" hidden="false" customHeight="false" outlineLevel="0" collapsed="false">
      <c r="A1695" s="65" t="s">
        <v>2120</v>
      </c>
      <c r="B1695" s="0" t="n">
        <v>88</v>
      </c>
      <c r="C1695" s="0" t="n">
        <v>88</v>
      </c>
      <c r="D1695" s="0" t="n">
        <v>88</v>
      </c>
      <c r="E1695" s="0" t="n">
        <v>88</v>
      </c>
      <c r="F1695" s="0" t="n">
        <v>53.86652</v>
      </c>
      <c r="G1695" s="0" t="n">
        <v>0</v>
      </c>
    </row>
    <row r="1696" customFormat="false" ht="12.8" hidden="false" customHeight="false" outlineLevel="0" collapsed="false">
      <c r="A1696" s="65" t="s">
        <v>2121</v>
      </c>
      <c r="B1696" s="0" t="n">
        <v>87.379997</v>
      </c>
      <c r="C1696" s="0" t="n">
        <v>87.379997</v>
      </c>
      <c r="D1696" s="0" t="n">
        <v>87.379997</v>
      </c>
      <c r="E1696" s="0" t="n">
        <v>87.379997</v>
      </c>
      <c r="F1696" s="0" t="n">
        <v>53.487019</v>
      </c>
      <c r="G1696" s="0" t="n">
        <v>0</v>
      </c>
    </row>
    <row r="1697" customFormat="false" ht="12.8" hidden="false" customHeight="false" outlineLevel="0" collapsed="false">
      <c r="A1697" s="65" t="s">
        <v>2122</v>
      </c>
      <c r="B1697" s="0" t="n">
        <v>85.040001</v>
      </c>
      <c r="C1697" s="0" t="n">
        <v>85.040001</v>
      </c>
      <c r="D1697" s="0" t="n">
        <v>85.040001</v>
      </c>
      <c r="E1697" s="0" t="n">
        <v>85.040001</v>
      </c>
      <c r="F1697" s="0" t="n">
        <v>52.054646</v>
      </c>
      <c r="G1697" s="0" t="n">
        <v>0</v>
      </c>
    </row>
    <row r="1698" customFormat="false" ht="12.8" hidden="false" customHeight="false" outlineLevel="0" collapsed="false">
      <c r="A1698" s="65" t="s">
        <v>2123</v>
      </c>
      <c r="B1698" s="0" t="n">
        <v>88.559998</v>
      </c>
      <c r="C1698" s="0" t="n">
        <v>88.559998</v>
      </c>
      <c r="D1698" s="0" t="n">
        <v>88.559998</v>
      </c>
      <c r="E1698" s="0" t="n">
        <v>88.559998</v>
      </c>
      <c r="F1698" s="0" t="n">
        <v>54.20932</v>
      </c>
      <c r="G1698" s="0" t="n">
        <v>0</v>
      </c>
    </row>
    <row r="1699" customFormat="false" ht="12.8" hidden="false" customHeight="false" outlineLevel="0" collapsed="false">
      <c r="A1699" s="65" t="s">
        <v>2124</v>
      </c>
      <c r="B1699" s="0" t="n">
        <v>90.639999</v>
      </c>
      <c r="C1699" s="0" t="n">
        <v>90.639999</v>
      </c>
      <c r="D1699" s="0" t="n">
        <v>90.639999</v>
      </c>
      <c r="E1699" s="0" t="n">
        <v>90.639999</v>
      </c>
      <c r="F1699" s="0" t="n">
        <v>55.482536</v>
      </c>
      <c r="G1699" s="0" t="n">
        <v>0</v>
      </c>
    </row>
    <row r="1700" customFormat="false" ht="12.8" hidden="false" customHeight="false" outlineLevel="0" collapsed="false">
      <c r="A1700" s="65" t="s">
        <v>2125</v>
      </c>
      <c r="B1700" s="0" t="n">
        <v>88.269997</v>
      </c>
      <c r="C1700" s="0" t="n">
        <v>88.269997</v>
      </c>
      <c r="D1700" s="0" t="n">
        <v>88.269997</v>
      </c>
      <c r="E1700" s="0" t="n">
        <v>88.269997</v>
      </c>
      <c r="F1700" s="0" t="n">
        <v>54.031799</v>
      </c>
      <c r="G1700" s="0" t="n">
        <v>0</v>
      </c>
    </row>
    <row r="1701" customFormat="false" ht="12.8" hidden="false" customHeight="false" outlineLevel="0" collapsed="false">
      <c r="A1701" s="65" t="s">
        <v>2126</v>
      </c>
      <c r="B1701" s="0" t="n">
        <v>87.160004</v>
      </c>
      <c r="C1701" s="0" t="n">
        <v>87.160004</v>
      </c>
      <c r="D1701" s="0" t="n">
        <v>87.160004</v>
      </c>
      <c r="E1701" s="0" t="n">
        <v>87.160004</v>
      </c>
      <c r="F1701" s="0" t="n">
        <v>53.352337</v>
      </c>
      <c r="G1701" s="0" t="n">
        <v>0</v>
      </c>
    </row>
    <row r="1702" customFormat="false" ht="12.8" hidden="false" customHeight="false" outlineLevel="0" collapsed="false">
      <c r="A1702" s="65" t="s">
        <v>2127</v>
      </c>
      <c r="B1702" s="0" t="n">
        <v>88.639999</v>
      </c>
      <c r="C1702" s="0" t="n">
        <v>88.639999</v>
      </c>
      <c r="D1702" s="0" t="n">
        <v>88.639999</v>
      </c>
      <c r="E1702" s="0" t="n">
        <v>88.639999</v>
      </c>
      <c r="F1702" s="0" t="n">
        <v>54.258278</v>
      </c>
      <c r="G1702" s="0" t="n">
        <v>0</v>
      </c>
    </row>
    <row r="1703" customFormat="false" ht="12.8" hidden="false" customHeight="false" outlineLevel="0" collapsed="false">
      <c r="A1703" s="65" t="s">
        <v>2128</v>
      </c>
      <c r="B1703" s="0" t="n">
        <v>88.440002</v>
      </c>
      <c r="C1703" s="0" t="n">
        <v>88.440002</v>
      </c>
      <c r="D1703" s="0" t="n">
        <v>88.440002</v>
      </c>
      <c r="E1703" s="0" t="n">
        <v>88.440002</v>
      </c>
      <c r="F1703" s="0" t="n">
        <v>54.135857</v>
      </c>
      <c r="G1703" s="0" t="n">
        <v>0</v>
      </c>
    </row>
    <row r="1704" customFormat="false" ht="12.8" hidden="false" customHeight="false" outlineLevel="0" collapsed="false">
      <c r="A1704" s="65" t="s">
        <v>2129</v>
      </c>
      <c r="B1704" s="0" t="n">
        <v>86.669998</v>
      </c>
      <c r="C1704" s="0" t="n">
        <v>86.669998</v>
      </c>
      <c r="D1704" s="0" t="n">
        <v>86.669998</v>
      </c>
      <c r="E1704" s="0" t="n">
        <v>86.669998</v>
      </c>
      <c r="F1704" s="0" t="n">
        <v>53.052387</v>
      </c>
      <c r="G1704" s="0" t="n">
        <v>0</v>
      </c>
    </row>
    <row r="1705" customFormat="false" ht="12.8" hidden="false" customHeight="false" outlineLevel="0" collapsed="false">
      <c r="A1705" s="65" t="s">
        <v>2130</v>
      </c>
      <c r="B1705" s="0" t="n">
        <v>84.82</v>
      </c>
      <c r="C1705" s="0" t="n">
        <v>84.82</v>
      </c>
      <c r="D1705" s="0" t="n">
        <v>84.82</v>
      </c>
      <c r="E1705" s="0" t="n">
        <v>84.82</v>
      </c>
      <c r="F1705" s="0" t="n">
        <v>51.919987</v>
      </c>
      <c r="G1705" s="0" t="n">
        <v>0</v>
      </c>
    </row>
    <row r="1706" customFormat="false" ht="12.8" hidden="false" customHeight="false" outlineLevel="0" collapsed="false">
      <c r="A1706" s="65" t="s">
        <v>2131</v>
      </c>
      <c r="B1706" s="0" t="n">
        <v>84.940002</v>
      </c>
      <c r="C1706" s="0" t="n">
        <v>84.940002</v>
      </c>
      <c r="D1706" s="0" t="n">
        <v>84.940002</v>
      </c>
      <c r="E1706" s="0" t="n">
        <v>84.940002</v>
      </c>
      <c r="F1706" s="0" t="n">
        <v>51.993454</v>
      </c>
      <c r="G1706" s="0" t="n">
        <v>0</v>
      </c>
    </row>
    <row r="1707" customFormat="false" ht="12.8" hidden="false" customHeight="false" outlineLevel="0" collapsed="false">
      <c r="A1707" s="65" t="s">
        <v>2132</v>
      </c>
      <c r="B1707" s="0" t="n">
        <v>83.75</v>
      </c>
      <c r="C1707" s="0" t="n">
        <v>83.75</v>
      </c>
      <c r="D1707" s="0" t="n">
        <v>83.75</v>
      </c>
      <c r="E1707" s="0" t="n">
        <v>83.75</v>
      </c>
      <c r="F1707" s="0" t="n">
        <v>51.265015</v>
      </c>
      <c r="G1707" s="0" t="n">
        <v>0</v>
      </c>
    </row>
    <row r="1708" customFormat="false" ht="12.8" hidden="false" customHeight="false" outlineLevel="0" collapsed="false">
      <c r="A1708" s="65" t="s">
        <v>2133</v>
      </c>
      <c r="B1708" s="0" t="n">
        <v>86.599998</v>
      </c>
      <c r="C1708" s="0" t="n">
        <v>86.599998</v>
      </c>
      <c r="D1708" s="0" t="n">
        <v>86.599998</v>
      </c>
      <c r="E1708" s="0" t="n">
        <v>86.599998</v>
      </c>
      <c r="F1708" s="0" t="n">
        <v>53.009548</v>
      </c>
      <c r="G1708" s="0" t="n">
        <v>0</v>
      </c>
    </row>
    <row r="1709" customFormat="false" ht="12.8" hidden="false" customHeight="false" outlineLevel="0" collapsed="false">
      <c r="A1709" s="65" t="s">
        <v>2134</v>
      </c>
      <c r="B1709" s="0" t="n">
        <v>83.839996</v>
      </c>
      <c r="C1709" s="0" t="n">
        <v>83.839996</v>
      </c>
      <c r="D1709" s="0" t="n">
        <v>83.839996</v>
      </c>
      <c r="E1709" s="0" t="n">
        <v>83.839996</v>
      </c>
      <c r="F1709" s="0" t="n">
        <v>51.320091</v>
      </c>
      <c r="G1709" s="0" t="n">
        <v>0</v>
      </c>
    </row>
    <row r="1710" customFormat="false" ht="12.8" hidden="false" customHeight="false" outlineLevel="0" collapsed="false">
      <c r="A1710" s="65" t="s">
        <v>2135</v>
      </c>
      <c r="B1710" s="0" t="n">
        <v>84.769997</v>
      </c>
      <c r="C1710" s="0" t="n">
        <v>84.769997</v>
      </c>
      <c r="D1710" s="0" t="n">
        <v>84.769997</v>
      </c>
      <c r="E1710" s="0" t="n">
        <v>84.769997</v>
      </c>
      <c r="F1710" s="0" t="n">
        <v>51.889366</v>
      </c>
      <c r="G1710" s="0" t="n">
        <v>0</v>
      </c>
    </row>
    <row r="1711" customFormat="false" ht="12.8" hidden="false" customHeight="false" outlineLevel="0" collapsed="false">
      <c r="A1711" s="65" t="s">
        <v>2136</v>
      </c>
      <c r="B1711" s="0" t="n">
        <v>85.400002</v>
      </c>
      <c r="C1711" s="0" t="n">
        <v>85.400002</v>
      </c>
      <c r="D1711" s="0" t="n">
        <v>85.400002</v>
      </c>
      <c r="E1711" s="0" t="n">
        <v>85.400002</v>
      </c>
      <c r="F1711" s="0" t="n">
        <v>52.275005</v>
      </c>
      <c r="G1711" s="0" t="n">
        <v>0</v>
      </c>
    </row>
    <row r="1712" customFormat="false" ht="12.8" hidden="false" customHeight="false" outlineLevel="0" collapsed="false">
      <c r="A1712" s="65" t="s">
        <v>2137</v>
      </c>
      <c r="B1712" s="0" t="n">
        <v>88.029999</v>
      </c>
      <c r="C1712" s="0" t="n">
        <v>88.029999</v>
      </c>
      <c r="D1712" s="0" t="n">
        <v>88.029999</v>
      </c>
      <c r="E1712" s="0" t="n">
        <v>88.029999</v>
      </c>
      <c r="F1712" s="0" t="n">
        <v>53.884907</v>
      </c>
      <c r="G1712" s="0" t="n">
        <v>0</v>
      </c>
    </row>
    <row r="1713" customFormat="false" ht="12.8" hidden="false" customHeight="false" outlineLevel="0" collapsed="false">
      <c r="A1713" s="65" t="s">
        <v>2138</v>
      </c>
      <c r="B1713" s="0" t="n">
        <v>87.139999</v>
      </c>
      <c r="C1713" s="0" t="n">
        <v>87.139999</v>
      </c>
      <c r="D1713" s="0" t="n">
        <v>87.139999</v>
      </c>
      <c r="E1713" s="0" t="n">
        <v>87.139999</v>
      </c>
      <c r="F1713" s="0" t="n">
        <v>53.340099</v>
      </c>
      <c r="G1713" s="0" t="n">
        <v>0</v>
      </c>
    </row>
    <row r="1714" customFormat="false" ht="12.8" hidden="false" customHeight="false" outlineLevel="0" collapsed="false">
      <c r="A1714" s="65" t="s">
        <v>2139</v>
      </c>
      <c r="B1714" s="0" t="n">
        <v>87.900002</v>
      </c>
      <c r="C1714" s="0" t="n">
        <v>87.900002</v>
      </c>
      <c r="D1714" s="0" t="n">
        <v>87.900002</v>
      </c>
      <c r="E1714" s="0" t="n">
        <v>87.900002</v>
      </c>
      <c r="F1714" s="0" t="n">
        <v>53.805336</v>
      </c>
      <c r="G1714" s="0" t="n">
        <v>0</v>
      </c>
    </row>
    <row r="1715" customFormat="false" ht="12.8" hidden="false" customHeight="false" outlineLevel="0" collapsed="false">
      <c r="A1715" s="65" t="s">
        <v>2140</v>
      </c>
      <c r="B1715" s="0" t="n">
        <v>89.330002</v>
      </c>
      <c r="C1715" s="0" t="n">
        <v>89.330002</v>
      </c>
      <c r="D1715" s="0" t="n">
        <v>89.330002</v>
      </c>
      <c r="E1715" s="0" t="n">
        <v>89.330002</v>
      </c>
      <c r="F1715" s="0" t="n">
        <v>54.680656</v>
      </c>
      <c r="G1715" s="0" t="n">
        <v>0</v>
      </c>
    </row>
    <row r="1716" customFormat="false" ht="12.8" hidden="false" customHeight="false" outlineLevel="0" collapsed="false">
      <c r="A1716" s="65" t="s">
        <v>2141</v>
      </c>
      <c r="B1716" s="0" t="n">
        <v>86.720001</v>
      </c>
      <c r="C1716" s="0" t="n">
        <v>86.720001</v>
      </c>
      <c r="D1716" s="0" t="n">
        <v>86.720001</v>
      </c>
      <c r="E1716" s="0" t="n">
        <v>86.720001</v>
      </c>
      <c r="F1716" s="0" t="n">
        <v>53.083027</v>
      </c>
      <c r="G1716" s="0" t="n">
        <v>0</v>
      </c>
    </row>
    <row r="1717" customFormat="false" ht="12.8" hidden="false" customHeight="false" outlineLevel="0" collapsed="false">
      <c r="A1717" s="65" t="s">
        <v>2142</v>
      </c>
      <c r="B1717" s="0" t="n">
        <v>86.870003</v>
      </c>
      <c r="C1717" s="0" t="n">
        <v>86.870003</v>
      </c>
      <c r="D1717" s="0" t="n">
        <v>86.870003</v>
      </c>
      <c r="E1717" s="0" t="n">
        <v>86.870003</v>
      </c>
      <c r="F1717" s="0" t="n">
        <v>53.174831</v>
      </c>
      <c r="G1717" s="0" t="n">
        <v>0</v>
      </c>
    </row>
    <row r="1718" customFormat="false" ht="12.8" hidden="false" customHeight="false" outlineLevel="0" collapsed="false">
      <c r="A1718" s="65" t="s">
        <v>2143</v>
      </c>
      <c r="B1718" s="0" t="n">
        <v>90.690002</v>
      </c>
      <c r="C1718" s="0" t="n">
        <v>90.690002</v>
      </c>
      <c r="D1718" s="0" t="n">
        <v>90.690002</v>
      </c>
      <c r="E1718" s="0" t="n">
        <v>90.690002</v>
      </c>
      <c r="F1718" s="0" t="n">
        <v>55.513103</v>
      </c>
      <c r="G1718" s="0" t="n">
        <v>0</v>
      </c>
    </row>
    <row r="1719" customFormat="false" ht="12.8" hidden="false" customHeight="false" outlineLevel="0" collapsed="false">
      <c r="A1719" s="65" t="s">
        <v>2144</v>
      </c>
      <c r="B1719" s="0" t="n">
        <v>87.059998</v>
      </c>
      <c r="C1719" s="0" t="n">
        <v>87.059998</v>
      </c>
      <c r="D1719" s="0" t="n">
        <v>87.059998</v>
      </c>
      <c r="E1719" s="0" t="n">
        <v>87.059998</v>
      </c>
      <c r="F1719" s="0" t="n">
        <v>53.29113</v>
      </c>
      <c r="G1719" s="0" t="n">
        <v>0</v>
      </c>
    </row>
    <row r="1720" customFormat="false" ht="12.8" hidden="false" customHeight="false" outlineLevel="0" collapsed="false">
      <c r="A1720" s="65" t="s">
        <v>2145</v>
      </c>
      <c r="B1720" s="0" t="n">
        <v>87.519997</v>
      </c>
      <c r="C1720" s="0" t="n">
        <v>87.519997</v>
      </c>
      <c r="D1720" s="0" t="n">
        <v>87.519997</v>
      </c>
      <c r="E1720" s="0" t="n">
        <v>87.519997</v>
      </c>
      <c r="F1720" s="0" t="n">
        <v>53.572716</v>
      </c>
      <c r="G1720" s="0" t="n">
        <v>0</v>
      </c>
    </row>
    <row r="1721" customFormat="false" ht="12.8" hidden="false" customHeight="false" outlineLevel="0" collapsed="false">
      <c r="A1721" s="65" t="s">
        <v>2146</v>
      </c>
      <c r="B1721" s="0" t="n">
        <v>88.199997</v>
      </c>
      <c r="C1721" s="0" t="n">
        <v>88.199997</v>
      </c>
      <c r="D1721" s="0" t="n">
        <v>88.199997</v>
      </c>
      <c r="E1721" s="0" t="n">
        <v>88.199997</v>
      </c>
      <c r="F1721" s="0" t="n">
        <v>53.988949</v>
      </c>
      <c r="G1721" s="0" t="n">
        <v>0</v>
      </c>
    </row>
    <row r="1722" customFormat="false" ht="12.8" hidden="false" customHeight="false" outlineLevel="0" collapsed="false">
      <c r="A1722" s="65" t="s">
        <v>2147</v>
      </c>
      <c r="B1722" s="0" t="n">
        <v>89.279999</v>
      </c>
      <c r="C1722" s="0" t="n">
        <v>89.279999</v>
      </c>
      <c r="D1722" s="0" t="n">
        <v>89.279999</v>
      </c>
      <c r="E1722" s="0" t="n">
        <v>89.279999</v>
      </c>
      <c r="F1722" s="0" t="n">
        <v>54.650036</v>
      </c>
      <c r="G1722" s="0" t="n">
        <v>0</v>
      </c>
    </row>
    <row r="1723" customFormat="false" ht="12.8" hidden="false" customHeight="false" outlineLevel="0" collapsed="false">
      <c r="A1723" s="65" t="s">
        <v>2148</v>
      </c>
      <c r="B1723" s="0" t="n">
        <v>82.309998</v>
      </c>
      <c r="C1723" s="0" t="n">
        <v>82.309998</v>
      </c>
      <c r="D1723" s="0" t="n">
        <v>82.309998</v>
      </c>
      <c r="E1723" s="0" t="n">
        <v>82.309998</v>
      </c>
      <c r="F1723" s="0" t="n">
        <v>50.383537</v>
      </c>
      <c r="G1723" s="0" t="n">
        <v>0</v>
      </c>
    </row>
    <row r="1724" customFormat="false" ht="12.8" hidden="false" customHeight="false" outlineLevel="0" collapsed="false">
      <c r="A1724" s="65" t="s">
        <v>2149</v>
      </c>
      <c r="B1724" s="0" t="n">
        <v>86.68</v>
      </c>
      <c r="C1724" s="0" t="n">
        <v>86.68</v>
      </c>
      <c r="D1724" s="0" t="n">
        <v>86.68</v>
      </c>
      <c r="E1724" s="0" t="n">
        <v>86.68</v>
      </c>
      <c r="F1724" s="0" t="n">
        <v>53.058537</v>
      </c>
      <c r="G1724" s="0" t="n">
        <v>0</v>
      </c>
    </row>
    <row r="1725" customFormat="false" ht="12.8" hidden="false" customHeight="false" outlineLevel="0" collapsed="false">
      <c r="A1725" s="65" t="s">
        <v>2150</v>
      </c>
      <c r="B1725" s="0" t="n">
        <v>82.019997</v>
      </c>
      <c r="C1725" s="0" t="n">
        <v>82.019997</v>
      </c>
      <c r="D1725" s="0" t="n">
        <v>82.019997</v>
      </c>
      <c r="E1725" s="0" t="n">
        <v>82.019997</v>
      </c>
      <c r="F1725" s="0" t="n">
        <v>50.206047</v>
      </c>
      <c r="G1725" s="0" t="n">
        <v>0</v>
      </c>
    </row>
    <row r="1726" customFormat="false" ht="12.8" hidden="false" customHeight="false" outlineLevel="0" collapsed="false">
      <c r="A1726" s="65" t="s">
        <v>2151</v>
      </c>
      <c r="B1726" s="0" t="n">
        <v>90.860001</v>
      </c>
      <c r="C1726" s="0" t="n">
        <v>90.860001</v>
      </c>
      <c r="D1726" s="0" t="n">
        <v>90.860001</v>
      </c>
      <c r="E1726" s="0" t="n">
        <v>90.860001</v>
      </c>
      <c r="F1726" s="0" t="n">
        <v>55.617203</v>
      </c>
      <c r="G1726" s="0" t="n">
        <v>0</v>
      </c>
    </row>
    <row r="1727" customFormat="false" ht="12.8" hidden="false" customHeight="false" outlineLevel="0" collapsed="false">
      <c r="A1727" s="65" t="s">
        <v>2152</v>
      </c>
      <c r="B1727" s="0" t="n">
        <v>92.690002</v>
      </c>
      <c r="C1727" s="0" t="n">
        <v>92.690002</v>
      </c>
      <c r="D1727" s="0" t="n">
        <v>92.690002</v>
      </c>
      <c r="E1727" s="0" t="n">
        <v>92.690002</v>
      </c>
      <c r="F1727" s="0" t="n">
        <v>56.73737</v>
      </c>
      <c r="G1727" s="0" t="n">
        <v>0</v>
      </c>
    </row>
    <row r="1728" customFormat="false" ht="12.8" hidden="false" customHeight="false" outlineLevel="0" collapsed="false">
      <c r="A1728" s="65" t="s">
        <v>2153</v>
      </c>
      <c r="B1728" s="0" t="n">
        <v>84.550003</v>
      </c>
      <c r="C1728" s="0" t="n">
        <v>84.550003</v>
      </c>
      <c r="D1728" s="0" t="n">
        <v>84.550003</v>
      </c>
      <c r="E1728" s="0" t="n">
        <v>84.550003</v>
      </c>
      <c r="F1728" s="0" t="n">
        <v>51.754726</v>
      </c>
      <c r="G1728" s="0" t="n">
        <v>0</v>
      </c>
    </row>
    <row r="1729" customFormat="false" ht="12.8" hidden="false" customHeight="false" outlineLevel="0" collapsed="false">
      <c r="A1729" s="65" t="s">
        <v>2154</v>
      </c>
      <c r="B1729" s="0" t="n">
        <v>84.029999</v>
      </c>
      <c r="C1729" s="0" t="n">
        <v>84.029999</v>
      </c>
      <c r="D1729" s="0" t="n">
        <v>84.029999</v>
      </c>
      <c r="E1729" s="0" t="n">
        <v>84.029999</v>
      </c>
      <c r="F1729" s="0" t="n">
        <v>51.86705</v>
      </c>
      <c r="G1729" s="0" t="n">
        <v>0</v>
      </c>
    </row>
    <row r="1730" customFormat="false" ht="12.8" hidden="false" customHeight="false" outlineLevel="0" collapsed="false">
      <c r="A1730" s="65" t="s">
        <v>2155</v>
      </c>
      <c r="B1730" s="0" t="n">
        <v>82.839996</v>
      </c>
      <c r="C1730" s="0" t="n">
        <v>82.839996</v>
      </c>
      <c r="D1730" s="0" t="n">
        <v>82.839996</v>
      </c>
      <c r="E1730" s="0" t="n">
        <v>82.839996</v>
      </c>
      <c r="F1730" s="0" t="n">
        <v>51.132526</v>
      </c>
      <c r="G1730" s="0" t="n">
        <v>0</v>
      </c>
    </row>
    <row r="1731" customFormat="false" ht="12.8" hidden="false" customHeight="false" outlineLevel="0" collapsed="false">
      <c r="A1731" s="65" t="s">
        <v>2156</v>
      </c>
      <c r="B1731" s="0" t="n">
        <v>84.449997</v>
      </c>
      <c r="C1731" s="0" t="n">
        <v>84.449997</v>
      </c>
      <c r="D1731" s="0" t="n">
        <v>84.449997</v>
      </c>
      <c r="E1731" s="0" t="n">
        <v>84.449997</v>
      </c>
      <c r="F1731" s="0" t="n">
        <v>52.126289</v>
      </c>
      <c r="G1731" s="0" t="n">
        <v>0</v>
      </c>
    </row>
    <row r="1732" customFormat="false" ht="12.8" hidden="false" customHeight="false" outlineLevel="0" collapsed="false">
      <c r="A1732" s="65" t="s">
        <v>2157</v>
      </c>
      <c r="B1732" s="0" t="n">
        <v>87.089996</v>
      </c>
      <c r="C1732" s="0" t="n">
        <v>87.089996</v>
      </c>
      <c r="D1732" s="0" t="n">
        <v>87.089996</v>
      </c>
      <c r="E1732" s="0" t="n">
        <v>87.089996</v>
      </c>
      <c r="F1732" s="0" t="n">
        <v>53.755814</v>
      </c>
      <c r="G1732" s="0" t="n">
        <v>0</v>
      </c>
    </row>
    <row r="1733" customFormat="false" ht="12.8" hidden="false" customHeight="false" outlineLevel="0" collapsed="false">
      <c r="A1733" s="65" t="s">
        <v>2158</v>
      </c>
      <c r="B1733" s="0" t="n">
        <v>80.790001</v>
      </c>
      <c r="C1733" s="0" t="n">
        <v>80.790001</v>
      </c>
      <c r="D1733" s="0" t="n">
        <v>80.790001</v>
      </c>
      <c r="E1733" s="0" t="n">
        <v>80.790001</v>
      </c>
      <c r="F1733" s="0" t="n">
        <v>49.86718</v>
      </c>
      <c r="G1733" s="0" t="n">
        <v>0</v>
      </c>
    </row>
    <row r="1734" customFormat="false" ht="12.8" hidden="false" customHeight="false" outlineLevel="0" collapsed="false">
      <c r="A1734" s="65" t="s">
        <v>2159</v>
      </c>
      <c r="B1734" s="0" t="n">
        <v>85.93</v>
      </c>
      <c r="C1734" s="0" t="n">
        <v>85.93</v>
      </c>
      <c r="D1734" s="0" t="n">
        <v>85.93</v>
      </c>
      <c r="E1734" s="0" t="n">
        <v>85.93</v>
      </c>
      <c r="F1734" s="0" t="n">
        <v>53.039818</v>
      </c>
      <c r="G1734" s="0" t="n">
        <v>0</v>
      </c>
    </row>
    <row r="1735" customFormat="false" ht="12.8" hidden="false" customHeight="false" outlineLevel="0" collapsed="false">
      <c r="A1735" s="65" t="s">
        <v>2160</v>
      </c>
      <c r="B1735" s="0" t="n">
        <v>84</v>
      </c>
      <c r="C1735" s="0" t="n">
        <v>84</v>
      </c>
      <c r="D1735" s="0" t="n">
        <v>84</v>
      </c>
      <c r="E1735" s="0" t="n">
        <v>84</v>
      </c>
      <c r="F1735" s="0" t="n">
        <v>51.848549</v>
      </c>
      <c r="G1735" s="0" t="n">
        <v>0</v>
      </c>
    </row>
    <row r="1736" customFormat="false" ht="12.8" hidden="false" customHeight="false" outlineLevel="0" collapsed="false">
      <c r="A1736" s="65" t="s">
        <v>2161</v>
      </c>
      <c r="B1736" s="0" t="n">
        <v>78.68</v>
      </c>
      <c r="C1736" s="0" t="n">
        <v>78.68</v>
      </c>
      <c r="D1736" s="0" t="n">
        <v>78.68</v>
      </c>
      <c r="E1736" s="0" t="n">
        <v>78.68</v>
      </c>
      <c r="F1736" s="0" t="n">
        <v>48.564777</v>
      </c>
      <c r="G1736" s="0" t="n">
        <v>0</v>
      </c>
    </row>
    <row r="1737" customFormat="false" ht="12.8" hidden="false" customHeight="false" outlineLevel="0" collapsed="false">
      <c r="A1737" s="65" t="s">
        <v>2162</v>
      </c>
      <c r="B1737" s="0" t="n">
        <v>74.879997</v>
      </c>
      <c r="C1737" s="0" t="n">
        <v>74.879997</v>
      </c>
      <c r="D1737" s="0" t="n">
        <v>74.879997</v>
      </c>
      <c r="E1737" s="0" t="n">
        <v>74.879997</v>
      </c>
      <c r="F1737" s="0" t="n">
        <v>46.219269</v>
      </c>
      <c r="G1737" s="0" t="n">
        <v>0</v>
      </c>
    </row>
    <row r="1738" customFormat="false" ht="12.8" hidden="false" customHeight="false" outlineLevel="0" collapsed="false">
      <c r="A1738" s="65" t="s">
        <v>2163</v>
      </c>
      <c r="B1738" s="0" t="n">
        <v>72.220001</v>
      </c>
      <c r="C1738" s="0" t="n">
        <v>72.220001</v>
      </c>
      <c r="D1738" s="0" t="n">
        <v>72.220001</v>
      </c>
      <c r="E1738" s="0" t="n">
        <v>72.220001</v>
      </c>
      <c r="F1738" s="0" t="n">
        <v>44.577396</v>
      </c>
      <c r="G1738" s="0" t="n">
        <v>0</v>
      </c>
    </row>
    <row r="1739" customFormat="false" ht="12.8" hidden="false" customHeight="false" outlineLevel="0" collapsed="false">
      <c r="A1739" s="65" t="s">
        <v>2164</v>
      </c>
      <c r="B1739" s="0" t="n">
        <v>66.669998</v>
      </c>
      <c r="C1739" s="0" t="n">
        <v>66.669998</v>
      </c>
      <c r="D1739" s="0" t="n">
        <v>66.669998</v>
      </c>
      <c r="E1739" s="0" t="n">
        <v>66.669998</v>
      </c>
      <c r="F1739" s="0" t="n">
        <v>41.151684</v>
      </c>
      <c r="G1739" s="0" t="n">
        <v>0</v>
      </c>
    </row>
    <row r="1740" customFormat="false" ht="12.8" hidden="false" customHeight="false" outlineLevel="0" collapsed="false">
      <c r="A1740" s="65" t="s">
        <v>2165</v>
      </c>
      <c r="B1740" s="0" t="n">
        <v>66.220001</v>
      </c>
      <c r="C1740" s="0" t="n">
        <v>66.220001</v>
      </c>
      <c r="D1740" s="0" t="n">
        <v>66.220001</v>
      </c>
      <c r="E1740" s="0" t="n">
        <v>66.220001</v>
      </c>
      <c r="F1740" s="0" t="n">
        <v>40.873936</v>
      </c>
      <c r="G1740" s="0" t="n">
        <v>0</v>
      </c>
    </row>
    <row r="1741" customFormat="false" ht="12.8" hidden="false" customHeight="false" outlineLevel="0" collapsed="false">
      <c r="A1741" s="65" t="s">
        <v>2166</v>
      </c>
      <c r="B1741" s="0" t="n">
        <v>59.48</v>
      </c>
      <c r="C1741" s="0" t="n">
        <v>59.48</v>
      </c>
      <c r="D1741" s="0" t="n">
        <v>59.48</v>
      </c>
      <c r="E1741" s="0" t="n">
        <v>59.48</v>
      </c>
      <c r="F1741" s="0" t="n">
        <v>36.713707</v>
      </c>
      <c r="G1741" s="0" t="n">
        <v>0</v>
      </c>
    </row>
    <row r="1742" customFormat="false" ht="12.8" hidden="false" customHeight="false" outlineLevel="0" collapsed="false">
      <c r="A1742" s="65" t="s">
        <v>2167</v>
      </c>
      <c r="B1742" s="0" t="n">
        <v>67.800003</v>
      </c>
      <c r="C1742" s="0" t="n">
        <v>67.800003</v>
      </c>
      <c r="D1742" s="0" t="n">
        <v>67.800003</v>
      </c>
      <c r="E1742" s="0" t="n">
        <v>67.800003</v>
      </c>
      <c r="F1742" s="0" t="n">
        <v>41.849167</v>
      </c>
      <c r="G1742" s="0" t="n">
        <v>0</v>
      </c>
    </row>
    <row r="1743" customFormat="false" ht="12.8" hidden="false" customHeight="false" outlineLevel="0" collapsed="false">
      <c r="A1743" s="65" t="s">
        <v>2168</v>
      </c>
      <c r="B1743" s="0" t="n">
        <v>70.660004</v>
      </c>
      <c r="C1743" s="0" t="n">
        <v>70.660004</v>
      </c>
      <c r="D1743" s="0" t="n">
        <v>70.660004</v>
      </c>
      <c r="E1743" s="0" t="n">
        <v>70.660004</v>
      </c>
      <c r="F1743" s="0" t="n">
        <v>43.614494</v>
      </c>
      <c r="G1743" s="0" t="n">
        <v>0</v>
      </c>
    </row>
    <row r="1744" customFormat="false" ht="12.8" hidden="false" customHeight="false" outlineLevel="0" collapsed="false">
      <c r="A1744" s="65" t="s">
        <v>2169</v>
      </c>
      <c r="B1744" s="0" t="n">
        <v>65.849998</v>
      </c>
      <c r="C1744" s="0" t="n">
        <v>65.849998</v>
      </c>
      <c r="D1744" s="0" t="n">
        <v>65.849998</v>
      </c>
      <c r="E1744" s="0" t="n">
        <v>65.849998</v>
      </c>
      <c r="F1744" s="0" t="n">
        <v>40.645557</v>
      </c>
      <c r="G1744" s="0" t="n">
        <v>0</v>
      </c>
    </row>
    <row r="1745" customFormat="false" ht="12.8" hidden="false" customHeight="false" outlineLevel="0" collapsed="false">
      <c r="A1745" s="65" t="s">
        <v>2170</v>
      </c>
      <c r="B1745" s="0" t="n">
        <v>57.529999</v>
      </c>
      <c r="C1745" s="0" t="n">
        <v>57.529999</v>
      </c>
      <c r="D1745" s="0" t="n">
        <v>57.529999</v>
      </c>
      <c r="E1745" s="0" t="n">
        <v>57.529999</v>
      </c>
      <c r="F1745" s="0" t="n">
        <v>35.510078</v>
      </c>
      <c r="G1745" s="0" t="n">
        <v>0</v>
      </c>
    </row>
    <row r="1746" customFormat="false" ht="12.8" hidden="false" customHeight="false" outlineLevel="0" collapsed="false">
      <c r="A1746" s="65" t="s">
        <v>2171</v>
      </c>
      <c r="B1746" s="0" t="n">
        <v>60.299999</v>
      </c>
      <c r="C1746" s="0" t="n">
        <v>60.299999</v>
      </c>
      <c r="D1746" s="0" t="n">
        <v>60.299999</v>
      </c>
      <c r="E1746" s="0" t="n">
        <v>60.299999</v>
      </c>
      <c r="F1746" s="0" t="n">
        <v>37.219845</v>
      </c>
      <c r="G1746" s="0" t="n">
        <v>0</v>
      </c>
    </row>
    <row r="1747" customFormat="false" ht="12.8" hidden="false" customHeight="false" outlineLevel="0" collapsed="false">
      <c r="A1747" s="65" t="s">
        <v>2172</v>
      </c>
      <c r="B1747" s="0" t="n">
        <v>60.169998</v>
      </c>
      <c r="C1747" s="0" t="n">
        <v>60.169998</v>
      </c>
      <c r="D1747" s="0" t="n">
        <v>60.169998</v>
      </c>
      <c r="E1747" s="0" t="n">
        <v>60.169998</v>
      </c>
      <c r="F1747" s="0" t="n">
        <v>37.139591</v>
      </c>
      <c r="G1747" s="0" t="n">
        <v>0</v>
      </c>
    </row>
    <row r="1748" customFormat="false" ht="12.8" hidden="false" customHeight="false" outlineLevel="0" collapsed="false">
      <c r="A1748" s="65" t="s">
        <v>2173</v>
      </c>
      <c r="B1748" s="0" t="n">
        <v>60.459999</v>
      </c>
      <c r="C1748" s="0" t="n">
        <v>60.459999</v>
      </c>
      <c r="D1748" s="0" t="n">
        <v>60.459999</v>
      </c>
      <c r="E1748" s="0" t="n">
        <v>60.459999</v>
      </c>
      <c r="F1748" s="0" t="n">
        <v>37.318604</v>
      </c>
      <c r="G1748" s="0" t="n">
        <v>0</v>
      </c>
    </row>
    <row r="1749" customFormat="false" ht="12.8" hidden="false" customHeight="false" outlineLevel="0" collapsed="false">
      <c r="A1749" s="65" t="s">
        <v>2174</v>
      </c>
      <c r="B1749" s="0" t="n">
        <v>58.310001</v>
      </c>
      <c r="C1749" s="0" t="n">
        <v>58.310001</v>
      </c>
      <c r="D1749" s="0" t="n">
        <v>58.310001</v>
      </c>
      <c r="E1749" s="0" t="n">
        <v>58.310001</v>
      </c>
      <c r="F1749" s="0" t="n">
        <v>35.99152</v>
      </c>
      <c r="G1749" s="0" t="n">
        <v>0</v>
      </c>
    </row>
    <row r="1750" customFormat="false" ht="12.8" hidden="false" customHeight="false" outlineLevel="0" collapsed="false">
      <c r="A1750" s="65" t="s">
        <v>2175</v>
      </c>
      <c r="B1750" s="0" t="n">
        <v>53.939999</v>
      </c>
      <c r="C1750" s="0" t="n">
        <v>53.939999</v>
      </c>
      <c r="D1750" s="0" t="n">
        <v>53.939999</v>
      </c>
      <c r="E1750" s="0" t="n">
        <v>53.939999</v>
      </c>
      <c r="F1750" s="0" t="n">
        <v>33.294163</v>
      </c>
      <c r="G1750" s="0" t="n">
        <v>0</v>
      </c>
    </row>
    <row r="1751" customFormat="false" ht="12.8" hidden="false" customHeight="false" outlineLevel="0" collapsed="false">
      <c r="A1751" s="65" t="s">
        <v>2176</v>
      </c>
      <c r="B1751" s="0" t="n">
        <v>53.380001</v>
      </c>
      <c r="C1751" s="0" t="n">
        <v>53.380001</v>
      </c>
      <c r="D1751" s="0" t="n">
        <v>53.380001</v>
      </c>
      <c r="E1751" s="0" t="n">
        <v>53.380001</v>
      </c>
      <c r="F1751" s="0" t="n">
        <v>32.948509</v>
      </c>
      <c r="G1751" s="0" t="n">
        <v>0</v>
      </c>
    </row>
    <row r="1752" customFormat="false" ht="12.8" hidden="false" customHeight="false" outlineLevel="0" collapsed="false">
      <c r="A1752" s="65" t="s">
        <v>2177</v>
      </c>
      <c r="B1752" s="0" t="n">
        <v>49.900002</v>
      </c>
      <c r="C1752" s="0" t="n">
        <v>49.900002</v>
      </c>
      <c r="D1752" s="0" t="n">
        <v>49.900002</v>
      </c>
      <c r="E1752" s="0" t="n">
        <v>49.900002</v>
      </c>
      <c r="F1752" s="0" t="n">
        <v>30.800508</v>
      </c>
      <c r="G1752" s="0" t="n">
        <v>0</v>
      </c>
    </row>
    <row r="1753" customFormat="false" ht="12.8" hidden="false" customHeight="false" outlineLevel="0" collapsed="false">
      <c r="A1753" s="65" t="s">
        <v>2178</v>
      </c>
      <c r="B1753" s="0" t="n">
        <v>46.98</v>
      </c>
      <c r="C1753" s="0" t="n">
        <v>46.98</v>
      </c>
      <c r="D1753" s="0" t="n">
        <v>46.98</v>
      </c>
      <c r="E1753" s="0" t="n">
        <v>46.98</v>
      </c>
      <c r="F1753" s="0" t="n">
        <v>28.998135</v>
      </c>
      <c r="G1753" s="0" t="n">
        <v>0</v>
      </c>
    </row>
    <row r="1754" customFormat="false" ht="12.8" hidden="false" customHeight="false" outlineLevel="0" collapsed="false">
      <c r="A1754" s="65" t="s">
        <v>2179</v>
      </c>
      <c r="B1754" s="0" t="n">
        <v>54.950001</v>
      </c>
      <c r="C1754" s="0" t="n">
        <v>54.950001</v>
      </c>
      <c r="D1754" s="0" t="n">
        <v>54.950001</v>
      </c>
      <c r="E1754" s="0" t="n">
        <v>54.950001</v>
      </c>
      <c r="F1754" s="0" t="n">
        <v>33.917568</v>
      </c>
      <c r="G1754" s="0" t="n">
        <v>0</v>
      </c>
    </row>
    <row r="1755" customFormat="false" ht="12.8" hidden="false" customHeight="false" outlineLevel="0" collapsed="false">
      <c r="A1755" s="65" t="s">
        <v>2180</v>
      </c>
      <c r="B1755" s="0" t="n">
        <v>53.27</v>
      </c>
      <c r="C1755" s="0" t="n">
        <v>53.27</v>
      </c>
      <c r="D1755" s="0" t="n">
        <v>53.27</v>
      </c>
      <c r="E1755" s="0" t="n">
        <v>53.27</v>
      </c>
      <c r="F1755" s="0" t="n">
        <v>32.880619</v>
      </c>
      <c r="G1755" s="0" t="n">
        <v>0</v>
      </c>
    </row>
    <row r="1756" customFormat="false" ht="12.8" hidden="false" customHeight="false" outlineLevel="0" collapsed="false">
      <c r="A1756" s="65" t="s">
        <v>2181</v>
      </c>
      <c r="B1756" s="0" t="n">
        <v>55.459999</v>
      </c>
      <c r="C1756" s="0" t="n">
        <v>55.459999</v>
      </c>
      <c r="D1756" s="0" t="n">
        <v>55.459999</v>
      </c>
      <c r="E1756" s="0" t="n">
        <v>55.459999</v>
      </c>
      <c r="F1756" s="0" t="n">
        <v>34.23238</v>
      </c>
      <c r="G1756" s="0" t="n">
        <v>0</v>
      </c>
    </row>
    <row r="1757" customFormat="false" ht="12.8" hidden="false" customHeight="false" outlineLevel="0" collapsed="false">
      <c r="A1757" s="65" t="s">
        <v>2182</v>
      </c>
      <c r="B1757" s="0" t="n">
        <v>59.099998</v>
      </c>
      <c r="C1757" s="0" t="n">
        <v>59.099998</v>
      </c>
      <c r="D1757" s="0" t="n">
        <v>59.099998</v>
      </c>
      <c r="E1757" s="0" t="n">
        <v>59.099998</v>
      </c>
      <c r="F1757" s="0" t="n">
        <v>36.479137</v>
      </c>
      <c r="G1757" s="0" t="n">
        <v>0</v>
      </c>
    </row>
    <row r="1758" customFormat="false" ht="12.8" hidden="false" customHeight="false" outlineLevel="0" collapsed="false">
      <c r="A1758" s="65" t="s">
        <v>2183</v>
      </c>
      <c r="B1758" s="0" t="n">
        <v>56.93</v>
      </c>
      <c r="C1758" s="0" t="n">
        <v>56.93</v>
      </c>
      <c r="D1758" s="0" t="n">
        <v>56.93</v>
      </c>
      <c r="E1758" s="0" t="n">
        <v>56.93</v>
      </c>
      <c r="F1758" s="0" t="n">
        <v>35.139729</v>
      </c>
      <c r="G1758" s="0" t="n">
        <v>0</v>
      </c>
    </row>
    <row r="1759" customFormat="false" ht="12.8" hidden="false" customHeight="false" outlineLevel="0" collapsed="false">
      <c r="A1759" s="65" t="s">
        <v>2184</v>
      </c>
      <c r="B1759" s="0" t="n">
        <v>60.220001</v>
      </c>
      <c r="C1759" s="0" t="n">
        <v>60.220001</v>
      </c>
      <c r="D1759" s="0" t="n">
        <v>60.220001</v>
      </c>
      <c r="E1759" s="0" t="n">
        <v>60.220001</v>
      </c>
      <c r="F1759" s="0" t="n">
        <v>37.17046</v>
      </c>
      <c r="G1759" s="0" t="n">
        <v>0</v>
      </c>
    </row>
    <row r="1760" customFormat="false" ht="12.8" hidden="false" customHeight="false" outlineLevel="0" collapsed="false">
      <c r="A1760" s="65" t="s">
        <v>2185</v>
      </c>
      <c r="B1760" s="0" t="n">
        <v>54.040001</v>
      </c>
      <c r="C1760" s="0" t="n">
        <v>54.040001</v>
      </c>
      <c r="D1760" s="0" t="n">
        <v>54.040001</v>
      </c>
      <c r="E1760" s="0" t="n">
        <v>54.040001</v>
      </c>
      <c r="F1760" s="0" t="n">
        <v>33.355885</v>
      </c>
      <c r="G1760" s="0" t="n">
        <v>0</v>
      </c>
    </row>
    <row r="1761" customFormat="false" ht="12.8" hidden="false" customHeight="false" outlineLevel="0" collapsed="false">
      <c r="A1761" s="65" t="s">
        <v>2186</v>
      </c>
      <c r="B1761" s="0" t="n">
        <v>51.529999</v>
      </c>
      <c r="C1761" s="0" t="n">
        <v>51.529999</v>
      </c>
      <c r="D1761" s="0" t="n">
        <v>51.529999</v>
      </c>
      <c r="E1761" s="0" t="n">
        <v>51.529999</v>
      </c>
      <c r="F1761" s="0" t="n">
        <v>31.806616</v>
      </c>
      <c r="G1761" s="0" t="n">
        <v>0</v>
      </c>
    </row>
    <row r="1762" customFormat="false" ht="12.8" hidden="false" customHeight="false" outlineLevel="0" collapsed="false">
      <c r="A1762" s="65" t="s">
        <v>2187</v>
      </c>
      <c r="B1762" s="0" t="n">
        <v>54.810001</v>
      </c>
      <c r="C1762" s="0" t="n">
        <v>54.810001</v>
      </c>
      <c r="D1762" s="0" t="n">
        <v>54.810001</v>
      </c>
      <c r="E1762" s="0" t="n">
        <v>54.810001</v>
      </c>
      <c r="F1762" s="0" t="n">
        <v>33.831169</v>
      </c>
      <c r="G1762" s="0" t="n">
        <v>0</v>
      </c>
    </row>
    <row r="1763" customFormat="false" ht="12.8" hidden="false" customHeight="false" outlineLevel="0" collapsed="false">
      <c r="A1763" s="65" t="s">
        <v>2188</v>
      </c>
      <c r="B1763" s="0" t="n">
        <v>49.810001</v>
      </c>
      <c r="C1763" s="0" t="n">
        <v>49.810001</v>
      </c>
      <c r="D1763" s="0" t="n">
        <v>49.810001</v>
      </c>
      <c r="E1763" s="0" t="n">
        <v>49.810001</v>
      </c>
      <c r="F1763" s="0" t="n">
        <v>30.74494</v>
      </c>
      <c r="G1763" s="0" t="n">
        <v>0</v>
      </c>
    </row>
    <row r="1764" customFormat="false" ht="12.8" hidden="false" customHeight="false" outlineLevel="0" collapsed="false">
      <c r="A1764" s="65" t="s">
        <v>2189</v>
      </c>
      <c r="B1764" s="0" t="n">
        <v>48.950001</v>
      </c>
      <c r="C1764" s="0" t="n">
        <v>48.950001</v>
      </c>
      <c r="D1764" s="0" t="n">
        <v>48.950001</v>
      </c>
      <c r="E1764" s="0" t="n">
        <v>48.950001</v>
      </c>
      <c r="F1764" s="0" t="n">
        <v>30.214123</v>
      </c>
      <c r="G1764" s="0" t="n">
        <v>0</v>
      </c>
    </row>
    <row r="1765" customFormat="false" ht="12.8" hidden="false" customHeight="false" outlineLevel="0" collapsed="false">
      <c r="A1765" s="65" t="s">
        <v>2190</v>
      </c>
      <c r="B1765" s="0" t="n">
        <v>45.450001</v>
      </c>
      <c r="C1765" s="0" t="n">
        <v>45.450001</v>
      </c>
      <c r="D1765" s="0" t="n">
        <v>45.450001</v>
      </c>
      <c r="E1765" s="0" t="n">
        <v>45.450001</v>
      </c>
      <c r="F1765" s="0" t="n">
        <v>28.053764</v>
      </c>
      <c r="G1765" s="0" t="n">
        <v>0</v>
      </c>
    </row>
    <row r="1766" customFormat="false" ht="12.8" hidden="false" customHeight="false" outlineLevel="0" collapsed="false">
      <c r="A1766" s="65" t="s">
        <v>2191</v>
      </c>
      <c r="B1766" s="0" t="n">
        <v>50.509998</v>
      </c>
      <c r="C1766" s="0" t="n">
        <v>50.509998</v>
      </c>
      <c r="D1766" s="0" t="n">
        <v>50.509998</v>
      </c>
      <c r="E1766" s="0" t="n">
        <v>50.509998</v>
      </c>
      <c r="F1766" s="0" t="n">
        <v>31.177013</v>
      </c>
      <c r="G1766" s="0" t="n">
        <v>0</v>
      </c>
    </row>
    <row r="1767" customFormat="false" ht="12.8" hidden="false" customHeight="false" outlineLevel="0" collapsed="false">
      <c r="A1767" s="65" t="s">
        <v>2192</v>
      </c>
      <c r="B1767" s="0" t="n">
        <v>44.959999</v>
      </c>
      <c r="C1767" s="0" t="n">
        <v>44.959999</v>
      </c>
      <c r="D1767" s="0" t="n">
        <v>44.959999</v>
      </c>
      <c r="E1767" s="0" t="n">
        <v>44.959999</v>
      </c>
      <c r="F1767" s="0" t="n">
        <v>27.75131</v>
      </c>
      <c r="G1767" s="0" t="n">
        <v>0</v>
      </c>
    </row>
    <row r="1768" customFormat="false" ht="12.8" hidden="false" customHeight="false" outlineLevel="0" collapsed="false">
      <c r="A1768" s="65" t="s">
        <v>2193</v>
      </c>
      <c r="B1768" s="0" t="n">
        <v>43.349998</v>
      </c>
      <c r="C1768" s="0" t="n">
        <v>43.349998</v>
      </c>
      <c r="D1768" s="0" t="n">
        <v>43.349998</v>
      </c>
      <c r="E1768" s="0" t="n">
        <v>43.349998</v>
      </c>
      <c r="F1768" s="0" t="n">
        <v>26.757547</v>
      </c>
      <c r="G1768" s="0" t="n">
        <v>0</v>
      </c>
    </row>
    <row r="1769" customFormat="false" ht="12.8" hidden="false" customHeight="false" outlineLevel="0" collapsed="false">
      <c r="A1769" s="65" t="s">
        <v>2194</v>
      </c>
      <c r="B1769" s="0" t="n">
        <v>42.830002</v>
      </c>
      <c r="C1769" s="0" t="n">
        <v>42.830002</v>
      </c>
      <c r="D1769" s="0" t="n">
        <v>42.830002</v>
      </c>
      <c r="E1769" s="0" t="n">
        <v>42.830002</v>
      </c>
      <c r="F1769" s="0" t="n">
        <v>26.436581</v>
      </c>
      <c r="G1769" s="0" t="n">
        <v>0</v>
      </c>
    </row>
    <row r="1770" customFormat="false" ht="12.8" hidden="false" customHeight="false" outlineLevel="0" collapsed="false">
      <c r="A1770" s="65" t="s">
        <v>2195</v>
      </c>
      <c r="B1770" s="0" t="n">
        <v>37.259998</v>
      </c>
      <c r="C1770" s="0" t="n">
        <v>37.259998</v>
      </c>
      <c r="D1770" s="0" t="n">
        <v>37.259998</v>
      </c>
      <c r="E1770" s="0" t="n">
        <v>37.259998</v>
      </c>
      <c r="F1770" s="0" t="n">
        <v>22.998526</v>
      </c>
      <c r="G1770" s="0" t="n">
        <v>0</v>
      </c>
    </row>
    <row r="1771" customFormat="false" ht="12.8" hidden="false" customHeight="false" outlineLevel="0" collapsed="false">
      <c r="A1771" s="65" t="s">
        <v>2196</v>
      </c>
      <c r="B1771" s="0" t="n">
        <v>34.330002</v>
      </c>
      <c r="C1771" s="0" t="n">
        <v>34.330002</v>
      </c>
      <c r="D1771" s="0" t="n">
        <v>34.330002</v>
      </c>
      <c r="E1771" s="0" t="n">
        <v>34.330002</v>
      </c>
      <c r="F1771" s="0" t="n">
        <v>21.190001</v>
      </c>
      <c r="G1771" s="0" t="n">
        <v>0</v>
      </c>
    </row>
    <row r="1772" customFormat="false" ht="12.8" hidden="false" customHeight="false" outlineLevel="0" collapsed="false">
      <c r="A1772" s="65" t="s">
        <v>2197</v>
      </c>
      <c r="B1772" s="0" t="n">
        <v>36.580002</v>
      </c>
      <c r="C1772" s="0" t="n">
        <v>36.580002</v>
      </c>
      <c r="D1772" s="0" t="n">
        <v>36.580002</v>
      </c>
      <c r="E1772" s="0" t="n">
        <v>36.580002</v>
      </c>
      <c r="F1772" s="0" t="n">
        <v>22.578808</v>
      </c>
      <c r="G1772" s="0" t="n">
        <v>0</v>
      </c>
    </row>
    <row r="1773" customFormat="false" ht="12.8" hidden="false" customHeight="false" outlineLevel="0" collapsed="false">
      <c r="A1773" s="65" t="s">
        <v>2198</v>
      </c>
      <c r="B1773" s="0" t="n">
        <v>43.330002</v>
      </c>
      <c r="C1773" s="0" t="n">
        <v>43.330002</v>
      </c>
      <c r="D1773" s="0" t="n">
        <v>43.330002</v>
      </c>
      <c r="E1773" s="0" t="n">
        <v>43.330002</v>
      </c>
      <c r="F1773" s="0" t="n">
        <v>26.745203</v>
      </c>
      <c r="G1773" s="0" t="n">
        <v>0</v>
      </c>
    </row>
    <row r="1774" customFormat="false" ht="12.8" hidden="false" customHeight="false" outlineLevel="0" collapsed="false">
      <c r="A1774" s="65" t="s">
        <v>2199</v>
      </c>
      <c r="B1774" s="0" t="n">
        <v>44.09</v>
      </c>
      <c r="C1774" s="0" t="n">
        <v>44.09</v>
      </c>
      <c r="D1774" s="0" t="n">
        <v>44.09</v>
      </c>
      <c r="E1774" s="0" t="n">
        <v>44.09</v>
      </c>
      <c r="F1774" s="0" t="n">
        <v>27.214308</v>
      </c>
      <c r="G1774" s="0" t="n">
        <v>0</v>
      </c>
    </row>
    <row r="1775" customFormat="false" ht="12.8" hidden="false" customHeight="false" outlineLevel="0" collapsed="false">
      <c r="A1775" s="65" t="s">
        <v>2200</v>
      </c>
      <c r="B1775" s="0" t="n">
        <v>46.189999</v>
      </c>
      <c r="C1775" s="0" t="n">
        <v>46.189999</v>
      </c>
      <c r="D1775" s="0" t="n">
        <v>46.189999</v>
      </c>
      <c r="E1775" s="0" t="n">
        <v>46.189999</v>
      </c>
      <c r="F1775" s="0" t="n">
        <v>28.510521</v>
      </c>
      <c r="G1775" s="0" t="n">
        <v>0</v>
      </c>
    </row>
    <row r="1776" customFormat="false" ht="12.8" hidden="false" customHeight="false" outlineLevel="0" collapsed="false">
      <c r="A1776" s="65" t="s">
        <v>2201</v>
      </c>
      <c r="B1776" s="0" t="n">
        <v>45.299999</v>
      </c>
      <c r="C1776" s="0" t="n">
        <v>45.299999</v>
      </c>
      <c r="D1776" s="0" t="n">
        <v>45.299999</v>
      </c>
      <c r="E1776" s="0" t="n">
        <v>45.299999</v>
      </c>
      <c r="F1776" s="0" t="n">
        <v>27.96117</v>
      </c>
      <c r="G1776" s="0" t="n">
        <v>0</v>
      </c>
    </row>
    <row r="1777" customFormat="false" ht="12.8" hidden="false" customHeight="false" outlineLevel="0" collapsed="false">
      <c r="A1777" s="65" t="s">
        <v>2202</v>
      </c>
      <c r="B1777" s="0" t="n">
        <v>36.540001</v>
      </c>
      <c r="C1777" s="0" t="n">
        <v>36.540001</v>
      </c>
      <c r="D1777" s="0" t="n">
        <v>36.540001</v>
      </c>
      <c r="E1777" s="0" t="n">
        <v>36.540001</v>
      </c>
      <c r="F1777" s="0" t="n">
        <v>22.554113</v>
      </c>
      <c r="G1777" s="0" t="n">
        <v>0</v>
      </c>
    </row>
    <row r="1778" customFormat="false" ht="12.8" hidden="false" customHeight="false" outlineLevel="0" collapsed="false">
      <c r="A1778" s="65" t="s">
        <v>2203</v>
      </c>
      <c r="B1778" s="0" t="n">
        <v>41.419998</v>
      </c>
      <c r="C1778" s="0" t="n">
        <v>41.419998</v>
      </c>
      <c r="D1778" s="0" t="n">
        <v>41.419998</v>
      </c>
      <c r="E1778" s="0" t="n">
        <v>41.419998</v>
      </c>
      <c r="F1778" s="0" t="n">
        <v>25.566263</v>
      </c>
      <c r="G1778" s="0" t="n">
        <v>0</v>
      </c>
    </row>
    <row r="1779" customFormat="false" ht="12.8" hidden="false" customHeight="false" outlineLevel="0" collapsed="false">
      <c r="A1779" s="65" t="s">
        <v>2204</v>
      </c>
      <c r="B1779" s="0" t="n">
        <v>43.639999</v>
      </c>
      <c r="C1779" s="0" t="n">
        <v>43.639999</v>
      </c>
      <c r="D1779" s="0" t="n">
        <v>43.639999</v>
      </c>
      <c r="E1779" s="0" t="n">
        <v>43.639999</v>
      </c>
      <c r="F1779" s="0" t="n">
        <v>26.936548</v>
      </c>
      <c r="G1779" s="0" t="n">
        <v>0</v>
      </c>
    </row>
    <row r="1780" customFormat="false" ht="12.8" hidden="false" customHeight="false" outlineLevel="0" collapsed="false">
      <c r="A1780" s="65" t="s">
        <v>2205</v>
      </c>
      <c r="B1780" s="0" t="n">
        <v>42.419998</v>
      </c>
      <c r="C1780" s="0" t="n">
        <v>42.419998</v>
      </c>
      <c r="D1780" s="0" t="n">
        <v>42.419998</v>
      </c>
      <c r="E1780" s="0" t="n">
        <v>42.419998</v>
      </c>
      <c r="F1780" s="0" t="n">
        <v>26.183512</v>
      </c>
      <c r="G1780" s="0" t="n">
        <v>0</v>
      </c>
    </row>
    <row r="1781" customFormat="false" ht="12.8" hidden="false" customHeight="false" outlineLevel="0" collapsed="false">
      <c r="A1781" s="65" t="s">
        <v>2206</v>
      </c>
      <c r="B1781" s="0" t="n">
        <v>46.970001</v>
      </c>
      <c r="C1781" s="0" t="n">
        <v>46.970001</v>
      </c>
      <c r="D1781" s="0" t="n">
        <v>46.970001</v>
      </c>
      <c r="E1781" s="0" t="n">
        <v>46.970001</v>
      </c>
      <c r="F1781" s="0" t="n">
        <v>28.991968</v>
      </c>
      <c r="G1781" s="0" t="n">
        <v>0</v>
      </c>
    </row>
    <row r="1782" customFormat="false" ht="12.8" hidden="false" customHeight="false" outlineLevel="0" collapsed="false">
      <c r="A1782" s="65" t="s">
        <v>2207</v>
      </c>
      <c r="B1782" s="0" t="n">
        <v>51.619999</v>
      </c>
      <c r="C1782" s="0" t="n">
        <v>51.619999</v>
      </c>
      <c r="D1782" s="0" t="n">
        <v>51.619999</v>
      </c>
      <c r="E1782" s="0" t="n">
        <v>51.619999</v>
      </c>
      <c r="F1782" s="0" t="n">
        <v>31.862158</v>
      </c>
      <c r="G1782" s="0" t="n">
        <v>0</v>
      </c>
    </row>
    <row r="1783" customFormat="false" ht="12.8" hidden="false" customHeight="false" outlineLevel="0" collapsed="false">
      <c r="A1783" s="65" t="s">
        <v>2208</v>
      </c>
      <c r="B1783" s="0" t="n">
        <v>47.23</v>
      </c>
      <c r="C1783" s="0" t="n">
        <v>47.23</v>
      </c>
      <c r="D1783" s="0" t="n">
        <v>47.23</v>
      </c>
      <c r="E1783" s="0" t="n">
        <v>47.23</v>
      </c>
      <c r="F1783" s="0" t="n">
        <v>29.152456</v>
      </c>
      <c r="G1783" s="0" t="n">
        <v>0</v>
      </c>
    </row>
    <row r="1784" customFormat="false" ht="12.8" hidden="false" customHeight="false" outlineLevel="0" collapsed="false">
      <c r="A1784" s="65" t="s">
        <v>2209</v>
      </c>
      <c r="B1784" s="0" t="n">
        <v>51.009998</v>
      </c>
      <c r="C1784" s="0" t="n">
        <v>51.009998</v>
      </c>
      <c r="D1784" s="0" t="n">
        <v>51.009998</v>
      </c>
      <c r="E1784" s="0" t="n">
        <v>51.009998</v>
      </c>
      <c r="F1784" s="0" t="n">
        <v>31.485636</v>
      </c>
      <c r="G1784" s="0" t="n">
        <v>0</v>
      </c>
    </row>
    <row r="1785" customFormat="false" ht="12.8" hidden="false" customHeight="false" outlineLevel="0" collapsed="false">
      <c r="A1785" s="65" t="s">
        <v>2210</v>
      </c>
      <c r="B1785" s="0" t="n">
        <v>43.360001</v>
      </c>
      <c r="C1785" s="0" t="n">
        <v>43.360001</v>
      </c>
      <c r="D1785" s="0" t="n">
        <v>43.360001</v>
      </c>
      <c r="E1785" s="0" t="n">
        <v>43.360001</v>
      </c>
      <c r="F1785" s="0" t="n">
        <v>26.763725</v>
      </c>
      <c r="G1785" s="0" t="n">
        <v>0</v>
      </c>
    </row>
    <row r="1786" customFormat="false" ht="12.8" hidden="false" customHeight="false" outlineLevel="0" collapsed="false">
      <c r="A1786" s="65" t="s">
        <v>2211</v>
      </c>
      <c r="B1786" s="0" t="n">
        <v>48.09</v>
      </c>
      <c r="C1786" s="0" t="n">
        <v>48.09</v>
      </c>
      <c r="D1786" s="0" t="n">
        <v>48.09</v>
      </c>
      <c r="E1786" s="0" t="n">
        <v>48.09</v>
      </c>
      <c r="F1786" s="0" t="n">
        <v>29.683289</v>
      </c>
      <c r="G1786" s="0" t="n">
        <v>0</v>
      </c>
    </row>
    <row r="1787" customFormat="false" ht="12.8" hidden="false" customHeight="false" outlineLevel="0" collapsed="false">
      <c r="A1787" s="65" t="s">
        <v>2212</v>
      </c>
      <c r="B1787" s="0" t="n">
        <v>46.200001</v>
      </c>
      <c r="C1787" s="0" t="n">
        <v>46.200001</v>
      </c>
      <c r="D1787" s="0" t="n">
        <v>46.200001</v>
      </c>
      <c r="E1787" s="0" t="n">
        <v>46.200001</v>
      </c>
      <c r="F1787" s="0" t="n">
        <v>28.516684</v>
      </c>
      <c r="G1787" s="0" t="n">
        <v>0</v>
      </c>
    </row>
    <row r="1788" customFormat="false" ht="12.8" hidden="false" customHeight="false" outlineLevel="0" collapsed="false">
      <c r="A1788" s="65" t="s">
        <v>2213</v>
      </c>
      <c r="B1788" s="0" t="n">
        <v>52.689999</v>
      </c>
      <c r="C1788" s="0" t="n">
        <v>52.689999</v>
      </c>
      <c r="D1788" s="0" t="n">
        <v>52.689999</v>
      </c>
      <c r="E1788" s="0" t="n">
        <v>52.689999</v>
      </c>
      <c r="F1788" s="0" t="n">
        <v>32.52261</v>
      </c>
      <c r="G1788" s="0" t="n">
        <v>0</v>
      </c>
    </row>
    <row r="1789" customFormat="false" ht="12.8" hidden="false" customHeight="false" outlineLevel="0" collapsed="false">
      <c r="A1789" s="65" t="s">
        <v>2214</v>
      </c>
      <c r="B1789" s="0" t="n">
        <v>53.439999</v>
      </c>
      <c r="C1789" s="0" t="n">
        <v>53.439999</v>
      </c>
      <c r="D1789" s="0" t="n">
        <v>53.439999</v>
      </c>
      <c r="E1789" s="0" t="n">
        <v>53.439999</v>
      </c>
      <c r="F1789" s="0" t="n">
        <v>32.985546</v>
      </c>
      <c r="G1789" s="0" t="n">
        <v>0</v>
      </c>
    </row>
    <row r="1790" customFormat="false" ht="12.8" hidden="false" customHeight="false" outlineLevel="0" collapsed="false">
      <c r="A1790" s="65" t="s">
        <v>2215</v>
      </c>
      <c r="B1790" s="0" t="n">
        <v>49.18</v>
      </c>
      <c r="C1790" s="0" t="n">
        <v>49.18</v>
      </c>
      <c r="D1790" s="0" t="n">
        <v>49.18</v>
      </c>
      <c r="E1790" s="0" t="n">
        <v>49.18</v>
      </c>
      <c r="F1790" s="0" t="n">
        <v>30.356089</v>
      </c>
      <c r="G1790" s="0" t="n">
        <v>0</v>
      </c>
    </row>
    <row r="1791" customFormat="false" ht="12.8" hidden="false" customHeight="false" outlineLevel="0" collapsed="false">
      <c r="A1791" s="65" t="s">
        <v>2216</v>
      </c>
      <c r="B1791" s="0" t="n">
        <v>52.009998</v>
      </c>
      <c r="C1791" s="0" t="n">
        <v>52.009998</v>
      </c>
      <c r="D1791" s="0" t="n">
        <v>52.009998</v>
      </c>
      <c r="E1791" s="0" t="n">
        <v>52.009998</v>
      </c>
      <c r="F1791" s="0" t="n">
        <v>32.102882</v>
      </c>
      <c r="G1791" s="0" t="n">
        <v>0</v>
      </c>
    </row>
    <row r="1792" customFormat="false" ht="12.8" hidden="false" customHeight="false" outlineLevel="0" collapsed="false">
      <c r="A1792" s="65" t="s">
        <v>2217</v>
      </c>
      <c r="B1792" s="0" t="n">
        <v>50.34</v>
      </c>
      <c r="C1792" s="0" t="n">
        <v>50.34</v>
      </c>
      <c r="D1792" s="0" t="n">
        <v>50.34</v>
      </c>
      <c r="E1792" s="0" t="n">
        <v>50.34</v>
      </c>
      <c r="F1792" s="0" t="n">
        <v>31.072088</v>
      </c>
      <c r="G1792" s="0" t="n">
        <v>0</v>
      </c>
    </row>
    <row r="1793" customFormat="false" ht="12.8" hidden="false" customHeight="false" outlineLevel="0" collapsed="false">
      <c r="A1793" s="65" t="s">
        <v>2218</v>
      </c>
      <c r="B1793" s="0" t="n">
        <v>48.889999</v>
      </c>
      <c r="C1793" s="0" t="n">
        <v>48.889999</v>
      </c>
      <c r="D1793" s="0" t="n">
        <v>48.889999</v>
      </c>
      <c r="E1793" s="0" t="n">
        <v>48.889999</v>
      </c>
      <c r="F1793" s="0" t="n">
        <v>30.694134</v>
      </c>
      <c r="G1793" s="0" t="n">
        <v>0</v>
      </c>
    </row>
    <row r="1794" customFormat="false" ht="12.8" hidden="false" customHeight="false" outlineLevel="0" collapsed="false">
      <c r="A1794" s="65" t="s">
        <v>2219</v>
      </c>
      <c r="B1794" s="0" t="n">
        <v>49.299999</v>
      </c>
      <c r="C1794" s="0" t="n">
        <v>49.299999</v>
      </c>
      <c r="D1794" s="0" t="n">
        <v>49.299999</v>
      </c>
      <c r="E1794" s="0" t="n">
        <v>49.299999</v>
      </c>
      <c r="F1794" s="0" t="n">
        <v>30.951538</v>
      </c>
      <c r="G1794" s="0" t="n">
        <v>0</v>
      </c>
    </row>
    <row r="1795" customFormat="false" ht="12.8" hidden="false" customHeight="false" outlineLevel="0" collapsed="false">
      <c r="A1795" s="65" t="s">
        <v>2220</v>
      </c>
      <c r="B1795" s="0" t="n">
        <v>49.84</v>
      </c>
      <c r="C1795" s="0" t="n">
        <v>49.84</v>
      </c>
      <c r="D1795" s="0" t="n">
        <v>49.84</v>
      </c>
      <c r="E1795" s="0" t="n">
        <v>49.84</v>
      </c>
      <c r="F1795" s="0" t="n">
        <v>31.290577</v>
      </c>
      <c r="G1795" s="0" t="n">
        <v>0</v>
      </c>
    </row>
    <row r="1796" customFormat="false" ht="12.8" hidden="false" customHeight="false" outlineLevel="0" collapsed="false">
      <c r="A1796" s="65" t="s">
        <v>2221</v>
      </c>
      <c r="B1796" s="0" t="n">
        <v>47.169998</v>
      </c>
      <c r="C1796" s="0" t="n">
        <v>47.169998</v>
      </c>
      <c r="D1796" s="0" t="n">
        <v>47.169998</v>
      </c>
      <c r="E1796" s="0" t="n">
        <v>47.169998</v>
      </c>
      <c r="F1796" s="0" t="n">
        <v>29.614281</v>
      </c>
      <c r="G1796" s="0" t="n">
        <v>0</v>
      </c>
    </row>
    <row r="1797" customFormat="false" ht="12.8" hidden="false" customHeight="false" outlineLevel="0" collapsed="false">
      <c r="A1797" s="65" t="s">
        <v>2222</v>
      </c>
      <c r="B1797" s="0" t="n">
        <v>49.380001</v>
      </c>
      <c r="C1797" s="0" t="n">
        <v>49.380001</v>
      </c>
      <c r="D1797" s="0" t="n">
        <v>49.380001</v>
      </c>
      <c r="E1797" s="0" t="n">
        <v>49.380001</v>
      </c>
      <c r="F1797" s="0" t="n">
        <v>31.001774</v>
      </c>
      <c r="G1797" s="0" t="n">
        <v>0</v>
      </c>
    </row>
    <row r="1798" customFormat="false" ht="12.8" hidden="false" customHeight="false" outlineLevel="0" collapsed="false">
      <c r="A1798" s="65" t="s">
        <v>2223</v>
      </c>
      <c r="B1798" s="0" t="n">
        <v>51.75</v>
      </c>
      <c r="C1798" s="0" t="n">
        <v>51.75</v>
      </c>
      <c r="D1798" s="0" t="n">
        <v>51.75</v>
      </c>
      <c r="E1798" s="0" t="n">
        <v>51.75</v>
      </c>
      <c r="F1798" s="0" t="n">
        <v>32.4897</v>
      </c>
      <c r="G1798" s="0" t="n">
        <v>0</v>
      </c>
    </row>
    <row r="1799" customFormat="false" ht="12.8" hidden="false" customHeight="false" outlineLevel="0" collapsed="false">
      <c r="A1799" s="65" t="s">
        <v>2224</v>
      </c>
      <c r="B1799" s="0" t="n">
        <v>50.119999</v>
      </c>
      <c r="C1799" s="0" t="n">
        <v>50.119999</v>
      </c>
      <c r="D1799" s="0" t="n">
        <v>50.119999</v>
      </c>
      <c r="E1799" s="0" t="n">
        <v>50.119999</v>
      </c>
      <c r="F1799" s="0" t="n">
        <v>31.466358</v>
      </c>
      <c r="G1799" s="0" t="n">
        <v>0</v>
      </c>
    </row>
    <row r="1800" customFormat="false" ht="12.8" hidden="false" customHeight="false" outlineLevel="0" collapsed="false">
      <c r="A1800" s="65" t="s">
        <v>2225</v>
      </c>
      <c r="B1800" s="0" t="n">
        <v>48.959999</v>
      </c>
      <c r="C1800" s="0" t="n">
        <v>48.959999</v>
      </c>
      <c r="D1800" s="0" t="n">
        <v>48.959999</v>
      </c>
      <c r="E1800" s="0" t="n">
        <v>48.959999</v>
      </c>
      <c r="F1800" s="0" t="n">
        <v>30.738089</v>
      </c>
      <c r="G1800" s="0" t="n">
        <v>0</v>
      </c>
    </row>
    <row r="1801" customFormat="false" ht="12.8" hidden="false" customHeight="false" outlineLevel="0" collapsed="false">
      <c r="A1801" s="65" t="s">
        <v>2226</v>
      </c>
      <c r="B1801" s="0" t="n">
        <v>51.740002</v>
      </c>
      <c r="C1801" s="0" t="n">
        <v>51.740002</v>
      </c>
      <c r="D1801" s="0" t="n">
        <v>51.740002</v>
      </c>
      <c r="E1801" s="0" t="n">
        <v>51.740002</v>
      </c>
      <c r="F1801" s="0" t="n">
        <v>32.483437</v>
      </c>
      <c r="G1801" s="0" t="n">
        <v>0</v>
      </c>
    </row>
    <row r="1802" customFormat="false" ht="12.8" hidden="false" customHeight="false" outlineLevel="0" collapsed="false">
      <c r="A1802" s="65" t="s">
        <v>2227</v>
      </c>
      <c r="B1802" s="0" t="n">
        <v>49.740002</v>
      </c>
      <c r="C1802" s="0" t="n">
        <v>49.740002</v>
      </c>
      <c r="D1802" s="0" t="n">
        <v>49.740002</v>
      </c>
      <c r="E1802" s="0" t="n">
        <v>49.740002</v>
      </c>
      <c r="F1802" s="0" t="n">
        <v>31.227789</v>
      </c>
      <c r="G1802" s="0" t="n">
        <v>0</v>
      </c>
    </row>
    <row r="1803" customFormat="false" ht="12.8" hidden="false" customHeight="false" outlineLevel="0" collapsed="false">
      <c r="A1803" s="65" t="s">
        <v>2228</v>
      </c>
      <c r="B1803" s="0" t="n">
        <v>49.310001</v>
      </c>
      <c r="C1803" s="0" t="n">
        <v>49.310001</v>
      </c>
      <c r="D1803" s="0" t="n">
        <v>49.310001</v>
      </c>
      <c r="E1803" s="0" t="n">
        <v>49.310001</v>
      </c>
      <c r="F1803" s="0" t="n">
        <v>30.957829</v>
      </c>
      <c r="G1803" s="0" t="n">
        <v>0</v>
      </c>
    </row>
    <row r="1804" customFormat="false" ht="12.8" hidden="false" customHeight="false" outlineLevel="0" collapsed="false">
      <c r="A1804" s="65" t="s">
        <v>2229</v>
      </c>
      <c r="B1804" s="0" t="n">
        <v>46.869999</v>
      </c>
      <c r="C1804" s="0" t="n">
        <v>46.869999</v>
      </c>
      <c r="D1804" s="0" t="n">
        <v>46.869999</v>
      </c>
      <c r="E1804" s="0" t="n">
        <v>46.869999</v>
      </c>
      <c r="F1804" s="0" t="n">
        <v>29.425936</v>
      </c>
      <c r="G1804" s="0" t="n">
        <v>0</v>
      </c>
    </row>
    <row r="1805" customFormat="false" ht="12.8" hidden="false" customHeight="false" outlineLevel="0" collapsed="false">
      <c r="A1805" s="65" t="s">
        <v>2230</v>
      </c>
      <c r="B1805" s="0" t="n">
        <v>43.990002</v>
      </c>
      <c r="C1805" s="0" t="n">
        <v>43.990002</v>
      </c>
      <c r="D1805" s="0" t="n">
        <v>43.990002</v>
      </c>
      <c r="E1805" s="0" t="n">
        <v>43.990002</v>
      </c>
      <c r="F1805" s="0" t="n">
        <v>27.617823</v>
      </c>
      <c r="G1805" s="0" t="n">
        <v>0</v>
      </c>
    </row>
    <row r="1806" customFormat="false" ht="12.8" hidden="false" customHeight="false" outlineLevel="0" collapsed="false">
      <c r="A1806" s="65" t="s">
        <v>2231</v>
      </c>
      <c r="B1806" s="0" t="n">
        <v>45.380001</v>
      </c>
      <c r="C1806" s="0" t="n">
        <v>45.380001</v>
      </c>
      <c r="D1806" s="0" t="n">
        <v>45.380001</v>
      </c>
      <c r="E1806" s="0" t="n">
        <v>45.380001</v>
      </c>
      <c r="F1806" s="0" t="n">
        <v>28.490486</v>
      </c>
      <c r="G1806" s="0" t="n">
        <v>0</v>
      </c>
    </row>
    <row r="1807" customFormat="false" ht="12.8" hidden="false" customHeight="false" outlineLevel="0" collapsed="false">
      <c r="A1807" s="65" t="s">
        <v>2232</v>
      </c>
      <c r="B1807" s="0" t="n">
        <v>43.040001</v>
      </c>
      <c r="C1807" s="0" t="n">
        <v>43.040001</v>
      </c>
      <c r="D1807" s="0" t="n">
        <v>43.040001</v>
      </c>
      <c r="E1807" s="0" t="n">
        <v>43.040001</v>
      </c>
      <c r="F1807" s="0" t="n">
        <v>27.021391</v>
      </c>
      <c r="G1807" s="0" t="n">
        <v>0</v>
      </c>
    </row>
    <row r="1808" customFormat="false" ht="12.8" hidden="false" customHeight="false" outlineLevel="0" collapsed="false">
      <c r="A1808" s="65" t="s">
        <v>2233</v>
      </c>
      <c r="B1808" s="0" t="n">
        <v>44.380001</v>
      </c>
      <c r="C1808" s="0" t="n">
        <v>44.380001</v>
      </c>
      <c r="D1808" s="0" t="n">
        <v>44.380001</v>
      </c>
      <c r="E1808" s="0" t="n">
        <v>44.380001</v>
      </c>
      <c r="F1808" s="0" t="n">
        <v>27.86268</v>
      </c>
      <c r="G1808" s="0" t="n">
        <v>0</v>
      </c>
    </row>
    <row r="1809" customFormat="false" ht="12.8" hidden="false" customHeight="false" outlineLevel="0" collapsed="false">
      <c r="A1809" s="65" t="s">
        <v>2234</v>
      </c>
      <c r="B1809" s="0" t="n">
        <v>46.259998</v>
      </c>
      <c r="C1809" s="0" t="n">
        <v>46.259998</v>
      </c>
      <c r="D1809" s="0" t="n">
        <v>46.259998</v>
      </c>
      <c r="E1809" s="0" t="n">
        <v>46.259998</v>
      </c>
      <c r="F1809" s="0" t="n">
        <v>29.042969</v>
      </c>
      <c r="G1809" s="0" t="n">
        <v>0</v>
      </c>
    </row>
    <row r="1810" customFormat="false" ht="12.8" hidden="false" customHeight="false" outlineLevel="0" collapsed="false">
      <c r="A1810" s="65" t="s">
        <v>2235</v>
      </c>
      <c r="B1810" s="0" t="n">
        <v>40.939999</v>
      </c>
      <c r="C1810" s="0" t="n">
        <v>40.939999</v>
      </c>
      <c r="D1810" s="0" t="n">
        <v>40.939999</v>
      </c>
      <c r="E1810" s="0" t="n">
        <v>40.939999</v>
      </c>
      <c r="F1810" s="0" t="n">
        <v>25.702971</v>
      </c>
      <c r="G1810" s="0" t="n">
        <v>0</v>
      </c>
    </row>
    <row r="1811" customFormat="false" ht="12.8" hidden="false" customHeight="false" outlineLevel="0" collapsed="false">
      <c r="A1811" s="65" t="s">
        <v>2236</v>
      </c>
      <c r="B1811" s="0" t="n">
        <v>45.240002</v>
      </c>
      <c r="C1811" s="0" t="n">
        <v>45.240002</v>
      </c>
      <c r="D1811" s="0" t="n">
        <v>45.240002</v>
      </c>
      <c r="E1811" s="0" t="n">
        <v>45.240002</v>
      </c>
      <c r="F1811" s="0" t="n">
        <v>28.402588</v>
      </c>
      <c r="G1811" s="0" t="n">
        <v>0</v>
      </c>
    </row>
    <row r="1812" customFormat="false" ht="12.8" hidden="false" customHeight="false" outlineLevel="0" collapsed="false">
      <c r="A1812" s="65" t="s">
        <v>2237</v>
      </c>
      <c r="B1812" s="0" t="n">
        <v>42.98</v>
      </c>
      <c r="C1812" s="0" t="n">
        <v>42.98</v>
      </c>
      <c r="D1812" s="0" t="n">
        <v>42.98</v>
      </c>
      <c r="E1812" s="0" t="n">
        <v>42.98</v>
      </c>
      <c r="F1812" s="0" t="n">
        <v>26.983717</v>
      </c>
      <c r="G1812" s="0" t="n">
        <v>0</v>
      </c>
    </row>
    <row r="1813" customFormat="false" ht="12.8" hidden="false" customHeight="false" outlineLevel="0" collapsed="false">
      <c r="A1813" s="65" t="s">
        <v>2238</v>
      </c>
      <c r="B1813" s="0" t="n">
        <v>44.189999</v>
      </c>
      <c r="C1813" s="0" t="n">
        <v>44.189999</v>
      </c>
      <c r="D1813" s="0" t="n">
        <v>44.189999</v>
      </c>
      <c r="E1813" s="0" t="n">
        <v>44.189999</v>
      </c>
      <c r="F1813" s="0" t="n">
        <v>27.743389</v>
      </c>
      <c r="G1813" s="0" t="n">
        <v>0</v>
      </c>
    </row>
    <row r="1814" customFormat="false" ht="12.8" hidden="false" customHeight="false" outlineLevel="0" collapsed="false">
      <c r="A1814" s="65" t="s">
        <v>2239</v>
      </c>
      <c r="B1814" s="0" t="n">
        <v>43.98</v>
      </c>
      <c r="C1814" s="0" t="n">
        <v>43.98</v>
      </c>
      <c r="D1814" s="0" t="n">
        <v>43.98</v>
      </c>
      <c r="E1814" s="0" t="n">
        <v>43.98</v>
      </c>
      <c r="F1814" s="0" t="n">
        <v>27.611536</v>
      </c>
      <c r="G1814" s="0" t="n">
        <v>0</v>
      </c>
    </row>
    <row r="1815" customFormat="false" ht="12.8" hidden="false" customHeight="false" outlineLevel="0" collapsed="false">
      <c r="A1815" s="65" t="s">
        <v>2240</v>
      </c>
      <c r="B1815" s="0" t="n">
        <v>44.599998</v>
      </c>
      <c r="C1815" s="0" t="n">
        <v>44.599998</v>
      </c>
      <c r="D1815" s="0" t="n">
        <v>44.599998</v>
      </c>
      <c r="E1815" s="0" t="n">
        <v>44.599998</v>
      </c>
      <c r="F1815" s="0" t="n">
        <v>28.000788</v>
      </c>
      <c r="G1815" s="0" t="n">
        <v>0</v>
      </c>
    </row>
    <row r="1816" customFormat="false" ht="12.8" hidden="false" customHeight="false" outlineLevel="0" collapsed="false">
      <c r="A1816" s="65" t="s">
        <v>2241</v>
      </c>
      <c r="B1816" s="0" t="n">
        <v>48.41</v>
      </c>
      <c r="C1816" s="0" t="n">
        <v>48.41</v>
      </c>
      <c r="D1816" s="0" t="n">
        <v>48.41</v>
      </c>
      <c r="E1816" s="0" t="n">
        <v>48.41</v>
      </c>
      <c r="F1816" s="0" t="n">
        <v>30.392786</v>
      </c>
      <c r="G1816" s="0" t="n">
        <v>0</v>
      </c>
    </row>
    <row r="1817" customFormat="false" ht="12.8" hidden="false" customHeight="false" outlineLevel="0" collapsed="false">
      <c r="A1817" s="65" t="s">
        <v>2242</v>
      </c>
      <c r="B1817" s="0" t="n">
        <v>44.41</v>
      </c>
      <c r="C1817" s="0" t="n">
        <v>44.41</v>
      </c>
      <c r="D1817" s="0" t="n">
        <v>44.41</v>
      </c>
      <c r="E1817" s="0" t="n">
        <v>44.41</v>
      </c>
      <c r="F1817" s="0" t="n">
        <v>27.881504</v>
      </c>
      <c r="G1817" s="0" t="n">
        <v>0</v>
      </c>
    </row>
    <row r="1818" customFormat="false" ht="12.8" hidden="false" customHeight="false" outlineLevel="0" collapsed="false">
      <c r="A1818" s="65" t="s">
        <v>2243</v>
      </c>
      <c r="B1818" s="0" t="n">
        <v>42.740002</v>
      </c>
      <c r="C1818" s="0" t="n">
        <v>42.740002</v>
      </c>
      <c r="D1818" s="0" t="n">
        <v>42.740002</v>
      </c>
      <c r="E1818" s="0" t="n">
        <v>42.740002</v>
      </c>
      <c r="F1818" s="0" t="n">
        <v>26.833048</v>
      </c>
      <c r="G1818" s="0" t="n">
        <v>0</v>
      </c>
    </row>
    <row r="1819" customFormat="false" ht="12.8" hidden="false" customHeight="false" outlineLevel="0" collapsed="false">
      <c r="A1819" s="65" t="s">
        <v>2244</v>
      </c>
      <c r="B1819" s="0" t="n">
        <v>43.549999</v>
      </c>
      <c r="C1819" s="0" t="n">
        <v>43.549999</v>
      </c>
      <c r="D1819" s="0" t="n">
        <v>43.549999</v>
      </c>
      <c r="E1819" s="0" t="n">
        <v>43.549999</v>
      </c>
      <c r="F1819" s="0" t="n">
        <v>27.341585</v>
      </c>
      <c r="G1819" s="0" t="n">
        <v>0</v>
      </c>
    </row>
    <row r="1820" customFormat="false" ht="12.8" hidden="false" customHeight="false" outlineLevel="0" collapsed="false">
      <c r="A1820" s="65" t="s">
        <v>2245</v>
      </c>
      <c r="B1820" s="0" t="n">
        <v>43.09</v>
      </c>
      <c r="C1820" s="0" t="n">
        <v>43.09</v>
      </c>
      <c r="D1820" s="0" t="n">
        <v>43.09</v>
      </c>
      <c r="E1820" s="0" t="n">
        <v>43.09</v>
      </c>
      <c r="F1820" s="0" t="n">
        <v>27.052788</v>
      </c>
      <c r="G1820" s="0" t="n">
        <v>0</v>
      </c>
    </row>
    <row r="1821" customFormat="false" ht="12.8" hidden="false" customHeight="false" outlineLevel="0" collapsed="false">
      <c r="A1821" s="65" t="s">
        <v>2246</v>
      </c>
      <c r="B1821" s="0" t="n">
        <v>42.259998</v>
      </c>
      <c r="C1821" s="0" t="n">
        <v>42.259998</v>
      </c>
      <c r="D1821" s="0" t="n">
        <v>42.259998</v>
      </c>
      <c r="E1821" s="0" t="n">
        <v>42.259998</v>
      </c>
      <c r="F1821" s="0" t="n">
        <v>26.531696</v>
      </c>
      <c r="G1821" s="0" t="n">
        <v>0</v>
      </c>
    </row>
    <row r="1822" customFormat="false" ht="12.8" hidden="false" customHeight="false" outlineLevel="0" collapsed="false">
      <c r="A1822" s="65" t="s">
        <v>2247</v>
      </c>
      <c r="B1822" s="0" t="n">
        <v>41.34</v>
      </c>
      <c r="C1822" s="0" t="n">
        <v>41.34</v>
      </c>
      <c r="D1822" s="0" t="n">
        <v>41.34</v>
      </c>
      <c r="E1822" s="0" t="n">
        <v>41.34</v>
      </c>
      <c r="F1822" s="0" t="n">
        <v>25.95409</v>
      </c>
      <c r="G1822" s="0" t="n">
        <v>0</v>
      </c>
    </row>
    <row r="1823" customFormat="false" ht="12.8" hidden="false" customHeight="false" outlineLevel="0" collapsed="false">
      <c r="A1823" s="65" t="s">
        <v>2248</v>
      </c>
      <c r="B1823" s="0" t="n">
        <v>44.299999</v>
      </c>
      <c r="C1823" s="0" t="n">
        <v>44.299999</v>
      </c>
      <c r="D1823" s="0" t="n">
        <v>44.299999</v>
      </c>
      <c r="E1823" s="0" t="n">
        <v>44.299999</v>
      </c>
      <c r="F1823" s="0" t="n">
        <v>27.812433</v>
      </c>
      <c r="G1823" s="0" t="n">
        <v>0</v>
      </c>
    </row>
    <row r="1824" customFormat="false" ht="12.8" hidden="false" customHeight="false" outlineLevel="0" collapsed="false">
      <c r="A1824" s="65" t="s">
        <v>2249</v>
      </c>
      <c r="B1824" s="0" t="n">
        <v>44.779999</v>
      </c>
      <c r="C1824" s="0" t="n">
        <v>44.779999</v>
      </c>
      <c r="D1824" s="0" t="n">
        <v>44.779999</v>
      </c>
      <c r="E1824" s="0" t="n">
        <v>44.779999</v>
      </c>
      <c r="F1824" s="0" t="n">
        <v>28.113794</v>
      </c>
      <c r="G1824" s="0" t="n">
        <v>0</v>
      </c>
    </row>
    <row r="1825" customFormat="false" ht="12.8" hidden="false" customHeight="false" outlineLevel="0" collapsed="false">
      <c r="A1825" s="65" t="s">
        <v>2250</v>
      </c>
      <c r="B1825" s="0" t="n">
        <v>40.700001</v>
      </c>
      <c r="C1825" s="0" t="n">
        <v>40.700001</v>
      </c>
      <c r="D1825" s="0" t="n">
        <v>40.700001</v>
      </c>
      <c r="E1825" s="0" t="n">
        <v>40.700001</v>
      </c>
      <c r="F1825" s="0" t="n">
        <v>25.552288</v>
      </c>
      <c r="G1825" s="0" t="n">
        <v>0</v>
      </c>
    </row>
    <row r="1826" customFormat="false" ht="12.8" hidden="false" customHeight="false" outlineLevel="0" collapsed="false">
      <c r="A1826" s="65" t="s">
        <v>2251</v>
      </c>
      <c r="B1826" s="0" t="n">
        <v>41.419998</v>
      </c>
      <c r="C1826" s="0" t="n">
        <v>41.419998</v>
      </c>
      <c r="D1826" s="0" t="n">
        <v>41.419998</v>
      </c>
      <c r="E1826" s="0" t="n">
        <v>41.419998</v>
      </c>
      <c r="F1826" s="0" t="n">
        <v>26.00432</v>
      </c>
      <c r="G1826" s="0" t="n">
        <v>0</v>
      </c>
    </row>
    <row r="1827" customFormat="false" ht="12.8" hidden="false" customHeight="false" outlineLevel="0" collapsed="false">
      <c r="A1827" s="65" t="s">
        <v>2252</v>
      </c>
      <c r="B1827" s="0" t="n">
        <v>40.709999</v>
      </c>
      <c r="C1827" s="0" t="n">
        <v>40.709999</v>
      </c>
      <c r="D1827" s="0" t="n">
        <v>40.709999</v>
      </c>
      <c r="E1827" s="0" t="n">
        <v>40.709999</v>
      </c>
      <c r="F1827" s="0" t="n">
        <v>25.558567</v>
      </c>
      <c r="G1827" s="0" t="n">
        <v>0</v>
      </c>
    </row>
    <row r="1828" customFormat="false" ht="12.8" hidden="false" customHeight="false" outlineLevel="0" collapsed="false">
      <c r="A1828" s="65" t="s">
        <v>2253</v>
      </c>
      <c r="B1828" s="0" t="n">
        <v>38.279999</v>
      </c>
      <c r="C1828" s="0" t="n">
        <v>38.279999</v>
      </c>
      <c r="D1828" s="0" t="n">
        <v>38.279999</v>
      </c>
      <c r="E1828" s="0" t="n">
        <v>38.279999</v>
      </c>
      <c r="F1828" s="0" t="n">
        <v>24.032965</v>
      </c>
      <c r="G1828" s="0" t="n">
        <v>0</v>
      </c>
    </row>
    <row r="1829" customFormat="false" ht="12.8" hidden="false" customHeight="false" outlineLevel="0" collapsed="false">
      <c r="A1829" s="65" t="s">
        <v>2254</v>
      </c>
      <c r="B1829" s="0" t="n">
        <v>35.57</v>
      </c>
      <c r="C1829" s="0" t="n">
        <v>35.57</v>
      </c>
      <c r="D1829" s="0" t="n">
        <v>35.57</v>
      </c>
      <c r="E1829" s="0" t="n">
        <v>35.57</v>
      </c>
      <c r="F1829" s="0" t="n">
        <v>22.331573</v>
      </c>
      <c r="G1829" s="0" t="n">
        <v>0</v>
      </c>
    </row>
    <row r="1830" customFormat="false" ht="12.8" hidden="false" customHeight="false" outlineLevel="0" collapsed="false">
      <c r="A1830" s="65" t="s">
        <v>2255</v>
      </c>
      <c r="B1830" s="0" t="n">
        <v>36.169998</v>
      </c>
      <c r="C1830" s="0" t="n">
        <v>36.169998</v>
      </c>
      <c r="D1830" s="0" t="n">
        <v>36.169998</v>
      </c>
      <c r="E1830" s="0" t="n">
        <v>36.169998</v>
      </c>
      <c r="F1830" s="0" t="n">
        <v>22.708263</v>
      </c>
      <c r="G1830" s="0" t="n">
        <v>0</v>
      </c>
    </row>
    <row r="1831" customFormat="false" ht="12.8" hidden="false" customHeight="false" outlineLevel="0" collapsed="false">
      <c r="A1831" s="65" t="s">
        <v>2256</v>
      </c>
      <c r="B1831" s="0" t="n">
        <v>34.5</v>
      </c>
      <c r="C1831" s="0" t="n">
        <v>34.5</v>
      </c>
      <c r="D1831" s="0" t="n">
        <v>34.5</v>
      </c>
      <c r="E1831" s="0" t="n">
        <v>34.5</v>
      </c>
      <c r="F1831" s="0" t="n">
        <v>21.659801</v>
      </c>
      <c r="G1831" s="0" t="n">
        <v>0</v>
      </c>
    </row>
    <row r="1832" customFormat="false" ht="12.8" hidden="false" customHeight="false" outlineLevel="0" collapsed="false">
      <c r="A1832" s="65" t="s">
        <v>2257</v>
      </c>
      <c r="B1832" s="0" t="n">
        <v>36.77</v>
      </c>
      <c r="C1832" s="0" t="n">
        <v>36.77</v>
      </c>
      <c r="D1832" s="0" t="n">
        <v>36.77</v>
      </c>
      <c r="E1832" s="0" t="n">
        <v>36.77</v>
      </c>
      <c r="F1832" s="0" t="n">
        <v>23.084961</v>
      </c>
      <c r="G1832" s="0" t="n">
        <v>0</v>
      </c>
    </row>
    <row r="1833" customFormat="false" ht="12.8" hidden="false" customHeight="false" outlineLevel="0" collapsed="false">
      <c r="A1833" s="65" t="s">
        <v>2258</v>
      </c>
      <c r="B1833" s="0" t="n">
        <v>33.919998</v>
      </c>
      <c r="C1833" s="0" t="n">
        <v>33.919998</v>
      </c>
      <c r="D1833" s="0" t="n">
        <v>33.919998</v>
      </c>
      <c r="E1833" s="0" t="n">
        <v>33.919998</v>
      </c>
      <c r="F1833" s="0" t="n">
        <v>21.295664</v>
      </c>
      <c r="G1833" s="0" t="n">
        <v>0</v>
      </c>
    </row>
    <row r="1834" customFormat="false" ht="12.8" hidden="false" customHeight="false" outlineLevel="0" collapsed="false">
      <c r="A1834" s="65" t="s">
        <v>2259</v>
      </c>
      <c r="B1834" s="0" t="n">
        <v>36.93</v>
      </c>
      <c r="C1834" s="0" t="n">
        <v>36.93</v>
      </c>
      <c r="D1834" s="0" t="n">
        <v>36.93</v>
      </c>
      <c r="E1834" s="0" t="n">
        <v>36.93</v>
      </c>
      <c r="F1834" s="0" t="n">
        <v>23.18541</v>
      </c>
      <c r="G1834" s="0" t="n">
        <v>0</v>
      </c>
    </row>
    <row r="1835" customFormat="false" ht="12.8" hidden="false" customHeight="false" outlineLevel="0" collapsed="false">
      <c r="A1835" s="65" t="s">
        <v>2260</v>
      </c>
      <c r="B1835" s="0" t="n">
        <v>36.139999</v>
      </c>
      <c r="C1835" s="0" t="n">
        <v>36.139999</v>
      </c>
      <c r="D1835" s="0" t="n">
        <v>36.139999</v>
      </c>
      <c r="E1835" s="0" t="n">
        <v>36.139999</v>
      </c>
      <c r="F1835" s="0" t="n">
        <v>22.689428</v>
      </c>
      <c r="G1835" s="0" t="n">
        <v>0</v>
      </c>
    </row>
    <row r="1836" customFormat="false" ht="12.8" hidden="false" customHeight="false" outlineLevel="0" collapsed="false">
      <c r="A1836" s="65" t="s">
        <v>2261</v>
      </c>
      <c r="B1836" s="0" t="n">
        <v>34.34</v>
      </c>
      <c r="C1836" s="0" t="n">
        <v>34.34</v>
      </c>
      <c r="D1836" s="0" t="n">
        <v>34.34</v>
      </c>
      <c r="E1836" s="0" t="n">
        <v>34.34</v>
      </c>
      <c r="F1836" s="0" t="n">
        <v>21.559353</v>
      </c>
      <c r="G1836" s="0" t="n">
        <v>0</v>
      </c>
    </row>
    <row r="1837" customFormat="false" ht="12.8" hidden="false" customHeight="false" outlineLevel="0" collapsed="false">
      <c r="A1837" s="65" t="s">
        <v>2262</v>
      </c>
      <c r="B1837" s="0" t="n">
        <v>33.889999</v>
      </c>
      <c r="C1837" s="0" t="n">
        <v>33.889999</v>
      </c>
      <c r="D1837" s="0" t="n">
        <v>33.889999</v>
      </c>
      <c r="E1837" s="0" t="n">
        <v>33.889999</v>
      </c>
      <c r="F1837" s="0" t="n">
        <v>21.27684</v>
      </c>
      <c r="G1837" s="0" t="n">
        <v>0</v>
      </c>
    </row>
    <row r="1838" customFormat="false" ht="12.8" hidden="false" customHeight="false" outlineLevel="0" collapsed="false">
      <c r="A1838" s="65" t="s">
        <v>2263</v>
      </c>
      <c r="B1838" s="0" t="n">
        <v>31.360001</v>
      </c>
      <c r="C1838" s="0" t="n">
        <v>31.360001</v>
      </c>
      <c r="D1838" s="0" t="n">
        <v>31.360001</v>
      </c>
      <c r="E1838" s="0" t="n">
        <v>31.360001</v>
      </c>
      <c r="F1838" s="0" t="n">
        <v>19.68845</v>
      </c>
      <c r="G1838" s="0" t="n">
        <v>0</v>
      </c>
    </row>
    <row r="1839" customFormat="false" ht="12.8" hidden="false" customHeight="false" outlineLevel="0" collapsed="false">
      <c r="A1839" s="65" t="s">
        <v>2264</v>
      </c>
      <c r="B1839" s="0" t="n">
        <v>31.67</v>
      </c>
      <c r="C1839" s="0" t="n">
        <v>31.67</v>
      </c>
      <c r="D1839" s="0" t="n">
        <v>31.67</v>
      </c>
      <c r="E1839" s="0" t="n">
        <v>31.67</v>
      </c>
      <c r="F1839" s="0" t="n">
        <v>19.883068</v>
      </c>
      <c r="G1839" s="0" t="n">
        <v>0</v>
      </c>
    </row>
    <row r="1840" customFormat="false" ht="12.8" hidden="false" customHeight="false" outlineLevel="0" collapsed="false">
      <c r="A1840" s="65" t="s">
        <v>2265</v>
      </c>
      <c r="B1840" s="0" t="n">
        <v>32.5</v>
      </c>
      <c r="C1840" s="0" t="n">
        <v>32.5</v>
      </c>
      <c r="D1840" s="0" t="n">
        <v>32.5</v>
      </c>
      <c r="E1840" s="0" t="n">
        <v>32.5</v>
      </c>
      <c r="F1840" s="0" t="n">
        <v>20.404167</v>
      </c>
      <c r="G1840" s="0" t="n">
        <v>0</v>
      </c>
    </row>
    <row r="1841" customFormat="false" ht="12.8" hidden="false" customHeight="false" outlineLevel="0" collapsed="false">
      <c r="A1841" s="65" t="s">
        <v>2266</v>
      </c>
      <c r="B1841" s="0" t="n">
        <v>30.25</v>
      </c>
      <c r="C1841" s="0" t="n">
        <v>30.25</v>
      </c>
      <c r="D1841" s="0" t="n">
        <v>30.25</v>
      </c>
      <c r="E1841" s="0" t="n">
        <v>30.25</v>
      </c>
      <c r="F1841" s="0" t="n">
        <v>18.991568</v>
      </c>
      <c r="G1841" s="0" t="n">
        <v>0</v>
      </c>
    </row>
    <row r="1842" customFormat="false" ht="12.8" hidden="false" customHeight="false" outlineLevel="0" collapsed="false">
      <c r="A1842" s="65" t="s">
        <v>2267</v>
      </c>
      <c r="B1842" s="0" t="n">
        <v>29.93</v>
      </c>
      <c r="C1842" s="0" t="n">
        <v>29.93</v>
      </c>
      <c r="D1842" s="0" t="n">
        <v>29.93</v>
      </c>
      <c r="E1842" s="0" t="n">
        <v>29.93</v>
      </c>
      <c r="F1842" s="0" t="n">
        <v>18.790668</v>
      </c>
      <c r="G1842" s="0" t="n">
        <v>0</v>
      </c>
    </row>
    <row r="1843" customFormat="false" ht="12.8" hidden="false" customHeight="false" outlineLevel="0" collapsed="false">
      <c r="A1843" s="65" t="s">
        <v>2268</v>
      </c>
      <c r="B1843" s="0" t="n">
        <v>30.629999</v>
      </c>
      <c r="C1843" s="0" t="n">
        <v>30.629999</v>
      </c>
      <c r="D1843" s="0" t="n">
        <v>30.629999</v>
      </c>
      <c r="E1843" s="0" t="n">
        <v>30.629999</v>
      </c>
      <c r="F1843" s="0" t="n">
        <v>19.230141</v>
      </c>
      <c r="G1843" s="0" t="n">
        <v>0</v>
      </c>
    </row>
    <row r="1844" customFormat="false" ht="12.8" hidden="false" customHeight="false" outlineLevel="0" collapsed="false">
      <c r="A1844" s="65" t="s">
        <v>2269</v>
      </c>
      <c r="B1844" s="0" t="n">
        <v>35.09</v>
      </c>
      <c r="C1844" s="0" t="n">
        <v>35.09</v>
      </c>
      <c r="D1844" s="0" t="n">
        <v>35.09</v>
      </c>
      <c r="E1844" s="0" t="n">
        <v>35.09</v>
      </c>
      <c r="F1844" s="0" t="n">
        <v>22.030214</v>
      </c>
      <c r="G1844" s="0" t="n">
        <v>0</v>
      </c>
    </row>
    <row r="1845" customFormat="false" ht="12.8" hidden="false" customHeight="false" outlineLevel="0" collapsed="false">
      <c r="A1845" s="65" t="s">
        <v>2270</v>
      </c>
      <c r="B1845" s="0" t="n">
        <v>34.43</v>
      </c>
      <c r="C1845" s="0" t="n">
        <v>34.43</v>
      </c>
      <c r="D1845" s="0" t="n">
        <v>34.43</v>
      </c>
      <c r="E1845" s="0" t="n">
        <v>34.43</v>
      </c>
      <c r="F1845" s="0" t="n">
        <v>21.615866</v>
      </c>
      <c r="G1845" s="0" t="n">
        <v>0</v>
      </c>
    </row>
    <row r="1846" customFormat="false" ht="12.8" hidden="false" customHeight="false" outlineLevel="0" collapsed="false">
      <c r="A1846" s="65" t="s">
        <v>2271</v>
      </c>
      <c r="B1846" s="0" t="n">
        <v>37.240002</v>
      </c>
      <c r="C1846" s="0" t="n">
        <v>37.240002</v>
      </c>
      <c r="D1846" s="0" t="n">
        <v>37.240002</v>
      </c>
      <c r="E1846" s="0" t="n">
        <v>37.240002</v>
      </c>
      <c r="F1846" s="0" t="n">
        <v>23.380037</v>
      </c>
      <c r="G1846" s="0" t="n">
        <v>0</v>
      </c>
    </row>
    <row r="1847" customFormat="false" ht="12.8" hidden="false" customHeight="false" outlineLevel="0" collapsed="false">
      <c r="A1847" s="65" t="s">
        <v>2272</v>
      </c>
      <c r="B1847" s="0" t="n">
        <v>36.330002</v>
      </c>
      <c r="C1847" s="0" t="n">
        <v>36.330002</v>
      </c>
      <c r="D1847" s="0" t="n">
        <v>36.330002</v>
      </c>
      <c r="E1847" s="0" t="n">
        <v>36.330002</v>
      </c>
      <c r="F1847" s="0" t="n">
        <v>22.80872</v>
      </c>
      <c r="G1847" s="0" t="n">
        <v>0</v>
      </c>
    </row>
    <row r="1848" customFormat="false" ht="12.8" hidden="false" customHeight="false" outlineLevel="0" collapsed="false">
      <c r="A1848" s="65" t="s">
        <v>2273</v>
      </c>
      <c r="B1848" s="0" t="n">
        <v>33.450001</v>
      </c>
      <c r="C1848" s="0" t="n">
        <v>33.450001</v>
      </c>
      <c r="D1848" s="0" t="n">
        <v>33.450001</v>
      </c>
      <c r="E1848" s="0" t="n">
        <v>33.450001</v>
      </c>
      <c r="F1848" s="0" t="n">
        <v>21.000591</v>
      </c>
      <c r="G1848" s="0" t="n">
        <v>0</v>
      </c>
    </row>
    <row r="1849" customFormat="false" ht="12.8" hidden="false" customHeight="false" outlineLevel="0" collapsed="false">
      <c r="A1849" s="65" t="s">
        <v>2274</v>
      </c>
      <c r="B1849" s="0" t="n">
        <v>36.139999</v>
      </c>
      <c r="C1849" s="0" t="n">
        <v>36.139999</v>
      </c>
      <c r="D1849" s="0" t="n">
        <v>36.139999</v>
      </c>
      <c r="E1849" s="0" t="n">
        <v>36.139999</v>
      </c>
      <c r="F1849" s="0" t="n">
        <v>22.689428</v>
      </c>
      <c r="G1849" s="0" t="n">
        <v>0</v>
      </c>
    </row>
    <row r="1850" customFormat="false" ht="12.8" hidden="false" customHeight="false" outlineLevel="0" collapsed="false">
      <c r="A1850" s="65" t="s">
        <v>2275</v>
      </c>
      <c r="B1850" s="0" t="n">
        <v>37.91</v>
      </c>
      <c r="C1850" s="0" t="n">
        <v>37.91</v>
      </c>
      <c r="D1850" s="0" t="n">
        <v>37.91</v>
      </c>
      <c r="E1850" s="0" t="n">
        <v>37.91</v>
      </c>
      <c r="F1850" s="0" t="n">
        <v>23.800674</v>
      </c>
      <c r="G1850" s="0" t="n">
        <v>0</v>
      </c>
    </row>
    <row r="1851" customFormat="false" ht="12.8" hidden="false" customHeight="false" outlineLevel="0" collapsed="false">
      <c r="A1851" s="65" t="s">
        <v>2276</v>
      </c>
      <c r="B1851" s="0" t="n">
        <v>35.669998</v>
      </c>
      <c r="C1851" s="0" t="n">
        <v>35.669998</v>
      </c>
      <c r="D1851" s="0" t="n">
        <v>35.669998</v>
      </c>
      <c r="E1851" s="0" t="n">
        <v>35.669998</v>
      </c>
      <c r="F1851" s="0" t="n">
        <v>22.394352</v>
      </c>
      <c r="G1851" s="0" t="n">
        <v>0</v>
      </c>
    </row>
    <row r="1852" customFormat="false" ht="12.8" hidden="false" customHeight="false" outlineLevel="0" collapsed="false">
      <c r="A1852" s="65" t="s">
        <v>2277</v>
      </c>
      <c r="B1852" s="0" t="n">
        <v>32.599998</v>
      </c>
      <c r="C1852" s="0" t="n">
        <v>32.599998</v>
      </c>
      <c r="D1852" s="0" t="n">
        <v>32.599998</v>
      </c>
      <c r="E1852" s="0" t="n">
        <v>32.599998</v>
      </c>
      <c r="F1852" s="0" t="n">
        <v>20.466942</v>
      </c>
      <c r="G1852" s="0" t="n">
        <v>0</v>
      </c>
    </row>
    <row r="1853" customFormat="false" ht="12.8" hidden="false" customHeight="false" outlineLevel="0" collapsed="false">
      <c r="A1853" s="65" t="s">
        <v>2278</v>
      </c>
      <c r="B1853" s="0" t="n">
        <v>38.09</v>
      </c>
      <c r="C1853" s="0" t="n">
        <v>38.09</v>
      </c>
      <c r="D1853" s="0" t="n">
        <v>38.09</v>
      </c>
      <c r="E1853" s="0" t="n">
        <v>38.09</v>
      </c>
      <c r="F1853" s="0" t="n">
        <v>23.913677</v>
      </c>
      <c r="G1853" s="0" t="n">
        <v>0</v>
      </c>
    </row>
    <row r="1854" customFormat="false" ht="12.8" hidden="false" customHeight="false" outlineLevel="0" collapsed="false">
      <c r="A1854" s="65" t="s">
        <v>2279</v>
      </c>
      <c r="B1854" s="0" t="n">
        <v>34.209999</v>
      </c>
      <c r="C1854" s="0" t="n">
        <v>34.209999</v>
      </c>
      <c r="D1854" s="0" t="n">
        <v>34.209999</v>
      </c>
      <c r="E1854" s="0" t="n">
        <v>34.209999</v>
      </c>
      <c r="F1854" s="0" t="n">
        <v>21.769789</v>
      </c>
      <c r="G1854" s="0" t="n">
        <v>0</v>
      </c>
    </row>
    <row r="1855" customFormat="false" ht="12.8" hidden="false" customHeight="false" outlineLevel="0" collapsed="false">
      <c r="A1855" s="65" t="s">
        <v>2280</v>
      </c>
      <c r="B1855" s="0" t="n">
        <v>34.779999</v>
      </c>
      <c r="C1855" s="0" t="n">
        <v>34.779999</v>
      </c>
      <c r="D1855" s="0" t="n">
        <v>34.779999</v>
      </c>
      <c r="E1855" s="0" t="n">
        <v>34.779999</v>
      </c>
      <c r="F1855" s="0" t="n">
        <v>22.132505</v>
      </c>
      <c r="G1855" s="0" t="n">
        <v>0</v>
      </c>
    </row>
    <row r="1856" customFormat="false" ht="12.8" hidden="false" customHeight="false" outlineLevel="0" collapsed="false">
      <c r="A1856" s="65" t="s">
        <v>2281</v>
      </c>
      <c r="B1856" s="0" t="n">
        <v>35.91</v>
      </c>
      <c r="C1856" s="0" t="n">
        <v>35.91</v>
      </c>
      <c r="D1856" s="0" t="n">
        <v>35.91</v>
      </c>
      <c r="E1856" s="0" t="n">
        <v>35.91</v>
      </c>
      <c r="F1856" s="0" t="n">
        <v>22.851601</v>
      </c>
      <c r="G1856" s="0" t="n">
        <v>0</v>
      </c>
    </row>
    <row r="1857" customFormat="false" ht="12.8" hidden="false" customHeight="false" outlineLevel="0" collapsed="false">
      <c r="A1857" s="65" t="s">
        <v>2282</v>
      </c>
      <c r="B1857" s="0" t="n">
        <v>34.049999</v>
      </c>
      <c r="C1857" s="0" t="n">
        <v>34.049999</v>
      </c>
      <c r="D1857" s="0" t="n">
        <v>34.049999</v>
      </c>
      <c r="E1857" s="0" t="n">
        <v>34.049999</v>
      </c>
      <c r="F1857" s="0" t="n">
        <v>21.667969</v>
      </c>
      <c r="G1857" s="0" t="n">
        <v>0</v>
      </c>
    </row>
    <row r="1858" customFormat="false" ht="12.8" hidden="false" customHeight="false" outlineLevel="0" collapsed="false">
      <c r="A1858" s="65" t="s">
        <v>2283</v>
      </c>
      <c r="B1858" s="0" t="n">
        <v>31.959999</v>
      </c>
      <c r="C1858" s="0" t="n">
        <v>31.959999</v>
      </c>
      <c r="D1858" s="0" t="n">
        <v>31.959999</v>
      </c>
      <c r="E1858" s="0" t="n">
        <v>31.959999</v>
      </c>
      <c r="F1858" s="0" t="n">
        <v>20.337984</v>
      </c>
      <c r="G1858" s="0" t="n">
        <v>0</v>
      </c>
    </row>
    <row r="1859" customFormat="false" ht="12.8" hidden="false" customHeight="false" outlineLevel="0" collapsed="false">
      <c r="A1859" s="65" t="s">
        <v>2284</v>
      </c>
      <c r="B1859" s="0" t="n">
        <v>34.490002</v>
      </c>
      <c r="C1859" s="0" t="n">
        <v>34.490002</v>
      </c>
      <c r="D1859" s="0" t="n">
        <v>34.490002</v>
      </c>
      <c r="E1859" s="0" t="n">
        <v>34.490002</v>
      </c>
      <c r="F1859" s="0" t="n">
        <v>21.947968</v>
      </c>
      <c r="G1859" s="0" t="n">
        <v>0</v>
      </c>
    </row>
    <row r="1860" customFormat="false" ht="12.8" hidden="false" customHeight="false" outlineLevel="0" collapsed="false">
      <c r="A1860" s="65" t="s">
        <v>2285</v>
      </c>
      <c r="B1860" s="0" t="n">
        <v>34.150002</v>
      </c>
      <c r="C1860" s="0" t="n">
        <v>34.150002</v>
      </c>
      <c r="D1860" s="0" t="n">
        <v>34.150002</v>
      </c>
      <c r="E1860" s="0" t="n">
        <v>34.150002</v>
      </c>
      <c r="F1860" s="0" t="n">
        <v>21.731609</v>
      </c>
      <c r="G1860" s="0" t="n">
        <v>0</v>
      </c>
    </row>
    <row r="1861" customFormat="false" ht="12.8" hidden="false" customHeight="false" outlineLevel="0" collapsed="false">
      <c r="A1861" s="65" t="s">
        <v>2286</v>
      </c>
      <c r="B1861" s="0" t="n">
        <v>36.68</v>
      </c>
      <c r="C1861" s="0" t="n">
        <v>36.68</v>
      </c>
      <c r="D1861" s="0" t="n">
        <v>36.68</v>
      </c>
      <c r="E1861" s="0" t="n">
        <v>36.68</v>
      </c>
      <c r="F1861" s="0" t="n">
        <v>23.341589</v>
      </c>
      <c r="G1861" s="0" t="n">
        <v>0</v>
      </c>
    </row>
    <row r="1862" customFormat="false" ht="12.8" hidden="false" customHeight="false" outlineLevel="0" collapsed="false">
      <c r="A1862" s="65" t="s">
        <v>2287</v>
      </c>
      <c r="B1862" s="0" t="n">
        <v>39.939999</v>
      </c>
      <c r="C1862" s="0" t="n">
        <v>39.939999</v>
      </c>
      <c r="D1862" s="0" t="n">
        <v>39.939999</v>
      </c>
      <c r="E1862" s="0" t="n">
        <v>39.939999</v>
      </c>
      <c r="F1862" s="0" t="n">
        <v>25.416113</v>
      </c>
      <c r="G1862" s="0" t="n">
        <v>0</v>
      </c>
    </row>
    <row r="1863" customFormat="false" ht="12.8" hidden="false" customHeight="false" outlineLevel="0" collapsed="false">
      <c r="A1863" s="65" t="s">
        <v>2288</v>
      </c>
      <c r="B1863" s="0" t="n">
        <v>39.57</v>
      </c>
      <c r="C1863" s="0" t="n">
        <v>39.57</v>
      </c>
      <c r="D1863" s="0" t="n">
        <v>39.57</v>
      </c>
      <c r="E1863" s="0" t="n">
        <v>39.57</v>
      </c>
      <c r="F1863" s="0" t="n">
        <v>25.180666</v>
      </c>
      <c r="G1863" s="0" t="n">
        <v>0</v>
      </c>
    </row>
    <row r="1864" customFormat="false" ht="12.8" hidden="false" customHeight="false" outlineLevel="0" collapsed="false">
      <c r="A1864" s="65" t="s">
        <v>2289</v>
      </c>
      <c r="B1864" s="0" t="n">
        <v>36.139999</v>
      </c>
      <c r="C1864" s="0" t="n">
        <v>36.139999</v>
      </c>
      <c r="D1864" s="0" t="n">
        <v>36.139999</v>
      </c>
      <c r="E1864" s="0" t="n">
        <v>36.139999</v>
      </c>
      <c r="F1864" s="0" t="n">
        <v>22.997965</v>
      </c>
      <c r="G1864" s="0" t="n">
        <v>0</v>
      </c>
    </row>
    <row r="1865" customFormat="false" ht="12.8" hidden="false" customHeight="false" outlineLevel="0" collapsed="false">
      <c r="A1865" s="65" t="s">
        <v>2290</v>
      </c>
      <c r="B1865" s="0" t="n">
        <v>36.970001</v>
      </c>
      <c r="C1865" s="0" t="n">
        <v>36.970001</v>
      </c>
      <c r="D1865" s="0" t="n">
        <v>36.970001</v>
      </c>
      <c r="E1865" s="0" t="n">
        <v>36.970001</v>
      </c>
      <c r="F1865" s="0" t="n">
        <v>23.526142</v>
      </c>
      <c r="G1865" s="0" t="n">
        <v>0</v>
      </c>
    </row>
    <row r="1866" customFormat="false" ht="12.8" hidden="false" customHeight="false" outlineLevel="0" collapsed="false">
      <c r="A1866" s="65" t="s">
        <v>2291</v>
      </c>
      <c r="B1866" s="0" t="n">
        <v>41.900002</v>
      </c>
      <c r="C1866" s="0" t="n">
        <v>41.900002</v>
      </c>
      <c r="D1866" s="0" t="n">
        <v>41.900002</v>
      </c>
      <c r="E1866" s="0" t="n">
        <v>41.900002</v>
      </c>
      <c r="F1866" s="0" t="n">
        <v>26.663376</v>
      </c>
      <c r="G1866" s="0" t="n">
        <v>0</v>
      </c>
    </row>
    <row r="1867" customFormat="false" ht="12.8" hidden="false" customHeight="false" outlineLevel="0" collapsed="false">
      <c r="A1867" s="65" t="s">
        <v>2292</v>
      </c>
      <c r="B1867" s="0" t="n">
        <v>42.209999</v>
      </c>
      <c r="C1867" s="0" t="n">
        <v>42.209999</v>
      </c>
      <c r="D1867" s="0" t="n">
        <v>42.209999</v>
      </c>
      <c r="E1867" s="0" t="n">
        <v>42.209999</v>
      </c>
      <c r="F1867" s="0" t="n">
        <v>26.860651</v>
      </c>
      <c r="G1867" s="0" t="n">
        <v>0</v>
      </c>
    </row>
    <row r="1868" customFormat="false" ht="12.8" hidden="false" customHeight="false" outlineLevel="0" collapsed="false">
      <c r="A1868" s="65" t="s">
        <v>2293</v>
      </c>
      <c r="B1868" s="0" t="n">
        <v>38.639999</v>
      </c>
      <c r="C1868" s="0" t="n">
        <v>38.639999</v>
      </c>
      <c r="D1868" s="0" t="n">
        <v>38.639999</v>
      </c>
      <c r="E1868" s="0" t="n">
        <v>38.639999</v>
      </c>
      <c r="F1868" s="0" t="n">
        <v>24.588852</v>
      </c>
      <c r="G1868" s="0" t="n">
        <v>0</v>
      </c>
    </row>
    <row r="1869" customFormat="false" ht="12.8" hidden="false" customHeight="false" outlineLevel="0" collapsed="false">
      <c r="A1869" s="65" t="s">
        <v>2294</v>
      </c>
      <c r="B1869" s="0" t="n">
        <v>42.029999</v>
      </c>
      <c r="C1869" s="0" t="n">
        <v>42.029999</v>
      </c>
      <c r="D1869" s="0" t="n">
        <v>42.029999</v>
      </c>
      <c r="E1869" s="0" t="n">
        <v>42.029999</v>
      </c>
      <c r="F1869" s="0" t="n">
        <v>26.746101</v>
      </c>
      <c r="G1869" s="0" t="n">
        <v>0</v>
      </c>
    </row>
    <row r="1870" customFormat="false" ht="12.8" hidden="false" customHeight="false" outlineLevel="0" collapsed="false">
      <c r="A1870" s="65" t="s">
        <v>2295</v>
      </c>
      <c r="B1870" s="0" t="n">
        <v>43.639999</v>
      </c>
      <c r="C1870" s="0" t="n">
        <v>43.639999</v>
      </c>
      <c r="D1870" s="0" t="n">
        <v>43.639999</v>
      </c>
      <c r="E1870" s="0" t="n">
        <v>43.639999</v>
      </c>
      <c r="F1870" s="0" t="n">
        <v>27.770643</v>
      </c>
      <c r="G1870" s="0" t="n">
        <v>0</v>
      </c>
    </row>
    <row r="1871" customFormat="false" ht="12.8" hidden="false" customHeight="false" outlineLevel="0" collapsed="false">
      <c r="A1871" s="65" t="s">
        <v>2296</v>
      </c>
      <c r="B1871" s="0" t="n">
        <v>44.240002</v>
      </c>
      <c r="C1871" s="0" t="n">
        <v>44.240002</v>
      </c>
      <c r="D1871" s="0" t="n">
        <v>44.240002</v>
      </c>
      <c r="E1871" s="0" t="n">
        <v>44.240002</v>
      </c>
      <c r="F1871" s="0" t="n">
        <v>28.152454</v>
      </c>
      <c r="G1871" s="0" t="n">
        <v>0</v>
      </c>
    </row>
    <row r="1872" customFormat="false" ht="12.8" hidden="false" customHeight="false" outlineLevel="0" collapsed="false">
      <c r="A1872" s="65" t="s">
        <v>2297</v>
      </c>
      <c r="B1872" s="0" t="n">
        <v>39.389999</v>
      </c>
      <c r="C1872" s="0" t="n">
        <v>39.389999</v>
      </c>
      <c r="D1872" s="0" t="n">
        <v>39.389999</v>
      </c>
      <c r="E1872" s="0" t="n">
        <v>39.389999</v>
      </c>
      <c r="F1872" s="0" t="n">
        <v>25.066124</v>
      </c>
      <c r="G1872" s="0" t="n">
        <v>0</v>
      </c>
    </row>
    <row r="1873" customFormat="false" ht="12.8" hidden="false" customHeight="false" outlineLevel="0" collapsed="false">
      <c r="A1873" s="65" t="s">
        <v>2298</v>
      </c>
      <c r="B1873" s="0" t="n">
        <v>43.240002</v>
      </c>
      <c r="C1873" s="0" t="n">
        <v>43.240002</v>
      </c>
      <c r="D1873" s="0" t="n">
        <v>43.240002</v>
      </c>
      <c r="E1873" s="0" t="n">
        <v>43.240002</v>
      </c>
      <c r="F1873" s="0" t="n">
        <v>27.516104</v>
      </c>
      <c r="G1873" s="0" t="n">
        <v>0</v>
      </c>
    </row>
    <row r="1874" customFormat="false" ht="12.8" hidden="false" customHeight="false" outlineLevel="0" collapsed="false">
      <c r="A1874" s="65" t="s">
        <v>2299</v>
      </c>
      <c r="B1874" s="0" t="n">
        <v>41.5</v>
      </c>
      <c r="C1874" s="0" t="n">
        <v>41.5</v>
      </c>
      <c r="D1874" s="0" t="n">
        <v>41.5</v>
      </c>
      <c r="E1874" s="0" t="n">
        <v>41.5</v>
      </c>
      <c r="F1874" s="0" t="n">
        <v>26.408838</v>
      </c>
      <c r="G1874" s="0" t="n">
        <v>0</v>
      </c>
    </row>
    <row r="1875" customFormat="false" ht="12.8" hidden="false" customHeight="false" outlineLevel="0" collapsed="false">
      <c r="A1875" s="65" t="s">
        <v>2300</v>
      </c>
      <c r="B1875" s="0" t="n">
        <v>43.389999</v>
      </c>
      <c r="C1875" s="0" t="n">
        <v>43.389999</v>
      </c>
      <c r="D1875" s="0" t="n">
        <v>43.389999</v>
      </c>
      <c r="E1875" s="0" t="n">
        <v>43.389999</v>
      </c>
      <c r="F1875" s="0" t="n">
        <v>27.611549</v>
      </c>
      <c r="G1875" s="0" t="n">
        <v>0</v>
      </c>
    </row>
    <row r="1876" customFormat="false" ht="12.8" hidden="false" customHeight="false" outlineLevel="0" collapsed="false">
      <c r="A1876" s="65" t="s">
        <v>2301</v>
      </c>
      <c r="B1876" s="0" t="n">
        <v>45.77</v>
      </c>
      <c r="C1876" s="0" t="n">
        <v>45.77</v>
      </c>
      <c r="D1876" s="0" t="n">
        <v>45.77</v>
      </c>
      <c r="E1876" s="0" t="n">
        <v>45.77</v>
      </c>
      <c r="F1876" s="0" t="n">
        <v>29.126087</v>
      </c>
      <c r="G1876" s="0" t="n">
        <v>0</v>
      </c>
    </row>
    <row r="1877" customFormat="false" ht="12.8" hidden="false" customHeight="false" outlineLevel="0" collapsed="false">
      <c r="A1877" s="65" t="s">
        <v>2302</v>
      </c>
      <c r="B1877" s="0" t="n">
        <v>42.68</v>
      </c>
      <c r="C1877" s="0" t="n">
        <v>42.68</v>
      </c>
      <c r="D1877" s="0" t="n">
        <v>42.68</v>
      </c>
      <c r="E1877" s="0" t="n">
        <v>42.68</v>
      </c>
      <c r="F1877" s="0" t="n">
        <v>27.159735</v>
      </c>
      <c r="G1877" s="0" t="n">
        <v>0</v>
      </c>
    </row>
    <row r="1878" customFormat="false" ht="12.8" hidden="false" customHeight="false" outlineLevel="0" collapsed="false">
      <c r="A1878" s="65" t="s">
        <v>2303</v>
      </c>
      <c r="B1878" s="0" t="n">
        <v>43.290001</v>
      </c>
      <c r="C1878" s="0" t="n">
        <v>43.290001</v>
      </c>
      <c r="D1878" s="0" t="n">
        <v>43.290001</v>
      </c>
      <c r="E1878" s="0" t="n">
        <v>43.290001</v>
      </c>
      <c r="F1878" s="0" t="n">
        <v>27.547911</v>
      </c>
      <c r="G1878" s="0" t="n">
        <v>0</v>
      </c>
    </row>
    <row r="1879" customFormat="false" ht="12.8" hidden="false" customHeight="false" outlineLevel="0" collapsed="false">
      <c r="A1879" s="65" t="s">
        <v>2304</v>
      </c>
      <c r="B1879" s="0" t="n">
        <v>45.209999</v>
      </c>
      <c r="C1879" s="0" t="n">
        <v>45.209999</v>
      </c>
      <c r="D1879" s="0" t="n">
        <v>45.209999</v>
      </c>
      <c r="E1879" s="0" t="n">
        <v>45.209999</v>
      </c>
      <c r="F1879" s="0" t="n">
        <v>28.769722</v>
      </c>
      <c r="G1879" s="0" t="n">
        <v>0</v>
      </c>
    </row>
    <row r="1880" customFormat="false" ht="12.8" hidden="false" customHeight="false" outlineLevel="0" collapsed="false">
      <c r="A1880" s="65" t="s">
        <v>2305</v>
      </c>
      <c r="B1880" s="0" t="n">
        <v>45.259998</v>
      </c>
      <c r="C1880" s="0" t="n">
        <v>45.259998</v>
      </c>
      <c r="D1880" s="0" t="n">
        <v>45.259998</v>
      </c>
      <c r="E1880" s="0" t="n">
        <v>45.259998</v>
      </c>
      <c r="F1880" s="0" t="n">
        <v>28.801535</v>
      </c>
      <c r="G1880" s="0" t="n">
        <v>0</v>
      </c>
    </row>
    <row r="1881" customFormat="false" ht="12.8" hidden="false" customHeight="false" outlineLevel="0" collapsed="false">
      <c r="A1881" s="65" t="s">
        <v>2306</v>
      </c>
      <c r="B1881" s="0" t="n">
        <v>43.330002</v>
      </c>
      <c r="C1881" s="0" t="n">
        <v>43.330002</v>
      </c>
      <c r="D1881" s="0" t="n">
        <v>43.330002</v>
      </c>
      <c r="E1881" s="0" t="n">
        <v>43.330002</v>
      </c>
      <c r="F1881" s="0" t="n">
        <v>27.573374</v>
      </c>
      <c r="G1881" s="0" t="n">
        <v>0</v>
      </c>
    </row>
    <row r="1882" customFormat="false" ht="12.8" hidden="false" customHeight="false" outlineLevel="0" collapsed="false">
      <c r="A1882" s="65" t="s">
        <v>2307</v>
      </c>
      <c r="B1882" s="0" t="n">
        <v>47.09</v>
      </c>
      <c r="C1882" s="0" t="n">
        <v>47.09</v>
      </c>
      <c r="D1882" s="0" t="n">
        <v>47.09</v>
      </c>
      <c r="E1882" s="0" t="n">
        <v>47.09</v>
      </c>
      <c r="F1882" s="0" t="n">
        <v>29.966064</v>
      </c>
      <c r="G1882" s="0" t="n">
        <v>0</v>
      </c>
    </row>
    <row r="1883" customFormat="false" ht="12.8" hidden="false" customHeight="false" outlineLevel="0" collapsed="false">
      <c r="A1883" s="65" t="s">
        <v>2308</v>
      </c>
      <c r="B1883" s="0" t="n">
        <v>45.32</v>
      </c>
      <c r="C1883" s="0" t="n">
        <v>45.32</v>
      </c>
      <c r="D1883" s="0" t="n">
        <v>45.32</v>
      </c>
      <c r="E1883" s="0" t="n">
        <v>45.32</v>
      </c>
      <c r="F1883" s="0" t="n">
        <v>28.839729</v>
      </c>
      <c r="G1883" s="0" t="n">
        <v>0</v>
      </c>
    </row>
    <row r="1884" customFormat="false" ht="12.8" hidden="false" customHeight="false" outlineLevel="0" collapsed="false">
      <c r="A1884" s="65" t="s">
        <v>2309</v>
      </c>
      <c r="B1884" s="0" t="n">
        <v>47.049999</v>
      </c>
      <c r="C1884" s="0" t="n">
        <v>47.049999</v>
      </c>
      <c r="D1884" s="0" t="n">
        <v>47.049999</v>
      </c>
      <c r="E1884" s="0" t="n">
        <v>47.049999</v>
      </c>
      <c r="F1884" s="0" t="n">
        <v>29.940615</v>
      </c>
      <c r="G1884" s="0" t="n">
        <v>0</v>
      </c>
    </row>
    <row r="1885" customFormat="false" ht="12.8" hidden="false" customHeight="false" outlineLevel="0" collapsed="false">
      <c r="A1885" s="65" t="s">
        <v>2310</v>
      </c>
      <c r="B1885" s="0" t="n">
        <v>44.080002</v>
      </c>
      <c r="C1885" s="0" t="n">
        <v>44.080002</v>
      </c>
      <c r="D1885" s="0" t="n">
        <v>44.080002</v>
      </c>
      <c r="E1885" s="0" t="n">
        <v>44.080002</v>
      </c>
      <c r="F1885" s="0" t="n">
        <v>28.05064</v>
      </c>
      <c r="G1885" s="0" t="n">
        <v>0</v>
      </c>
    </row>
    <row r="1886" customFormat="false" ht="12.8" hidden="false" customHeight="false" outlineLevel="0" collapsed="false">
      <c r="A1886" s="65" t="s">
        <v>2311</v>
      </c>
      <c r="B1886" s="0" t="n">
        <v>47.580002</v>
      </c>
      <c r="C1886" s="0" t="n">
        <v>47.580002</v>
      </c>
      <c r="D1886" s="0" t="n">
        <v>47.580002</v>
      </c>
      <c r="E1886" s="0" t="n">
        <v>47.580002</v>
      </c>
      <c r="F1886" s="0" t="n">
        <v>30.277897</v>
      </c>
      <c r="G1886" s="0" t="n">
        <v>0</v>
      </c>
    </row>
    <row r="1887" customFormat="false" ht="12.8" hidden="false" customHeight="false" outlineLevel="0" collapsed="false">
      <c r="A1887" s="65" t="s">
        <v>2312</v>
      </c>
      <c r="B1887" s="0" t="n">
        <v>45.459999</v>
      </c>
      <c r="C1887" s="0" t="n">
        <v>45.459999</v>
      </c>
      <c r="D1887" s="0" t="n">
        <v>45.459999</v>
      </c>
      <c r="E1887" s="0" t="n">
        <v>45.459999</v>
      </c>
      <c r="F1887" s="0" t="n">
        <v>28.928808</v>
      </c>
      <c r="G1887" s="0" t="n">
        <v>0</v>
      </c>
    </row>
    <row r="1888" customFormat="false" ht="12.8" hidden="false" customHeight="false" outlineLevel="0" collapsed="false">
      <c r="A1888" s="65" t="s">
        <v>2313</v>
      </c>
      <c r="B1888" s="0" t="n">
        <v>45.080002</v>
      </c>
      <c r="C1888" s="0" t="n">
        <v>45.080002</v>
      </c>
      <c r="D1888" s="0" t="n">
        <v>45.080002</v>
      </c>
      <c r="E1888" s="0" t="n">
        <v>45.080002</v>
      </c>
      <c r="F1888" s="0" t="n">
        <v>28.686993</v>
      </c>
      <c r="G1888" s="0" t="n">
        <v>0</v>
      </c>
    </row>
    <row r="1889" customFormat="false" ht="12.8" hidden="false" customHeight="false" outlineLevel="0" collapsed="false">
      <c r="A1889" s="65" t="s">
        <v>2314</v>
      </c>
      <c r="B1889" s="0" t="n">
        <v>42.009998</v>
      </c>
      <c r="C1889" s="0" t="n">
        <v>42.009998</v>
      </c>
      <c r="D1889" s="0" t="n">
        <v>42.009998</v>
      </c>
      <c r="E1889" s="0" t="n">
        <v>42.009998</v>
      </c>
      <c r="F1889" s="0" t="n">
        <v>26.733383</v>
      </c>
      <c r="G1889" s="0" t="n">
        <v>0</v>
      </c>
    </row>
    <row r="1890" customFormat="false" ht="12.8" hidden="false" customHeight="false" outlineLevel="0" collapsed="false">
      <c r="A1890" s="65" t="s">
        <v>2315</v>
      </c>
      <c r="B1890" s="0" t="n">
        <v>43.610001</v>
      </c>
      <c r="C1890" s="0" t="n">
        <v>43.610001</v>
      </c>
      <c r="D1890" s="0" t="n">
        <v>43.610001</v>
      </c>
      <c r="E1890" s="0" t="n">
        <v>43.610001</v>
      </c>
      <c r="F1890" s="0" t="n">
        <v>27.751545</v>
      </c>
      <c r="G1890" s="0" t="n">
        <v>0</v>
      </c>
    </row>
    <row r="1891" customFormat="false" ht="12.8" hidden="false" customHeight="false" outlineLevel="0" collapsed="false">
      <c r="A1891" s="65" t="s">
        <v>2316</v>
      </c>
      <c r="B1891" s="0" t="n">
        <v>41.830002</v>
      </c>
      <c r="C1891" s="0" t="n">
        <v>41.830002</v>
      </c>
      <c r="D1891" s="0" t="n">
        <v>41.830002</v>
      </c>
      <c r="E1891" s="0" t="n">
        <v>41.830002</v>
      </c>
      <c r="F1891" s="0" t="n">
        <v>26.618835</v>
      </c>
      <c r="G1891" s="0" t="n">
        <v>0</v>
      </c>
    </row>
    <row r="1892" customFormat="false" ht="12.8" hidden="false" customHeight="false" outlineLevel="0" collapsed="false">
      <c r="A1892" s="65" t="s">
        <v>2317</v>
      </c>
      <c r="B1892" s="0" t="n">
        <v>45.470001</v>
      </c>
      <c r="C1892" s="0" t="n">
        <v>45.470001</v>
      </c>
      <c r="D1892" s="0" t="n">
        <v>45.470001</v>
      </c>
      <c r="E1892" s="0" t="n">
        <v>45.470001</v>
      </c>
      <c r="F1892" s="0" t="n">
        <v>28.935177</v>
      </c>
      <c r="G1892" s="0" t="n">
        <v>0</v>
      </c>
    </row>
    <row r="1893" customFormat="false" ht="12.8" hidden="false" customHeight="false" outlineLevel="0" collapsed="false">
      <c r="A1893" s="65" t="s">
        <v>2318</v>
      </c>
      <c r="B1893" s="0" t="n">
        <v>44.43</v>
      </c>
      <c r="C1893" s="0" t="n">
        <v>44.43</v>
      </c>
      <c r="D1893" s="0" t="n">
        <v>44.43</v>
      </c>
      <c r="E1893" s="0" t="n">
        <v>44.43</v>
      </c>
      <c r="F1893" s="0" t="n">
        <v>28.273367</v>
      </c>
      <c r="G1893" s="0" t="n">
        <v>0</v>
      </c>
    </row>
    <row r="1894" customFormat="false" ht="12.8" hidden="false" customHeight="false" outlineLevel="0" collapsed="false">
      <c r="A1894" s="65" t="s">
        <v>2319</v>
      </c>
      <c r="B1894" s="0" t="n">
        <v>44.049999</v>
      </c>
      <c r="C1894" s="0" t="n">
        <v>44.049999</v>
      </c>
      <c r="D1894" s="0" t="n">
        <v>44.049999</v>
      </c>
      <c r="E1894" s="0" t="n">
        <v>44.049999</v>
      </c>
      <c r="F1894" s="0" t="n">
        <v>28.031549</v>
      </c>
      <c r="G1894" s="0" t="n">
        <v>0</v>
      </c>
    </row>
    <row r="1895" customFormat="false" ht="12.8" hidden="false" customHeight="false" outlineLevel="0" collapsed="false">
      <c r="A1895" s="65" t="s">
        <v>2320</v>
      </c>
      <c r="B1895" s="0" t="n">
        <v>44.139999</v>
      </c>
      <c r="C1895" s="0" t="n">
        <v>44.139999</v>
      </c>
      <c r="D1895" s="0" t="n">
        <v>44.139999</v>
      </c>
      <c r="E1895" s="0" t="n">
        <v>44.139999</v>
      </c>
      <c r="F1895" s="0" t="n">
        <v>28.088816</v>
      </c>
      <c r="G1895" s="0" t="n">
        <v>0</v>
      </c>
    </row>
    <row r="1896" customFormat="false" ht="12.8" hidden="false" customHeight="false" outlineLevel="0" collapsed="false">
      <c r="A1896" s="65" t="s">
        <v>2321</v>
      </c>
      <c r="B1896" s="0" t="n">
        <v>43.16</v>
      </c>
      <c r="C1896" s="0" t="n">
        <v>43.16</v>
      </c>
      <c r="D1896" s="0" t="n">
        <v>43.16</v>
      </c>
      <c r="E1896" s="0" t="n">
        <v>43.16</v>
      </c>
      <c r="F1896" s="0" t="n">
        <v>27.465189</v>
      </c>
      <c r="G1896" s="0" t="n">
        <v>0</v>
      </c>
    </row>
    <row r="1897" customFormat="false" ht="12.8" hidden="false" customHeight="false" outlineLevel="0" collapsed="false">
      <c r="A1897" s="65" t="s">
        <v>2322</v>
      </c>
      <c r="B1897" s="0" t="n">
        <v>45.91</v>
      </c>
      <c r="C1897" s="0" t="n">
        <v>45.91</v>
      </c>
      <c r="D1897" s="0" t="n">
        <v>45.91</v>
      </c>
      <c r="E1897" s="0" t="n">
        <v>45.91</v>
      </c>
      <c r="F1897" s="0" t="n">
        <v>29.215166</v>
      </c>
      <c r="G1897" s="0" t="n">
        <v>0</v>
      </c>
    </row>
    <row r="1898" customFormat="false" ht="12.8" hidden="false" customHeight="false" outlineLevel="0" collapsed="false">
      <c r="A1898" s="65" t="s">
        <v>2323</v>
      </c>
      <c r="B1898" s="0" t="n">
        <v>44.07</v>
      </c>
      <c r="C1898" s="0" t="n">
        <v>44.07</v>
      </c>
      <c r="D1898" s="0" t="n">
        <v>44.07</v>
      </c>
      <c r="E1898" s="0" t="n">
        <v>44.07</v>
      </c>
      <c r="F1898" s="0" t="n">
        <v>28.044273</v>
      </c>
      <c r="G1898" s="0" t="n">
        <v>0</v>
      </c>
    </row>
    <row r="1899" customFormat="false" ht="12.8" hidden="false" customHeight="false" outlineLevel="0" collapsed="false">
      <c r="A1899" s="65" t="s">
        <v>2324</v>
      </c>
      <c r="B1899" s="0" t="n">
        <v>45.16</v>
      </c>
      <c r="C1899" s="0" t="n">
        <v>45.16</v>
      </c>
      <c r="D1899" s="0" t="n">
        <v>45.16</v>
      </c>
      <c r="E1899" s="0" t="n">
        <v>45.16</v>
      </c>
      <c r="F1899" s="0" t="n">
        <v>28.737906</v>
      </c>
      <c r="G1899" s="0" t="n">
        <v>0</v>
      </c>
    </row>
    <row r="1900" customFormat="false" ht="12.8" hidden="false" customHeight="false" outlineLevel="0" collapsed="false">
      <c r="A1900" s="65" t="s">
        <v>2325</v>
      </c>
      <c r="B1900" s="0" t="n">
        <v>46.330002</v>
      </c>
      <c r="C1900" s="0" t="n">
        <v>46.330002</v>
      </c>
      <c r="D1900" s="0" t="n">
        <v>46.330002</v>
      </c>
      <c r="E1900" s="0" t="n">
        <v>46.330002</v>
      </c>
      <c r="F1900" s="0" t="n">
        <v>29.482437</v>
      </c>
      <c r="G1900" s="0" t="n">
        <v>0</v>
      </c>
    </row>
    <row r="1901" customFormat="false" ht="12.8" hidden="false" customHeight="false" outlineLevel="0" collapsed="false">
      <c r="A1901" s="65" t="s">
        <v>2326</v>
      </c>
      <c r="B1901" s="0" t="n">
        <v>48.18</v>
      </c>
      <c r="C1901" s="0" t="n">
        <v>48.18</v>
      </c>
      <c r="D1901" s="0" t="n">
        <v>48.18</v>
      </c>
      <c r="E1901" s="0" t="n">
        <v>48.18</v>
      </c>
      <c r="F1901" s="0" t="n">
        <v>30.659702</v>
      </c>
      <c r="G1901" s="0" t="n">
        <v>0</v>
      </c>
    </row>
    <row r="1902" customFormat="false" ht="12.8" hidden="false" customHeight="false" outlineLevel="0" collapsed="false">
      <c r="A1902" s="65" t="s">
        <v>2327</v>
      </c>
      <c r="B1902" s="0" t="n">
        <v>47.349998</v>
      </c>
      <c r="C1902" s="0" t="n">
        <v>47.349998</v>
      </c>
      <c r="D1902" s="0" t="n">
        <v>47.349998</v>
      </c>
      <c r="E1902" s="0" t="n">
        <v>47.349998</v>
      </c>
      <c r="F1902" s="0" t="n">
        <v>30.131516</v>
      </c>
      <c r="G1902" s="0" t="n">
        <v>0</v>
      </c>
    </row>
    <row r="1903" customFormat="false" ht="12.8" hidden="false" customHeight="false" outlineLevel="0" collapsed="false">
      <c r="A1903" s="65" t="s">
        <v>2328</v>
      </c>
      <c r="B1903" s="0" t="n">
        <v>47.43</v>
      </c>
      <c r="C1903" s="0" t="n">
        <v>47.43</v>
      </c>
      <c r="D1903" s="0" t="n">
        <v>47.43</v>
      </c>
      <c r="E1903" s="0" t="n">
        <v>47.43</v>
      </c>
      <c r="F1903" s="0" t="n">
        <v>30.182425</v>
      </c>
      <c r="G1903" s="0" t="n">
        <v>0</v>
      </c>
    </row>
    <row r="1904" customFormat="false" ht="12.8" hidden="false" customHeight="false" outlineLevel="0" collapsed="false">
      <c r="A1904" s="65" t="s">
        <v>2329</v>
      </c>
      <c r="B1904" s="0" t="n">
        <v>49.009998</v>
      </c>
      <c r="C1904" s="0" t="n">
        <v>49.009998</v>
      </c>
      <c r="D1904" s="0" t="n">
        <v>49.009998</v>
      </c>
      <c r="E1904" s="0" t="n">
        <v>49.009998</v>
      </c>
      <c r="F1904" s="0" t="n">
        <v>31.187874</v>
      </c>
      <c r="G1904" s="0" t="n">
        <v>0</v>
      </c>
    </row>
    <row r="1905" customFormat="false" ht="12.8" hidden="false" customHeight="false" outlineLevel="0" collapsed="false">
      <c r="A1905" s="65" t="s">
        <v>2330</v>
      </c>
      <c r="B1905" s="0" t="n">
        <v>48.360001</v>
      </c>
      <c r="C1905" s="0" t="n">
        <v>48.360001</v>
      </c>
      <c r="D1905" s="0" t="n">
        <v>48.360001</v>
      </c>
      <c r="E1905" s="0" t="n">
        <v>48.360001</v>
      </c>
      <c r="F1905" s="0" t="n">
        <v>30.774248</v>
      </c>
      <c r="G1905" s="0" t="n">
        <v>0</v>
      </c>
    </row>
    <row r="1906" customFormat="false" ht="12.8" hidden="false" customHeight="false" outlineLevel="0" collapsed="false">
      <c r="A1906" s="65" t="s">
        <v>2331</v>
      </c>
      <c r="B1906" s="0" t="n">
        <v>48.27</v>
      </c>
      <c r="C1906" s="0" t="n">
        <v>48.27</v>
      </c>
      <c r="D1906" s="0" t="n">
        <v>48.27</v>
      </c>
      <c r="E1906" s="0" t="n">
        <v>48.27</v>
      </c>
      <c r="F1906" s="0" t="n">
        <v>30.716974</v>
      </c>
      <c r="G1906" s="0" t="n">
        <v>0</v>
      </c>
    </row>
    <row r="1907" customFormat="false" ht="12.8" hidden="false" customHeight="false" outlineLevel="0" collapsed="false">
      <c r="A1907" s="65" t="s">
        <v>2332</v>
      </c>
      <c r="B1907" s="0" t="n">
        <v>48.060001</v>
      </c>
      <c r="C1907" s="0" t="n">
        <v>48.060001</v>
      </c>
      <c r="D1907" s="0" t="n">
        <v>48.060001</v>
      </c>
      <c r="E1907" s="0" t="n">
        <v>48.060001</v>
      </c>
      <c r="F1907" s="0" t="n">
        <v>30.583336</v>
      </c>
      <c r="G1907" s="0" t="n">
        <v>0</v>
      </c>
    </row>
    <row r="1908" customFormat="false" ht="12.8" hidden="false" customHeight="false" outlineLevel="0" collapsed="false">
      <c r="A1908" s="65" t="s">
        <v>2333</v>
      </c>
      <c r="B1908" s="0" t="n">
        <v>46.950001</v>
      </c>
      <c r="C1908" s="0" t="n">
        <v>46.950001</v>
      </c>
      <c r="D1908" s="0" t="n">
        <v>46.950001</v>
      </c>
      <c r="E1908" s="0" t="n">
        <v>46.950001</v>
      </c>
      <c r="F1908" s="0" t="n">
        <v>29.876989</v>
      </c>
      <c r="G1908" s="0" t="n">
        <v>0</v>
      </c>
    </row>
    <row r="1909" customFormat="false" ht="12.8" hidden="false" customHeight="false" outlineLevel="0" collapsed="false">
      <c r="A1909" s="65" t="s">
        <v>2334</v>
      </c>
      <c r="B1909" s="0" t="n">
        <v>46.02</v>
      </c>
      <c r="C1909" s="0" t="n">
        <v>46.02</v>
      </c>
      <c r="D1909" s="0" t="n">
        <v>46.02</v>
      </c>
      <c r="E1909" s="0" t="n">
        <v>46.02</v>
      </c>
      <c r="F1909" s="0" t="n">
        <v>29.285175</v>
      </c>
      <c r="G1909" s="0" t="n">
        <v>0</v>
      </c>
    </row>
    <row r="1910" customFormat="false" ht="12.8" hidden="false" customHeight="false" outlineLevel="0" collapsed="false">
      <c r="A1910" s="65" t="s">
        <v>2335</v>
      </c>
      <c r="B1910" s="0" t="n">
        <v>47.580002</v>
      </c>
      <c r="C1910" s="0" t="n">
        <v>47.580002</v>
      </c>
      <c r="D1910" s="0" t="n">
        <v>47.580002</v>
      </c>
      <c r="E1910" s="0" t="n">
        <v>47.580002</v>
      </c>
      <c r="F1910" s="0" t="n">
        <v>30.277897</v>
      </c>
      <c r="G1910" s="0" t="n">
        <v>0</v>
      </c>
    </row>
    <row r="1911" customFormat="false" ht="12.8" hidden="false" customHeight="false" outlineLevel="0" collapsed="false">
      <c r="A1911" s="65" t="s">
        <v>2336</v>
      </c>
      <c r="B1911" s="0" t="n">
        <v>45.080002</v>
      </c>
      <c r="C1911" s="0" t="n">
        <v>45.080002</v>
      </c>
      <c r="D1911" s="0" t="n">
        <v>45.080002</v>
      </c>
      <c r="E1911" s="0" t="n">
        <v>45.080002</v>
      </c>
      <c r="F1911" s="0" t="n">
        <v>28.686993</v>
      </c>
      <c r="G1911" s="0" t="n">
        <v>0</v>
      </c>
    </row>
    <row r="1912" customFormat="false" ht="12.8" hidden="false" customHeight="false" outlineLevel="0" collapsed="false">
      <c r="A1912" s="65" t="s">
        <v>2337</v>
      </c>
      <c r="B1912" s="0" t="n">
        <v>44.610001</v>
      </c>
      <c r="C1912" s="0" t="n">
        <v>44.610001</v>
      </c>
      <c r="D1912" s="0" t="n">
        <v>44.610001</v>
      </c>
      <c r="E1912" s="0" t="n">
        <v>44.610001</v>
      </c>
      <c r="F1912" s="0" t="n">
        <v>28.387915</v>
      </c>
      <c r="G1912" s="0" t="n">
        <v>0</v>
      </c>
    </row>
    <row r="1913" customFormat="false" ht="12.8" hidden="false" customHeight="false" outlineLevel="0" collapsed="false">
      <c r="A1913" s="65" t="s">
        <v>2338</v>
      </c>
      <c r="B1913" s="0" t="n">
        <v>43.740002</v>
      </c>
      <c r="C1913" s="0" t="n">
        <v>43.740002</v>
      </c>
      <c r="D1913" s="0" t="n">
        <v>43.740002</v>
      </c>
      <c r="E1913" s="0" t="n">
        <v>43.740002</v>
      </c>
      <c r="F1913" s="0" t="n">
        <v>27.83428</v>
      </c>
      <c r="G1913" s="0" t="n">
        <v>0</v>
      </c>
    </row>
    <row r="1914" customFormat="false" ht="12.8" hidden="false" customHeight="false" outlineLevel="0" collapsed="false">
      <c r="A1914" s="65" t="s">
        <v>2339</v>
      </c>
      <c r="B1914" s="0" t="n">
        <v>44.139999</v>
      </c>
      <c r="C1914" s="0" t="n">
        <v>44.139999</v>
      </c>
      <c r="D1914" s="0" t="n">
        <v>44.139999</v>
      </c>
      <c r="E1914" s="0" t="n">
        <v>44.139999</v>
      </c>
      <c r="F1914" s="0" t="n">
        <v>28.088816</v>
      </c>
      <c r="G1914" s="0" t="n">
        <v>0</v>
      </c>
    </row>
    <row r="1915" customFormat="false" ht="12.8" hidden="false" customHeight="false" outlineLevel="0" collapsed="false">
      <c r="A1915" s="65" t="s">
        <v>2340</v>
      </c>
      <c r="B1915" s="0" t="n">
        <v>44.639999</v>
      </c>
      <c r="C1915" s="0" t="n">
        <v>44.639999</v>
      </c>
      <c r="D1915" s="0" t="n">
        <v>44.639999</v>
      </c>
      <c r="E1915" s="0" t="n">
        <v>44.639999</v>
      </c>
      <c r="F1915" s="0" t="n">
        <v>28.406998</v>
      </c>
      <c r="G1915" s="0" t="n">
        <v>0</v>
      </c>
    </row>
    <row r="1916" customFormat="false" ht="12.8" hidden="false" customHeight="false" outlineLevel="0" collapsed="false">
      <c r="A1916" s="65" t="s">
        <v>2341</v>
      </c>
      <c r="B1916" s="0" t="n">
        <v>42.16</v>
      </c>
      <c r="C1916" s="0" t="n">
        <v>42.16</v>
      </c>
      <c r="D1916" s="0" t="n">
        <v>42.16</v>
      </c>
      <c r="E1916" s="0" t="n">
        <v>42.16</v>
      </c>
      <c r="F1916" s="0" t="n">
        <v>26.828831</v>
      </c>
      <c r="G1916" s="0" t="n">
        <v>0</v>
      </c>
    </row>
    <row r="1917" customFormat="false" ht="12.8" hidden="false" customHeight="false" outlineLevel="0" collapsed="false">
      <c r="A1917" s="65" t="s">
        <v>2342</v>
      </c>
      <c r="B1917" s="0" t="n">
        <v>41.799999</v>
      </c>
      <c r="C1917" s="0" t="n">
        <v>41.799999</v>
      </c>
      <c r="D1917" s="0" t="n">
        <v>41.799999</v>
      </c>
      <c r="E1917" s="0" t="n">
        <v>41.799999</v>
      </c>
      <c r="F1917" s="0" t="n">
        <v>26.929977</v>
      </c>
      <c r="G1917" s="0" t="n">
        <v>0</v>
      </c>
    </row>
    <row r="1918" customFormat="false" ht="12.8" hidden="false" customHeight="false" outlineLevel="0" collapsed="false">
      <c r="A1918" s="65" t="s">
        <v>2343</v>
      </c>
      <c r="B1918" s="0" t="n">
        <v>42.619999</v>
      </c>
      <c r="C1918" s="0" t="n">
        <v>42.619999</v>
      </c>
      <c r="D1918" s="0" t="n">
        <v>42.619999</v>
      </c>
      <c r="E1918" s="0" t="n">
        <v>42.619999</v>
      </c>
      <c r="F1918" s="0" t="n">
        <v>27.458282</v>
      </c>
      <c r="G1918" s="0" t="n">
        <v>0</v>
      </c>
    </row>
    <row r="1919" customFormat="false" ht="12.8" hidden="false" customHeight="false" outlineLevel="0" collapsed="false">
      <c r="A1919" s="65" t="s">
        <v>2344</v>
      </c>
      <c r="B1919" s="0" t="n">
        <v>43.25</v>
      </c>
      <c r="C1919" s="0" t="n">
        <v>43.25</v>
      </c>
      <c r="D1919" s="0" t="n">
        <v>43.25</v>
      </c>
      <c r="E1919" s="0" t="n">
        <v>43.25</v>
      </c>
      <c r="F1919" s="0" t="n">
        <v>27.864159</v>
      </c>
      <c r="G1919" s="0" t="n">
        <v>0</v>
      </c>
    </row>
    <row r="1920" customFormat="false" ht="12.8" hidden="false" customHeight="false" outlineLevel="0" collapsed="false">
      <c r="A1920" s="65" t="s">
        <v>2345</v>
      </c>
      <c r="B1920" s="0" t="n">
        <v>43.759998</v>
      </c>
      <c r="C1920" s="0" t="n">
        <v>43.759998</v>
      </c>
      <c r="D1920" s="0" t="n">
        <v>43.759998</v>
      </c>
      <c r="E1920" s="0" t="n">
        <v>43.759998</v>
      </c>
      <c r="F1920" s="0" t="n">
        <v>28.192726</v>
      </c>
      <c r="G1920" s="0" t="n">
        <v>0</v>
      </c>
    </row>
    <row r="1921" customFormat="false" ht="12.8" hidden="false" customHeight="false" outlineLevel="0" collapsed="false">
      <c r="A1921" s="65" t="s">
        <v>2346</v>
      </c>
      <c r="B1921" s="0" t="n">
        <v>43.790001</v>
      </c>
      <c r="C1921" s="0" t="n">
        <v>43.790001</v>
      </c>
      <c r="D1921" s="0" t="n">
        <v>43.790001</v>
      </c>
      <c r="E1921" s="0" t="n">
        <v>43.790001</v>
      </c>
      <c r="F1921" s="0" t="n">
        <v>28.212049</v>
      </c>
      <c r="G1921" s="0" t="n">
        <v>0</v>
      </c>
    </row>
    <row r="1922" customFormat="false" ht="12.8" hidden="false" customHeight="false" outlineLevel="0" collapsed="false">
      <c r="A1922" s="65" t="s">
        <v>2347</v>
      </c>
      <c r="B1922" s="0" t="n">
        <v>44.099998</v>
      </c>
      <c r="C1922" s="0" t="n">
        <v>44.099998</v>
      </c>
      <c r="D1922" s="0" t="n">
        <v>44.099998</v>
      </c>
      <c r="E1922" s="0" t="n">
        <v>44.099998</v>
      </c>
      <c r="F1922" s="0" t="n">
        <v>28.411776</v>
      </c>
      <c r="G1922" s="0" t="n">
        <v>0</v>
      </c>
    </row>
    <row r="1923" customFormat="false" ht="12.8" hidden="false" customHeight="false" outlineLevel="0" collapsed="false">
      <c r="A1923" s="65" t="s">
        <v>2348</v>
      </c>
      <c r="B1923" s="0" t="n">
        <v>44.66</v>
      </c>
      <c r="C1923" s="0" t="n">
        <v>44.66</v>
      </c>
      <c r="D1923" s="0" t="n">
        <v>44.66</v>
      </c>
      <c r="E1923" s="0" t="n">
        <v>44.66</v>
      </c>
      <c r="F1923" s="0" t="n">
        <v>28.772558</v>
      </c>
      <c r="G1923" s="0" t="n">
        <v>0</v>
      </c>
    </row>
    <row r="1924" customFormat="false" ht="12.8" hidden="false" customHeight="false" outlineLevel="0" collapsed="false">
      <c r="A1924" s="65" t="s">
        <v>2349</v>
      </c>
      <c r="B1924" s="0" t="n">
        <v>42.02</v>
      </c>
      <c r="C1924" s="0" t="n">
        <v>42.02</v>
      </c>
      <c r="D1924" s="0" t="n">
        <v>42.02</v>
      </c>
      <c r="E1924" s="0" t="n">
        <v>42.02</v>
      </c>
      <c r="F1924" s="0" t="n">
        <v>27.071716</v>
      </c>
      <c r="G1924" s="0" t="n">
        <v>0</v>
      </c>
    </row>
    <row r="1925" customFormat="false" ht="12.8" hidden="false" customHeight="false" outlineLevel="0" collapsed="false">
      <c r="A1925" s="65" t="s">
        <v>2350</v>
      </c>
      <c r="B1925" s="0" t="n">
        <v>43.5</v>
      </c>
      <c r="C1925" s="0" t="n">
        <v>43.5</v>
      </c>
      <c r="D1925" s="0" t="n">
        <v>43.5</v>
      </c>
      <c r="E1925" s="0" t="n">
        <v>43.5</v>
      </c>
      <c r="F1925" s="0" t="n">
        <v>28.025215</v>
      </c>
      <c r="G1925" s="0" t="n">
        <v>0</v>
      </c>
    </row>
    <row r="1926" customFormat="false" ht="12.8" hidden="false" customHeight="false" outlineLevel="0" collapsed="false">
      <c r="A1926" s="65" t="s">
        <v>2351</v>
      </c>
      <c r="B1926" s="0" t="n">
        <v>41.639999</v>
      </c>
      <c r="C1926" s="0" t="n">
        <v>41.639999</v>
      </c>
      <c r="D1926" s="0" t="n">
        <v>41.639999</v>
      </c>
      <c r="E1926" s="0" t="n">
        <v>41.639999</v>
      </c>
      <c r="F1926" s="0" t="n">
        <v>26.826891</v>
      </c>
      <c r="G1926" s="0" t="n">
        <v>0</v>
      </c>
    </row>
    <row r="1927" customFormat="false" ht="12.8" hidden="false" customHeight="false" outlineLevel="0" collapsed="false">
      <c r="A1927" s="65" t="s">
        <v>2352</v>
      </c>
      <c r="B1927" s="0" t="n">
        <v>41.18</v>
      </c>
      <c r="C1927" s="0" t="n">
        <v>41.18</v>
      </c>
      <c r="D1927" s="0" t="n">
        <v>41.18</v>
      </c>
      <c r="E1927" s="0" t="n">
        <v>41.18</v>
      </c>
      <c r="F1927" s="0" t="n">
        <v>26.530544</v>
      </c>
      <c r="G1927" s="0" t="n">
        <v>0</v>
      </c>
    </row>
    <row r="1928" customFormat="false" ht="12.8" hidden="false" customHeight="false" outlineLevel="0" collapsed="false">
      <c r="A1928" s="65" t="s">
        <v>2353</v>
      </c>
      <c r="B1928" s="0" t="n">
        <v>40.529999</v>
      </c>
      <c r="C1928" s="0" t="n">
        <v>40.529999</v>
      </c>
      <c r="D1928" s="0" t="n">
        <v>40.529999</v>
      </c>
      <c r="E1928" s="0" t="n">
        <v>40.529999</v>
      </c>
      <c r="F1928" s="0" t="n">
        <v>26.111771</v>
      </c>
      <c r="G1928" s="0" t="n">
        <v>0</v>
      </c>
    </row>
    <row r="1929" customFormat="false" ht="12.8" hidden="false" customHeight="false" outlineLevel="0" collapsed="false">
      <c r="A1929" s="65" t="s">
        <v>2354</v>
      </c>
      <c r="B1929" s="0" t="n">
        <v>40.450001</v>
      </c>
      <c r="C1929" s="0" t="n">
        <v>40.450001</v>
      </c>
      <c r="D1929" s="0" t="n">
        <v>40.450001</v>
      </c>
      <c r="E1929" s="0" t="n">
        <v>40.450001</v>
      </c>
      <c r="F1929" s="0" t="n">
        <v>26.060223</v>
      </c>
      <c r="G1929" s="0" t="n">
        <v>0</v>
      </c>
    </row>
    <row r="1930" customFormat="false" ht="12.8" hidden="false" customHeight="false" outlineLevel="0" collapsed="false">
      <c r="A1930" s="65" t="s">
        <v>2355</v>
      </c>
      <c r="B1930" s="0" t="n">
        <v>42.27</v>
      </c>
      <c r="C1930" s="0" t="n">
        <v>42.27</v>
      </c>
      <c r="D1930" s="0" t="n">
        <v>42.27</v>
      </c>
      <c r="E1930" s="0" t="n">
        <v>42.27</v>
      </c>
      <c r="F1930" s="0" t="n">
        <v>27.232782</v>
      </c>
      <c r="G1930" s="0" t="n">
        <v>0</v>
      </c>
    </row>
    <row r="1931" customFormat="false" ht="12.8" hidden="false" customHeight="false" outlineLevel="0" collapsed="false">
      <c r="A1931" s="65" t="s">
        <v>2356</v>
      </c>
      <c r="B1931" s="0" t="n">
        <v>42.68</v>
      </c>
      <c r="C1931" s="0" t="n">
        <v>42.68</v>
      </c>
      <c r="D1931" s="0" t="n">
        <v>42.68</v>
      </c>
      <c r="E1931" s="0" t="n">
        <v>42.68</v>
      </c>
      <c r="F1931" s="0" t="n">
        <v>27.496916</v>
      </c>
      <c r="G1931" s="0" t="n">
        <v>0</v>
      </c>
    </row>
    <row r="1932" customFormat="false" ht="12.8" hidden="false" customHeight="false" outlineLevel="0" collapsed="false">
      <c r="A1932" s="65" t="s">
        <v>2357</v>
      </c>
      <c r="B1932" s="0" t="n">
        <v>44.27</v>
      </c>
      <c r="C1932" s="0" t="n">
        <v>44.27</v>
      </c>
      <c r="D1932" s="0" t="n">
        <v>44.27</v>
      </c>
      <c r="E1932" s="0" t="n">
        <v>44.27</v>
      </c>
      <c r="F1932" s="0" t="n">
        <v>28.521299</v>
      </c>
      <c r="G1932" s="0" t="n">
        <v>0</v>
      </c>
    </row>
    <row r="1933" customFormat="false" ht="12.8" hidden="false" customHeight="false" outlineLevel="0" collapsed="false">
      <c r="A1933" s="65" t="s">
        <v>2358</v>
      </c>
      <c r="B1933" s="0" t="n">
        <v>44.639999</v>
      </c>
      <c r="C1933" s="0" t="n">
        <v>44.639999</v>
      </c>
      <c r="D1933" s="0" t="n">
        <v>44.639999</v>
      </c>
      <c r="E1933" s="0" t="n">
        <v>44.639999</v>
      </c>
      <c r="F1933" s="0" t="n">
        <v>28.759676</v>
      </c>
      <c r="G1933" s="0" t="n">
        <v>0</v>
      </c>
    </row>
    <row r="1934" customFormat="false" ht="12.8" hidden="false" customHeight="false" outlineLevel="0" collapsed="false">
      <c r="A1934" s="65" t="s">
        <v>2359</v>
      </c>
      <c r="B1934" s="0" t="n">
        <v>43.400002</v>
      </c>
      <c r="C1934" s="0" t="n">
        <v>43.400002</v>
      </c>
      <c r="D1934" s="0" t="n">
        <v>43.400002</v>
      </c>
      <c r="E1934" s="0" t="n">
        <v>43.400002</v>
      </c>
      <c r="F1934" s="0" t="n">
        <v>27.960793</v>
      </c>
      <c r="G1934" s="0" t="n">
        <v>0</v>
      </c>
    </row>
    <row r="1935" customFormat="false" ht="12.8" hidden="false" customHeight="false" outlineLevel="0" collapsed="false">
      <c r="A1935" s="65" t="s">
        <v>2360</v>
      </c>
      <c r="B1935" s="0" t="n">
        <v>45.09</v>
      </c>
      <c r="C1935" s="0" t="n">
        <v>45.09</v>
      </c>
      <c r="D1935" s="0" t="n">
        <v>45.09</v>
      </c>
      <c r="E1935" s="0" t="n">
        <v>45.09</v>
      </c>
      <c r="F1935" s="0" t="n">
        <v>29.049595</v>
      </c>
      <c r="G1935" s="0" t="n">
        <v>0</v>
      </c>
    </row>
    <row r="1936" customFormat="false" ht="12.8" hidden="false" customHeight="false" outlineLevel="0" collapsed="false">
      <c r="A1936" s="65" t="s">
        <v>2361</v>
      </c>
      <c r="B1936" s="0" t="n">
        <v>44.75</v>
      </c>
      <c r="C1936" s="0" t="n">
        <v>44.75</v>
      </c>
      <c r="D1936" s="0" t="n">
        <v>44.75</v>
      </c>
      <c r="E1936" s="0" t="n">
        <v>44.75</v>
      </c>
      <c r="F1936" s="0" t="n">
        <v>28.830534</v>
      </c>
      <c r="G1936" s="0" t="n">
        <v>0</v>
      </c>
    </row>
    <row r="1937" customFormat="false" ht="12.8" hidden="false" customHeight="false" outlineLevel="0" collapsed="false">
      <c r="A1937" s="65" t="s">
        <v>2362</v>
      </c>
      <c r="B1937" s="0" t="n">
        <v>44.959999</v>
      </c>
      <c r="C1937" s="0" t="n">
        <v>44.959999</v>
      </c>
      <c r="D1937" s="0" t="n">
        <v>44.959999</v>
      </c>
      <c r="E1937" s="0" t="n">
        <v>44.959999</v>
      </c>
      <c r="F1937" s="0" t="n">
        <v>28.965837</v>
      </c>
      <c r="G1937" s="0" t="n">
        <v>0</v>
      </c>
    </row>
    <row r="1938" customFormat="false" ht="12.8" hidden="false" customHeight="false" outlineLevel="0" collapsed="false">
      <c r="A1938" s="65" t="s">
        <v>2363</v>
      </c>
      <c r="B1938" s="0" t="n">
        <v>46.740002</v>
      </c>
      <c r="C1938" s="0" t="n">
        <v>46.740002</v>
      </c>
      <c r="D1938" s="0" t="n">
        <v>46.740002</v>
      </c>
      <c r="E1938" s="0" t="n">
        <v>46.740002</v>
      </c>
      <c r="F1938" s="0" t="n">
        <v>30.112616</v>
      </c>
      <c r="G1938" s="0" t="n">
        <v>0</v>
      </c>
    </row>
    <row r="1939" customFormat="false" ht="12.8" hidden="false" customHeight="false" outlineLevel="0" collapsed="false">
      <c r="A1939" s="65" t="s">
        <v>2364</v>
      </c>
      <c r="B1939" s="0" t="n">
        <v>47.009998</v>
      </c>
      <c r="C1939" s="0" t="n">
        <v>47.009998</v>
      </c>
      <c r="D1939" s="0" t="n">
        <v>47.009998</v>
      </c>
      <c r="E1939" s="0" t="n">
        <v>47.009998</v>
      </c>
      <c r="F1939" s="0" t="n">
        <v>30.286562</v>
      </c>
      <c r="G1939" s="0" t="n">
        <v>0</v>
      </c>
    </row>
    <row r="1940" customFormat="false" ht="12.8" hidden="false" customHeight="false" outlineLevel="0" collapsed="false">
      <c r="A1940" s="65" t="s">
        <v>2365</v>
      </c>
      <c r="B1940" s="0" t="n">
        <v>47.720001</v>
      </c>
      <c r="C1940" s="0" t="n">
        <v>47.720001</v>
      </c>
      <c r="D1940" s="0" t="n">
        <v>47.720001</v>
      </c>
      <c r="E1940" s="0" t="n">
        <v>47.720001</v>
      </c>
      <c r="F1940" s="0" t="n">
        <v>30.743986</v>
      </c>
      <c r="G1940" s="0" t="n">
        <v>0</v>
      </c>
    </row>
    <row r="1941" customFormat="false" ht="12.8" hidden="false" customHeight="false" outlineLevel="0" collapsed="false">
      <c r="A1941" s="65" t="s">
        <v>2366</v>
      </c>
      <c r="B1941" s="0" t="n">
        <v>47.66</v>
      </c>
      <c r="C1941" s="0" t="n">
        <v>47.66</v>
      </c>
      <c r="D1941" s="0" t="n">
        <v>47.66</v>
      </c>
      <c r="E1941" s="0" t="n">
        <v>47.66</v>
      </c>
      <c r="F1941" s="0" t="n">
        <v>30.705334</v>
      </c>
      <c r="G1941" s="0" t="n">
        <v>0</v>
      </c>
    </row>
    <row r="1942" customFormat="false" ht="12.8" hidden="false" customHeight="false" outlineLevel="0" collapsed="false">
      <c r="A1942" s="65" t="s">
        <v>2367</v>
      </c>
      <c r="B1942" s="0" t="n">
        <v>47.07</v>
      </c>
      <c r="C1942" s="0" t="n">
        <v>47.07</v>
      </c>
      <c r="D1942" s="0" t="n">
        <v>47.07</v>
      </c>
      <c r="E1942" s="0" t="n">
        <v>47.07</v>
      </c>
      <c r="F1942" s="0" t="n">
        <v>30.325205</v>
      </c>
      <c r="G1942" s="0" t="n">
        <v>0</v>
      </c>
    </row>
    <row r="1943" customFormat="false" ht="12.8" hidden="false" customHeight="false" outlineLevel="0" collapsed="false">
      <c r="A1943" s="65" t="s">
        <v>2368</v>
      </c>
      <c r="B1943" s="0" t="n">
        <v>48.810001</v>
      </c>
      <c r="C1943" s="0" t="n">
        <v>48.810001</v>
      </c>
      <c r="D1943" s="0" t="n">
        <v>48.810001</v>
      </c>
      <c r="E1943" s="0" t="n">
        <v>48.810001</v>
      </c>
      <c r="F1943" s="0" t="n">
        <v>31.446238</v>
      </c>
      <c r="G1943" s="0" t="n">
        <v>0</v>
      </c>
    </row>
    <row r="1944" customFormat="false" ht="12.8" hidden="false" customHeight="false" outlineLevel="0" collapsed="false">
      <c r="A1944" s="65" t="s">
        <v>2369</v>
      </c>
      <c r="B1944" s="0" t="n">
        <v>48.799999</v>
      </c>
      <c r="C1944" s="0" t="n">
        <v>48.799999</v>
      </c>
      <c r="D1944" s="0" t="n">
        <v>48.799999</v>
      </c>
      <c r="E1944" s="0" t="n">
        <v>48.799999</v>
      </c>
      <c r="F1944" s="0" t="n">
        <v>31.439777</v>
      </c>
      <c r="G1944" s="0" t="n">
        <v>0</v>
      </c>
    </row>
    <row r="1945" customFormat="false" ht="12.8" hidden="false" customHeight="false" outlineLevel="0" collapsed="false">
      <c r="A1945" s="65" t="s">
        <v>2370</v>
      </c>
      <c r="B1945" s="0" t="n">
        <v>49.580002</v>
      </c>
      <c r="C1945" s="0" t="n">
        <v>49.580002</v>
      </c>
      <c r="D1945" s="0" t="n">
        <v>49.580002</v>
      </c>
      <c r="E1945" s="0" t="n">
        <v>49.580002</v>
      </c>
      <c r="F1945" s="0" t="n">
        <v>31.942305</v>
      </c>
      <c r="G1945" s="0" t="n">
        <v>0</v>
      </c>
    </row>
    <row r="1946" customFormat="false" ht="12.8" hidden="false" customHeight="false" outlineLevel="0" collapsed="false">
      <c r="A1946" s="65" t="s">
        <v>2371</v>
      </c>
      <c r="B1946" s="0" t="n">
        <v>52.290001</v>
      </c>
      <c r="C1946" s="0" t="n">
        <v>52.290001</v>
      </c>
      <c r="D1946" s="0" t="n">
        <v>52.290001</v>
      </c>
      <c r="E1946" s="0" t="n">
        <v>52.290001</v>
      </c>
      <c r="F1946" s="0" t="n">
        <v>33.688251</v>
      </c>
      <c r="G1946" s="0" t="n">
        <v>0</v>
      </c>
    </row>
    <row r="1947" customFormat="false" ht="12.8" hidden="false" customHeight="false" outlineLevel="0" collapsed="false">
      <c r="A1947" s="65" t="s">
        <v>2372</v>
      </c>
      <c r="B1947" s="0" t="n">
        <v>54.400002</v>
      </c>
      <c r="C1947" s="0" t="n">
        <v>54.400002</v>
      </c>
      <c r="D1947" s="0" t="n">
        <v>54.400002</v>
      </c>
      <c r="E1947" s="0" t="n">
        <v>54.400002</v>
      </c>
      <c r="F1947" s="0" t="n">
        <v>35.047619</v>
      </c>
      <c r="G1947" s="0" t="n">
        <v>0</v>
      </c>
    </row>
    <row r="1948" customFormat="false" ht="12.8" hidden="false" customHeight="false" outlineLevel="0" collapsed="false">
      <c r="A1948" s="65" t="s">
        <v>2373</v>
      </c>
      <c r="B1948" s="0" t="n">
        <v>54</v>
      </c>
      <c r="C1948" s="0" t="n">
        <v>54</v>
      </c>
      <c r="D1948" s="0" t="n">
        <v>54</v>
      </c>
      <c r="E1948" s="0" t="n">
        <v>54</v>
      </c>
      <c r="F1948" s="0" t="n">
        <v>34.789936</v>
      </c>
      <c r="G1948" s="0" t="n">
        <v>0</v>
      </c>
    </row>
    <row r="1949" customFormat="false" ht="12.8" hidden="false" customHeight="false" outlineLevel="0" collapsed="false">
      <c r="A1949" s="65" t="s">
        <v>2374</v>
      </c>
      <c r="B1949" s="0" t="n">
        <v>56.950001</v>
      </c>
      <c r="C1949" s="0" t="n">
        <v>56.950001</v>
      </c>
      <c r="D1949" s="0" t="n">
        <v>56.950001</v>
      </c>
      <c r="E1949" s="0" t="n">
        <v>56.950001</v>
      </c>
      <c r="F1949" s="0" t="n">
        <v>36.690483</v>
      </c>
      <c r="G1949" s="0" t="n">
        <v>0</v>
      </c>
    </row>
    <row r="1950" customFormat="false" ht="12.8" hidden="false" customHeight="false" outlineLevel="0" collapsed="false">
      <c r="A1950" s="65" t="s">
        <v>2375</v>
      </c>
      <c r="B1950" s="0" t="n">
        <v>55.599998</v>
      </c>
      <c r="C1950" s="0" t="n">
        <v>55.599998</v>
      </c>
      <c r="D1950" s="0" t="n">
        <v>55.599998</v>
      </c>
      <c r="E1950" s="0" t="n">
        <v>55.599998</v>
      </c>
      <c r="F1950" s="0" t="n">
        <v>35.820744</v>
      </c>
      <c r="G1950" s="0" t="n">
        <v>0</v>
      </c>
    </row>
    <row r="1951" customFormat="false" ht="12.8" hidden="false" customHeight="false" outlineLevel="0" collapsed="false">
      <c r="A1951" s="65" t="s">
        <v>2376</v>
      </c>
      <c r="B1951" s="0" t="n">
        <v>53.939999</v>
      </c>
      <c r="C1951" s="0" t="n">
        <v>53.939999</v>
      </c>
      <c r="D1951" s="0" t="n">
        <v>53.939999</v>
      </c>
      <c r="E1951" s="0" t="n">
        <v>53.939999</v>
      </c>
      <c r="F1951" s="0" t="n">
        <v>34.75127</v>
      </c>
      <c r="G1951" s="0" t="n">
        <v>0</v>
      </c>
    </row>
    <row r="1952" customFormat="false" ht="12.8" hidden="false" customHeight="false" outlineLevel="0" collapsed="false">
      <c r="A1952" s="65" t="s">
        <v>2377</v>
      </c>
      <c r="B1952" s="0" t="n">
        <v>54.450001</v>
      </c>
      <c r="C1952" s="0" t="n">
        <v>54.450001</v>
      </c>
      <c r="D1952" s="0" t="n">
        <v>54.450001</v>
      </c>
      <c r="E1952" s="0" t="n">
        <v>54.450001</v>
      </c>
      <c r="F1952" s="0" t="n">
        <v>35.079849</v>
      </c>
      <c r="G1952" s="0" t="n">
        <v>0</v>
      </c>
    </row>
    <row r="1953" customFormat="false" ht="12.8" hidden="false" customHeight="false" outlineLevel="0" collapsed="false">
      <c r="A1953" s="65" t="s">
        <v>2378</v>
      </c>
      <c r="B1953" s="0" t="n">
        <v>54.610001</v>
      </c>
      <c r="C1953" s="0" t="n">
        <v>54.610001</v>
      </c>
      <c r="D1953" s="0" t="n">
        <v>54.610001</v>
      </c>
      <c r="E1953" s="0" t="n">
        <v>54.610001</v>
      </c>
      <c r="F1953" s="0" t="n">
        <v>35.182926</v>
      </c>
      <c r="G1953" s="0" t="n">
        <v>0</v>
      </c>
    </row>
    <row r="1954" customFormat="false" ht="12.8" hidden="false" customHeight="false" outlineLevel="0" collapsed="false">
      <c r="A1954" s="65" t="s">
        <v>2379</v>
      </c>
      <c r="B1954" s="0" t="n">
        <v>54.18</v>
      </c>
      <c r="C1954" s="0" t="n">
        <v>54.18</v>
      </c>
      <c r="D1954" s="0" t="n">
        <v>54.18</v>
      </c>
      <c r="E1954" s="0" t="n">
        <v>54.18</v>
      </c>
      <c r="F1954" s="0" t="n">
        <v>34.905895</v>
      </c>
      <c r="G1954" s="0" t="n">
        <v>0</v>
      </c>
    </row>
    <row r="1955" customFormat="false" ht="12.8" hidden="false" customHeight="false" outlineLevel="0" collapsed="false">
      <c r="A1955" s="65" t="s">
        <v>2380</v>
      </c>
      <c r="B1955" s="0" t="n">
        <v>51.16</v>
      </c>
      <c r="C1955" s="0" t="n">
        <v>51.16</v>
      </c>
      <c r="D1955" s="0" t="n">
        <v>51.16</v>
      </c>
      <c r="E1955" s="0" t="n">
        <v>51.16</v>
      </c>
      <c r="F1955" s="0" t="n">
        <v>32.960232</v>
      </c>
      <c r="G1955" s="0" t="n">
        <v>0</v>
      </c>
    </row>
    <row r="1956" customFormat="false" ht="12.8" hidden="false" customHeight="false" outlineLevel="0" collapsed="false">
      <c r="A1956" s="65" t="s">
        <v>2381</v>
      </c>
      <c r="B1956" s="0" t="n">
        <v>51.900002</v>
      </c>
      <c r="C1956" s="0" t="n">
        <v>51.900002</v>
      </c>
      <c r="D1956" s="0" t="n">
        <v>51.900002</v>
      </c>
      <c r="E1956" s="0" t="n">
        <v>51.900002</v>
      </c>
      <c r="F1956" s="0" t="n">
        <v>33.436989</v>
      </c>
      <c r="G1956" s="0" t="n">
        <v>0</v>
      </c>
    </row>
    <row r="1957" customFormat="false" ht="12.8" hidden="false" customHeight="false" outlineLevel="0" collapsed="false">
      <c r="A1957" s="65" t="s">
        <v>2382</v>
      </c>
      <c r="B1957" s="0" t="n">
        <v>51.419998</v>
      </c>
      <c r="C1957" s="0" t="n">
        <v>51.419998</v>
      </c>
      <c r="D1957" s="0" t="n">
        <v>51.419998</v>
      </c>
      <c r="E1957" s="0" t="n">
        <v>51.419998</v>
      </c>
      <c r="F1957" s="0" t="n">
        <v>33.127747</v>
      </c>
      <c r="G1957" s="0" t="n">
        <v>0</v>
      </c>
    </row>
    <row r="1958" customFormat="false" ht="12.8" hidden="false" customHeight="false" outlineLevel="0" collapsed="false">
      <c r="A1958" s="65" t="s">
        <v>2383</v>
      </c>
      <c r="B1958" s="0" t="n">
        <v>53.560001</v>
      </c>
      <c r="C1958" s="0" t="n">
        <v>53.560001</v>
      </c>
      <c r="D1958" s="0" t="n">
        <v>53.560001</v>
      </c>
      <c r="E1958" s="0" t="n">
        <v>53.560001</v>
      </c>
      <c r="F1958" s="0" t="n">
        <v>34.506451</v>
      </c>
      <c r="G1958" s="0" t="n">
        <v>0</v>
      </c>
    </row>
    <row r="1959" customFormat="false" ht="12.8" hidden="false" customHeight="false" outlineLevel="0" collapsed="false">
      <c r="A1959" s="65" t="s">
        <v>2384</v>
      </c>
      <c r="B1959" s="0" t="n">
        <v>54.919998</v>
      </c>
      <c r="C1959" s="0" t="n">
        <v>54.919998</v>
      </c>
      <c r="D1959" s="0" t="n">
        <v>54.919998</v>
      </c>
      <c r="E1959" s="0" t="n">
        <v>54.919998</v>
      </c>
      <c r="F1959" s="0" t="n">
        <v>35.382645</v>
      </c>
      <c r="G1959" s="0" t="n">
        <v>0</v>
      </c>
    </row>
    <row r="1960" customFormat="false" ht="12.8" hidden="false" customHeight="false" outlineLevel="0" collapsed="false">
      <c r="A1960" s="65" t="s">
        <v>2385</v>
      </c>
      <c r="B1960" s="0" t="n">
        <v>54.639999</v>
      </c>
      <c r="C1960" s="0" t="n">
        <v>54.639999</v>
      </c>
      <c r="D1960" s="0" t="n">
        <v>54.639999</v>
      </c>
      <c r="E1960" s="0" t="n">
        <v>54.639999</v>
      </c>
      <c r="F1960" s="0" t="n">
        <v>35.202244</v>
      </c>
      <c r="G1960" s="0" t="n">
        <v>0</v>
      </c>
    </row>
    <row r="1961" customFormat="false" ht="12.8" hidden="false" customHeight="false" outlineLevel="0" collapsed="false">
      <c r="A1961" s="65" t="s">
        <v>2386</v>
      </c>
      <c r="B1961" s="0" t="n">
        <v>55.290001</v>
      </c>
      <c r="C1961" s="0" t="n">
        <v>55.290001</v>
      </c>
      <c r="D1961" s="0" t="n">
        <v>55.290001</v>
      </c>
      <c r="E1961" s="0" t="n">
        <v>55.290001</v>
      </c>
      <c r="F1961" s="0" t="n">
        <v>35.621014</v>
      </c>
      <c r="G1961" s="0" t="n">
        <v>0</v>
      </c>
    </row>
    <row r="1962" customFormat="false" ht="12.8" hidden="false" customHeight="false" outlineLevel="0" collapsed="false">
      <c r="A1962" s="65" t="s">
        <v>2387</v>
      </c>
      <c r="B1962" s="0" t="n">
        <v>55.549999</v>
      </c>
      <c r="C1962" s="0" t="n">
        <v>55.549999</v>
      </c>
      <c r="D1962" s="0" t="n">
        <v>55.549999</v>
      </c>
      <c r="E1962" s="0" t="n">
        <v>55.549999</v>
      </c>
      <c r="F1962" s="0" t="n">
        <v>35.78854</v>
      </c>
      <c r="G1962" s="0" t="n">
        <v>0</v>
      </c>
    </row>
    <row r="1963" customFormat="false" ht="12.8" hidden="false" customHeight="false" outlineLevel="0" collapsed="false">
      <c r="A1963" s="65" t="s">
        <v>2388</v>
      </c>
      <c r="B1963" s="0" t="n">
        <v>56.130001</v>
      </c>
      <c r="C1963" s="0" t="n">
        <v>56.130001</v>
      </c>
      <c r="D1963" s="0" t="n">
        <v>56.130001</v>
      </c>
      <c r="E1963" s="0" t="n">
        <v>56.130001</v>
      </c>
      <c r="F1963" s="0" t="n">
        <v>36.162205</v>
      </c>
      <c r="G1963" s="0" t="n">
        <v>0</v>
      </c>
    </row>
    <row r="1964" customFormat="false" ht="12.8" hidden="false" customHeight="false" outlineLevel="0" collapsed="false">
      <c r="A1964" s="65" t="s">
        <v>2389</v>
      </c>
      <c r="B1964" s="0" t="n">
        <v>56.5</v>
      </c>
      <c r="C1964" s="0" t="n">
        <v>56.5</v>
      </c>
      <c r="D1964" s="0" t="n">
        <v>56.5</v>
      </c>
      <c r="E1964" s="0" t="n">
        <v>56.5</v>
      </c>
      <c r="F1964" s="0" t="n">
        <v>36.40057</v>
      </c>
      <c r="G1964" s="0" t="n">
        <v>0</v>
      </c>
    </row>
    <row r="1965" customFormat="false" ht="12.8" hidden="false" customHeight="false" outlineLevel="0" collapsed="false">
      <c r="A1965" s="65" t="s">
        <v>2390</v>
      </c>
      <c r="B1965" s="0" t="n">
        <v>55.639999</v>
      </c>
      <c r="C1965" s="0" t="n">
        <v>55.639999</v>
      </c>
      <c r="D1965" s="0" t="n">
        <v>55.639999</v>
      </c>
      <c r="E1965" s="0" t="n">
        <v>55.639999</v>
      </c>
      <c r="F1965" s="0" t="n">
        <v>35.846516</v>
      </c>
      <c r="G1965" s="0" t="n">
        <v>0</v>
      </c>
    </row>
    <row r="1966" customFormat="false" ht="12.8" hidden="false" customHeight="false" outlineLevel="0" collapsed="false">
      <c r="A1966" s="65" t="s">
        <v>2391</v>
      </c>
      <c r="B1966" s="0" t="n">
        <v>52.689999</v>
      </c>
      <c r="C1966" s="0" t="n">
        <v>52.689999</v>
      </c>
      <c r="D1966" s="0" t="n">
        <v>52.689999</v>
      </c>
      <c r="E1966" s="0" t="n">
        <v>52.689999</v>
      </c>
      <c r="F1966" s="0" t="n">
        <v>33.945946</v>
      </c>
      <c r="G1966" s="0" t="n">
        <v>0</v>
      </c>
    </row>
    <row r="1967" customFormat="false" ht="12.8" hidden="false" customHeight="false" outlineLevel="0" collapsed="false">
      <c r="A1967" s="65" t="s">
        <v>2392</v>
      </c>
      <c r="B1967" s="0" t="n">
        <v>51.66</v>
      </c>
      <c r="C1967" s="0" t="n">
        <v>51.66</v>
      </c>
      <c r="D1967" s="0" t="n">
        <v>51.66</v>
      </c>
      <c r="E1967" s="0" t="n">
        <v>51.66</v>
      </c>
      <c r="F1967" s="0" t="n">
        <v>33.282364</v>
      </c>
      <c r="G1967" s="0" t="n">
        <v>0</v>
      </c>
    </row>
    <row r="1968" customFormat="false" ht="12.8" hidden="false" customHeight="false" outlineLevel="0" collapsed="false">
      <c r="A1968" s="65" t="s">
        <v>2393</v>
      </c>
      <c r="B1968" s="0" t="n">
        <v>52.630001</v>
      </c>
      <c r="C1968" s="0" t="n">
        <v>52.630001</v>
      </c>
      <c r="D1968" s="0" t="n">
        <v>52.630001</v>
      </c>
      <c r="E1968" s="0" t="n">
        <v>52.630001</v>
      </c>
      <c r="F1968" s="0" t="n">
        <v>33.907291</v>
      </c>
      <c r="G1968" s="0" t="n">
        <v>0</v>
      </c>
    </row>
    <row r="1969" customFormat="false" ht="12.8" hidden="false" customHeight="false" outlineLevel="0" collapsed="false">
      <c r="A1969" s="65" t="s">
        <v>2394</v>
      </c>
      <c r="B1969" s="0" t="n">
        <v>53.209999</v>
      </c>
      <c r="C1969" s="0" t="n">
        <v>53.209999</v>
      </c>
      <c r="D1969" s="0" t="n">
        <v>53.209999</v>
      </c>
      <c r="E1969" s="0" t="n">
        <v>53.209999</v>
      </c>
      <c r="F1969" s="0" t="n">
        <v>34.28096</v>
      </c>
      <c r="G1969" s="0" t="n">
        <v>0</v>
      </c>
    </row>
    <row r="1970" customFormat="false" ht="12.8" hidden="false" customHeight="false" outlineLevel="0" collapsed="false">
      <c r="A1970" s="65" t="s">
        <v>2395</v>
      </c>
      <c r="B1970" s="0" t="n">
        <v>55.119999</v>
      </c>
      <c r="C1970" s="0" t="n">
        <v>55.119999</v>
      </c>
      <c r="D1970" s="0" t="n">
        <v>55.119999</v>
      </c>
      <c r="E1970" s="0" t="n">
        <v>55.119999</v>
      </c>
      <c r="F1970" s="0" t="n">
        <v>35.51149</v>
      </c>
      <c r="G1970" s="0" t="n">
        <v>0</v>
      </c>
    </row>
    <row r="1971" customFormat="false" ht="12.8" hidden="false" customHeight="false" outlineLevel="0" collapsed="false">
      <c r="A1971" s="65" t="s">
        <v>2396</v>
      </c>
      <c r="B1971" s="0" t="n">
        <v>56.290001</v>
      </c>
      <c r="C1971" s="0" t="n">
        <v>56.290001</v>
      </c>
      <c r="D1971" s="0" t="n">
        <v>56.290001</v>
      </c>
      <c r="E1971" s="0" t="n">
        <v>56.290001</v>
      </c>
      <c r="F1971" s="0" t="n">
        <v>36.265289</v>
      </c>
      <c r="G1971" s="0" t="n">
        <v>0</v>
      </c>
    </row>
    <row r="1972" customFormat="false" ht="12.8" hidden="false" customHeight="false" outlineLevel="0" collapsed="false">
      <c r="A1972" s="65" t="s">
        <v>2397</v>
      </c>
      <c r="B1972" s="0" t="n">
        <v>57.07</v>
      </c>
      <c r="C1972" s="0" t="n">
        <v>57.07</v>
      </c>
      <c r="D1972" s="0" t="n">
        <v>57.07</v>
      </c>
      <c r="E1972" s="0" t="n">
        <v>57.07</v>
      </c>
      <c r="F1972" s="0" t="n">
        <v>36.767796</v>
      </c>
      <c r="G1972" s="0" t="n">
        <v>0</v>
      </c>
    </row>
    <row r="1973" customFormat="false" ht="12.8" hidden="false" customHeight="false" outlineLevel="0" collapsed="false">
      <c r="A1973" s="65" t="s">
        <v>2398</v>
      </c>
      <c r="B1973" s="0" t="n">
        <v>56.869999</v>
      </c>
      <c r="C1973" s="0" t="n">
        <v>56.869999</v>
      </c>
      <c r="D1973" s="0" t="n">
        <v>56.869999</v>
      </c>
      <c r="E1973" s="0" t="n">
        <v>56.869999</v>
      </c>
      <c r="F1973" s="0" t="n">
        <v>36.638958</v>
      </c>
      <c r="G1973" s="0" t="n">
        <v>0</v>
      </c>
    </row>
    <row r="1974" customFormat="false" ht="12.8" hidden="false" customHeight="false" outlineLevel="0" collapsed="false">
      <c r="A1974" s="65" t="s">
        <v>2399</v>
      </c>
      <c r="B1974" s="0" t="n">
        <v>58.619999</v>
      </c>
      <c r="C1974" s="0" t="n">
        <v>58.619999</v>
      </c>
      <c r="D1974" s="0" t="n">
        <v>58.619999</v>
      </c>
      <c r="E1974" s="0" t="n">
        <v>58.619999</v>
      </c>
      <c r="F1974" s="0" t="n">
        <v>37.766411</v>
      </c>
      <c r="G1974" s="0" t="n">
        <v>0</v>
      </c>
    </row>
    <row r="1975" customFormat="false" ht="12.8" hidden="false" customHeight="false" outlineLevel="0" collapsed="false">
      <c r="A1975" s="65" t="s">
        <v>2400</v>
      </c>
      <c r="B1975" s="0" t="n">
        <v>59.580002</v>
      </c>
      <c r="C1975" s="0" t="n">
        <v>59.580002</v>
      </c>
      <c r="D1975" s="0" t="n">
        <v>59.580002</v>
      </c>
      <c r="E1975" s="0" t="n">
        <v>59.580002</v>
      </c>
      <c r="F1975" s="0" t="n">
        <v>38.384888</v>
      </c>
      <c r="G1975" s="0" t="n">
        <v>0</v>
      </c>
    </row>
    <row r="1976" customFormat="false" ht="12.8" hidden="false" customHeight="false" outlineLevel="0" collapsed="false">
      <c r="A1976" s="65" t="s">
        <v>2401</v>
      </c>
      <c r="B1976" s="0" t="n">
        <v>62.02</v>
      </c>
      <c r="C1976" s="0" t="n">
        <v>62.02</v>
      </c>
      <c r="D1976" s="0" t="n">
        <v>62.02</v>
      </c>
      <c r="E1976" s="0" t="n">
        <v>62.02</v>
      </c>
      <c r="F1976" s="0" t="n">
        <v>39.956863</v>
      </c>
      <c r="G1976" s="0" t="n">
        <v>0</v>
      </c>
    </row>
    <row r="1977" customFormat="false" ht="12.8" hidden="false" customHeight="false" outlineLevel="0" collapsed="false">
      <c r="A1977" s="65" t="s">
        <v>2402</v>
      </c>
      <c r="B1977" s="0" t="n">
        <v>61.630001</v>
      </c>
      <c r="C1977" s="0" t="n">
        <v>61.630001</v>
      </c>
      <c r="D1977" s="0" t="n">
        <v>61.630001</v>
      </c>
      <c r="E1977" s="0" t="n">
        <v>61.630001</v>
      </c>
      <c r="F1977" s="0" t="n">
        <v>39.705612</v>
      </c>
      <c r="G1977" s="0" t="n">
        <v>0</v>
      </c>
    </row>
    <row r="1978" customFormat="false" ht="12.8" hidden="false" customHeight="false" outlineLevel="0" collapsed="false">
      <c r="A1978" s="65" t="s">
        <v>2403</v>
      </c>
      <c r="B1978" s="0" t="n">
        <v>61.869999</v>
      </c>
      <c r="C1978" s="0" t="n">
        <v>61.869999</v>
      </c>
      <c r="D1978" s="0" t="n">
        <v>61.869999</v>
      </c>
      <c r="E1978" s="0" t="n">
        <v>61.869999</v>
      </c>
      <c r="F1978" s="0" t="n">
        <v>39.860229</v>
      </c>
      <c r="G1978" s="0" t="n">
        <v>0</v>
      </c>
    </row>
    <row r="1979" customFormat="false" ht="12.8" hidden="false" customHeight="false" outlineLevel="0" collapsed="false">
      <c r="A1979" s="65" t="s">
        <v>2404</v>
      </c>
      <c r="B1979" s="0" t="n">
        <v>60.75</v>
      </c>
      <c r="C1979" s="0" t="n">
        <v>60.75</v>
      </c>
      <c r="D1979" s="0" t="n">
        <v>60.75</v>
      </c>
      <c r="E1979" s="0" t="n">
        <v>60.75</v>
      </c>
      <c r="F1979" s="0" t="n">
        <v>39.138668</v>
      </c>
      <c r="G1979" s="0" t="n">
        <v>0</v>
      </c>
    </row>
    <row r="1980" customFormat="false" ht="12.8" hidden="false" customHeight="false" outlineLevel="0" collapsed="false">
      <c r="A1980" s="65" t="s">
        <v>2405</v>
      </c>
      <c r="B1980" s="0" t="n">
        <v>62.799999</v>
      </c>
      <c r="C1980" s="0" t="n">
        <v>62.799999</v>
      </c>
      <c r="D1980" s="0" t="n">
        <v>62.799999</v>
      </c>
      <c r="E1980" s="0" t="n">
        <v>62.799999</v>
      </c>
      <c r="F1980" s="0" t="n">
        <v>40.4594</v>
      </c>
      <c r="G1980" s="0" t="n">
        <v>0</v>
      </c>
    </row>
    <row r="1981" customFormat="false" ht="12.8" hidden="false" customHeight="false" outlineLevel="0" collapsed="false">
      <c r="A1981" s="65" t="s">
        <v>2406</v>
      </c>
      <c r="B1981" s="0" t="n">
        <v>59.740002</v>
      </c>
      <c r="C1981" s="0" t="n">
        <v>59.740002</v>
      </c>
      <c r="D1981" s="0" t="n">
        <v>59.740002</v>
      </c>
      <c r="E1981" s="0" t="n">
        <v>59.740002</v>
      </c>
      <c r="F1981" s="0" t="n">
        <v>38.761406</v>
      </c>
      <c r="G1981" s="0" t="n">
        <v>0</v>
      </c>
    </row>
    <row r="1982" customFormat="false" ht="12.8" hidden="false" customHeight="false" outlineLevel="0" collapsed="false">
      <c r="A1982" s="65" t="s">
        <v>2407</v>
      </c>
      <c r="B1982" s="0" t="n">
        <v>57.639999</v>
      </c>
      <c r="C1982" s="0" t="n">
        <v>57.639999</v>
      </c>
      <c r="D1982" s="0" t="n">
        <v>57.639999</v>
      </c>
      <c r="E1982" s="0" t="n">
        <v>57.639999</v>
      </c>
      <c r="F1982" s="0" t="n">
        <v>37.398842</v>
      </c>
      <c r="G1982" s="0" t="n">
        <v>0</v>
      </c>
    </row>
    <row r="1983" customFormat="false" ht="12.8" hidden="false" customHeight="false" outlineLevel="0" collapsed="false">
      <c r="A1983" s="65" t="s">
        <v>2408</v>
      </c>
      <c r="B1983" s="0" t="n">
        <v>57.790001</v>
      </c>
      <c r="C1983" s="0" t="n">
        <v>57.790001</v>
      </c>
      <c r="D1983" s="0" t="n">
        <v>57.790001</v>
      </c>
      <c r="E1983" s="0" t="n">
        <v>57.790001</v>
      </c>
      <c r="F1983" s="0" t="n">
        <v>37.49617</v>
      </c>
      <c r="G1983" s="0" t="n">
        <v>0</v>
      </c>
    </row>
    <row r="1984" customFormat="false" ht="12.8" hidden="false" customHeight="false" outlineLevel="0" collapsed="false">
      <c r="A1984" s="65" t="s">
        <v>2409</v>
      </c>
      <c r="B1984" s="0" t="n">
        <v>60.330002</v>
      </c>
      <c r="C1984" s="0" t="n">
        <v>60.330002</v>
      </c>
      <c r="D1984" s="0" t="n">
        <v>60.330002</v>
      </c>
      <c r="E1984" s="0" t="n">
        <v>60.330002</v>
      </c>
      <c r="F1984" s="0" t="n">
        <v>39.144207</v>
      </c>
      <c r="G1984" s="0" t="n">
        <v>0</v>
      </c>
    </row>
    <row r="1985" customFormat="false" ht="12.8" hidden="false" customHeight="false" outlineLevel="0" collapsed="false">
      <c r="A1985" s="65" t="s">
        <v>2410</v>
      </c>
      <c r="B1985" s="0" t="n">
        <v>59.27</v>
      </c>
      <c r="C1985" s="0" t="n">
        <v>59.27</v>
      </c>
      <c r="D1985" s="0" t="n">
        <v>59.27</v>
      </c>
      <c r="E1985" s="0" t="n">
        <v>59.27</v>
      </c>
      <c r="F1985" s="0" t="n">
        <v>38.45644</v>
      </c>
      <c r="G1985" s="0" t="n">
        <v>0</v>
      </c>
    </row>
    <row r="1986" customFormat="false" ht="12.8" hidden="false" customHeight="false" outlineLevel="0" collapsed="false">
      <c r="A1986" s="65" t="s">
        <v>2411</v>
      </c>
      <c r="B1986" s="0" t="n">
        <v>58.790001</v>
      </c>
      <c r="C1986" s="0" t="n">
        <v>58.790001</v>
      </c>
      <c r="D1986" s="0" t="n">
        <v>58.790001</v>
      </c>
      <c r="E1986" s="0" t="n">
        <v>58.790001</v>
      </c>
      <c r="F1986" s="0" t="n">
        <v>38.145004</v>
      </c>
      <c r="G1986" s="0" t="n">
        <v>0</v>
      </c>
    </row>
    <row r="1987" customFormat="false" ht="12.8" hidden="false" customHeight="false" outlineLevel="0" collapsed="false">
      <c r="A1987" s="65" t="s">
        <v>2412</v>
      </c>
      <c r="B1987" s="0" t="n">
        <v>56.16</v>
      </c>
      <c r="C1987" s="0" t="n">
        <v>56.16</v>
      </c>
      <c r="D1987" s="0" t="n">
        <v>56.16</v>
      </c>
      <c r="E1987" s="0" t="n">
        <v>56.16</v>
      </c>
      <c r="F1987" s="0" t="n">
        <v>36.438568</v>
      </c>
      <c r="G1987" s="0" t="n">
        <v>0</v>
      </c>
    </row>
    <row r="1988" customFormat="false" ht="12.8" hidden="false" customHeight="false" outlineLevel="0" collapsed="false">
      <c r="A1988" s="65" t="s">
        <v>2413</v>
      </c>
      <c r="B1988" s="0" t="n">
        <v>55.610001</v>
      </c>
      <c r="C1988" s="0" t="n">
        <v>55.610001</v>
      </c>
      <c r="D1988" s="0" t="n">
        <v>55.610001</v>
      </c>
      <c r="E1988" s="0" t="n">
        <v>55.610001</v>
      </c>
      <c r="F1988" s="0" t="n">
        <v>36.081718</v>
      </c>
      <c r="G1988" s="0" t="n">
        <v>0</v>
      </c>
    </row>
    <row r="1989" customFormat="false" ht="12.8" hidden="false" customHeight="false" outlineLevel="0" collapsed="false">
      <c r="A1989" s="65" t="s">
        <v>2414</v>
      </c>
      <c r="B1989" s="0" t="n">
        <v>57.150002</v>
      </c>
      <c r="C1989" s="0" t="n">
        <v>57.150002</v>
      </c>
      <c r="D1989" s="0" t="n">
        <v>57.150002</v>
      </c>
      <c r="E1989" s="0" t="n">
        <v>57.150002</v>
      </c>
      <c r="F1989" s="0" t="n">
        <v>37.080917</v>
      </c>
      <c r="G1989" s="0" t="n">
        <v>0</v>
      </c>
    </row>
    <row r="1990" customFormat="false" ht="12.8" hidden="false" customHeight="false" outlineLevel="0" collapsed="false">
      <c r="A1990" s="65" t="s">
        <v>2415</v>
      </c>
      <c r="B1990" s="0" t="n">
        <v>57.169998</v>
      </c>
      <c r="C1990" s="0" t="n">
        <v>57.169998</v>
      </c>
      <c r="D1990" s="0" t="n">
        <v>57.169998</v>
      </c>
      <c r="E1990" s="0" t="n">
        <v>57.169998</v>
      </c>
      <c r="F1990" s="0" t="n">
        <v>37.093884</v>
      </c>
      <c r="G1990" s="0" t="n">
        <v>0</v>
      </c>
    </row>
    <row r="1991" customFormat="false" ht="12.8" hidden="false" customHeight="false" outlineLevel="0" collapsed="false">
      <c r="A1991" s="65" t="s">
        <v>2416</v>
      </c>
      <c r="B1991" s="0" t="n">
        <v>57.060001</v>
      </c>
      <c r="C1991" s="0" t="n">
        <v>57.060001</v>
      </c>
      <c r="D1991" s="0" t="n">
        <v>57.060001</v>
      </c>
      <c r="E1991" s="0" t="n">
        <v>57.060001</v>
      </c>
      <c r="F1991" s="0" t="n">
        <v>37.022522</v>
      </c>
      <c r="G1991" s="0" t="n">
        <v>0</v>
      </c>
    </row>
    <row r="1992" customFormat="false" ht="12.8" hidden="false" customHeight="false" outlineLevel="0" collapsed="false">
      <c r="A1992" s="65" t="s">
        <v>2417</v>
      </c>
      <c r="B1992" s="0" t="n">
        <v>58.119999</v>
      </c>
      <c r="C1992" s="0" t="n">
        <v>58.119999</v>
      </c>
      <c r="D1992" s="0" t="n">
        <v>58.119999</v>
      </c>
      <c r="E1992" s="0" t="n">
        <v>58.119999</v>
      </c>
      <c r="F1992" s="0" t="n">
        <v>37.710278</v>
      </c>
      <c r="G1992" s="0" t="n">
        <v>0</v>
      </c>
    </row>
    <row r="1993" customFormat="false" ht="12.8" hidden="false" customHeight="false" outlineLevel="0" collapsed="false">
      <c r="A1993" s="65" t="s">
        <v>2418</v>
      </c>
      <c r="B1993" s="0" t="n">
        <v>58.639999</v>
      </c>
      <c r="C1993" s="0" t="n">
        <v>58.639999</v>
      </c>
      <c r="D1993" s="0" t="n">
        <v>58.639999</v>
      </c>
      <c r="E1993" s="0" t="n">
        <v>58.639999</v>
      </c>
      <c r="F1993" s="0" t="n">
        <v>38.047668</v>
      </c>
      <c r="G1993" s="0" t="n">
        <v>0</v>
      </c>
    </row>
    <row r="1994" customFormat="false" ht="12.8" hidden="false" customHeight="false" outlineLevel="0" collapsed="false">
      <c r="A1994" s="65" t="s">
        <v>2419</v>
      </c>
      <c r="B1994" s="0" t="n">
        <v>58.549999</v>
      </c>
      <c r="C1994" s="0" t="n">
        <v>58.549999</v>
      </c>
      <c r="D1994" s="0" t="n">
        <v>58.549999</v>
      </c>
      <c r="E1994" s="0" t="n">
        <v>58.549999</v>
      </c>
      <c r="F1994" s="0" t="n">
        <v>37.989292</v>
      </c>
      <c r="G1994" s="0" t="n">
        <v>0</v>
      </c>
    </row>
    <row r="1995" customFormat="false" ht="12.8" hidden="false" customHeight="false" outlineLevel="0" collapsed="false">
      <c r="A1995" s="65" t="s">
        <v>2420</v>
      </c>
      <c r="B1995" s="0" t="n">
        <v>57.689999</v>
      </c>
      <c r="C1995" s="0" t="n">
        <v>57.689999</v>
      </c>
      <c r="D1995" s="0" t="n">
        <v>57.689999</v>
      </c>
      <c r="E1995" s="0" t="n">
        <v>57.689999</v>
      </c>
      <c r="F1995" s="0" t="n">
        <v>37.431297</v>
      </c>
      <c r="G1995" s="0" t="n">
        <v>0</v>
      </c>
    </row>
    <row r="1996" customFormat="false" ht="12.8" hidden="false" customHeight="false" outlineLevel="0" collapsed="false">
      <c r="A1996" s="65" t="s">
        <v>2421</v>
      </c>
      <c r="B1996" s="0" t="n">
        <v>59.860001</v>
      </c>
      <c r="C1996" s="0" t="n">
        <v>59.860001</v>
      </c>
      <c r="D1996" s="0" t="n">
        <v>59.860001</v>
      </c>
      <c r="E1996" s="0" t="n">
        <v>59.860001</v>
      </c>
      <c r="F1996" s="0" t="n">
        <v>38.839252</v>
      </c>
      <c r="G1996" s="0" t="n">
        <v>0</v>
      </c>
    </row>
    <row r="1997" customFormat="false" ht="12.8" hidden="false" customHeight="false" outlineLevel="0" collapsed="false">
      <c r="A1997" s="65" t="s">
        <v>2422</v>
      </c>
      <c r="B1997" s="0" t="n">
        <v>59.400002</v>
      </c>
      <c r="C1997" s="0" t="n">
        <v>59.400002</v>
      </c>
      <c r="D1997" s="0" t="n">
        <v>59.400002</v>
      </c>
      <c r="E1997" s="0" t="n">
        <v>59.400002</v>
      </c>
      <c r="F1997" s="0" t="n">
        <v>38.540794</v>
      </c>
      <c r="G1997" s="0" t="n">
        <v>0</v>
      </c>
    </row>
    <row r="1998" customFormat="false" ht="12.8" hidden="false" customHeight="false" outlineLevel="0" collapsed="false">
      <c r="A1998" s="65" t="s">
        <v>2423</v>
      </c>
      <c r="B1998" s="0" t="n">
        <v>57.860001</v>
      </c>
      <c r="C1998" s="0" t="n">
        <v>57.860001</v>
      </c>
      <c r="D1998" s="0" t="n">
        <v>57.860001</v>
      </c>
      <c r="E1998" s="0" t="n">
        <v>57.860001</v>
      </c>
      <c r="F1998" s="0" t="n">
        <v>37.541588</v>
      </c>
      <c r="G1998" s="0" t="n">
        <v>0</v>
      </c>
    </row>
    <row r="1999" customFormat="false" ht="12.8" hidden="false" customHeight="false" outlineLevel="0" collapsed="false">
      <c r="A1999" s="65" t="s">
        <v>2424</v>
      </c>
      <c r="B1999" s="0" t="n">
        <v>59.02</v>
      </c>
      <c r="C1999" s="0" t="n">
        <v>59.02</v>
      </c>
      <c r="D1999" s="0" t="n">
        <v>59.02</v>
      </c>
      <c r="E1999" s="0" t="n">
        <v>59.02</v>
      </c>
      <c r="F1999" s="0" t="n">
        <v>38.294231</v>
      </c>
      <c r="G1999" s="0" t="n">
        <v>0</v>
      </c>
    </row>
    <row r="2000" customFormat="false" ht="12.8" hidden="false" customHeight="false" outlineLevel="0" collapsed="false">
      <c r="A2000" s="65" t="s">
        <v>2425</v>
      </c>
      <c r="B2000" s="0" t="n">
        <v>57.830002</v>
      </c>
      <c r="C2000" s="0" t="n">
        <v>57.830002</v>
      </c>
      <c r="D2000" s="0" t="n">
        <v>57.830002</v>
      </c>
      <c r="E2000" s="0" t="n">
        <v>57.830002</v>
      </c>
      <c r="F2000" s="0" t="n">
        <v>37.522121</v>
      </c>
      <c r="G2000" s="0" t="n">
        <v>0</v>
      </c>
    </row>
    <row r="2001" customFormat="false" ht="12.8" hidden="false" customHeight="false" outlineLevel="0" collapsed="false">
      <c r="A2001" s="65" t="s">
        <v>2426</v>
      </c>
      <c r="B2001" s="0" t="n">
        <v>57.16</v>
      </c>
      <c r="C2001" s="0" t="n">
        <v>57.16</v>
      </c>
      <c r="D2001" s="0" t="n">
        <v>57.16</v>
      </c>
      <c r="E2001" s="0" t="n">
        <v>57.16</v>
      </c>
      <c r="F2001" s="0" t="n">
        <v>37.087399</v>
      </c>
      <c r="G2001" s="0" t="n">
        <v>0</v>
      </c>
    </row>
    <row r="2002" customFormat="false" ht="12.8" hidden="false" customHeight="false" outlineLevel="0" collapsed="false">
      <c r="A2002" s="65" t="s">
        <v>2427</v>
      </c>
      <c r="B2002" s="0" t="n">
        <v>58.68</v>
      </c>
      <c r="C2002" s="0" t="n">
        <v>58.68</v>
      </c>
      <c r="D2002" s="0" t="n">
        <v>58.68</v>
      </c>
      <c r="E2002" s="0" t="n">
        <v>58.68</v>
      </c>
      <c r="F2002" s="0" t="n">
        <v>38.073643</v>
      </c>
      <c r="G2002" s="0" t="n">
        <v>0</v>
      </c>
    </row>
    <row r="2003" customFormat="false" ht="12.8" hidden="false" customHeight="false" outlineLevel="0" collapsed="false">
      <c r="A2003" s="65" t="s">
        <v>2428</v>
      </c>
      <c r="B2003" s="0" t="n">
        <v>57.939999</v>
      </c>
      <c r="C2003" s="0" t="n">
        <v>57.939999</v>
      </c>
      <c r="D2003" s="0" t="n">
        <v>57.939999</v>
      </c>
      <c r="E2003" s="0" t="n">
        <v>57.939999</v>
      </c>
      <c r="F2003" s="0" t="n">
        <v>37.593498</v>
      </c>
      <c r="G2003" s="0" t="n">
        <v>0</v>
      </c>
    </row>
    <row r="2004" customFormat="false" ht="12.8" hidden="false" customHeight="false" outlineLevel="0" collapsed="false">
      <c r="A2004" s="65" t="s">
        <v>2429</v>
      </c>
      <c r="B2004" s="0" t="n">
        <v>57.860001</v>
      </c>
      <c r="C2004" s="0" t="n">
        <v>57.860001</v>
      </c>
      <c r="D2004" s="0" t="n">
        <v>57.860001</v>
      </c>
      <c r="E2004" s="0" t="n">
        <v>57.860001</v>
      </c>
      <c r="F2004" s="0" t="n">
        <v>37.541588</v>
      </c>
      <c r="G2004" s="0" t="n">
        <v>0</v>
      </c>
    </row>
    <row r="2005" customFormat="false" ht="12.8" hidden="false" customHeight="false" outlineLevel="0" collapsed="false">
      <c r="A2005" s="65" t="s">
        <v>2430</v>
      </c>
      <c r="B2005" s="0" t="n">
        <v>56.93</v>
      </c>
      <c r="C2005" s="0" t="n">
        <v>56.93</v>
      </c>
      <c r="D2005" s="0" t="n">
        <v>56.93</v>
      </c>
      <c r="E2005" s="0" t="n">
        <v>56.93</v>
      </c>
      <c r="F2005" s="0" t="n">
        <v>36.938171</v>
      </c>
      <c r="G2005" s="0" t="n">
        <v>0</v>
      </c>
    </row>
    <row r="2006" customFormat="false" ht="12.8" hidden="false" customHeight="false" outlineLevel="0" collapsed="false">
      <c r="A2006" s="65" t="s">
        <v>2431</v>
      </c>
      <c r="B2006" s="0" t="n">
        <v>54.57</v>
      </c>
      <c r="C2006" s="0" t="n">
        <v>54.57</v>
      </c>
      <c r="D2006" s="0" t="n">
        <v>54.57</v>
      </c>
      <c r="E2006" s="0" t="n">
        <v>54.57</v>
      </c>
      <c r="F2006" s="0" t="n">
        <v>35.406933</v>
      </c>
      <c r="G2006" s="0" t="n">
        <v>0</v>
      </c>
    </row>
    <row r="2007" customFormat="false" ht="12.8" hidden="false" customHeight="false" outlineLevel="0" collapsed="false">
      <c r="A2007" s="65" t="s">
        <v>2432</v>
      </c>
      <c r="B2007" s="0" t="n">
        <v>57.16</v>
      </c>
      <c r="C2007" s="0" t="n">
        <v>57.16</v>
      </c>
      <c r="D2007" s="0" t="n">
        <v>57.16</v>
      </c>
      <c r="E2007" s="0" t="n">
        <v>57.16</v>
      </c>
      <c r="F2007" s="0" t="n">
        <v>37.087399</v>
      </c>
      <c r="G2007" s="0" t="n">
        <v>0</v>
      </c>
    </row>
    <row r="2008" customFormat="false" ht="12.8" hidden="false" customHeight="false" outlineLevel="0" collapsed="false">
      <c r="A2008" s="65" t="s">
        <v>2433</v>
      </c>
      <c r="B2008" s="0" t="n">
        <v>56.07</v>
      </c>
      <c r="C2008" s="0" t="n">
        <v>56.07</v>
      </c>
      <c r="D2008" s="0" t="n">
        <v>56.07</v>
      </c>
      <c r="E2008" s="0" t="n">
        <v>56.07</v>
      </c>
      <c r="F2008" s="0" t="n">
        <v>36.380177</v>
      </c>
      <c r="G2008" s="0" t="n">
        <v>0</v>
      </c>
    </row>
    <row r="2009" customFormat="false" ht="12.8" hidden="false" customHeight="false" outlineLevel="0" collapsed="false">
      <c r="A2009" s="65" t="s">
        <v>2434</v>
      </c>
      <c r="B2009" s="0" t="n">
        <v>56.200001</v>
      </c>
      <c r="C2009" s="0" t="n">
        <v>56.200001</v>
      </c>
      <c r="D2009" s="0" t="n">
        <v>56.200001</v>
      </c>
      <c r="E2009" s="0" t="n">
        <v>56.200001</v>
      </c>
      <c r="F2009" s="0" t="n">
        <v>36.464531</v>
      </c>
      <c r="G2009" s="0" t="n">
        <v>0</v>
      </c>
    </row>
    <row r="2010" customFormat="false" ht="12.8" hidden="false" customHeight="false" outlineLevel="0" collapsed="false">
      <c r="A2010" s="65" t="s">
        <v>2435</v>
      </c>
      <c r="B2010" s="0" t="n">
        <v>57.07</v>
      </c>
      <c r="C2010" s="0" t="n">
        <v>57.07</v>
      </c>
      <c r="D2010" s="0" t="n">
        <v>57.07</v>
      </c>
      <c r="E2010" s="0" t="n">
        <v>57.07</v>
      </c>
      <c r="F2010" s="0" t="n">
        <v>37.029007</v>
      </c>
      <c r="G2010" s="0" t="n">
        <v>0</v>
      </c>
    </row>
    <row r="2011" customFormat="false" ht="12.8" hidden="false" customHeight="false" outlineLevel="0" collapsed="false">
      <c r="A2011" s="65" t="s">
        <v>2436</v>
      </c>
      <c r="B2011" s="0" t="n">
        <v>55.759998</v>
      </c>
      <c r="C2011" s="0" t="n">
        <v>55.759998</v>
      </c>
      <c r="D2011" s="0" t="n">
        <v>55.759998</v>
      </c>
      <c r="E2011" s="0" t="n">
        <v>55.759998</v>
      </c>
      <c r="F2011" s="0" t="n">
        <v>36.179028</v>
      </c>
      <c r="G2011" s="0" t="n">
        <v>0</v>
      </c>
    </row>
    <row r="2012" customFormat="false" ht="12.8" hidden="false" customHeight="false" outlineLevel="0" collapsed="false">
      <c r="A2012" s="65" t="s">
        <v>2437</v>
      </c>
      <c r="B2012" s="0" t="n">
        <v>56.990002</v>
      </c>
      <c r="C2012" s="0" t="n">
        <v>56.990002</v>
      </c>
      <c r="D2012" s="0" t="n">
        <v>56.990002</v>
      </c>
      <c r="E2012" s="0" t="n">
        <v>56.990002</v>
      </c>
      <c r="F2012" s="0" t="n">
        <v>36.977104</v>
      </c>
      <c r="G2012" s="0" t="n">
        <v>0</v>
      </c>
    </row>
    <row r="2013" customFormat="false" ht="12.8" hidden="false" customHeight="false" outlineLevel="0" collapsed="false">
      <c r="A2013" s="65" t="s">
        <v>2438</v>
      </c>
      <c r="B2013" s="0" t="n">
        <v>56.09</v>
      </c>
      <c r="C2013" s="0" t="n">
        <v>56.09</v>
      </c>
      <c r="D2013" s="0" t="n">
        <v>56.09</v>
      </c>
      <c r="E2013" s="0" t="n">
        <v>56.09</v>
      </c>
      <c r="F2013" s="0" t="n">
        <v>36.393139</v>
      </c>
      <c r="G2013" s="0" t="n">
        <v>0</v>
      </c>
    </row>
    <row r="2014" customFormat="false" ht="12.8" hidden="false" customHeight="false" outlineLevel="0" collapsed="false">
      <c r="A2014" s="65" t="s">
        <v>2439</v>
      </c>
      <c r="B2014" s="0" t="n">
        <v>58.860001</v>
      </c>
      <c r="C2014" s="0" t="n">
        <v>58.860001</v>
      </c>
      <c r="D2014" s="0" t="n">
        <v>58.860001</v>
      </c>
      <c r="E2014" s="0" t="n">
        <v>58.860001</v>
      </c>
      <c r="F2014" s="0" t="n">
        <v>38.190411</v>
      </c>
      <c r="G2014" s="0" t="n">
        <v>0</v>
      </c>
    </row>
    <row r="2015" customFormat="false" ht="12.8" hidden="false" customHeight="false" outlineLevel="0" collapsed="false">
      <c r="A2015" s="65" t="s">
        <v>2440</v>
      </c>
      <c r="B2015" s="0" t="n">
        <v>58.369999</v>
      </c>
      <c r="C2015" s="0" t="n">
        <v>58.369999</v>
      </c>
      <c r="D2015" s="0" t="n">
        <v>58.369999</v>
      </c>
      <c r="E2015" s="0" t="n">
        <v>58.369999</v>
      </c>
      <c r="F2015" s="0" t="n">
        <v>37.872498</v>
      </c>
      <c r="G2015" s="0" t="n">
        <v>0</v>
      </c>
    </row>
    <row r="2016" customFormat="false" ht="12.8" hidden="false" customHeight="false" outlineLevel="0" collapsed="false">
      <c r="A2016" s="65" t="s">
        <v>2441</v>
      </c>
      <c r="B2016" s="0" t="n">
        <v>59.560001</v>
      </c>
      <c r="C2016" s="0" t="n">
        <v>59.560001</v>
      </c>
      <c r="D2016" s="0" t="n">
        <v>59.560001</v>
      </c>
      <c r="E2016" s="0" t="n">
        <v>59.560001</v>
      </c>
      <c r="F2016" s="0" t="n">
        <v>38.644608</v>
      </c>
      <c r="G2016" s="0" t="n">
        <v>0</v>
      </c>
    </row>
    <row r="2017" customFormat="false" ht="12.8" hidden="false" customHeight="false" outlineLevel="0" collapsed="false">
      <c r="A2017" s="65" t="s">
        <v>2442</v>
      </c>
      <c r="B2017" s="0" t="n">
        <v>58.799999</v>
      </c>
      <c r="C2017" s="0" t="n">
        <v>58.799999</v>
      </c>
      <c r="D2017" s="0" t="n">
        <v>58.799999</v>
      </c>
      <c r="E2017" s="0" t="n">
        <v>58.799999</v>
      </c>
      <c r="F2017" s="0" t="n">
        <v>38.151489</v>
      </c>
      <c r="G2017" s="0" t="n">
        <v>0</v>
      </c>
    </row>
    <row r="2018" customFormat="false" ht="12.8" hidden="false" customHeight="false" outlineLevel="0" collapsed="false">
      <c r="A2018" s="65" t="s">
        <v>2443</v>
      </c>
      <c r="B2018" s="0" t="n">
        <v>59.650002</v>
      </c>
      <c r="C2018" s="0" t="n">
        <v>59.650002</v>
      </c>
      <c r="D2018" s="0" t="n">
        <v>59.650002</v>
      </c>
      <c r="E2018" s="0" t="n">
        <v>59.650002</v>
      </c>
      <c r="F2018" s="0" t="n">
        <v>38.703007</v>
      </c>
      <c r="G2018" s="0" t="n">
        <v>0</v>
      </c>
    </row>
    <row r="2019" customFormat="false" ht="12.8" hidden="false" customHeight="false" outlineLevel="0" collapsed="false">
      <c r="A2019" s="65" t="s">
        <v>2444</v>
      </c>
      <c r="B2019" s="0" t="n">
        <v>61.049999</v>
      </c>
      <c r="C2019" s="0" t="n">
        <v>61.049999</v>
      </c>
      <c r="D2019" s="0" t="n">
        <v>61.049999</v>
      </c>
      <c r="E2019" s="0" t="n">
        <v>61.049999</v>
      </c>
      <c r="F2019" s="0" t="n">
        <v>39.611366</v>
      </c>
      <c r="G2019" s="0" t="n">
        <v>0</v>
      </c>
    </row>
    <row r="2020" customFormat="false" ht="12.8" hidden="false" customHeight="false" outlineLevel="0" collapsed="false">
      <c r="A2020" s="65" t="s">
        <v>2445</v>
      </c>
      <c r="B2020" s="0" t="n">
        <v>59.98</v>
      </c>
      <c r="C2020" s="0" t="n">
        <v>59.98</v>
      </c>
      <c r="D2020" s="0" t="n">
        <v>59.98</v>
      </c>
      <c r="E2020" s="0" t="n">
        <v>59.98</v>
      </c>
      <c r="F2020" s="0" t="n">
        <v>38.91711</v>
      </c>
      <c r="G2020" s="0" t="n">
        <v>0</v>
      </c>
    </row>
    <row r="2021" customFormat="false" ht="12.8" hidden="false" customHeight="false" outlineLevel="0" collapsed="false">
      <c r="A2021" s="65" t="s">
        <v>2446</v>
      </c>
      <c r="B2021" s="0" t="n">
        <v>61.18</v>
      </c>
      <c r="C2021" s="0" t="n">
        <v>61.18</v>
      </c>
      <c r="D2021" s="0" t="n">
        <v>61.18</v>
      </c>
      <c r="E2021" s="0" t="n">
        <v>61.18</v>
      </c>
      <c r="F2021" s="0" t="n">
        <v>39.695717</v>
      </c>
      <c r="G2021" s="0" t="n">
        <v>0</v>
      </c>
    </row>
    <row r="2022" customFormat="false" ht="12.8" hidden="false" customHeight="false" outlineLevel="0" collapsed="false">
      <c r="A2022" s="65" t="s">
        <v>2447</v>
      </c>
      <c r="B2022" s="0" t="n">
        <v>59.639999</v>
      </c>
      <c r="C2022" s="0" t="n">
        <v>59.639999</v>
      </c>
      <c r="D2022" s="0" t="n">
        <v>59.639999</v>
      </c>
      <c r="E2022" s="0" t="n">
        <v>59.639999</v>
      </c>
      <c r="F2022" s="0" t="n">
        <v>38.696514</v>
      </c>
      <c r="G2022" s="0" t="n">
        <v>0</v>
      </c>
    </row>
    <row r="2023" customFormat="false" ht="12.8" hidden="false" customHeight="false" outlineLevel="0" collapsed="false">
      <c r="A2023" s="65" t="s">
        <v>2448</v>
      </c>
      <c r="B2023" s="0" t="n">
        <v>59.32</v>
      </c>
      <c r="C2023" s="0" t="n">
        <v>59.32</v>
      </c>
      <c r="D2023" s="0" t="n">
        <v>59.32</v>
      </c>
      <c r="E2023" s="0" t="n">
        <v>59.32</v>
      </c>
      <c r="F2023" s="0" t="n">
        <v>38.488884</v>
      </c>
      <c r="G2023" s="0" t="n">
        <v>0</v>
      </c>
    </row>
    <row r="2024" customFormat="false" ht="12.8" hidden="false" customHeight="false" outlineLevel="0" collapsed="false">
      <c r="A2024" s="65" t="s">
        <v>2449</v>
      </c>
      <c r="B2024" s="0" t="n">
        <v>60.029999</v>
      </c>
      <c r="C2024" s="0" t="n">
        <v>60.029999</v>
      </c>
      <c r="D2024" s="0" t="n">
        <v>60.029999</v>
      </c>
      <c r="E2024" s="0" t="n">
        <v>60.029999</v>
      </c>
      <c r="F2024" s="0" t="n">
        <v>38.949551</v>
      </c>
      <c r="G2024" s="0" t="n">
        <v>0</v>
      </c>
    </row>
    <row r="2025" customFormat="false" ht="12.8" hidden="false" customHeight="false" outlineLevel="0" collapsed="false">
      <c r="A2025" s="65" t="s">
        <v>2450</v>
      </c>
      <c r="B2025" s="0" t="n">
        <v>59.130001</v>
      </c>
      <c r="C2025" s="0" t="n">
        <v>59.130001</v>
      </c>
      <c r="D2025" s="0" t="n">
        <v>59.130001</v>
      </c>
      <c r="E2025" s="0" t="n">
        <v>59.130001</v>
      </c>
      <c r="F2025" s="0" t="n">
        <v>38.365612</v>
      </c>
      <c r="G2025" s="0" t="n">
        <v>0</v>
      </c>
    </row>
    <row r="2026" customFormat="false" ht="12.8" hidden="false" customHeight="false" outlineLevel="0" collapsed="false">
      <c r="A2026" s="65" t="s">
        <v>2451</v>
      </c>
      <c r="B2026" s="0" t="n">
        <v>59.330002</v>
      </c>
      <c r="C2026" s="0" t="n">
        <v>59.330002</v>
      </c>
      <c r="D2026" s="0" t="n">
        <v>59.330002</v>
      </c>
      <c r="E2026" s="0" t="n">
        <v>59.330002</v>
      </c>
      <c r="F2026" s="0" t="n">
        <v>38.495369</v>
      </c>
      <c r="G2026" s="0" t="n">
        <v>0</v>
      </c>
    </row>
    <row r="2027" customFormat="false" ht="12.8" hidden="false" customHeight="false" outlineLevel="0" collapsed="false">
      <c r="A2027" s="65" t="s">
        <v>2452</v>
      </c>
      <c r="B2027" s="0" t="n">
        <v>57.580002</v>
      </c>
      <c r="C2027" s="0" t="n">
        <v>57.580002</v>
      </c>
      <c r="D2027" s="0" t="n">
        <v>57.580002</v>
      </c>
      <c r="E2027" s="0" t="n">
        <v>57.580002</v>
      </c>
      <c r="F2027" s="0" t="n">
        <v>37.359921</v>
      </c>
      <c r="G2027" s="0" t="n">
        <v>0</v>
      </c>
    </row>
    <row r="2028" customFormat="false" ht="12.8" hidden="false" customHeight="false" outlineLevel="0" collapsed="false">
      <c r="A2028" s="65" t="s">
        <v>2453</v>
      </c>
      <c r="B2028" s="0" t="n">
        <v>59.91</v>
      </c>
      <c r="C2028" s="0" t="n">
        <v>59.91</v>
      </c>
      <c r="D2028" s="0" t="n">
        <v>59.91</v>
      </c>
      <c r="E2028" s="0" t="n">
        <v>59.91</v>
      </c>
      <c r="F2028" s="0" t="n">
        <v>38.871696</v>
      </c>
      <c r="G2028" s="0" t="n">
        <v>0</v>
      </c>
    </row>
    <row r="2029" customFormat="false" ht="12.8" hidden="false" customHeight="false" outlineLevel="0" collapsed="false">
      <c r="A2029" s="65" t="s">
        <v>2454</v>
      </c>
      <c r="B2029" s="0" t="n">
        <v>60.709999</v>
      </c>
      <c r="C2029" s="0" t="n">
        <v>60.709999</v>
      </c>
      <c r="D2029" s="0" t="n">
        <v>60.709999</v>
      </c>
      <c r="E2029" s="0" t="n">
        <v>60.709999</v>
      </c>
      <c r="F2029" s="0" t="n">
        <v>39.390755</v>
      </c>
      <c r="G2029" s="0" t="n">
        <v>0</v>
      </c>
    </row>
    <row r="2030" customFormat="false" ht="12.8" hidden="false" customHeight="false" outlineLevel="0" collapsed="false">
      <c r="A2030" s="65" t="s">
        <v>2455</v>
      </c>
      <c r="B2030" s="0" t="n">
        <v>61.68</v>
      </c>
      <c r="C2030" s="0" t="n">
        <v>61.68</v>
      </c>
      <c r="D2030" s="0" t="n">
        <v>61.68</v>
      </c>
      <c r="E2030" s="0" t="n">
        <v>61.68</v>
      </c>
      <c r="F2030" s="0" t="n">
        <v>40.02013</v>
      </c>
      <c r="G2030" s="0" t="n">
        <v>0</v>
      </c>
    </row>
    <row r="2031" customFormat="false" ht="12.8" hidden="false" customHeight="false" outlineLevel="0" collapsed="false">
      <c r="A2031" s="65" t="s">
        <v>2456</v>
      </c>
      <c r="B2031" s="0" t="n">
        <v>61.009998</v>
      </c>
      <c r="C2031" s="0" t="n">
        <v>61.009998</v>
      </c>
      <c r="D2031" s="0" t="n">
        <v>61.009998</v>
      </c>
      <c r="E2031" s="0" t="n">
        <v>61.009998</v>
      </c>
      <c r="F2031" s="0" t="n">
        <v>39.585426</v>
      </c>
      <c r="G2031" s="0" t="n">
        <v>0</v>
      </c>
    </row>
    <row r="2032" customFormat="false" ht="12.8" hidden="false" customHeight="false" outlineLevel="0" collapsed="false">
      <c r="A2032" s="65" t="s">
        <v>2457</v>
      </c>
      <c r="B2032" s="0" t="n">
        <v>62.830002</v>
      </c>
      <c r="C2032" s="0" t="n">
        <v>62.830002</v>
      </c>
      <c r="D2032" s="0" t="n">
        <v>62.830002</v>
      </c>
      <c r="E2032" s="0" t="n">
        <v>62.830002</v>
      </c>
      <c r="F2032" s="0" t="n">
        <v>40.766315</v>
      </c>
      <c r="G2032" s="0" t="n">
        <v>0</v>
      </c>
    </row>
    <row r="2033" customFormat="false" ht="12.8" hidden="false" customHeight="false" outlineLevel="0" collapsed="false">
      <c r="A2033" s="65" t="s">
        <v>2458</v>
      </c>
      <c r="B2033" s="0" t="n">
        <v>61.5</v>
      </c>
      <c r="C2033" s="0" t="n">
        <v>61.5</v>
      </c>
      <c r="D2033" s="0" t="n">
        <v>61.5</v>
      </c>
      <c r="E2033" s="0" t="n">
        <v>61.5</v>
      </c>
      <c r="F2033" s="0" t="n">
        <v>39.903355</v>
      </c>
      <c r="G2033" s="0" t="n">
        <v>0</v>
      </c>
    </row>
    <row r="2034" customFormat="false" ht="12.8" hidden="false" customHeight="false" outlineLevel="0" collapsed="false">
      <c r="A2034" s="65" t="s">
        <v>2459</v>
      </c>
      <c r="B2034" s="0" t="n">
        <v>61.18</v>
      </c>
      <c r="C2034" s="0" t="n">
        <v>61.18</v>
      </c>
      <c r="D2034" s="0" t="n">
        <v>61.18</v>
      </c>
      <c r="E2034" s="0" t="n">
        <v>61.18</v>
      </c>
      <c r="F2034" s="0" t="n">
        <v>39.695717</v>
      </c>
      <c r="G2034" s="0" t="n">
        <v>0</v>
      </c>
    </row>
    <row r="2035" customFormat="false" ht="12.8" hidden="false" customHeight="false" outlineLevel="0" collapsed="false">
      <c r="A2035" s="65" t="s">
        <v>2460</v>
      </c>
      <c r="B2035" s="0" t="n">
        <v>61.029999</v>
      </c>
      <c r="C2035" s="0" t="n">
        <v>61.029999</v>
      </c>
      <c r="D2035" s="0" t="n">
        <v>61.029999</v>
      </c>
      <c r="E2035" s="0" t="n">
        <v>61.029999</v>
      </c>
      <c r="F2035" s="0" t="n">
        <v>39.598392</v>
      </c>
      <c r="G2035" s="0" t="n">
        <v>0</v>
      </c>
    </row>
    <row r="2036" customFormat="false" ht="12.8" hidden="false" customHeight="false" outlineLevel="0" collapsed="false">
      <c r="A2036" s="65" t="s">
        <v>2461</v>
      </c>
      <c r="B2036" s="0" t="n">
        <v>60.84</v>
      </c>
      <c r="C2036" s="0" t="n">
        <v>60.84</v>
      </c>
      <c r="D2036" s="0" t="n">
        <v>60.84</v>
      </c>
      <c r="E2036" s="0" t="n">
        <v>60.84</v>
      </c>
      <c r="F2036" s="0" t="n">
        <v>39.475117</v>
      </c>
      <c r="G2036" s="0" t="n">
        <v>0</v>
      </c>
    </row>
    <row r="2037" customFormat="false" ht="12.8" hidden="false" customHeight="false" outlineLevel="0" collapsed="false">
      <c r="A2037" s="65" t="s">
        <v>2462</v>
      </c>
      <c r="B2037" s="0" t="n">
        <v>61.75</v>
      </c>
      <c r="C2037" s="0" t="n">
        <v>61.75</v>
      </c>
      <c r="D2037" s="0" t="n">
        <v>61.75</v>
      </c>
      <c r="E2037" s="0" t="n">
        <v>61.75</v>
      </c>
      <c r="F2037" s="0" t="n">
        <v>40.065567</v>
      </c>
      <c r="G2037" s="0" t="n">
        <v>0</v>
      </c>
    </row>
    <row r="2038" customFormat="false" ht="12.8" hidden="false" customHeight="false" outlineLevel="0" collapsed="false">
      <c r="A2038" s="65" t="s">
        <v>2463</v>
      </c>
      <c r="B2038" s="0" t="n">
        <v>62.93</v>
      </c>
      <c r="C2038" s="0" t="n">
        <v>62.93</v>
      </c>
      <c r="D2038" s="0" t="n">
        <v>62.93</v>
      </c>
      <c r="E2038" s="0" t="n">
        <v>62.93</v>
      </c>
      <c r="F2038" s="0" t="n">
        <v>40.831181</v>
      </c>
      <c r="G2038" s="0" t="n">
        <v>0</v>
      </c>
    </row>
    <row r="2039" customFormat="false" ht="12.8" hidden="false" customHeight="false" outlineLevel="0" collapsed="false">
      <c r="A2039" s="65" t="s">
        <v>2464</v>
      </c>
      <c r="B2039" s="0" t="n">
        <v>62.240002</v>
      </c>
      <c r="C2039" s="0" t="n">
        <v>62.240002</v>
      </c>
      <c r="D2039" s="0" t="n">
        <v>62.240002</v>
      </c>
      <c r="E2039" s="0" t="n">
        <v>62.240002</v>
      </c>
      <c r="F2039" s="0" t="n">
        <v>40.383484</v>
      </c>
      <c r="G2039" s="0" t="n">
        <v>0</v>
      </c>
    </row>
    <row r="2040" customFormat="false" ht="12.8" hidden="false" customHeight="false" outlineLevel="0" collapsed="false">
      <c r="A2040" s="65" t="s">
        <v>2465</v>
      </c>
      <c r="B2040" s="0" t="n">
        <v>62.68</v>
      </c>
      <c r="C2040" s="0" t="n">
        <v>62.68</v>
      </c>
      <c r="D2040" s="0" t="n">
        <v>62.68</v>
      </c>
      <c r="E2040" s="0" t="n">
        <v>62.68</v>
      </c>
      <c r="F2040" s="0" t="n">
        <v>40.668968</v>
      </c>
      <c r="G2040" s="0" t="n">
        <v>0</v>
      </c>
    </row>
    <row r="2041" customFormat="false" ht="12.8" hidden="false" customHeight="false" outlineLevel="0" collapsed="false">
      <c r="A2041" s="65" t="s">
        <v>2466</v>
      </c>
      <c r="B2041" s="0" t="n">
        <v>62.349998</v>
      </c>
      <c r="C2041" s="0" t="n">
        <v>62.349998</v>
      </c>
      <c r="D2041" s="0" t="n">
        <v>62.349998</v>
      </c>
      <c r="E2041" s="0" t="n">
        <v>62.349998</v>
      </c>
      <c r="F2041" s="0" t="n">
        <v>40.454865</v>
      </c>
      <c r="G2041" s="0" t="n">
        <v>0</v>
      </c>
    </row>
    <row r="2042" customFormat="false" ht="12.8" hidden="false" customHeight="false" outlineLevel="0" collapsed="false">
      <c r="A2042" s="65" t="s">
        <v>2467</v>
      </c>
      <c r="B2042" s="0" t="n">
        <v>62.810001</v>
      </c>
      <c r="C2042" s="0" t="n">
        <v>62.810001</v>
      </c>
      <c r="D2042" s="0" t="n">
        <v>62.810001</v>
      </c>
      <c r="E2042" s="0" t="n">
        <v>62.810001</v>
      </c>
      <c r="F2042" s="0" t="n">
        <v>40.753319</v>
      </c>
      <c r="G2042" s="0" t="n">
        <v>0</v>
      </c>
    </row>
    <row r="2043" customFormat="false" ht="12.8" hidden="false" customHeight="false" outlineLevel="0" collapsed="false">
      <c r="A2043" s="65" t="s">
        <v>2468</v>
      </c>
      <c r="B2043" s="0" t="n">
        <v>63.669998</v>
      </c>
      <c r="C2043" s="0" t="n">
        <v>63.669998</v>
      </c>
      <c r="D2043" s="0" t="n">
        <v>63.669998</v>
      </c>
      <c r="E2043" s="0" t="n">
        <v>63.669998</v>
      </c>
      <c r="F2043" s="0" t="n">
        <v>41.311317</v>
      </c>
      <c r="G2043" s="0" t="n">
        <v>0</v>
      </c>
    </row>
    <row r="2044" customFormat="false" ht="12.8" hidden="false" customHeight="false" outlineLevel="0" collapsed="false">
      <c r="A2044" s="65" t="s">
        <v>2469</v>
      </c>
      <c r="B2044" s="0" t="n">
        <v>64.290001</v>
      </c>
      <c r="C2044" s="0" t="n">
        <v>64.290001</v>
      </c>
      <c r="D2044" s="0" t="n">
        <v>64.290001</v>
      </c>
      <c r="E2044" s="0" t="n">
        <v>64.290001</v>
      </c>
      <c r="F2044" s="0" t="n">
        <v>41.713604</v>
      </c>
      <c r="G2044" s="0" t="n">
        <v>0</v>
      </c>
    </row>
    <row r="2045" customFormat="false" ht="12.8" hidden="false" customHeight="false" outlineLevel="0" collapsed="false">
      <c r="A2045" s="65" t="s">
        <v>2470</v>
      </c>
      <c r="B2045" s="0" t="n">
        <v>64.230003</v>
      </c>
      <c r="C2045" s="0" t="n">
        <v>64.230003</v>
      </c>
      <c r="D2045" s="0" t="n">
        <v>64.230003</v>
      </c>
      <c r="E2045" s="0" t="n">
        <v>64.230003</v>
      </c>
      <c r="F2045" s="0" t="n">
        <v>42.08247</v>
      </c>
      <c r="G2045" s="0" t="n">
        <v>0</v>
      </c>
    </row>
    <row r="2046" customFormat="false" ht="12.8" hidden="false" customHeight="false" outlineLevel="0" collapsed="false">
      <c r="A2046" s="65" t="s">
        <v>2471</v>
      </c>
      <c r="B2046" s="0" t="n">
        <v>65.139999</v>
      </c>
      <c r="C2046" s="0" t="n">
        <v>65.139999</v>
      </c>
      <c r="D2046" s="0" t="n">
        <v>65.139999</v>
      </c>
      <c r="E2046" s="0" t="n">
        <v>65.139999</v>
      </c>
      <c r="F2046" s="0" t="n">
        <v>42.678684</v>
      </c>
      <c r="G2046" s="0" t="n">
        <v>0</v>
      </c>
    </row>
    <row r="2047" customFormat="false" ht="12.8" hidden="false" customHeight="false" outlineLevel="0" collapsed="false">
      <c r="A2047" s="65" t="s">
        <v>2472</v>
      </c>
      <c r="B2047" s="0" t="n">
        <v>65.370003</v>
      </c>
      <c r="C2047" s="0" t="n">
        <v>65.370003</v>
      </c>
      <c r="D2047" s="0" t="n">
        <v>65.370003</v>
      </c>
      <c r="E2047" s="0" t="n">
        <v>65.370003</v>
      </c>
      <c r="F2047" s="0" t="n">
        <v>42.829384</v>
      </c>
      <c r="G2047" s="0" t="n">
        <v>0</v>
      </c>
    </row>
    <row r="2048" customFormat="false" ht="12.8" hidden="false" customHeight="false" outlineLevel="0" collapsed="false">
      <c r="A2048" s="65" t="s">
        <v>2473</v>
      </c>
      <c r="B2048" s="0" t="n">
        <v>64.5</v>
      </c>
      <c r="C2048" s="0" t="n">
        <v>64.5</v>
      </c>
      <c r="D2048" s="0" t="n">
        <v>64.5</v>
      </c>
      <c r="E2048" s="0" t="n">
        <v>64.5</v>
      </c>
      <c r="F2048" s="0" t="n">
        <v>42.259365</v>
      </c>
      <c r="G2048" s="0" t="n">
        <v>0</v>
      </c>
    </row>
    <row r="2049" customFormat="false" ht="12.8" hidden="false" customHeight="false" outlineLevel="0" collapsed="false">
      <c r="A2049" s="65" t="s">
        <v>2474</v>
      </c>
      <c r="B2049" s="0" t="n">
        <v>64.57</v>
      </c>
      <c r="C2049" s="0" t="n">
        <v>64.57</v>
      </c>
      <c r="D2049" s="0" t="n">
        <v>64.57</v>
      </c>
      <c r="E2049" s="0" t="n">
        <v>64.57</v>
      </c>
      <c r="F2049" s="0" t="n">
        <v>42.305229</v>
      </c>
      <c r="G2049" s="0" t="n">
        <v>0</v>
      </c>
    </row>
    <row r="2050" customFormat="false" ht="12.8" hidden="false" customHeight="false" outlineLevel="0" collapsed="false">
      <c r="A2050" s="65" t="s">
        <v>2475</v>
      </c>
      <c r="B2050" s="0" t="n">
        <v>63.34</v>
      </c>
      <c r="C2050" s="0" t="n">
        <v>63.34</v>
      </c>
      <c r="D2050" s="0" t="n">
        <v>63.34</v>
      </c>
      <c r="E2050" s="0" t="n">
        <v>63.34</v>
      </c>
      <c r="F2050" s="0" t="n">
        <v>41.499359</v>
      </c>
      <c r="G2050" s="0" t="n">
        <v>0</v>
      </c>
    </row>
    <row r="2051" customFormat="false" ht="12.8" hidden="false" customHeight="false" outlineLevel="0" collapsed="false">
      <c r="A2051" s="65" t="s">
        <v>2476</v>
      </c>
      <c r="B2051" s="0" t="n">
        <v>62.990002</v>
      </c>
      <c r="C2051" s="0" t="n">
        <v>62.990002</v>
      </c>
      <c r="D2051" s="0" t="n">
        <v>62.990002</v>
      </c>
      <c r="E2051" s="0" t="n">
        <v>62.990002</v>
      </c>
      <c r="F2051" s="0" t="n">
        <v>41.270031</v>
      </c>
      <c r="G2051" s="0" t="n">
        <v>0</v>
      </c>
    </row>
    <row r="2052" customFormat="false" ht="12.8" hidden="false" customHeight="false" outlineLevel="0" collapsed="false">
      <c r="A2052" s="65" t="s">
        <v>2477</v>
      </c>
      <c r="B2052" s="0" t="n">
        <v>63.099998</v>
      </c>
      <c r="C2052" s="0" t="n">
        <v>63.099998</v>
      </c>
      <c r="D2052" s="0" t="n">
        <v>63.099998</v>
      </c>
      <c r="E2052" s="0" t="n">
        <v>63.099998</v>
      </c>
      <c r="F2052" s="0" t="n">
        <v>41.342106</v>
      </c>
      <c r="G2052" s="0" t="n">
        <v>0</v>
      </c>
    </row>
    <row r="2053" customFormat="false" ht="12.8" hidden="false" customHeight="false" outlineLevel="0" collapsed="false">
      <c r="A2053" s="65" t="s">
        <v>2478</v>
      </c>
      <c r="B2053" s="0" t="n">
        <v>62.970001</v>
      </c>
      <c r="C2053" s="0" t="n">
        <v>62.970001</v>
      </c>
      <c r="D2053" s="0" t="n">
        <v>62.970001</v>
      </c>
      <c r="E2053" s="0" t="n">
        <v>62.970001</v>
      </c>
      <c r="F2053" s="0" t="n">
        <v>41.256931</v>
      </c>
      <c r="G2053" s="0" t="n">
        <v>0</v>
      </c>
    </row>
    <row r="2054" customFormat="false" ht="12.8" hidden="false" customHeight="false" outlineLevel="0" collapsed="false">
      <c r="A2054" s="65" t="s">
        <v>2479</v>
      </c>
      <c r="B2054" s="0" t="n">
        <v>63.709999</v>
      </c>
      <c r="C2054" s="0" t="n">
        <v>63.709999</v>
      </c>
      <c r="D2054" s="0" t="n">
        <v>63.709999</v>
      </c>
      <c r="E2054" s="0" t="n">
        <v>63.709999</v>
      </c>
      <c r="F2054" s="0" t="n">
        <v>41.741768</v>
      </c>
      <c r="G2054" s="0" t="n">
        <v>0</v>
      </c>
    </row>
    <row r="2055" customFormat="false" ht="12.8" hidden="false" customHeight="false" outlineLevel="0" collapsed="false">
      <c r="A2055" s="65" t="s">
        <v>2480</v>
      </c>
      <c r="B2055" s="0" t="n">
        <v>63.119999</v>
      </c>
      <c r="C2055" s="0" t="n">
        <v>63.119999</v>
      </c>
      <c r="D2055" s="0" t="n">
        <v>63.119999</v>
      </c>
      <c r="E2055" s="0" t="n">
        <v>63.119999</v>
      </c>
      <c r="F2055" s="0" t="n">
        <v>41.355213</v>
      </c>
      <c r="G2055" s="0" t="n">
        <v>0</v>
      </c>
    </row>
    <row r="2056" customFormat="false" ht="12.8" hidden="false" customHeight="false" outlineLevel="0" collapsed="false">
      <c r="A2056" s="65" t="s">
        <v>2481</v>
      </c>
      <c r="B2056" s="0" t="n">
        <v>63.549999</v>
      </c>
      <c r="C2056" s="0" t="n">
        <v>63.549999</v>
      </c>
      <c r="D2056" s="0" t="n">
        <v>63.549999</v>
      </c>
      <c r="E2056" s="0" t="n">
        <v>63.549999</v>
      </c>
      <c r="F2056" s="0" t="n">
        <v>41.63694</v>
      </c>
      <c r="G2056" s="0" t="n">
        <v>0</v>
      </c>
    </row>
    <row r="2057" customFormat="false" ht="12.8" hidden="false" customHeight="false" outlineLevel="0" collapsed="false">
      <c r="A2057" s="65" t="s">
        <v>2482</v>
      </c>
      <c r="B2057" s="0" t="n">
        <v>62.459999</v>
      </c>
      <c r="C2057" s="0" t="n">
        <v>62.459999</v>
      </c>
      <c r="D2057" s="0" t="n">
        <v>62.459999</v>
      </c>
      <c r="E2057" s="0" t="n">
        <v>62.459999</v>
      </c>
      <c r="F2057" s="0" t="n">
        <v>40.922783</v>
      </c>
      <c r="G2057" s="0" t="n">
        <v>0</v>
      </c>
    </row>
    <row r="2058" customFormat="false" ht="12.8" hidden="false" customHeight="false" outlineLevel="0" collapsed="false">
      <c r="A2058" s="65" t="s">
        <v>2483</v>
      </c>
      <c r="B2058" s="0" t="n">
        <v>63.799999</v>
      </c>
      <c r="C2058" s="0" t="n">
        <v>63.799999</v>
      </c>
      <c r="D2058" s="0" t="n">
        <v>63.799999</v>
      </c>
      <c r="E2058" s="0" t="n">
        <v>63.799999</v>
      </c>
      <c r="F2058" s="0" t="n">
        <v>41.800735</v>
      </c>
      <c r="G2058" s="0" t="n">
        <v>0</v>
      </c>
    </row>
    <row r="2059" customFormat="false" ht="12.8" hidden="false" customHeight="false" outlineLevel="0" collapsed="false">
      <c r="A2059" s="65" t="s">
        <v>2484</v>
      </c>
      <c r="B2059" s="0" t="n">
        <v>63.630001</v>
      </c>
      <c r="C2059" s="0" t="n">
        <v>63.630001</v>
      </c>
      <c r="D2059" s="0" t="n">
        <v>63.630001</v>
      </c>
      <c r="E2059" s="0" t="n">
        <v>63.630001</v>
      </c>
      <c r="F2059" s="0" t="n">
        <v>41.68935</v>
      </c>
      <c r="G2059" s="0" t="n">
        <v>0</v>
      </c>
    </row>
    <row r="2060" customFormat="false" ht="12.8" hidden="false" customHeight="false" outlineLevel="0" collapsed="false">
      <c r="A2060" s="65" t="s">
        <v>2485</v>
      </c>
      <c r="B2060" s="0" t="n">
        <v>63.150002</v>
      </c>
      <c r="C2060" s="0" t="n">
        <v>63.150002</v>
      </c>
      <c r="D2060" s="0" t="n">
        <v>63.150002</v>
      </c>
      <c r="E2060" s="0" t="n">
        <v>63.150002</v>
      </c>
      <c r="F2060" s="0" t="n">
        <v>41.374866</v>
      </c>
      <c r="G2060" s="0" t="n">
        <v>0</v>
      </c>
    </row>
    <row r="2061" customFormat="false" ht="12.8" hidden="false" customHeight="false" outlineLevel="0" collapsed="false">
      <c r="A2061" s="65" t="s">
        <v>2486</v>
      </c>
      <c r="B2061" s="0" t="n">
        <v>64.620003</v>
      </c>
      <c r="C2061" s="0" t="n">
        <v>64.620003</v>
      </c>
      <c r="D2061" s="0" t="n">
        <v>64.620003</v>
      </c>
      <c r="E2061" s="0" t="n">
        <v>64.620003</v>
      </c>
      <c r="F2061" s="0" t="n">
        <v>42.337986</v>
      </c>
      <c r="G2061" s="0" t="n">
        <v>0</v>
      </c>
    </row>
    <row r="2062" customFormat="false" ht="12.8" hidden="false" customHeight="false" outlineLevel="0" collapsed="false">
      <c r="A2062" s="65" t="s">
        <v>2487</v>
      </c>
      <c r="B2062" s="0" t="n">
        <v>63.709999</v>
      </c>
      <c r="C2062" s="0" t="n">
        <v>63.709999</v>
      </c>
      <c r="D2062" s="0" t="n">
        <v>63.709999</v>
      </c>
      <c r="E2062" s="0" t="n">
        <v>63.709999</v>
      </c>
      <c r="F2062" s="0" t="n">
        <v>41.741768</v>
      </c>
      <c r="G2062" s="0" t="n">
        <v>0</v>
      </c>
    </row>
    <row r="2063" customFormat="false" ht="12.8" hidden="false" customHeight="false" outlineLevel="0" collapsed="false">
      <c r="A2063" s="65" t="s">
        <v>2488</v>
      </c>
      <c r="B2063" s="0" t="n">
        <v>61.82</v>
      </c>
      <c r="C2063" s="0" t="n">
        <v>61.82</v>
      </c>
      <c r="D2063" s="0" t="n">
        <v>61.82</v>
      </c>
      <c r="E2063" s="0" t="n">
        <v>61.82</v>
      </c>
      <c r="F2063" s="0" t="n">
        <v>40.503464</v>
      </c>
      <c r="G2063" s="0" t="n">
        <v>0</v>
      </c>
    </row>
    <row r="2064" customFormat="false" ht="12.8" hidden="false" customHeight="false" outlineLevel="0" collapsed="false">
      <c r="A2064" s="65" t="s">
        <v>2489</v>
      </c>
      <c r="B2064" s="0" t="n">
        <v>60.349998</v>
      </c>
      <c r="C2064" s="0" t="n">
        <v>60.349998</v>
      </c>
      <c r="D2064" s="0" t="n">
        <v>60.349998</v>
      </c>
      <c r="E2064" s="0" t="n">
        <v>60.349998</v>
      </c>
      <c r="F2064" s="0" t="n">
        <v>39.540352</v>
      </c>
      <c r="G2064" s="0" t="n">
        <v>0</v>
      </c>
    </row>
    <row r="2065" customFormat="false" ht="12.8" hidden="false" customHeight="false" outlineLevel="0" collapsed="false">
      <c r="A2065" s="65" t="s">
        <v>2490</v>
      </c>
      <c r="B2065" s="0" t="n">
        <v>60.77</v>
      </c>
      <c r="C2065" s="0" t="n">
        <v>60.77</v>
      </c>
      <c r="D2065" s="0" t="n">
        <v>60.77</v>
      </c>
      <c r="E2065" s="0" t="n">
        <v>60.77</v>
      </c>
      <c r="F2065" s="0" t="n">
        <v>39.815525</v>
      </c>
      <c r="G2065" s="0" t="n">
        <v>0</v>
      </c>
    </row>
    <row r="2066" customFormat="false" ht="12.8" hidden="false" customHeight="false" outlineLevel="0" collapsed="false">
      <c r="A2066" s="65" t="s">
        <v>2491</v>
      </c>
      <c r="B2066" s="0" t="n">
        <v>60.27</v>
      </c>
      <c r="C2066" s="0" t="n">
        <v>60.27</v>
      </c>
      <c r="D2066" s="0" t="n">
        <v>60.27</v>
      </c>
      <c r="E2066" s="0" t="n">
        <v>60.27</v>
      </c>
      <c r="F2066" s="0" t="n">
        <v>39.48793</v>
      </c>
      <c r="G2066" s="0" t="n">
        <v>0</v>
      </c>
    </row>
    <row r="2067" customFormat="false" ht="12.8" hidden="false" customHeight="false" outlineLevel="0" collapsed="false">
      <c r="A2067" s="65" t="s">
        <v>2492</v>
      </c>
      <c r="B2067" s="0" t="n">
        <v>60.82</v>
      </c>
      <c r="C2067" s="0" t="n">
        <v>60.82</v>
      </c>
      <c r="D2067" s="0" t="n">
        <v>60.82</v>
      </c>
      <c r="E2067" s="0" t="n">
        <v>60.82</v>
      </c>
      <c r="F2067" s="0" t="n">
        <v>39.848297</v>
      </c>
      <c r="G2067" s="0" t="n">
        <v>0</v>
      </c>
    </row>
    <row r="2068" customFormat="false" ht="12.8" hidden="false" customHeight="false" outlineLevel="0" collapsed="false">
      <c r="A2068" s="65" t="s">
        <v>2493</v>
      </c>
      <c r="B2068" s="0" t="n">
        <v>60.23</v>
      </c>
      <c r="C2068" s="0" t="n">
        <v>60.23</v>
      </c>
      <c r="D2068" s="0" t="n">
        <v>60.23</v>
      </c>
      <c r="E2068" s="0" t="n">
        <v>60.23</v>
      </c>
      <c r="F2068" s="0" t="n">
        <v>39.461723</v>
      </c>
      <c r="G2068" s="0" t="n">
        <v>0</v>
      </c>
    </row>
    <row r="2069" customFormat="false" ht="12.8" hidden="false" customHeight="false" outlineLevel="0" collapsed="false">
      <c r="A2069" s="65" t="s">
        <v>2494</v>
      </c>
      <c r="B2069" s="0" t="n">
        <v>59.950001</v>
      </c>
      <c r="C2069" s="0" t="n">
        <v>59.950001</v>
      </c>
      <c r="D2069" s="0" t="n">
        <v>59.950001</v>
      </c>
      <c r="E2069" s="0" t="n">
        <v>59.950001</v>
      </c>
      <c r="F2069" s="0" t="n">
        <v>39.278278</v>
      </c>
      <c r="G2069" s="0" t="n">
        <v>0</v>
      </c>
    </row>
    <row r="2070" customFormat="false" ht="12.8" hidden="false" customHeight="false" outlineLevel="0" collapsed="false">
      <c r="A2070" s="65" t="s">
        <v>2495</v>
      </c>
      <c r="B2070" s="0" t="n">
        <v>61.049999</v>
      </c>
      <c r="C2070" s="0" t="n">
        <v>61.049999</v>
      </c>
      <c r="D2070" s="0" t="n">
        <v>61.049999</v>
      </c>
      <c r="E2070" s="0" t="n">
        <v>61.049999</v>
      </c>
      <c r="F2070" s="0" t="n">
        <v>39.998978</v>
      </c>
      <c r="G2070" s="0" t="n">
        <v>0</v>
      </c>
    </row>
    <row r="2071" customFormat="false" ht="12.8" hidden="false" customHeight="false" outlineLevel="0" collapsed="false">
      <c r="A2071" s="65" t="s">
        <v>2496</v>
      </c>
      <c r="B2071" s="0" t="n">
        <v>61.93</v>
      </c>
      <c r="C2071" s="0" t="n">
        <v>61.93</v>
      </c>
      <c r="D2071" s="0" t="n">
        <v>61.93</v>
      </c>
      <c r="E2071" s="0" t="n">
        <v>61.93</v>
      </c>
      <c r="F2071" s="0" t="n">
        <v>40.575539</v>
      </c>
      <c r="G2071" s="0" t="n">
        <v>0</v>
      </c>
    </row>
    <row r="2072" customFormat="false" ht="12.8" hidden="false" customHeight="false" outlineLevel="0" collapsed="false">
      <c r="A2072" s="65" t="s">
        <v>2497</v>
      </c>
      <c r="B2072" s="0" t="n">
        <v>60.830002</v>
      </c>
      <c r="C2072" s="0" t="n">
        <v>60.830002</v>
      </c>
      <c r="D2072" s="0" t="n">
        <v>60.830002</v>
      </c>
      <c r="E2072" s="0" t="n">
        <v>60.830002</v>
      </c>
      <c r="F2072" s="0" t="n">
        <v>39.854839</v>
      </c>
      <c r="G2072" s="0" t="n">
        <v>0</v>
      </c>
    </row>
    <row r="2073" customFormat="false" ht="12.8" hidden="false" customHeight="false" outlineLevel="0" collapsed="false">
      <c r="A2073" s="65" t="s">
        <v>2498</v>
      </c>
      <c r="B2073" s="0" t="n">
        <v>58.560001</v>
      </c>
      <c r="C2073" s="0" t="n">
        <v>58.560001</v>
      </c>
      <c r="D2073" s="0" t="n">
        <v>58.560001</v>
      </c>
      <c r="E2073" s="0" t="n">
        <v>58.560001</v>
      </c>
      <c r="F2073" s="0" t="n">
        <v>38.367577</v>
      </c>
      <c r="G2073" s="0" t="n">
        <v>0</v>
      </c>
    </row>
    <row r="2074" customFormat="false" ht="12.8" hidden="false" customHeight="false" outlineLevel="0" collapsed="false">
      <c r="A2074" s="65" t="s">
        <v>2499</v>
      </c>
      <c r="B2074" s="0" t="n">
        <v>59.740002</v>
      </c>
      <c r="C2074" s="0" t="n">
        <v>59.740002</v>
      </c>
      <c r="D2074" s="0" t="n">
        <v>59.740002</v>
      </c>
      <c r="E2074" s="0" t="n">
        <v>59.740002</v>
      </c>
      <c r="F2074" s="0" t="n">
        <v>39.140694</v>
      </c>
      <c r="G2074" s="0" t="n">
        <v>0</v>
      </c>
    </row>
    <row r="2075" customFormat="false" ht="12.8" hidden="false" customHeight="false" outlineLevel="0" collapsed="false">
      <c r="A2075" s="65" t="s">
        <v>2500</v>
      </c>
      <c r="B2075" s="0" t="n">
        <v>58.279999</v>
      </c>
      <c r="C2075" s="0" t="n">
        <v>58.279999</v>
      </c>
      <c r="D2075" s="0" t="n">
        <v>58.279999</v>
      </c>
      <c r="E2075" s="0" t="n">
        <v>58.279999</v>
      </c>
      <c r="F2075" s="0" t="n">
        <v>38.18412</v>
      </c>
      <c r="G2075" s="0" t="n">
        <v>0</v>
      </c>
    </row>
    <row r="2076" customFormat="false" ht="12.8" hidden="false" customHeight="false" outlineLevel="0" collapsed="false">
      <c r="A2076" s="65" t="s">
        <v>2501</v>
      </c>
      <c r="B2076" s="0" t="n">
        <v>58.18</v>
      </c>
      <c r="C2076" s="0" t="n">
        <v>58.18</v>
      </c>
      <c r="D2076" s="0" t="n">
        <v>58.18</v>
      </c>
      <c r="E2076" s="0" t="n">
        <v>58.18</v>
      </c>
      <c r="F2076" s="0" t="n">
        <v>38.118599</v>
      </c>
      <c r="G2076" s="0" t="n">
        <v>0</v>
      </c>
    </row>
    <row r="2077" customFormat="false" ht="12.8" hidden="false" customHeight="false" outlineLevel="0" collapsed="false">
      <c r="A2077" s="65" t="s">
        <v>2502</v>
      </c>
      <c r="B2077" s="0" t="n">
        <v>58.27</v>
      </c>
      <c r="C2077" s="0" t="n">
        <v>58.27</v>
      </c>
      <c r="D2077" s="0" t="n">
        <v>58.27</v>
      </c>
      <c r="E2077" s="0" t="n">
        <v>58.27</v>
      </c>
      <c r="F2077" s="0" t="n">
        <v>38.17757</v>
      </c>
      <c r="G2077" s="0" t="n">
        <v>0</v>
      </c>
    </row>
    <row r="2078" customFormat="false" ht="12.8" hidden="false" customHeight="false" outlineLevel="0" collapsed="false">
      <c r="A2078" s="65" t="s">
        <v>2503</v>
      </c>
      <c r="B2078" s="0" t="n">
        <v>58.860001</v>
      </c>
      <c r="C2078" s="0" t="n">
        <v>58.860001</v>
      </c>
      <c r="D2078" s="0" t="n">
        <v>58.860001</v>
      </c>
      <c r="E2078" s="0" t="n">
        <v>58.860001</v>
      </c>
      <c r="F2078" s="0" t="n">
        <v>38.564125</v>
      </c>
      <c r="G2078" s="0" t="n">
        <v>0</v>
      </c>
    </row>
    <row r="2079" customFormat="false" ht="12.8" hidden="false" customHeight="false" outlineLevel="0" collapsed="false">
      <c r="A2079" s="65" t="s">
        <v>2504</v>
      </c>
      <c r="B2079" s="0" t="n">
        <v>59.439999</v>
      </c>
      <c r="C2079" s="0" t="n">
        <v>59.439999</v>
      </c>
      <c r="D2079" s="0" t="n">
        <v>59.439999</v>
      </c>
      <c r="E2079" s="0" t="n">
        <v>59.439999</v>
      </c>
      <c r="F2079" s="0" t="n">
        <v>38.944134</v>
      </c>
      <c r="G2079" s="0" t="n">
        <v>0</v>
      </c>
    </row>
    <row r="2080" customFormat="false" ht="12.8" hidden="false" customHeight="false" outlineLevel="0" collapsed="false">
      <c r="A2080" s="65" t="s">
        <v>2505</v>
      </c>
      <c r="B2080" s="0" t="n">
        <v>61.220001</v>
      </c>
      <c r="C2080" s="0" t="n">
        <v>61.220001</v>
      </c>
      <c r="D2080" s="0" t="n">
        <v>61.220001</v>
      </c>
      <c r="E2080" s="0" t="n">
        <v>61.220001</v>
      </c>
      <c r="F2080" s="0" t="n">
        <v>40.110355</v>
      </c>
      <c r="G2080" s="0" t="n">
        <v>0</v>
      </c>
    </row>
    <row r="2081" customFormat="false" ht="12.8" hidden="false" customHeight="false" outlineLevel="0" collapsed="false">
      <c r="A2081" s="65" t="s">
        <v>2506</v>
      </c>
      <c r="B2081" s="0" t="n">
        <v>61.799999</v>
      </c>
      <c r="C2081" s="0" t="n">
        <v>61.799999</v>
      </c>
      <c r="D2081" s="0" t="n">
        <v>61.799999</v>
      </c>
      <c r="E2081" s="0" t="n">
        <v>61.799999</v>
      </c>
      <c r="F2081" s="0" t="n">
        <v>40.490368</v>
      </c>
      <c r="G2081" s="0" t="n">
        <v>0</v>
      </c>
    </row>
    <row r="2082" customFormat="false" ht="12.8" hidden="false" customHeight="false" outlineLevel="0" collapsed="false">
      <c r="A2082" s="65" t="s">
        <v>2507</v>
      </c>
      <c r="B2082" s="0" t="n">
        <v>62.630001</v>
      </c>
      <c r="C2082" s="0" t="n">
        <v>62.630001</v>
      </c>
      <c r="D2082" s="0" t="n">
        <v>62.630001</v>
      </c>
      <c r="E2082" s="0" t="n">
        <v>62.630001</v>
      </c>
      <c r="F2082" s="0" t="n">
        <v>41.034176</v>
      </c>
      <c r="G2082" s="0" t="n">
        <v>0</v>
      </c>
    </row>
    <row r="2083" customFormat="false" ht="12.8" hidden="false" customHeight="false" outlineLevel="0" collapsed="false">
      <c r="A2083" s="65" t="s">
        <v>2508</v>
      </c>
      <c r="B2083" s="0" t="n">
        <v>62.759998</v>
      </c>
      <c r="C2083" s="0" t="n">
        <v>62.759998</v>
      </c>
      <c r="D2083" s="0" t="n">
        <v>62.759998</v>
      </c>
      <c r="E2083" s="0" t="n">
        <v>62.759998</v>
      </c>
      <c r="F2083" s="0" t="n">
        <v>41.119343</v>
      </c>
      <c r="G2083" s="0" t="n">
        <v>0</v>
      </c>
    </row>
    <row r="2084" customFormat="false" ht="12.8" hidden="false" customHeight="false" outlineLevel="0" collapsed="false">
      <c r="A2084" s="65" t="s">
        <v>2509</v>
      </c>
      <c r="B2084" s="0" t="n">
        <v>62.990002</v>
      </c>
      <c r="C2084" s="0" t="n">
        <v>62.990002</v>
      </c>
      <c r="D2084" s="0" t="n">
        <v>62.990002</v>
      </c>
      <c r="E2084" s="0" t="n">
        <v>62.990002</v>
      </c>
      <c r="F2084" s="0" t="n">
        <v>41.270031</v>
      </c>
      <c r="G2084" s="0" t="n">
        <v>0</v>
      </c>
    </row>
    <row r="2085" customFormat="false" ht="12.8" hidden="false" customHeight="false" outlineLevel="0" collapsed="false">
      <c r="A2085" s="65" t="s">
        <v>2510</v>
      </c>
      <c r="B2085" s="0" t="n">
        <v>62.450001</v>
      </c>
      <c r="C2085" s="0" t="n">
        <v>62.450001</v>
      </c>
      <c r="D2085" s="0" t="n">
        <v>62.450001</v>
      </c>
      <c r="E2085" s="0" t="n">
        <v>62.450001</v>
      </c>
      <c r="F2085" s="0" t="n">
        <v>40.916233</v>
      </c>
      <c r="G2085" s="0" t="n">
        <v>0</v>
      </c>
    </row>
    <row r="2086" customFormat="false" ht="12.8" hidden="false" customHeight="false" outlineLevel="0" collapsed="false">
      <c r="A2086" s="65" t="s">
        <v>2511</v>
      </c>
      <c r="B2086" s="0" t="n">
        <v>63.09</v>
      </c>
      <c r="C2086" s="0" t="n">
        <v>63.09</v>
      </c>
      <c r="D2086" s="0" t="n">
        <v>63.09</v>
      </c>
      <c r="E2086" s="0" t="n">
        <v>63.09</v>
      </c>
      <c r="F2086" s="0" t="n">
        <v>41.335552</v>
      </c>
      <c r="G2086" s="0" t="n">
        <v>0</v>
      </c>
    </row>
    <row r="2087" customFormat="false" ht="12.8" hidden="false" customHeight="false" outlineLevel="0" collapsed="false">
      <c r="A2087" s="65" t="s">
        <v>2512</v>
      </c>
      <c r="B2087" s="0" t="n">
        <v>63.34</v>
      </c>
      <c r="C2087" s="0" t="n">
        <v>63.34</v>
      </c>
      <c r="D2087" s="0" t="n">
        <v>63.34</v>
      </c>
      <c r="E2087" s="0" t="n">
        <v>63.34</v>
      </c>
      <c r="F2087" s="0" t="n">
        <v>41.499359</v>
      </c>
      <c r="G2087" s="0" t="n">
        <v>0</v>
      </c>
    </row>
    <row r="2088" customFormat="false" ht="12.8" hidden="false" customHeight="false" outlineLevel="0" collapsed="false">
      <c r="A2088" s="65" t="s">
        <v>2513</v>
      </c>
      <c r="B2088" s="0" t="n">
        <v>63.310001</v>
      </c>
      <c r="C2088" s="0" t="n">
        <v>63.310001</v>
      </c>
      <c r="D2088" s="0" t="n">
        <v>63.310001</v>
      </c>
      <c r="E2088" s="0" t="n">
        <v>63.310001</v>
      </c>
      <c r="F2088" s="0" t="n">
        <v>41.479691</v>
      </c>
      <c r="G2088" s="0" t="n">
        <v>0</v>
      </c>
    </row>
    <row r="2089" customFormat="false" ht="12.8" hidden="false" customHeight="false" outlineLevel="0" collapsed="false">
      <c r="A2089" s="65" t="s">
        <v>2514</v>
      </c>
      <c r="B2089" s="0" t="n">
        <v>63.799999</v>
      </c>
      <c r="C2089" s="0" t="n">
        <v>63.799999</v>
      </c>
      <c r="D2089" s="0" t="n">
        <v>63.799999</v>
      </c>
      <c r="E2089" s="0" t="n">
        <v>63.799999</v>
      </c>
      <c r="F2089" s="0" t="n">
        <v>41.800735</v>
      </c>
      <c r="G2089" s="0" t="n">
        <v>0</v>
      </c>
    </row>
    <row r="2090" customFormat="false" ht="12.8" hidden="false" customHeight="false" outlineLevel="0" collapsed="false">
      <c r="A2090" s="65" t="s">
        <v>2515</v>
      </c>
      <c r="B2090" s="0" t="n">
        <v>63.880001</v>
      </c>
      <c r="C2090" s="0" t="n">
        <v>63.880001</v>
      </c>
      <c r="D2090" s="0" t="n">
        <v>63.880001</v>
      </c>
      <c r="E2090" s="0" t="n">
        <v>63.880001</v>
      </c>
      <c r="F2090" s="0" t="n">
        <v>41.853149</v>
      </c>
      <c r="G2090" s="0" t="n">
        <v>0</v>
      </c>
    </row>
    <row r="2091" customFormat="false" ht="12.8" hidden="false" customHeight="false" outlineLevel="0" collapsed="false">
      <c r="A2091" s="65" t="s">
        <v>2516</v>
      </c>
      <c r="B2091" s="0" t="n">
        <v>63.66</v>
      </c>
      <c r="C2091" s="0" t="n">
        <v>63.66</v>
      </c>
      <c r="D2091" s="0" t="n">
        <v>63.66</v>
      </c>
      <c r="E2091" s="0" t="n">
        <v>63.66</v>
      </c>
      <c r="F2091" s="0" t="n">
        <v>41.709019</v>
      </c>
      <c r="G2091" s="0" t="n">
        <v>0</v>
      </c>
    </row>
    <row r="2092" customFormat="false" ht="12.8" hidden="false" customHeight="false" outlineLevel="0" collapsed="false">
      <c r="A2092" s="65" t="s">
        <v>2517</v>
      </c>
      <c r="B2092" s="0" t="n">
        <v>64.040001</v>
      </c>
      <c r="C2092" s="0" t="n">
        <v>64.040001</v>
      </c>
      <c r="D2092" s="0" t="n">
        <v>64.040001</v>
      </c>
      <c r="E2092" s="0" t="n">
        <v>64.040001</v>
      </c>
      <c r="F2092" s="0" t="n">
        <v>41.95797</v>
      </c>
      <c r="G2092" s="0" t="n">
        <v>0</v>
      </c>
    </row>
    <row r="2093" customFormat="false" ht="12.8" hidden="false" customHeight="false" outlineLevel="0" collapsed="false">
      <c r="A2093" s="65" t="s">
        <v>2518</v>
      </c>
      <c r="B2093" s="0" t="n">
        <v>65.790001</v>
      </c>
      <c r="C2093" s="0" t="n">
        <v>65.790001</v>
      </c>
      <c r="D2093" s="0" t="n">
        <v>65.790001</v>
      </c>
      <c r="E2093" s="0" t="n">
        <v>65.790001</v>
      </c>
      <c r="F2093" s="0" t="n">
        <v>43.104546</v>
      </c>
      <c r="G2093" s="0" t="n">
        <v>0</v>
      </c>
    </row>
    <row r="2094" customFormat="false" ht="12.8" hidden="false" customHeight="false" outlineLevel="0" collapsed="false">
      <c r="A2094" s="65" t="s">
        <v>2519</v>
      </c>
      <c r="B2094" s="0" t="n">
        <v>66.529999</v>
      </c>
      <c r="C2094" s="0" t="n">
        <v>66.529999</v>
      </c>
      <c r="D2094" s="0" t="n">
        <v>66.529999</v>
      </c>
      <c r="E2094" s="0" t="n">
        <v>66.529999</v>
      </c>
      <c r="F2094" s="0" t="n">
        <v>43.589394</v>
      </c>
      <c r="G2094" s="0" t="n">
        <v>0</v>
      </c>
    </row>
    <row r="2095" customFormat="false" ht="12.8" hidden="false" customHeight="false" outlineLevel="0" collapsed="false">
      <c r="A2095" s="65" t="s">
        <v>2520</v>
      </c>
      <c r="B2095" s="0" t="n">
        <v>66.889999</v>
      </c>
      <c r="C2095" s="0" t="n">
        <v>66.889999</v>
      </c>
      <c r="D2095" s="0" t="n">
        <v>66.889999</v>
      </c>
      <c r="E2095" s="0" t="n">
        <v>66.889999</v>
      </c>
      <c r="F2095" s="0" t="n">
        <v>43.825253</v>
      </c>
      <c r="G2095" s="0" t="n">
        <v>0</v>
      </c>
    </row>
    <row r="2096" customFormat="false" ht="12.8" hidden="false" customHeight="false" outlineLevel="0" collapsed="false">
      <c r="A2096" s="65" t="s">
        <v>2521</v>
      </c>
      <c r="B2096" s="0" t="n">
        <v>67.279999</v>
      </c>
      <c r="C2096" s="0" t="n">
        <v>67.279999</v>
      </c>
      <c r="D2096" s="0" t="n">
        <v>67.279999</v>
      </c>
      <c r="E2096" s="0" t="n">
        <v>67.279999</v>
      </c>
      <c r="F2096" s="0" t="n">
        <v>44.080761</v>
      </c>
      <c r="G2096" s="0" t="n">
        <v>0</v>
      </c>
    </row>
    <row r="2097" customFormat="false" ht="12.8" hidden="false" customHeight="false" outlineLevel="0" collapsed="false">
      <c r="A2097" s="65" t="s">
        <v>2522</v>
      </c>
      <c r="B2097" s="0" t="n">
        <v>67.68</v>
      </c>
      <c r="C2097" s="0" t="n">
        <v>67.68</v>
      </c>
      <c r="D2097" s="0" t="n">
        <v>67.68</v>
      </c>
      <c r="E2097" s="0" t="n">
        <v>67.68</v>
      </c>
      <c r="F2097" s="0" t="n">
        <v>44.34285</v>
      </c>
      <c r="G2097" s="0" t="n">
        <v>0</v>
      </c>
    </row>
    <row r="2098" customFormat="false" ht="12.8" hidden="false" customHeight="false" outlineLevel="0" collapsed="false">
      <c r="A2098" s="65" t="s">
        <v>2523</v>
      </c>
      <c r="B2098" s="0" t="n">
        <v>68.25</v>
      </c>
      <c r="C2098" s="0" t="n">
        <v>68.25</v>
      </c>
      <c r="D2098" s="0" t="n">
        <v>68.25</v>
      </c>
      <c r="E2098" s="0" t="n">
        <v>68.25</v>
      </c>
      <c r="F2098" s="0" t="n">
        <v>44.716312</v>
      </c>
      <c r="G2098" s="0" t="n">
        <v>0</v>
      </c>
    </row>
    <row r="2099" customFormat="false" ht="12.8" hidden="false" customHeight="false" outlineLevel="0" collapsed="false">
      <c r="A2099" s="65" t="s">
        <v>2524</v>
      </c>
      <c r="B2099" s="0" t="n">
        <v>68.040001</v>
      </c>
      <c r="C2099" s="0" t="n">
        <v>68.040001</v>
      </c>
      <c r="D2099" s="0" t="n">
        <v>68.040001</v>
      </c>
      <c r="E2099" s="0" t="n">
        <v>68.040001</v>
      </c>
      <c r="F2099" s="0" t="n">
        <v>44.578716</v>
      </c>
      <c r="G2099" s="0" t="n">
        <v>0</v>
      </c>
    </row>
    <row r="2100" customFormat="false" ht="12.8" hidden="false" customHeight="false" outlineLevel="0" collapsed="false">
      <c r="A2100" s="65" t="s">
        <v>2525</v>
      </c>
      <c r="B2100" s="0" t="n">
        <v>69.669998</v>
      </c>
      <c r="C2100" s="0" t="n">
        <v>69.669998</v>
      </c>
      <c r="D2100" s="0" t="n">
        <v>69.669998</v>
      </c>
      <c r="E2100" s="0" t="n">
        <v>69.669998</v>
      </c>
      <c r="F2100" s="0" t="n">
        <v>45.646656</v>
      </c>
      <c r="G2100" s="0" t="n">
        <v>0</v>
      </c>
    </row>
    <row r="2101" customFormat="false" ht="12.8" hidden="false" customHeight="false" outlineLevel="0" collapsed="false">
      <c r="A2101" s="65" t="s">
        <v>2526</v>
      </c>
      <c r="B2101" s="0" t="n">
        <v>70.599998</v>
      </c>
      <c r="C2101" s="0" t="n">
        <v>70.599998</v>
      </c>
      <c r="D2101" s="0" t="n">
        <v>70.599998</v>
      </c>
      <c r="E2101" s="0" t="n">
        <v>70.599998</v>
      </c>
      <c r="F2101" s="0" t="n">
        <v>46.255981</v>
      </c>
      <c r="G2101" s="0" t="n">
        <v>0</v>
      </c>
    </row>
    <row r="2102" customFormat="false" ht="12.8" hidden="false" customHeight="false" outlineLevel="0" collapsed="false">
      <c r="A2102" s="65" t="s">
        <v>2527</v>
      </c>
      <c r="B2102" s="0" t="n">
        <v>70.309998</v>
      </c>
      <c r="C2102" s="0" t="n">
        <v>70.309998</v>
      </c>
      <c r="D2102" s="0" t="n">
        <v>70.309998</v>
      </c>
      <c r="E2102" s="0" t="n">
        <v>70.309998</v>
      </c>
      <c r="F2102" s="0" t="n">
        <v>46.06599</v>
      </c>
      <c r="G2102" s="0" t="n">
        <v>0</v>
      </c>
    </row>
    <row r="2103" customFormat="false" ht="12.8" hidden="false" customHeight="false" outlineLevel="0" collapsed="false">
      <c r="A2103" s="65" t="s">
        <v>2528</v>
      </c>
      <c r="B2103" s="0" t="n">
        <v>69.580002</v>
      </c>
      <c r="C2103" s="0" t="n">
        <v>69.580002</v>
      </c>
      <c r="D2103" s="0" t="n">
        <v>69.580002</v>
      </c>
      <c r="E2103" s="0" t="n">
        <v>69.580002</v>
      </c>
      <c r="F2103" s="0" t="n">
        <v>45.587704</v>
      </c>
      <c r="G2103" s="0" t="n">
        <v>0</v>
      </c>
    </row>
    <row r="2104" customFormat="false" ht="12.8" hidden="false" customHeight="false" outlineLevel="0" collapsed="false">
      <c r="A2104" s="65" t="s">
        <v>2529</v>
      </c>
      <c r="B2104" s="0" t="n">
        <v>70.410004</v>
      </c>
      <c r="C2104" s="0" t="n">
        <v>70.410004</v>
      </c>
      <c r="D2104" s="0" t="n">
        <v>70.410004</v>
      </c>
      <c r="E2104" s="0" t="n">
        <v>70.410004</v>
      </c>
      <c r="F2104" s="0" t="n">
        <v>46.131496</v>
      </c>
      <c r="G2104" s="0" t="n">
        <v>0</v>
      </c>
    </row>
    <row r="2105" customFormat="false" ht="12.8" hidden="false" customHeight="false" outlineLevel="0" collapsed="false">
      <c r="A2105" s="65" t="s">
        <v>2530</v>
      </c>
      <c r="B2105" s="0" t="n">
        <v>70.18</v>
      </c>
      <c r="C2105" s="0" t="n">
        <v>70.18</v>
      </c>
      <c r="D2105" s="0" t="n">
        <v>70.18</v>
      </c>
      <c r="E2105" s="0" t="n">
        <v>70.18</v>
      </c>
      <c r="F2105" s="0" t="n">
        <v>45.980808</v>
      </c>
      <c r="G2105" s="0" t="n">
        <v>0</v>
      </c>
    </row>
    <row r="2106" customFormat="false" ht="12.8" hidden="false" customHeight="false" outlineLevel="0" collapsed="false">
      <c r="A2106" s="65" t="s">
        <v>2531</v>
      </c>
      <c r="B2106" s="0" t="n">
        <v>70.059998</v>
      </c>
      <c r="C2106" s="0" t="n">
        <v>70.059998</v>
      </c>
      <c r="D2106" s="0" t="n">
        <v>70.059998</v>
      </c>
      <c r="E2106" s="0" t="n">
        <v>70.059998</v>
      </c>
      <c r="F2106" s="0" t="n">
        <v>46.248146</v>
      </c>
      <c r="G2106" s="0" t="n">
        <v>0</v>
      </c>
    </row>
    <row r="2107" customFormat="false" ht="12.8" hidden="false" customHeight="false" outlineLevel="0" collapsed="false">
      <c r="A2107" s="65" t="s">
        <v>2532</v>
      </c>
      <c r="B2107" s="0" t="n">
        <v>70.330002</v>
      </c>
      <c r="C2107" s="0" t="n">
        <v>70.330002</v>
      </c>
      <c r="D2107" s="0" t="n">
        <v>70.330002</v>
      </c>
      <c r="E2107" s="0" t="n">
        <v>70.330002</v>
      </c>
      <c r="F2107" s="0" t="n">
        <v>46.426399</v>
      </c>
      <c r="G2107" s="0" t="n">
        <v>0</v>
      </c>
    </row>
    <row r="2108" customFormat="false" ht="12.8" hidden="false" customHeight="false" outlineLevel="0" collapsed="false">
      <c r="A2108" s="65" t="s">
        <v>2533</v>
      </c>
      <c r="B2108" s="0" t="n">
        <v>69.940002</v>
      </c>
      <c r="C2108" s="0" t="n">
        <v>69.940002</v>
      </c>
      <c r="D2108" s="0" t="n">
        <v>69.940002</v>
      </c>
      <c r="E2108" s="0" t="n">
        <v>69.940002</v>
      </c>
      <c r="F2108" s="0" t="n">
        <v>46.168938</v>
      </c>
      <c r="G2108" s="0" t="n">
        <v>0</v>
      </c>
    </row>
    <row r="2109" customFormat="false" ht="12.8" hidden="false" customHeight="false" outlineLevel="0" collapsed="false">
      <c r="A2109" s="65" t="s">
        <v>2534</v>
      </c>
      <c r="B2109" s="0" t="n">
        <v>70.010002</v>
      </c>
      <c r="C2109" s="0" t="n">
        <v>70.010002</v>
      </c>
      <c r="D2109" s="0" t="n">
        <v>70.010002</v>
      </c>
      <c r="E2109" s="0" t="n">
        <v>70.010002</v>
      </c>
      <c r="F2109" s="0" t="n">
        <v>46.215145</v>
      </c>
      <c r="G2109" s="0" t="n">
        <v>0</v>
      </c>
    </row>
    <row r="2110" customFormat="false" ht="12.8" hidden="false" customHeight="false" outlineLevel="0" collapsed="false">
      <c r="A2110" s="65" t="s">
        <v>2535</v>
      </c>
      <c r="B2110" s="0" t="n">
        <v>69.940002</v>
      </c>
      <c r="C2110" s="0" t="n">
        <v>69.940002</v>
      </c>
      <c r="D2110" s="0" t="n">
        <v>69.940002</v>
      </c>
      <c r="E2110" s="0" t="n">
        <v>69.940002</v>
      </c>
      <c r="F2110" s="0" t="n">
        <v>46.168938</v>
      </c>
      <c r="G2110" s="0" t="n">
        <v>0</v>
      </c>
    </row>
    <row r="2111" customFormat="false" ht="12.8" hidden="false" customHeight="false" outlineLevel="0" collapsed="false">
      <c r="A2111" s="65" t="s">
        <v>2536</v>
      </c>
      <c r="B2111" s="0" t="n">
        <v>69.190002</v>
      </c>
      <c r="C2111" s="0" t="n">
        <v>69.190002</v>
      </c>
      <c r="D2111" s="0" t="n">
        <v>69.190002</v>
      </c>
      <c r="E2111" s="0" t="n">
        <v>69.190002</v>
      </c>
      <c r="F2111" s="0" t="n">
        <v>45.673866</v>
      </c>
      <c r="G2111" s="0" t="n">
        <v>0</v>
      </c>
    </row>
    <row r="2112" customFormat="false" ht="12.8" hidden="false" customHeight="false" outlineLevel="0" collapsed="false">
      <c r="A2112" s="65" t="s">
        <v>2537</v>
      </c>
      <c r="B2112" s="0" t="n">
        <v>69.459999</v>
      </c>
      <c r="C2112" s="0" t="n">
        <v>69.459999</v>
      </c>
      <c r="D2112" s="0" t="n">
        <v>69.459999</v>
      </c>
      <c r="E2112" s="0" t="n">
        <v>69.459999</v>
      </c>
      <c r="F2112" s="0" t="n">
        <v>45.852085</v>
      </c>
      <c r="G2112" s="0" t="n">
        <v>0</v>
      </c>
    </row>
    <row r="2113" customFormat="false" ht="12.8" hidden="false" customHeight="false" outlineLevel="0" collapsed="false">
      <c r="A2113" s="65" t="s">
        <v>2538</v>
      </c>
      <c r="B2113" s="0" t="n">
        <v>71.199997</v>
      </c>
      <c r="C2113" s="0" t="n">
        <v>71.199997</v>
      </c>
      <c r="D2113" s="0" t="n">
        <v>71.199997</v>
      </c>
      <c r="E2113" s="0" t="n">
        <v>71.199997</v>
      </c>
      <c r="F2113" s="0" t="n">
        <v>47.000679</v>
      </c>
      <c r="G2113" s="0" t="n">
        <v>0</v>
      </c>
    </row>
    <row r="2114" customFormat="false" ht="12.8" hidden="false" customHeight="false" outlineLevel="0" collapsed="false">
      <c r="A2114" s="65" t="s">
        <v>2539</v>
      </c>
      <c r="B2114" s="0" t="n">
        <v>72.730003</v>
      </c>
      <c r="C2114" s="0" t="n">
        <v>72.730003</v>
      </c>
      <c r="D2114" s="0" t="n">
        <v>72.730003</v>
      </c>
      <c r="E2114" s="0" t="n">
        <v>72.730003</v>
      </c>
      <c r="F2114" s="0" t="n">
        <v>48.010681</v>
      </c>
      <c r="G2114" s="0" t="n">
        <v>0</v>
      </c>
    </row>
    <row r="2115" customFormat="false" ht="12.8" hidden="false" customHeight="false" outlineLevel="0" collapsed="false">
      <c r="A2115" s="65" t="s">
        <v>2540</v>
      </c>
      <c r="B2115" s="0" t="n">
        <v>71.080002</v>
      </c>
      <c r="C2115" s="0" t="n">
        <v>71.080002</v>
      </c>
      <c r="D2115" s="0" t="n">
        <v>71.080002</v>
      </c>
      <c r="E2115" s="0" t="n">
        <v>71.080002</v>
      </c>
      <c r="F2115" s="0" t="n">
        <v>46.921482</v>
      </c>
      <c r="G2115" s="0" t="n">
        <v>0</v>
      </c>
    </row>
    <row r="2116" customFormat="false" ht="12.8" hidden="false" customHeight="false" outlineLevel="0" collapsed="false">
      <c r="A2116" s="65" t="s">
        <v>2541</v>
      </c>
      <c r="B2116" s="0" t="n">
        <v>71.089996</v>
      </c>
      <c r="C2116" s="0" t="n">
        <v>71.089996</v>
      </c>
      <c r="D2116" s="0" t="n">
        <v>71.089996</v>
      </c>
      <c r="E2116" s="0" t="n">
        <v>71.089996</v>
      </c>
      <c r="F2116" s="0" t="n">
        <v>46.928078</v>
      </c>
      <c r="G2116" s="0" t="n">
        <v>0</v>
      </c>
    </row>
    <row r="2117" customFormat="false" ht="12.8" hidden="false" customHeight="false" outlineLevel="0" collapsed="false">
      <c r="A2117" s="65" t="s">
        <v>2542</v>
      </c>
      <c r="B2117" s="0" t="n">
        <v>72.330002</v>
      </c>
      <c r="C2117" s="0" t="n">
        <v>72.330002</v>
      </c>
      <c r="D2117" s="0" t="n">
        <v>72.330002</v>
      </c>
      <c r="E2117" s="0" t="n">
        <v>72.330002</v>
      </c>
      <c r="F2117" s="0" t="n">
        <v>47.746639</v>
      </c>
      <c r="G2117" s="0" t="n">
        <v>0</v>
      </c>
    </row>
    <row r="2118" customFormat="false" ht="12.8" hidden="false" customHeight="false" outlineLevel="0" collapsed="false">
      <c r="A2118" s="65" t="s">
        <v>2543</v>
      </c>
      <c r="B2118" s="0" t="n">
        <v>71.730003</v>
      </c>
      <c r="C2118" s="0" t="n">
        <v>71.730003</v>
      </c>
      <c r="D2118" s="0" t="n">
        <v>71.730003</v>
      </c>
      <c r="E2118" s="0" t="n">
        <v>71.730003</v>
      </c>
      <c r="F2118" s="0" t="n">
        <v>47.350559</v>
      </c>
      <c r="G2118" s="0" t="n">
        <v>0</v>
      </c>
    </row>
    <row r="2119" customFormat="false" ht="12.8" hidden="false" customHeight="false" outlineLevel="0" collapsed="false">
      <c r="A2119" s="65" t="s">
        <v>2544</v>
      </c>
      <c r="B2119" s="0" t="n">
        <v>73.529999</v>
      </c>
      <c r="C2119" s="0" t="n">
        <v>73.529999</v>
      </c>
      <c r="D2119" s="0" t="n">
        <v>73.529999</v>
      </c>
      <c r="E2119" s="0" t="n">
        <v>73.529999</v>
      </c>
      <c r="F2119" s="0" t="n">
        <v>48.538769</v>
      </c>
      <c r="G2119" s="0" t="n">
        <v>0</v>
      </c>
    </row>
    <row r="2120" customFormat="false" ht="12.8" hidden="false" customHeight="false" outlineLevel="0" collapsed="false">
      <c r="A2120" s="65" t="s">
        <v>2545</v>
      </c>
      <c r="B2120" s="0" t="n">
        <v>73.550003</v>
      </c>
      <c r="C2120" s="0" t="n">
        <v>73.550003</v>
      </c>
      <c r="D2120" s="0" t="n">
        <v>73.550003</v>
      </c>
      <c r="E2120" s="0" t="n">
        <v>73.550003</v>
      </c>
      <c r="F2120" s="0" t="n">
        <v>48.551983</v>
      </c>
      <c r="G2120" s="0" t="n">
        <v>0</v>
      </c>
    </row>
    <row r="2121" customFormat="false" ht="12.8" hidden="false" customHeight="false" outlineLevel="0" collapsed="false">
      <c r="A2121" s="65" t="s">
        <v>2546</v>
      </c>
      <c r="B2121" s="0" t="n">
        <v>71.559998</v>
      </c>
      <c r="C2121" s="0" t="n">
        <v>71.559998</v>
      </c>
      <c r="D2121" s="0" t="n">
        <v>71.559998</v>
      </c>
      <c r="E2121" s="0" t="n">
        <v>71.559998</v>
      </c>
      <c r="F2121" s="0" t="n">
        <v>47.238338</v>
      </c>
      <c r="G2121" s="0" t="n">
        <v>0</v>
      </c>
    </row>
    <row r="2122" customFormat="false" ht="12.8" hidden="false" customHeight="false" outlineLevel="0" collapsed="false">
      <c r="A2122" s="65" t="s">
        <v>2547</v>
      </c>
      <c r="B2122" s="0" t="n">
        <v>69.870003</v>
      </c>
      <c r="C2122" s="0" t="n">
        <v>69.870003</v>
      </c>
      <c r="D2122" s="0" t="n">
        <v>69.870003</v>
      </c>
      <c r="E2122" s="0" t="n">
        <v>69.870003</v>
      </c>
      <c r="F2122" s="0" t="n">
        <v>46.122738</v>
      </c>
      <c r="G2122" s="0" t="n">
        <v>0</v>
      </c>
    </row>
    <row r="2123" customFormat="false" ht="12.8" hidden="false" customHeight="false" outlineLevel="0" collapsed="false">
      <c r="A2123" s="65" t="s">
        <v>2548</v>
      </c>
      <c r="B2123" s="0" t="n">
        <v>70.25</v>
      </c>
      <c r="C2123" s="0" t="n">
        <v>70.25</v>
      </c>
      <c r="D2123" s="0" t="n">
        <v>70.25</v>
      </c>
      <c r="E2123" s="0" t="n">
        <v>70.25</v>
      </c>
      <c r="F2123" s="0" t="n">
        <v>46.373589</v>
      </c>
      <c r="G2123" s="0" t="n">
        <v>0</v>
      </c>
    </row>
    <row r="2124" customFormat="false" ht="12.8" hidden="false" customHeight="false" outlineLevel="0" collapsed="false">
      <c r="A2124" s="65" t="s">
        <v>2549</v>
      </c>
      <c r="B2124" s="0" t="n">
        <v>71.400002</v>
      </c>
      <c r="C2124" s="0" t="n">
        <v>71.400002</v>
      </c>
      <c r="D2124" s="0" t="n">
        <v>71.400002</v>
      </c>
      <c r="E2124" s="0" t="n">
        <v>71.400002</v>
      </c>
      <c r="F2124" s="0" t="n">
        <v>47.132713</v>
      </c>
      <c r="G2124" s="0" t="n">
        <v>0</v>
      </c>
    </row>
    <row r="2125" customFormat="false" ht="12.8" hidden="false" customHeight="false" outlineLevel="0" collapsed="false">
      <c r="A2125" s="65" t="s">
        <v>2550</v>
      </c>
      <c r="B2125" s="0" t="n">
        <v>72.730003</v>
      </c>
      <c r="C2125" s="0" t="n">
        <v>72.730003</v>
      </c>
      <c r="D2125" s="0" t="n">
        <v>72.730003</v>
      </c>
      <c r="E2125" s="0" t="n">
        <v>72.730003</v>
      </c>
      <c r="F2125" s="0" t="n">
        <v>48.010681</v>
      </c>
      <c r="G2125" s="0" t="n">
        <v>0</v>
      </c>
    </row>
    <row r="2126" customFormat="false" ht="12.8" hidden="false" customHeight="false" outlineLevel="0" collapsed="false">
      <c r="A2126" s="65" t="s">
        <v>2551</v>
      </c>
      <c r="B2126" s="0" t="n">
        <v>73.900002</v>
      </c>
      <c r="C2126" s="0" t="n">
        <v>73.900002</v>
      </c>
      <c r="D2126" s="0" t="n">
        <v>73.900002</v>
      </c>
      <c r="E2126" s="0" t="n">
        <v>73.900002</v>
      </c>
      <c r="F2126" s="0" t="n">
        <v>48.783028</v>
      </c>
      <c r="G2126" s="0" t="n">
        <v>0</v>
      </c>
    </row>
    <row r="2127" customFormat="false" ht="12.8" hidden="false" customHeight="false" outlineLevel="0" collapsed="false">
      <c r="A2127" s="65" t="s">
        <v>2552</v>
      </c>
      <c r="B2127" s="0" t="n">
        <v>74.82</v>
      </c>
      <c r="C2127" s="0" t="n">
        <v>74.82</v>
      </c>
      <c r="D2127" s="0" t="n">
        <v>74.82</v>
      </c>
      <c r="E2127" s="0" t="n">
        <v>74.82</v>
      </c>
      <c r="F2127" s="0" t="n">
        <v>49.390339</v>
      </c>
      <c r="G2127" s="0" t="n">
        <v>0</v>
      </c>
    </row>
    <row r="2128" customFormat="false" ht="12.8" hidden="false" customHeight="false" outlineLevel="0" collapsed="false">
      <c r="A2128" s="65" t="s">
        <v>2553</v>
      </c>
      <c r="B2128" s="0" t="n">
        <v>75.449997</v>
      </c>
      <c r="C2128" s="0" t="n">
        <v>75.449997</v>
      </c>
      <c r="D2128" s="0" t="n">
        <v>75.449997</v>
      </c>
      <c r="E2128" s="0" t="n">
        <v>75.449997</v>
      </c>
      <c r="F2128" s="0" t="n">
        <v>49.806202</v>
      </c>
      <c r="G2128" s="0" t="n">
        <v>0</v>
      </c>
    </row>
    <row r="2129" customFormat="false" ht="12.8" hidden="false" customHeight="false" outlineLevel="0" collapsed="false">
      <c r="A2129" s="65" t="s">
        <v>2554</v>
      </c>
      <c r="B2129" s="0" t="n">
        <v>73.019997</v>
      </c>
      <c r="C2129" s="0" t="n">
        <v>73.019997</v>
      </c>
      <c r="D2129" s="0" t="n">
        <v>73.019997</v>
      </c>
      <c r="E2129" s="0" t="n">
        <v>73.019997</v>
      </c>
      <c r="F2129" s="0" t="n">
        <v>48.202122</v>
      </c>
      <c r="G2129" s="0" t="n">
        <v>0</v>
      </c>
    </row>
    <row r="2130" customFormat="false" ht="12.8" hidden="false" customHeight="false" outlineLevel="0" collapsed="false">
      <c r="A2130" s="65" t="s">
        <v>2555</v>
      </c>
      <c r="B2130" s="0" t="n">
        <v>73.239998</v>
      </c>
      <c r="C2130" s="0" t="n">
        <v>73.239998</v>
      </c>
      <c r="D2130" s="0" t="n">
        <v>73.239998</v>
      </c>
      <c r="E2130" s="0" t="n">
        <v>73.239998</v>
      </c>
      <c r="F2130" s="0" t="n">
        <v>48.347355</v>
      </c>
      <c r="G2130" s="0" t="n">
        <v>0</v>
      </c>
    </row>
    <row r="2131" customFormat="false" ht="12.8" hidden="false" customHeight="false" outlineLevel="0" collapsed="false">
      <c r="A2131" s="65" t="s">
        <v>2556</v>
      </c>
      <c r="B2131" s="0" t="n">
        <v>76.620003</v>
      </c>
      <c r="C2131" s="0" t="n">
        <v>76.620003</v>
      </c>
      <c r="D2131" s="0" t="n">
        <v>76.620003</v>
      </c>
      <c r="E2131" s="0" t="n">
        <v>76.620003</v>
      </c>
      <c r="F2131" s="0" t="n">
        <v>50.578571</v>
      </c>
      <c r="G2131" s="0" t="n">
        <v>0</v>
      </c>
    </row>
    <row r="2132" customFormat="false" ht="12.8" hidden="false" customHeight="false" outlineLevel="0" collapsed="false">
      <c r="A2132" s="65" t="s">
        <v>2557</v>
      </c>
      <c r="B2132" s="0" t="n">
        <v>74.07</v>
      </c>
      <c r="C2132" s="0" t="n">
        <v>74.07</v>
      </c>
      <c r="D2132" s="0" t="n">
        <v>74.07</v>
      </c>
      <c r="E2132" s="0" t="n">
        <v>74.07</v>
      </c>
      <c r="F2132" s="0" t="n">
        <v>48.918869</v>
      </c>
      <c r="G2132" s="0" t="n">
        <v>0</v>
      </c>
    </row>
    <row r="2133" customFormat="false" ht="12.8" hidden="false" customHeight="false" outlineLevel="0" collapsed="false">
      <c r="A2133" s="65" t="s">
        <v>2558</v>
      </c>
      <c r="B2133" s="0" t="n">
        <v>76.650002</v>
      </c>
      <c r="C2133" s="0" t="n">
        <v>76.650002</v>
      </c>
      <c r="D2133" s="0" t="n">
        <v>76.650002</v>
      </c>
      <c r="E2133" s="0" t="n">
        <v>76.650002</v>
      </c>
      <c r="F2133" s="0" t="n">
        <v>50.622826</v>
      </c>
      <c r="G2133" s="0" t="n">
        <v>0</v>
      </c>
    </row>
    <row r="2134" customFormat="false" ht="12.8" hidden="false" customHeight="false" outlineLevel="0" collapsed="false">
      <c r="A2134" s="65" t="s">
        <v>2559</v>
      </c>
      <c r="B2134" s="0" t="n">
        <v>74.82</v>
      </c>
      <c r="C2134" s="0" t="n">
        <v>74.82</v>
      </c>
      <c r="D2134" s="0" t="n">
        <v>74.82</v>
      </c>
      <c r="E2134" s="0" t="n">
        <v>74.82</v>
      </c>
      <c r="F2134" s="0" t="n">
        <v>49.4142</v>
      </c>
      <c r="G2134" s="0" t="n">
        <v>0</v>
      </c>
    </row>
    <row r="2135" customFormat="false" ht="12.8" hidden="false" customHeight="false" outlineLevel="0" collapsed="false">
      <c r="A2135" s="65" t="s">
        <v>2560</v>
      </c>
      <c r="B2135" s="0" t="n">
        <v>73.650002</v>
      </c>
      <c r="C2135" s="0" t="n">
        <v>73.650002</v>
      </c>
      <c r="D2135" s="0" t="n">
        <v>73.650002</v>
      </c>
      <c r="E2135" s="0" t="n">
        <v>73.650002</v>
      </c>
      <c r="F2135" s="0" t="n">
        <v>48.641483</v>
      </c>
      <c r="G2135" s="0" t="n">
        <v>0</v>
      </c>
    </row>
    <row r="2136" customFormat="false" ht="12.8" hidden="false" customHeight="false" outlineLevel="0" collapsed="false">
      <c r="A2136" s="65" t="s">
        <v>2561</v>
      </c>
      <c r="B2136" s="0" t="n">
        <v>70.82</v>
      </c>
      <c r="C2136" s="0" t="n">
        <v>70.82</v>
      </c>
      <c r="D2136" s="0" t="n">
        <v>70.82</v>
      </c>
      <c r="E2136" s="0" t="n">
        <v>70.82</v>
      </c>
      <c r="F2136" s="0" t="n">
        <v>46.77243</v>
      </c>
      <c r="G2136" s="0" t="n">
        <v>0</v>
      </c>
    </row>
    <row r="2137" customFormat="false" ht="12.8" hidden="false" customHeight="false" outlineLevel="0" collapsed="false">
      <c r="A2137" s="65" t="s">
        <v>2562</v>
      </c>
      <c r="B2137" s="0" t="n">
        <v>69.540001</v>
      </c>
      <c r="C2137" s="0" t="n">
        <v>69.540001</v>
      </c>
      <c r="D2137" s="0" t="n">
        <v>69.540001</v>
      </c>
      <c r="E2137" s="0" t="n">
        <v>69.540001</v>
      </c>
      <c r="F2137" s="0" t="n">
        <v>45.927067</v>
      </c>
      <c r="G2137" s="0" t="n">
        <v>0</v>
      </c>
    </row>
    <row r="2138" customFormat="false" ht="12.8" hidden="false" customHeight="false" outlineLevel="0" collapsed="false">
      <c r="A2138" s="65" t="s">
        <v>2563</v>
      </c>
      <c r="B2138" s="0" t="n">
        <v>74.400002</v>
      </c>
      <c r="C2138" s="0" t="n">
        <v>74.400002</v>
      </c>
      <c r="D2138" s="0" t="n">
        <v>74.400002</v>
      </c>
      <c r="E2138" s="0" t="n">
        <v>74.400002</v>
      </c>
      <c r="F2138" s="0" t="n">
        <v>49.136818</v>
      </c>
      <c r="G2138" s="0" t="n">
        <v>0</v>
      </c>
    </row>
    <row r="2139" customFormat="false" ht="12.8" hidden="false" customHeight="false" outlineLevel="0" collapsed="false">
      <c r="A2139" s="65" t="s">
        <v>2564</v>
      </c>
      <c r="B2139" s="0" t="n">
        <v>74.550003</v>
      </c>
      <c r="C2139" s="0" t="n">
        <v>74.550003</v>
      </c>
      <c r="D2139" s="0" t="n">
        <v>74.550003</v>
      </c>
      <c r="E2139" s="0" t="n">
        <v>74.550003</v>
      </c>
      <c r="F2139" s="0" t="n">
        <v>49.235886</v>
      </c>
      <c r="G2139" s="0" t="n">
        <v>0</v>
      </c>
    </row>
    <row r="2140" customFormat="false" ht="12.8" hidden="false" customHeight="false" outlineLevel="0" collapsed="false">
      <c r="A2140" s="65" t="s">
        <v>2565</v>
      </c>
      <c r="B2140" s="0" t="n">
        <v>75.860001</v>
      </c>
      <c r="C2140" s="0" t="n">
        <v>75.860001</v>
      </c>
      <c r="D2140" s="0" t="n">
        <v>75.860001</v>
      </c>
      <c r="E2140" s="0" t="n">
        <v>75.860001</v>
      </c>
      <c r="F2140" s="0" t="n">
        <v>50.101063</v>
      </c>
      <c r="G2140" s="0" t="n">
        <v>0</v>
      </c>
    </row>
    <row r="2141" customFormat="false" ht="12.8" hidden="false" customHeight="false" outlineLevel="0" collapsed="false">
      <c r="A2141" s="65" t="s">
        <v>2566</v>
      </c>
      <c r="B2141" s="0" t="n">
        <v>74.739998</v>
      </c>
      <c r="C2141" s="0" t="n">
        <v>74.739998</v>
      </c>
      <c r="D2141" s="0" t="n">
        <v>74.739998</v>
      </c>
      <c r="E2141" s="0" t="n">
        <v>74.739998</v>
      </c>
      <c r="F2141" s="0" t="n">
        <v>49.361362</v>
      </c>
      <c r="G2141" s="0" t="n">
        <v>0</v>
      </c>
    </row>
    <row r="2142" customFormat="false" ht="12.8" hidden="false" customHeight="false" outlineLevel="0" collapsed="false">
      <c r="A2142" s="65" t="s">
        <v>2567</v>
      </c>
      <c r="B2142" s="0" t="n">
        <v>72.230003</v>
      </c>
      <c r="C2142" s="0" t="n">
        <v>72.230003</v>
      </c>
      <c r="D2142" s="0" t="n">
        <v>72.230003</v>
      </c>
      <c r="E2142" s="0" t="n">
        <v>72.230003</v>
      </c>
      <c r="F2142" s="0" t="n">
        <v>47.703651</v>
      </c>
      <c r="G2142" s="0" t="n">
        <v>0</v>
      </c>
    </row>
    <row r="2143" customFormat="false" ht="12.8" hidden="false" customHeight="false" outlineLevel="0" collapsed="false">
      <c r="A2143" s="65" t="s">
        <v>2568</v>
      </c>
      <c r="B2143" s="0" t="n">
        <v>72.360001</v>
      </c>
      <c r="C2143" s="0" t="n">
        <v>72.360001</v>
      </c>
      <c r="D2143" s="0" t="n">
        <v>72.360001</v>
      </c>
      <c r="E2143" s="0" t="n">
        <v>72.360001</v>
      </c>
      <c r="F2143" s="0" t="n">
        <v>47.789516</v>
      </c>
      <c r="G2143" s="0" t="n">
        <v>0</v>
      </c>
    </row>
    <row r="2144" customFormat="false" ht="12.8" hidden="false" customHeight="false" outlineLevel="0" collapsed="false">
      <c r="A2144" s="65" t="s">
        <v>2569</v>
      </c>
      <c r="B2144" s="0" t="n">
        <v>70.370003</v>
      </c>
      <c r="C2144" s="0" t="n">
        <v>70.370003</v>
      </c>
      <c r="D2144" s="0" t="n">
        <v>70.370003</v>
      </c>
      <c r="E2144" s="0" t="n">
        <v>70.370003</v>
      </c>
      <c r="F2144" s="0" t="n">
        <v>46.475243</v>
      </c>
      <c r="G2144" s="0" t="n">
        <v>0</v>
      </c>
    </row>
    <row r="2145" customFormat="false" ht="12.8" hidden="false" customHeight="false" outlineLevel="0" collapsed="false">
      <c r="A2145" s="65" t="s">
        <v>2570</v>
      </c>
      <c r="B2145" s="0" t="n">
        <v>69.68</v>
      </c>
      <c r="C2145" s="0" t="n">
        <v>69.68</v>
      </c>
      <c r="D2145" s="0" t="n">
        <v>69.68</v>
      </c>
      <c r="E2145" s="0" t="n">
        <v>69.68</v>
      </c>
      <c r="F2145" s="0" t="n">
        <v>46.019535</v>
      </c>
      <c r="G2145" s="0" t="n">
        <v>0</v>
      </c>
    </row>
    <row r="2146" customFormat="false" ht="12.8" hidden="false" customHeight="false" outlineLevel="0" collapsed="false">
      <c r="A2146" s="65" t="s">
        <v>2571</v>
      </c>
      <c r="B2146" s="0" t="n">
        <v>66.220001</v>
      </c>
      <c r="C2146" s="0" t="n">
        <v>66.220001</v>
      </c>
      <c r="D2146" s="0" t="n">
        <v>66.220001</v>
      </c>
      <c r="E2146" s="0" t="n">
        <v>66.220001</v>
      </c>
      <c r="F2146" s="0" t="n">
        <v>43.734406</v>
      </c>
      <c r="G2146" s="0" t="n">
        <v>0</v>
      </c>
    </row>
    <row r="2147" customFormat="false" ht="12.8" hidden="false" customHeight="false" outlineLevel="0" collapsed="false">
      <c r="A2147" s="65" t="s">
        <v>2572</v>
      </c>
      <c r="B2147" s="0" t="n">
        <v>68.57</v>
      </c>
      <c r="C2147" s="0" t="n">
        <v>68.57</v>
      </c>
      <c r="D2147" s="0" t="n">
        <v>68.57</v>
      </c>
      <c r="E2147" s="0" t="n">
        <v>68.57</v>
      </c>
      <c r="F2147" s="0" t="n">
        <v>45.286449</v>
      </c>
      <c r="G2147" s="0" t="n">
        <v>0</v>
      </c>
    </row>
    <row r="2148" customFormat="false" ht="12.8" hidden="false" customHeight="false" outlineLevel="0" collapsed="false">
      <c r="A2148" s="65" t="s">
        <v>2573</v>
      </c>
      <c r="B2148" s="0" t="n">
        <v>66.959999</v>
      </c>
      <c r="C2148" s="0" t="n">
        <v>66.959999</v>
      </c>
      <c r="D2148" s="0" t="n">
        <v>66.959999</v>
      </c>
      <c r="E2148" s="0" t="n">
        <v>66.959999</v>
      </c>
      <c r="F2148" s="0" t="n">
        <v>44.223122</v>
      </c>
      <c r="G2148" s="0" t="n">
        <v>0</v>
      </c>
    </row>
    <row r="2149" customFormat="false" ht="12.8" hidden="false" customHeight="false" outlineLevel="0" collapsed="false">
      <c r="A2149" s="65" t="s">
        <v>2574</v>
      </c>
      <c r="B2149" s="0" t="n">
        <v>67.529999</v>
      </c>
      <c r="C2149" s="0" t="n">
        <v>67.529999</v>
      </c>
      <c r="D2149" s="0" t="n">
        <v>67.529999</v>
      </c>
      <c r="E2149" s="0" t="n">
        <v>67.529999</v>
      </c>
      <c r="F2149" s="0" t="n">
        <v>44.599579</v>
      </c>
      <c r="G2149" s="0" t="n">
        <v>0</v>
      </c>
    </row>
    <row r="2150" customFormat="false" ht="12.8" hidden="false" customHeight="false" outlineLevel="0" collapsed="false">
      <c r="A2150" s="65" t="s">
        <v>2575</v>
      </c>
      <c r="B2150" s="0" t="n">
        <v>67.330002</v>
      </c>
      <c r="C2150" s="0" t="n">
        <v>67.330002</v>
      </c>
      <c r="D2150" s="0" t="n">
        <v>67.330002</v>
      </c>
      <c r="E2150" s="0" t="n">
        <v>67.330002</v>
      </c>
      <c r="F2150" s="0" t="n">
        <v>44.467495</v>
      </c>
      <c r="G2150" s="0" t="n">
        <v>0</v>
      </c>
    </row>
    <row r="2151" customFormat="false" ht="12.8" hidden="false" customHeight="false" outlineLevel="0" collapsed="false">
      <c r="A2151" s="65" t="s">
        <v>2576</v>
      </c>
      <c r="B2151" s="0" t="n">
        <v>71.099998</v>
      </c>
      <c r="C2151" s="0" t="n">
        <v>71.099998</v>
      </c>
      <c r="D2151" s="0" t="n">
        <v>71.099998</v>
      </c>
      <c r="E2151" s="0" t="n">
        <v>71.099998</v>
      </c>
      <c r="F2151" s="0" t="n">
        <v>46.957363</v>
      </c>
      <c r="G2151" s="0" t="n">
        <v>0</v>
      </c>
    </row>
    <row r="2152" customFormat="false" ht="12.8" hidden="false" customHeight="false" outlineLevel="0" collapsed="false">
      <c r="A2152" s="65" t="s">
        <v>2577</v>
      </c>
      <c r="B2152" s="0" t="n">
        <v>70.080002</v>
      </c>
      <c r="C2152" s="0" t="n">
        <v>70.080002</v>
      </c>
      <c r="D2152" s="0" t="n">
        <v>70.080002</v>
      </c>
      <c r="E2152" s="0" t="n">
        <v>70.080002</v>
      </c>
      <c r="F2152" s="0" t="n">
        <v>46.28373</v>
      </c>
      <c r="G2152" s="0" t="n">
        <v>0</v>
      </c>
    </row>
    <row r="2153" customFormat="false" ht="12.8" hidden="false" customHeight="false" outlineLevel="0" collapsed="false">
      <c r="A2153" s="65" t="s">
        <v>2578</v>
      </c>
      <c r="B2153" s="0" t="n">
        <v>68.699997</v>
      </c>
      <c r="C2153" s="0" t="n">
        <v>68.699997</v>
      </c>
      <c r="D2153" s="0" t="n">
        <v>68.699997</v>
      </c>
      <c r="E2153" s="0" t="n">
        <v>68.699997</v>
      </c>
      <c r="F2153" s="0" t="n">
        <v>45.372299</v>
      </c>
      <c r="G2153" s="0" t="n">
        <v>0</v>
      </c>
    </row>
    <row r="2154" customFormat="false" ht="12.8" hidden="false" customHeight="false" outlineLevel="0" collapsed="false">
      <c r="A2154" s="65" t="s">
        <v>2579</v>
      </c>
      <c r="B2154" s="0" t="n">
        <v>70.150002</v>
      </c>
      <c r="C2154" s="0" t="n">
        <v>70.150002</v>
      </c>
      <c r="D2154" s="0" t="n">
        <v>70.150002</v>
      </c>
      <c r="E2154" s="0" t="n">
        <v>70.150002</v>
      </c>
      <c r="F2154" s="0" t="n">
        <v>46.329937</v>
      </c>
      <c r="G2154" s="0" t="n">
        <v>0</v>
      </c>
    </row>
    <row r="2155" customFormat="false" ht="12.8" hidden="false" customHeight="false" outlineLevel="0" collapsed="false">
      <c r="A2155" s="65" t="s">
        <v>2580</v>
      </c>
      <c r="B2155" s="0" t="n">
        <v>69.839996</v>
      </c>
      <c r="C2155" s="0" t="n">
        <v>69.839996</v>
      </c>
      <c r="D2155" s="0" t="n">
        <v>69.839996</v>
      </c>
      <c r="E2155" s="0" t="n">
        <v>69.839996</v>
      </c>
      <c r="F2155" s="0" t="n">
        <v>46.125202</v>
      </c>
      <c r="G2155" s="0" t="n">
        <v>0</v>
      </c>
    </row>
    <row r="2156" customFormat="false" ht="12.8" hidden="false" customHeight="false" outlineLevel="0" collapsed="false">
      <c r="A2156" s="65" t="s">
        <v>2581</v>
      </c>
      <c r="B2156" s="0" t="n">
        <v>65.809998</v>
      </c>
      <c r="C2156" s="0" t="n">
        <v>65.809998</v>
      </c>
      <c r="D2156" s="0" t="n">
        <v>65.809998</v>
      </c>
      <c r="E2156" s="0" t="n">
        <v>65.809998</v>
      </c>
      <c r="F2156" s="0" t="n">
        <v>43.463631</v>
      </c>
      <c r="G2156" s="0" t="n">
        <v>0</v>
      </c>
    </row>
    <row r="2157" customFormat="false" ht="12.8" hidden="false" customHeight="false" outlineLevel="0" collapsed="false">
      <c r="A2157" s="65" t="s">
        <v>2582</v>
      </c>
      <c r="B2157" s="0" t="n">
        <v>65.480003</v>
      </c>
      <c r="C2157" s="0" t="n">
        <v>65.480003</v>
      </c>
      <c r="D2157" s="0" t="n">
        <v>65.480003</v>
      </c>
      <c r="E2157" s="0" t="n">
        <v>65.480003</v>
      </c>
      <c r="F2157" s="0" t="n">
        <v>43.245682</v>
      </c>
      <c r="G2157" s="0" t="n">
        <v>0</v>
      </c>
    </row>
    <row r="2158" customFormat="false" ht="12.8" hidden="false" customHeight="false" outlineLevel="0" collapsed="false">
      <c r="A2158" s="65" t="s">
        <v>2583</v>
      </c>
      <c r="B2158" s="0" t="n">
        <v>66.690002</v>
      </c>
      <c r="C2158" s="0" t="n">
        <v>66.690002</v>
      </c>
      <c r="D2158" s="0" t="n">
        <v>66.690002</v>
      </c>
      <c r="E2158" s="0" t="n">
        <v>66.690002</v>
      </c>
      <c r="F2158" s="0" t="n">
        <v>44.044815</v>
      </c>
      <c r="G2158" s="0" t="n">
        <v>0</v>
      </c>
    </row>
    <row r="2159" customFormat="false" ht="12.8" hidden="false" customHeight="false" outlineLevel="0" collapsed="false">
      <c r="A2159" s="65" t="s">
        <v>2584</v>
      </c>
      <c r="B2159" s="0" t="n">
        <v>67.150002</v>
      </c>
      <c r="C2159" s="0" t="n">
        <v>67.150002</v>
      </c>
      <c r="D2159" s="0" t="n">
        <v>67.150002</v>
      </c>
      <c r="E2159" s="0" t="n">
        <v>67.150002</v>
      </c>
      <c r="F2159" s="0" t="n">
        <v>44.348614</v>
      </c>
      <c r="G2159" s="0" t="n">
        <v>0</v>
      </c>
    </row>
    <row r="2160" customFormat="false" ht="12.8" hidden="false" customHeight="false" outlineLevel="0" collapsed="false">
      <c r="A2160" s="65" t="s">
        <v>2585</v>
      </c>
      <c r="B2160" s="0" t="n">
        <v>70.150002</v>
      </c>
      <c r="C2160" s="0" t="n">
        <v>70.150002</v>
      </c>
      <c r="D2160" s="0" t="n">
        <v>70.150002</v>
      </c>
      <c r="E2160" s="0" t="n">
        <v>70.150002</v>
      </c>
      <c r="F2160" s="0" t="n">
        <v>46.329937</v>
      </c>
      <c r="G2160" s="0" t="n">
        <v>0</v>
      </c>
    </row>
    <row r="2161" customFormat="false" ht="12.8" hidden="false" customHeight="false" outlineLevel="0" collapsed="false">
      <c r="A2161" s="65" t="s">
        <v>2586</v>
      </c>
      <c r="B2161" s="0" t="n">
        <v>70.949997</v>
      </c>
      <c r="C2161" s="0" t="n">
        <v>70.949997</v>
      </c>
      <c r="D2161" s="0" t="n">
        <v>70.949997</v>
      </c>
      <c r="E2161" s="0" t="n">
        <v>70.949997</v>
      </c>
      <c r="F2161" s="0" t="n">
        <v>46.858292</v>
      </c>
      <c r="G2161" s="0" t="n">
        <v>0</v>
      </c>
    </row>
    <row r="2162" customFormat="false" ht="12.8" hidden="false" customHeight="false" outlineLevel="0" collapsed="false">
      <c r="A2162" s="65" t="s">
        <v>2587</v>
      </c>
      <c r="B2162" s="0" t="n">
        <v>71.75</v>
      </c>
      <c r="C2162" s="0" t="n">
        <v>71.75</v>
      </c>
      <c r="D2162" s="0" t="n">
        <v>71.75</v>
      </c>
      <c r="E2162" s="0" t="n">
        <v>71.75</v>
      </c>
      <c r="F2162" s="0" t="n">
        <v>47.386646</v>
      </c>
      <c r="G2162" s="0" t="n">
        <v>0</v>
      </c>
    </row>
    <row r="2163" customFormat="false" ht="12.8" hidden="false" customHeight="false" outlineLevel="0" collapsed="false">
      <c r="A2163" s="65" t="s">
        <v>2588</v>
      </c>
      <c r="B2163" s="0" t="n">
        <v>73.43</v>
      </c>
      <c r="C2163" s="0" t="n">
        <v>73.43</v>
      </c>
      <c r="D2163" s="0" t="n">
        <v>73.43</v>
      </c>
      <c r="E2163" s="0" t="n">
        <v>73.43</v>
      </c>
      <c r="F2163" s="0" t="n">
        <v>48.496189</v>
      </c>
      <c r="G2163" s="0" t="n">
        <v>0</v>
      </c>
    </row>
    <row r="2164" customFormat="false" ht="12.8" hidden="false" customHeight="false" outlineLevel="0" collapsed="false">
      <c r="A2164" s="65" t="s">
        <v>2589</v>
      </c>
      <c r="B2164" s="0" t="n">
        <v>72.720001</v>
      </c>
      <c r="C2164" s="0" t="n">
        <v>72.720001</v>
      </c>
      <c r="D2164" s="0" t="n">
        <v>72.720001</v>
      </c>
      <c r="E2164" s="0" t="n">
        <v>72.720001</v>
      </c>
      <c r="F2164" s="0" t="n">
        <v>48.027271</v>
      </c>
      <c r="G2164" s="0" t="n">
        <v>0</v>
      </c>
    </row>
    <row r="2165" customFormat="false" ht="12.8" hidden="false" customHeight="false" outlineLevel="0" collapsed="false">
      <c r="A2165" s="65" t="s">
        <v>2590</v>
      </c>
      <c r="B2165" s="0" t="n">
        <v>72.82</v>
      </c>
      <c r="C2165" s="0" t="n">
        <v>72.82</v>
      </c>
      <c r="D2165" s="0" t="n">
        <v>72.82</v>
      </c>
      <c r="E2165" s="0" t="n">
        <v>72.82</v>
      </c>
      <c r="F2165" s="0" t="n">
        <v>48.093323</v>
      </c>
      <c r="G2165" s="0" t="n">
        <v>0</v>
      </c>
    </row>
    <row r="2166" customFormat="false" ht="12.8" hidden="false" customHeight="false" outlineLevel="0" collapsed="false">
      <c r="A2166" s="65" t="s">
        <v>2591</v>
      </c>
      <c r="B2166" s="0" t="n">
        <v>72.589996</v>
      </c>
      <c r="C2166" s="0" t="n">
        <v>72.589996</v>
      </c>
      <c r="D2166" s="0" t="n">
        <v>72.589996</v>
      </c>
      <c r="E2166" s="0" t="n">
        <v>72.589996</v>
      </c>
      <c r="F2166" s="0" t="n">
        <v>47.941414</v>
      </c>
      <c r="G2166" s="0" t="n">
        <v>0</v>
      </c>
    </row>
    <row r="2167" customFormat="false" ht="12.8" hidden="false" customHeight="false" outlineLevel="0" collapsed="false">
      <c r="A2167" s="65" t="s">
        <v>2592</v>
      </c>
      <c r="B2167" s="0" t="n">
        <v>72.110001</v>
      </c>
      <c r="C2167" s="0" t="n">
        <v>72.110001</v>
      </c>
      <c r="D2167" s="0" t="n">
        <v>72.110001</v>
      </c>
      <c r="E2167" s="0" t="n">
        <v>72.110001</v>
      </c>
      <c r="F2167" s="0" t="n">
        <v>47.624416</v>
      </c>
      <c r="G2167" s="0" t="n">
        <v>0</v>
      </c>
    </row>
    <row r="2168" customFormat="false" ht="12.8" hidden="false" customHeight="false" outlineLevel="0" collapsed="false">
      <c r="A2168" s="65" t="s">
        <v>2593</v>
      </c>
      <c r="B2168" s="0" t="n">
        <v>69.790001</v>
      </c>
      <c r="C2168" s="0" t="n">
        <v>69.790001</v>
      </c>
      <c r="D2168" s="0" t="n">
        <v>69.790001</v>
      </c>
      <c r="E2168" s="0" t="n">
        <v>69.790001</v>
      </c>
      <c r="F2168" s="0" t="n">
        <v>46.092171</v>
      </c>
      <c r="G2168" s="0" t="n">
        <v>0</v>
      </c>
    </row>
    <row r="2169" customFormat="false" ht="12.8" hidden="false" customHeight="false" outlineLevel="0" collapsed="false">
      <c r="A2169" s="65" t="s">
        <v>2594</v>
      </c>
      <c r="B2169" s="0" t="n">
        <v>69.419998</v>
      </c>
      <c r="C2169" s="0" t="n">
        <v>69.419998</v>
      </c>
      <c r="D2169" s="0" t="n">
        <v>69.419998</v>
      </c>
      <c r="E2169" s="0" t="n">
        <v>69.419998</v>
      </c>
      <c r="F2169" s="0" t="n">
        <v>46.284874</v>
      </c>
      <c r="G2169" s="0" t="n">
        <v>0</v>
      </c>
    </row>
    <row r="2170" customFormat="false" ht="12.8" hidden="false" customHeight="false" outlineLevel="0" collapsed="false">
      <c r="A2170" s="65" t="s">
        <v>2595</v>
      </c>
      <c r="B2170" s="0" t="n">
        <v>67.790001</v>
      </c>
      <c r="C2170" s="0" t="n">
        <v>67.790001</v>
      </c>
      <c r="D2170" s="0" t="n">
        <v>67.790001</v>
      </c>
      <c r="E2170" s="0" t="n">
        <v>67.790001</v>
      </c>
      <c r="F2170" s="0" t="n">
        <v>45.198086</v>
      </c>
      <c r="G2170" s="0" t="n">
        <v>0</v>
      </c>
    </row>
    <row r="2171" customFormat="false" ht="12.8" hidden="false" customHeight="false" outlineLevel="0" collapsed="false">
      <c r="A2171" s="65" t="s">
        <v>2596</v>
      </c>
      <c r="B2171" s="0" t="n">
        <v>69.739998</v>
      </c>
      <c r="C2171" s="0" t="n">
        <v>69.739998</v>
      </c>
      <c r="D2171" s="0" t="n">
        <v>69.739998</v>
      </c>
      <c r="E2171" s="0" t="n">
        <v>69.739998</v>
      </c>
      <c r="F2171" s="0" t="n">
        <v>46.498222</v>
      </c>
      <c r="G2171" s="0" t="n">
        <v>0</v>
      </c>
    </row>
    <row r="2172" customFormat="false" ht="12.8" hidden="false" customHeight="false" outlineLevel="0" collapsed="false">
      <c r="A2172" s="65" t="s">
        <v>2597</v>
      </c>
      <c r="B2172" s="0" t="n">
        <v>68.849998</v>
      </c>
      <c r="C2172" s="0" t="n">
        <v>68.849998</v>
      </c>
      <c r="D2172" s="0" t="n">
        <v>68.849998</v>
      </c>
      <c r="E2172" s="0" t="n">
        <v>68.849998</v>
      </c>
      <c r="F2172" s="0" t="n">
        <v>45.904835</v>
      </c>
      <c r="G2172" s="0" t="n">
        <v>0</v>
      </c>
    </row>
    <row r="2173" customFormat="false" ht="12.8" hidden="false" customHeight="false" outlineLevel="0" collapsed="false">
      <c r="A2173" s="65" t="s">
        <v>2598</v>
      </c>
      <c r="B2173" s="0" t="n">
        <v>66.489998</v>
      </c>
      <c r="C2173" s="0" t="n">
        <v>66.489998</v>
      </c>
      <c r="D2173" s="0" t="n">
        <v>66.489998</v>
      </c>
      <c r="E2173" s="0" t="n">
        <v>66.489998</v>
      </c>
      <c r="F2173" s="0" t="n">
        <v>44.331322</v>
      </c>
      <c r="G2173" s="0" t="n">
        <v>0</v>
      </c>
    </row>
    <row r="2174" customFormat="false" ht="12.8" hidden="false" customHeight="false" outlineLevel="0" collapsed="false">
      <c r="A2174" s="65" t="s">
        <v>2599</v>
      </c>
      <c r="B2174" s="0" t="n">
        <v>65.809998</v>
      </c>
      <c r="C2174" s="0" t="n">
        <v>65.809998</v>
      </c>
      <c r="D2174" s="0" t="n">
        <v>65.809998</v>
      </c>
      <c r="E2174" s="0" t="n">
        <v>65.809998</v>
      </c>
      <c r="F2174" s="0" t="n">
        <v>43.877956</v>
      </c>
      <c r="G2174" s="0" t="n">
        <v>0</v>
      </c>
    </row>
    <row r="2175" customFormat="false" ht="12.8" hidden="false" customHeight="false" outlineLevel="0" collapsed="false">
      <c r="A2175" s="65" t="s">
        <v>2600</v>
      </c>
      <c r="B2175" s="0" t="n">
        <v>65.720001</v>
      </c>
      <c r="C2175" s="0" t="n">
        <v>65.720001</v>
      </c>
      <c r="D2175" s="0" t="n">
        <v>65.720001</v>
      </c>
      <c r="E2175" s="0" t="n">
        <v>65.720001</v>
      </c>
      <c r="F2175" s="0" t="n">
        <v>43.817955</v>
      </c>
      <c r="G2175" s="0" t="n">
        <v>0</v>
      </c>
    </row>
    <row r="2176" customFormat="false" ht="12.8" hidden="false" customHeight="false" outlineLevel="0" collapsed="false">
      <c r="A2176" s="65" t="s">
        <v>2601</v>
      </c>
      <c r="B2176" s="0" t="n">
        <v>64.339996</v>
      </c>
      <c r="C2176" s="0" t="n">
        <v>64.339996</v>
      </c>
      <c r="D2176" s="0" t="n">
        <v>64.339996</v>
      </c>
      <c r="E2176" s="0" t="n">
        <v>64.339996</v>
      </c>
      <c r="F2176" s="0" t="n">
        <v>42.89785</v>
      </c>
      <c r="G2176" s="0" t="n">
        <v>0</v>
      </c>
    </row>
    <row r="2177" customFormat="false" ht="12.8" hidden="false" customHeight="false" outlineLevel="0" collapsed="false">
      <c r="A2177" s="65" t="s">
        <v>2602</v>
      </c>
      <c r="B2177" s="0" t="n">
        <v>62.93</v>
      </c>
      <c r="C2177" s="0" t="n">
        <v>62.93</v>
      </c>
      <c r="D2177" s="0" t="n">
        <v>62.93</v>
      </c>
      <c r="E2177" s="0" t="n">
        <v>62.93</v>
      </c>
      <c r="F2177" s="0" t="n">
        <v>41.957756</v>
      </c>
      <c r="G2177" s="0" t="n">
        <v>0</v>
      </c>
    </row>
    <row r="2178" customFormat="false" ht="12.8" hidden="false" customHeight="false" outlineLevel="0" collapsed="false">
      <c r="A2178" s="65" t="s">
        <v>2603</v>
      </c>
      <c r="B2178" s="0" t="n">
        <v>66.150002</v>
      </c>
      <c r="C2178" s="0" t="n">
        <v>66.150002</v>
      </c>
      <c r="D2178" s="0" t="n">
        <v>66.150002</v>
      </c>
      <c r="E2178" s="0" t="n">
        <v>66.150002</v>
      </c>
      <c r="F2178" s="0" t="n">
        <v>44.104641</v>
      </c>
      <c r="G2178" s="0" t="n">
        <v>0</v>
      </c>
    </row>
    <row r="2179" customFormat="false" ht="12.8" hidden="false" customHeight="false" outlineLevel="0" collapsed="false">
      <c r="A2179" s="65" t="s">
        <v>2604</v>
      </c>
      <c r="B2179" s="0" t="n">
        <v>66.870003</v>
      </c>
      <c r="C2179" s="0" t="n">
        <v>66.870003</v>
      </c>
      <c r="D2179" s="0" t="n">
        <v>66.870003</v>
      </c>
      <c r="E2179" s="0" t="n">
        <v>66.870003</v>
      </c>
      <c r="F2179" s="0" t="n">
        <v>44.58469</v>
      </c>
      <c r="G2179" s="0" t="n">
        <v>0</v>
      </c>
    </row>
    <row r="2180" customFormat="false" ht="12.8" hidden="false" customHeight="false" outlineLevel="0" collapsed="false">
      <c r="A2180" s="65" t="s">
        <v>2605</v>
      </c>
      <c r="B2180" s="0" t="n">
        <v>67.860001</v>
      </c>
      <c r="C2180" s="0" t="n">
        <v>67.860001</v>
      </c>
      <c r="D2180" s="0" t="n">
        <v>67.860001</v>
      </c>
      <c r="E2180" s="0" t="n">
        <v>67.860001</v>
      </c>
      <c r="F2180" s="0" t="n">
        <v>45.244751</v>
      </c>
      <c r="G2180" s="0" t="n">
        <v>0</v>
      </c>
    </row>
    <row r="2181" customFormat="false" ht="12.8" hidden="false" customHeight="false" outlineLevel="0" collapsed="false">
      <c r="A2181" s="65" t="s">
        <v>2606</v>
      </c>
      <c r="B2181" s="0" t="n">
        <v>67.910004</v>
      </c>
      <c r="C2181" s="0" t="n">
        <v>67.910004</v>
      </c>
      <c r="D2181" s="0" t="n">
        <v>67.910004</v>
      </c>
      <c r="E2181" s="0" t="n">
        <v>67.910004</v>
      </c>
      <c r="F2181" s="0" t="n">
        <v>45.278107</v>
      </c>
      <c r="G2181" s="0" t="n">
        <v>0</v>
      </c>
    </row>
    <row r="2182" customFormat="false" ht="12.8" hidden="false" customHeight="false" outlineLevel="0" collapsed="false">
      <c r="A2182" s="65" t="s">
        <v>2607</v>
      </c>
      <c r="B2182" s="0" t="n">
        <v>69.639999</v>
      </c>
      <c r="C2182" s="0" t="n">
        <v>69.639999</v>
      </c>
      <c r="D2182" s="0" t="n">
        <v>69.639999</v>
      </c>
      <c r="E2182" s="0" t="n">
        <v>69.639999</v>
      </c>
      <c r="F2182" s="0" t="n">
        <v>46.431553</v>
      </c>
      <c r="G2182" s="0" t="n">
        <v>0</v>
      </c>
    </row>
    <row r="2183" customFormat="false" ht="12.8" hidden="false" customHeight="false" outlineLevel="0" collapsed="false">
      <c r="A2183" s="65" t="s">
        <v>2608</v>
      </c>
      <c r="B2183" s="0" t="n">
        <v>69.220001</v>
      </c>
      <c r="C2183" s="0" t="n">
        <v>69.220001</v>
      </c>
      <c r="D2183" s="0" t="n">
        <v>69.220001</v>
      </c>
      <c r="E2183" s="0" t="n">
        <v>69.220001</v>
      </c>
      <c r="F2183" s="0" t="n">
        <v>46.151524</v>
      </c>
      <c r="G2183" s="0" t="n">
        <v>0</v>
      </c>
    </row>
    <row r="2184" customFormat="false" ht="12.8" hidden="false" customHeight="false" outlineLevel="0" collapsed="false">
      <c r="A2184" s="65" t="s">
        <v>2609</v>
      </c>
      <c r="B2184" s="0" t="n">
        <v>69</v>
      </c>
      <c r="C2184" s="0" t="n">
        <v>69</v>
      </c>
      <c r="D2184" s="0" t="n">
        <v>69</v>
      </c>
      <c r="E2184" s="0" t="n">
        <v>69</v>
      </c>
      <c r="F2184" s="0" t="n">
        <v>46.004845</v>
      </c>
      <c r="G2184" s="0" t="n">
        <v>0</v>
      </c>
    </row>
    <row r="2185" customFormat="false" ht="12.8" hidden="false" customHeight="false" outlineLevel="0" collapsed="false">
      <c r="A2185" s="65" t="s">
        <v>2610</v>
      </c>
      <c r="B2185" s="0" t="n">
        <v>66.610001</v>
      </c>
      <c r="C2185" s="0" t="n">
        <v>66.610001</v>
      </c>
      <c r="D2185" s="0" t="n">
        <v>66.610001</v>
      </c>
      <c r="E2185" s="0" t="n">
        <v>66.610001</v>
      </c>
      <c r="F2185" s="0" t="n">
        <v>44.411346</v>
      </c>
      <c r="G2185" s="0" t="n">
        <v>0</v>
      </c>
    </row>
    <row r="2186" customFormat="false" ht="12.8" hidden="false" customHeight="false" outlineLevel="0" collapsed="false">
      <c r="A2186" s="65" t="s">
        <v>2611</v>
      </c>
      <c r="B2186" s="0" t="n">
        <v>67.620003</v>
      </c>
      <c r="C2186" s="0" t="n">
        <v>67.620003</v>
      </c>
      <c r="D2186" s="0" t="n">
        <v>67.620003</v>
      </c>
      <c r="E2186" s="0" t="n">
        <v>67.620003</v>
      </c>
      <c r="F2186" s="0" t="n">
        <v>45.084747</v>
      </c>
      <c r="G2186" s="0" t="n">
        <v>0</v>
      </c>
    </row>
    <row r="2187" customFormat="false" ht="12.8" hidden="false" customHeight="false" outlineLevel="0" collapsed="false">
      <c r="A2187" s="65" t="s">
        <v>2612</v>
      </c>
      <c r="B2187" s="0" t="n">
        <v>68.959999</v>
      </c>
      <c r="C2187" s="0" t="n">
        <v>68.959999</v>
      </c>
      <c r="D2187" s="0" t="n">
        <v>68.959999</v>
      </c>
      <c r="E2187" s="0" t="n">
        <v>68.959999</v>
      </c>
      <c r="F2187" s="0" t="n">
        <v>45.978168</v>
      </c>
      <c r="G2187" s="0" t="n">
        <v>0</v>
      </c>
    </row>
    <row r="2188" customFormat="false" ht="12.8" hidden="false" customHeight="false" outlineLevel="0" collapsed="false">
      <c r="A2188" s="65" t="s">
        <v>2613</v>
      </c>
      <c r="B2188" s="0" t="n">
        <v>67.309998</v>
      </c>
      <c r="C2188" s="0" t="n">
        <v>67.309998</v>
      </c>
      <c r="D2188" s="0" t="n">
        <v>67.309998</v>
      </c>
      <c r="E2188" s="0" t="n">
        <v>67.309998</v>
      </c>
      <c r="F2188" s="0" t="n">
        <v>44.878052</v>
      </c>
      <c r="G2188" s="0" t="n">
        <v>0</v>
      </c>
    </row>
    <row r="2189" customFormat="false" ht="12.8" hidden="false" customHeight="false" outlineLevel="0" collapsed="false">
      <c r="A2189" s="65" t="s">
        <v>2614</v>
      </c>
      <c r="B2189" s="0" t="n">
        <v>70.040001</v>
      </c>
      <c r="C2189" s="0" t="n">
        <v>70.040001</v>
      </c>
      <c r="D2189" s="0" t="n">
        <v>70.040001</v>
      </c>
      <c r="E2189" s="0" t="n">
        <v>70.040001</v>
      </c>
      <c r="F2189" s="0" t="n">
        <v>46.698242</v>
      </c>
      <c r="G2189" s="0" t="n">
        <v>0</v>
      </c>
    </row>
    <row r="2190" customFormat="false" ht="12.8" hidden="false" customHeight="false" outlineLevel="0" collapsed="false">
      <c r="A2190" s="65" t="s">
        <v>2615</v>
      </c>
      <c r="B2190" s="0" t="n">
        <v>70.809998</v>
      </c>
      <c r="C2190" s="0" t="n">
        <v>70.809998</v>
      </c>
      <c r="D2190" s="0" t="n">
        <v>70.809998</v>
      </c>
      <c r="E2190" s="0" t="n">
        <v>70.809998</v>
      </c>
      <c r="F2190" s="0" t="n">
        <v>47.211624</v>
      </c>
      <c r="G2190" s="0" t="n">
        <v>0</v>
      </c>
    </row>
    <row r="2191" customFormat="false" ht="12.8" hidden="false" customHeight="false" outlineLevel="0" collapsed="false">
      <c r="A2191" s="65" t="s">
        <v>2616</v>
      </c>
      <c r="B2191" s="0" t="n">
        <v>72.68</v>
      </c>
      <c r="C2191" s="0" t="n">
        <v>72.68</v>
      </c>
      <c r="D2191" s="0" t="n">
        <v>72.68</v>
      </c>
      <c r="E2191" s="0" t="n">
        <v>72.68</v>
      </c>
      <c r="F2191" s="0" t="n">
        <v>48.458431</v>
      </c>
      <c r="G2191" s="0" t="n">
        <v>0</v>
      </c>
    </row>
    <row r="2192" customFormat="false" ht="12.8" hidden="false" customHeight="false" outlineLevel="0" collapsed="false">
      <c r="A2192" s="65" t="s">
        <v>2617</v>
      </c>
      <c r="B2192" s="0" t="n">
        <v>72.580002</v>
      </c>
      <c r="C2192" s="0" t="n">
        <v>72.580002</v>
      </c>
      <c r="D2192" s="0" t="n">
        <v>72.580002</v>
      </c>
      <c r="E2192" s="0" t="n">
        <v>72.580002</v>
      </c>
      <c r="F2192" s="0" t="n">
        <v>48.391762</v>
      </c>
      <c r="G2192" s="0" t="n">
        <v>0</v>
      </c>
    </row>
    <row r="2193" customFormat="false" ht="12.8" hidden="false" customHeight="false" outlineLevel="0" collapsed="false">
      <c r="A2193" s="65" t="s">
        <v>2618</v>
      </c>
      <c r="B2193" s="0" t="n">
        <v>72.43</v>
      </c>
      <c r="C2193" s="0" t="n">
        <v>72.43</v>
      </c>
      <c r="D2193" s="0" t="n">
        <v>72.43</v>
      </c>
      <c r="E2193" s="0" t="n">
        <v>72.43</v>
      </c>
      <c r="F2193" s="0" t="n">
        <v>48.291737</v>
      </c>
      <c r="G2193" s="0" t="n">
        <v>0</v>
      </c>
    </row>
    <row r="2194" customFormat="false" ht="12.8" hidden="false" customHeight="false" outlineLevel="0" collapsed="false">
      <c r="A2194" s="65" t="s">
        <v>2619</v>
      </c>
      <c r="B2194" s="0" t="n">
        <v>71.809998</v>
      </c>
      <c r="C2194" s="0" t="n">
        <v>71.809998</v>
      </c>
      <c r="D2194" s="0" t="n">
        <v>71.809998</v>
      </c>
      <c r="E2194" s="0" t="n">
        <v>71.809998</v>
      </c>
      <c r="F2194" s="0" t="n">
        <v>47.878372</v>
      </c>
      <c r="G2194" s="0" t="n">
        <v>0</v>
      </c>
    </row>
    <row r="2195" customFormat="false" ht="12.8" hidden="false" customHeight="false" outlineLevel="0" collapsed="false">
      <c r="A2195" s="65" t="s">
        <v>2620</v>
      </c>
      <c r="B2195" s="0" t="n">
        <v>72.190002</v>
      </c>
      <c r="C2195" s="0" t="n">
        <v>72.190002</v>
      </c>
      <c r="D2195" s="0" t="n">
        <v>72.190002</v>
      </c>
      <c r="E2195" s="0" t="n">
        <v>72.190002</v>
      </c>
      <c r="F2195" s="0" t="n">
        <v>48.131725</v>
      </c>
      <c r="G2195" s="0" t="n">
        <v>0</v>
      </c>
    </row>
    <row r="2196" customFormat="false" ht="12.8" hidden="false" customHeight="false" outlineLevel="0" collapsed="false">
      <c r="A2196" s="65" t="s">
        <v>2621</v>
      </c>
      <c r="B2196" s="0" t="n">
        <v>74.669998</v>
      </c>
      <c r="C2196" s="0" t="n">
        <v>74.669998</v>
      </c>
      <c r="D2196" s="0" t="n">
        <v>74.669998</v>
      </c>
      <c r="E2196" s="0" t="n">
        <v>74.669998</v>
      </c>
      <c r="F2196" s="0" t="n">
        <v>49.785233</v>
      </c>
      <c r="G2196" s="0" t="n">
        <v>0</v>
      </c>
    </row>
    <row r="2197" customFormat="false" ht="12.8" hidden="false" customHeight="false" outlineLevel="0" collapsed="false">
      <c r="A2197" s="65" t="s">
        <v>2622</v>
      </c>
      <c r="B2197" s="0" t="n">
        <v>73.940002</v>
      </c>
      <c r="C2197" s="0" t="n">
        <v>73.940002</v>
      </c>
      <c r="D2197" s="0" t="n">
        <v>73.940002</v>
      </c>
      <c r="E2197" s="0" t="n">
        <v>73.940002</v>
      </c>
      <c r="F2197" s="0" t="n">
        <v>49.298531</v>
      </c>
      <c r="G2197" s="0" t="n">
        <v>0</v>
      </c>
    </row>
    <row r="2198" customFormat="false" ht="12.8" hidden="false" customHeight="false" outlineLevel="0" collapsed="false">
      <c r="A2198" s="65" t="s">
        <v>2623</v>
      </c>
      <c r="B2198" s="0" t="n">
        <v>74.389999</v>
      </c>
      <c r="C2198" s="0" t="n">
        <v>74.389999</v>
      </c>
      <c r="D2198" s="0" t="n">
        <v>74.389999</v>
      </c>
      <c r="E2198" s="0" t="n">
        <v>74.389999</v>
      </c>
      <c r="F2198" s="0" t="n">
        <v>49.59856</v>
      </c>
      <c r="G2198" s="0" t="n">
        <v>0</v>
      </c>
    </row>
    <row r="2199" customFormat="false" ht="12.8" hidden="false" customHeight="false" outlineLevel="0" collapsed="false">
      <c r="A2199" s="65" t="s">
        <v>2624</v>
      </c>
      <c r="B2199" s="0" t="n">
        <v>73.470001</v>
      </c>
      <c r="C2199" s="0" t="n">
        <v>73.470001</v>
      </c>
      <c r="D2199" s="0" t="n">
        <v>73.470001</v>
      </c>
      <c r="E2199" s="0" t="n">
        <v>73.470001</v>
      </c>
      <c r="F2199" s="0" t="n">
        <v>48.985146</v>
      </c>
      <c r="G2199" s="0" t="n">
        <v>0</v>
      </c>
    </row>
    <row r="2200" customFormat="false" ht="12.8" hidden="false" customHeight="false" outlineLevel="0" collapsed="false">
      <c r="A2200" s="65" t="s">
        <v>2625</v>
      </c>
      <c r="B2200" s="0" t="n">
        <v>73.160004</v>
      </c>
      <c r="C2200" s="0" t="n">
        <v>73.160004</v>
      </c>
      <c r="D2200" s="0" t="n">
        <v>73.160004</v>
      </c>
      <c r="E2200" s="0" t="n">
        <v>73.160004</v>
      </c>
      <c r="F2200" s="0" t="n">
        <v>48.778461</v>
      </c>
      <c r="G2200" s="0" t="n">
        <v>0</v>
      </c>
    </row>
    <row r="2201" customFormat="false" ht="12.8" hidden="false" customHeight="false" outlineLevel="0" collapsed="false">
      <c r="A2201" s="65" t="s">
        <v>2626</v>
      </c>
      <c r="B2201" s="0" t="n">
        <v>74.160004</v>
      </c>
      <c r="C2201" s="0" t="n">
        <v>74.160004</v>
      </c>
      <c r="D2201" s="0" t="n">
        <v>74.160004</v>
      </c>
      <c r="E2201" s="0" t="n">
        <v>74.160004</v>
      </c>
      <c r="F2201" s="0" t="n">
        <v>49.445202</v>
      </c>
      <c r="G2201" s="0" t="n">
        <v>0</v>
      </c>
    </row>
    <row r="2202" customFormat="false" ht="12.8" hidden="false" customHeight="false" outlineLevel="0" collapsed="false">
      <c r="A2202" s="65" t="s">
        <v>2627</v>
      </c>
      <c r="B2202" s="0" t="n">
        <v>73.239998</v>
      </c>
      <c r="C2202" s="0" t="n">
        <v>73.239998</v>
      </c>
      <c r="D2202" s="0" t="n">
        <v>73.239998</v>
      </c>
      <c r="E2202" s="0" t="n">
        <v>73.239998</v>
      </c>
      <c r="F2202" s="0" t="n">
        <v>48.831806</v>
      </c>
      <c r="G2202" s="0" t="n">
        <v>0</v>
      </c>
    </row>
    <row r="2203" customFormat="false" ht="12.8" hidden="false" customHeight="false" outlineLevel="0" collapsed="false">
      <c r="A2203" s="65" t="s">
        <v>2628</v>
      </c>
      <c r="B2203" s="0" t="n">
        <v>71.32</v>
      </c>
      <c r="C2203" s="0" t="n">
        <v>71.32</v>
      </c>
      <c r="D2203" s="0" t="n">
        <v>71.32</v>
      </c>
      <c r="E2203" s="0" t="n">
        <v>71.32</v>
      </c>
      <c r="F2203" s="0" t="n">
        <v>47.551685</v>
      </c>
      <c r="G2203" s="0" t="n">
        <v>0</v>
      </c>
    </row>
    <row r="2204" customFormat="false" ht="12.8" hidden="false" customHeight="false" outlineLevel="0" collapsed="false">
      <c r="A2204" s="65" t="s">
        <v>2629</v>
      </c>
      <c r="B2204" s="0" t="n">
        <v>70.489998</v>
      </c>
      <c r="C2204" s="0" t="n">
        <v>70.489998</v>
      </c>
      <c r="D2204" s="0" t="n">
        <v>70.489998</v>
      </c>
      <c r="E2204" s="0" t="n">
        <v>70.489998</v>
      </c>
      <c r="F2204" s="0" t="n">
        <v>46.99828</v>
      </c>
      <c r="G2204" s="0" t="n">
        <v>0</v>
      </c>
    </row>
    <row r="2205" customFormat="false" ht="12.8" hidden="false" customHeight="false" outlineLevel="0" collapsed="false">
      <c r="A2205" s="65" t="s">
        <v>2630</v>
      </c>
      <c r="B2205" s="0" t="n">
        <v>70.400002</v>
      </c>
      <c r="C2205" s="0" t="n">
        <v>70.400002</v>
      </c>
      <c r="D2205" s="0" t="n">
        <v>70.400002</v>
      </c>
      <c r="E2205" s="0" t="n">
        <v>70.400002</v>
      </c>
      <c r="F2205" s="0" t="n">
        <v>46.938274</v>
      </c>
      <c r="G2205" s="0" t="n">
        <v>0</v>
      </c>
    </row>
    <row r="2206" customFormat="false" ht="12.8" hidden="false" customHeight="false" outlineLevel="0" collapsed="false">
      <c r="A2206" s="65" t="s">
        <v>2631</v>
      </c>
      <c r="B2206" s="0" t="n">
        <v>70.480003</v>
      </c>
      <c r="C2206" s="0" t="n">
        <v>70.480003</v>
      </c>
      <c r="D2206" s="0" t="n">
        <v>70.480003</v>
      </c>
      <c r="E2206" s="0" t="n">
        <v>70.480003</v>
      </c>
      <c r="F2206" s="0" t="n">
        <v>46.991615</v>
      </c>
      <c r="G2206" s="0" t="n">
        <v>0</v>
      </c>
    </row>
    <row r="2207" customFormat="false" ht="12.8" hidden="false" customHeight="false" outlineLevel="0" collapsed="false">
      <c r="A2207" s="65" t="s">
        <v>2632</v>
      </c>
      <c r="B2207" s="0" t="n">
        <v>72.209999</v>
      </c>
      <c r="C2207" s="0" t="n">
        <v>72.209999</v>
      </c>
      <c r="D2207" s="0" t="n">
        <v>72.209999</v>
      </c>
      <c r="E2207" s="0" t="n">
        <v>72.209999</v>
      </c>
      <c r="F2207" s="0" t="n">
        <v>48.145058</v>
      </c>
      <c r="G2207" s="0" t="n">
        <v>0</v>
      </c>
    </row>
    <row r="2208" customFormat="false" ht="12.8" hidden="false" customHeight="false" outlineLevel="0" collapsed="false">
      <c r="A2208" s="65" t="s">
        <v>2633</v>
      </c>
      <c r="B2208" s="0" t="n">
        <v>72.230003</v>
      </c>
      <c r="C2208" s="0" t="n">
        <v>72.230003</v>
      </c>
      <c r="D2208" s="0" t="n">
        <v>72.230003</v>
      </c>
      <c r="E2208" s="0" t="n">
        <v>72.230003</v>
      </c>
      <c r="F2208" s="0" t="n">
        <v>48.158394</v>
      </c>
      <c r="G2208" s="0" t="n">
        <v>0</v>
      </c>
    </row>
    <row r="2209" customFormat="false" ht="12.8" hidden="false" customHeight="false" outlineLevel="0" collapsed="false">
      <c r="A2209" s="65" t="s">
        <v>2634</v>
      </c>
      <c r="B2209" s="0" t="n">
        <v>70.279999</v>
      </c>
      <c r="C2209" s="0" t="n">
        <v>70.279999</v>
      </c>
      <c r="D2209" s="0" t="n">
        <v>70.279999</v>
      </c>
      <c r="E2209" s="0" t="n">
        <v>70.279999</v>
      </c>
      <c r="F2209" s="0" t="n">
        <v>46.858261</v>
      </c>
      <c r="G2209" s="0" t="n">
        <v>0</v>
      </c>
    </row>
    <row r="2210" customFormat="false" ht="12.8" hidden="false" customHeight="false" outlineLevel="0" collapsed="false">
      <c r="A2210" s="65" t="s">
        <v>2635</v>
      </c>
      <c r="B2210" s="0" t="n">
        <v>70.07</v>
      </c>
      <c r="C2210" s="0" t="n">
        <v>70.07</v>
      </c>
      <c r="D2210" s="0" t="n">
        <v>70.07</v>
      </c>
      <c r="E2210" s="0" t="n">
        <v>70.07</v>
      </c>
      <c r="F2210" s="0" t="n">
        <v>46.718258</v>
      </c>
      <c r="G2210" s="0" t="n">
        <v>0</v>
      </c>
    </row>
    <row r="2211" customFormat="false" ht="12.8" hidden="false" customHeight="false" outlineLevel="0" collapsed="false">
      <c r="A2211" s="65" t="s">
        <v>2636</v>
      </c>
      <c r="B2211" s="0" t="n">
        <v>69.739998</v>
      </c>
      <c r="C2211" s="0" t="n">
        <v>69.739998</v>
      </c>
      <c r="D2211" s="0" t="n">
        <v>69.739998</v>
      </c>
      <c r="E2211" s="0" t="n">
        <v>69.739998</v>
      </c>
      <c r="F2211" s="0" t="n">
        <v>46.498222</v>
      </c>
      <c r="G2211" s="0" t="n">
        <v>0</v>
      </c>
    </row>
    <row r="2212" customFormat="false" ht="12.8" hidden="false" customHeight="false" outlineLevel="0" collapsed="false">
      <c r="A2212" s="65" t="s">
        <v>2637</v>
      </c>
      <c r="B2212" s="0" t="n">
        <v>69.360001</v>
      </c>
      <c r="C2212" s="0" t="n">
        <v>69.360001</v>
      </c>
      <c r="D2212" s="0" t="n">
        <v>69.360001</v>
      </c>
      <c r="E2212" s="0" t="n">
        <v>69.360001</v>
      </c>
      <c r="F2212" s="0" t="n">
        <v>46.244869</v>
      </c>
      <c r="G2212" s="0" t="n">
        <v>0</v>
      </c>
    </row>
    <row r="2213" customFormat="false" ht="12.8" hidden="false" customHeight="false" outlineLevel="0" collapsed="false">
      <c r="A2213" s="65" t="s">
        <v>2638</v>
      </c>
      <c r="B2213" s="0" t="n">
        <v>70.68</v>
      </c>
      <c r="C2213" s="0" t="n">
        <v>70.68</v>
      </c>
      <c r="D2213" s="0" t="n">
        <v>70.68</v>
      </c>
      <c r="E2213" s="0" t="n">
        <v>70.68</v>
      </c>
      <c r="F2213" s="0" t="n">
        <v>47.12495</v>
      </c>
      <c r="G2213" s="0" t="n">
        <v>0</v>
      </c>
    </row>
    <row r="2214" customFormat="false" ht="12.8" hidden="false" customHeight="false" outlineLevel="0" collapsed="false">
      <c r="A2214" s="65" t="s">
        <v>2639</v>
      </c>
      <c r="B2214" s="0" t="n">
        <v>70.199997</v>
      </c>
      <c r="C2214" s="0" t="n">
        <v>70.199997</v>
      </c>
      <c r="D2214" s="0" t="n">
        <v>70.199997</v>
      </c>
      <c r="E2214" s="0" t="n">
        <v>70.199997</v>
      </c>
      <c r="F2214" s="0" t="n">
        <v>46.804916</v>
      </c>
      <c r="G2214" s="0" t="n">
        <v>0</v>
      </c>
    </row>
    <row r="2215" customFormat="false" ht="12.8" hidden="false" customHeight="false" outlineLevel="0" collapsed="false">
      <c r="A2215" s="65" t="s">
        <v>2640</v>
      </c>
      <c r="B2215" s="0" t="n">
        <v>71.419998</v>
      </c>
      <c r="C2215" s="0" t="n">
        <v>71.419998</v>
      </c>
      <c r="D2215" s="0" t="n">
        <v>71.419998</v>
      </c>
      <c r="E2215" s="0" t="n">
        <v>71.419998</v>
      </c>
      <c r="F2215" s="0" t="n">
        <v>47.618351</v>
      </c>
      <c r="G2215" s="0" t="n">
        <v>0</v>
      </c>
    </row>
    <row r="2216" customFormat="false" ht="12.8" hidden="false" customHeight="false" outlineLevel="0" collapsed="false">
      <c r="A2216" s="65" t="s">
        <v>2641</v>
      </c>
      <c r="B2216" s="0" t="n">
        <v>70.660004</v>
      </c>
      <c r="C2216" s="0" t="n">
        <v>70.660004</v>
      </c>
      <c r="D2216" s="0" t="n">
        <v>70.660004</v>
      </c>
      <c r="E2216" s="0" t="n">
        <v>70.660004</v>
      </c>
      <c r="F2216" s="0" t="n">
        <v>47.111618</v>
      </c>
      <c r="G2216" s="0" t="n">
        <v>0</v>
      </c>
    </row>
    <row r="2217" customFormat="false" ht="12.8" hidden="false" customHeight="false" outlineLevel="0" collapsed="false">
      <c r="A2217" s="65" t="s">
        <v>2642</v>
      </c>
      <c r="B2217" s="0" t="n">
        <v>71.32</v>
      </c>
      <c r="C2217" s="0" t="n">
        <v>71.32</v>
      </c>
      <c r="D2217" s="0" t="n">
        <v>71.32</v>
      </c>
      <c r="E2217" s="0" t="n">
        <v>71.32</v>
      </c>
      <c r="F2217" s="0" t="n">
        <v>47.551685</v>
      </c>
      <c r="G2217" s="0" t="n">
        <v>0</v>
      </c>
    </row>
    <row r="2218" customFormat="false" ht="12.8" hidden="false" customHeight="false" outlineLevel="0" collapsed="false">
      <c r="A2218" s="65" t="s">
        <v>2643</v>
      </c>
      <c r="B2218" s="0" t="n">
        <v>73.68</v>
      </c>
      <c r="C2218" s="0" t="n">
        <v>73.68</v>
      </c>
      <c r="D2218" s="0" t="n">
        <v>73.68</v>
      </c>
      <c r="E2218" s="0" t="n">
        <v>73.68</v>
      </c>
      <c r="F2218" s="0" t="n">
        <v>49.125179</v>
      </c>
      <c r="G2218" s="0" t="n">
        <v>0</v>
      </c>
    </row>
    <row r="2219" customFormat="false" ht="12.8" hidden="false" customHeight="false" outlineLevel="0" collapsed="false">
      <c r="A2219" s="65" t="s">
        <v>2644</v>
      </c>
      <c r="B2219" s="0" t="n">
        <v>74.639999</v>
      </c>
      <c r="C2219" s="0" t="n">
        <v>74.639999</v>
      </c>
      <c r="D2219" s="0" t="n">
        <v>74.639999</v>
      </c>
      <c r="E2219" s="0" t="n">
        <v>74.639999</v>
      </c>
      <c r="F2219" s="0" t="n">
        <v>49.76524</v>
      </c>
      <c r="G2219" s="0" t="n">
        <v>0</v>
      </c>
    </row>
    <row r="2220" customFormat="false" ht="12.8" hidden="false" customHeight="false" outlineLevel="0" collapsed="false">
      <c r="A2220" s="65" t="s">
        <v>2645</v>
      </c>
      <c r="B2220" s="0" t="n">
        <v>75.660004</v>
      </c>
      <c r="C2220" s="0" t="n">
        <v>75.660004</v>
      </c>
      <c r="D2220" s="0" t="n">
        <v>75.660004</v>
      </c>
      <c r="E2220" s="0" t="n">
        <v>75.660004</v>
      </c>
      <c r="F2220" s="0" t="n">
        <v>50.445313</v>
      </c>
      <c r="G2220" s="0" t="n">
        <v>0</v>
      </c>
    </row>
    <row r="2221" customFormat="false" ht="12.8" hidden="false" customHeight="false" outlineLevel="0" collapsed="false">
      <c r="A2221" s="65" t="s">
        <v>2646</v>
      </c>
      <c r="B2221" s="0" t="n">
        <v>74.389999</v>
      </c>
      <c r="C2221" s="0" t="n">
        <v>74.389999</v>
      </c>
      <c r="D2221" s="0" t="n">
        <v>74.389999</v>
      </c>
      <c r="E2221" s="0" t="n">
        <v>74.389999</v>
      </c>
      <c r="F2221" s="0" t="n">
        <v>49.59856</v>
      </c>
      <c r="G2221" s="0" t="n">
        <v>0</v>
      </c>
    </row>
    <row r="2222" customFormat="false" ht="12.8" hidden="false" customHeight="false" outlineLevel="0" collapsed="false">
      <c r="A2222" s="65" t="s">
        <v>2647</v>
      </c>
      <c r="B2222" s="0" t="n">
        <v>74.559998</v>
      </c>
      <c r="C2222" s="0" t="n">
        <v>74.559998</v>
      </c>
      <c r="D2222" s="0" t="n">
        <v>74.559998</v>
      </c>
      <c r="E2222" s="0" t="n">
        <v>74.559998</v>
      </c>
      <c r="F2222" s="0" t="n">
        <v>49.711899</v>
      </c>
      <c r="G2222" s="0" t="n">
        <v>0</v>
      </c>
    </row>
    <row r="2223" customFormat="false" ht="12.8" hidden="false" customHeight="false" outlineLevel="0" collapsed="false">
      <c r="A2223" s="65" t="s">
        <v>2648</v>
      </c>
      <c r="B2223" s="0" t="n">
        <v>73.809998</v>
      </c>
      <c r="C2223" s="0" t="n">
        <v>73.809998</v>
      </c>
      <c r="D2223" s="0" t="n">
        <v>73.809998</v>
      </c>
      <c r="E2223" s="0" t="n">
        <v>73.809998</v>
      </c>
      <c r="F2223" s="0" t="n">
        <v>49.211842</v>
      </c>
      <c r="G2223" s="0" t="n">
        <v>0</v>
      </c>
    </row>
    <row r="2224" customFormat="false" ht="12.8" hidden="false" customHeight="false" outlineLevel="0" collapsed="false">
      <c r="A2224" s="65" t="s">
        <v>2649</v>
      </c>
      <c r="B2224" s="0" t="n">
        <v>74.209999</v>
      </c>
      <c r="C2224" s="0" t="n">
        <v>74.209999</v>
      </c>
      <c r="D2224" s="0" t="n">
        <v>74.209999</v>
      </c>
      <c r="E2224" s="0" t="n">
        <v>74.209999</v>
      </c>
      <c r="F2224" s="0" t="n">
        <v>49.478539</v>
      </c>
      <c r="G2224" s="0" t="n">
        <v>0</v>
      </c>
    </row>
    <row r="2225" customFormat="false" ht="12.8" hidden="false" customHeight="false" outlineLevel="0" collapsed="false">
      <c r="A2225" s="65" t="s">
        <v>2650</v>
      </c>
      <c r="B2225" s="0" t="n">
        <v>75.389999</v>
      </c>
      <c r="C2225" s="0" t="n">
        <v>75.389999</v>
      </c>
      <c r="D2225" s="0" t="n">
        <v>75.389999</v>
      </c>
      <c r="E2225" s="0" t="n">
        <v>75.389999</v>
      </c>
      <c r="F2225" s="0" t="n">
        <v>50.265293</v>
      </c>
      <c r="G2225" s="0" t="n">
        <v>0</v>
      </c>
    </row>
    <row r="2226" customFormat="false" ht="12.8" hidden="false" customHeight="false" outlineLevel="0" collapsed="false">
      <c r="A2226" s="65" t="s">
        <v>2651</v>
      </c>
      <c r="B2226" s="0" t="n">
        <v>75.190002</v>
      </c>
      <c r="C2226" s="0" t="n">
        <v>75.190002</v>
      </c>
      <c r="D2226" s="0" t="n">
        <v>75.190002</v>
      </c>
      <c r="E2226" s="0" t="n">
        <v>75.190002</v>
      </c>
      <c r="F2226" s="0" t="n">
        <v>50.13195</v>
      </c>
      <c r="G2226" s="0" t="n">
        <v>0</v>
      </c>
    </row>
    <row r="2227" customFormat="false" ht="12.8" hidden="false" customHeight="false" outlineLevel="0" collapsed="false">
      <c r="A2227" s="65" t="s">
        <v>2652</v>
      </c>
      <c r="B2227" s="0" t="n">
        <v>75.849998</v>
      </c>
      <c r="C2227" s="0" t="n">
        <v>75.849998</v>
      </c>
      <c r="D2227" s="0" t="n">
        <v>75.849998</v>
      </c>
      <c r="E2227" s="0" t="n">
        <v>75.849998</v>
      </c>
      <c r="F2227" s="0" t="n">
        <v>50.571972</v>
      </c>
      <c r="G2227" s="0" t="n">
        <v>0</v>
      </c>
    </row>
    <row r="2228" customFormat="false" ht="12.8" hidden="false" customHeight="false" outlineLevel="0" collapsed="false">
      <c r="A2228" s="65" t="s">
        <v>2653</v>
      </c>
      <c r="B2228" s="0" t="n">
        <v>75.349998</v>
      </c>
      <c r="C2228" s="0" t="n">
        <v>75.349998</v>
      </c>
      <c r="D2228" s="0" t="n">
        <v>75.349998</v>
      </c>
      <c r="E2228" s="0" t="n">
        <v>75.349998</v>
      </c>
      <c r="F2228" s="0" t="n">
        <v>50.238621</v>
      </c>
      <c r="G2228" s="0" t="n">
        <v>0</v>
      </c>
    </row>
    <row r="2229" customFormat="false" ht="12.8" hidden="false" customHeight="false" outlineLevel="0" collapsed="false">
      <c r="A2229" s="65" t="s">
        <v>2654</v>
      </c>
      <c r="B2229" s="0" t="n">
        <v>75.610001</v>
      </c>
      <c r="C2229" s="0" t="n">
        <v>75.610001</v>
      </c>
      <c r="D2229" s="0" t="n">
        <v>75.610001</v>
      </c>
      <c r="E2229" s="0" t="n">
        <v>75.610001</v>
      </c>
      <c r="F2229" s="0" t="n">
        <v>50.411968</v>
      </c>
      <c r="G2229" s="0" t="n">
        <v>0</v>
      </c>
    </row>
    <row r="2230" customFormat="false" ht="12.8" hidden="false" customHeight="false" outlineLevel="0" collapsed="false">
      <c r="A2230" s="65" t="s">
        <v>2655</v>
      </c>
      <c r="B2230" s="0" t="n">
        <v>77.529999</v>
      </c>
      <c r="C2230" s="0" t="n">
        <v>77.529999</v>
      </c>
      <c r="D2230" s="0" t="n">
        <v>77.529999</v>
      </c>
      <c r="E2230" s="0" t="n">
        <v>77.529999</v>
      </c>
      <c r="F2230" s="0" t="n">
        <v>51.692093</v>
      </c>
      <c r="G2230" s="0" t="n">
        <v>0</v>
      </c>
    </row>
    <row r="2231" customFormat="false" ht="12.8" hidden="false" customHeight="false" outlineLevel="0" collapsed="false">
      <c r="A2231" s="65" t="s">
        <v>2656</v>
      </c>
      <c r="B2231" s="0" t="n">
        <v>76.18</v>
      </c>
      <c r="C2231" s="0" t="n">
        <v>76.18</v>
      </c>
      <c r="D2231" s="0" t="n">
        <v>76.18</v>
      </c>
      <c r="E2231" s="0" t="n">
        <v>76.18</v>
      </c>
      <c r="F2231" s="0" t="n">
        <v>50.792015</v>
      </c>
      <c r="G2231" s="0" t="n">
        <v>0</v>
      </c>
    </row>
    <row r="2232" customFormat="false" ht="12.8" hidden="false" customHeight="false" outlineLevel="0" collapsed="false">
      <c r="A2232" s="65" t="s">
        <v>2657</v>
      </c>
      <c r="B2232" s="0" t="n">
        <v>75.260002</v>
      </c>
      <c r="C2232" s="0" t="n">
        <v>75.260002</v>
      </c>
      <c r="D2232" s="0" t="n">
        <v>75.260002</v>
      </c>
      <c r="E2232" s="0" t="n">
        <v>75.260002</v>
      </c>
      <c r="F2232" s="0" t="n">
        <v>50.178608</v>
      </c>
      <c r="G2232" s="0" t="n">
        <v>0</v>
      </c>
    </row>
    <row r="2233" customFormat="false" ht="12.8" hidden="false" customHeight="false" outlineLevel="0" collapsed="false">
      <c r="A2233" s="65" t="s">
        <v>2658</v>
      </c>
      <c r="B2233" s="0" t="n">
        <v>72.580002</v>
      </c>
      <c r="C2233" s="0" t="n">
        <v>72.580002</v>
      </c>
      <c r="D2233" s="0" t="n">
        <v>72.580002</v>
      </c>
      <c r="E2233" s="0" t="n">
        <v>72.580002</v>
      </c>
      <c r="F2233" s="0" t="n">
        <v>48.814655</v>
      </c>
      <c r="G2233" s="0" t="n">
        <v>0</v>
      </c>
    </row>
    <row r="2234" customFormat="false" ht="12.8" hidden="false" customHeight="false" outlineLevel="0" collapsed="false">
      <c r="A2234" s="65" t="s">
        <v>2659</v>
      </c>
      <c r="B2234" s="0" t="n">
        <v>74.82</v>
      </c>
      <c r="C2234" s="0" t="n">
        <v>74.82</v>
      </c>
      <c r="D2234" s="0" t="n">
        <v>74.82</v>
      </c>
      <c r="E2234" s="0" t="n">
        <v>74.82</v>
      </c>
      <c r="F2234" s="0" t="n">
        <v>50.321194</v>
      </c>
      <c r="G2234" s="0" t="n">
        <v>0</v>
      </c>
    </row>
    <row r="2235" customFormat="false" ht="12.8" hidden="false" customHeight="false" outlineLevel="0" collapsed="false">
      <c r="A2235" s="65" t="s">
        <v>2660</v>
      </c>
      <c r="B2235" s="0" t="n">
        <v>73.860001</v>
      </c>
      <c r="C2235" s="0" t="n">
        <v>73.860001</v>
      </c>
      <c r="D2235" s="0" t="n">
        <v>73.860001</v>
      </c>
      <c r="E2235" s="0" t="n">
        <v>73.860001</v>
      </c>
      <c r="F2235" s="0" t="n">
        <v>49.675545</v>
      </c>
      <c r="G2235" s="0" t="n">
        <v>0</v>
      </c>
    </row>
    <row r="2236" customFormat="false" ht="12.8" hidden="false" customHeight="false" outlineLevel="0" collapsed="false">
      <c r="A2236" s="65" t="s">
        <v>2661</v>
      </c>
      <c r="B2236" s="0" t="n">
        <v>74.269997</v>
      </c>
      <c r="C2236" s="0" t="n">
        <v>74.269997</v>
      </c>
      <c r="D2236" s="0" t="n">
        <v>74.269997</v>
      </c>
      <c r="E2236" s="0" t="n">
        <v>74.269997</v>
      </c>
      <c r="F2236" s="0" t="n">
        <v>49.951271</v>
      </c>
      <c r="G2236" s="0" t="n">
        <v>0</v>
      </c>
    </row>
    <row r="2237" customFormat="false" ht="12.8" hidden="false" customHeight="false" outlineLevel="0" collapsed="false">
      <c r="A2237" s="65" t="s">
        <v>2662</v>
      </c>
      <c r="B2237" s="0" t="n">
        <v>73.639999</v>
      </c>
      <c r="C2237" s="0" t="n">
        <v>73.639999</v>
      </c>
      <c r="D2237" s="0" t="n">
        <v>73.639999</v>
      </c>
      <c r="E2237" s="0" t="n">
        <v>73.639999</v>
      </c>
      <c r="F2237" s="0" t="n">
        <v>49.527569</v>
      </c>
      <c r="G2237" s="0" t="n">
        <v>0</v>
      </c>
    </row>
    <row r="2238" customFormat="false" ht="12.8" hidden="false" customHeight="false" outlineLevel="0" collapsed="false">
      <c r="A2238" s="65" t="s">
        <v>2663</v>
      </c>
      <c r="B2238" s="0" t="n">
        <v>73.800003</v>
      </c>
      <c r="C2238" s="0" t="n">
        <v>73.800003</v>
      </c>
      <c r="D2238" s="0" t="n">
        <v>73.800003</v>
      </c>
      <c r="E2238" s="0" t="n">
        <v>73.800003</v>
      </c>
      <c r="F2238" s="0" t="n">
        <v>49.635178</v>
      </c>
      <c r="G2238" s="0" t="n">
        <v>0</v>
      </c>
    </row>
    <row r="2239" customFormat="false" ht="12.8" hidden="false" customHeight="false" outlineLevel="0" collapsed="false">
      <c r="A2239" s="65" t="s">
        <v>2664</v>
      </c>
      <c r="B2239" s="0" t="n">
        <v>74.269997</v>
      </c>
      <c r="C2239" s="0" t="n">
        <v>74.269997</v>
      </c>
      <c r="D2239" s="0" t="n">
        <v>74.269997</v>
      </c>
      <c r="E2239" s="0" t="n">
        <v>74.269997</v>
      </c>
      <c r="F2239" s="0" t="n">
        <v>49.951271</v>
      </c>
      <c r="G2239" s="0" t="n">
        <v>0</v>
      </c>
    </row>
    <row r="2240" customFormat="false" ht="12.8" hidden="false" customHeight="false" outlineLevel="0" collapsed="false">
      <c r="A2240" s="65" t="s">
        <v>2665</v>
      </c>
      <c r="B2240" s="0" t="n">
        <v>74.839996</v>
      </c>
      <c r="C2240" s="0" t="n">
        <v>74.839996</v>
      </c>
      <c r="D2240" s="0" t="n">
        <v>74.839996</v>
      </c>
      <c r="E2240" s="0" t="n">
        <v>74.839996</v>
      </c>
      <c r="F2240" s="0" t="n">
        <v>50.334652</v>
      </c>
      <c r="G2240" s="0" t="n">
        <v>0</v>
      </c>
    </row>
    <row r="2241" customFormat="false" ht="12.8" hidden="false" customHeight="false" outlineLevel="0" collapsed="false">
      <c r="A2241" s="65" t="s">
        <v>2666</v>
      </c>
      <c r="B2241" s="0" t="n">
        <v>76.139999</v>
      </c>
      <c r="C2241" s="0" t="n">
        <v>76.139999</v>
      </c>
      <c r="D2241" s="0" t="n">
        <v>76.139999</v>
      </c>
      <c r="E2241" s="0" t="n">
        <v>76.139999</v>
      </c>
      <c r="F2241" s="0" t="n">
        <v>51.208984</v>
      </c>
      <c r="G2241" s="0" t="n">
        <v>0</v>
      </c>
    </row>
    <row r="2242" customFormat="false" ht="12.8" hidden="false" customHeight="false" outlineLevel="0" collapsed="false">
      <c r="A2242" s="65" t="s">
        <v>2667</v>
      </c>
      <c r="B2242" s="0" t="n">
        <v>75.699997</v>
      </c>
      <c r="C2242" s="0" t="n">
        <v>75.699997</v>
      </c>
      <c r="D2242" s="0" t="n">
        <v>75.699997</v>
      </c>
      <c r="E2242" s="0" t="n">
        <v>75.699997</v>
      </c>
      <c r="F2242" s="0" t="n">
        <v>50.913044</v>
      </c>
      <c r="G2242" s="0" t="n">
        <v>0</v>
      </c>
    </row>
    <row r="2243" customFormat="false" ht="12.8" hidden="false" customHeight="false" outlineLevel="0" collapsed="false">
      <c r="A2243" s="65" t="s">
        <v>2668</v>
      </c>
      <c r="B2243" s="0" t="n">
        <v>75.82</v>
      </c>
      <c r="C2243" s="0" t="n">
        <v>75.82</v>
      </c>
      <c r="D2243" s="0" t="n">
        <v>75.82</v>
      </c>
      <c r="E2243" s="0" t="n">
        <v>75.82</v>
      </c>
      <c r="F2243" s="0" t="n">
        <v>50.993763</v>
      </c>
      <c r="G2243" s="0" t="n">
        <v>0</v>
      </c>
    </row>
    <row r="2244" customFormat="false" ht="12.8" hidden="false" customHeight="false" outlineLevel="0" collapsed="false">
      <c r="A2244" s="65" t="s">
        <v>2669</v>
      </c>
      <c r="B2244" s="0" t="n">
        <v>76.040001</v>
      </c>
      <c r="C2244" s="0" t="n">
        <v>76.040001</v>
      </c>
      <c r="D2244" s="0" t="n">
        <v>76.040001</v>
      </c>
      <c r="E2244" s="0" t="n">
        <v>76.040001</v>
      </c>
      <c r="F2244" s="0" t="n">
        <v>51.141735</v>
      </c>
      <c r="G2244" s="0" t="n">
        <v>0</v>
      </c>
    </row>
    <row r="2245" customFormat="false" ht="12.8" hidden="false" customHeight="false" outlineLevel="0" collapsed="false">
      <c r="A2245" s="65" t="s">
        <v>2670</v>
      </c>
      <c r="B2245" s="0" t="n">
        <v>76.029999</v>
      </c>
      <c r="C2245" s="0" t="n">
        <v>76.029999</v>
      </c>
      <c r="D2245" s="0" t="n">
        <v>76.029999</v>
      </c>
      <c r="E2245" s="0" t="n">
        <v>76.029999</v>
      </c>
      <c r="F2245" s="0" t="n">
        <v>51.135002</v>
      </c>
      <c r="G2245" s="0" t="n">
        <v>0</v>
      </c>
    </row>
    <row r="2246" customFormat="false" ht="12.8" hidden="false" customHeight="false" outlineLevel="0" collapsed="false">
      <c r="A2246" s="65" t="s">
        <v>2671</v>
      </c>
      <c r="B2246" s="0" t="n">
        <v>76.589996</v>
      </c>
      <c r="C2246" s="0" t="n">
        <v>76.589996</v>
      </c>
      <c r="D2246" s="0" t="n">
        <v>76.589996</v>
      </c>
      <c r="E2246" s="0" t="n">
        <v>76.589996</v>
      </c>
      <c r="F2246" s="0" t="n">
        <v>51.511623</v>
      </c>
      <c r="G2246" s="0" t="n">
        <v>0</v>
      </c>
    </row>
    <row r="2247" customFormat="false" ht="12.8" hidden="false" customHeight="false" outlineLevel="0" collapsed="false">
      <c r="A2247" s="65" t="s">
        <v>2672</v>
      </c>
      <c r="B2247" s="0" t="n">
        <v>77.419998</v>
      </c>
      <c r="C2247" s="0" t="n">
        <v>77.419998</v>
      </c>
      <c r="D2247" s="0" t="n">
        <v>77.419998</v>
      </c>
      <c r="E2247" s="0" t="n">
        <v>77.419998</v>
      </c>
      <c r="F2247" s="0" t="n">
        <v>52.069855</v>
      </c>
      <c r="G2247" s="0" t="n">
        <v>0</v>
      </c>
    </row>
    <row r="2248" customFormat="false" ht="12.8" hidden="false" customHeight="false" outlineLevel="0" collapsed="false">
      <c r="A2248" s="65" t="s">
        <v>2673</v>
      </c>
      <c r="B2248" s="0" t="n">
        <v>77.160004</v>
      </c>
      <c r="C2248" s="0" t="n">
        <v>77.160004</v>
      </c>
      <c r="D2248" s="0" t="n">
        <v>77.160004</v>
      </c>
      <c r="E2248" s="0" t="n">
        <v>77.160004</v>
      </c>
      <c r="F2248" s="0" t="n">
        <v>51.894981</v>
      </c>
      <c r="G2248" s="0" t="n">
        <v>0</v>
      </c>
    </row>
    <row r="2249" customFormat="false" ht="12.8" hidden="false" customHeight="false" outlineLevel="0" collapsed="false">
      <c r="A2249" s="65" t="s">
        <v>2674</v>
      </c>
      <c r="B2249" s="0" t="n">
        <v>77.080002</v>
      </c>
      <c r="C2249" s="0" t="n">
        <v>77.080002</v>
      </c>
      <c r="D2249" s="0" t="n">
        <v>77.080002</v>
      </c>
      <c r="E2249" s="0" t="n">
        <v>77.080002</v>
      </c>
      <c r="F2249" s="0" t="n">
        <v>51.841194</v>
      </c>
      <c r="G2249" s="0" t="n">
        <v>0</v>
      </c>
    </row>
    <row r="2250" customFormat="false" ht="12.8" hidden="false" customHeight="false" outlineLevel="0" collapsed="false">
      <c r="A2250" s="65" t="s">
        <v>2675</v>
      </c>
      <c r="B2250" s="0" t="n">
        <v>78.160004</v>
      </c>
      <c r="C2250" s="0" t="n">
        <v>78.160004</v>
      </c>
      <c r="D2250" s="0" t="n">
        <v>78.160004</v>
      </c>
      <c r="E2250" s="0" t="n">
        <v>78.160004</v>
      </c>
      <c r="F2250" s="0" t="n">
        <v>52.567574</v>
      </c>
      <c r="G2250" s="0" t="n">
        <v>0</v>
      </c>
    </row>
    <row r="2251" customFormat="false" ht="12.8" hidden="false" customHeight="false" outlineLevel="0" collapsed="false">
      <c r="A2251" s="65" t="s">
        <v>2676</v>
      </c>
      <c r="B2251" s="0" t="n">
        <v>77.110001</v>
      </c>
      <c r="C2251" s="0" t="n">
        <v>77.110001</v>
      </c>
      <c r="D2251" s="0" t="n">
        <v>77.110001</v>
      </c>
      <c r="E2251" s="0" t="n">
        <v>77.110001</v>
      </c>
      <c r="F2251" s="0" t="n">
        <v>51.86137</v>
      </c>
      <c r="G2251" s="0" t="n">
        <v>0</v>
      </c>
    </row>
    <row r="2252" customFormat="false" ht="12.8" hidden="false" customHeight="false" outlineLevel="0" collapsed="false">
      <c r="A2252" s="65" t="s">
        <v>2677</v>
      </c>
      <c r="B2252" s="0" t="n">
        <v>78.889999</v>
      </c>
      <c r="C2252" s="0" t="n">
        <v>78.889999</v>
      </c>
      <c r="D2252" s="0" t="n">
        <v>78.889999</v>
      </c>
      <c r="E2252" s="0" t="n">
        <v>78.889999</v>
      </c>
      <c r="F2252" s="0" t="n">
        <v>53.058548</v>
      </c>
      <c r="G2252" s="0" t="n">
        <v>0</v>
      </c>
    </row>
    <row r="2253" customFormat="false" ht="12.8" hidden="false" customHeight="false" outlineLevel="0" collapsed="false">
      <c r="A2253" s="65" t="s">
        <v>2678</v>
      </c>
      <c r="B2253" s="0" t="n">
        <v>78.699997</v>
      </c>
      <c r="C2253" s="0" t="n">
        <v>78.699997</v>
      </c>
      <c r="D2253" s="0" t="n">
        <v>78.699997</v>
      </c>
      <c r="E2253" s="0" t="n">
        <v>78.699997</v>
      </c>
      <c r="F2253" s="0" t="n">
        <v>52.930729</v>
      </c>
      <c r="G2253" s="0" t="n">
        <v>0</v>
      </c>
    </row>
    <row r="2254" customFormat="false" ht="12.8" hidden="false" customHeight="false" outlineLevel="0" collapsed="false">
      <c r="A2254" s="65" t="s">
        <v>2679</v>
      </c>
      <c r="B2254" s="0" t="n">
        <v>78.660004</v>
      </c>
      <c r="C2254" s="0" t="n">
        <v>78.660004</v>
      </c>
      <c r="D2254" s="0" t="n">
        <v>78.660004</v>
      </c>
      <c r="E2254" s="0" t="n">
        <v>78.660004</v>
      </c>
      <c r="F2254" s="0" t="n">
        <v>52.903835</v>
      </c>
      <c r="G2254" s="0" t="n">
        <v>0</v>
      </c>
    </row>
    <row r="2255" customFormat="false" ht="12.8" hidden="false" customHeight="false" outlineLevel="0" collapsed="false">
      <c r="A2255" s="65" t="s">
        <v>2680</v>
      </c>
      <c r="B2255" s="0" t="n">
        <v>78.900002</v>
      </c>
      <c r="C2255" s="0" t="n">
        <v>78.900002</v>
      </c>
      <c r="D2255" s="0" t="n">
        <v>78.900002</v>
      </c>
      <c r="E2255" s="0" t="n">
        <v>78.900002</v>
      </c>
      <c r="F2255" s="0" t="n">
        <v>53.065269</v>
      </c>
      <c r="G2255" s="0" t="n">
        <v>0</v>
      </c>
    </row>
    <row r="2256" customFormat="false" ht="12.8" hidden="false" customHeight="false" outlineLevel="0" collapsed="false">
      <c r="A2256" s="65" t="s">
        <v>2681</v>
      </c>
      <c r="B2256" s="0" t="n">
        <v>78.269997</v>
      </c>
      <c r="C2256" s="0" t="n">
        <v>78.269997</v>
      </c>
      <c r="D2256" s="0" t="n">
        <v>78.269997</v>
      </c>
      <c r="E2256" s="0" t="n">
        <v>78.269997</v>
      </c>
      <c r="F2256" s="0" t="n">
        <v>52.641544</v>
      </c>
      <c r="G2256" s="0" t="n">
        <v>0</v>
      </c>
    </row>
    <row r="2257" customFormat="false" ht="12.8" hidden="false" customHeight="false" outlineLevel="0" collapsed="false">
      <c r="A2257" s="65" t="s">
        <v>2682</v>
      </c>
      <c r="B2257" s="0" t="n">
        <v>77.660004</v>
      </c>
      <c r="C2257" s="0" t="n">
        <v>77.660004</v>
      </c>
      <c r="D2257" s="0" t="n">
        <v>77.660004</v>
      </c>
      <c r="E2257" s="0" t="n">
        <v>77.660004</v>
      </c>
      <c r="F2257" s="0" t="n">
        <v>52.231297</v>
      </c>
      <c r="G2257" s="0" t="n">
        <v>0</v>
      </c>
    </row>
    <row r="2258" customFormat="false" ht="12.8" hidden="false" customHeight="false" outlineLevel="0" collapsed="false">
      <c r="A2258" s="65" t="s">
        <v>2683</v>
      </c>
      <c r="B2258" s="0" t="n">
        <v>77.239998</v>
      </c>
      <c r="C2258" s="0" t="n">
        <v>77.239998</v>
      </c>
      <c r="D2258" s="0" t="n">
        <v>77.239998</v>
      </c>
      <c r="E2258" s="0" t="n">
        <v>77.239998</v>
      </c>
      <c r="F2258" s="0" t="n">
        <v>51.948792</v>
      </c>
      <c r="G2258" s="0" t="n">
        <v>0</v>
      </c>
    </row>
    <row r="2259" customFormat="false" ht="12.8" hidden="false" customHeight="false" outlineLevel="0" collapsed="false">
      <c r="A2259" s="65" t="s">
        <v>2684</v>
      </c>
      <c r="B2259" s="0" t="n">
        <v>77.32</v>
      </c>
      <c r="C2259" s="0" t="n">
        <v>77.32</v>
      </c>
      <c r="D2259" s="0" t="n">
        <v>77.32</v>
      </c>
      <c r="E2259" s="0" t="n">
        <v>77.32</v>
      </c>
      <c r="F2259" s="0" t="n">
        <v>52.002605</v>
      </c>
      <c r="G2259" s="0" t="n">
        <v>0</v>
      </c>
    </row>
    <row r="2260" customFormat="false" ht="12.8" hidden="false" customHeight="false" outlineLevel="0" collapsed="false">
      <c r="A2260" s="65" t="s">
        <v>2685</v>
      </c>
      <c r="B2260" s="0" t="n">
        <v>78.019997</v>
      </c>
      <c r="C2260" s="0" t="n">
        <v>78.019997</v>
      </c>
      <c r="D2260" s="0" t="n">
        <v>78.019997</v>
      </c>
      <c r="E2260" s="0" t="n">
        <v>78.019997</v>
      </c>
      <c r="F2260" s="0" t="n">
        <v>52.473404</v>
      </c>
      <c r="G2260" s="0" t="n">
        <v>0</v>
      </c>
    </row>
    <row r="2261" customFormat="false" ht="12.8" hidden="false" customHeight="false" outlineLevel="0" collapsed="false">
      <c r="A2261" s="65" t="s">
        <v>2686</v>
      </c>
      <c r="B2261" s="0" t="n">
        <v>78.559998</v>
      </c>
      <c r="C2261" s="0" t="n">
        <v>78.559998</v>
      </c>
      <c r="D2261" s="0" t="n">
        <v>78.559998</v>
      </c>
      <c r="E2261" s="0" t="n">
        <v>78.559998</v>
      </c>
      <c r="F2261" s="0" t="n">
        <v>52.836575</v>
      </c>
      <c r="G2261" s="0" t="n">
        <v>0</v>
      </c>
    </row>
    <row r="2262" customFormat="false" ht="12.8" hidden="false" customHeight="false" outlineLevel="0" collapsed="false">
      <c r="A2262" s="65" t="s">
        <v>2687</v>
      </c>
      <c r="B2262" s="0" t="n">
        <v>78.410004</v>
      </c>
      <c r="C2262" s="0" t="n">
        <v>78.410004</v>
      </c>
      <c r="D2262" s="0" t="n">
        <v>78.410004</v>
      </c>
      <c r="E2262" s="0" t="n">
        <v>78.410004</v>
      </c>
      <c r="F2262" s="0" t="n">
        <v>52.735691</v>
      </c>
      <c r="G2262" s="0" t="n">
        <v>0</v>
      </c>
    </row>
    <row r="2263" customFormat="false" ht="12.8" hidden="false" customHeight="false" outlineLevel="0" collapsed="false">
      <c r="A2263" s="65" t="s">
        <v>2688</v>
      </c>
      <c r="B2263" s="0" t="n">
        <v>80.419998</v>
      </c>
      <c r="C2263" s="0" t="n">
        <v>80.419998</v>
      </c>
      <c r="D2263" s="0" t="n">
        <v>80.419998</v>
      </c>
      <c r="E2263" s="0" t="n">
        <v>80.419998</v>
      </c>
      <c r="F2263" s="0" t="n">
        <v>54.087551</v>
      </c>
      <c r="G2263" s="0" t="n">
        <v>0</v>
      </c>
    </row>
    <row r="2264" customFormat="false" ht="12.8" hidden="false" customHeight="false" outlineLevel="0" collapsed="false">
      <c r="A2264" s="65" t="s">
        <v>2689</v>
      </c>
      <c r="B2264" s="0" t="n">
        <v>81.199997</v>
      </c>
      <c r="C2264" s="0" t="n">
        <v>81.199997</v>
      </c>
      <c r="D2264" s="0" t="n">
        <v>81.199997</v>
      </c>
      <c r="E2264" s="0" t="n">
        <v>81.199997</v>
      </c>
      <c r="F2264" s="0" t="n">
        <v>54.612164</v>
      </c>
      <c r="G2264" s="0" t="n">
        <v>0</v>
      </c>
    </row>
    <row r="2265" customFormat="false" ht="12.8" hidden="false" customHeight="false" outlineLevel="0" collapsed="false">
      <c r="A2265" s="65" t="s">
        <v>2690</v>
      </c>
      <c r="B2265" s="0" t="n">
        <v>80.699997</v>
      </c>
      <c r="C2265" s="0" t="n">
        <v>80.699997</v>
      </c>
      <c r="D2265" s="0" t="n">
        <v>80.699997</v>
      </c>
      <c r="E2265" s="0" t="n">
        <v>80.699997</v>
      </c>
      <c r="F2265" s="0" t="n">
        <v>54.275852</v>
      </c>
      <c r="G2265" s="0" t="n">
        <v>0</v>
      </c>
    </row>
    <row r="2266" customFormat="false" ht="12.8" hidden="false" customHeight="false" outlineLevel="0" collapsed="false">
      <c r="A2266" s="65" t="s">
        <v>2691</v>
      </c>
      <c r="B2266" s="0" t="n">
        <v>77.480003</v>
      </c>
      <c r="C2266" s="0" t="n">
        <v>77.480003</v>
      </c>
      <c r="D2266" s="0" t="n">
        <v>77.480003</v>
      </c>
      <c r="E2266" s="0" t="n">
        <v>77.480003</v>
      </c>
      <c r="F2266" s="0" t="n">
        <v>52.110214</v>
      </c>
      <c r="G2266" s="0" t="n">
        <v>0</v>
      </c>
    </row>
    <row r="2267" customFormat="false" ht="12.8" hidden="false" customHeight="false" outlineLevel="0" collapsed="false">
      <c r="A2267" s="65" t="s">
        <v>2692</v>
      </c>
      <c r="B2267" s="0" t="n">
        <v>78.470001</v>
      </c>
      <c r="C2267" s="0" t="n">
        <v>78.470001</v>
      </c>
      <c r="D2267" s="0" t="n">
        <v>78.470001</v>
      </c>
      <c r="E2267" s="0" t="n">
        <v>78.470001</v>
      </c>
      <c r="F2267" s="0" t="n">
        <v>52.776058</v>
      </c>
      <c r="G2267" s="0" t="n">
        <v>0</v>
      </c>
    </row>
    <row r="2268" customFormat="false" ht="12.8" hidden="false" customHeight="false" outlineLevel="0" collapsed="false">
      <c r="A2268" s="65" t="s">
        <v>2693</v>
      </c>
      <c r="B2268" s="0" t="n">
        <v>77.779999</v>
      </c>
      <c r="C2268" s="0" t="n">
        <v>77.779999</v>
      </c>
      <c r="D2268" s="0" t="n">
        <v>77.779999</v>
      </c>
      <c r="E2268" s="0" t="n">
        <v>77.779999</v>
      </c>
      <c r="F2268" s="0" t="n">
        <v>52.31197</v>
      </c>
      <c r="G2268" s="0" t="n">
        <v>0</v>
      </c>
    </row>
    <row r="2269" customFormat="false" ht="12.8" hidden="false" customHeight="false" outlineLevel="0" collapsed="false">
      <c r="A2269" s="65" t="s">
        <v>2694</v>
      </c>
      <c r="B2269" s="0" t="n">
        <v>76.980003</v>
      </c>
      <c r="C2269" s="0" t="n">
        <v>76.980003</v>
      </c>
      <c r="D2269" s="0" t="n">
        <v>76.980003</v>
      </c>
      <c r="E2269" s="0" t="n">
        <v>76.980003</v>
      </c>
      <c r="F2269" s="0" t="n">
        <v>51.77393</v>
      </c>
      <c r="G2269" s="0" t="n">
        <v>0</v>
      </c>
    </row>
    <row r="2270" customFormat="false" ht="12.8" hidden="false" customHeight="false" outlineLevel="0" collapsed="false">
      <c r="A2270" s="65" t="s">
        <v>2695</v>
      </c>
      <c r="B2270" s="0" t="n">
        <v>76.290001</v>
      </c>
      <c r="C2270" s="0" t="n">
        <v>76.290001</v>
      </c>
      <c r="D2270" s="0" t="n">
        <v>76.290001</v>
      </c>
      <c r="E2270" s="0" t="n">
        <v>76.290001</v>
      </c>
      <c r="F2270" s="0" t="n">
        <v>51.30986</v>
      </c>
      <c r="G2270" s="0" t="n">
        <v>0</v>
      </c>
    </row>
    <row r="2271" customFormat="false" ht="12.8" hidden="false" customHeight="false" outlineLevel="0" collapsed="false">
      <c r="A2271" s="65" t="s">
        <v>2696</v>
      </c>
      <c r="B2271" s="0" t="n">
        <v>73.690002</v>
      </c>
      <c r="C2271" s="0" t="n">
        <v>73.690002</v>
      </c>
      <c r="D2271" s="0" t="n">
        <v>73.690002</v>
      </c>
      <c r="E2271" s="0" t="n">
        <v>73.690002</v>
      </c>
      <c r="F2271" s="0" t="n">
        <v>49.561192</v>
      </c>
      <c r="G2271" s="0" t="n">
        <v>0</v>
      </c>
    </row>
    <row r="2272" customFormat="false" ht="12.8" hidden="false" customHeight="false" outlineLevel="0" collapsed="false">
      <c r="A2272" s="65" t="s">
        <v>2697</v>
      </c>
      <c r="B2272" s="0" t="n">
        <v>74.379997</v>
      </c>
      <c r="C2272" s="0" t="n">
        <v>74.379997</v>
      </c>
      <c r="D2272" s="0" t="n">
        <v>74.379997</v>
      </c>
      <c r="E2272" s="0" t="n">
        <v>74.379997</v>
      </c>
      <c r="F2272" s="0" t="n">
        <v>50.025261</v>
      </c>
      <c r="G2272" s="0" t="n">
        <v>0</v>
      </c>
    </row>
    <row r="2273" customFormat="false" ht="12.8" hidden="false" customHeight="false" outlineLevel="0" collapsed="false">
      <c r="A2273" s="65" t="s">
        <v>2698</v>
      </c>
      <c r="B2273" s="0" t="n">
        <v>75</v>
      </c>
      <c r="C2273" s="0" t="n">
        <v>75</v>
      </c>
      <c r="D2273" s="0" t="n">
        <v>75</v>
      </c>
      <c r="E2273" s="0" t="n">
        <v>75</v>
      </c>
      <c r="F2273" s="0" t="n">
        <v>50.442265</v>
      </c>
      <c r="G2273" s="0" t="n">
        <v>0</v>
      </c>
    </row>
    <row r="2274" customFormat="false" ht="12.8" hidden="false" customHeight="false" outlineLevel="0" collapsed="false">
      <c r="A2274" s="65" t="s">
        <v>2699</v>
      </c>
      <c r="B2274" s="0" t="n">
        <v>75.470001</v>
      </c>
      <c r="C2274" s="0" t="n">
        <v>75.470001</v>
      </c>
      <c r="D2274" s="0" t="n">
        <v>75.470001</v>
      </c>
      <c r="E2274" s="0" t="n">
        <v>75.470001</v>
      </c>
      <c r="F2274" s="0" t="n">
        <v>50.758358</v>
      </c>
      <c r="G2274" s="0" t="n">
        <v>0</v>
      </c>
    </row>
    <row r="2275" customFormat="false" ht="12.8" hidden="false" customHeight="false" outlineLevel="0" collapsed="false">
      <c r="A2275" s="65" t="s">
        <v>2700</v>
      </c>
      <c r="B2275" s="0" t="n">
        <v>75.580002</v>
      </c>
      <c r="C2275" s="0" t="n">
        <v>75.580002</v>
      </c>
      <c r="D2275" s="0" t="n">
        <v>75.580002</v>
      </c>
      <c r="E2275" s="0" t="n">
        <v>75.580002</v>
      </c>
      <c r="F2275" s="0" t="n">
        <v>50.832352</v>
      </c>
      <c r="G2275" s="0" t="n">
        <v>0</v>
      </c>
    </row>
    <row r="2276" customFormat="false" ht="12.8" hidden="false" customHeight="false" outlineLevel="0" collapsed="false">
      <c r="A2276" s="65" t="s">
        <v>2701</v>
      </c>
      <c r="B2276" s="0" t="n">
        <v>74.910004</v>
      </c>
      <c r="C2276" s="0" t="n">
        <v>74.910004</v>
      </c>
      <c r="D2276" s="0" t="n">
        <v>74.910004</v>
      </c>
      <c r="E2276" s="0" t="n">
        <v>74.910004</v>
      </c>
      <c r="F2276" s="0" t="n">
        <v>50.381737</v>
      </c>
      <c r="G2276" s="0" t="n">
        <v>0</v>
      </c>
    </row>
    <row r="2277" customFormat="false" ht="12.8" hidden="false" customHeight="false" outlineLevel="0" collapsed="false">
      <c r="A2277" s="65" t="s">
        <v>2702</v>
      </c>
      <c r="B2277" s="0" t="n">
        <v>76.57</v>
      </c>
      <c r="C2277" s="0" t="n">
        <v>76.57</v>
      </c>
      <c r="D2277" s="0" t="n">
        <v>76.57</v>
      </c>
      <c r="E2277" s="0" t="n">
        <v>76.57</v>
      </c>
      <c r="F2277" s="0" t="n">
        <v>51.498177</v>
      </c>
      <c r="G2277" s="0" t="n">
        <v>0</v>
      </c>
    </row>
    <row r="2278" customFormat="false" ht="12.8" hidden="false" customHeight="false" outlineLevel="0" collapsed="false">
      <c r="A2278" s="65" t="s">
        <v>2703</v>
      </c>
      <c r="B2278" s="0" t="n">
        <v>76.239998</v>
      </c>
      <c r="C2278" s="0" t="n">
        <v>76.239998</v>
      </c>
      <c r="D2278" s="0" t="n">
        <v>76.239998</v>
      </c>
      <c r="E2278" s="0" t="n">
        <v>76.239998</v>
      </c>
      <c r="F2278" s="0" t="n">
        <v>51.276234</v>
      </c>
      <c r="G2278" s="0" t="n">
        <v>0</v>
      </c>
    </row>
    <row r="2279" customFormat="false" ht="12.8" hidden="false" customHeight="false" outlineLevel="0" collapsed="false">
      <c r="A2279" s="65" t="s">
        <v>2704</v>
      </c>
      <c r="B2279" s="0" t="n">
        <v>76.309998</v>
      </c>
      <c r="C2279" s="0" t="n">
        <v>76.309998</v>
      </c>
      <c r="D2279" s="0" t="n">
        <v>76.309998</v>
      </c>
      <c r="E2279" s="0" t="n">
        <v>76.309998</v>
      </c>
      <c r="F2279" s="0" t="n">
        <v>51.323303</v>
      </c>
      <c r="G2279" s="0" t="n">
        <v>0</v>
      </c>
    </row>
    <row r="2280" customFormat="false" ht="12.8" hidden="false" customHeight="false" outlineLevel="0" collapsed="false">
      <c r="A2280" s="65" t="s">
        <v>2705</v>
      </c>
      <c r="B2280" s="0" t="n">
        <v>75.779999</v>
      </c>
      <c r="C2280" s="0" t="n">
        <v>75.779999</v>
      </c>
      <c r="D2280" s="0" t="n">
        <v>75.779999</v>
      </c>
      <c r="E2280" s="0" t="n">
        <v>75.779999</v>
      </c>
      <c r="F2280" s="0" t="n">
        <v>50.966862</v>
      </c>
      <c r="G2280" s="0" t="n">
        <v>0</v>
      </c>
    </row>
    <row r="2281" customFormat="false" ht="12.8" hidden="false" customHeight="false" outlineLevel="0" collapsed="false">
      <c r="A2281" s="65" t="s">
        <v>2706</v>
      </c>
      <c r="B2281" s="0" t="n">
        <v>76.440002</v>
      </c>
      <c r="C2281" s="0" t="n">
        <v>76.440002</v>
      </c>
      <c r="D2281" s="0" t="n">
        <v>76.440002</v>
      </c>
      <c r="E2281" s="0" t="n">
        <v>76.440002</v>
      </c>
      <c r="F2281" s="0" t="n">
        <v>51.410744</v>
      </c>
      <c r="G2281" s="0" t="n">
        <v>0</v>
      </c>
    </row>
    <row r="2282" customFormat="false" ht="12.8" hidden="false" customHeight="false" outlineLevel="0" collapsed="false">
      <c r="A2282" s="65" t="s">
        <v>2707</v>
      </c>
      <c r="B2282" s="0" t="n">
        <v>77.540001</v>
      </c>
      <c r="C2282" s="0" t="n">
        <v>77.540001</v>
      </c>
      <c r="D2282" s="0" t="n">
        <v>77.540001</v>
      </c>
      <c r="E2282" s="0" t="n">
        <v>77.540001</v>
      </c>
      <c r="F2282" s="0" t="n">
        <v>52.150566</v>
      </c>
      <c r="G2282" s="0" t="n">
        <v>0</v>
      </c>
    </row>
    <row r="2283" customFormat="false" ht="12.8" hidden="false" customHeight="false" outlineLevel="0" collapsed="false">
      <c r="A2283" s="65" t="s">
        <v>2708</v>
      </c>
      <c r="B2283" s="0" t="n">
        <v>77.559998</v>
      </c>
      <c r="C2283" s="0" t="n">
        <v>77.559998</v>
      </c>
      <c r="D2283" s="0" t="n">
        <v>77.559998</v>
      </c>
      <c r="E2283" s="0" t="n">
        <v>77.559998</v>
      </c>
      <c r="F2283" s="0" t="n">
        <v>52.164009</v>
      </c>
      <c r="G2283" s="0" t="n">
        <v>0</v>
      </c>
    </row>
    <row r="2284" customFormat="false" ht="12.8" hidden="false" customHeight="false" outlineLevel="0" collapsed="false">
      <c r="A2284" s="65" t="s">
        <v>2709</v>
      </c>
      <c r="B2284" s="0" t="n">
        <v>77.629997</v>
      </c>
      <c r="C2284" s="0" t="n">
        <v>77.629997</v>
      </c>
      <c r="D2284" s="0" t="n">
        <v>77.629997</v>
      </c>
      <c r="E2284" s="0" t="n">
        <v>77.629997</v>
      </c>
      <c r="F2284" s="0" t="n">
        <v>52.211102</v>
      </c>
      <c r="G2284" s="0" t="n">
        <v>0</v>
      </c>
    </row>
    <row r="2285" customFormat="false" ht="12.8" hidden="false" customHeight="false" outlineLevel="0" collapsed="false">
      <c r="A2285" s="65" t="s">
        <v>2710</v>
      </c>
      <c r="B2285" s="0" t="n">
        <v>77.889999</v>
      </c>
      <c r="C2285" s="0" t="n">
        <v>77.889999</v>
      </c>
      <c r="D2285" s="0" t="n">
        <v>77.889999</v>
      </c>
      <c r="E2285" s="0" t="n">
        <v>77.889999</v>
      </c>
      <c r="F2285" s="0" t="n">
        <v>52.385971</v>
      </c>
      <c r="G2285" s="0" t="n">
        <v>0</v>
      </c>
    </row>
    <row r="2286" customFormat="false" ht="12.8" hidden="false" customHeight="false" outlineLevel="0" collapsed="false">
      <c r="A2286" s="65" t="s">
        <v>2711</v>
      </c>
      <c r="B2286" s="0" t="n">
        <v>76.629997</v>
      </c>
      <c r="C2286" s="0" t="n">
        <v>76.629997</v>
      </c>
      <c r="D2286" s="0" t="n">
        <v>76.629997</v>
      </c>
      <c r="E2286" s="0" t="n">
        <v>76.629997</v>
      </c>
      <c r="F2286" s="0" t="n">
        <v>51.538532</v>
      </c>
      <c r="G2286" s="0" t="n">
        <v>0</v>
      </c>
    </row>
    <row r="2287" customFormat="false" ht="12.8" hidden="false" customHeight="false" outlineLevel="0" collapsed="false">
      <c r="A2287" s="65" t="s">
        <v>2712</v>
      </c>
      <c r="B2287" s="0" t="n">
        <v>75.860001</v>
      </c>
      <c r="C2287" s="0" t="n">
        <v>75.860001</v>
      </c>
      <c r="D2287" s="0" t="n">
        <v>75.860001</v>
      </c>
      <c r="E2287" s="0" t="n">
        <v>75.860001</v>
      </c>
      <c r="F2287" s="0" t="n">
        <v>51.020653</v>
      </c>
      <c r="G2287" s="0" t="n">
        <v>0</v>
      </c>
    </row>
    <row r="2288" customFormat="false" ht="12.8" hidden="false" customHeight="false" outlineLevel="0" collapsed="false">
      <c r="A2288" s="65" t="s">
        <v>2713</v>
      </c>
      <c r="B2288" s="0" t="n">
        <v>76.610001</v>
      </c>
      <c r="C2288" s="0" t="n">
        <v>76.610001</v>
      </c>
      <c r="D2288" s="0" t="n">
        <v>76.610001</v>
      </c>
      <c r="E2288" s="0" t="n">
        <v>76.610001</v>
      </c>
      <c r="F2288" s="0" t="n">
        <v>51.525097</v>
      </c>
      <c r="G2288" s="0" t="n">
        <v>0</v>
      </c>
    </row>
    <row r="2289" customFormat="false" ht="12.8" hidden="false" customHeight="false" outlineLevel="0" collapsed="false">
      <c r="A2289" s="65" t="s">
        <v>2714</v>
      </c>
      <c r="B2289" s="0" t="n">
        <v>76.690002</v>
      </c>
      <c r="C2289" s="0" t="n">
        <v>76.690002</v>
      </c>
      <c r="D2289" s="0" t="n">
        <v>76.690002</v>
      </c>
      <c r="E2289" s="0" t="n">
        <v>76.690002</v>
      </c>
      <c r="F2289" s="0" t="n">
        <v>51.578892</v>
      </c>
      <c r="G2289" s="0" t="n">
        <v>0</v>
      </c>
    </row>
    <row r="2290" customFormat="false" ht="12.8" hidden="false" customHeight="false" outlineLevel="0" collapsed="false">
      <c r="A2290" s="65" t="s">
        <v>2715</v>
      </c>
      <c r="B2290" s="0" t="n">
        <v>75.790001</v>
      </c>
      <c r="C2290" s="0" t="n">
        <v>75.790001</v>
      </c>
      <c r="D2290" s="0" t="n">
        <v>75.790001</v>
      </c>
      <c r="E2290" s="0" t="n">
        <v>75.790001</v>
      </c>
      <c r="F2290" s="0" t="n">
        <v>50.973572</v>
      </c>
      <c r="G2290" s="0" t="n">
        <v>0</v>
      </c>
    </row>
    <row r="2291" customFormat="false" ht="12.8" hidden="false" customHeight="false" outlineLevel="0" collapsed="false">
      <c r="A2291" s="65" t="s">
        <v>2716</v>
      </c>
      <c r="B2291" s="0" t="n">
        <v>74.989998</v>
      </c>
      <c r="C2291" s="0" t="n">
        <v>74.989998</v>
      </c>
      <c r="D2291" s="0" t="n">
        <v>74.989998</v>
      </c>
      <c r="E2291" s="0" t="n">
        <v>74.989998</v>
      </c>
      <c r="F2291" s="0" t="n">
        <v>50.435535</v>
      </c>
      <c r="G2291" s="0" t="n">
        <v>0</v>
      </c>
    </row>
    <row r="2292" customFormat="false" ht="12.8" hidden="false" customHeight="false" outlineLevel="0" collapsed="false">
      <c r="A2292" s="65" t="s">
        <v>2717</v>
      </c>
      <c r="B2292" s="0" t="n">
        <v>75.220001</v>
      </c>
      <c r="C2292" s="0" t="n">
        <v>75.220001</v>
      </c>
      <c r="D2292" s="0" t="n">
        <v>75.220001</v>
      </c>
      <c r="E2292" s="0" t="n">
        <v>75.220001</v>
      </c>
      <c r="F2292" s="0" t="n">
        <v>50.590218</v>
      </c>
      <c r="G2292" s="0" t="n">
        <v>0</v>
      </c>
    </row>
    <row r="2293" customFormat="false" ht="12.8" hidden="false" customHeight="false" outlineLevel="0" collapsed="false">
      <c r="A2293" s="65" t="s">
        <v>2718</v>
      </c>
      <c r="B2293" s="0" t="n">
        <v>75.879997</v>
      </c>
      <c r="C2293" s="0" t="n">
        <v>75.879997</v>
      </c>
      <c r="D2293" s="0" t="n">
        <v>75.879997</v>
      </c>
      <c r="E2293" s="0" t="n">
        <v>75.879997</v>
      </c>
      <c r="F2293" s="0" t="n">
        <v>51.034103</v>
      </c>
      <c r="G2293" s="0" t="n">
        <v>0</v>
      </c>
    </row>
    <row r="2294" customFormat="false" ht="12.8" hidden="false" customHeight="false" outlineLevel="0" collapsed="false">
      <c r="A2294" s="65" t="s">
        <v>2719</v>
      </c>
      <c r="B2294" s="0" t="n">
        <v>76.879997</v>
      </c>
      <c r="C2294" s="0" t="n">
        <v>76.879997</v>
      </c>
      <c r="D2294" s="0" t="n">
        <v>76.879997</v>
      </c>
      <c r="E2294" s="0" t="n">
        <v>76.879997</v>
      </c>
      <c r="F2294" s="0" t="n">
        <v>51.706673</v>
      </c>
      <c r="G2294" s="0" t="n">
        <v>0</v>
      </c>
    </row>
    <row r="2295" customFormat="false" ht="12.8" hidden="false" customHeight="false" outlineLevel="0" collapsed="false">
      <c r="A2295" s="65" t="s">
        <v>2720</v>
      </c>
      <c r="B2295" s="0" t="n">
        <v>77.709999</v>
      </c>
      <c r="C2295" s="0" t="n">
        <v>77.709999</v>
      </c>
      <c r="D2295" s="0" t="n">
        <v>77.709999</v>
      </c>
      <c r="E2295" s="0" t="n">
        <v>77.709999</v>
      </c>
      <c r="F2295" s="0" t="n">
        <v>52.264912</v>
      </c>
      <c r="G2295" s="0" t="n">
        <v>0</v>
      </c>
    </row>
    <row r="2296" customFormat="false" ht="12.8" hidden="false" customHeight="false" outlineLevel="0" collapsed="false">
      <c r="A2296" s="65" t="s">
        <v>2721</v>
      </c>
      <c r="B2296" s="0" t="n">
        <v>78.190002</v>
      </c>
      <c r="C2296" s="0" t="n">
        <v>78.190002</v>
      </c>
      <c r="D2296" s="0" t="n">
        <v>78.190002</v>
      </c>
      <c r="E2296" s="0" t="n">
        <v>78.190002</v>
      </c>
      <c r="F2296" s="0" t="n">
        <v>52.587738</v>
      </c>
      <c r="G2296" s="0" t="n">
        <v>0</v>
      </c>
    </row>
    <row r="2297" customFormat="false" ht="12.8" hidden="false" customHeight="false" outlineLevel="0" collapsed="false">
      <c r="A2297" s="65" t="s">
        <v>2722</v>
      </c>
      <c r="B2297" s="0" t="n">
        <v>76.970001</v>
      </c>
      <c r="C2297" s="0" t="n">
        <v>76.970001</v>
      </c>
      <c r="D2297" s="0" t="n">
        <v>76.970001</v>
      </c>
      <c r="E2297" s="0" t="n">
        <v>76.970001</v>
      </c>
      <c r="F2297" s="0" t="n">
        <v>52.328037</v>
      </c>
      <c r="G2297" s="0" t="n">
        <v>0</v>
      </c>
    </row>
    <row r="2298" customFormat="false" ht="12.8" hidden="false" customHeight="false" outlineLevel="0" collapsed="false">
      <c r="A2298" s="65" t="s">
        <v>2723</v>
      </c>
      <c r="B2298" s="0" t="n">
        <v>77.959999</v>
      </c>
      <c r="C2298" s="0" t="n">
        <v>77.959999</v>
      </c>
      <c r="D2298" s="0" t="n">
        <v>77.959999</v>
      </c>
      <c r="E2298" s="0" t="n">
        <v>77.959999</v>
      </c>
      <c r="F2298" s="0" t="n">
        <v>53.00108</v>
      </c>
      <c r="G2298" s="0" t="n">
        <v>0</v>
      </c>
    </row>
    <row r="2299" customFormat="false" ht="12.8" hidden="false" customHeight="false" outlineLevel="0" collapsed="false">
      <c r="A2299" s="65" t="s">
        <v>2724</v>
      </c>
      <c r="B2299" s="0" t="n">
        <v>78.190002</v>
      </c>
      <c r="C2299" s="0" t="n">
        <v>78.190002</v>
      </c>
      <c r="D2299" s="0" t="n">
        <v>78.190002</v>
      </c>
      <c r="E2299" s="0" t="n">
        <v>78.190002</v>
      </c>
      <c r="F2299" s="0" t="n">
        <v>53.15744</v>
      </c>
      <c r="G2299" s="0" t="n">
        <v>0</v>
      </c>
    </row>
    <row r="2300" customFormat="false" ht="12.8" hidden="false" customHeight="false" outlineLevel="0" collapsed="false">
      <c r="A2300" s="65" t="s">
        <v>2725</v>
      </c>
      <c r="B2300" s="0" t="n">
        <v>78.5</v>
      </c>
      <c r="C2300" s="0" t="n">
        <v>78.5</v>
      </c>
      <c r="D2300" s="0" t="n">
        <v>78.5</v>
      </c>
      <c r="E2300" s="0" t="n">
        <v>78.5</v>
      </c>
      <c r="F2300" s="0" t="n">
        <v>53.368202</v>
      </c>
      <c r="G2300" s="0" t="n">
        <v>0</v>
      </c>
    </row>
    <row r="2301" customFormat="false" ht="12.8" hidden="false" customHeight="false" outlineLevel="0" collapsed="false">
      <c r="A2301" s="65" t="s">
        <v>2726</v>
      </c>
      <c r="B2301" s="0" t="n">
        <v>78.660004</v>
      </c>
      <c r="C2301" s="0" t="n">
        <v>78.660004</v>
      </c>
      <c r="D2301" s="0" t="n">
        <v>78.660004</v>
      </c>
      <c r="E2301" s="0" t="n">
        <v>78.660004</v>
      </c>
      <c r="F2301" s="0" t="n">
        <v>53.476978</v>
      </c>
      <c r="G2301" s="0" t="n">
        <v>0</v>
      </c>
    </row>
    <row r="2302" customFormat="false" ht="12.8" hidden="false" customHeight="false" outlineLevel="0" collapsed="false">
      <c r="A2302" s="65" t="s">
        <v>2727</v>
      </c>
      <c r="B2302" s="0" t="n">
        <v>78.440002</v>
      </c>
      <c r="C2302" s="0" t="n">
        <v>78.440002</v>
      </c>
      <c r="D2302" s="0" t="n">
        <v>78.440002</v>
      </c>
      <c r="E2302" s="0" t="n">
        <v>78.440002</v>
      </c>
      <c r="F2302" s="0" t="n">
        <v>53.327404</v>
      </c>
      <c r="G2302" s="0" t="n">
        <v>0</v>
      </c>
    </row>
    <row r="2303" customFormat="false" ht="12.8" hidden="false" customHeight="false" outlineLevel="0" collapsed="false">
      <c r="A2303" s="65" t="s">
        <v>2728</v>
      </c>
      <c r="B2303" s="0" t="n">
        <v>79.959999</v>
      </c>
      <c r="C2303" s="0" t="n">
        <v>79.959999</v>
      </c>
      <c r="D2303" s="0" t="n">
        <v>79.959999</v>
      </c>
      <c r="E2303" s="0" t="n">
        <v>79.959999</v>
      </c>
      <c r="F2303" s="0" t="n">
        <v>54.360786</v>
      </c>
      <c r="G2303" s="0" t="n">
        <v>0</v>
      </c>
    </row>
    <row r="2304" customFormat="false" ht="12.8" hidden="false" customHeight="false" outlineLevel="0" collapsed="false">
      <c r="A2304" s="65" t="s">
        <v>2729</v>
      </c>
      <c r="B2304" s="0" t="n">
        <v>78.349998</v>
      </c>
      <c r="C2304" s="0" t="n">
        <v>78.349998</v>
      </c>
      <c r="D2304" s="0" t="n">
        <v>78.349998</v>
      </c>
      <c r="E2304" s="0" t="n">
        <v>78.349998</v>
      </c>
      <c r="F2304" s="0" t="n">
        <v>53.266228</v>
      </c>
      <c r="G2304" s="0" t="n">
        <v>0</v>
      </c>
    </row>
    <row r="2305" customFormat="false" ht="12.8" hidden="false" customHeight="false" outlineLevel="0" collapsed="false">
      <c r="A2305" s="65" t="s">
        <v>2730</v>
      </c>
      <c r="B2305" s="0" t="n">
        <v>78.800003</v>
      </c>
      <c r="C2305" s="0" t="n">
        <v>78.800003</v>
      </c>
      <c r="D2305" s="0" t="n">
        <v>78.800003</v>
      </c>
      <c r="E2305" s="0" t="n">
        <v>78.800003</v>
      </c>
      <c r="F2305" s="0" t="n">
        <v>53.572155</v>
      </c>
      <c r="G2305" s="0" t="n">
        <v>0</v>
      </c>
    </row>
    <row r="2306" customFormat="false" ht="12.8" hidden="false" customHeight="false" outlineLevel="0" collapsed="false">
      <c r="A2306" s="65" t="s">
        <v>2731</v>
      </c>
      <c r="B2306" s="0" t="n">
        <v>77.980003</v>
      </c>
      <c r="C2306" s="0" t="n">
        <v>77.980003</v>
      </c>
      <c r="D2306" s="0" t="n">
        <v>77.980003</v>
      </c>
      <c r="E2306" s="0" t="n">
        <v>77.980003</v>
      </c>
      <c r="F2306" s="0" t="n">
        <v>53.014687</v>
      </c>
      <c r="G2306" s="0" t="n">
        <v>0</v>
      </c>
    </row>
    <row r="2307" customFormat="false" ht="12.8" hidden="false" customHeight="false" outlineLevel="0" collapsed="false">
      <c r="A2307" s="65" t="s">
        <v>2732</v>
      </c>
      <c r="B2307" s="0" t="n">
        <v>77.940002</v>
      </c>
      <c r="C2307" s="0" t="n">
        <v>77.940002</v>
      </c>
      <c r="D2307" s="0" t="n">
        <v>77.940002</v>
      </c>
      <c r="E2307" s="0" t="n">
        <v>77.940002</v>
      </c>
      <c r="F2307" s="0" t="n">
        <v>52.98748</v>
      </c>
      <c r="G2307" s="0" t="n">
        <v>0</v>
      </c>
    </row>
    <row r="2308" customFormat="false" ht="12.8" hidden="false" customHeight="false" outlineLevel="0" collapsed="false">
      <c r="A2308" s="65" t="s">
        <v>2733</v>
      </c>
      <c r="B2308" s="0" t="n">
        <v>77.910004</v>
      </c>
      <c r="C2308" s="0" t="n">
        <v>77.910004</v>
      </c>
      <c r="D2308" s="0" t="n">
        <v>77.910004</v>
      </c>
      <c r="E2308" s="0" t="n">
        <v>77.910004</v>
      </c>
      <c r="F2308" s="0" t="n">
        <v>52.967098</v>
      </c>
      <c r="G2308" s="0" t="n">
        <v>0</v>
      </c>
    </row>
    <row r="2309" customFormat="false" ht="12.8" hidden="false" customHeight="false" outlineLevel="0" collapsed="false">
      <c r="A2309" s="65" t="s">
        <v>2734</v>
      </c>
      <c r="B2309" s="0" t="n">
        <v>77.730003</v>
      </c>
      <c r="C2309" s="0" t="n">
        <v>77.730003</v>
      </c>
      <c r="D2309" s="0" t="n">
        <v>77.730003</v>
      </c>
      <c r="E2309" s="0" t="n">
        <v>77.730003</v>
      </c>
      <c r="F2309" s="0" t="n">
        <v>52.844719</v>
      </c>
      <c r="G2309" s="0" t="n">
        <v>0</v>
      </c>
    </row>
    <row r="2310" customFormat="false" ht="12.8" hidden="false" customHeight="false" outlineLevel="0" collapsed="false">
      <c r="A2310" s="65" t="s">
        <v>2735</v>
      </c>
      <c r="B2310" s="0" t="n">
        <v>78.199997</v>
      </c>
      <c r="C2310" s="0" t="n">
        <v>78.199997</v>
      </c>
      <c r="D2310" s="0" t="n">
        <v>78.199997</v>
      </c>
      <c r="E2310" s="0" t="n">
        <v>78.199997</v>
      </c>
      <c r="F2310" s="0" t="n">
        <v>53.164238</v>
      </c>
      <c r="G2310" s="0" t="n">
        <v>0</v>
      </c>
    </row>
    <row r="2311" customFormat="false" ht="12.8" hidden="false" customHeight="false" outlineLevel="0" collapsed="false">
      <c r="A2311" s="65" t="s">
        <v>2736</v>
      </c>
      <c r="B2311" s="0" t="n">
        <v>78.360001</v>
      </c>
      <c r="C2311" s="0" t="n">
        <v>78.360001</v>
      </c>
      <c r="D2311" s="0" t="n">
        <v>78.360001</v>
      </c>
      <c r="E2311" s="0" t="n">
        <v>78.360001</v>
      </c>
      <c r="F2311" s="0" t="n">
        <v>53.273029</v>
      </c>
      <c r="G2311" s="0" t="n">
        <v>0</v>
      </c>
    </row>
    <row r="2312" customFormat="false" ht="12.8" hidden="false" customHeight="false" outlineLevel="0" collapsed="false">
      <c r="A2312" s="65" t="s">
        <v>2737</v>
      </c>
      <c r="B2312" s="0" t="n">
        <v>78.940002</v>
      </c>
      <c r="C2312" s="0" t="n">
        <v>78.940002</v>
      </c>
      <c r="D2312" s="0" t="n">
        <v>78.940002</v>
      </c>
      <c r="E2312" s="0" t="n">
        <v>78.940002</v>
      </c>
      <c r="F2312" s="0" t="n">
        <v>53.667336</v>
      </c>
      <c r="G2312" s="0" t="n">
        <v>0</v>
      </c>
    </row>
    <row r="2313" customFormat="false" ht="12.8" hidden="false" customHeight="false" outlineLevel="0" collapsed="false">
      <c r="A2313" s="65" t="s">
        <v>2738</v>
      </c>
      <c r="B2313" s="0" t="n">
        <v>79.559998</v>
      </c>
      <c r="C2313" s="0" t="n">
        <v>79.559998</v>
      </c>
      <c r="D2313" s="0" t="n">
        <v>79.559998</v>
      </c>
      <c r="E2313" s="0" t="n">
        <v>79.559998</v>
      </c>
      <c r="F2313" s="0" t="n">
        <v>54.088844</v>
      </c>
      <c r="G2313" s="0" t="n">
        <v>0</v>
      </c>
    </row>
    <row r="2314" customFormat="false" ht="12.8" hidden="false" customHeight="false" outlineLevel="0" collapsed="false">
      <c r="A2314" s="65" t="s">
        <v>2739</v>
      </c>
      <c r="B2314" s="0" t="n">
        <v>78.419998</v>
      </c>
      <c r="C2314" s="0" t="n">
        <v>78.419998</v>
      </c>
      <c r="D2314" s="0" t="n">
        <v>78.419998</v>
      </c>
      <c r="E2314" s="0" t="n">
        <v>78.419998</v>
      </c>
      <c r="F2314" s="0" t="n">
        <v>53.313828</v>
      </c>
      <c r="G2314" s="0" t="n">
        <v>0</v>
      </c>
    </row>
    <row r="2315" customFormat="false" ht="12.8" hidden="false" customHeight="false" outlineLevel="0" collapsed="false">
      <c r="A2315" s="65" t="s">
        <v>2740</v>
      </c>
      <c r="B2315" s="0" t="n">
        <v>78.470001</v>
      </c>
      <c r="C2315" s="0" t="n">
        <v>78.470001</v>
      </c>
      <c r="D2315" s="0" t="n">
        <v>78.470001</v>
      </c>
      <c r="E2315" s="0" t="n">
        <v>78.470001</v>
      </c>
      <c r="F2315" s="0" t="n">
        <v>53.347816</v>
      </c>
      <c r="G2315" s="0" t="n">
        <v>0</v>
      </c>
    </row>
    <row r="2316" customFormat="false" ht="12.8" hidden="false" customHeight="false" outlineLevel="0" collapsed="false">
      <c r="A2316" s="65" t="s">
        <v>2741</v>
      </c>
      <c r="B2316" s="0" t="n">
        <v>78.699997</v>
      </c>
      <c r="C2316" s="0" t="n">
        <v>78.699997</v>
      </c>
      <c r="D2316" s="0" t="n">
        <v>78.699997</v>
      </c>
      <c r="E2316" s="0" t="n">
        <v>78.699997</v>
      </c>
      <c r="F2316" s="0" t="n">
        <v>53.504154</v>
      </c>
      <c r="G2316" s="0" t="n">
        <v>0</v>
      </c>
    </row>
    <row r="2317" customFormat="false" ht="12.8" hidden="false" customHeight="false" outlineLevel="0" collapsed="false">
      <c r="A2317" s="65" t="s">
        <v>2742</v>
      </c>
      <c r="B2317" s="0" t="n">
        <v>79.07</v>
      </c>
      <c r="C2317" s="0" t="n">
        <v>79.07</v>
      </c>
      <c r="D2317" s="0" t="n">
        <v>79.07</v>
      </c>
      <c r="E2317" s="0" t="n">
        <v>79.07</v>
      </c>
      <c r="F2317" s="0" t="n">
        <v>53.755718</v>
      </c>
      <c r="G2317" s="0" t="n">
        <v>0</v>
      </c>
    </row>
    <row r="2318" customFormat="false" ht="12.8" hidden="false" customHeight="false" outlineLevel="0" collapsed="false">
      <c r="A2318" s="65" t="s">
        <v>2743</v>
      </c>
      <c r="B2318" s="0" t="n">
        <v>79.980003</v>
      </c>
      <c r="C2318" s="0" t="n">
        <v>79.980003</v>
      </c>
      <c r="D2318" s="0" t="n">
        <v>79.980003</v>
      </c>
      <c r="E2318" s="0" t="n">
        <v>79.980003</v>
      </c>
      <c r="F2318" s="0" t="n">
        <v>54.374374</v>
      </c>
      <c r="G2318" s="0" t="n">
        <v>0</v>
      </c>
    </row>
    <row r="2319" customFormat="false" ht="12.8" hidden="false" customHeight="false" outlineLevel="0" collapsed="false">
      <c r="A2319" s="65" t="s">
        <v>2744</v>
      </c>
      <c r="B2319" s="0" t="n">
        <v>80.169998</v>
      </c>
      <c r="C2319" s="0" t="n">
        <v>80.169998</v>
      </c>
      <c r="D2319" s="0" t="n">
        <v>80.169998</v>
      </c>
      <c r="E2319" s="0" t="n">
        <v>80.169998</v>
      </c>
      <c r="F2319" s="0" t="n">
        <v>54.503559</v>
      </c>
      <c r="G2319" s="0" t="n">
        <v>0</v>
      </c>
    </row>
    <row r="2320" customFormat="false" ht="12.8" hidden="false" customHeight="false" outlineLevel="0" collapsed="false">
      <c r="A2320" s="65" t="s">
        <v>2745</v>
      </c>
      <c r="B2320" s="0" t="n">
        <v>81.379997</v>
      </c>
      <c r="C2320" s="0" t="n">
        <v>81.379997</v>
      </c>
      <c r="D2320" s="0" t="n">
        <v>81.379997</v>
      </c>
      <c r="E2320" s="0" t="n">
        <v>81.379997</v>
      </c>
      <c r="F2320" s="0" t="n">
        <v>55.326168</v>
      </c>
      <c r="G2320" s="0" t="n">
        <v>0</v>
      </c>
    </row>
    <row r="2321" customFormat="false" ht="12.8" hidden="false" customHeight="false" outlineLevel="0" collapsed="false">
      <c r="A2321" s="65" t="s">
        <v>2746</v>
      </c>
      <c r="B2321" s="0" t="n">
        <v>79.860001</v>
      </c>
      <c r="C2321" s="0" t="n">
        <v>79.860001</v>
      </c>
      <c r="D2321" s="0" t="n">
        <v>79.860001</v>
      </c>
      <c r="E2321" s="0" t="n">
        <v>79.860001</v>
      </c>
      <c r="F2321" s="0" t="n">
        <v>54.29282</v>
      </c>
      <c r="G2321" s="0" t="n">
        <v>0</v>
      </c>
    </row>
    <row r="2322" customFormat="false" ht="12.8" hidden="false" customHeight="false" outlineLevel="0" collapsed="false">
      <c r="A2322" s="65" t="s">
        <v>2747</v>
      </c>
      <c r="B2322" s="0" t="n">
        <v>81.029999</v>
      </c>
      <c r="C2322" s="0" t="n">
        <v>81.029999</v>
      </c>
      <c r="D2322" s="0" t="n">
        <v>81.029999</v>
      </c>
      <c r="E2322" s="0" t="n">
        <v>81.029999</v>
      </c>
      <c r="F2322" s="0" t="n">
        <v>55.088242</v>
      </c>
      <c r="G2322" s="0" t="n">
        <v>0</v>
      </c>
    </row>
    <row r="2323" customFormat="false" ht="12.8" hidden="false" customHeight="false" outlineLevel="0" collapsed="false">
      <c r="A2323" s="65" t="s">
        <v>2748</v>
      </c>
      <c r="B2323" s="0" t="n">
        <v>81.389999</v>
      </c>
      <c r="C2323" s="0" t="n">
        <v>81.389999</v>
      </c>
      <c r="D2323" s="0" t="n">
        <v>81.389999</v>
      </c>
      <c r="E2323" s="0" t="n">
        <v>81.389999</v>
      </c>
      <c r="F2323" s="0" t="n">
        <v>55.332962</v>
      </c>
      <c r="G2323" s="0" t="n">
        <v>0</v>
      </c>
    </row>
    <row r="2324" customFormat="false" ht="12.8" hidden="false" customHeight="false" outlineLevel="0" collapsed="false">
      <c r="A2324" s="65" t="s">
        <v>2749</v>
      </c>
      <c r="B2324" s="0" t="n">
        <v>81.220001</v>
      </c>
      <c r="C2324" s="0" t="n">
        <v>81.220001</v>
      </c>
      <c r="D2324" s="0" t="n">
        <v>81.220001</v>
      </c>
      <c r="E2324" s="0" t="n">
        <v>81.220001</v>
      </c>
      <c r="F2324" s="0" t="n">
        <v>55.217381</v>
      </c>
      <c r="G2324" s="0" t="n">
        <v>0</v>
      </c>
    </row>
    <row r="2325" customFormat="false" ht="12.8" hidden="false" customHeight="false" outlineLevel="0" collapsed="false">
      <c r="A2325" s="65" t="s">
        <v>2750</v>
      </c>
      <c r="B2325" s="0" t="n">
        <v>81.540001</v>
      </c>
      <c r="C2325" s="0" t="n">
        <v>81.540001</v>
      </c>
      <c r="D2325" s="0" t="n">
        <v>81.540001</v>
      </c>
      <c r="E2325" s="0" t="n">
        <v>81.540001</v>
      </c>
      <c r="F2325" s="0" t="n">
        <v>55.43494</v>
      </c>
      <c r="G2325" s="0" t="n">
        <v>0</v>
      </c>
    </row>
    <row r="2326" customFormat="false" ht="12.8" hidden="false" customHeight="false" outlineLevel="0" collapsed="false">
      <c r="A2326" s="65" t="s">
        <v>2751</v>
      </c>
      <c r="B2326" s="0" t="n">
        <v>80.739998</v>
      </c>
      <c r="C2326" s="0" t="n">
        <v>80.739998</v>
      </c>
      <c r="D2326" s="0" t="n">
        <v>80.739998</v>
      </c>
      <c r="E2326" s="0" t="n">
        <v>80.739998</v>
      </c>
      <c r="F2326" s="0" t="n">
        <v>54.891064</v>
      </c>
      <c r="G2326" s="0" t="n">
        <v>0</v>
      </c>
    </row>
    <row r="2327" customFormat="false" ht="12.8" hidden="false" customHeight="false" outlineLevel="0" collapsed="false">
      <c r="A2327" s="65" t="s">
        <v>2752</v>
      </c>
      <c r="B2327" s="0" t="n">
        <v>81.75</v>
      </c>
      <c r="C2327" s="0" t="n">
        <v>81.75</v>
      </c>
      <c r="D2327" s="0" t="n">
        <v>81.75</v>
      </c>
      <c r="E2327" s="0" t="n">
        <v>81.75</v>
      </c>
      <c r="F2327" s="0" t="n">
        <v>55.577713</v>
      </c>
      <c r="G2327" s="0" t="n">
        <v>0</v>
      </c>
    </row>
    <row r="2328" customFormat="false" ht="12.8" hidden="false" customHeight="false" outlineLevel="0" collapsed="false">
      <c r="A2328" s="65" t="s">
        <v>2753</v>
      </c>
      <c r="B2328" s="0" t="n">
        <v>82.010002</v>
      </c>
      <c r="C2328" s="0" t="n">
        <v>82.010002</v>
      </c>
      <c r="D2328" s="0" t="n">
        <v>82.010002</v>
      </c>
      <c r="E2328" s="0" t="n">
        <v>82.010002</v>
      </c>
      <c r="F2328" s="0" t="n">
        <v>55.754478</v>
      </c>
      <c r="G2328" s="0" t="n">
        <v>0</v>
      </c>
    </row>
    <row r="2329" customFormat="false" ht="12.8" hidden="false" customHeight="false" outlineLevel="0" collapsed="false">
      <c r="A2329" s="65" t="s">
        <v>2754</v>
      </c>
      <c r="B2329" s="0" t="n">
        <v>82.089996</v>
      </c>
      <c r="C2329" s="0" t="n">
        <v>82.089996</v>
      </c>
      <c r="D2329" s="0" t="n">
        <v>82.089996</v>
      </c>
      <c r="E2329" s="0" t="n">
        <v>82.089996</v>
      </c>
      <c r="F2329" s="0" t="n">
        <v>55.808861</v>
      </c>
      <c r="G2329" s="0" t="n">
        <v>0</v>
      </c>
    </row>
    <row r="2330" customFormat="false" ht="12.8" hidden="false" customHeight="false" outlineLevel="0" collapsed="false">
      <c r="A2330" s="65" t="s">
        <v>2755</v>
      </c>
      <c r="B2330" s="0" t="n">
        <v>82.389999</v>
      </c>
      <c r="C2330" s="0" t="n">
        <v>82.389999</v>
      </c>
      <c r="D2330" s="0" t="n">
        <v>82.389999</v>
      </c>
      <c r="E2330" s="0" t="n">
        <v>82.389999</v>
      </c>
      <c r="F2330" s="0" t="n">
        <v>56.012821</v>
      </c>
      <c r="G2330" s="0" t="n">
        <v>0</v>
      </c>
    </row>
    <row r="2331" customFormat="false" ht="12.8" hidden="false" customHeight="false" outlineLevel="0" collapsed="false">
      <c r="A2331" s="65" t="s">
        <v>2756</v>
      </c>
      <c r="B2331" s="0" t="n">
        <v>82.949997</v>
      </c>
      <c r="C2331" s="0" t="n">
        <v>82.949997</v>
      </c>
      <c r="D2331" s="0" t="n">
        <v>82.949997</v>
      </c>
      <c r="E2331" s="0" t="n">
        <v>82.949997</v>
      </c>
      <c r="F2331" s="0" t="n">
        <v>56.393539</v>
      </c>
      <c r="G2331" s="0" t="n">
        <v>0</v>
      </c>
    </row>
    <row r="2332" customFormat="false" ht="12.8" hidden="false" customHeight="false" outlineLevel="0" collapsed="false">
      <c r="A2332" s="65" t="s">
        <v>2757</v>
      </c>
      <c r="B2332" s="0" t="n">
        <v>82.949997</v>
      </c>
      <c r="C2332" s="0" t="n">
        <v>82.949997</v>
      </c>
      <c r="D2332" s="0" t="n">
        <v>82.949997</v>
      </c>
      <c r="E2332" s="0" t="n">
        <v>82.949997</v>
      </c>
      <c r="F2332" s="0" t="n">
        <v>56.393539</v>
      </c>
      <c r="G2332" s="0" t="n">
        <v>0</v>
      </c>
    </row>
    <row r="2333" customFormat="false" ht="12.8" hidden="false" customHeight="false" outlineLevel="0" collapsed="false">
      <c r="A2333" s="65" t="s">
        <v>2758</v>
      </c>
      <c r="B2333" s="0" t="n">
        <v>82.540001</v>
      </c>
      <c r="C2333" s="0" t="n">
        <v>82.540001</v>
      </c>
      <c r="D2333" s="0" t="n">
        <v>82.540001</v>
      </c>
      <c r="E2333" s="0" t="n">
        <v>82.540001</v>
      </c>
      <c r="F2333" s="0" t="n">
        <v>56.114788</v>
      </c>
      <c r="G2333" s="0" t="n">
        <v>0</v>
      </c>
    </row>
    <row r="2334" customFormat="false" ht="12.8" hidden="false" customHeight="false" outlineLevel="0" collapsed="false">
      <c r="A2334" s="65" t="s">
        <v>2759</v>
      </c>
      <c r="B2334" s="0" t="n">
        <v>82.889999</v>
      </c>
      <c r="C2334" s="0" t="n">
        <v>82.889999</v>
      </c>
      <c r="D2334" s="0" t="n">
        <v>82.889999</v>
      </c>
      <c r="E2334" s="0" t="n">
        <v>82.889999</v>
      </c>
      <c r="F2334" s="0" t="n">
        <v>56.352749</v>
      </c>
      <c r="G2334" s="0" t="n">
        <v>0</v>
      </c>
    </row>
    <row r="2335" customFormat="false" ht="12.8" hidden="false" customHeight="false" outlineLevel="0" collapsed="false">
      <c r="A2335" s="65" t="s">
        <v>2760</v>
      </c>
      <c r="B2335" s="0" t="n">
        <v>82.959999</v>
      </c>
      <c r="C2335" s="0" t="n">
        <v>82.959999</v>
      </c>
      <c r="D2335" s="0" t="n">
        <v>82.959999</v>
      </c>
      <c r="E2335" s="0" t="n">
        <v>82.959999</v>
      </c>
      <c r="F2335" s="0" t="n">
        <v>56.400314</v>
      </c>
      <c r="G2335" s="0" t="n">
        <v>0</v>
      </c>
    </row>
    <row r="2336" customFormat="false" ht="12.8" hidden="false" customHeight="false" outlineLevel="0" collapsed="false">
      <c r="A2336" s="65" t="s">
        <v>2761</v>
      </c>
      <c r="B2336" s="0" t="n">
        <v>83.279999</v>
      </c>
      <c r="C2336" s="0" t="n">
        <v>83.279999</v>
      </c>
      <c r="D2336" s="0" t="n">
        <v>83.279999</v>
      </c>
      <c r="E2336" s="0" t="n">
        <v>83.279999</v>
      </c>
      <c r="F2336" s="0" t="n">
        <v>56.617889</v>
      </c>
      <c r="G2336" s="0" t="n">
        <v>0</v>
      </c>
    </row>
    <row r="2337" customFormat="false" ht="12.8" hidden="false" customHeight="false" outlineLevel="0" collapsed="false">
      <c r="A2337" s="65" t="s">
        <v>2762</v>
      </c>
      <c r="B2337" s="0" t="n">
        <v>82.459999</v>
      </c>
      <c r="C2337" s="0" t="n">
        <v>82.459999</v>
      </c>
      <c r="D2337" s="0" t="n">
        <v>82.459999</v>
      </c>
      <c r="E2337" s="0" t="n">
        <v>82.459999</v>
      </c>
      <c r="F2337" s="0" t="n">
        <v>56.060421</v>
      </c>
      <c r="G2337" s="0" t="n">
        <v>0</v>
      </c>
    </row>
    <row r="2338" customFormat="false" ht="12.8" hidden="false" customHeight="false" outlineLevel="0" collapsed="false">
      <c r="A2338" s="65" t="s">
        <v>2763</v>
      </c>
      <c r="B2338" s="0" t="n">
        <v>81.75</v>
      </c>
      <c r="C2338" s="0" t="n">
        <v>81.75</v>
      </c>
      <c r="D2338" s="0" t="n">
        <v>81.75</v>
      </c>
      <c r="E2338" s="0" t="n">
        <v>81.75</v>
      </c>
      <c r="F2338" s="0" t="n">
        <v>55.577713</v>
      </c>
      <c r="G2338" s="0" t="n">
        <v>0</v>
      </c>
    </row>
    <row r="2339" customFormat="false" ht="12.8" hidden="false" customHeight="false" outlineLevel="0" collapsed="false">
      <c r="A2339" s="65" t="s">
        <v>2764</v>
      </c>
      <c r="B2339" s="0" t="n">
        <v>81.239998</v>
      </c>
      <c r="C2339" s="0" t="n">
        <v>81.239998</v>
      </c>
      <c r="D2339" s="0" t="n">
        <v>81.239998</v>
      </c>
      <c r="E2339" s="0" t="n">
        <v>81.239998</v>
      </c>
      <c r="F2339" s="0" t="n">
        <v>55.23098</v>
      </c>
      <c r="G2339" s="0" t="n">
        <v>0</v>
      </c>
    </row>
    <row r="2340" customFormat="false" ht="12.8" hidden="false" customHeight="false" outlineLevel="0" collapsed="false">
      <c r="A2340" s="65" t="s">
        <v>2765</v>
      </c>
      <c r="B2340" s="0" t="n">
        <v>82.919998</v>
      </c>
      <c r="C2340" s="0" t="n">
        <v>82.919998</v>
      </c>
      <c r="D2340" s="0" t="n">
        <v>82.919998</v>
      </c>
      <c r="E2340" s="0" t="n">
        <v>82.919998</v>
      </c>
      <c r="F2340" s="0" t="n">
        <v>56.373119</v>
      </c>
      <c r="G2340" s="0" t="n">
        <v>0</v>
      </c>
    </row>
    <row r="2341" customFormat="false" ht="12.8" hidden="false" customHeight="false" outlineLevel="0" collapsed="false">
      <c r="A2341" s="65" t="s">
        <v>2766</v>
      </c>
      <c r="B2341" s="0" t="n">
        <v>84.779999</v>
      </c>
      <c r="C2341" s="0" t="n">
        <v>84.779999</v>
      </c>
      <c r="D2341" s="0" t="n">
        <v>84.779999</v>
      </c>
      <c r="E2341" s="0" t="n">
        <v>84.779999</v>
      </c>
      <c r="F2341" s="0" t="n">
        <v>57.637634</v>
      </c>
      <c r="G2341" s="0" t="n">
        <v>0</v>
      </c>
    </row>
    <row r="2342" customFormat="false" ht="12.8" hidden="false" customHeight="false" outlineLevel="0" collapsed="false">
      <c r="A2342" s="65" t="s">
        <v>2767</v>
      </c>
      <c r="B2342" s="0" t="n">
        <v>82.339996</v>
      </c>
      <c r="C2342" s="0" t="n">
        <v>82.339996</v>
      </c>
      <c r="D2342" s="0" t="n">
        <v>82.339996</v>
      </c>
      <c r="E2342" s="0" t="n">
        <v>82.339996</v>
      </c>
      <c r="F2342" s="0" t="n">
        <v>55.978821</v>
      </c>
      <c r="G2342" s="0" t="n">
        <v>0</v>
      </c>
    </row>
    <row r="2343" customFormat="false" ht="12.8" hidden="false" customHeight="false" outlineLevel="0" collapsed="false">
      <c r="A2343" s="65" t="s">
        <v>2768</v>
      </c>
      <c r="B2343" s="0" t="n">
        <v>81.449997</v>
      </c>
      <c r="C2343" s="0" t="n">
        <v>81.449997</v>
      </c>
      <c r="D2343" s="0" t="n">
        <v>81.449997</v>
      </c>
      <c r="E2343" s="0" t="n">
        <v>81.449997</v>
      </c>
      <c r="F2343" s="0" t="n">
        <v>55.373745</v>
      </c>
      <c r="G2343" s="0" t="n">
        <v>0</v>
      </c>
    </row>
    <row r="2344" customFormat="false" ht="12.8" hidden="false" customHeight="false" outlineLevel="0" collapsed="false">
      <c r="A2344" s="65" t="s">
        <v>2769</v>
      </c>
      <c r="B2344" s="0" t="n">
        <v>82.760002</v>
      </c>
      <c r="C2344" s="0" t="n">
        <v>82.760002</v>
      </c>
      <c r="D2344" s="0" t="n">
        <v>82.760002</v>
      </c>
      <c r="E2344" s="0" t="n">
        <v>82.760002</v>
      </c>
      <c r="F2344" s="0" t="n">
        <v>56.264362</v>
      </c>
      <c r="G2344" s="0" t="n">
        <v>0</v>
      </c>
    </row>
    <row r="2345" customFormat="false" ht="12.8" hidden="false" customHeight="false" outlineLevel="0" collapsed="false">
      <c r="A2345" s="65" t="s">
        <v>2770</v>
      </c>
      <c r="B2345" s="0" t="n">
        <v>81.910004</v>
      </c>
      <c r="C2345" s="0" t="n">
        <v>81.910004</v>
      </c>
      <c r="D2345" s="0" t="n">
        <v>81.910004</v>
      </c>
      <c r="E2345" s="0" t="n">
        <v>81.910004</v>
      </c>
      <c r="F2345" s="0" t="n">
        <v>55.686497</v>
      </c>
      <c r="G2345" s="0" t="n">
        <v>0</v>
      </c>
    </row>
    <row r="2346" customFormat="false" ht="12.8" hidden="false" customHeight="false" outlineLevel="0" collapsed="false">
      <c r="A2346" s="65" t="s">
        <v>2771</v>
      </c>
      <c r="B2346" s="0" t="n">
        <v>81.300003</v>
      </c>
      <c r="C2346" s="0" t="n">
        <v>81.300003</v>
      </c>
      <c r="D2346" s="0" t="n">
        <v>81.300003</v>
      </c>
      <c r="E2346" s="0" t="n">
        <v>81.300003</v>
      </c>
      <c r="F2346" s="0" t="n">
        <v>55.271793</v>
      </c>
      <c r="G2346" s="0" t="n">
        <v>0</v>
      </c>
    </row>
    <row r="2347" customFormat="false" ht="12.8" hidden="false" customHeight="false" outlineLevel="0" collapsed="false">
      <c r="A2347" s="65" t="s">
        <v>2772</v>
      </c>
      <c r="B2347" s="0" t="n">
        <v>82.550003</v>
      </c>
      <c r="C2347" s="0" t="n">
        <v>82.550003</v>
      </c>
      <c r="D2347" s="0" t="n">
        <v>82.550003</v>
      </c>
      <c r="E2347" s="0" t="n">
        <v>82.550003</v>
      </c>
      <c r="F2347" s="0" t="n">
        <v>56.121597</v>
      </c>
      <c r="G2347" s="0" t="n">
        <v>0</v>
      </c>
    </row>
    <row r="2348" customFormat="false" ht="12.8" hidden="false" customHeight="false" outlineLevel="0" collapsed="false">
      <c r="A2348" s="65" t="s">
        <v>2773</v>
      </c>
      <c r="B2348" s="0" t="n">
        <v>82.410004</v>
      </c>
      <c r="C2348" s="0" t="n">
        <v>82.410004</v>
      </c>
      <c r="D2348" s="0" t="n">
        <v>82.410004</v>
      </c>
      <c r="E2348" s="0" t="n">
        <v>82.410004</v>
      </c>
      <c r="F2348" s="0" t="n">
        <v>56.026428</v>
      </c>
      <c r="G2348" s="0" t="n">
        <v>0</v>
      </c>
    </row>
    <row r="2349" customFormat="false" ht="12.8" hidden="false" customHeight="false" outlineLevel="0" collapsed="false">
      <c r="A2349" s="65" t="s">
        <v>2774</v>
      </c>
      <c r="B2349" s="0" t="n">
        <v>81.139999</v>
      </c>
      <c r="C2349" s="0" t="n">
        <v>81.139999</v>
      </c>
      <c r="D2349" s="0" t="n">
        <v>81.139999</v>
      </c>
      <c r="E2349" s="0" t="n">
        <v>81.139999</v>
      </c>
      <c r="F2349" s="0" t="n">
        <v>55.16301</v>
      </c>
      <c r="G2349" s="0" t="n">
        <v>0</v>
      </c>
    </row>
    <row r="2350" customFormat="false" ht="12.8" hidden="false" customHeight="false" outlineLevel="0" collapsed="false">
      <c r="A2350" s="65" t="s">
        <v>2775</v>
      </c>
      <c r="B2350" s="0" t="n">
        <v>82.019997</v>
      </c>
      <c r="C2350" s="0" t="n">
        <v>82.019997</v>
      </c>
      <c r="D2350" s="0" t="n">
        <v>82.019997</v>
      </c>
      <c r="E2350" s="0" t="n">
        <v>82.019997</v>
      </c>
      <c r="F2350" s="0" t="n">
        <v>55.76128</v>
      </c>
      <c r="G2350" s="0" t="n">
        <v>0</v>
      </c>
    </row>
    <row r="2351" customFormat="false" ht="12.8" hidden="false" customHeight="false" outlineLevel="0" collapsed="false">
      <c r="A2351" s="65" t="s">
        <v>2776</v>
      </c>
      <c r="B2351" s="0" t="n">
        <v>81.169998</v>
      </c>
      <c r="C2351" s="0" t="n">
        <v>81.169998</v>
      </c>
      <c r="D2351" s="0" t="n">
        <v>81.169998</v>
      </c>
      <c r="E2351" s="0" t="n">
        <v>81.169998</v>
      </c>
      <c r="F2351" s="0" t="n">
        <v>55.183407</v>
      </c>
      <c r="G2351" s="0" t="n">
        <v>0</v>
      </c>
    </row>
    <row r="2352" customFormat="false" ht="12.8" hidden="false" customHeight="false" outlineLevel="0" collapsed="false">
      <c r="A2352" s="65" t="s">
        <v>2777</v>
      </c>
      <c r="B2352" s="0" t="n">
        <v>80.709999</v>
      </c>
      <c r="C2352" s="0" t="n">
        <v>80.709999</v>
      </c>
      <c r="D2352" s="0" t="n">
        <v>80.709999</v>
      </c>
      <c r="E2352" s="0" t="n">
        <v>80.709999</v>
      </c>
      <c r="F2352" s="0" t="n">
        <v>54.87067</v>
      </c>
      <c r="G2352" s="0" t="n">
        <v>0</v>
      </c>
    </row>
    <row r="2353" customFormat="false" ht="12.8" hidden="false" customHeight="false" outlineLevel="0" collapsed="false">
      <c r="A2353" s="65" t="s">
        <v>2778</v>
      </c>
      <c r="B2353" s="0" t="n">
        <v>79.480003</v>
      </c>
      <c r="C2353" s="0" t="n">
        <v>79.480003</v>
      </c>
      <c r="D2353" s="0" t="n">
        <v>79.480003</v>
      </c>
      <c r="E2353" s="0" t="n">
        <v>79.480003</v>
      </c>
      <c r="F2353" s="0" t="n">
        <v>54.034462</v>
      </c>
      <c r="G2353" s="0" t="n">
        <v>0</v>
      </c>
    </row>
    <row r="2354" customFormat="false" ht="12.8" hidden="false" customHeight="false" outlineLevel="0" collapsed="false">
      <c r="A2354" s="65" t="s">
        <v>2779</v>
      </c>
      <c r="B2354" s="0" t="n">
        <v>80.199997</v>
      </c>
      <c r="C2354" s="0" t="n">
        <v>80.199997</v>
      </c>
      <c r="D2354" s="0" t="n">
        <v>80.199997</v>
      </c>
      <c r="E2354" s="0" t="n">
        <v>80.199997</v>
      </c>
      <c r="F2354" s="0" t="n">
        <v>54.523952</v>
      </c>
      <c r="G2354" s="0" t="n">
        <v>0</v>
      </c>
    </row>
    <row r="2355" customFormat="false" ht="12.8" hidden="false" customHeight="false" outlineLevel="0" collapsed="false">
      <c r="A2355" s="65" t="s">
        <v>2780</v>
      </c>
      <c r="B2355" s="0" t="n">
        <v>80.910004</v>
      </c>
      <c r="C2355" s="0" t="n">
        <v>80.910004</v>
      </c>
      <c r="D2355" s="0" t="n">
        <v>80.910004</v>
      </c>
      <c r="E2355" s="0" t="n">
        <v>80.910004</v>
      </c>
      <c r="F2355" s="0" t="n">
        <v>55.006649</v>
      </c>
      <c r="G2355" s="0" t="n">
        <v>0</v>
      </c>
    </row>
    <row r="2356" customFormat="false" ht="12.8" hidden="false" customHeight="false" outlineLevel="0" collapsed="false">
      <c r="A2356" s="65" t="s">
        <v>2781</v>
      </c>
      <c r="B2356" s="0" t="n">
        <v>81.879997</v>
      </c>
      <c r="C2356" s="0" t="n">
        <v>81.879997</v>
      </c>
      <c r="D2356" s="0" t="n">
        <v>81.879997</v>
      </c>
      <c r="E2356" s="0" t="n">
        <v>81.879997</v>
      </c>
      <c r="F2356" s="0" t="n">
        <v>55.6661</v>
      </c>
      <c r="G2356" s="0" t="n">
        <v>0</v>
      </c>
    </row>
    <row r="2357" customFormat="false" ht="12.8" hidden="false" customHeight="false" outlineLevel="0" collapsed="false">
      <c r="A2357" s="65" t="s">
        <v>2782</v>
      </c>
      <c r="B2357" s="0" t="n">
        <v>81.269997</v>
      </c>
      <c r="C2357" s="0" t="n">
        <v>81.269997</v>
      </c>
      <c r="D2357" s="0" t="n">
        <v>81.269997</v>
      </c>
      <c r="E2357" s="0" t="n">
        <v>81.269997</v>
      </c>
      <c r="F2357" s="0" t="n">
        <v>55.251389</v>
      </c>
      <c r="G2357" s="0" t="n">
        <v>0</v>
      </c>
    </row>
    <row r="2358" customFormat="false" ht="12.8" hidden="false" customHeight="false" outlineLevel="0" collapsed="false">
      <c r="A2358" s="65" t="s">
        <v>2783</v>
      </c>
      <c r="B2358" s="0" t="n">
        <v>80.349998</v>
      </c>
      <c r="C2358" s="0" t="n">
        <v>80.349998</v>
      </c>
      <c r="D2358" s="0" t="n">
        <v>80.349998</v>
      </c>
      <c r="E2358" s="0" t="n">
        <v>80.349998</v>
      </c>
      <c r="F2358" s="0" t="n">
        <v>54.625916</v>
      </c>
      <c r="G2358" s="0" t="n">
        <v>0</v>
      </c>
    </row>
    <row r="2359" customFormat="false" ht="12.8" hidden="false" customHeight="false" outlineLevel="0" collapsed="false">
      <c r="A2359" s="65" t="s">
        <v>2784</v>
      </c>
      <c r="B2359" s="0" t="n">
        <v>80.190002</v>
      </c>
      <c r="C2359" s="0" t="n">
        <v>80.190002</v>
      </c>
      <c r="D2359" s="0" t="n">
        <v>80.190002</v>
      </c>
      <c r="E2359" s="0" t="n">
        <v>80.190002</v>
      </c>
      <c r="F2359" s="0" t="n">
        <v>54.916279</v>
      </c>
      <c r="G2359" s="0" t="n">
        <v>0</v>
      </c>
    </row>
    <row r="2360" customFormat="false" ht="12.8" hidden="false" customHeight="false" outlineLevel="0" collapsed="false">
      <c r="A2360" s="65" t="s">
        <v>2785</v>
      </c>
      <c r="B2360" s="0" t="n">
        <v>80.830002</v>
      </c>
      <c r="C2360" s="0" t="n">
        <v>80.830002</v>
      </c>
      <c r="D2360" s="0" t="n">
        <v>80.830002</v>
      </c>
      <c r="E2360" s="0" t="n">
        <v>80.830002</v>
      </c>
      <c r="F2360" s="0" t="n">
        <v>55.354588</v>
      </c>
      <c r="G2360" s="0" t="n">
        <v>0</v>
      </c>
    </row>
    <row r="2361" customFormat="false" ht="12.8" hidden="false" customHeight="false" outlineLevel="0" collapsed="false">
      <c r="A2361" s="65" t="s">
        <v>2786</v>
      </c>
      <c r="B2361" s="0" t="n">
        <v>80.690002</v>
      </c>
      <c r="C2361" s="0" t="n">
        <v>80.690002</v>
      </c>
      <c r="D2361" s="0" t="n">
        <v>80.690002</v>
      </c>
      <c r="E2361" s="0" t="n">
        <v>80.690002</v>
      </c>
      <c r="F2361" s="0" t="n">
        <v>55.258709</v>
      </c>
      <c r="G2361" s="0" t="n">
        <v>0</v>
      </c>
    </row>
    <row r="2362" customFormat="false" ht="12.8" hidden="false" customHeight="false" outlineLevel="0" collapsed="false">
      <c r="A2362" s="65" t="s">
        <v>2787</v>
      </c>
      <c r="B2362" s="0" t="n">
        <v>81.139999</v>
      </c>
      <c r="C2362" s="0" t="n">
        <v>81.139999</v>
      </c>
      <c r="D2362" s="0" t="n">
        <v>81.139999</v>
      </c>
      <c r="E2362" s="0" t="n">
        <v>81.139999</v>
      </c>
      <c r="F2362" s="0" t="n">
        <v>55.566872</v>
      </c>
      <c r="G2362" s="0" t="n">
        <v>0</v>
      </c>
    </row>
    <row r="2363" customFormat="false" ht="12.8" hidden="false" customHeight="false" outlineLevel="0" collapsed="false">
      <c r="A2363" s="65" t="s">
        <v>2788</v>
      </c>
      <c r="B2363" s="0" t="n">
        <v>82.25</v>
      </c>
      <c r="C2363" s="0" t="n">
        <v>82.25</v>
      </c>
      <c r="D2363" s="0" t="n">
        <v>82.25</v>
      </c>
      <c r="E2363" s="0" t="n">
        <v>82.25</v>
      </c>
      <c r="F2363" s="0" t="n">
        <v>56.327042</v>
      </c>
      <c r="G2363" s="0" t="n">
        <v>0</v>
      </c>
    </row>
    <row r="2364" customFormat="false" ht="12.8" hidden="false" customHeight="false" outlineLevel="0" collapsed="false">
      <c r="A2364" s="65" t="s">
        <v>2789</v>
      </c>
      <c r="B2364" s="0" t="n">
        <v>82.93</v>
      </c>
      <c r="C2364" s="0" t="n">
        <v>82.93</v>
      </c>
      <c r="D2364" s="0" t="n">
        <v>82.93</v>
      </c>
      <c r="E2364" s="0" t="n">
        <v>82.93</v>
      </c>
      <c r="F2364" s="0" t="n">
        <v>56.792721</v>
      </c>
      <c r="G2364" s="0" t="n">
        <v>0</v>
      </c>
    </row>
    <row r="2365" customFormat="false" ht="12.8" hidden="false" customHeight="false" outlineLevel="0" collapsed="false">
      <c r="A2365" s="65" t="s">
        <v>2790</v>
      </c>
      <c r="B2365" s="0" t="n">
        <v>83</v>
      </c>
      <c r="C2365" s="0" t="n">
        <v>83</v>
      </c>
      <c r="D2365" s="0" t="n">
        <v>83</v>
      </c>
      <c r="E2365" s="0" t="n">
        <v>83</v>
      </c>
      <c r="F2365" s="0" t="n">
        <v>56.84066</v>
      </c>
      <c r="G2365" s="0" t="n">
        <v>0</v>
      </c>
    </row>
    <row r="2366" customFormat="false" ht="12.8" hidden="false" customHeight="false" outlineLevel="0" collapsed="false">
      <c r="A2366" s="65" t="s">
        <v>2791</v>
      </c>
      <c r="B2366" s="0" t="n">
        <v>82.970001</v>
      </c>
      <c r="C2366" s="0" t="n">
        <v>82.970001</v>
      </c>
      <c r="D2366" s="0" t="n">
        <v>82.970001</v>
      </c>
      <c r="E2366" s="0" t="n">
        <v>82.970001</v>
      </c>
      <c r="F2366" s="0" t="n">
        <v>56.820095</v>
      </c>
      <c r="G2366" s="0" t="n">
        <v>0</v>
      </c>
    </row>
    <row r="2367" customFormat="false" ht="12.8" hidden="false" customHeight="false" outlineLevel="0" collapsed="false">
      <c r="A2367" s="65" t="s">
        <v>2792</v>
      </c>
      <c r="B2367" s="0" t="n">
        <v>83.019997</v>
      </c>
      <c r="C2367" s="0" t="n">
        <v>83.019997</v>
      </c>
      <c r="D2367" s="0" t="n">
        <v>83.019997</v>
      </c>
      <c r="E2367" s="0" t="n">
        <v>83.019997</v>
      </c>
      <c r="F2367" s="0" t="n">
        <v>56.854343</v>
      </c>
      <c r="G2367" s="0" t="n">
        <v>0</v>
      </c>
    </row>
    <row r="2368" customFormat="false" ht="12.8" hidden="false" customHeight="false" outlineLevel="0" collapsed="false">
      <c r="A2368" s="65" t="s">
        <v>2793</v>
      </c>
      <c r="B2368" s="0" t="n">
        <v>83.040001</v>
      </c>
      <c r="C2368" s="0" t="n">
        <v>83.040001</v>
      </c>
      <c r="D2368" s="0" t="n">
        <v>83.040001</v>
      </c>
      <c r="E2368" s="0" t="n">
        <v>83.040001</v>
      </c>
      <c r="F2368" s="0" t="n">
        <v>56.868073</v>
      </c>
      <c r="G2368" s="0" t="n">
        <v>0</v>
      </c>
    </row>
    <row r="2369" customFormat="false" ht="12.8" hidden="false" customHeight="false" outlineLevel="0" collapsed="false">
      <c r="A2369" s="65" t="s">
        <v>2794</v>
      </c>
      <c r="B2369" s="0" t="n">
        <v>82.089996</v>
      </c>
      <c r="C2369" s="0" t="n">
        <v>82.089996</v>
      </c>
      <c r="D2369" s="0" t="n">
        <v>82.089996</v>
      </c>
      <c r="E2369" s="0" t="n">
        <v>82.089996</v>
      </c>
      <c r="F2369" s="0" t="n">
        <v>56.217461</v>
      </c>
      <c r="G2369" s="0" t="n">
        <v>0</v>
      </c>
    </row>
    <row r="2370" customFormat="false" ht="12.8" hidden="false" customHeight="false" outlineLevel="0" collapsed="false">
      <c r="A2370" s="65" t="s">
        <v>2795</v>
      </c>
      <c r="B2370" s="0" t="n">
        <v>81.489998</v>
      </c>
      <c r="C2370" s="0" t="n">
        <v>81.489998</v>
      </c>
      <c r="D2370" s="0" t="n">
        <v>81.489998</v>
      </c>
      <c r="E2370" s="0" t="n">
        <v>81.489998</v>
      </c>
      <c r="F2370" s="0" t="n">
        <v>55.806583</v>
      </c>
      <c r="G2370" s="0" t="n">
        <v>0</v>
      </c>
    </row>
    <row r="2371" customFormat="false" ht="12.8" hidden="false" customHeight="false" outlineLevel="0" collapsed="false">
      <c r="A2371" s="65" t="s">
        <v>2796</v>
      </c>
      <c r="B2371" s="0" t="n">
        <v>81.57</v>
      </c>
      <c r="C2371" s="0" t="n">
        <v>81.57</v>
      </c>
      <c r="D2371" s="0" t="n">
        <v>81.57</v>
      </c>
      <c r="E2371" s="0" t="n">
        <v>81.57</v>
      </c>
      <c r="F2371" s="0" t="n">
        <v>55.861351</v>
      </c>
      <c r="G2371" s="0" t="n">
        <v>0</v>
      </c>
    </row>
    <row r="2372" customFormat="false" ht="12.8" hidden="false" customHeight="false" outlineLevel="0" collapsed="false">
      <c r="A2372" s="65" t="s">
        <v>2797</v>
      </c>
      <c r="B2372" s="0" t="n">
        <v>81.410004</v>
      </c>
      <c r="C2372" s="0" t="n">
        <v>81.410004</v>
      </c>
      <c r="D2372" s="0" t="n">
        <v>81.410004</v>
      </c>
      <c r="E2372" s="0" t="n">
        <v>81.410004</v>
      </c>
      <c r="F2372" s="0" t="n">
        <v>55.751781</v>
      </c>
      <c r="G2372" s="0" t="n">
        <v>0</v>
      </c>
    </row>
    <row r="2373" customFormat="false" ht="12.8" hidden="false" customHeight="false" outlineLevel="0" collapsed="false">
      <c r="A2373" s="65" t="s">
        <v>2798</v>
      </c>
      <c r="B2373" s="0" t="n">
        <v>81.330002</v>
      </c>
      <c r="C2373" s="0" t="n">
        <v>81.330002</v>
      </c>
      <c r="D2373" s="0" t="n">
        <v>81.330002</v>
      </c>
      <c r="E2373" s="0" t="n">
        <v>81.330002</v>
      </c>
      <c r="F2373" s="0" t="n">
        <v>55.696987</v>
      </c>
      <c r="G2373" s="0" t="n">
        <v>0</v>
      </c>
    </row>
    <row r="2374" customFormat="false" ht="12.8" hidden="false" customHeight="false" outlineLevel="0" collapsed="false">
      <c r="A2374" s="65" t="s">
        <v>2799</v>
      </c>
      <c r="B2374" s="0" t="n">
        <v>82.589996</v>
      </c>
      <c r="C2374" s="0" t="n">
        <v>82.589996</v>
      </c>
      <c r="D2374" s="0" t="n">
        <v>82.589996</v>
      </c>
      <c r="E2374" s="0" t="n">
        <v>82.589996</v>
      </c>
      <c r="F2374" s="0" t="n">
        <v>56.559872</v>
      </c>
      <c r="G2374" s="0" t="n">
        <v>0</v>
      </c>
    </row>
    <row r="2375" customFormat="false" ht="12.8" hidden="false" customHeight="false" outlineLevel="0" collapsed="false">
      <c r="A2375" s="65" t="s">
        <v>2800</v>
      </c>
      <c r="B2375" s="0" t="n">
        <v>83.629997</v>
      </c>
      <c r="C2375" s="0" t="n">
        <v>83.629997</v>
      </c>
      <c r="D2375" s="0" t="n">
        <v>83.629997</v>
      </c>
      <c r="E2375" s="0" t="n">
        <v>83.629997</v>
      </c>
      <c r="F2375" s="0" t="n">
        <v>57.272095</v>
      </c>
      <c r="G2375" s="0" t="n">
        <v>0</v>
      </c>
    </row>
    <row r="2376" customFormat="false" ht="12.8" hidden="false" customHeight="false" outlineLevel="0" collapsed="false">
      <c r="A2376" s="65" t="s">
        <v>2801</v>
      </c>
      <c r="B2376" s="0" t="n">
        <v>82.760002</v>
      </c>
      <c r="C2376" s="0" t="n">
        <v>82.760002</v>
      </c>
      <c r="D2376" s="0" t="n">
        <v>82.760002</v>
      </c>
      <c r="E2376" s="0" t="n">
        <v>82.760002</v>
      </c>
      <c r="F2376" s="0" t="n">
        <v>56.676289</v>
      </c>
      <c r="G2376" s="0" t="n">
        <v>0</v>
      </c>
    </row>
    <row r="2377" customFormat="false" ht="12.8" hidden="false" customHeight="false" outlineLevel="0" collapsed="false">
      <c r="A2377" s="65" t="s">
        <v>2802</v>
      </c>
      <c r="B2377" s="0" t="n">
        <v>83.559998</v>
      </c>
      <c r="C2377" s="0" t="n">
        <v>83.559998</v>
      </c>
      <c r="D2377" s="0" t="n">
        <v>83.559998</v>
      </c>
      <c r="E2377" s="0" t="n">
        <v>83.559998</v>
      </c>
      <c r="F2377" s="0" t="n">
        <v>57.224163</v>
      </c>
      <c r="G2377" s="0" t="n">
        <v>0</v>
      </c>
    </row>
    <row r="2378" customFormat="false" ht="12.8" hidden="false" customHeight="false" outlineLevel="0" collapsed="false">
      <c r="A2378" s="65" t="s">
        <v>2803</v>
      </c>
      <c r="B2378" s="0" t="n">
        <v>84.510002</v>
      </c>
      <c r="C2378" s="0" t="n">
        <v>84.510002</v>
      </c>
      <c r="D2378" s="0" t="n">
        <v>84.510002</v>
      </c>
      <c r="E2378" s="0" t="n">
        <v>84.510002</v>
      </c>
      <c r="F2378" s="0" t="n">
        <v>57.874748</v>
      </c>
      <c r="G2378" s="0" t="n">
        <v>0</v>
      </c>
    </row>
    <row r="2379" customFormat="false" ht="12.8" hidden="false" customHeight="false" outlineLevel="0" collapsed="false">
      <c r="A2379" s="65" t="s">
        <v>2804</v>
      </c>
      <c r="B2379" s="0" t="n">
        <v>85.07</v>
      </c>
      <c r="C2379" s="0" t="n">
        <v>85.07</v>
      </c>
      <c r="D2379" s="0" t="n">
        <v>85.07</v>
      </c>
      <c r="E2379" s="0" t="n">
        <v>85.07</v>
      </c>
      <c r="F2379" s="0" t="n">
        <v>58.25824</v>
      </c>
      <c r="G2379" s="0" t="n">
        <v>0</v>
      </c>
    </row>
    <row r="2380" customFormat="false" ht="12.8" hidden="false" customHeight="false" outlineLevel="0" collapsed="false">
      <c r="A2380" s="65" t="s">
        <v>2805</v>
      </c>
      <c r="B2380" s="0" t="n">
        <v>85.650002</v>
      </c>
      <c r="C2380" s="0" t="n">
        <v>85.650002</v>
      </c>
      <c r="D2380" s="0" t="n">
        <v>85.650002</v>
      </c>
      <c r="E2380" s="0" t="n">
        <v>85.650002</v>
      </c>
      <c r="F2380" s="0" t="n">
        <v>58.655434</v>
      </c>
      <c r="G2380" s="0" t="n">
        <v>0</v>
      </c>
    </row>
    <row r="2381" customFormat="false" ht="12.8" hidden="false" customHeight="false" outlineLevel="0" collapsed="false">
      <c r="A2381" s="65" t="s">
        <v>2806</v>
      </c>
      <c r="B2381" s="0" t="n">
        <v>86.419998</v>
      </c>
      <c r="C2381" s="0" t="n">
        <v>86.419998</v>
      </c>
      <c r="D2381" s="0" t="n">
        <v>86.419998</v>
      </c>
      <c r="E2381" s="0" t="n">
        <v>86.419998</v>
      </c>
      <c r="F2381" s="0" t="n">
        <v>59.182739</v>
      </c>
      <c r="G2381" s="0" t="n">
        <v>0</v>
      </c>
    </row>
    <row r="2382" customFormat="false" ht="12.8" hidden="false" customHeight="false" outlineLevel="0" collapsed="false">
      <c r="A2382" s="65" t="s">
        <v>2807</v>
      </c>
      <c r="B2382" s="0" t="n">
        <v>87</v>
      </c>
      <c r="C2382" s="0" t="n">
        <v>87</v>
      </c>
      <c r="D2382" s="0" t="n">
        <v>87</v>
      </c>
      <c r="E2382" s="0" t="n">
        <v>87</v>
      </c>
      <c r="F2382" s="0" t="n">
        <v>59.579964</v>
      </c>
      <c r="G2382" s="0" t="n">
        <v>0</v>
      </c>
    </row>
    <row r="2383" customFormat="false" ht="12.8" hidden="false" customHeight="false" outlineLevel="0" collapsed="false">
      <c r="A2383" s="65" t="s">
        <v>2808</v>
      </c>
      <c r="B2383" s="0" t="n">
        <v>88.120003</v>
      </c>
      <c r="C2383" s="0" t="n">
        <v>88.120003</v>
      </c>
      <c r="D2383" s="0" t="n">
        <v>88.120003</v>
      </c>
      <c r="E2383" s="0" t="n">
        <v>88.120003</v>
      </c>
      <c r="F2383" s="0" t="n">
        <v>60.346962</v>
      </c>
      <c r="G2383" s="0" t="n">
        <v>0</v>
      </c>
    </row>
    <row r="2384" customFormat="false" ht="12.8" hidden="false" customHeight="false" outlineLevel="0" collapsed="false">
      <c r="A2384" s="65" t="s">
        <v>2809</v>
      </c>
      <c r="B2384" s="0" t="n">
        <v>87.660004</v>
      </c>
      <c r="C2384" s="0" t="n">
        <v>87.660004</v>
      </c>
      <c r="D2384" s="0" t="n">
        <v>87.660004</v>
      </c>
      <c r="E2384" s="0" t="n">
        <v>87.660004</v>
      </c>
      <c r="F2384" s="0" t="n">
        <v>60.031944</v>
      </c>
      <c r="G2384" s="0" t="n">
        <v>0</v>
      </c>
    </row>
    <row r="2385" customFormat="false" ht="12.8" hidden="false" customHeight="false" outlineLevel="0" collapsed="false">
      <c r="A2385" s="65" t="s">
        <v>2810</v>
      </c>
      <c r="B2385" s="0" t="n">
        <v>87.730003</v>
      </c>
      <c r="C2385" s="0" t="n">
        <v>87.730003</v>
      </c>
      <c r="D2385" s="0" t="n">
        <v>87.730003</v>
      </c>
      <c r="E2385" s="0" t="n">
        <v>87.730003</v>
      </c>
      <c r="F2385" s="0" t="n">
        <v>60.079884</v>
      </c>
      <c r="G2385" s="0" t="n">
        <v>0</v>
      </c>
    </row>
    <row r="2386" customFormat="false" ht="12.8" hidden="false" customHeight="false" outlineLevel="0" collapsed="false">
      <c r="A2386" s="65" t="s">
        <v>2811</v>
      </c>
      <c r="B2386" s="0" t="n">
        <v>86.989998</v>
      </c>
      <c r="C2386" s="0" t="n">
        <v>86.989998</v>
      </c>
      <c r="D2386" s="0" t="n">
        <v>86.989998</v>
      </c>
      <c r="E2386" s="0" t="n">
        <v>86.989998</v>
      </c>
      <c r="F2386" s="0" t="n">
        <v>59.573105</v>
      </c>
      <c r="G2386" s="0" t="n">
        <v>0</v>
      </c>
    </row>
    <row r="2387" customFormat="false" ht="12.8" hidden="false" customHeight="false" outlineLevel="0" collapsed="false">
      <c r="A2387" s="65" t="s">
        <v>2812</v>
      </c>
      <c r="B2387" s="0" t="n">
        <v>86.510002</v>
      </c>
      <c r="C2387" s="0" t="n">
        <v>86.510002</v>
      </c>
      <c r="D2387" s="0" t="n">
        <v>86.510002</v>
      </c>
      <c r="E2387" s="0" t="n">
        <v>86.510002</v>
      </c>
      <c r="F2387" s="0" t="n">
        <v>59.244392</v>
      </c>
      <c r="G2387" s="0" t="n">
        <v>0</v>
      </c>
    </row>
    <row r="2388" customFormat="false" ht="12.8" hidden="false" customHeight="false" outlineLevel="0" collapsed="false">
      <c r="A2388" s="65" t="s">
        <v>2813</v>
      </c>
      <c r="B2388" s="0" t="n">
        <v>86.419998</v>
      </c>
      <c r="C2388" s="0" t="n">
        <v>86.419998</v>
      </c>
      <c r="D2388" s="0" t="n">
        <v>86.419998</v>
      </c>
      <c r="E2388" s="0" t="n">
        <v>86.419998</v>
      </c>
      <c r="F2388" s="0" t="n">
        <v>59.182739</v>
      </c>
      <c r="G2388" s="0" t="n">
        <v>0</v>
      </c>
    </row>
    <row r="2389" customFormat="false" ht="12.8" hidden="false" customHeight="false" outlineLevel="0" collapsed="false">
      <c r="A2389" s="65" t="s">
        <v>2814</v>
      </c>
      <c r="B2389" s="0" t="n">
        <v>85.690002</v>
      </c>
      <c r="C2389" s="0" t="n">
        <v>85.690002</v>
      </c>
      <c r="D2389" s="0" t="n">
        <v>85.690002</v>
      </c>
      <c r="E2389" s="0" t="n">
        <v>85.690002</v>
      </c>
      <c r="F2389" s="0" t="n">
        <v>58.682846</v>
      </c>
      <c r="G2389" s="0" t="n">
        <v>0</v>
      </c>
    </row>
    <row r="2390" customFormat="false" ht="12.8" hidden="false" customHeight="false" outlineLevel="0" collapsed="false">
      <c r="A2390" s="65" t="s">
        <v>2815</v>
      </c>
      <c r="B2390" s="0" t="n">
        <v>86.160004</v>
      </c>
      <c r="C2390" s="0" t="n">
        <v>86.160004</v>
      </c>
      <c r="D2390" s="0" t="n">
        <v>86.160004</v>
      </c>
      <c r="E2390" s="0" t="n">
        <v>86.160004</v>
      </c>
      <c r="F2390" s="0" t="n">
        <v>59.004704</v>
      </c>
      <c r="G2390" s="0" t="n">
        <v>0</v>
      </c>
    </row>
    <row r="2391" customFormat="false" ht="12.8" hidden="false" customHeight="false" outlineLevel="0" collapsed="false">
      <c r="A2391" s="65" t="s">
        <v>2816</v>
      </c>
      <c r="B2391" s="0" t="n">
        <v>87.57</v>
      </c>
      <c r="C2391" s="0" t="n">
        <v>87.57</v>
      </c>
      <c r="D2391" s="0" t="n">
        <v>87.57</v>
      </c>
      <c r="E2391" s="0" t="n">
        <v>87.57</v>
      </c>
      <c r="F2391" s="0" t="n">
        <v>59.970306</v>
      </c>
      <c r="G2391" s="0" t="n">
        <v>0</v>
      </c>
    </row>
    <row r="2392" customFormat="false" ht="12.8" hidden="false" customHeight="false" outlineLevel="0" collapsed="false">
      <c r="A2392" s="65" t="s">
        <v>2817</v>
      </c>
      <c r="B2392" s="0" t="n">
        <v>86.489998</v>
      </c>
      <c r="C2392" s="0" t="n">
        <v>86.489998</v>
      </c>
      <c r="D2392" s="0" t="n">
        <v>86.489998</v>
      </c>
      <c r="E2392" s="0" t="n">
        <v>86.489998</v>
      </c>
      <c r="F2392" s="0" t="n">
        <v>59.230713</v>
      </c>
      <c r="G2392" s="0" t="n">
        <v>0</v>
      </c>
    </row>
    <row r="2393" customFormat="false" ht="12.8" hidden="false" customHeight="false" outlineLevel="0" collapsed="false">
      <c r="A2393" s="65" t="s">
        <v>2818</v>
      </c>
      <c r="B2393" s="0" t="n">
        <v>86.660004</v>
      </c>
      <c r="C2393" s="0" t="n">
        <v>86.660004</v>
      </c>
      <c r="D2393" s="0" t="n">
        <v>86.660004</v>
      </c>
      <c r="E2393" s="0" t="n">
        <v>86.660004</v>
      </c>
      <c r="F2393" s="0" t="n">
        <v>59.347126</v>
      </c>
      <c r="G2393" s="0" t="n">
        <v>0</v>
      </c>
    </row>
    <row r="2394" customFormat="false" ht="12.8" hidden="false" customHeight="false" outlineLevel="0" collapsed="false">
      <c r="A2394" s="65" t="s">
        <v>2819</v>
      </c>
      <c r="B2394" s="0" t="n">
        <v>85.739998</v>
      </c>
      <c r="C2394" s="0" t="n">
        <v>85.739998</v>
      </c>
      <c r="D2394" s="0" t="n">
        <v>85.739998</v>
      </c>
      <c r="E2394" s="0" t="n">
        <v>85.739998</v>
      </c>
      <c r="F2394" s="0" t="n">
        <v>58.717102</v>
      </c>
      <c r="G2394" s="0" t="n">
        <v>0</v>
      </c>
    </row>
    <row r="2395" customFormat="false" ht="12.8" hidden="false" customHeight="false" outlineLevel="0" collapsed="false">
      <c r="A2395" s="65" t="s">
        <v>2820</v>
      </c>
      <c r="B2395" s="0" t="n">
        <v>85.940002</v>
      </c>
      <c r="C2395" s="0" t="n">
        <v>85.940002</v>
      </c>
      <c r="D2395" s="0" t="n">
        <v>85.940002</v>
      </c>
      <c r="E2395" s="0" t="n">
        <v>85.940002</v>
      </c>
      <c r="F2395" s="0" t="n">
        <v>58.854046</v>
      </c>
      <c r="G2395" s="0" t="n">
        <v>0</v>
      </c>
    </row>
    <row r="2396" customFormat="false" ht="12.8" hidden="false" customHeight="false" outlineLevel="0" collapsed="false">
      <c r="A2396" s="65" t="s">
        <v>2821</v>
      </c>
      <c r="B2396" s="0" t="n">
        <v>85.919998</v>
      </c>
      <c r="C2396" s="0" t="n">
        <v>85.919998</v>
      </c>
      <c r="D2396" s="0" t="n">
        <v>85.919998</v>
      </c>
      <c r="E2396" s="0" t="n">
        <v>85.919998</v>
      </c>
      <c r="F2396" s="0" t="n">
        <v>58.840363</v>
      </c>
      <c r="G2396" s="0" t="n">
        <v>0</v>
      </c>
    </row>
    <row r="2397" customFormat="false" ht="12.8" hidden="false" customHeight="false" outlineLevel="0" collapsed="false">
      <c r="A2397" s="65" t="s">
        <v>2822</v>
      </c>
      <c r="B2397" s="0" t="n">
        <v>86.769997</v>
      </c>
      <c r="C2397" s="0" t="n">
        <v>86.769997</v>
      </c>
      <c r="D2397" s="0" t="n">
        <v>86.769997</v>
      </c>
      <c r="E2397" s="0" t="n">
        <v>86.769997</v>
      </c>
      <c r="F2397" s="0" t="n">
        <v>59.422466</v>
      </c>
      <c r="G2397" s="0" t="n">
        <v>0</v>
      </c>
    </row>
    <row r="2398" customFormat="false" ht="12.8" hidden="false" customHeight="false" outlineLevel="0" collapsed="false">
      <c r="A2398" s="65" t="s">
        <v>2823</v>
      </c>
      <c r="B2398" s="0" t="n">
        <v>87.050003</v>
      </c>
      <c r="C2398" s="0" t="n">
        <v>87.050003</v>
      </c>
      <c r="D2398" s="0" t="n">
        <v>87.050003</v>
      </c>
      <c r="E2398" s="0" t="n">
        <v>87.050003</v>
      </c>
      <c r="F2398" s="0" t="n">
        <v>59.614204</v>
      </c>
      <c r="G2398" s="0" t="n">
        <v>0</v>
      </c>
    </row>
    <row r="2399" customFormat="false" ht="12.8" hidden="false" customHeight="false" outlineLevel="0" collapsed="false">
      <c r="A2399" s="65" t="s">
        <v>2824</v>
      </c>
      <c r="B2399" s="0" t="n">
        <v>85.989998</v>
      </c>
      <c r="C2399" s="0" t="n">
        <v>85.989998</v>
      </c>
      <c r="D2399" s="0" t="n">
        <v>85.989998</v>
      </c>
      <c r="E2399" s="0" t="n">
        <v>85.989998</v>
      </c>
      <c r="F2399" s="0" t="n">
        <v>58.88829</v>
      </c>
      <c r="G2399" s="0" t="n">
        <v>0</v>
      </c>
    </row>
    <row r="2400" customFormat="false" ht="12.8" hidden="false" customHeight="false" outlineLevel="0" collapsed="false">
      <c r="A2400" s="65" t="s">
        <v>2825</v>
      </c>
      <c r="B2400" s="0" t="n">
        <v>85.080002</v>
      </c>
      <c r="C2400" s="0" t="n">
        <v>85.080002</v>
      </c>
      <c r="D2400" s="0" t="n">
        <v>85.080002</v>
      </c>
      <c r="E2400" s="0" t="n">
        <v>85.080002</v>
      </c>
      <c r="F2400" s="0" t="n">
        <v>58.265099</v>
      </c>
      <c r="G2400" s="0" t="n">
        <v>0</v>
      </c>
    </row>
    <row r="2401" customFormat="false" ht="12.8" hidden="false" customHeight="false" outlineLevel="0" collapsed="false">
      <c r="A2401" s="65" t="s">
        <v>2826</v>
      </c>
      <c r="B2401" s="0" t="n">
        <v>85.410004</v>
      </c>
      <c r="C2401" s="0" t="n">
        <v>85.410004</v>
      </c>
      <c r="D2401" s="0" t="n">
        <v>85.410004</v>
      </c>
      <c r="E2401" s="0" t="n">
        <v>85.410004</v>
      </c>
      <c r="F2401" s="0" t="n">
        <v>58.491104</v>
      </c>
      <c r="G2401" s="0" t="n">
        <v>0</v>
      </c>
    </row>
    <row r="2402" customFormat="false" ht="12.8" hidden="false" customHeight="false" outlineLevel="0" collapsed="false">
      <c r="A2402" s="65" t="s">
        <v>2827</v>
      </c>
      <c r="B2402" s="0" t="n">
        <v>85.839996</v>
      </c>
      <c r="C2402" s="0" t="n">
        <v>85.839996</v>
      </c>
      <c r="D2402" s="0" t="n">
        <v>85.839996</v>
      </c>
      <c r="E2402" s="0" t="n">
        <v>85.839996</v>
      </c>
      <c r="F2402" s="0" t="n">
        <v>58.785572</v>
      </c>
      <c r="G2402" s="0" t="n">
        <v>0</v>
      </c>
    </row>
    <row r="2403" customFormat="false" ht="12.8" hidden="false" customHeight="false" outlineLevel="0" collapsed="false">
      <c r="A2403" s="65" t="s">
        <v>2828</v>
      </c>
      <c r="B2403" s="0" t="n">
        <v>86.989998</v>
      </c>
      <c r="C2403" s="0" t="n">
        <v>86.989998</v>
      </c>
      <c r="D2403" s="0" t="n">
        <v>86.989998</v>
      </c>
      <c r="E2403" s="0" t="n">
        <v>86.989998</v>
      </c>
      <c r="F2403" s="0" t="n">
        <v>59.573105</v>
      </c>
      <c r="G2403" s="0" t="n">
        <v>0</v>
      </c>
    </row>
    <row r="2404" customFormat="false" ht="12.8" hidden="false" customHeight="false" outlineLevel="0" collapsed="false">
      <c r="A2404" s="65" t="s">
        <v>2829</v>
      </c>
      <c r="B2404" s="0" t="n">
        <v>87.449997</v>
      </c>
      <c r="C2404" s="0" t="n">
        <v>87.449997</v>
      </c>
      <c r="D2404" s="0" t="n">
        <v>87.449997</v>
      </c>
      <c r="E2404" s="0" t="n">
        <v>87.449997</v>
      </c>
      <c r="F2404" s="0" t="n">
        <v>59.888126</v>
      </c>
      <c r="G2404" s="0" t="n">
        <v>0</v>
      </c>
    </row>
    <row r="2405" customFormat="false" ht="12.8" hidden="false" customHeight="false" outlineLevel="0" collapsed="false">
      <c r="A2405" s="65" t="s">
        <v>2830</v>
      </c>
      <c r="B2405" s="0" t="n">
        <v>88.839996</v>
      </c>
      <c r="C2405" s="0" t="n">
        <v>88.839996</v>
      </c>
      <c r="D2405" s="0" t="n">
        <v>88.839996</v>
      </c>
      <c r="E2405" s="0" t="n">
        <v>88.839996</v>
      </c>
      <c r="F2405" s="0" t="n">
        <v>60.840046</v>
      </c>
      <c r="G2405" s="0" t="n">
        <v>0</v>
      </c>
    </row>
    <row r="2406" customFormat="false" ht="12.8" hidden="false" customHeight="false" outlineLevel="0" collapsed="false">
      <c r="A2406" s="65" t="s">
        <v>2831</v>
      </c>
      <c r="B2406" s="0" t="n">
        <v>86.220001</v>
      </c>
      <c r="C2406" s="0" t="n">
        <v>86.220001</v>
      </c>
      <c r="D2406" s="0" t="n">
        <v>86.220001</v>
      </c>
      <c r="E2406" s="0" t="n">
        <v>86.220001</v>
      </c>
      <c r="F2406" s="0" t="n">
        <v>59.045799</v>
      </c>
      <c r="G2406" s="0" t="n">
        <v>0</v>
      </c>
    </row>
    <row r="2407" customFormat="false" ht="12.8" hidden="false" customHeight="false" outlineLevel="0" collapsed="false">
      <c r="A2407" s="65" t="s">
        <v>2832</v>
      </c>
      <c r="B2407" s="0" t="n">
        <v>85.610001</v>
      </c>
      <c r="C2407" s="0" t="n">
        <v>85.610001</v>
      </c>
      <c r="D2407" s="0" t="n">
        <v>85.610001</v>
      </c>
      <c r="E2407" s="0" t="n">
        <v>85.610001</v>
      </c>
      <c r="F2407" s="0" t="n">
        <v>58.628052</v>
      </c>
      <c r="G2407" s="0" t="n">
        <v>0</v>
      </c>
    </row>
    <row r="2408" customFormat="false" ht="12.8" hidden="false" customHeight="false" outlineLevel="0" collapsed="false">
      <c r="A2408" s="65" t="s">
        <v>2833</v>
      </c>
      <c r="B2408" s="0" t="n">
        <v>85.919998</v>
      </c>
      <c r="C2408" s="0" t="n">
        <v>85.919998</v>
      </c>
      <c r="D2408" s="0" t="n">
        <v>85.919998</v>
      </c>
      <c r="E2408" s="0" t="n">
        <v>85.919998</v>
      </c>
      <c r="F2408" s="0" t="n">
        <v>58.840363</v>
      </c>
      <c r="G2408" s="0" t="n">
        <v>0</v>
      </c>
    </row>
    <row r="2409" customFormat="false" ht="12.8" hidden="false" customHeight="false" outlineLevel="0" collapsed="false">
      <c r="A2409" s="65" t="s">
        <v>2834</v>
      </c>
      <c r="B2409" s="0" t="n">
        <v>84.720001</v>
      </c>
      <c r="C2409" s="0" t="n">
        <v>84.720001</v>
      </c>
      <c r="D2409" s="0" t="n">
        <v>84.720001</v>
      </c>
      <c r="E2409" s="0" t="n">
        <v>84.720001</v>
      </c>
      <c r="F2409" s="0" t="n">
        <v>58.018559</v>
      </c>
      <c r="G2409" s="0" t="n">
        <v>0</v>
      </c>
    </row>
    <row r="2410" customFormat="false" ht="12.8" hidden="false" customHeight="false" outlineLevel="0" collapsed="false">
      <c r="A2410" s="65" t="s">
        <v>2835</v>
      </c>
      <c r="B2410" s="0" t="n">
        <v>85.650002</v>
      </c>
      <c r="C2410" s="0" t="n">
        <v>85.650002</v>
      </c>
      <c r="D2410" s="0" t="n">
        <v>85.650002</v>
      </c>
      <c r="E2410" s="0" t="n">
        <v>85.650002</v>
      </c>
      <c r="F2410" s="0" t="n">
        <v>58.655434</v>
      </c>
      <c r="G2410" s="0" t="n">
        <v>0</v>
      </c>
    </row>
    <row r="2411" customFormat="false" ht="12.8" hidden="false" customHeight="false" outlineLevel="0" collapsed="false">
      <c r="A2411" s="65" t="s">
        <v>2836</v>
      </c>
      <c r="B2411" s="0" t="n">
        <v>85.339996</v>
      </c>
      <c r="C2411" s="0" t="n">
        <v>85.339996</v>
      </c>
      <c r="D2411" s="0" t="n">
        <v>85.339996</v>
      </c>
      <c r="E2411" s="0" t="n">
        <v>85.339996</v>
      </c>
      <c r="F2411" s="0" t="n">
        <v>58.44315</v>
      </c>
      <c r="G2411" s="0" t="n">
        <v>0</v>
      </c>
    </row>
    <row r="2412" customFormat="false" ht="12.8" hidden="false" customHeight="false" outlineLevel="0" collapsed="false">
      <c r="A2412" s="65" t="s">
        <v>2837</v>
      </c>
      <c r="B2412" s="0" t="n">
        <v>84.43</v>
      </c>
      <c r="C2412" s="0" t="n">
        <v>84.43</v>
      </c>
      <c r="D2412" s="0" t="n">
        <v>84.43</v>
      </c>
      <c r="E2412" s="0" t="n">
        <v>84.43</v>
      </c>
      <c r="F2412" s="0" t="n">
        <v>57.819962</v>
      </c>
      <c r="G2412" s="0" t="n">
        <v>0</v>
      </c>
    </row>
    <row r="2413" customFormat="false" ht="12.8" hidden="false" customHeight="false" outlineLevel="0" collapsed="false">
      <c r="A2413" s="65" t="s">
        <v>2838</v>
      </c>
      <c r="B2413" s="0" t="n">
        <v>82.349998</v>
      </c>
      <c r="C2413" s="0" t="n">
        <v>82.349998</v>
      </c>
      <c r="D2413" s="0" t="n">
        <v>82.349998</v>
      </c>
      <c r="E2413" s="0" t="n">
        <v>82.349998</v>
      </c>
      <c r="F2413" s="0" t="n">
        <v>56.395523</v>
      </c>
      <c r="G2413" s="0" t="n">
        <v>0</v>
      </c>
    </row>
    <row r="2414" customFormat="false" ht="12.8" hidden="false" customHeight="false" outlineLevel="0" collapsed="false">
      <c r="A2414" s="65" t="s">
        <v>2839</v>
      </c>
      <c r="B2414" s="0" t="n">
        <v>82.709999</v>
      </c>
      <c r="C2414" s="0" t="n">
        <v>82.709999</v>
      </c>
      <c r="D2414" s="0" t="n">
        <v>82.709999</v>
      </c>
      <c r="E2414" s="0" t="n">
        <v>82.709999</v>
      </c>
      <c r="F2414" s="0" t="n">
        <v>56.642063</v>
      </c>
      <c r="G2414" s="0" t="n">
        <v>0</v>
      </c>
    </row>
    <row r="2415" customFormat="false" ht="12.8" hidden="false" customHeight="false" outlineLevel="0" collapsed="false">
      <c r="A2415" s="65" t="s">
        <v>2840</v>
      </c>
      <c r="B2415" s="0" t="n">
        <v>83.959999</v>
      </c>
      <c r="C2415" s="0" t="n">
        <v>83.959999</v>
      </c>
      <c r="D2415" s="0" t="n">
        <v>83.959999</v>
      </c>
      <c r="E2415" s="0" t="n">
        <v>83.959999</v>
      </c>
      <c r="F2415" s="0" t="n">
        <v>57.498108</v>
      </c>
      <c r="G2415" s="0" t="n">
        <v>0</v>
      </c>
    </row>
    <row r="2416" customFormat="false" ht="12.8" hidden="false" customHeight="false" outlineLevel="0" collapsed="false">
      <c r="A2416" s="65" t="s">
        <v>2841</v>
      </c>
      <c r="B2416" s="0" t="n">
        <v>82.540001</v>
      </c>
      <c r="C2416" s="0" t="n">
        <v>82.540001</v>
      </c>
      <c r="D2416" s="0" t="n">
        <v>82.540001</v>
      </c>
      <c r="E2416" s="0" t="n">
        <v>82.540001</v>
      </c>
      <c r="F2416" s="0" t="n">
        <v>56.525616</v>
      </c>
      <c r="G2416" s="0" t="n">
        <v>0</v>
      </c>
    </row>
    <row r="2417" customFormat="false" ht="12.8" hidden="false" customHeight="false" outlineLevel="0" collapsed="false">
      <c r="A2417" s="65" t="s">
        <v>2842</v>
      </c>
      <c r="B2417" s="0" t="n">
        <v>83.230003</v>
      </c>
      <c r="C2417" s="0" t="n">
        <v>83.230003</v>
      </c>
      <c r="D2417" s="0" t="n">
        <v>83.230003</v>
      </c>
      <c r="E2417" s="0" t="n">
        <v>83.230003</v>
      </c>
      <c r="F2417" s="0" t="n">
        <v>56.998161</v>
      </c>
      <c r="G2417" s="0" t="n">
        <v>0</v>
      </c>
    </row>
    <row r="2418" customFormat="false" ht="12.8" hidden="false" customHeight="false" outlineLevel="0" collapsed="false">
      <c r="A2418" s="65" t="s">
        <v>2843</v>
      </c>
      <c r="B2418" s="0" t="n">
        <v>84.029999</v>
      </c>
      <c r="C2418" s="0" t="n">
        <v>84.029999</v>
      </c>
      <c r="D2418" s="0" t="n">
        <v>84.029999</v>
      </c>
      <c r="E2418" s="0" t="n">
        <v>84.029999</v>
      </c>
      <c r="F2418" s="0" t="n">
        <v>57.546028</v>
      </c>
      <c r="G2418" s="0" t="n">
        <v>0</v>
      </c>
    </row>
    <row r="2419" customFormat="false" ht="12.8" hidden="false" customHeight="false" outlineLevel="0" collapsed="false">
      <c r="A2419" s="65" t="s">
        <v>2844</v>
      </c>
      <c r="B2419" s="0" t="n">
        <v>85.089996</v>
      </c>
      <c r="C2419" s="0" t="n">
        <v>85.089996</v>
      </c>
      <c r="D2419" s="0" t="n">
        <v>85.089996</v>
      </c>
      <c r="E2419" s="0" t="n">
        <v>85.089996</v>
      </c>
      <c r="F2419" s="0" t="n">
        <v>58.271935</v>
      </c>
      <c r="G2419" s="0" t="n">
        <v>0</v>
      </c>
    </row>
    <row r="2420" customFormat="false" ht="12.8" hidden="false" customHeight="false" outlineLevel="0" collapsed="false">
      <c r="A2420" s="65" t="s">
        <v>2845</v>
      </c>
      <c r="B2420" s="0" t="n">
        <v>85.75</v>
      </c>
      <c r="C2420" s="0" t="n">
        <v>85.75</v>
      </c>
      <c r="D2420" s="0" t="n">
        <v>85.75</v>
      </c>
      <c r="E2420" s="0" t="n">
        <v>85.75</v>
      </c>
      <c r="F2420" s="0" t="n">
        <v>58.72393</v>
      </c>
      <c r="G2420" s="0" t="n">
        <v>0</v>
      </c>
    </row>
    <row r="2421" customFormat="false" ht="12.8" hidden="false" customHeight="false" outlineLevel="0" collapsed="false">
      <c r="A2421" s="65" t="s">
        <v>2846</v>
      </c>
      <c r="B2421" s="0" t="n">
        <v>85.419998</v>
      </c>
      <c r="C2421" s="0" t="n">
        <v>85.419998</v>
      </c>
      <c r="D2421" s="0" t="n">
        <v>85.419998</v>
      </c>
      <c r="E2421" s="0" t="n">
        <v>85.419998</v>
      </c>
      <c r="F2421" s="0" t="n">
        <v>58.497929</v>
      </c>
      <c r="G2421" s="0" t="n">
        <v>0</v>
      </c>
    </row>
    <row r="2422" customFormat="false" ht="12.8" hidden="false" customHeight="false" outlineLevel="0" collapsed="false">
      <c r="A2422" s="65" t="s">
        <v>2847</v>
      </c>
      <c r="B2422" s="0" t="n">
        <v>82.949997</v>
      </c>
      <c r="C2422" s="0" t="n">
        <v>82.949997</v>
      </c>
      <c r="D2422" s="0" t="n">
        <v>82.949997</v>
      </c>
      <c r="E2422" s="0" t="n">
        <v>82.949997</v>
      </c>
      <c r="F2422" s="0" t="n">
        <v>57.280499</v>
      </c>
      <c r="G2422" s="0" t="n">
        <v>0</v>
      </c>
    </row>
    <row r="2423" customFormat="false" ht="12.8" hidden="false" customHeight="false" outlineLevel="0" collapsed="false">
      <c r="A2423" s="65" t="s">
        <v>2848</v>
      </c>
      <c r="B2423" s="0" t="n">
        <v>82.959999</v>
      </c>
      <c r="C2423" s="0" t="n">
        <v>82.959999</v>
      </c>
      <c r="D2423" s="0" t="n">
        <v>82.959999</v>
      </c>
      <c r="E2423" s="0" t="n">
        <v>82.959999</v>
      </c>
      <c r="F2423" s="0" t="n">
        <v>57.287426</v>
      </c>
      <c r="G2423" s="0" t="n">
        <v>0</v>
      </c>
    </row>
    <row r="2424" customFormat="false" ht="12.8" hidden="false" customHeight="false" outlineLevel="0" collapsed="false">
      <c r="A2424" s="65" t="s">
        <v>2849</v>
      </c>
      <c r="B2424" s="0" t="n">
        <v>83.419998</v>
      </c>
      <c r="C2424" s="0" t="n">
        <v>83.419998</v>
      </c>
      <c r="D2424" s="0" t="n">
        <v>83.419998</v>
      </c>
      <c r="E2424" s="0" t="n">
        <v>83.419998</v>
      </c>
      <c r="F2424" s="0" t="n">
        <v>57.605057</v>
      </c>
      <c r="G2424" s="0" t="n">
        <v>0</v>
      </c>
    </row>
    <row r="2425" customFormat="false" ht="12.8" hidden="false" customHeight="false" outlineLevel="0" collapsed="false">
      <c r="A2425" s="65" t="s">
        <v>2850</v>
      </c>
      <c r="B2425" s="0" t="n">
        <v>84.07</v>
      </c>
      <c r="C2425" s="0" t="n">
        <v>84.07</v>
      </c>
      <c r="D2425" s="0" t="n">
        <v>84.07</v>
      </c>
      <c r="E2425" s="0" t="n">
        <v>84.07</v>
      </c>
      <c r="F2425" s="0" t="n">
        <v>58.053925</v>
      </c>
      <c r="G2425" s="0" t="n">
        <v>0</v>
      </c>
    </row>
    <row r="2426" customFormat="false" ht="12.8" hidden="false" customHeight="false" outlineLevel="0" collapsed="false">
      <c r="A2426" s="65" t="s">
        <v>2851</v>
      </c>
      <c r="B2426" s="0" t="n">
        <v>84.970001</v>
      </c>
      <c r="C2426" s="0" t="n">
        <v>84.970001</v>
      </c>
      <c r="D2426" s="0" t="n">
        <v>84.970001</v>
      </c>
      <c r="E2426" s="0" t="n">
        <v>84.970001</v>
      </c>
      <c r="F2426" s="0" t="n">
        <v>58.6754</v>
      </c>
      <c r="G2426" s="0" t="n">
        <v>0</v>
      </c>
    </row>
    <row r="2427" customFormat="false" ht="12.8" hidden="false" customHeight="false" outlineLevel="0" collapsed="false">
      <c r="A2427" s="65" t="s">
        <v>2852</v>
      </c>
      <c r="B2427" s="0" t="n">
        <v>85.169998</v>
      </c>
      <c r="C2427" s="0" t="n">
        <v>85.169998</v>
      </c>
      <c r="D2427" s="0" t="n">
        <v>85.169998</v>
      </c>
      <c r="E2427" s="0" t="n">
        <v>85.169998</v>
      </c>
      <c r="F2427" s="0" t="n">
        <v>58.813519</v>
      </c>
      <c r="G2427" s="0" t="n">
        <v>0</v>
      </c>
    </row>
    <row r="2428" customFormat="false" ht="12.8" hidden="false" customHeight="false" outlineLevel="0" collapsed="false">
      <c r="A2428" s="65" t="s">
        <v>2853</v>
      </c>
      <c r="B2428" s="0" t="n">
        <v>86.739998</v>
      </c>
      <c r="C2428" s="0" t="n">
        <v>86.739998</v>
      </c>
      <c r="D2428" s="0" t="n">
        <v>86.739998</v>
      </c>
      <c r="E2428" s="0" t="n">
        <v>86.739998</v>
      </c>
      <c r="F2428" s="0" t="n">
        <v>59.897671</v>
      </c>
      <c r="G2428" s="0" t="n">
        <v>0</v>
      </c>
    </row>
    <row r="2429" customFormat="false" ht="12.8" hidden="false" customHeight="false" outlineLevel="0" collapsed="false">
      <c r="A2429" s="65" t="s">
        <v>2854</v>
      </c>
      <c r="B2429" s="0" t="n">
        <v>87.400002</v>
      </c>
      <c r="C2429" s="0" t="n">
        <v>87.400002</v>
      </c>
      <c r="D2429" s="0" t="n">
        <v>87.400002</v>
      </c>
      <c r="E2429" s="0" t="n">
        <v>87.400002</v>
      </c>
      <c r="F2429" s="0" t="n">
        <v>60.353439</v>
      </c>
      <c r="G2429" s="0" t="n">
        <v>0</v>
      </c>
    </row>
    <row r="2430" customFormat="false" ht="12.8" hidden="false" customHeight="false" outlineLevel="0" collapsed="false">
      <c r="A2430" s="65" t="s">
        <v>2855</v>
      </c>
      <c r="B2430" s="0" t="n">
        <v>88.029999</v>
      </c>
      <c r="C2430" s="0" t="n">
        <v>88.029999</v>
      </c>
      <c r="D2430" s="0" t="n">
        <v>88.029999</v>
      </c>
      <c r="E2430" s="0" t="n">
        <v>88.029999</v>
      </c>
      <c r="F2430" s="0" t="n">
        <v>60.788456</v>
      </c>
      <c r="G2430" s="0" t="n">
        <v>0</v>
      </c>
    </row>
    <row r="2431" customFormat="false" ht="12.8" hidden="false" customHeight="false" outlineLevel="0" collapsed="false">
      <c r="A2431" s="65" t="s">
        <v>2856</v>
      </c>
      <c r="B2431" s="0" t="n">
        <v>89.129997</v>
      </c>
      <c r="C2431" s="0" t="n">
        <v>89.129997</v>
      </c>
      <c r="D2431" s="0" t="n">
        <v>89.129997</v>
      </c>
      <c r="E2431" s="0" t="n">
        <v>89.129997</v>
      </c>
      <c r="F2431" s="0" t="n">
        <v>61.548061</v>
      </c>
      <c r="G2431" s="0" t="n">
        <v>0</v>
      </c>
    </row>
    <row r="2432" customFormat="false" ht="12.8" hidden="false" customHeight="false" outlineLevel="0" collapsed="false">
      <c r="A2432" s="65" t="s">
        <v>2857</v>
      </c>
      <c r="B2432" s="0" t="n">
        <v>88.900002</v>
      </c>
      <c r="C2432" s="0" t="n">
        <v>88.900002</v>
      </c>
      <c r="D2432" s="0" t="n">
        <v>88.900002</v>
      </c>
      <c r="E2432" s="0" t="n">
        <v>88.900002</v>
      </c>
      <c r="F2432" s="0" t="n">
        <v>61.389236</v>
      </c>
      <c r="G2432" s="0" t="n">
        <v>0</v>
      </c>
    </row>
    <row r="2433" customFormat="false" ht="12.8" hidden="false" customHeight="false" outlineLevel="0" collapsed="false">
      <c r="A2433" s="65" t="s">
        <v>2858</v>
      </c>
      <c r="B2433" s="0" t="n">
        <v>87.309998</v>
      </c>
      <c r="C2433" s="0" t="n">
        <v>87.309998</v>
      </c>
      <c r="D2433" s="0" t="n">
        <v>87.309998</v>
      </c>
      <c r="E2433" s="0" t="n">
        <v>87.309998</v>
      </c>
      <c r="F2433" s="0" t="n">
        <v>60.291264</v>
      </c>
      <c r="G2433" s="0" t="n">
        <v>0</v>
      </c>
    </row>
    <row r="2434" customFormat="false" ht="12.8" hidden="false" customHeight="false" outlineLevel="0" collapsed="false">
      <c r="A2434" s="65" t="s">
        <v>2859</v>
      </c>
      <c r="B2434" s="0" t="n">
        <v>87.68</v>
      </c>
      <c r="C2434" s="0" t="n">
        <v>87.68</v>
      </c>
      <c r="D2434" s="0" t="n">
        <v>87.68</v>
      </c>
      <c r="E2434" s="0" t="n">
        <v>87.68</v>
      </c>
      <c r="F2434" s="0" t="n">
        <v>60.546814</v>
      </c>
      <c r="G2434" s="0" t="n">
        <v>0</v>
      </c>
    </row>
    <row r="2435" customFormat="false" ht="12.8" hidden="false" customHeight="false" outlineLevel="0" collapsed="false">
      <c r="A2435" s="65" t="s">
        <v>2860</v>
      </c>
      <c r="B2435" s="0" t="n">
        <v>86.769997</v>
      </c>
      <c r="C2435" s="0" t="n">
        <v>86.769997</v>
      </c>
      <c r="D2435" s="0" t="n">
        <v>86.769997</v>
      </c>
      <c r="E2435" s="0" t="n">
        <v>86.769997</v>
      </c>
      <c r="F2435" s="0" t="n">
        <v>59.918392</v>
      </c>
      <c r="G2435" s="0" t="n">
        <v>0</v>
      </c>
    </row>
    <row r="2436" customFormat="false" ht="12.8" hidden="false" customHeight="false" outlineLevel="0" collapsed="false">
      <c r="A2436" s="65" t="s">
        <v>2861</v>
      </c>
      <c r="B2436" s="0" t="n">
        <v>85.940002</v>
      </c>
      <c r="C2436" s="0" t="n">
        <v>85.940002</v>
      </c>
      <c r="D2436" s="0" t="n">
        <v>85.940002</v>
      </c>
      <c r="E2436" s="0" t="n">
        <v>85.940002</v>
      </c>
      <c r="F2436" s="0" t="n">
        <v>59.345211</v>
      </c>
      <c r="G2436" s="0" t="n">
        <v>0</v>
      </c>
    </row>
    <row r="2437" customFormat="false" ht="12.8" hidden="false" customHeight="false" outlineLevel="0" collapsed="false">
      <c r="A2437" s="65" t="s">
        <v>2862</v>
      </c>
      <c r="B2437" s="0" t="n">
        <v>86.980003</v>
      </c>
      <c r="C2437" s="0" t="n">
        <v>86.980003</v>
      </c>
      <c r="D2437" s="0" t="n">
        <v>86.980003</v>
      </c>
      <c r="E2437" s="0" t="n">
        <v>86.980003</v>
      </c>
      <c r="F2437" s="0" t="n">
        <v>60.063389</v>
      </c>
      <c r="G2437" s="0" t="n">
        <v>0</v>
      </c>
    </row>
    <row r="2438" customFormat="false" ht="12.8" hidden="false" customHeight="false" outlineLevel="0" collapsed="false">
      <c r="A2438" s="65" t="s">
        <v>2863</v>
      </c>
      <c r="B2438" s="0" t="n">
        <v>86.309998</v>
      </c>
      <c r="C2438" s="0" t="n">
        <v>86.309998</v>
      </c>
      <c r="D2438" s="0" t="n">
        <v>86.309998</v>
      </c>
      <c r="E2438" s="0" t="n">
        <v>86.309998</v>
      </c>
      <c r="F2438" s="0" t="n">
        <v>59.600731</v>
      </c>
      <c r="G2438" s="0" t="n">
        <v>0</v>
      </c>
    </row>
    <row r="2439" customFormat="false" ht="12.8" hidden="false" customHeight="false" outlineLevel="0" collapsed="false">
      <c r="A2439" s="65" t="s">
        <v>2864</v>
      </c>
      <c r="B2439" s="0" t="n">
        <v>87.82</v>
      </c>
      <c r="C2439" s="0" t="n">
        <v>87.82</v>
      </c>
      <c r="D2439" s="0" t="n">
        <v>87.82</v>
      </c>
      <c r="E2439" s="0" t="n">
        <v>87.82</v>
      </c>
      <c r="F2439" s="0" t="n">
        <v>60.643436</v>
      </c>
      <c r="G2439" s="0" t="n">
        <v>0</v>
      </c>
    </row>
    <row r="2440" customFormat="false" ht="12.8" hidden="false" customHeight="false" outlineLevel="0" collapsed="false">
      <c r="A2440" s="65" t="s">
        <v>2865</v>
      </c>
      <c r="B2440" s="0" t="n">
        <v>88.449997</v>
      </c>
      <c r="C2440" s="0" t="n">
        <v>88.449997</v>
      </c>
      <c r="D2440" s="0" t="n">
        <v>88.449997</v>
      </c>
      <c r="E2440" s="0" t="n">
        <v>88.449997</v>
      </c>
      <c r="F2440" s="0" t="n">
        <v>61.078487</v>
      </c>
      <c r="G2440" s="0" t="n">
        <v>0</v>
      </c>
    </row>
    <row r="2441" customFormat="false" ht="12.8" hidden="false" customHeight="false" outlineLevel="0" collapsed="false">
      <c r="A2441" s="65" t="s">
        <v>2866</v>
      </c>
      <c r="B2441" s="0" t="n">
        <v>89.190002</v>
      </c>
      <c r="C2441" s="0" t="n">
        <v>89.190002</v>
      </c>
      <c r="D2441" s="0" t="n">
        <v>89.190002</v>
      </c>
      <c r="E2441" s="0" t="n">
        <v>89.190002</v>
      </c>
      <c r="F2441" s="0" t="n">
        <v>61.589504</v>
      </c>
      <c r="G2441" s="0" t="n">
        <v>0</v>
      </c>
    </row>
    <row r="2442" customFormat="false" ht="12.8" hidden="false" customHeight="false" outlineLevel="0" collapsed="false">
      <c r="A2442" s="65" t="s">
        <v>2867</v>
      </c>
      <c r="B2442" s="0" t="n">
        <v>89.610001</v>
      </c>
      <c r="C2442" s="0" t="n">
        <v>89.610001</v>
      </c>
      <c r="D2442" s="0" t="n">
        <v>89.610001</v>
      </c>
      <c r="E2442" s="0" t="n">
        <v>89.610001</v>
      </c>
      <c r="F2442" s="0" t="n">
        <v>61.87952</v>
      </c>
      <c r="G2442" s="0" t="n">
        <v>0</v>
      </c>
    </row>
    <row r="2443" customFormat="false" ht="12.8" hidden="false" customHeight="false" outlineLevel="0" collapsed="false">
      <c r="A2443" s="65" t="s">
        <v>2868</v>
      </c>
      <c r="B2443" s="0" t="n">
        <v>88.669998</v>
      </c>
      <c r="C2443" s="0" t="n">
        <v>88.669998</v>
      </c>
      <c r="D2443" s="0" t="n">
        <v>88.669998</v>
      </c>
      <c r="E2443" s="0" t="n">
        <v>88.669998</v>
      </c>
      <c r="F2443" s="0" t="n">
        <v>61.230412</v>
      </c>
      <c r="G2443" s="0" t="n">
        <v>0</v>
      </c>
    </row>
    <row r="2444" customFormat="false" ht="12.8" hidden="false" customHeight="false" outlineLevel="0" collapsed="false">
      <c r="A2444" s="65" t="s">
        <v>2869</v>
      </c>
      <c r="B2444" s="0" t="n">
        <v>88.870003</v>
      </c>
      <c r="C2444" s="0" t="n">
        <v>88.870003</v>
      </c>
      <c r="D2444" s="0" t="n">
        <v>88.870003</v>
      </c>
      <c r="E2444" s="0" t="n">
        <v>88.870003</v>
      </c>
      <c r="F2444" s="0" t="n">
        <v>61.368507</v>
      </c>
      <c r="G2444" s="0" t="n">
        <v>0</v>
      </c>
    </row>
    <row r="2445" customFormat="false" ht="12.8" hidden="false" customHeight="false" outlineLevel="0" collapsed="false">
      <c r="A2445" s="65" t="s">
        <v>2870</v>
      </c>
      <c r="B2445" s="0" t="n">
        <v>86.339996</v>
      </c>
      <c r="C2445" s="0" t="n">
        <v>86.339996</v>
      </c>
      <c r="D2445" s="0" t="n">
        <v>86.339996</v>
      </c>
      <c r="E2445" s="0" t="n">
        <v>86.339996</v>
      </c>
      <c r="F2445" s="0" t="n">
        <v>59.621429</v>
      </c>
      <c r="G2445" s="0" t="n">
        <v>0</v>
      </c>
    </row>
    <row r="2446" customFormat="false" ht="12.8" hidden="false" customHeight="false" outlineLevel="0" collapsed="false">
      <c r="A2446" s="65" t="s">
        <v>2871</v>
      </c>
      <c r="B2446" s="0" t="n">
        <v>86.470001</v>
      </c>
      <c r="C2446" s="0" t="n">
        <v>86.470001</v>
      </c>
      <c r="D2446" s="0" t="n">
        <v>86.470001</v>
      </c>
      <c r="E2446" s="0" t="n">
        <v>86.470001</v>
      </c>
      <c r="F2446" s="0" t="n">
        <v>59.711246</v>
      </c>
      <c r="G2446" s="0" t="n">
        <v>0</v>
      </c>
    </row>
    <row r="2447" customFormat="false" ht="12.8" hidden="false" customHeight="false" outlineLevel="0" collapsed="false">
      <c r="A2447" s="65" t="s">
        <v>2872</v>
      </c>
      <c r="B2447" s="0" t="n">
        <v>86.510002</v>
      </c>
      <c r="C2447" s="0" t="n">
        <v>86.510002</v>
      </c>
      <c r="D2447" s="0" t="n">
        <v>86.510002</v>
      </c>
      <c r="E2447" s="0" t="n">
        <v>86.510002</v>
      </c>
      <c r="F2447" s="0" t="n">
        <v>59.738857</v>
      </c>
      <c r="G2447" s="0" t="n">
        <v>0</v>
      </c>
    </row>
    <row r="2448" customFormat="false" ht="12.8" hidden="false" customHeight="false" outlineLevel="0" collapsed="false">
      <c r="A2448" s="65" t="s">
        <v>2873</v>
      </c>
      <c r="B2448" s="0" t="n">
        <v>85.139999</v>
      </c>
      <c r="C2448" s="0" t="n">
        <v>85.139999</v>
      </c>
      <c r="D2448" s="0" t="n">
        <v>85.139999</v>
      </c>
      <c r="E2448" s="0" t="n">
        <v>85.139999</v>
      </c>
      <c r="F2448" s="0" t="n">
        <v>58.792801</v>
      </c>
      <c r="G2448" s="0" t="n">
        <v>0</v>
      </c>
    </row>
    <row r="2449" customFormat="false" ht="12.8" hidden="false" customHeight="false" outlineLevel="0" collapsed="false">
      <c r="A2449" s="65" t="s">
        <v>2874</v>
      </c>
      <c r="B2449" s="0" t="n">
        <v>82.400002</v>
      </c>
      <c r="C2449" s="0" t="n">
        <v>82.400002</v>
      </c>
      <c r="D2449" s="0" t="n">
        <v>82.400002</v>
      </c>
      <c r="E2449" s="0" t="n">
        <v>82.400002</v>
      </c>
      <c r="F2449" s="0" t="n">
        <v>56.900719</v>
      </c>
      <c r="G2449" s="0" t="n">
        <v>0</v>
      </c>
    </row>
    <row r="2450" customFormat="false" ht="12.8" hidden="false" customHeight="false" outlineLevel="0" collapsed="false">
      <c r="A2450" s="65" t="s">
        <v>2875</v>
      </c>
      <c r="B2450" s="0" t="n">
        <v>81.860001</v>
      </c>
      <c r="C2450" s="0" t="n">
        <v>81.860001</v>
      </c>
      <c r="D2450" s="0" t="n">
        <v>81.860001</v>
      </c>
      <c r="E2450" s="0" t="n">
        <v>81.860001</v>
      </c>
      <c r="F2450" s="0" t="n">
        <v>56.527824</v>
      </c>
      <c r="G2450" s="0" t="n">
        <v>0</v>
      </c>
    </row>
    <row r="2451" customFormat="false" ht="12.8" hidden="false" customHeight="false" outlineLevel="0" collapsed="false">
      <c r="A2451" s="65" t="s">
        <v>2876</v>
      </c>
      <c r="B2451" s="0" t="n">
        <v>77.709999</v>
      </c>
      <c r="C2451" s="0" t="n">
        <v>77.709999</v>
      </c>
      <c r="D2451" s="0" t="n">
        <v>77.709999</v>
      </c>
      <c r="E2451" s="0" t="n">
        <v>77.709999</v>
      </c>
      <c r="F2451" s="0" t="n">
        <v>53.662071</v>
      </c>
      <c r="G2451" s="0" t="n">
        <v>0</v>
      </c>
    </row>
    <row r="2452" customFormat="false" ht="12.8" hidden="false" customHeight="false" outlineLevel="0" collapsed="false">
      <c r="A2452" s="65" t="s">
        <v>2877</v>
      </c>
      <c r="B2452" s="0" t="n">
        <v>75.82</v>
      </c>
      <c r="C2452" s="0" t="n">
        <v>75.82</v>
      </c>
      <c r="D2452" s="0" t="n">
        <v>75.82</v>
      </c>
      <c r="E2452" s="0" t="n">
        <v>75.82</v>
      </c>
      <c r="F2452" s="0" t="n">
        <v>52.356934</v>
      </c>
      <c r="G2452" s="0" t="n">
        <v>0</v>
      </c>
    </row>
    <row r="2453" customFormat="false" ht="12.8" hidden="false" customHeight="false" outlineLevel="0" collapsed="false">
      <c r="A2453" s="65" t="s">
        <v>2878</v>
      </c>
      <c r="B2453" s="0" t="n">
        <v>69.010002</v>
      </c>
      <c r="C2453" s="0" t="n">
        <v>69.010002</v>
      </c>
      <c r="D2453" s="0" t="n">
        <v>69.010002</v>
      </c>
      <c r="E2453" s="0" t="n">
        <v>69.010002</v>
      </c>
      <c r="F2453" s="0" t="n">
        <v>47.654346</v>
      </c>
      <c r="G2453" s="0" t="n">
        <v>0</v>
      </c>
    </row>
    <row r="2454" customFormat="false" ht="12.8" hidden="false" customHeight="false" outlineLevel="0" collapsed="false">
      <c r="A2454" s="65" t="s">
        <v>2879</v>
      </c>
      <c r="B2454" s="0" t="n">
        <v>75.790001</v>
      </c>
      <c r="C2454" s="0" t="n">
        <v>75.790001</v>
      </c>
      <c r="D2454" s="0" t="n">
        <v>75.790001</v>
      </c>
      <c r="E2454" s="0" t="n">
        <v>75.790001</v>
      </c>
      <c r="F2454" s="0" t="n">
        <v>52.336235</v>
      </c>
      <c r="G2454" s="0" t="n">
        <v>0</v>
      </c>
    </row>
    <row r="2455" customFormat="false" ht="12.8" hidden="false" customHeight="false" outlineLevel="0" collapsed="false">
      <c r="A2455" s="65" t="s">
        <v>2880</v>
      </c>
      <c r="B2455" s="0" t="n">
        <v>73.830002</v>
      </c>
      <c r="C2455" s="0" t="n">
        <v>73.830002</v>
      </c>
      <c r="D2455" s="0" t="n">
        <v>73.830002</v>
      </c>
      <c r="E2455" s="0" t="n">
        <v>73.830002</v>
      </c>
      <c r="F2455" s="0" t="n">
        <v>50.982769</v>
      </c>
      <c r="G2455" s="0" t="n">
        <v>0</v>
      </c>
    </row>
    <row r="2456" customFormat="false" ht="12.8" hidden="false" customHeight="false" outlineLevel="0" collapsed="false">
      <c r="A2456" s="65" t="s">
        <v>2881</v>
      </c>
      <c r="B2456" s="0" t="n">
        <v>77.839996</v>
      </c>
      <c r="C2456" s="0" t="n">
        <v>77.839996</v>
      </c>
      <c r="D2456" s="0" t="n">
        <v>77.839996</v>
      </c>
      <c r="E2456" s="0" t="n">
        <v>77.839996</v>
      </c>
      <c r="F2456" s="0" t="n">
        <v>53.751842</v>
      </c>
      <c r="G2456" s="0" t="n">
        <v>0</v>
      </c>
    </row>
    <row r="2457" customFormat="false" ht="12.8" hidden="false" customHeight="false" outlineLevel="0" collapsed="false">
      <c r="A2457" s="65" t="s">
        <v>2882</v>
      </c>
      <c r="B2457" s="0" t="n">
        <v>77.629997</v>
      </c>
      <c r="C2457" s="0" t="n">
        <v>77.629997</v>
      </c>
      <c r="D2457" s="0" t="n">
        <v>77.629997</v>
      </c>
      <c r="E2457" s="0" t="n">
        <v>77.629997</v>
      </c>
      <c r="F2457" s="0" t="n">
        <v>53.606815</v>
      </c>
      <c r="G2457" s="0" t="n">
        <v>0</v>
      </c>
    </row>
    <row r="2458" customFormat="false" ht="12.8" hidden="false" customHeight="false" outlineLevel="0" collapsed="false">
      <c r="A2458" s="65" t="s">
        <v>2883</v>
      </c>
      <c r="B2458" s="0" t="n">
        <v>80.589996</v>
      </c>
      <c r="C2458" s="0" t="n">
        <v>80.589996</v>
      </c>
      <c r="D2458" s="0" t="n">
        <v>80.589996</v>
      </c>
      <c r="E2458" s="0" t="n">
        <v>80.589996</v>
      </c>
      <c r="F2458" s="0" t="n">
        <v>55.650826</v>
      </c>
      <c r="G2458" s="0" t="n">
        <v>0</v>
      </c>
    </row>
    <row r="2459" customFormat="false" ht="12.8" hidden="false" customHeight="false" outlineLevel="0" collapsed="false">
      <c r="A2459" s="65" t="s">
        <v>2884</v>
      </c>
      <c r="B2459" s="0" t="n">
        <v>80.230003</v>
      </c>
      <c r="C2459" s="0" t="n">
        <v>80.230003</v>
      </c>
      <c r="D2459" s="0" t="n">
        <v>80.230003</v>
      </c>
      <c r="E2459" s="0" t="n">
        <v>80.230003</v>
      </c>
      <c r="F2459" s="0" t="n">
        <v>55.402229</v>
      </c>
      <c r="G2459" s="0" t="n">
        <v>0</v>
      </c>
    </row>
    <row r="2460" customFormat="false" ht="12.8" hidden="false" customHeight="false" outlineLevel="0" collapsed="false">
      <c r="A2460" s="65" t="s">
        <v>2885</v>
      </c>
      <c r="B2460" s="0" t="n">
        <v>80.470001</v>
      </c>
      <c r="C2460" s="0" t="n">
        <v>80.470001</v>
      </c>
      <c r="D2460" s="0" t="n">
        <v>80.470001</v>
      </c>
      <c r="E2460" s="0" t="n">
        <v>80.470001</v>
      </c>
      <c r="F2460" s="0" t="n">
        <v>55.567982</v>
      </c>
      <c r="G2460" s="0" t="n">
        <v>0</v>
      </c>
    </row>
    <row r="2461" customFormat="false" ht="12.8" hidden="false" customHeight="false" outlineLevel="0" collapsed="false">
      <c r="A2461" s="65" t="s">
        <v>2886</v>
      </c>
      <c r="B2461" s="0" t="n">
        <v>76.760002</v>
      </c>
      <c r="C2461" s="0" t="n">
        <v>76.760002</v>
      </c>
      <c r="D2461" s="0" t="n">
        <v>76.760002</v>
      </c>
      <c r="E2461" s="0" t="n">
        <v>76.760002</v>
      </c>
      <c r="F2461" s="0" t="n">
        <v>53.006058</v>
      </c>
      <c r="G2461" s="0" t="n">
        <v>0</v>
      </c>
    </row>
    <row r="2462" customFormat="false" ht="12.8" hidden="false" customHeight="false" outlineLevel="0" collapsed="false">
      <c r="A2462" s="65" t="s">
        <v>2887</v>
      </c>
      <c r="B2462" s="0" t="n">
        <v>75.32</v>
      </c>
      <c r="C2462" s="0" t="n">
        <v>75.32</v>
      </c>
      <c r="D2462" s="0" t="n">
        <v>75.32</v>
      </c>
      <c r="E2462" s="0" t="n">
        <v>75.32</v>
      </c>
      <c r="F2462" s="0" t="n">
        <v>52.011669</v>
      </c>
      <c r="G2462" s="0" t="n">
        <v>0</v>
      </c>
    </row>
    <row r="2463" customFormat="false" ht="12.8" hidden="false" customHeight="false" outlineLevel="0" collapsed="false">
      <c r="A2463" s="65" t="s">
        <v>2888</v>
      </c>
      <c r="B2463" s="0" t="n">
        <v>75.5</v>
      </c>
      <c r="C2463" s="0" t="n">
        <v>75.5</v>
      </c>
      <c r="D2463" s="0" t="n">
        <v>75.5</v>
      </c>
      <c r="E2463" s="0" t="n">
        <v>75.5</v>
      </c>
      <c r="F2463" s="0" t="n">
        <v>52.135971</v>
      </c>
      <c r="G2463" s="0" t="n">
        <v>0</v>
      </c>
    </row>
    <row r="2464" customFormat="false" ht="12.8" hidden="false" customHeight="false" outlineLevel="0" collapsed="false">
      <c r="A2464" s="65" t="s">
        <v>2889</v>
      </c>
      <c r="B2464" s="0" t="n">
        <v>77.449997</v>
      </c>
      <c r="C2464" s="0" t="n">
        <v>77.449997</v>
      </c>
      <c r="D2464" s="0" t="n">
        <v>77.449997</v>
      </c>
      <c r="E2464" s="0" t="n">
        <v>77.449997</v>
      </c>
      <c r="F2464" s="0" t="n">
        <v>53.482536</v>
      </c>
      <c r="G2464" s="0" t="n">
        <v>0</v>
      </c>
    </row>
    <row r="2465" customFormat="false" ht="12.8" hidden="false" customHeight="false" outlineLevel="0" collapsed="false">
      <c r="A2465" s="65" t="s">
        <v>2890</v>
      </c>
      <c r="B2465" s="0" t="n">
        <v>78.470001</v>
      </c>
      <c r="C2465" s="0" t="n">
        <v>78.470001</v>
      </c>
      <c r="D2465" s="0" t="n">
        <v>78.470001</v>
      </c>
      <c r="E2465" s="0" t="n">
        <v>78.470001</v>
      </c>
      <c r="F2465" s="0" t="n">
        <v>54.186901</v>
      </c>
      <c r="G2465" s="0" t="n">
        <v>0</v>
      </c>
    </row>
    <row r="2466" customFormat="false" ht="12.8" hidden="false" customHeight="false" outlineLevel="0" collapsed="false">
      <c r="A2466" s="65" t="s">
        <v>2891</v>
      </c>
      <c r="B2466" s="0" t="n">
        <v>76.879997</v>
      </c>
      <c r="C2466" s="0" t="n">
        <v>76.879997</v>
      </c>
      <c r="D2466" s="0" t="n">
        <v>76.879997</v>
      </c>
      <c r="E2466" s="0" t="n">
        <v>76.879997</v>
      </c>
      <c r="F2466" s="0" t="n">
        <v>53.088913</v>
      </c>
      <c r="G2466" s="0" t="n">
        <v>0</v>
      </c>
    </row>
    <row r="2467" customFormat="false" ht="12.8" hidden="false" customHeight="false" outlineLevel="0" collapsed="false">
      <c r="A2467" s="65" t="s">
        <v>2892</v>
      </c>
      <c r="B2467" s="0" t="n">
        <v>78</v>
      </c>
      <c r="C2467" s="0" t="n">
        <v>78</v>
      </c>
      <c r="D2467" s="0" t="n">
        <v>78</v>
      </c>
      <c r="E2467" s="0" t="n">
        <v>78</v>
      </c>
      <c r="F2467" s="0" t="n">
        <v>53.862309</v>
      </c>
      <c r="G2467" s="0" t="n">
        <v>0</v>
      </c>
    </row>
    <row r="2468" customFormat="false" ht="12.8" hidden="false" customHeight="false" outlineLevel="0" collapsed="false">
      <c r="A2468" s="65" t="s">
        <v>2893</v>
      </c>
      <c r="B2468" s="0" t="n">
        <v>80.589996</v>
      </c>
      <c r="C2468" s="0" t="n">
        <v>80.589996</v>
      </c>
      <c r="D2468" s="0" t="n">
        <v>80.589996</v>
      </c>
      <c r="E2468" s="0" t="n">
        <v>80.589996</v>
      </c>
      <c r="F2468" s="0" t="n">
        <v>55.650826</v>
      </c>
      <c r="G2468" s="0" t="n">
        <v>0</v>
      </c>
    </row>
    <row r="2469" customFormat="false" ht="12.8" hidden="false" customHeight="false" outlineLevel="0" collapsed="false">
      <c r="A2469" s="65" t="s">
        <v>2894</v>
      </c>
      <c r="B2469" s="0" t="n">
        <v>80.879997</v>
      </c>
      <c r="C2469" s="0" t="n">
        <v>80.879997</v>
      </c>
      <c r="D2469" s="0" t="n">
        <v>80.879997</v>
      </c>
      <c r="E2469" s="0" t="n">
        <v>80.879997</v>
      </c>
      <c r="F2469" s="0" t="n">
        <v>55.85107</v>
      </c>
      <c r="G2469" s="0" t="n">
        <v>0</v>
      </c>
    </row>
    <row r="2470" customFormat="false" ht="12.8" hidden="false" customHeight="false" outlineLevel="0" collapsed="false">
      <c r="A2470" s="65" t="s">
        <v>2895</v>
      </c>
      <c r="B2470" s="0" t="n">
        <v>81.720001</v>
      </c>
      <c r="C2470" s="0" t="n">
        <v>81.720001</v>
      </c>
      <c r="D2470" s="0" t="n">
        <v>81.720001</v>
      </c>
      <c r="E2470" s="0" t="n">
        <v>81.720001</v>
      </c>
      <c r="F2470" s="0" t="n">
        <v>56.431149</v>
      </c>
      <c r="G2470" s="0" t="n">
        <v>0</v>
      </c>
    </row>
    <row r="2471" customFormat="false" ht="12.8" hidden="false" customHeight="false" outlineLevel="0" collapsed="false">
      <c r="A2471" s="65" t="s">
        <v>2896</v>
      </c>
      <c r="B2471" s="0" t="n">
        <v>80.410004</v>
      </c>
      <c r="C2471" s="0" t="n">
        <v>80.410004</v>
      </c>
      <c r="D2471" s="0" t="n">
        <v>80.410004</v>
      </c>
      <c r="E2471" s="0" t="n">
        <v>80.410004</v>
      </c>
      <c r="F2471" s="0" t="n">
        <v>55.526546</v>
      </c>
      <c r="G2471" s="0" t="n">
        <v>0</v>
      </c>
    </row>
    <row r="2472" customFormat="false" ht="12.8" hidden="false" customHeight="false" outlineLevel="0" collapsed="false">
      <c r="A2472" s="65" t="s">
        <v>2897</v>
      </c>
      <c r="B2472" s="0" t="n">
        <v>78.400002</v>
      </c>
      <c r="C2472" s="0" t="n">
        <v>78.400002</v>
      </c>
      <c r="D2472" s="0" t="n">
        <v>78.400002</v>
      </c>
      <c r="E2472" s="0" t="n">
        <v>78.400002</v>
      </c>
      <c r="F2472" s="0" t="n">
        <v>54.138542</v>
      </c>
      <c r="G2472" s="0" t="n">
        <v>0</v>
      </c>
    </row>
    <row r="2473" customFormat="false" ht="12.8" hidden="false" customHeight="false" outlineLevel="0" collapsed="false">
      <c r="A2473" s="65" t="s">
        <v>2898</v>
      </c>
      <c r="B2473" s="0" t="n">
        <v>78.209999</v>
      </c>
      <c r="C2473" s="0" t="n">
        <v>78.209999</v>
      </c>
      <c r="D2473" s="0" t="n">
        <v>78.209999</v>
      </c>
      <c r="E2473" s="0" t="n">
        <v>78.209999</v>
      </c>
      <c r="F2473" s="0" t="n">
        <v>54.007355</v>
      </c>
      <c r="G2473" s="0" t="n">
        <v>0</v>
      </c>
    </row>
    <row r="2474" customFormat="false" ht="12.8" hidden="false" customHeight="false" outlineLevel="0" collapsed="false">
      <c r="A2474" s="65" t="s">
        <v>2899</v>
      </c>
      <c r="B2474" s="0" t="n">
        <v>81.279999</v>
      </c>
      <c r="C2474" s="0" t="n">
        <v>81.279999</v>
      </c>
      <c r="D2474" s="0" t="n">
        <v>81.279999</v>
      </c>
      <c r="E2474" s="0" t="n">
        <v>81.279999</v>
      </c>
      <c r="F2474" s="0" t="n">
        <v>56.127316</v>
      </c>
      <c r="G2474" s="0" t="n">
        <v>0</v>
      </c>
    </row>
    <row r="2475" customFormat="false" ht="12.8" hidden="false" customHeight="false" outlineLevel="0" collapsed="false">
      <c r="A2475" s="65" t="s">
        <v>2900</v>
      </c>
      <c r="B2475" s="0" t="n">
        <v>80.550003</v>
      </c>
      <c r="C2475" s="0" t="n">
        <v>80.550003</v>
      </c>
      <c r="D2475" s="0" t="n">
        <v>80.550003</v>
      </c>
      <c r="E2475" s="0" t="n">
        <v>80.550003</v>
      </c>
      <c r="F2475" s="0" t="n">
        <v>55.623211</v>
      </c>
      <c r="G2475" s="0" t="n">
        <v>0</v>
      </c>
    </row>
    <row r="2476" customFormat="false" ht="12.8" hidden="false" customHeight="false" outlineLevel="0" collapsed="false">
      <c r="A2476" s="65" t="s">
        <v>2901</v>
      </c>
      <c r="B2476" s="0" t="n">
        <v>77.940002</v>
      </c>
      <c r="C2476" s="0" t="n">
        <v>77.940002</v>
      </c>
      <c r="D2476" s="0" t="n">
        <v>77.940002</v>
      </c>
      <c r="E2476" s="0" t="n">
        <v>77.940002</v>
      </c>
      <c r="F2476" s="0" t="n">
        <v>53.820896</v>
      </c>
      <c r="G2476" s="0" t="n">
        <v>0</v>
      </c>
    </row>
    <row r="2477" customFormat="false" ht="12.8" hidden="false" customHeight="false" outlineLevel="0" collapsed="false">
      <c r="A2477" s="65" t="s">
        <v>2902</v>
      </c>
      <c r="B2477" s="0" t="n">
        <v>78.279999</v>
      </c>
      <c r="C2477" s="0" t="n">
        <v>78.279999</v>
      </c>
      <c r="D2477" s="0" t="n">
        <v>78.279999</v>
      </c>
      <c r="E2477" s="0" t="n">
        <v>78.279999</v>
      </c>
      <c r="F2477" s="0" t="n">
        <v>54.055687</v>
      </c>
      <c r="G2477" s="0" t="n">
        <v>0</v>
      </c>
    </row>
    <row r="2478" customFormat="false" ht="12.8" hidden="false" customHeight="false" outlineLevel="0" collapsed="false">
      <c r="A2478" s="65" t="s">
        <v>2903</v>
      </c>
      <c r="B2478" s="0" t="n">
        <v>78.580002</v>
      </c>
      <c r="C2478" s="0" t="n">
        <v>78.580002</v>
      </c>
      <c r="D2478" s="0" t="n">
        <v>78.580002</v>
      </c>
      <c r="E2478" s="0" t="n">
        <v>78.580002</v>
      </c>
      <c r="F2478" s="0" t="n">
        <v>54.26284</v>
      </c>
      <c r="G2478" s="0" t="n">
        <v>0</v>
      </c>
    </row>
    <row r="2479" customFormat="false" ht="12.8" hidden="false" customHeight="false" outlineLevel="0" collapsed="false">
      <c r="A2479" s="65" t="s">
        <v>2904</v>
      </c>
      <c r="B2479" s="0" t="n">
        <v>79.029999</v>
      </c>
      <c r="C2479" s="0" t="n">
        <v>79.029999</v>
      </c>
      <c r="D2479" s="0" t="n">
        <v>79.029999</v>
      </c>
      <c r="E2479" s="0" t="n">
        <v>79.029999</v>
      </c>
      <c r="F2479" s="0" t="n">
        <v>54.573574</v>
      </c>
      <c r="G2479" s="0" t="n">
        <v>0</v>
      </c>
    </row>
    <row r="2480" customFormat="false" ht="12.8" hidden="false" customHeight="false" outlineLevel="0" collapsed="false">
      <c r="A2480" s="65" t="s">
        <v>2905</v>
      </c>
      <c r="B2480" s="0" t="n">
        <v>80.309998</v>
      </c>
      <c r="C2480" s="0" t="n">
        <v>80.309998</v>
      </c>
      <c r="D2480" s="0" t="n">
        <v>80.309998</v>
      </c>
      <c r="E2480" s="0" t="n">
        <v>80.309998</v>
      </c>
      <c r="F2480" s="0" t="n">
        <v>55.457481</v>
      </c>
      <c r="G2480" s="0" t="n">
        <v>0</v>
      </c>
    </row>
    <row r="2481" customFormat="false" ht="12.8" hidden="false" customHeight="false" outlineLevel="0" collapsed="false">
      <c r="A2481" s="65" t="s">
        <v>2906</v>
      </c>
      <c r="B2481" s="0" t="n">
        <v>81.050003</v>
      </c>
      <c r="C2481" s="0" t="n">
        <v>81.050003</v>
      </c>
      <c r="D2481" s="0" t="n">
        <v>81.050003</v>
      </c>
      <c r="E2481" s="0" t="n">
        <v>81.050003</v>
      </c>
      <c r="F2481" s="0" t="n">
        <v>55.968483</v>
      </c>
      <c r="G2481" s="0" t="n">
        <v>0</v>
      </c>
    </row>
    <row r="2482" customFormat="false" ht="12.8" hidden="false" customHeight="false" outlineLevel="0" collapsed="false">
      <c r="A2482" s="65" t="s">
        <v>2907</v>
      </c>
      <c r="B2482" s="0" t="n">
        <v>79.25</v>
      </c>
      <c r="C2482" s="0" t="n">
        <v>79.25</v>
      </c>
      <c r="D2482" s="0" t="n">
        <v>79.25</v>
      </c>
      <c r="E2482" s="0" t="n">
        <v>79.25</v>
      </c>
      <c r="F2482" s="0" t="n">
        <v>54.725502</v>
      </c>
      <c r="G2482" s="0" t="n">
        <v>0</v>
      </c>
    </row>
    <row r="2483" customFormat="false" ht="12.8" hidden="false" customHeight="false" outlineLevel="0" collapsed="false">
      <c r="A2483" s="65" t="s">
        <v>2908</v>
      </c>
      <c r="B2483" s="0" t="n">
        <v>79.150002</v>
      </c>
      <c r="C2483" s="0" t="n">
        <v>79.150002</v>
      </c>
      <c r="D2483" s="0" t="n">
        <v>79.150002</v>
      </c>
      <c r="E2483" s="0" t="n">
        <v>79.150002</v>
      </c>
      <c r="F2483" s="0" t="n">
        <v>54.656448</v>
      </c>
      <c r="G2483" s="0" t="n">
        <v>0</v>
      </c>
    </row>
    <row r="2484" customFormat="false" ht="12.8" hidden="false" customHeight="false" outlineLevel="0" collapsed="false">
      <c r="A2484" s="65" t="s">
        <v>2909</v>
      </c>
      <c r="B2484" s="0" t="n">
        <v>75.029999</v>
      </c>
      <c r="C2484" s="0" t="n">
        <v>75.029999</v>
      </c>
      <c r="D2484" s="0" t="n">
        <v>75.029999</v>
      </c>
      <c r="E2484" s="0" t="n">
        <v>75.029999</v>
      </c>
      <c r="F2484" s="0" t="n">
        <v>51.811428</v>
      </c>
      <c r="G2484" s="0" t="n">
        <v>0</v>
      </c>
    </row>
    <row r="2485" customFormat="false" ht="12.8" hidden="false" customHeight="false" outlineLevel="0" collapsed="false">
      <c r="A2485" s="65" t="s">
        <v>2910</v>
      </c>
      <c r="B2485" s="0" t="n">
        <v>72.379997</v>
      </c>
      <c r="C2485" s="0" t="n">
        <v>72.379997</v>
      </c>
      <c r="D2485" s="0" t="n">
        <v>72.379997</v>
      </c>
      <c r="E2485" s="0" t="n">
        <v>72.379997</v>
      </c>
      <c r="F2485" s="0" t="n">
        <v>50.454197</v>
      </c>
      <c r="G2485" s="0" t="n">
        <v>0</v>
      </c>
    </row>
    <row r="2486" customFormat="false" ht="12.8" hidden="false" customHeight="false" outlineLevel="0" collapsed="false">
      <c r="A2486" s="65" t="s">
        <v>2911</v>
      </c>
      <c r="B2486" s="0" t="n">
        <v>73.160004</v>
      </c>
      <c r="C2486" s="0" t="n">
        <v>73.160004</v>
      </c>
      <c r="D2486" s="0" t="n">
        <v>73.160004</v>
      </c>
      <c r="E2486" s="0" t="n">
        <v>73.160004</v>
      </c>
      <c r="F2486" s="0" t="n">
        <v>50.997932</v>
      </c>
      <c r="G2486" s="0" t="n">
        <v>0</v>
      </c>
    </row>
    <row r="2487" customFormat="false" ht="12.8" hidden="false" customHeight="false" outlineLevel="0" collapsed="false">
      <c r="A2487" s="65" t="s">
        <v>2912</v>
      </c>
      <c r="B2487" s="0" t="n">
        <v>74.18</v>
      </c>
      <c r="C2487" s="0" t="n">
        <v>74.18</v>
      </c>
      <c r="D2487" s="0" t="n">
        <v>74.18</v>
      </c>
      <c r="E2487" s="0" t="n">
        <v>74.18</v>
      </c>
      <c r="F2487" s="0" t="n">
        <v>51.708942</v>
      </c>
      <c r="G2487" s="0" t="n">
        <v>0</v>
      </c>
    </row>
    <row r="2488" customFormat="false" ht="12.8" hidden="false" customHeight="false" outlineLevel="0" collapsed="false">
      <c r="A2488" s="65" t="s">
        <v>2913</v>
      </c>
      <c r="B2488" s="0" t="n">
        <v>74.949997</v>
      </c>
      <c r="C2488" s="0" t="n">
        <v>74.949997</v>
      </c>
      <c r="D2488" s="0" t="n">
        <v>74.949997</v>
      </c>
      <c r="E2488" s="0" t="n">
        <v>74.949997</v>
      </c>
      <c r="F2488" s="0" t="n">
        <v>52.245678</v>
      </c>
      <c r="G2488" s="0" t="n">
        <v>0</v>
      </c>
    </row>
    <row r="2489" customFormat="false" ht="12.8" hidden="false" customHeight="false" outlineLevel="0" collapsed="false">
      <c r="A2489" s="65" t="s">
        <v>2914</v>
      </c>
      <c r="B2489" s="0" t="n">
        <v>72.860001</v>
      </c>
      <c r="C2489" s="0" t="n">
        <v>72.860001</v>
      </c>
      <c r="D2489" s="0" t="n">
        <v>72.860001</v>
      </c>
      <c r="E2489" s="0" t="n">
        <v>72.860001</v>
      </c>
      <c r="F2489" s="0" t="n">
        <v>50.788811</v>
      </c>
      <c r="G2489" s="0" t="n">
        <v>0</v>
      </c>
    </row>
    <row r="2490" customFormat="false" ht="12.8" hidden="false" customHeight="false" outlineLevel="0" collapsed="false">
      <c r="A2490" s="65" t="s">
        <v>2915</v>
      </c>
      <c r="B2490" s="0" t="n">
        <v>74.220001</v>
      </c>
      <c r="C2490" s="0" t="n">
        <v>74.220001</v>
      </c>
      <c r="D2490" s="0" t="n">
        <v>74.220001</v>
      </c>
      <c r="E2490" s="0" t="n">
        <v>74.220001</v>
      </c>
      <c r="F2490" s="0" t="n">
        <v>51.736835</v>
      </c>
      <c r="G2490" s="0" t="n">
        <v>0</v>
      </c>
    </row>
    <row r="2491" customFormat="false" ht="12.8" hidden="false" customHeight="false" outlineLevel="0" collapsed="false">
      <c r="A2491" s="65" t="s">
        <v>2916</v>
      </c>
      <c r="B2491" s="0" t="n">
        <v>72.080002</v>
      </c>
      <c r="C2491" s="0" t="n">
        <v>72.080002</v>
      </c>
      <c r="D2491" s="0" t="n">
        <v>72.080002</v>
      </c>
      <c r="E2491" s="0" t="n">
        <v>72.080002</v>
      </c>
      <c r="F2491" s="0" t="n">
        <v>50.24509</v>
      </c>
      <c r="G2491" s="0" t="n">
        <v>0</v>
      </c>
    </row>
    <row r="2492" customFormat="false" ht="12.8" hidden="false" customHeight="false" outlineLevel="0" collapsed="false">
      <c r="A2492" s="65" t="s">
        <v>2917</v>
      </c>
      <c r="B2492" s="0" t="n">
        <v>68.589996</v>
      </c>
      <c r="C2492" s="0" t="n">
        <v>68.589996</v>
      </c>
      <c r="D2492" s="0" t="n">
        <v>68.589996</v>
      </c>
      <c r="E2492" s="0" t="n">
        <v>68.589996</v>
      </c>
      <c r="F2492" s="0" t="n">
        <v>47.81229</v>
      </c>
      <c r="G2492" s="0" t="n">
        <v>0</v>
      </c>
    </row>
    <row r="2493" customFormat="false" ht="12.8" hidden="false" customHeight="false" outlineLevel="0" collapsed="false">
      <c r="A2493" s="65" t="s">
        <v>2918</v>
      </c>
      <c r="B2493" s="0" t="n">
        <v>71.580002</v>
      </c>
      <c r="C2493" s="0" t="n">
        <v>71.580002</v>
      </c>
      <c r="D2493" s="0" t="n">
        <v>71.580002</v>
      </c>
      <c r="E2493" s="0" t="n">
        <v>71.580002</v>
      </c>
      <c r="F2493" s="0" t="n">
        <v>49.896549</v>
      </c>
      <c r="G2493" s="0" t="n">
        <v>0</v>
      </c>
    </row>
    <row r="2494" customFormat="false" ht="12.8" hidden="false" customHeight="false" outlineLevel="0" collapsed="false">
      <c r="A2494" s="65" t="s">
        <v>2919</v>
      </c>
      <c r="B2494" s="0" t="n">
        <v>70.870003</v>
      </c>
      <c r="C2494" s="0" t="n">
        <v>70.870003</v>
      </c>
      <c r="D2494" s="0" t="n">
        <v>70.870003</v>
      </c>
      <c r="E2494" s="0" t="n">
        <v>70.870003</v>
      </c>
      <c r="F2494" s="0" t="n">
        <v>49.401634</v>
      </c>
      <c r="G2494" s="0" t="n">
        <v>0</v>
      </c>
    </row>
    <row r="2495" customFormat="false" ht="12.8" hidden="false" customHeight="false" outlineLevel="0" collapsed="false">
      <c r="A2495" s="65" t="s">
        <v>2920</v>
      </c>
      <c r="B2495" s="0" t="n">
        <v>72.839996</v>
      </c>
      <c r="C2495" s="0" t="n">
        <v>72.839996</v>
      </c>
      <c r="D2495" s="0" t="n">
        <v>72.839996</v>
      </c>
      <c r="E2495" s="0" t="n">
        <v>72.839996</v>
      </c>
      <c r="F2495" s="0" t="n">
        <v>50.774872</v>
      </c>
      <c r="G2495" s="0" t="n">
        <v>0</v>
      </c>
    </row>
    <row r="2496" customFormat="false" ht="12.8" hidden="false" customHeight="false" outlineLevel="0" collapsed="false">
      <c r="A2496" s="65" t="s">
        <v>2921</v>
      </c>
      <c r="B2496" s="0" t="n">
        <v>70.610001</v>
      </c>
      <c r="C2496" s="0" t="n">
        <v>70.610001</v>
      </c>
      <c r="D2496" s="0" t="n">
        <v>70.610001</v>
      </c>
      <c r="E2496" s="0" t="n">
        <v>70.610001</v>
      </c>
      <c r="F2496" s="0" t="n">
        <v>49.220379</v>
      </c>
      <c r="G2496" s="0" t="n">
        <v>0</v>
      </c>
    </row>
    <row r="2497" customFormat="false" ht="12.8" hidden="false" customHeight="false" outlineLevel="0" collapsed="false">
      <c r="A2497" s="65" t="s">
        <v>2922</v>
      </c>
      <c r="B2497" s="0" t="n">
        <v>74.25</v>
      </c>
      <c r="C2497" s="0" t="n">
        <v>74.25</v>
      </c>
      <c r="D2497" s="0" t="n">
        <v>74.25</v>
      </c>
      <c r="E2497" s="0" t="n">
        <v>74.25</v>
      </c>
      <c r="F2497" s="0" t="n">
        <v>51.757744</v>
      </c>
      <c r="G2497" s="0" t="n">
        <v>0</v>
      </c>
    </row>
    <row r="2498" customFormat="false" ht="12.8" hidden="false" customHeight="false" outlineLevel="0" collapsed="false">
      <c r="A2498" s="65" t="s">
        <v>2923</v>
      </c>
      <c r="B2498" s="0" t="n">
        <v>72.730003</v>
      </c>
      <c r="C2498" s="0" t="n">
        <v>72.730003</v>
      </c>
      <c r="D2498" s="0" t="n">
        <v>72.730003</v>
      </c>
      <c r="E2498" s="0" t="n">
        <v>72.730003</v>
      </c>
      <c r="F2498" s="0" t="n">
        <v>50.698177</v>
      </c>
      <c r="G2498" s="0" t="n">
        <v>0</v>
      </c>
    </row>
    <row r="2499" customFormat="false" ht="12.8" hidden="false" customHeight="false" outlineLevel="0" collapsed="false">
      <c r="A2499" s="65" t="s">
        <v>2924</v>
      </c>
      <c r="B2499" s="0" t="n">
        <v>74.089996</v>
      </c>
      <c r="C2499" s="0" t="n">
        <v>74.089996</v>
      </c>
      <c r="D2499" s="0" t="n">
        <v>74.089996</v>
      </c>
      <c r="E2499" s="0" t="n">
        <v>74.089996</v>
      </c>
      <c r="F2499" s="0" t="n">
        <v>51.646217</v>
      </c>
      <c r="G2499" s="0" t="n">
        <v>0</v>
      </c>
    </row>
    <row r="2500" customFormat="false" ht="12.8" hidden="false" customHeight="false" outlineLevel="0" collapsed="false">
      <c r="A2500" s="65" t="s">
        <v>2925</v>
      </c>
      <c r="B2500" s="0" t="n">
        <v>73.440002</v>
      </c>
      <c r="C2500" s="0" t="n">
        <v>73.440002</v>
      </c>
      <c r="D2500" s="0" t="n">
        <v>73.440002</v>
      </c>
      <c r="E2500" s="0" t="n">
        <v>73.440002</v>
      </c>
      <c r="F2500" s="0" t="n">
        <v>51.193119</v>
      </c>
      <c r="G2500" s="0" t="n">
        <v>0</v>
      </c>
    </row>
    <row r="2501" customFormat="false" ht="12.8" hidden="false" customHeight="false" outlineLevel="0" collapsed="false">
      <c r="A2501" s="65" t="s">
        <v>2926</v>
      </c>
      <c r="B2501" s="0" t="n">
        <v>75.32</v>
      </c>
      <c r="C2501" s="0" t="n">
        <v>75.32</v>
      </c>
      <c r="D2501" s="0" t="n">
        <v>75.32</v>
      </c>
      <c r="E2501" s="0" t="n">
        <v>75.32</v>
      </c>
      <c r="F2501" s="0" t="n">
        <v>52.503613</v>
      </c>
      <c r="G2501" s="0" t="n">
        <v>0</v>
      </c>
    </row>
    <row r="2502" customFormat="false" ht="12.8" hidden="false" customHeight="false" outlineLevel="0" collapsed="false">
      <c r="A2502" s="65" t="s">
        <v>2927</v>
      </c>
      <c r="B2502" s="0" t="n">
        <v>73.419998</v>
      </c>
      <c r="C2502" s="0" t="n">
        <v>73.419998</v>
      </c>
      <c r="D2502" s="0" t="n">
        <v>73.419998</v>
      </c>
      <c r="E2502" s="0" t="n">
        <v>73.419998</v>
      </c>
      <c r="F2502" s="0" t="n">
        <v>51.179173</v>
      </c>
      <c r="G2502" s="0" t="n">
        <v>0</v>
      </c>
    </row>
    <row r="2503" customFormat="false" ht="12.8" hidden="false" customHeight="false" outlineLevel="0" collapsed="false">
      <c r="A2503" s="65" t="s">
        <v>2928</v>
      </c>
      <c r="B2503" s="0" t="n">
        <v>76.169998</v>
      </c>
      <c r="C2503" s="0" t="n">
        <v>76.169998</v>
      </c>
      <c r="D2503" s="0" t="n">
        <v>76.169998</v>
      </c>
      <c r="E2503" s="0" t="n">
        <v>76.169998</v>
      </c>
      <c r="F2503" s="0" t="n">
        <v>53.09613</v>
      </c>
      <c r="G2503" s="0" t="n">
        <v>0</v>
      </c>
    </row>
    <row r="2504" customFormat="false" ht="12.8" hidden="false" customHeight="false" outlineLevel="0" collapsed="false">
      <c r="A2504" s="65" t="s">
        <v>2929</v>
      </c>
      <c r="B2504" s="0" t="n">
        <v>75.199997</v>
      </c>
      <c r="C2504" s="0" t="n">
        <v>75.199997</v>
      </c>
      <c r="D2504" s="0" t="n">
        <v>75.199997</v>
      </c>
      <c r="E2504" s="0" t="n">
        <v>75.199997</v>
      </c>
      <c r="F2504" s="0" t="n">
        <v>52.419949</v>
      </c>
      <c r="G2504" s="0" t="n">
        <v>0</v>
      </c>
    </row>
    <row r="2505" customFormat="false" ht="12.8" hidden="false" customHeight="false" outlineLevel="0" collapsed="false">
      <c r="A2505" s="65" t="s">
        <v>2930</v>
      </c>
      <c r="B2505" s="0" t="n">
        <v>75.699997</v>
      </c>
      <c r="C2505" s="0" t="n">
        <v>75.699997</v>
      </c>
      <c r="D2505" s="0" t="n">
        <v>75.699997</v>
      </c>
      <c r="E2505" s="0" t="n">
        <v>75.699997</v>
      </c>
      <c r="F2505" s="0" t="n">
        <v>52.768509</v>
      </c>
      <c r="G2505" s="0" t="n">
        <v>0</v>
      </c>
    </row>
    <row r="2506" customFormat="false" ht="12.8" hidden="false" customHeight="false" outlineLevel="0" collapsed="false">
      <c r="A2506" s="65" t="s">
        <v>2931</v>
      </c>
      <c r="B2506" s="0" t="n">
        <v>78.199997</v>
      </c>
      <c r="C2506" s="0" t="n">
        <v>78.199997</v>
      </c>
      <c r="D2506" s="0" t="n">
        <v>78.199997</v>
      </c>
      <c r="E2506" s="0" t="n">
        <v>78.199997</v>
      </c>
      <c r="F2506" s="0" t="n">
        <v>54.511166</v>
      </c>
      <c r="G2506" s="0" t="n">
        <v>0</v>
      </c>
    </row>
    <row r="2507" customFormat="false" ht="12.8" hidden="false" customHeight="false" outlineLevel="0" collapsed="false">
      <c r="A2507" s="65" t="s">
        <v>2932</v>
      </c>
      <c r="B2507" s="0" t="n">
        <v>80.150002</v>
      </c>
      <c r="C2507" s="0" t="n">
        <v>80.150002</v>
      </c>
      <c r="D2507" s="0" t="n">
        <v>80.150002</v>
      </c>
      <c r="E2507" s="0" t="n">
        <v>80.150002</v>
      </c>
      <c r="F2507" s="0" t="n">
        <v>55.870495</v>
      </c>
      <c r="G2507" s="0" t="n">
        <v>0</v>
      </c>
    </row>
    <row r="2508" customFormat="false" ht="12.8" hidden="false" customHeight="false" outlineLevel="0" collapsed="false">
      <c r="A2508" s="65" t="s">
        <v>2933</v>
      </c>
      <c r="B2508" s="0" t="n">
        <v>78.660004</v>
      </c>
      <c r="C2508" s="0" t="n">
        <v>78.660004</v>
      </c>
      <c r="D2508" s="0" t="n">
        <v>78.660004</v>
      </c>
      <c r="E2508" s="0" t="n">
        <v>78.660004</v>
      </c>
      <c r="F2508" s="0" t="n">
        <v>54.831841</v>
      </c>
      <c r="G2508" s="0" t="n">
        <v>0</v>
      </c>
    </row>
    <row r="2509" customFormat="false" ht="12.8" hidden="false" customHeight="false" outlineLevel="0" collapsed="false">
      <c r="A2509" s="65" t="s">
        <v>2934</v>
      </c>
      <c r="B2509" s="0" t="n">
        <v>79.470001</v>
      </c>
      <c r="C2509" s="0" t="n">
        <v>79.470001</v>
      </c>
      <c r="D2509" s="0" t="n">
        <v>79.470001</v>
      </c>
      <c r="E2509" s="0" t="n">
        <v>79.470001</v>
      </c>
      <c r="F2509" s="0" t="n">
        <v>55.396469</v>
      </c>
      <c r="G2509" s="0" t="n">
        <v>0</v>
      </c>
    </row>
    <row r="2510" customFormat="false" ht="12.8" hidden="false" customHeight="false" outlineLevel="0" collapsed="false">
      <c r="A2510" s="65" t="s">
        <v>2935</v>
      </c>
      <c r="B2510" s="0" t="n">
        <v>83.279999</v>
      </c>
      <c r="C2510" s="0" t="n">
        <v>83.279999</v>
      </c>
      <c r="D2510" s="0" t="n">
        <v>83.279999</v>
      </c>
      <c r="E2510" s="0" t="n">
        <v>83.279999</v>
      </c>
      <c r="F2510" s="0" t="n">
        <v>58.052345</v>
      </c>
      <c r="G2510" s="0" t="n">
        <v>0</v>
      </c>
    </row>
    <row r="2511" customFormat="false" ht="12.8" hidden="false" customHeight="false" outlineLevel="0" collapsed="false">
      <c r="A2511" s="65" t="s">
        <v>2936</v>
      </c>
      <c r="B2511" s="0" t="n">
        <v>83.279999</v>
      </c>
      <c r="C2511" s="0" t="n">
        <v>83.279999</v>
      </c>
      <c r="D2511" s="0" t="n">
        <v>83.279999</v>
      </c>
      <c r="E2511" s="0" t="n">
        <v>83.279999</v>
      </c>
      <c r="F2511" s="0" t="n">
        <v>58.052345</v>
      </c>
      <c r="G2511" s="0" t="n">
        <v>0</v>
      </c>
    </row>
    <row r="2512" customFormat="false" ht="12.8" hidden="false" customHeight="false" outlineLevel="0" collapsed="false">
      <c r="A2512" s="65" t="s">
        <v>2937</v>
      </c>
      <c r="B2512" s="0" t="n">
        <v>82.459999</v>
      </c>
      <c r="C2512" s="0" t="n">
        <v>82.459999</v>
      </c>
      <c r="D2512" s="0" t="n">
        <v>82.459999</v>
      </c>
      <c r="E2512" s="0" t="n">
        <v>82.459999</v>
      </c>
      <c r="F2512" s="0" t="n">
        <v>57.480724</v>
      </c>
      <c r="G2512" s="0" t="n">
        <v>0</v>
      </c>
    </row>
    <row r="2513" customFormat="false" ht="12.8" hidden="false" customHeight="false" outlineLevel="0" collapsed="false">
      <c r="A2513" s="65" t="s">
        <v>2938</v>
      </c>
      <c r="B2513" s="0" t="n">
        <v>79.459999</v>
      </c>
      <c r="C2513" s="0" t="n">
        <v>79.459999</v>
      </c>
      <c r="D2513" s="0" t="n">
        <v>79.459999</v>
      </c>
      <c r="E2513" s="0" t="n">
        <v>79.459999</v>
      </c>
      <c r="F2513" s="0" t="n">
        <v>55.389503</v>
      </c>
      <c r="G2513" s="0" t="n">
        <v>0</v>
      </c>
    </row>
    <row r="2514" customFormat="false" ht="12.8" hidden="false" customHeight="false" outlineLevel="0" collapsed="false">
      <c r="A2514" s="65" t="s">
        <v>2939</v>
      </c>
      <c r="B2514" s="0" t="n">
        <v>81.360001</v>
      </c>
      <c r="C2514" s="0" t="n">
        <v>81.360001</v>
      </c>
      <c r="D2514" s="0" t="n">
        <v>81.360001</v>
      </c>
      <c r="E2514" s="0" t="n">
        <v>81.360001</v>
      </c>
      <c r="F2514" s="0" t="n">
        <v>56.713936</v>
      </c>
      <c r="G2514" s="0" t="n">
        <v>0</v>
      </c>
    </row>
    <row r="2515" customFormat="false" ht="12.8" hidden="false" customHeight="false" outlineLevel="0" collapsed="false">
      <c r="A2515" s="65" t="s">
        <v>2940</v>
      </c>
      <c r="B2515" s="0" t="n">
        <v>82.379997</v>
      </c>
      <c r="C2515" s="0" t="n">
        <v>82.379997</v>
      </c>
      <c r="D2515" s="0" t="n">
        <v>82.379997</v>
      </c>
      <c r="E2515" s="0" t="n">
        <v>82.379997</v>
      </c>
      <c r="F2515" s="0" t="n">
        <v>57.424938</v>
      </c>
      <c r="G2515" s="0" t="n">
        <v>0</v>
      </c>
    </row>
    <row r="2516" customFormat="false" ht="12.8" hidden="false" customHeight="false" outlineLevel="0" collapsed="false">
      <c r="A2516" s="65" t="s">
        <v>2941</v>
      </c>
      <c r="B2516" s="0" t="n">
        <v>81.669998</v>
      </c>
      <c r="C2516" s="0" t="n">
        <v>81.669998</v>
      </c>
      <c r="D2516" s="0" t="n">
        <v>81.669998</v>
      </c>
      <c r="E2516" s="0" t="n">
        <v>81.669998</v>
      </c>
      <c r="F2516" s="0" t="n">
        <v>56.930019</v>
      </c>
      <c r="G2516" s="0" t="n">
        <v>0</v>
      </c>
    </row>
    <row r="2517" customFormat="false" ht="12.8" hidden="false" customHeight="false" outlineLevel="0" collapsed="false">
      <c r="A2517" s="65" t="s">
        <v>2942</v>
      </c>
      <c r="B2517" s="0" t="n">
        <v>81.830002</v>
      </c>
      <c r="C2517" s="0" t="n">
        <v>81.830002</v>
      </c>
      <c r="D2517" s="0" t="n">
        <v>81.830002</v>
      </c>
      <c r="E2517" s="0" t="n">
        <v>81.830002</v>
      </c>
      <c r="F2517" s="0" t="n">
        <v>57.041561</v>
      </c>
      <c r="G2517" s="0" t="n">
        <v>0</v>
      </c>
    </row>
    <row r="2518" customFormat="false" ht="12.8" hidden="false" customHeight="false" outlineLevel="0" collapsed="false">
      <c r="A2518" s="65" t="s">
        <v>2943</v>
      </c>
      <c r="B2518" s="0" t="n">
        <v>82.82</v>
      </c>
      <c r="C2518" s="0" t="n">
        <v>82.82</v>
      </c>
      <c r="D2518" s="0" t="n">
        <v>82.82</v>
      </c>
      <c r="E2518" s="0" t="n">
        <v>82.82</v>
      </c>
      <c r="F2518" s="0" t="n">
        <v>57.731655</v>
      </c>
      <c r="G2518" s="0" t="n">
        <v>0</v>
      </c>
    </row>
    <row r="2519" customFormat="false" ht="12.8" hidden="false" customHeight="false" outlineLevel="0" collapsed="false">
      <c r="A2519" s="65" t="s">
        <v>2944</v>
      </c>
      <c r="B2519" s="0" t="n">
        <v>78.989998</v>
      </c>
      <c r="C2519" s="0" t="n">
        <v>78.989998</v>
      </c>
      <c r="D2519" s="0" t="n">
        <v>78.989998</v>
      </c>
      <c r="E2519" s="0" t="n">
        <v>78.989998</v>
      </c>
      <c r="F2519" s="0" t="n">
        <v>55.061874</v>
      </c>
      <c r="G2519" s="0" t="n">
        <v>0</v>
      </c>
    </row>
    <row r="2520" customFormat="false" ht="12.8" hidden="false" customHeight="false" outlineLevel="0" collapsed="false">
      <c r="A2520" s="65" t="s">
        <v>2945</v>
      </c>
      <c r="B2520" s="0" t="n">
        <v>79.089996</v>
      </c>
      <c r="C2520" s="0" t="n">
        <v>79.089996</v>
      </c>
      <c r="D2520" s="0" t="n">
        <v>79.089996</v>
      </c>
      <c r="E2520" s="0" t="n">
        <v>79.089996</v>
      </c>
      <c r="F2520" s="0" t="n">
        <v>55.131577</v>
      </c>
      <c r="G2520" s="0" t="n">
        <v>0</v>
      </c>
    </row>
    <row r="2521" customFormat="false" ht="12.8" hidden="false" customHeight="false" outlineLevel="0" collapsed="false">
      <c r="A2521" s="65" t="s">
        <v>2946</v>
      </c>
      <c r="B2521" s="0" t="n">
        <v>81.230003</v>
      </c>
      <c r="C2521" s="0" t="n">
        <v>81.230003</v>
      </c>
      <c r="D2521" s="0" t="n">
        <v>81.230003</v>
      </c>
      <c r="E2521" s="0" t="n">
        <v>81.230003</v>
      </c>
      <c r="F2521" s="0" t="n">
        <v>56.623325</v>
      </c>
      <c r="G2521" s="0" t="n">
        <v>0</v>
      </c>
    </row>
    <row r="2522" customFormat="false" ht="12.8" hidden="false" customHeight="false" outlineLevel="0" collapsed="false">
      <c r="A2522" s="65" t="s">
        <v>2947</v>
      </c>
      <c r="B2522" s="0" t="n">
        <v>79.459999</v>
      </c>
      <c r="C2522" s="0" t="n">
        <v>79.459999</v>
      </c>
      <c r="D2522" s="0" t="n">
        <v>79.459999</v>
      </c>
      <c r="E2522" s="0" t="n">
        <v>79.459999</v>
      </c>
      <c r="F2522" s="0" t="n">
        <v>55.389503</v>
      </c>
      <c r="G2522" s="0" t="n">
        <v>0</v>
      </c>
    </row>
    <row r="2523" customFormat="false" ht="12.8" hidden="false" customHeight="false" outlineLevel="0" collapsed="false">
      <c r="A2523" s="65" t="s">
        <v>2948</v>
      </c>
      <c r="B2523" s="0" t="n">
        <v>80.349998</v>
      </c>
      <c r="C2523" s="0" t="n">
        <v>80.349998</v>
      </c>
      <c r="D2523" s="0" t="n">
        <v>80.349998</v>
      </c>
      <c r="E2523" s="0" t="n">
        <v>80.349998</v>
      </c>
      <c r="F2523" s="0" t="n">
        <v>56.009884</v>
      </c>
      <c r="G2523" s="0" t="n">
        <v>0</v>
      </c>
    </row>
    <row r="2524" customFormat="false" ht="12.8" hidden="false" customHeight="false" outlineLevel="0" collapsed="false">
      <c r="A2524" s="65" t="s">
        <v>2949</v>
      </c>
      <c r="B2524" s="0" t="n">
        <v>79.290001</v>
      </c>
      <c r="C2524" s="0" t="n">
        <v>79.290001</v>
      </c>
      <c r="D2524" s="0" t="n">
        <v>79.290001</v>
      </c>
      <c r="E2524" s="0" t="n">
        <v>79.290001</v>
      </c>
      <c r="F2524" s="0" t="n">
        <v>55.271004</v>
      </c>
      <c r="G2524" s="0" t="n">
        <v>0</v>
      </c>
    </row>
    <row r="2525" customFormat="false" ht="12.8" hidden="false" customHeight="false" outlineLevel="0" collapsed="false">
      <c r="A2525" s="65" t="s">
        <v>2950</v>
      </c>
      <c r="B2525" s="0" t="n">
        <v>77.879997</v>
      </c>
      <c r="C2525" s="0" t="n">
        <v>77.879997</v>
      </c>
      <c r="D2525" s="0" t="n">
        <v>77.879997</v>
      </c>
      <c r="E2525" s="0" t="n">
        <v>77.879997</v>
      </c>
      <c r="F2525" s="0" t="n">
        <v>54.28812</v>
      </c>
      <c r="G2525" s="0" t="n">
        <v>0</v>
      </c>
    </row>
    <row r="2526" customFormat="false" ht="12.8" hidden="false" customHeight="false" outlineLevel="0" collapsed="false">
      <c r="A2526" s="65" t="s">
        <v>2951</v>
      </c>
      <c r="B2526" s="0" t="n">
        <v>78.589996</v>
      </c>
      <c r="C2526" s="0" t="n">
        <v>78.589996</v>
      </c>
      <c r="D2526" s="0" t="n">
        <v>78.589996</v>
      </c>
      <c r="E2526" s="0" t="n">
        <v>78.589996</v>
      </c>
      <c r="F2526" s="0" t="n">
        <v>54.783043</v>
      </c>
      <c r="G2526" s="0" t="n">
        <v>0</v>
      </c>
    </row>
    <row r="2527" customFormat="false" ht="12.8" hidden="false" customHeight="false" outlineLevel="0" collapsed="false">
      <c r="A2527" s="65" t="s">
        <v>2952</v>
      </c>
      <c r="B2527" s="0" t="n">
        <v>76.43</v>
      </c>
      <c r="C2527" s="0" t="n">
        <v>76.43</v>
      </c>
      <c r="D2527" s="0" t="n">
        <v>76.43</v>
      </c>
      <c r="E2527" s="0" t="n">
        <v>76.43</v>
      </c>
      <c r="F2527" s="0" t="n">
        <v>53.277355</v>
      </c>
      <c r="G2527" s="0" t="n">
        <v>0</v>
      </c>
    </row>
    <row r="2528" customFormat="false" ht="12.8" hidden="false" customHeight="false" outlineLevel="0" collapsed="false">
      <c r="A2528" s="65" t="s">
        <v>2953</v>
      </c>
      <c r="B2528" s="0" t="n">
        <v>76.050003</v>
      </c>
      <c r="C2528" s="0" t="n">
        <v>76.050003</v>
      </c>
      <c r="D2528" s="0" t="n">
        <v>76.050003</v>
      </c>
      <c r="E2528" s="0" t="n">
        <v>76.050003</v>
      </c>
      <c r="F2528" s="0" t="n">
        <v>53.012474</v>
      </c>
      <c r="G2528" s="0" t="n">
        <v>0</v>
      </c>
    </row>
    <row r="2529" customFormat="false" ht="12.8" hidden="false" customHeight="false" outlineLevel="0" collapsed="false">
      <c r="A2529" s="65" t="s">
        <v>2954</v>
      </c>
      <c r="B2529" s="0" t="n">
        <v>73.82</v>
      </c>
      <c r="C2529" s="0" t="n">
        <v>73.82</v>
      </c>
      <c r="D2529" s="0" t="n">
        <v>73.82</v>
      </c>
      <c r="E2529" s="0" t="n">
        <v>73.82</v>
      </c>
      <c r="F2529" s="0" t="n">
        <v>51.458027</v>
      </c>
      <c r="G2529" s="0" t="n">
        <v>0</v>
      </c>
    </row>
    <row r="2530" customFormat="false" ht="12.8" hidden="false" customHeight="false" outlineLevel="0" collapsed="false">
      <c r="A2530" s="65" t="s">
        <v>2955</v>
      </c>
      <c r="B2530" s="0" t="n">
        <v>74.129997</v>
      </c>
      <c r="C2530" s="0" t="n">
        <v>74.129997</v>
      </c>
      <c r="D2530" s="0" t="n">
        <v>74.129997</v>
      </c>
      <c r="E2530" s="0" t="n">
        <v>74.129997</v>
      </c>
      <c r="F2530" s="0" t="n">
        <v>51.674099</v>
      </c>
      <c r="G2530" s="0" t="n">
        <v>0</v>
      </c>
    </row>
    <row r="2531" customFormat="false" ht="12.8" hidden="false" customHeight="false" outlineLevel="0" collapsed="false">
      <c r="A2531" s="65" t="s">
        <v>2956</v>
      </c>
      <c r="B2531" s="0" t="n">
        <v>75.879997</v>
      </c>
      <c r="C2531" s="0" t="n">
        <v>75.879997</v>
      </c>
      <c r="D2531" s="0" t="n">
        <v>75.879997</v>
      </c>
      <c r="E2531" s="0" t="n">
        <v>75.879997</v>
      </c>
      <c r="F2531" s="0" t="n">
        <v>52.89397</v>
      </c>
      <c r="G2531" s="0" t="n">
        <v>0</v>
      </c>
    </row>
    <row r="2532" customFormat="false" ht="12.8" hidden="false" customHeight="false" outlineLevel="0" collapsed="false">
      <c r="A2532" s="65" t="s">
        <v>2957</v>
      </c>
      <c r="B2532" s="0" t="n">
        <v>75.699997</v>
      </c>
      <c r="C2532" s="0" t="n">
        <v>75.699997</v>
      </c>
      <c r="D2532" s="0" t="n">
        <v>75.699997</v>
      </c>
      <c r="E2532" s="0" t="n">
        <v>75.699997</v>
      </c>
      <c r="F2532" s="0" t="n">
        <v>52.768509</v>
      </c>
      <c r="G2532" s="0" t="n">
        <v>0</v>
      </c>
    </row>
    <row r="2533" customFormat="false" ht="12.8" hidden="false" customHeight="false" outlineLevel="0" collapsed="false">
      <c r="A2533" s="65" t="s">
        <v>2958</v>
      </c>
      <c r="B2533" s="0" t="n">
        <v>79.370003</v>
      </c>
      <c r="C2533" s="0" t="n">
        <v>79.370003</v>
      </c>
      <c r="D2533" s="0" t="n">
        <v>79.370003</v>
      </c>
      <c r="E2533" s="0" t="n">
        <v>79.370003</v>
      </c>
      <c r="F2533" s="0" t="n">
        <v>55.326759</v>
      </c>
      <c r="G2533" s="0" t="n">
        <v>0</v>
      </c>
    </row>
    <row r="2534" customFormat="false" ht="12.8" hidden="false" customHeight="false" outlineLevel="0" collapsed="false">
      <c r="A2534" s="65" t="s">
        <v>2959</v>
      </c>
      <c r="B2534" s="0" t="n">
        <v>78.400002</v>
      </c>
      <c r="C2534" s="0" t="n">
        <v>78.400002</v>
      </c>
      <c r="D2534" s="0" t="n">
        <v>78.400002</v>
      </c>
      <c r="E2534" s="0" t="n">
        <v>78.400002</v>
      </c>
      <c r="F2534" s="0" t="n">
        <v>54.650589</v>
      </c>
      <c r="G2534" s="0" t="n">
        <v>0</v>
      </c>
    </row>
    <row r="2535" customFormat="false" ht="12.8" hidden="false" customHeight="false" outlineLevel="0" collapsed="false">
      <c r="A2535" s="65" t="s">
        <v>2960</v>
      </c>
      <c r="B2535" s="0" t="n">
        <v>78.599998</v>
      </c>
      <c r="C2535" s="0" t="n">
        <v>78.599998</v>
      </c>
      <c r="D2535" s="0" t="n">
        <v>78.599998</v>
      </c>
      <c r="E2535" s="0" t="n">
        <v>78.599998</v>
      </c>
      <c r="F2535" s="0" t="n">
        <v>54.790012</v>
      </c>
      <c r="G2535" s="0" t="n">
        <v>0</v>
      </c>
    </row>
    <row r="2536" customFormat="false" ht="12.8" hidden="false" customHeight="false" outlineLevel="0" collapsed="false">
      <c r="A2536" s="65" t="s">
        <v>2961</v>
      </c>
      <c r="B2536" s="0" t="n">
        <v>79.220001</v>
      </c>
      <c r="C2536" s="0" t="n">
        <v>79.220001</v>
      </c>
      <c r="D2536" s="0" t="n">
        <v>79.220001</v>
      </c>
      <c r="E2536" s="0" t="n">
        <v>79.220001</v>
      </c>
      <c r="F2536" s="0" t="n">
        <v>55.222214</v>
      </c>
      <c r="G2536" s="0" t="n">
        <v>0</v>
      </c>
    </row>
    <row r="2537" customFormat="false" ht="12.8" hidden="false" customHeight="false" outlineLevel="0" collapsed="false">
      <c r="A2537" s="65" t="s">
        <v>2962</v>
      </c>
      <c r="B2537" s="0" t="n">
        <v>79.150002</v>
      </c>
      <c r="C2537" s="0" t="n">
        <v>79.150002</v>
      </c>
      <c r="D2537" s="0" t="n">
        <v>79.150002</v>
      </c>
      <c r="E2537" s="0" t="n">
        <v>79.150002</v>
      </c>
      <c r="F2537" s="0" t="n">
        <v>55.173409</v>
      </c>
      <c r="G2537" s="0" t="n">
        <v>0</v>
      </c>
    </row>
    <row r="2538" customFormat="false" ht="12.8" hidden="false" customHeight="false" outlineLevel="0" collapsed="false">
      <c r="A2538" s="65" t="s">
        <v>2963</v>
      </c>
      <c r="B2538" s="0" t="n">
        <v>80.059998</v>
      </c>
      <c r="C2538" s="0" t="n">
        <v>80.059998</v>
      </c>
      <c r="D2538" s="0" t="n">
        <v>80.059998</v>
      </c>
      <c r="E2538" s="0" t="n">
        <v>80.059998</v>
      </c>
      <c r="F2538" s="0" t="n">
        <v>55.807755</v>
      </c>
      <c r="G2538" s="0" t="n">
        <v>0</v>
      </c>
    </row>
    <row r="2539" customFormat="false" ht="12.8" hidden="false" customHeight="false" outlineLevel="0" collapsed="false">
      <c r="A2539" s="65" t="s">
        <v>2964</v>
      </c>
      <c r="B2539" s="0" t="n">
        <v>78.139999</v>
      </c>
      <c r="C2539" s="0" t="n">
        <v>78.139999</v>
      </c>
      <c r="D2539" s="0" t="n">
        <v>78.139999</v>
      </c>
      <c r="E2539" s="0" t="n">
        <v>78.139999</v>
      </c>
      <c r="F2539" s="0" t="n">
        <v>54.469357</v>
      </c>
      <c r="G2539" s="0" t="n">
        <v>0</v>
      </c>
    </row>
    <row r="2540" customFormat="false" ht="12.8" hidden="false" customHeight="false" outlineLevel="0" collapsed="false">
      <c r="A2540" s="65" t="s">
        <v>2965</v>
      </c>
      <c r="B2540" s="0" t="n">
        <v>79.830002</v>
      </c>
      <c r="C2540" s="0" t="n">
        <v>79.830002</v>
      </c>
      <c r="D2540" s="0" t="n">
        <v>79.830002</v>
      </c>
      <c r="E2540" s="0" t="n">
        <v>79.830002</v>
      </c>
      <c r="F2540" s="0" t="n">
        <v>55.647419</v>
      </c>
      <c r="G2540" s="0" t="n">
        <v>0</v>
      </c>
    </row>
    <row r="2541" customFormat="false" ht="12.8" hidden="false" customHeight="false" outlineLevel="0" collapsed="false">
      <c r="A2541" s="65" t="s">
        <v>2966</v>
      </c>
      <c r="B2541" s="0" t="n">
        <v>78.349998</v>
      </c>
      <c r="C2541" s="0" t="n">
        <v>78.349998</v>
      </c>
      <c r="D2541" s="0" t="n">
        <v>78.349998</v>
      </c>
      <c r="E2541" s="0" t="n">
        <v>78.349998</v>
      </c>
      <c r="F2541" s="0" t="n">
        <v>54.615761</v>
      </c>
      <c r="G2541" s="0" t="n">
        <v>0</v>
      </c>
    </row>
    <row r="2542" customFormat="false" ht="12.8" hidden="false" customHeight="false" outlineLevel="0" collapsed="false">
      <c r="A2542" s="65" t="s">
        <v>2967</v>
      </c>
      <c r="B2542" s="0" t="n">
        <v>77.599998</v>
      </c>
      <c r="C2542" s="0" t="n">
        <v>77.599998</v>
      </c>
      <c r="D2542" s="0" t="n">
        <v>77.599998</v>
      </c>
      <c r="E2542" s="0" t="n">
        <v>77.599998</v>
      </c>
      <c r="F2542" s="0" t="n">
        <v>54.09293</v>
      </c>
      <c r="G2542" s="0" t="n">
        <v>0</v>
      </c>
    </row>
    <row r="2543" customFormat="false" ht="12.8" hidden="false" customHeight="false" outlineLevel="0" collapsed="false">
      <c r="A2543" s="65" t="s">
        <v>2968</v>
      </c>
      <c r="B2543" s="0" t="n">
        <v>78.040001</v>
      </c>
      <c r="C2543" s="0" t="n">
        <v>78.040001</v>
      </c>
      <c r="D2543" s="0" t="n">
        <v>78.040001</v>
      </c>
      <c r="E2543" s="0" t="n">
        <v>78.040001</v>
      </c>
      <c r="F2543" s="0" t="n">
        <v>54.399654</v>
      </c>
      <c r="G2543" s="0" t="n">
        <v>0</v>
      </c>
    </row>
    <row r="2544" customFormat="false" ht="12.8" hidden="false" customHeight="false" outlineLevel="0" collapsed="false">
      <c r="A2544" s="65" t="s">
        <v>2969</v>
      </c>
      <c r="B2544" s="0" t="n">
        <v>79.260002</v>
      </c>
      <c r="C2544" s="0" t="n">
        <v>79.260002</v>
      </c>
      <c r="D2544" s="0" t="n">
        <v>79.260002</v>
      </c>
      <c r="E2544" s="0" t="n">
        <v>79.260002</v>
      </c>
      <c r="F2544" s="0" t="n">
        <v>55.250069</v>
      </c>
      <c r="G2544" s="0" t="n">
        <v>0</v>
      </c>
    </row>
    <row r="2545" customFormat="false" ht="12.8" hidden="false" customHeight="false" outlineLevel="0" collapsed="false">
      <c r="A2545" s="65" t="s">
        <v>2970</v>
      </c>
      <c r="B2545" s="0" t="n">
        <v>80.139999</v>
      </c>
      <c r="C2545" s="0" t="n">
        <v>80.139999</v>
      </c>
      <c r="D2545" s="0" t="n">
        <v>80.139999</v>
      </c>
      <c r="E2545" s="0" t="n">
        <v>80.139999</v>
      </c>
      <c r="F2545" s="0" t="n">
        <v>55.86351</v>
      </c>
      <c r="G2545" s="0" t="n">
        <v>0</v>
      </c>
    </row>
    <row r="2546" customFormat="false" ht="12.8" hidden="false" customHeight="false" outlineLevel="0" collapsed="false">
      <c r="A2546" s="65" t="s">
        <v>2971</v>
      </c>
      <c r="B2546" s="0" t="n">
        <v>79.32</v>
      </c>
      <c r="C2546" s="0" t="n">
        <v>79.32</v>
      </c>
      <c r="D2546" s="0" t="n">
        <v>79.32</v>
      </c>
      <c r="E2546" s="0" t="n">
        <v>79.32</v>
      </c>
      <c r="F2546" s="0" t="n">
        <v>55.291904</v>
      </c>
      <c r="G2546" s="0" t="n">
        <v>0</v>
      </c>
    </row>
    <row r="2547" customFormat="false" ht="12.8" hidden="false" customHeight="false" outlineLevel="0" collapsed="false">
      <c r="A2547" s="65" t="s">
        <v>2972</v>
      </c>
      <c r="B2547" s="0" t="n">
        <v>81.870003</v>
      </c>
      <c r="C2547" s="0" t="n">
        <v>81.870003</v>
      </c>
      <c r="D2547" s="0" t="n">
        <v>81.870003</v>
      </c>
      <c r="E2547" s="0" t="n">
        <v>81.870003</v>
      </c>
      <c r="F2547" s="0" t="n">
        <v>57.06945</v>
      </c>
      <c r="G2547" s="0" t="n">
        <v>0</v>
      </c>
    </row>
    <row r="2548" customFormat="false" ht="12.8" hidden="false" customHeight="false" outlineLevel="0" collapsed="false">
      <c r="A2548" s="65" t="s">
        <v>2973</v>
      </c>
      <c r="B2548" s="0" t="n">
        <v>81.919998</v>
      </c>
      <c r="C2548" s="0" t="n">
        <v>81.919998</v>
      </c>
      <c r="D2548" s="0" t="n">
        <v>81.919998</v>
      </c>
      <c r="E2548" s="0" t="n">
        <v>81.919998</v>
      </c>
      <c r="F2548" s="0" t="n">
        <v>57.104305</v>
      </c>
      <c r="G2548" s="0" t="n">
        <v>0</v>
      </c>
    </row>
    <row r="2549" customFormat="false" ht="12.8" hidden="false" customHeight="false" outlineLevel="0" collapsed="false">
      <c r="A2549" s="65" t="s">
        <v>2974</v>
      </c>
      <c r="B2549" s="0" t="n">
        <v>82.089996</v>
      </c>
      <c r="C2549" s="0" t="n">
        <v>82.089996</v>
      </c>
      <c r="D2549" s="0" t="n">
        <v>82.089996</v>
      </c>
      <c r="E2549" s="0" t="n">
        <v>82.089996</v>
      </c>
      <c r="F2549" s="0" t="n">
        <v>57.866299</v>
      </c>
      <c r="G2549" s="0" t="n">
        <v>0</v>
      </c>
    </row>
    <row r="2550" customFormat="false" ht="12.8" hidden="false" customHeight="false" outlineLevel="0" collapsed="false">
      <c r="A2550" s="65" t="s">
        <v>2975</v>
      </c>
      <c r="B2550" s="0" t="n">
        <v>82.459999</v>
      </c>
      <c r="C2550" s="0" t="n">
        <v>82.459999</v>
      </c>
      <c r="D2550" s="0" t="n">
        <v>82.459999</v>
      </c>
      <c r="E2550" s="0" t="n">
        <v>82.459999</v>
      </c>
      <c r="F2550" s="0" t="n">
        <v>58.127136</v>
      </c>
      <c r="G2550" s="0" t="n">
        <v>0</v>
      </c>
    </row>
    <row r="2551" customFormat="false" ht="12.8" hidden="false" customHeight="false" outlineLevel="0" collapsed="false">
      <c r="A2551" s="65" t="s">
        <v>2976</v>
      </c>
      <c r="B2551" s="0" t="n">
        <v>82.860001</v>
      </c>
      <c r="C2551" s="0" t="n">
        <v>82.860001</v>
      </c>
      <c r="D2551" s="0" t="n">
        <v>82.860001</v>
      </c>
      <c r="E2551" s="0" t="n">
        <v>82.860001</v>
      </c>
      <c r="F2551" s="0" t="n">
        <v>58.409096</v>
      </c>
      <c r="G2551" s="0" t="n">
        <v>0</v>
      </c>
    </row>
    <row r="2552" customFormat="false" ht="12.8" hidden="false" customHeight="false" outlineLevel="0" collapsed="false">
      <c r="A2552" s="65" t="s">
        <v>2977</v>
      </c>
      <c r="B2552" s="0" t="n">
        <v>81.75</v>
      </c>
      <c r="C2552" s="0" t="n">
        <v>81.75</v>
      </c>
      <c r="D2552" s="0" t="n">
        <v>81.75</v>
      </c>
      <c r="E2552" s="0" t="n">
        <v>81.75</v>
      </c>
      <c r="F2552" s="0" t="n">
        <v>57.626644</v>
      </c>
      <c r="G2552" s="0" t="n">
        <v>0</v>
      </c>
    </row>
    <row r="2553" customFormat="false" ht="12.8" hidden="false" customHeight="false" outlineLevel="0" collapsed="false">
      <c r="A2553" s="65" t="s">
        <v>2978</v>
      </c>
      <c r="B2553" s="0" t="n">
        <v>82.510002</v>
      </c>
      <c r="C2553" s="0" t="n">
        <v>82.510002</v>
      </c>
      <c r="D2553" s="0" t="n">
        <v>82.510002</v>
      </c>
      <c r="E2553" s="0" t="n">
        <v>82.510002</v>
      </c>
      <c r="F2553" s="0" t="n">
        <v>58.162365</v>
      </c>
      <c r="G2553" s="0" t="n">
        <v>0</v>
      </c>
    </row>
    <row r="2554" customFormat="false" ht="12.8" hidden="false" customHeight="false" outlineLevel="0" collapsed="false">
      <c r="A2554" s="65" t="s">
        <v>2979</v>
      </c>
      <c r="B2554" s="0" t="n">
        <v>82.150002</v>
      </c>
      <c r="C2554" s="0" t="n">
        <v>82.150002</v>
      </c>
      <c r="D2554" s="0" t="n">
        <v>82.150002</v>
      </c>
      <c r="E2554" s="0" t="n">
        <v>82.150002</v>
      </c>
      <c r="F2554" s="0" t="n">
        <v>57.908611</v>
      </c>
      <c r="G2554" s="0" t="n">
        <v>0</v>
      </c>
    </row>
    <row r="2555" customFormat="false" ht="12.8" hidden="false" customHeight="false" outlineLevel="0" collapsed="false">
      <c r="A2555" s="65" t="s">
        <v>2980</v>
      </c>
      <c r="B2555" s="0" t="n">
        <v>82.830002</v>
      </c>
      <c r="C2555" s="0" t="n">
        <v>82.830002</v>
      </c>
      <c r="D2555" s="0" t="n">
        <v>82.830002</v>
      </c>
      <c r="E2555" s="0" t="n">
        <v>82.830002</v>
      </c>
      <c r="F2555" s="0" t="n">
        <v>58.387924</v>
      </c>
      <c r="G2555" s="0" t="n">
        <v>0</v>
      </c>
    </row>
    <row r="2556" customFormat="false" ht="12.8" hidden="false" customHeight="false" outlineLevel="0" collapsed="false">
      <c r="A2556" s="65" t="s">
        <v>2981</v>
      </c>
      <c r="B2556" s="0" t="n">
        <v>81.389999</v>
      </c>
      <c r="C2556" s="0" t="n">
        <v>81.389999</v>
      </c>
      <c r="D2556" s="0" t="n">
        <v>81.389999</v>
      </c>
      <c r="E2556" s="0" t="n">
        <v>81.389999</v>
      </c>
      <c r="F2556" s="0" t="n">
        <v>57.372856</v>
      </c>
      <c r="G2556" s="0" t="n">
        <v>0</v>
      </c>
    </row>
    <row r="2557" customFormat="false" ht="12.8" hidden="false" customHeight="false" outlineLevel="0" collapsed="false">
      <c r="A2557" s="65" t="s">
        <v>2982</v>
      </c>
      <c r="B2557" s="0" t="n">
        <v>82.279999</v>
      </c>
      <c r="C2557" s="0" t="n">
        <v>82.279999</v>
      </c>
      <c r="D2557" s="0" t="n">
        <v>82.279999</v>
      </c>
      <c r="E2557" s="0" t="n">
        <v>82.279999</v>
      </c>
      <c r="F2557" s="0" t="n">
        <v>58.000263</v>
      </c>
      <c r="G2557" s="0" t="n">
        <v>0</v>
      </c>
    </row>
    <row r="2558" customFormat="false" ht="12.8" hidden="false" customHeight="false" outlineLevel="0" collapsed="false">
      <c r="A2558" s="65" t="s">
        <v>2983</v>
      </c>
      <c r="B2558" s="0" t="n">
        <v>81.879997</v>
      </c>
      <c r="C2558" s="0" t="n">
        <v>81.879997</v>
      </c>
      <c r="D2558" s="0" t="n">
        <v>81.879997</v>
      </c>
      <c r="E2558" s="0" t="n">
        <v>81.879997</v>
      </c>
      <c r="F2558" s="0" t="n">
        <v>57.718277</v>
      </c>
      <c r="G2558" s="0" t="n">
        <v>0</v>
      </c>
    </row>
    <row r="2559" customFormat="false" ht="12.8" hidden="false" customHeight="false" outlineLevel="0" collapsed="false">
      <c r="A2559" s="65" t="s">
        <v>2984</v>
      </c>
      <c r="B2559" s="0" t="n">
        <v>81.669998</v>
      </c>
      <c r="C2559" s="0" t="n">
        <v>81.669998</v>
      </c>
      <c r="D2559" s="0" t="n">
        <v>81.669998</v>
      </c>
      <c r="E2559" s="0" t="n">
        <v>81.669998</v>
      </c>
      <c r="F2559" s="0" t="n">
        <v>57.570251</v>
      </c>
      <c r="G2559" s="0" t="n">
        <v>0</v>
      </c>
    </row>
    <row r="2560" customFormat="false" ht="12.8" hidden="false" customHeight="false" outlineLevel="0" collapsed="false">
      <c r="A2560" s="65" t="s">
        <v>2985</v>
      </c>
      <c r="B2560" s="0" t="n">
        <v>82.709999</v>
      </c>
      <c r="C2560" s="0" t="n">
        <v>82.709999</v>
      </c>
      <c r="D2560" s="0" t="n">
        <v>82.709999</v>
      </c>
      <c r="E2560" s="0" t="n">
        <v>82.709999</v>
      </c>
      <c r="F2560" s="0" t="n">
        <v>58.303349</v>
      </c>
      <c r="G2560" s="0" t="n">
        <v>0</v>
      </c>
    </row>
    <row r="2561" customFormat="false" ht="12.8" hidden="false" customHeight="false" outlineLevel="0" collapsed="false">
      <c r="A2561" s="65" t="s">
        <v>2986</v>
      </c>
      <c r="B2561" s="0" t="n">
        <v>83.160004</v>
      </c>
      <c r="C2561" s="0" t="n">
        <v>83.160004</v>
      </c>
      <c r="D2561" s="0" t="n">
        <v>83.160004</v>
      </c>
      <c r="E2561" s="0" t="n">
        <v>83.160004</v>
      </c>
      <c r="F2561" s="0" t="n">
        <v>58.620564</v>
      </c>
      <c r="G2561" s="0" t="n">
        <v>0</v>
      </c>
    </row>
    <row r="2562" customFormat="false" ht="12.8" hidden="false" customHeight="false" outlineLevel="0" collapsed="false">
      <c r="A2562" s="65" t="s">
        <v>2987</v>
      </c>
      <c r="B2562" s="0" t="n">
        <v>82.550003</v>
      </c>
      <c r="C2562" s="0" t="n">
        <v>82.550003</v>
      </c>
      <c r="D2562" s="0" t="n">
        <v>82.550003</v>
      </c>
      <c r="E2562" s="0" t="n">
        <v>82.550003</v>
      </c>
      <c r="F2562" s="0" t="n">
        <v>58.190567</v>
      </c>
      <c r="G2562" s="0" t="n">
        <v>0</v>
      </c>
    </row>
    <row r="2563" customFormat="false" ht="12.8" hidden="false" customHeight="false" outlineLevel="0" collapsed="false">
      <c r="A2563" s="65" t="s">
        <v>2988</v>
      </c>
      <c r="B2563" s="0" t="n">
        <v>82.739998</v>
      </c>
      <c r="C2563" s="0" t="n">
        <v>82.739998</v>
      </c>
      <c r="D2563" s="0" t="n">
        <v>82.739998</v>
      </c>
      <c r="E2563" s="0" t="n">
        <v>82.739998</v>
      </c>
      <c r="F2563" s="0" t="n">
        <v>58.32452</v>
      </c>
      <c r="G2563" s="0" t="n">
        <v>0</v>
      </c>
    </row>
    <row r="2564" customFormat="false" ht="12.8" hidden="false" customHeight="false" outlineLevel="0" collapsed="false">
      <c r="A2564" s="65" t="s">
        <v>2989</v>
      </c>
      <c r="B2564" s="0" t="n">
        <v>83.440002</v>
      </c>
      <c r="C2564" s="0" t="n">
        <v>83.440002</v>
      </c>
      <c r="D2564" s="0" t="n">
        <v>83.440002</v>
      </c>
      <c r="E2564" s="0" t="n">
        <v>83.440002</v>
      </c>
      <c r="F2564" s="0" t="n">
        <v>58.817924</v>
      </c>
      <c r="G2564" s="0" t="n">
        <v>0</v>
      </c>
    </row>
    <row r="2565" customFormat="false" ht="12.8" hidden="false" customHeight="false" outlineLevel="0" collapsed="false">
      <c r="A2565" s="65" t="s">
        <v>2990</v>
      </c>
      <c r="B2565" s="0" t="n">
        <v>84.040001</v>
      </c>
      <c r="C2565" s="0" t="n">
        <v>84.040001</v>
      </c>
      <c r="D2565" s="0" t="n">
        <v>84.040001</v>
      </c>
      <c r="E2565" s="0" t="n">
        <v>84.040001</v>
      </c>
      <c r="F2565" s="0" t="n">
        <v>59.240875</v>
      </c>
      <c r="G2565" s="0" t="n">
        <v>0</v>
      </c>
    </row>
    <row r="2566" customFormat="false" ht="12.8" hidden="false" customHeight="false" outlineLevel="0" collapsed="false">
      <c r="A2566" s="65" t="s">
        <v>2991</v>
      </c>
      <c r="B2566" s="0" t="n">
        <v>84.360001</v>
      </c>
      <c r="C2566" s="0" t="n">
        <v>84.360001</v>
      </c>
      <c r="D2566" s="0" t="n">
        <v>84.360001</v>
      </c>
      <c r="E2566" s="0" t="n">
        <v>84.360001</v>
      </c>
      <c r="F2566" s="0" t="n">
        <v>59.46645</v>
      </c>
      <c r="G2566" s="0" t="n">
        <v>0</v>
      </c>
    </row>
    <row r="2567" customFormat="false" ht="12.8" hidden="false" customHeight="false" outlineLevel="0" collapsed="false">
      <c r="A2567" s="65" t="s">
        <v>2992</v>
      </c>
      <c r="B2567" s="0" t="n">
        <v>84.989998</v>
      </c>
      <c r="C2567" s="0" t="n">
        <v>84.989998</v>
      </c>
      <c r="D2567" s="0" t="n">
        <v>84.989998</v>
      </c>
      <c r="E2567" s="0" t="n">
        <v>84.989998</v>
      </c>
      <c r="F2567" s="0" t="n">
        <v>59.910561</v>
      </c>
      <c r="G2567" s="0" t="n">
        <v>0</v>
      </c>
    </row>
    <row r="2568" customFormat="false" ht="12.8" hidden="false" customHeight="false" outlineLevel="0" collapsed="false">
      <c r="A2568" s="65" t="s">
        <v>2993</v>
      </c>
      <c r="B2568" s="0" t="n">
        <v>85.279999</v>
      </c>
      <c r="C2568" s="0" t="n">
        <v>85.279999</v>
      </c>
      <c r="D2568" s="0" t="n">
        <v>85.279999</v>
      </c>
      <c r="E2568" s="0" t="n">
        <v>85.279999</v>
      </c>
      <c r="F2568" s="0" t="n">
        <v>60.114979</v>
      </c>
      <c r="G2568" s="0" t="n">
        <v>0</v>
      </c>
    </row>
    <row r="2569" customFormat="false" ht="12.8" hidden="false" customHeight="false" outlineLevel="0" collapsed="false">
      <c r="A2569" s="65" t="s">
        <v>2994</v>
      </c>
      <c r="B2569" s="0" t="n">
        <v>85.889999</v>
      </c>
      <c r="C2569" s="0" t="n">
        <v>85.889999</v>
      </c>
      <c r="D2569" s="0" t="n">
        <v>85.889999</v>
      </c>
      <c r="E2569" s="0" t="n">
        <v>85.889999</v>
      </c>
      <c r="F2569" s="0" t="n">
        <v>60.544971</v>
      </c>
      <c r="G2569" s="0" t="n">
        <v>0</v>
      </c>
    </row>
    <row r="2570" customFormat="false" ht="12.8" hidden="false" customHeight="false" outlineLevel="0" collapsed="false">
      <c r="A2570" s="65" t="s">
        <v>2995</v>
      </c>
      <c r="B2570" s="0" t="n">
        <v>87</v>
      </c>
      <c r="C2570" s="0" t="n">
        <v>87</v>
      </c>
      <c r="D2570" s="0" t="n">
        <v>87</v>
      </c>
      <c r="E2570" s="0" t="n">
        <v>87</v>
      </c>
      <c r="F2570" s="0" t="n">
        <v>61.327438</v>
      </c>
      <c r="G2570" s="0" t="n">
        <v>0</v>
      </c>
    </row>
    <row r="2571" customFormat="false" ht="12.8" hidden="false" customHeight="false" outlineLevel="0" collapsed="false">
      <c r="A2571" s="65" t="s">
        <v>2996</v>
      </c>
      <c r="B2571" s="0" t="n">
        <v>87.589996</v>
      </c>
      <c r="C2571" s="0" t="n">
        <v>87.589996</v>
      </c>
      <c r="D2571" s="0" t="n">
        <v>87.589996</v>
      </c>
      <c r="E2571" s="0" t="n">
        <v>87.589996</v>
      </c>
      <c r="F2571" s="0" t="n">
        <v>61.743328</v>
      </c>
      <c r="G2571" s="0" t="n">
        <v>0</v>
      </c>
    </row>
    <row r="2572" customFormat="false" ht="12.8" hidden="false" customHeight="false" outlineLevel="0" collapsed="false">
      <c r="A2572" s="65" t="s">
        <v>2997</v>
      </c>
      <c r="B2572" s="0" t="n">
        <v>87.760002</v>
      </c>
      <c r="C2572" s="0" t="n">
        <v>87.760002</v>
      </c>
      <c r="D2572" s="0" t="n">
        <v>87.760002</v>
      </c>
      <c r="E2572" s="0" t="n">
        <v>87.760002</v>
      </c>
      <c r="F2572" s="0" t="n">
        <v>61.863163</v>
      </c>
      <c r="G2572" s="0" t="n">
        <v>0</v>
      </c>
    </row>
    <row r="2573" customFormat="false" ht="12.8" hidden="false" customHeight="false" outlineLevel="0" collapsed="false">
      <c r="A2573" s="65" t="s">
        <v>2998</v>
      </c>
      <c r="B2573" s="0" t="n">
        <v>86.959999</v>
      </c>
      <c r="C2573" s="0" t="n">
        <v>86.959999</v>
      </c>
      <c r="D2573" s="0" t="n">
        <v>86.959999</v>
      </c>
      <c r="E2573" s="0" t="n">
        <v>86.959999</v>
      </c>
      <c r="F2573" s="0" t="n">
        <v>61.299232</v>
      </c>
      <c r="G2573" s="0" t="n">
        <v>0</v>
      </c>
    </row>
    <row r="2574" customFormat="false" ht="12.8" hidden="false" customHeight="false" outlineLevel="0" collapsed="false">
      <c r="A2574" s="65" t="s">
        <v>2999</v>
      </c>
      <c r="B2574" s="0" t="n">
        <v>87.470001</v>
      </c>
      <c r="C2574" s="0" t="n">
        <v>87.470001</v>
      </c>
      <c r="D2574" s="0" t="n">
        <v>87.470001</v>
      </c>
      <c r="E2574" s="0" t="n">
        <v>87.470001</v>
      </c>
      <c r="F2574" s="0" t="n">
        <v>61.658737</v>
      </c>
      <c r="G2574" s="0" t="n">
        <v>0</v>
      </c>
    </row>
    <row r="2575" customFormat="false" ht="12.8" hidden="false" customHeight="false" outlineLevel="0" collapsed="false">
      <c r="A2575" s="65" t="s">
        <v>3000</v>
      </c>
      <c r="B2575" s="0" t="n">
        <v>88.339996</v>
      </c>
      <c r="C2575" s="0" t="n">
        <v>88.339996</v>
      </c>
      <c r="D2575" s="0" t="n">
        <v>88.339996</v>
      </c>
      <c r="E2575" s="0" t="n">
        <v>88.339996</v>
      </c>
      <c r="F2575" s="0" t="n">
        <v>62.272018</v>
      </c>
      <c r="G2575" s="0" t="n">
        <v>0</v>
      </c>
    </row>
    <row r="2576" customFormat="false" ht="12.8" hidden="false" customHeight="false" outlineLevel="0" collapsed="false">
      <c r="A2576" s="65" t="s">
        <v>3001</v>
      </c>
      <c r="B2576" s="0" t="n">
        <v>88.489998</v>
      </c>
      <c r="C2576" s="0" t="n">
        <v>88.489998</v>
      </c>
      <c r="D2576" s="0" t="n">
        <v>88.489998</v>
      </c>
      <c r="E2576" s="0" t="n">
        <v>88.489998</v>
      </c>
      <c r="F2576" s="0" t="n">
        <v>62.377735</v>
      </c>
      <c r="G2576" s="0" t="n">
        <v>0</v>
      </c>
    </row>
    <row r="2577" customFormat="false" ht="12.8" hidden="false" customHeight="false" outlineLevel="0" collapsed="false">
      <c r="A2577" s="65" t="s">
        <v>3002</v>
      </c>
      <c r="B2577" s="0" t="n">
        <v>89.739998</v>
      </c>
      <c r="C2577" s="0" t="n">
        <v>89.739998</v>
      </c>
      <c r="D2577" s="0" t="n">
        <v>89.739998</v>
      </c>
      <c r="E2577" s="0" t="n">
        <v>89.739998</v>
      </c>
      <c r="F2577" s="0" t="n">
        <v>63.2589</v>
      </c>
      <c r="G2577" s="0" t="n">
        <v>0</v>
      </c>
    </row>
    <row r="2578" customFormat="false" ht="12.8" hidden="false" customHeight="false" outlineLevel="0" collapsed="false">
      <c r="A2578" s="65" t="s">
        <v>3003</v>
      </c>
      <c r="B2578" s="0" t="n">
        <v>89.419998</v>
      </c>
      <c r="C2578" s="0" t="n">
        <v>89.419998</v>
      </c>
      <c r="D2578" s="0" t="n">
        <v>89.419998</v>
      </c>
      <c r="E2578" s="0" t="n">
        <v>89.419998</v>
      </c>
      <c r="F2578" s="0" t="n">
        <v>63.033318</v>
      </c>
      <c r="G2578" s="0" t="n">
        <v>0</v>
      </c>
    </row>
    <row r="2579" customFormat="false" ht="12.8" hidden="false" customHeight="false" outlineLevel="0" collapsed="false">
      <c r="A2579" s="65" t="s">
        <v>3004</v>
      </c>
      <c r="B2579" s="0" t="n">
        <v>89.300003</v>
      </c>
      <c r="C2579" s="0" t="n">
        <v>89.300003</v>
      </c>
      <c r="D2579" s="0" t="n">
        <v>89.300003</v>
      </c>
      <c r="E2579" s="0" t="n">
        <v>89.300003</v>
      </c>
      <c r="F2579" s="0" t="n">
        <v>62.94873</v>
      </c>
      <c r="G2579" s="0" t="n">
        <v>0</v>
      </c>
    </row>
    <row r="2580" customFormat="false" ht="12.8" hidden="false" customHeight="false" outlineLevel="0" collapsed="false">
      <c r="A2580" s="65" t="s">
        <v>3005</v>
      </c>
      <c r="B2580" s="0" t="n">
        <v>89.410004</v>
      </c>
      <c r="C2580" s="0" t="n">
        <v>89.410004</v>
      </c>
      <c r="D2580" s="0" t="n">
        <v>89.410004</v>
      </c>
      <c r="E2580" s="0" t="n">
        <v>89.410004</v>
      </c>
      <c r="F2580" s="0" t="n">
        <v>63.026264</v>
      </c>
      <c r="G2580" s="0" t="n">
        <v>0</v>
      </c>
    </row>
    <row r="2581" customFormat="false" ht="12.8" hidden="false" customHeight="false" outlineLevel="0" collapsed="false">
      <c r="A2581" s="65" t="s">
        <v>3006</v>
      </c>
      <c r="B2581" s="0" t="n">
        <v>88.660004</v>
      </c>
      <c r="C2581" s="0" t="n">
        <v>88.660004</v>
      </c>
      <c r="D2581" s="0" t="n">
        <v>88.660004</v>
      </c>
      <c r="E2581" s="0" t="n">
        <v>88.660004</v>
      </c>
      <c r="F2581" s="0" t="n">
        <v>62.497597</v>
      </c>
      <c r="G2581" s="0" t="n">
        <v>0</v>
      </c>
    </row>
    <row r="2582" customFormat="false" ht="12.8" hidden="false" customHeight="false" outlineLevel="0" collapsed="false">
      <c r="A2582" s="65" t="s">
        <v>3007</v>
      </c>
      <c r="B2582" s="0" t="n">
        <v>87.830002</v>
      </c>
      <c r="C2582" s="0" t="n">
        <v>87.830002</v>
      </c>
      <c r="D2582" s="0" t="n">
        <v>87.830002</v>
      </c>
      <c r="E2582" s="0" t="n">
        <v>87.830002</v>
      </c>
      <c r="F2582" s="0" t="n">
        <v>61.912529</v>
      </c>
      <c r="G2582" s="0" t="n">
        <v>0</v>
      </c>
    </row>
    <row r="2583" customFormat="false" ht="12.8" hidden="false" customHeight="false" outlineLevel="0" collapsed="false">
      <c r="A2583" s="65" t="s">
        <v>3008</v>
      </c>
      <c r="B2583" s="0" t="n">
        <v>88.910004</v>
      </c>
      <c r="C2583" s="0" t="n">
        <v>88.910004</v>
      </c>
      <c r="D2583" s="0" t="n">
        <v>88.910004</v>
      </c>
      <c r="E2583" s="0" t="n">
        <v>88.910004</v>
      </c>
      <c r="F2583" s="0" t="n">
        <v>62.673801</v>
      </c>
      <c r="G2583" s="0" t="n">
        <v>0</v>
      </c>
    </row>
    <row r="2584" customFormat="false" ht="12.8" hidden="false" customHeight="false" outlineLevel="0" collapsed="false">
      <c r="A2584" s="65" t="s">
        <v>3009</v>
      </c>
      <c r="B2584" s="0" t="n">
        <v>87.75</v>
      </c>
      <c r="C2584" s="0" t="n">
        <v>87.75</v>
      </c>
      <c r="D2584" s="0" t="n">
        <v>87.75</v>
      </c>
      <c r="E2584" s="0" t="n">
        <v>87.75</v>
      </c>
      <c r="F2584" s="0" t="n">
        <v>61.85611</v>
      </c>
      <c r="G2584" s="0" t="n">
        <v>0</v>
      </c>
    </row>
    <row r="2585" customFormat="false" ht="12.8" hidden="false" customHeight="false" outlineLevel="0" collapsed="false">
      <c r="A2585" s="65" t="s">
        <v>3010</v>
      </c>
      <c r="B2585" s="0" t="n">
        <v>87.410004</v>
      </c>
      <c r="C2585" s="0" t="n">
        <v>87.410004</v>
      </c>
      <c r="D2585" s="0" t="n">
        <v>87.410004</v>
      </c>
      <c r="E2585" s="0" t="n">
        <v>87.410004</v>
      </c>
      <c r="F2585" s="0" t="n">
        <v>61.616447</v>
      </c>
      <c r="G2585" s="0" t="n">
        <v>0</v>
      </c>
    </row>
    <row r="2586" customFormat="false" ht="12.8" hidden="false" customHeight="false" outlineLevel="0" collapsed="false">
      <c r="A2586" s="65" t="s">
        <v>3011</v>
      </c>
      <c r="B2586" s="0" t="n">
        <v>88.339996</v>
      </c>
      <c r="C2586" s="0" t="n">
        <v>88.339996</v>
      </c>
      <c r="D2586" s="0" t="n">
        <v>88.339996</v>
      </c>
      <c r="E2586" s="0" t="n">
        <v>88.339996</v>
      </c>
      <c r="F2586" s="0" t="n">
        <v>62.272018</v>
      </c>
      <c r="G2586" s="0" t="n">
        <v>0</v>
      </c>
    </row>
    <row r="2587" customFormat="false" ht="12.8" hidden="false" customHeight="false" outlineLevel="0" collapsed="false">
      <c r="A2587" s="65" t="s">
        <v>3012</v>
      </c>
      <c r="B2587" s="0" t="n">
        <v>88.309998</v>
      </c>
      <c r="C2587" s="0" t="n">
        <v>88.309998</v>
      </c>
      <c r="D2587" s="0" t="n">
        <v>88.309998</v>
      </c>
      <c r="E2587" s="0" t="n">
        <v>88.309998</v>
      </c>
      <c r="F2587" s="0" t="n">
        <v>62.250862</v>
      </c>
      <c r="G2587" s="0" t="n">
        <v>0</v>
      </c>
    </row>
    <row r="2588" customFormat="false" ht="12.8" hidden="false" customHeight="false" outlineLevel="0" collapsed="false">
      <c r="A2588" s="65" t="s">
        <v>3013</v>
      </c>
      <c r="B2588" s="0" t="n">
        <v>86.980003</v>
      </c>
      <c r="C2588" s="0" t="n">
        <v>86.980003</v>
      </c>
      <c r="D2588" s="0" t="n">
        <v>86.980003</v>
      </c>
      <c r="E2588" s="0" t="n">
        <v>86.980003</v>
      </c>
      <c r="F2588" s="0" t="n">
        <v>61.313332</v>
      </c>
      <c r="G2588" s="0" t="n">
        <v>0</v>
      </c>
    </row>
    <row r="2589" customFormat="false" ht="12.8" hidden="false" customHeight="false" outlineLevel="0" collapsed="false">
      <c r="A2589" s="65" t="s">
        <v>3014</v>
      </c>
      <c r="B2589" s="0" t="n">
        <v>86.169998</v>
      </c>
      <c r="C2589" s="0" t="n">
        <v>86.169998</v>
      </c>
      <c r="D2589" s="0" t="n">
        <v>86.169998</v>
      </c>
      <c r="E2589" s="0" t="n">
        <v>86.169998</v>
      </c>
      <c r="F2589" s="0" t="n">
        <v>60.742359</v>
      </c>
      <c r="G2589" s="0" t="n">
        <v>0</v>
      </c>
    </row>
    <row r="2590" customFormat="false" ht="12.8" hidden="false" customHeight="false" outlineLevel="0" collapsed="false">
      <c r="A2590" s="65" t="s">
        <v>3015</v>
      </c>
      <c r="B2590" s="0" t="n">
        <v>87.379997</v>
      </c>
      <c r="C2590" s="0" t="n">
        <v>87.379997</v>
      </c>
      <c r="D2590" s="0" t="n">
        <v>87.379997</v>
      </c>
      <c r="E2590" s="0" t="n">
        <v>87.379997</v>
      </c>
      <c r="F2590" s="0" t="n">
        <v>61.595299</v>
      </c>
      <c r="G2590" s="0" t="n">
        <v>0</v>
      </c>
    </row>
    <row r="2591" customFormat="false" ht="12.8" hidden="false" customHeight="false" outlineLevel="0" collapsed="false">
      <c r="A2591" s="65" t="s">
        <v>3016</v>
      </c>
      <c r="B2591" s="0" t="n">
        <v>87.449997</v>
      </c>
      <c r="C2591" s="0" t="n">
        <v>87.449997</v>
      </c>
      <c r="D2591" s="0" t="n">
        <v>87.449997</v>
      </c>
      <c r="E2591" s="0" t="n">
        <v>87.449997</v>
      </c>
      <c r="F2591" s="0" t="n">
        <v>61.644642</v>
      </c>
      <c r="G2591" s="0" t="n">
        <v>0</v>
      </c>
    </row>
    <row r="2592" customFormat="false" ht="12.8" hidden="false" customHeight="false" outlineLevel="0" collapsed="false">
      <c r="A2592" s="65" t="s">
        <v>3017</v>
      </c>
      <c r="B2592" s="0" t="n">
        <v>87.379997</v>
      </c>
      <c r="C2592" s="0" t="n">
        <v>87.379997</v>
      </c>
      <c r="D2592" s="0" t="n">
        <v>87.379997</v>
      </c>
      <c r="E2592" s="0" t="n">
        <v>87.379997</v>
      </c>
      <c r="F2592" s="0" t="n">
        <v>61.595299</v>
      </c>
      <c r="G2592" s="0" t="n">
        <v>0</v>
      </c>
    </row>
    <row r="2593" customFormat="false" ht="12.8" hidden="false" customHeight="false" outlineLevel="0" collapsed="false">
      <c r="A2593" s="65" t="s">
        <v>3018</v>
      </c>
      <c r="B2593" s="0" t="n">
        <v>86.730003</v>
      </c>
      <c r="C2593" s="0" t="n">
        <v>86.730003</v>
      </c>
      <c r="D2593" s="0" t="n">
        <v>86.730003</v>
      </c>
      <c r="E2593" s="0" t="n">
        <v>86.730003</v>
      </c>
      <c r="F2593" s="0" t="n">
        <v>61.137104</v>
      </c>
      <c r="G2593" s="0" t="n">
        <v>0</v>
      </c>
    </row>
    <row r="2594" customFormat="false" ht="12.8" hidden="false" customHeight="false" outlineLevel="0" collapsed="false">
      <c r="A2594" s="65" t="s">
        <v>3019</v>
      </c>
      <c r="B2594" s="0" t="n">
        <v>86.5</v>
      </c>
      <c r="C2594" s="0" t="n">
        <v>86.5</v>
      </c>
      <c r="D2594" s="0" t="n">
        <v>86.5</v>
      </c>
      <c r="E2594" s="0" t="n">
        <v>86.5</v>
      </c>
      <c r="F2594" s="0" t="n">
        <v>60.974976</v>
      </c>
      <c r="G2594" s="0" t="n">
        <v>0</v>
      </c>
    </row>
    <row r="2595" customFormat="false" ht="12.8" hidden="false" customHeight="false" outlineLevel="0" collapsed="false">
      <c r="A2595" s="65" t="s">
        <v>3020</v>
      </c>
      <c r="B2595" s="0" t="n">
        <v>87.010002</v>
      </c>
      <c r="C2595" s="0" t="n">
        <v>87.010002</v>
      </c>
      <c r="D2595" s="0" t="n">
        <v>87.010002</v>
      </c>
      <c r="E2595" s="0" t="n">
        <v>87.010002</v>
      </c>
      <c r="F2595" s="0" t="n">
        <v>61.334473</v>
      </c>
      <c r="G2595" s="0" t="n">
        <v>0</v>
      </c>
    </row>
    <row r="2596" customFormat="false" ht="12.8" hidden="false" customHeight="false" outlineLevel="0" collapsed="false">
      <c r="A2596" s="65" t="s">
        <v>3021</v>
      </c>
      <c r="B2596" s="0" t="n">
        <v>86.870003</v>
      </c>
      <c r="C2596" s="0" t="n">
        <v>86.870003</v>
      </c>
      <c r="D2596" s="0" t="n">
        <v>86.870003</v>
      </c>
      <c r="E2596" s="0" t="n">
        <v>86.870003</v>
      </c>
      <c r="F2596" s="0" t="n">
        <v>61.235817</v>
      </c>
      <c r="G2596" s="0" t="n">
        <v>0</v>
      </c>
    </row>
    <row r="2597" customFormat="false" ht="12.8" hidden="false" customHeight="false" outlineLevel="0" collapsed="false">
      <c r="A2597" s="65" t="s">
        <v>3022</v>
      </c>
      <c r="B2597" s="0" t="n">
        <v>87.690002</v>
      </c>
      <c r="C2597" s="0" t="n">
        <v>87.690002</v>
      </c>
      <c r="D2597" s="0" t="n">
        <v>87.690002</v>
      </c>
      <c r="E2597" s="0" t="n">
        <v>87.690002</v>
      </c>
      <c r="F2597" s="0" t="n">
        <v>61.81382</v>
      </c>
      <c r="G2597" s="0" t="n">
        <v>0</v>
      </c>
    </row>
    <row r="2598" customFormat="false" ht="12.8" hidden="false" customHeight="false" outlineLevel="0" collapsed="false">
      <c r="A2598" s="65" t="s">
        <v>3023</v>
      </c>
      <c r="B2598" s="0" t="n">
        <v>86.480003</v>
      </c>
      <c r="C2598" s="0" t="n">
        <v>86.480003</v>
      </c>
      <c r="D2598" s="0" t="n">
        <v>86.480003</v>
      </c>
      <c r="E2598" s="0" t="n">
        <v>86.480003</v>
      </c>
      <c r="F2598" s="0" t="n">
        <v>60.960884</v>
      </c>
      <c r="G2598" s="0" t="n">
        <v>0</v>
      </c>
    </row>
    <row r="2599" customFormat="false" ht="12.8" hidden="false" customHeight="false" outlineLevel="0" collapsed="false">
      <c r="A2599" s="65" t="s">
        <v>3024</v>
      </c>
      <c r="B2599" s="0" t="n">
        <v>87.010002</v>
      </c>
      <c r="C2599" s="0" t="n">
        <v>87.010002</v>
      </c>
      <c r="D2599" s="0" t="n">
        <v>87.010002</v>
      </c>
      <c r="E2599" s="0" t="n">
        <v>87.010002</v>
      </c>
      <c r="F2599" s="0" t="n">
        <v>61.334473</v>
      </c>
      <c r="G2599" s="0" t="n">
        <v>0</v>
      </c>
    </row>
    <row r="2600" customFormat="false" ht="12.8" hidden="false" customHeight="false" outlineLevel="0" collapsed="false">
      <c r="A2600" s="65" t="s">
        <v>3025</v>
      </c>
      <c r="B2600" s="0" t="n">
        <v>86.629997</v>
      </c>
      <c r="C2600" s="0" t="n">
        <v>86.629997</v>
      </c>
      <c r="D2600" s="0" t="n">
        <v>86.629997</v>
      </c>
      <c r="E2600" s="0" t="n">
        <v>86.629997</v>
      </c>
      <c r="F2600" s="0" t="n">
        <v>61.066601</v>
      </c>
      <c r="G2600" s="0" t="n">
        <v>0</v>
      </c>
    </row>
    <row r="2601" customFormat="false" ht="12.8" hidden="false" customHeight="false" outlineLevel="0" collapsed="false">
      <c r="A2601" s="65" t="s">
        <v>3026</v>
      </c>
      <c r="B2601" s="0" t="n">
        <v>87.019997</v>
      </c>
      <c r="C2601" s="0" t="n">
        <v>87.019997</v>
      </c>
      <c r="D2601" s="0" t="n">
        <v>87.019997</v>
      </c>
      <c r="E2601" s="0" t="n">
        <v>87.019997</v>
      </c>
      <c r="F2601" s="0" t="n">
        <v>61.341518</v>
      </c>
      <c r="G2601" s="0" t="n">
        <v>0</v>
      </c>
    </row>
    <row r="2602" customFormat="false" ht="12.8" hidden="false" customHeight="false" outlineLevel="0" collapsed="false">
      <c r="A2602" s="65" t="s">
        <v>3027</v>
      </c>
      <c r="B2602" s="0" t="n">
        <v>87.510002</v>
      </c>
      <c r="C2602" s="0" t="n">
        <v>87.510002</v>
      </c>
      <c r="D2602" s="0" t="n">
        <v>87.510002</v>
      </c>
      <c r="E2602" s="0" t="n">
        <v>87.510002</v>
      </c>
      <c r="F2602" s="0" t="n">
        <v>61.686935</v>
      </c>
      <c r="G2602" s="0" t="n">
        <v>0</v>
      </c>
    </row>
    <row r="2603" customFormat="false" ht="12.8" hidden="false" customHeight="false" outlineLevel="0" collapsed="false">
      <c r="A2603" s="65" t="s">
        <v>3028</v>
      </c>
      <c r="B2603" s="0" t="n">
        <v>89.43</v>
      </c>
      <c r="C2603" s="0" t="n">
        <v>89.43</v>
      </c>
      <c r="D2603" s="0" t="n">
        <v>89.43</v>
      </c>
      <c r="E2603" s="0" t="n">
        <v>89.43</v>
      </c>
      <c r="F2603" s="0" t="n">
        <v>63.040359</v>
      </c>
      <c r="G2603" s="0" t="n">
        <v>0</v>
      </c>
    </row>
    <row r="2604" customFormat="false" ht="12.8" hidden="false" customHeight="false" outlineLevel="0" collapsed="false">
      <c r="A2604" s="65" t="s">
        <v>3029</v>
      </c>
      <c r="B2604" s="0" t="n">
        <v>89.089996</v>
      </c>
      <c r="C2604" s="0" t="n">
        <v>89.089996</v>
      </c>
      <c r="D2604" s="0" t="n">
        <v>89.089996</v>
      </c>
      <c r="E2604" s="0" t="n">
        <v>89.089996</v>
      </c>
      <c r="F2604" s="0" t="n">
        <v>62.80069</v>
      </c>
      <c r="G2604" s="0" t="n">
        <v>0</v>
      </c>
    </row>
    <row r="2605" customFormat="false" ht="12.8" hidden="false" customHeight="false" outlineLevel="0" collapsed="false">
      <c r="A2605" s="65" t="s">
        <v>3030</v>
      </c>
      <c r="B2605" s="0" t="n">
        <v>89.080002</v>
      </c>
      <c r="C2605" s="0" t="n">
        <v>89.080002</v>
      </c>
      <c r="D2605" s="0" t="n">
        <v>89.080002</v>
      </c>
      <c r="E2605" s="0" t="n">
        <v>89.080002</v>
      </c>
      <c r="F2605" s="0" t="n">
        <v>62.793648</v>
      </c>
      <c r="G2605" s="0" t="n">
        <v>0</v>
      </c>
    </row>
    <row r="2606" customFormat="false" ht="12.8" hidden="false" customHeight="false" outlineLevel="0" collapsed="false">
      <c r="A2606" s="65" t="s">
        <v>3031</v>
      </c>
      <c r="B2606" s="0" t="n">
        <v>89.559998</v>
      </c>
      <c r="C2606" s="0" t="n">
        <v>89.559998</v>
      </c>
      <c r="D2606" s="0" t="n">
        <v>89.559998</v>
      </c>
      <c r="E2606" s="0" t="n">
        <v>89.559998</v>
      </c>
      <c r="F2606" s="0" t="n">
        <v>63.132004</v>
      </c>
      <c r="G2606" s="0" t="n">
        <v>0</v>
      </c>
    </row>
    <row r="2607" customFormat="false" ht="12.8" hidden="false" customHeight="false" outlineLevel="0" collapsed="false">
      <c r="A2607" s="65" t="s">
        <v>3032</v>
      </c>
      <c r="B2607" s="0" t="n">
        <v>90.269997</v>
      </c>
      <c r="C2607" s="0" t="n">
        <v>90.269997</v>
      </c>
      <c r="D2607" s="0" t="n">
        <v>90.269997</v>
      </c>
      <c r="E2607" s="0" t="n">
        <v>90.269997</v>
      </c>
      <c r="F2607" s="0" t="n">
        <v>63.632477</v>
      </c>
      <c r="G2607" s="0" t="n">
        <v>0</v>
      </c>
    </row>
    <row r="2608" customFormat="false" ht="12.8" hidden="false" customHeight="false" outlineLevel="0" collapsed="false">
      <c r="A2608" s="65" t="s">
        <v>3033</v>
      </c>
      <c r="B2608" s="0" t="n">
        <v>90.099998</v>
      </c>
      <c r="C2608" s="0" t="n">
        <v>90.099998</v>
      </c>
      <c r="D2608" s="0" t="n">
        <v>90.099998</v>
      </c>
      <c r="E2608" s="0" t="n">
        <v>90.099998</v>
      </c>
      <c r="F2608" s="0" t="n">
        <v>63.512665</v>
      </c>
      <c r="G2608" s="0" t="n">
        <v>0</v>
      </c>
    </row>
    <row r="2609" customFormat="false" ht="12.8" hidden="false" customHeight="false" outlineLevel="0" collapsed="false">
      <c r="A2609" s="65" t="s">
        <v>3034</v>
      </c>
      <c r="B2609" s="0" t="n">
        <v>89.889999</v>
      </c>
      <c r="C2609" s="0" t="n">
        <v>89.889999</v>
      </c>
      <c r="D2609" s="0" t="n">
        <v>89.889999</v>
      </c>
      <c r="E2609" s="0" t="n">
        <v>89.889999</v>
      </c>
      <c r="F2609" s="0" t="n">
        <v>63.364639</v>
      </c>
      <c r="G2609" s="0" t="n">
        <v>0</v>
      </c>
    </row>
    <row r="2610" customFormat="false" ht="12.8" hidden="false" customHeight="false" outlineLevel="0" collapsed="false">
      <c r="A2610" s="65" t="s">
        <v>3035</v>
      </c>
      <c r="B2610" s="0" t="n">
        <v>88.699997</v>
      </c>
      <c r="C2610" s="0" t="n">
        <v>88.699997</v>
      </c>
      <c r="D2610" s="0" t="n">
        <v>88.699997</v>
      </c>
      <c r="E2610" s="0" t="n">
        <v>88.699997</v>
      </c>
      <c r="F2610" s="0" t="n">
        <v>62.525803</v>
      </c>
      <c r="G2610" s="0" t="n">
        <v>0</v>
      </c>
    </row>
    <row r="2611" customFormat="false" ht="12.8" hidden="false" customHeight="false" outlineLevel="0" collapsed="false">
      <c r="A2611" s="65" t="s">
        <v>3036</v>
      </c>
      <c r="B2611" s="0" t="n">
        <v>88.580002</v>
      </c>
      <c r="C2611" s="0" t="n">
        <v>88.580002</v>
      </c>
      <c r="D2611" s="0" t="n">
        <v>88.580002</v>
      </c>
      <c r="E2611" s="0" t="n">
        <v>88.580002</v>
      </c>
      <c r="F2611" s="0" t="n">
        <v>62.94503</v>
      </c>
      <c r="G2611" s="0" t="n">
        <v>0</v>
      </c>
    </row>
    <row r="2612" customFormat="false" ht="12.8" hidden="false" customHeight="false" outlineLevel="0" collapsed="false">
      <c r="A2612" s="65" t="s">
        <v>3037</v>
      </c>
      <c r="B2612" s="0" t="n">
        <v>89.519997</v>
      </c>
      <c r="C2612" s="0" t="n">
        <v>89.519997</v>
      </c>
      <c r="D2612" s="0" t="n">
        <v>89.519997</v>
      </c>
      <c r="E2612" s="0" t="n">
        <v>89.519997</v>
      </c>
      <c r="F2612" s="0" t="n">
        <v>63.613003</v>
      </c>
      <c r="G2612" s="0" t="n">
        <v>0</v>
      </c>
    </row>
    <row r="2613" customFormat="false" ht="12.8" hidden="false" customHeight="false" outlineLevel="0" collapsed="false">
      <c r="A2613" s="65" t="s">
        <v>3038</v>
      </c>
      <c r="B2613" s="0" t="n">
        <v>89.540001</v>
      </c>
      <c r="C2613" s="0" t="n">
        <v>89.540001</v>
      </c>
      <c r="D2613" s="0" t="n">
        <v>89.540001</v>
      </c>
      <c r="E2613" s="0" t="n">
        <v>89.540001</v>
      </c>
      <c r="F2613" s="0" t="n">
        <v>63.627224</v>
      </c>
      <c r="G2613" s="0" t="n">
        <v>0</v>
      </c>
    </row>
    <row r="2614" customFormat="false" ht="12.8" hidden="false" customHeight="false" outlineLevel="0" collapsed="false">
      <c r="A2614" s="65" t="s">
        <v>3039</v>
      </c>
      <c r="B2614" s="0" t="n">
        <v>89.370003</v>
      </c>
      <c r="C2614" s="0" t="n">
        <v>89.370003</v>
      </c>
      <c r="D2614" s="0" t="n">
        <v>89.370003</v>
      </c>
      <c r="E2614" s="0" t="n">
        <v>89.370003</v>
      </c>
      <c r="F2614" s="0" t="n">
        <v>63.506413</v>
      </c>
      <c r="G2614" s="0" t="n">
        <v>0</v>
      </c>
    </row>
    <row r="2615" customFormat="false" ht="12.8" hidden="false" customHeight="false" outlineLevel="0" collapsed="false">
      <c r="A2615" s="65" t="s">
        <v>3040</v>
      </c>
      <c r="B2615" s="0" t="n">
        <v>89.400002</v>
      </c>
      <c r="C2615" s="0" t="n">
        <v>89.400002</v>
      </c>
      <c r="D2615" s="0" t="n">
        <v>89.400002</v>
      </c>
      <c r="E2615" s="0" t="n">
        <v>89.400002</v>
      </c>
      <c r="F2615" s="0" t="n">
        <v>63.527729</v>
      </c>
      <c r="G2615" s="0" t="n">
        <v>0</v>
      </c>
    </row>
    <row r="2616" customFormat="false" ht="12.8" hidden="false" customHeight="false" outlineLevel="0" collapsed="false">
      <c r="A2616" s="65" t="s">
        <v>3041</v>
      </c>
      <c r="B2616" s="0" t="n">
        <v>90.220001</v>
      </c>
      <c r="C2616" s="0" t="n">
        <v>90.220001</v>
      </c>
      <c r="D2616" s="0" t="n">
        <v>90.220001</v>
      </c>
      <c r="E2616" s="0" t="n">
        <v>90.220001</v>
      </c>
      <c r="F2616" s="0" t="n">
        <v>64.110435</v>
      </c>
      <c r="G2616" s="0" t="n">
        <v>0</v>
      </c>
    </row>
    <row r="2617" customFormat="false" ht="12.8" hidden="false" customHeight="false" outlineLevel="0" collapsed="false">
      <c r="A2617" s="65" t="s">
        <v>3042</v>
      </c>
      <c r="B2617" s="0" t="n">
        <v>90.809998</v>
      </c>
      <c r="C2617" s="0" t="n">
        <v>90.809998</v>
      </c>
      <c r="D2617" s="0" t="n">
        <v>90.809998</v>
      </c>
      <c r="E2617" s="0" t="n">
        <v>90.809998</v>
      </c>
      <c r="F2617" s="0" t="n">
        <v>64.529663</v>
      </c>
      <c r="G2617" s="0" t="n">
        <v>0</v>
      </c>
    </row>
    <row r="2618" customFormat="false" ht="12.8" hidden="false" customHeight="false" outlineLevel="0" collapsed="false">
      <c r="A2618" s="65" t="s">
        <v>3043</v>
      </c>
      <c r="B2618" s="0" t="n">
        <v>90.449997</v>
      </c>
      <c r="C2618" s="0" t="n">
        <v>90.449997</v>
      </c>
      <c r="D2618" s="0" t="n">
        <v>90.449997</v>
      </c>
      <c r="E2618" s="0" t="n">
        <v>90.449997</v>
      </c>
      <c r="F2618" s="0" t="n">
        <v>64.273865</v>
      </c>
      <c r="G2618" s="0" t="n">
        <v>0</v>
      </c>
    </row>
    <row r="2619" customFormat="false" ht="12.8" hidden="false" customHeight="false" outlineLevel="0" collapsed="false">
      <c r="A2619" s="65" t="s">
        <v>3044</v>
      </c>
      <c r="B2619" s="0" t="n">
        <v>89.470001</v>
      </c>
      <c r="C2619" s="0" t="n">
        <v>89.470001</v>
      </c>
      <c r="D2619" s="0" t="n">
        <v>89.470001</v>
      </c>
      <c r="E2619" s="0" t="n">
        <v>89.470001</v>
      </c>
      <c r="F2619" s="0" t="n">
        <v>63.577461</v>
      </c>
      <c r="G2619" s="0" t="n">
        <v>0</v>
      </c>
    </row>
    <row r="2620" customFormat="false" ht="12.8" hidden="false" customHeight="false" outlineLevel="0" collapsed="false">
      <c r="A2620" s="65" t="s">
        <v>3045</v>
      </c>
      <c r="B2620" s="0" t="n">
        <v>89.129997</v>
      </c>
      <c r="C2620" s="0" t="n">
        <v>89.129997</v>
      </c>
      <c r="D2620" s="0" t="n">
        <v>89.129997</v>
      </c>
      <c r="E2620" s="0" t="n">
        <v>89.129997</v>
      </c>
      <c r="F2620" s="0" t="n">
        <v>63.335876</v>
      </c>
      <c r="G2620" s="0" t="n">
        <v>0</v>
      </c>
    </row>
    <row r="2621" customFormat="false" ht="12.8" hidden="false" customHeight="false" outlineLevel="0" collapsed="false">
      <c r="A2621" s="65" t="s">
        <v>3046</v>
      </c>
      <c r="B2621" s="0" t="n">
        <v>88.199997</v>
      </c>
      <c r="C2621" s="0" t="n">
        <v>88.199997</v>
      </c>
      <c r="D2621" s="0" t="n">
        <v>88.199997</v>
      </c>
      <c r="E2621" s="0" t="n">
        <v>88.199997</v>
      </c>
      <c r="F2621" s="0" t="n">
        <v>62.674995</v>
      </c>
      <c r="G2621" s="0" t="n">
        <v>0</v>
      </c>
    </row>
    <row r="2622" customFormat="false" ht="12.8" hidden="false" customHeight="false" outlineLevel="0" collapsed="false">
      <c r="A2622" s="65" t="s">
        <v>3047</v>
      </c>
      <c r="B2622" s="0" t="n">
        <v>86.300003</v>
      </c>
      <c r="C2622" s="0" t="n">
        <v>86.300003</v>
      </c>
      <c r="D2622" s="0" t="n">
        <v>86.300003</v>
      </c>
      <c r="E2622" s="0" t="n">
        <v>86.300003</v>
      </c>
      <c r="F2622" s="0" t="n">
        <v>61.324875</v>
      </c>
      <c r="G2622" s="0" t="n">
        <v>0</v>
      </c>
    </row>
    <row r="2623" customFormat="false" ht="12.8" hidden="false" customHeight="false" outlineLevel="0" collapsed="false">
      <c r="A2623" s="65" t="s">
        <v>3048</v>
      </c>
      <c r="B2623" s="0" t="n">
        <v>87.440002</v>
      </c>
      <c r="C2623" s="0" t="n">
        <v>87.440002</v>
      </c>
      <c r="D2623" s="0" t="n">
        <v>87.440002</v>
      </c>
      <c r="E2623" s="0" t="n">
        <v>87.440002</v>
      </c>
      <c r="F2623" s="0" t="n">
        <v>62.134956</v>
      </c>
      <c r="G2623" s="0" t="n">
        <v>0</v>
      </c>
    </row>
    <row r="2624" customFormat="false" ht="12.8" hidden="false" customHeight="false" outlineLevel="0" collapsed="false">
      <c r="A2624" s="65" t="s">
        <v>3049</v>
      </c>
      <c r="B2624" s="0" t="n">
        <v>88.639999</v>
      </c>
      <c r="C2624" s="0" t="n">
        <v>88.639999</v>
      </c>
      <c r="D2624" s="0" t="n">
        <v>88.639999</v>
      </c>
      <c r="E2624" s="0" t="n">
        <v>88.639999</v>
      </c>
      <c r="F2624" s="0" t="n">
        <v>62.987679</v>
      </c>
      <c r="G2624" s="0" t="n">
        <v>0</v>
      </c>
    </row>
    <row r="2625" customFormat="false" ht="12.8" hidden="false" customHeight="false" outlineLevel="0" collapsed="false">
      <c r="A2625" s="65" t="s">
        <v>3050</v>
      </c>
      <c r="B2625" s="0" t="n">
        <v>88.120003</v>
      </c>
      <c r="C2625" s="0" t="n">
        <v>88.120003</v>
      </c>
      <c r="D2625" s="0" t="n">
        <v>88.120003</v>
      </c>
      <c r="E2625" s="0" t="n">
        <v>88.120003</v>
      </c>
      <c r="F2625" s="0" t="n">
        <v>62.618156</v>
      </c>
      <c r="G2625" s="0" t="n">
        <v>0</v>
      </c>
    </row>
    <row r="2626" customFormat="false" ht="12.8" hidden="false" customHeight="false" outlineLevel="0" collapsed="false">
      <c r="A2626" s="65" t="s">
        <v>3051</v>
      </c>
      <c r="B2626" s="0" t="n">
        <v>89.519997</v>
      </c>
      <c r="C2626" s="0" t="n">
        <v>89.519997</v>
      </c>
      <c r="D2626" s="0" t="n">
        <v>89.519997</v>
      </c>
      <c r="E2626" s="0" t="n">
        <v>89.519997</v>
      </c>
      <c r="F2626" s="0" t="n">
        <v>63.613003</v>
      </c>
      <c r="G2626" s="0" t="n">
        <v>0</v>
      </c>
    </row>
    <row r="2627" customFormat="false" ht="12.8" hidden="false" customHeight="false" outlineLevel="0" collapsed="false">
      <c r="A2627" s="65" t="s">
        <v>3052</v>
      </c>
      <c r="B2627" s="0" t="n">
        <v>90.290001</v>
      </c>
      <c r="C2627" s="0" t="n">
        <v>90.290001</v>
      </c>
      <c r="D2627" s="0" t="n">
        <v>90.290001</v>
      </c>
      <c r="E2627" s="0" t="n">
        <v>90.290001</v>
      </c>
      <c r="F2627" s="0" t="n">
        <v>64.160179</v>
      </c>
      <c r="G2627" s="0" t="n">
        <v>0</v>
      </c>
    </row>
    <row r="2628" customFormat="false" ht="12.8" hidden="false" customHeight="false" outlineLevel="0" collapsed="false">
      <c r="A2628" s="65" t="s">
        <v>3053</v>
      </c>
      <c r="B2628" s="0" t="n">
        <v>89.620003</v>
      </c>
      <c r="C2628" s="0" t="n">
        <v>89.620003</v>
      </c>
      <c r="D2628" s="0" t="n">
        <v>89.620003</v>
      </c>
      <c r="E2628" s="0" t="n">
        <v>89.620003</v>
      </c>
      <c r="F2628" s="0" t="n">
        <v>63.684082</v>
      </c>
      <c r="G2628" s="0" t="n">
        <v>0</v>
      </c>
    </row>
    <row r="2629" customFormat="false" ht="12.8" hidden="false" customHeight="false" outlineLevel="0" collapsed="false">
      <c r="A2629" s="65" t="s">
        <v>3054</v>
      </c>
      <c r="B2629" s="0" t="n">
        <v>89.589996</v>
      </c>
      <c r="C2629" s="0" t="n">
        <v>89.589996</v>
      </c>
      <c r="D2629" s="0" t="n">
        <v>89.589996</v>
      </c>
      <c r="E2629" s="0" t="n">
        <v>89.589996</v>
      </c>
      <c r="F2629" s="0" t="n">
        <v>63.662739</v>
      </c>
      <c r="G2629" s="0" t="n">
        <v>0</v>
      </c>
    </row>
    <row r="2630" customFormat="false" ht="12.8" hidden="false" customHeight="false" outlineLevel="0" collapsed="false">
      <c r="A2630" s="65" t="s">
        <v>3055</v>
      </c>
      <c r="B2630" s="0" t="n">
        <v>90.769997</v>
      </c>
      <c r="C2630" s="0" t="n">
        <v>90.769997</v>
      </c>
      <c r="D2630" s="0" t="n">
        <v>90.769997</v>
      </c>
      <c r="E2630" s="0" t="n">
        <v>90.769997</v>
      </c>
      <c r="F2630" s="0" t="n">
        <v>64.501259</v>
      </c>
      <c r="G2630" s="0" t="n">
        <v>0</v>
      </c>
    </row>
    <row r="2631" customFormat="false" ht="12.8" hidden="false" customHeight="false" outlineLevel="0" collapsed="false">
      <c r="A2631" s="65" t="s">
        <v>3056</v>
      </c>
      <c r="B2631" s="0" t="n">
        <v>89.709999</v>
      </c>
      <c r="C2631" s="0" t="n">
        <v>89.709999</v>
      </c>
      <c r="D2631" s="0" t="n">
        <v>89.709999</v>
      </c>
      <c r="E2631" s="0" t="n">
        <v>89.709999</v>
      </c>
      <c r="F2631" s="0" t="n">
        <v>63.748039</v>
      </c>
      <c r="G2631" s="0" t="n">
        <v>0</v>
      </c>
    </row>
    <row r="2632" customFormat="false" ht="12.8" hidden="false" customHeight="false" outlineLevel="0" collapsed="false">
      <c r="A2632" s="65" t="s">
        <v>3057</v>
      </c>
      <c r="B2632" s="0" t="n">
        <v>91.139999</v>
      </c>
      <c r="C2632" s="0" t="n">
        <v>91.139999</v>
      </c>
      <c r="D2632" s="0" t="n">
        <v>91.139999</v>
      </c>
      <c r="E2632" s="0" t="n">
        <v>91.139999</v>
      </c>
      <c r="F2632" s="0" t="n">
        <v>64.764191</v>
      </c>
      <c r="G2632" s="0" t="n">
        <v>0</v>
      </c>
    </row>
    <row r="2633" customFormat="false" ht="12.8" hidden="false" customHeight="false" outlineLevel="0" collapsed="false">
      <c r="A2633" s="65" t="s">
        <v>3058</v>
      </c>
      <c r="B2633" s="0" t="n">
        <v>92.169998</v>
      </c>
      <c r="C2633" s="0" t="n">
        <v>92.169998</v>
      </c>
      <c r="D2633" s="0" t="n">
        <v>92.169998</v>
      </c>
      <c r="E2633" s="0" t="n">
        <v>92.169998</v>
      </c>
      <c r="F2633" s="0" t="n">
        <v>65.496078</v>
      </c>
      <c r="G2633" s="0" t="n">
        <v>0</v>
      </c>
    </row>
    <row r="2634" customFormat="false" ht="12.8" hidden="false" customHeight="false" outlineLevel="0" collapsed="false">
      <c r="A2634" s="65" t="s">
        <v>3059</v>
      </c>
      <c r="B2634" s="0" t="n">
        <v>92.379997</v>
      </c>
      <c r="C2634" s="0" t="n">
        <v>92.379997</v>
      </c>
      <c r="D2634" s="0" t="n">
        <v>92.379997</v>
      </c>
      <c r="E2634" s="0" t="n">
        <v>92.379997</v>
      </c>
      <c r="F2634" s="0" t="n">
        <v>65.645332</v>
      </c>
      <c r="G2634" s="0" t="n">
        <v>0</v>
      </c>
    </row>
    <row r="2635" customFormat="false" ht="12.8" hidden="false" customHeight="false" outlineLevel="0" collapsed="false">
      <c r="A2635" s="65" t="s">
        <v>3060</v>
      </c>
      <c r="B2635" s="0" t="n">
        <v>92.970001</v>
      </c>
      <c r="C2635" s="0" t="n">
        <v>92.970001</v>
      </c>
      <c r="D2635" s="0" t="n">
        <v>92.970001</v>
      </c>
      <c r="E2635" s="0" t="n">
        <v>92.970001</v>
      </c>
      <c r="F2635" s="0" t="n">
        <v>66.064583</v>
      </c>
      <c r="G2635" s="0" t="n">
        <v>0</v>
      </c>
    </row>
    <row r="2636" customFormat="false" ht="12.8" hidden="false" customHeight="false" outlineLevel="0" collapsed="false">
      <c r="A2636" s="65" t="s">
        <v>3061</v>
      </c>
      <c r="B2636" s="0" t="n">
        <v>92.839996</v>
      </c>
      <c r="C2636" s="0" t="n">
        <v>92.839996</v>
      </c>
      <c r="D2636" s="0" t="n">
        <v>92.839996</v>
      </c>
      <c r="E2636" s="0" t="n">
        <v>92.839996</v>
      </c>
      <c r="F2636" s="0" t="n">
        <v>65.972214</v>
      </c>
      <c r="G2636" s="0" t="n">
        <v>0</v>
      </c>
    </row>
    <row r="2637" customFormat="false" ht="12.8" hidden="false" customHeight="false" outlineLevel="0" collapsed="false">
      <c r="A2637" s="65" t="s">
        <v>3062</v>
      </c>
      <c r="B2637" s="0" t="n">
        <v>93.790001</v>
      </c>
      <c r="C2637" s="0" t="n">
        <v>93.790001</v>
      </c>
      <c r="D2637" s="0" t="n">
        <v>93.790001</v>
      </c>
      <c r="E2637" s="0" t="n">
        <v>93.790001</v>
      </c>
      <c r="F2637" s="0" t="n">
        <v>66.647278</v>
      </c>
      <c r="G2637" s="0" t="n">
        <v>0</v>
      </c>
    </row>
    <row r="2638" customFormat="false" ht="12.8" hidden="false" customHeight="false" outlineLevel="0" collapsed="false">
      <c r="A2638" s="65" t="s">
        <v>3063</v>
      </c>
      <c r="B2638" s="0" t="n">
        <v>93.709999</v>
      </c>
      <c r="C2638" s="0" t="n">
        <v>93.709999</v>
      </c>
      <c r="D2638" s="0" t="n">
        <v>93.709999</v>
      </c>
      <c r="E2638" s="0" t="n">
        <v>93.709999</v>
      </c>
      <c r="F2638" s="0" t="n">
        <v>66.590424</v>
      </c>
      <c r="G2638" s="0" t="n">
        <v>0</v>
      </c>
    </row>
    <row r="2639" customFormat="false" ht="12.8" hidden="false" customHeight="false" outlineLevel="0" collapsed="false">
      <c r="A2639" s="65" t="s">
        <v>3064</v>
      </c>
      <c r="B2639" s="0" t="n">
        <v>93.25</v>
      </c>
      <c r="C2639" s="0" t="n">
        <v>93.25</v>
      </c>
      <c r="D2639" s="0" t="n">
        <v>93.25</v>
      </c>
      <c r="E2639" s="0" t="n">
        <v>93.25</v>
      </c>
      <c r="F2639" s="0" t="n">
        <v>66.263519</v>
      </c>
      <c r="G2639" s="0" t="n">
        <v>0</v>
      </c>
    </row>
    <row r="2640" customFormat="false" ht="12.8" hidden="false" customHeight="false" outlineLevel="0" collapsed="false">
      <c r="A2640" s="65" t="s">
        <v>3065</v>
      </c>
      <c r="B2640" s="0" t="n">
        <v>92.459999</v>
      </c>
      <c r="C2640" s="0" t="n">
        <v>92.459999</v>
      </c>
      <c r="D2640" s="0" t="n">
        <v>92.459999</v>
      </c>
      <c r="E2640" s="0" t="n">
        <v>92.459999</v>
      </c>
      <c r="F2640" s="0" t="n">
        <v>65.702171</v>
      </c>
      <c r="G2640" s="0" t="n">
        <v>0</v>
      </c>
    </row>
    <row r="2641" customFormat="false" ht="12.8" hidden="false" customHeight="false" outlineLevel="0" collapsed="false">
      <c r="A2641" s="65" t="s">
        <v>3066</v>
      </c>
      <c r="B2641" s="0" t="n">
        <v>93.099998</v>
      </c>
      <c r="C2641" s="0" t="n">
        <v>93.099998</v>
      </c>
      <c r="D2641" s="0" t="n">
        <v>93.099998</v>
      </c>
      <c r="E2641" s="0" t="n">
        <v>93.099998</v>
      </c>
      <c r="F2641" s="0" t="n">
        <v>66.156952</v>
      </c>
      <c r="G2641" s="0" t="n">
        <v>0</v>
      </c>
    </row>
    <row r="2642" customFormat="false" ht="12.8" hidden="false" customHeight="false" outlineLevel="0" collapsed="false">
      <c r="A2642" s="65" t="s">
        <v>3067</v>
      </c>
      <c r="B2642" s="0" t="n">
        <v>92.959999</v>
      </c>
      <c r="C2642" s="0" t="n">
        <v>92.959999</v>
      </c>
      <c r="D2642" s="0" t="n">
        <v>92.959999</v>
      </c>
      <c r="E2642" s="0" t="n">
        <v>92.959999</v>
      </c>
      <c r="F2642" s="0" t="n">
        <v>66.057472</v>
      </c>
      <c r="G2642" s="0" t="n">
        <v>0</v>
      </c>
    </row>
    <row r="2643" customFormat="false" ht="12.8" hidden="false" customHeight="false" outlineLevel="0" collapsed="false">
      <c r="A2643" s="65" t="s">
        <v>3068</v>
      </c>
      <c r="B2643" s="0" t="n">
        <v>92.650002</v>
      </c>
      <c r="C2643" s="0" t="n">
        <v>92.650002</v>
      </c>
      <c r="D2643" s="0" t="n">
        <v>92.650002</v>
      </c>
      <c r="E2643" s="0" t="n">
        <v>92.650002</v>
      </c>
      <c r="F2643" s="0" t="n">
        <v>65.837181</v>
      </c>
      <c r="G2643" s="0" t="n">
        <v>0</v>
      </c>
    </row>
    <row r="2644" customFormat="false" ht="12.8" hidden="false" customHeight="false" outlineLevel="0" collapsed="false">
      <c r="A2644" s="65" t="s">
        <v>3069</v>
      </c>
      <c r="B2644" s="0" t="n">
        <v>92.720001</v>
      </c>
      <c r="C2644" s="0" t="n">
        <v>92.720001</v>
      </c>
      <c r="D2644" s="0" t="n">
        <v>92.720001</v>
      </c>
      <c r="E2644" s="0" t="n">
        <v>92.720001</v>
      </c>
      <c r="F2644" s="0" t="n">
        <v>65.886925</v>
      </c>
      <c r="G2644" s="0" t="n">
        <v>0</v>
      </c>
    </row>
    <row r="2645" customFormat="false" ht="12.8" hidden="false" customHeight="false" outlineLevel="0" collapsed="false">
      <c r="A2645" s="65" t="s">
        <v>3070</v>
      </c>
      <c r="B2645" s="0" t="n">
        <v>92.940002</v>
      </c>
      <c r="C2645" s="0" t="n">
        <v>92.940002</v>
      </c>
      <c r="D2645" s="0" t="n">
        <v>92.940002</v>
      </c>
      <c r="E2645" s="0" t="n">
        <v>92.940002</v>
      </c>
      <c r="F2645" s="0" t="n">
        <v>66.043243</v>
      </c>
      <c r="G2645" s="0" t="n">
        <v>0</v>
      </c>
    </row>
    <row r="2646" customFormat="false" ht="12.8" hidden="false" customHeight="false" outlineLevel="0" collapsed="false">
      <c r="A2646" s="65" t="s">
        <v>3071</v>
      </c>
      <c r="B2646" s="0" t="n">
        <v>91.730003</v>
      </c>
      <c r="C2646" s="0" t="n">
        <v>91.730003</v>
      </c>
      <c r="D2646" s="0" t="n">
        <v>91.730003</v>
      </c>
      <c r="E2646" s="0" t="n">
        <v>91.730003</v>
      </c>
      <c r="F2646" s="0" t="n">
        <v>65.183441</v>
      </c>
      <c r="G2646" s="0" t="n">
        <v>0</v>
      </c>
    </row>
    <row r="2647" customFormat="false" ht="12.8" hidden="false" customHeight="false" outlineLevel="0" collapsed="false">
      <c r="A2647" s="65" t="s">
        <v>3072</v>
      </c>
      <c r="B2647" s="0" t="n">
        <v>91.339996</v>
      </c>
      <c r="C2647" s="0" t="n">
        <v>91.339996</v>
      </c>
      <c r="D2647" s="0" t="n">
        <v>91.339996</v>
      </c>
      <c r="E2647" s="0" t="n">
        <v>91.339996</v>
      </c>
      <c r="F2647" s="0" t="n">
        <v>64.906296</v>
      </c>
      <c r="G2647" s="0" t="n">
        <v>0</v>
      </c>
    </row>
    <row r="2648" customFormat="false" ht="12.8" hidden="false" customHeight="false" outlineLevel="0" collapsed="false">
      <c r="A2648" s="65" t="s">
        <v>3073</v>
      </c>
      <c r="B2648" s="0" t="n">
        <v>90.220001</v>
      </c>
      <c r="C2648" s="0" t="n">
        <v>90.220001</v>
      </c>
      <c r="D2648" s="0" t="n">
        <v>90.220001</v>
      </c>
      <c r="E2648" s="0" t="n">
        <v>90.220001</v>
      </c>
      <c r="F2648" s="0" t="n">
        <v>64.110435</v>
      </c>
      <c r="G2648" s="0" t="n">
        <v>0</v>
      </c>
    </row>
    <row r="2649" customFormat="false" ht="12.8" hidden="false" customHeight="false" outlineLevel="0" collapsed="false">
      <c r="A2649" s="65" t="s">
        <v>3074</v>
      </c>
      <c r="B2649" s="0" t="n">
        <v>87.669998</v>
      </c>
      <c r="C2649" s="0" t="n">
        <v>87.669998</v>
      </c>
      <c r="D2649" s="0" t="n">
        <v>87.669998</v>
      </c>
      <c r="E2649" s="0" t="n">
        <v>87.669998</v>
      </c>
      <c r="F2649" s="0" t="n">
        <v>62.298393</v>
      </c>
      <c r="G2649" s="0" t="n">
        <v>0</v>
      </c>
    </row>
    <row r="2650" customFormat="false" ht="12.8" hidden="false" customHeight="false" outlineLevel="0" collapsed="false">
      <c r="A2650" s="65" t="s">
        <v>3075</v>
      </c>
      <c r="B2650" s="0" t="n">
        <v>86.57</v>
      </c>
      <c r="C2650" s="0" t="n">
        <v>86.57</v>
      </c>
      <c r="D2650" s="0" t="n">
        <v>86.57</v>
      </c>
      <c r="E2650" s="0" t="n">
        <v>86.57</v>
      </c>
      <c r="F2650" s="0" t="n">
        <v>61.516735</v>
      </c>
      <c r="G2650" s="0" t="n">
        <v>0</v>
      </c>
    </row>
    <row r="2651" customFormat="false" ht="12.8" hidden="false" customHeight="false" outlineLevel="0" collapsed="false">
      <c r="A2651" s="65" t="s">
        <v>3076</v>
      </c>
      <c r="B2651" s="0" t="n">
        <v>88.470001</v>
      </c>
      <c r="C2651" s="0" t="n">
        <v>88.470001</v>
      </c>
      <c r="D2651" s="0" t="n">
        <v>88.470001</v>
      </c>
      <c r="E2651" s="0" t="n">
        <v>88.470001</v>
      </c>
      <c r="F2651" s="0" t="n">
        <v>62.866859</v>
      </c>
      <c r="G2651" s="0" t="n">
        <v>0</v>
      </c>
    </row>
    <row r="2652" customFormat="false" ht="12.8" hidden="false" customHeight="false" outlineLevel="0" collapsed="false">
      <c r="A2652" s="65" t="s">
        <v>3077</v>
      </c>
      <c r="B2652" s="0" t="n">
        <v>88.639999</v>
      </c>
      <c r="C2652" s="0" t="n">
        <v>88.639999</v>
      </c>
      <c r="D2652" s="0" t="n">
        <v>88.639999</v>
      </c>
      <c r="E2652" s="0" t="n">
        <v>88.639999</v>
      </c>
      <c r="F2652" s="0" t="n">
        <v>62.987679</v>
      </c>
      <c r="G2652" s="0" t="n">
        <v>0</v>
      </c>
    </row>
    <row r="2653" customFormat="false" ht="12.8" hidden="false" customHeight="false" outlineLevel="0" collapsed="false">
      <c r="A2653" s="65" t="s">
        <v>3078</v>
      </c>
      <c r="B2653" s="0" t="n">
        <v>88.870003</v>
      </c>
      <c r="C2653" s="0" t="n">
        <v>88.870003</v>
      </c>
      <c r="D2653" s="0" t="n">
        <v>88.870003</v>
      </c>
      <c r="E2653" s="0" t="n">
        <v>88.870003</v>
      </c>
      <c r="F2653" s="0" t="n">
        <v>63.151119</v>
      </c>
      <c r="G2653" s="0" t="n">
        <v>0</v>
      </c>
    </row>
    <row r="2654" customFormat="false" ht="12.8" hidden="false" customHeight="false" outlineLevel="0" collapsed="false">
      <c r="A2654" s="65" t="s">
        <v>3079</v>
      </c>
      <c r="B2654" s="0" t="n">
        <v>89.190002</v>
      </c>
      <c r="C2654" s="0" t="n">
        <v>89.190002</v>
      </c>
      <c r="D2654" s="0" t="n">
        <v>89.190002</v>
      </c>
      <c r="E2654" s="0" t="n">
        <v>89.190002</v>
      </c>
      <c r="F2654" s="0" t="n">
        <v>63.37851</v>
      </c>
      <c r="G2654" s="0" t="n">
        <v>0</v>
      </c>
    </row>
    <row r="2655" customFormat="false" ht="12.8" hidden="false" customHeight="false" outlineLevel="0" collapsed="false">
      <c r="A2655" s="65" t="s">
        <v>3080</v>
      </c>
      <c r="B2655" s="0" t="n">
        <v>88.790001</v>
      </c>
      <c r="C2655" s="0" t="n">
        <v>88.790001</v>
      </c>
      <c r="D2655" s="0" t="n">
        <v>88.790001</v>
      </c>
      <c r="E2655" s="0" t="n">
        <v>88.790001</v>
      </c>
      <c r="F2655" s="0" t="n">
        <v>63.094254</v>
      </c>
      <c r="G2655" s="0" t="n">
        <v>0</v>
      </c>
    </row>
    <row r="2656" customFormat="false" ht="12.8" hidden="false" customHeight="false" outlineLevel="0" collapsed="false">
      <c r="A2656" s="65" t="s">
        <v>3081</v>
      </c>
      <c r="B2656" s="0" t="n">
        <v>90.120003</v>
      </c>
      <c r="C2656" s="0" t="n">
        <v>90.120003</v>
      </c>
      <c r="D2656" s="0" t="n">
        <v>90.120003</v>
      </c>
      <c r="E2656" s="0" t="n">
        <v>90.120003</v>
      </c>
      <c r="F2656" s="0" t="n">
        <v>64.039368</v>
      </c>
      <c r="G2656" s="0" t="n">
        <v>0</v>
      </c>
    </row>
    <row r="2657" customFormat="false" ht="12.8" hidden="false" customHeight="false" outlineLevel="0" collapsed="false">
      <c r="A2657" s="65" t="s">
        <v>3082</v>
      </c>
      <c r="B2657" s="0" t="n">
        <v>87.949997</v>
      </c>
      <c r="C2657" s="0" t="n">
        <v>87.949997</v>
      </c>
      <c r="D2657" s="0" t="n">
        <v>87.949997</v>
      </c>
      <c r="E2657" s="0" t="n">
        <v>87.949997</v>
      </c>
      <c r="F2657" s="0" t="n">
        <v>62.497356</v>
      </c>
      <c r="G2657" s="0" t="n">
        <v>0</v>
      </c>
    </row>
    <row r="2658" customFormat="false" ht="12.8" hidden="false" customHeight="false" outlineLevel="0" collapsed="false">
      <c r="A2658" s="65" t="s">
        <v>3083</v>
      </c>
      <c r="B2658" s="0" t="n">
        <v>88.610001</v>
      </c>
      <c r="C2658" s="0" t="n">
        <v>88.610001</v>
      </c>
      <c r="D2658" s="0" t="n">
        <v>88.610001</v>
      </c>
      <c r="E2658" s="0" t="n">
        <v>88.610001</v>
      </c>
      <c r="F2658" s="0" t="n">
        <v>62.966347</v>
      </c>
      <c r="G2658" s="0" t="n">
        <v>0</v>
      </c>
    </row>
    <row r="2659" customFormat="false" ht="12.8" hidden="false" customHeight="false" outlineLevel="0" collapsed="false">
      <c r="A2659" s="65" t="s">
        <v>3084</v>
      </c>
      <c r="B2659" s="0" t="n">
        <v>86.379997</v>
      </c>
      <c r="C2659" s="0" t="n">
        <v>86.379997</v>
      </c>
      <c r="D2659" s="0" t="n">
        <v>86.379997</v>
      </c>
      <c r="E2659" s="0" t="n">
        <v>86.379997</v>
      </c>
      <c r="F2659" s="0" t="n">
        <v>61.381714</v>
      </c>
      <c r="G2659" s="0" t="n">
        <v>0</v>
      </c>
    </row>
    <row r="2660" customFormat="false" ht="12.8" hidden="false" customHeight="false" outlineLevel="0" collapsed="false">
      <c r="A2660" s="65" t="s">
        <v>3085</v>
      </c>
      <c r="B2660" s="0" t="n">
        <v>85.93</v>
      </c>
      <c r="C2660" s="0" t="n">
        <v>85.93</v>
      </c>
      <c r="D2660" s="0" t="n">
        <v>85.93</v>
      </c>
      <c r="E2660" s="0" t="n">
        <v>85.93</v>
      </c>
      <c r="F2660" s="0" t="n">
        <v>61.061939</v>
      </c>
      <c r="G2660" s="0" t="n">
        <v>0</v>
      </c>
    </row>
    <row r="2661" customFormat="false" ht="12.8" hidden="false" customHeight="false" outlineLevel="0" collapsed="false">
      <c r="A2661" s="65" t="s">
        <v>3086</v>
      </c>
      <c r="B2661" s="0" t="n">
        <v>87.57</v>
      </c>
      <c r="C2661" s="0" t="n">
        <v>87.57</v>
      </c>
      <c r="D2661" s="0" t="n">
        <v>87.57</v>
      </c>
      <c r="E2661" s="0" t="n">
        <v>87.57</v>
      </c>
      <c r="F2661" s="0" t="n">
        <v>62.227325</v>
      </c>
      <c r="G2661" s="0" t="n">
        <v>0</v>
      </c>
    </row>
    <row r="2662" customFormat="false" ht="12.8" hidden="false" customHeight="false" outlineLevel="0" collapsed="false">
      <c r="A2662" s="65" t="s">
        <v>3087</v>
      </c>
      <c r="B2662" s="0" t="n">
        <v>89.559998</v>
      </c>
      <c r="C2662" s="0" t="n">
        <v>89.559998</v>
      </c>
      <c r="D2662" s="0" t="n">
        <v>89.559998</v>
      </c>
      <c r="E2662" s="0" t="n">
        <v>89.559998</v>
      </c>
      <c r="F2662" s="0" t="n">
        <v>63.641426</v>
      </c>
      <c r="G2662" s="0" t="n">
        <v>0</v>
      </c>
    </row>
    <row r="2663" customFormat="false" ht="12.8" hidden="false" customHeight="false" outlineLevel="0" collapsed="false">
      <c r="A2663" s="65" t="s">
        <v>3088</v>
      </c>
      <c r="B2663" s="0" t="n">
        <v>88.93</v>
      </c>
      <c r="C2663" s="0" t="n">
        <v>88.93</v>
      </c>
      <c r="D2663" s="0" t="n">
        <v>88.93</v>
      </c>
      <c r="E2663" s="0" t="n">
        <v>88.93</v>
      </c>
      <c r="F2663" s="0" t="n">
        <v>63.193745</v>
      </c>
      <c r="G2663" s="0" t="n">
        <v>0</v>
      </c>
    </row>
    <row r="2664" customFormat="false" ht="12.8" hidden="false" customHeight="false" outlineLevel="0" collapsed="false">
      <c r="A2664" s="65" t="s">
        <v>3089</v>
      </c>
      <c r="B2664" s="0" t="n">
        <v>90.160004</v>
      </c>
      <c r="C2664" s="0" t="n">
        <v>90.160004</v>
      </c>
      <c r="D2664" s="0" t="n">
        <v>90.160004</v>
      </c>
      <c r="E2664" s="0" t="n">
        <v>90.160004</v>
      </c>
      <c r="F2664" s="0" t="n">
        <v>64.067802</v>
      </c>
      <c r="G2664" s="0" t="n">
        <v>0</v>
      </c>
    </row>
    <row r="2665" customFormat="false" ht="12.8" hidden="false" customHeight="false" outlineLevel="0" collapsed="false">
      <c r="A2665" s="65" t="s">
        <v>3090</v>
      </c>
      <c r="B2665" s="0" t="n">
        <v>88.120003</v>
      </c>
      <c r="C2665" s="0" t="n">
        <v>88.120003</v>
      </c>
      <c r="D2665" s="0" t="n">
        <v>88.120003</v>
      </c>
      <c r="E2665" s="0" t="n">
        <v>88.120003</v>
      </c>
      <c r="F2665" s="0" t="n">
        <v>62.618156</v>
      </c>
      <c r="G2665" s="0" t="n">
        <v>0</v>
      </c>
    </row>
    <row r="2666" customFormat="false" ht="12.8" hidden="false" customHeight="false" outlineLevel="0" collapsed="false">
      <c r="A2666" s="65" t="s">
        <v>3091</v>
      </c>
      <c r="B2666" s="0" t="n">
        <v>89.029999</v>
      </c>
      <c r="C2666" s="0" t="n">
        <v>89.029999</v>
      </c>
      <c r="D2666" s="0" t="n">
        <v>89.029999</v>
      </c>
      <c r="E2666" s="0" t="n">
        <v>89.029999</v>
      </c>
      <c r="F2666" s="0" t="n">
        <v>63.264801</v>
      </c>
      <c r="G2666" s="0" t="n">
        <v>0</v>
      </c>
    </row>
    <row r="2667" customFormat="false" ht="12.8" hidden="false" customHeight="false" outlineLevel="0" collapsed="false">
      <c r="A2667" s="65" t="s">
        <v>3092</v>
      </c>
      <c r="B2667" s="0" t="n">
        <v>88.529999</v>
      </c>
      <c r="C2667" s="0" t="n">
        <v>88.529999</v>
      </c>
      <c r="D2667" s="0" t="n">
        <v>88.529999</v>
      </c>
      <c r="E2667" s="0" t="n">
        <v>88.529999</v>
      </c>
      <c r="F2667" s="0" t="n">
        <v>62.909504</v>
      </c>
      <c r="G2667" s="0" t="n">
        <v>0</v>
      </c>
    </row>
    <row r="2668" customFormat="false" ht="12.8" hidden="false" customHeight="false" outlineLevel="0" collapsed="false">
      <c r="A2668" s="65" t="s">
        <v>3093</v>
      </c>
      <c r="B2668" s="0" t="n">
        <v>89.879997</v>
      </c>
      <c r="C2668" s="0" t="n">
        <v>89.879997</v>
      </c>
      <c r="D2668" s="0" t="n">
        <v>89.879997</v>
      </c>
      <c r="E2668" s="0" t="n">
        <v>89.879997</v>
      </c>
      <c r="F2668" s="0" t="n">
        <v>63.86882</v>
      </c>
      <c r="G2668" s="0" t="n">
        <v>0</v>
      </c>
    </row>
    <row r="2669" customFormat="false" ht="12.8" hidden="false" customHeight="false" outlineLevel="0" collapsed="false">
      <c r="A2669" s="65" t="s">
        <v>3094</v>
      </c>
      <c r="B2669" s="0" t="n">
        <v>90.43</v>
      </c>
      <c r="C2669" s="0" t="n">
        <v>90.43</v>
      </c>
      <c r="D2669" s="0" t="n">
        <v>90.43</v>
      </c>
      <c r="E2669" s="0" t="n">
        <v>90.43</v>
      </c>
      <c r="F2669" s="0" t="n">
        <v>64.259644</v>
      </c>
      <c r="G2669" s="0" t="n">
        <v>0</v>
      </c>
    </row>
    <row r="2670" customFormat="false" ht="12.8" hidden="false" customHeight="false" outlineLevel="0" collapsed="false">
      <c r="A2670" s="65" t="s">
        <v>3095</v>
      </c>
      <c r="B2670" s="0" t="n">
        <v>91.089996</v>
      </c>
      <c r="C2670" s="0" t="n">
        <v>91.089996</v>
      </c>
      <c r="D2670" s="0" t="n">
        <v>91.089996</v>
      </c>
      <c r="E2670" s="0" t="n">
        <v>91.089996</v>
      </c>
      <c r="F2670" s="0" t="n">
        <v>64.728638</v>
      </c>
      <c r="G2670" s="0" t="n">
        <v>0</v>
      </c>
    </row>
    <row r="2671" customFormat="false" ht="12.8" hidden="false" customHeight="false" outlineLevel="0" collapsed="false">
      <c r="A2671" s="65" t="s">
        <v>3096</v>
      </c>
      <c r="B2671" s="0" t="n">
        <v>91.5</v>
      </c>
      <c r="C2671" s="0" t="n">
        <v>91.5</v>
      </c>
      <c r="D2671" s="0" t="n">
        <v>91.5</v>
      </c>
      <c r="E2671" s="0" t="n">
        <v>91.5</v>
      </c>
      <c r="F2671" s="0" t="n">
        <v>65.019989</v>
      </c>
      <c r="G2671" s="0" t="n">
        <v>0</v>
      </c>
    </row>
    <row r="2672" customFormat="false" ht="12.8" hidden="false" customHeight="false" outlineLevel="0" collapsed="false">
      <c r="A2672" s="65" t="s">
        <v>3097</v>
      </c>
      <c r="B2672" s="0" t="n">
        <v>91.459999</v>
      </c>
      <c r="C2672" s="0" t="n">
        <v>91.459999</v>
      </c>
      <c r="D2672" s="0" t="n">
        <v>91.459999</v>
      </c>
      <c r="E2672" s="0" t="n">
        <v>91.459999</v>
      </c>
      <c r="F2672" s="0" t="n">
        <v>64.991562</v>
      </c>
      <c r="G2672" s="0" t="n">
        <v>0</v>
      </c>
    </row>
    <row r="2673" customFormat="false" ht="12.8" hidden="false" customHeight="false" outlineLevel="0" collapsed="false">
      <c r="A2673" s="65" t="s">
        <v>3098</v>
      </c>
      <c r="B2673" s="0" t="n">
        <v>89.970001</v>
      </c>
      <c r="C2673" s="0" t="n">
        <v>89.970001</v>
      </c>
      <c r="D2673" s="0" t="n">
        <v>89.970001</v>
      </c>
      <c r="E2673" s="0" t="n">
        <v>89.970001</v>
      </c>
      <c r="F2673" s="0" t="n">
        <v>63.932781</v>
      </c>
      <c r="G2673" s="0" t="n">
        <v>0</v>
      </c>
    </row>
    <row r="2674" customFormat="false" ht="12.8" hidden="false" customHeight="false" outlineLevel="0" collapsed="false">
      <c r="A2674" s="65" t="s">
        <v>3099</v>
      </c>
      <c r="B2674" s="0" t="n">
        <v>89.150002</v>
      </c>
      <c r="C2674" s="0" t="n">
        <v>89.150002</v>
      </c>
      <c r="D2674" s="0" t="n">
        <v>89.150002</v>
      </c>
      <c r="E2674" s="0" t="n">
        <v>89.150002</v>
      </c>
      <c r="F2674" s="0" t="n">
        <v>63.871883</v>
      </c>
      <c r="G2674" s="0" t="n">
        <v>0</v>
      </c>
    </row>
    <row r="2675" customFormat="false" ht="12.8" hidden="false" customHeight="false" outlineLevel="0" collapsed="false">
      <c r="A2675" s="65" t="s">
        <v>3100</v>
      </c>
      <c r="B2675" s="0" t="n">
        <v>88.739998</v>
      </c>
      <c r="C2675" s="0" t="n">
        <v>88.739998</v>
      </c>
      <c r="D2675" s="0" t="n">
        <v>88.739998</v>
      </c>
      <c r="E2675" s="0" t="n">
        <v>88.739998</v>
      </c>
      <c r="F2675" s="0" t="n">
        <v>63.578129</v>
      </c>
      <c r="G2675" s="0" t="n">
        <v>0</v>
      </c>
    </row>
    <row r="2676" customFormat="false" ht="12.8" hidden="false" customHeight="false" outlineLevel="0" collapsed="false">
      <c r="A2676" s="65" t="s">
        <v>3101</v>
      </c>
      <c r="B2676" s="0" t="n">
        <v>89.129997</v>
      </c>
      <c r="C2676" s="0" t="n">
        <v>89.129997</v>
      </c>
      <c r="D2676" s="0" t="n">
        <v>89.129997</v>
      </c>
      <c r="E2676" s="0" t="n">
        <v>89.129997</v>
      </c>
      <c r="F2676" s="0" t="n">
        <v>63.857555</v>
      </c>
      <c r="G2676" s="0" t="n">
        <v>0</v>
      </c>
    </row>
    <row r="2677" customFormat="false" ht="12.8" hidden="false" customHeight="false" outlineLevel="0" collapsed="false">
      <c r="A2677" s="65" t="s">
        <v>3102</v>
      </c>
      <c r="B2677" s="0" t="n">
        <v>89.480003</v>
      </c>
      <c r="C2677" s="0" t="n">
        <v>89.480003</v>
      </c>
      <c r="D2677" s="0" t="n">
        <v>89.480003</v>
      </c>
      <c r="E2677" s="0" t="n">
        <v>89.480003</v>
      </c>
      <c r="F2677" s="0" t="n">
        <v>64.108276</v>
      </c>
      <c r="G2677" s="0" t="n">
        <v>0</v>
      </c>
    </row>
    <row r="2678" customFormat="false" ht="12.8" hidden="false" customHeight="false" outlineLevel="0" collapsed="false">
      <c r="A2678" s="65" t="s">
        <v>3103</v>
      </c>
      <c r="B2678" s="0" t="n">
        <v>90.419998</v>
      </c>
      <c r="C2678" s="0" t="n">
        <v>90.419998</v>
      </c>
      <c r="D2678" s="0" t="n">
        <v>90.419998</v>
      </c>
      <c r="E2678" s="0" t="n">
        <v>90.419998</v>
      </c>
      <c r="F2678" s="0" t="n">
        <v>64.781761</v>
      </c>
      <c r="G2678" s="0" t="n">
        <v>0</v>
      </c>
    </row>
    <row r="2679" customFormat="false" ht="12.8" hidden="false" customHeight="false" outlineLevel="0" collapsed="false">
      <c r="A2679" s="65" t="s">
        <v>3104</v>
      </c>
      <c r="B2679" s="0" t="n">
        <v>92.830002</v>
      </c>
      <c r="C2679" s="0" t="n">
        <v>92.830002</v>
      </c>
      <c r="D2679" s="0" t="n">
        <v>92.830002</v>
      </c>
      <c r="E2679" s="0" t="n">
        <v>92.830002</v>
      </c>
      <c r="F2679" s="0" t="n">
        <v>66.50843</v>
      </c>
      <c r="G2679" s="0" t="n">
        <v>0</v>
      </c>
    </row>
    <row r="2680" customFormat="false" ht="12.8" hidden="false" customHeight="false" outlineLevel="0" collapsed="false">
      <c r="A2680" s="65" t="s">
        <v>3105</v>
      </c>
      <c r="B2680" s="0" t="n">
        <v>93.760002</v>
      </c>
      <c r="C2680" s="0" t="n">
        <v>93.760002</v>
      </c>
      <c r="D2680" s="0" t="n">
        <v>93.760002</v>
      </c>
      <c r="E2680" s="0" t="n">
        <v>93.760002</v>
      </c>
      <c r="F2680" s="0" t="n">
        <v>67.174728</v>
      </c>
      <c r="G2680" s="0" t="n">
        <v>0</v>
      </c>
    </row>
    <row r="2681" customFormat="false" ht="12.8" hidden="false" customHeight="false" outlineLevel="0" collapsed="false">
      <c r="A2681" s="65" t="s">
        <v>3106</v>
      </c>
      <c r="B2681" s="0" t="n">
        <v>94.260002</v>
      </c>
      <c r="C2681" s="0" t="n">
        <v>94.260002</v>
      </c>
      <c r="D2681" s="0" t="n">
        <v>94.260002</v>
      </c>
      <c r="E2681" s="0" t="n">
        <v>94.260002</v>
      </c>
      <c r="F2681" s="0" t="n">
        <v>67.532951</v>
      </c>
      <c r="G2681" s="0" t="n">
        <v>0</v>
      </c>
    </row>
    <row r="2682" customFormat="false" ht="12.8" hidden="false" customHeight="false" outlineLevel="0" collapsed="false">
      <c r="A2682" s="65" t="s">
        <v>3107</v>
      </c>
      <c r="B2682" s="0" t="n">
        <v>93.720001</v>
      </c>
      <c r="C2682" s="0" t="n">
        <v>93.720001</v>
      </c>
      <c r="D2682" s="0" t="n">
        <v>93.720001</v>
      </c>
      <c r="E2682" s="0" t="n">
        <v>93.720001</v>
      </c>
      <c r="F2682" s="0" t="n">
        <v>67.146095</v>
      </c>
      <c r="G2682" s="0" t="n">
        <v>0</v>
      </c>
    </row>
    <row r="2683" customFormat="false" ht="12.8" hidden="false" customHeight="false" outlineLevel="0" collapsed="false">
      <c r="A2683" s="65" t="s">
        <v>3108</v>
      </c>
      <c r="B2683" s="0" t="n">
        <v>93.959999</v>
      </c>
      <c r="C2683" s="0" t="n">
        <v>93.959999</v>
      </c>
      <c r="D2683" s="0" t="n">
        <v>93.959999</v>
      </c>
      <c r="E2683" s="0" t="n">
        <v>93.959999</v>
      </c>
      <c r="F2683" s="0" t="n">
        <v>67.318016</v>
      </c>
      <c r="G2683" s="0" t="n">
        <v>0</v>
      </c>
    </row>
    <row r="2684" customFormat="false" ht="12.8" hidden="false" customHeight="false" outlineLevel="0" collapsed="false">
      <c r="A2684" s="65" t="s">
        <v>3109</v>
      </c>
      <c r="B2684" s="0" t="n">
        <v>94.089996</v>
      </c>
      <c r="C2684" s="0" t="n">
        <v>94.089996</v>
      </c>
      <c r="D2684" s="0" t="n">
        <v>94.089996</v>
      </c>
      <c r="E2684" s="0" t="n">
        <v>94.089996</v>
      </c>
      <c r="F2684" s="0" t="n">
        <v>67.411171</v>
      </c>
      <c r="G2684" s="0" t="n">
        <v>0</v>
      </c>
    </row>
    <row r="2685" customFormat="false" ht="12.8" hidden="false" customHeight="false" outlineLevel="0" collapsed="false">
      <c r="A2685" s="65" t="s">
        <v>3110</v>
      </c>
      <c r="B2685" s="0" t="n">
        <v>92.989998</v>
      </c>
      <c r="C2685" s="0" t="n">
        <v>92.989998</v>
      </c>
      <c r="D2685" s="0" t="n">
        <v>92.989998</v>
      </c>
      <c r="E2685" s="0" t="n">
        <v>92.989998</v>
      </c>
      <c r="F2685" s="0" t="n">
        <v>66.623062</v>
      </c>
      <c r="G2685" s="0" t="n">
        <v>0</v>
      </c>
    </row>
    <row r="2686" customFormat="false" ht="12.8" hidden="false" customHeight="false" outlineLevel="0" collapsed="false">
      <c r="A2686" s="65" t="s">
        <v>3111</v>
      </c>
      <c r="B2686" s="0" t="n">
        <v>93.129997</v>
      </c>
      <c r="C2686" s="0" t="n">
        <v>93.129997</v>
      </c>
      <c r="D2686" s="0" t="n">
        <v>93.129997</v>
      </c>
      <c r="E2686" s="0" t="n">
        <v>93.129997</v>
      </c>
      <c r="F2686" s="0" t="n">
        <v>66.723373</v>
      </c>
      <c r="G2686" s="0" t="n">
        <v>0</v>
      </c>
    </row>
    <row r="2687" customFormat="false" ht="12.8" hidden="false" customHeight="false" outlineLevel="0" collapsed="false">
      <c r="A2687" s="65" t="s">
        <v>3112</v>
      </c>
      <c r="B2687" s="0" t="n">
        <v>93.410004</v>
      </c>
      <c r="C2687" s="0" t="n">
        <v>93.410004</v>
      </c>
      <c r="D2687" s="0" t="n">
        <v>93.410004</v>
      </c>
      <c r="E2687" s="0" t="n">
        <v>93.410004</v>
      </c>
      <c r="F2687" s="0" t="n">
        <v>66.923981</v>
      </c>
      <c r="G2687" s="0" t="n">
        <v>0</v>
      </c>
    </row>
    <row r="2688" customFormat="false" ht="12.8" hidden="false" customHeight="false" outlineLevel="0" collapsed="false">
      <c r="A2688" s="65" t="s">
        <v>3113</v>
      </c>
      <c r="B2688" s="0" t="n">
        <v>94.599998</v>
      </c>
      <c r="C2688" s="0" t="n">
        <v>94.599998</v>
      </c>
      <c r="D2688" s="0" t="n">
        <v>94.599998</v>
      </c>
      <c r="E2688" s="0" t="n">
        <v>94.599998</v>
      </c>
      <c r="F2688" s="0" t="n">
        <v>67.776543</v>
      </c>
      <c r="G2688" s="0" t="n">
        <v>0</v>
      </c>
    </row>
    <row r="2689" customFormat="false" ht="12.8" hidden="false" customHeight="false" outlineLevel="0" collapsed="false">
      <c r="A2689" s="65" t="s">
        <v>3114</v>
      </c>
      <c r="B2689" s="0" t="n">
        <v>94.790001</v>
      </c>
      <c r="C2689" s="0" t="n">
        <v>94.790001</v>
      </c>
      <c r="D2689" s="0" t="n">
        <v>94.790001</v>
      </c>
      <c r="E2689" s="0" t="n">
        <v>94.790001</v>
      </c>
      <c r="F2689" s="0" t="n">
        <v>67.912674</v>
      </c>
      <c r="G2689" s="0" t="n">
        <v>0</v>
      </c>
    </row>
    <row r="2690" customFormat="false" ht="12.8" hidden="false" customHeight="false" outlineLevel="0" collapsed="false">
      <c r="A2690" s="65" t="s">
        <v>3115</v>
      </c>
      <c r="B2690" s="0" t="n">
        <v>95.730003</v>
      </c>
      <c r="C2690" s="0" t="n">
        <v>95.730003</v>
      </c>
      <c r="D2690" s="0" t="n">
        <v>95.730003</v>
      </c>
      <c r="E2690" s="0" t="n">
        <v>95.730003</v>
      </c>
      <c r="F2690" s="0" t="n">
        <v>68.586136</v>
      </c>
      <c r="G2690" s="0" t="n">
        <v>0</v>
      </c>
    </row>
    <row r="2691" customFormat="false" ht="12.8" hidden="false" customHeight="false" outlineLevel="0" collapsed="false">
      <c r="A2691" s="65" t="s">
        <v>3116</v>
      </c>
      <c r="B2691" s="0" t="n">
        <v>95.050003</v>
      </c>
      <c r="C2691" s="0" t="n">
        <v>95.050003</v>
      </c>
      <c r="D2691" s="0" t="n">
        <v>95.050003</v>
      </c>
      <c r="E2691" s="0" t="n">
        <v>95.050003</v>
      </c>
      <c r="F2691" s="0" t="n">
        <v>68.098946</v>
      </c>
      <c r="G2691" s="0" t="n">
        <v>0</v>
      </c>
    </row>
    <row r="2692" customFormat="false" ht="12.8" hidden="false" customHeight="false" outlineLevel="0" collapsed="false">
      <c r="A2692" s="65" t="s">
        <v>3117</v>
      </c>
      <c r="B2692" s="0" t="n">
        <v>94.059998</v>
      </c>
      <c r="C2692" s="0" t="n">
        <v>94.059998</v>
      </c>
      <c r="D2692" s="0" t="n">
        <v>94.059998</v>
      </c>
      <c r="E2692" s="0" t="n">
        <v>94.059998</v>
      </c>
      <c r="F2692" s="0" t="n">
        <v>67.389679</v>
      </c>
      <c r="G2692" s="0" t="n">
        <v>0</v>
      </c>
    </row>
    <row r="2693" customFormat="false" ht="12.8" hidden="false" customHeight="false" outlineLevel="0" collapsed="false">
      <c r="A2693" s="65" t="s">
        <v>3118</v>
      </c>
      <c r="B2693" s="0" t="n">
        <v>93.5</v>
      </c>
      <c r="C2693" s="0" t="n">
        <v>93.5</v>
      </c>
      <c r="D2693" s="0" t="n">
        <v>93.5</v>
      </c>
      <c r="E2693" s="0" t="n">
        <v>93.5</v>
      </c>
      <c r="F2693" s="0" t="n">
        <v>66.988457</v>
      </c>
      <c r="G2693" s="0" t="n">
        <v>0</v>
      </c>
    </row>
    <row r="2694" customFormat="false" ht="12.8" hidden="false" customHeight="false" outlineLevel="0" collapsed="false">
      <c r="A2694" s="65" t="s">
        <v>3119</v>
      </c>
      <c r="B2694" s="0" t="n">
        <v>92.900002</v>
      </c>
      <c r="C2694" s="0" t="n">
        <v>92.900002</v>
      </c>
      <c r="D2694" s="0" t="n">
        <v>92.900002</v>
      </c>
      <c r="E2694" s="0" t="n">
        <v>92.900002</v>
      </c>
      <c r="F2694" s="0" t="n">
        <v>66.558571</v>
      </c>
      <c r="G2694" s="0" t="n">
        <v>0</v>
      </c>
    </row>
    <row r="2695" customFormat="false" ht="12.8" hidden="false" customHeight="false" outlineLevel="0" collapsed="false">
      <c r="A2695" s="65" t="s">
        <v>3120</v>
      </c>
      <c r="B2695" s="0" t="n">
        <v>92.610001</v>
      </c>
      <c r="C2695" s="0" t="n">
        <v>92.610001</v>
      </c>
      <c r="D2695" s="0" t="n">
        <v>92.610001</v>
      </c>
      <c r="E2695" s="0" t="n">
        <v>92.610001</v>
      </c>
      <c r="F2695" s="0" t="n">
        <v>66.350807</v>
      </c>
      <c r="G2695" s="0" t="n">
        <v>0</v>
      </c>
    </row>
    <row r="2696" customFormat="false" ht="12.8" hidden="false" customHeight="false" outlineLevel="0" collapsed="false">
      <c r="A2696" s="65" t="s">
        <v>3121</v>
      </c>
      <c r="B2696" s="0" t="n">
        <v>92.620003</v>
      </c>
      <c r="C2696" s="0" t="n">
        <v>92.620003</v>
      </c>
      <c r="D2696" s="0" t="n">
        <v>92.620003</v>
      </c>
      <c r="E2696" s="0" t="n">
        <v>92.620003</v>
      </c>
      <c r="F2696" s="0" t="n">
        <v>66.357979</v>
      </c>
      <c r="G2696" s="0" t="n">
        <v>0</v>
      </c>
    </row>
    <row r="2697" customFormat="false" ht="12.8" hidden="false" customHeight="false" outlineLevel="0" collapsed="false">
      <c r="A2697" s="65" t="s">
        <v>3122</v>
      </c>
      <c r="B2697" s="0" t="n">
        <v>93.349998</v>
      </c>
      <c r="C2697" s="0" t="n">
        <v>93.349998</v>
      </c>
      <c r="D2697" s="0" t="n">
        <v>93.349998</v>
      </c>
      <c r="E2697" s="0" t="n">
        <v>93.349998</v>
      </c>
      <c r="F2697" s="0" t="n">
        <v>66.880966</v>
      </c>
      <c r="G2697" s="0" t="n">
        <v>0</v>
      </c>
    </row>
    <row r="2698" customFormat="false" ht="12.8" hidden="false" customHeight="false" outlineLevel="0" collapsed="false">
      <c r="A2698" s="65" t="s">
        <v>3123</v>
      </c>
      <c r="B2698" s="0" t="n">
        <v>94.389999</v>
      </c>
      <c r="C2698" s="0" t="n">
        <v>94.389999</v>
      </c>
      <c r="D2698" s="0" t="n">
        <v>94.389999</v>
      </c>
      <c r="E2698" s="0" t="n">
        <v>94.389999</v>
      </c>
      <c r="F2698" s="0" t="n">
        <v>67.626099</v>
      </c>
      <c r="G2698" s="0" t="n">
        <v>0</v>
      </c>
    </row>
    <row r="2699" customFormat="false" ht="12.8" hidden="false" customHeight="false" outlineLevel="0" collapsed="false">
      <c r="A2699" s="65" t="s">
        <v>3124</v>
      </c>
      <c r="B2699" s="0" t="n">
        <v>94.68</v>
      </c>
      <c r="C2699" s="0" t="n">
        <v>94.68</v>
      </c>
      <c r="D2699" s="0" t="n">
        <v>94.68</v>
      </c>
      <c r="E2699" s="0" t="n">
        <v>94.68</v>
      </c>
      <c r="F2699" s="0" t="n">
        <v>67.83387</v>
      </c>
      <c r="G2699" s="0" t="n">
        <v>0</v>
      </c>
    </row>
    <row r="2700" customFormat="false" ht="12.8" hidden="false" customHeight="false" outlineLevel="0" collapsed="false">
      <c r="A2700" s="65" t="s">
        <v>3125</v>
      </c>
      <c r="B2700" s="0" t="n">
        <v>94.650002</v>
      </c>
      <c r="C2700" s="0" t="n">
        <v>94.650002</v>
      </c>
      <c r="D2700" s="0" t="n">
        <v>94.650002</v>
      </c>
      <c r="E2700" s="0" t="n">
        <v>94.650002</v>
      </c>
      <c r="F2700" s="0" t="n">
        <v>67.812378</v>
      </c>
      <c r="G2700" s="0" t="n">
        <v>0</v>
      </c>
    </row>
    <row r="2701" customFormat="false" ht="12.8" hidden="false" customHeight="false" outlineLevel="0" collapsed="false">
      <c r="A2701" s="65" t="s">
        <v>3126</v>
      </c>
      <c r="B2701" s="0" t="n">
        <v>94.290001</v>
      </c>
      <c r="C2701" s="0" t="n">
        <v>94.290001</v>
      </c>
      <c r="D2701" s="0" t="n">
        <v>94.290001</v>
      </c>
      <c r="E2701" s="0" t="n">
        <v>94.290001</v>
      </c>
      <c r="F2701" s="0" t="n">
        <v>67.554474</v>
      </c>
      <c r="G2701" s="0" t="n">
        <v>0</v>
      </c>
    </row>
    <row r="2702" customFormat="false" ht="12.8" hidden="false" customHeight="false" outlineLevel="0" collapsed="false">
      <c r="A2702" s="65" t="s">
        <v>3127</v>
      </c>
      <c r="B2702" s="0" t="n">
        <v>94.410004</v>
      </c>
      <c r="C2702" s="0" t="n">
        <v>94.410004</v>
      </c>
      <c r="D2702" s="0" t="n">
        <v>94.410004</v>
      </c>
      <c r="E2702" s="0" t="n">
        <v>94.410004</v>
      </c>
      <c r="F2702" s="0" t="n">
        <v>67.640434</v>
      </c>
      <c r="G2702" s="0" t="n">
        <v>0</v>
      </c>
    </row>
    <row r="2703" customFormat="false" ht="12.8" hidden="false" customHeight="false" outlineLevel="0" collapsed="false">
      <c r="A2703" s="65" t="s">
        <v>3128</v>
      </c>
      <c r="B2703" s="0" t="n">
        <v>95.239998</v>
      </c>
      <c r="C2703" s="0" t="n">
        <v>95.239998</v>
      </c>
      <c r="D2703" s="0" t="n">
        <v>95.239998</v>
      </c>
      <c r="E2703" s="0" t="n">
        <v>95.239998</v>
      </c>
      <c r="F2703" s="0" t="n">
        <v>68.235054</v>
      </c>
      <c r="G2703" s="0" t="n">
        <v>0</v>
      </c>
    </row>
    <row r="2704" customFormat="false" ht="12.8" hidden="false" customHeight="false" outlineLevel="0" collapsed="false">
      <c r="A2704" s="65" t="s">
        <v>3129</v>
      </c>
      <c r="B2704" s="0" t="n">
        <v>95.050003</v>
      </c>
      <c r="C2704" s="0" t="n">
        <v>95.050003</v>
      </c>
      <c r="D2704" s="0" t="n">
        <v>95.050003</v>
      </c>
      <c r="E2704" s="0" t="n">
        <v>95.050003</v>
      </c>
      <c r="F2704" s="0" t="n">
        <v>68.098946</v>
      </c>
      <c r="G2704" s="0" t="n">
        <v>0</v>
      </c>
    </row>
    <row r="2705" customFormat="false" ht="12.8" hidden="false" customHeight="false" outlineLevel="0" collapsed="false">
      <c r="A2705" s="65" t="s">
        <v>3130</v>
      </c>
      <c r="B2705" s="0" t="n">
        <v>93.970001</v>
      </c>
      <c r="C2705" s="0" t="n">
        <v>93.970001</v>
      </c>
      <c r="D2705" s="0" t="n">
        <v>93.970001</v>
      </c>
      <c r="E2705" s="0" t="n">
        <v>93.970001</v>
      </c>
      <c r="F2705" s="0" t="n">
        <v>67.32518</v>
      </c>
      <c r="G2705" s="0" t="n">
        <v>0</v>
      </c>
    </row>
    <row r="2706" customFormat="false" ht="12.8" hidden="false" customHeight="false" outlineLevel="0" collapsed="false">
      <c r="A2706" s="65" t="s">
        <v>3131</v>
      </c>
      <c r="B2706" s="0" t="n">
        <v>93.220001</v>
      </c>
      <c r="C2706" s="0" t="n">
        <v>93.220001</v>
      </c>
      <c r="D2706" s="0" t="n">
        <v>93.220001</v>
      </c>
      <c r="E2706" s="0" t="n">
        <v>93.220001</v>
      </c>
      <c r="F2706" s="0" t="n">
        <v>66.787842</v>
      </c>
      <c r="G2706" s="0" t="n">
        <v>0</v>
      </c>
    </row>
    <row r="2707" customFormat="false" ht="12.8" hidden="false" customHeight="false" outlineLevel="0" collapsed="false">
      <c r="A2707" s="65" t="s">
        <v>3132</v>
      </c>
      <c r="B2707" s="0" t="n">
        <v>92.889999</v>
      </c>
      <c r="C2707" s="0" t="n">
        <v>92.889999</v>
      </c>
      <c r="D2707" s="0" t="n">
        <v>92.889999</v>
      </c>
      <c r="E2707" s="0" t="n">
        <v>92.889999</v>
      </c>
      <c r="F2707" s="0" t="n">
        <v>66.551407</v>
      </c>
      <c r="G2707" s="0" t="n">
        <v>0</v>
      </c>
    </row>
    <row r="2708" customFormat="false" ht="12.8" hidden="false" customHeight="false" outlineLevel="0" collapsed="false">
      <c r="A2708" s="65" t="s">
        <v>3133</v>
      </c>
      <c r="B2708" s="0" t="n">
        <v>93.029999</v>
      </c>
      <c r="C2708" s="0" t="n">
        <v>93.029999</v>
      </c>
      <c r="D2708" s="0" t="n">
        <v>93.029999</v>
      </c>
      <c r="E2708" s="0" t="n">
        <v>93.029999</v>
      </c>
      <c r="F2708" s="0" t="n">
        <v>66.651718</v>
      </c>
      <c r="G2708" s="0" t="n">
        <v>0</v>
      </c>
    </row>
    <row r="2709" customFormat="false" ht="12.8" hidden="false" customHeight="false" outlineLevel="0" collapsed="false">
      <c r="A2709" s="65" t="s">
        <v>3134</v>
      </c>
      <c r="B2709" s="0" t="n">
        <v>92.959999</v>
      </c>
      <c r="C2709" s="0" t="n">
        <v>92.959999</v>
      </c>
      <c r="D2709" s="0" t="n">
        <v>92.959999</v>
      </c>
      <c r="E2709" s="0" t="n">
        <v>92.959999</v>
      </c>
      <c r="F2709" s="0" t="n">
        <v>66.60157</v>
      </c>
      <c r="G2709" s="0" t="n">
        <v>0</v>
      </c>
    </row>
    <row r="2710" customFormat="false" ht="12.8" hidden="false" customHeight="false" outlineLevel="0" collapsed="false">
      <c r="A2710" s="65" t="s">
        <v>3135</v>
      </c>
      <c r="B2710" s="0" t="n">
        <v>92.82</v>
      </c>
      <c r="C2710" s="0" t="n">
        <v>92.82</v>
      </c>
      <c r="D2710" s="0" t="n">
        <v>92.82</v>
      </c>
      <c r="E2710" s="0" t="n">
        <v>92.82</v>
      </c>
      <c r="F2710" s="0" t="n">
        <v>66.501266</v>
      </c>
      <c r="G2710" s="0" t="n">
        <v>0</v>
      </c>
    </row>
    <row r="2711" customFormat="false" ht="12.8" hidden="false" customHeight="false" outlineLevel="0" collapsed="false">
      <c r="A2711" s="65" t="s">
        <v>3136</v>
      </c>
      <c r="B2711" s="0" t="n">
        <v>93.290001</v>
      </c>
      <c r="C2711" s="0" t="n">
        <v>93.290001</v>
      </c>
      <c r="D2711" s="0" t="n">
        <v>93.290001</v>
      </c>
      <c r="E2711" s="0" t="n">
        <v>93.290001</v>
      </c>
      <c r="F2711" s="0" t="n">
        <v>66.837997</v>
      </c>
      <c r="G2711" s="0" t="n">
        <v>0</v>
      </c>
    </row>
    <row r="2712" customFormat="false" ht="12.8" hidden="false" customHeight="false" outlineLevel="0" collapsed="false">
      <c r="A2712" s="65" t="s">
        <v>3137</v>
      </c>
      <c r="B2712" s="0" t="n">
        <v>93.910004</v>
      </c>
      <c r="C2712" s="0" t="n">
        <v>93.910004</v>
      </c>
      <c r="D2712" s="0" t="n">
        <v>93.910004</v>
      </c>
      <c r="E2712" s="0" t="n">
        <v>93.910004</v>
      </c>
      <c r="F2712" s="0" t="n">
        <v>67.282188</v>
      </c>
      <c r="G2712" s="0" t="n">
        <v>0</v>
      </c>
    </row>
    <row r="2713" customFormat="false" ht="12.8" hidden="false" customHeight="false" outlineLevel="0" collapsed="false">
      <c r="A2713" s="65" t="s">
        <v>3138</v>
      </c>
      <c r="B2713" s="0" t="n">
        <v>94.07</v>
      </c>
      <c r="C2713" s="0" t="n">
        <v>94.07</v>
      </c>
      <c r="D2713" s="0" t="n">
        <v>94.07</v>
      </c>
      <c r="E2713" s="0" t="n">
        <v>94.07</v>
      </c>
      <c r="F2713" s="0" t="n">
        <v>67.396828</v>
      </c>
      <c r="G2713" s="0" t="n">
        <v>0</v>
      </c>
    </row>
    <row r="2714" customFormat="false" ht="12.8" hidden="false" customHeight="false" outlineLevel="0" collapsed="false">
      <c r="A2714" s="65" t="s">
        <v>3139</v>
      </c>
      <c r="B2714" s="0" t="n">
        <v>93.760002</v>
      </c>
      <c r="C2714" s="0" t="n">
        <v>93.760002</v>
      </c>
      <c r="D2714" s="0" t="n">
        <v>93.760002</v>
      </c>
      <c r="E2714" s="0" t="n">
        <v>93.760002</v>
      </c>
      <c r="F2714" s="0" t="n">
        <v>67.174728</v>
      </c>
      <c r="G2714" s="0" t="n">
        <v>0</v>
      </c>
    </row>
    <row r="2715" customFormat="false" ht="12.8" hidden="false" customHeight="false" outlineLevel="0" collapsed="false">
      <c r="A2715" s="65" t="s">
        <v>3140</v>
      </c>
      <c r="B2715" s="0" t="n">
        <v>93.860001</v>
      </c>
      <c r="C2715" s="0" t="n">
        <v>93.860001</v>
      </c>
      <c r="D2715" s="0" t="n">
        <v>93.860001</v>
      </c>
      <c r="E2715" s="0" t="n">
        <v>93.860001</v>
      </c>
      <c r="F2715" s="0" t="n">
        <v>67.246376</v>
      </c>
      <c r="G2715" s="0" t="n">
        <v>0</v>
      </c>
    </row>
    <row r="2716" customFormat="false" ht="12.8" hidden="false" customHeight="false" outlineLevel="0" collapsed="false">
      <c r="A2716" s="65" t="s">
        <v>3141</v>
      </c>
      <c r="B2716" s="0" t="n">
        <v>93.839996</v>
      </c>
      <c r="C2716" s="0" t="n">
        <v>93.839996</v>
      </c>
      <c r="D2716" s="0" t="n">
        <v>93.839996</v>
      </c>
      <c r="E2716" s="0" t="n">
        <v>93.839996</v>
      </c>
      <c r="F2716" s="0" t="n">
        <v>67.23204</v>
      </c>
      <c r="G2716" s="0" t="n">
        <v>0</v>
      </c>
    </row>
    <row r="2717" customFormat="false" ht="12.8" hidden="false" customHeight="false" outlineLevel="0" collapsed="false">
      <c r="A2717" s="65" t="s">
        <v>3142</v>
      </c>
      <c r="B2717" s="0" t="n">
        <v>93.489998</v>
      </c>
      <c r="C2717" s="0" t="n">
        <v>93.489998</v>
      </c>
      <c r="D2717" s="0" t="n">
        <v>93.489998</v>
      </c>
      <c r="E2717" s="0" t="n">
        <v>93.489998</v>
      </c>
      <c r="F2717" s="0" t="n">
        <v>66.981293</v>
      </c>
      <c r="G2717" s="0" t="n">
        <v>0</v>
      </c>
    </row>
    <row r="2718" customFormat="false" ht="12.8" hidden="false" customHeight="false" outlineLevel="0" collapsed="false">
      <c r="A2718" s="65" t="s">
        <v>3143</v>
      </c>
      <c r="B2718" s="0" t="n">
        <v>93.940002</v>
      </c>
      <c r="C2718" s="0" t="n">
        <v>93.940002</v>
      </c>
      <c r="D2718" s="0" t="n">
        <v>93.940002</v>
      </c>
      <c r="E2718" s="0" t="n">
        <v>93.940002</v>
      </c>
      <c r="F2718" s="0" t="n">
        <v>67.303688</v>
      </c>
      <c r="G2718" s="0" t="n">
        <v>0</v>
      </c>
    </row>
    <row r="2719" customFormat="false" ht="12.8" hidden="false" customHeight="false" outlineLevel="0" collapsed="false">
      <c r="A2719" s="65" t="s">
        <v>3144</v>
      </c>
      <c r="B2719" s="0" t="n">
        <v>94.190002</v>
      </c>
      <c r="C2719" s="0" t="n">
        <v>94.190002</v>
      </c>
      <c r="D2719" s="0" t="n">
        <v>94.190002</v>
      </c>
      <c r="E2719" s="0" t="n">
        <v>94.190002</v>
      </c>
      <c r="F2719" s="0" t="n">
        <v>67.482811</v>
      </c>
      <c r="G2719" s="0" t="n">
        <v>0</v>
      </c>
    </row>
    <row r="2720" customFormat="false" ht="12.8" hidden="false" customHeight="false" outlineLevel="0" collapsed="false">
      <c r="A2720" s="65" t="s">
        <v>3145</v>
      </c>
      <c r="B2720" s="0" t="n">
        <v>94.489998</v>
      </c>
      <c r="C2720" s="0" t="n">
        <v>94.489998</v>
      </c>
      <c r="D2720" s="0" t="n">
        <v>94.489998</v>
      </c>
      <c r="E2720" s="0" t="n">
        <v>94.489998</v>
      </c>
      <c r="F2720" s="0" t="n">
        <v>67.697746</v>
      </c>
      <c r="G2720" s="0" t="n">
        <v>0</v>
      </c>
    </row>
    <row r="2721" customFormat="false" ht="12.8" hidden="false" customHeight="false" outlineLevel="0" collapsed="false">
      <c r="A2721" s="65" t="s">
        <v>3146</v>
      </c>
      <c r="B2721" s="0" t="n">
        <v>94.519997</v>
      </c>
      <c r="C2721" s="0" t="n">
        <v>94.519997</v>
      </c>
      <c r="D2721" s="0" t="n">
        <v>94.519997</v>
      </c>
      <c r="E2721" s="0" t="n">
        <v>94.519997</v>
      </c>
      <c r="F2721" s="0" t="n">
        <v>67.719223</v>
      </c>
      <c r="G2721" s="0" t="n">
        <v>0</v>
      </c>
    </row>
    <row r="2722" customFormat="false" ht="12.8" hidden="false" customHeight="false" outlineLevel="0" collapsed="false">
      <c r="A2722" s="65" t="s">
        <v>3147</v>
      </c>
      <c r="B2722" s="0" t="n">
        <v>94.32</v>
      </c>
      <c r="C2722" s="0" t="n">
        <v>94.32</v>
      </c>
      <c r="D2722" s="0" t="n">
        <v>94.32</v>
      </c>
      <c r="E2722" s="0" t="n">
        <v>94.32</v>
      </c>
      <c r="F2722" s="0" t="n">
        <v>67.575966</v>
      </c>
      <c r="G2722" s="0" t="n">
        <v>0</v>
      </c>
    </row>
    <row r="2723" customFormat="false" ht="12.8" hidden="false" customHeight="false" outlineLevel="0" collapsed="false">
      <c r="A2723" s="65" t="s">
        <v>3148</v>
      </c>
      <c r="B2723" s="0" t="n">
        <v>94.550003</v>
      </c>
      <c r="C2723" s="0" t="n">
        <v>94.550003</v>
      </c>
      <c r="D2723" s="0" t="n">
        <v>94.550003</v>
      </c>
      <c r="E2723" s="0" t="n">
        <v>94.550003</v>
      </c>
      <c r="F2723" s="0" t="n">
        <v>67.740723</v>
      </c>
      <c r="G2723" s="0" t="n">
        <v>0</v>
      </c>
    </row>
    <row r="2724" customFormat="false" ht="12.8" hidden="false" customHeight="false" outlineLevel="0" collapsed="false">
      <c r="A2724" s="65" t="s">
        <v>3149</v>
      </c>
      <c r="B2724" s="0" t="n">
        <v>95.290001</v>
      </c>
      <c r="C2724" s="0" t="n">
        <v>95.290001</v>
      </c>
      <c r="D2724" s="0" t="n">
        <v>95.290001</v>
      </c>
      <c r="E2724" s="0" t="n">
        <v>95.290001</v>
      </c>
      <c r="F2724" s="0" t="n">
        <v>68.270905</v>
      </c>
      <c r="G2724" s="0" t="n">
        <v>0</v>
      </c>
    </row>
    <row r="2725" customFormat="false" ht="12.8" hidden="false" customHeight="false" outlineLevel="0" collapsed="false">
      <c r="A2725" s="65" t="s">
        <v>3150</v>
      </c>
      <c r="B2725" s="0" t="n">
        <v>95.080002</v>
      </c>
      <c r="C2725" s="0" t="n">
        <v>95.080002</v>
      </c>
      <c r="D2725" s="0" t="n">
        <v>95.080002</v>
      </c>
      <c r="E2725" s="0" t="n">
        <v>95.080002</v>
      </c>
      <c r="F2725" s="0" t="n">
        <v>68.120461</v>
      </c>
      <c r="G2725" s="0" t="n">
        <v>0</v>
      </c>
    </row>
    <row r="2726" customFormat="false" ht="12.8" hidden="false" customHeight="false" outlineLevel="0" collapsed="false">
      <c r="A2726" s="65" t="s">
        <v>3151</v>
      </c>
      <c r="B2726" s="0" t="n">
        <v>95.879997</v>
      </c>
      <c r="C2726" s="0" t="n">
        <v>95.879997</v>
      </c>
      <c r="D2726" s="0" t="n">
        <v>95.879997</v>
      </c>
      <c r="E2726" s="0" t="n">
        <v>95.879997</v>
      </c>
      <c r="F2726" s="0" t="n">
        <v>68.693611</v>
      </c>
      <c r="G2726" s="0" t="n">
        <v>0</v>
      </c>
    </row>
    <row r="2727" customFormat="false" ht="12.8" hidden="false" customHeight="false" outlineLevel="0" collapsed="false">
      <c r="A2727" s="65" t="s">
        <v>3152</v>
      </c>
      <c r="B2727" s="0" t="n">
        <v>95.970001</v>
      </c>
      <c r="C2727" s="0" t="n">
        <v>95.970001</v>
      </c>
      <c r="D2727" s="0" t="n">
        <v>95.970001</v>
      </c>
      <c r="E2727" s="0" t="n">
        <v>95.970001</v>
      </c>
      <c r="F2727" s="0" t="n">
        <v>68.758095</v>
      </c>
      <c r="G2727" s="0" t="n">
        <v>0</v>
      </c>
    </row>
    <row r="2728" customFormat="false" ht="12.8" hidden="false" customHeight="false" outlineLevel="0" collapsed="false">
      <c r="A2728" s="65" t="s">
        <v>3153</v>
      </c>
      <c r="B2728" s="0" t="n">
        <v>95.139999</v>
      </c>
      <c r="C2728" s="0" t="n">
        <v>95.139999</v>
      </c>
      <c r="D2728" s="0" t="n">
        <v>95.139999</v>
      </c>
      <c r="E2728" s="0" t="n">
        <v>95.139999</v>
      </c>
      <c r="F2728" s="0" t="n">
        <v>68.163429</v>
      </c>
      <c r="G2728" s="0" t="n">
        <v>0</v>
      </c>
    </row>
    <row r="2729" customFormat="false" ht="12.8" hidden="false" customHeight="false" outlineLevel="0" collapsed="false">
      <c r="A2729" s="65" t="s">
        <v>3154</v>
      </c>
      <c r="B2729" s="0" t="n">
        <v>95.480003</v>
      </c>
      <c r="C2729" s="0" t="n">
        <v>95.480003</v>
      </c>
      <c r="D2729" s="0" t="n">
        <v>95.480003</v>
      </c>
      <c r="E2729" s="0" t="n">
        <v>95.480003</v>
      </c>
      <c r="F2729" s="0" t="n">
        <v>68.407028</v>
      </c>
      <c r="G2729" s="0" t="n">
        <v>0</v>
      </c>
    </row>
    <row r="2730" customFormat="false" ht="12.8" hidden="false" customHeight="false" outlineLevel="0" collapsed="false">
      <c r="A2730" s="65" t="s">
        <v>3155</v>
      </c>
      <c r="B2730" s="0" t="n">
        <v>95.690002</v>
      </c>
      <c r="C2730" s="0" t="n">
        <v>95.690002</v>
      </c>
      <c r="D2730" s="0" t="n">
        <v>95.690002</v>
      </c>
      <c r="E2730" s="0" t="n">
        <v>95.690002</v>
      </c>
      <c r="F2730" s="0" t="n">
        <v>68.557472</v>
      </c>
      <c r="G2730" s="0" t="n">
        <v>0</v>
      </c>
    </row>
    <row r="2731" customFormat="false" ht="12.8" hidden="false" customHeight="false" outlineLevel="0" collapsed="false">
      <c r="A2731" s="65" t="s">
        <v>3156</v>
      </c>
      <c r="B2731" s="0" t="n">
        <v>96.940002</v>
      </c>
      <c r="C2731" s="0" t="n">
        <v>96.940002</v>
      </c>
      <c r="D2731" s="0" t="n">
        <v>96.940002</v>
      </c>
      <c r="E2731" s="0" t="n">
        <v>96.940002</v>
      </c>
      <c r="F2731" s="0" t="n">
        <v>69.453049</v>
      </c>
      <c r="G2731" s="0" t="n">
        <v>0</v>
      </c>
    </row>
    <row r="2732" customFormat="false" ht="12.8" hidden="false" customHeight="false" outlineLevel="0" collapsed="false">
      <c r="A2732" s="65" t="s">
        <v>3157</v>
      </c>
      <c r="B2732" s="0" t="n">
        <v>97.449997</v>
      </c>
      <c r="C2732" s="0" t="n">
        <v>97.449997</v>
      </c>
      <c r="D2732" s="0" t="n">
        <v>97.449997</v>
      </c>
      <c r="E2732" s="0" t="n">
        <v>97.449997</v>
      </c>
      <c r="F2732" s="0" t="n">
        <v>69.818443</v>
      </c>
      <c r="G2732" s="0" t="n">
        <v>0</v>
      </c>
    </row>
    <row r="2733" customFormat="false" ht="12.8" hidden="false" customHeight="false" outlineLevel="0" collapsed="false">
      <c r="A2733" s="65" t="s">
        <v>3158</v>
      </c>
      <c r="B2733" s="0" t="n">
        <v>97.139999</v>
      </c>
      <c r="C2733" s="0" t="n">
        <v>97.139999</v>
      </c>
      <c r="D2733" s="0" t="n">
        <v>97.139999</v>
      </c>
      <c r="E2733" s="0" t="n">
        <v>97.139999</v>
      </c>
      <c r="F2733" s="0" t="n">
        <v>69.596329</v>
      </c>
      <c r="G2733" s="0" t="n">
        <v>0</v>
      </c>
    </row>
    <row r="2734" customFormat="false" ht="12.8" hidden="false" customHeight="false" outlineLevel="0" collapsed="false">
      <c r="A2734" s="65" t="s">
        <v>3159</v>
      </c>
      <c r="B2734" s="0" t="n">
        <v>96.169998</v>
      </c>
      <c r="C2734" s="0" t="n">
        <v>96.169998</v>
      </c>
      <c r="D2734" s="0" t="n">
        <v>96.169998</v>
      </c>
      <c r="E2734" s="0" t="n">
        <v>96.169998</v>
      </c>
      <c r="F2734" s="0" t="n">
        <v>68.901405</v>
      </c>
      <c r="G2734" s="0" t="n">
        <v>0</v>
      </c>
    </row>
    <row r="2735" customFormat="false" ht="12.8" hidden="false" customHeight="false" outlineLevel="0" collapsed="false">
      <c r="A2735" s="65" t="s">
        <v>3160</v>
      </c>
      <c r="B2735" s="0" t="n">
        <v>95.660004</v>
      </c>
      <c r="C2735" s="0" t="n">
        <v>95.660004</v>
      </c>
      <c r="D2735" s="0" t="n">
        <v>95.660004</v>
      </c>
      <c r="E2735" s="0" t="n">
        <v>95.660004</v>
      </c>
      <c r="F2735" s="0" t="n">
        <v>68.536003</v>
      </c>
      <c r="G2735" s="0" t="n">
        <v>0</v>
      </c>
    </row>
    <row r="2736" customFormat="false" ht="12.8" hidden="false" customHeight="false" outlineLevel="0" collapsed="false">
      <c r="A2736" s="65" t="s">
        <v>3161</v>
      </c>
      <c r="B2736" s="0" t="n">
        <v>94.18</v>
      </c>
      <c r="C2736" s="0" t="n">
        <v>94.18</v>
      </c>
      <c r="D2736" s="0" t="n">
        <v>94.18</v>
      </c>
      <c r="E2736" s="0" t="n">
        <v>94.18</v>
      </c>
      <c r="F2736" s="0" t="n">
        <v>67.475632</v>
      </c>
      <c r="G2736" s="0" t="n">
        <v>0</v>
      </c>
    </row>
    <row r="2737" customFormat="false" ht="12.8" hidden="false" customHeight="false" outlineLevel="0" collapsed="false">
      <c r="A2737" s="65" t="s">
        <v>3162</v>
      </c>
      <c r="B2737" s="0" t="n">
        <v>93.449997</v>
      </c>
      <c r="C2737" s="0" t="n">
        <v>93.449997</v>
      </c>
      <c r="D2737" s="0" t="n">
        <v>93.449997</v>
      </c>
      <c r="E2737" s="0" t="n">
        <v>93.449997</v>
      </c>
      <c r="F2737" s="0" t="n">
        <v>67.485741</v>
      </c>
      <c r="G2737" s="0" t="n">
        <v>0</v>
      </c>
    </row>
    <row r="2738" customFormat="false" ht="12.8" hidden="false" customHeight="false" outlineLevel="0" collapsed="false">
      <c r="A2738" s="65" t="s">
        <v>3163</v>
      </c>
      <c r="B2738" s="0" t="n">
        <v>93.220001</v>
      </c>
      <c r="C2738" s="0" t="n">
        <v>93.220001</v>
      </c>
      <c r="D2738" s="0" t="n">
        <v>93.220001</v>
      </c>
      <c r="E2738" s="0" t="n">
        <v>93.220001</v>
      </c>
      <c r="F2738" s="0" t="n">
        <v>67.319641</v>
      </c>
      <c r="G2738" s="0" t="n">
        <v>0</v>
      </c>
    </row>
    <row r="2739" customFormat="false" ht="12.8" hidden="false" customHeight="false" outlineLevel="0" collapsed="false">
      <c r="A2739" s="65" t="s">
        <v>3164</v>
      </c>
      <c r="B2739" s="0" t="n">
        <v>91.800003</v>
      </c>
      <c r="C2739" s="0" t="n">
        <v>91.800003</v>
      </c>
      <c r="D2739" s="0" t="n">
        <v>91.800003</v>
      </c>
      <c r="E2739" s="0" t="n">
        <v>91.800003</v>
      </c>
      <c r="F2739" s="0" t="n">
        <v>66.294197</v>
      </c>
      <c r="G2739" s="0" t="n">
        <v>0</v>
      </c>
    </row>
    <row r="2740" customFormat="false" ht="12.8" hidden="false" customHeight="false" outlineLevel="0" collapsed="false">
      <c r="A2740" s="65" t="s">
        <v>3165</v>
      </c>
      <c r="B2740" s="0" t="n">
        <v>91.760002</v>
      </c>
      <c r="C2740" s="0" t="n">
        <v>91.760002</v>
      </c>
      <c r="D2740" s="0" t="n">
        <v>91.760002</v>
      </c>
      <c r="E2740" s="0" t="n">
        <v>91.760002</v>
      </c>
      <c r="F2740" s="0" t="n">
        <v>66.265305</v>
      </c>
      <c r="G2740" s="0" t="n">
        <v>0</v>
      </c>
    </row>
    <row r="2741" customFormat="false" ht="12.8" hidden="false" customHeight="false" outlineLevel="0" collapsed="false">
      <c r="A2741" s="65" t="s">
        <v>3166</v>
      </c>
      <c r="B2741" s="0" t="n">
        <v>92.220001</v>
      </c>
      <c r="C2741" s="0" t="n">
        <v>92.220001</v>
      </c>
      <c r="D2741" s="0" t="n">
        <v>92.220001</v>
      </c>
      <c r="E2741" s="0" t="n">
        <v>92.220001</v>
      </c>
      <c r="F2741" s="0" t="n">
        <v>66.597481</v>
      </c>
      <c r="G2741" s="0" t="n">
        <v>0</v>
      </c>
    </row>
    <row r="2742" customFormat="false" ht="12.8" hidden="false" customHeight="false" outlineLevel="0" collapsed="false">
      <c r="A2742" s="65" t="s">
        <v>3167</v>
      </c>
      <c r="B2742" s="0" t="n">
        <v>92.080002</v>
      </c>
      <c r="C2742" s="0" t="n">
        <v>92.080002</v>
      </c>
      <c r="D2742" s="0" t="n">
        <v>92.080002</v>
      </c>
      <c r="E2742" s="0" t="n">
        <v>92.080002</v>
      </c>
      <c r="F2742" s="0" t="n">
        <v>66.496368</v>
      </c>
      <c r="G2742" s="0" t="n">
        <v>0</v>
      </c>
    </row>
    <row r="2743" customFormat="false" ht="12.8" hidden="false" customHeight="false" outlineLevel="0" collapsed="false">
      <c r="A2743" s="65" t="s">
        <v>3168</v>
      </c>
      <c r="B2743" s="0" t="n">
        <v>91.410004</v>
      </c>
      <c r="C2743" s="0" t="n">
        <v>91.410004</v>
      </c>
      <c r="D2743" s="0" t="n">
        <v>91.410004</v>
      </c>
      <c r="E2743" s="0" t="n">
        <v>91.410004</v>
      </c>
      <c r="F2743" s="0" t="n">
        <v>66.01255</v>
      </c>
      <c r="G2743" s="0" t="n">
        <v>0</v>
      </c>
    </row>
    <row r="2744" customFormat="false" ht="12.8" hidden="false" customHeight="false" outlineLevel="0" collapsed="false">
      <c r="A2744" s="65" t="s">
        <v>3169</v>
      </c>
      <c r="B2744" s="0" t="n">
        <v>92.050003</v>
      </c>
      <c r="C2744" s="0" t="n">
        <v>92.050003</v>
      </c>
      <c r="D2744" s="0" t="n">
        <v>92.050003</v>
      </c>
      <c r="E2744" s="0" t="n">
        <v>92.050003</v>
      </c>
      <c r="F2744" s="0" t="n">
        <v>66.474731</v>
      </c>
      <c r="G2744" s="0" t="n">
        <v>0</v>
      </c>
    </row>
    <row r="2745" customFormat="false" ht="12.8" hidden="false" customHeight="false" outlineLevel="0" collapsed="false">
      <c r="A2745" s="65" t="s">
        <v>3170</v>
      </c>
      <c r="B2745" s="0" t="n">
        <v>92.339996</v>
      </c>
      <c r="C2745" s="0" t="n">
        <v>92.339996</v>
      </c>
      <c r="D2745" s="0" t="n">
        <v>92.339996</v>
      </c>
      <c r="E2745" s="0" t="n">
        <v>92.339996</v>
      </c>
      <c r="F2745" s="0" t="n">
        <v>66.684158</v>
      </c>
      <c r="G2745" s="0" t="n">
        <v>0</v>
      </c>
    </row>
    <row r="2746" customFormat="false" ht="12.8" hidden="false" customHeight="false" outlineLevel="0" collapsed="false">
      <c r="A2746" s="65" t="s">
        <v>3171</v>
      </c>
      <c r="B2746" s="0" t="n">
        <v>92.150002</v>
      </c>
      <c r="C2746" s="0" t="n">
        <v>92.150002</v>
      </c>
      <c r="D2746" s="0" t="n">
        <v>92.150002</v>
      </c>
      <c r="E2746" s="0" t="n">
        <v>92.150002</v>
      </c>
      <c r="F2746" s="0" t="n">
        <v>66.546959</v>
      </c>
      <c r="G2746" s="0" t="n">
        <v>0</v>
      </c>
    </row>
    <row r="2747" customFormat="false" ht="12.8" hidden="false" customHeight="false" outlineLevel="0" collapsed="false">
      <c r="A2747" s="65" t="s">
        <v>3172</v>
      </c>
      <c r="B2747" s="0" t="n">
        <v>92.330002</v>
      </c>
      <c r="C2747" s="0" t="n">
        <v>92.330002</v>
      </c>
      <c r="D2747" s="0" t="n">
        <v>92.330002</v>
      </c>
      <c r="E2747" s="0" t="n">
        <v>92.330002</v>
      </c>
      <c r="F2747" s="0" t="n">
        <v>66.676926</v>
      </c>
      <c r="G2747" s="0" t="n">
        <v>0</v>
      </c>
    </row>
    <row r="2748" customFormat="false" ht="12.8" hidden="false" customHeight="false" outlineLevel="0" collapsed="false">
      <c r="A2748" s="65" t="s">
        <v>3173</v>
      </c>
      <c r="B2748" s="0" t="n">
        <v>92.110001</v>
      </c>
      <c r="C2748" s="0" t="n">
        <v>92.110001</v>
      </c>
      <c r="D2748" s="0" t="n">
        <v>92.110001</v>
      </c>
      <c r="E2748" s="0" t="n">
        <v>92.110001</v>
      </c>
      <c r="F2748" s="0" t="n">
        <v>66.518051</v>
      </c>
      <c r="G2748" s="0" t="n">
        <v>0</v>
      </c>
    </row>
    <row r="2749" customFormat="false" ht="12.8" hidden="false" customHeight="false" outlineLevel="0" collapsed="false">
      <c r="A2749" s="65" t="s">
        <v>3174</v>
      </c>
      <c r="B2749" s="0" t="n">
        <v>91.82</v>
      </c>
      <c r="C2749" s="0" t="n">
        <v>91.82</v>
      </c>
      <c r="D2749" s="0" t="n">
        <v>91.82</v>
      </c>
      <c r="E2749" s="0" t="n">
        <v>91.82</v>
      </c>
      <c r="F2749" s="0" t="n">
        <v>66.308624</v>
      </c>
      <c r="G2749" s="0" t="n">
        <v>0</v>
      </c>
    </row>
    <row r="2750" customFormat="false" ht="12.8" hidden="false" customHeight="false" outlineLevel="0" collapsed="false">
      <c r="A2750" s="65" t="s">
        <v>3175</v>
      </c>
      <c r="B2750" s="0" t="n">
        <v>92.230003</v>
      </c>
      <c r="C2750" s="0" t="n">
        <v>92.230003</v>
      </c>
      <c r="D2750" s="0" t="n">
        <v>92.230003</v>
      </c>
      <c r="E2750" s="0" t="n">
        <v>92.230003</v>
      </c>
      <c r="F2750" s="0" t="n">
        <v>66.604736</v>
      </c>
      <c r="G2750" s="0" t="n">
        <v>0</v>
      </c>
    </row>
    <row r="2751" customFormat="false" ht="12.8" hidden="false" customHeight="false" outlineLevel="0" collapsed="false">
      <c r="A2751" s="65" t="s">
        <v>3176</v>
      </c>
      <c r="B2751" s="0" t="n">
        <v>92.18</v>
      </c>
      <c r="C2751" s="0" t="n">
        <v>92.18</v>
      </c>
      <c r="D2751" s="0" t="n">
        <v>92.18</v>
      </c>
      <c r="E2751" s="0" t="n">
        <v>92.18</v>
      </c>
      <c r="F2751" s="0" t="n">
        <v>66.568619</v>
      </c>
      <c r="G2751" s="0" t="n">
        <v>0</v>
      </c>
    </row>
    <row r="2752" customFormat="false" ht="12.8" hidden="false" customHeight="false" outlineLevel="0" collapsed="false">
      <c r="A2752" s="65" t="s">
        <v>3177</v>
      </c>
      <c r="B2752" s="0" t="n">
        <v>91.75</v>
      </c>
      <c r="C2752" s="0" t="n">
        <v>91.75</v>
      </c>
      <c r="D2752" s="0" t="n">
        <v>91.75</v>
      </c>
      <c r="E2752" s="0" t="n">
        <v>91.75</v>
      </c>
      <c r="F2752" s="0" t="n">
        <v>66.258087</v>
      </c>
      <c r="G2752" s="0" t="n">
        <v>0</v>
      </c>
    </row>
    <row r="2753" customFormat="false" ht="12.8" hidden="false" customHeight="false" outlineLevel="0" collapsed="false">
      <c r="A2753" s="65" t="s">
        <v>3178</v>
      </c>
      <c r="B2753" s="0" t="n">
        <v>92.440002</v>
      </c>
      <c r="C2753" s="0" t="n">
        <v>92.440002</v>
      </c>
      <c r="D2753" s="0" t="n">
        <v>92.440002</v>
      </c>
      <c r="E2753" s="0" t="n">
        <v>92.440002</v>
      </c>
      <c r="F2753" s="0" t="n">
        <v>66.756386</v>
      </c>
      <c r="G2753" s="0" t="n">
        <v>0</v>
      </c>
    </row>
    <row r="2754" customFormat="false" ht="12.8" hidden="false" customHeight="false" outlineLevel="0" collapsed="false">
      <c r="A2754" s="65" t="s">
        <v>3179</v>
      </c>
      <c r="B2754" s="0" t="n">
        <v>92.949997</v>
      </c>
      <c r="C2754" s="0" t="n">
        <v>92.949997</v>
      </c>
      <c r="D2754" s="0" t="n">
        <v>92.949997</v>
      </c>
      <c r="E2754" s="0" t="n">
        <v>92.949997</v>
      </c>
      <c r="F2754" s="0" t="n">
        <v>67.124649</v>
      </c>
      <c r="G2754" s="0" t="n">
        <v>0</v>
      </c>
    </row>
    <row r="2755" customFormat="false" ht="12.8" hidden="false" customHeight="false" outlineLevel="0" collapsed="false">
      <c r="A2755" s="65" t="s">
        <v>3180</v>
      </c>
      <c r="B2755" s="0" t="n">
        <v>92.660004</v>
      </c>
      <c r="C2755" s="0" t="n">
        <v>92.660004</v>
      </c>
      <c r="D2755" s="0" t="n">
        <v>92.660004</v>
      </c>
      <c r="E2755" s="0" t="n">
        <v>92.660004</v>
      </c>
      <c r="F2755" s="0" t="n">
        <v>66.915245</v>
      </c>
      <c r="G2755" s="0" t="n">
        <v>0</v>
      </c>
    </row>
    <row r="2756" customFormat="false" ht="12.8" hidden="false" customHeight="false" outlineLevel="0" collapsed="false">
      <c r="A2756" s="65" t="s">
        <v>3181</v>
      </c>
      <c r="B2756" s="0" t="n">
        <v>93.610001</v>
      </c>
      <c r="C2756" s="0" t="n">
        <v>93.610001</v>
      </c>
      <c r="D2756" s="0" t="n">
        <v>93.610001</v>
      </c>
      <c r="E2756" s="0" t="n">
        <v>93.610001</v>
      </c>
      <c r="F2756" s="0" t="n">
        <v>67.601326</v>
      </c>
      <c r="G2756" s="0" t="n">
        <v>0</v>
      </c>
    </row>
    <row r="2757" customFormat="false" ht="12.8" hidden="false" customHeight="false" outlineLevel="0" collapsed="false">
      <c r="A2757" s="65" t="s">
        <v>3182</v>
      </c>
      <c r="B2757" s="0" t="n">
        <v>92.919998</v>
      </c>
      <c r="C2757" s="0" t="n">
        <v>92.919998</v>
      </c>
      <c r="D2757" s="0" t="n">
        <v>92.919998</v>
      </c>
      <c r="E2757" s="0" t="n">
        <v>92.919998</v>
      </c>
      <c r="F2757" s="0" t="n">
        <v>67.103012</v>
      </c>
      <c r="G2757" s="0" t="n">
        <v>0</v>
      </c>
    </row>
    <row r="2758" customFormat="false" ht="12.8" hidden="false" customHeight="false" outlineLevel="0" collapsed="false">
      <c r="A2758" s="65" t="s">
        <v>3183</v>
      </c>
      <c r="B2758" s="0" t="n">
        <v>92.400002</v>
      </c>
      <c r="C2758" s="0" t="n">
        <v>92.400002</v>
      </c>
      <c r="D2758" s="0" t="n">
        <v>92.400002</v>
      </c>
      <c r="E2758" s="0" t="n">
        <v>92.400002</v>
      </c>
      <c r="F2758" s="0" t="n">
        <v>66.727478</v>
      </c>
      <c r="G2758" s="0" t="n">
        <v>0</v>
      </c>
    </row>
    <row r="2759" customFormat="false" ht="12.8" hidden="false" customHeight="false" outlineLevel="0" collapsed="false">
      <c r="A2759" s="65" t="s">
        <v>3184</v>
      </c>
      <c r="B2759" s="0" t="n">
        <v>91.529999</v>
      </c>
      <c r="C2759" s="0" t="n">
        <v>91.529999</v>
      </c>
      <c r="D2759" s="0" t="n">
        <v>91.529999</v>
      </c>
      <c r="E2759" s="0" t="n">
        <v>91.529999</v>
      </c>
      <c r="F2759" s="0" t="n">
        <v>66.099205</v>
      </c>
      <c r="G2759" s="0" t="n">
        <v>0</v>
      </c>
    </row>
    <row r="2760" customFormat="false" ht="12.8" hidden="false" customHeight="false" outlineLevel="0" collapsed="false">
      <c r="A2760" s="65" t="s">
        <v>3185</v>
      </c>
      <c r="B2760" s="0" t="n">
        <v>91.510002</v>
      </c>
      <c r="C2760" s="0" t="n">
        <v>91.510002</v>
      </c>
      <c r="D2760" s="0" t="n">
        <v>91.510002</v>
      </c>
      <c r="E2760" s="0" t="n">
        <v>91.510002</v>
      </c>
      <c r="F2760" s="0" t="n">
        <v>66.084755</v>
      </c>
      <c r="G2760" s="0" t="n">
        <v>0</v>
      </c>
    </row>
    <row r="2761" customFormat="false" ht="12.8" hidden="false" customHeight="false" outlineLevel="0" collapsed="false">
      <c r="A2761" s="65" t="s">
        <v>3186</v>
      </c>
      <c r="B2761" s="0" t="n">
        <v>91.110001</v>
      </c>
      <c r="C2761" s="0" t="n">
        <v>91.110001</v>
      </c>
      <c r="D2761" s="0" t="n">
        <v>91.110001</v>
      </c>
      <c r="E2761" s="0" t="n">
        <v>91.110001</v>
      </c>
      <c r="F2761" s="0" t="n">
        <v>65.795898</v>
      </c>
      <c r="G2761" s="0" t="n">
        <v>0</v>
      </c>
    </row>
    <row r="2762" customFormat="false" ht="12.8" hidden="false" customHeight="false" outlineLevel="0" collapsed="false">
      <c r="A2762" s="65" t="s">
        <v>3187</v>
      </c>
      <c r="B2762" s="0" t="n">
        <v>90.370003</v>
      </c>
      <c r="C2762" s="0" t="n">
        <v>90.370003</v>
      </c>
      <c r="D2762" s="0" t="n">
        <v>90.370003</v>
      </c>
      <c r="E2762" s="0" t="n">
        <v>90.370003</v>
      </c>
      <c r="F2762" s="0" t="n">
        <v>65.261505</v>
      </c>
      <c r="G2762" s="0" t="n">
        <v>0</v>
      </c>
    </row>
    <row r="2763" customFormat="false" ht="12.8" hidden="false" customHeight="false" outlineLevel="0" collapsed="false">
      <c r="A2763" s="65" t="s">
        <v>3188</v>
      </c>
      <c r="B2763" s="0" t="n">
        <v>91.32</v>
      </c>
      <c r="C2763" s="0" t="n">
        <v>91.32</v>
      </c>
      <c r="D2763" s="0" t="n">
        <v>91.32</v>
      </c>
      <c r="E2763" s="0" t="n">
        <v>91.32</v>
      </c>
      <c r="F2763" s="0" t="n">
        <v>65.947563</v>
      </c>
      <c r="G2763" s="0" t="n">
        <v>0</v>
      </c>
    </row>
    <row r="2764" customFormat="false" ht="12.8" hidden="false" customHeight="false" outlineLevel="0" collapsed="false">
      <c r="A2764" s="65" t="s">
        <v>3189</v>
      </c>
      <c r="B2764" s="0" t="n">
        <v>91.660004</v>
      </c>
      <c r="C2764" s="0" t="n">
        <v>91.660004</v>
      </c>
      <c r="D2764" s="0" t="n">
        <v>91.660004</v>
      </c>
      <c r="E2764" s="0" t="n">
        <v>91.660004</v>
      </c>
      <c r="F2764" s="0" t="n">
        <v>66.193085</v>
      </c>
      <c r="G2764" s="0" t="n">
        <v>0</v>
      </c>
    </row>
    <row r="2765" customFormat="false" ht="12.8" hidden="false" customHeight="false" outlineLevel="0" collapsed="false">
      <c r="A2765" s="65" t="s">
        <v>3190</v>
      </c>
      <c r="B2765" s="0" t="n">
        <v>92.300003</v>
      </c>
      <c r="C2765" s="0" t="n">
        <v>92.300003</v>
      </c>
      <c r="D2765" s="0" t="n">
        <v>92.300003</v>
      </c>
      <c r="E2765" s="0" t="n">
        <v>92.300003</v>
      </c>
      <c r="F2765" s="0" t="n">
        <v>66.655281</v>
      </c>
      <c r="G2765" s="0" t="n">
        <v>0</v>
      </c>
    </row>
    <row r="2766" customFormat="false" ht="12.8" hidden="false" customHeight="false" outlineLevel="0" collapsed="false">
      <c r="A2766" s="65" t="s">
        <v>3191</v>
      </c>
      <c r="B2766" s="0" t="n">
        <v>91.720001</v>
      </c>
      <c r="C2766" s="0" t="n">
        <v>91.720001</v>
      </c>
      <c r="D2766" s="0" t="n">
        <v>91.720001</v>
      </c>
      <c r="E2766" s="0" t="n">
        <v>91.720001</v>
      </c>
      <c r="F2766" s="0" t="n">
        <v>66.236427</v>
      </c>
      <c r="G2766" s="0" t="n">
        <v>0</v>
      </c>
    </row>
    <row r="2767" customFormat="false" ht="12.8" hidden="false" customHeight="false" outlineLevel="0" collapsed="false">
      <c r="A2767" s="65" t="s">
        <v>3192</v>
      </c>
      <c r="B2767" s="0" t="n">
        <v>92.099998</v>
      </c>
      <c r="C2767" s="0" t="n">
        <v>92.099998</v>
      </c>
      <c r="D2767" s="0" t="n">
        <v>92.099998</v>
      </c>
      <c r="E2767" s="0" t="n">
        <v>92.099998</v>
      </c>
      <c r="F2767" s="0" t="n">
        <v>66.510834</v>
      </c>
      <c r="G2767" s="0" t="n">
        <v>0</v>
      </c>
    </row>
    <row r="2768" customFormat="false" ht="12.8" hidden="false" customHeight="false" outlineLevel="0" collapsed="false">
      <c r="A2768" s="65" t="s">
        <v>3193</v>
      </c>
      <c r="B2768" s="0" t="n">
        <v>91.650002</v>
      </c>
      <c r="C2768" s="0" t="n">
        <v>91.650002</v>
      </c>
      <c r="D2768" s="0" t="n">
        <v>91.650002</v>
      </c>
      <c r="E2768" s="0" t="n">
        <v>91.650002</v>
      </c>
      <c r="F2768" s="0" t="n">
        <v>66.185875</v>
      </c>
      <c r="G2768" s="0" t="n">
        <v>0</v>
      </c>
    </row>
    <row r="2769" customFormat="false" ht="12.8" hidden="false" customHeight="false" outlineLevel="0" collapsed="false">
      <c r="A2769" s="65" t="s">
        <v>3194</v>
      </c>
      <c r="B2769" s="0" t="n">
        <v>90.550003</v>
      </c>
      <c r="C2769" s="0" t="n">
        <v>90.550003</v>
      </c>
      <c r="D2769" s="0" t="n">
        <v>90.550003</v>
      </c>
      <c r="E2769" s="0" t="n">
        <v>90.550003</v>
      </c>
      <c r="F2769" s="0" t="n">
        <v>65.391502</v>
      </c>
      <c r="G2769" s="0" t="n">
        <v>0</v>
      </c>
    </row>
    <row r="2770" customFormat="false" ht="12.8" hidden="false" customHeight="false" outlineLevel="0" collapsed="false">
      <c r="A2770" s="65" t="s">
        <v>3195</v>
      </c>
      <c r="B2770" s="0" t="n">
        <v>90.300003</v>
      </c>
      <c r="C2770" s="0" t="n">
        <v>90.300003</v>
      </c>
      <c r="D2770" s="0" t="n">
        <v>90.300003</v>
      </c>
      <c r="E2770" s="0" t="n">
        <v>90.300003</v>
      </c>
      <c r="F2770" s="0" t="n">
        <v>65.210945</v>
      </c>
      <c r="G2770" s="0" t="n">
        <v>0</v>
      </c>
    </row>
    <row r="2771" customFormat="false" ht="12.8" hidden="false" customHeight="false" outlineLevel="0" collapsed="false">
      <c r="A2771" s="65" t="s">
        <v>3196</v>
      </c>
      <c r="B2771" s="0" t="n">
        <v>90.120003</v>
      </c>
      <c r="C2771" s="0" t="n">
        <v>90.120003</v>
      </c>
      <c r="D2771" s="0" t="n">
        <v>90.120003</v>
      </c>
      <c r="E2771" s="0" t="n">
        <v>90.120003</v>
      </c>
      <c r="F2771" s="0" t="n">
        <v>65.08094</v>
      </c>
      <c r="G2771" s="0" t="n">
        <v>0</v>
      </c>
    </row>
    <row r="2772" customFormat="false" ht="12.8" hidden="false" customHeight="false" outlineLevel="0" collapsed="false">
      <c r="A2772" s="65" t="s">
        <v>3197</v>
      </c>
      <c r="B2772" s="0" t="n">
        <v>90.089996</v>
      </c>
      <c r="C2772" s="0" t="n">
        <v>90.089996</v>
      </c>
      <c r="D2772" s="0" t="n">
        <v>90.089996</v>
      </c>
      <c r="E2772" s="0" t="n">
        <v>90.089996</v>
      </c>
      <c r="F2772" s="0" t="n">
        <v>65.059296</v>
      </c>
      <c r="G2772" s="0" t="n">
        <v>0</v>
      </c>
    </row>
    <row r="2773" customFormat="false" ht="12.8" hidden="false" customHeight="false" outlineLevel="0" collapsed="false">
      <c r="A2773" s="65" t="s">
        <v>3198</v>
      </c>
      <c r="B2773" s="0" t="n">
        <v>88.349998</v>
      </c>
      <c r="C2773" s="0" t="n">
        <v>88.349998</v>
      </c>
      <c r="D2773" s="0" t="n">
        <v>88.349998</v>
      </c>
      <c r="E2773" s="0" t="n">
        <v>88.349998</v>
      </c>
      <c r="F2773" s="0" t="n">
        <v>63.802746</v>
      </c>
      <c r="G2773" s="0" t="n">
        <v>0</v>
      </c>
    </row>
    <row r="2774" customFormat="false" ht="12.8" hidden="false" customHeight="false" outlineLevel="0" collapsed="false">
      <c r="A2774" s="65" t="s">
        <v>3199</v>
      </c>
      <c r="B2774" s="0" t="n">
        <v>87.900002</v>
      </c>
      <c r="C2774" s="0" t="n">
        <v>87.900002</v>
      </c>
      <c r="D2774" s="0" t="n">
        <v>87.900002</v>
      </c>
      <c r="E2774" s="0" t="n">
        <v>87.900002</v>
      </c>
      <c r="F2774" s="0" t="n">
        <v>63.477768</v>
      </c>
      <c r="G2774" s="0" t="n">
        <v>0</v>
      </c>
    </row>
    <row r="2775" customFormat="false" ht="12.8" hidden="false" customHeight="false" outlineLevel="0" collapsed="false">
      <c r="A2775" s="65" t="s">
        <v>3200</v>
      </c>
      <c r="B2775" s="0" t="n">
        <v>88.5</v>
      </c>
      <c r="C2775" s="0" t="n">
        <v>88.5</v>
      </c>
      <c r="D2775" s="0" t="n">
        <v>88.5</v>
      </c>
      <c r="E2775" s="0" t="n">
        <v>88.5</v>
      </c>
      <c r="F2775" s="0" t="n">
        <v>63.911053</v>
      </c>
      <c r="G2775" s="0" t="n">
        <v>0</v>
      </c>
    </row>
    <row r="2776" customFormat="false" ht="12.8" hidden="false" customHeight="false" outlineLevel="0" collapsed="false">
      <c r="A2776" s="65" t="s">
        <v>3201</v>
      </c>
      <c r="B2776" s="0" t="n">
        <v>89.660004</v>
      </c>
      <c r="C2776" s="0" t="n">
        <v>89.660004</v>
      </c>
      <c r="D2776" s="0" t="n">
        <v>89.660004</v>
      </c>
      <c r="E2776" s="0" t="n">
        <v>89.660004</v>
      </c>
      <c r="F2776" s="0" t="n">
        <v>64.748764</v>
      </c>
      <c r="G2776" s="0" t="n">
        <v>0</v>
      </c>
    </row>
    <row r="2777" customFormat="false" ht="12.8" hidden="false" customHeight="false" outlineLevel="0" collapsed="false">
      <c r="A2777" s="65" t="s">
        <v>3202</v>
      </c>
      <c r="B2777" s="0" t="n">
        <v>90.18</v>
      </c>
      <c r="C2777" s="0" t="n">
        <v>90.18</v>
      </c>
      <c r="D2777" s="0" t="n">
        <v>90.18</v>
      </c>
      <c r="E2777" s="0" t="n">
        <v>90.18</v>
      </c>
      <c r="F2777" s="0" t="n">
        <v>65.12429</v>
      </c>
      <c r="G2777" s="0" t="n">
        <v>0</v>
      </c>
    </row>
    <row r="2778" customFormat="false" ht="12.8" hidden="false" customHeight="false" outlineLevel="0" collapsed="false">
      <c r="A2778" s="65" t="s">
        <v>3203</v>
      </c>
      <c r="B2778" s="0" t="n">
        <v>90.040001</v>
      </c>
      <c r="C2778" s="0" t="n">
        <v>90.040001</v>
      </c>
      <c r="D2778" s="0" t="n">
        <v>90.040001</v>
      </c>
      <c r="E2778" s="0" t="n">
        <v>90.040001</v>
      </c>
      <c r="F2778" s="0" t="n">
        <v>65.023186</v>
      </c>
      <c r="G2778" s="0" t="n">
        <v>0</v>
      </c>
    </row>
    <row r="2779" customFormat="false" ht="12.8" hidden="false" customHeight="false" outlineLevel="0" collapsed="false">
      <c r="A2779" s="65" t="s">
        <v>3204</v>
      </c>
      <c r="B2779" s="0" t="n">
        <v>90.809998</v>
      </c>
      <c r="C2779" s="0" t="n">
        <v>90.809998</v>
      </c>
      <c r="D2779" s="0" t="n">
        <v>90.809998</v>
      </c>
      <c r="E2779" s="0" t="n">
        <v>90.809998</v>
      </c>
      <c r="F2779" s="0" t="n">
        <v>65.579247</v>
      </c>
      <c r="G2779" s="0" t="n">
        <v>0</v>
      </c>
    </row>
    <row r="2780" customFormat="false" ht="12.8" hidden="false" customHeight="false" outlineLevel="0" collapsed="false">
      <c r="A2780" s="65" t="s">
        <v>3205</v>
      </c>
      <c r="B2780" s="0" t="n">
        <v>90.970001</v>
      </c>
      <c r="C2780" s="0" t="n">
        <v>90.970001</v>
      </c>
      <c r="D2780" s="0" t="n">
        <v>90.970001</v>
      </c>
      <c r="E2780" s="0" t="n">
        <v>90.970001</v>
      </c>
      <c r="F2780" s="0" t="n">
        <v>65.694801</v>
      </c>
      <c r="G2780" s="0" t="n">
        <v>0</v>
      </c>
    </row>
    <row r="2781" customFormat="false" ht="12.8" hidden="false" customHeight="false" outlineLevel="0" collapsed="false">
      <c r="A2781" s="65" t="s">
        <v>3206</v>
      </c>
      <c r="B2781" s="0" t="n">
        <v>90.489998</v>
      </c>
      <c r="C2781" s="0" t="n">
        <v>90.489998</v>
      </c>
      <c r="D2781" s="0" t="n">
        <v>90.489998</v>
      </c>
      <c r="E2781" s="0" t="n">
        <v>90.489998</v>
      </c>
      <c r="F2781" s="0" t="n">
        <v>65.348167</v>
      </c>
      <c r="G2781" s="0" t="n">
        <v>0</v>
      </c>
    </row>
    <row r="2782" customFormat="false" ht="12.8" hidden="false" customHeight="false" outlineLevel="0" collapsed="false">
      <c r="A2782" s="65" t="s">
        <v>3207</v>
      </c>
      <c r="B2782" s="0" t="n">
        <v>90.300003</v>
      </c>
      <c r="C2782" s="0" t="n">
        <v>90.300003</v>
      </c>
      <c r="D2782" s="0" t="n">
        <v>90.300003</v>
      </c>
      <c r="E2782" s="0" t="n">
        <v>90.300003</v>
      </c>
      <c r="F2782" s="0" t="n">
        <v>65.210945</v>
      </c>
      <c r="G2782" s="0" t="n">
        <v>0</v>
      </c>
    </row>
    <row r="2783" customFormat="false" ht="12.8" hidden="false" customHeight="false" outlineLevel="0" collapsed="false">
      <c r="A2783" s="65" t="s">
        <v>3208</v>
      </c>
      <c r="B2783" s="0" t="n">
        <v>90.739998</v>
      </c>
      <c r="C2783" s="0" t="n">
        <v>90.739998</v>
      </c>
      <c r="D2783" s="0" t="n">
        <v>90.739998</v>
      </c>
      <c r="E2783" s="0" t="n">
        <v>90.739998</v>
      </c>
      <c r="F2783" s="0" t="n">
        <v>65.528702</v>
      </c>
      <c r="G2783" s="0" t="n">
        <v>0</v>
      </c>
    </row>
    <row r="2784" customFormat="false" ht="12.8" hidden="false" customHeight="false" outlineLevel="0" collapsed="false">
      <c r="A2784" s="65" t="s">
        <v>3209</v>
      </c>
      <c r="B2784" s="0" t="n">
        <v>90.980003</v>
      </c>
      <c r="C2784" s="0" t="n">
        <v>90.980003</v>
      </c>
      <c r="D2784" s="0" t="n">
        <v>90.980003</v>
      </c>
      <c r="E2784" s="0" t="n">
        <v>90.980003</v>
      </c>
      <c r="F2784" s="0" t="n">
        <v>65.702011</v>
      </c>
      <c r="G2784" s="0" t="n">
        <v>0</v>
      </c>
    </row>
    <row r="2785" customFormat="false" ht="12.8" hidden="false" customHeight="false" outlineLevel="0" collapsed="false">
      <c r="A2785" s="65" t="s">
        <v>3210</v>
      </c>
      <c r="B2785" s="0" t="n">
        <v>91.379997</v>
      </c>
      <c r="C2785" s="0" t="n">
        <v>91.379997</v>
      </c>
      <c r="D2785" s="0" t="n">
        <v>91.379997</v>
      </c>
      <c r="E2785" s="0" t="n">
        <v>91.379997</v>
      </c>
      <c r="F2785" s="0" t="n">
        <v>65.990875</v>
      </c>
      <c r="G2785" s="0" t="n">
        <v>0</v>
      </c>
    </row>
    <row r="2786" customFormat="false" ht="12.8" hidden="false" customHeight="false" outlineLevel="0" collapsed="false">
      <c r="A2786" s="65" t="s">
        <v>3211</v>
      </c>
      <c r="B2786" s="0" t="n">
        <v>91.540001</v>
      </c>
      <c r="C2786" s="0" t="n">
        <v>91.540001</v>
      </c>
      <c r="D2786" s="0" t="n">
        <v>91.540001</v>
      </c>
      <c r="E2786" s="0" t="n">
        <v>91.540001</v>
      </c>
      <c r="F2786" s="0" t="n">
        <v>66.106445</v>
      </c>
      <c r="G2786" s="0" t="n">
        <v>0</v>
      </c>
    </row>
    <row r="2787" customFormat="false" ht="12.8" hidden="false" customHeight="false" outlineLevel="0" collapsed="false">
      <c r="A2787" s="65" t="s">
        <v>3212</v>
      </c>
      <c r="B2787" s="0" t="n">
        <v>91.199997</v>
      </c>
      <c r="C2787" s="0" t="n">
        <v>91.199997</v>
      </c>
      <c r="D2787" s="0" t="n">
        <v>91.199997</v>
      </c>
      <c r="E2787" s="0" t="n">
        <v>91.199997</v>
      </c>
      <c r="F2787" s="0" t="n">
        <v>65.86087</v>
      </c>
      <c r="G2787" s="0" t="n">
        <v>0</v>
      </c>
    </row>
    <row r="2788" customFormat="false" ht="12.8" hidden="false" customHeight="false" outlineLevel="0" collapsed="false">
      <c r="A2788" s="65" t="s">
        <v>3213</v>
      </c>
      <c r="B2788" s="0" t="n">
        <v>92.080002</v>
      </c>
      <c r="C2788" s="0" t="n">
        <v>92.080002</v>
      </c>
      <c r="D2788" s="0" t="n">
        <v>92.080002</v>
      </c>
      <c r="E2788" s="0" t="n">
        <v>92.080002</v>
      </c>
      <c r="F2788" s="0" t="n">
        <v>66.496368</v>
      </c>
      <c r="G2788" s="0" t="n">
        <v>0</v>
      </c>
    </row>
    <row r="2789" customFormat="false" ht="12.8" hidden="false" customHeight="false" outlineLevel="0" collapsed="false">
      <c r="A2789" s="65" t="s">
        <v>3214</v>
      </c>
      <c r="B2789" s="0" t="n">
        <v>92.389999</v>
      </c>
      <c r="C2789" s="0" t="n">
        <v>92.389999</v>
      </c>
      <c r="D2789" s="0" t="n">
        <v>92.389999</v>
      </c>
      <c r="E2789" s="0" t="n">
        <v>92.389999</v>
      </c>
      <c r="F2789" s="0" t="n">
        <v>66.720261</v>
      </c>
      <c r="G2789" s="0" t="n">
        <v>0</v>
      </c>
    </row>
    <row r="2790" customFormat="false" ht="12.8" hidden="false" customHeight="false" outlineLevel="0" collapsed="false">
      <c r="A2790" s="65" t="s">
        <v>3215</v>
      </c>
      <c r="B2790" s="0" t="n">
        <v>92.389999</v>
      </c>
      <c r="C2790" s="0" t="n">
        <v>92.389999</v>
      </c>
      <c r="D2790" s="0" t="n">
        <v>92.389999</v>
      </c>
      <c r="E2790" s="0" t="n">
        <v>92.389999</v>
      </c>
      <c r="F2790" s="0" t="n">
        <v>66.720261</v>
      </c>
      <c r="G2790" s="0" t="n">
        <v>0</v>
      </c>
    </row>
    <row r="2791" customFormat="false" ht="12.8" hidden="false" customHeight="false" outlineLevel="0" collapsed="false">
      <c r="A2791" s="65" t="s">
        <v>3216</v>
      </c>
      <c r="B2791" s="0" t="n">
        <v>92.580002</v>
      </c>
      <c r="C2791" s="0" t="n">
        <v>92.580002</v>
      </c>
      <c r="D2791" s="0" t="n">
        <v>92.580002</v>
      </c>
      <c r="E2791" s="0" t="n">
        <v>92.580002</v>
      </c>
      <c r="F2791" s="0" t="n">
        <v>66.857468</v>
      </c>
      <c r="G2791" s="0" t="n">
        <v>0</v>
      </c>
    </row>
    <row r="2792" customFormat="false" ht="12.8" hidden="false" customHeight="false" outlineLevel="0" collapsed="false">
      <c r="A2792" s="65" t="s">
        <v>3217</v>
      </c>
      <c r="B2792" s="0" t="n">
        <v>92.339996</v>
      </c>
      <c r="C2792" s="0" t="n">
        <v>92.339996</v>
      </c>
      <c r="D2792" s="0" t="n">
        <v>92.339996</v>
      </c>
      <c r="E2792" s="0" t="n">
        <v>92.339996</v>
      </c>
      <c r="F2792" s="0" t="n">
        <v>66.684158</v>
      </c>
      <c r="G2792" s="0" t="n">
        <v>0</v>
      </c>
    </row>
    <row r="2793" customFormat="false" ht="12.8" hidden="false" customHeight="false" outlineLevel="0" collapsed="false">
      <c r="A2793" s="65" t="s">
        <v>3218</v>
      </c>
      <c r="B2793" s="0" t="n">
        <v>91.629997</v>
      </c>
      <c r="C2793" s="0" t="n">
        <v>91.629997</v>
      </c>
      <c r="D2793" s="0" t="n">
        <v>91.629997</v>
      </c>
      <c r="E2793" s="0" t="n">
        <v>91.629997</v>
      </c>
      <c r="F2793" s="0" t="n">
        <v>66.171425</v>
      </c>
      <c r="G2793" s="0" t="n">
        <v>0</v>
      </c>
    </row>
    <row r="2794" customFormat="false" ht="12.8" hidden="false" customHeight="false" outlineLevel="0" collapsed="false">
      <c r="A2794" s="65" t="s">
        <v>3219</v>
      </c>
      <c r="B2794" s="0" t="n">
        <v>91.620003</v>
      </c>
      <c r="C2794" s="0" t="n">
        <v>91.620003</v>
      </c>
      <c r="D2794" s="0" t="n">
        <v>91.620003</v>
      </c>
      <c r="E2794" s="0" t="n">
        <v>91.620003</v>
      </c>
      <c r="F2794" s="0" t="n">
        <v>66.164207</v>
      </c>
      <c r="G2794" s="0" t="n">
        <v>0</v>
      </c>
    </row>
    <row r="2795" customFormat="false" ht="12.8" hidden="false" customHeight="false" outlineLevel="0" collapsed="false">
      <c r="A2795" s="65" t="s">
        <v>3220</v>
      </c>
      <c r="B2795" s="0" t="n">
        <v>92.169998</v>
      </c>
      <c r="C2795" s="0" t="n">
        <v>92.169998</v>
      </c>
      <c r="D2795" s="0" t="n">
        <v>92.169998</v>
      </c>
      <c r="E2795" s="0" t="n">
        <v>92.169998</v>
      </c>
      <c r="F2795" s="0" t="n">
        <v>66.561371</v>
      </c>
      <c r="G2795" s="0" t="n">
        <v>0</v>
      </c>
    </row>
    <row r="2796" customFormat="false" ht="12.8" hidden="false" customHeight="false" outlineLevel="0" collapsed="false">
      <c r="A2796" s="65" t="s">
        <v>3221</v>
      </c>
      <c r="B2796" s="0" t="n">
        <v>93.010002</v>
      </c>
      <c r="C2796" s="0" t="n">
        <v>93.010002</v>
      </c>
      <c r="D2796" s="0" t="n">
        <v>93.010002</v>
      </c>
      <c r="E2796" s="0" t="n">
        <v>93.010002</v>
      </c>
      <c r="F2796" s="0" t="n">
        <v>67.168007</v>
      </c>
      <c r="G2796" s="0" t="n">
        <v>0</v>
      </c>
    </row>
    <row r="2797" customFormat="false" ht="12.8" hidden="false" customHeight="false" outlineLevel="0" collapsed="false">
      <c r="A2797" s="65" t="s">
        <v>3222</v>
      </c>
      <c r="B2797" s="0" t="n">
        <v>92.910004</v>
      </c>
      <c r="C2797" s="0" t="n">
        <v>92.910004</v>
      </c>
      <c r="D2797" s="0" t="n">
        <v>92.910004</v>
      </c>
      <c r="E2797" s="0" t="n">
        <v>92.910004</v>
      </c>
      <c r="F2797" s="0" t="n">
        <v>67.095779</v>
      </c>
      <c r="G2797" s="0" t="n">
        <v>0</v>
      </c>
    </row>
    <row r="2798" customFormat="false" ht="12.8" hidden="false" customHeight="false" outlineLevel="0" collapsed="false">
      <c r="A2798" s="65" t="s">
        <v>3223</v>
      </c>
      <c r="B2798" s="0" t="n">
        <v>94.199997</v>
      </c>
      <c r="C2798" s="0" t="n">
        <v>94.199997</v>
      </c>
      <c r="D2798" s="0" t="n">
        <v>94.199997</v>
      </c>
      <c r="E2798" s="0" t="n">
        <v>94.199997</v>
      </c>
      <c r="F2798" s="0" t="n">
        <v>68.027351</v>
      </c>
      <c r="G2798" s="0" t="n">
        <v>0</v>
      </c>
    </row>
    <row r="2799" customFormat="false" ht="12.8" hidden="false" customHeight="false" outlineLevel="0" collapsed="false">
      <c r="A2799" s="65" t="s">
        <v>3224</v>
      </c>
      <c r="B2799" s="0" t="n">
        <v>92.809998</v>
      </c>
      <c r="C2799" s="0" t="n">
        <v>92.809998</v>
      </c>
      <c r="D2799" s="0" t="n">
        <v>92.809998</v>
      </c>
      <c r="E2799" s="0" t="n">
        <v>92.809998</v>
      </c>
      <c r="F2799" s="0" t="n">
        <v>67.836609</v>
      </c>
      <c r="G2799" s="0" t="n">
        <v>0</v>
      </c>
    </row>
    <row r="2800" customFormat="false" ht="12.8" hidden="false" customHeight="false" outlineLevel="0" collapsed="false">
      <c r="A2800" s="65" t="s">
        <v>3225</v>
      </c>
      <c r="B2800" s="0" t="n">
        <v>93.010002</v>
      </c>
      <c r="C2800" s="0" t="n">
        <v>93.010002</v>
      </c>
      <c r="D2800" s="0" t="n">
        <v>93.010002</v>
      </c>
      <c r="E2800" s="0" t="n">
        <v>93.010002</v>
      </c>
      <c r="F2800" s="0" t="n">
        <v>67.982788</v>
      </c>
      <c r="G2800" s="0" t="n">
        <v>0</v>
      </c>
    </row>
    <row r="2801" customFormat="false" ht="12.8" hidden="false" customHeight="false" outlineLevel="0" collapsed="false">
      <c r="A2801" s="65" t="s">
        <v>3226</v>
      </c>
      <c r="B2801" s="0" t="n">
        <v>92.489998</v>
      </c>
      <c r="C2801" s="0" t="n">
        <v>92.489998</v>
      </c>
      <c r="D2801" s="0" t="n">
        <v>92.489998</v>
      </c>
      <c r="E2801" s="0" t="n">
        <v>92.489998</v>
      </c>
      <c r="F2801" s="0" t="n">
        <v>67.602715</v>
      </c>
      <c r="G2801" s="0" t="n">
        <v>0</v>
      </c>
    </row>
    <row r="2802" customFormat="false" ht="12.8" hidden="false" customHeight="false" outlineLevel="0" collapsed="false">
      <c r="A2802" s="65" t="s">
        <v>3227</v>
      </c>
      <c r="B2802" s="0" t="n">
        <v>92.889999</v>
      </c>
      <c r="C2802" s="0" t="n">
        <v>92.889999</v>
      </c>
      <c r="D2802" s="0" t="n">
        <v>92.889999</v>
      </c>
      <c r="E2802" s="0" t="n">
        <v>92.889999</v>
      </c>
      <c r="F2802" s="0" t="n">
        <v>67.895065</v>
      </c>
      <c r="G2802" s="0" t="n">
        <v>0</v>
      </c>
    </row>
    <row r="2803" customFormat="false" ht="12.8" hidden="false" customHeight="false" outlineLevel="0" collapsed="false">
      <c r="A2803" s="65" t="s">
        <v>3228</v>
      </c>
      <c r="B2803" s="0" t="n">
        <v>92.230003</v>
      </c>
      <c r="C2803" s="0" t="n">
        <v>92.230003</v>
      </c>
      <c r="D2803" s="0" t="n">
        <v>92.230003</v>
      </c>
      <c r="E2803" s="0" t="n">
        <v>92.230003</v>
      </c>
      <c r="F2803" s="0" t="n">
        <v>67.412674</v>
      </c>
      <c r="G2803" s="0" t="n">
        <v>0</v>
      </c>
    </row>
    <row r="2804" customFormat="false" ht="12.8" hidden="false" customHeight="false" outlineLevel="0" collapsed="false">
      <c r="A2804" s="65" t="s">
        <v>3229</v>
      </c>
      <c r="B2804" s="0" t="n">
        <v>93.239998</v>
      </c>
      <c r="C2804" s="0" t="n">
        <v>93.239998</v>
      </c>
      <c r="D2804" s="0" t="n">
        <v>93.239998</v>
      </c>
      <c r="E2804" s="0" t="n">
        <v>93.239998</v>
      </c>
      <c r="F2804" s="0" t="n">
        <v>68.150894</v>
      </c>
      <c r="G2804" s="0" t="n">
        <v>0</v>
      </c>
    </row>
    <row r="2805" customFormat="false" ht="12.8" hidden="false" customHeight="false" outlineLevel="0" collapsed="false">
      <c r="A2805" s="65" t="s">
        <v>3230</v>
      </c>
      <c r="B2805" s="0" t="n">
        <v>94.400002</v>
      </c>
      <c r="C2805" s="0" t="n">
        <v>94.400002</v>
      </c>
      <c r="D2805" s="0" t="n">
        <v>94.400002</v>
      </c>
      <c r="E2805" s="0" t="n">
        <v>94.400002</v>
      </c>
      <c r="F2805" s="0" t="n">
        <v>68.998772</v>
      </c>
      <c r="G2805" s="0" t="n">
        <v>0</v>
      </c>
    </row>
    <row r="2806" customFormat="false" ht="12.8" hidden="false" customHeight="false" outlineLevel="0" collapsed="false">
      <c r="A2806" s="65" t="s">
        <v>3231</v>
      </c>
      <c r="B2806" s="0" t="n">
        <v>94.410004</v>
      </c>
      <c r="C2806" s="0" t="n">
        <v>94.410004</v>
      </c>
      <c r="D2806" s="0" t="n">
        <v>94.410004</v>
      </c>
      <c r="E2806" s="0" t="n">
        <v>94.410004</v>
      </c>
      <c r="F2806" s="0" t="n">
        <v>69.006081</v>
      </c>
      <c r="G2806" s="0" t="n">
        <v>0</v>
      </c>
    </row>
    <row r="2807" customFormat="false" ht="12.8" hidden="false" customHeight="false" outlineLevel="0" collapsed="false">
      <c r="A2807" s="65" t="s">
        <v>3232</v>
      </c>
      <c r="B2807" s="0" t="n">
        <v>94.830002</v>
      </c>
      <c r="C2807" s="0" t="n">
        <v>94.830002</v>
      </c>
      <c r="D2807" s="0" t="n">
        <v>94.830002</v>
      </c>
      <c r="E2807" s="0" t="n">
        <v>94.830002</v>
      </c>
      <c r="F2807" s="0" t="n">
        <v>69.313042</v>
      </c>
      <c r="G2807" s="0" t="n">
        <v>0</v>
      </c>
    </row>
    <row r="2808" customFormat="false" ht="12.8" hidden="false" customHeight="false" outlineLevel="0" collapsed="false">
      <c r="A2808" s="65" t="s">
        <v>3233</v>
      </c>
      <c r="B2808" s="0" t="n">
        <v>95.059998</v>
      </c>
      <c r="C2808" s="0" t="n">
        <v>95.059998</v>
      </c>
      <c r="D2808" s="0" t="n">
        <v>95.059998</v>
      </c>
      <c r="E2808" s="0" t="n">
        <v>95.059998</v>
      </c>
      <c r="F2808" s="0" t="n">
        <v>69.481163</v>
      </c>
      <c r="G2808" s="0" t="n">
        <v>0</v>
      </c>
    </row>
    <row r="2809" customFormat="false" ht="12.8" hidden="false" customHeight="false" outlineLevel="0" collapsed="false">
      <c r="A2809" s="65" t="s">
        <v>3234</v>
      </c>
      <c r="B2809" s="0" t="n">
        <v>94.870003</v>
      </c>
      <c r="C2809" s="0" t="n">
        <v>94.870003</v>
      </c>
      <c r="D2809" s="0" t="n">
        <v>94.870003</v>
      </c>
      <c r="E2809" s="0" t="n">
        <v>94.870003</v>
      </c>
      <c r="F2809" s="0" t="n">
        <v>69.3423</v>
      </c>
      <c r="G2809" s="0" t="n">
        <v>0</v>
      </c>
    </row>
    <row r="2810" customFormat="false" ht="12.8" hidden="false" customHeight="false" outlineLevel="0" collapsed="false">
      <c r="A2810" s="65" t="s">
        <v>3235</v>
      </c>
      <c r="B2810" s="0" t="n">
        <v>95.18</v>
      </c>
      <c r="C2810" s="0" t="n">
        <v>95.18</v>
      </c>
      <c r="D2810" s="0" t="n">
        <v>95.18</v>
      </c>
      <c r="E2810" s="0" t="n">
        <v>95.18</v>
      </c>
      <c r="F2810" s="0" t="n">
        <v>69.568848</v>
      </c>
      <c r="G2810" s="0" t="n">
        <v>0</v>
      </c>
    </row>
    <row r="2811" customFormat="false" ht="12.8" hidden="false" customHeight="false" outlineLevel="0" collapsed="false">
      <c r="A2811" s="65" t="s">
        <v>3236</v>
      </c>
      <c r="B2811" s="0" t="n">
        <v>95.25</v>
      </c>
      <c r="C2811" s="0" t="n">
        <v>95.25</v>
      </c>
      <c r="D2811" s="0" t="n">
        <v>95.25</v>
      </c>
      <c r="E2811" s="0" t="n">
        <v>95.25</v>
      </c>
      <c r="F2811" s="0" t="n">
        <v>69.620071</v>
      </c>
      <c r="G2811" s="0" t="n">
        <v>0</v>
      </c>
    </row>
    <row r="2812" customFormat="false" ht="12.8" hidden="false" customHeight="false" outlineLevel="0" collapsed="false">
      <c r="A2812" s="65" t="s">
        <v>3237</v>
      </c>
      <c r="B2812" s="0" t="n">
        <v>95.209999</v>
      </c>
      <c r="C2812" s="0" t="n">
        <v>95.209999</v>
      </c>
      <c r="D2812" s="0" t="n">
        <v>95.209999</v>
      </c>
      <c r="E2812" s="0" t="n">
        <v>95.209999</v>
      </c>
      <c r="F2812" s="0" t="n">
        <v>69.590797</v>
      </c>
      <c r="G2812" s="0" t="n">
        <v>0</v>
      </c>
    </row>
    <row r="2813" customFormat="false" ht="12.8" hidden="false" customHeight="false" outlineLevel="0" collapsed="false">
      <c r="A2813" s="65" t="s">
        <v>3238</v>
      </c>
      <c r="B2813" s="0" t="n">
        <v>95.419998</v>
      </c>
      <c r="C2813" s="0" t="n">
        <v>95.419998</v>
      </c>
      <c r="D2813" s="0" t="n">
        <v>95.419998</v>
      </c>
      <c r="E2813" s="0" t="n">
        <v>95.419998</v>
      </c>
      <c r="F2813" s="0" t="n">
        <v>69.744301</v>
      </c>
      <c r="G2813" s="0" t="n">
        <v>0</v>
      </c>
    </row>
    <row r="2814" customFormat="false" ht="12.8" hidden="false" customHeight="false" outlineLevel="0" collapsed="false">
      <c r="A2814" s="65" t="s">
        <v>3239</v>
      </c>
      <c r="B2814" s="0" t="n">
        <v>95.949997</v>
      </c>
      <c r="C2814" s="0" t="n">
        <v>95.949997</v>
      </c>
      <c r="D2814" s="0" t="n">
        <v>95.949997</v>
      </c>
      <c r="E2814" s="0" t="n">
        <v>95.949997</v>
      </c>
      <c r="F2814" s="0" t="n">
        <v>70.131683</v>
      </c>
      <c r="G2814" s="0" t="n">
        <v>0</v>
      </c>
    </row>
    <row r="2815" customFormat="false" ht="12.8" hidden="false" customHeight="false" outlineLevel="0" collapsed="false">
      <c r="A2815" s="65" t="s">
        <v>3240</v>
      </c>
      <c r="B2815" s="0" t="n">
        <v>95.760002</v>
      </c>
      <c r="C2815" s="0" t="n">
        <v>95.760002</v>
      </c>
      <c r="D2815" s="0" t="n">
        <v>95.760002</v>
      </c>
      <c r="E2815" s="0" t="n">
        <v>95.760002</v>
      </c>
      <c r="F2815" s="0" t="n">
        <v>69.992813</v>
      </c>
      <c r="G2815" s="0" t="n">
        <v>0</v>
      </c>
    </row>
    <row r="2816" customFormat="false" ht="12.8" hidden="false" customHeight="false" outlineLevel="0" collapsed="false">
      <c r="A2816" s="65" t="s">
        <v>3241</v>
      </c>
      <c r="B2816" s="0" t="n">
        <v>96.029999</v>
      </c>
      <c r="C2816" s="0" t="n">
        <v>96.029999</v>
      </c>
      <c r="D2816" s="0" t="n">
        <v>96.029999</v>
      </c>
      <c r="E2816" s="0" t="n">
        <v>96.029999</v>
      </c>
      <c r="F2816" s="0" t="n">
        <v>70.190132</v>
      </c>
      <c r="G2816" s="0" t="n">
        <v>0</v>
      </c>
    </row>
    <row r="2817" customFormat="false" ht="12.8" hidden="false" customHeight="false" outlineLevel="0" collapsed="false">
      <c r="A2817" s="65" t="s">
        <v>3242</v>
      </c>
      <c r="B2817" s="0" t="n">
        <v>96.43</v>
      </c>
      <c r="C2817" s="0" t="n">
        <v>96.43</v>
      </c>
      <c r="D2817" s="0" t="n">
        <v>96.43</v>
      </c>
      <c r="E2817" s="0" t="n">
        <v>96.43</v>
      </c>
      <c r="F2817" s="0" t="n">
        <v>70.482513</v>
      </c>
      <c r="G2817" s="0" t="n">
        <v>0</v>
      </c>
    </row>
    <row r="2818" customFormat="false" ht="12.8" hidden="false" customHeight="false" outlineLevel="0" collapsed="false">
      <c r="A2818" s="65" t="s">
        <v>3243</v>
      </c>
      <c r="B2818" s="0" t="n">
        <v>97</v>
      </c>
      <c r="C2818" s="0" t="n">
        <v>97</v>
      </c>
      <c r="D2818" s="0" t="n">
        <v>97</v>
      </c>
      <c r="E2818" s="0" t="n">
        <v>97</v>
      </c>
      <c r="F2818" s="0" t="n">
        <v>70.899162</v>
      </c>
      <c r="G2818" s="0" t="n">
        <v>0</v>
      </c>
    </row>
    <row r="2819" customFormat="false" ht="12.8" hidden="false" customHeight="false" outlineLevel="0" collapsed="false">
      <c r="A2819" s="65" t="s">
        <v>3244</v>
      </c>
      <c r="B2819" s="0" t="n">
        <v>96.980003</v>
      </c>
      <c r="C2819" s="0" t="n">
        <v>96.980003</v>
      </c>
      <c r="D2819" s="0" t="n">
        <v>96.980003</v>
      </c>
      <c r="E2819" s="0" t="n">
        <v>96.980003</v>
      </c>
      <c r="F2819" s="0" t="n">
        <v>70.884529</v>
      </c>
      <c r="G2819" s="0" t="n">
        <v>0</v>
      </c>
    </row>
    <row r="2820" customFormat="false" ht="12.8" hidden="false" customHeight="false" outlineLevel="0" collapsed="false">
      <c r="A2820" s="65" t="s">
        <v>3245</v>
      </c>
      <c r="B2820" s="0" t="n">
        <v>97.150002</v>
      </c>
      <c r="C2820" s="0" t="n">
        <v>97.150002</v>
      </c>
      <c r="D2820" s="0" t="n">
        <v>97.150002</v>
      </c>
      <c r="E2820" s="0" t="n">
        <v>97.150002</v>
      </c>
      <c r="F2820" s="0" t="n">
        <v>71.008797</v>
      </c>
      <c r="G2820" s="0" t="n">
        <v>0</v>
      </c>
    </row>
    <row r="2821" customFormat="false" ht="12.8" hidden="false" customHeight="false" outlineLevel="0" collapsed="false">
      <c r="A2821" s="65" t="s">
        <v>3246</v>
      </c>
      <c r="B2821" s="0" t="n">
        <v>97.790001</v>
      </c>
      <c r="C2821" s="0" t="n">
        <v>97.790001</v>
      </c>
      <c r="D2821" s="0" t="n">
        <v>97.790001</v>
      </c>
      <c r="E2821" s="0" t="n">
        <v>97.790001</v>
      </c>
      <c r="F2821" s="0" t="n">
        <v>71.476578</v>
      </c>
      <c r="G2821" s="0" t="n">
        <v>0</v>
      </c>
    </row>
    <row r="2822" customFormat="false" ht="12.8" hidden="false" customHeight="false" outlineLevel="0" collapsed="false">
      <c r="A2822" s="65" t="s">
        <v>3247</v>
      </c>
      <c r="B2822" s="0" t="n">
        <v>97.980003</v>
      </c>
      <c r="C2822" s="0" t="n">
        <v>97.980003</v>
      </c>
      <c r="D2822" s="0" t="n">
        <v>97.980003</v>
      </c>
      <c r="E2822" s="0" t="n">
        <v>97.980003</v>
      </c>
      <c r="F2822" s="0" t="n">
        <v>71.615456</v>
      </c>
      <c r="G2822" s="0" t="n">
        <v>0</v>
      </c>
    </row>
    <row r="2823" customFormat="false" ht="12.8" hidden="false" customHeight="false" outlineLevel="0" collapsed="false">
      <c r="A2823" s="65" t="s">
        <v>3248</v>
      </c>
      <c r="B2823" s="0" t="n">
        <v>98.160004</v>
      </c>
      <c r="C2823" s="0" t="n">
        <v>98.160004</v>
      </c>
      <c r="D2823" s="0" t="n">
        <v>98.160004</v>
      </c>
      <c r="E2823" s="0" t="n">
        <v>98.160004</v>
      </c>
      <c r="F2823" s="0" t="n">
        <v>71.747009</v>
      </c>
      <c r="G2823" s="0" t="n">
        <v>0</v>
      </c>
    </row>
    <row r="2824" customFormat="false" ht="12.8" hidden="false" customHeight="false" outlineLevel="0" collapsed="false">
      <c r="A2824" s="65" t="s">
        <v>3249</v>
      </c>
      <c r="B2824" s="0" t="n">
        <v>97.309998</v>
      </c>
      <c r="C2824" s="0" t="n">
        <v>97.309998</v>
      </c>
      <c r="D2824" s="0" t="n">
        <v>97.309998</v>
      </c>
      <c r="E2824" s="0" t="n">
        <v>97.309998</v>
      </c>
      <c r="F2824" s="0" t="n">
        <v>71.12574</v>
      </c>
      <c r="G2824" s="0" t="n">
        <v>0</v>
      </c>
    </row>
    <row r="2825" customFormat="false" ht="12.8" hidden="false" customHeight="false" outlineLevel="0" collapsed="false">
      <c r="A2825" s="65" t="s">
        <v>3250</v>
      </c>
      <c r="B2825" s="0" t="n">
        <v>96.699997</v>
      </c>
      <c r="C2825" s="0" t="n">
        <v>96.699997</v>
      </c>
      <c r="D2825" s="0" t="n">
        <v>96.699997</v>
      </c>
      <c r="E2825" s="0" t="n">
        <v>96.699997</v>
      </c>
      <c r="F2825" s="0" t="n">
        <v>70.679855</v>
      </c>
      <c r="G2825" s="0" t="n">
        <v>0</v>
      </c>
    </row>
    <row r="2826" customFormat="false" ht="12.8" hidden="false" customHeight="false" outlineLevel="0" collapsed="false">
      <c r="A2826" s="65" t="s">
        <v>3251</v>
      </c>
      <c r="B2826" s="0" t="n">
        <v>97.290001</v>
      </c>
      <c r="C2826" s="0" t="n">
        <v>97.290001</v>
      </c>
      <c r="D2826" s="0" t="n">
        <v>97.290001</v>
      </c>
      <c r="E2826" s="0" t="n">
        <v>97.290001</v>
      </c>
      <c r="F2826" s="0" t="n">
        <v>71.111122</v>
      </c>
      <c r="G2826" s="0" t="n">
        <v>0</v>
      </c>
    </row>
    <row r="2827" customFormat="false" ht="12.8" hidden="false" customHeight="false" outlineLevel="0" collapsed="false">
      <c r="A2827" s="65" t="s">
        <v>3252</v>
      </c>
      <c r="B2827" s="0" t="n">
        <v>97.059998</v>
      </c>
      <c r="C2827" s="0" t="n">
        <v>97.059998</v>
      </c>
      <c r="D2827" s="0" t="n">
        <v>97.059998</v>
      </c>
      <c r="E2827" s="0" t="n">
        <v>97.059998</v>
      </c>
      <c r="F2827" s="0" t="n">
        <v>70.943008</v>
      </c>
      <c r="G2827" s="0" t="n">
        <v>0</v>
      </c>
    </row>
    <row r="2828" customFormat="false" ht="12.8" hidden="false" customHeight="false" outlineLevel="0" collapsed="false">
      <c r="A2828" s="65" t="s">
        <v>3253</v>
      </c>
      <c r="B2828" s="0" t="n">
        <v>96.860001</v>
      </c>
      <c r="C2828" s="0" t="n">
        <v>96.860001</v>
      </c>
      <c r="D2828" s="0" t="n">
        <v>96.860001</v>
      </c>
      <c r="E2828" s="0" t="n">
        <v>96.860001</v>
      </c>
      <c r="F2828" s="0" t="n">
        <v>70.796822</v>
      </c>
      <c r="G2828" s="0" t="n">
        <v>0</v>
      </c>
    </row>
    <row r="2829" customFormat="false" ht="12.8" hidden="false" customHeight="false" outlineLevel="0" collapsed="false">
      <c r="A2829" s="65" t="s">
        <v>3254</v>
      </c>
      <c r="B2829" s="0" t="n">
        <v>97.129997</v>
      </c>
      <c r="C2829" s="0" t="n">
        <v>97.129997</v>
      </c>
      <c r="D2829" s="0" t="n">
        <v>97.129997</v>
      </c>
      <c r="E2829" s="0" t="n">
        <v>97.129997</v>
      </c>
      <c r="F2829" s="0" t="n">
        <v>70.994164</v>
      </c>
      <c r="G2829" s="0" t="n">
        <v>0</v>
      </c>
    </row>
    <row r="2830" customFormat="false" ht="12.8" hidden="false" customHeight="false" outlineLevel="0" collapsed="false">
      <c r="A2830" s="65" t="s">
        <v>3255</v>
      </c>
      <c r="B2830" s="0" t="n">
        <v>96.760002</v>
      </c>
      <c r="C2830" s="0" t="n">
        <v>96.760002</v>
      </c>
      <c r="D2830" s="0" t="n">
        <v>96.760002</v>
      </c>
      <c r="E2830" s="0" t="n">
        <v>96.760002</v>
      </c>
      <c r="F2830" s="0" t="n">
        <v>70.723732</v>
      </c>
      <c r="G2830" s="0" t="n">
        <v>0</v>
      </c>
    </row>
    <row r="2831" customFormat="false" ht="12.8" hidden="false" customHeight="false" outlineLevel="0" collapsed="false">
      <c r="A2831" s="65" t="s">
        <v>3256</v>
      </c>
      <c r="B2831" s="0" t="n">
        <v>97.620003</v>
      </c>
      <c r="C2831" s="0" t="n">
        <v>97.620003</v>
      </c>
      <c r="D2831" s="0" t="n">
        <v>97.620003</v>
      </c>
      <c r="E2831" s="0" t="n">
        <v>97.620003</v>
      </c>
      <c r="F2831" s="0" t="n">
        <v>71.352318</v>
      </c>
      <c r="G2831" s="0" t="n">
        <v>0</v>
      </c>
    </row>
    <row r="2832" customFormat="false" ht="12.8" hidden="false" customHeight="false" outlineLevel="0" collapsed="false">
      <c r="A2832" s="65" t="s">
        <v>3257</v>
      </c>
      <c r="B2832" s="0" t="n">
        <v>97.830002</v>
      </c>
      <c r="C2832" s="0" t="n">
        <v>97.830002</v>
      </c>
      <c r="D2832" s="0" t="n">
        <v>97.830002</v>
      </c>
      <c r="E2832" s="0" t="n">
        <v>97.830002</v>
      </c>
      <c r="F2832" s="0" t="n">
        <v>71.505814</v>
      </c>
      <c r="G2832" s="0" t="n">
        <v>0</v>
      </c>
    </row>
    <row r="2833" customFormat="false" ht="12.8" hidden="false" customHeight="false" outlineLevel="0" collapsed="false">
      <c r="A2833" s="65" t="s">
        <v>3258</v>
      </c>
      <c r="B2833" s="0" t="n">
        <v>98.589996</v>
      </c>
      <c r="C2833" s="0" t="n">
        <v>98.589996</v>
      </c>
      <c r="D2833" s="0" t="n">
        <v>98.589996</v>
      </c>
      <c r="E2833" s="0" t="n">
        <v>98.589996</v>
      </c>
      <c r="F2833" s="0" t="n">
        <v>72.061302</v>
      </c>
      <c r="G2833" s="0" t="n">
        <v>0</v>
      </c>
    </row>
    <row r="2834" customFormat="false" ht="12.8" hidden="false" customHeight="false" outlineLevel="0" collapsed="false">
      <c r="A2834" s="65" t="s">
        <v>3259</v>
      </c>
      <c r="B2834" s="0" t="n">
        <v>98.5</v>
      </c>
      <c r="C2834" s="0" t="n">
        <v>98.5</v>
      </c>
      <c r="D2834" s="0" t="n">
        <v>98.5</v>
      </c>
      <c r="E2834" s="0" t="n">
        <v>98.5</v>
      </c>
      <c r="F2834" s="0" t="n">
        <v>71.995537</v>
      </c>
      <c r="G2834" s="0" t="n">
        <v>0</v>
      </c>
    </row>
    <row r="2835" customFormat="false" ht="12.8" hidden="false" customHeight="false" outlineLevel="0" collapsed="false">
      <c r="A2835" s="65" t="s">
        <v>3260</v>
      </c>
      <c r="B2835" s="0" t="n">
        <v>98.110001</v>
      </c>
      <c r="C2835" s="0" t="n">
        <v>98.110001</v>
      </c>
      <c r="D2835" s="0" t="n">
        <v>98.110001</v>
      </c>
      <c r="E2835" s="0" t="n">
        <v>98.110001</v>
      </c>
      <c r="F2835" s="0" t="n">
        <v>71.710472</v>
      </c>
      <c r="G2835" s="0" t="n">
        <v>0</v>
      </c>
    </row>
    <row r="2836" customFormat="false" ht="12.8" hidden="false" customHeight="false" outlineLevel="0" collapsed="false">
      <c r="A2836" s="65" t="s">
        <v>3261</v>
      </c>
      <c r="B2836" s="0" t="n">
        <v>98.190002</v>
      </c>
      <c r="C2836" s="0" t="n">
        <v>98.190002</v>
      </c>
      <c r="D2836" s="0" t="n">
        <v>98.190002</v>
      </c>
      <c r="E2836" s="0" t="n">
        <v>98.190002</v>
      </c>
      <c r="F2836" s="0" t="n">
        <v>71.768967</v>
      </c>
      <c r="G2836" s="0" t="n">
        <v>0</v>
      </c>
    </row>
    <row r="2837" customFormat="false" ht="12.8" hidden="false" customHeight="false" outlineLevel="0" collapsed="false">
      <c r="A2837" s="65" t="s">
        <v>3262</v>
      </c>
      <c r="B2837" s="0" t="n">
        <v>98.889999</v>
      </c>
      <c r="C2837" s="0" t="n">
        <v>98.889999</v>
      </c>
      <c r="D2837" s="0" t="n">
        <v>98.889999</v>
      </c>
      <c r="E2837" s="0" t="n">
        <v>98.889999</v>
      </c>
      <c r="F2837" s="0" t="n">
        <v>72.280563</v>
      </c>
      <c r="G2837" s="0" t="n">
        <v>0</v>
      </c>
    </row>
    <row r="2838" customFormat="false" ht="12.8" hidden="false" customHeight="false" outlineLevel="0" collapsed="false">
      <c r="A2838" s="65" t="s">
        <v>3263</v>
      </c>
      <c r="B2838" s="0" t="n">
        <v>98.309998</v>
      </c>
      <c r="C2838" s="0" t="n">
        <v>98.309998</v>
      </c>
      <c r="D2838" s="0" t="n">
        <v>98.309998</v>
      </c>
      <c r="E2838" s="0" t="n">
        <v>98.309998</v>
      </c>
      <c r="F2838" s="0" t="n">
        <v>71.856651</v>
      </c>
      <c r="G2838" s="0" t="n">
        <v>0</v>
      </c>
    </row>
    <row r="2839" customFormat="false" ht="12.8" hidden="false" customHeight="false" outlineLevel="0" collapsed="false">
      <c r="A2839" s="65" t="s">
        <v>3264</v>
      </c>
      <c r="B2839" s="0" t="n">
        <v>97.489998</v>
      </c>
      <c r="C2839" s="0" t="n">
        <v>97.489998</v>
      </c>
      <c r="D2839" s="0" t="n">
        <v>97.489998</v>
      </c>
      <c r="E2839" s="0" t="n">
        <v>97.489998</v>
      </c>
      <c r="F2839" s="0" t="n">
        <v>71.257286</v>
      </c>
      <c r="G2839" s="0" t="n">
        <v>0</v>
      </c>
    </row>
    <row r="2840" customFormat="false" ht="12.8" hidden="false" customHeight="false" outlineLevel="0" collapsed="false">
      <c r="A2840" s="65" t="s">
        <v>3265</v>
      </c>
      <c r="B2840" s="0" t="n">
        <v>98.459999</v>
      </c>
      <c r="C2840" s="0" t="n">
        <v>98.459999</v>
      </c>
      <c r="D2840" s="0" t="n">
        <v>98.459999</v>
      </c>
      <c r="E2840" s="0" t="n">
        <v>98.459999</v>
      </c>
      <c r="F2840" s="0" t="n">
        <v>71.966286</v>
      </c>
      <c r="G2840" s="0" t="n">
        <v>0</v>
      </c>
    </row>
    <row r="2841" customFormat="false" ht="12.8" hidden="false" customHeight="false" outlineLevel="0" collapsed="false">
      <c r="A2841" s="65" t="s">
        <v>3266</v>
      </c>
      <c r="B2841" s="0" t="n">
        <v>96.629997</v>
      </c>
      <c r="C2841" s="0" t="n">
        <v>96.629997</v>
      </c>
      <c r="D2841" s="0" t="n">
        <v>96.629997</v>
      </c>
      <c r="E2841" s="0" t="n">
        <v>96.629997</v>
      </c>
      <c r="F2841" s="0" t="n">
        <v>70.628708</v>
      </c>
      <c r="G2841" s="0" t="n">
        <v>0</v>
      </c>
    </row>
    <row r="2842" customFormat="false" ht="12.8" hidden="false" customHeight="false" outlineLevel="0" collapsed="false">
      <c r="A2842" s="65" t="s">
        <v>3267</v>
      </c>
      <c r="B2842" s="0" t="n">
        <v>97.330002</v>
      </c>
      <c r="C2842" s="0" t="n">
        <v>97.330002</v>
      </c>
      <c r="D2842" s="0" t="n">
        <v>97.330002</v>
      </c>
      <c r="E2842" s="0" t="n">
        <v>97.330002</v>
      </c>
      <c r="F2842" s="0" t="n">
        <v>71.140335</v>
      </c>
      <c r="G2842" s="0" t="n">
        <v>0</v>
      </c>
    </row>
    <row r="2843" customFormat="false" ht="12.8" hidden="false" customHeight="false" outlineLevel="0" collapsed="false">
      <c r="A2843" s="65" t="s">
        <v>3268</v>
      </c>
      <c r="B2843" s="0" t="n">
        <v>98.029999</v>
      </c>
      <c r="C2843" s="0" t="n">
        <v>98.029999</v>
      </c>
      <c r="D2843" s="0" t="n">
        <v>98.029999</v>
      </c>
      <c r="E2843" s="0" t="n">
        <v>98.029999</v>
      </c>
      <c r="F2843" s="0" t="n">
        <v>71.651985</v>
      </c>
      <c r="G2843" s="0" t="n">
        <v>0</v>
      </c>
    </row>
    <row r="2844" customFormat="false" ht="12.8" hidden="false" customHeight="false" outlineLevel="0" collapsed="false">
      <c r="A2844" s="65" t="s">
        <v>3269</v>
      </c>
      <c r="B2844" s="0" t="n">
        <v>97.900002</v>
      </c>
      <c r="C2844" s="0" t="n">
        <v>97.900002</v>
      </c>
      <c r="D2844" s="0" t="n">
        <v>97.900002</v>
      </c>
      <c r="E2844" s="0" t="n">
        <v>97.900002</v>
      </c>
      <c r="F2844" s="0" t="n">
        <v>71.556999</v>
      </c>
      <c r="G2844" s="0" t="n">
        <v>0</v>
      </c>
    </row>
    <row r="2845" customFormat="false" ht="12.8" hidden="false" customHeight="false" outlineLevel="0" collapsed="false">
      <c r="A2845" s="65" t="s">
        <v>3270</v>
      </c>
      <c r="B2845" s="0" t="n">
        <v>98.309998</v>
      </c>
      <c r="C2845" s="0" t="n">
        <v>98.309998</v>
      </c>
      <c r="D2845" s="0" t="n">
        <v>98.309998</v>
      </c>
      <c r="E2845" s="0" t="n">
        <v>98.309998</v>
      </c>
      <c r="F2845" s="0" t="n">
        <v>71.856651</v>
      </c>
      <c r="G2845" s="0" t="n">
        <v>0</v>
      </c>
    </row>
    <row r="2846" customFormat="false" ht="12.8" hidden="false" customHeight="false" outlineLevel="0" collapsed="false">
      <c r="A2846" s="65" t="s">
        <v>3271</v>
      </c>
      <c r="B2846" s="0" t="n">
        <v>98.989998</v>
      </c>
      <c r="C2846" s="0" t="n">
        <v>98.989998</v>
      </c>
      <c r="D2846" s="0" t="n">
        <v>98.989998</v>
      </c>
      <c r="E2846" s="0" t="n">
        <v>98.989998</v>
      </c>
      <c r="F2846" s="0" t="n">
        <v>72.353653</v>
      </c>
      <c r="G2846" s="0" t="n">
        <v>0</v>
      </c>
    </row>
    <row r="2847" customFormat="false" ht="12.8" hidden="false" customHeight="false" outlineLevel="0" collapsed="false">
      <c r="A2847" s="65" t="s">
        <v>3272</v>
      </c>
      <c r="B2847" s="0" t="n">
        <v>99.790001</v>
      </c>
      <c r="C2847" s="0" t="n">
        <v>99.790001</v>
      </c>
      <c r="D2847" s="0" t="n">
        <v>99.790001</v>
      </c>
      <c r="E2847" s="0" t="n">
        <v>99.790001</v>
      </c>
      <c r="F2847" s="0" t="n">
        <v>72.938416</v>
      </c>
      <c r="G2847" s="0" t="n">
        <v>0</v>
      </c>
    </row>
    <row r="2848" customFormat="false" ht="12.8" hidden="false" customHeight="false" outlineLevel="0" collapsed="false">
      <c r="A2848" s="65" t="s">
        <v>3273</v>
      </c>
      <c r="B2848" s="0" t="n">
        <v>99.540001</v>
      </c>
      <c r="C2848" s="0" t="n">
        <v>99.540001</v>
      </c>
      <c r="D2848" s="0" t="n">
        <v>99.540001</v>
      </c>
      <c r="E2848" s="0" t="n">
        <v>99.540001</v>
      </c>
      <c r="F2848" s="0" t="n">
        <v>72.755676</v>
      </c>
      <c r="G2848" s="0" t="n">
        <v>0</v>
      </c>
    </row>
    <row r="2849" customFormat="false" ht="12.8" hidden="false" customHeight="false" outlineLevel="0" collapsed="false">
      <c r="A2849" s="65" t="s">
        <v>3274</v>
      </c>
      <c r="B2849" s="0" t="n">
        <v>99.040001</v>
      </c>
      <c r="C2849" s="0" t="n">
        <v>99.040001</v>
      </c>
      <c r="D2849" s="0" t="n">
        <v>99.040001</v>
      </c>
      <c r="E2849" s="0" t="n">
        <v>99.040001</v>
      </c>
      <c r="F2849" s="0" t="n">
        <v>72.390228</v>
      </c>
      <c r="G2849" s="0" t="n">
        <v>0</v>
      </c>
    </row>
    <row r="2850" customFormat="false" ht="12.8" hidden="false" customHeight="false" outlineLevel="0" collapsed="false">
      <c r="A2850" s="65" t="s">
        <v>3275</v>
      </c>
      <c r="B2850" s="0" t="n">
        <v>99.169998</v>
      </c>
      <c r="C2850" s="0" t="n">
        <v>99.169998</v>
      </c>
      <c r="D2850" s="0" t="n">
        <v>99.169998</v>
      </c>
      <c r="E2850" s="0" t="n">
        <v>99.169998</v>
      </c>
      <c r="F2850" s="0" t="n">
        <v>72.485245</v>
      </c>
      <c r="G2850" s="0" t="n">
        <v>0</v>
      </c>
    </row>
    <row r="2851" customFormat="false" ht="12.8" hidden="false" customHeight="false" outlineLevel="0" collapsed="false">
      <c r="A2851" s="65" t="s">
        <v>3276</v>
      </c>
      <c r="B2851" s="0" t="n">
        <v>99.290001</v>
      </c>
      <c r="C2851" s="0" t="n">
        <v>99.290001</v>
      </c>
      <c r="D2851" s="0" t="n">
        <v>99.290001</v>
      </c>
      <c r="E2851" s="0" t="n">
        <v>99.290001</v>
      </c>
      <c r="F2851" s="0" t="n">
        <v>72.572952</v>
      </c>
      <c r="G2851" s="0" t="n">
        <v>0</v>
      </c>
    </row>
    <row r="2852" customFormat="false" ht="12.8" hidden="false" customHeight="false" outlineLevel="0" collapsed="false">
      <c r="A2852" s="65" t="s">
        <v>3277</v>
      </c>
      <c r="B2852" s="0" t="n">
        <v>98.889999</v>
      </c>
      <c r="C2852" s="0" t="n">
        <v>98.889999</v>
      </c>
      <c r="D2852" s="0" t="n">
        <v>98.889999</v>
      </c>
      <c r="E2852" s="0" t="n">
        <v>98.889999</v>
      </c>
      <c r="F2852" s="0" t="n">
        <v>72.280563</v>
      </c>
      <c r="G2852" s="0" t="n">
        <v>0</v>
      </c>
    </row>
    <row r="2853" customFormat="false" ht="12.8" hidden="false" customHeight="false" outlineLevel="0" collapsed="false">
      <c r="A2853" s="65" t="s">
        <v>3278</v>
      </c>
      <c r="B2853" s="0" t="n">
        <v>98.989998</v>
      </c>
      <c r="C2853" s="0" t="n">
        <v>98.989998</v>
      </c>
      <c r="D2853" s="0" t="n">
        <v>98.989998</v>
      </c>
      <c r="E2853" s="0" t="n">
        <v>98.989998</v>
      </c>
      <c r="F2853" s="0" t="n">
        <v>72.353653</v>
      </c>
      <c r="G2853" s="0" t="n">
        <v>0</v>
      </c>
    </row>
    <row r="2854" customFormat="false" ht="12.8" hidden="false" customHeight="false" outlineLevel="0" collapsed="false">
      <c r="A2854" s="65" t="s">
        <v>3279</v>
      </c>
      <c r="B2854" s="0" t="n">
        <v>99.650002</v>
      </c>
      <c r="C2854" s="0" t="n">
        <v>99.650002</v>
      </c>
      <c r="D2854" s="0" t="n">
        <v>99.650002</v>
      </c>
      <c r="E2854" s="0" t="n">
        <v>99.650002</v>
      </c>
      <c r="F2854" s="0" t="n">
        <v>72.83609</v>
      </c>
      <c r="G2854" s="0" t="n">
        <v>0</v>
      </c>
    </row>
    <row r="2855" customFormat="false" ht="12.8" hidden="false" customHeight="false" outlineLevel="0" collapsed="false">
      <c r="A2855" s="65" t="s">
        <v>3280</v>
      </c>
      <c r="B2855" s="0" t="n">
        <v>99.839996</v>
      </c>
      <c r="C2855" s="0" t="n">
        <v>99.839996</v>
      </c>
      <c r="D2855" s="0" t="n">
        <v>99.839996</v>
      </c>
      <c r="E2855" s="0" t="n">
        <v>99.839996</v>
      </c>
      <c r="F2855" s="0" t="n">
        <v>72.97496</v>
      </c>
      <c r="G2855" s="0" t="n">
        <v>0</v>
      </c>
    </row>
    <row r="2856" customFormat="false" ht="12.8" hidden="false" customHeight="false" outlineLevel="0" collapsed="false">
      <c r="A2856" s="65" t="s">
        <v>3281</v>
      </c>
      <c r="B2856" s="0" t="n">
        <v>99.300003</v>
      </c>
      <c r="C2856" s="0" t="n">
        <v>99.300003</v>
      </c>
      <c r="D2856" s="0" t="n">
        <v>99.300003</v>
      </c>
      <c r="E2856" s="0" t="n">
        <v>99.300003</v>
      </c>
      <c r="F2856" s="0" t="n">
        <v>72.580254</v>
      </c>
      <c r="G2856" s="0" t="n">
        <v>0</v>
      </c>
    </row>
    <row r="2857" customFormat="false" ht="12.8" hidden="false" customHeight="false" outlineLevel="0" collapsed="false">
      <c r="A2857" s="65" t="s">
        <v>3282</v>
      </c>
      <c r="B2857" s="0" t="n">
        <v>98.730003</v>
      </c>
      <c r="C2857" s="0" t="n">
        <v>98.730003</v>
      </c>
      <c r="D2857" s="0" t="n">
        <v>98.730003</v>
      </c>
      <c r="E2857" s="0" t="n">
        <v>98.730003</v>
      </c>
      <c r="F2857" s="0" t="n">
        <v>72.163628</v>
      </c>
      <c r="G2857" s="0" t="n">
        <v>0</v>
      </c>
    </row>
    <row r="2858" customFormat="false" ht="12.8" hidden="false" customHeight="false" outlineLevel="0" collapsed="false">
      <c r="A2858" s="65" t="s">
        <v>3283</v>
      </c>
      <c r="B2858" s="0" t="n">
        <v>99.129997</v>
      </c>
      <c r="C2858" s="0" t="n">
        <v>99.129997</v>
      </c>
      <c r="D2858" s="0" t="n">
        <v>99.129997</v>
      </c>
      <c r="E2858" s="0" t="n">
        <v>99.129997</v>
      </c>
      <c r="F2858" s="0" t="n">
        <v>72.456001</v>
      </c>
      <c r="G2858" s="0" t="n">
        <v>0</v>
      </c>
    </row>
    <row r="2859" customFormat="false" ht="12.8" hidden="false" customHeight="false" outlineLevel="0" collapsed="false">
      <c r="A2859" s="65" t="s">
        <v>3284</v>
      </c>
      <c r="B2859" s="0" t="n">
        <v>97.980003</v>
      </c>
      <c r="C2859" s="0" t="n">
        <v>97.980003</v>
      </c>
      <c r="D2859" s="0" t="n">
        <v>97.980003</v>
      </c>
      <c r="E2859" s="0" t="n">
        <v>97.980003</v>
      </c>
      <c r="F2859" s="0" t="n">
        <v>72.166557</v>
      </c>
      <c r="G2859" s="0" t="n">
        <v>0</v>
      </c>
    </row>
    <row r="2860" customFormat="false" ht="12.8" hidden="false" customHeight="false" outlineLevel="0" collapsed="false">
      <c r="A2860" s="65" t="s">
        <v>3285</v>
      </c>
      <c r="B2860" s="0" t="n">
        <v>98.550003</v>
      </c>
      <c r="C2860" s="0" t="n">
        <v>98.550003</v>
      </c>
      <c r="D2860" s="0" t="n">
        <v>98.550003</v>
      </c>
      <c r="E2860" s="0" t="n">
        <v>98.550003</v>
      </c>
      <c r="F2860" s="0" t="n">
        <v>72.58638</v>
      </c>
      <c r="G2860" s="0" t="n">
        <v>0</v>
      </c>
    </row>
    <row r="2861" customFormat="false" ht="12.8" hidden="false" customHeight="false" outlineLevel="0" collapsed="false">
      <c r="A2861" s="65" t="s">
        <v>3286</v>
      </c>
      <c r="B2861" s="0" t="n">
        <v>98.629997</v>
      </c>
      <c r="C2861" s="0" t="n">
        <v>98.629997</v>
      </c>
      <c r="D2861" s="0" t="n">
        <v>98.629997</v>
      </c>
      <c r="E2861" s="0" t="n">
        <v>98.629997</v>
      </c>
      <c r="F2861" s="0" t="n">
        <v>72.645309</v>
      </c>
      <c r="G2861" s="0" t="n">
        <v>0</v>
      </c>
    </row>
    <row r="2862" customFormat="false" ht="12.8" hidden="false" customHeight="false" outlineLevel="0" collapsed="false">
      <c r="A2862" s="65" t="s">
        <v>3287</v>
      </c>
      <c r="B2862" s="0" t="n">
        <v>99.510002</v>
      </c>
      <c r="C2862" s="0" t="n">
        <v>99.510002</v>
      </c>
      <c r="D2862" s="0" t="n">
        <v>99.510002</v>
      </c>
      <c r="E2862" s="0" t="n">
        <v>99.510002</v>
      </c>
      <c r="F2862" s="0" t="n">
        <v>73.293457</v>
      </c>
      <c r="G2862" s="0" t="n">
        <v>0</v>
      </c>
    </row>
    <row r="2863" customFormat="false" ht="12.8" hidden="false" customHeight="false" outlineLevel="0" collapsed="false">
      <c r="A2863" s="65" t="s">
        <v>3288</v>
      </c>
      <c r="B2863" s="0" t="n">
        <v>99.559998</v>
      </c>
      <c r="C2863" s="0" t="n">
        <v>99.559998</v>
      </c>
      <c r="D2863" s="0" t="n">
        <v>99.559998</v>
      </c>
      <c r="E2863" s="0" t="n">
        <v>99.559998</v>
      </c>
      <c r="F2863" s="0" t="n">
        <v>73.330269</v>
      </c>
      <c r="G2863" s="0" t="n">
        <v>0</v>
      </c>
    </row>
    <row r="2864" customFormat="false" ht="12.8" hidden="false" customHeight="false" outlineLevel="0" collapsed="false">
      <c r="A2864" s="65" t="s">
        <v>3289</v>
      </c>
      <c r="B2864" s="0" t="n">
        <v>99.989998</v>
      </c>
      <c r="C2864" s="0" t="n">
        <v>99.989998</v>
      </c>
      <c r="D2864" s="0" t="n">
        <v>99.989998</v>
      </c>
      <c r="E2864" s="0" t="n">
        <v>99.989998</v>
      </c>
      <c r="F2864" s="0" t="n">
        <v>73.647003</v>
      </c>
      <c r="G2864" s="0" t="n">
        <v>0</v>
      </c>
    </row>
    <row r="2865" customFormat="false" ht="12.8" hidden="false" customHeight="false" outlineLevel="0" collapsed="false">
      <c r="A2865" s="65" t="s">
        <v>3290</v>
      </c>
      <c r="B2865" s="0" t="n">
        <v>100.230003</v>
      </c>
      <c r="C2865" s="0" t="n">
        <v>100.230003</v>
      </c>
      <c r="D2865" s="0" t="n">
        <v>100.230003</v>
      </c>
      <c r="E2865" s="0" t="n">
        <v>100.230003</v>
      </c>
      <c r="F2865" s="0" t="n">
        <v>73.823776</v>
      </c>
      <c r="G2865" s="0" t="n">
        <v>0</v>
      </c>
    </row>
    <row r="2866" customFormat="false" ht="12.8" hidden="false" customHeight="false" outlineLevel="0" collapsed="false">
      <c r="A2866" s="65" t="s">
        <v>3291</v>
      </c>
      <c r="B2866" s="0" t="n">
        <v>100.599998</v>
      </c>
      <c r="C2866" s="0" t="n">
        <v>100.599998</v>
      </c>
      <c r="D2866" s="0" t="n">
        <v>100.599998</v>
      </c>
      <c r="E2866" s="0" t="n">
        <v>100.599998</v>
      </c>
      <c r="F2866" s="0" t="n">
        <v>74.096291</v>
      </c>
      <c r="G2866" s="0" t="n">
        <v>0</v>
      </c>
    </row>
    <row r="2867" customFormat="false" ht="12.8" hidden="false" customHeight="false" outlineLevel="0" collapsed="false">
      <c r="A2867" s="65" t="s">
        <v>3292</v>
      </c>
      <c r="B2867" s="0" t="n">
        <v>100.309998</v>
      </c>
      <c r="C2867" s="0" t="n">
        <v>100.309998</v>
      </c>
      <c r="D2867" s="0" t="n">
        <v>100.309998</v>
      </c>
      <c r="E2867" s="0" t="n">
        <v>100.309998</v>
      </c>
      <c r="F2867" s="0" t="n">
        <v>73.88269</v>
      </c>
      <c r="G2867" s="0" t="n">
        <v>0</v>
      </c>
    </row>
    <row r="2868" customFormat="false" ht="12.8" hidden="false" customHeight="false" outlineLevel="0" collapsed="false">
      <c r="A2868" s="65" t="s">
        <v>3293</v>
      </c>
      <c r="B2868" s="0" t="n">
        <v>101.860001</v>
      </c>
      <c r="C2868" s="0" t="n">
        <v>101.860001</v>
      </c>
      <c r="D2868" s="0" t="n">
        <v>101.860001</v>
      </c>
      <c r="E2868" s="0" t="n">
        <v>101.860001</v>
      </c>
      <c r="F2868" s="0" t="n">
        <v>75.024338</v>
      </c>
      <c r="G2868" s="0" t="n">
        <v>0</v>
      </c>
    </row>
    <row r="2869" customFormat="false" ht="12.8" hidden="false" customHeight="false" outlineLevel="0" collapsed="false">
      <c r="A2869" s="65" t="s">
        <v>3294</v>
      </c>
      <c r="B2869" s="0" t="n">
        <v>102.209999</v>
      </c>
      <c r="C2869" s="0" t="n">
        <v>102.209999</v>
      </c>
      <c r="D2869" s="0" t="n">
        <v>102.209999</v>
      </c>
      <c r="E2869" s="0" t="n">
        <v>102.209999</v>
      </c>
      <c r="F2869" s="0" t="n">
        <v>75.28212</v>
      </c>
      <c r="G2869" s="0" t="n">
        <v>0</v>
      </c>
    </row>
    <row r="2870" customFormat="false" ht="12.8" hidden="false" customHeight="false" outlineLevel="0" collapsed="false">
      <c r="A2870" s="65" t="s">
        <v>3295</v>
      </c>
      <c r="B2870" s="0" t="n">
        <v>103.309998</v>
      </c>
      <c r="C2870" s="0" t="n">
        <v>103.309998</v>
      </c>
      <c r="D2870" s="0" t="n">
        <v>103.309998</v>
      </c>
      <c r="E2870" s="0" t="n">
        <v>103.309998</v>
      </c>
      <c r="F2870" s="0" t="n">
        <v>76.092323</v>
      </c>
      <c r="G2870" s="0" t="n">
        <v>0</v>
      </c>
    </row>
    <row r="2871" customFormat="false" ht="12.8" hidden="false" customHeight="false" outlineLevel="0" collapsed="false">
      <c r="A2871" s="65" t="s">
        <v>3296</v>
      </c>
      <c r="B2871" s="0" t="n">
        <v>103.239998</v>
      </c>
      <c r="C2871" s="0" t="n">
        <v>103.239998</v>
      </c>
      <c r="D2871" s="0" t="n">
        <v>103.239998</v>
      </c>
      <c r="E2871" s="0" t="n">
        <v>103.239998</v>
      </c>
      <c r="F2871" s="0" t="n">
        <v>76.040764</v>
      </c>
      <c r="G2871" s="0" t="n">
        <v>0</v>
      </c>
    </row>
    <row r="2872" customFormat="false" ht="12.8" hidden="false" customHeight="false" outlineLevel="0" collapsed="false">
      <c r="A2872" s="65" t="s">
        <v>3297</v>
      </c>
      <c r="B2872" s="0" t="n">
        <v>103.860001</v>
      </c>
      <c r="C2872" s="0" t="n">
        <v>103.860001</v>
      </c>
      <c r="D2872" s="0" t="n">
        <v>103.860001</v>
      </c>
      <c r="E2872" s="0" t="n">
        <v>103.860001</v>
      </c>
      <c r="F2872" s="0" t="n">
        <v>76.497421</v>
      </c>
      <c r="G2872" s="0" t="n">
        <v>0</v>
      </c>
    </row>
    <row r="2873" customFormat="false" ht="12.8" hidden="false" customHeight="false" outlineLevel="0" collapsed="false">
      <c r="A2873" s="65" t="s">
        <v>3298</v>
      </c>
      <c r="B2873" s="0" t="n">
        <v>104.559998</v>
      </c>
      <c r="C2873" s="0" t="n">
        <v>104.559998</v>
      </c>
      <c r="D2873" s="0" t="n">
        <v>104.559998</v>
      </c>
      <c r="E2873" s="0" t="n">
        <v>104.559998</v>
      </c>
      <c r="F2873" s="0" t="n">
        <v>77.012993</v>
      </c>
      <c r="G2873" s="0" t="n">
        <v>0</v>
      </c>
    </row>
    <row r="2874" customFormat="false" ht="12.8" hidden="false" customHeight="false" outlineLevel="0" collapsed="false">
      <c r="A2874" s="65" t="s">
        <v>3299</v>
      </c>
      <c r="B2874" s="0" t="n">
        <v>104.75</v>
      </c>
      <c r="C2874" s="0" t="n">
        <v>104.75</v>
      </c>
      <c r="D2874" s="0" t="n">
        <v>104.75</v>
      </c>
      <c r="E2874" s="0" t="n">
        <v>104.75</v>
      </c>
      <c r="F2874" s="0" t="n">
        <v>77.152954</v>
      </c>
      <c r="G2874" s="0" t="n">
        <v>0</v>
      </c>
    </row>
    <row r="2875" customFormat="false" ht="12.8" hidden="false" customHeight="false" outlineLevel="0" collapsed="false">
      <c r="A2875" s="65" t="s">
        <v>3300</v>
      </c>
      <c r="B2875" s="0" t="n">
        <v>102.610001</v>
      </c>
      <c r="C2875" s="0" t="n">
        <v>102.610001</v>
      </c>
      <c r="D2875" s="0" t="n">
        <v>102.610001</v>
      </c>
      <c r="E2875" s="0" t="n">
        <v>102.610001</v>
      </c>
      <c r="F2875" s="0" t="n">
        <v>75.576736</v>
      </c>
      <c r="G2875" s="0" t="n">
        <v>0</v>
      </c>
    </row>
    <row r="2876" customFormat="false" ht="12.8" hidden="false" customHeight="false" outlineLevel="0" collapsed="false">
      <c r="A2876" s="65" t="s">
        <v>3301</v>
      </c>
      <c r="B2876" s="0" t="n">
        <v>104.349998</v>
      </c>
      <c r="C2876" s="0" t="n">
        <v>104.349998</v>
      </c>
      <c r="D2876" s="0" t="n">
        <v>104.349998</v>
      </c>
      <c r="E2876" s="0" t="n">
        <v>104.349998</v>
      </c>
      <c r="F2876" s="0" t="n">
        <v>76.858322</v>
      </c>
      <c r="G2876" s="0" t="n">
        <v>0</v>
      </c>
    </row>
    <row r="2877" customFormat="false" ht="12.8" hidden="false" customHeight="false" outlineLevel="0" collapsed="false">
      <c r="A2877" s="65" t="s">
        <v>3302</v>
      </c>
      <c r="B2877" s="0" t="n">
        <v>103.129997</v>
      </c>
      <c r="C2877" s="0" t="n">
        <v>103.129997</v>
      </c>
      <c r="D2877" s="0" t="n">
        <v>103.129997</v>
      </c>
      <c r="E2877" s="0" t="n">
        <v>103.129997</v>
      </c>
      <c r="F2877" s="0" t="n">
        <v>75.959747</v>
      </c>
      <c r="G2877" s="0" t="n">
        <v>0</v>
      </c>
    </row>
    <row r="2878" customFormat="false" ht="12.8" hidden="false" customHeight="false" outlineLevel="0" collapsed="false">
      <c r="A2878" s="65" t="s">
        <v>3303</v>
      </c>
      <c r="B2878" s="0" t="n">
        <v>103.010002</v>
      </c>
      <c r="C2878" s="0" t="n">
        <v>103.010002</v>
      </c>
      <c r="D2878" s="0" t="n">
        <v>103.010002</v>
      </c>
      <c r="E2878" s="0" t="n">
        <v>103.010002</v>
      </c>
      <c r="F2878" s="0" t="n">
        <v>75.871353</v>
      </c>
      <c r="G2878" s="0" t="n">
        <v>0</v>
      </c>
    </row>
    <row r="2879" customFormat="false" ht="12.8" hidden="false" customHeight="false" outlineLevel="0" collapsed="false">
      <c r="A2879" s="65" t="s">
        <v>3304</v>
      </c>
      <c r="B2879" s="0" t="n">
        <v>104.639999</v>
      </c>
      <c r="C2879" s="0" t="n">
        <v>104.639999</v>
      </c>
      <c r="D2879" s="0" t="n">
        <v>104.639999</v>
      </c>
      <c r="E2879" s="0" t="n">
        <v>104.639999</v>
      </c>
      <c r="F2879" s="0" t="n">
        <v>77.07193</v>
      </c>
      <c r="G2879" s="0" t="n">
        <v>0</v>
      </c>
    </row>
    <row r="2880" customFormat="false" ht="12.8" hidden="false" customHeight="false" outlineLevel="0" collapsed="false">
      <c r="A2880" s="65" t="s">
        <v>3305</v>
      </c>
      <c r="B2880" s="0" t="n">
        <v>104.440002</v>
      </c>
      <c r="C2880" s="0" t="n">
        <v>104.440002</v>
      </c>
      <c r="D2880" s="0" t="n">
        <v>104.440002</v>
      </c>
      <c r="E2880" s="0" t="n">
        <v>104.440002</v>
      </c>
      <c r="F2880" s="0" t="n">
        <v>76.924622</v>
      </c>
      <c r="G2880" s="0" t="n">
        <v>0</v>
      </c>
    </row>
    <row r="2881" customFormat="false" ht="12.8" hidden="false" customHeight="false" outlineLevel="0" collapsed="false">
      <c r="A2881" s="65" t="s">
        <v>3306</v>
      </c>
      <c r="B2881" s="0" t="n">
        <v>105.029999</v>
      </c>
      <c r="C2881" s="0" t="n">
        <v>105.029999</v>
      </c>
      <c r="D2881" s="0" t="n">
        <v>105.029999</v>
      </c>
      <c r="E2881" s="0" t="n">
        <v>105.029999</v>
      </c>
      <c r="F2881" s="0" t="n">
        <v>77.359184</v>
      </c>
      <c r="G2881" s="0" t="n">
        <v>0</v>
      </c>
    </row>
    <row r="2882" customFormat="false" ht="12.8" hidden="false" customHeight="false" outlineLevel="0" collapsed="false">
      <c r="A2882" s="65" t="s">
        <v>3307</v>
      </c>
      <c r="B2882" s="0" t="n">
        <v>105.309998</v>
      </c>
      <c r="C2882" s="0" t="n">
        <v>105.309998</v>
      </c>
      <c r="D2882" s="0" t="n">
        <v>105.309998</v>
      </c>
      <c r="E2882" s="0" t="n">
        <v>105.309998</v>
      </c>
      <c r="F2882" s="0" t="n">
        <v>77.565407</v>
      </c>
      <c r="G2882" s="0" t="n">
        <v>0</v>
      </c>
    </row>
    <row r="2883" customFormat="false" ht="12.8" hidden="false" customHeight="false" outlineLevel="0" collapsed="false">
      <c r="A2883" s="65" t="s">
        <v>3308</v>
      </c>
      <c r="B2883" s="0" t="n">
        <v>104.879997</v>
      </c>
      <c r="C2883" s="0" t="n">
        <v>104.879997</v>
      </c>
      <c r="D2883" s="0" t="n">
        <v>104.879997</v>
      </c>
      <c r="E2883" s="0" t="n">
        <v>104.879997</v>
      </c>
      <c r="F2883" s="0" t="n">
        <v>77.248711</v>
      </c>
      <c r="G2883" s="0" t="n">
        <v>0</v>
      </c>
    </row>
    <row r="2884" customFormat="false" ht="12.8" hidden="false" customHeight="false" outlineLevel="0" collapsed="false">
      <c r="A2884" s="65" t="s">
        <v>3309</v>
      </c>
      <c r="B2884" s="0" t="n">
        <v>104.620003</v>
      </c>
      <c r="C2884" s="0" t="n">
        <v>104.620003</v>
      </c>
      <c r="D2884" s="0" t="n">
        <v>104.620003</v>
      </c>
      <c r="E2884" s="0" t="n">
        <v>104.620003</v>
      </c>
      <c r="F2884" s="0" t="n">
        <v>77.057205</v>
      </c>
      <c r="G2884" s="0" t="n">
        <v>0</v>
      </c>
    </row>
    <row r="2885" customFormat="false" ht="12.8" hidden="false" customHeight="false" outlineLevel="0" collapsed="false">
      <c r="A2885" s="65" t="s">
        <v>3310</v>
      </c>
      <c r="B2885" s="0" t="n">
        <v>105.480003</v>
      </c>
      <c r="C2885" s="0" t="n">
        <v>105.480003</v>
      </c>
      <c r="D2885" s="0" t="n">
        <v>105.480003</v>
      </c>
      <c r="E2885" s="0" t="n">
        <v>105.480003</v>
      </c>
      <c r="F2885" s="0" t="n">
        <v>77.690628</v>
      </c>
      <c r="G2885" s="0" t="n">
        <v>0</v>
      </c>
    </row>
    <row r="2886" customFormat="false" ht="12.8" hidden="false" customHeight="false" outlineLevel="0" collapsed="false">
      <c r="A2886" s="65" t="s">
        <v>3311</v>
      </c>
      <c r="B2886" s="0" t="n">
        <v>106.690002</v>
      </c>
      <c r="C2886" s="0" t="n">
        <v>106.690002</v>
      </c>
      <c r="D2886" s="0" t="n">
        <v>106.690002</v>
      </c>
      <c r="E2886" s="0" t="n">
        <v>106.690002</v>
      </c>
      <c r="F2886" s="0" t="n">
        <v>78.581841</v>
      </c>
      <c r="G2886" s="0" t="n">
        <v>0</v>
      </c>
    </row>
    <row r="2887" customFormat="false" ht="12.8" hidden="false" customHeight="false" outlineLevel="0" collapsed="false">
      <c r="A2887" s="65" t="s">
        <v>3312</v>
      </c>
      <c r="B2887" s="0" t="n">
        <v>105.830002</v>
      </c>
      <c r="C2887" s="0" t="n">
        <v>105.830002</v>
      </c>
      <c r="D2887" s="0" t="n">
        <v>105.830002</v>
      </c>
      <c r="E2887" s="0" t="n">
        <v>105.830002</v>
      </c>
      <c r="F2887" s="0" t="n">
        <v>77.94841</v>
      </c>
      <c r="G2887" s="0" t="n">
        <v>0</v>
      </c>
    </row>
    <row r="2888" customFormat="false" ht="12.8" hidden="false" customHeight="false" outlineLevel="0" collapsed="false">
      <c r="A2888" s="65" t="s">
        <v>3313</v>
      </c>
      <c r="B2888" s="0" t="n">
        <v>106.620003</v>
      </c>
      <c r="C2888" s="0" t="n">
        <v>106.620003</v>
      </c>
      <c r="D2888" s="0" t="n">
        <v>106.620003</v>
      </c>
      <c r="E2888" s="0" t="n">
        <v>106.620003</v>
      </c>
      <c r="F2888" s="0" t="n">
        <v>78.530273</v>
      </c>
      <c r="G2888" s="0" t="n">
        <v>0</v>
      </c>
    </row>
    <row r="2889" customFormat="false" ht="12.8" hidden="false" customHeight="false" outlineLevel="0" collapsed="false">
      <c r="A2889" s="65" t="s">
        <v>3314</v>
      </c>
      <c r="B2889" s="0" t="n">
        <v>107.010002</v>
      </c>
      <c r="C2889" s="0" t="n">
        <v>107.010002</v>
      </c>
      <c r="D2889" s="0" t="n">
        <v>107.010002</v>
      </c>
      <c r="E2889" s="0" t="n">
        <v>107.010002</v>
      </c>
      <c r="F2889" s="0" t="n">
        <v>78.817528</v>
      </c>
      <c r="G2889" s="0" t="n">
        <v>0</v>
      </c>
    </row>
    <row r="2890" customFormat="false" ht="12.8" hidden="false" customHeight="false" outlineLevel="0" collapsed="false">
      <c r="A2890" s="65" t="s">
        <v>3315</v>
      </c>
      <c r="B2890" s="0" t="n">
        <v>107.57</v>
      </c>
      <c r="C2890" s="0" t="n">
        <v>107.57</v>
      </c>
      <c r="D2890" s="0" t="n">
        <v>107.57</v>
      </c>
      <c r="E2890" s="0" t="n">
        <v>107.57</v>
      </c>
      <c r="F2890" s="0" t="n">
        <v>79.230019</v>
      </c>
      <c r="G2890" s="0" t="n">
        <v>0</v>
      </c>
    </row>
    <row r="2891" customFormat="false" ht="12.8" hidden="false" customHeight="false" outlineLevel="0" collapsed="false">
      <c r="A2891" s="65" t="s">
        <v>3316</v>
      </c>
      <c r="B2891" s="0" t="n">
        <v>108.160004</v>
      </c>
      <c r="C2891" s="0" t="n">
        <v>108.160004</v>
      </c>
      <c r="D2891" s="0" t="n">
        <v>108.160004</v>
      </c>
      <c r="E2891" s="0" t="n">
        <v>108.160004</v>
      </c>
      <c r="F2891" s="0" t="n">
        <v>79.664558</v>
      </c>
      <c r="G2891" s="0" t="n">
        <v>0</v>
      </c>
    </row>
    <row r="2892" customFormat="false" ht="12.8" hidden="false" customHeight="false" outlineLevel="0" collapsed="false">
      <c r="A2892" s="65" t="s">
        <v>3317</v>
      </c>
      <c r="B2892" s="0" t="n">
        <v>108.18</v>
      </c>
      <c r="C2892" s="0" t="n">
        <v>108.18</v>
      </c>
      <c r="D2892" s="0" t="n">
        <v>108.18</v>
      </c>
      <c r="E2892" s="0" t="n">
        <v>108.18</v>
      </c>
      <c r="F2892" s="0" t="n">
        <v>79.679298</v>
      </c>
      <c r="G2892" s="0" t="n">
        <v>0</v>
      </c>
    </row>
    <row r="2893" customFormat="false" ht="12.8" hidden="false" customHeight="false" outlineLevel="0" collapsed="false">
      <c r="A2893" s="65" t="s">
        <v>3318</v>
      </c>
      <c r="B2893" s="0" t="n">
        <v>107.379997</v>
      </c>
      <c r="C2893" s="0" t="n">
        <v>107.379997</v>
      </c>
      <c r="D2893" s="0" t="n">
        <v>107.379997</v>
      </c>
      <c r="E2893" s="0" t="n">
        <v>107.379997</v>
      </c>
      <c r="F2893" s="0" t="n">
        <v>79.090034</v>
      </c>
      <c r="G2893" s="0" t="n">
        <v>0</v>
      </c>
    </row>
    <row r="2894" customFormat="false" ht="12.8" hidden="false" customHeight="false" outlineLevel="0" collapsed="false">
      <c r="A2894" s="65" t="s">
        <v>3319</v>
      </c>
      <c r="B2894" s="0" t="n">
        <v>107.900002</v>
      </c>
      <c r="C2894" s="0" t="n">
        <v>107.900002</v>
      </c>
      <c r="D2894" s="0" t="n">
        <v>107.900002</v>
      </c>
      <c r="E2894" s="0" t="n">
        <v>107.900002</v>
      </c>
      <c r="F2894" s="0" t="n">
        <v>79.473053</v>
      </c>
      <c r="G2894" s="0" t="n">
        <v>0</v>
      </c>
    </row>
    <row r="2895" customFormat="false" ht="12.8" hidden="false" customHeight="false" outlineLevel="0" collapsed="false">
      <c r="A2895" s="65" t="s">
        <v>3320</v>
      </c>
      <c r="B2895" s="0" t="n">
        <v>108.410004</v>
      </c>
      <c r="C2895" s="0" t="n">
        <v>108.410004</v>
      </c>
      <c r="D2895" s="0" t="n">
        <v>108.410004</v>
      </c>
      <c r="E2895" s="0" t="n">
        <v>108.410004</v>
      </c>
      <c r="F2895" s="0" t="n">
        <v>79.848701</v>
      </c>
      <c r="G2895" s="0" t="n">
        <v>0</v>
      </c>
    </row>
    <row r="2896" customFormat="false" ht="12.8" hidden="false" customHeight="false" outlineLevel="0" collapsed="false">
      <c r="A2896" s="65" t="s">
        <v>3321</v>
      </c>
      <c r="B2896" s="0" t="n">
        <v>108.82</v>
      </c>
      <c r="C2896" s="0" t="n">
        <v>108.82</v>
      </c>
      <c r="D2896" s="0" t="n">
        <v>108.82</v>
      </c>
      <c r="E2896" s="0" t="n">
        <v>108.82</v>
      </c>
      <c r="F2896" s="0" t="n">
        <v>80.150688</v>
      </c>
      <c r="G2896" s="0" t="n">
        <v>0</v>
      </c>
    </row>
    <row r="2897" customFormat="false" ht="12.8" hidden="false" customHeight="false" outlineLevel="0" collapsed="false">
      <c r="A2897" s="65" t="s">
        <v>3322</v>
      </c>
      <c r="B2897" s="0" t="n">
        <v>109.790001</v>
      </c>
      <c r="C2897" s="0" t="n">
        <v>109.790001</v>
      </c>
      <c r="D2897" s="0" t="n">
        <v>109.790001</v>
      </c>
      <c r="E2897" s="0" t="n">
        <v>109.790001</v>
      </c>
      <c r="F2897" s="0" t="n">
        <v>80.865135</v>
      </c>
      <c r="G2897" s="0" t="n">
        <v>0</v>
      </c>
    </row>
    <row r="2898" customFormat="false" ht="12.8" hidden="false" customHeight="false" outlineLevel="0" collapsed="false">
      <c r="A2898" s="65" t="s">
        <v>3323</v>
      </c>
      <c r="B2898" s="0" t="n">
        <v>109.230003</v>
      </c>
      <c r="C2898" s="0" t="n">
        <v>109.230003</v>
      </c>
      <c r="D2898" s="0" t="n">
        <v>109.230003</v>
      </c>
      <c r="E2898" s="0" t="n">
        <v>109.230003</v>
      </c>
      <c r="F2898" s="0" t="n">
        <v>80.452667</v>
      </c>
      <c r="G2898" s="0" t="n">
        <v>0</v>
      </c>
    </row>
    <row r="2899" customFormat="false" ht="12.8" hidden="false" customHeight="false" outlineLevel="0" collapsed="false">
      <c r="A2899" s="65" t="s">
        <v>3324</v>
      </c>
      <c r="B2899" s="0" t="n">
        <v>109.900002</v>
      </c>
      <c r="C2899" s="0" t="n">
        <v>109.900002</v>
      </c>
      <c r="D2899" s="0" t="n">
        <v>109.900002</v>
      </c>
      <c r="E2899" s="0" t="n">
        <v>109.900002</v>
      </c>
      <c r="F2899" s="0" t="n">
        <v>80.946144</v>
      </c>
      <c r="G2899" s="0" t="n">
        <v>0</v>
      </c>
    </row>
    <row r="2900" customFormat="false" ht="12.8" hidden="false" customHeight="false" outlineLevel="0" collapsed="false">
      <c r="A2900" s="65" t="s">
        <v>3325</v>
      </c>
      <c r="B2900" s="0" t="n">
        <v>110.099998</v>
      </c>
      <c r="C2900" s="0" t="n">
        <v>110.099998</v>
      </c>
      <c r="D2900" s="0" t="n">
        <v>110.099998</v>
      </c>
      <c r="E2900" s="0" t="n">
        <v>110.099998</v>
      </c>
      <c r="F2900" s="0" t="n">
        <v>81.09346</v>
      </c>
      <c r="G2900" s="0" t="n">
        <v>0</v>
      </c>
    </row>
    <row r="2901" customFormat="false" ht="12.8" hidden="false" customHeight="false" outlineLevel="0" collapsed="false">
      <c r="A2901" s="65" t="s">
        <v>3326</v>
      </c>
      <c r="B2901" s="0" t="n">
        <v>110.830002</v>
      </c>
      <c r="C2901" s="0" t="n">
        <v>110.830002</v>
      </c>
      <c r="D2901" s="0" t="n">
        <v>110.830002</v>
      </c>
      <c r="E2901" s="0" t="n">
        <v>110.830002</v>
      </c>
      <c r="F2901" s="0" t="n">
        <v>81.631149</v>
      </c>
      <c r="G2901" s="0" t="n">
        <v>0</v>
      </c>
    </row>
    <row r="2902" customFormat="false" ht="12.8" hidden="false" customHeight="false" outlineLevel="0" collapsed="false">
      <c r="A2902" s="65" t="s">
        <v>3327</v>
      </c>
      <c r="B2902" s="0" t="n">
        <v>107.980003</v>
      </c>
      <c r="C2902" s="0" t="n">
        <v>107.980003</v>
      </c>
      <c r="D2902" s="0" t="n">
        <v>107.980003</v>
      </c>
      <c r="E2902" s="0" t="n">
        <v>107.980003</v>
      </c>
      <c r="F2902" s="0" t="n">
        <v>79.531998</v>
      </c>
      <c r="G2902" s="0" t="n">
        <v>0</v>
      </c>
    </row>
    <row r="2903" customFormat="false" ht="12.8" hidden="false" customHeight="false" outlineLevel="0" collapsed="false">
      <c r="A2903" s="65" t="s">
        <v>3328</v>
      </c>
      <c r="B2903" s="0" t="n">
        <v>106.099998</v>
      </c>
      <c r="C2903" s="0" t="n">
        <v>106.099998</v>
      </c>
      <c r="D2903" s="0" t="n">
        <v>106.099998</v>
      </c>
      <c r="E2903" s="0" t="n">
        <v>106.099998</v>
      </c>
      <c r="F2903" s="0" t="n">
        <v>78.147285</v>
      </c>
      <c r="G2903" s="0" t="n">
        <v>0</v>
      </c>
    </row>
    <row r="2904" customFormat="false" ht="12.8" hidden="false" customHeight="false" outlineLevel="0" collapsed="false">
      <c r="A2904" s="65" t="s">
        <v>3329</v>
      </c>
      <c r="B2904" s="0" t="n">
        <v>105.800003</v>
      </c>
      <c r="C2904" s="0" t="n">
        <v>105.800003</v>
      </c>
      <c r="D2904" s="0" t="n">
        <v>105.800003</v>
      </c>
      <c r="E2904" s="0" t="n">
        <v>105.800003</v>
      </c>
      <c r="F2904" s="0" t="n">
        <v>77.926323</v>
      </c>
      <c r="G2904" s="0" t="n">
        <v>0</v>
      </c>
    </row>
    <row r="2905" customFormat="false" ht="12.8" hidden="false" customHeight="false" outlineLevel="0" collapsed="false">
      <c r="A2905" s="65" t="s">
        <v>3330</v>
      </c>
      <c r="B2905" s="0" t="n">
        <v>104.849998</v>
      </c>
      <c r="C2905" s="0" t="n">
        <v>104.849998</v>
      </c>
      <c r="D2905" s="0" t="n">
        <v>104.849998</v>
      </c>
      <c r="E2905" s="0" t="n">
        <v>104.849998</v>
      </c>
      <c r="F2905" s="0" t="n">
        <v>77.226585</v>
      </c>
      <c r="G2905" s="0" t="n">
        <v>0</v>
      </c>
    </row>
    <row r="2906" customFormat="false" ht="12.8" hidden="false" customHeight="false" outlineLevel="0" collapsed="false">
      <c r="A2906" s="65" t="s">
        <v>3331</v>
      </c>
      <c r="B2906" s="0" t="n">
        <v>102.650002</v>
      </c>
      <c r="C2906" s="0" t="n">
        <v>102.650002</v>
      </c>
      <c r="D2906" s="0" t="n">
        <v>102.650002</v>
      </c>
      <c r="E2906" s="0" t="n">
        <v>102.650002</v>
      </c>
      <c r="F2906" s="0" t="n">
        <v>75.606209</v>
      </c>
      <c r="G2906" s="0" t="n">
        <v>0</v>
      </c>
    </row>
    <row r="2907" customFormat="false" ht="12.8" hidden="false" customHeight="false" outlineLevel="0" collapsed="false">
      <c r="A2907" s="65" t="s">
        <v>3332</v>
      </c>
      <c r="B2907" s="0" t="n">
        <v>101.68</v>
      </c>
      <c r="C2907" s="0" t="n">
        <v>101.68</v>
      </c>
      <c r="D2907" s="0" t="n">
        <v>101.68</v>
      </c>
      <c r="E2907" s="0" t="n">
        <v>101.68</v>
      </c>
      <c r="F2907" s="0" t="n">
        <v>74.891747</v>
      </c>
      <c r="G2907" s="0" t="n">
        <v>0</v>
      </c>
    </row>
    <row r="2908" customFormat="false" ht="12.8" hidden="false" customHeight="false" outlineLevel="0" collapsed="false">
      <c r="A2908" s="65" t="s">
        <v>3333</v>
      </c>
      <c r="B2908" s="0" t="n">
        <v>100.339996</v>
      </c>
      <c r="C2908" s="0" t="n">
        <v>100.339996</v>
      </c>
      <c r="D2908" s="0" t="n">
        <v>100.339996</v>
      </c>
      <c r="E2908" s="0" t="n">
        <v>100.339996</v>
      </c>
      <c r="F2908" s="0" t="n">
        <v>73.904785</v>
      </c>
      <c r="G2908" s="0" t="n">
        <v>0</v>
      </c>
    </row>
    <row r="2909" customFormat="false" ht="12.8" hidden="false" customHeight="false" outlineLevel="0" collapsed="false">
      <c r="A2909" s="65" t="s">
        <v>3334</v>
      </c>
      <c r="B2909" s="0" t="n">
        <v>100.919998</v>
      </c>
      <c r="C2909" s="0" t="n">
        <v>100.919998</v>
      </c>
      <c r="D2909" s="0" t="n">
        <v>100.919998</v>
      </c>
      <c r="E2909" s="0" t="n">
        <v>100.919998</v>
      </c>
      <c r="F2909" s="0" t="n">
        <v>74.331985</v>
      </c>
      <c r="G2909" s="0" t="n">
        <v>0</v>
      </c>
    </row>
    <row r="2910" customFormat="false" ht="12.8" hidden="false" customHeight="false" outlineLevel="0" collapsed="false">
      <c r="A2910" s="65" t="s">
        <v>3335</v>
      </c>
      <c r="B2910" s="0" t="n">
        <v>99.57</v>
      </c>
      <c r="C2910" s="0" t="n">
        <v>99.57</v>
      </c>
      <c r="D2910" s="0" t="n">
        <v>99.57</v>
      </c>
      <c r="E2910" s="0" t="n">
        <v>99.57</v>
      </c>
      <c r="F2910" s="0" t="n">
        <v>73.337662</v>
      </c>
      <c r="G2910" s="0" t="n">
        <v>0</v>
      </c>
    </row>
    <row r="2911" customFormat="false" ht="12.8" hidden="false" customHeight="false" outlineLevel="0" collapsed="false">
      <c r="A2911" s="65" t="s">
        <v>3336</v>
      </c>
      <c r="B2911" s="0" t="n">
        <v>98.68</v>
      </c>
      <c r="C2911" s="0" t="n">
        <v>98.68</v>
      </c>
      <c r="D2911" s="0" t="n">
        <v>98.68</v>
      </c>
      <c r="E2911" s="0" t="n">
        <v>98.68</v>
      </c>
      <c r="F2911" s="0" t="n">
        <v>72.682121</v>
      </c>
      <c r="G2911" s="0" t="n">
        <v>0</v>
      </c>
    </row>
    <row r="2912" customFormat="false" ht="12.8" hidden="false" customHeight="false" outlineLevel="0" collapsed="false">
      <c r="A2912" s="65" t="s">
        <v>3337</v>
      </c>
      <c r="B2912" s="0" t="n">
        <v>100.349998</v>
      </c>
      <c r="C2912" s="0" t="n">
        <v>100.349998</v>
      </c>
      <c r="D2912" s="0" t="n">
        <v>100.349998</v>
      </c>
      <c r="E2912" s="0" t="n">
        <v>100.349998</v>
      </c>
      <c r="F2912" s="0" t="n">
        <v>73.912163</v>
      </c>
      <c r="G2912" s="0" t="n">
        <v>0</v>
      </c>
    </row>
    <row r="2913" customFormat="false" ht="12.8" hidden="false" customHeight="false" outlineLevel="0" collapsed="false">
      <c r="A2913" s="65" t="s">
        <v>3338</v>
      </c>
      <c r="B2913" s="0" t="n">
        <v>100.209999</v>
      </c>
      <c r="C2913" s="0" t="n">
        <v>100.209999</v>
      </c>
      <c r="D2913" s="0" t="n">
        <v>100.209999</v>
      </c>
      <c r="E2913" s="0" t="n">
        <v>100.209999</v>
      </c>
      <c r="F2913" s="0" t="n">
        <v>73.809044</v>
      </c>
      <c r="G2913" s="0" t="n">
        <v>0</v>
      </c>
    </row>
    <row r="2914" customFormat="false" ht="12.8" hidden="false" customHeight="false" outlineLevel="0" collapsed="false">
      <c r="A2914" s="65" t="s">
        <v>3339</v>
      </c>
      <c r="B2914" s="0" t="n">
        <v>99.449997</v>
      </c>
      <c r="C2914" s="0" t="n">
        <v>99.449997</v>
      </c>
      <c r="D2914" s="0" t="n">
        <v>99.449997</v>
      </c>
      <c r="E2914" s="0" t="n">
        <v>99.449997</v>
      </c>
      <c r="F2914" s="0" t="n">
        <v>73.249268</v>
      </c>
      <c r="G2914" s="0" t="n">
        <v>0</v>
      </c>
    </row>
    <row r="2915" customFormat="false" ht="12.8" hidden="false" customHeight="false" outlineLevel="0" collapsed="false">
      <c r="A2915" s="65" t="s">
        <v>3340</v>
      </c>
      <c r="B2915" s="0" t="n">
        <v>97.940002</v>
      </c>
      <c r="C2915" s="0" t="n">
        <v>97.940002</v>
      </c>
      <c r="D2915" s="0" t="n">
        <v>97.940002</v>
      </c>
      <c r="E2915" s="0" t="n">
        <v>97.940002</v>
      </c>
      <c r="F2915" s="0" t="n">
        <v>72.137085</v>
      </c>
      <c r="G2915" s="0" t="n">
        <v>0</v>
      </c>
    </row>
    <row r="2916" customFormat="false" ht="12.8" hidden="false" customHeight="false" outlineLevel="0" collapsed="false">
      <c r="A2916" s="65" t="s">
        <v>3341</v>
      </c>
      <c r="B2916" s="0" t="n">
        <v>96.559998</v>
      </c>
      <c r="C2916" s="0" t="n">
        <v>96.559998</v>
      </c>
      <c r="D2916" s="0" t="n">
        <v>96.559998</v>
      </c>
      <c r="E2916" s="0" t="n">
        <v>96.559998</v>
      </c>
      <c r="F2916" s="0" t="n">
        <v>71.120659</v>
      </c>
      <c r="G2916" s="0" t="n">
        <v>0</v>
      </c>
    </row>
    <row r="2917" customFormat="false" ht="12.8" hidden="false" customHeight="false" outlineLevel="0" collapsed="false">
      <c r="A2917" s="65" t="s">
        <v>3342</v>
      </c>
      <c r="B2917" s="0" t="n">
        <v>99.089996</v>
      </c>
      <c r="C2917" s="0" t="n">
        <v>99.089996</v>
      </c>
      <c r="D2917" s="0" t="n">
        <v>99.089996</v>
      </c>
      <c r="E2917" s="0" t="n">
        <v>99.089996</v>
      </c>
      <c r="F2917" s="0" t="n">
        <v>72.984108</v>
      </c>
      <c r="G2917" s="0" t="n">
        <v>0</v>
      </c>
    </row>
    <row r="2918" customFormat="false" ht="12.8" hidden="false" customHeight="false" outlineLevel="0" collapsed="false">
      <c r="A2918" s="65" t="s">
        <v>3343</v>
      </c>
      <c r="B2918" s="0" t="n">
        <v>99.529999</v>
      </c>
      <c r="C2918" s="0" t="n">
        <v>99.529999</v>
      </c>
      <c r="D2918" s="0" t="n">
        <v>99.529999</v>
      </c>
      <c r="E2918" s="0" t="n">
        <v>99.529999</v>
      </c>
      <c r="F2918" s="0" t="n">
        <v>73.308197</v>
      </c>
      <c r="G2918" s="0" t="n">
        <v>0</v>
      </c>
    </row>
    <row r="2919" customFormat="false" ht="12.8" hidden="false" customHeight="false" outlineLevel="0" collapsed="false">
      <c r="A2919" s="65" t="s">
        <v>3344</v>
      </c>
      <c r="B2919" s="0" t="n">
        <v>99.82</v>
      </c>
      <c r="C2919" s="0" t="n">
        <v>99.82</v>
      </c>
      <c r="D2919" s="0" t="n">
        <v>99.82</v>
      </c>
      <c r="E2919" s="0" t="n">
        <v>99.82</v>
      </c>
      <c r="F2919" s="0" t="n">
        <v>73.521767</v>
      </c>
      <c r="G2919" s="0" t="n">
        <v>0</v>
      </c>
    </row>
    <row r="2920" customFormat="false" ht="12.8" hidden="false" customHeight="false" outlineLevel="0" collapsed="false">
      <c r="A2920" s="65" t="s">
        <v>3345</v>
      </c>
      <c r="B2920" s="0" t="n">
        <v>100.279999</v>
      </c>
      <c r="C2920" s="0" t="n">
        <v>100.279999</v>
      </c>
      <c r="D2920" s="0" t="n">
        <v>100.279999</v>
      </c>
      <c r="E2920" s="0" t="n">
        <v>100.279999</v>
      </c>
      <c r="F2920" s="0" t="n">
        <v>73.860611</v>
      </c>
      <c r="G2920" s="0" t="n">
        <v>0</v>
      </c>
    </row>
    <row r="2921" customFormat="false" ht="12.8" hidden="false" customHeight="false" outlineLevel="0" collapsed="false">
      <c r="A2921" s="65" t="s">
        <v>3346</v>
      </c>
      <c r="B2921" s="0" t="n">
        <v>97.190002</v>
      </c>
      <c r="C2921" s="0" t="n">
        <v>97.190002</v>
      </c>
      <c r="D2921" s="0" t="n">
        <v>97.190002</v>
      </c>
      <c r="E2921" s="0" t="n">
        <v>97.190002</v>
      </c>
      <c r="F2921" s="0" t="n">
        <v>71.584679</v>
      </c>
      <c r="G2921" s="0" t="n">
        <v>0</v>
      </c>
    </row>
    <row r="2922" customFormat="false" ht="12.8" hidden="false" customHeight="false" outlineLevel="0" collapsed="false">
      <c r="A2922" s="65" t="s">
        <v>3347</v>
      </c>
      <c r="B2922" s="0" t="n">
        <v>93.150002</v>
      </c>
      <c r="C2922" s="0" t="n">
        <v>93.150002</v>
      </c>
      <c r="D2922" s="0" t="n">
        <v>93.150002</v>
      </c>
      <c r="E2922" s="0" t="n">
        <v>93.150002</v>
      </c>
      <c r="F2922" s="0" t="n">
        <v>68.609055</v>
      </c>
      <c r="G2922" s="0" t="n">
        <v>0</v>
      </c>
    </row>
    <row r="2923" customFormat="false" ht="12.8" hidden="false" customHeight="false" outlineLevel="0" collapsed="false">
      <c r="A2923" s="65" t="s">
        <v>3348</v>
      </c>
      <c r="B2923" s="0" t="n">
        <v>93.540001</v>
      </c>
      <c r="C2923" s="0" t="n">
        <v>93.540001</v>
      </c>
      <c r="D2923" s="0" t="n">
        <v>93.540001</v>
      </c>
      <c r="E2923" s="0" t="n">
        <v>93.540001</v>
      </c>
      <c r="F2923" s="0" t="n">
        <v>69.563927</v>
      </c>
      <c r="G2923" s="0" t="n">
        <v>0</v>
      </c>
    </row>
    <row r="2924" customFormat="false" ht="12.8" hidden="false" customHeight="false" outlineLevel="0" collapsed="false">
      <c r="A2924" s="65" t="s">
        <v>3349</v>
      </c>
      <c r="B2924" s="0" t="n">
        <v>93.040001</v>
      </c>
      <c r="C2924" s="0" t="n">
        <v>93.040001</v>
      </c>
      <c r="D2924" s="0" t="n">
        <v>93.040001</v>
      </c>
      <c r="E2924" s="0" t="n">
        <v>93.040001</v>
      </c>
      <c r="F2924" s="0" t="n">
        <v>69.192085</v>
      </c>
      <c r="G2924" s="0" t="n">
        <v>0</v>
      </c>
    </row>
    <row r="2925" customFormat="false" ht="12.8" hidden="false" customHeight="false" outlineLevel="0" collapsed="false">
      <c r="A2925" s="65" t="s">
        <v>3350</v>
      </c>
      <c r="B2925" s="0" t="n">
        <v>94.68</v>
      </c>
      <c r="C2925" s="0" t="n">
        <v>94.68</v>
      </c>
      <c r="D2925" s="0" t="n">
        <v>94.68</v>
      </c>
      <c r="E2925" s="0" t="n">
        <v>94.68</v>
      </c>
      <c r="F2925" s="0" t="n">
        <v>70.411728</v>
      </c>
      <c r="G2925" s="0" t="n">
        <v>0</v>
      </c>
    </row>
    <row r="2926" customFormat="false" ht="12.8" hidden="false" customHeight="false" outlineLevel="0" collapsed="false">
      <c r="A2926" s="65" t="s">
        <v>3351</v>
      </c>
      <c r="B2926" s="0" t="n">
        <v>95.980003</v>
      </c>
      <c r="C2926" s="0" t="n">
        <v>95.980003</v>
      </c>
      <c r="D2926" s="0" t="n">
        <v>95.980003</v>
      </c>
      <c r="E2926" s="0" t="n">
        <v>95.980003</v>
      </c>
      <c r="F2926" s="0" t="n">
        <v>71.378517</v>
      </c>
      <c r="G2926" s="0" t="n">
        <v>0</v>
      </c>
    </row>
    <row r="2927" customFormat="false" ht="12.8" hidden="false" customHeight="false" outlineLevel="0" collapsed="false">
      <c r="A2927" s="65" t="s">
        <v>3352</v>
      </c>
      <c r="B2927" s="0" t="n">
        <v>98</v>
      </c>
      <c r="C2927" s="0" t="n">
        <v>98</v>
      </c>
      <c r="D2927" s="0" t="n">
        <v>98</v>
      </c>
      <c r="E2927" s="0" t="n">
        <v>98</v>
      </c>
      <c r="F2927" s="0" t="n">
        <v>72.880753</v>
      </c>
      <c r="G2927" s="0" t="n">
        <v>0</v>
      </c>
    </row>
    <row r="2928" customFormat="false" ht="12.8" hidden="false" customHeight="false" outlineLevel="0" collapsed="false">
      <c r="A2928" s="65" t="s">
        <v>3353</v>
      </c>
      <c r="B2928" s="0" t="n">
        <v>97.449997</v>
      </c>
      <c r="C2928" s="0" t="n">
        <v>97.449997</v>
      </c>
      <c r="D2928" s="0" t="n">
        <v>97.449997</v>
      </c>
      <c r="E2928" s="0" t="n">
        <v>97.449997</v>
      </c>
      <c r="F2928" s="0" t="n">
        <v>72.471725</v>
      </c>
      <c r="G2928" s="0" t="n">
        <v>0</v>
      </c>
    </row>
    <row r="2929" customFormat="false" ht="12.8" hidden="false" customHeight="false" outlineLevel="0" collapsed="false">
      <c r="A2929" s="65" t="s">
        <v>3354</v>
      </c>
      <c r="B2929" s="0" t="n">
        <v>97.160004</v>
      </c>
      <c r="C2929" s="0" t="n">
        <v>97.160004</v>
      </c>
      <c r="D2929" s="0" t="n">
        <v>97.160004</v>
      </c>
      <c r="E2929" s="0" t="n">
        <v>97.160004</v>
      </c>
      <c r="F2929" s="0" t="n">
        <v>72.25605</v>
      </c>
      <c r="G2929" s="0" t="n">
        <v>0</v>
      </c>
    </row>
    <row r="2930" customFormat="false" ht="12.8" hidden="false" customHeight="false" outlineLevel="0" collapsed="false">
      <c r="A2930" s="65" t="s">
        <v>3355</v>
      </c>
      <c r="B2930" s="0" t="n">
        <v>98.68</v>
      </c>
      <c r="C2930" s="0" t="n">
        <v>98.68</v>
      </c>
      <c r="D2930" s="0" t="n">
        <v>98.68</v>
      </c>
      <c r="E2930" s="0" t="n">
        <v>98.68</v>
      </c>
      <c r="F2930" s="0" t="n">
        <v>73.386444</v>
      </c>
      <c r="G2930" s="0" t="n">
        <v>0</v>
      </c>
    </row>
    <row r="2931" customFormat="false" ht="12.8" hidden="false" customHeight="false" outlineLevel="0" collapsed="false">
      <c r="A2931" s="65" t="s">
        <v>3356</v>
      </c>
      <c r="B2931" s="0" t="n">
        <v>97.769997</v>
      </c>
      <c r="C2931" s="0" t="n">
        <v>97.769997</v>
      </c>
      <c r="D2931" s="0" t="n">
        <v>97.769997</v>
      </c>
      <c r="E2931" s="0" t="n">
        <v>97.769997</v>
      </c>
      <c r="F2931" s="0" t="n">
        <v>72.709694</v>
      </c>
      <c r="G2931" s="0" t="n">
        <v>0</v>
      </c>
    </row>
    <row r="2932" customFormat="false" ht="12.8" hidden="false" customHeight="false" outlineLevel="0" collapsed="false">
      <c r="A2932" s="65" t="s">
        <v>3357</v>
      </c>
      <c r="B2932" s="0" t="n">
        <v>97.589996</v>
      </c>
      <c r="C2932" s="0" t="n">
        <v>97.589996</v>
      </c>
      <c r="D2932" s="0" t="n">
        <v>97.589996</v>
      </c>
      <c r="E2932" s="0" t="n">
        <v>97.589996</v>
      </c>
      <c r="F2932" s="0" t="n">
        <v>72.575829</v>
      </c>
      <c r="G2932" s="0" t="n">
        <v>0</v>
      </c>
    </row>
    <row r="2933" customFormat="false" ht="12.8" hidden="false" customHeight="false" outlineLevel="0" collapsed="false">
      <c r="A2933" s="65" t="s">
        <v>3358</v>
      </c>
      <c r="B2933" s="0" t="n">
        <v>97.690002</v>
      </c>
      <c r="C2933" s="0" t="n">
        <v>97.690002</v>
      </c>
      <c r="D2933" s="0" t="n">
        <v>97.690002</v>
      </c>
      <c r="E2933" s="0" t="n">
        <v>97.690002</v>
      </c>
      <c r="F2933" s="0" t="n">
        <v>72.650192</v>
      </c>
      <c r="G2933" s="0" t="n">
        <v>0</v>
      </c>
    </row>
    <row r="2934" customFormat="false" ht="12.8" hidden="false" customHeight="false" outlineLevel="0" collapsed="false">
      <c r="A2934" s="65" t="s">
        <v>3359</v>
      </c>
      <c r="B2934" s="0" t="n">
        <v>99.07</v>
      </c>
      <c r="C2934" s="0" t="n">
        <v>99.07</v>
      </c>
      <c r="D2934" s="0" t="n">
        <v>99.07</v>
      </c>
      <c r="E2934" s="0" t="n">
        <v>99.07</v>
      </c>
      <c r="F2934" s="0" t="n">
        <v>73.676491</v>
      </c>
      <c r="G2934" s="0" t="n">
        <v>0</v>
      </c>
    </row>
    <row r="2935" customFormat="false" ht="12.8" hidden="false" customHeight="false" outlineLevel="0" collapsed="false">
      <c r="A2935" s="65" t="s">
        <v>3360</v>
      </c>
      <c r="B2935" s="0" t="n">
        <v>99</v>
      </c>
      <c r="C2935" s="0" t="n">
        <v>99</v>
      </c>
      <c r="D2935" s="0" t="n">
        <v>99</v>
      </c>
      <c r="E2935" s="0" t="n">
        <v>99</v>
      </c>
      <c r="F2935" s="0" t="n">
        <v>73.624428</v>
      </c>
      <c r="G2935" s="0" t="n">
        <v>0</v>
      </c>
    </row>
    <row r="2936" customFormat="false" ht="12.8" hidden="false" customHeight="false" outlineLevel="0" collapsed="false">
      <c r="A2936" s="65" t="s">
        <v>3361</v>
      </c>
      <c r="B2936" s="0" t="n">
        <v>101.510002</v>
      </c>
      <c r="C2936" s="0" t="n">
        <v>101.510002</v>
      </c>
      <c r="D2936" s="0" t="n">
        <v>101.510002</v>
      </c>
      <c r="E2936" s="0" t="n">
        <v>101.510002</v>
      </c>
      <c r="F2936" s="0" t="n">
        <v>75.491058</v>
      </c>
      <c r="G2936" s="0" t="n">
        <v>0</v>
      </c>
    </row>
    <row r="2937" customFormat="false" ht="12.8" hidden="false" customHeight="false" outlineLevel="0" collapsed="false">
      <c r="A2937" s="65" t="s">
        <v>3362</v>
      </c>
      <c r="B2937" s="0" t="n">
        <v>100.970001</v>
      </c>
      <c r="C2937" s="0" t="n">
        <v>100.970001</v>
      </c>
      <c r="D2937" s="0" t="n">
        <v>100.970001</v>
      </c>
      <c r="E2937" s="0" t="n">
        <v>100.970001</v>
      </c>
      <c r="F2937" s="0" t="n">
        <v>75.089462</v>
      </c>
      <c r="G2937" s="0" t="n">
        <v>0</v>
      </c>
    </row>
    <row r="2938" customFormat="false" ht="12.8" hidden="false" customHeight="false" outlineLevel="0" collapsed="false">
      <c r="A2938" s="65" t="s">
        <v>3363</v>
      </c>
      <c r="B2938" s="0" t="n">
        <v>101.32</v>
      </c>
      <c r="C2938" s="0" t="n">
        <v>101.32</v>
      </c>
      <c r="D2938" s="0" t="n">
        <v>101.32</v>
      </c>
      <c r="E2938" s="0" t="n">
        <v>101.32</v>
      </c>
      <c r="F2938" s="0" t="n">
        <v>75.34977</v>
      </c>
      <c r="G2938" s="0" t="n">
        <v>0</v>
      </c>
    </row>
    <row r="2939" customFormat="false" ht="12.8" hidden="false" customHeight="false" outlineLevel="0" collapsed="false">
      <c r="A2939" s="65" t="s">
        <v>3364</v>
      </c>
      <c r="B2939" s="0" t="n">
        <v>101.32</v>
      </c>
      <c r="C2939" s="0" t="n">
        <v>101.32</v>
      </c>
      <c r="D2939" s="0" t="n">
        <v>101.32</v>
      </c>
      <c r="E2939" s="0" t="n">
        <v>101.32</v>
      </c>
      <c r="F2939" s="0" t="n">
        <v>75.34977</v>
      </c>
      <c r="G2939" s="0" t="n">
        <v>0</v>
      </c>
    </row>
    <row r="2940" customFormat="false" ht="12.8" hidden="false" customHeight="false" outlineLevel="0" collapsed="false">
      <c r="A2940" s="65" t="s">
        <v>3365</v>
      </c>
      <c r="B2940" s="0" t="n">
        <v>101.769997</v>
      </c>
      <c r="C2940" s="0" t="n">
        <v>101.769997</v>
      </c>
      <c r="D2940" s="0" t="n">
        <v>101.769997</v>
      </c>
      <c r="E2940" s="0" t="n">
        <v>101.769997</v>
      </c>
      <c r="F2940" s="0" t="n">
        <v>75.684425</v>
      </c>
      <c r="G2940" s="0" t="n">
        <v>0</v>
      </c>
    </row>
    <row r="2941" customFormat="false" ht="12.8" hidden="false" customHeight="false" outlineLevel="0" collapsed="false">
      <c r="A2941" s="65" t="s">
        <v>3366</v>
      </c>
      <c r="B2941" s="0" t="n">
        <v>102.620003</v>
      </c>
      <c r="C2941" s="0" t="n">
        <v>102.620003</v>
      </c>
      <c r="D2941" s="0" t="n">
        <v>102.620003</v>
      </c>
      <c r="E2941" s="0" t="n">
        <v>102.620003</v>
      </c>
      <c r="F2941" s="0" t="n">
        <v>76.316551</v>
      </c>
      <c r="G2941" s="0" t="n">
        <v>0</v>
      </c>
    </row>
    <row r="2942" customFormat="false" ht="12.8" hidden="false" customHeight="false" outlineLevel="0" collapsed="false">
      <c r="A2942" s="65" t="s">
        <v>3367</v>
      </c>
      <c r="B2942" s="0" t="n">
        <v>102.400002</v>
      </c>
      <c r="C2942" s="0" t="n">
        <v>102.400002</v>
      </c>
      <c r="D2942" s="0" t="n">
        <v>102.400002</v>
      </c>
      <c r="E2942" s="0" t="n">
        <v>102.400002</v>
      </c>
      <c r="F2942" s="0" t="n">
        <v>76.152939</v>
      </c>
      <c r="G2942" s="0" t="n">
        <v>0</v>
      </c>
    </row>
    <row r="2943" customFormat="false" ht="12.8" hidden="false" customHeight="false" outlineLevel="0" collapsed="false">
      <c r="A2943" s="65" t="s">
        <v>3368</v>
      </c>
      <c r="B2943" s="0" t="n">
        <v>102.879997</v>
      </c>
      <c r="C2943" s="0" t="n">
        <v>102.879997</v>
      </c>
      <c r="D2943" s="0" t="n">
        <v>102.879997</v>
      </c>
      <c r="E2943" s="0" t="n">
        <v>102.879997</v>
      </c>
      <c r="F2943" s="0" t="n">
        <v>76.509926</v>
      </c>
      <c r="G2943" s="0" t="n">
        <v>0</v>
      </c>
    </row>
    <row r="2944" customFormat="false" ht="12.8" hidden="false" customHeight="false" outlineLevel="0" collapsed="false">
      <c r="A2944" s="65" t="s">
        <v>3369</v>
      </c>
      <c r="B2944" s="0" t="n">
        <v>102.75</v>
      </c>
      <c r="C2944" s="0" t="n">
        <v>102.75</v>
      </c>
      <c r="D2944" s="0" t="n">
        <v>102.75</v>
      </c>
      <c r="E2944" s="0" t="n">
        <v>102.75</v>
      </c>
      <c r="F2944" s="0" t="n">
        <v>76.413223</v>
      </c>
      <c r="G2944" s="0" t="n">
        <v>0</v>
      </c>
    </row>
    <row r="2945" customFormat="false" ht="12.8" hidden="false" customHeight="false" outlineLevel="0" collapsed="false">
      <c r="A2945" s="65" t="s">
        <v>3370</v>
      </c>
      <c r="B2945" s="0" t="n">
        <v>100.629997</v>
      </c>
      <c r="C2945" s="0" t="n">
        <v>100.629997</v>
      </c>
      <c r="D2945" s="0" t="n">
        <v>100.629997</v>
      </c>
      <c r="E2945" s="0" t="n">
        <v>100.629997</v>
      </c>
      <c r="F2945" s="0" t="n">
        <v>74.836624</v>
      </c>
      <c r="G2945" s="0" t="n">
        <v>0</v>
      </c>
    </row>
    <row r="2946" customFormat="false" ht="12.8" hidden="false" customHeight="false" outlineLevel="0" collapsed="false">
      <c r="A2946" s="65" t="s">
        <v>3371</v>
      </c>
      <c r="B2946" s="0" t="n">
        <v>100.889999</v>
      </c>
      <c r="C2946" s="0" t="n">
        <v>100.889999</v>
      </c>
      <c r="D2946" s="0" t="n">
        <v>100.889999</v>
      </c>
      <c r="E2946" s="0" t="n">
        <v>100.889999</v>
      </c>
      <c r="F2946" s="0" t="n">
        <v>75.029991</v>
      </c>
      <c r="G2946" s="0" t="n">
        <v>0</v>
      </c>
    </row>
    <row r="2947" customFormat="false" ht="12.8" hidden="false" customHeight="false" outlineLevel="0" collapsed="false">
      <c r="A2947" s="65" t="s">
        <v>3372</v>
      </c>
      <c r="B2947" s="0" t="n">
        <v>100.970001</v>
      </c>
      <c r="C2947" s="0" t="n">
        <v>100.970001</v>
      </c>
      <c r="D2947" s="0" t="n">
        <v>100.970001</v>
      </c>
      <c r="E2947" s="0" t="n">
        <v>100.970001</v>
      </c>
      <c r="F2947" s="0" t="n">
        <v>75.089462</v>
      </c>
      <c r="G2947" s="0" t="n">
        <v>0</v>
      </c>
    </row>
    <row r="2948" customFormat="false" ht="12.8" hidden="false" customHeight="false" outlineLevel="0" collapsed="false">
      <c r="A2948" s="65" t="s">
        <v>3373</v>
      </c>
      <c r="B2948" s="0" t="n">
        <v>100.160004</v>
      </c>
      <c r="C2948" s="0" t="n">
        <v>100.160004</v>
      </c>
      <c r="D2948" s="0" t="n">
        <v>100.160004</v>
      </c>
      <c r="E2948" s="0" t="n">
        <v>100.160004</v>
      </c>
      <c r="F2948" s="0" t="n">
        <v>74.487099</v>
      </c>
      <c r="G2948" s="0" t="n">
        <v>0</v>
      </c>
    </row>
    <row r="2949" customFormat="false" ht="12.8" hidden="false" customHeight="false" outlineLevel="0" collapsed="false">
      <c r="A2949" s="65" t="s">
        <v>3374</v>
      </c>
      <c r="B2949" s="0" t="n">
        <v>99.839996</v>
      </c>
      <c r="C2949" s="0" t="n">
        <v>99.839996</v>
      </c>
      <c r="D2949" s="0" t="n">
        <v>99.839996</v>
      </c>
      <c r="E2949" s="0" t="n">
        <v>99.839996</v>
      </c>
      <c r="F2949" s="0" t="n">
        <v>74.249115</v>
      </c>
      <c r="G2949" s="0" t="n">
        <v>0</v>
      </c>
    </row>
    <row r="2950" customFormat="false" ht="12.8" hidden="false" customHeight="false" outlineLevel="0" collapsed="false">
      <c r="A2950" s="65" t="s">
        <v>3375</v>
      </c>
      <c r="B2950" s="0" t="n">
        <v>98.260002</v>
      </c>
      <c r="C2950" s="0" t="n">
        <v>98.260002</v>
      </c>
      <c r="D2950" s="0" t="n">
        <v>98.260002</v>
      </c>
      <c r="E2950" s="0" t="n">
        <v>98.260002</v>
      </c>
      <c r="F2950" s="0" t="n">
        <v>73.074112</v>
      </c>
      <c r="G2950" s="0" t="n">
        <v>0</v>
      </c>
    </row>
    <row r="2951" customFormat="false" ht="12.8" hidden="false" customHeight="false" outlineLevel="0" collapsed="false">
      <c r="A2951" s="65" t="s">
        <v>3376</v>
      </c>
      <c r="B2951" s="0" t="n">
        <v>97.849998</v>
      </c>
      <c r="C2951" s="0" t="n">
        <v>97.849998</v>
      </c>
      <c r="D2951" s="0" t="n">
        <v>97.849998</v>
      </c>
      <c r="E2951" s="0" t="n">
        <v>97.849998</v>
      </c>
      <c r="F2951" s="0" t="n">
        <v>72.769196</v>
      </c>
      <c r="G2951" s="0" t="n">
        <v>0</v>
      </c>
    </row>
    <row r="2952" customFormat="false" ht="12.8" hidden="false" customHeight="false" outlineLevel="0" collapsed="false">
      <c r="A2952" s="65" t="s">
        <v>3377</v>
      </c>
      <c r="B2952" s="0" t="n">
        <v>97.459999</v>
      </c>
      <c r="C2952" s="0" t="n">
        <v>97.459999</v>
      </c>
      <c r="D2952" s="0" t="n">
        <v>97.459999</v>
      </c>
      <c r="E2952" s="0" t="n">
        <v>97.459999</v>
      </c>
      <c r="F2952" s="0" t="n">
        <v>72.479156</v>
      </c>
      <c r="G2952" s="0" t="n">
        <v>0</v>
      </c>
    </row>
    <row r="2953" customFormat="false" ht="12.8" hidden="false" customHeight="false" outlineLevel="0" collapsed="false">
      <c r="A2953" s="65" t="s">
        <v>3378</v>
      </c>
      <c r="B2953" s="0" t="n">
        <v>97.389999</v>
      </c>
      <c r="C2953" s="0" t="n">
        <v>97.389999</v>
      </c>
      <c r="D2953" s="0" t="n">
        <v>97.389999</v>
      </c>
      <c r="E2953" s="0" t="n">
        <v>97.389999</v>
      </c>
      <c r="F2953" s="0" t="n">
        <v>72.427101</v>
      </c>
      <c r="G2953" s="0" t="n">
        <v>0</v>
      </c>
    </row>
    <row r="2954" customFormat="false" ht="12.8" hidden="false" customHeight="false" outlineLevel="0" collapsed="false">
      <c r="A2954" s="65" t="s">
        <v>3379</v>
      </c>
      <c r="B2954" s="0" t="n">
        <v>97.050003</v>
      </c>
      <c r="C2954" s="0" t="n">
        <v>97.050003</v>
      </c>
      <c r="D2954" s="0" t="n">
        <v>97.050003</v>
      </c>
      <c r="E2954" s="0" t="n">
        <v>97.050003</v>
      </c>
      <c r="F2954" s="0" t="n">
        <v>72.17424</v>
      </c>
      <c r="G2954" s="0" t="n">
        <v>0</v>
      </c>
    </row>
    <row r="2955" customFormat="false" ht="12.8" hidden="false" customHeight="false" outlineLevel="0" collapsed="false">
      <c r="A2955" s="65" t="s">
        <v>3380</v>
      </c>
      <c r="B2955" s="0" t="n">
        <v>96.779999</v>
      </c>
      <c r="C2955" s="0" t="n">
        <v>96.779999</v>
      </c>
      <c r="D2955" s="0" t="n">
        <v>96.779999</v>
      </c>
      <c r="E2955" s="0" t="n">
        <v>96.779999</v>
      </c>
      <c r="F2955" s="0" t="n">
        <v>71.973457</v>
      </c>
      <c r="G2955" s="0" t="n">
        <v>0</v>
      </c>
    </row>
    <row r="2956" customFormat="false" ht="12.8" hidden="false" customHeight="false" outlineLevel="0" collapsed="false">
      <c r="A2956" s="65" t="s">
        <v>3381</v>
      </c>
      <c r="B2956" s="0" t="n">
        <v>96.760002</v>
      </c>
      <c r="C2956" s="0" t="n">
        <v>96.760002</v>
      </c>
      <c r="D2956" s="0" t="n">
        <v>96.760002</v>
      </c>
      <c r="E2956" s="0" t="n">
        <v>96.760002</v>
      </c>
      <c r="F2956" s="0" t="n">
        <v>71.95858</v>
      </c>
      <c r="G2956" s="0" t="n">
        <v>0</v>
      </c>
    </row>
    <row r="2957" customFormat="false" ht="12.8" hidden="false" customHeight="false" outlineLevel="0" collapsed="false">
      <c r="A2957" s="65" t="s">
        <v>3382</v>
      </c>
      <c r="B2957" s="0" t="n">
        <v>97.660004</v>
      </c>
      <c r="C2957" s="0" t="n">
        <v>97.660004</v>
      </c>
      <c r="D2957" s="0" t="n">
        <v>97.660004</v>
      </c>
      <c r="E2957" s="0" t="n">
        <v>97.660004</v>
      </c>
      <c r="F2957" s="0" t="n">
        <v>72.627884</v>
      </c>
      <c r="G2957" s="0" t="n">
        <v>0</v>
      </c>
    </row>
    <row r="2958" customFormat="false" ht="12.8" hidden="false" customHeight="false" outlineLevel="0" collapsed="false">
      <c r="A2958" s="65" t="s">
        <v>3383</v>
      </c>
      <c r="B2958" s="0" t="n">
        <v>96.949997</v>
      </c>
      <c r="C2958" s="0" t="n">
        <v>96.949997</v>
      </c>
      <c r="D2958" s="0" t="n">
        <v>96.949997</v>
      </c>
      <c r="E2958" s="0" t="n">
        <v>96.949997</v>
      </c>
      <c r="F2958" s="0" t="n">
        <v>72.099876</v>
      </c>
      <c r="G2958" s="0" t="n">
        <v>0</v>
      </c>
    </row>
    <row r="2959" customFormat="false" ht="12.8" hidden="false" customHeight="false" outlineLevel="0" collapsed="false">
      <c r="A2959" s="65" t="s">
        <v>3384</v>
      </c>
      <c r="B2959" s="0" t="n">
        <v>95.599998</v>
      </c>
      <c r="C2959" s="0" t="n">
        <v>95.599998</v>
      </c>
      <c r="D2959" s="0" t="n">
        <v>95.599998</v>
      </c>
      <c r="E2959" s="0" t="n">
        <v>95.599998</v>
      </c>
      <c r="F2959" s="0" t="n">
        <v>71.095901</v>
      </c>
      <c r="G2959" s="0" t="n">
        <v>0</v>
      </c>
    </row>
    <row r="2960" customFormat="false" ht="12.8" hidden="false" customHeight="false" outlineLevel="0" collapsed="false">
      <c r="A2960" s="65" t="s">
        <v>3385</v>
      </c>
      <c r="B2960" s="0" t="n">
        <v>95.32</v>
      </c>
      <c r="C2960" s="0" t="n">
        <v>95.32</v>
      </c>
      <c r="D2960" s="0" t="n">
        <v>95.32</v>
      </c>
      <c r="E2960" s="0" t="n">
        <v>95.32</v>
      </c>
      <c r="F2960" s="0" t="n">
        <v>70.887695</v>
      </c>
      <c r="G2960" s="0" t="n">
        <v>0</v>
      </c>
    </row>
    <row r="2961" customFormat="false" ht="12.8" hidden="false" customHeight="false" outlineLevel="0" collapsed="false">
      <c r="A2961" s="65" t="s">
        <v>3386</v>
      </c>
      <c r="B2961" s="0" t="n">
        <v>93.459999</v>
      </c>
      <c r="C2961" s="0" t="n">
        <v>93.459999</v>
      </c>
      <c r="D2961" s="0" t="n">
        <v>93.459999</v>
      </c>
      <c r="E2961" s="0" t="n">
        <v>93.459999</v>
      </c>
      <c r="F2961" s="0" t="n">
        <v>69.504433</v>
      </c>
      <c r="G2961" s="0" t="n">
        <v>0</v>
      </c>
    </row>
    <row r="2962" customFormat="false" ht="12.8" hidden="false" customHeight="false" outlineLevel="0" collapsed="false">
      <c r="A2962" s="65" t="s">
        <v>3387</v>
      </c>
      <c r="B2962" s="0" t="n">
        <v>91.160004</v>
      </c>
      <c r="C2962" s="0" t="n">
        <v>91.160004</v>
      </c>
      <c r="D2962" s="0" t="n">
        <v>91.160004</v>
      </c>
      <c r="E2962" s="0" t="n">
        <v>91.160004</v>
      </c>
      <c r="F2962" s="0" t="n">
        <v>67.793961</v>
      </c>
      <c r="G2962" s="0" t="n">
        <v>0</v>
      </c>
    </row>
    <row r="2963" customFormat="false" ht="12.8" hidden="false" customHeight="false" outlineLevel="0" collapsed="false">
      <c r="A2963" s="65" t="s">
        <v>3388</v>
      </c>
      <c r="B2963" s="0" t="n">
        <v>90.029999</v>
      </c>
      <c r="C2963" s="0" t="n">
        <v>90.029999</v>
      </c>
      <c r="D2963" s="0" t="n">
        <v>90.029999</v>
      </c>
      <c r="E2963" s="0" t="n">
        <v>90.029999</v>
      </c>
      <c r="F2963" s="0" t="n">
        <v>66.953583</v>
      </c>
      <c r="G2963" s="0" t="n">
        <v>0</v>
      </c>
    </row>
    <row r="2964" customFormat="false" ht="12.8" hidden="false" customHeight="false" outlineLevel="0" collapsed="false">
      <c r="A2964" s="65" t="s">
        <v>3389</v>
      </c>
      <c r="B2964" s="0" t="n">
        <v>92.010002</v>
      </c>
      <c r="C2964" s="0" t="n">
        <v>92.010002</v>
      </c>
      <c r="D2964" s="0" t="n">
        <v>92.010002</v>
      </c>
      <c r="E2964" s="0" t="n">
        <v>92.010002</v>
      </c>
      <c r="F2964" s="0" t="n">
        <v>68.426086</v>
      </c>
      <c r="G2964" s="0" t="n">
        <v>0</v>
      </c>
    </row>
    <row r="2965" customFormat="false" ht="12.8" hidden="false" customHeight="false" outlineLevel="0" collapsed="false">
      <c r="A2965" s="65" t="s">
        <v>3390</v>
      </c>
      <c r="B2965" s="0" t="n">
        <v>91.870003</v>
      </c>
      <c r="C2965" s="0" t="n">
        <v>91.870003</v>
      </c>
      <c r="D2965" s="0" t="n">
        <v>91.870003</v>
      </c>
      <c r="E2965" s="0" t="n">
        <v>91.870003</v>
      </c>
      <c r="F2965" s="0" t="n">
        <v>68.321976</v>
      </c>
      <c r="G2965" s="0" t="n">
        <v>0</v>
      </c>
    </row>
    <row r="2966" customFormat="false" ht="12.8" hidden="false" customHeight="false" outlineLevel="0" collapsed="false">
      <c r="A2966" s="65" t="s">
        <v>3391</v>
      </c>
      <c r="B2966" s="0" t="n">
        <v>92.32</v>
      </c>
      <c r="C2966" s="0" t="n">
        <v>92.32</v>
      </c>
      <c r="D2966" s="0" t="n">
        <v>92.32</v>
      </c>
      <c r="E2966" s="0" t="n">
        <v>92.32</v>
      </c>
      <c r="F2966" s="0" t="n">
        <v>68.656616</v>
      </c>
      <c r="G2966" s="0" t="n">
        <v>0</v>
      </c>
    </row>
    <row r="2967" customFormat="false" ht="12.8" hidden="false" customHeight="false" outlineLevel="0" collapsed="false">
      <c r="A2967" s="65" t="s">
        <v>3392</v>
      </c>
      <c r="B2967" s="0" t="n">
        <v>93.339996</v>
      </c>
      <c r="C2967" s="0" t="n">
        <v>93.339996</v>
      </c>
      <c r="D2967" s="0" t="n">
        <v>93.339996</v>
      </c>
      <c r="E2967" s="0" t="n">
        <v>93.339996</v>
      </c>
      <c r="F2967" s="0" t="n">
        <v>69.415199</v>
      </c>
      <c r="G2967" s="0" t="n">
        <v>0</v>
      </c>
    </row>
    <row r="2968" customFormat="false" ht="12.8" hidden="false" customHeight="false" outlineLevel="0" collapsed="false">
      <c r="A2968" s="65" t="s">
        <v>3393</v>
      </c>
      <c r="B2968" s="0" t="n">
        <v>93.040001</v>
      </c>
      <c r="C2968" s="0" t="n">
        <v>93.040001</v>
      </c>
      <c r="D2968" s="0" t="n">
        <v>93.040001</v>
      </c>
      <c r="E2968" s="0" t="n">
        <v>93.040001</v>
      </c>
      <c r="F2968" s="0" t="n">
        <v>69.192085</v>
      </c>
      <c r="G2968" s="0" t="n">
        <v>0</v>
      </c>
    </row>
    <row r="2969" customFormat="false" ht="12.8" hidden="false" customHeight="false" outlineLevel="0" collapsed="false">
      <c r="A2969" s="65" t="s">
        <v>3394</v>
      </c>
      <c r="B2969" s="0" t="n">
        <v>92.629997</v>
      </c>
      <c r="C2969" s="0" t="n">
        <v>92.629997</v>
      </c>
      <c r="D2969" s="0" t="n">
        <v>92.629997</v>
      </c>
      <c r="E2969" s="0" t="n">
        <v>92.629997</v>
      </c>
      <c r="F2969" s="0" t="n">
        <v>68.887177</v>
      </c>
      <c r="G2969" s="0" t="n">
        <v>0</v>
      </c>
    </row>
    <row r="2970" customFormat="false" ht="12.8" hidden="false" customHeight="false" outlineLevel="0" collapsed="false">
      <c r="A2970" s="65" t="s">
        <v>3395</v>
      </c>
      <c r="B2970" s="0" t="n">
        <v>92.139999</v>
      </c>
      <c r="C2970" s="0" t="n">
        <v>92.139999</v>
      </c>
      <c r="D2970" s="0" t="n">
        <v>92.139999</v>
      </c>
      <c r="E2970" s="0" t="n">
        <v>92.139999</v>
      </c>
      <c r="F2970" s="0" t="n">
        <v>68.522781</v>
      </c>
      <c r="G2970" s="0" t="n">
        <v>0</v>
      </c>
    </row>
    <row r="2971" customFormat="false" ht="12.8" hidden="false" customHeight="false" outlineLevel="0" collapsed="false">
      <c r="A2971" s="65" t="s">
        <v>3396</v>
      </c>
      <c r="B2971" s="0" t="n">
        <v>92.199997</v>
      </c>
      <c r="C2971" s="0" t="n">
        <v>92.199997</v>
      </c>
      <c r="D2971" s="0" t="n">
        <v>92.199997</v>
      </c>
      <c r="E2971" s="0" t="n">
        <v>92.199997</v>
      </c>
      <c r="F2971" s="0" t="n">
        <v>68.567398</v>
      </c>
      <c r="G2971" s="0" t="n">
        <v>0</v>
      </c>
    </row>
    <row r="2972" customFormat="false" ht="12.8" hidden="false" customHeight="false" outlineLevel="0" collapsed="false">
      <c r="A2972" s="65" t="s">
        <v>3397</v>
      </c>
      <c r="B2972" s="0" t="n">
        <v>91.529999</v>
      </c>
      <c r="C2972" s="0" t="n">
        <v>91.529999</v>
      </c>
      <c r="D2972" s="0" t="n">
        <v>91.529999</v>
      </c>
      <c r="E2972" s="0" t="n">
        <v>91.529999</v>
      </c>
      <c r="F2972" s="0" t="n">
        <v>68.06913</v>
      </c>
      <c r="G2972" s="0" t="n">
        <v>0</v>
      </c>
    </row>
    <row r="2973" customFormat="false" ht="12.8" hidden="false" customHeight="false" outlineLevel="0" collapsed="false">
      <c r="A2973" s="65" t="s">
        <v>3398</v>
      </c>
      <c r="B2973" s="0" t="n">
        <v>90.730003</v>
      </c>
      <c r="C2973" s="0" t="n">
        <v>90.730003</v>
      </c>
      <c r="D2973" s="0" t="n">
        <v>90.730003</v>
      </c>
      <c r="E2973" s="0" t="n">
        <v>90.730003</v>
      </c>
      <c r="F2973" s="0" t="n">
        <v>67.474197</v>
      </c>
      <c r="G2973" s="0" t="n">
        <v>0</v>
      </c>
    </row>
    <row r="2974" customFormat="false" ht="12.8" hidden="false" customHeight="false" outlineLevel="0" collapsed="false">
      <c r="A2974" s="65" t="s">
        <v>3399</v>
      </c>
      <c r="B2974" s="0" t="n">
        <v>91.419998</v>
      </c>
      <c r="C2974" s="0" t="n">
        <v>91.419998</v>
      </c>
      <c r="D2974" s="0" t="n">
        <v>91.419998</v>
      </c>
      <c r="E2974" s="0" t="n">
        <v>91.419998</v>
      </c>
      <c r="F2974" s="0" t="n">
        <v>67.987312</v>
      </c>
      <c r="G2974" s="0" t="n">
        <v>0</v>
      </c>
    </row>
    <row r="2975" customFormat="false" ht="12.8" hidden="false" customHeight="false" outlineLevel="0" collapsed="false">
      <c r="A2975" s="65" t="s">
        <v>3400</v>
      </c>
      <c r="B2975" s="0" t="n">
        <v>90.419998</v>
      </c>
      <c r="C2975" s="0" t="n">
        <v>90.419998</v>
      </c>
      <c r="D2975" s="0" t="n">
        <v>90.419998</v>
      </c>
      <c r="E2975" s="0" t="n">
        <v>90.419998</v>
      </c>
      <c r="F2975" s="0" t="n">
        <v>67.243629</v>
      </c>
      <c r="G2975" s="0" t="n">
        <v>0</v>
      </c>
    </row>
    <row r="2976" customFormat="false" ht="12.8" hidden="false" customHeight="false" outlineLevel="0" collapsed="false">
      <c r="A2976" s="65" t="s">
        <v>3401</v>
      </c>
      <c r="B2976" s="0" t="n">
        <v>91.900002</v>
      </c>
      <c r="C2976" s="0" t="n">
        <v>91.900002</v>
      </c>
      <c r="D2976" s="0" t="n">
        <v>91.900002</v>
      </c>
      <c r="E2976" s="0" t="n">
        <v>91.900002</v>
      </c>
      <c r="F2976" s="0" t="n">
        <v>68.344292</v>
      </c>
      <c r="G2976" s="0" t="n">
        <v>0</v>
      </c>
    </row>
    <row r="2977" customFormat="false" ht="12.8" hidden="false" customHeight="false" outlineLevel="0" collapsed="false">
      <c r="A2977" s="65" t="s">
        <v>3402</v>
      </c>
      <c r="B2977" s="0" t="n">
        <v>93.769997</v>
      </c>
      <c r="C2977" s="0" t="n">
        <v>93.769997</v>
      </c>
      <c r="D2977" s="0" t="n">
        <v>93.769997</v>
      </c>
      <c r="E2977" s="0" t="n">
        <v>93.769997</v>
      </c>
      <c r="F2977" s="0" t="n">
        <v>69.734978</v>
      </c>
      <c r="G2977" s="0" t="n">
        <v>0</v>
      </c>
    </row>
    <row r="2978" customFormat="false" ht="12.8" hidden="false" customHeight="false" outlineLevel="0" collapsed="false">
      <c r="A2978" s="65" t="s">
        <v>3403</v>
      </c>
      <c r="B2978" s="0" t="n">
        <v>93.75</v>
      </c>
      <c r="C2978" s="0" t="n">
        <v>93.75</v>
      </c>
      <c r="D2978" s="0" t="n">
        <v>93.75</v>
      </c>
      <c r="E2978" s="0" t="n">
        <v>93.75</v>
      </c>
      <c r="F2978" s="0" t="n">
        <v>69.720108</v>
      </c>
      <c r="G2978" s="0" t="n">
        <v>0</v>
      </c>
    </row>
    <row r="2979" customFormat="false" ht="12.8" hidden="false" customHeight="false" outlineLevel="0" collapsed="false">
      <c r="A2979" s="65" t="s">
        <v>3404</v>
      </c>
      <c r="B2979" s="0" t="n">
        <v>94.400002</v>
      </c>
      <c r="C2979" s="0" t="n">
        <v>94.400002</v>
      </c>
      <c r="D2979" s="0" t="n">
        <v>94.400002</v>
      </c>
      <c r="E2979" s="0" t="n">
        <v>94.400002</v>
      </c>
      <c r="F2979" s="0" t="n">
        <v>70.203499</v>
      </c>
      <c r="G2979" s="0" t="n">
        <v>0</v>
      </c>
    </row>
    <row r="2980" customFormat="false" ht="12.8" hidden="false" customHeight="false" outlineLevel="0" collapsed="false">
      <c r="A2980" s="65" t="s">
        <v>3405</v>
      </c>
      <c r="B2980" s="0" t="n">
        <v>93.739998</v>
      </c>
      <c r="C2980" s="0" t="n">
        <v>93.739998</v>
      </c>
      <c r="D2980" s="0" t="n">
        <v>93.739998</v>
      </c>
      <c r="E2980" s="0" t="n">
        <v>93.739998</v>
      </c>
      <c r="F2980" s="0" t="n">
        <v>69.712662</v>
      </c>
      <c r="G2980" s="0" t="n">
        <v>0</v>
      </c>
    </row>
    <row r="2981" customFormat="false" ht="12.8" hidden="false" customHeight="false" outlineLevel="0" collapsed="false">
      <c r="A2981" s="65" t="s">
        <v>3406</v>
      </c>
      <c r="B2981" s="0" t="n">
        <v>94.080002</v>
      </c>
      <c r="C2981" s="0" t="n">
        <v>94.080002</v>
      </c>
      <c r="D2981" s="0" t="n">
        <v>94.080002</v>
      </c>
      <c r="E2981" s="0" t="n">
        <v>94.080002</v>
      </c>
      <c r="F2981" s="0" t="n">
        <v>69.96553</v>
      </c>
      <c r="G2981" s="0" t="n">
        <v>0</v>
      </c>
    </row>
    <row r="2982" customFormat="false" ht="12.8" hidden="false" customHeight="false" outlineLevel="0" collapsed="false">
      <c r="A2982" s="65" t="s">
        <v>3407</v>
      </c>
      <c r="B2982" s="0" t="n">
        <v>95.089996</v>
      </c>
      <c r="C2982" s="0" t="n">
        <v>95.089996</v>
      </c>
      <c r="D2982" s="0" t="n">
        <v>95.089996</v>
      </c>
      <c r="E2982" s="0" t="n">
        <v>95.089996</v>
      </c>
      <c r="F2982" s="0" t="n">
        <v>70.716621</v>
      </c>
      <c r="G2982" s="0" t="n">
        <v>0</v>
      </c>
    </row>
    <row r="2983" customFormat="false" ht="12.8" hidden="false" customHeight="false" outlineLevel="0" collapsed="false">
      <c r="A2983" s="65" t="s">
        <v>3408</v>
      </c>
      <c r="B2983" s="0" t="n">
        <v>94.980003</v>
      </c>
      <c r="C2983" s="0" t="n">
        <v>94.980003</v>
      </c>
      <c r="D2983" s="0" t="n">
        <v>94.980003</v>
      </c>
      <c r="E2983" s="0" t="n">
        <v>94.980003</v>
      </c>
      <c r="F2983" s="0" t="n">
        <v>70.634842</v>
      </c>
      <c r="G2983" s="0" t="n">
        <v>0</v>
      </c>
    </row>
    <row r="2984" customFormat="false" ht="12.8" hidden="false" customHeight="false" outlineLevel="0" collapsed="false">
      <c r="A2984" s="65" t="s">
        <v>3409</v>
      </c>
      <c r="B2984" s="0" t="n">
        <v>98.220001</v>
      </c>
      <c r="C2984" s="0" t="n">
        <v>98.220001</v>
      </c>
      <c r="D2984" s="0" t="n">
        <v>98.220001</v>
      </c>
      <c r="E2984" s="0" t="n">
        <v>98.220001</v>
      </c>
      <c r="F2984" s="0" t="n">
        <v>73.044365</v>
      </c>
      <c r="G2984" s="0" t="n">
        <v>0</v>
      </c>
    </row>
    <row r="2985" customFormat="false" ht="12.8" hidden="false" customHeight="false" outlineLevel="0" collapsed="false">
      <c r="A2985" s="65" t="s">
        <v>3410</v>
      </c>
      <c r="B2985" s="0" t="n">
        <v>98.029999</v>
      </c>
      <c r="C2985" s="0" t="n">
        <v>98.029999</v>
      </c>
      <c r="D2985" s="0" t="n">
        <v>98.029999</v>
      </c>
      <c r="E2985" s="0" t="n">
        <v>98.029999</v>
      </c>
      <c r="F2985" s="0" t="n">
        <v>72.903038</v>
      </c>
      <c r="G2985" s="0" t="n">
        <v>0</v>
      </c>
    </row>
    <row r="2986" customFormat="false" ht="12.8" hidden="false" customHeight="false" outlineLevel="0" collapsed="false">
      <c r="A2986" s="65" t="s">
        <v>3411</v>
      </c>
      <c r="B2986" s="0" t="n">
        <v>95.5</v>
      </c>
      <c r="C2986" s="0" t="n">
        <v>95.5</v>
      </c>
      <c r="D2986" s="0" t="n">
        <v>95.5</v>
      </c>
      <c r="E2986" s="0" t="n">
        <v>95.5</v>
      </c>
      <c r="F2986" s="0" t="n">
        <v>71.662636</v>
      </c>
      <c r="G2986" s="0" t="n">
        <v>0</v>
      </c>
    </row>
    <row r="2987" customFormat="false" ht="12.8" hidden="false" customHeight="false" outlineLevel="0" collapsed="false">
      <c r="A2987" s="65" t="s">
        <v>3412</v>
      </c>
      <c r="B2987" s="0" t="n">
        <v>95.029999</v>
      </c>
      <c r="C2987" s="0" t="n">
        <v>95.029999</v>
      </c>
      <c r="D2987" s="0" t="n">
        <v>95.029999</v>
      </c>
      <c r="E2987" s="0" t="n">
        <v>95.029999</v>
      </c>
      <c r="F2987" s="0" t="n">
        <v>71.309982</v>
      </c>
      <c r="G2987" s="0" t="n">
        <v>0</v>
      </c>
    </row>
    <row r="2988" customFormat="false" ht="12.8" hidden="false" customHeight="false" outlineLevel="0" collapsed="false">
      <c r="A2988" s="65" t="s">
        <v>3413</v>
      </c>
      <c r="B2988" s="0" t="n">
        <v>94.25</v>
      </c>
      <c r="C2988" s="0" t="n">
        <v>94.25</v>
      </c>
      <c r="D2988" s="0" t="n">
        <v>94.25</v>
      </c>
      <c r="E2988" s="0" t="n">
        <v>94.25</v>
      </c>
      <c r="F2988" s="0" t="n">
        <v>70.724663</v>
      </c>
      <c r="G2988" s="0" t="n">
        <v>0</v>
      </c>
    </row>
    <row r="2989" customFormat="false" ht="12.8" hidden="false" customHeight="false" outlineLevel="0" collapsed="false">
      <c r="A2989" s="65" t="s">
        <v>3414</v>
      </c>
      <c r="B2989" s="0" t="n">
        <v>94.550003</v>
      </c>
      <c r="C2989" s="0" t="n">
        <v>94.550003</v>
      </c>
      <c r="D2989" s="0" t="n">
        <v>94.550003</v>
      </c>
      <c r="E2989" s="0" t="n">
        <v>94.550003</v>
      </c>
      <c r="F2989" s="0" t="n">
        <v>70.94976</v>
      </c>
      <c r="G2989" s="0" t="n">
        <v>0</v>
      </c>
    </row>
    <row r="2990" customFormat="false" ht="12.8" hidden="false" customHeight="false" outlineLevel="0" collapsed="false">
      <c r="A2990" s="65" t="s">
        <v>3415</v>
      </c>
      <c r="B2990" s="0" t="n">
        <v>95.139999</v>
      </c>
      <c r="C2990" s="0" t="n">
        <v>95.139999</v>
      </c>
      <c r="D2990" s="0" t="n">
        <v>95.139999</v>
      </c>
      <c r="E2990" s="0" t="n">
        <v>95.139999</v>
      </c>
      <c r="F2990" s="0" t="n">
        <v>71.392502</v>
      </c>
      <c r="G2990" s="0" t="n">
        <v>0</v>
      </c>
    </row>
    <row r="2991" customFormat="false" ht="12.8" hidden="false" customHeight="false" outlineLevel="0" collapsed="false">
      <c r="A2991" s="65" t="s">
        <v>3416</v>
      </c>
      <c r="B2991" s="0" t="n">
        <v>94.68</v>
      </c>
      <c r="C2991" s="0" t="n">
        <v>94.68</v>
      </c>
      <c r="D2991" s="0" t="n">
        <v>94.68</v>
      </c>
      <c r="E2991" s="0" t="n">
        <v>94.68</v>
      </c>
      <c r="F2991" s="0" t="n">
        <v>71.047348</v>
      </c>
      <c r="G2991" s="0" t="n">
        <v>0</v>
      </c>
    </row>
    <row r="2992" customFormat="false" ht="12.8" hidden="false" customHeight="false" outlineLevel="0" collapsed="false">
      <c r="A2992" s="65" t="s">
        <v>3417</v>
      </c>
      <c r="B2992" s="0" t="n">
        <v>93.669998</v>
      </c>
      <c r="C2992" s="0" t="n">
        <v>93.669998</v>
      </c>
      <c r="D2992" s="0" t="n">
        <v>93.669998</v>
      </c>
      <c r="E2992" s="0" t="n">
        <v>93.669998</v>
      </c>
      <c r="F2992" s="0" t="n">
        <v>70.289444</v>
      </c>
      <c r="G2992" s="0" t="n">
        <v>0</v>
      </c>
    </row>
    <row r="2993" customFormat="false" ht="12.8" hidden="false" customHeight="false" outlineLevel="0" collapsed="false">
      <c r="A2993" s="65" t="s">
        <v>3418</v>
      </c>
      <c r="B2993" s="0" t="n">
        <v>95.099998</v>
      </c>
      <c r="C2993" s="0" t="n">
        <v>95.099998</v>
      </c>
      <c r="D2993" s="0" t="n">
        <v>95.099998</v>
      </c>
      <c r="E2993" s="0" t="n">
        <v>95.099998</v>
      </c>
      <c r="F2993" s="0" t="n">
        <v>71.362465</v>
      </c>
      <c r="G2993" s="0" t="n">
        <v>0</v>
      </c>
    </row>
    <row r="2994" customFormat="false" ht="12.8" hidden="false" customHeight="false" outlineLevel="0" collapsed="false">
      <c r="A2994" s="65" t="s">
        <v>3419</v>
      </c>
      <c r="B2994" s="0" t="n">
        <v>95.190002</v>
      </c>
      <c r="C2994" s="0" t="n">
        <v>95.190002</v>
      </c>
      <c r="D2994" s="0" t="n">
        <v>95.190002</v>
      </c>
      <c r="E2994" s="0" t="n">
        <v>95.190002</v>
      </c>
      <c r="F2994" s="0" t="n">
        <v>71.430038</v>
      </c>
      <c r="G2994" s="0" t="n">
        <v>0</v>
      </c>
    </row>
    <row r="2995" customFormat="false" ht="12.8" hidden="false" customHeight="false" outlineLevel="0" collapsed="false">
      <c r="A2995" s="65" t="s">
        <v>3420</v>
      </c>
      <c r="B2995" s="0" t="n">
        <v>93.519997</v>
      </c>
      <c r="C2995" s="0" t="n">
        <v>93.519997</v>
      </c>
      <c r="D2995" s="0" t="n">
        <v>93.519997</v>
      </c>
      <c r="E2995" s="0" t="n">
        <v>93.519997</v>
      </c>
      <c r="F2995" s="0" t="n">
        <v>70.176865</v>
      </c>
      <c r="G2995" s="0" t="n">
        <v>0</v>
      </c>
    </row>
    <row r="2996" customFormat="false" ht="12.8" hidden="false" customHeight="false" outlineLevel="0" collapsed="false">
      <c r="A2996" s="65" t="s">
        <v>3421</v>
      </c>
      <c r="B2996" s="0" t="n">
        <v>93.480003</v>
      </c>
      <c r="C2996" s="0" t="n">
        <v>93.480003</v>
      </c>
      <c r="D2996" s="0" t="n">
        <v>93.480003</v>
      </c>
      <c r="E2996" s="0" t="n">
        <v>93.480003</v>
      </c>
      <c r="F2996" s="0" t="n">
        <v>70.146851</v>
      </c>
      <c r="G2996" s="0" t="n">
        <v>0</v>
      </c>
    </row>
    <row r="2997" customFormat="false" ht="12.8" hidden="false" customHeight="false" outlineLevel="0" collapsed="false">
      <c r="A2997" s="65" t="s">
        <v>3422</v>
      </c>
      <c r="B2997" s="0" t="n">
        <v>93.800003</v>
      </c>
      <c r="C2997" s="0" t="n">
        <v>93.800003</v>
      </c>
      <c r="D2997" s="0" t="n">
        <v>93.800003</v>
      </c>
      <c r="E2997" s="0" t="n">
        <v>93.800003</v>
      </c>
      <c r="F2997" s="0" t="n">
        <v>70.386971</v>
      </c>
      <c r="G2997" s="0" t="n">
        <v>0</v>
      </c>
    </row>
    <row r="2998" customFormat="false" ht="12.8" hidden="false" customHeight="false" outlineLevel="0" collapsed="false">
      <c r="A2998" s="65" t="s">
        <v>3423</v>
      </c>
      <c r="B2998" s="0" t="n">
        <v>92.82</v>
      </c>
      <c r="C2998" s="0" t="n">
        <v>92.82</v>
      </c>
      <c r="D2998" s="0" t="n">
        <v>92.82</v>
      </c>
      <c r="E2998" s="0" t="n">
        <v>92.82</v>
      </c>
      <c r="F2998" s="0" t="n">
        <v>69.651596</v>
      </c>
      <c r="G2998" s="0" t="n">
        <v>0</v>
      </c>
    </row>
    <row r="2999" customFormat="false" ht="12.8" hidden="false" customHeight="false" outlineLevel="0" collapsed="false">
      <c r="A2999" s="65" t="s">
        <v>3424</v>
      </c>
      <c r="B2999" s="0" t="n">
        <v>92.860001</v>
      </c>
      <c r="C2999" s="0" t="n">
        <v>92.860001</v>
      </c>
      <c r="D2999" s="0" t="n">
        <v>92.860001</v>
      </c>
      <c r="E2999" s="0" t="n">
        <v>92.860001</v>
      </c>
      <c r="F2999" s="0" t="n">
        <v>69.68161</v>
      </c>
      <c r="G2999" s="0" t="n">
        <v>0</v>
      </c>
    </row>
    <row r="3000" customFormat="false" ht="12.8" hidden="false" customHeight="false" outlineLevel="0" collapsed="false">
      <c r="A3000" s="65" t="s">
        <v>3425</v>
      </c>
      <c r="B3000" s="0" t="n">
        <v>95.230003</v>
      </c>
      <c r="C3000" s="0" t="n">
        <v>95.230003</v>
      </c>
      <c r="D3000" s="0" t="n">
        <v>95.230003</v>
      </c>
      <c r="E3000" s="0" t="n">
        <v>95.230003</v>
      </c>
      <c r="F3000" s="0" t="n">
        <v>71.460037</v>
      </c>
      <c r="G3000" s="0" t="n">
        <v>0</v>
      </c>
    </row>
    <row r="3001" customFormat="false" ht="12.8" hidden="false" customHeight="false" outlineLevel="0" collapsed="false">
      <c r="A3001" s="65" t="s">
        <v>3426</v>
      </c>
      <c r="B3001" s="0" t="n">
        <v>96.239998</v>
      </c>
      <c r="C3001" s="0" t="n">
        <v>96.239998</v>
      </c>
      <c r="D3001" s="0" t="n">
        <v>96.239998</v>
      </c>
      <c r="E3001" s="0" t="n">
        <v>96.239998</v>
      </c>
      <c r="F3001" s="0" t="n">
        <v>72.217941</v>
      </c>
      <c r="G3001" s="0" t="n">
        <v>0</v>
      </c>
    </row>
    <row r="3002" customFormat="false" ht="12.8" hidden="false" customHeight="false" outlineLevel="0" collapsed="false">
      <c r="A3002" s="65" t="s">
        <v>3427</v>
      </c>
      <c r="B3002" s="0" t="n">
        <v>96.199997</v>
      </c>
      <c r="C3002" s="0" t="n">
        <v>96.199997</v>
      </c>
      <c r="D3002" s="0" t="n">
        <v>96.199997</v>
      </c>
      <c r="E3002" s="0" t="n">
        <v>96.199997</v>
      </c>
      <c r="F3002" s="0" t="n">
        <v>72.187935</v>
      </c>
      <c r="G3002" s="0" t="n">
        <v>0</v>
      </c>
    </row>
    <row r="3003" customFormat="false" ht="12.8" hidden="false" customHeight="false" outlineLevel="0" collapsed="false">
      <c r="A3003" s="65" t="s">
        <v>3428</v>
      </c>
      <c r="B3003" s="0" t="n">
        <v>95.889999</v>
      </c>
      <c r="C3003" s="0" t="n">
        <v>95.889999</v>
      </c>
      <c r="D3003" s="0" t="n">
        <v>95.889999</v>
      </c>
      <c r="E3003" s="0" t="n">
        <v>95.889999</v>
      </c>
      <c r="F3003" s="0" t="n">
        <v>71.955284</v>
      </c>
      <c r="G3003" s="0" t="n">
        <v>0</v>
      </c>
    </row>
    <row r="3004" customFormat="false" ht="12.8" hidden="false" customHeight="false" outlineLevel="0" collapsed="false">
      <c r="A3004" s="65" t="s">
        <v>3429</v>
      </c>
      <c r="B3004" s="0" t="n">
        <v>97.669998</v>
      </c>
      <c r="C3004" s="0" t="n">
        <v>97.669998</v>
      </c>
      <c r="D3004" s="0" t="n">
        <v>97.669998</v>
      </c>
      <c r="E3004" s="0" t="n">
        <v>97.669998</v>
      </c>
      <c r="F3004" s="0" t="n">
        <v>73.291016</v>
      </c>
      <c r="G3004" s="0" t="n">
        <v>0</v>
      </c>
    </row>
    <row r="3005" customFormat="false" ht="12.8" hidden="false" customHeight="false" outlineLevel="0" collapsed="false">
      <c r="A3005" s="65" t="s">
        <v>3430</v>
      </c>
      <c r="B3005" s="0" t="n">
        <v>99.169998</v>
      </c>
      <c r="C3005" s="0" t="n">
        <v>99.169998</v>
      </c>
      <c r="D3005" s="0" t="n">
        <v>99.169998</v>
      </c>
      <c r="E3005" s="0" t="n">
        <v>99.169998</v>
      </c>
      <c r="F3005" s="0" t="n">
        <v>74.416603</v>
      </c>
      <c r="G3005" s="0" t="n">
        <v>0</v>
      </c>
    </row>
    <row r="3006" customFormat="false" ht="12.8" hidden="false" customHeight="false" outlineLevel="0" collapsed="false">
      <c r="A3006" s="65" t="s">
        <v>3431</v>
      </c>
      <c r="B3006" s="0" t="n">
        <v>98.949997</v>
      </c>
      <c r="C3006" s="0" t="n">
        <v>98.949997</v>
      </c>
      <c r="D3006" s="0" t="n">
        <v>98.949997</v>
      </c>
      <c r="E3006" s="0" t="n">
        <v>98.949997</v>
      </c>
      <c r="F3006" s="0" t="n">
        <v>74.251518</v>
      </c>
      <c r="G3006" s="0" t="n">
        <v>0</v>
      </c>
    </row>
    <row r="3007" customFormat="false" ht="12.8" hidden="false" customHeight="false" outlineLevel="0" collapsed="false">
      <c r="A3007" s="65" t="s">
        <v>3432</v>
      </c>
      <c r="B3007" s="0" t="n">
        <v>98.370003</v>
      </c>
      <c r="C3007" s="0" t="n">
        <v>98.370003</v>
      </c>
      <c r="D3007" s="0" t="n">
        <v>98.370003</v>
      </c>
      <c r="E3007" s="0" t="n">
        <v>98.370003</v>
      </c>
      <c r="F3007" s="0" t="n">
        <v>73.816277</v>
      </c>
      <c r="G3007" s="0" t="n">
        <v>0</v>
      </c>
    </row>
    <row r="3008" customFormat="false" ht="12.8" hidden="false" customHeight="false" outlineLevel="0" collapsed="false">
      <c r="A3008" s="65" t="s">
        <v>3433</v>
      </c>
      <c r="B3008" s="0" t="n">
        <v>99.349998</v>
      </c>
      <c r="C3008" s="0" t="n">
        <v>99.349998</v>
      </c>
      <c r="D3008" s="0" t="n">
        <v>99.349998</v>
      </c>
      <c r="E3008" s="0" t="n">
        <v>99.349998</v>
      </c>
      <c r="F3008" s="0" t="n">
        <v>74.551659</v>
      </c>
      <c r="G3008" s="0" t="n">
        <v>0</v>
      </c>
    </row>
    <row r="3009" customFormat="false" ht="12.8" hidden="false" customHeight="false" outlineLevel="0" collapsed="false">
      <c r="A3009" s="65" t="s">
        <v>3434</v>
      </c>
      <c r="B3009" s="0" t="n">
        <v>99.480003</v>
      </c>
      <c r="C3009" s="0" t="n">
        <v>99.480003</v>
      </c>
      <c r="D3009" s="0" t="n">
        <v>99.480003</v>
      </c>
      <c r="E3009" s="0" t="n">
        <v>99.480003</v>
      </c>
      <c r="F3009" s="0" t="n">
        <v>74.649239</v>
      </c>
      <c r="G3009" s="0" t="n">
        <v>0</v>
      </c>
    </row>
    <row r="3010" customFormat="false" ht="12.8" hidden="false" customHeight="false" outlineLevel="0" collapsed="false">
      <c r="A3010" s="65" t="s">
        <v>3435</v>
      </c>
      <c r="B3010" s="0" t="n">
        <v>99.580002</v>
      </c>
      <c r="C3010" s="0" t="n">
        <v>99.580002</v>
      </c>
      <c r="D3010" s="0" t="n">
        <v>99.580002</v>
      </c>
      <c r="E3010" s="0" t="n">
        <v>99.580002</v>
      </c>
      <c r="F3010" s="0" t="n">
        <v>74.724251</v>
      </c>
      <c r="G3010" s="0" t="n">
        <v>0</v>
      </c>
    </row>
    <row r="3011" customFormat="false" ht="12.8" hidden="false" customHeight="false" outlineLevel="0" collapsed="false">
      <c r="A3011" s="65" t="s">
        <v>3436</v>
      </c>
      <c r="B3011" s="0" t="n">
        <v>100.709999</v>
      </c>
      <c r="C3011" s="0" t="n">
        <v>100.709999</v>
      </c>
      <c r="D3011" s="0" t="n">
        <v>100.709999</v>
      </c>
      <c r="E3011" s="0" t="n">
        <v>100.709999</v>
      </c>
      <c r="F3011" s="0" t="n">
        <v>75.572205</v>
      </c>
      <c r="G3011" s="0" t="n">
        <v>0</v>
      </c>
    </row>
    <row r="3012" customFormat="false" ht="12.8" hidden="false" customHeight="false" outlineLevel="0" collapsed="false">
      <c r="A3012" s="65" t="s">
        <v>3437</v>
      </c>
      <c r="B3012" s="0" t="n">
        <v>99.93</v>
      </c>
      <c r="C3012" s="0" t="n">
        <v>99.93</v>
      </c>
      <c r="D3012" s="0" t="n">
        <v>99.93</v>
      </c>
      <c r="E3012" s="0" t="n">
        <v>99.93</v>
      </c>
      <c r="F3012" s="0" t="n">
        <v>74.9869</v>
      </c>
      <c r="G3012" s="0" t="n">
        <v>0</v>
      </c>
    </row>
    <row r="3013" customFormat="false" ht="12.8" hidden="false" customHeight="false" outlineLevel="0" collapsed="false">
      <c r="A3013" s="65" t="s">
        <v>3438</v>
      </c>
      <c r="B3013" s="0" t="n">
        <v>99.300003</v>
      </c>
      <c r="C3013" s="0" t="n">
        <v>99.300003</v>
      </c>
      <c r="D3013" s="0" t="n">
        <v>99.300003</v>
      </c>
      <c r="E3013" s="0" t="n">
        <v>99.300003</v>
      </c>
      <c r="F3013" s="0" t="n">
        <v>74.51413</v>
      </c>
      <c r="G3013" s="0" t="n">
        <v>0</v>
      </c>
    </row>
    <row r="3014" customFormat="false" ht="12.8" hidden="false" customHeight="false" outlineLevel="0" collapsed="false">
      <c r="A3014" s="65" t="s">
        <v>3439</v>
      </c>
      <c r="B3014" s="0" t="n">
        <v>98.5</v>
      </c>
      <c r="C3014" s="0" t="n">
        <v>98.5</v>
      </c>
      <c r="D3014" s="0" t="n">
        <v>98.5</v>
      </c>
      <c r="E3014" s="0" t="n">
        <v>98.5</v>
      </c>
      <c r="F3014" s="0" t="n">
        <v>73.913841</v>
      </c>
      <c r="G3014" s="0" t="n">
        <v>0</v>
      </c>
    </row>
    <row r="3015" customFormat="false" ht="12.8" hidden="false" customHeight="false" outlineLevel="0" collapsed="false">
      <c r="A3015" s="65" t="s">
        <v>3440</v>
      </c>
      <c r="B3015" s="0" t="n">
        <v>97.879997</v>
      </c>
      <c r="C3015" s="0" t="n">
        <v>97.879997</v>
      </c>
      <c r="D3015" s="0" t="n">
        <v>97.879997</v>
      </c>
      <c r="E3015" s="0" t="n">
        <v>97.879997</v>
      </c>
      <c r="F3015" s="0" t="n">
        <v>73.448593</v>
      </c>
      <c r="G3015" s="0" t="n">
        <v>0</v>
      </c>
    </row>
    <row r="3016" customFormat="false" ht="12.8" hidden="false" customHeight="false" outlineLevel="0" collapsed="false">
      <c r="A3016" s="65" t="s">
        <v>3441</v>
      </c>
      <c r="B3016" s="0" t="n">
        <v>98.410004</v>
      </c>
      <c r="C3016" s="0" t="n">
        <v>98.410004</v>
      </c>
      <c r="D3016" s="0" t="n">
        <v>98.410004</v>
      </c>
      <c r="E3016" s="0" t="n">
        <v>98.410004</v>
      </c>
      <c r="F3016" s="0" t="n">
        <v>73.846291</v>
      </c>
      <c r="G3016" s="0" t="n">
        <v>0</v>
      </c>
    </row>
    <row r="3017" customFormat="false" ht="12.8" hidden="false" customHeight="false" outlineLevel="0" collapsed="false">
      <c r="A3017" s="65" t="s">
        <v>3442</v>
      </c>
      <c r="B3017" s="0" t="n">
        <v>98.669998</v>
      </c>
      <c r="C3017" s="0" t="n">
        <v>98.669998</v>
      </c>
      <c r="D3017" s="0" t="n">
        <v>98.669998</v>
      </c>
      <c r="E3017" s="0" t="n">
        <v>98.669998</v>
      </c>
      <c r="F3017" s="0" t="n">
        <v>74.041397</v>
      </c>
      <c r="G3017" s="0" t="n">
        <v>0</v>
      </c>
    </row>
    <row r="3018" customFormat="false" ht="12.8" hidden="false" customHeight="false" outlineLevel="0" collapsed="false">
      <c r="A3018" s="65" t="s">
        <v>3443</v>
      </c>
      <c r="B3018" s="0" t="n">
        <v>96.970001</v>
      </c>
      <c r="C3018" s="0" t="n">
        <v>96.970001</v>
      </c>
      <c r="D3018" s="0" t="n">
        <v>96.970001</v>
      </c>
      <c r="E3018" s="0" t="n">
        <v>96.970001</v>
      </c>
      <c r="F3018" s="0" t="n">
        <v>72.765732</v>
      </c>
      <c r="G3018" s="0" t="n">
        <v>0</v>
      </c>
    </row>
    <row r="3019" customFormat="false" ht="12.8" hidden="false" customHeight="false" outlineLevel="0" collapsed="false">
      <c r="A3019" s="65" t="s">
        <v>3444</v>
      </c>
      <c r="B3019" s="0" t="n">
        <v>96.919998</v>
      </c>
      <c r="C3019" s="0" t="n">
        <v>96.919998</v>
      </c>
      <c r="D3019" s="0" t="n">
        <v>96.919998</v>
      </c>
      <c r="E3019" s="0" t="n">
        <v>96.919998</v>
      </c>
      <c r="F3019" s="0" t="n">
        <v>72.72821</v>
      </c>
      <c r="G3019" s="0" t="n">
        <v>0</v>
      </c>
    </row>
    <row r="3020" customFormat="false" ht="12.8" hidden="false" customHeight="false" outlineLevel="0" collapsed="false">
      <c r="A3020" s="65" t="s">
        <v>3445</v>
      </c>
      <c r="B3020" s="0" t="n">
        <v>95.610001</v>
      </c>
      <c r="C3020" s="0" t="n">
        <v>95.610001</v>
      </c>
      <c r="D3020" s="0" t="n">
        <v>95.610001</v>
      </c>
      <c r="E3020" s="0" t="n">
        <v>95.610001</v>
      </c>
      <c r="F3020" s="0" t="n">
        <v>71.745201</v>
      </c>
      <c r="G3020" s="0" t="n">
        <v>0</v>
      </c>
    </row>
    <row r="3021" customFormat="false" ht="12.8" hidden="false" customHeight="false" outlineLevel="0" collapsed="false">
      <c r="A3021" s="65" t="s">
        <v>3446</v>
      </c>
      <c r="B3021" s="0" t="n">
        <v>94.440002</v>
      </c>
      <c r="C3021" s="0" t="n">
        <v>94.440002</v>
      </c>
      <c r="D3021" s="0" t="n">
        <v>94.440002</v>
      </c>
      <c r="E3021" s="0" t="n">
        <v>94.440002</v>
      </c>
      <c r="F3021" s="0" t="n">
        <v>70.867233</v>
      </c>
      <c r="G3021" s="0" t="n">
        <v>0</v>
      </c>
    </row>
    <row r="3022" customFormat="false" ht="12.8" hidden="false" customHeight="false" outlineLevel="0" collapsed="false">
      <c r="A3022" s="65" t="s">
        <v>3447</v>
      </c>
      <c r="B3022" s="0" t="n">
        <v>94.550003</v>
      </c>
      <c r="C3022" s="0" t="n">
        <v>94.550003</v>
      </c>
      <c r="D3022" s="0" t="n">
        <v>94.550003</v>
      </c>
      <c r="E3022" s="0" t="n">
        <v>94.550003</v>
      </c>
      <c r="F3022" s="0" t="n">
        <v>70.94976</v>
      </c>
      <c r="G3022" s="0" t="n">
        <v>0</v>
      </c>
    </row>
    <row r="3023" customFormat="false" ht="12.8" hidden="false" customHeight="false" outlineLevel="0" collapsed="false">
      <c r="A3023" s="65" t="s">
        <v>3448</v>
      </c>
      <c r="B3023" s="0" t="n">
        <v>94.010002</v>
      </c>
      <c r="C3023" s="0" t="n">
        <v>94.010002</v>
      </c>
      <c r="D3023" s="0" t="n">
        <v>94.010002</v>
      </c>
      <c r="E3023" s="0" t="n">
        <v>94.010002</v>
      </c>
      <c r="F3023" s="0" t="n">
        <v>70.544563</v>
      </c>
      <c r="G3023" s="0" t="n">
        <v>0</v>
      </c>
    </row>
    <row r="3024" customFormat="false" ht="12.8" hidden="false" customHeight="false" outlineLevel="0" collapsed="false">
      <c r="A3024" s="65" t="s">
        <v>3449</v>
      </c>
      <c r="B3024" s="0" t="n">
        <v>94.669998</v>
      </c>
      <c r="C3024" s="0" t="n">
        <v>94.669998</v>
      </c>
      <c r="D3024" s="0" t="n">
        <v>94.669998</v>
      </c>
      <c r="E3024" s="0" t="n">
        <v>94.669998</v>
      </c>
      <c r="F3024" s="0" t="n">
        <v>71.039825</v>
      </c>
      <c r="G3024" s="0" t="n">
        <v>0</v>
      </c>
    </row>
    <row r="3025" customFormat="false" ht="12.8" hidden="false" customHeight="false" outlineLevel="0" collapsed="false">
      <c r="A3025" s="65" t="s">
        <v>3450</v>
      </c>
      <c r="B3025" s="0" t="n">
        <v>95.410004</v>
      </c>
      <c r="C3025" s="0" t="n">
        <v>95.410004</v>
      </c>
      <c r="D3025" s="0" t="n">
        <v>95.410004</v>
      </c>
      <c r="E3025" s="0" t="n">
        <v>95.410004</v>
      </c>
      <c r="F3025" s="0" t="n">
        <v>71.595131</v>
      </c>
      <c r="G3025" s="0" t="n">
        <v>0</v>
      </c>
    </row>
    <row r="3026" customFormat="false" ht="12.8" hidden="false" customHeight="false" outlineLevel="0" collapsed="false">
      <c r="A3026" s="65" t="s">
        <v>3451</v>
      </c>
      <c r="B3026" s="0" t="n">
        <v>95.75</v>
      </c>
      <c r="C3026" s="0" t="n">
        <v>95.75</v>
      </c>
      <c r="D3026" s="0" t="n">
        <v>95.75</v>
      </c>
      <c r="E3026" s="0" t="n">
        <v>95.75</v>
      </c>
      <c r="F3026" s="0" t="n">
        <v>71.85025</v>
      </c>
      <c r="G3026" s="0" t="n">
        <v>0</v>
      </c>
    </row>
    <row r="3027" customFormat="false" ht="12.8" hidden="false" customHeight="false" outlineLevel="0" collapsed="false">
      <c r="A3027" s="65" t="s">
        <v>3452</v>
      </c>
      <c r="B3027" s="0" t="n">
        <v>95.120003</v>
      </c>
      <c r="C3027" s="0" t="n">
        <v>95.120003</v>
      </c>
      <c r="D3027" s="0" t="n">
        <v>95.120003</v>
      </c>
      <c r="E3027" s="0" t="n">
        <v>95.120003</v>
      </c>
      <c r="F3027" s="0" t="n">
        <v>71.37751</v>
      </c>
      <c r="G3027" s="0" t="n">
        <v>0</v>
      </c>
    </row>
    <row r="3028" customFormat="false" ht="12.8" hidden="false" customHeight="false" outlineLevel="0" collapsed="false">
      <c r="A3028" s="65" t="s">
        <v>3453</v>
      </c>
      <c r="B3028" s="0" t="n">
        <v>94.370003</v>
      </c>
      <c r="C3028" s="0" t="n">
        <v>94.370003</v>
      </c>
      <c r="D3028" s="0" t="n">
        <v>94.370003</v>
      </c>
      <c r="E3028" s="0" t="n">
        <v>94.370003</v>
      </c>
      <c r="F3028" s="0" t="n">
        <v>70.814697</v>
      </c>
      <c r="G3028" s="0" t="n">
        <v>0</v>
      </c>
    </row>
    <row r="3029" customFormat="false" ht="12.8" hidden="false" customHeight="false" outlineLevel="0" collapsed="false">
      <c r="A3029" s="65" t="s">
        <v>3454</v>
      </c>
      <c r="B3029" s="0" t="n">
        <v>93.410004</v>
      </c>
      <c r="C3029" s="0" t="n">
        <v>93.410004</v>
      </c>
      <c r="D3029" s="0" t="n">
        <v>93.410004</v>
      </c>
      <c r="E3029" s="0" t="n">
        <v>93.410004</v>
      </c>
      <c r="F3029" s="0" t="n">
        <v>70.09433</v>
      </c>
      <c r="G3029" s="0" t="n">
        <v>0</v>
      </c>
    </row>
    <row r="3030" customFormat="false" ht="12.8" hidden="false" customHeight="false" outlineLevel="0" collapsed="false">
      <c r="A3030" s="65" t="s">
        <v>3455</v>
      </c>
      <c r="B3030" s="0" t="n">
        <v>94.099998</v>
      </c>
      <c r="C3030" s="0" t="n">
        <v>94.099998</v>
      </c>
      <c r="D3030" s="0" t="n">
        <v>94.099998</v>
      </c>
      <c r="E3030" s="0" t="n">
        <v>94.099998</v>
      </c>
      <c r="F3030" s="0" t="n">
        <v>70.612099</v>
      </c>
      <c r="G3030" s="0" t="n">
        <v>0</v>
      </c>
    </row>
    <row r="3031" customFormat="false" ht="12.8" hidden="false" customHeight="false" outlineLevel="0" collapsed="false">
      <c r="A3031" s="65" t="s">
        <v>3456</v>
      </c>
      <c r="B3031" s="0" t="n">
        <v>93.669998</v>
      </c>
      <c r="C3031" s="0" t="n">
        <v>93.669998</v>
      </c>
      <c r="D3031" s="0" t="n">
        <v>93.669998</v>
      </c>
      <c r="E3031" s="0" t="n">
        <v>93.669998</v>
      </c>
      <c r="F3031" s="0" t="n">
        <v>70.289444</v>
      </c>
      <c r="G3031" s="0" t="n">
        <v>0</v>
      </c>
    </row>
    <row r="3032" customFormat="false" ht="12.8" hidden="false" customHeight="false" outlineLevel="0" collapsed="false">
      <c r="A3032" s="65" t="s">
        <v>3457</v>
      </c>
      <c r="B3032" s="0" t="n">
        <v>93.150002</v>
      </c>
      <c r="C3032" s="0" t="n">
        <v>93.150002</v>
      </c>
      <c r="D3032" s="0" t="n">
        <v>93.150002</v>
      </c>
      <c r="E3032" s="0" t="n">
        <v>93.150002</v>
      </c>
      <c r="F3032" s="0" t="n">
        <v>69.899239</v>
      </c>
      <c r="G3032" s="0" t="n">
        <v>0</v>
      </c>
    </row>
    <row r="3033" customFormat="false" ht="12.8" hidden="false" customHeight="false" outlineLevel="0" collapsed="false">
      <c r="A3033" s="65" t="s">
        <v>3458</v>
      </c>
      <c r="B3033" s="0" t="n">
        <v>92.839996</v>
      </c>
      <c r="C3033" s="0" t="n">
        <v>92.839996</v>
      </c>
      <c r="D3033" s="0" t="n">
        <v>92.839996</v>
      </c>
      <c r="E3033" s="0" t="n">
        <v>92.839996</v>
      </c>
      <c r="F3033" s="0" t="n">
        <v>69.666603</v>
      </c>
      <c r="G3033" s="0" t="n">
        <v>0</v>
      </c>
    </row>
    <row r="3034" customFormat="false" ht="12.8" hidden="false" customHeight="false" outlineLevel="0" collapsed="false">
      <c r="A3034" s="65" t="s">
        <v>3459</v>
      </c>
      <c r="B3034" s="0" t="n">
        <v>93.730003</v>
      </c>
      <c r="C3034" s="0" t="n">
        <v>93.730003</v>
      </c>
      <c r="D3034" s="0" t="n">
        <v>93.730003</v>
      </c>
      <c r="E3034" s="0" t="n">
        <v>93.730003</v>
      </c>
      <c r="F3034" s="0" t="n">
        <v>70.334465</v>
      </c>
      <c r="G3034" s="0" t="n">
        <v>0</v>
      </c>
    </row>
    <row r="3035" customFormat="false" ht="12.8" hidden="false" customHeight="false" outlineLevel="0" collapsed="false">
      <c r="A3035" s="65" t="s">
        <v>3460</v>
      </c>
      <c r="B3035" s="0" t="n">
        <v>92.760002</v>
      </c>
      <c r="C3035" s="0" t="n">
        <v>92.760002</v>
      </c>
      <c r="D3035" s="0" t="n">
        <v>92.760002</v>
      </c>
      <c r="E3035" s="0" t="n">
        <v>92.760002</v>
      </c>
      <c r="F3035" s="0" t="n">
        <v>69.606575</v>
      </c>
      <c r="G3035" s="0" t="n">
        <v>0</v>
      </c>
    </row>
    <row r="3036" customFormat="false" ht="12.8" hidden="false" customHeight="false" outlineLevel="0" collapsed="false">
      <c r="A3036" s="65" t="s">
        <v>3461</v>
      </c>
      <c r="B3036" s="0" t="n">
        <v>92.199997</v>
      </c>
      <c r="C3036" s="0" t="n">
        <v>92.199997</v>
      </c>
      <c r="D3036" s="0" t="n">
        <v>92.199997</v>
      </c>
      <c r="E3036" s="0" t="n">
        <v>92.199997</v>
      </c>
      <c r="F3036" s="0" t="n">
        <v>69.186356</v>
      </c>
      <c r="G3036" s="0" t="n">
        <v>0</v>
      </c>
    </row>
    <row r="3037" customFormat="false" ht="12.8" hidden="false" customHeight="false" outlineLevel="0" collapsed="false">
      <c r="A3037" s="65" t="s">
        <v>3462</v>
      </c>
      <c r="B3037" s="0" t="n">
        <v>92.07</v>
      </c>
      <c r="C3037" s="0" t="n">
        <v>92.07</v>
      </c>
      <c r="D3037" s="0" t="n">
        <v>92.07</v>
      </c>
      <c r="E3037" s="0" t="n">
        <v>92.07</v>
      </c>
      <c r="F3037" s="0" t="n">
        <v>69.088791</v>
      </c>
      <c r="G3037" s="0" t="n">
        <v>0</v>
      </c>
    </row>
    <row r="3038" customFormat="false" ht="12.8" hidden="false" customHeight="false" outlineLevel="0" collapsed="false">
      <c r="A3038" s="65" t="s">
        <v>3463</v>
      </c>
      <c r="B3038" s="0" t="n">
        <v>92.480003</v>
      </c>
      <c r="C3038" s="0" t="n">
        <v>92.480003</v>
      </c>
      <c r="D3038" s="0" t="n">
        <v>92.480003</v>
      </c>
      <c r="E3038" s="0" t="n">
        <v>92.480003</v>
      </c>
      <c r="F3038" s="0" t="n">
        <v>69.396461</v>
      </c>
      <c r="G3038" s="0" t="n">
        <v>0</v>
      </c>
    </row>
    <row r="3039" customFormat="false" ht="12.8" hidden="false" customHeight="false" outlineLevel="0" collapsed="false">
      <c r="A3039" s="65" t="s">
        <v>3464</v>
      </c>
      <c r="B3039" s="0" t="n">
        <v>92.75</v>
      </c>
      <c r="C3039" s="0" t="n">
        <v>92.75</v>
      </c>
      <c r="D3039" s="0" t="n">
        <v>92.75</v>
      </c>
      <c r="E3039" s="0" t="n">
        <v>92.75</v>
      </c>
      <c r="F3039" s="0" t="n">
        <v>69.599068</v>
      </c>
      <c r="G3039" s="0" t="n">
        <v>0</v>
      </c>
    </row>
    <row r="3040" customFormat="false" ht="12.8" hidden="false" customHeight="false" outlineLevel="0" collapsed="false">
      <c r="A3040" s="65" t="s">
        <v>3465</v>
      </c>
      <c r="B3040" s="0" t="n">
        <v>93.529999</v>
      </c>
      <c r="C3040" s="0" t="n">
        <v>93.529999</v>
      </c>
      <c r="D3040" s="0" t="n">
        <v>93.529999</v>
      </c>
      <c r="E3040" s="0" t="n">
        <v>93.529999</v>
      </c>
      <c r="F3040" s="0" t="n">
        <v>70.184364</v>
      </c>
      <c r="G3040" s="0" t="n">
        <v>0</v>
      </c>
    </row>
    <row r="3041" customFormat="false" ht="12.8" hidden="false" customHeight="false" outlineLevel="0" collapsed="false">
      <c r="A3041" s="65" t="s">
        <v>3466</v>
      </c>
      <c r="B3041" s="0" t="n">
        <v>93.889999</v>
      </c>
      <c r="C3041" s="0" t="n">
        <v>93.889999</v>
      </c>
      <c r="D3041" s="0" t="n">
        <v>93.889999</v>
      </c>
      <c r="E3041" s="0" t="n">
        <v>93.889999</v>
      </c>
      <c r="F3041" s="0" t="n">
        <v>70.454521</v>
      </c>
      <c r="G3041" s="0" t="n">
        <v>0</v>
      </c>
    </row>
    <row r="3042" customFormat="false" ht="12.8" hidden="false" customHeight="false" outlineLevel="0" collapsed="false">
      <c r="A3042" s="65" t="s">
        <v>3467</v>
      </c>
      <c r="B3042" s="0" t="n">
        <v>93.690002</v>
      </c>
      <c r="C3042" s="0" t="n">
        <v>93.690002</v>
      </c>
      <c r="D3042" s="0" t="n">
        <v>93.690002</v>
      </c>
      <c r="E3042" s="0" t="n">
        <v>93.690002</v>
      </c>
      <c r="F3042" s="0" t="n">
        <v>70.304428</v>
      </c>
      <c r="G3042" s="0" t="n">
        <v>0</v>
      </c>
    </row>
    <row r="3043" customFormat="false" ht="12.8" hidden="false" customHeight="false" outlineLevel="0" collapsed="false">
      <c r="A3043" s="65" t="s">
        <v>3468</v>
      </c>
      <c r="B3043" s="0" t="n">
        <v>91.480003</v>
      </c>
      <c r="C3043" s="0" t="n">
        <v>91.480003</v>
      </c>
      <c r="D3043" s="0" t="n">
        <v>91.480003</v>
      </c>
      <c r="E3043" s="0" t="n">
        <v>91.480003</v>
      </c>
      <c r="F3043" s="0" t="n">
        <v>68.64608</v>
      </c>
      <c r="G3043" s="0" t="n">
        <v>0</v>
      </c>
    </row>
    <row r="3044" customFormat="false" ht="12.8" hidden="false" customHeight="false" outlineLevel="0" collapsed="false">
      <c r="A3044" s="65" t="s">
        <v>3469</v>
      </c>
      <c r="B3044" s="0" t="n">
        <v>90.889999</v>
      </c>
      <c r="C3044" s="0" t="n">
        <v>90.889999</v>
      </c>
      <c r="D3044" s="0" t="n">
        <v>90.889999</v>
      </c>
      <c r="E3044" s="0" t="n">
        <v>90.889999</v>
      </c>
      <c r="F3044" s="0" t="n">
        <v>68.203331</v>
      </c>
      <c r="G3044" s="0" t="n">
        <v>0</v>
      </c>
    </row>
    <row r="3045" customFormat="false" ht="12.8" hidden="false" customHeight="false" outlineLevel="0" collapsed="false">
      <c r="A3045" s="65" t="s">
        <v>3470</v>
      </c>
      <c r="B3045" s="0" t="n">
        <v>91.279999</v>
      </c>
      <c r="C3045" s="0" t="n">
        <v>91.279999</v>
      </c>
      <c r="D3045" s="0" t="n">
        <v>91.279999</v>
      </c>
      <c r="E3045" s="0" t="n">
        <v>91.279999</v>
      </c>
      <c r="F3045" s="0" t="n">
        <v>68.495979</v>
      </c>
      <c r="G3045" s="0" t="n">
        <v>0</v>
      </c>
    </row>
    <row r="3046" customFormat="false" ht="12.8" hidden="false" customHeight="false" outlineLevel="0" collapsed="false">
      <c r="A3046" s="65" t="s">
        <v>3471</v>
      </c>
      <c r="B3046" s="0" t="n">
        <v>91.510002</v>
      </c>
      <c r="C3046" s="0" t="n">
        <v>91.510002</v>
      </c>
      <c r="D3046" s="0" t="n">
        <v>91.510002</v>
      </c>
      <c r="E3046" s="0" t="n">
        <v>91.510002</v>
      </c>
      <c r="F3046" s="0" t="n">
        <v>68.668571</v>
      </c>
      <c r="G3046" s="0" t="n">
        <v>0</v>
      </c>
    </row>
    <row r="3047" customFormat="false" ht="12.8" hidden="false" customHeight="false" outlineLevel="0" collapsed="false">
      <c r="A3047" s="65" t="s">
        <v>3472</v>
      </c>
      <c r="B3047" s="0" t="n">
        <v>92.029999</v>
      </c>
      <c r="C3047" s="0" t="n">
        <v>92.029999</v>
      </c>
      <c r="D3047" s="0" t="n">
        <v>92.029999</v>
      </c>
      <c r="E3047" s="0" t="n">
        <v>92.029999</v>
      </c>
      <c r="F3047" s="0" t="n">
        <v>69.058777</v>
      </c>
      <c r="G3047" s="0" t="n">
        <v>0</v>
      </c>
    </row>
    <row r="3048" customFormat="false" ht="12.8" hidden="false" customHeight="false" outlineLevel="0" collapsed="false">
      <c r="A3048" s="65" t="s">
        <v>3473</v>
      </c>
      <c r="B3048" s="0" t="n">
        <v>93.599998</v>
      </c>
      <c r="C3048" s="0" t="n">
        <v>93.599998</v>
      </c>
      <c r="D3048" s="0" t="n">
        <v>93.599998</v>
      </c>
      <c r="E3048" s="0" t="n">
        <v>93.599998</v>
      </c>
      <c r="F3048" s="0" t="n">
        <v>70.236885</v>
      </c>
      <c r="G3048" s="0" t="n">
        <v>0</v>
      </c>
    </row>
    <row r="3049" customFormat="false" ht="12.8" hidden="false" customHeight="false" outlineLevel="0" collapsed="false">
      <c r="A3049" s="65" t="s">
        <v>3474</v>
      </c>
      <c r="B3049" s="0" t="n">
        <v>92.209999</v>
      </c>
      <c r="C3049" s="0" t="n">
        <v>92.209999</v>
      </c>
      <c r="D3049" s="0" t="n">
        <v>92.209999</v>
      </c>
      <c r="E3049" s="0" t="n">
        <v>92.209999</v>
      </c>
      <c r="F3049" s="0" t="n">
        <v>69.193855</v>
      </c>
      <c r="G3049" s="0" t="n">
        <v>0</v>
      </c>
    </row>
    <row r="3050" customFormat="false" ht="12.8" hidden="false" customHeight="false" outlineLevel="0" collapsed="false">
      <c r="A3050" s="65" t="s">
        <v>3475</v>
      </c>
      <c r="B3050" s="0" t="n">
        <v>92.919998</v>
      </c>
      <c r="C3050" s="0" t="n">
        <v>92.919998</v>
      </c>
      <c r="D3050" s="0" t="n">
        <v>92.919998</v>
      </c>
      <c r="E3050" s="0" t="n">
        <v>92.919998</v>
      </c>
      <c r="F3050" s="0" t="n">
        <v>69.726639</v>
      </c>
      <c r="G3050" s="0" t="n">
        <v>0</v>
      </c>
    </row>
    <row r="3051" customFormat="false" ht="12.8" hidden="false" customHeight="false" outlineLevel="0" collapsed="false">
      <c r="A3051" s="65" t="s">
        <v>3476</v>
      </c>
      <c r="B3051" s="0" t="n">
        <v>91.57</v>
      </c>
      <c r="C3051" s="0" t="n">
        <v>91.57</v>
      </c>
      <c r="D3051" s="0" t="n">
        <v>91.57</v>
      </c>
      <c r="E3051" s="0" t="n">
        <v>91.57</v>
      </c>
      <c r="F3051" s="0" t="n">
        <v>69.786842</v>
      </c>
      <c r="G3051" s="0" t="n">
        <v>0</v>
      </c>
    </row>
    <row r="3052" customFormat="false" ht="12.8" hidden="false" customHeight="false" outlineLevel="0" collapsed="false">
      <c r="A3052" s="65" t="s">
        <v>3477</v>
      </c>
      <c r="B3052" s="0" t="n">
        <v>91.75</v>
      </c>
      <c r="C3052" s="0" t="n">
        <v>91.75</v>
      </c>
      <c r="D3052" s="0" t="n">
        <v>91.75</v>
      </c>
      <c r="E3052" s="0" t="n">
        <v>91.75</v>
      </c>
      <c r="F3052" s="0" t="n">
        <v>69.924011</v>
      </c>
      <c r="G3052" s="0" t="n">
        <v>0</v>
      </c>
    </row>
    <row r="3053" customFormat="false" ht="12.8" hidden="false" customHeight="false" outlineLevel="0" collapsed="false">
      <c r="A3053" s="65" t="s">
        <v>3478</v>
      </c>
      <c r="B3053" s="0" t="n">
        <v>91.82</v>
      </c>
      <c r="C3053" s="0" t="n">
        <v>91.82</v>
      </c>
      <c r="D3053" s="0" t="n">
        <v>91.82</v>
      </c>
      <c r="E3053" s="0" t="n">
        <v>91.82</v>
      </c>
      <c r="F3053" s="0" t="n">
        <v>69.977364</v>
      </c>
      <c r="G3053" s="0" t="n">
        <v>0</v>
      </c>
    </row>
    <row r="3054" customFormat="false" ht="12.8" hidden="false" customHeight="false" outlineLevel="0" collapsed="false">
      <c r="A3054" s="65" t="s">
        <v>3479</v>
      </c>
      <c r="B3054" s="0" t="n">
        <v>91.839996</v>
      </c>
      <c r="C3054" s="0" t="n">
        <v>91.839996</v>
      </c>
      <c r="D3054" s="0" t="n">
        <v>91.839996</v>
      </c>
      <c r="E3054" s="0" t="n">
        <v>91.839996</v>
      </c>
      <c r="F3054" s="0" t="n">
        <v>69.992607</v>
      </c>
      <c r="G3054" s="0" t="n">
        <v>0</v>
      </c>
    </row>
    <row r="3055" customFormat="false" ht="12.8" hidden="false" customHeight="false" outlineLevel="0" collapsed="false">
      <c r="A3055" s="65" t="s">
        <v>3480</v>
      </c>
      <c r="B3055" s="0" t="n">
        <v>92.07</v>
      </c>
      <c r="C3055" s="0" t="n">
        <v>92.07</v>
      </c>
      <c r="D3055" s="0" t="n">
        <v>92.07</v>
      </c>
      <c r="E3055" s="0" t="n">
        <v>92.07</v>
      </c>
      <c r="F3055" s="0" t="n">
        <v>70.167908</v>
      </c>
      <c r="G3055" s="0" t="n">
        <v>0</v>
      </c>
    </row>
    <row r="3056" customFormat="false" ht="12.8" hidden="false" customHeight="false" outlineLevel="0" collapsed="false">
      <c r="A3056" s="65" t="s">
        <v>3481</v>
      </c>
      <c r="B3056" s="0" t="n">
        <v>91.580002</v>
      </c>
      <c r="C3056" s="0" t="n">
        <v>91.580002</v>
      </c>
      <c r="D3056" s="0" t="n">
        <v>91.580002</v>
      </c>
      <c r="E3056" s="0" t="n">
        <v>91.580002</v>
      </c>
      <c r="F3056" s="0" t="n">
        <v>69.794464</v>
      </c>
      <c r="G3056" s="0" t="n">
        <v>0</v>
      </c>
    </row>
    <row r="3057" customFormat="false" ht="12.8" hidden="false" customHeight="false" outlineLevel="0" collapsed="false">
      <c r="A3057" s="65" t="s">
        <v>3482</v>
      </c>
      <c r="B3057" s="0" t="n">
        <v>91.440002</v>
      </c>
      <c r="C3057" s="0" t="n">
        <v>91.440002</v>
      </c>
      <c r="D3057" s="0" t="n">
        <v>91.440002</v>
      </c>
      <c r="E3057" s="0" t="n">
        <v>91.440002</v>
      </c>
      <c r="F3057" s="0" t="n">
        <v>69.687767</v>
      </c>
      <c r="G3057" s="0" t="n">
        <v>0</v>
      </c>
    </row>
    <row r="3058" customFormat="false" ht="12.8" hidden="false" customHeight="false" outlineLevel="0" collapsed="false">
      <c r="A3058" s="65" t="s">
        <v>3483</v>
      </c>
      <c r="B3058" s="0" t="n">
        <v>92.120003</v>
      </c>
      <c r="C3058" s="0" t="n">
        <v>92.120003</v>
      </c>
      <c r="D3058" s="0" t="n">
        <v>92.120003</v>
      </c>
      <c r="E3058" s="0" t="n">
        <v>92.120003</v>
      </c>
      <c r="F3058" s="0" t="n">
        <v>70.206017</v>
      </c>
      <c r="G3058" s="0" t="n">
        <v>0</v>
      </c>
    </row>
    <row r="3059" customFormat="false" ht="12.8" hidden="false" customHeight="false" outlineLevel="0" collapsed="false">
      <c r="A3059" s="65" t="s">
        <v>3484</v>
      </c>
      <c r="B3059" s="0" t="n">
        <v>92.519997</v>
      </c>
      <c r="C3059" s="0" t="n">
        <v>92.519997</v>
      </c>
      <c r="D3059" s="0" t="n">
        <v>92.519997</v>
      </c>
      <c r="E3059" s="0" t="n">
        <v>92.519997</v>
      </c>
      <c r="F3059" s="0" t="n">
        <v>70.510857</v>
      </c>
      <c r="G3059" s="0" t="n">
        <v>0</v>
      </c>
    </row>
    <row r="3060" customFormat="false" ht="12.8" hidden="false" customHeight="false" outlineLevel="0" collapsed="false">
      <c r="A3060" s="65" t="s">
        <v>3485</v>
      </c>
      <c r="B3060" s="0" t="n">
        <v>92.82</v>
      </c>
      <c r="C3060" s="0" t="n">
        <v>92.82</v>
      </c>
      <c r="D3060" s="0" t="n">
        <v>92.82</v>
      </c>
      <c r="E3060" s="0" t="n">
        <v>92.82</v>
      </c>
      <c r="F3060" s="0" t="n">
        <v>70.739502</v>
      </c>
      <c r="G3060" s="0" t="n">
        <v>0</v>
      </c>
    </row>
    <row r="3061" customFormat="false" ht="12.8" hidden="false" customHeight="false" outlineLevel="0" collapsed="false">
      <c r="A3061" s="65" t="s">
        <v>3486</v>
      </c>
      <c r="B3061" s="0" t="n">
        <v>92.489998</v>
      </c>
      <c r="C3061" s="0" t="n">
        <v>92.489998</v>
      </c>
      <c r="D3061" s="0" t="n">
        <v>92.489998</v>
      </c>
      <c r="E3061" s="0" t="n">
        <v>92.489998</v>
      </c>
      <c r="F3061" s="0" t="n">
        <v>70.487999</v>
      </c>
      <c r="G3061" s="0" t="n">
        <v>0</v>
      </c>
    </row>
    <row r="3062" customFormat="false" ht="12.8" hidden="false" customHeight="false" outlineLevel="0" collapsed="false">
      <c r="A3062" s="65" t="s">
        <v>3487</v>
      </c>
      <c r="B3062" s="0" t="n">
        <v>92.519997</v>
      </c>
      <c r="C3062" s="0" t="n">
        <v>92.519997</v>
      </c>
      <c r="D3062" s="0" t="n">
        <v>92.519997</v>
      </c>
      <c r="E3062" s="0" t="n">
        <v>92.519997</v>
      </c>
      <c r="F3062" s="0" t="n">
        <v>70.510857</v>
      </c>
      <c r="G3062" s="0" t="n">
        <v>0</v>
      </c>
    </row>
    <row r="3063" customFormat="false" ht="12.8" hidden="false" customHeight="false" outlineLevel="0" collapsed="false">
      <c r="A3063" s="65" t="s">
        <v>3488</v>
      </c>
      <c r="B3063" s="0" t="n">
        <v>93.709999</v>
      </c>
      <c r="C3063" s="0" t="n">
        <v>93.709999</v>
      </c>
      <c r="D3063" s="0" t="n">
        <v>93.709999</v>
      </c>
      <c r="E3063" s="0" t="n">
        <v>93.709999</v>
      </c>
      <c r="F3063" s="0" t="n">
        <v>71.41777</v>
      </c>
      <c r="G3063" s="0" t="n">
        <v>0</v>
      </c>
    </row>
    <row r="3064" customFormat="false" ht="12.8" hidden="false" customHeight="false" outlineLevel="0" collapsed="false">
      <c r="A3064" s="65" t="s">
        <v>3489</v>
      </c>
      <c r="B3064" s="0" t="n">
        <v>93.089996</v>
      </c>
      <c r="C3064" s="0" t="n">
        <v>93.089996</v>
      </c>
      <c r="D3064" s="0" t="n">
        <v>93.089996</v>
      </c>
      <c r="E3064" s="0" t="n">
        <v>93.089996</v>
      </c>
      <c r="F3064" s="0" t="n">
        <v>70.945259</v>
      </c>
      <c r="G3064" s="0" t="n">
        <v>0</v>
      </c>
    </row>
    <row r="3065" customFormat="false" ht="12.8" hidden="false" customHeight="false" outlineLevel="0" collapsed="false">
      <c r="A3065" s="65" t="s">
        <v>3490</v>
      </c>
      <c r="B3065" s="0" t="n">
        <v>93.830002</v>
      </c>
      <c r="C3065" s="0" t="n">
        <v>93.830002</v>
      </c>
      <c r="D3065" s="0" t="n">
        <v>93.830002</v>
      </c>
      <c r="E3065" s="0" t="n">
        <v>93.830002</v>
      </c>
      <c r="F3065" s="0" t="n">
        <v>71.509216</v>
      </c>
      <c r="G3065" s="0" t="n">
        <v>0</v>
      </c>
    </row>
    <row r="3066" customFormat="false" ht="12.8" hidden="false" customHeight="false" outlineLevel="0" collapsed="false">
      <c r="A3066" s="65" t="s">
        <v>3491</v>
      </c>
      <c r="B3066" s="0" t="n">
        <v>94.370003</v>
      </c>
      <c r="C3066" s="0" t="n">
        <v>94.370003</v>
      </c>
      <c r="D3066" s="0" t="n">
        <v>94.370003</v>
      </c>
      <c r="E3066" s="0" t="n">
        <v>94.370003</v>
      </c>
      <c r="F3066" s="0" t="n">
        <v>71.920761</v>
      </c>
      <c r="G3066" s="0" t="n">
        <v>0</v>
      </c>
    </row>
    <row r="3067" customFormat="false" ht="12.8" hidden="false" customHeight="false" outlineLevel="0" collapsed="false">
      <c r="A3067" s="65" t="s">
        <v>3492</v>
      </c>
      <c r="B3067" s="0" t="n">
        <v>94.629997</v>
      </c>
      <c r="C3067" s="0" t="n">
        <v>94.629997</v>
      </c>
      <c r="D3067" s="0" t="n">
        <v>94.629997</v>
      </c>
      <c r="E3067" s="0" t="n">
        <v>94.629997</v>
      </c>
      <c r="F3067" s="0" t="n">
        <v>72.118912</v>
      </c>
      <c r="G3067" s="0" t="n">
        <v>0</v>
      </c>
    </row>
    <row r="3068" customFormat="false" ht="12.8" hidden="false" customHeight="false" outlineLevel="0" collapsed="false">
      <c r="A3068" s="65" t="s">
        <v>3493</v>
      </c>
      <c r="B3068" s="0" t="n">
        <v>94.18</v>
      </c>
      <c r="C3068" s="0" t="n">
        <v>94.18</v>
      </c>
      <c r="D3068" s="0" t="n">
        <v>94.18</v>
      </c>
      <c r="E3068" s="0" t="n">
        <v>94.18</v>
      </c>
      <c r="F3068" s="0" t="n">
        <v>71.77597</v>
      </c>
      <c r="G3068" s="0" t="n">
        <v>0</v>
      </c>
    </row>
    <row r="3069" customFormat="false" ht="12.8" hidden="false" customHeight="false" outlineLevel="0" collapsed="false">
      <c r="A3069" s="65" t="s">
        <v>3494</v>
      </c>
      <c r="B3069" s="0" t="n">
        <v>95</v>
      </c>
      <c r="C3069" s="0" t="n">
        <v>95</v>
      </c>
      <c r="D3069" s="0" t="n">
        <v>95</v>
      </c>
      <c r="E3069" s="0" t="n">
        <v>95</v>
      </c>
      <c r="F3069" s="0" t="n">
        <v>72.400894</v>
      </c>
      <c r="G3069" s="0" t="n">
        <v>0</v>
      </c>
    </row>
    <row r="3070" customFormat="false" ht="12.8" hidden="false" customHeight="false" outlineLevel="0" collapsed="false">
      <c r="A3070" s="65" t="s">
        <v>3495</v>
      </c>
      <c r="B3070" s="0" t="n">
        <v>95.330002</v>
      </c>
      <c r="C3070" s="0" t="n">
        <v>95.330002</v>
      </c>
      <c r="D3070" s="0" t="n">
        <v>95.330002</v>
      </c>
      <c r="E3070" s="0" t="n">
        <v>95.330002</v>
      </c>
      <c r="F3070" s="0" t="n">
        <v>72.652405</v>
      </c>
      <c r="G3070" s="0" t="n">
        <v>0</v>
      </c>
    </row>
    <row r="3071" customFormat="false" ht="12.8" hidden="false" customHeight="false" outlineLevel="0" collapsed="false">
      <c r="A3071" s="65" t="s">
        <v>3496</v>
      </c>
      <c r="B3071" s="0" t="n">
        <v>95.010002</v>
      </c>
      <c r="C3071" s="0" t="n">
        <v>95.010002</v>
      </c>
      <c r="D3071" s="0" t="n">
        <v>95.010002</v>
      </c>
      <c r="E3071" s="0" t="n">
        <v>95.010002</v>
      </c>
      <c r="F3071" s="0" t="n">
        <v>72.408531</v>
      </c>
      <c r="G3071" s="0" t="n">
        <v>0</v>
      </c>
    </row>
    <row r="3072" customFormat="false" ht="12.8" hidden="false" customHeight="false" outlineLevel="0" collapsed="false">
      <c r="A3072" s="65" t="s">
        <v>3497</v>
      </c>
      <c r="B3072" s="0" t="n">
        <v>93.849998</v>
      </c>
      <c r="C3072" s="0" t="n">
        <v>93.849998</v>
      </c>
      <c r="D3072" s="0" t="n">
        <v>93.849998</v>
      </c>
      <c r="E3072" s="0" t="n">
        <v>93.849998</v>
      </c>
      <c r="F3072" s="0" t="n">
        <v>71.524467</v>
      </c>
      <c r="G3072" s="0" t="n">
        <v>0</v>
      </c>
    </row>
    <row r="3073" customFormat="false" ht="12.8" hidden="false" customHeight="false" outlineLevel="0" collapsed="false">
      <c r="A3073" s="65" t="s">
        <v>3498</v>
      </c>
      <c r="B3073" s="0" t="n">
        <v>93.110001</v>
      </c>
      <c r="C3073" s="0" t="n">
        <v>93.110001</v>
      </c>
      <c r="D3073" s="0" t="n">
        <v>93.110001</v>
      </c>
      <c r="E3073" s="0" t="n">
        <v>93.110001</v>
      </c>
      <c r="F3073" s="0" t="n">
        <v>70.96048</v>
      </c>
      <c r="G3073" s="0" t="n">
        <v>0</v>
      </c>
    </row>
    <row r="3074" customFormat="false" ht="12.8" hidden="false" customHeight="false" outlineLevel="0" collapsed="false">
      <c r="A3074" s="65" t="s">
        <v>3499</v>
      </c>
      <c r="B3074" s="0" t="n">
        <v>94.010002</v>
      </c>
      <c r="C3074" s="0" t="n">
        <v>94.010002</v>
      </c>
      <c r="D3074" s="0" t="n">
        <v>94.010002</v>
      </c>
      <c r="E3074" s="0" t="n">
        <v>94.010002</v>
      </c>
      <c r="F3074" s="0" t="n">
        <v>71.646393</v>
      </c>
      <c r="G3074" s="0" t="n">
        <v>0</v>
      </c>
    </row>
    <row r="3075" customFormat="false" ht="12.8" hidden="false" customHeight="false" outlineLevel="0" collapsed="false">
      <c r="A3075" s="65" t="s">
        <v>3500</v>
      </c>
      <c r="B3075" s="0" t="n">
        <v>93.440002</v>
      </c>
      <c r="C3075" s="0" t="n">
        <v>93.440002</v>
      </c>
      <c r="D3075" s="0" t="n">
        <v>93.440002</v>
      </c>
      <c r="E3075" s="0" t="n">
        <v>93.440002</v>
      </c>
      <c r="F3075" s="0" t="n">
        <v>71.211998</v>
      </c>
      <c r="G3075" s="0" t="n">
        <v>0</v>
      </c>
    </row>
    <row r="3076" customFormat="false" ht="12.8" hidden="false" customHeight="false" outlineLevel="0" collapsed="false">
      <c r="A3076" s="65" t="s">
        <v>3501</v>
      </c>
      <c r="B3076" s="0" t="n">
        <v>94.910004</v>
      </c>
      <c r="C3076" s="0" t="n">
        <v>94.910004</v>
      </c>
      <c r="D3076" s="0" t="n">
        <v>94.910004</v>
      </c>
      <c r="E3076" s="0" t="n">
        <v>94.910004</v>
      </c>
      <c r="F3076" s="0" t="n">
        <v>72.332321</v>
      </c>
      <c r="G3076" s="0" t="n">
        <v>0</v>
      </c>
    </row>
    <row r="3077" customFormat="false" ht="12.8" hidden="false" customHeight="false" outlineLevel="0" collapsed="false">
      <c r="A3077" s="65" t="s">
        <v>3502</v>
      </c>
      <c r="B3077" s="0" t="n">
        <v>95.459999</v>
      </c>
      <c r="C3077" s="0" t="n">
        <v>95.459999</v>
      </c>
      <c r="D3077" s="0" t="n">
        <v>95.459999</v>
      </c>
      <c r="E3077" s="0" t="n">
        <v>95.459999</v>
      </c>
      <c r="F3077" s="0" t="n">
        <v>72.75148</v>
      </c>
      <c r="G3077" s="0" t="n">
        <v>0</v>
      </c>
    </row>
    <row r="3078" customFormat="false" ht="12.8" hidden="false" customHeight="false" outlineLevel="0" collapsed="false">
      <c r="A3078" s="65" t="s">
        <v>3503</v>
      </c>
      <c r="B3078" s="0" t="n">
        <v>93.779999</v>
      </c>
      <c r="C3078" s="0" t="n">
        <v>93.779999</v>
      </c>
      <c r="D3078" s="0" t="n">
        <v>93.779999</v>
      </c>
      <c r="E3078" s="0" t="n">
        <v>93.779999</v>
      </c>
      <c r="F3078" s="0" t="n">
        <v>71.47113</v>
      </c>
      <c r="G3078" s="0" t="n">
        <v>0</v>
      </c>
    </row>
    <row r="3079" customFormat="false" ht="12.8" hidden="false" customHeight="false" outlineLevel="0" collapsed="false">
      <c r="A3079" s="65" t="s">
        <v>3504</v>
      </c>
      <c r="B3079" s="0" t="n">
        <v>94.959999</v>
      </c>
      <c r="C3079" s="0" t="n">
        <v>94.959999</v>
      </c>
      <c r="D3079" s="0" t="n">
        <v>94.959999</v>
      </c>
      <c r="E3079" s="0" t="n">
        <v>94.959999</v>
      </c>
      <c r="F3079" s="0" t="n">
        <v>72.370407</v>
      </c>
      <c r="G3079" s="0" t="n">
        <v>0</v>
      </c>
    </row>
    <row r="3080" customFormat="false" ht="12.8" hidden="false" customHeight="false" outlineLevel="0" collapsed="false">
      <c r="A3080" s="65" t="s">
        <v>3505</v>
      </c>
      <c r="B3080" s="0" t="n">
        <v>94.769997</v>
      </c>
      <c r="C3080" s="0" t="n">
        <v>94.769997</v>
      </c>
      <c r="D3080" s="0" t="n">
        <v>94.769997</v>
      </c>
      <c r="E3080" s="0" t="n">
        <v>94.769997</v>
      </c>
      <c r="F3080" s="0" t="n">
        <v>72.225601</v>
      </c>
      <c r="G3080" s="0" t="n">
        <v>0</v>
      </c>
    </row>
    <row r="3081" customFormat="false" ht="12.8" hidden="false" customHeight="false" outlineLevel="0" collapsed="false">
      <c r="A3081" s="65" t="s">
        <v>3506</v>
      </c>
      <c r="B3081" s="0" t="n">
        <v>95.580002</v>
      </c>
      <c r="C3081" s="0" t="n">
        <v>95.580002</v>
      </c>
      <c r="D3081" s="0" t="n">
        <v>95.580002</v>
      </c>
      <c r="E3081" s="0" t="n">
        <v>95.580002</v>
      </c>
      <c r="F3081" s="0" t="n">
        <v>72.842934</v>
      </c>
      <c r="G3081" s="0" t="n">
        <v>0</v>
      </c>
    </row>
    <row r="3082" customFormat="false" ht="12.8" hidden="false" customHeight="false" outlineLevel="0" collapsed="false">
      <c r="A3082" s="65" t="s">
        <v>3507</v>
      </c>
      <c r="B3082" s="0" t="n">
        <v>96.300003</v>
      </c>
      <c r="C3082" s="0" t="n">
        <v>96.300003</v>
      </c>
      <c r="D3082" s="0" t="n">
        <v>96.300003</v>
      </c>
      <c r="E3082" s="0" t="n">
        <v>96.300003</v>
      </c>
      <c r="F3082" s="0" t="n">
        <v>73.391647</v>
      </c>
      <c r="G3082" s="0" t="n">
        <v>0</v>
      </c>
    </row>
    <row r="3083" customFormat="false" ht="12.8" hidden="false" customHeight="false" outlineLevel="0" collapsed="false">
      <c r="A3083" s="65" t="s">
        <v>3508</v>
      </c>
      <c r="B3083" s="0" t="n">
        <v>97.18</v>
      </c>
      <c r="C3083" s="0" t="n">
        <v>97.18</v>
      </c>
      <c r="D3083" s="0" t="n">
        <v>97.18</v>
      </c>
      <c r="E3083" s="0" t="n">
        <v>97.18</v>
      </c>
      <c r="F3083" s="0" t="n">
        <v>74.062286</v>
      </c>
      <c r="G3083" s="0" t="n">
        <v>0</v>
      </c>
    </row>
    <row r="3084" customFormat="false" ht="12.8" hidden="false" customHeight="false" outlineLevel="0" collapsed="false">
      <c r="A3084" s="65" t="s">
        <v>3509</v>
      </c>
      <c r="B3084" s="0" t="n">
        <v>97.620003</v>
      </c>
      <c r="C3084" s="0" t="n">
        <v>97.620003</v>
      </c>
      <c r="D3084" s="0" t="n">
        <v>97.620003</v>
      </c>
      <c r="E3084" s="0" t="n">
        <v>97.620003</v>
      </c>
      <c r="F3084" s="0" t="n">
        <v>74.397636</v>
      </c>
      <c r="G3084" s="0" t="n">
        <v>0</v>
      </c>
    </row>
    <row r="3085" customFormat="false" ht="12.8" hidden="false" customHeight="false" outlineLevel="0" collapsed="false">
      <c r="A3085" s="65" t="s">
        <v>3510</v>
      </c>
      <c r="B3085" s="0" t="n">
        <v>97.540001</v>
      </c>
      <c r="C3085" s="0" t="n">
        <v>97.540001</v>
      </c>
      <c r="D3085" s="0" t="n">
        <v>97.540001</v>
      </c>
      <c r="E3085" s="0" t="n">
        <v>97.540001</v>
      </c>
      <c r="F3085" s="0" t="n">
        <v>74.33667</v>
      </c>
      <c r="G3085" s="0" t="n">
        <v>0</v>
      </c>
    </row>
    <row r="3086" customFormat="false" ht="12.8" hidden="false" customHeight="false" outlineLevel="0" collapsed="false">
      <c r="A3086" s="65" t="s">
        <v>3511</v>
      </c>
      <c r="B3086" s="0" t="n">
        <v>97.989998</v>
      </c>
      <c r="C3086" s="0" t="n">
        <v>97.989998</v>
      </c>
      <c r="D3086" s="0" t="n">
        <v>97.989998</v>
      </c>
      <c r="E3086" s="0" t="n">
        <v>97.989998</v>
      </c>
      <c r="F3086" s="0" t="n">
        <v>74.679611</v>
      </c>
      <c r="G3086" s="0" t="n">
        <v>0</v>
      </c>
    </row>
    <row r="3087" customFormat="false" ht="12.8" hidden="false" customHeight="false" outlineLevel="0" collapsed="false">
      <c r="A3087" s="65" t="s">
        <v>3512</v>
      </c>
      <c r="B3087" s="0" t="n">
        <v>98.349998</v>
      </c>
      <c r="C3087" s="0" t="n">
        <v>98.349998</v>
      </c>
      <c r="D3087" s="0" t="n">
        <v>98.349998</v>
      </c>
      <c r="E3087" s="0" t="n">
        <v>98.349998</v>
      </c>
      <c r="F3087" s="0" t="n">
        <v>74.953987</v>
      </c>
      <c r="G3087" s="0" t="n">
        <v>0</v>
      </c>
    </row>
    <row r="3088" customFormat="false" ht="12.8" hidden="false" customHeight="false" outlineLevel="0" collapsed="false">
      <c r="A3088" s="65" t="s">
        <v>3513</v>
      </c>
      <c r="B3088" s="0" t="n">
        <v>98.779999</v>
      </c>
      <c r="C3088" s="0" t="n">
        <v>98.779999</v>
      </c>
      <c r="D3088" s="0" t="n">
        <v>98.779999</v>
      </c>
      <c r="E3088" s="0" t="n">
        <v>98.779999</v>
      </c>
      <c r="F3088" s="0" t="n">
        <v>75.281677</v>
      </c>
      <c r="G3088" s="0" t="n">
        <v>0</v>
      </c>
    </row>
    <row r="3089" customFormat="false" ht="12.8" hidden="false" customHeight="false" outlineLevel="0" collapsed="false">
      <c r="A3089" s="65" t="s">
        <v>3514</v>
      </c>
      <c r="B3089" s="0" t="n">
        <v>98.849998</v>
      </c>
      <c r="C3089" s="0" t="n">
        <v>98.849998</v>
      </c>
      <c r="D3089" s="0" t="n">
        <v>98.849998</v>
      </c>
      <c r="E3089" s="0" t="n">
        <v>98.849998</v>
      </c>
      <c r="F3089" s="0" t="n">
        <v>75.33503</v>
      </c>
      <c r="G3089" s="0" t="n">
        <v>0</v>
      </c>
    </row>
    <row r="3090" customFormat="false" ht="12.8" hidden="false" customHeight="false" outlineLevel="0" collapsed="false">
      <c r="A3090" s="65" t="s">
        <v>3515</v>
      </c>
      <c r="B3090" s="0" t="n">
        <v>98.639999</v>
      </c>
      <c r="C3090" s="0" t="n">
        <v>98.639999</v>
      </c>
      <c r="D3090" s="0" t="n">
        <v>98.639999</v>
      </c>
      <c r="E3090" s="0" t="n">
        <v>98.639999</v>
      </c>
      <c r="F3090" s="0" t="n">
        <v>75.174995</v>
      </c>
      <c r="G3090" s="0" t="n">
        <v>0</v>
      </c>
    </row>
    <row r="3091" customFormat="false" ht="12.8" hidden="false" customHeight="false" outlineLevel="0" collapsed="false">
      <c r="A3091" s="65" t="s">
        <v>3516</v>
      </c>
      <c r="B3091" s="0" t="n">
        <v>98.82</v>
      </c>
      <c r="C3091" s="0" t="n">
        <v>98.82</v>
      </c>
      <c r="D3091" s="0" t="n">
        <v>98.82</v>
      </c>
      <c r="E3091" s="0" t="n">
        <v>98.82</v>
      </c>
      <c r="F3091" s="0" t="n">
        <v>75.312157</v>
      </c>
      <c r="G3091" s="0" t="n">
        <v>0</v>
      </c>
    </row>
    <row r="3092" customFormat="false" ht="12.8" hidden="false" customHeight="false" outlineLevel="0" collapsed="false">
      <c r="A3092" s="65" t="s">
        <v>3517</v>
      </c>
      <c r="B3092" s="0" t="n">
        <v>99.059998</v>
      </c>
      <c r="C3092" s="0" t="n">
        <v>99.059998</v>
      </c>
      <c r="D3092" s="0" t="n">
        <v>99.059998</v>
      </c>
      <c r="E3092" s="0" t="n">
        <v>99.059998</v>
      </c>
      <c r="F3092" s="0" t="n">
        <v>75.495087</v>
      </c>
      <c r="G3092" s="0" t="n">
        <v>0</v>
      </c>
    </row>
    <row r="3093" customFormat="false" ht="12.8" hidden="false" customHeight="false" outlineLevel="0" collapsed="false">
      <c r="A3093" s="65" t="s">
        <v>3518</v>
      </c>
      <c r="B3093" s="0" t="n">
        <v>99.379997</v>
      </c>
      <c r="C3093" s="0" t="n">
        <v>99.379997</v>
      </c>
      <c r="D3093" s="0" t="n">
        <v>99.379997</v>
      </c>
      <c r="E3093" s="0" t="n">
        <v>99.379997</v>
      </c>
      <c r="F3093" s="0" t="n">
        <v>75.738976</v>
      </c>
      <c r="G3093" s="0" t="n">
        <v>0</v>
      </c>
    </row>
    <row r="3094" customFormat="false" ht="12.8" hidden="false" customHeight="false" outlineLevel="0" collapsed="false">
      <c r="A3094" s="65" t="s">
        <v>3519</v>
      </c>
      <c r="B3094" s="0" t="n">
        <v>99.57</v>
      </c>
      <c r="C3094" s="0" t="n">
        <v>99.57</v>
      </c>
      <c r="D3094" s="0" t="n">
        <v>99.57</v>
      </c>
      <c r="E3094" s="0" t="n">
        <v>99.57</v>
      </c>
      <c r="F3094" s="0" t="n">
        <v>75.883759</v>
      </c>
      <c r="G3094" s="0" t="n">
        <v>0</v>
      </c>
    </row>
    <row r="3095" customFormat="false" ht="12.8" hidden="false" customHeight="false" outlineLevel="0" collapsed="false">
      <c r="A3095" s="65" t="s">
        <v>3520</v>
      </c>
      <c r="B3095" s="0" t="n">
        <v>99.379997</v>
      </c>
      <c r="C3095" s="0" t="n">
        <v>99.379997</v>
      </c>
      <c r="D3095" s="0" t="n">
        <v>99.379997</v>
      </c>
      <c r="E3095" s="0" t="n">
        <v>99.379997</v>
      </c>
      <c r="F3095" s="0" t="n">
        <v>75.738976</v>
      </c>
      <c r="G3095" s="0" t="n">
        <v>0</v>
      </c>
    </row>
    <row r="3096" customFormat="false" ht="12.8" hidden="false" customHeight="false" outlineLevel="0" collapsed="false">
      <c r="A3096" s="65" t="s">
        <v>3521</v>
      </c>
      <c r="B3096" s="0" t="n">
        <v>100.190002</v>
      </c>
      <c r="C3096" s="0" t="n">
        <v>100.190002</v>
      </c>
      <c r="D3096" s="0" t="n">
        <v>100.190002</v>
      </c>
      <c r="E3096" s="0" t="n">
        <v>100.190002</v>
      </c>
      <c r="F3096" s="0" t="n">
        <v>76.35627</v>
      </c>
      <c r="G3096" s="0" t="n">
        <v>0</v>
      </c>
    </row>
    <row r="3097" customFormat="false" ht="12.8" hidden="false" customHeight="false" outlineLevel="0" collapsed="false">
      <c r="A3097" s="65" t="s">
        <v>3522</v>
      </c>
      <c r="B3097" s="0" t="n">
        <v>100.269997</v>
      </c>
      <c r="C3097" s="0" t="n">
        <v>100.269997</v>
      </c>
      <c r="D3097" s="0" t="n">
        <v>100.269997</v>
      </c>
      <c r="E3097" s="0" t="n">
        <v>100.269997</v>
      </c>
      <c r="F3097" s="0" t="n">
        <v>76.417244</v>
      </c>
      <c r="G3097" s="0" t="n">
        <v>0</v>
      </c>
    </row>
    <row r="3098" customFormat="false" ht="12.8" hidden="false" customHeight="false" outlineLevel="0" collapsed="false">
      <c r="A3098" s="65" t="s">
        <v>3523</v>
      </c>
      <c r="B3098" s="0" t="n">
        <v>101.769997</v>
      </c>
      <c r="C3098" s="0" t="n">
        <v>101.769997</v>
      </c>
      <c r="D3098" s="0" t="n">
        <v>101.769997</v>
      </c>
      <c r="E3098" s="0" t="n">
        <v>101.769997</v>
      </c>
      <c r="F3098" s="0" t="n">
        <v>77.560402</v>
      </c>
      <c r="G3098" s="0" t="n">
        <v>0</v>
      </c>
    </row>
    <row r="3099" customFormat="false" ht="12.8" hidden="false" customHeight="false" outlineLevel="0" collapsed="false">
      <c r="A3099" s="65" t="s">
        <v>3524</v>
      </c>
      <c r="B3099" s="0" t="n">
        <v>101.540001</v>
      </c>
      <c r="C3099" s="0" t="n">
        <v>101.540001</v>
      </c>
      <c r="D3099" s="0" t="n">
        <v>101.540001</v>
      </c>
      <c r="E3099" s="0" t="n">
        <v>101.540001</v>
      </c>
      <c r="F3099" s="0" t="n">
        <v>77.385132</v>
      </c>
      <c r="G3099" s="0" t="n">
        <v>0</v>
      </c>
    </row>
    <row r="3100" customFormat="false" ht="12.8" hidden="false" customHeight="false" outlineLevel="0" collapsed="false">
      <c r="A3100" s="65" t="s">
        <v>3525</v>
      </c>
      <c r="B3100" s="0" t="n">
        <v>100.760002</v>
      </c>
      <c r="C3100" s="0" t="n">
        <v>100.760002</v>
      </c>
      <c r="D3100" s="0" t="n">
        <v>100.760002</v>
      </c>
      <c r="E3100" s="0" t="n">
        <v>100.760002</v>
      </c>
      <c r="F3100" s="0" t="n">
        <v>76.79068</v>
      </c>
      <c r="G3100" s="0" t="n">
        <v>0</v>
      </c>
    </row>
    <row r="3101" customFormat="false" ht="12.8" hidden="false" customHeight="false" outlineLevel="0" collapsed="false">
      <c r="A3101" s="65" t="s">
        <v>3526</v>
      </c>
      <c r="B3101" s="0" t="n">
        <v>99.720001</v>
      </c>
      <c r="C3101" s="0" t="n">
        <v>99.720001</v>
      </c>
      <c r="D3101" s="0" t="n">
        <v>99.720001</v>
      </c>
      <c r="E3101" s="0" t="n">
        <v>99.720001</v>
      </c>
      <c r="F3101" s="0" t="n">
        <v>75.998085</v>
      </c>
      <c r="G3101" s="0" t="n">
        <v>0</v>
      </c>
    </row>
    <row r="3102" customFormat="false" ht="12.8" hidden="false" customHeight="false" outlineLevel="0" collapsed="false">
      <c r="A3102" s="65" t="s">
        <v>3527</v>
      </c>
      <c r="B3102" s="0" t="n">
        <v>99.150002</v>
      </c>
      <c r="C3102" s="0" t="n">
        <v>99.150002</v>
      </c>
      <c r="D3102" s="0" t="n">
        <v>99.150002</v>
      </c>
      <c r="E3102" s="0" t="n">
        <v>99.150002</v>
      </c>
      <c r="F3102" s="0" t="n">
        <v>75.563667</v>
      </c>
      <c r="G3102" s="0" t="n">
        <v>0</v>
      </c>
    </row>
    <row r="3103" customFormat="false" ht="12.8" hidden="false" customHeight="false" outlineLevel="0" collapsed="false">
      <c r="A3103" s="65" t="s">
        <v>3528</v>
      </c>
      <c r="B3103" s="0" t="n">
        <v>99.769997</v>
      </c>
      <c r="C3103" s="0" t="n">
        <v>99.769997</v>
      </c>
      <c r="D3103" s="0" t="n">
        <v>99.769997</v>
      </c>
      <c r="E3103" s="0" t="n">
        <v>99.769997</v>
      </c>
      <c r="F3103" s="0" t="n">
        <v>76.036194</v>
      </c>
      <c r="G3103" s="0" t="n">
        <v>0</v>
      </c>
    </row>
    <row r="3104" customFormat="false" ht="12.8" hidden="false" customHeight="false" outlineLevel="0" collapsed="false">
      <c r="A3104" s="65" t="s">
        <v>3529</v>
      </c>
      <c r="B3104" s="0" t="n">
        <v>100.050003</v>
      </c>
      <c r="C3104" s="0" t="n">
        <v>100.050003</v>
      </c>
      <c r="D3104" s="0" t="n">
        <v>100.050003</v>
      </c>
      <c r="E3104" s="0" t="n">
        <v>100.050003</v>
      </c>
      <c r="F3104" s="0" t="n">
        <v>76.249588</v>
      </c>
      <c r="G3104" s="0" t="n">
        <v>0</v>
      </c>
    </row>
    <row r="3105" customFormat="false" ht="12.8" hidden="false" customHeight="false" outlineLevel="0" collapsed="false">
      <c r="A3105" s="65" t="s">
        <v>3530</v>
      </c>
      <c r="B3105" s="0" t="n">
        <v>99.599998</v>
      </c>
      <c r="C3105" s="0" t="n">
        <v>99.599998</v>
      </c>
      <c r="D3105" s="0" t="n">
        <v>99.599998</v>
      </c>
      <c r="E3105" s="0" t="n">
        <v>99.599998</v>
      </c>
      <c r="F3105" s="0" t="n">
        <v>75.906616</v>
      </c>
      <c r="G3105" s="0" t="n">
        <v>0</v>
      </c>
    </row>
    <row r="3106" customFormat="false" ht="12.8" hidden="false" customHeight="false" outlineLevel="0" collapsed="false">
      <c r="A3106" s="65" t="s">
        <v>3531</v>
      </c>
      <c r="B3106" s="0" t="n">
        <v>99.870003</v>
      </c>
      <c r="C3106" s="0" t="n">
        <v>99.870003</v>
      </c>
      <c r="D3106" s="0" t="n">
        <v>99.870003</v>
      </c>
      <c r="E3106" s="0" t="n">
        <v>99.870003</v>
      </c>
      <c r="F3106" s="0" t="n">
        <v>76.112396</v>
      </c>
      <c r="G3106" s="0" t="n">
        <v>0</v>
      </c>
    </row>
    <row r="3107" customFormat="false" ht="12.8" hidden="false" customHeight="false" outlineLevel="0" collapsed="false">
      <c r="A3107" s="65" t="s">
        <v>3532</v>
      </c>
      <c r="B3107" s="0" t="n">
        <v>100.050003</v>
      </c>
      <c r="C3107" s="0" t="n">
        <v>100.050003</v>
      </c>
      <c r="D3107" s="0" t="n">
        <v>100.050003</v>
      </c>
      <c r="E3107" s="0" t="n">
        <v>100.050003</v>
      </c>
      <c r="F3107" s="0" t="n">
        <v>76.249588</v>
      </c>
      <c r="G3107" s="0" t="n">
        <v>0</v>
      </c>
    </row>
    <row r="3108" customFormat="false" ht="12.8" hidden="false" customHeight="false" outlineLevel="0" collapsed="false">
      <c r="A3108" s="65" t="s">
        <v>3533</v>
      </c>
      <c r="B3108" s="0" t="n">
        <v>100.43</v>
      </c>
      <c r="C3108" s="0" t="n">
        <v>100.43</v>
      </c>
      <c r="D3108" s="0" t="n">
        <v>100.43</v>
      </c>
      <c r="E3108" s="0" t="n">
        <v>100.43</v>
      </c>
      <c r="F3108" s="0" t="n">
        <v>76.539169</v>
      </c>
      <c r="G3108" s="0" t="n">
        <v>0</v>
      </c>
    </row>
    <row r="3109" customFormat="false" ht="12.8" hidden="false" customHeight="false" outlineLevel="0" collapsed="false">
      <c r="A3109" s="65" t="s">
        <v>3534</v>
      </c>
      <c r="B3109" s="0" t="n">
        <v>98.440002</v>
      </c>
      <c r="C3109" s="0" t="n">
        <v>98.440002</v>
      </c>
      <c r="D3109" s="0" t="n">
        <v>98.440002</v>
      </c>
      <c r="E3109" s="0" t="n">
        <v>98.440002</v>
      </c>
      <c r="F3109" s="0" t="n">
        <v>75.022583</v>
      </c>
      <c r="G3109" s="0" t="n">
        <v>0</v>
      </c>
    </row>
    <row r="3110" customFormat="false" ht="12.8" hidden="false" customHeight="false" outlineLevel="0" collapsed="false">
      <c r="A3110" s="65" t="s">
        <v>3535</v>
      </c>
      <c r="B3110" s="0" t="n">
        <v>98.639999</v>
      </c>
      <c r="C3110" s="0" t="n">
        <v>98.639999</v>
      </c>
      <c r="D3110" s="0" t="n">
        <v>98.639999</v>
      </c>
      <c r="E3110" s="0" t="n">
        <v>98.639999</v>
      </c>
      <c r="F3110" s="0" t="n">
        <v>75.174995</v>
      </c>
      <c r="G3110" s="0" t="n">
        <v>0</v>
      </c>
    </row>
    <row r="3111" customFormat="false" ht="12.8" hidden="false" customHeight="false" outlineLevel="0" collapsed="false">
      <c r="A3111" s="65" t="s">
        <v>3536</v>
      </c>
      <c r="B3111" s="0" t="n">
        <v>99.589996</v>
      </c>
      <c r="C3111" s="0" t="n">
        <v>99.589996</v>
      </c>
      <c r="D3111" s="0" t="n">
        <v>99.589996</v>
      </c>
      <c r="E3111" s="0" t="n">
        <v>99.589996</v>
      </c>
      <c r="F3111" s="0" t="n">
        <v>75.899002</v>
      </c>
      <c r="G3111" s="0" t="n">
        <v>0</v>
      </c>
    </row>
    <row r="3112" customFormat="false" ht="12.8" hidden="false" customHeight="false" outlineLevel="0" collapsed="false">
      <c r="A3112" s="65" t="s">
        <v>3537</v>
      </c>
      <c r="B3112" s="0" t="n">
        <v>98.290001</v>
      </c>
      <c r="C3112" s="0" t="n">
        <v>98.290001</v>
      </c>
      <c r="D3112" s="0" t="n">
        <v>98.290001</v>
      </c>
      <c r="E3112" s="0" t="n">
        <v>98.290001</v>
      </c>
      <c r="F3112" s="0" t="n">
        <v>75.391968</v>
      </c>
      <c r="G3112" s="0" t="n">
        <v>0</v>
      </c>
    </row>
    <row r="3113" customFormat="false" ht="12.8" hidden="false" customHeight="false" outlineLevel="0" collapsed="false">
      <c r="A3113" s="65" t="s">
        <v>3538</v>
      </c>
      <c r="B3113" s="0" t="n">
        <v>99.18</v>
      </c>
      <c r="C3113" s="0" t="n">
        <v>99.18</v>
      </c>
      <c r="D3113" s="0" t="n">
        <v>99.18</v>
      </c>
      <c r="E3113" s="0" t="n">
        <v>99.18</v>
      </c>
      <c r="F3113" s="0" t="n">
        <v>76.074654</v>
      </c>
      <c r="G3113" s="0" t="n">
        <v>0</v>
      </c>
    </row>
    <row r="3114" customFormat="false" ht="12.8" hidden="false" customHeight="false" outlineLevel="0" collapsed="false">
      <c r="A3114" s="65" t="s">
        <v>3539</v>
      </c>
      <c r="B3114" s="0" t="n">
        <v>98.010002</v>
      </c>
      <c r="C3114" s="0" t="n">
        <v>98.010002</v>
      </c>
      <c r="D3114" s="0" t="n">
        <v>98.010002</v>
      </c>
      <c r="E3114" s="0" t="n">
        <v>98.010002</v>
      </c>
      <c r="F3114" s="0" t="n">
        <v>75.177231</v>
      </c>
      <c r="G3114" s="0" t="n">
        <v>0</v>
      </c>
    </row>
    <row r="3115" customFormat="false" ht="12.8" hidden="false" customHeight="false" outlineLevel="0" collapsed="false">
      <c r="A3115" s="65" t="s">
        <v>3540</v>
      </c>
      <c r="B3115" s="0" t="n">
        <v>98.629997</v>
      </c>
      <c r="C3115" s="0" t="n">
        <v>98.629997</v>
      </c>
      <c r="D3115" s="0" t="n">
        <v>98.629997</v>
      </c>
      <c r="E3115" s="0" t="n">
        <v>98.629997</v>
      </c>
      <c r="F3115" s="0" t="n">
        <v>75.652779</v>
      </c>
      <c r="G3115" s="0" t="n">
        <v>0</v>
      </c>
    </row>
    <row r="3116" customFormat="false" ht="12.8" hidden="false" customHeight="false" outlineLevel="0" collapsed="false">
      <c r="A3116" s="65" t="s">
        <v>3541</v>
      </c>
      <c r="B3116" s="0" t="n">
        <v>99.290001</v>
      </c>
      <c r="C3116" s="0" t="n">
        <v>99.290001</v>
      </c>
      <c r="D3116" s="0" t="n">
        <v>99.290001</v>
      </c>
      <c r="E3116" s="0" t="n">
        <v>99.290001</v>
      </c>
      <c r="F3116" s="0" t="n">
        <v>76.159027</v>
      </c>
      <c r="G3116" s="0" t="n">
        <v>0</v>
      </c>
    </row>
    <row r="3117" customFormat="false" ht="12.8" hidden="false" customHeight="false" outlineLevel="0" collapsed="false">
      <c r="A3117" s="65" t="s">
        <v>3542</v>
      </c>
      <c r="B3117" s="0" t="n">
        <v>100.07</v>
      </c>
      <c r="C3117" s="0" t="n">
        <v>100.07</v>
      </c>
      <c r="D3117" s="0" t="n">
        <v>100.07</v>
      </c>
      <c r="E3117" s="0" t="n">
        <v>100.07</v>
      </c>
      <c r="F3117" s="0" t="n">
        <v>76.757317</v>
      </c>
      <c r="G3117" s="0" t="n">
        <v>0</v>
      </c>
    </row>
    <row r="3118" customFormat="false" ht="12.8" hidden="false" customHeight="false" outlineLevel="0" collapsed="false">
      <c r="A3118" s="65" t="s">
        <v>3543</v>
      </c>
      <c r="B3118" s="0" t="n">
        <v>100.489998</v>
      </c>
      <c r="C3118" s="0" t="n">
        <v>100.489998</v>
      </c>
      <c r="D3118" s="0" t="n">
        <v>100.489998</v>
      </c>
      <c r="E3118" s="0" t="n">
        <v>100.489998</v>
      </c>
      <c r="F3118" s="0" t="n">
        <v>77.079475</v>
      </c>
      <c r="G3118" s="0" t="n">
        <v>0</v>
      </c>
    </row>
    <row r="3119" customFormat="false" ht="12.8" hidden="false" customHeight="false" outlineLevel="0" collapsed="false">
      <c r="A3119" s="65" t="s">
        <v>3544</v>
      </c>
      <c r="B3119" s="0" t="n">
        <v>100.639999</v>
      </c>
      <c r="C3119" s="0" t="n">
        <v>100.639999</v>
      </c>
      <c r="D3119" s="0" t="n">
        <v>100.639999</v>
      </c>
      <c r="E3119" s="0" t="n">
        <v>100.639999</v>
      </c>
      <c r="F3119" s="0" t="n">
        <v>77.194527</v>
      </c>
      <c r="G3119" s="0" t="n">
        <v>0</v>
      </c>
    </row>
    <row r="3120" customFormat="false" ht="12.8" hidden="false" customHeight="false" outlineLevel="0" collapsed="false">
      <c r="A3120" s="65" t="s">
        <v>3545</v>
      </c>
      <c r="B3120" s="0" t="n">
        <v>100.379997</v>
      </c>
      <c r="C3120" s="0" t="n">
        <v>100.379997</v>
      </c>
      <c r="D3120" s="0" t="n">
        <v>100.379997</v>
      </c>
      <c r="E3120" s="0" t="n">
        <v>100.379997</v>
      </c>
      <c r="F3120" s="0" t="n">
        <v>76.995094</v>
      </c>
      <c r="G3120" s="0" t="n">
        <v>0</v>
      </c>
    </row>
    <row r="3121" customFormat="false" ht="12.8" hidden="false" customHeight="false" outlineLevel="0" collapsed="false">
      <c r="A3121" s="65" t="s">
        <v>3546</v>
      </c>
      <c r="B3121" s="0" t="n">
        <v>100.730003</v>
      </c>
      <c r="C3121" s="0" t="n">
        <v>100.730003</v>
      </c>
      <c r="D3121" s="0" t="n">
        <v>100.730003</v>
      </c>
      <c r="E3121" s="0" t="n">
        <v>100.730003</v>
      </c>
      <c r="F3121" s="0" t="n">
        <v>77.263573</v>
      </c>
      <c r="G3121" s="0" t="n">
        <v>0</v>
      </c>
    </row>
    <row r="3122" customFormat="false" ht="12.8" hidden="false" customHeight="false" outlineLevel="0" collapsed="false">
      <c r="A3122" s="65" t="s">
        <v>3547</v>
      </c>
      <c r="B3122" s="0" t="n">
        <v>101.110001</v>
      </c>
      <c r="C3122" s="0" t="n">
        <v>101.110001</v>
      </c>
      <c r="D3122" s="0" t="n">
        <v>101.110001</v>
      </c>
      <c r="E3122" s="0" t="n">
        <v>101.110001</v>
      </c>
      <c r="F3122" s="0" t="n">
        <v>77.555031</v>
      </c>
      <c r="G3122" s="0" t="n">
        <v>0</v>
      </c>
    </row>
    <row r="3123" customFormat="false" ht="12.8" hidden="false" customHeight="false" outlineLevel="0" collapsed="false">
      <c r="A3123" s="65" t="s">
        <v>3548</v>
      </c>
      <c r="B3123" s="0" t="n">
        <v>101.68</v>
      </c>
      <c r="C3123" s="0" t="n">
        <v>101.68</v>
      </c>
      <c r="D3123" s="0" t="n">
        <v>101.68</v>
      </c>
      <c r="E3123" s="0" t="n">
        <v>101.68</v>
      </c>
      <c r="F3123" s="0" t="n">
        <v>77.992249</v>
      </c>
      <c r="G3123" s="0" t="n">
        <v>0</v>
      </c>
    </row>
    <row r="3124" customFormat="false" ht="12.8" hidden="false" customHeight="false" outlineLevel="0" collapsed="false">
      <c r="A3124" s="65" t="s">
        <v>3549</v>
      </c>
      <c r="B3124" s="0" t="n">
        <v>101.43</v>
      </c>
      <c r="C3124" s="0" t="n">
        <v>101.43</v>
      </c>
      <c r="D3124" s="0" t="n">
        <v>101.43</v>
      </c>
      <c r="E3124" s="0" t="n">
        <v>101.43</v>
      </c>
      <c r="F3124" s="0" t="n">
        <v>77.800484</v>
      </c>
      <c r="G3124" s="0" t="n">
        <v>0</v>
      </c>
    </row>
    <row r="3125" customFormat="false" ht="12.8" hidden="false" customHeight="false" outlineLevel="0" collapsed="false">
      <c r="A3125" s="65" t="s">
        <v>3550</v>
      </c>
      <c r="B3125" s="0" t="n">
        <v>100.480003</v>
      </c>
      <c r="C3125" s="0" t="n">
        <v>100.480003</v>
      </c>
      <c r="D3125" s="0" t="n">
        <v>100.480003</v>
      </c>
      <c r="E3125" s="0" t="n">
        <v>100.480003</v>
      </c>
      <c r="F3125" s="0" t="n">
        <v>77.071815</v>
      </c>
      <c r="G3125" s="0" t="n">
        <v>0</v>
      </c>
    </row>
    <row r="3126" customFormat="false" ht="12.8" hidden="false" customHeight="false" outlineLevel="0" collapsed="false">
      <c r="A3126" s="65" t="s">
        <v>3551</v>
      </c>
      <c r="B3126" s="0" t="n">
        <v>99.839996</v>
      </c>
      <c r="C3126" s="0" t="n">
        <v>99.839996</v>
      </c>
      <c r="D3126" s="0" t="n">
        <v>99.839996</v>
      </c>
      <c r="E3126" s="0" t="n">
        <v>99.839996</v>
      </c>
      <c r="F3126" s="0" t="n">
        <v>76.580887</v>
      </c>
      <c r="G3126" s="0" t="n">
        <v>0</v>
      </c>
    </row>
    <row r="3127" customFormat="false" ht="12.8" hidden="false" customHeight="false" outlineLevel="0" collapsed="false">
      <c r="A3127" s="65" t="s">
        <v>3552</v>
      </c>
      <c r="B3127" s="0" t="n">
        <v>100.43</v>
      </c>
      <c r="C3127" s="0" t="n">
        <v>100.43</v>
      </c>
      <c r="D3127" s="0" t="n">
        <v>100.43</v>
      </c>
      <c r="E3127" s="0" t="n">
        <v>100.43</v>
      </c>
      <c r="F3127" s="0" t="n">
        <v>77.033447</v>
      </c>
      <c r="G3127" s="0" t="n">
        <v>0</v>
      </c>
    </row>
    <row r="3128" customFormat="false" ht="12.8" hidden="false" customHeight="false" outlineLevel="0" collapsed="false">
      <c r="A3128" s="65" t="s">
        <v>3553</v>
      </c>
      <c r="B3128" s="0" t="n">
        <v>101.620003</v>
      </c>
      <c r="C3128" s="0" t="n">
        <v>101.620003</v>
      </c>
      <c r="D3128" s="0" t="n">
        <v>101.620003</v>
      </c>
      <c r="E3128" s="0" t="n">
        <v>101.620003</v>
      </c>
      <c r="F3128" s="0" t="n">
        <v>77.946243</v>
      </c>
      <c r="G3128" s="0" t="n">
        <v>0</v>
      </c>
    </row>
    <row r="3129" customFormat="false" ht="12.8" hidden="false" customHeight="false" outlineLevel="0" collapsed="false">
      <c r="A3129" s="65" t="s">
        <v>3554</v>
      </c>
      <c r="B3129" s="0" t="n">
        <v>102.360001</v>
      </c>
      <c r="C3129" s="0" t="n">
        <v>102.360001</v>
      </c>
      <c r="D3129" s="0" t="n">
        <v>102.360001</v>
      </c>
      <c r="E3129" s="0" t="n">
        <v>102.360001</v>
      </c>
      <c r="F3129" s="0" t="n">
        <v>78.51384</v>
      </c>
      <c r="G3129" s="0" t="n">
        <v>0</v>
      </c>
    </row>
    <row r="3130" customFormat="false" ht="12.8" hidden="false" customHeight="false" outlineLevel="0" collapsed="false">
      <c r="A3130" s="65" t="s">
        <v>3555</v>
      </c>
      <c r="B3130" s="0" t="n">
        <v>101.93</v>
      </c>
      <c r="C3130" s="0" t="n">
        <v>101.93</v>
      </c>
      <c r="D3130" s="0" t="n">
        <v>101.93</v>
      </c>
      <c r="E3130" s="0" t="n">
        <v>101.93</v>
      </c>
      <c r="F3130" s="0" t="n">
        <v>78.184006</v>
      </c>
      <c r="G3130" s="0" t="n">
        <v>0</v>
      </c>
    </row>
    <row r="3131" customFormat="false" ht="12.8" hidden="false" customHeight="false" outlineLevel="0" collapsed="false">
      <c r="A3131" s="65" t="s">
        <v>3556</v>
      </c>
      <c r="B3131" s="0" t="n">
        <v>102.339996</v>
      </c>
      <c r="C3131" s="0" t="n">
        <v>102.339996</v>
      </c>
      <c r="D3131" s="0" t="n">
        <v>102.339996</v>
      </c>
      <c r="E3131" s="0" t="n">
        <v>102.339996</v>
      </c>
      <c r="F3131" s="0" t="n">
        <v>78.498466</v>
      </c>
      <c r="G3131" s="0" t="n">
        <v>0</v>
      </c>
    </row>
    <row r="3132" customFormat="false" ht="12.8" hidden="false" customHeight="false" outlineLevel="0" collapsed="false">
      <c r="A3132" s="65" t="s">
        <v>3557</v>
      </c>
      <c r="B3132" s="0" t="n">
        <v>102.550003</v>
      </c>
      <c r="C3132" s="0" t="n">
        <v>102.550003</v>
      </c>
      <c r="D3132" s="0" t="n">
        <v>102.550003</v>
      </c>
      <c r="E3132" s="0" t="n">
        <v>102.550003</v>
      </c>
      <c r="F3132" s="0" t="n">
        <v>78.659561</v>
      </c>
      <c r="G3132" s="0" t="n">
        <v>0</v>
      </c>
    </row>
    <row r="3133" customFormat="false" ht="12.8" hidden="false" customHeight="false" outlineLevel="0" collapsed="false">
      <c r="A3133" s="65" t="s">
        <v>3558</v>
      </c>
      <c r="B3133" s="0" t="n">
        <v>102.120003</v>
      </c>
      <c r="C3133" s="0" t="n">
        <v>102.120003</v>
      </c>
      <c r="D3133" s="0" t="n">
        <v>102.120003</v>
      </c>
      <c r="E3133" s="0" t="n">
        <v>102.120003</v>
      </c>
      <c r="F3133" s="0" t="n">
        <v>78.329742</v>
      </c>
      <c r="G3133" s="0" t="n">
        <v>0</v>
      </c>
    </row>
    <row r="3134" customFormat="false" ht="12.8" hidden="false" customHeight="false" outlineLevel="0" collapsed="false">
      <c r="A3134" s="65" t="s">
        <v>3559</v>
      </c>
      <c r="B3134" s="0" t="n">
        <v>102.589996</v>
      </c>
      <c r="C3134" s="0" t="n">
        <v>102.589996</v>
      </c>
      <c r="D3134" s="0" t="n">
        <v>102.589996</v>
      </c>
      <c r="E3134" s="0" t="n">
        <v>102.589996</v>
      </c>
      <c r="F3134" s="0" t="n">
        <v>78.690254</v>
      </c>
      <c r="G3134" s="0" t="n">
        <v>0</v>
      </c>
    </row>
    <row r="3135" customFormat="false" ht="12.8" hidden="false" customHeight="false" outlineLevel="0" collapsed="false">
      <c r="A3135" s="65" t="s">
        <v>3560</v>
      </c>
      <c r="B3135" s="0" t="n">
        <v>102.099998</v>
      </c>
      <c r="C3135" s="0" t="n">
        <v>102.099998</v>
      </c>
      <c r="D3135" s="0" t="n">
        <v>102.099998</v>
      </c>
      <c r="E3135" s="0" t="n">
        <v>102.099998</v>
      </c>
      <c r="F3135" s="0" t="n">
        <v>78.3144</v>
      </c>
      <c r="G3135" s="0" t="n">
        <v>0</v>
      </c>
    </row>
    <row r="3136" customFormat="false" ht="12.8" hidden="false" customHeight="false" outlineLevel="0" collapsed="false">
      <c r="A3136" s="65" t="s">
        <v>3561</v>
      </c>
      <c r="B3136" s="0" t="n">
        <v>102.980003</v>
      </c>
      <c r="C3136" s="0" t="n">
        <v>102.980003</v>
      </c>
      <c r="D3136" s="0" t="n">
        <v>102.980003</v>
      </c>
      <c r="E3136" s="0" t="n">
        <v>102.980003</v>
      </c>
      <c r="F3136" s="0" t="n">
        <v>78.989395</v>
      </c>
      <c r="G3136" s="0" t="n">
        <v>0</v>
      </c>
    </row>
    <row r="3137" customFormat="false" ht="12.8" hidden="false" customHeight="false" outlineLevel="0" collapsed="false">
      <c r="A3137" s="65" t="s">
        <v>3562</v>
      </c>
      <c r="B3137" s="0" t="n">
        <v>103.019997</v>
      </c>
      <c r="C3137" s="0" t="n">
        <v>103.019997</v>
      </c>
      <c r="D3137" s="0" t="n">
        <v>103.019997</v>
      </c>
      <c r="E3137" s="0" t="n">
        <v>103.019997</v>
      </c>
      <c r="F3137" s="0" t="n">
        <v>79.020073</v>
      </c>
      <c r="G3137" s="0" t="n">
        <v>0</v>
      </c>
    </row>
    <row r="3138" customFormat="false" ht="12.8" hidden="false" customHeight="false" outlineLevel="0" collapsed="false">
      <c r="A3138" s="65" t="s">
        <v>3563</v>
      </c>
      <c r="B3138" s="0" t="n">
        <v>103.440002</v>
      </c>
      <c r="C3138" s="0" t="n">
        <v>103.440002</v>
      </c>
      <c r="D3138" s="0" t="n">
        <v>103.440002</v>
      </c>
      <c r="E3138" s="0" t="n">
        <v>103.440002</v>
      </c>
      <c r="F3138" s="0" t="n">
        <v>79.342247</v>
      </c>
      <c r="G3138" s="0" t="n">
        <v>0</v>
      </c>
    </row>
    <row r="3139" customFormat="false" ht="12.8" hidden="false" customHeight="false" outlineLevel="0" collapsed="false">
      <c r="A3139" s="65" t="s">
        <v>3564</v>
      </c>
      <c r="B3139" s="0" t="n">
        <v>103.830002</v>
      </c>
      <c r="C3139" s="0" t="n">
        <v>103.830002</v>
      </c>
      <c r="D3139" s="0" t="n">
        <v>103.830002</v>
      </c>
      <c r="E3139" s="0" t="n">
        <v>103.830002</v>
      </c>
      <c r="F3139" s="0" t="n">
        <v>79.641373</v>
      </c>
      <c r="G3139" s="0" t="n">
        <v>0</v>
      </c>
    </row>
    <row r="3140" customFormat="false" ht="12.8" hidden="false" customHeight="false" outlineLevel="0" collapsed="false">
      <c r="A3140" s="65" t="s">
        <v>3565</v>
      </c>
      <c r="B3140" s="0" t="n">
        <v>103.830002</v>
      </c>
      <c r="C3140" s="0" t="n">
        <v>103.830002</v>
      </c>
      <c r="D3140" s="0" t="n">
        <v>103.830002</v>
      </c>
      <c r="E3140" s="0" t="n">
        <v>103.830002</v>
      </c>
      <c r="F3140" s="0" t="n">
        <v>79.641373</v>
      </c>
      <c r="G3140" s="0" t="n">
        <v>0</v>
      </c>
    </row>
    <row r="3141" customFormat="false" ht="12.8" hidden="false" customHeight="false" outlineLevel="0" collapsed="false">
      <c r="A3141" s="65" t="s">
        <v>3566</v>
      </c>
      <c r="B3141" s="0" t="n">
        <v>104.040001</v>
      </c>
      <c r="C3141" s="0" t="n">
        <v>104.040001</v>
      </c>
      <c r="D3141" s="0" t="n">
        <v>104.040001</v>
      </c>
      <c r="E3141" s="0" t="n">
        <v>104.040001</v>
      </c>
      <c r="F3141" s="0" t="n">
        <v>79.802452</v>
      </c>
      <c r="G3141" s="0" t="n">
        <v>0</v>
      </c>
    </row>
    <row r="3142" customFormat="false" ht="12.8" hidden="false" customHeight="false" outlineLevel="0" collapsed="false">
      <c r="A3142" s="65" t="s">
        <v>3567</v>
      </c>
      <c r="B3142" s="0" t="n">
        <v>103.629997</v>
      </c>
      <c r="C3142" s="0" t="n">
        <v>103.629997</v>
      </c>
      <c r="D3142" s="0" t="n">
        <v>103.629997</v>
      </c>
      <c r="E3142" s="0" t="n">
        <v>103.629997</v>
      </c>
      <c r="F3142" s="0" t="n">
        <v>79.487976</v>
      </c>
      <c r="G3142" s="0" t="n">
        <v>0</v>
      </c>
    </row>
    <row r="3143" customFormat="false" ht="12.8" hidden="false" customHeight="false" outlineLevel="0" collapsed="false">
      <c r="A3143" s="65" t="s">
        <v>3568</v>
      </c>
      <c r="B3143" s="0" t="n">
        <v>104.93</v>
      </c>
      <c r="C3143" s="0" t="n">
        <v>104.93</v>
      </c>
      <c r="D3143" s="0" t="n">
        <v>104.93</v>
      </c>
      <c r="E3143" s="0" t="n">
        <v>104.93</v>
      </c>
      <c r="F3143" s="0" t="n">
        <v>80.485115</v>
      </c>
      <c r="G3143" s="0" t="n">
        <v>0</v>
      </c>
    </row>
    <row r="3144" customFormat="false" ht="12.8" hidden="false" customHeight="false" outlineLevel="0" collapsed="false">
      <c r="A3144" s="65" t="s">
        <v>3569</v>
      </c>
      <c r="B3144" s="0" t="n">
        <v>105.150002</v>
      </c>
      <c r="C3144" s="0" t="n">
        <v>105.150002</v>
      </c>
      <c r="D3144" s="0" t="n">
        <v>105.150002</v>
      </c>
      <c r="E3144" s="0" t="n">
        <v>105.150002</v>
      </c>
      <c r="F3144" s="0" t="n">
        <v>80.65387</v>
      </c>
      <c r="G3144" s="0" t="n">
        <v>0</v>
      </c>
    </row>
    <row r="3145" customFormat="false" ht="12.8" hidden="false" customHeight="false" outlineLevel="0" collapsed="false">
      <c r="A3145" s="65" t="s">
        <v>3570</v>
      </c>
      <c r="B3145" s="0" t="n">
        <v>105.169998</v>
      </c>
      <c r="C3145" s="0" t="n">
        <v>105.169998</v>
      </c>
      <c r="D3145" s="0" t="n">
        <v>105.169998</v>
      </c>
      <c r="E3145" s="0" t="n">
        <v>105.169998</v>
      </c>
      <c r="F3145" s="0" t="n">
        <v>80.669197</v>
      </c>
      <c r="G3145" s="0" t="n">
        <v>0</v>
      </c>
    </row>
    <row r="3146" customFormat="false" ht="12.8" hidden="false" customHeight="false" outlineLevel="0" collapsed="false">
      <c r="A3146" s="65" t="s">
        <v>3571</v>
      </c>
      <c r="B3146" s="0" t="n">
        <v>105.559998</v>
      </c>
      <c r="C3146" s="0" t="n">
        <v>105.559998</v>
      </c>
      <c r="D3146" s="0" t="n">
        <v>105.559998</v>
      </c>
      <c r="E3146" s="0" t="n">
        <v>105.559998</v>
      </c>
      <c r="F3146" s="0" t="n">
        <v>80.968353</v>
      </c>
      <c r="G3146" s="0" t="n">
        <v>0</v>
      </c>
    </row>
    <row r="3147" customFormat="false" ht="12.8" hidden="false" customHeight="false" outlineLevel="0" collapsed="false">
      <c r="A3147" s="65" t="s">
        <v>3572</v>
      </c>
      <c r="B3147" s="0" t="n">
        <v>104.800003</v>
      </c>
      <c r="C3147" s="0" t="n">
        <v>104.800003</v>
      </c>
      <c r="D3147" s="0" t="n">
        <v>104.800003</v>
      </c>
      <c r="E3147" s="0" t="n">
        <v>104.800003</v>
      </c>
      <c r="F3147" s="0" t="n">
        <v>80.385399</v>
      </c>
      <c r="G3147" s="0" t="n">
        <v>0</v>
      </c>
    </row>
    <row r="3148" customFormat="false" ht="12.8" hidden="false" customHeight="false" outlineLevel="0" collapsed="false">
      <c r="A3148" s="65" t="s">
        <v>3573</v>
      </c>
      <c r="B3148" s="0" t="n">
        <v>104.900002</v>
      </c>
      <c r="C3148" s="0" t="n">
        <v>104.900002</v>
      </c>
      <c r="D3148" s="0" t="n">
        <v>104.900002</v>
      </c>
      <c r="E3148" s="0" t="n">
        <v>104.900002</v>
      </c>
      <c r="F3148" s="0" t="n">
        <v>80.462112</v>
      </c>
      <c r="G3148" s="0" t="n">
        <v>0</v>
      </c>
    </row>
    <row r="3149" customFormat="false" ht="12.8" hidden="false" customHeight="false" outlineLevel="0" collapsed="false">
      <c r="A3149" s="65" t="s">
        <v>3574</v>
      </c>
      <c r="B3149" s="0" t="n">
        <v>104.75</v>
      </c>
      <c r="C3149" s="0" t="n">
        <v>104.75</v>
      </c>
      <c r="D3149" s="0" t="n">
        <v>104.75</v>
      </c>
      <c r="E3149" s="0" t="n">
        <v>104.75</v>
      </c>
      <c r="F3149" s="0" t="n">
        <v>80.347046</v>
      </c>
      <c r="G3149" s="0" t="n">
        <v>0</v>
      </c>
    </row>
    <row r="3150" customFormat="false" ht="12.8" hidden="false" customHeight="false" outlineLevel="0" collapsed="false">
      <c r="A3150" s="65" t="s">
        <v>3575</v>
      </c>
      <c r="B3150" s="0" t="n">
        <v>105.75</v>
      </c>
      <c r="C3150" s="0" t="n">
        <v>105.75</v>
      </c>
      <c r="D3150" s="0" t="n">
        <v>105.75</v>
      </c>
      <c r="E3150" s="0" t="n">
        <v>105.75</v>
      </c>
      <c r="F3150" s="0" t="n">
        <v>81.114075</v>
      </c>
      <c r="G3150" s="0" t="n">
        <v>0</v>
      </c>
    </row>
    <row r="3151" customFormat="false" ht="12.8" hidden="false" customHeight="false" outlineLevel="0" collapsed="false">
      <c r="A3151" s="65" t="s">
        <v>3576</v>
      </c>
      <c r="B3151" s="0" t="n">
        <v>105.349998</v>
      </c>
      <c r="C3151" s="0" t="n">
        <v>105.349998</v>
      </c>
      <c r="D3151" s="0" t="n">
        <v>105.349998</v>
      </c>
      <c r="E3151" s="0" t="n">
        <v>105.349998</v>
      </c>
      <c r="F3151" s="0" t="n">
        <v>80.807251</v>
      </c>
      <c r="G3151" s="0" t="n">
        <v>0</v>
      </c>
    </row>
    <row r="3152" customFormat="false" ht="12.8" hidden="false" customHeight="false" outlineLevel="0" collapsed="false">
      <c r="A3152" s="65" t="s">
        <v>3577</v>
      </c>
      <c r="B3152" s="0" t="n">
        <v>105</v>
      </c>
      <c r="C3152" s="0" t="n">
        <v>105</v>
      </c>
      <c r="D3152" s="0" t="n">
        <v>105</v>
      </c>
      <c r="E3152" s="0" t="n">
        <v>105</v>
      </c>
      <c r="F3152" s="0" t="n">
        <v>80.538803</v>
      </c>
      <c r="G3152" s="0" t="n">
        <v>0</v>
      </c>
    </row>
    <row r="3153" customFormat="false" ht="12.8" hidden="false" customHeight="false" outlineLevel="0" collapsed="false">
      <c r="A3153" s="65" t="s">
        <v>3578</v>
      </c>
      <c r="B3153" s="0" t="n">
        <v>104.360001</v>
      </c>
      <c r="C3153" s="0" t="n">
        <v>104.360001</v>
      </c>
      <c r="D3153" s="0" t="n">
        <v>104.360001</v>
      </c>
      <c r="E3153" s="0" t="n">
        <v>104.360001</v>
      </c>
      <c r="F3153" s="0" t="n">
        <v>80.04789</v>
      </c>
      <c r="G3153" s="0" t="n">
        <v>0</v>
      </c>
    </row>
    <row r="3154" customFormat="false" ht="12.8" hidden="false" customHeight="false" outlineLevel="0" collapsed="false">
      <c r="A3154" s="65" t="s">
        <v>3579</v>
      </c>
      <c r="B3154" s="0" t="n">
        <v>104.139999</v>
      </c>
      <c r="C3154" s="0" t="n">
        <v>104.139999</v>
      </c>
      <c r="D3154" s="0" t="n">
        <v>104.139999</v>
      </c>
      <c r="E3154" s="0" t="n">
        <v>104.139999</v>
      </c>
      <c r="F3154" s="0" t="n">
        <v>79.879166</v>
      </c>
      <c r="G3154" s="0" t="n">
        <v>0</v>
      </c>
    </row>
    <row r="3155" customFormat="false" ht="12.8" hidden="false" customHeight="false" outlineLevel="0" collapsed="false">
      <c r="A3155" s="65" t="s">
        <v>3580</v>
      </c>
      <c r="B3155" s="0" t="n">
        <v>105.059998</v>
      </c>
      <c r="C3155" s="0" t="n">
        <v>105.059998</v>
      </c>
      <c r="D3155" s="0" t="n">
        <v>105.059998</v>
      </c>
      <c r="E3155" s="0" t="n">
        <v>105.059998</v>
      </c>
      <c r="F3155" s="0" t="n">
        <v>80.584824</v>
      </c>
      <c r="G3155" s="0" t="n">
        <v>0</v>
      </c>
    </row>
    <row r="3156" customFormat="false" ht="12.8" hidden="false" customHeight="false" outlineLevel="0" collapsed="false">
      <c r="A3156" s="65" t="s">
        <v>3581</v>
      </c>
      <c r="B3156" s="0" t="n">
        <v>105.82</v>
      </c>
      <c r="C3156" s="0" t="n">
        <v>105.82</v>
      </c>
      <c r="D3156" s="0" t="n">
        <v>105.82</v>
      </c>
      <c r="E3156" s="0" t="n">
        <v>105.82</v>
      </c>
      <c r="F3156" s="0" t="n">
        <v>81.167778</v>
      </c>
      <c r="G3156" s="0" t="n">
        <v>0</v>
      </c>
    </row>
    <row r="3157" customFormat="false" ht="12.8" hidden="false" customHeight="false" outlineLevel="0" collapsed="false">
      <c r="A3157" s="65" t="s">
        <v>3582</v>
      </c>
      <c r="B3157" s="0" t="n">
        <v>105.110001</v>
      </c>
      <c r="C3157" s="0" t="n">
        <v>105.110001</v>
      </c>
      <c r="D3157" s="0" t="n">
        <v>105.110001</v>
      </c>
      <c r="E3157" s="0" t="n">
        <v>105.110001</v>
      </c>
      <c r="F3157" s="0" t="n">
        <v>80.623177</v>
      </c>
      <c r="G3157" s="0" t="n">
        <v>0</v>
      </c>
    </row>
    <row r="3158" customFormat="false" ht="12.8" hidden="false" customHeight="false" outlineLevel="0" collapsed="false">
      <c r="A3158" s="65" t="s">
        <v>3583</v>
      </c>
      <c r="B3158" s="0" t="n">
        <v>105.349998</v>
      </c>
      <c r="C3158" s="0" t="n">
        <v>105.349998</v>
      </c>
      <c r="D3158" s="0" t="n">
        <v>105.349998</v>
      </c>
      <c r="E3158" s="0" t="n">
        <v>105.349998</v>
      </c>
      <c r="F3158" s="0" t="n">
        <v>80.807251</v>
      </c>
      <c r="G3158" s="0" t="n">
        <v>0</v>
      </c>
    </row>
    <row r="3159" customFormat="false" ht="12.8" hidden="false" customHeight="false" outlineLevel="0" collapsed="false">
      <c r="A3159" s="65" t="s">
        <v>3584</v>
      </c>
      <c r="B3159" s="0" t="n">
        <v>105.860001</v>
      </c>
      <c r="C3159" s="0" t="n">
        <v>105.860001</v>
      </c>
      <c r="D3159" s="0" t="n">
        <v>105.860001</v>
      </c>
      <c r="E3159" s="0" t="n">
        <v>105.860001</v>
      </c>
      <c r="F3159" s="0" t="n">
        <v>81.198448</v>
      </c>
      <c r="G3159" s="0" t="n">
        <v>0</v>
      </c>
    </row>
    <row r="3160" customFormat="false" ht="12.8" hidden="false" customHeight="false" outlineLevel="0" collapsed="false">
      <c r="A3160" s="65" t="s">
        <v>3585</v>
      </c>
      <c r="B3160" s="0" t="n">
        <v>106.190002</v>
      </c>
      <c r="C3160" s="0" t="n">
        <v>106.190002</v>
      </c>
      <c r="D3160" s="0" t="n">
        <v>106.190002</v>
      </c>
      <c r="E3160" s="0" t="n">
        <v>106.190002</v>
      </c>
      <c r="F3160" s="0" t="n">
        <v>81.451576</v>
      </c>
      <c r="G3160" s="0" t="n">
        <v>0</v>
      </c>
    </row>
    <row r="3161" customFormat="false" ht="12.8" hidden="false" customHeight="false" outlineLevel="0" collapsed="false">
      <c r="A3161" s="65" t="s">
        <v>3586</v>
      </c>
      <c r="B3161" s="0" t="n">
        <v>106.150002</v>
      </c>
      <c r="C3161" s="0" t="n">
        <v>106.150002</v>
      </c>
      <c r="D3161" s="0" t="n">
        <v>106.150002</v>
      </c>
      <c r="E3161" s="0" t="n">
        <v>106.150002</v>
      </c>
      <c r="F3161" s="0" t="n">
        <v>81.420891</v>
      </c>
      <c r="G3161" s="0" t="n">
        <v>0</v>
      </c>
    </row>
    <row r="3162" customFormat="false" ht="12.8" hidden="false" customHeight="false" outlineLevel="0" collapsed="false">
      <c r="A3162" s="65" t="s">
        <v>3587</v>
      </c>
      <c r="B3162" s="0" t="n">
        <v>106.330002</v>
      </c>
      <c r="C3162" s="0" t="n">
        <v>106.330002</v>
      </c>
      <c r="D3162" s="0" t="n">
        <v>106.330002</v>
      </c>
      <c r="E3162" s="0" t="n">
        <v>106.330002</v>
      </c>
      <c r="F3162" s="0" t="n">
        <v>81.55896</v>
      </c>
      <c r="G3162" s="0" t="n">
        <v>0</v>
      </c>
    </row>
    <row r="3163" customFormat="false" ht="12.8" hidden="false" customHeight="false" outlineLevel="0" collapsed="false">
      <c r="A3163" s="65" t="s">
        <v>3588</v>
      </c>
      <c r="B3163" s="0" t="n">
        <v>108.269997</v>
      </c>
      <c r="C3163" s="0" t="n">
        <v>108.269997</v>
      </c>
      <c r="D3163" s="0" t="n">
        <v>108.269997</v>
      </c>
      <c r="E3163" s="0" t="n">
        <v>108.269997</v>
      </c>
      <c r="F3163" s="0" t="n">
        <v>83.047005</v>
      </c>
      <c r="G3163" s="0" t="n">
        <v>0</v>
      </c>
    </row>
    <row r="3164" customFormat="false" ht="12.8" hidden="false" customHeight="false" outlineLevel="0" collapsed="false">
      <c r="A3164" s="65" t="s">
        <v>3589</v>
      </c>
      <c r="B3164" s="0" t="n">
        <v>107.839996</v>
      </c>
      <c r="C3164" s="0" t="n">
        <v>107.839996</v>
      </c>
      <c r="D3164" s="0" t="n">
        <v>107.839996</v>
      </c>
      <c r="E3164" s="0" t="n">
        <v>107.839996</v>
      </c>
      <c r="F3164" s="0" t="n">
        <v>82.717163</v>
      </c>
      <c r="G3164" s="0" t="n">
        <v>0</v>
      </c>
    </row>
    <row r="3165" customFormat="false" ht="12.8" hidden="false" customHeight="false" outlineLevel="0" collapsed="false">
      <c r="A3165" s="65" t="s">
        <v>3590</v>
      </c>
      <c r="B3165" s="0" t="n">
        <v>106.489998</v>
      </c>
      <c r="C3165" s="0" t="n">
        <v>106.489998</v>
      </c>
      <c r="D3165" s="0" t="n">
        <v>106.489998</v>
      </c>
      <c r="E3165" s="0" t="n">
        <v>106.489998</v>
      </c>
      <c r="F3165" s="0" t="n">
        <v>81.681686</v>
      </c>
      <c r="G3165" s="0" t="n">
        <v>0</v>
      </c>
    </row>
    <row r="3166" customFormat="false" ht="12.8" hidden="false" customHeight="false" outlineLevel="0" collapsed="false">
      <c r="A3166" s="65" t="s">
        <v>3591</v>
      </c>
      <c r="B3166" s="0" t="n">
        <v>105.709999</v>
      </c>
      <c r="C3166" s="0" t="n">
        <v>105.709999</v>
      </c>
      <c r="D3166" s="0" t="n">
        <v>105.709999</v>
      </c>
      <c r="E3166" s="0" t="n">
        <v>105.709999</v>
      </c>
      <c r="F3166" s="0" t="n">
        <v>81.083389</v>
      </c>
      <c r="G3166" s="0" t="n">
        <v>0</v>
      </c>
    </row>
    <row r="3167" customFormat="false" ht="12.8" hidden="false" customHeight="false" outlineLevel="0" collapsed="false">
      <c r="A3167" s="65" t="s">
        <v>3592</v>
      </c>
      <c r="B3167" s="0" t="n">
        <v>105.459999</v>
      </c>
      <c r="C3167" s="0" t="n">
        <v>105.459999</v>
      </c>
      <c r="D3167" s="0" t="n">
        <v>105.459999</v>
      </c>
      <c r="E3167" s="0" t="n">
        <v>105.459999</v>
      </c>
      <c r="F3167" s="0" t="n">
        <v>80.891647</v>
      </c>
      <c r="G3167" s="0" t="n">
        <v>0</v>
      </c>
    </row>
    <row r="3168" customFormat="false" ht="12.8" hidden="false" customHeight="false" outlineLevel="0" collapsed="false">
      <c r="A3168" s="65" t="s">
        <v>3593</v>
      </c>
      <c r="B3168" s="0" t="n">
        <v>105.18</v>
      </c>
      <c r="C3168" s="0" t="n">
        <v>105.18</v>
      </c>
      <c r="D3168" s="0" t="n">
        <v>105.18</v>
      </c>
      <c r="E3168" s="0" t="n">
        <v>105.18</v>
      </c>
      <c r="F3168" s="0" t="n">
        <v>80.676865</v>
      </c>
      <c r="G3168" s="0" t="n">
        <v>0</v>
      </c>
    </row>
    <row r="3169" customFormat="false" ht="12.8" hidden="false" customHeight="false" outlineLevel="0" collapsed="false">
      <c r="A3169" s="65" t="s">
        <v>3594</v>
      </c>
      <c r="B3169" s="0" t="n">
        <v>105.470001</v>
      </c>
      <c r="C3169" s="0" t="n">
        <v>105.470001</v>
      </c>
      <c r="D3169" s="0" t="n">
        <v>105.470001</v>
      </c>
      <c r="E3169" s="0" t="n">
        <v>105.470001</v>
      </c>
      <c r="F3169" s="0" t="n">
        <v>80.899323</v>
      </c>
      <c r="G3169" s="0" t="n">
        <v>0</v>
      </c>
    </row>
    <row r="3170" customFormat="false" ht="12.8" hidden="false" customHeight="false" outlineLevel="0" collapsed="false">
      <c r="A3170" s="65" t="s">
        <v>3595</v>
      </c>
      <c r="B3170" s="0" t="n">
        <v>104.959999</v>
      </c>
      <c r="C3170" s="0" t="n">
        <v>104.959999</v>
      </c>
      <c r="D3170" s="0" t="n">
        <v>104.959999</v>
      </c>
      <c r="E3170" s="0" t="n">
        <v>104.959999</v>
      </c>
      <c r="F3170" s="0" t="n">
        <v>80.508118</v>
      </c>
      <c r="G3170" s="0" t="n">
        <v>0</v>
      </c>
    </row>
    <row r="3171" customFormat="false" ht="12.8" hidden="false" customHeight="false" outlineLevel="0" collapsed="false">
      <c r="A3171" s="65" t="s">
        <v>3596</v>
      </c>
      <c r="B3171" s="0" t="n">
        <v>105.199997</v>
      </c>
      <c r="C3171" s="0" t="n">
        <v>105.199997</v>
      </c>
      <c r="D3171" s="0" t="n">
        <v>105.199997</v>
      </c>
      <c r="E3171" s="0" t="n">
        <v>105.199997</v>
      </c>
      <c r="F3171" s="0" t="n">
        <v>80.692184</v>
      </c>
      <c r="G3171" s="0" t="n">
        <v>0</v>
      </c>
    </row>
    <row r="3172" customFormat="false" ht="12.8" hidden="false" customHeight="false" outlineLevel="0" collapsed="false">
      <c r="A3172" s="65" t="s">
        <v>3597</v>
      </c>
      <c r="B3172" s="0" t="n">
        <v>105.970001</v>
      </c>
      <c r="C3172" s="0" t="n">
        <v>105.970001</v>
      </c>
      <c r="D3172" s="0" t="n">
        <v>105.970001</v>
      </c>
      <c r="E3172" s="0" t="n">
        <v>105.970001</v>
      </c>
      <c r="F3172" s="0" t="n">
        <v>81.282829</v>
      </c>
      <c r="G3172" s="0" t="n">
        <v>0</v>
      </c>
    </row>
    <row r="3173" customFormat="false" ht="12.8" hidden="false" customHeight="false" outlineLevel="0" collapsed="false">
      <c r="A3173" s="65" t="s">
        <v>3598</v>
      </c>
      <c r="B3173" s="0" t="n">
        <v>106.769997</v>
      </c>
      <c r="C3173" s="0" t="n">
        <v>106.769997</v>
      </c>
      <c r="D3173" s="0" t="n">
        <v>106.769997</v>
      </c>
      <c r="E3173" s="0" t="n">
        <v>106.769997</v>
      </c>
      <c r="F3173" s="0" t="n">
        <v>81.896461</v>
      </c>
      <c r="G3173" s="0" t="n">
        <v>0</v>
      </c>
    </row>
    <row r="3174" customFormat="false" ht="12.8" hidden="false" customHeight="false" outlineLevel="0" collapsed="false">
      <c r="A3174" s="65" t="s">
        <v>3599</v>
      </c>
      <c r="B3174" s="0" t="n">
        <v>107.169998</v>
      </c>
      <c r="C3174" s="0" t="n">
        <v>107.169998</v>
      </c>
      <c r="D3174" s="0" t="n">
        <v>107.169998</v>
      </c>
      <c r="E3174" s="0" t="n">
        <v>107.169998</v>
      </c>
      <c r="F3174" s="0" t="n">
        <v>82.20327</v>
      </c>
      <c r="G3174" s="0" t="n">
        <v>0</v>
      </c>
    </row>
    <row r="3175" customFormat="false" ht="12.8" hidden="false" customHeight="false" outlineLevel="0" collapsed="false">
      <c r="A3175" s="65" t="s">
        <v>3600</v>
      </c>
      <c r="B3175" s="0" t="n">
        <v>105.809998</v>
      </c>
      <c r="C3175" s="0" t="n">
        <v>105.809998</v>
      </c>
      <c r="D3175" s="0" t="n">
        <v>105.809998</v>
      </c>
      <c r="E3175" s="0" t="n">
        <v>105.809998</v>
      </c>
      <c r="F3175" s="0" t="n">
        <v>81.915283</v>
      </c>
      <c r="G3175" s="0" t="n">
        <v>0</v>
      </c>
    </row>
    <row r="3176" customFormat="false" ht="12.8" hidden="false" customHeight="false" outlineLevel="0" collapsed="false">
      <c r="A3176" s="65" t="s">
        <v>3601</v>
      </c>
      <c r="B3176" s="0" t="n">
        <v>105.75</v>
      </c>
      <c r="C3176" s="0" t="n">
        <v>105.75</v>
      </c>
      <c r="D3176" s="0" t="n">
        <v>105.75</v>
      </c>
      <c r="E3176" s="0" t="n">
        <v>105.75</v>
      </c>
      <c r="F3176" s="0" t="n">
        <v>81.868828</v>
      </c>
      <c r="G3176" s="0" t="n">
        <v>0</v>
      </c>
    </row>
    <row r="3177" customFormat="false" ht="12.8" hidden="false" customHeight="false" outlineLevel="0" collapsed="false">
      <c r="A3177" s="65" t="s">
        <v>3602</v>
      </c>
      <c r="B3177" s="0" t="n">
        <v>105.650002</v>
      </c>
      <c r="C3177" s="0" t="n">
        <v>105.650002</v>
      </c>
      <c r="D3177" s="0" t="n">
        <v>105.650002</v>
      </c>
      <c r="E3177" s="0" t="n">
        <v>105.650002</v>
      </c>
      <c r="F3177" s="0" t="n">
        <v>81.79142</v>
      </c>
      <c r="G3177" s="0" t="n">
        <v>0</v>
      </c>
    </row>
    <row r="3178" customFormat="false" ht="12.8" hidden="false" customHeight="false" outlineLevel="0" collapsed="false">
      <c r="A3178" s="65" t="s">
        <v>3603</v>
      </c>
      <c r="B3178" s="0" t="n">
        <v>105.5</v>
      </c>
      <c r="C3178" s="0" t="n">
        <v>105.5</v>
      </c>
      <c r="D3178" s="0" t="n">
        <v>105.5</v>
      </c>
      <c r="E3178" s="0" t="n">
        <v>105.5</v>
      </c>
      <c r="F3178" s="0" t="n">
        <v>81.675308</v>
      </c>
      <c r="G3178" s="0" t="n">
        <v>0</v>
      </c>
    </row>
    <row r="3179" customFormat="false" ht="12.8" hidden="false" customHeight="false" outlineLevel="0" collapsed="false">
      <c r="A3179" s="65" t="s">
        <v>3604</v>
      </c>
      <c r="B3179" s="0" t="n">
        <v>106.279999</v>
      </c>
      <c r="C3179" s="0" t="n">
        <v>106.279999</v>
      </c>
      <c r="D3179" s="0" t="n">
        <v>106.279999</v>
      </c>
      <c r="E3179" s="0" t="n">
        <v>106.279999</v>
      </c>
      <c r="F3179" s="0" t="n">
        <v>82.279137</v>
      </c>
      <c r="G3179" s="0" t="n">
        <v>0</v>
      </c>
    </row>
    <row r="3180" customFormat="false" ht="12.8" hidden="false" customHeight="false" outlineLevel="0" collapsed="false">
      <c r="A3180" s="65" t="s">
        <v>3605</v>
      </c>
      <c r="B3180" s="0" t="n">
        <v>106.099998</v>
      </c>
      <c r="C3180" s="0" t="n">
        <v>106.099998</v>
      </c>
      <c r="D3180" s="0" t="n">
        <v>106.099998</v>
      </c>
      <c r="E3180" s="0" t="n">
        <v>106.099998</v>
      </c>
      <c r="F3180" s="0" t="n">
        <v>82.139786</v>
      </c>
      <c r="G3180" s="0" t="n">
        <v>0</v>
      </c>
    </row>
    <row r="3181" customFormat="false" ht="12.8" hidden="false" customHeight="false" outlineLevel="0" collapsed="false">
      <c r="A3181" s="65" t="s">
        <v>3606</v>
      </c>
      <c r="B3181" s="0" t="n">
        <v>106.639999</v>
      </c>
      <c r="C3181" s="0" t="n">
        <v>106.639999</v>
      </c>
      <c r="D3181" s="0" t="n">
        <v>106.639999</v>
      </c>
      <c r="E3181" s="0" t="n">
        <v>106.639999</v>
      </c>
      <c r="F3181" s="0" t="n">
        <v>82.557838</v>
      </c>
      <c r="G3181" s="0" t="n">
        <v>0</v>
      </c>
    </row>
    <row r="3182" customFormat="false" ht="12.8" hidden="false" customHeight="false" outlineLevel="0" collapsed="false">
      <c r="A3182" s="65" t="s">
        <v>3607</v>
      </c>
      <c r="B3182" s="0" t="n">
        <v>106.379997</v>
      </c>
      <c r="C3182" s="0" t="n">
        <v>106.379997</v>
      </c>
      <c r="D3182" s="0" t="n">
        <v>106.379997</v>
      </c>
      <c r="E3182" s="0" t="n">
        <v>106.379997</v>
      </c>
      <c r="F3182" s="0" t="n">
        <v>82.356552</v>
      </c>
      <c r="G3182" s="0" t="n">
        <v>0</v>
      </c>
    </row>
    <row r="3183" customFormat="false" ht="12.8" hidden="false" customHeight="false" outlineLevel="0" collapsed="false">
      <c r="A3183" s="65" t="s">
        <v>3608</v>
      </c>
      <c r="B3183" s="0" t="n">
        <v>105.879997</v>
      </c>
      <c r="C3183" s="0" t="n">
        <v>105.879997</v>
      </c>
      <c r="D3183" s="0" t="n">
        <v>105.879997</v>
      </c>
      <c r="E3183" s="0" t="n">
        <v>105.879997</v>
      </c>
      <c r="F3183" s="0" t="n">
        <v>81.96946</v>
      </c>
      <c r="G3183" s="0" t="n">
        <v>0</v>
      </c>
    </row>
    <row r="3184" customFormat="false" ht="12.8" hidden="false" customHeight="false" outlineLevel="0" collapsed="false">
      <c r="A3184" s="65" t="s">
        <v>3609</v>
      </c>
      <c r="B3184" s="0" t="n">
        <v>106.089996</v>
      </c>
      <c r="C3184" s="0" t="n">
        <v>106.089996</v>
      </c>
      <c r="D3184" s="0" t="n">
        <v>106.089996</v>
      </c>
      <c r="E3184" s="0" t="n">
        <v>106.089996</v>
      </c>
      <c r="F3184" s="0" t="n">
        <v>82.132042</v>
      </c>
      <c r="G3184" s="0" t="n">
        <v>0</v>
      </c>
    </row>
    <row r="3185" customFormat="false" ht="12.8" hidden="false" customHeight="false" outlineLevel="0" collapsed="false">
      <c r="A3185" s="65" t="s">
        <v>3610</v>
      </c>
      <c r="B3185" s="0" t="n">
        <v>106.440002</v>
      </c>
      <c r="C3185" s="0" t="n">
        <v>106.440002</v>
      </c>
      <c r="D3185" s="0" t="n">
        <v>106.440002</v>
      </c>
      <c r="E3185" s="0" t="n">
        <v>106.440002</v>
      </c>
      <c r="F3185" s="0" t="n">
        <v>82.403008</v>
      </c>
      <c r="G3185" s="0" t="n">
        <v>0</v>
      </c>
    </row>
    <row r="3186" customFormat="false" ht="12.8" hidden="false" customHeight="false" outlineLevel="0" collapsed="false">
      <c r="A3186" s="65" t="s">
        <v>3611</v>
      </c>
      <c r="B3186" s="0" t="n">
        <v>106.580002</v>
      </c>
      <c r="C3186" s="0" t="n">
        <v>106.580002</v>
      </c>
      <c r="D3186" s="0" t="n">
        <v>106.580002</v>
      </c>
      <c r="E3186" s="0" t="n">
        <v>106.580002</v>
      </c>
      <c r="F3186" s="0" t="n">
        <v>82.511398</v>
      </c>
      <c r="G3186" s="0" t="n">
        <v>0</v>
      </c>
    </row>
    <row r="3187" customFormat="false" ht="12.8" hidden="false" customHeight="false" outlineLevel="0" collapsed="false">
      <c r="A3187" s="65" t="s">
        <v>3612</v>
      </c>
      <c r="B3187" s="0" t="n">
        <v>107.019997</v>
      </c>
      <c r="C3187" s="0" t="n">
        <v>107.019997</v>
      </c>
      <c r="D3187" s="0" t="n">
        <v>107.019997</v>
      </c>
      <c r="E3187" s="0" t="n">
        <v>107.019997</v>
      </c>
      <c r="F3187" s="0" t="n">
        <v>82.852028</v>
      </c>
      <c r="G3187" s="0" t="n">
        <v>0</v>
      </c>
    </row>
    <row r="3188" customFormat="false" ht="12.8" hidden="false" customHeight="false" outlineLevel="0" collapsed="false">
      <c r="A3188" s="65" t="s">
        <v>3613</v>
      </c>
      <c r="B3188" s="0" t="n">
        <v>107.019997</v>
      </c>
      <c r="C3188" s="0" t="n">
        <v>107.019997</v>
      </c>
      <c r="D3188" s="0" t="n">
        <v>107.019997</v>
      </c>
      <c r="E3188" s="0" t="n">
        <v>107.019997</v>
      </c>
      <c r="F3188" s="0" t="n">
        <v>82.852028</v>
      </c>
      <c r="G3188" s="0" t="n">
        <v>0</v>
      </c>
    </row>
    <row r="3189" customFormat="false" ht="12.8" hidden="false" customHeight="false" outlineLevel="0" collapsed="false">
      <c r="A3189" s="65" t="s">
        <v>3614</v>
      </c>
      <c r="B3189" s="0" t="n">
        <v>107.550003</v>
      </c>
      <c r="C3189" s="0" t="n">
        <v>107.550003</v>
      </c>
      <c r="D3189" s="0" t="n">
        <v>107.550003</v>
      </c>
      <c r="E3189" s="0" t="n">
        <v>107.550003</v>
      </c>
      <c r="F3189" s="0" t="n">
        <v>83.262344</v>
      </c>
      <c r="G3189" s="0" t="n">
        <v>0</v>
      </c>
    </row>
    <row r="3190" customFormat="false" ht="12.8" hidden="false" customHeight="false" outlineLevel="0" collapsed="false">
      <c r="A3190" s="65" t="s">
        <v>3615</v>
      </c>
      <c r="B3190" s="0" t="n">
        <v>107.660004</v>
      </c>
      <c r="C3190" s="0" t="n">
        <v>107.660004</v>
      </c>
      <c r="D3190" s="0" t="n">
        <v>107.660004</v>
      </c>
      <c r="E3190" s="0" t="n">
        <v>107.660004</v>
      </c>
      <c r="F3190" s="0" t="n">
        <v>83.347527</v>
      </c>
      <c r="G3190" s="0" t="n">
        <v>0</v>
      </c>
    </row>
    <row r="3191" customFormat="false" ht="12.8" hidden="false" customHeight="false" outlineLevel="0" collapsed="false">
      <c r="A3191" s="65" t="s">
        <v>3616</v>
      </c>
      <c r="B3191" s="0" t="n">
        <v>107.980003</v>
      </c>
      <c r="C3191" s="0" t="n">
        <v>107.980003</v>
      </c>
      <c r="D3191" s="0" t="n">
        <v>107.980003</v>
      </c>
      <c r="E3191" s="0" t="n">
        <v>107.980003</v>
      </c>
      <c r="F3191" s="0" t="n">
        <v>83.595253</v>
      </c>
      <c r="G3191" s="0" t="n">
        <v>0</v>
      </c>
    </row>
    <row r="3192" customFormat="false" ht="12.8" hidden="false" customHeight="false" outlineLevel="0" collapsed="false">
      <c r="A3192" s="65" t="s">
        <v>3617</v>
      </c>
      <c r="B3192" s="0" t="n">
        <v>107.389999</v>
      </c>
      <c r="C3192" s="0" t="n">
        <v>107.389999</v>
      </c>
      <c r="D3192" s="0" t="n">
        <v>107.389999</v>
      </c>
      <c r="E3192" s="0" t="n">
        <v>107.389999</v>
      </c>
      <c r="F3192" s="0" t="n">
        <v>83.138458</v>
      </c>
      <c r="G3192" s="0" t="n">
        <v>0</v>
      </c>
    </row>
    <row r="3193" customFormat="false" ht="12.8" hidden="false" customHeight="false" outlineLevel="0" collapsed="false">
      <c r="A3193" s="65" t="s">
        <v>3618</v>
      </c>
      <c r="B3193" s="0" t="n">
        <v>108.470001</v>
      </c>
      <c r="C3193" s="0" t="n">
        <v>108.470001</v>
      </c>
      <c r="D3193" s="0" t="n">
        <v>108.470001</v>
      </c>
      <c r="E3193" s="0" t="n">
        <v>108.470001</v>
      </c>
      <c r="F3193" s="0" t="n">
        <v>83.974594</v>
      </c>
      <c r="G3193" s="0" t="n">
        <v>0</v>
      </c>
    </row>
    <row r="3194" customFormat="false" ht="12.8" hidden="false" customHeight="false" outlineLevel="0" collapsed="false">
      <c r="A3194" s="65" t="s">
        <v>3619</v>
      </c>
      <c r="B3194" s="0" t="n">
        <v>108.040001</v>
      </c>
      <c r="C3194" s="0" t="n">
        <v>108.040001</v>
      </c>
      <c r="D3194" s="0" t="n">
        <v>108.040001</v>
      </c>
      <c r="E3194" s="0" t="n">
        <v>108.040001</v>
      </c>
      <c r="F3194" s="0" t="n">
        <v>83.641678</v>
      </c>
      <c r="G3194" s="0" t="n">
        <v>0</v>
      </c>
    </row>
    <row r="3195" customFormat="false" ht="12.8" hidden="false" customHeight="false" outlineLevel="0" collapsed="false">
      <c r="A3195" s="65" t="s">
        <v>3620</v>
      </c>
      <c r="B3195" s="0" t="n">
        <v>108.459999</v>
      </c>
      <c r="C3195" s="0" t="n">
        <v>108.459999</v>
      </c>
      <c r="D3195" s="0" t="n">
        <v>108.459999</v>
      </c>
      <c r="E3195" s="0" t="n">
        <v>108.459999</v>
      </c>
      <c r="F3195" s="0" t="n">
        <v>83.96685</v>
      </c>
      <c r="G3195" s="0" t="n">
        <v>0</v>
      </c>
    </row>
    <row r="3196" customFormat="false" ht="12.8" hidden="false" customHeight="false" outlineLevel="0" collapsed="false">
      <c r="A3196" s="65" t="s">
        <v>3621</v>
      </c>
      <c r="B3196" s="0" t="n">
        <v>108.639999</v>
      </c>
      <c r="C3196" s="0" t="n">
        <v>108.639999</v>
      </c>
      <c r="D3196" s="0" t="n">
        <v>108.639999</v>
      </c>
      <c r="E3196" s="0" t="n">
        <v>108.639999</v>
      </c>
      <c r="F3196" s="0" t="n">
        <v>84.106178</v>
      </c>
      <c r="G3196" s="0" t="n">
        <v>0</v>
      </c>
    </row>
    <row r="3197" customFormat="false" ht="12.8" hidden="false" customHeight="false" outlineLevel="0" collapsed="false">
      <c r="A3197" s="65" t="s">
        <v>3622</v>
      </c>
      <c r="B3197" s="0" t="n">
        <v>108.669998</v>
      </c>
      <c r="C3197" s="0" t="n">
        <v>108.669998</v>
      </c>
      <c r="D3197" s="0" t="n">
        <v>108.669998</v>
      </c>
      <c r="E3197" s="0" t="n">
        <v>108.669998</v>
      </c>
      <c r="F3197" s="0" t="n">
        <v>84.129425</v>
      </c>
      <c r="G3197" s="0" t="n">
        <v>0</v>
      </c>
    </row>
    <row r="3198" customFormat="false" ht="12.8" hidden="false" customHeight="false" outlineLevel="0" collapsed="false">
      <c r="A3198" s="65" t="s">
        <v>3623</v>
      </c>
      <c r="B3198" s="0" t="n">
        <v>107.779999</v>
      </c>
      <c r="C3198" s="0" t="n">
        <v>107.779999</v>
      </c>
      <c r="D3198" s="0" t="n">
        <v>107.779999</v>
      </c>
      <c r="E3198" s="0" t="n">
        <v>107.779999</v>
      </c>
      <c r="F3198" s="0" t="n">
        <v>83.440392</v>
      </c>
      <c r="G3198" s="0" t="n">
        <v>0</v>
      </c>
    </row>
    <row r="3199" customFormat="false" ht="12.8" hidden="false" customHeight="false" outlineLevel="0" collapsed="false">
      <c r="A3199" s="65" t="s">
        <v>3624</v>
      </c>
      <c r="B3199" s="0" t="n">
        <v>108.510002</v>
      </c>
      <c r="C3199" s="0" t="n">
        <v>108.510002</v>
      </c>
      <c r="D3199" s="0" t="n">
        <v>108.510002</v>
      </c>
      <c r="E3199" s="0" t="n">
        <v>108.510002</v>
      </c>
      <c r="F3199" s="0" t="n">
        <v>84.005554</v>
      </c>
      <c r="G3199" s="0" t="n">
        <v>0</v>
      </c>
    </row>
    <row r="3200" customFormat="false" ht="12.8" hidden="false" customHeight="false" outlineLevel="0" collapsed="false">
      <c r="A3200" s="65" t="s">
        <v>3625</v>
      </c>
      <c r="B3200" s="0" t="n">
        <v>107.970001</v>
      </c>
      <c r="C3200" s="0" t="n">
        <v>107.970001</v>
      </c>
      <c r="D3200" s="0" t="n">
        <v>107.970001</v>
      </c>
      <c r="E3200" s="0" t="n">
        <v>107.970001</v>
      </c>
      <c r="F3200" s="0" t="n">
        <v>83.587494</v>
      </c>
      <c r="G3200" s="0" t="n">
        <v>0</v>
      </c>
    </row>
    <row r="3201" customFormat="false" ht="12.8" hidden="false" customHeight="false" outlineLevel="0" collapsed="false">
      <c r="A3201" s="65" t="s">
        <v>3626</v>
      </c>
      <c r="B3201" s="0" t="n">
        <v>107.779999</v>
      </c>
      <c r="C3201" s="0" t="n">
        <v>107.779999</v>
      </c>
      <c r="D3201" s="0" t="n">
        <v>107.779999</v>
      </c>
      <c r="E3201" s="0" t="n">
        <v>107.779999</v>
      </c>
      <c r="F3201" s="0" t="n">
        <v>83.440392</v>
      </c>
      <c r="G3201" s="0" t="n">
        <v>0</v>
      </c>
    </row>
    <row r="3202" customFormat="false" ht="12.8" hidden="false" customHeight="false" outlineLevel="0" collapsed="false">
      <c r="A3202" s="65" t="s">
        <v>3627</v>
      </c>
      <c r="B3202" s="0" t="n">
        <v>106.18</v>
      </c>
      <c r="C3202" s="0" t="n">
        <v>106.18</v>
      </c>
      <c r="D3202" s="0" t="n">
        <v>106.18</v>
      </c>
      <c r="E3202" s="0" t="n">
        <v>106.18</v>
      </c>
      <c r="F3202" s="0" t="n">
        <v>82.201729</v>
      </c>
      <c r="G3202" s="0" t="n">
        <v>0</v>
      </c>
    </row>
    <row r="3203" customFormat="false" ht="12.8" hidden="false" customHeight="false" outlineLevel="0" collapsed="false">
      <c r="A3203" s="65" t="s">
        <v>3628</v>
      </c>
      <c r="B3203" s="0" t="n">
        <v>105.959999</v>
      </c>
      <c r="C3203" s="0" t="n">
        <v>105.959999</v>
      </c>
      <c r="D3203" s="0" t="n">
        <v>105.959999</v>
      </c>
      <c r="E3203" s="0" t="n">
        <v>105.959999</v>
      </c>
      <c r="F3203" s="0" t="n">
        <v>82.031403</v>
      </c>
      <c r="G3203" s="0" t="n">
        <v>0</v>
      </c>
    </row>
    <row r="3204" customFormat="false" ht="12.8" hidden="false" customHeight="false" outlineLevel="0" collapsed="false">
      <c r="A3204" s="65" t="s">
        <v>3629</v>
      </c>
      <c r="B3204" s="0" t="n">
        <v>106.620003</v>
      </c>
      <c r="C3204" s="0" t="n">
        <v>106.620003</v>
      </c>
      <c r="D3204" s="0" t="n">
        <v>106.620003</v>
      </c>
      <c r="E3204" s="0" t="n">
        <v>106.620003</v>
      </c>
      <c r="F3204" s="0" t="n">
        <v>82.542366</v>
      </c>
      <c r="G3204" s="0" t="n">
        <v>0</v>
      </c>
    </row>
    <row r="3205" customFormat="false" ht="12.8" hidden="false" customHeight="false" outlineLevel="0" collapsed="false">
      <c r="A3205" s="65" t="s">
        <v>3630</v>
      </c>
      <c r="B3205" s="0" t="n">
        <v>105.550003</v>
      </c>
      <c r="C3205" s="0" t="n">
        <v>105.550003</v>
      </c>
      <c r="D3205" s="0" t="n">
        <v>105.550003</v>
      </c>
      <c r="E3205" s="0" t="n">
        <v>105.550003</v>
      </c>
      <c r="F3205" s="0" t="n">
        <v>81.713989</v>
      </c>
      <c r="G3205" s="0" t="n">
        <v>0</v>
      </c>
    </row>
    <row r="3206" customFormat="false" ht="12.8" hidden="false" customHeight="false" outlineLevel="0" collapsed="false">
      <c r="A3206" s="65" t="s">
        <v>3631</v>
      </c>
      <c r="B3206" s="0" t="n">
        <v>105.519997</v>
      </c>
      <c r="C3206" s="0" t="n">
        <v>105.519997</v>
      </c>
      <c r="D3206" s="0" t="n">
        <v>105.519997</v>
      </c>
      <c r="E3206" s="0" t="n">
        <v>105.519997</v>
      </c>
      <c r="F3206" s="0" t="n">
        <v>81.690773</v>
      </c>
      <c r="G3206" s="0" t="n">
        <v>0</v>
      </c>
    </row>
    <row r="3207" customFormat="false" ht="12.8" hidden="false" customHeight="false" outlineLevel="0" collapsed="false">
      <c r="A3207" s="65" t="s">
        <v>3632</v>
      </c>
      <c r="B3207" s="0" t="n">
        <v>105.580002</v>
      </c>
      <c r="C3207" s="0" t="n">
        <v>105.580002</v>
      </c>
      <c r="D3207" s="0" t="n">
        <v>105.580002</v>
      </c>
      <c r="E3207" s="0" t="n">
        <v>105.580002</v>
      </c>
      <c r="F3207" s="0" t="n">
        <v>81.737228</v>
      </c>
      <c r="G3207" s="0" t="n">
        <v>0</v>
      </c>
    </row>
    <row r="3208" customFormat="false" ht="12.8" hidden="false" customHeight="false" outlineLevel="0" collapsed="false">
      <c r="A3208" s="65" t="s">
        <v>3633</v>
      </c>
      <c r="B3208" s="0" t="n">
        <v>106.220001</v>
      </c>
      <c r="C3208" s="0" t="n">
        <v>106.220001</v>
      </c>
      <c r="D3208" s="0" t="n">
        <v>106.220001</v>
      </c>
      <c r="E3208" s="0" t="n">
        <v>106.220001</v>
      </c>
      <c r="F3208" s="0" t="n">
        <v>82.232689</v>
      </c>
      <c r="G3208" s="0" t="n">
        <v>0</v>
      </c>
    </row>
    <row r="3209" customFormat="false" ht="12.8" hidden="false" customHeight="false" outlineLevel="0" collapsed="false">
      <c r="A3209" s="65" t="s">
        <v>3634</v>
      </c>
      <c r="B3209" s="0" t="n">
        <v>106.879997</v>
      </c>
      <c r="C3209" s="0" t="n">
        <v>106.879997</v>
      </c>
      <c r="D3209" s="0" t="n">
        <v>106.879997</v>
      </c>
      <c r="E3209" s="0" t="n">
        <v>106.879997</v>
      </c>
      <c r="F3209" s="0" t="n">
        <v>82.74366</v>
      </c>
      <c r="G3209" s="0" t="n">
        <v>0</v>
      </c>
    </row>
    <row r="3210" customFormat="false" ht="12.8" hidden="false" customHeight="false" outlineLevel="0" collapsed="false">
      <c r="A3210" s="65" t="s">
        <v>3635</v>
      </c>
      <c r="B3210" s="0" t="n">
        <v>106.650002</v>
      </c>
      <c r="C3210" s="0" t="n">
        <v>106.650002</v>
      </c>
      <c r="D3210" s="0" t="n">
        <v>106.650002</v>
      </c>
      <c r="E3210" s="0" t="n">
        <v>106.650002</v>
      </c>
      <c r="F3210" s="0" t="n">
        <v>82.565575</v>
      </c>
      <c r="G3210" s="0" t="n">
        <v>0</v>
      </c>
    </row>
    <row r="3211" customFormat="false" ht="12.8" hidden="false" customHeight="false" outlineLevel="0" collapsed="false">
      <c r="A3211" s="65" t="s">
        <v>3636</v>
      </c>
      <c r="B3211" s="0" t="n">
        <v>108.199997</v>
      </c>
      <c r="C3211" s="0" t="n">
        <v>108.199997</v>
      </c>
      <c r="D3211" s="0" t="n">
        <v>108.199997</v>
      </c>
      <c r="E3211" s="0" t="n">
        <v>108.199997</v>
      </c>
      <c r="F3211" s="0" t="n">
        <v>83.765564</v>
      </c>
      <c r="G3211" s="0" t="n">
        <v>0</v>
      </c>
    </row>
    <row r="3212" customFormat="false" ht="12.8" hidden="false" customHeight="false" outlineLevel="0" collapsed="false">
      <c r="A3212" s="65" t="s">
        <v>3637</v>
      </c>
      <c r="B3212" s="0" t="n">
        <v>108.139999</v>
      </c>
      <c r="C3212" s="0" t="n">
        <v>108.139999</v>
      </c>
      <c r="D3212" s="0" t="n">
        <v>108.139999</v>
      </c>
      <c r="E3212" s="0" t="n">
        <v>108.139999</v>
      </c>
      <c r="F3212" s="0" t="n">
        <v>83.719109</v>
      </c>
      <c r="G3212" s="0" t="n">
        <v>0</v>
      </c>
    </row>
    <row r="3213" customFormat="false" ht="12.8" hidden="false" customHeight="false" outlineLevel="0" collapsed="false">
      <c r="A3213" s="65" t="s">
        <v>3638</v>
      </c>
      <c r="B3213" s="0" t="n">
        <v>107.970001</v>
      </c>
      <c r="C3213" s="0" t="n">
        <v>107.970001</v>
      </c>
      <c r="D3213" s="0" t="n">
        <v>107.970001</v>
      </c>
      <c r="E3213" s="0" t="n">
        <v>107.970001</v>
      </c>
      <c r="F3213" s="0" t="n">
        <v>83.587494</v>
      </c>
      <c r="G3213" s="0" t="n">
        <v>0</v>
      </c>
    </row>
    <row r="3214" customFormat="false" ht="12.8" hidden="false" customHeight="false" outlineLevel="0" collapsed="false">
      <c r="A3214" s="65" t="s">
        <v>3639</v>
      </c>
      <c r="B3214" s="0" t="n">
        <v>109.080002</v>
      </c>
      <c r="C3214" s="0" t="n">
        <v>109.080002</v>
      </c>
      <c r="D3214" s="0" t="n">
        <v>109.080002</v>
      </c>
      <c r="E3214" s="0" t="n">
        <v>109.080002</v>
      </c>
      <c r="F3214" s="0" t="n">
        <v>84.446838</v>
      </c>
      <c r="G3214" s="0" t="n">
        <v>0</v>
      </c>
    </row>
    <row r="3215" customFormat="false" ht="12.8" hidden="false" customHeight="false" outlineLevel="0" collapsed="false">
      <c r="A3215" s="65" t="s">
        <v>3640</v>
      </c>
      <c r="B3215" s="0" t="n">
        <v>109.379997</v>
      </c>
      <c r="C3215" s="0" t="n">
        <v>109.379997</v>
      </c>
      <c r="D3215" s="0" t="n">
        <v>109.379997</v>
      </c>
      <c r="E3215" s="0" t="n">
        <v>109.379997</v>
      </c>
      <c r="F3215" s="0" t="n">
        <v>84.679062</v>
      </c>
      <c r="G3215" s="0" t="n">
        <v>0</v>
      </c>
    </row>
    <row r="3216" customFormat="false" ht="12.8" hidden="false" customHeight="false" outlineLevel="0" collapsed="false">
      <c r="A3216" s="65" t="s">
        <v>3641</v>
      </c>
      <c r="B3216" s="0" t="n">
        <v>109.809998</v>
      </c>
      <c r="C3216" s="0" t="n">
        <v>109.809998</v>
      </c>
      <c r="D3216" s="0" t="n">
        <v>109.809998</v>
      </c>
      <c r="E3216" s="0" t="n">
        <v>109.809998</v>
      </c>
      <c r="F3216" s="0" t="n">
        <v>85.011971</v>
      </c>
      <c r="G3216" s="0" t="n">
        <v>0</v>
      </c>
    </row>
    <row r="3217" customFormat="false" ht="12.8" hidden="false" customHeight="false" outlineLevel="0" collapsed="false">
      <c r="A3217" s="65" t="s">
        <v>3642</v>
      </c>
      <c r="B3217" s="0" t="n">
        <v>109.669998</v>
      </c>
      <c r="C3217" s="0" t="n">
        <v>109.669998</v>
      </c>
      <c r="D3217" s="0" t="n">
        <v>109.669998</v>
      </c>
      <c r="E3217" s="0" t="n">
        <v>109.669998</v>
      </c>
      <c r="F3217" s="0" t="n">
        <v>84.90358</v>
      </c>
      <c r="G3217" s="0" t="n">
        <v>0</v>
      </c>
    </row>
    <row r="3218" customFormat="false" ht="12.8" hidden="false" customHeight="false" outlineLevel="0" collapsed="false">
      <c r="A3218" s="65" t="s">
        <v>3643</v>
      </c>
      <c r="B3218" s="0" t="n">
        <v>108.800003</v>
      </c>
      <c r="C3218" s="0" t="n">
        <v>108.800003</v>
      </c>
      <c r="D3218" s="0" t="n">
        <v>108.800003</v>
      </c>
      <c r="E3218" s="0" t="n">
        <v>108.800003</v>
      </c>
      <c r="F3218" s="0" t="n">
        <v>84.230057</v>
      </c>
      <c r="G3218" s="0" t="n">
        <v>0</v>
      </c>
    </row>
    <row r="3219" customFormat="false" ht="12.8" hidden="false" customHeight="false" outlineLevel="0" collapsed="false">
      <c r="A3219" s="65" t="s">
        <v>3644</v>
      </c>
      <c r="B3219" s="0" t="n">
        <v>108.519997</v>
      </c>
      <c r="C3219" s="0" t="n">
        <v>108.519997</v>
      </c>
      <c r="D3219" s="0" t="n">
        <v>108.519997</v>
      </c>
      <c r="E3219" s="0" t="n">
        <v>108.519997</v>
      </c>
      <c r="F3219" s="0" t="n">
        <v>84.013283</v>
      </c>
      <c r="G3219" s="0" t="n">
        <v>0</v>
      </c>
    </row>
    <row r="3220" customFormat="false" ht="12.8" hidden="false" customHeight="false" outlineLevel="0" collapsed="false">
      <c r="A3220" s="65" t="s">
        <v>3645</v>
      </c>
      <c r="B3220" s="0" t="n">
        <v>108.699997</v>
      </c>
      <c r="C3220" s="0" t="n">
        <v>108.699997</v>
      </c>
      <c r="D3220" s="0" t="n">
        <v>108.699997</v>
      </c>
      <c r="E3220" s="0" t="n">
        <v>108.699997</v>
      </c>
      <c r="F3220" s="0" t="n">
        <v>84.152634</v>
      </c>
      <c r="G3220" s="0" t="n">
        <v>0</v>
      </c>
    </row>
    <row r="3221" customFormat="false" ht="12.8" hidden="false" customHeight="false" outlineLevel="0" collapsed="false">
      <c r="A3221" s="65" t="s">
        <v>3646</v>
      </c>
      <c r="B3221" s="0" t="n">
        <v>108.849998</v>
      </c>
      <c r="C3221" s="0" t="n">
        <v>108.849998</v>
      </c>
      <c r="D3221" s="0" t="n">
        <v>108.849998</v>
      </c>
      <c r="E3221" s="0" t="n">
        <v>108.849998</v>
      </c>
      <c r="F3221" s="0" t="n">
        <v>84.268761</v>
      </c>
      <c r="G3221" s="0" t="n">
        <v>0</v>
      </c>
    </row>
    <row r="3222" customFormat="false" ht="12.8" hidden="false" customHeight="false" outlineLevel="0" collapsed="false">
      <c r="A3222" s="65" t="s">
        <v>3647</v>
      </c>
      <c r="B3222" s="0" t="n">
        <v>108.730003</v>
      </c>
      <c r="C3222" s="0" t="n">
        <v>108.730003</v>
      </c>
      <c r="D3222" s="0" t="n">
        <v>108.730003</v>
      </c>
      <c r="E3222" s="0" t="n">
        <v>108.730003</v>
      </c>
      <c r="F3222" s="0" t="n">
        <v>84.175865</v>
      </c>
      <c r="G3222" s="0" t="n">
        <v>0</v>
      </c>
    </row>
    <row r="3223" customFormat="false" ht="12.8" hidden="false" customHeight="false" outlineLevel="0" collapsed="false">
      <c r="A3223" s="65" t="s">
        <v>3648</v>
      </c>
      <c r="B3223" s="0" t="n">
        <v>109.309998</v>
      </c>
      <c r="C3223" s="0" t="n">
        <v>109.309998</v>
      </c>
      <c r="D3223" s="0" t="n">
        <v>109.309998</v>
      </c>
      <c r="E3223" s="0" t="n">
        <v>109.309998</v>
      </c>
      <c r="F3223" s="0" t="n">
        <v>84.624886</v>
      </c>
      <c r="G3223" s="0" t="n">
        <v>0</v>
      </c>
    </row>
    <row r="3224" customFormat="false" ht="12.8" hidden="false" customHeight="false" outlineLevel="0" collapsed="false">
      <c r="A3224" s="65" t="s">
        <v>3649</v>
      </c>
      <c r="B3224" s="0" t="n">
        <v>109.410004</v>
      </c>
      <c r="C3224" s="0" t="n">
        <v>109.410004</v>
      </c>
      <c r="D3224" s="0" t="n">
        <v>109.410004</v>
      </c>
      <c r="E3224" s="0" t="n">
        <v>109.410004</v>
      </c>
      <c r="F3224" s="0" t="n">
        <v>84.702324</v>
      </c>
      <c r="G3224" s="0" t="n">
        <v>0</v>
      </c>
    </row>
    <row r="3225" customFormat="false" ht="12.8" hidden="false" customHeight="false" outlineLevel="0" collapsed="false">
      <c r="A3225" s="65" t="s">
        <v>3650</v>
      </c>
      <c r="B3225" s="0" t="n">
        <v>109.599998</v>
      </c>
      <c r="C3225" s="0" t="n">
        <v>109.599998</v>
      </c>
      <c r="D3225" s="0" t="n">
        <v>109.599998</v>
      </c>
      <c r="E3225" s="0" t="n">
        <v>109.599998</v>
      </c>
      <c r="F3225" s="0" t="n">
        <v>84.849396</v>
      </c>
      <c r="G3225" s="0" t="n">
        <v>0</v>
      </c>
    </row>
    <row r="3226" customFormat="false" ht="12.8" hidden="false" customHeight="false" outlineLevel="0" collapsed="false">
      <c r="A3226" s="65" t="s">
        <v>3651</v>
      </c>
      <c r="B3226" s="0" t="n">
        <v>109.230003</v>
      </c>
      <c r="C3226" s="0" t="n">
        <v>109.230003</v>
      </c>
      <c r="D3226" s="0" t="n">
        <v>109.230003</v>
      </c>
      <c r="E3226" s="0" t="n">
        <v>109.230003</v>
      </c>
      <c r="F3226" s="0" t="n">
        <v>84.562958</v>
      </c>
      <c r="G3226" s="0" t="n">
        <v>0</v>
      </c>
    </row>
    <row r="3227" customFormat="false" ht="12.8" hidden="false" customHeight="false" outlineLevel="0" collapsed="false">
      <c r="A3227" s="65" t="s">
        <v>3652</v>
      </c>
      <c r="B3227" s="0" t="n">
        <v>110.419998</v>
      </c>
      <c r="C3227" s="0" t="n">
        <v>110.419998</v>
      </c>
      <c r="D3227" s="0" t="n">
        <v>110.419998</v>
      </c>
      <c r="E3227" s="0" t="n">
        <v>110.419998</v>
      </c>
      <c r="F3227" s="0" t="n">
        <v>85.484215</v>
      </c>
      <c r="G3227" s="0" t="n">
        <v>0</v>
      </c>
    </row>
    <row r="3228" customFormat="false" ht="12.8" hidden="false" customHeight="false" outlineLevel="0" collapsed="false">
      <c r="A3228" s="65" t="s">
        <v>3653</v>
      </c>
      <c r="B3228" s="0" t="n">
        <v>110.260002</v>
      </c>
      <c r="C3228" s="0" t="n">
        <v>110.260002</v>
      </c>
      <c r="D3228" s="0" t="n">
        <v>110.260002</v>
      </c>
      <c r="E3228" s="0" t="n">
        <v>110.260002</v>
      </c>
      <c r="F3228" s="0" t="n">
        <v>85.360344</v>
      </c>
      <c r="G3228" s="0" t="n">
        <v>0</v>
      </c>
    </row>
    <row r="3229" customFormat="false" ht="12.8" hidden="false" customHeight="false" outlineLevel="0" collapsed="false">
      <c r="A3229" s="65" t="s">
        <v>3654</v>
      </c>
      <c r="B3229" s="0" t="n">
        <v>109.620003</v>
      </c>
      <c r="C3229" s="0" t="n">
        <v>109.620003</v>
      </c>
      <c r="D3229" s="0" t="n">
        <v>109.620003</v>
      </c>
      <c r="E3229" s="0" t="n">
        <v>109.620003</v>
      </c>
      <c r="F3229" s="0" t="n">
        <v>84.864883</v>
      </c>
      <c r="G3229" s="0" t="n">
        <v>0</v>
      </c>
    </row>
    <row r="3230" customFormat="false" ht="12.8" hidden="false" customHeight="false" outlineLevel="0" collapsed="false">
      <c r="A3230" s="65" t="s">
        <v>3655</v>
      </c>
      <c r="B3230" s="0" t="n">
        <v>107.940002</v>
      </c>
      <c r="C3230" s="0" t="n">
        <v>107.940002</v>
      </c>
      <c r="D3230" s="0" t="n">
        <v>107.940002</v>
      </c>
      <c r="E3230" s="0" t="n">
        <v>107.940002</v>
      </c>
      <c r="F3230" s="0" t="n">
        <v>83.564278</v>
      </c>
      <c r="G3230" s="0" t="n">
        <v>0</v>
      </c>
    </row>
    <row r="3231" customFormat="false" ht="12.8" hidden="false" customHeight="false" outlineLevel="0" collapsed="false">
      <c r="A3231" s="65" t="s">
        <v>3656</v>
      </c>
      <c r="B3231" s="0" t="n">
        <v>108.029999</v>
      </c>
      <c r="C3231" s="0" t="n">
        <v>108.029999</v>
      </c>
      <c r="D3231" s="0" t="n">
        <v>108.029999</v>
      </c>
      <c r="E3231" s="0" t="n">
        <v>108.029999</v>
      </c>
      <c r="F3231" s="0" t="n">
        <v>83.633957</v>
      </c>
      <c r="G3231" s="0" t="n">
        <v>0</v>
      </c>
    </row>
    <row r="3232" customFormat="false" ht="12.8" hidden="false" customHeight="false" outlineLevel="0" collapsed="false">
      <c r="A3232" s="65" t="s">
        <v>3657</v>
      </c>
      <c r="B3232" s="0" t="n">
        <v>104.620003</v>
      </c>
      <c r="C3232" s="0" t="n">
        <v>104.620003</v>
      </c>
      <c r="D3232" s="0" t="n">
        <v>104.620003</v>
      </c>
      <c r="E3232" s="0" t="n">
        <v>104.620003</v>
      </c>
      <c r="F3232" s="0" t="n">
        <v>80.994026</v>
      </c>
      <c r="G3232" s="0" t="n">
        <v>0</v>
      </c>
    </row>
    <row r="3233" customFormat="false" ht="12.8" hidden="false" customHeight="false" outlineLevel="0" collapsed="false">
      <c r="A3233" s="65" t="s">
        <v>3658</v>
      </c>
      <c r="B3233" s="0" t="n">
        <v>104.169998</v>
      </c>
      <c r="C3233" s="0" t="n">
        <v>104.169998</v>
      </c>
      <c r="D3233" s="0" t="n">
        <v>104.169998</v>
      </c>
      <c r="E3233" s="0" t="n">
        <v>104.169998</v>
      </c>
      <c r="F3233" s="0" t="n">
        <v>80.64563</v>
      </c>
      <c r="G3233" s="0" t="n">
        <v>0</v>
      </c>
    </row>
    <row r="3234" customFormat="false" ht="12.8" hidden="false" customHeight="false" outlineLevel="0" collapsed="false">
      <c r="A3234" s="65" t="s">
        <v>3659</v>
      </c>
      <c r="B3234" s="0" t="n">
        <v>105.199997</v>
      </c>
      <c r="C3234" s="0" t="n">
        <v>105.199997</v>
      </c>
      <c r="D3234" s="0" t="n">
        <v>105.199997</v>
      </c>
      <c r="E3234" s="0" t="n">
        <v>105.199997</v>
      </c>
      <c r="F3234" s="0" t="n">
        <v>81.443016</v>
      </c>
      <c r="G3234" s="0" t="n">
        <v>0</v>
      </c>
    </row>
    <row r="3235" customFormat="false" ht="12.8" hidden="false" customHeight="false" outlineLevel="0" collapsed="false">
      <c r="A3235" s="65" t="s">
        <v>3660</v>
      </c>
      <c r="B3235" s="0" t="n">
        <v>105.209999</v>
      </c>
      <c r="C3235" s="0" t="n">
        <v>105.209999</v>
      </c>
      <c r="D3235" s="0" t="n">
        <v>105.209999</v>
      </c>
      <c r="E3235" s="0" t="n">
        <v>105.209999</v>
      </c>
      <c r="F3235" s="0" t="n">
        <v>81.450775</v>
      </c>
      <c r="G3235" s="0" t="n">
        <v>0</v>
      </c>
    </row>
    <row r="3236" customFormat="false" ht="12.8" hidden="false" customHeight="false" outlineLevel="0" collapsed="false">
      <c r="A3236" s="65" t="s">
        <v>3661</v>
      </c>
      <c r="B3236" s="0" t="n">
        <v>104.239998</v>
      </c>
      <c r="C3236" s="0" t="n">
        <v>104.239998</v>
      </c>
      <c r="D3236" s="0" t="n">
        <v>104.239998</v>
      </c>
      <c r="E3236" s="0" t="n">
        <v>104.239998</v>
      </c>
      <c r="F3236" s="0" t="n">
        <v>80.699844</v>
      </c>
      <c r="G3236" s="0" t="n">
        <v>0</v>
      </c>
    </row>
    <row r="3237" customFormat="false" ht="12.8" hidden="false" customHeight="false" outlineLevel="0" collapsed="false">
      <c r="A3237" s="65" t="s">
        <v>3662</v>
      </c>
      <c r="B3237" s="0" t="n">
        <v>104.389999</v>
      </c>
      <c r="C3237" s="0" t="n">
        <v>104.389999</v>
      </c>
      <c r="D3237" s="0" t="n">
        <v>104.389999</v>
      </c>
      <c r="E3237" s="0" t="n">
        <v>104.389999</v>
      </c>
      <c r="F3237" s="0" t="n">
        <v>80.815941</v>
      </c>
      <c r="G3237" s="0" t="n">
        <v>0</v>
      </c>
    </row>
    <row r="3238" customFormat="false" ht="12.8" hidden="false" customHeight="false" outlineLevel="0" collapsed="false">
      <c r="A3238" s="65" t="s">
        <v>3663</v>
      </c>
      <c r="B3238" s="0" t="n">
        <v>103.589996</v>
      </c>
      <c r="C3238" s="0" t="n">
        <v>103.589996</v>
      </c>
      <c r="D3238" s="0" t="n">
        <v>103.589996</v>
      </c>
      <c r="E3238" s="0" t="n">
        <v>103.589996</v>
      </c>
      <c r="F3238" s="0" t="n">
        <v>80.196617</v>
      </c>
      <c r="G3238" s="0" t="n">
        <v>0</v>
      </c>
    </row>
    <row r="3239" customFormat="false" ht="12.8" hidden="false" customHeight="false" outlineLevel="0" collapsed="false">
      <c r="A3239" s="65" t="s">
        <v>3664</v>
      </c>
      <c r="B3239" s="0" t="n">
        <v>101.779999</v>
      </c>
      <c r="C3239" s="0" t="n">
        <v>101.779999</v>
      </c>
      <c r="D3239" s="0" t="n">
        <v>101.779999</v>
      </c>
      <c r="E3239" s="0" t="n">
        <v>101.779999</v>
      </c>
      <c r="F3239" s="0" t="n">
        <v>79.521553</v>
      </c>
      <c r="G3239" s="0" t="n">
        <v>0</v>
      </c>
    </row>
    <row r="3240" customFormat="false" ht="12.8" hidden="false" customHeight="false" outlineLevel="0" collapsed="false">
      <c r="A3240" s="65" t="s">
        <v>3665</v>
      </c>
      <c r="B3240" s="0" t="n">
        <v>101.580002</v>
      </c>
      <c r="C3240" s="0" t="n">
        <v>101.580002</v>
      </c>
      <c r="D3240" s="0" t="n">
        <v>101.580002</v>
      </c>
      <c r="E3240" s="0" t="n">
        <v>101.580002</v>
      </c>
      <c r="F3240" s="0" t="n">
        <v>79.365318</v>
      </c>
      <c r="G3240" s="0" t="n">
        <v>0</v>
      </c>
    </row>
    <row r="3241" customFormat="false" ht="12.8" hidden="false" customHeight="false" outlineLevel="0" collapsed="false">
      <c r="A3241" s="65" t="s">
        <v>3666</v>
      </c>
      <c r="B3241" s="0" t="n">
        <v>101.110001</v>
      </c>
      <c r="C3241" s="0" t="n">
        <v>101.110001</v>
      </c>
      <c r="D3241" s="0" t="n">
        <v>101.110001</v>
      </c>
      <c r="E3241" s="0" t="n">
        <v>101.110001</v>
      </c>
      <c r="F3241" s="0" t="n">
        <v>78.9981</v>
      </c>
      <c r="G3241" s="0" t="n">
        <v>0</v>
      </c>
    </row>
    <row r="3242" customFormat="false" ht="12.8" hidden="false" customHeight="false" outlineLevel="0" collapsed="false">
      <c r="A3242" s="65" t="s">
        <v>3667</v>
      </c>
      <c r="B3242" s="0" t="n">
        <v>102.470001</v>
      </c>
      <c r="C3242" s="0" t="n">
        <v>102.470001</v>
      </c>
      <c r="D3242" s="0" t="n">
        <v>102.470001</v>
      </c>
      <c r="E3242" s="0" t="n">
        <v>102.470001</v>
      </c>
      <c r="F3242" s="0" t="n">
        <v>80.060661</v>
      </c>
      <c r="G3242" s="0" t="n">
        <v>0</v>
      </c>
    </row>
    <row r="3243" customFormat="false" ht="12.8" hidden="false" customHeight="false" outlineLevel="0" collapsed="false">
      <c r="A3243" s="65" t="s">
        <v>3668</v>
      </c>
      <c r="B3243" s="0" t="n">
        <v>102.419998</v>
      </c>
      <c r="C3243" s="0" t="n">
        <v>102.419998</v>
      </c>
      <c r="D3243" s="0" t="n">
        <v>102.419998</v>
      </c>
      <c r="E3243" s="0" t="n">
        <v>102.419998</v>
      </c>
      <c r="F3243" s="0" t="n">
        <v>80.021614</v>
      </c>
      <c r="G3243" s="0" t="n">
        <v>0</v>
      </c>
    </row>
    <row r="3244" customFormat="false" ht="12.8" hidden="false" customHeight="false" outlineLevel="0" collapsed="false">
      <c r="A3244" s="65" t="s">
        <v>3669</v>
      </c>
      <c r="B3244" s="0" t="n">
        <v>101.830002</v>
      </c>
      <c r="C3244" s="0" t="n">
        <v>101.830002</v>
      </c>
      <c r="D3244" s="0" t="n">
        <v>101.830002</v>
      </c>
      <c r="E3244" s="0" t="n">
        <v>101.830002</v>
      </c>
      <c r="F3244" s="0" t="n">
        <v>79.560623</v>
      </c>
      <c r="G3244" s="0" t="n">
        <v>0</v>
      </c>
    </row>
    <row r="3245" customFormat="false" ht="12.8" hidden="false" customHeight="false" outlineLevel="0" collapsed="false">
      <c r="A3245" s="65" t="s">
        <v>3670</v>
      </c>
      <c r="B3245" s="0" t="n">
        <v>101.940002</v>
      </c>
      <c r="C3245" s="0" t="n">
        <v>101.940002</v>
      </c>
      <c r="D3245" s="0" t="n">
        <v>101.940002</v>
      </c>
      <c r="E3245" s="0" t="n">
        <v>101.940002</v>
      </c>
      <c r="F3245" s="0" t="n">
        <v>79.646576</v>
      </c>
      <c r="G3245" s="0" t="n">
        <v>0</v>
      </c>
    </row>
    <row r="3246" customFormat="false" ht="12.8" hidden="false" customHeight="false" outlineLevel="0" collapsed="false">
      <c r="A3246" s="65" t="s">
        <v>3671</v>
      </c>
      <c r="B3246" s="0" t="n">
        <v>101.790001</v>
      </c>
      <c r="C3246" s="0" t="n">
        <v>101.790001</v>
      </c>
      <c r="D3246" s="0" t="n">
        <v>101.790001</v>
      </c>
      <c r="E3246" s="0" t="n">
        <v>101.790001</v>
      </c>
      <c r="F3246" s="0" t="n">
        <v>79.529366</v>
      </c>
      <c r="G3246" s="0" t="n">
        <v>0</v>
      </c>
    </row>
    <row r="3247" customFormat="false" ht="12.8" hidden="false" customHeight="false" outlineLevel="0" collapsed="false">
      <c r="A3247" s="65" t="s">
        <v>3672</v>
      </c>
      <c r="B3247" s="0" t="n">
        <v>102.400002</v>
      </c>
      <c r="C3247" s="0" t="n">
        <v>102.400002</v>
      </c>
      <c r="D3247" s="0" t="n">
        <v>102.400002</v>
      </c>
      <c r="E3247" s="0" t="n">
        <v>102.400002</v>
      </c>
      <c r="F3247" s="0" t="n">
        <v>80.005974</v>
      </c>
      <c r="G3247" s="0" t="n">
        <v>0</v>
      </c>
    </row>
    <row r="3248" customFormat="false" ht="12.8" hidden="false" customHeight="false" outlineLevel="0" collapsed="false">
      <c r="A3248" s="65" t="s">
        <v>3673</v>
      </c>
      <c r="B3248" s="0" t="n">
        <v>102.650002</v>
      </c>
      <c r="C3248" s="0" t="n">
        <v>102.650002</v>
      </c>
      <c r="D3248" s="0" t="n">
        <v>102.650002</v>
      </c>
      <c r="E3248" s="0" t="n">
        <v>102.650002</v>
      </c>
      <c r="F3248" s="0" t="n">
        <v>80.201286</v>
      </c>
      <c r="G3248" s="0" t="n">
        <v>0</v>
      </c>
    </row>
    <row r="3249" customFormat="false" ht="12.8" hidden="false" customHeight="false" outlineLevel="0" collapsed="false">
      <c r="A3249" s="65" t="s">
        <v>3674</v>
      </c>
      <c r="B3249" s="0" t="n">
        <v>101.839996</v>
      </c>
      <c r="C3249" s="0" t="n">
        <v>101.839996</v>
      </c>
      <c r="D3249" s="0" t="n">
        <v>101.839996</v>
      </c>
      <c r="E3249" s="0" t="n">
        <v>101.839996</v>
      </c>
      <c r="F3249" s="0" t="n">
        <v>79.56842</v>
      </c>
      <c r="G3249" s="0" t="n">
        <v>0</v>
      </c>
    </row>
    <row r="3250" customFormat="false" ht="12.8" hidden="false" customHeight="false" outlineLevel="0" collapsed="false">
      <c r="A3250" s="65" t="s">
        <v>3675</v>
      </c>
      <c r="B3250" s="0" t="n">
        <v>104.099998</v>
      </c>
      <c r="C3250" s="0" t="n">
        <v>104.099998</v>
      </c>
      <c r="D3250" s="0" t="n">
        <v>104.099998</v>
      </c>
      <c r="E3250" s="0" t="n">
        <v>104.099998</v>
      </c>
      <c r="F3250" s="0" t="n">
        <v>81.334206</v>
      </c>
      <c r="G3250" s="0" t="n">
        <v>0</v>
      </c>
    </row>
    <row r="3251" customFormat="false" ht="12.8" hidden="false" customHeight="false" outlineLevel="0" collapsed="false">
      <c r="A3251" s="65" t="s">
        <v>3676</v>
      </c>
      <c r="B3251" s="0" t="n">
        <v>104.029999</v>
      </c>
      <c r="C3251" s="0" t="n">
        <v>104.029999</v>
      </c>
      <c r="D3251" s="0" t="n">
        <v>104.029999</v>
      </c>
      <c r="E3251" s="0" t="n">
        <v>104.029999</v>
      </c>
      <c r="F3251" s="0" t="n">
        <v>81.279518</v>
      </c>
      <c r="G3251" s="0" t="n">
        <v>0</v>
      </c>
    </row>
    <row r="3252" customFormat="false" ht="12.8" hidden="false" customHeight="false" outlineLevel="0" collapsed="false">
      <c r="A3252" s="65" t="s">
        <v>3677</v>
      </c>
      <c r="B3252" s="0" t="n">
        <v>104.120003</v>
      </c>
      <c r="C3252" s="0" t="n">
        <v>104.120003</v>
      </c>
      <c r="D3252" s="0" t="n">
        <v>104.120003</v>
      </c>
      <c r="E3252" s="0" t="n">
        <v>104.120003</v>
      </c>
      <c r="F3252" s="0" t="n">
        <v>81.349831</v>
      </c>
      <c r="G3252" s="0" t="n">
        <v>0</v>
      </c>
    </row>
    <row r="3253" customFormat="false" ht="12.8" hidden="false" customHeight="false" outlineLevel="0" collapsed="false">
      <c r="A3253" s="65" t="s">
        <v>3678</v>
      </c>
      <c r="B3253" s="0" t="n">
        <v>104.199997</v>
      </c>
      <c r="C3253" s="0" t="n">
        <v>104.199997</v>
      </c>
      <c r="D3253" s="0" t="n">
        <v>104.199997</v>
      </c>
      <c r="E3253" s="0" t="n">
        <v>104.199997</v>
      </c>
      <c r="F3253" s="0" t="n">
        <v>81.412323</v>
      </c>
      <c r="G3253" s="0" t="n">
        <v>0</v>
      </c>
    </row>
    <row r="3254" customFormat="false" ht="12.8" hidden="false" customHeight="false" outlineLevel="0" collapsed="false">
      <c r="A3254" s="65" t="s">
        <v>3679</v>
      </c>
      <c r="B3254" s="0" t="n">
        <v>105.910004</v>
      </c>
      <c r="C3254" s="0" t="n">
        <v>105.910004</v>
      </c>
      <c r="D3254" s="0" t="n">
        <v>105.910004</v>
      </c>
      <c r="E3254" s="0" t="n">
        <v>105.910004</v>
      </c>
      <c r="F3254" s="0" t="n">
        <v>82.748367</v>
      </c>
      <c r="G3254" s="0" t="n">
        <v>0</v>
      </c>
    </row>
    <row r="3255" customFormat="false" ht="12.8" hidden="false" customHeight="false" outlineLevel="0" collapsed="false">
      <c r="A3255" s="65" t="s">
        <v>3680</v>
      </c>
      <c r="B3255" s="0" t="n">
        <v>105.43</v>
      </c>
      <c r="C3255" s="0" t="n">
        <v>105.43</v>
      </c>
      <c r="D3255" s="0" t="n">
        <v>105.43</v>
      </c>
      <c r="E3255" s="0" t="n">
        <v>105.43</v>
      </c>
      <c r="F3255" s="0" t="n">
        <v>82.373344</v>
      </c>
      <c r="G3255" s="0" t="n">
        <v>0</v>
      </c>
    </row>
    <row r="3256" customFormat="false" ht="12.8" hidden="false" customHeight="false" outlineLevel="0" collapsed="false">
      <c r="A3256" s="65" t="s">
        <v>3681</v>
      </c>
      <c r="B3256" s="0" t="n">
        <v>105.690002</v>
      </c>
      <c r="C3256" s="0" t="n">
        <v>105.690002</v>
      </c>
      <c r="D3256" s="0" t="n">
        <v>105.690002</v>
      </c>
      <c r="E3256" s="0" t="n">
        <v>105.690002</v>
      </c>
      <c r="F3256" s="0" t="n">
        <v>82.576492</v>
      </c>
      <c r="G3256" s="0" t="n">
        <v>0</v>
      </c>
    </row>
    <row r="3257" customFormat="false" ht="12.8" hidden="false" customHeight="false" outlineLevel="0" collapsed="false">
      <c r="A3257" s="65" t="s">
        <v>3682</v>
      </c>
      <c r="B3257" s="0" t="n">
        <v>105.870003</v>
      </c>
      <c r="C3257" s="0" t="n">
        <v>105.870003</v>
      </c>
      <c r="D3257" s="0" t="n">
        <v>105.870003</v>
      </c>
      <c r="E3257" s="0" t="n">
        <v>105.870003</v>
      </c>
      <c r="F3257" s="0" t="n">
        <v>82.717117</v>
      </c>
      <c r="G3257" s="0" t="n">
        <v>0</v>
      </c>
    </row>
    <row r="3258" customFormat="false" ht="12.8" hidden="false" customHeight="false" outlineLevel="0" collapsed="false">
      <c r="A3258" s="65" t="s">
        <v>3683</v>
      </c>
      <c r="B3258" s="0" t="n">
        <v>107.449997</v>
      </c>
      <c r="C3258" s="0" t="n">
        <v>107.449997</v>
      </c>
      <c r="D3258" s="0" t="n">
        <v>107.449997</v>
      </c>
      <c r="E3258" s="0" t="n">
        <v>107.449997</v>
      </c>
      <c r="F3258" s="0" t="n">
        <v>83.951591</v>
      </c>
      <c r="G3258" s="0" t="n">
        <v>0</v>
      </c>
    </row>
    <row r="3259" customFormat="false" ht="12.8" hidden="false" customHeight="false" outlineLevel="0" collapsed="false">
      <c r="A3259" s="65" t="s">
        <v>3684</v>
      </c>
      <c r="B3259" s="0" t="n">
        <v>108.449997</v>
      </c>
      <c r="C3259" s="0" t="n">
        <v>108.449997</v>
      </c>
      <c r="D3259" s="0" t="n">
        <v>108.449997</v>
      </c>
      <c r="E3259" s="0" t="n">
        <v>108.449997</v>
      </c>
      <c r="F3259" s="0" t="n">
        <v>84.73291</v>
      </c>
      <c r="G3259" s="0" t="n">
        <v>0</v>
      </c>
    </row>
    <row r="3260" customFormat="false" ht="12.8" hidden="false" customHeight="false" outlineLevel="0" collapsed="false">
      <c r="A3260" s="65" t="s">
        <v>3685</v>
      </c>
      <c r="B3260" s="0" t="n">
        <v>108.419998</v>
      </c>
      <c r="C3260" s="0" t="n">
        <v>108.419998</v>
      </c>
      <c r="D3260" s="0" t="n">
        <v>108.419998</v>
      </c>
      <c r="E3260" s="0" t="n">
        <v>108.419998</v>
      </c>
      <c r="F3260" s="0" t="n">
        <v>84.709457</v>
      </c>
      <c r="G3260" s="0" t="n">
        <v>0</v>
      </c>
    </row>
    <row r="3261" customFormat="false" ht="12.8" hidden="false" customHeight="false" outlineLevel="0" collapsed="false">
      <c r="A3261" s="65" t="s">
        <v>3686</v>
      </c>
      <c r="B3261" s="0" t="n">
        <v>109.330002</v>
      </c>
      <c r="C3261" s="0" t="n">
        <v>109.330002</v>
      </c>
      <c r="D3261" s="0" t="n">
        <v>109.330002</v>
      </c>
      <c r="E3261" s="0" t="n">
        <v>109.330002</v>
      </c>
      <c r="F3261" s="0" t="n">
        <v>85.420448</v>
      </c>
      <c r="G3261" s="0" t="n">
        <v>0</v>
      </c>
    </row>
    <row r="3262" customFormat="false" ht="12.8" hidden="false" customHeight="false" outlineLevel="0" collapsed="false">
      <c r="A3262" s="65" t="s">
        <v>3687</v>
      </c>
      <c r="B3262" s="0" t="n">
        <v>109.220001</v>
      </c>
      <c r="C3262" s="0" t="n">
        <v>109.220001</v>
      </c>
      <c r="D3262" s="0" t="n">
        <v>109.220001</v>
      </c>
      <c r="E3262" s="0" t="n">
        <v>109.220001</v>
      </c>
      <c r="F3262" s="0" t="n">
        <v>85.334503</v>
      </c>
      <c r="G3262" s="0" t="n">
        <v>0</v>
      </c>
    </row>
    <row r="3263" customFormat="false" ht="12.8" hidden="false" customHeight="false" outlineLevel="0" collapsed="false">
      <c r="A3263" s="65" t="s">
        <v>3688</v>
      </c>
      <c r="B3263" s="0" t="n">
        <v>110</v>
      </c>
      <c r="C3263" s="0" t="n">
        <v>110</v>
      </c>
      <c r="D3263" s="0" t="n">
        <v>110</v>
      </c>
      <c r="E3263" s="0" t="n">
        <v>110</v>
      </c>
      <c r="F3263" s="0" t="n">
        <v>85.943916</v>
      </c>
      <c r="G3263" s="0" t="n">
        <v>0</v>
      </c>
    </row>
    <row r="3264" customFormat="false" ht="12.8" hidden="false" customHeight="false" outlineLevel="0" collapsed="false">
      <c r="A3264" s="65" t="s">
        <v>3689</v>
      </c>
      <c r="B3264" s="0" t="n">
        <v>110.489998</v>
      </c>
      <c r="C3264" s="0" t="n">
        <v>110.489998</v>
      </c>
      <c r="D3264" s="0" t="n">
        <v>110.489998</v>
      </c>
      <c r="E3264" s="0" t="n">
        <v>110.489998</v>
      </c>
      <c r="F3264" s="0" t="n">
        <v>86.326767</v>
      </c>
      <c r="G3264" s="0" t="n">
        <v>0</v>
      </c>
    </row>
    <row r="3265" customFormat="false" ht="12.8" hidden="false" customHeight="false" outlineLevel="0" collapsed="false">
      <c r="A3265" s="65" t="s">
        <v>3690</v>
      </c>
      <c r="B3265" s="0" t="n">
        <v>109.919998</v>
      </c>
      <c r="C3265" s="0" t="n">
        <v>109.919998</v>
      </c>
      <c r="D3265" s="0" t="n">
        <v>109.919998</v>
      </c>
      <c r="E3265" s="0" t="n">
        <v>109.919998</v>
      </c>
      <c r="F3265" s="0" t="n">
        <v>85.881416</v>
      </c>
      <c r="G3265" s="0" t="n">
        <v>0</v>
      </c>
    </row>
    <row r="3266" customFormat="false" ht="12.8" hidden="false" customHeight="false" outlineLevel="0" collapsed="false">
      <c r="A3266" s="65" t="s">
        <v>3691</v>
      </c>
      <c r="B3266" s="0" t="n">
        <v>110.559998</v>
      </c>
      <c r="C3266" s="0" t="n">
        <v>110.559998</v>
      </c>
      <c r="D3266" s="0" t="n">
        <v>110.559998</v>
      </c>
      <c r="E3266" s="0" t="n">
        <v>110.559998</v>
      </c>
      <c r="F3266" s="0" t="n">
        <v>86.381454</v>
      </c>
      <c r="G3266" s="0" t="n">
        <v>0</v>
      </c>
    </row>
    <row r="3267" customFormat="false" ht="12.8" hidden="false" customHeight="false" outlineLevel="0" collapsed="false">
      <c r="A3267" s="65" t="s">
        <v>3692</v>
      </c>
      <c r="B3267" s="0" t="n">
        <v>111.980003</v>
      </c>
      <c r="C3267" s="0" t="n">
        <v>111.980003</v>
      </c>
      <c r="D3267" s="0" t="n">
        <v>111.980003</v>
      </c>
      <c r="E3267" s="0" t="n">
        <v>111.980003</v>
      </c>
      <c r="F3267" s="0" t="n">
        <v>87.490921</v>
      </c>
      <c r="G3267" s="0" t="n">
        <v>0</v>
      </c>
    </row>
    <row r="3268" customFormat="false" ht="12.8" hidden="false" customHeight="false" outlineLevel="0" collapsed="false">
      <c r="A3268" s="65" t="s">
        <v>3693</v>
      </c>
      <c r="B3268" s="0" t="n">
        <v>112.879997</v>
      </c>
      <c r="C3268" s="0" t="n">
        <v>112.879997</v>
      </c>
      <c r="D3268" s="0" t="n">
        <v>112.879997</v>
      </c>
      <c r="E3268" s="0" t="n">
        <v>112.879997</v>
      </c>
      <c r="F3268" s="0" t="n">
        <v>88.194092</v>
      </c>
      <c r="G3268" s="0" t="n">
        <v>0</v>
      </c>
    </row>
    <row r="3269" customFormat="false" ht="12.8" hidden="false" customHeight="false" outlineLevel="0" collapsed="false">
      <c r="A3269" s="65" t="s">
        <v>3694</v>
      </c>
      <c r="B3269" s="0" t="n">
        <v>113.07</v>
      </c>
      <c r="C3269" s="0" t="n">
        <v>113.07</v>
      </c>
      <c r="D3269" s="0" t="n">
        <v>113.07</v>
      </c>
      <c r="E3269" s="0" t="n">
        <v>113.07</v>
      </c>
      <c r="F3269" s="0" t="n">
        <v>88.342529</v>
      </c>
      <c r="G3269" s="0" t="n">
        <v>0</v>
      </c>
    </row>
    <row r="3270" customFormat="false" ht="12.8" hidden="false" customHeight="false" outlineLevel="0" collapsed="false">
      <c r="A3270" s="65" t="s">
        <v>3695</v>
      </c>
      <c r="B3270" s="0" t="n">
        <v>112.870003</v>
      </c>
      <c r="C3270" s="0" t="n">
        <v>112.870003</v>
      </c>
      <c r="D3270" s="0" t="n">
        <v>112.870003</v>
      </c>
      <c r="E3270" s="0" t="n">
        <v>112.870003</v>
      </c>
      <c r="F3270" s="0" t="n">
        <v>88.186295</v>
      </c>
      <c r="G3270" s="0" t="n">
        <v>0</v>
      </c>
    </row>
    <row r="3271" customFormat="false" ht="12.8" hidden="false" customHeight="false" outlineLevel="0" collapsed="false">
      <c r="A3271" s="65" t="s">
        <v>3696</v>
      </c>
      <c r="B3271" s="0" t="n">
        <v>111.949997</v>
      </c>
      <c r="C3271" s="0" t="n">
        <v>111.949997</v>
      </c>
      <c r="D3271" s="0" t="n">
        <v>111.949997</v>
      </c>
      <c r="E3271" s="0" t="n">
        <v>111.949997</v>
      </c>
      <c r="F3271" s="0" t="n">
        <v>87.467468</v>
      </c>
      <c r="G3271" s="0" t="n">
        <v>0</v>
      </c>
    </row>
    <row r="3272" customFormat="false" ht="12.8" hidden="false" customHeight="false" outlineLevel="0" collapsed="false">
      <c r="A3272" s="65" t="s">
        <v>3697</v>
      </c>
      <c r="B3272" s="0" t="n">
        <v>111.82</v>
      </c>
      <c r="C3272" s="0" t="n">
        <v>111.82</v>
      </c>
      <c r="D3272" s="0" t="n">
        <v>111.82</v>
      </c>
      <c r="E3272" s="0" t="n">
        <v>111.82</v>
      </c>
      <c r="F3272" s="0" t="n">
        <v>87.365891</v>
      </c>
      <c r="G3272" s="0" t="n">
        <v>0</v>
      </c>
    </row>
    <row r="3273" customFormat="false" ht="12.8" hidden="false" customHeight="false" outlineLevel="0" collapsed="false">
      <c r="A3273" s="65" t="s">
        <v>3698</v>
      </c>
      <c r="B3273" s="0" t="n">
        <v>112.790001</v>
      </c>
      <c r="C3273" s="0" t="n">
        <v>112.790001</v>
      </c>
      <c r="D3273" s="0" t="n">
        <v>112.790001</v>
      </c>
      <c r="E3273" s="0" t="n">
        <v>112.790001</v>
      </c>
      <c r="F3273" s="0" t="n">
        <v>88.123772</v>
      </c>
      <c r="G3273" s="0" t="n">
        <v>0</v>
      </c>
    </row>
    <row r="3274" customFormat="false" ht="12.8" hidden="false" customHeight="false" outlineLevel="0" collapsed="false">
      <c r="A3274" s="65" t="s">
        <v>3699</v>
      </c>
      <c r="B3274" s="0" t="n">
        <v>112.279999</v>
      </c>
      <c r="C3274" s="0" t="n">
        <v>112.279999</v>
      </c>
      <c r="D3274" s="0" t="n">
        <v>112.279999</v>
      </c>
      <c r="E3274" s="0" t="n">
        <v>112.279999</v>
      </c>
      <c r="F3274" s="0" t="n">
        <v>87.725327</v>
      </c>
      <c r="G3274" s="0" t="n">
        <v>0</v>
      </c>
    </row>
    <row r="3275" customFormat="false" ht="12.8" hidden="false" customHeight="false" outlineLevel="0" collapsed="false">
      <c r="A3275" s="65" t="s">
        <v>3700</v>
      </c>
      <c r="B3275" s="0" t="n">
        <v>111.5</v>
      </c>
      <c r="C3275" s="0" t="n">
        <v>111.5</v>
      </c>
      <c r="D3275" s="0" t="n">
        <v>111.5</v>
      </c>
      <c r="E3275" s="0" t="n">
        <v>111.5</v>
      </c>
      <c r="F3275" s="0" t="n">
        <v>87.115883</v>
      </c>
      <c r="G3275" s="0" t="n">
        <v>0</v>
      </c>
    </row>
    <row r="3276" customFormat="false" ht="12.8" hidden="false" customHeight="false" outlineLevel="0" collapsed="false">
      <c r="A3276" s="65" t="s">
        <v>3701</v>
      </c>
      <c r="B3276" s="0" t="n">
        <v>112.110001</v>
      </c>
      <c r="C3276" s="0" t="n">
        <v>112.110001</v>
      </c>
      <c r="D3276" s="0" t="n">
        <v>112.110001</v>
      </c>
      <c r="E3276" s="0" t="n">
        <v>112.110001</v>
      </c>
      <c r="F3276" s="0" t="n">
        <v>87.592476</v>
      </c>
      <c r="G3276" s="0" t="n">
        <v>0</v>
      </c>
    </row>
    <row r="3277" customFormat="false" ht="12.8" hidden="false" customHeight="false" outlineLevel="0" collapsed="false">
      <c r="A3277" s="65" t="s">
        <v>3702</v>
      </c>
      <c r="B3277" s="0" t="n">
        <v>111.190002</v>
      </c>
      <c r="C3277" s="0" t="n">
        <v>111.190002</v>
      </c>
      <c r="D3277" s="0" t="n">
        <v>111.190002</v>
      </c>
      <c r="E3277" s="0" t="n">
        <v>111.190002</v>
      </c>
      <c r="F3277" s="0" t="n">
        <v>86.873672</v>
      </c>
      <c r="G3277" s="0" t="n">
        <v>0</v>
      </c>
    </row>
    <row r="3278" customFormat="false" ht="12.8" hidden="false" customHeight="false" outlineLevel="0" collapsed="false">
      <c r="A3278" s="65" t="s">
        <v>3703</v>
      </c>
      <c r="B3278" s="0" t="n">
        <v>111.629997</v>
      </c>
      <c r="C3278" s="0" t="n">
        <v>111.629997</v>
      </c>
      <c r="D3278" s="0" t="n">
        <v>111.629997</v>
      </c>
      <c r="E3278" s="0" t="n">
        <v>111.629997</v>
      </c>
      <c r="F3278" s="0" t="n">
        <v>87.217445</v>
      </c>
      <c r="G3278" s="0" t="n">
        <v>0</v>
      </c>
    </row>
    <row r="3279" customFormat="false" ht="12.8" hidden="false" customHeight="false" outlineLevel="0" collapsed="false">
      <c r="A3279" s="65" t="s">
        <v>3704</v>
      </c>
      <c r="B3279" s="0" t="n">
        <v>112.080002</v>
      </c>
      <c r="C3279" s="0" t="n">
        <v>112.080002</v>
      </c>
      <c r="D3279" s="0" t="n">
        <v>112.080002</v>
      </c>
      <c r="E3279" s="0" t="n">
        <v>112.080002</v>
      </c>
      <c r="F3279" s="0" t="n">
        <v>87.569061</v>
      </c>
      <c r="G3279" s="0" t="n">
        <v>0</v>
      </c>
    </row>
    <row r="3280" customFormat="false" ht="12.8" hidden="false" customHeight="false" outlineLevel="0" collapsed="false">
      <c r="A3280" s="65" t="s">
        <v>3705</v>
      </c>
      <c r="B3280" s="0" t="n">
        <v>111.18</v>
      </c>
      <c r="C3280" s="0" t="n">
        <v>111.18</v>
      </c>
      <c r="D3280" s="0" t="n">
        <v>111.18</v>
      </c>
      <c r="E3280" s="0" t="n">
        <v>111.18</v>
      </c>
      <c r="F3280" s="0" t="n">
        <v>86.865845</v>
      </c>
      <c r="G3280" s="0" t="n">
        <v>0</v>
      </c>
    </row>
    <row r="3281" customFormat="false" ht="12.8" hidden="false" customHeight="false" outlineLevel="0" collapsed="false">
      <c r="A3281" s="65" t="s">
        <v>3706</v>
      </c>
      <c r="B3281" s="0" t="n">
        <v>111.540001</v>
      </c>
      <c r="C3281" s="0" t="n">
        <v>111.540001</v>
      </c>
      <c r="D3281" s="0" t="n">
        <v>111.540001</v>
      </c>
      <c r="E3281" s="0" t="n">
        <v>111.540001</v>
      </c>
      <c r="F3281" s="0" t="n">
        <v>87.147141</v>
      </c>
      <c r="G3281" s="0" t="n">
        <v>0</v>
      </c>
    </row>
    <row r="3282" customFormat="false" ht="12.8" hidden="false" customHeight="false" outlineLevel="0" collapsed="false">
      <c r="A3282" s="65" t="s">
        <v>3707</v>
      </c>
      <c r="B3282" s="0" t="n">
        <v>112.269997</v>
      </c>
      <c r="C3282" s="0" t="n">
        <v>112.269997</v>
      </c>
      <c r="D3282" s="0" t="n">
        <v>112.269997</v>
      </c>
      <c r="E3282" s="0" t="n">
        <v>112.269997</v>
      </c>
      <c r="F3282" s="0" t="n">
        <v>87.717476</v>
      </c>
      <c r="G3282" s="0" t="n">
        <v>0</v>
      </c>
    </row>
    <row r="3283" customFormat="false" ht="12.8" hidden="false" customHeight="false" outlineLevel="0" collapsed="false">
      <c r="A3283" s="65" t="s">
        <v>3708</v>
      </c>
      <c r="B3283" s="0" t="n">
        <v>112.580002</v>
      </c>
      <c r="C3283" s="0" t="n">
        <v>112.580002</v>
      </c>
      <c r="D3283" s="0" t="n">
        <v>112.580002</v>
      </c>
      <c r="E3283" s="0" t="n">
        <v>112.580002</v>
      </c>
      <c r="F3283" s="0" t="n">
        <v>87.959694</v>
      </c>
      <c r="G3283" s="0" t="n">
        <v>0</v>
      </c>
    </row>
    <row r="3284" customFormat="false" ht="12.8" hidden="false" customHeight="false" outlineLevel="0" collapsed="false">
      <c r="A3284" s="65" t="s">
        <v>3709</v>
      </c>
      <c r="B3284" s="0" t="n">
        <v>112.739998</v>
      </c>
      <c r="C3284" s="0" t="n">
        <v>112.739998</v>
      </c>
      <c r="D3284" s="0" t="n">
        <v>112.739998</v>
      </c>
      <c r="E3284" s="0" t="n">
        <v>112.739998</v>
      </c>
      <c r="F3284" s="0" t="n">
        <v>88.084694</v>
      </c>
      <c r="G3284" s="0" t="n">
        <v>0</v>
      </c>
    </row>
    <row r="3285" customFormat="false" ht="12.8" hidden="false" customHeight="false" outlineLevel="0" collapsed="false">
      <c r="A3285" s="65" t="s">
        <v>3710</v>
      </c>
      <c r="B3285" s="0" t="n">
        <v>113.910004</v>
      </c>
      <c r="C3285" s="0" t="n">
        <v>113.910004</v>
      </c>
      <c r="D3285" s="0" t="n">
        <v>113.910004</v>
      </c>
      <c r="E3285" s="0" t="n">
        <v>113.910004</v>
      </c>
      <c r="F3285" s="0" t="n">
        <v>88.99884</v>
      </c>
      <c r="G3285" s="0" t="n">
        <v>0</v>
      </c>
    </row>
    <row r="3286" customFormat="false" ht="12.8" hidden="false" customHeight="false" outlineLevel="0" collapsed="false">
      <c r="A3286" s="65" t="s">
        <v>3711</v>
      </c>
      <c r="B3286" s="0" t="n">
        <v>114.199997</v>
      </c>
      <c r="C3286" s="0" t="n">
        <v>114.199997</v>
      </c>
      <c r="D3286" s="0" t="n">
        <v>114.199997</v>
      </c>
      <c r="E3286" s="0" t="n">
        <v>114.199997</v>
      </c>
      <c r="F3286" s="0" t="n">
        <v>89.22541</v>
      </c>
      <c r="G3286" s="0" t="n">
        <v>0</v>
      </c>
    </row>
    <row r="3287" customFormat="false" ht="12.8" hidden="false" customHeight="false" outlineLevel="0" collapsed="false">
      <c r="A3287" s="65" t="s">
        <v>3712</v>
      </c>
      <c r="B3287" s="0" t="n">
        <v>113.970001</v>
      </c>
      <c r="C3287" s="0" t="n">
        <v>113.970001</v>
      </c>
      <c r="D3287" s="0" t="n">
        <v>113.970001</v>
      </c>
      <c r="E3287" s="0" t="n">
        <v>113.970001</v>
      </c>
      <c r="F3287" s="0" t="n">
        <v>89.045715</v>
      </c>
      <c r="G3287" s="0" t="n">
        <v>0</v>
      </c>
    </row>
    <row r="3288" customFormat="false" ht="12.8" hidden="false" customHeight="false" outlineLevel="0" collapsed="false">
      <c r="A3288" s="65" t="s">
        <v>3713</v>
      </c>
      <c r="B3288" s="0" t="n">
        <v>114.620003</v>
      </c>
      <c r="C3288" s="0" t="n">
        <v>114.620003</v>
      </c>
      <c r="D3288" s="0" t="n">
        <v>114.620003</v>
      </c>
      <c r="E3288" s="0" t="n">
        <v>114.620003</v>
      </c>
      <c r="F3288" s="0" t="n">
        <v>89.553566</v>
      </c>
      <c r="G3288" s="0" t="n">
        <v>0</v>
      </c>
    </row>
    <row r="3289" customFormat="false" ht="12.8" hidden="false" customHeight="false" outlineLevel="0" collapsed="false">
      <c r="A3289" s="65" t="s">
        <v>3714</v>
      </c>
      <c r="B3289" s="0" t="n">
        <v>114.489998</v>
      </c>
      <c r="C3289" s="0" t="n">
        <v>114.489998</v>
      </c>
      <c r="D3289" s="0" t="n">
        <v>114.489998</v>
      </c>
      <c r="E3289" s="0" t="n">
        <v>114.489998</v>
      </c>
      <c r="F3289" s="0" t="n">
        <v>89.452011</v>
      </c>
      <c r="G3289" s="0" t="n">
        <v>0</v>
      </c>
    </row>
    <row r="3290" customFormat="false" ht="12.8" hidden="false" customHeight="false" outlineLevel="0" collapsed="false">
      <c r="A3290" s="65" t="s">
        <v>3715</v>
      </c>
      <c r="B3290" s="0" t="n">
        <v>114.779999</v>
      </c>
      <c r="C3290" s="0" t="n">
        <v>114.779999</v>
      </c>
      <c r="D3290" s="0" t="n">
        <v>114.779999</v>
      </c>
      <c r="E3290" s="0" t="n">
        <v>114.779999</v>
      </c>
      <c r="F3290" s="0" t="n">
        <v>89.678566</v>
      </c>
      <c r="G3290" s="0" t="n">
        <v>0</v>
      </c>
    </row>
    <row r="3291" customFormat="false" ht="12.8" hidden="false" customHeight="false" outlineLevel="0" collapsed="false">
      <c r="A3291" s="65" t="s">
        <v>3716</v>
      </c>
      <c r="B3291" s="0" t="n">
        <v>114.220001</v>
      </c>
      <c r="C3291" s="0" t="n">
        <v>114.220001</v>
      </c>
      <c r="D3291" s="0" t="n">
        <v>114.220001</v>
      </c>
      <c r="E3291" s="0" t="n">
        <v>114.220001</v>
      </c>
      <c r="F3291" s="0" t="n">
        <v>89.241035</v>
      </c>
      <c r="G3291" s="0" t="n">
        <v>0</v>
      </c>
    </row>
    <row r="3292" customFormat="false" ht="12.8" hidden="false" customHeight="false" outlineLevel="0" collapsed="false">
      <c r="A3292" s="65" t="s">
        <v>3717</v>
      </c>
      <c r="B3292" s="0" t="n">
        <v>114.879997</v>
      </c>
      <c r="C3292" s="0" t="n">
        <v>114.879997</v>
      </c>
      <c r="D3292" s="0" t="n">
        <v>114.879997</v>
      </c>
      <c r="E3292" s="0" t="n">
        <v>114.879997</v>
      </c>
      <c r="F3292" s="0" t="n">
        <v>89.756706</v>
      </c>
      <c r="G3292" s="0" t="n">
        <v>0</v>
      </c>
    </row>
    <row r="3293" customFormat="false" ht="12.8" hidden="false" customHeight="false" outlineLevel="0" collapsed="false">
      <c r="A3293" s="65" t="s">
        <v>3718</v>
      </c>
      <c r="B3293" s="0" t="n">
        <v>115.440002</v>
      </c>
      <c r="C3293" s="0" t="n">
        <v>115.440002</v>
      </c>
      <c r="D3293" s="0" t="n">
        <v>115.440002</v>
      </c>
      <c r="E3293" s="0" t="n">
        <v>115.440002</v>
      </c>
      <c r="F3293" s="0" t="n">
        <v>90.194229</v>
      </c>
      <c r="G3293" s="0" t="n">
        <v>0</v>
      </c>
    </row>
    <row r="3294" customFormat="false" ht="12.8" hidden="false" customHeight="false" outlineLevel="0" collapsed="false">
      <c r="A3294" s="65" t="s">
        <v>3719</v>
      </c>
      <c r="B3294" s="0" t="n">
        <v>115.32</v>
      </c>
      <c r="C3294" s="0" t="n">
        <v>115.32</v>
      </c>
      <c r="D3294" s="0" t="n">
        <v>115.32</v>
      </c>
      <c r="E3294" s="0" t="n">
        <v>115.32</v>
      </c>
      <c r="F3294" s="0" t="n">
        <v>90.100487</v>
      </c>
      <c r="G3294" s="0" t="n">
        <v>0</v>
      </c>
    </row>
    <row r="3295" customFormat="false" ht="12.8" hidden="false" customHeight="false" outlineLevel="0" collapsed="false">
      <c r="A3295" s="65" t="s">
        <v>3720</v>
      </c>
      <c r="B3295" s="0" t="n">
        <v>115.510002</v>
      </c>
      <c r="C3295" s="0" t="n">
        <v>115.510002</v>
      </c>
      <c r="D3295" s="0" t="n">
        <v>115.510002</v>
      </c>
      <c r="E3295" s="0" t="n">
        <v>115.510002</v>
      </c>
      <c r="F3295" s="0" t="n">
        <v>90.248947</v>
      </c>
      <c r="G3295" s="0" t="n">
        <v>0</v>
      </c>
    </row>
    <row r="3296" customFormat="false" ht="12.8" hidden="false" customHeight="false" outlineLevel="0" collapsed="false">
      <c r="A3296" s="65" t="s">
        <v>3721</v>
      </c>
      <c r="B3296" s="0" t="n">
        <v>114.529999</v>
      </c>
      <c r="C3296" s="0" t="n">
        <v>114.529999</v>
      </c>
      <c r="D3296" s="0" t="n">
        <v>114.529999</v>
      </c>
      <c r="E3296" s="0" t="n">
        <v>114.529999</v>
      </c>
      <c r="F3296" s="0" t="n">
        <v>89.483246</v>
      </c>
      <c r="G3296" s="0" t="n">
        <v>0</v>
      </c>
    </row>
    <row r="3297" customFormat="false" ht="12.8" hidden="false" customHeight="false" outlineLevel="0" collapsed="false">
      <c r="A3297" s="65" t="s">
        <v>3722</v>
      </c>
      <c r="B3297" s="0" t="n">
        <v>113.080002</v>
      </c>
      <c r="C3297" s="0" t="n">
        <v>113.080002</v>
      </c>
      <c r="D3297" s="0" t="n">
        <v>113.080002</v>
      </c>
      <c r="E3297" s="0" t="n">
        <v>113.080002</v>
      </c>
      <c r="F3297" s="0" t="n">
        <v>88.350342</v>
      </c>
      <c r="G3297" s="0" t="n">
        <v>0</v>
      </c>
    </row>
    <row r="3298" customFormat="false" ht="12.8" hidden="false" customHeight="false" outlineLevel="0" collapsed="false">
      <c r="A3298" s="65" t="s">
        <v>3723</v>
      </c>
      <c r="B3298" s="0" t="n">
        <v>112.879997</v>
      </c>
      <c r="C3298" s="0" t="n">
        <v>112.879997</v>
      </c>
      <c r="D3298" s="0" t="n">
        <v>112.879997</v>
      </c>
      <c r="E3298" s="0" t="n">
        <v>112.879997</v>
      </c>
      <c r="F3298" s="0" t="n">
        <v>88.194092</v>
      </c>
      <c r="G3298" s="0" t="n">
        <v>0</v>
      </c>
    </row>
    <row r="3299" customFormat="false" ht="12.8" hidden="false" customHeight="false" outlineLevel="0" collapsed="false">
      <c r="A3299" s="65" t="s">
        <v>3724</v>
      </c>
      <c r="B3299" s="0" t="n">
        <v>115.529999</v>
      </c>
      <c r="C3299" s="0" t="n">
        <v>115.529999</v>
      </c>
      <c r="D3299" s="0" t="n">
        <v>115.529999</v>
      </c>
      <c r="E3299" s="0" t="n">
        <v>115.529999</v>
      </c>
      <c r="F3299" s="0" t="n">
        <v>90.264565</v>
      </c>
      <c r="G3299" s="0" t="n">
        <v>0</v>
      </c>
    </row>
    <row r="3300" customFormat="false" ht="12.8" hidden="false" customHeight="false" outlineLevel="0" collapsed="false">
      <c r="A3300" s="65" t="s">
        <v>3725</v>
      </c>
      <c r="B3300" s="0" t="n">
        <v>116.32</v>
      </c>
      <c r="C3300" s="0" t="n">
        <v>116.32</v>
      </c>
      <c r="D3300" s="0" t="n">
        <v>116.32</v>
      </c>
      <c r="E3300" s="0" t="n">
        <v>116.32</v>
      </c>
      <c r="F3300" s="0" t="n">
        <v>90.881775</v>
      </c>
      <c r="G3300" s="0" t="n">
        <v>0</v>
      </c>
    </row>
    <row r="3301" customFormat="false" ht="12.8" hidden="false" customHeight="false" outlineLevel="0" collapsed="false">
      <c r="A3301" s="65" t="s">
        <v>3726</v>
      </c>
      <c r="B3301" s="0" t="n">
        <v>114.739998</v>
      </c>
      <c r="C3301" s="0" t="n">
        <v>114.739998</v>
      </c>
      <c r="D3301" s="0" t="n">
        <v>114.739998</v>
      </c>
      <c r="E3301" s="0" t="n">
        <v>114.739998</v>
      </c>
      <c r="F3301" s="0" t="n">
        <v>89.647316</v>
      </c>
      <c r="G3301" s="0" t="n">
        <v>0</v>
      </c>
    </row>
    <row r="3302" customFormat="false" ht="12.8" hidden="false" customHeight="false" outlineLevel="0" collapsed="false">
      <c r="A3302" s="65" t="s">
        <v>3727</v>
      </c>
      <c r="B3302" s="0" t="n">
        <v>116.629997</v>
      </c>
      <c r="C3302" s="0" t="n">
        <v>116.629997</v>
      </c>
      <c r="D3302" s="0" t="n">
        <v>116.629997</v>
      </c>
      <c r="E3302" s="0" t="n">
        <v>116.629997</v>
      </c>
      <c r="F3302" s="0" t="n">
        <v>92.381615</v>
      </c>
      <c r="G3302" s="0" t="n">
        <v>0</v>
      </c>
    </row>
    <row r="3303" customFormat="false" ht="12.8" hidden="false" customHeight="false" outlineLevel="0" collapsed="false">
      <c r="A3303" s="65" t="s">
        <v>3728</v>
      </c>
      <c r="B3303" s="0" t="n">
        <v>116.25</v>
      </c>
      <c r="C3303" s="0" t="n">
        <v>116.25</v>
      </c>
      <c r="D3303" s="0" t="n">
        <v>116.25</v>
      </c>
      <c r="E3303" s="0" t="n">
        <v>116.25</v>
      </c>
      <c r="F3303" s="0" t="n">
        <v>92.080612</v>
      </c>
      <c r="G3303" s="0" t="n">
        <v>0</v>
      </c>
    </row>
    <row r="3304" customFormat="false" ht="12.8" hidden="false" customHeight="false" outlineLevel="0" collapsed="false">
      <c r="A3304" s="65" t="s">
        <v>3729</v>
      </c>
      <c r="B3304" s="0" t="n">
        <v>115.779999</v>
      </c>
      <c r="C3304" s="0" t="n">
        <v>115.779999</v>
      </c>
      <c r="D3304" s="0" t="n">
        <v>115.779999</v>
      </c>
      <c r="E3304" s="0" t="n">
        <v>115.779999</v>
      </c>
      <c r="F3304" s="0" t="n">
        <v>91.708344</v>
      </c>
      <c r="G3304" s="0" t="n">
        <v>0</v>
      </c>
    </row>
    <row r="3305" customFormat="false" ht="12.8" hidden="false" customHeight="false" outlineLevel="0" collapsed="false">
      <c r="A3305" s="65" t="s">
        <v>3730</v>
      </c>
      <c r="B3305" s="0" t="n">
        <v>116.199997</v>
      </c>
      <c r="C3305" s="0" t="n">
        <v>116.199997</v>
      </c>
      <c r="D3305" s="0" t="n">
        <v>116.199997</v>
      </c>
      <c r="E3305" s="0" t="n">
        <v>116.199997</v>
      </c>
      <c r="F3305" s="0" t="n">
        <v>92.041016</v>
      </c>
      <c r="G3305" s="0" t="n">
        <v>0</v>
      </c>
    </row>
    <row r="3306" customFormat="false" ht="12.8" hidden="false" customHeight="false" outlineLevel="0" collapsed="false">
      <c r="A3306" s="65" t="s">
        <v>3731</v>
      </c>
      <c r="B3306" s="0" t="n">
        <v>116.830002</v>
      </c>
      <c r="C3306" s="0" t="n">
        <v>116.830002</v>
      </c>
      <c r="D3306" s="0" t="n">
        <v>116.830002</v>
      </c>
      <c r="E3306" s="0" t="n">
        <v>116.830002</v>
      </c>
      <c r="F3306" s="0" t="n">
        <v>92.540047</v>
      </c>
      <c r="G3306" s="0" t="n">
        <v>0</v>
      </c>
    </row>
    <row r="3307" customFormat="false" ht="12.8" hidden="false" customHeight="false" outlineLevel="0" collapsed="false">
      <c r="A3307" s="65" t="s">
        <v>3732</v>
      </c>
      <c r="B3307" s="0" t="n">
        <v>116.739998</v>
      </c>
      <c r="C3307" s="0" t="n">
        <v>116.739998</v>
      </c>
      <c r="D3307" s="0" t="n">
        <v>116.739998</v>
      </c>
      <c r="E3307" s="0" t="n">
        <v>116.739998</v>
      </c>
      <c r="F3307" s="0" t="n">
        <v>92.46875</v>
      </c>
      <c r="G3307" s="0" t="n">
        <v>0</v>
      </c>
    </row>
    <row r="3308" customFormat="false" ht="12.8" hidden="false" customHeight="false" outlineLevel="0" collapsed="false">
      <c r="A3308" s="65" t="s">
        <v>3733</v>
      </c>
      <c r="B3308" s="0" t="n">
        <v>114.830002</v>
      </c>
      <c r="C3308" s="0" t="n">
        <v>114.830002</v>
      </c>
      <c r="D3308" s="0" t="n">
        <v>114.830002</v>
      </c>
      <c r="E3308" s="0" t="n">
        <v>114.830002</v>
      </c>
      <c r="F3308" s="0" t="n">
        <v>90.955849</v>
      </c>
      <c r="G3308" s="0" t="n">
        <v>0</v>
      </c>
    </row>
    <row r="3309" customFormat="false" ht="12.8" hidden="false" customHeight="false" outlineLevel="0" collapsed="false">
      <c r="A3309" s="65" t="s">
        <v>3734</v>
      </c>
      <c r="B3309" s="0" t="n">
        <v>116.540001</v>
      </c>
      <c r="C3309" s="0" t="n">
        <v>116.540001</v>
      </c>
      <c r="D3309" s="0" t="n">
        <v>116.540001</v>
      </c>
      <c r="E3309" s="0" t="n">
        <v>116.540001</v>
      </c>
      <c r="F3309" s="0" t="n">
        <v>92.310333</v>
      </c>
      <c r="G3309" s="0" t="n">
        <v>0</v>
      </c>
    </row>
    <row r="3310" customFormat="false" ht="12.8" hidden="false" customHeight="false" outlineLevel="0" collapsed="false">
      <c r="A3310" s="65" t="s">
        <v>3735</v>
      </c>
      <c r="B3310" s="0" t="n">
        <v>117.169998</v>
      </c>
      <c r="C3310" s="0" t="n">
        <v>117.169998</v>
      </c>
      <c r="D3310" s="0" t="n">
        <v>117.169998</v>
      </c>
      <c r="E3310" s="0" t="n">
        <v>117.169998</v>
      </c>
      <c r="F3310" s="0" t="n">
        <v>92.809341</v>
      </c>
      <c r="G3310" s="0" t="n">
        <v>0</v>
      </c>
    </row>
    <row r="3311" customFormat="false" ht="12.8" hidden="false" customHeight="false" outlineLevel="0" collapsed="false">
      <c r="A3311" s="65" t="s">
        <v>3736</v>
      </c>
      <c r="B3311" s="0" t="n">
        <v>118.379997</v>
      </c>
      <c r="C3311" s="0" t="n">
        <v>118.379997</v>
      </c>
      <c r="D3311" s="0" t="n">
        <v>118.379997</v>
      </c>
      <c r="E3311" s="0" t="n">
        <v>118.379997</v>
      </c>
      <c r="F3311" s="0" t="n">
        <v>93.767792</v>
      </c>
      <c r="G3311" s="0" t="n">
        <v>0</v>
      </c>
    </row>
    <row r="3312" customFormat="false" ht="12.8" hidden="false" customHeight="false" outlineLevel="0" collapsed="false">
      <c r="A3312" s="65" t="s">
        <v>3737</v>
      </c>
      <c r="B3312" s="0" t="n">
        <v>120.190002</v>
      </c>
      <c r="C3312" s="0" t="n">
        <v>120.190002</v>
      </c>
      <c r="D3312" s="0" t="n">
        <v>120.190002</v>
      </c>
      <c r="E3312" s="0" t="n">
        <v>120.190002</v>
      </c>
      <c r="F3312" s="0" t="n">
        <v>95.201477</v>
      </c>
      <c r="G3312" s="0" t="n">
        <v>0</v>
      </c>
    </row>
    <row r="3313" customFormat="false" ht="12.8" hidden="false" customHeight="false" outlineLevel="0" collapsed="false">
      <c r="A3313" s="65" t="s">
        <v>3738</v>
      </c>
      <c r="B3313" s="0" t="n">
        <v>120.559998</v>
      </c>
      <c r="C3313" s="0" t="n">
        <v>120.559998</v>
      </c>
      <c r="D3313" s="0" t="n">
        <v>120.559998</v>
      </c>
      <c r="E3313" s="0" t="n">
        <v>120.559998</v>
      </c>
      <c r="F3313" s="0" t="n">
        <v>95.494537</v>
      </c>
      <c r="G3313" s="0" t="n">
        <v>0</v>
      </c>
    </row>
    <row r="3314" customFormat="false" ht="12.8" hidden="false" customHeight="false" outlineLevel="0" collapsed="false">
      <c r="A3314" s="65" t="s">
        <v>3739</v>
      </c>
      <c r="B3314" s="0" t="n">
        <v>120.650002</v>
      </c>
      <c r="C3314" s="0" t="n">
        <v>120.650002</v>
      </c>
      <c r="D3314" s="0" t="n">
        <v>120.650002</v>
      </c>
      <c r="E3314" s="0" t="n">
        <v>120.650002</v>
      </c>
      <c r="F3314" s="0" t="n">
        <v>95.565819</v>
      </c>
      <c r="G3314" s="0" t="n">
        <v>0</v>
      </c>
    </row>
    <row r="3315" customFormat="false" ht="12.8" hidden="false" customHeight="false" outlineLevel="0" collapsed="false">
      <c r="A3315" s="65" t="s">
        <v>3740</v>
      </c>
      <c r="B3315" s="0" t="n">
        <v>121.580002</v>
      </c>
      <c r="C3315" s="0" t="n">
        <v>121.580002</v>
      </c>
      <c r="D3315" s="0" t="n">
        <v>121.580002</v>
      </c>
      <c r="E3315" s="0" t="n">
        <v>121.580002</v>
      </c>
      <c r="F3315" s="0" t="n">
        <v>96.302467</v>
      </c>
      <c r="G3315" s="0" t="n">
        <v>0</v>
      </c>
    </row>
    <row r="3316" customFormat="false" ht="12.8" hidden="false" customHeight="false" outlineLevel="0" collapsed="false">
      <c r="A3316" s="65" t="s">
        <v>3741</v>
      </c>
      <c r="B3316" s="0" t="n">
        <v>121.379997</v>
      </c>
      <c r="C3316" s="0" t="n">
        <v>121.379997</v>
      </c>
      <c r="D3316" s="0" t="n">
        <v>121.379997</v>
      </c>
      <c r="E3316" s="0" t="n">
        <v>121.379997</v>
      </c>
      <c r="F3316" s="0" t="n">
        <v>96.144073</v>
      </c>
      <c r="G3316" s="0" t="n">
        <v>0</v>
      </c>
    </row>
    <row r="3317" customFormat="false" ht="12.8" hidden="false" customHeight="false" outlineLevel="0" collapsed="false">
      <c r="A3317" s="65" t="s">
        <v>3742</v>
      </c>
      <c r="B3317" s="0" t="n">
        <v>122.360001</v>
      </c>
      <c r="C3317" s="0" t="n">
        <v>122.360001</v>
      </c>
      <c r="D3317" s="0" t="n">
        <v>122.360001</v>
      </c>
      <c r="E3317" s="0" t="n">
        <v>122.360001</v>
      </c>
      <c r="F3317" s="0" t="n">
        <v>96.920303</v>
      </c>
      <c r="G3317" s="0" t="n">
        <v>0</v>
      </c>
    </row>
    <row r="3318" customFormat="false" ht="12.8" hidden="false" customHeight="false" outlineLevel="0" collapsed="false">
      <c r="A3318" s="65" t="s">
        <v>3743</v>
      </c>
      <c r="B3318" s="0" t="n">
        <v>122.699997</v>
      </c>
      <c r="C3318" s="0" t="n">
        <v>122.699997</v>
      </c>
      <c r="D3318" s="0" t="n">
        <v>122.699997</v>
      </c>
      <c r="E3318" s="0" t="n">
        <v>122.699997</v>
      </c>
      <c r="F3318" s="0" t="n">
        <v>97.189621</v>
      </c>
      <c r="G3318" s="0" t="n">
        <v>0</v>
      </c>
    </row>
    <row r="3319" customFormat="false" ht="12.8" hidden="false" customHeight="false" outlineLevel="0" collapsed="false">
      <c r="A3319" s="65" t="s">
        <v>3744</v>
      </c>
      <c r="B3319" s="0" t="n">
        <v>123.769997</v>
      </c>
      <c r="C3319" s="0" t="n">
        <v>123.769997</v>
      </c>
      <c r="D3319" s="0" t="n">
        <v>123.769997</v>
      </c>
      <c r="E3319" s="0" t="n">
        <v>123.769997</v>
      </c>
      <c r="F3319" s="0" t="n">
        <v>98.037155</v>
      </c>
      <c r="G3319" s="0" t="n">
        <v>0</v>
      </c>
    </row>
    <row r="3320" customFormat="false" ht="12.8" hidden="false" customHeight="false" outlineLevel="0" collapsed="false">
      <c r="A3320" s="65" t="s">
        <v>3745</v>
      </c>
      <c r="B3320" s="0" t="n">
        <v>122.830002</v>
      </c>
      <c r="C3320" s="0" t="n">
        <v>122.830002</v>
      </c>
      <c r="D3320" s="0" t="n">
        <v>122.830002</v>
      </c>
      <c r="E3320" s="0" t="n">
        <v>122.830002</v>
      </c>
      <c r="F3320" s="0" t="n">
        <v>97.292587</v>
      </c>
      <c r="G3320" s="0" t="n">
        <v>0</v>
      </c>
    </row>
    <row r="3321" customFormat="false" ht="12.8" hidden="false" customHeight="false" outlineLevel="0" collapsed="false">
      <c r="A3321" s="65" t="s">
        <v>3746</v>
      </c>
      <c r="B3321" s="0" t="n">
        <v>122.709999</v>
      </c>
      <c r="C3321" s="0" t="n">
        <v>122.709999</v>
      </c>
      <c r="D3321" s="0" t="n">
        <v>122.709999</v>
      </c>
      <c r="E3321" s="0" t="n">
        <v>122.709999</v>
      </c>
      <c r="F3321" s="0" t="n">
        <v>97.197533</v>
      </c>
      <c r="G3321" s="0" t="n">
        <v>0</v>
      </c>
    </row>
    <row r="3322" customFormat="false" ht="12.8" hidden="false" customHeight="false" outlineLevel="0" collapsed="false">
      <c r="A3322" s="65" t="s">
        <v>3747</v>
      </c>
      <c r="B3322" s="0" t="n">
        <v>124.959999</v>
      </c>
      <c r="C3322" s="0" t="n">
        <v>124.959999</v>
      </c>
      <c r="D3322" s="0" t="n">
        <v>124.959999</v>
      </c>
      <c r="E3322" s="0" t="n">
        <v>124.959999</v>
      </c>
      <c r="F3322" s="0" t="n">
        <v>98.979744</v>
      </c>
      <c r="G3322" s="0" t="n">
        <v>0</v>
      </c>
    </row>
    <row r="3323" customFormat="false" ht="12.8" hidden="false" customHeight="false" outlineLevel="0" collapsed="false">
      <c r="A3323" s="65" t="s">
        <v>3748</v>
      </c>
      <c r="B3323" s="0" t="n">
        <v>124.620003</v>
      </c>
      <c r="C3323" s="0" t="n">
        <v>124.620003</v>
      </c>
      <c r="D3323" s="0" t="n">
        <v>124.620003</v>
      </c>
      <c r="E3323" s="0" t="n">
        <v>124.620003</v>
      </c>
      <c r="F3323" s="0" t="n">
        <v>98.710434</v>
      </c>
      <c r="G3323" s="0" t="n">
        <v>0</v>
      </c>
    </row>
    <row r="3324" customFormat="false" ht="12.8" hidden="false" customHeight="false" outlineLevel="0" collapsed="false">
      <c r="A3324" s="65" t="s">
        <v>3749</v>
      </c>
      <c r="B3324" s="0" t="n">
        <v>125.699997</v>
      </c>
      <c r="C3324" s="0" t="n">
        <v>125.699997</v>
      </c>
      <c r="D3324" s="0" t="n">
        <v>125.699997</v>
      </c>
      <c r="E3324" s="0" t="n">
        <v>125.699997</v>
      </c>
      <c r="F3324" s="0" t="n">
        <v>99.565872</v>
      </c>
      <c r="G3324" s="0" t="n">
        <v>0</v>
      </c>
    </row>
    <row r="3325" customFormat="false" ht="12.8" hidden="false" customHeight="false" outlineLevel="0" collapsed="false">
      <c r="A3325" s="65" t="s">
        <v>3750</v>
      </c>
      <c r="B3325" s="0" t="n">
        <v>125.589996</v>
      </c>
      <c r="C3325" s="0" t="n">
        <v>125.589996</v>
      </c>
      <c r="D3325" s="0" t="n">
        <v>125.589996</v>
      </c>
      <c r="E3325" s="0" t="n">
        <v>125.589996</v>
      </c>
      <c r="F3325" s="0" t="n">
        <v>99.47876</v>
      </c>
      <c r="G3325" s="0" t="n">
        <v>0</v>
      </c>
    </row>
    <row r="3326" customFormat="false" ht="12.8" hidden="false" customHeight="false" outlineLevel="0" collapsed="false">
      <c r="A3326" s="65" t="s">
        <v>3751</v>
      </c>
      <c r="B3326" s="0" t="n">
        <v>124.839996</v>
      </c>
      <c r="C3326" s="0" t="n">
        <v>124.839996</v>
      </c>
      <c r="D3326" s="0" t="n">
        <v>124.839996</v>
      </c>
      <c r="E3326" s="0" t="n">
        <v>124.839996</v>
      </c>
      <c r="F3326" s="0" t="n">
        <v>98.884705</v>
      </c>
      <c r="G3326" s="0" t="n">
        <v>0</v>
      </c>
    </row>
    <row r="3327" customFormat="false" ht="12.8" hidden="false" customHeight="false" outlineLevel="0" collapsed="false">
      <c r="A3327" s="65" t="s">
        <v>3752</v>
      </c>
      <c r="B3327" s="0" t="n">
        <v>125.220001</v>
      </c>
      <c r="C3327" s="0" t="n">
        <v>125.220001</v>
      </c>
      <c r="D3327" s="0" t="n">
        <v>125.220001</v>
      </c>
      <c r="E3327" s="0" t="n">
        <v>125.220001</v>
      </c>
      <c r="F3327" s="0" t="n">
        <v>99.185677</v>
      </c>
      <c r="G3327" s="0" t="n">
        <v>0</v>
      </c>
    </row>
    <row r="3328" customFormat="false" ht="12.8" hidden="false" customHeight="false" outlineLevel="0" collapsed="false">
      <c r="A3328" s="65" t="s">
        <v>3753</v>
      </c>
      <c r="B3328" s="0" t="n">
        <v>122.580002</v>
      </c>
      <c r="C3328" s="0" t="n">
        <v>122.580002</v>
      </c>
      <c r="D3328" s="0" t="n">
        <v>122.580002</v>
      </c>
      <c r="E3328" s="0" t="n">
        <v>122.580002</v>
      </c>
      <c r="F3328" s="0" t="n">
        <v>97.094566</v>
      </c>
      <c r="G3328" s="0" t="n">
        <v>0</v>
      </c>
    </row>
    <row r="3329" customFormat="false" ht="12.8" hidden="false" customHeight="false" outlineLevel="0" collapsed="false">
      <c r="A3329" s="65" t="s">
        <v>3754</v>
      </c>
      <c r="B3329" s="0" t="n">
        <v>122.379997</v>
      </c>
      <c r="C3329" s="0" t="n">
        <v>122.379997</v>
      </c>
      <c r="D3329" s="0" t="n">
        <v>122.379997</v>
      </c>
      <c r="E3329" s="0" t="n">
        <v>122.379997</v>
      </c>
      <c r="F3329" s="0" t="n">
        <v>96.936142</v>
      </c>
      <c r="G3329" s="0" t="n">
        <v>0</v>
      </c>
    </row>
    <row r="3330" customFormat="false" ht="12.8" hidden="false" customHeight="false" outlineLevel="0" collapsed="false">
      <c r="A3330" s="65" t="s">
        <v>3755</v>
      </c>
      <c r="B3330" s="0" t="n">
        <v>123.410004</v>
      </c>
      <c r="C3330" s="0" t="n">
        <v>123.410004</v>
      </c>
      <c r="D3330" s="0" t="n">
        <v>123.410004</v>
      </c>
      <c r="E3330" s="0" t="n">
        <v>123.410004</v>
      </c>
      <c r="F3330" s="0" t="n">
        <v>97.752022</v>
      </c>
      <c r="G3330" s="0" t="n">
        <v>0</v>
      </c>
    </row>
    <row r="3331" customFormat="false" ht="12.8" hidden="false" customHeight="false" outlineLevel="0" collapsed="false">
      <c r="A3331" s="65" t="s">
        <v>3756</v>
      </c>
      <c r="B3331" s="0" t="n">
        <v>122.889999</v>
      </c>
      <c r="C3331" s="0" t="n">
        <v>122.889999</v>
      </c>
      <c r="D3331" s="0" t="n">
        <v>122.889999</v>
      </c>
      <c r="E3331" s="0" t="n">
        <v>122.889999</v>
      </c>
      <c r="F3331" s="0" t="n">
        <v>97.340118</v>
      </c>
      <c r="G3331" s="0" t="n">
        <v>0</v>
      </c>
    </row>
    <row r="3332" customFormat="false" ht="12.8" hidden="false" customHeight="false" outlineLevel="0" collapsed="false">
      <c r="A3332" s="65" t="s">
        <v>3757</v>
      </c>
      <c r="B3332" s="0" t="n">
        <v>124.360001</v>
      </c>
      <c r="C3332" s="0" t="n">
        <v>124.360001</v>
      </c>
      <c r="D3332" s="0" t="n">
        <v>124.360001</v>
      </c>
      <c r="E3332" s="0" t="n">
        <v>124.360001</v>
      </c>
      <c r="F3332" s="0" t="n">
        <v>98.504478</v>
      </c>
      <c r="G3332" s="0" t="n">
        <v>0</v>
      </c>
    </row>
    <row r="3333" customFormat="false" ht="12.8" hidden="false" customHeight="false" outlineLevel="0" collapsed="false">
      <c r="A3333" s="65" t="s">
        <v>3758</v>
      </c>
      <c r="B3333" s="0" t="n">
        <v>120.739998</v>
      </c>
      <c r="C3333" s="0" t="n">
        <v>120.739998</v>
      </c>
      <c r="D3333" s="0" t="n">
        <v>120.739998</v>
      </c>
      <c r="E3333" s="0" t="n">
        <v>120.739998</v>
      </c>
      <c r="F3333" s="0" t="n">
        <v>95.637131</v>
      </c>
      <c r="G3333" s="0" t="n">
        <v>0</v>
      </c>
    </row>
    <row r="3334" customFormat="false" ht="12.8" hidden="false" customHeight="false" outlineLevel="0" collapsed="false">
      <c r="A3334" s="65" t="s">
        <v>3759</v>
      </c>
      <c r="B3334" s="0" t="n">
        <v>119.910004</v>
      </c>
      <c r="C3334" s="0" t="n">
        <v>119.910004</v>
      </c>
      <c r="D3334" s="0" t="n">
        <v>119.910004</v>
      </c>
      <c r="E3334" s="0" t="n">
        <v>119.910004</v>
      </c>
      <c r="F3334" s="0" t="n">
        <v>94.979683</v>
      </c>
      <c r="G3334" s="0" t="n">
        <v>0</v>
      </c>
    </row>
    <row r="3335" customFormat="false" ht="12.8" hidden="false" customHeight="false" outlineLevel="0" collapsed="false">
      <c r="A3335" s="65" t="s">
        <v>3760</v>
      </c>
      <c r="B3335" s="0" t="n">
        <v>120.279999</v>
      </c>
      <c r="C3335" s="0" t="n">
        <v>120.279999</v>
      </c>
      <c r="D3335" s="0" t="n">
        <v>120.279999</v>
      </c>
      <c r="E3335" s="0" t="n">
        <v>120.279999</v>
      </c>
      <c r="F3335" s="0" t="n">
        <v>95.272758</v>
      </c>
      <c r="G3335" s="0" t="n">
        <v>0</v>
      </c>
    </row>
    <row r="3336" customFormat="false" ht="12.8" hidden="false" customHeight="false" outlineLevel="0" collapsed="false">
      <c r="A3336" s="65" t="s">
        <v>3761</v>
      </c>
      <c r="B3336" s="0" t="n">
        <v>119.989998</v>
      </c>
      <c r="C3336" s="0" t="n">
        <v>119.989998</v>
      </c>
      <c r="D3336" s="0" t="n">
        <v>119.989998</v>
      </c>
      <c r="E3336" s="0" t="n">
        <v>119.989998</v>
      </c>
      <c r="F3336" s="0" t="n">
        <v>95.04303</v>
      </c>
      <c r="G3336" s="0" t="n">
        <v>0</v>
      </c>
    </row>
    <row r="3337" customFormat="false" ht="12.8" hidden="false" customHeight="false" outlineLevel="0" collapsed="false">
      <c r="A3337" s="65" t="s">
        <v>3762</v>
      </c>
      <c r="B3337" s="0" t="n">
        <v>121.440002</v>
      </c>
      <c r="C3337" s="0" t="n">
        <v>121.440002</v>
      </c>
      <c r="D3337" s="0" t="n">
        <v>121.440002</v>
      </c>
      <c r="E3337" s="0" t="n">
        <v>121.440002</v>
      </c>
      <c r="F3337" s="0" t="n">
        <v>96.191597</v>
      </c>
      <c r="G3337" s="0" t="n">
        <v>0</v>
      </c>
    </row>
    <row r="3338" customFormat="false" ht="12.8" hidden="false" customHeight="false" outlineLevel="0" collapsed="false">
      <c r="A3338" s="65" t="s">
        <v>3763</v>
      </c>
      <c r="B3338" s="0" t="n">
        <v>120.57</v>
      </c>
      <c r="C3338" s="0" t="n">
        <v>120.57</v>
      </c>
      <c r="D3338" s="0" t="n">
        <v>120.57</v>
      </c>
      <c r="E3338" s="0" t="n">
        <v>120.57</v>
      </c>
      <c r="F3338" s="0" t="n">
        <v>95.502464</v>
      </c>
      <c r="G3338" s="0" t="n">
        <v>0</v>
      </c>
    </row>
    <row r="3339" customFormat="false" ht="12.8" hidden="false" customHeight="false" outlineLevel="0" collapsed="false">
      <c r="A3339" s="65" t="s">
        <v>3764</v>
      </c>
      <c r="B3339" s="0" t="n">
        <v>120.309998</v>
      </c>
      <c r="C3339" s="0" t="n">
        <v>120.309998</v>
      </c>
      <c r="D3339" s="0" t="n">
        <v>120.309998</v>
      </c>
      <c r="E3339" s="0" t="n">
        <v>120.309998</v>
      </c>
      <c r="F3339" s="0" t="n">
        <v>95.296516</v>
      </c>
      <c r="G3339" s="0" t="n">
        <v>0</v>
      </c>
    </row>
    <row r="3340" customFormat="false" ht="12.8" hidden="false" customHeight="false" outlineLevel="0" collapsed="false">
      <c r="A3340" s="65" t="s">
        <v>3765</v>
      </c>
      <c r="B3340" s="0" t="n">
        <v>121.43</v>
      </c>
      <c r="C3340" s="0" t="n">
        <v>121.43</v>
      </c>
      <c r="D3340" s="0" t="n">
        <v>121.43</v>
      </c>
      <c r="E3340" s="0" t="n">
        <v>121.43</v>
      </c>
      <c r="F3340" s="0" t="n">
        <v>96.183662</v>
      </c>
      <c r="G3340" s="0" t="n">
        <v>0</v>
      </c>
    </row>
    <row r="3341" customFormat="false" ht="12.8" hidden="false" customHeight="false" outlineLevel="0" collapsed="false">
      <c r="A3341" s="65" t="s">
        <v>3766</v>
      </c>
      <c r="B3341" s="0" t="n">
        <v>118.760002</v>
      </c>
      <c r="C3341" s="0" t="n">
        <v>118.760002</v>
      </c>
      <c r="D3341" s="0" t="n">
        <v>118.760002</v>
      </c>
      <c r="E3341" s="0" t="n">
        <v>118.760002</v>
      </c>
      <c r="F3341" s="0" t="n">
        <v>94.068779</v>
      </c>
      <c r="G3341" s="0" t="n">
        <v>0</v>
      </c>
    </row>
    <row r="3342" customFormat="false" ht="12.8" hidden="false" customHeight="false" outlineLevel="0" collapsed="false">
      <c r="A3342" s="65" t="s">
        <v>3767</v>
      </c>
      <c r="B3342" s="0" t="n">
        <v>119.919998</v>
      </c>
      <c r="C3342" s="0" t="n">
        <v>119.919998</v>
      </c>
      <c r="D3342" s="0" t="n">
        <v>119.919998</v>
      </c>
      <c r="E3342" s="0" t="n">
        <v>119.919998</v>
      </c>
      <c r="F3342" s="0" t="n">
        <v>94.987595</v>
      </c>
      <c r="G3342" s="0" t="n">
        <v>0</v>
      </c>
    </row>
    <row r="3343" customFormat="false" ht="12.8" hidden="false" customHeight="false" outlineLevel="0" collapsed="false">
      <c r="A3343" s="65" t="s">
        <v>3768</v>
      </c>
      <c r="B3343" s="0" t="n">
        <v>120.940002</v>
      </c>
      <c r="C3343" s="0" t="n">
        <v>120.940002</v>
      </c>
      <c r="D3343" s="0" t="n">
        <v>120.940002</v>
      </c>
      <c r="E3343" s="0" t="n">
        <v>120.940002</v>
      </c>
      <c r="F3343" s="0" t="n">
        <v>95.795532</v>
      </c>
      <c r="G3343" s="0" t="n">
        <v>0</v>
      </c>
    </row>
    <row r="3344" customFormat="false" ht="12.8" hidden="false" customHeight="false" outlineLevel="0" collapsed="false">
      <c r="A3344" s="65" t="s">
        <v>3769</v>
      </c>
      <c r="B3344" s="0" t="n">
        <v>118.459999</v>
      </c>
      <c r="C3344" s="0" t="n">
        <v>118.459999</v>
      </c>
      <c r="D3344" s="0" t="n">
        <v>118.459999</v>
      </c>
      <c r="E3344" s="0" t="n">
        <v>118.459999</v>
      </c>
      <c r="F3344" s="0" t="n">
        <v>93.831154</v>
      </c>
      <c r="G3344" s="0" t="n">
        <v>0</v>
      </c>
    </row>
    <row r="3345" customFormat="false" ht="12.8" hidden="false" customHeight="false" outlineLevel="0" collapsed="false">
      <c r="A3345" s="65" t="s">
        <v>3770</v>
      </c>
      <c r="B3345" s="0" t="n">
        <v>118.550003</v>
      </c>
      <c r="C3345" s="0" t="n">
        <v>118.550003</v>
      </c>
      <c r="D3345" s="0" t="n">
        <v>118.550003</v>
      </c>
      <c r="E3345" s="0" t="n">
        <v>118.550003</v>
      </c>
      <c r="F3345" s="0" t="n">
        <v>93.902443</v>
      </c>
      <c r="G3345" s="0" t="n">
        <v>0</v>
      </c>
    </row>
    <row r="3346" customFormat="false" ht="12.8" hidden="false" customHeight="false" outlineLevel="0" collapsed="false">
      <c r="A3346" s="65" t="s">
        <v>3771</v>
      </c>
      <c r="B3346" s="0" t="n">
        <v>117.239998</v>
      </c>
      <c r="C3346" s="0" t="n">
        <v>117.239998</v>
      </c>
      <c r="D3346" s="0" t="n">
        <v>117.239998</v>
      </c>
      <c r="E3346" s="0" t="n">
        <v>117.239998</v>
      </c>
      <c r="F3346" s="0" t="n">
        <v>92.864799</v>
      </c>
      <c r="G3346" s="0" t="n">
        <v>0</v>
      </c>
    </row>
    <row r="3347" customFormat="false" ht="12.8" hidden="false" customHeight="false" outlineLevel="0" collapsed="false">
      <c r="A3347" s="65" t="s">
        <v>3772</v>
      </c>
      <c r="B3347" s="0" t="n">
        <v>118.199997</v>
      </c>
      <c r="C3347" s="0" t="n">
        <v>118.199997</v>
      </c>
      <c r="D3347" s="0" t="n">
        <v>118.199997</v>
      </c>
      <c r="E3347" s="0" t="n">
        <v>118.199997</v>
      </c>
      <c r="F3347" s="0" t="n">
        <v>93.625198</v>
      </c>
      <c r="G3347" s="0" t="n">
        <v>0</v>
      </c>
    </row>
    <row r="3348" customFormat="false" ht="12.8" hidden="false" customHeight="false" outlineLevel="0" collapsed="false">
      <c r="A3348" s="65" t="s">
        <v>3773</v>
      </c>
      <c r="B3348" s="0" t="n">
        <v>118.900002</v>
      </c>
      <c r="C3348" s="0" t="n">
        <v>118.900002</v>
      </c>
      <c r="D3348" s="0" t="n">
        <v>118.900002</v>
      </c>
      <c r="E3348" s="0" t="n">
        <v>118.900002</v>
      </c>
      <c r="F3348" s="0" t="n">
        <v>94.17968</v>
      </c>
      <c r="G3348" s="0" t="n">
        <v>0</v>
      </c>
    </row>
    <row r="3349" customFormat="false" ht="12.8" hidden="false" customHeight="false" outlineLevel="0" collapsed="false">
      <c r="A3349" s="65" t="s">
        <v>3774</v>
      </c>
      <c r="B3349" s="0" t="n">
        <v>118.629997</v>
      </c>
      <c r="C3349" s="0" t="n">
        <v>118.629997</v>
      </c>
      <c r="D3349" s="0" t="n">
        <v>118.629997</v>
      </c>
      <c r="E3349" s="0" t="n">
        <v>118.629997</v>
      </c>
      <c r="F3349" s="0" t="n">
        <v>93.965797</v>
      </c>
      <c r="G3349" s="0" t="n">
        <v>0</v>
      </c>
    </row>
    <row r="3350" customFormat="false" ht="12.8" hidden="false" customHeight="false" outlineLevel="0" collapsed="false">
      <c r="A3350" s="65" t="s">
        <v>3775</v>
      </c>
      <c r="B3350" s="0" t="n">
        <v>117.449997</v>
      </c>
      <c r="C3350" s="0" t="n">
        <v>117.449997</v>
      </c>
      <c r="D3350" s="0" t="n">
        <v>117.449997</v>
      </c>
      <c r="E3350" s="0" t="n">
        <v>117.449997</v>
      </c>
      <c r="F3350" s="0" t="n">
        <v>93.031143</v>
      </c>
      <c r="G3350" s="0" t="n">
        <v>0</v>
      </c>
    </row>
    <row r="3351" customFormat="false" ht="12.8" hidden="false" customHeight="false" outlineLevel="0" collapsed="false">
      <c r="A3351" s="65" t="s">
        <v>3776</v>
      </c>
      <c r="B3351" s="0" t="n">
        <v>117.800003</v>
      </c>
      <c r="C3351" s="0" t="n">
        <v>117.800003</v>
      </c>
      <c r="D3351" s="0" t="n">
        <v>117.800003</v>
      </c>
      <c r="E3351" s="0" t="n">
        <v>117.800003</v>
      </c>
      <c r="F3351" s="0" t="n">
        <v>93.30838</v>
      </c>
      <c r="G3351" s="0" t="n">
        <v>0</v>
      </c>
    </row>
    <row r="3352" customFormat="false" ht="12.8" hidden="false" customHeight="false" outlineLevel="0" collapsed="false">
      <c r="A3352" s="65" t="s">
        <v>3777</v>
      </c>
      <c r="B3352" s="0" t="n">
        <v>113.889999</v>
      </c>
      <c r="C3352" s="0" t="n">
        <v>113.889999</v>
      </c>
      <c r="D3352" s="0" t="n">
        <v>113.889999</v>
      </c>
      <c r="E3352" s="0" t="n">
        <v>113.889999</v>
      </c>
      <c r="F3352" s="0" t="n">
        <v>90.211288</v>
      </c>
      <c r="G3352" s="0" t="n">
        <v>0</v>
      </c>
    </row>
    <row r="3353" customFormat="false" ht="12.8" hidden="false" customHeight="false" outlineLevel="0" collapsed="false">
      <c r="A3353" s="65" t="s">
        <v>3778</v>
      </c>
      <c r="B3353" s="0" t="n">
        <v>114.870003</v>
      </c>
      <c r="C3353" s="0" t="n">
        <v>114.870003</v>
      </c>
      <c r="D3353" s="0" t="n">
        <v>114.870003</v>
      </c>
      <c r="E3353" s="0" t="n">
        <v>114.870003</v>
      </c>
      <c r="F3353" s="0" t="n">
        <v>90.987541</v>
      </c>
      <c r="G3353" s="0" t="n">
        <v>0</v>
      </c>
    </row>
    <row r="3354" customFormat="false" ht="12.8" hidden="false" customHeight="false" outlineLevel="0" collapsed="false">
      <c r="A3354" s="65" t="s">
        <v>3779</v>
      </c>
      <c r="B3354" s="0" t="n">
        <v>114.720001</v>
      </c>
      <c r="C3354" s="0" t="n">
        <v>114.720001</v>
      </c>
      <c r="D3354" s="0" t="n">
        <v>114.720001</v>
      </c>
      <c r="E3354" s="0" t="n">
        <v>114.720001</v>
      </c>
      <c r="F3354" s="0" t="n">
        <v>90.868729</v>
      </c>
      <c r="G3354" s="0" t="n">
        <v>0</v>
      </c>
    </row>
    <row r="3355" customFormat="false" ht="12.8" hidden="false" customHeight="false" outlineLevel="0" collapsed="false">
      <c r="A3355" s="65" t="s">
        <v>3780</v>
      </c>
      <c r="B3355" s="0" t="n">
        <v>114.809998</v>
      </c>
      <c r="C3355" s="0" t="n">
        <v>114.809998</v>
      </c>
      <c r="D3355" s="0" t="n">
        <v>114.809998</v>
      </c>
      <c r="E3355" s="0" t="n">
        <v>114.809998</v>
      </c>
      <c r="F3355" s="0" t="n">
        <v>90.940002</v>
      </c>
      <c r="G3355" s="0" t="n">
        <v>0</v>
      </c>
    </row>
    <row r="3356" customFormat="false" ht="12.8" hidden="false" customHeight="false" outlineLevel="0" collapsed="false">
      <c r="A3356" s="65" t="s">
        <v>3781</v>
      </c>
      <c r="B3356" s="0" t="n">
        <v>116.870003</v>
      </c>
      <c r="C3356" s="0" t="n">
        <v>116.870003</v>
      </c>
      <c r="D3356" s="0" t="n">
        <v>116.870003</v>
      </c>
      <c r="E3356" s="0" t="n">
        <v>116.870003</v>
      </c>
      <c r="F3356" s="0" t="n">
        <v>92.571747</v>
      </c>
      <c r="G3356" s="0" t="n">
        <v>0</v>
      </c>
    </row>
    <row r="3357" customFormat="false" ht="12.8" hidden="false" customHeight="false" outlineLevel="0" collapsed="false">
      <c r="A3357" s="65" t="s">
        <v>3782</v>
      </c>
      <c r="B3357" s="0" t="n">
        <v>116.709999</v>
      </c>
      <c r="C3357" s="0" t="n">
        <v>116.709999</v>
      </c>
      <c r="D3357" s="0" t="n">
        <v>116.709999</v>
      </c>
      <c r="E3357" s="0" t="n">
        <v>116.709999</v>
      </c>
      <c r="F3357" s="0" t="n">
        <v>92.444992</v>
      </c>
      <c r="G3357" s="0" t="n">
        <v>0</v>
      </c>
    </row>
    <row r="3358" customFormat="false" ht="12.8" hidden="false" customHeight="false" outlineLevel="0" collapsed="false">
      <c r="A3358" s="65" t="s">
        <v>3783</v>
      </c>
      <c r="B3358" s="0" t="n">
        <v>118.07</v>
      </c>
      <c r="C3358" s="0" t="n">
        <v>118.07</v>
      </c>
      <c r="D3358" s="0" t="n">
        <v>118.07</v>
      </c>
      <c r="E3358" s="0" t="n">
        <v>118.07</v>
      </c>
      <c r="F3358" s="0" t="n">
        <v>93.52224</v>
      </c>
      <c r="G3358" s="0" t="n">
        <v>0</v>
      </c>
    </row>
    <row r="3359" customFormat="false" ht="12.8" hidden="false" customHeight="false" outlineLevel="0" collapsed="false">
      <c r="A3359" s="65" t="s">
        <v>3784</v>
      </c>
      <c r="B3359" s="0" t="n">
        <v>117.949997</v>
      </c>
      <c r="C3359" s="0" t="n">
        <v>117.949997</v>
      </c>
      <c r="D3359" s="0" t="n">
        <v>117.949997</v>
      </c>
      <c r="E3359" s="0" t="n">
        <v>117.949997</v>
      </c>
      <c r="F3359" s="0" t="n">
        <v>93.427185</v>
      </c>
      <c r="G3359" s="0" t="n">
        <v>0</v>
      </c>
    </row>
    <row r="3360" customFormat="false" ht="12.8" hidden="false" customHeight="false" outlineLevel="0" collapsed="false">
      <c r="A3360" s="65" t="s">
        <v>3785</v>
      </c>
      <c r="B3360" s="0" t="n">
        <v>120.400002</v>
      </c>
      <c r="C3360" s="0" t="n">
        <v>120.400002</v>
      </c>
      <c r="D3360" s="0" t="n">
        <v>120.400002</v>
      </c>
      <c r="E3360" s="0" t="n">
        <v>120.400002</v>
      </c>
      <c r="F3360" s="0" t="n">
        <v>95.367821</v>
      </c>
      <c r="G3360" s="0" t="n">
        <v>0</v>
      </c>
    </row>
    <row r="3361" customFormat="false" ht="12.8" hidden="false" customHeight="false" outlineLevel="0" collapsed="false">
      <c r="A3361" s="65" t="s">
        <v>3786</v>
      </c>
      <c r="B3361" s="0" t="n">
        <v>120.300003</v>
      </c>
      <c r="C3361" s="0" t="n">
        <v>120.300003</v>
      </c>
      <c r="D3361" s="0" t="n">
        <v>120.300003</v>
      </c>
      <c r="E3361" s="0" t="n">
        <v>120.300003</v>
      </c>
      <c r="F3361" s="0" t="n">
        <v>95.288597</v>
      </c>
      <c r="G3361" s="0" t="n">
        <v>0</v>
      </c>
    </row>
    <row r="3362" customFormat="false" ht="12.8" hidden="false" customHeight="false" outlineLevel="0" collapsed="false">
      <c r="A3362" s="65" t="s">
        <v>3787</v>
      </c>
      <c r="B3362" s="0" t="n">
        <v>123.290001</v>
      </c>
      <c r="C3362" s="0" t="n">
        <v>123.290001</v>
      </c>
      <c r="D3362" s="0" t="n">
        <v>123.290001</v>
      </c>
      <c r="E3362" s="0" t="n">
        <v>123.290001</v>
      </c>
      <c r="F3362" s="0" t="n">
        <v>97.656937</v>
      </c>
      <c r="G3362" s="0" t="n">
        <v>0</v>
      </c>
    </row>
    <row r="3363" customFormat="false" ht="12.8" hidden="false" customHeight="false" outlineLevel="0" collapsed="false">
      <c r="A3363" s="65" t="s">
        <v>3788</v>
      </c>
      <c r="B3363" s="0" t="n">
        <v>123.190002</v>
      </c>
      <c r="C3363" s="0" t="n">
        <v>123.190002</v>
      </c>
      <c r="D3363" s="0" t="n">
        <v>123.190002</v>
      </c>
      <c r="E3363" s="0" t="n">
        <v>123.190002</v>
      </c>
      <c r="F3363" s="0" t="n">
        <v>97.577728</v>
      </c>
      <c r="G3363" s="0" t="n">
        <v>0</v>
      </c>
    </row>
    <row r="3364" customFormat="false" ht="12.8" hidden="false" customHeight="false" outlineLevel="0" collapsed="false">
      <c r="A3364" s="65" t="s">
        <v>3789</v>
      </c>
      <c r="B3364" s="0" t="n">
        <v>121.370003</v>
      </c>
      <c r="C3364" s="0" t="n">
        <v>121.370003</v>
      </c>
      <c r="D3364" s="0" t="n">
        <v>121.370003</v>
      </c>
      <c r="E3364" s="0" t="n">
        <v>121.370003</v>
      </c>
      <c r="F3364" s="0" t="n">
        <v>96.705276</v>
      </c>
      <c r="G3364" s="0" t="n">
        <v>0</v>
      </c>
    </row>
    <row r="3365" customFormat="false" ht="12.8" hidden="false" customHeight="false" outlineLevel="0" collapsed="false">
      <c r="A3365" s="65" t="s">
        <v>3790</v>
      </c>
      <c r="B3365" s="0" t="n">
        <v>119.239998</v>
      </c>
      <c r="C3365" s="0" t="n">
        <v>119.239998</v>
      </c>
      <c r="D3365" s="0" t="n">
        <v>119.239998</v>
      </c>
      <c r="E3365" s="0" t="n">
        <v>119.239998</v>
      </c>
      <c r="F3365" s="0" t="n">
        <v>95.008118</v>
      </c>
      <c r="G3365" s="0" t="n">
        <v>0</v>
      </c>
    </row>
    <row r="3366" customFormat="false" ht="12.8" hidden="false" customHeight="false" outlineLevel="0" collapsed="false">
      <c r="A3366" s="65" t="s">
        <v>3791</v>
      </c>
      <c r="B3366" s="0" t="n">
        <v>118.540001</v>
      </c>
      <c r="C3366" s="0" t="n">
        <v>118.540001</v>
      </c>
      <c r="D3366" s="0" t="n">
        <v>118.540001</v>
      </c>
      <c r="E3366" s="0" t="n">
        <v>118.540001</v>
      </c>
      <c r="F3366" s="0" t="n">
        <v>94.450386</v>
      </c>
      <c r="G3366" s="0" t="n">
        <v>0</v>
      </c>
    </row>
    <row r="3367" customFormat="false" ht="12.8" hidden="false" customHeight="false" outlineLevel="0" collapsed="false">
      <c r="A3367" s="65" t="s">
        <v>3792</v>
      </c>
      <c r="B3367" s="0" t="n">
        <v>118.860001</v>
      </c>
      <c r="C3367" s="0" t="n">
        <v>118.860001</v>
      </c>
      <c r="D3367" s="0" t="n">
        <v>118.860001</v>
      </c>
      <c r="E3367" s="0" t="n">
        <v>118.860001</v>
      </c>
      <c r="F3367" s="0" t="n">
        <v>94.70536</v>
      </c>
      <c r="G3367" s="0" t="n">
        <v>0</v>
      </c>
    </row>
    <row r="3368" customFormat="false" ht="12.8" hidden="false" customHeight="false" outlineLevel="0" collapsed="false">
      <c r="A3368" s="65" t="s">
        <v>3793</v>
      </c>
      <c r="B3368" s="0" t="n">
        <v>120.540001</v>
      </c>
      <c r="C3368" s="0" t="n">
        <v>120.540001</v>
      </c>
      <c r="D3368" s="0" t="n">
        <v>120.540001</v>
      </c>
      <c r="E3368" s="0" t="n">
        <v>120.540001</v>
      </c>
      <c r="F3368" s="0" t="n">
        <v>96.043938</v>
      </c>
      <c r="G3368" s="0" t="n">
        <v>0</v>
      </c>
    </row>
    <row r="3369" customFormat="false" ht="12.8" hidden="false" customHeight="false" outlineLevel="0" collapsed="false">
      <c r="A3369" s="65" t="s">
        <v>3794</v>
      </c>
      <c r="B3369" s="0" t="n">
        <v>119.540001</v>
      </c>
      <c r="C3369" s="0" t="n">
        <v>119.540001</v>
      </c>
      <c r="D3369" s="0" t="n">
        <v>119.540001</v>
      </c>
      <c r="E3369" s="0" t="n">
        <v>119.540001</v>
      </c>
      <c r="F3369" s="0" t="n">
        <v>95.247162</v>
      </c>
      <c r="G3369" s="0" t="n">
        <v>0</v>
      </c>
    </row>
    <row r="3370" customFormat="false" ht="12.8" hidden="false" customHeight="false" outlineLevel="0" collapsed="false">
      <c r="A3370" s="65" t="s">
        <v>3795</v>
      </c>
      <c r="B3370" s="0" t="n">
        <v>119.239998</v>
      </c>
      <c r="C3370" s="0" t="n">
        <v>119.239998</v>
      </c>
      <c r="D3370" s="0" t="n">
        <v>119.239998</v>
      </c>
      <c r="E3370" s="0" t="n">
        <v>119.239998</v>
      </c>
      <c r="F3370" s="0" t="n">
        <v>95.008118</v>
      </c>
      <c r="G3370" s="0" t="n">
        <v>0</v>
      </c>
    </row>
    <row r="3371" customFormat="false" ht="12.8" hidden="false" customHeight="false" outlineLevel="0" collapsed="false">
      <c r="A3371" s="65" t="s">
        <v>3796</v>
      </c>
      <c r="B3371" s="0" t="n">
        <v>120.269997</v>
      </c>
      <c r="C3371" s="0" t="n">
        <v>120.269997</v>
      </c>
      <c r="D3371" s="0" t="n">
        <v>120.269997</v>
      </c>
      <c r="E3371" s="0" t="n">
        <v>120.269997</v>
      </c>
      <c r="F3371" s="0" t="n">
        <v>95.828796</v>
      </c>
      <c r="G3371" s="0" t="n">
        <v>0</v>
      </c>
    </row>
    <row r="3372" customFormat="false" ht="12.8" hidden="false" customHeight="false" outlineLevel="0" collapsed="false">
      <c r="A3372" s="65" t="s">
        <v>3797</v>
      </c>
      <c r="B3372" s="0" t="n">
        <v>121.449997</v>
      </c>
      <c r="C3372" s="0" t="n">
        <v>121.449997</v>
      </c>
      <c r="D3372" s="0" t="n">
        <v>121.449997</v>
      </c>
      <c r="E3372" s="0" t="n">
        <v>121.449997</v>
      </c>
      <c r="F3372" s="0" t="n">
        <v>96.769028</v>
      </c>
      <c r="G3372" s="0" t="n">
        <v>0</v>
      </c>
    </row>
    <row r="3373" customFormat="false" ht="12.8" hidden="false" customHeight="false" outlineLevel="0" collapsed="false">
      <c r="A3373" s="65" t="s">
        <v>3798</v>
      </c>
      <c r="B3373" s="0" t="n">
        <v>119.330002</v>
      </c>
      <c r="C3373" s="0" t="n">
        <v>119.330002</v>
      </c>
      <c r="D3373" s="0" t="n">
        <v>119.330002</v>
      </c>
      <c r="E3373" s="0" t="n">
        <v>119.330002</v>
      </c>
      <c r="F3373" s="0" t="n">
        <v>95.079849</v>
      </c>
      <c r="G3373" s="0" t="n">
        <v>0</v>
      </c>
    </row>
    <row r="3374" customFormat="false" ht="12.8" hidden="false" customHeight="false" outlineLevel="0" collapsed="false">
      <c r="A3374" s="65" t="s">
        <v>3799</v>
      </c>
      <c r="B3374" s="0" t="n">
        <v>119.5</v>
      </c>
      <c r="C3374" s="0" t="n">
        <v>119.5</v>
      </c>
      <c r="D3374" s="0" t="n">
        <v>119.5</v>
      </c>
      <c r="E3374" s="0" t="n">
        <v>119.5</v>
      </c>
      <c r="F3374" s="0" t="n">
        <v>95.215302</v>
      </c>
      <c r="G3374" s="0" t="n">
        <v>0</v>
      </c>
    </row>
    <row r="3375" customFormat="false" ht="12.8" hidden="false" customHeight="false" outlineLevel="0" collapsed="false">
      <c r="A3375" s="65" t="s">
        <v>3800</v>
      </c>
      <c r="B3375" s="0" t="n">
        <v>116.989998</v>
      </c>
      <c r="C3375" s="0" t="n">
        <v>116.989998</v>
      </c>
      <c r="D3375" s="0" t="n">
        <v>116.989998</v>
      </c>
      <c r="E3375" s="0" t="n">
        <v>116.989998</v>
      </c>
      <c r="F3375" s="0" t="n">
        <v>93.215355</v>
      </c>
      <c r="G3375" s="0" t="n">
        <v>0</v>
      </c>
    </row>
    <row r="3376" customFormat="false" ht="12.8" hidden="false" customHeight="false" outlineLevel="0" collapsed="false">
      <c r="A3376" s="65" t="s">
        <v>3801</v>
      </c>
      <c r="B3376" s="0" t="n">
        <v>116.980003</v>
      </c>
      <c r="C3376" s="0" t="n">
        <v>116.980003</v>
      </c>
      <c r="D3376" s="0" t="n">
        <v>116.980003</v>
      </c>
      <c r="E3376" s="0" t="n">
        <v>116.980003</v>
      </c>
      <c r="F3376" s="0" t="n">
        <v>93.207413</v>
      </c>
      <c r="G3376" s="0" t="n">
        <v>0</v>
      </c>
    </row>
    <row r="3377" customFormat="false" ht="12.8" hidden="false" customHeight="false" outlineLevel="0" collapsed="false">
      <c r="A3377" s="65" t="s">
        <v>3802</v>
      </c>
      <c r="B3377" s="0" t="n">
        <v>116.559998</v>
      </c>
      <c r="C3377" s="0" t="n">
        <v>116.559998</v>
      </c>
      <c r="D3377" s="0" t="n">
        <v>116.559998</v>
      </c>
      <c r="E3377" s="0" t="n">
        <v>116.559998</v>
      </c>
      <c r="F3377" s="0" t="n">
        <v>92.872749</v>
      </c>
      <c r="G3377" s="0" t="n">
        <v>0</v>
      </c>
    </row>
    <row r="3378" customFormat="false" ht="12.8" hidden="false" customHeight="false" outlineLevel="0" collapsed="false">
      <c r="A3378" s="65" t="s">
        <v>3803</v>
      </c>
      <c r="B3378" s="0" t="n">
        <v>117.010002</v>
      </c>
      <c r="C3378" s="0" t="n">
        <v>117.010002</v>
      </c>
      <c r="D3378" s="0" t="n">
        <v>117.010002</v>
      </c>
      <c r="E3378" s="0" t="n">
        <v>117.010002</v>
      </c>
      <c r="F3378" s="0" t="n">
        <v>93.231308</v>
      </c>
      <c r="G3378" s="0" t="n">
        <v>0</v>
      </c>
    </row>
    <row r="3379" customFormat="false" ht="12.8" hidden="false" customHeight="false" outlineLevel="0" collapsed="false">
      <c r="A3379" s="65" t="s">
        <v>3804</v>
      </c>
      <c r="B3379" s="0" t="n">
        <v>116.18</v>
      </c>
      <c r="C3379" s="0" t="n">
        <v>116.18</v>
      </c>
      <c r="D3379" s="0" t="n">
        <v>116.18</v>
      </c>
      <c r="E3379" s="0" t="n">
        <v>116.18</v>
      </c>
      <c r="F3379" s="0" t="n">
        <v>92.569984</v>
      </c>
      <c r="G3379" s="0" t="n">
        <v>0</v>
      </c>
    </row>
    <row r="3380" customFormat="false" ht="12.8" hidden="false" customHeight="false" outlineLevel="0" collapsed="false">
      <c r="A3380" s="65" t="s">
        <v>3805</v>
      </c>
      <c r="B3380" s="0" t="n">
        <v>116.540001</v>
      </c>
      <c r="C3380" s="0" t="n">
        <v>116.540001</v>
      </c>
      <c r="D3380" s="0" t="n">
        <v>116.540001</v>
      </c>
      <c r="E3380" s="0" t="n">
        <v>116.540001</v>
      </c>
      <c r="F3380" s="0" t="n">
        <v>92.856819</v>
      </c>
      <c r="G3380" s="0" t="n">
        <v>0</v>
      </c>
    </row>
    <row r="3381" customFormat="false" ht="12.8" hidden="false" customHeight="false" outlineLevel="0" collapsed="false">
      <c r="A3381" s="65" t="s">
        <v>3806</v>
      </c>
      <c r="B3381" s="0" t="n">
        <v>115.870003</v>
      </c>
      <c r="C3381" s="0" t="n">
        <v>115.870003</v>
      </c>
      <c r="D3381" s="0" t="n">
        <v>115.870003</v>
      </c>
      <c r="E3381" s="0" t="n">
        <v>115.870003</v>
      </c>
      <c r="F3381" s="0" t="n">
        <v>92.322983</v>
      </c>
      <c r="G3381" s="0" t="n">
        <v>0</v>
      </c>
    </row>
    <row r="3382" customFormat="false" ht="12.8" hidden="false" customHeight="false" outlineLevel="0" collapsed="false">
      <c r="A3382" s="65" t="s">
        <v>3807</v>
      </c>
      <c r="B3382" s="0" t="n">
        <v>116.099998</v>
      </c>
      <c r="C3382" s="0" t="n">
        <v>116.099998</v>
      </c>
      <c r="D3382" s="0" t="n">
        <v>116.099998</v>
      </c>
      <c r="E3382" s="0" t="n">
        <v>116.099998</v>
      </c>
      <c r="F3382" s="0" t="n">
        <v>92.506241</v>
      </c>
      <c r="G3382" s="0" t="n">
        <v>0</v>
      </c>
    </row>
    <row r="3383" customFormat="false" ht="12.8" hidden="false" customHeight="false" outlineLevel="0" collapsed="false">
      <c r="A3383" s="65" t="s">
        <v>3808</v>
      </c>
      <c r="B3383" s="0" t="n">
        <v>116.330002</v>
      </c>
      <c r="C3383" s="0" t="n">
        <v>116.330002</v>
      </c>
      <c r="D3383" s="0" t="n">
        <v>116.330002</v>
      </c>
      <c r="E3383" s="0" t="n">
        <v>116.330002</v>
      </c>
      <c r="F3383" s="0" t="n">
        <v>92.689499</v>
      </c>
      <c r="G3383" s="0" t="n">
        <v>0</v>
      </c>
    </row>
    <row r="3384" customFormat="false" ht="12.8" hidden="false" customHeight="false" outlineLevel="0" collapsed="false">
      <c r="A3384" s="65" t="s">
        <v>3809</v>
      </c>
      <c r="B3384" s="0" t="n">
        <v>116.610001</v>
      </c>
      <c r="C3384" s="0" t="n">
        <v>116.610001</v>
      </c>
      <c r="D3384" s="0" t="n">
        <v>116.610001</v>
      </c>
      <c r="E3384" s="0" t="n">
        <v>116.610001</v>
      </c>
      <c r="F3384" s="0" t="n">
        <v>92.912598</v>
      </c>
      <c r="G3384" s="0" t="n">
        <v>0</v>
      </c>
    </row>
    <row r="3385" customFormat="false" ht="12.8" hidden="false" customHeight="false" outlineLevel="0" collapsed="false">
      <c r="A3385" s="65" t="s">
        <v>3810</v>
      </c>
      <c r="B3385" s="0" t="n">
        <v>116.800003</v>
      </c>
      <c r="C3385" s="0" t="n">
        <v>116.800003</v>
      </c>
      <c r="D3385" s="0" t="n">
        <v>116.800003</v>
      </c>
      <c r="E3385" s="0" t="n">
        <v>116.800003</v>
      </c>
      <c r="F3385" s="0" t="n">
        <v>93.06398</v>
      </c>
      <c r="G3385" s="0" t="n">
        <v>0</v>
      </c>
    </row>
    <row r="3386" customFormat="false" ht="12.8" hidden="false" customHeight="false" outlineLevel="0" collapsed="false">
      <c r="A3386" s="65" t="s">
        <v>3811</v>
      </c>
      <c r="B3386" s="0" t="n">
        <v>117.019997</v>
      </c>
      <c r="C3386" s="0" t="n">
        <v>117.019997</v>
      </c>
      <c r="D3386" s="0" t="n">
        <v>117.019997</v>
      </c>
      <c r="E3386" s="0" t="n">
        <v>117.019997</v>
      </c>
      <c r="F3386" s="0" t="n">
        <v>93.239273</v>
      </c>
      <c r="G3386" s="0" t="n">
        <v>0</v>
      </c>
    </row>
    <row r="3387" customFormat="false" ht="12.8" hidden="false" customHeight="false" outlineLevel="0" collapsed="false">
      <c r="A3387" s="65" t="s">
        <v>3812</v>
      </c>
      <c r="B3387" s="0" t="n">
        <v>116.949997</v>
      </c>
      <c r="C3387" s="0" t="n">
        <v>116.949997</v>
      </c>
      <c r="D3387" s="0" t="n">
        <v>116.949997</v>
      </c>
      <c r="E3387" s="0" t="n">
        <v>116.949997</v>
      </c>
      <c r="F3387" s="0" t="n">
        <v>93.183487</v>
      </c>
      <c r="G3387" s="0" t="n">
        <v>0</v>
      </c>
    </row>
    <row r="3388" customFormat="false" ht="12.8" hidden="false" customHeight="false" outlineLevel="0" collapsed="false">
      <c r="A3388" s="65" t="s">
        <v>3813</v>
      </c>
      <c r="B3388" s="0" t="n">
        <v>116.690002</v>
      </c>
      <c r="C3388" s="0" t="n">
        <v>116.690002</v>
      </c>
      <c r="D3388" s="0" t="n">
        <v>116.690002</v>
      </c>
      <c r="E3388" s="0" t="n">
        <v>116.690002</v>
      </c>
      <c r="F3388" s="0" t="n">
        <v>92.976341</v>
      </c>
      <c r="G3388" s="0" t="n">
        <v>0</v>
      </c>
    </row>
    <row r="3389" customFormat="false" ht="12.8" hidden="false" customHeight="false" outlineLevel="0" collapsed="false">
      <c r="A3389" s="65" t="s">
        <v>3814</v>
      </c>
      <c r="B3389" s="0" t="n">
        <v>114.339996</v>
      </c>
      <c r="C3389" s="0" t="n">
        <v>114.339996</v>
      </c>
      <c r="D3389" s="0" t="n">
        <v>114.339996</v>
      </c>
      <c r="E3389" s="0" t="n">
        <v>114.339996</v>
      </c>
      <c r="F3389" s="0" t="n">
        <v>91.103889</v>
      </c>
      <c r="G3389" s="0" t="n">
        <v>0</v>
      </c>
    </row>
    <row r="3390" customFormat="false" ht="12.8" hidden="false" customHeight="false" outlineLevel="0" collapsed="false">
      <c r="A3390" s="65" t="s">
        <v>3815</v>
      </c>
      <c r="B3390" s="0" t="n">
        <v>112.480003</v>
      </c>
      <c r="C3390" s="0" t="n">
        <v>112.480003</v>
      </c>
      <c r="D3390" s="0" t="n">
        <v>112.480003</v>
      </c>
      <c r="E3390" s="0" t="n">
        <v>112.480003</v>
      </c>
      <c r="F3390" s="0" t="n">
        <v>89.621887</v>
      </c>
      <c r="G3390" s="0" t="n">
        <v>0</v>
      </c>
    </row>
    <row r="3391" customFormat="false" ht="12.8" hidden="false" customHeight="false" outlineLevel="0" collapsed="false">
      <c r="A3391" s="65" t="s">
        <v>3816</v>
      </c>
      <c r="B3391" s="0" t="n">
        <v>113.379997</v>
      </c>
      <c r="C3391" s="0" t="n">
        <v>113.379997</v>
      </c>
      <c r="D3391" s="0" t="n">
        <v>113.379997</v>
      </c>
      <c r="E3391" s="0" t="n">
        <v>113.379997</v>
      </c>
      <c r="F3391" s="0" t="n">
        <v>90.338974</v>
      </c>
      <c r="G3391" s="0" t="n">
        <v>0</v>
      </c>
    </row>
    <row r="3392" customFormat="false" ht="12.8" hidden="false" customHeight="false" outlineLevel="0" collapsed="false">
      <c r="A3392" s="65" t="s">
        <v>3817</v>
      </c>
      <c r="B3392" s="0" t="n">
        <v>113.589996</v>
      </c>
      <c r="C3392" s="0" t="n">
        <v>113.589996</v>
      </c>
      <c r="D3392" s="0" t="n">
        <v>113.589996</v>
      </c>
      <c r="E3392" s="0" t="n">
        <v>113.589996</v>
      </c>
      <c r="F3392" s="0" t="n">
        <v>90.506317</v>
      </c>
      <c r="G3392" s="0" t="n">
        <v>0</v>
      </c>
    </row>
    <row r="3393" customFormat="false" ht="12.8" hidden="false" customHeight="false" outlineLevel="0" collapsed="false">
      <c r="A3393" s="65" t="s">
        <v>3818</v>
      </c>
      <c r="B3393" s="0" t="n">
        <v>111.07</v>
      </c>
      <c r="C3393" s="0" t="n">
        <v>111.07</v>
      </c>
      <c r="D3393" s="0" t="n">
        <v>111.07</v>
      </c>
      <c r="E3393" s="0" t="n">
        <v>111.07</v>
      </c>
      <c r="F3393" s="0" t="n">
        <v>88.498428</v>
      </c>
      <c r="G3393" s="0" t="n">
        <v>0</v>
      </c>
    </row>
    <row r="3394" customFormat="false" ht="12.8" hidden="false" customHeight="false" outlineLevel="0" collapsed="false">
      <c r="A3394" s="65" t="s">
        <v>3819</v>
      </c>
      <c r="B3394" s="0" t="n">
        <v>110.790001</v>
      </c>
      <c r="C3394" s="0" t="n">
        <v>110.790001</v>
      </c>
      <c r="D3394" s="0" t="n">
        <v>110.790001</v>
      </c>
      <c r="E3394" s="0" t="n">
        <v>110.790001</v>
      </c>
      <c r="F3394" s="0" t="n">
        <v>88.275337</v>
      </c>
      <c r="G3394" s="0" t="n">
        <v>0</v>
      </c>
    </row>
    <row r="3395" customFormat="false" ht="12.8" hidden="false" customHeight="false" outlineLevel="0" collapsed="false">
      <c r="A3395" s="65" t="s">
        <v>3820</v>
      </c>
      <c r="B3395" s="0" t="n">
        <v>112.489998</v>
      </c>
      <c r="C3395" s="0" t="n">
        <v>112.489998</v>
      </c>
      <c r="D3395" s="0" t="n">
        <v>112.489998</v>
      </c>
      <c r="E3395" s="0" t="n">
        <v>112.489998</v>
      </c>
      <c r="F3395" s="0" t="n">
        <v>89.629852</v>
      </c>
      <c r="G3395" s="0" t="n">
        <v>0</v>
      </c>
    </row>
    <row r="3396" customFormat="false" ht="12.8" hidden="false" customHeight="false" outlineLevel="0" collapsed="false">
      <c r="A3396" s="65" t="s">
        <v>3821</v>
      </c>
      <c r="B3396" s="0" t="n">
        <v>114.120003</v>
      </c>
      <c r="C3396" s="0" t="n">
        <v>114.120003</v>
      </c>
      <c r="D3396" s="0" t="n">
        <v>114.120003</v>
      </c>
      <c r="E3396" s="0" t="n">
        <v>114.120003</v>
      </c>
      <c r="F3396" s="0" t="n">
        <v>90.928604</v>
      </c>
      <c r="G3396" s="0" t="n">
        <v>0</v>
      </c>
    </row>
    <row r="3397" customFormat="false" ht="12.8" hidden="false" customHeight="false" outlineLevel="0" collapsed="false">
      <c r="A3397" s="65" t="s">
        <v>3822</v>
      </c>
      <c r="B3397" s="0" t="n">
        <v>112.330002</v>
      </c>
      <c r="C3397" s="0" t="n">
        <v>112.330002</v>
      </c>
      <c r="D3397" s="0" t="n">
        <v>112.330002</v>
      </c>
      <c r="E3397" s="0" t="n">
        <v>112.330002</v>
      </c>
      <c r="F3397" s="0" t="n">
        <v>89.50238</v>
      </c>
      <c r="G3397" s="0" t="n">
        <v>0</v>
      </c>
    </row>
    <row r="3398" customFormat="false" ht="12.8" hidden="false" customHeight="false" outlineLevel="0" collapsed="false">
      <c r="A3398" s="65" t="s">
        <v>3823</v>
      </c>
      <c r="B3398" s="0" t="n">
        <v>112.690002</v>
      </c>
      <c r="C3398" s="0" t="n">
        <v>112.690002</v>
      </c>
      <c r="D3398" s="0" t="n">
        <v>112.690002</v>
      </c>
      <c r="E3398" s="0" t="n">
        <v>112.690002</v>
      </c>
      <c r="F3398" s="0" t="n">
        <v>89.78923</v>
      </c>
      <c r="G3398" s="0" t="n">
        <v>0</v>
      </c>
    </row>
    <row r="3399" customFormat="false" ht="12.8" hidden="false" customHeight="false" outlineLevel="0" collapsed="false">
      <c r="A3399" s="65" t="s">
        <v>3824</v>
      </c>
      <c r="B3399" s="0" t="n">
        <v>111.629997</v>
      </c>
      <c r="C3399" s="0" t="n">
        <v>111.629997</v>
      </c>
      <c r="D3399" s="0" t="n">
        <v>111.629997</v>
      </c>
      <c r="E3399" s="0" t="n">
        <v>111.629997</v>
      </c>
      <c r="F3399" s="0" t="n">
        <v>88.944626</v>
      </c>
      <c r="G3399" s="0" t="n">
        <v>0</v>
      </c>
    </row>
    <row r="3400" customFormat="false" ht="12.8" hidden="false" customHeight="false" outlineLevel="0" collapsed="false">
      <c r="A3400" s="65" t="s">
        <v>3825</v>
      </c>
      <c r="B3400" s="0" t="n">
        <v>113.82</v>
      </c>
      <c r="C3400" s="0" t="n">
        <v>113.82</v>
      </c>
      <c r="D3400" s="0" t="n">
        <v>113.82</v>
      </c>
      <c r="E3400" s="0" t="n">
        <v>113.82</v>
      </c>
      <c r="F3400" s="0" t="n">
        <v>90.689568</v>
      </c>
      <c r="G3400" s="0" t="n">
        <v>0</v>
      </c>
    </row>
    <row r="3401" customFormat="false" ht="12.8" hidden="false" customHeight="false" outlineLevel="0" collapsed="false">
      <c r="A3401" s="65" t="s">
        <v>3826</v>
      </c>
      <c r="B3401" s="0" t="n">
        <v>114.919998</v>
      </c>
      <c r="C3401" s="0" t="n">
        <v>114.919998</v>
      </c>
      <c r="D3401" s="0" t="n">
        <v>114.919998</v>
      </c>
      <c r="E3401" s="0" t="n">
        <v>114.919998</v>
      </c>
      <c r="F3401" s="0" t="n">
        <v>91.566032</v>
      </c>
      <c r="G3401" s="0" t="n">
        <v>0</v>
      </c>
    </row>
    <row r="3402" customFormat="false" ht="12.8" hidden="false" customHeight="false" outlineLevel="0" collapsed="false">
      <c r="A3402" s="65" t="s">
        <v>3827</v>
      </c>
      <c r="B3402" s="0" t="n">
        <v>114.610001</v>
      </c>
      <c r="C3402" s="0" t="n">
        <v>114.610001</v>
      </c>
      <c r="D3402" s="0" t="n">
        <v>114.610001</v>
      </c>
      <c r="E3402" s="0" t="n">
        <v>114.610001</v>
      </c>
      <c r="F3402" s="0" t="n">
        <v>91.319008</v>
      </c>
      <c r="G3402" s="0" t="n">
        <v>0</v>
      </c>
    </row>
    <row r="3403" customFormat="false" ht="12.8" hidden="false" customHeight="false" outlineLevel="0" collapsed="false">
      <c r="A3403" s="65" t="s">
        <v>3828</v>
      </c>
      <c r="B3403" s="0" t="n">
        <v>114.309998</v>
      </c>
      <c r="C3403" s="0" t="n">
        <v>114.309998</v>
      </c>
      <c r="D3403" s="0" t="n">
        <v>114.309998</v>
      </c>
      <c r="E3403" s="0" t="n">
        <v>114.309998</v>
      </c>
      <c r="F3403" s="0" t="n">
        <v>91.080002</v>
      </c>
      <c r="G3403" s="0" t="n">
        <v>0</v>
      </c>
    </row>
    <row r="3404" customFormat="false" ht="12.8" hidden="false" customHeight="false" outlineLevel="0" collapsed="false">
      <c r="A3404" s="65" t="s">
        <v>3829</v>
      </c>
      <c r="B3404" s="0" t="n">
        <v>114.129997</v>
      </c>
      <c r="C3404" s="0" t="n">
        <v>114.129997</v>
      </c>
      <c r="D3404" s="0" t="n">
        <v>114.129997</v>
      </c>
      <c r="E3404" s="0" t="n">
        <v>114.129997</v>
      </c>
      <c r="F3404" s="0" t="n">
        <v>90.936577</v>
      </c>
      <c r="G3404" s="0" t="n">
        <v>0</v>
      </c>
    </row>
    <row r="3405" customFormat="false" ht="12.8" hidden="false" customHeight="false" outlineLevel="0" collapsed="false">
      <c r="A3405" s="65" t="s">
        <v>3830</v>
      </c>
      <c r="B3405" s="0" t="n">
        <v>113.519997</v>
      </c>
      <c r="C3405" s="0" t="n">
        <v>113.519997</v>
      </c>
      <c r="D3405" s="0" t="n">
        <v>113.519997</v>
      </c>
      <c r="E3405" s="0" t="n">
        <v>113.519997</v>
      </c>
      <c r="F3405" s="0" t="n">
        <v>90.450554</v>
      </c>
      <c r="G3405" s="0" t="n">
        <v>0</v>
      </c>
    </row>
    <row r="3406" customFormat="false" ht="12.8" hidden="false" customHeight="false" outlineLevel="0" collapsed="false">
      <c r="A3406" s="65" t="s">
        <v>3831</v>
      </c>
      <c r="B3406" s="0" t="n">
        <v>113.480003</v>
      </c>
      <c r="C3406" s="0" t="n">
        <v>113.480003</v>
      </c>
      <c r="D3406" s="0" t="n">
        <v>113.480003</v>
      </c>
      <c r="E3406" s="0" t="n">
        <v>113.480003</v>
      </c>
      <c r="F3406" s="0" t="n">
        <v>90.418678</v>
      </c>
      <c r="G3406" s="0" t="n">
        <v>0</v>
      </c>
    </row>
    <row r="3407" customFormat="false" ht="12.8" hidden="false" customHeight="false" outlineLevel="0" collapsed="false">
      <c r="A3407" s="65" t="s">
        <v>3832</v>
      </c>
      <c r="B3407" s="0" t="n">
        <v>112.57</v>
      </c>
      <c r="C3407" s="0" t="n">
        <v>112.57</v>
      </c>
      <c r="D3407" s="0" t="n">
        <v>112.57</v>
      </c>
      <c r="E3407" s="0" t="n">
        <v>112.57</v>
      </c>
      <c r="F3407" s="0" t="n">
        <v>89.693596</v>
      </c>
      <c r="G3407" s="0" t="n">
        <v>0</v>
      </c>
    </row>
    <row r="3408" customFormat="false" ht="12.8" hidden="false" customHeight="false" outlineLevel="0" collapsed="false">
      <c r="A3408" s="65" t="s">
        <v>3833</v>
      </c>
      <c r="B3408" s="0" t="n">
        <v>113.720001</v>
      </c>
      <c r="C3408" s="0" t="n">
        <v>113.720001</v>
      </c>
      <c r="D3408" s="0" t="n">
        <v>113.720001</v>
      </c>
      <c r="E3408" s="0" t="n">
        <v>113.720001</v>
      </c>
      <c r="F3408" s="0" t="n">
        <v>90.609901</v>
      </c>
      <c r="G3408" s="0" t="n">
        <v>0</v>
      </c>
    </row>
    <row r="3409" customFormat="false" ht="12.8" hidden="false" customHeight="false" outlineLevel="0" collapsed="false">
      <c r="A3409" s="65" t="s">
        <v>3834</v>
      </c>
      <c r="B3409" s="0" t="n">
        <v>113.379997</v>
      </c>
      <c r="C3409" s="0" t="n">
        <v>113.379997</v>
      </c>
      <c r="D3409" s="0" t="n">
        <v>113.379997</v>
      </c>
      <c r="E3409" s="0" t="n">
        <v>113.379997</v>
      </c>
      <c r="F3409" s="0" t="n">
        <v>90.338974</v>
      </c>
      <c r="G3409" s="0" t="n">
        <v>0</v>
      </c>
    </row>
    <row r="3410" customFormat="false" ht="12.8" hidden="false" customHeight="false" outlineLevel="0" collapsed="false">
      <c r="A3410" s="65" t="s">
        <v>3835</v>
      </c>
      <c r="B3410" s="0" t="n">
        <v>112.190002</v>
      </c>
      <c r="C3410" s="0" t="n">
        <v>112.190002</v>
      </c>
      <c r="D3410" s="0" t="n">
        <v>112.190002</v>
      </c>
      <c r="E3410" s="0" t="n">
        <v>112.190002</v>
      </c>
      <c r="F3410" s="0" t="n">
        <v>89.390823</v>
      </c>
      <c r="G3410" s="0" t="n">
        <v>0</v>
      </c>
    </row>
    <row r="3411" customFormat="false" ht="12.8" hidden="false" customHeight="false" outlineLevel="0" collapsed="false">
      <c r="A3411" s="65" t="s">
        <v>3836</v>
      </c>
      <c r="B3411" s="0" t="n">
        <v>113.510002</v>
      </c>
      <c r="C3411" s="0" t="n">
        <v>113.510002</v>
      </c>
      <c r="D3411" s="0" t="n">
        <v>113.510002</v>
      </c>
      <c r="E3411" s="0" t="n">
        <v>113.510002</v>
      </c>
      <c r="F3411" s="0" t="n">
        <v>90.442596</v>
      </c>
      <c r="G3411" s="0" t="n">
        <v>0</v>
      </c>
    </row>
    <row r="3412" customFormat="false" ht="12.8" hidden="false" customHeight="false" outlineLevel="0" collapsed="false">
      <c r="A3412" s="65" t="s">
        <v>3837</v>
      </c>
      <c r="B3412" s="0" t="n">
        <v>112.489998</v>
      </c>
      <c r="C3412" s="0" t="n">
        <v>112.489998</v>
      </c>
      <c r="D3412" s="0" t="n">
        <v>112.489998</v>
      </c>
      <c r="E3412" s="0" t="n">
        <v>112.489998</v>
      </c>
      <c r="F3412" s="0" t="n">
        <v>89.629852</v>
      </c>
      <c r="G3412" s="0" t="n">
        <v>0</v>
      </c>
    </row>
    <row r="3413" customFormat="false" ht="12.8" hidden="false" customHeight="false" outlineLevel="0" collapsed="false">
      <c r="A3413" s="65" t="s">
        <v>3838</v>
      </c>
      <c r="B3413" s="0" t="n">
        <v>110.940002</v>
      </c>
      <c r="C3413" s="0" t="n">
        <v>110.940002</v>
      </c>
      <c r="D3413" s="0" t="n">
        <v>110.940002</v>
      </c>
      <c r="E3413" s="0" t="n">
        <v>110.940002</v>
      </c>
      <c r="F3413" s="0" t="n">
        <v>88.394852</v>
      </c>
      <c r="G3413" s="0" t="n">
        <v>0</v>
      </c>
    </row>
    <row r="3414" customFormat="false" ht="12.8" hidden="false" customHeight="false" outlineLevel="0" collapsed="false">
      <c r="A3414" s="65" t="s">
        <v>3839</v>
      </c>
      <c r="B3414" s="0" t="n">
        <v>110.660004</v>
      </c>
      <c r="C3414" s="0" t="n">
        <v>110.660004</v>
      </c>
      <c r="D3414" s="0" t="n">
        <v>110.660004</v>
      </c>
      <c r="E3414" s="0" t="n">
        <v>110.660004</v>
      </c>
      <c r="F3414" s="0" t="n">
        <v>88.171753</v>
      </c>
      <c r="G3414" s="0" t="n">
        <v>0</v>
      </c>
    </row>
    <row r="3415" customFormat="false" ht="12.8" hidden="false" customHeight="false" outlineLevel="0" collapsed="false">
      <c r="A3415" s="65" t="s">
        <v>3840</v>
      </c>
      <c r="B3415" s="0" t="n">
        <v>109.43</v>
      </c>
      <c r="C3415" s="0" t="n">
        <v>109.43</v>
      </c>
      <c r="D3415" s="0" t="n">
        <v>109.43</v>
      </c>
      <c r="E3415" s="0" t="n">
        <v>109.43</v>
      </c>
      <c r="F3415" s="0" t="n">
        <v>87.191719</v>
      </c>
      <c r="G3415" s="0" t="n">
        <v>0</v>
      </c>
    </row>
    <row r="3416" customFormat="false" ht="12.8" hidden="false" customHeight="false" outlineLevel="0" collapsed="false">
      <c r="A3416" s="65" t="s">
        <v>3841</v>
      </c>
      <c r="B3416" s="0" t="n">
        <v>109.209999</v>
      </c>
      <c r="C3416" s="0" t="n">
        <v>109.209999</v>
      </c>
      <c r="D3416" s="0" t="n">
        <v>109.209999</v>
      </c>
      <c r="E3416" s="0" t="n">
        <v>109.209999</v>
      </c>
      <c r="F3416" s="0" t="n">
        <v>87.016426</v>
      </c>
      <c r="G3416" s="0" t="n">
        <v>0</v>
      </c>
    </row>
    <row r="3417" customFormat="false" ht="12.8" hidden="false" customHeight="false" outlineLevel="0" collapsed="false">
      <c r="A3417" s="65" t="s">
        <v>3842</v>
      </c>
      <c r="B3417" s="0" t="n">
        <v>108.440002</v>
      </c>
      <c r="C3417" s="0" t="n">
        <v>108.440002</v>
      </c>
      <c r="D3417" s="0" t="n">
        <v>108.440002</v>
      </c>
      <c r="E3417" s="0" t="n">
        <v>108.440002</v>
      </c>
      <c r="F3417" s="0" t="n">
        <v>86.402908</v>
      </c>
      <c r="G3417" s="0" t="n">
        <v>0</v>
      </c>
    </row>
    <row r="3418" customFormat="false" ht="12.8" hidden="false" customHeight="false" outlineLevel="0" collapsed="false">
      <c r="A3418" s="65" t="s">
        <v>3843</v>
      </c>
      <c r="B3418" s="0" t="n">
        <v>109.260002</v>
      </c>
      <c r="C3418" s="0" t="n">
        <v>109.260002</v>
      </c>
      <c r="D3418" s="0" t="n">
        <v>109.260002</v>
      </c>
      <c r="E3418" s="0" t="n">
        <v>109.260002</v>
      </c>
      <c r="F3418" s="0" t="n">
        <v>87.056259</v>
      </c>
      <c r="G3418" s="0" t="n">
        <v>0</v>
      </c>
    </row>
    <row r="3419" customFormat="false" ht="12.8" hidden="false" customHeight="false" outlineLevel="0" collapsed="false">
      <c r="A3419" s="65" t="s">
        <v>3844</v>
      </c>
      <c r="B3419" s="0" t="n">
        <v>109.959999</v>
      </c>
      <c r="C3419" s="0" t="n">
        <v>109.959999</v>
      </c>
      <c r="D3419" s="0" t="n">
        <v>109.959999</v>
      </c>
      <c r="E3419" s="0" t="n">
        <v>109.959999</v>
      </c>
      <c r="F3419" s="0" t="n">
        <v>87.614006</v>
      </c>
      <c r="G3419" s="0" t="n">
        <v>0</v>
      </c>
    </row>
    <row r="3420" customFormat="false" ht="12.8" hidden="false" customHeight="false" outlineLevel="0" collapsed="false">
      <c r="A3420" s="65" t="s">
        <v>3845</v>
      </c>
      <c r="B3420" s="0" t="n">
        <v>109.760002</v>
      </c>
      <c r="C3420" s="0" t="n">
        <v>109.760002</v>
      </c>
      <c r="D3420" s="0" t="n">
        <v>109.760002</v>
      </c>
      <c r="E3420" s="0" t="n">
        <v>109.760002</v>
      </c>
      <c r="F3420" s="0" t="n">
        <v>87.454643</v>
      </c>
      <c r="G3420" s="0" t="n">
        <v>0</v>
      </c>
    </row>
    <row r="3421" customFormat="false" ht="12.8" hidden="false" customHeight="false" outlineLevel="0" collapsed="false">
      <c r="A3421" s="65" t="s">
        <v>3846</v>
      </c>
      <c r="B3421" s="0" t="n">
        <v>109.169998</v>
      </c>
      <c r="C3421" s="0" t="n">
        <v>109.169998</v>
      </c>
      <c r="D3421" s="0" t="n">
        <v>109.169998</v>
      </c>
      <c r="E3421" s="0" t="n">
        <v>109.169998</v>
      </c>
      <c r="F3421" s="0" t="n">
        <v>86.984543</v>
      </c>
      <c r="G3421" s="0" t="n">
        <v>0</v>
      </c>
    </row>
    <row r="3422" customFormat="false" ht="12.8" hidden="false" customHeight="false" outlineLevel="0" collapsed="false">
      <c r="A3422" s="65" t="s">
        <v>3847</v>
      </c>
      <c r="B3422" s="0" t="n">
        <v>110.059998</v>
      </c>
      <c r="C3422" s="0" t="n">
        <v>110.059998</v>
      </c>
      <c r="D3422" s="0" t="n">
        <v>110.059998</v>
      </c>
      <c r="E3422" s="0" t="n">
        <v>110.059998</v>
      </c>
      <c r="F3422" s="0" t="n">
        <v>87.693665</v>
      </c>
      <c r="G3422" s="0" t="n">
        <v>0</v>
      </c>
    </row>
    <row r="3423" customFormat="false" ht="12.8" hidden="false" customHeight="false" outlineLevel="0" collapsed="false">
      <c r="A3423" s="65" t="s">
        <v>3848</v>
      </c>
      <c r="B3423" s="0" t="n">
        <v>110.949997</v>
      </c>
      <c r="C3423" s="0" t="n">
        <v>110.949997</v>
      </c>
      <c r="D3423" s="0" t="n">
        <v>110.949997</v>
      </c>
      <c r="E3423" s="0" t="n">
        <v>110.949997</v>
      </c>
      <c r="F3423" s="0" t="n">
        <v>88.402809</v>
      </c>
      <c r="G3423" s="0" t="n">
        <v>0</v>
      </c>
    </row>
    <row r="3424" customFormat="false" ht="12.8" hidden="false" customHeight="false" outlineLevel="0" collapsed="false">
      <c r="A3424" s="65" t="s">
        <v>3849</v>
      </c>
      <c r="B3424" s="0" t="n">
        <v>112.510002</v>
      </c>
      <c r="C3424" s="0" t="n">
        <v>112.510002</v>
      </c>
      <c r="D3424" s="0" t="n">
        <v>112.510002</v>
      </c>
      <c r="E3424" s="0" t="n">
        <v>112.510002</v>
      </c>
      <c r="F3424" s="0" t="n">
        <v>89.645775</v>
      </c>
      <c r="G3424" s="0" t="n">
        <v>0</v>
      </c>
    </row>
    <row r="3425" customFormat="false" ht="12.8" hidden="false" customHeight="false" outlineLevel="0" collapsed="false">
      <c r="A3425" s="65" t="s">
        <v>3850</v>
      </c>
      <c r="B3425" s="0" t="n">
        <v>111.580002</v>
      </c>
      <c r="C3425" s="0" t="n">
        <v>111.580002</v>
      </c>
      <c r="D3425" s="0" t="n">
        <v>111.580002</v>
      </c>
      <c r="E3425" s="0" t="n">
        <v>111.580002</v>
      </c>
      <c r="F3425" s="0" t="n">
        <v>88.904785</v>
      </c>
      <c r="G3425" s="0" t="n">
        <v>0</v>
      </c>
    </row>
    <row r="3426" customFormat="false" ht="12.8" hidden="false" customHeight="false" outlineLevel="0" collapsed="false">
      <c r="A3426" s="65" t="s">
        <v>3851</v>
      </c>
      <c r="B3426" s="0" t="n">
        <v>110.470001</v>
      </c>
      <c r="C3426" s="0" t="n">
        <v>110.470001</v>
      </c>
      <c r="D3426" s="0" t="n">
        <v>110.470001</v>
      </c>
      <c r="E3426" s="0" t="n">
        <v>110.470001</v>
      </c>
      <c r="F3426" s="0" t="n">
        <v>88.020363</v>
      </c>
      <c r="G3426" s="0" t="n">
        <v>0</v>
      </c>
    </row>
    <row r="3427" customFormat="false" ht="12.8" hidden="false" customHeight="false" outlineLevel="0" collapsed="false">
      <c r="A3427" s="65" t="s">
        <v>3852</v>
      </c>
      <c r="B3427" s="0" t="n">
        <v>109.589996</v>
      </c>
      <c r="C3427" s="0" t="n">
        <v>109.589996</v>
      </c>
      <c r="D3427" s="0" t="n">
        <v>109.589996</v>
      </c>
      <c r="E3427" s="0" t="n">
        <v>109.589996</v>
      </c>
      <c r="F3427" s="0" t="n">
        <v>87.319183</v>
      </c>
      <c r="G3427" s="0" t="n">
        <v>0</v>
      </c>
    </row>
    <row r="3428" customFormat="false" ht="12.8" hidden="false" customHeight="false" outlineLevel="0" collapsed="false">
      <c r="A3428" s="65" t="s">
        <v>3853</v>
      </c>
      <c r="B3428" s="0" t="n">
        <v>108.959999</v>
      </c>
      <c r="C3428" s="0" t="n">
        <v>108.959999</v>
      </c>
      <c r="D3428" s="0" t="n">
        <v>108.959999</v>
      </c>
      <c r="E3428" s="0" t="n">
        <v>108.959999</v>
      </c>
      <c r="F3428" s="0" t="n">
        <v>86.81723</v>
      </c>
      <c r="G3428" s="0" t="n">
        <v>0</v>
      </c>
    </row>
    <row r="3429" customFormat="false" ht="12.8" hidden="false" customHeight="false" outlineLevel="0" collapsed="false">
      <c r="A3429" s="65" t="s">
        <v>3854</v>
      </c>
      <c r="B3429" s="0" t="n">
        <v>106.779999</v>
      </c>
      <c r="C3429" s="0" t="n">
        <v>106.779999</v>
      </c>
      <c r="D3429" s="0" t="n">
        <v>106.779999</v>
      </c>
      <c r="E3429" s="0" t="n">
        <v>106.779999</v>
      </c>
      <c r="F3429" s="0" t="n">
        <v>85.933578</v>
      </c>
      <c r="G3429" s="0" t="n">
        <v>0</v>
      </c>
    </row>
    <row r="3430" customFormat="false" ht="12.8" hidden="false" customHeight="false" outlineLevel="0" collapsed="false">
      <c r="A3430" s="65" t="s">
        <v>3855</v>
      </c>
      <c r="B3430" s="0" t="n">
        <v>107.529999</v>
      </c>
      <c r="C3430" s="0" t="n">
        <v>107.529999</v>
      </c>
      <c r="D3430" s="0" t="n">
        <v>107.529999</v>
      </c>
      <c r="E3430" s="0" t="n">
        <v>107.529999</v>
      </c>
      <c r="F3430" s="0" t="n">
        <v>86.537155</v>
      </c>
      <c r="G3430" s="0" t="n">
        <v>0</v>
      </c>
    </row>
    <row r="3431" customFormat="false" ht="12.8" hidden="false" customHeight="false" outlineLevel="0" collapsed="false">
      <c r="A3431" s="65" t="s">
        <v>3856</v>
      </c>
      <c r="B3431" s="0" t="n">
        <v>105.830002</v>
      </c>
      <c r="C3431" s="0" t="n">
        <v>105.830002</v>
      </c>
      <c r="D3431" s="0" t="n">
        <v>105.830002</v>
      </c>
      <c r="E3431" s="0" t="n">
        <v>105.830002</v>
      </c>
      <c r="F3431" s="0" t="n">
        <v>85.16906</v>
      </c>
      <c r="G3431" s="0" t="n">
        <v>0</v>
      </c>
    </row>
    <row r="3432" customFormat="false" ht="12.8" hidden="false" customHeight="false" outlineLevel="0" collapsed="false">
      <c r="A3432" s="65" t="s">
        <v>3857</v>
      </c>
      <c r="B3432" s="0" t="n">
        <v>105.959999</v>
      </c>
      <c r="C3432" s="0" t="n">
        <v>105.959999</v>
      </c>
      <c r="D3432" s="0" t="n">
        <v>105.959999</v>
      </c>
      <c r="E3432" s="0" t="n">
        <v>105.959999</v>
      </c>
      <c r="F3432" s="0" t="n">
        <v>85.273674</v>
      </c>
      <c r="G3432" s="0" t="n">
        <v>0</v>
      </c>
    </row>
    <row r="3433" customFormat="false" ht="12.8" hidden="false" customHeight="false" outlineLevel="0" collapsed="false">
      <c r="A3433" s="65" t="s">
        <v>3858</v>
      </c>
      <c r="B3433" s="0" t="n">
        <v>107.620003</v>
      </c>
      <c r="C3433" s="0" t="n">
        <v>107.620003</v>
      </c>
      <c r="D3433" s="0" t="n">
        <v>107.620003</v>
      </c>
      <c r="E3433" s="0" t="n">
        <v>107.620003</v>
      </c>
      <c r="F3433" s="0" t="n">
        <v>86.609573</v>
      </c>
      <c r="G3433" s="0" t="n">
        <v>0</v>
      </c>
    </row>
    <row r="3434" customFormat="false" ht="12.8" hidden="false" customHeight="false" outlineLevel="0" collapsed="false">
      <c r="A3434" s="65" t="s">
        <v>3859</v>
      </c>
      <c r="B3434" s="0" t="n">
        <v>107.93</v>
      </c>
      <c r="C3434" s="0" t="n">
        <v>107.93</v>
      </c>
      <c r="D3434" s="0" t="n">
        <v>107.93</v>
      </c>
      <c r="E3434" s="0" t="n">
        <v>107.93</v>
      </c>
      <c r="F3434" s="0" t="n">
        <v>86.859062</v>
      </c>
      <c r="G3434" s="0" t="n">
        <v>0</v>
      </c>
    </row>
    <row r="3435" customFormat="false" ht="12.8" hidden="false" customHeight="false" outlineLevel="0" collapsed="false">
      <c r="A3435" s="65" t="s">
        <v>3860</v>
      </c>
      <c r="B3435" s="0" t="n">
        <v>108.529999</v>
      </c>
      <c r="C3435" s="0" t="n">
        <v>108.529999</v>
      </c>
      <c r="D3435" s="0" t="n">
        <v>108.529999</v>
      </c>
      <c r="E3435" s="0" t="n">
        <v>108.529999</v>
      </c>
      <c r="F3435" s="0" t="n">
        <v>87.341934</v>
      </c>
      <c r="G3435" s="0" t="n">
        <v>0</v>
      </c>
    </row>
    <row r="3436" customFormat="false" ht="12.8" hidden="false" customHeight="false" outlineLevel="0" collapsed="false">
      <c r="A3436" s="65" t="s">
        <v>3861</v>
      </c>
      <c r="B3436" s="0" t="n">
        <v>110.209999</v>
      </c>
      <c r="C3436" s="0" t="n">
        <v>110.209999</v>
      </c>
      <c r="D3436" s="0" t="n">
        <v>110.209999</v>
      </c>
      <c r="E3436" s="0" t="n">
        <v>110.209999</v>
      </c>
      <c r="F3436" s="0" t="n">
        <v>88.693939</v>
      </c>
      <c r="G3436" s="0" t="n">
        <v>0</v>
      </c>
    </row>
    <row r="3437" customFormat="false" ht="12.8" hidden="false" customHeight="false" outlineLevel="0" collapsed="false">
      <c r="A3437" s="65" t="s">
        <v>3862</v>
      </c>
      <c r="B3437" s="0" t="n">
        <v>109.769997</v>
      </c>
      <c r="C3437" s="0" t="n">
        <v>109.769997</v>
      </c>
      <c r="D3437" s="0" t="n">
        <v>109.769997</v>
      </c>
      <c r="E3437" s="0" t="n">
        <v>109.769997</v>
      </c>
      <c r="F3437" s="0" t="n">
        <v>88.339844</v>
      </c>
      <c r="G3437" s="0" t="n">
        <v>0</v>
      </c>
    </row>
    <row r="3438" customFormat="false" ht="12.8" hidden="false" customHeight="false" outlineLevel="0" collapsed="false">
      <c r="A3438" s="65" t="s">
        <v>3863</v>
      </c>
      <c r="B3438" s="0" t="n">
        <v>109.309998</v>
      </c>
      <c r="C3438" s="0" t="n">
        <v>109.309998</v>
      </c>
      <c r="D3438" s="0" t="n">
        <v>109.309998</v>
      </c>
      <c r="E3438" s="0" t="n">
        <v>109.309998</v>
      </c>
      <c r="F3438" s="0" t="n">
        <v>87.96965</v>
      </c>
      <c r="G3438" s="0" t="n">
        <v>0</v>
      </c>
    </row>
    <row r="3439" customFormat="false" ht="12.8" hidden="false" customHeight="false" outlineLevel="0" collapsed="false">
      <c r="A3439" s="65" t="s">
        <v>3864</v>
      </c>
      <c r="B3439" s="0" t="n">
        <v>110.18</v>
      </c>
      <c r="C3439" s="0" t="n">
        <v>110.18</v>
      </c>
      <c r="D3439" s="0" t="n">
        <v>110.18</v>
      </c>
      <c r="E3439" s="0" t="n">
        <v>110.18</v>
      </c>
      <c r="F3439" s="0" t="n">
        <v>88.669807</v>
      </c>
      <c r="G3439" s="0" t="n">
        <v>0</v>
      </c>
    </row>
    <row r="3440" customFormat="false" ht="12.8" hidden="false" customHeight="false" outlineLevel="0" collapsed="false">
      <c r="A3440" s="65" t="s">
        <v>3865</v>
      </c>
      <c r="B3440" s="0" t="n">
        <v>110.360001</v>
      </c>
      <c r="C3440" s="0" t="n">
        <v>110.360001</v>
      </c>
      <c r="D3440" s="0" t="n">
        <v>110.360001</v>
      </c>
      <c r="E3440" s="0" t="n">
        <v>110.360001</v>
      </c>
      <c r="F3440" s="0" t="n">
        <v>88.814667</v>
      </c>
      <c r="G3440" s="0" t="n">
        <v>0</v>
      </c>
    </row>
    <row r="3441" customFormat="false" ht="12.8" hidden="false" customHeight="false" outlineLevel="0" collapsed="false">
      <c r="A3441" s="65" t="s">
        <v>3866</v>
      </c>
      <c r="B3441" s="0" t="n">
        <v>110.639999</v>
      </c>
      <c r="C3441" s="0" t="n">
        <v>110.639999</v>
      </c>
      <c r="D3441" s="0" t="n">
        <v>110.639999</v>
      </c>
      <c r="E3441" s="0" t="n">
        <v>110.639999</v>
      </c>
      <c r="F3441" s="0" t="n">
        <v>89.040024</v>
      </c>
      <c r="G3441" s="0" t="n">
        <v>0</v>
      </c>
    </row>
    <row r="3442" customFormat="false" ht="12.8" hidden="false" customHeight="false" outlineLevel="0" collapsed="false">
      <c r="A3442" s="65" t="s">
        <v>3867</v>
      </c>
      <c r="B3442" s="0" t="n">
        <v>110.790001</v>
      </c>
      <c r="C3442" s="0" t="n">
        <v>110.790001</v>
      </c>
      <c r="D3442" s="0" t="n">
        <v>110.790001</v>
      </c>
      <c r="E3442" s="0" t="n">
        <v>110.790001</v>
      </c>
      <c r="F3442" s="0" t="n">
        <v>89.160713</v>
      </c>
      <c r="G3442" s="0" t="n">
        <v>0</v>
      </c>
    </row>
    <row r="3443" customFormat="false" ht="12.8" hidden="false" customHeight="false" outlineLevel="0" collapsed="false">
      <c r="A3443" s="65" t="s">
        <v>3868</v>
      </c>
      <c r="B3443" s="0" t="n">
        <v>111.690002</v>
      </c>
      <c r="C3443" s="0" t="n">
        <v>111.690002</v>
      </c>
      <c r="D3443" s="0" t="n">
        <v>111.690002</v>
      </c>
      <c r="E3443" s="0" t="n">
        <v>111.690002</v>
      </c>
      <c r="F3443" s="0" t="n">
        <v>89.88501</v>
      </c>
      <c r="G3443" s="0" t="n">
        <v>0</v>
      </c>
    </row>
    <row r="3444" customFormat="false" ht="12.8" hidden="false" customHeight="false" outlineLevel="0" collapsed="false">
      <c r="A3444" s="65" t="s">
        <v>3869</v>
      </c>
      <c r="B3444" s="0" t="n">
        <v>111.25</v>
      </c>
      <c r="C3444" s="0" t="n">
        <v>111.25</v>
      </c>
      <c r="D3444" s="0" t="n">
        <v>111.25</v>
      </c>
      <c r="E3444" s="0" t="n">
        <v>111.25</v>
      </c>
      <c r="F3444" s="0" t="n">
        <v>89.530907</v>
      </c>
      <c r="G3444" s="0" t="n">
        <v>0</v>
      </c>
    </row>
    <row r="3445" customFormat="false" ht="12.8" hidden="false" customHeight="false" outlineLevel="0" collapsed="false">
      <c r="A3445" s="65" t="s">
        <v>3870</v>
      </c>
      <c r="B3445" s="0" t="n">
        <v>111.43</v>
      </c>
      <c r="C3445" s="0" t="n">
        <v>111.43</v>
      </c>
      <c r="D3445" s="0" t="n">
        <v>111.43</v>
      </c>
      <c r="E3445" s="0" t="n">
        <v>111.43</v>
      </c>
      <c r="F3445" s="0" t="n">
        <v>89.675774</v>
      </c>
      <c r="G3445" s="0" t="n">
        <v>0</v>
      </c>
    </row>
    <row r="3446" customFormat="false" ht="12.8" hidden="false" customHeight="false" outlineLevel="0" collapsed="false">
      <c r="A3446" s="65" t="s">
        <v>3871</v>
      </c>
      <c r="B3446" s="0" t="n">
        <v>111.089996</v>
      </c>
      <c r="C3446" s="0" t="n">
        <v>111.089996</v>
      </c>
      <c r="D3446" s="0" t="n">
        <v>111.089996</v>
      </c>
      <c r="E3446" s="0" t="n">
        <v>111.089996</v>
      </c>
      <c r="F3446" s="0" t="n">
        <v>89.402138</v>
      </c>
      <c r="G3446" s="0" t="n">
        <v>0</v>
      </c>
    </row>
    <row r="3447" customFormat="false" ht="12.8" hidden="false" customHeight="false" outlineLevel="0" collapsed="false">
      <c r="A3447" s="65" t="s">
        <v>3872</v>
      </c>
      <c r="B3447" s="0" t="n">
        <v>111.57</v>
      </c>
      <c r="C3447" s="0" t="n">
        <v>111.57</v>
      </c>
      <c r="D3447" s="0" t="n">
        <v>111.57</v>
      </c>
      <c r="E3447" s="0" t="n">
        <v>111.57</v>
      </c>
      <c r="F3447" s="0" t="n">
        <v>89.788452</v>
      </c>
      <c r="G3447" s="0" t="n">
        <v>0</v>
      </c>
    </row>
    <row r="3448" customFormat="false" ht="12.8" hidden="false" customHeight="false" outlineLevel="0" collapsed="false">
      <c r="A3448" s="65" t="s">
        <v>3873</v>
      </c>
      <c r="B3448" s="0" t="n">
        <v>110.220001</v>
      </c>
      <c r="C3448" s="0" t="n">
        <v>110.220001</v>
      </c>
      <c r="D3448" s="0" t="n">
        <v>110.220001</v>
      </c>
      <c r="E3448" s="0" t="n">
        <v>110.220001</v>
      </c>
      <c r="F3448" s="0" t="n">
        <v>88.701988</v>
      </c>
      <c r="G3448" s="0" t="n">
        <v>0</v>
      </c>
    </row>
    <row r="3449" customFormat="false" ht="12.8" hidden="false" customHeight="false" outlineLevel="0" collapsed="false">
      <c r="A3449" s="65" t="s">
        <v>3874</v>
      </c>
      <c r="B3449" s="0" t="n">
        <v>110.599998</v>
      </c>
      <c r="C3449" s="0" t="n">
        <v>110.599998</v>
      </c>
      <c r="D3449" s="0" t="n">
        <v>110.599998</v>
      </c>
      <c r="E3449" s="0" t="n">
        <v>110.599998</v>
      </c>
      <c r="F3449" s="0" t="n">
        <v>89.007805</v>
      </c>
      <c r="G3449" s="0" t="n">
        <v>0</v>
      </c>
    </row>
    <row r="3450" customFormat="false" ht="12.8" hidden="false" customHeight="false" outlineLevel="0" collapsed="false">
      <c r="A3450" s="65" t="s">
        <v>3875</v>
      </c>
      <c r="B3450" s="0" t="n">
        <v>110.769997</v>
      </c>
      <c r="C3450" s="0" t="n">
        <v>110.769997</v>
      </c>
      <c r="D3450" s="0" t="n">
        <v>110.769997</v>
      </c>
      <c r="E3450" s="0" t="n">
        <v>110.769997</v>
      </c>
      <c r="F3450" s="0" t="n">
        <v>89.144615</v>
      </c>
      <c r="G3450" s="0" t="n">
        <v>0</v>
      </c>
    </row>
    <row r="3451" customFormat="false" ht="12.8" hidden="false" customHeight="false" outlineLevel="0" collapsed="false">
      <c r="A3451" s="65" t="s">
        <v>3876</v>
      </c>
      <c r="B3451" s="0" t="n">
        <v>110.910004</v>
      </c>
      <c r="C3451" s="0" t="n">
        <v>110.910004</v>
      </c>
      <c r="D3451" s="0" t="n">
        <v>110.910004</v>
      </c>
      <c r="E3451" s="0" t="n">
        <v>110.910004</v>
      </c>
      <c r="F3451" s="0" t="n">
        <v>89.257286</v>
      </c>
      <c r="G3451" s="0" t="n">
        <v>0</v>
      </c>
    </row>
    <row r="3452" customFormat="false" ht="12.8" hidden="false" customHeight="false" outlineLevel="0" collapsed="false">
      <c r="A3452" s="65" t="s">
        <v>3877</v>
      </c>
      <c r="B3452" s="0" t="n">
        <v>111.610001</v>
      </c>
      <c r="C3452" s="0" t="n">
        <v>111.610001</v>
      </c>
      <c r="D3452" s="0" t="n">
        <v>111.610001</v>
      </c>
      <c r="E3452" s="0" t="n">
        <v>111.610001</v>
      </c>
      <c r="F3452" s="0" t="n">
        <v>89.820641</v>
      </c>
      <c r="G3452" s="0" t="n">
        <v>0</v>
      </c>
    </row>
    <row r="3453" customFormat="false" ht="12.8" hidden="false" customHeight="false" outlineLevel="0" collapsed="false">
      <c r="A3453" s="65" t="s">
        <v>3878</v>
      </c>
      <c r="B3453" s="0" t="n">
        <v>111.050003</v>
      </c>
      <c r="C3453" s="0" t="n">
        <v>111.050003</v>
      </c>
      <c r="D3453" s="0" t="n">
        <v>111.050003</v>
      </c>
      <c r="E3453" s="0" t="n">
        <v>111.050003</v>
      </c>
      <c r="F3453" s="0" t="n">
        <v>89.369949</v>
      </c>
      <c r="G3453" s="0" t="n">
        <v>0</v>
      </c>
    </row>
    <row r="3454" customFormat="false" ht="12.8" hidden="false" customHeight="false" outlineLevel="0" collapsed="false">
      <c r="A3454" s="65" t="s">
        <v>3879</v>
      </c>
      <c r="B3454" s="0" t="n">
        <v>111.919998</v>
      </c>
      <c r="C3454" s="0" t="n">
        <v>111.919998</v>
      </c>
      <c r="D3454" s="0" t="n">
        <v>111.919998</v>
      </c>
      <c r="E3454" s="0" t="n">
        <v>111.919998</v>
      </c>
      <c r="F3454" s="0" t="n">
        <v>90.070114</v>
      </c>
      <c r="G3454" s="0" t="n">
        <v>0</v>
      </c>
    </row>
    <row r="3455" customFormat="false" ht="12.8" hidden="false" customHeight="false" outlineLevel="0" collapsed="false">
      <c r="A3455" s="65" t="s">
        <v>3880</v>
      </c>
      <c r="B3455" s="0" t="n">
        <v>112.559998</v>
      </c>
      <c r="C3455" s="0" t="n">
        <v>112.559998</v>
      </c>
      <c r="D3455" s="0" t="n">
        <v>112.559998</v>
      </c>
      <c r="E3455" s="0" t="n">
        <v>112.559998</v>
      </c>
      <c r="F3455" s="0" t="n">
        <v>90.585167</v>
      </c>
      <c r="G3455" s="0" t="n">
        <v>0</v>
      </c>
    </row>
    <row r="3456" customFormat="false" ht="12.8" hidden="false" customHeight="false" outlineLevel="0" collapsed="false">
      <c r="A3456" s="65" t="s">
        <v>3881</v>
      </c>
      <c r="B3456" s="0" t="n">
        <v>111.779999</v>
      </c>
      <c r="C3456" s="0" t="n">
        <v>111.779999</v>
      </c>
      <c r="D3456" s="0" t="n">
        <v>111.779999</v>
      </c>
      <c r="E3456" s="0" t="n">
        <v>111.779999</v>
      </c>
      <c r="F3456" s="0" t="n">
        <v>89.957436</v>
      </c>
      <c r="G3456" s="0" t="n">
        <v>0</v>
      </c>
    </row>
    <row r="3457" customFormat="false" ht="12.8" hidden="false" customHeight="false" outlineLevel="0" collapsed="false">
      <c r="A3457" s="65" t="s">
        <v>3882</v>
      </c>
      <c r="B3457" s="0" t="n">
        <v>111.029999</v>
      </c>
      <c r="C3457" s="0" t="n">
        <v>111.029999</v>
      </c>
      <c r="D3457" s="0" t="n">
        <v>111.029999</v>
      </c>
      <c r="E3457" s="0" t="n">
        <v>111.029999</v>
      </c>
      <c r="F3457" s="0" t="n">
        <v>89.353859</v>
      </c>
      <c r="G3457" s="0" t="n">
        <v>0</v>
      </c>
    </row>
    <row r="3458" customFormat="false" ht="12.8" hidden="false" customHeight="false" outlineLevel="0" collapsed="false">
      <c r="A3458" s="65" t="s">
        <v>3883</v>
      </c>
      <c r="B3458" s="0" t="n">
        <v>111.239998</v>
      </c>
      <c r="C3458" s="0" t="n">
        <v>111.239998</v>
      </c>
      <c r="D3458" s="0" t="n">
        <v>111.239998</v>
      </c>
      <c r="E3458" s="0" t="n">
        <v>111.239998</v>
      </c>
      <c r="F3458" s="0" t="n">
        <v>89.522873</v>
      </c>
      <c r="G3458" s="0" t="n">
        <v>0</v>
      </c>
    </row>
    <row r="3459" customFormat="false" ht="12.8" hidden="false" customHeight="false" outlineLevel="0" collapsed="false">
      <c r="A3459" s="65" t="s">
        <v>3884</v>
      </c>
      <c r="B3459" s="0" t="n">
        <v>111.629997</v>
      </c>
      <c r="C3459" s="0" t="n">
        <v>111.629997</v>
      </c>
      <c r="D3459" s="0" t="n">
        <v>111.629997</v>
      </c>
      <c r="E3459" s="0" t="n">
        <v>111.629997</v>
      </c>
      <c r="F3459" s="0" t="n">
        <v>89.836731</v>
      </c>
      <c r="G3459" s="0" t="n">
        <v>0</v>
      </c>
    </row>
    <row r="3460" customFormat="false" ht="12.8" hidden="false" customHeight="false" outlineLevel="0" collapsed="false">
      <c r="A3460" s="65" t="s">
        <v>3885</v>
      </c>
      <c r="B3460" s="0" t="n">
        <v>111.220001</v>
      </c>
      <c r="C3460" s="0" t="n">
        <v>111.220001</v>
      </c>
      <c r="D3460" s="0" t="n">
        <v>111.220001</v>
      </c>
      <c r="E3460" s="0" t="n">
        <v>111.220001</v>
      </c>
      <c r="F3460" s="0" t="n">
        <v>89.506767</v>
      </c>
      <c r="G3460" s="0" t="n">
        <v>0</v>
      </c>
    </row>
    <row r="3461" customFormat="false" ht="12.8" hidden="false" customHeight="false" outlineLevel="0" collapsed="false">
      <c r="A3461" s="65" t="s">
        <v>3886</v>
      </c>
      <c r="B3461" s="0" t="n">
        <v>112.019997</v>
      </c>
      <c r="C3461" s="0" t="n">
        <v>112.019997</v>
      </c>
      <c r="D3461" s="0" t="n">
        <v>112.019997</v>
      </c>
      <c r="E3461" s="0" t="n">
        <v>112.019997</v>
      </c>
      <c r="F3461" s="0" t="n">
        <v>90.150589</v>
      </c>
      <c r="G3461" s="0" t="n">
        <v>0</v>
      </c>
    </row>
    <row r="3462" customFormat="false" ht="12.8" hidden="false" customHeight="false" outlineLevel="0" collapsed="false">
      <c r="A3462" s="65" t="s">
        <v>3887</v>
      </c>
      <c r="B3462" s="0" t="n">
        <v>112.400002</v>
      </c>
      <c r="C3462" s="0" t="n">
        <v>112.400002</v>
      </c>
      <c r="D3462" s="0" t="n">
        <v>112.400002</v>
      </c>
      <c r="E3462" s="0" t="n">
        <v>112.400002</v>
      </c>
      <c r="F3462" s="0" t="n">
        <v>90.456406</v>
      </c>
      <c r="G3462" s="0" t="n">
        <v>0</v>
      </c>
    </row>
    <row r="3463" customFormat="false" ht="12.8" hidden="false" customHeight="false" outlineLevel="0" collapsed="false">
      <c r="A3463" s="65" t="s">
        <v>3888</v>
      </c>
      <c r="B3463" s="0" t="n">
        <v>112.540001</v>
      </c>
      <c r="C3463" s="0" t="n">
        <v>112.540001</v>
      </c>
      <c r="D3463" s="0" t="n">
        <v>112.540001</v>
      </c>
      <c r="E3463" s="0" t="n">
        <v>112.540001</v>
      </c>
      <c r="F3463" s="0" t="n">
        <v>90.569061</v>
      </c>
      <c r="G3463" s="0" t="n">
        <v>0</v>
      </c>
    </row>
    <row r="3464" customFormat="false" ht="12.8" hidden="false" customHeight="false" outlineLevel="0" collapsed="false">
      <c r="A3464" s="65" t="s">
        <v>3889</v>
      </c>
      <c r="B3464" s="0" t="n">
        <v>113.129997</v>
      </c>
      <c r="C3464" s="0" t="n">
        <v>113.129997</v>
      </c>
      <c r="D3464" s="0" t="n">
        <v>113.129997</v>
      </c>
      <c r="E3464" s="0" t="n">
        <v>113.129997</v>
      </c>
      <c r="F3464" s="0" t="n">
        <v>91.043877</v>
      </c>
      <c r="G3464" s="0" t="n">
        <v>0</v>
      </c>
    </row>
    <row r="3465" customFormat="false" ht="12.8" hidden="false" customHeight="false" outlineLevel="0" collapsed="false">
      <c r="A3465" s="65" t="s">
        <v>3890</v>
      </c>
      <c r="B3465" s="0" t="n">
        <v>114.160004</v>
      </c>
      <c r="C3465" s="0" t="n">
        <v>114.160004</v>
      </c>
      <c r="D3465" s="0" t="n">
        <v>114.160004</v>
      </c>
      <c r="E3465" s="0" t="n">
        <v>114.160004</v>
      </c>
      <c r="F3465" s="0" t="n">
        <v>91.872803</v>
      </c>
      <c r="G3465" s="0" t="n">
        <v>0</v>
      </c>
    </row>
    <row r="3466" customFormat="false" ht="12.8" hidden="false" customHeight="false" outlineLevel="0" collapsed="false">
      <c r="A3466" s="65" t="s">
        <v>3891</v>
      </c>
      <c r="B3466" s="0" t="n">
        <v>114.379997</v>
      </c>
      <c r="C3466" s="0" t="n">
        <v>114.379997</v>
      </c>
      <c r="D3466" s="0" t="n">
        <v>114.379997</v>
      </c>
      <c r="E3466" s="0" t="n">
        <v>114.379997</v>
      </c>
      <c r="F3466" s="0" t="n">
        <v>92.049843</v>
      </c>
      <c r="G3466" s="0" t="n">
        <v>0</v>
      </c>
    </row>
    <row r="3467" customFormat="false" ht="12.8" hidden="false" customHeight="false" outlineLevel="0" collapsed="false">
      <c r="A3467" s="65" t="s">
        <v>3892</v>
      </c>
      <c r="B3467" s="0" t="n">
        <v>113.639999</v>
      </c>
      <c r="C3467" s="0" t="n">
        <v>113.639999</v>
      </c>
      <c r="D3467" s="0" t="n">
        <v>113.639999</v>
      </c>
      <c r="E3467" s="0" t="n">
        <v>113.639999</v>
      </c>
      <c r="F3467" s="0" t="n">
        <v>91.45433</v>
      </c>
      <c r="G3467" s="0" t="n">
        <v>0</v>
      </c>
    </row>
    <row r="3468" customFormat="false" ht="12.8" hidden="false" customHeight="false" outlineLevel="0" collapsed="false">
      <c r="A3468" s="65" t="s">
        <v>3893</v>
      </c>
      <c r="B3468" s="0" t="n">
        <v>112.849998</v>
      </c>
      <c r="C3468" s="0" t="n">
        <v>112.849998</v>
      </c>
      <c r="D3468" s="0" t="n">
        <v>112.849998</v>
      </c>
      <c r="E3468" s="0" t="n">
        <v>112.849998</v>
      </c>
      <c r="F3468" s="0" t="n">
        <v>90.81855</v>
      </c>
      <c r="G3468" s="0" t="n">
        <v>0</v>
      </c>
    </row>
    <row r="3469" customFormat="false" ht="12.8" hidden="false" customHeight="false" outlineLevel="0" collapsed="false">
      <c r="A3469" s="65" t="s">
        <v>3894</v>
      </c>
      <c r="B3469" s="0" t="n">
        <v>110.790001</v>
      </c>
      <c r="C3469" s="0" t="n">
        <v>110.790001</v>
      </c>
      <c r="D3469" s="0" t="n">
        <v>110.790001</v>
      </c>
      <c r="E3469" s="0" t="n">
        <v>110.790001</v>
      </c>
      <c r="F3469" s="0" t="n">
        <v>89.160713</v>
      </c>
      <c r="G3469" s="0" t="n">
        <v>0</v>
      </c>
    </row>
    <row r="3470" customFormat="false" ht="12.8" hidden="false" customHeight="false" outlineLevel="0" collapsed="false">
      <c r="A3470" s="65" t="s">
        <v>3895</v>
      </c>
      <c r="B3470" s="0" t="n">
        <v>105.540001</v>
      </c>
      <c r="C3470" s="0" t="n">
        <v>105.540001</v>
      </c>
      <c r="D3470" s="0" t="n">
        <v>105.540001</v>
      </c>
      <c r="E3470" s="0" t="n">
        <v>105.540001</v>
      </c>
      <c r="F3470" s="0" t="n">
        <v>84.935677</v>
      </c>
      <c r="G3470" s="0" t="n">
        <v>0</v>
      </c>
    </row>
    <row r="3471" customFormat="false" ht="12.8" hidden="false" customHeight="false" outlineLevel="0" collapsed="false">
      <c r="A3471" s="65" t="s">
        <v>3896</v>
      </c>
      <c r="B3471" s="0" t="n">
        <v>102.75</v>
      </c>
      <c r="C3471" s="0" t="n">
        <v>102.75</v>
      </c>
      <c r="D3471" s="0" t="n">
        <v>102.75</v>
      </c>
      <c r="E3471" s="0" t="n">
        <v>102.75</v>
      </c>
      <c r="F3471" s="0" t="n">
        <v>82.690346</v>
      </c>
      <c r="G3471" s="0" t="n">
        <v>0</v>
      </c>
    </row>
    <row r="3472" customFormat="false" ht="12.8" hidden="false" customHeight="false" outlineLevel="0" collapsed="false">
      <c r="A3472" s="65" t="s">
        <v>3897</v>
      </c>
      <c r="B3472" s="0" t="n">
        <v>105.529999</v>
      </c>
      <c r="C3472" s="0" t="n">
        <v>105.529999</v>
      </c>
      <c r="D3472" s="0" t="n">
        <v>105.529999</v>
      </c>
      <c r="E3472" s="0" t="n">
        <v>105.529999</v>
      </c>
      <c r="F3472" s="0" t="n">
        <v>84.927612</v>
      </c>
      <c r="G3472" s="0" t="n">
        <v>0</v>
      </c>
    </row>
    <row r="3473" customFormat="false" ht="12.8" hidden="false" customHeight="false" outlineLevel="0" collapsed="false">
      <c r="A3473" s="65" t="s">
        <v>3898</v>
      </c>
      <c r="B3473" s="0" t="n">
        <v>107.529999</v>
      </c>
      <c r="C3473" s="0" t="n">
        <v>107.529999</v>
      </c>
      <c r="D3473" s="0" t="n">
        <v>107.529999</v>
      </c>
      <c r="E3473" s="0" t="n">
        <v>107.529999</v>
      </c>
      <c r="F3473" s="0" t="n">
        <v>86.537155</v>
      </c>
      <c r="G3473" s="0" t="n">
        <v>0</v>
      </c>
    </row>
    <row r="3474" customFormat="false" ht="12.8" hidden="false" customHeight="false" outlineLevel="0" collapsed="false">
      <c r="A3474" s="65" t="s">
        <v>3899</v>
      </c>
      <c r="B3474" s="0" t="n">
        <v>107.379997</v>
      </c>
      <c r="C3474" s="0" t="n">
        <v>107.379997</v>
      </c>
      <c r="D3474" s="0" t="n">
        <v>107.379997</v>
      </c>
      <c r="E3474" s="0" t="n">
        <v>107.379997</v>
      </c>
      <c r="F3474" s="0" t="n">
        <v>86.416428</v>
      </c>
      <c r="G3474" s="0" t="n">
        <v>0</v>
      </c>
    </row>
    <row r="3475" customFormat="false" ht="12.8" hidden="false" customHeight="false" outlineLevel="0" collapsed="false">
      <c r="A3475" s="65" t="s">
        <v>3900</v>
      </c>
      <c r="B3475" s="0" t="n">
        <v>104.93</v>
      </c>
      <c r="C3475" s="0" t="n">
        <v>104.93</v>
      </c>
      <c r="D3475" s="0" t="n">
        <v>104.93</v>
      </c>
      <c r="E3475" s="0" t="n">
        <v>104.93</v>
      </c>
      <c r="F3475" s="0" t="n">
        <v>84.444756</v>
      </c>
      <c r="G3475" s="0" t="n">
        <v>0</v>
      </c>
    </row>
    <row r="3476" customFormat="false" ht="12.8" hidden="false" customHeight="false" outlineLevel="0" collapsed="false">
      <c r="A3476" s="65" t="s">
        <v>3901</v>
      </c>
      <c r="B3476" s="0" t="n">
        <v>102.910004</v>
      </c>
      <c r="C3476" s="0" t="n">
        <v>102.910004</v>
      </c>
      <c r="D3476" s="0" t="n">
        <v>102.910004</v>
      </c>
      <c r="E3476" s="0" t="n">
        <v>102.910004</v>
      </c>
      <c r="F3476" s="0" t="n">
        <v>82.81913</v>
      </c>
      <c r="G3476" s="0" t="n">
        <v>0</v>
      </c>
    </row>
    <row r="3477" customFormat="false" ht="12.8" hidden="false" customHeight="false" outlineLevel="0" collapsed="false">
      <c r="A3477" s="65" t="s">
        <v>3902</v>
      </c>
      <c r="B3477" s="0" t="n">
        <v>104.040001</v>
      </c>
      <c r="C3477" s="0" t="n">
        <v>104.040001</v>
      </c>
      <c r="D3477" s="0" t="n">
        <v>104.040001</v>
      </c>
      <c r="E3477" s="0" t="n">
        <v>104.040001</v>
      </c>
      <c r="F3477" s="0" t="n">
        <v>83.728508</v>
      </c>
      <c r="G3477" s="0" t="n">
        <v>0</v>
      </c>
    </row>
    <row r="3478" customFormat="false" ht="12.8" hidden="false" customHeight="false" outlineLevel="0" collapsed="false">
      <c r="A3478" s="65" t="s">
        <v>3903</v>
      </c>
      <c r="B3478" s="0" t="n">
        <v>104.330002</v>
      </c>
      <c r="C3478" s="0" t="n">
        <v>104.330002</v>
      </c>
      <c r="D3478" s="0" t="n">
        <v>104.330002</v>
      </c>
      <c r="E3478" s="0" t="n">
        <v>104.330002</v>
      </c>
      <c r="F3478" s="0" t="n">
        <v>83.961876</v>
      </c>
      <c r="G3478" s="0" t="n">
        <v>0</v>
      </c>
    </row>
    <row r="3479" customFormat="false" ht="12.8" hidden="false" customHeight="false" outlineLevel="0" collapsed="false">
      <c r="A3479" s="65" t="s">
        <v>3904</v>
      </c>
      <c r="B3479" s="0" t="n">
        <v>102.260002</v>
      </c>
      <c r="C3479" s="0" t="n">
        <v>102.260002</v>
      </c>
      <c r="D3479" s="0" t="n">
        <v>102.260002</v>
      </c>
      <c r="E3479" s="0" t="n">
        <v>102.260002</v>
      </c>
      <c r="F3479" s="0" t="n">
        <v>82.296013</v>
      </c>
      <c r="G3479" s="0" t="n">
        <v>0</v>
      </c>
    </row>
    <row r="3480" customFormat="false" ht="12.8" hidden="false" customHeight="false" outlineLevel="0" collapsed="false">
      <c r="A3480" s="65" t="s">
        <v>3905</v>
      </c>
      <c r="B3480" s="0" t="n">
        <v>103.879997</v>
      </c>
      <c r="C3480" s="0" t="n">
        <v>103.879997</v>
      </c>
      <c r="D3480" s="0" t="n">
        <v>103.879997</v>
      </c>
      <c r="E3480" s="0" t="n">
        <v>103.879997</v>
      </c>
      <c r="F3480" s="0" t="n">
        <v>83.599754</v>
      </c>
      <c r="G3480" s="0" t="n">
        <v>0</v>
      </c>
    </row>
    <row r="3481" customFormat="false" ht="12.8" hidden="false" customHeight="false" outlineLevel="0" collapsed="false">
      <c r="A3481" s="65" t="s">
        <v>3906</v>
      </c>
      <c r="B3481" s="0" t="n">
        <v>102.650002</v>
      </c>
      <c r="C3481" s="0" t="n">
        <v>102.650002</v>
      </c>
      <c r="D3481" s="0" t="n">
        <v>102.650002</v>
      </c>
      <c r="E3481" s="0" t="n">
        <v>102.650002</v>
      </c>
      <c r="F3481" s="0" t="n">
        <v>82.609871</v>
      </c>
      <c r="G3481" s="0" t="n">
        <v>0</v>
      </c>
    </row>
    <row r="3482" customFormat="false" ht="12.8" hidden="false" customHeight="false" outlineLevel="0" collapsed="false">
      <c r="A3482" s="65" t="s">
        <v>3907</v>
      </c>
      <c r="B3482" s="0" t="n">
        <v>102.940002</v>
      </c>
      <c r="C3482" s="0" t="n">
        <v>102.940002</v>
      </c>
      <c r="D3482" s="0" t="n">
        <v>102.940002</v>
      </c>
      <c r="E3482" s="0" t="n">
        <v>102.940002</v>
      </c>
      <c r="F3482" s="0" t="n">
        <v>82.843277</v>
      </c>
      <c r="G3482" s="0" t="n">
        <v>0</v>
      </c>
    </row>
    <row r="3483" customFormat="false" ht="12.8" hidden="false" customHeight="false" outlineLevel="0" collapsed="false">
      <c r="A3483" s="65" t="s">
        <v>3908</v>
      </c>
      <c r="B3483" s="0" t="n">
        <v>104.900002</v>
      </c>
      <c r="C3483" s="0" t="n">
        <v>104.900002</v>
      </c>
      <c r="D3483" s="0" t="n">
        <v>104.900002</v>
      </c>
      <c r="E3483" s="0" t="n">
        <v>104.900002</v>
      </c>
      <c r="F3483" s="0" t="n">
        <v>84.420616</v>
      </c>
      <c r="G3483" s="0" t="n">
        <v>0</v>
      </c>
    </row>
    <row r="3484" customFormat="false" ht="12.8" hidden="false" customHeight="false" outlineLevel="0" collapsed="false">
      <c r="A3484" s="65" t="s">
        <v>3909</v>
      </c>
      <c r="B3484" s="0" t="n">
        <v>104.959999</v>
      </c>
      <c r="C3484" s="0" t="n">
        <v>104.959999</v>
      </c>
      <c r="D3484" s="0" t="n">
        <v>104.959999</v>
      </c>
      <c r="E3484" s="0" t="n">
        <v>104.959999</v>
      </c>
      <c r="F3484" s="0" t="n">
        <v>84.468895</v>
      </c>
      <c r="G3484" s="0" t="n">
        <v>0</v>
      </c>
    </row>
    <row r="3485" customFormat="false" ht="12.8" hidden="false" customHeight="false" outlineLevel="0" collapsed="false">
      <c r="A3485" s="65" t="s">
        <v>3910</v>
      </c>
      <c r="B3485" s="0" t="n">
        <v>105.940002</v>
      </c>
      <c r="C3485" s="0" t="n">
        <v>105.940002</v>
      </c>
      <c r="D3485" s="0" t="n">
        <v>105.940002</v>
      </c>
      <c r="E3485" s="0" t="n">
        <v>105.940002</v>
      </c>
      <c r="F3485" s="0" t="n">
        <v>85.257584</v>
      </c>
      <c r="G3485" s="0" t="n">
        <v>0</v>
      </c>
    </row>
    <row r="3486" customFormat="false" ht="12.8" hidden="false" customHeight="false" outlineLevel="0" collapsed="false">
      <c r="A3486" s="65" t="s">
        <v>3911</v>
      </c>
      <c r="B3486" s="0" t="n">
        <v>107.169998</v>
      </c>
      <c r="C3486" s="0" t="n">
        <v>107.169998</v>
      </c>
      <c r="D3486" s="0" t="n">
        <v>107.169998</v>
      </c>
      <c r="E3486" s="0" t="n">
        <v>107.169998</v>
      </c>
      <c r="F3486" s="0" t="n">
        <v>86.247444</v>
      </c>
      <c r="G3486" s="0" t="n">
        <v>0</v>
      </c>
    </row>
    <row r="3487" customFormat="false" ht="12.8" hidden="false" customHeight="false" outlineLevel="0" collapsed="false">
      <c r="A3487" s="65" t="s">
        <v>3912</v>
      </c>
      <c r="B3487" s="0" t="n">
        <v>108.360001</v>
      </c>
      <c r="C3487" s="0" t="n">
        <v>108.360001</v>
      </c>
      <c r="D3487" s="0" t="n">
        <v>108.360001</v>
      </c>
      <c r="E3487" s="0" t="n">
        <v>108.360001</v>
      </c>
      <c r="F3487" s="0" t="n">
        <v>87.205116</v>
      </c>
      <c r="G3487" s="0" t="n">
        <v>0</v>
      </c>
    </row>
    <row r="3488" customFormat="false" ht="12.8" hidden="false" customHeight="false" outlineLevel="0" collapsed="false">
      <c r="A3488" s="65" t="s">
        <v>3913</v>
      </c>
      <c r="B3488" s="0" t="n">
        <v>108.099998</v>
      </c>
      <c r="C3488" s="0" t="n">
        <v>108.099998</v>
      </c>
      <c r="D3488" s="0" t="n">
        <v>108.099998</v>
      </c>
      <c r="E3488" s="0" t="n">
        <v>108.099998</v>
      </c>
      <c r="F3488" s="0" t="n">
        <v>86.99588</v>
      </c>
      <c r="G3488" s="0" t="n">
        <v>0</v>
      </c>
    </row>
    <row r="3489" customFormat="false" ht="12.8" hidden="false" customHeight="false" outlineLevel="0" collapsed="false">
      <c r="A3489" s="65" t="s">
        <v>3914</v>
      </c>
      <c r="B3489" s="0" t="n">
        <v>109.089996</v>
      </c>
      <c r="C3489" s="0" t="n">
        <v>109.089996</v>
      </c>
      <c r="D3489" s="0" t="n">
        <v>109.089996</v>
      </c>
      <c r="E3489" s="0" t="n">
        <v>109.089996</v>
      </c>
      <c r="F3489" s="0" t="n">
        <v>87.792603</v>
      </c>
      <c r="G3489" s="0" t="n">
        <v>0</v>
      </c>
    </row>
    <row r="3490" customFormat="false" ht="12.8" hidden="false" customHeight="false" outlineLevel="0" collapsed="false">
      <c r="A3490" s="65" t="s">
        <v>3915</v>
      </c>
      <c r="B3490" s="0" t="n">
        <v>106.559998</v>
      </c>
      <c r="C3490" s="0" t="n">
        <v>106.559998</v>
      </c>
      <c r="D3490" s="0" t="n">
        <v>106.559998</v>
      </c>
      <c r="E3490" s="0" t="n">
        <v>106.559998</v>
      </c>
      <c r="F3490" s="0" t="n">
        <v>86.601982</v>
      </c>
      <c r="G3490" s="0" t="n">
        <v>0</v>
      </c>
    </row>
    <row r="3491" customFormat="false" ht="12.8" hidden="false" customHeight="false" outlineLevel="0" collapsed="false">
      <c r="A3491" s="65" t="s">
        <v>3916</v>
      </c>
      <c r="B3491" s="0" t="n">
        <v>107.309998</v>
      </c>
      <c r="C3491" s="0" t="n">
        <v>107.309998</v>
      </c>
      <c r="D3491" s="0" t="n">
        <v>107.309998</v>
      </c>
      <c r="E3491" s="0" t="n">
        <v>107.309998</v>
      </c>
      <c r="F3491" s="0" t="n">
        <v>87.211525</v>
      </c>
      <c r="G3491" s="0" t="n">
        <v>0</v>
      </c>
    </row>
    <row r="3492" customFormat="false" ht="12.8" hidden="false" customHeight="false" outlineLevel="0" collapsed="false">
      <c r="A3492" s="65" t="s">
        <v>3917</v>
      </c>
      <c r="B3492" s="0" t="n">
        <v>106.260002</v>
      </c>
      <c r="C3492" s="0" t="n">
        <v>106.260002</v>
      </c>
      <c r="D3492" s="0" t="n">
        <v>106.260002</v>
      </c>
      <c r="E3492" s="0" t="n">
        <v>106.260002</v>
      </c>
      <c r="F3492" s="0" t="n">
        <v>86.358177</v>
      </c>
      <c r="G3492" s="0" t="n">
        <v>0</v>
      </c>
    </row>
    <row r="3493" customFormat="false" ht="12.8" hidden="false" customHeight="false" outlineLevel="0" collapsed="false">
      <c r="A3493" s="65" t="s">
        <v>3918</v>
      </c>
      <c r="B3493" s="0" t="n">
        <v>106.760002</v>
      </c>
      <c r="C3493" s="0" t="n">
        <v>106.760002</v>
      </c>
      <c r="D3493" s="0" t="n">
        <v>106.760002</v>
      </c>
      <c r="E3493" s="0" t="n">
        <v>106.760002</v>
      </c>
      <c r="F3493" s="0" t="n">
        <v>86.764542</v>
      </c>
      <c r="G3493" s="0" t="n">
        <v>0</v>
      </c>
    </row>
    <row r="3494" customFormat="false" ht="12.8" hidden="false" customHeight="false" outlineLevel="0" collapsed="false">
      <c r="A3494" s="65" t="s">
        <v>3919</v>
      </c>
      <c r="B3494" s="0" t="n">
        <v>104.949997</v>
      </c>
      <c r="C3494" s="0" t="n">
        <v>104.949997</v>
      </c>
      <c r="D3494" s="0" t="n">
        <v>104.949997</v>
      </c>
      <c r="E3494" s="0" t="n">
        <v>104.949997</v>
      </c>
      <c r="F3494" s="0" t="n">
        <v>85.293533</v>
      </c>
      <c r="G3494" s="0" t="n">
        <v>0</v>
      </c>
    </row>
    <row r="3495" customFormat="false" ht="12.8" hidden="false" customHeight="false" outlineLevel="0" collapsed="false">
      <c r="A3495" s="65" t="s">
        <v>3920</v>
      </c>
      <c r="B3495" s="0" t="n">
        <v>106.209999</v>
      </c>
      <c r="C3495" s="0" t="n">
        <v>106.209999</v>
      </c>
      <c r="D3495" s="0" t="n">
        <v>106.209999</v>
      </c>
      <c r="E3495" s="0" t="n">
        <v>106.209999</v>
      </c>
      <c r="F3495" s="0" t="n">
        <v>86.31752</v>
      </c>
      <c r="G3495" s="0" t="n">
        <v>0</v>
      </c>
    </row>
    <row r="3496" customFormat="false" ht="12.8" hidden="false" customHeight="false" outlineLevel="0" collapsed="false">
      <c r="A3496" s="65" t="s">
        <v>3921</v>
      </c>
      <c r="B3496" s="0" t="n">
        <v>107.019997</v>
      </c>
      <c r="C3496" s="0" t="n">
        <v>107.019997</v>
      </c>
      <c r="D3496" s="0" t="n">
        <v>107.019997</v>
      </c>
      <c r="E3496" s="0" t="n">
        <v>107.019997</v>
      </c>
      <c r="F3496" s="0" t="n">
        <v>86.975845</v>
      </c>
      <c r="G3496" s="0" t="n">
        <v>0</v>
      </c>
    </row>
    <row r="3497" customFormat="false" ht="12.8" hidden="false" customHeight="false" outlineLevel="0" collapsed="false">
      <c r="A3497" s="65" t="s">
        <v>3922</v>
      </c>
      <c r="B3497" s="0" t="n">
        <v>107.540001</v>
      </c>
      <c r="C3497" s="0" t="n">
        <v>107.540001</v>
      </c>
      <c r="D3497" s="0" t="n">
        <v>107.540001</v>
      </c>
      <c r="E3497" s="0" t="n">
        <v>107.540001</v>
      </c>
      <c r="F3497" s="0" t="n">
        <v>87.398445</v>
      </c>
      <c r="G3497" s="0" t="n">
        <v>0</v>
      </c>
    </row>
    <row r="3498" customFormat="false" ht="12.8" hidden="false" customHeight="false" outlineLevel="0" collapsed="false">
      <c r="A3498" s="65" t="s">
        <v>3923</v>
      </c>
      <c r="B3498" s="0" t="n">
        <v>108.389999</v>
      </c>
      <c r="C3498" s="0" t="n">
        <v>108.389999</v>
      </c>
      <c r="D3498" s="0" t="n">
        <v>108.389999</v>
      </c>
      <c r="E3498" s="0" t="n">
        <v>108.389999</v>
      </c>
      <c r="F3498" s="0" t="n">
        <v>88.089233</v>
      </c>
      <c r="G3498" s="0" t="n">
        <v>0</v>
      </c>
    </row>
    <row r="3499" customFormat="false" ht="12.8" hidden="false" customHeight="false" outlineLevel="0" collapsed="false">
      <c r="A3499" s="65" t="s">
        <v>3924</v>
      </c>
      <c r="B3499" s="0" t="n">
        <v>110.290001</v>
      </c>
      <c r="C3499" s="0" t="n">
        <v>110.290001</v>
      </c>
      <c r="D3499" s="0" t="n">
        <v>110.290001</v>
      </c>
      <c r="E3499" s="0" t="n">
        <v>110.290001</v>
      </c>
      <c r="F3499" s="0" t="n">
        <v>89.633385</v>
      </c>
      <c r="G3499" s="0" t="n">
        <v>0</v>
      </c>
    </row>
    <row r="3500" customFormat="false" ht="12.8" hidden="false" customHeight="false" outlineLevel="0" collapsed="false">
      <c r="A3500" s="65" t="s">
        <v>3925</v>
      </c>
      <c r="B3500" s="0" t="n">
        <v>109.959999</v>
      </c>
      <c r="C3500" s="0" t="n">
        <v>109.959999</v>
      </c>
      <c r="D3500" s="0" t="n">
        <v>109.959999</v>
      </c>
      <c r="E3500" s="0" t="n">
        <v>109.959999</v>
      </c>
      <c r="F3500" s="0" t="n">
        <v>89.365189</v>
      </c>
      <c r="G3500" s="0" t="n">
        <v>0</v>
      </c>
    </row>
    <row r="3501" customFormat="false" ht="12.8" hidden="false" customHeight="false" outlineLevel="0" collapsed="false">
      <c r="A3501" s="65" t="s">
        <v>3926</v>
      </c>
      <c r="B3501" s="0" t="n">
        <v>111.220001</v>
      </c>
      <c r="C3501" s="0" t="n">
        <v>111.220001</v>
      </c>
      <c r="D3501" s="0" t="n">
        <v>111.220001</v>
      </c>
      <c r="E3501" s="0" t="n">
        <v>111.220001</v>
      </c>
      <c r="F3501" s="0" t="n">
        <v>90.389206</v>
      </c>
      <c r="G3501" s="0" t="n">
        <v>0</v>
      </c>
    </row>
    <row r="3502" customFormat="false" ht="12.8" hidden="false" customHeight="false" outlineLevel="0" collapsed="false">
      <c r="A3502" s="65" t="s">
        <v>3927</v>
      </c>
      <c r="B3502" s="0" t="n">
        <v>112.129997</v>
      </c>
      <c r="C3502" s="0" t="n">
        <v>112.129997</v>
      </c>
      <c r="D3502" s="0" t="n">
        <v>112.129997</v>
      </c>
      <c r="E3502" s="0" t="n">
        <v>112.129997</v>
      </c>
      <c r="F3502" s="0" t="n">
        <v>91.128777</v>
      </c>
      <c r="G3502" s="0" t="n">
        <v>0</v>
      </c>
    </row>
    <row r="3503" customFormat="false" ht="12.8" hidden="false" customHeight="false" outlineLevel="0" collapsed="false">
      <c r="A3503" s="65" t="s">
        <v>3928</v>
      </c>
      <c r="B3503" s="0" t="n">
        <v>111.970001</v>
      </c>
      <c r="C3503" s="0" t="n">
        <v>111.970001</v>
      </c>
      <c r="D3503" s="0" t="n">
        <v>111.970001</v>
      </c>
      <c r="E3503" s="0" t="n">
        <v>111.970001</v>
      </c>
      <c r="F3503" s="0" t="n">
        <v>90.998741</v>
      </c>
      <c r="G3503" s="0" t="n">
        <v>0</v>
      </c>
    </row>
    <row r="3504" customFormat="false" ht="12.8" hidden="false" customHeight="false" outlineLevel="0" collapsed="false">
      <c r="A3504" s="65" t="s">
        <v>3929</v>
      </c>
      <c r="B3504" s="0" t="n">
        <v>112.690002</v>
      </c>
      <c r="C3504" s="0" t="n">
        <v>112.690002</v>
      </c>
      <c r="D3504" s="0" t="n">
        <v>112.690002</v>
      </c>
      <c r="E3504" s="0" t="n">
        <v>112.690002</v>
      </c>
      <c r="F3504" s="0" t="n">
        <v>91.583893</v>
      </c>
      <c r="G3504" s="0" t="n">
        <v>0</v>
      </c>
    </row>
    <row r="3505" customFormat="false" ht="12.8" hidden="false" customHeight="false" outlineLevel="0" collapsed="false">
      <c r="A3505" s="65" t="s">
        <v>3930</v>
      </c>
      <c r="B3505" s="0" t="n">
        <v>111.809998</v>
      </c>
      <c r="C3505" s="0" t="n">
        <v>111.809998</v>
      </c>
      <c r="D3505" s="0" t="n">
        <v>111.809998</v>
      </c>
      <c r="E3505" s="0" t="n">
        <v>111.809998</v>
      </c>
      <c r="F3505" s="0" t="n">
        <v>90.868706</v>
      </c>
      <c r="G3505" s="0" t="n">
        <v>0</v>
      </c>
    </row>
    <row r="3506" customFormat="false" ht="12.8" hidden="false" customHeight="false" outlineLevel="0" collapsed="false">
      <c r="A3506" s="65" t="s">
        <v>3931</v>
      </c>
      <c r="B3506" s="0" t="n">
        <v>110.970001</v>
      </c>
      <c r="C3506" s="0" t="n">
        <v>110.970001</v>
      </c>
      <c r="D3506" s="0" t="n">
        <v>110.970001</v>
      </c>
      <c r="E3506" s="0" t="n">
        <v>110.970001</v>
      </c>
      <c r="F3506" s="0" t="n">
        <v>90.186035</v>
      </c>
      <c r="G3506" s="0" t="n">
        <v>0</v>
      </c>
    </row>
    <row r="3507" customFormat="false" ht="12.8" hidden="false" customHeight="false" outlineLevel="0" collapsed="false">
      <c r="A3507" s="65" t="s">
        <v>3932</v>
      </c>
      <c r="B3507" s="0" t="n">
        <v>112.510002</v>
      </c>
      <c r="C3507" s="0" t="n">
        <v>112.510002</v>
      </c>
      <c r="D3507" s="0" t="n">
        <v>112.510002</v>
      </c>
      <c r="E3507" s="0" t="n">
        <v>112.510002</v>
      </c>
      <c r="F3507" s="0" t="n">
        <v>91.437592</v>
      </c>
      <c r="G3507" s="0" t="n">
        <v>0</v>
      </c>
    </row>
    <row r="3508" customFormat="false" ht="12.8" hidden="false" customHeight="false" outlineLevel="0" collapsed="false">
      <c r="A3508" s="65" t="s">
        <v>3933</v>
      </c>
      <c r="B3508" s="0" t="n">
        <v>113.349998</v>
      </c>
      <c r="C3508" s="0" t="n">
        <v>113.349998</v>
      </c>
      <c r="D3508" s="0" t="n">
        <v>113.349998</v>
      </c>
      <c r="E3508" s="0" t="n">
        <v>113.349998</v>
      </c>
      <c r="F3508" s="0" t="n">
        <v>92.12027</v>
      </c>
      <c r="G3508" s="0" t="n">
        <v>0</v>
      </c>
    </row>
    <row r="3509" customFormat="false" ht="12.8" hidden="false" customHeight="false" outlineLevel="0" collapsed="false">
      <c r="A3509" s="65" t="s">
        <v>3934</v>
      </c>
      <c r="B3509" s="0" t="n">
        <v>114.949997</v>
      </c>
      <c r="C3509" s="0" t="n">
        <v>114.949997</v>
      </c>
      <c r="D3509" s="0" t="n">
        <v>114.949997</v>
      </c>
      <c r="E3509" s="0" t="n">
        <v>114.949997</v>
      </c>
      <c r="F3509" s="0" t="n">
        <v>93.420601</v>
      </c>
      <c r="G3509" s="0" t="n">
        <v>0</v>
      </c>
    </row>
    <row r="3510" customFormat="false" ht="12.8" hidden="false" customHeight="false" outlineLevel="0" collapsed="false">
      <c r="A3510" s="65" t="s">
        <v>3935</v>
      </c>
      <c r="B3510" s="0" t="n">
        <v>114.949997</v>
      </c>
      <c r="C3510" s="0" t="n">
        <v>114.949997</v>
      </c>
      <c r="D3510" s="0" t="n">
        <v>114.949997</v>
      </c>
      <c r="E3510" s="0" t="n">
        <v>114.949997</v>
      </c>
      <c r="F3510" s="0" t="n">
        <v>93.420601</v>
      </c>
      <c r="G3510" s="0" t="n">
        <v>0</v>
      </c>
    </row>
    <row r="3511" customFormat="false" ht="12.8" hidden="false" customHeight="false" outlineLevel="0" collapsed="false">
      <c r="A3511" s="65" t="s">
        <v>3936</v>
      </c>
      <c r="B3511" s="0" t="n">
        <v>114.550003</v>
      </c>
      <c r="C3511" s="0" t="n">
        <v>114.550003</v>
      </c>
      <c r="D3511" s="0" t="n">
        <v>114.550003</v>
      </c>
      <c r="E3511" s="0" t="n">
        <v>114.550003</v>
      </c>
      <c r="F3511" s="0" t="n">
        <v>93.095528</v>
      </c>
      <c r="G3511" s="0" t="n">
        <v>0</v>
      </c>
    </row>
    <row r="3512" customFormat="false" ht="12.8" hidden="false" customHeight="false" outlineLevel="0" collapsed="false">
      <c r="A3512" s="65" t="s">
        <v>3937</v>
      </c>
      <c r="B3512" s="0" t="n">
        <v>115.550003</v>
      </c>
      <c r="C3512" s="0" t="n">
        <v>115.550003</v>
      </c>
      <c r="D3512" s="0" t="n">
        <v>115.550003</v>
      </c>
      <c r="E3512" s="0" t="n">
        <v>115.550003</v>
      </c>
      <c r="F3512" s="0" t="n">
        <v>93.908226</v>
      </c>
      <c r="G3512" s="0" t="n">
        <v>0</v>
      </c>
    </row>
    <row r="3513" customFormat="false" ht="12.8" hidden="false" customHeight="false" outlineLevel="0" collapsed="false">
      <c r="A3513" s="65" t="s">
        <v>3938</v>
      </c>
      <c r="B3513" s="0" t="n">
        <v>114.349998</v>
      </c>
      <c r="C3513" s="0" t="n">
        <v>114.349998</v>
      </c>
      <c r="D3513" s="0" t="n">
        <v>114.349998</v>
      </c>
      <c r="E3513" s="0" t="n">
        <v>114.349998</v>
      </c>
      <c r="F3513" s="0" t="n">
        <v>92.932961</v>
      </c>
      <c r="G3513" s="0" t="n">
        <v>0</v>
      </c>
    </row>
    <row r="3514" customFormat="false" ht="12.8" hidden="false" customHeight="false" outlineLevel="0" collapsed="false">
      <c r="A3514" s="65" t="s">
        <v>3939</v>
      </c>
      <c r="B3514" s="0" t="n">
        <v>114.349998</v>
      </c>
      <c r="C3514" s="0" t="n">
        <v>114.349998</v>
      </c>
      <c r="D3514" s="0" t="n">
        <v>114.349998</v>
      </c>
      <c r="E3514" s="0" t="n">
        <v>114.349998</v>
      </c>
      <c r="F3514" s="0" t="n">
        <v>92.932961</v>
      </c>
      <c r="G3514" s="0" t="n">
        <v>0</v>
      </c>
    </row>
    <row r="3515" customFormat="false" ht="12.8" hidden="false" customHeight="false" outlineLevel="0" collapsed="false">
      <c r="A3515" s="65" t="s">
        <v>3940</v>
      </c>
      <c r="B3515" s="0" t="n">
        <v>114.349998</v>
      </c>
      <c r="C3515" s="0" t="n">
        <v>114.349998</v>
      </c>
      <c r="D3515" s="0" t="n">
        <v>114.349998</v>
      </c>
      <c r="E3515" s="0" t="n">
        <v>114.349998</v>
      </c>
      <c r="F3515" s="0" t="n">
        <v>92.932961</v>
      </c>
      <c r="G3515" s="0" t="n">
        <v>0</v>
      </c>
    </row>
    <row r="3516" customFormat="false" ht="12.8" hidden="false" customHeight="false" outlineLevel="0" collapsed="false">
      <c r="A3516" s="65" t="s">
        <v>3941</v>
      </c>
      <c r="B3516" s="0" t="n">
        <v>114.440002</v>
      </c>
      <c r="C3516" s="0" t="n">
        <v>114.440002</v>
      </c>
      <c r="D3516" s="0" t="n">
        <v>114.440002</v>
      </c>
      <c r="E3516" s="0" t="n">
        <v>114.440002</v>
      </c>
      <c r="F3516" s="0" t="n">
        <v>93.006134</v>
      </c>
      <c r="G3516" s="0" t="n">
        <v>0</v>
      </c>
    </row>
    <row r="3517" customFormat="false" ht="12.8" hidden="false" customHeight="false" outlineLevel="0" collapsed="false">
      <c r="A3517" s="65" t="s">
        <v>3942</v>
      </c>
      <c r="B3517" s="0" t="n">
        <v>114.279999</v>
      </c>
      <c r="C3517" s="0" t="n">
        <v>114.279999</v>
      </c>
      <c r="D3517" s="0" t="n">
        <v>114.279999</v>
      </c>
      <c r="E3517" s="0" t="n">
        <v>114.279999</v>
      </c>
      <c r="F3517" s="0" t="n">
        <v>92.876076</v>
      </c>
      <c r="G3517" s="0" t="n">
        <v>0</v>
      </c>
    </row>
    <row r="3518" customFormat="false" ht="12.8" hidden="false" customHeight="false" outlineLevel="0" collapsed="false">
      <c r="A3518" s="65" t="s">
        <v>3943</v>
      </c>
      <c r="B3518" s="0" t="n">
        <v>113.220001</v>
      </c>
      <c r="C3518" s="0" t="n">
        <v>113.220001</v>
      </c>
      <c r="D3518" s="0" t="n">
        <v>113.220001</v>
      </c>
      <c r="E3518" s="0" t="n">
        <v>113.220001</v>
      </c>
      <c r="F3518" s="0" t="n">
        <v>92.014626</v>
      </c>
      <c r="G3518" s="0" t="n">
        <v>0</v>
      </c>
    </row>
    <row r="3519" customFormat="false" ht="12.8" hidden="false" customHeight="false" outlineLevel="0" collapsed="false">
      <c r="A3519" s="65" t="s">
        <v>3944</v>
      </c>
      <c r="B3519" s="0" t="n">
        <v>115.599998</v>
      </c>
      <c r="C3519" s="0" t="n">
        <v>115.599998</v>
      </c>
      <c r="D3519" s="0" t="n">
        <v>115.599998</v>
      </c>
      <c r="E3519" s="0" t="n">
        <v>115.599998</v>
      </c>
      <c r="F3519" s="0" t="n">
        <v>93.948868</v>
      </c>
      <c r="G3519" s="0" t="n">
        <v>0</v>
      </c>
    </row>
    <row r="3520" customFormat="false" ht="12.8" hidden="false" customHeight="false" outlineLevel="0" collapsed="false">
      <c r="A3520" s="65" t="s">
        <v>3945</v>
      </c>
      <c r="B3520" s="0" t="n">
        <v>114.440002</v>
      </c>
      <c r="C3520" s="0" t="n">
        <v>114.440002</v>
      </c>
      <c r="D3520" s="0" t="n">
        <v>114.440002</v>
      </c>
      <c r="E3520" s="0" t="n">
        <v>114.440002</v>
      </c>
      <c r="F3520" s="0" t="n">
        <v>93.006134</v>
      </c>
      <c r="G3520" s="0" t="n">
        <v>0</v>
      </c>
    </row>
    <row r="3521" customFormat="false" ht="12.8" hidden="false" customHeight="false" outlineLevel="0" collapsed="false">
      <c r="A3521" s="65" t="s">
        <v>3946</v>
      </c>
      <c r="B3521" s="0" t="n">
        <v>113.940002</v>
      </c>
      <c r="C3521" s="0" t="n">
        <v>113.940002</v>
      </c>
      <c r="D3521" s="0" t="n">
        <v>113.940002</v>
      </c>
      <c r="E3521" s="0" t="n">
        <v>113.940002</v>
      </c>
      <c r="F3521" s="0" t="n">
        <v>92.599777</v>
      </c>
      <c r="G3521" s="0" t="n">
        <v>0</v>
      </c>
    </row>
    <row r="3522" customFormat="false" ht="12.8" hidden="false" customHeight="false" outlineLevel="0" collapsed="false">
      <c r="A3522" s="65" t="s">
        <v>3947</v>
      </c>
      <c r="B3522" s="0" t="n">
        <v>114.419998</v>
      </c>
      <c r="C3522" s="0" t="n">
        <v>114.419998</v>
      </c>
      <c r="D3522" s="0" t="n">
        <v>114.419998</v>
      </c>
      <c r="E3522" s="0" t="n">
        <v>114.419998</v>
      </c>
      <c r="F3522" s="0" t="n">
        <v>92.989853</v>
      </c>
      <c r="G3522" s="0" t="n">
        <v>0</v>
      </c>
    </row>
    <row r="3523" customFormat="false" ht="12.8" hidden="false" customHeight="false" outlineLevel="0" collapsed="false">
      <c r="A3523" s="65" t="s">
        <v>3948</v>
      </c>
      <c r="B3523" s="0" t="n">
        <v>110.900002</v>
      </c>
      <c r="C3523" s="0" t="n">
        <v>110.900002</v>
      </c>
      <c r="D3523" s="0" t="n">
        <v>110.900002</v>
      </c>
      <c r="E3523" s="0" t="n">
        <v>110.900002</v>
      </c>
      <c r="F3523" s="0" t="n">
        <v>90.12912</v>
      </c>
      <c r="G3523" s="0" t="n">
        <v>0</v>
      </c>
    </row>
    <row r="3524" customFormat="false" ht="12.8" hidden="false" customHeight="false" outlineLevel="0" collapsed="false">
      <c r="A3524" s="65" t="s">
        <v>3949</v>
      </c>
      <c r="B3524" s="0" t="n">
        <v>109.019997</v>
      </c>
      <c r="C3524" s="0" t="n">
        <v>109.019997</v>
      </c>
      <c r="D3524" s="0" t="n">
        <v>109.019997</v>
      </c>
      <c r="E3524" s="0" t="n">
        <v>109.019997</v>
      </c>
      <c r="F3524" s="0" t="n">
        <v>88.601242</v>
      </c>
      <c r="G3524" s="0" t="n">
        <v>0</v>
      </c>
    </row>
    <row r="3525" customFormat="false" ht="12.8" hidden="false" customHeight="false" outlineLevel="0" collapsed="false">
      <c r="A3525" s="65" t="s">
        <v>3950</v>
      </c>
      <c r="B3525" s="0" t="n">
        <v>110.239998</v>
      </c>
      <c r="C3525" s="0" t="n">
        <v>110.239998</v>
      </c>
      <c r="D3525" s="0" t="n">
        <v>110.239998</v>
      </c>
      <c r="E3525" s="0" t="n">
        <v>110.239998</v>
      </c>
      <c r="F3525" s="0" t="n">
        <v>89.592735</v>
      </c>
      <c r="G3525" s="0" t="n">
        <v>0</v>
      </c>
    </row>
    <row r="3526" customFormat="false" ht="12.8" hidden="false" customHeight="false" outlineLevel="0" collapsed="false">
      <c r="A3526" s="65" t="s">
        <v>3951</v>
      </c>
      <c r="B3526" s="0" t="n">
        <v>110.400002</v>
      </c>
      <c r="C3526" s="0" t="n">
        <v>110.400002</v>
      </c>
      <c r="D3526" s="0" t="n">
        <v>110.400002</v>
      </c>
      <c r="E3526" s="0" t="n">
        <v>110.400002</v>
      </c>
      <c r="F3526" s="0" t="n">
        <v>89.722786</v>
      </c>
      <c r="G3526" s="0" t="n">
        <v>0</v>
      </c>
    </row>
    <row r="3527" customFormat="false" ht="12.8" hidden="false" customHeight="false" outlineLevel="0" collapsed="false">
      <c r="A3527" s="65" t="s">
        <v>3952</v>
      </c>
      <c r="B3527" s="0" t="n">
        <v>109.610001</v>
      </c>
      <c r="C3527" s="0" t="n">
        <v>109.610001</v>
      </c>
      <c r="D3527" s="0" t="n">
        <v>109.610001</v>
      </c>
      <c r="E3527" s="0" t="n">
        <v>109.610001</v>
      </c>
      <c r="F3527" s="0" t="n">
        <v>89.080742</v>
      </c>
      <c r="G3527" s="0" t="n">
        <v>0</v>
      </c>
    </row>
    <row r="3528" customFormat="false" ht="12.8" hidden="false" customHeight="false" outlineLevel="0" collapsed="false">
      <c r="A3528" s="65" t="s">
        <v>3953</v>
      </c>
      <c r="B3528" s="0" t="n">
        <v>108.309998</v>
      </c>
      <c r="C3528" s="0" t="n">
        <v>108.309998</v>
      </c>
      <c r="D3528" s="0" t="n">
        <v>108.309998</v>
      </c>
      <c r="E3528" s="0" t="n">
        <v>108.309998</v>
      </c>
      <c r="F3528" s="0" t="n">
        <v>88.024231</v>
      </c>
      <c r="G3528" s="0" t="n">
        <v>0</v>
      </c>
    </row>
    <row r="3529" customFormat="false" ht="12.8" hidden="false" customHeight="false" outlineLevel="0" collapsed="false">
      <c r="A3529" s="65" t="s">
        <v>3954</v>
      </c>
      <c r="B3529" s="0" t="n">
        <v>109.519997</v>
      </c>
      <c r="C3529" s="0" t="n">
        <v>109.519997</v>
      </c>
      <c r="D3529" s="0" t="n">
        <v>109.519997</v>
      </c>
      <c r="E3529" s="0" t="n">
        <v>109.519997</v>
      </c>
      <c r="F3529" s="0" t="n">
        <v>89.007591</v>
      </c>
      <c r="G3529" s="0" t="n">
        <v>0</v>
      </c>
    </row>
    <row r="3530" customFormat="false" ht="12.8" hidden="false" customHeight="false" outlineLevel="0" collapsed="false">
      <c r="A3530" s="65" t="s">
        <v>3955</v>
      </c>
      <c r="B3530" s="0" t="n">
        <v>109.559998</v>
      </c>
      <c r="C3530" s="0" t="n">
        <v>109.559998</v>
      </c>
      <c r="D3530" s="0" t="n">
        <v>109.559998</v>
      </c>
      <c r="E3530" s="0" t="n">
        <v>109.559998</v>
      </c>
      <c r="F3530" s="0" t="n">
        <v>89.040115</v>
      </c>
      <c r="G3530" s="0" t="n">
        <v>0</v>
      </c>
    </row>
    <row r="3531" customFormat="false" ht="12.8" hidden="false" customHeight="false" outlineLevel="0" collapsed="false">
      <c r="A3531" s="65" t="s">
        <v>3956</v>
      </c>
      <c r="B3531" s="0" t="n">
        <v>110.580002</v>
      </c>
      <c r="C3531" s="0" t="n">
        <v>110.580002</v>
      </c>
      <c r="D3531" s="0" t="n">
        <v>110.580002</v>
      </c>
      <c r="E3531" s="0" t="n">
        <v>110.580002</v>
      </c>
      <c r="F3531" s="0" t="n">
        <v>89.86908</v>
      </c>
      <c r="G3531" s="0" t="n">
        <v>0</v>
      </c>
    </row>
    <row r="3532" customFormat="false" ht="12.8" hidden="false" customHeight="false" outlineLevel="0" collapsed="false">
      <c r="A3532" s="65" t="s">
        <v>3957</v>
      </c>
      <c r="B3532" s="0" t="n">
        <v>110.940002</v>
      </c>
      <c r="C3532" s="0" t="n">
        <v>110.940002</v>
      </c>
      <c r="D3532" s="0" t="n">
        <v>110.940002</v>
      </c>
      <c r="E3532" s="0" t="n">
        <v>110.940002</v>
      </c>
      <c r="F3532" s="0" t="n">
        <v>90.161644</v>
      </c>
      <c r="G3532" s="0" t="n">
        <v>0</v>
      </c>
    </row>
    <row r="3533" customFormat="false" ht="12.8" hidden="false" customHeight="false" outlineLevel="0" collapsed="false">
      <c r="A3533" s="65" t="s">
        <v>3958</v>
      </c>
      <c r="B3533" s="0" t="n">
        <v>112.279999</v>
      </c>
      <c r="C3533" s="0" t="n">
        <v>112.279999</v>
      </c>
      <c r="D3533" s="0" t="n">
        <v>112.279999</v>
      </c>
      <c r="E3533" s="0" t="n">
        <v>112.279999</v>
      </c>
      <c r="F3533" s="0" t="n">
        <v>91.250679</v>
      </c>
      <c r="G3533" s="0" t="n">
        <v>0</v>
      </c>
    </row>
    <row r="3534" customFormat="false" ht="12.8" hidden="false" customHeight="false" outlineLevel="0" collapsed="false">
      <c r="A3534" s="65" t="s">
        <v>3959</v>
      </c>
      <c r="B3534" s="0" t="n">
        <v>112.480003</v>
      </c>
      <c r="C3534" s="0" t="n">
        <v>112.480003</v>
      </c>
      <c r="D3534" s="0" t="n">
        <v>112.480003</v>
      </c>
      <c r="E3534" s="0" t="n">
        <v>112.480003</v>
      </c>
      <c r="F3534" s="0" t="n">
        <v>91.413208</v>
      </c>
      <c r="G3534" s="0" t="n">
        <v>0</v>
      </c>
    </row>
    <row r="3535" customFormat="false" ht="12.8" hidden="false" customHeight="false" outlineLevel="0" collapsed="false">
      <c r="A3535" s="65" t="s">
        <v>3960</v>
      </c>
      <c r="B3535" s="0" t="n">
        <v>111.889999</v>
      </c>
      <c r="C3535" s="0" t="n">
        <v>111.889999</v>
      </c>
      <c r="D3535" s="0" t="n">
        <v>111.889999</v>
      </c>
      <c r="E3535" s="0" t="n">
        <v>111.889999</v>
      </c>
      <c r="F3535" s="0" t="n">
        <v>90.933716</v>
      </c>
      <c r="G3535" s="0" t="n">
        <v>0</v>
      </c>
    </row>
    <row r="3536" customFormat="false" ht="12.8" hidden="false" customHeight="false" outlineLevel="0" collapsed="false">
      <c r="A3536" s="65" t="s">
        <v>3961</v>
      </c>
      <c r="B3536" s="0" t="n">
        <v>112.440002</v>
      </c>
      <c r="C3536" s="0" t="n">
        <v>112.440002</v>
      </c>
      <c r="D3536" s="0" t="n">
        <v>112.440002</v>
      </c>
      <c r="E3536" s="0" t="n">
        <v>112.440002</v>
      </c>
      <c r="F3536" s="0" t="n">
        <v>91.380707</v>
      </c>
      <c r="G3536" s="0" t="n">
        <v>0</v>
      </c>
    </row>
    <row r="3537" customFormat="false" ht="12.8" hidden="false" customHeight="false" outlineLevel="0" collapsed="false">
      <c r="A3537" s="65" t="s">
        <v>3962</v>
      </c>
      <c r="B3537" s="0" t="n">
        <v>113.43</v>
      </c>
      <c r="C3537" s="0" t="n">
        <v>113.43</v>
      </c>
      <c r="D3537" s="0" t="n">
        <v>113.43</v>
      </c>
      <c r="E3537" s="0" t="n">
        <v>113.43</v>
      </c>
      <c r="F3537" s="0" t="n">
        <v>92.18528</v>
      </c>
      <c r="G3537" s="0" t="n">
        <v>0</v>
      </c>
    </row>
    <row r="3538" customFormat="false" ht="12.8" hidden="false" customHeight="false" outlineLevel="0" collapsed="false">
      <c r="A3538" s="65" t="s">
        <v>3963</v>
      </c>
      <c r="B3538" s="0" t="n">
        <v>112.519997</v>
      </c>
      <c r="C3538" s="0" t="n">
        <v>112.519997</v>
      </c>
      <c r="D3538" s="0" t="n">
        <v>112.519997</v>
      </c>
      <c r="E3538" s="0" t="n">
        <v>112.519997</v>
      </c>
      <c r="F3538" s="0" t="n">
        <v>91.445709</v>
      </c>
      <c r="G3538" s="0" t="n">
        <v>0</v>
      </c>
    </row>
    <row r="3539" customFormat="false" ht="12.8" hidden="false" customHeight="false" outlineLevel="0" collapsed="false">
      <c r="A3539" s="65" t="s">
        <v>3964</v>
      </c>
      <c r="B3539" s="0" t="n">
        <v>114.089996</v>
      </c>
      <c r="C3539" s="0" t="n">
        <v>114.089996</v>
      </c>
      <c r="D3539" s="0" t="n">
        <v>114.089996</v>
      </c>
      <c r="E3539" s="0" t="n">
        <v>114.089996</v>
      </c>
      <c r="F3539" s="0" t="n">
        <v>92.721664</v>
      </c>
      <c r="G3539" s="0" t="n">
        <v>0</v>
      </c>
    </row>
    <row r="3540" customFormat="false" ht="12.8" hidden="false" customHeight="false" outlineLevel="0" collapsed="false">
      <c r="A3540" s="65" t="s">
        <v>3965</v>
      </c>
      <c r="B3540" s="0" t="n">
        <v>111.709999</v>
      </c>
      <c r="C3540" s="0" t="n">
        <v>111.709999</v>
      </c>
      <c r="D3540" s="0" t="n">
        <v>111.709999</v>
      </c>
      <c r="E3540" s="0" t="n">
        <v>111.709999</v>
      </c>
      <c r="F3540" s="0" t="n">
        <v>90.78743</v>
      </c>
      <c r="G3540" s="0" t="n">
        <v>0</v>
      </c>
    </row>
    <row r="3541" customFormat="false" ht="12.8" hidden="false" customHeight="false" outlineLevel="0" collapsed="false">
      <c r="A3541" s="65" t="s">
        <v>3966</v>
      </c>
      <c r="B3541" s="0" t="n">
        <v>109.970001</v>
      </c>
      <c r="C3541" s="0" t="n">
        <v>109.970001</v>
      </c>
      <c r="D3541" s="0" t="n">
        <v>109.970001</v>
      </c>
      <c r="E3541" s="0" t="n">
        <v>109.970001</v>
      </c>
      <c r="F3541" s="0" t="n">
        <v>89.373314</v>
      </c>
      <c r="G3541" s="0" t="n">
        <v>0</v>
      </c>
    </row>
    <row r="3542" customFormat="false" ht="12.8" hidden="false" customHeight="false" outlineLevel="0" collapsed="false">
      <c r="A3542" s="65" t="s">
        <v>3967</v>
      </c>
      <c r="B3542" s="0" t="n">
        <v>112.150002</v>
      </c>
      <c r="C3542" s="0" t="n">
        <v>112.150002</v>
      </c>
      <c r="D3542" s="0" t="n">
        <v>112.150002</v>
      </c>
      <c r="E3542" s="0" t="n">
        <v>112.150002</v>
      </c>
      <c r="F3542" s="0" t="n">
        <v>91.145012</v>
      </c>
      <c r="G3542" s="0" t="n">
        <v>0</v>
      </c>
    </row>
    <row r="3543" customFormat="false" ht="12.8" hidden="false" customHeight="false" outlineLevel="0" collapsed="false">
      <c r="A3543" s="65" t="s">
        <v>3968</v>
      </c>
      <c r="B3543" s="0" t="n">
        <v>111.800003</v>
      </c>
      <c r="C3543" s="0" t="n">
        <v>111.800003</v>
      </c>
      <c r="D3543" s="0" t="n">
        <v>111.800003</v>
      </c>
      <c r="E3543" s="0" t="n">
        <v>111.800003</v>
      </c>
      <c r="F3543" s="0" t="n">
        <v>90.860565</v>
      </c>
      <c r="G3543" s="0" t="n">
        <v>0</v>
      </c>
    </row>
    <row r="3544" customFormat="false" ht="12.8" hidden="false" customHeight="false" outlineLevel="0" collapsed="false">
      <c r="A3544" s="65" t="s">
        <v>3969</v>
      </c>
      <c r="B3544" s="0" t="n">
        <v>111.690002</v>
      </c>
      <c r="C3544" s="0" t="n">
        <v>111.690002</v>
      </c>
      <c r="D3544" s="0" t="n">
        <v>111.690002</v>
      </c>
      <c r="E3544" s="0" t="n">
        <v>111.690002</v>
      </c>
      <c r="F3544" s="0" t="n">
        <v>90.771172</v>
      </c>
      <c r="G3544" s="0" t="n">
        <v>0</v>
      </c>
    </row>
    <row r="3545" customFormat="false" ht="12.8" hidden="false" customHeight="false" outlineLevel="0" collapsed="false">
      <c r="A3545" s="65" t="s">
        <v>3970</v>
      </c>
      <c r="B3545" s="0" t="n">
        <v>111.040001</v>
      </c>
      <c r="C3545" s="0" t="n">
        <v>111.040001</v>
      </c>
      <c r="D3545" s="0" t="n">
        <v>111.040001</v>
      </c>
      <c r="E3545" s="0" t="n">
        <v>111.040001</v>
      </c>
      <c r="F3545" s="0" t="n">
        <v>90.24292</v>
      </c>
      <c r="G3545" s="0" t="n">
        <v>0</v>
      </c>
    </row>
    <row r="3546" customFormat="false" ht="12.8" hidden="false" customHeight="false" outlineLevel="0" collapsed="false">
      <c r="A3546" s="65" t="s">
        <v>3971</v>
      </c>
      <c r="B3546" s="0" t="n">
        <v>110.199997</v>
      </c>
      <c r="C3546" s="0" t="n">
        <v>110.199997</v>
      </c>
      <c r="D3546" s="0" t="n">
        <v>110.199997</v>
      </c>
      <c r="E3546" s="0" t="n">
        <v>110.199997</v>
      </c>
      <c r="F3546" s="0" t="n">
        <v>89.560234</v>
      </c>
      <c r="G3546" s="0" t="n">
        <v>0</v>
      </c>
    </row>
    <row r="3547" customFormat="false" ht="12.8" hidden="false" customHeight="false" outlineLevel="0" collapsed="false">
      <c r="A3547" s="65" t="s">
        <v>3972</v>
      </c>
      <c r="B3547" s="0" t="n">
        <v>110.120003</v>
      </c>
      <c r="C3547" s="0" t="n">
        <v>110.120003</v>
      </c>
      <c r="D3547" s="0" t="n">
        <v>110.120003</v>
      </c>
      <c r="E3547" s="0" t="n">
        <v>110.120003</v>
      </c>
      <c r="F3547" s="0" t="n">
        <v>89.495239</v>
      </c>
      <c r="G3547" s="0" t="n">
        <v>0</v>
      </c>
    </row>
    <row r="3548" customFormat="false" ht="12.8" hidden="false" customHeight="false" outlineLevel="0" collapsed="false">
      <c r="A3548" s="65" t="s">
        <v>3973</v>
      </c>
      <c r="B3548" s="0" t="n">
        <v>110.540001</v>
      </c>
      <c r="C3548" s="0" t="n">
        <v>110.540001</v>
      </c>
      <c r="D3548" s="0" t="n">
        <v>110.540001</v>
      </c>
      <c r="E3548" s="0" t="n">
        <v>110.540001</v>
      </c>
      <c r="F3548" s="0" t="n">
        <v>89.836563</v>
      </c>
      <c r="G3548" s="0" t="n">
        <v>0</v>
      </c>
    </row>
    <row r="3549" customFormat="false" ht="12.8" hidden="false" customHeight="false" outlineLevel="0" collapsed="false">
      <c r="A3549" s="65" t="s">
        <v>3974</v>
      </c>
      <c r="B3549" s="0" t="n">
        <v>111.720001</v>
      </c>
      <c r="C3549" s="0" t="n">
        <v>111.720001</v>
      </c>
      <c r="D3549" s="0" t="n">
        <v>111.720001</v>
      </c>
      <c r="E3549" s="0" t="n">
        <v>111.720001</v>
      </c>
      <c r="F3549" s="0" t="n">
        <v>90.79554</v>
      </c>
      <c r="G3549" s="0" t="n">
        <v>0</v>
      </c>
    </row>
    <row r="3550" customFormat="false" ht="12.8" hidden="false" customHeight="false" outlineLevel="0" collapsed="false">
      <c r="A3550" s="65" t="s">
        <v>3975</v>
      </c>
      <c r="B3550" s="0" t="n">
        <v>113.900002</v>
      </c>
      <c r="C3550" s="0" t="n">
        <v>113.900002</v>
      </c>
      <c r="D3550" s="0" t="n">
        <v>113.900002</v>
      </c>
      <c r="E3550" s="0" t="n">
        <v>113.900002</v>
      </c>
      <c r="F3550" s="0" t="n">
        <v>92.567268</v>
      </c>
      <c r="G3550" s="0" t="n">
        <v>0</v>
      </c>
    </row>
    <row r="3551" customFormat="false" ht="12.8" hidden="false" customHeight="false" outlineLevel="0" collapsed="false">
      <c r="A3551" s="65" t="s">
        <v>3976</v>
      </c>
      <c r="B3551" s="0" t="n">
        <v>113.419998</v>
      </c>
      <c r="C3551" s="0" t="n">
        <v>113.419998</v>
      </c>
      <c r="D3551" s="0" t="n">
        <v>113.419998</v>
      </c>
      <c r="E3551" s="0" t="n">
        <v>113.419998</v>
      </c>
      <c r="F3551" s="0" t="n">
        <v>92.177147</v>
      </c>
      <c r="G3551" s="0" t="n">
        <v>0</v>
      </c>
    </row>
    <row r="3552" customFormat="false" ht="12.8" hidden="false" customHeight="false" outlineLevel="0" collapsed="false">
      <c r="A3552" s="65" t="s">
        <v>3977</v>
      </c>
      <c r="B3552" s="0" t="n">
        <v>112.110001</v>
      </c>
      <c r="C3552" s="0" t="n">
        <v>112.110001</v>
      </c>
      <c r="D3552" s="0" t="n">
        <v>112.110001</v>
      </c>
      <c r="E3552" s="0" t="n">
        <v>112.110001</v>
      </c>
      <c r="F3552" s="0" t="n">
        <v>91.112495</v>
      </c>
      <c r="G3552" s="0" t="n">
        <v>0</v>
      </c>
    </row>
    <row r="3553" customFormat="false" ht="12.8" hidden="false" customHeight="false" outlineLevel="0" collapsed="false">
      <c r="A3553" s="65" t="s">
        <v>3978</v>
      </c>
      <c r="B3553" s="0" t="n">
        <v>112.529999</v>
      </c>
      <c r="C3553" s="0" t="n">
        <v>112.529999</v>
      </c>
      <c r="D3553" s="0" t="n">
        <v>112.529999</v>
      </c>
      <c r="E3553" s="0" t="n">
        <v>112.529999</v>
      </c>
      <c r="F3553" s="0" t="n">
        <v>91.45385</v>
      </c>
      <c r="G3553" s="0" t="n">
        <v>0</v>
      </c>
    </row>
    <row r="3554" customFormat="false" ht="12.8" hidden="false" customHeight="false" outlineLevel="0" collapsed="false">
      <c r="A3554" s="65" t="s">
        <v>3979</v>
      </c>
      <c r="B3554" s="0" t="n">
        <v>111.339996</v>
      </c>
      <c r="C3554" s="0" t="n">
        <v>111.339996</v>
      </c>
      <c r="D3554" s="0" t="n">
        <v>111.339996</v>
      </c>
      <c r="E3554" s="0" t="n">
        <v>111.339996</v>
      </c>
      <c r="F3554" s="0" t="n">
        <v>91.754639</v>
      </c>
      <c r="G3554" s="0" t="n">
        <v>0</v>
      </c>
    </row>
    <row r="3555" customFormat="false" ht="12.8" hidden="false" customHeight="false" outlineLevel="0" collapsed="false">
      <c r="A3555" s="65" t="s">
        <v>3980</v>
      </c>
      <c r="B3555" s="0" t="n">
        <v>112.529999</v>
      </c>
      <c r="C3555" s="0" t="n">
        <v>112.529999</v>
      </c>
      <c r="D3555" s="0" t="n">
        <v>112.529999</v>
      </c>
      <c r="E3555" s="0" t="n">
        <v>112.529999</v>
      </c>
      <c r="F3555" s="0" t="n">
        <v>92.735329</v>
      </c>
      <c r="G3555" s="0" t="n">
        <v>0</v>
      </c>
    </row>
    <row r="3556" customFormat="false" ht="12.8" hidden="false" customHeight="false" outlineLevel="0" collapsed="false">
      <c r="A3556" s="65" t="s">
        <v>3981</v>
      </c>
      <c r="B3556" s="0" t="n">
        <v>112.510002</v>
      </c>
      <c r="C3556" s="0" t="n">
        <v>112.510002</v>
      </c>
      <c r="D3556" s="0" t="n">
        <v>112.510002</v>
      </c>
      <c r="E3556" s="0" t="n">
        <v>112.510002</v>
      </c>
      <c r="F3556" s="0" t="n">
        <v>92.718826</v>
      </c>
      <c r="G3556" s="0" t="n">
        <v>0</v>
      </c>
    </row>
    <row r="3557" customFormat="false" ht="12.8" hidden="false" customHeight="false" outlineLevel="0" collapsed="false">
      <c r="A3557" s="65" t="s">
        <v>3982</v>
      </c>
      <c r="B3557" s="0" t="n">
        <v>113.150002</v>
      </c>
      <c r="C3557" s="0" t="n">
        <v>113.150002</v>
      </c>
      <c r="D3557" s="0" t="n">
        <v>113.150002</v>
      </c>
      <c r="E3557" s="0" t="n">
        <v>113.150002</v>
      </c>
      <c r="F3557" s="0" t="n">
        <v>93.246254</v>
      </c>
      <c r="G3557" s="0" t="n">
        <v>0</v>
      </c>
    </row>
    <row r="3558" customFormat="false" ht="12.8" hidden="false" customHeight="false" outlineLevel="0" collapsed="false">
      <c r="A3558" s="65" t="s">
        <v>3983</v>
      </c>
      <c r="B3558" s="0" t="n">
        <v>114.43</v>
      </c>
      <c r="C3558" s="0" t="n">
        <v>114.43</v>
      </c>
      <c r="D3558" s="0" t="n">
        <v>114.43</v>
      </c>
      <c r="E3558" s="0" t="n">
        <v>114.43</v>
      </c>
      <c r="F3558" s="0" t="n">
        <v>94.301094</v>
      </c>
      <c r="G3558" s="0" t="n">
        <v>0</v>
      </c>
    </row>
    <row r="3559" customFormat="false" ht="12.8" hidden="false" customHeight="false" outlineLevel="0" collapsed="false">
      <c r="A3559" s="65" t="s">
        <v>3984</v>
      </c>
      <c r="B3559" s="0" t="n">
        <v>113.940002</v>
      </c>
      <c r="C3559" s="0" t="n">
        <v>113.940002</v>
      </c>
      <c r="D3559" s="0" t="n">
        <v>113.940002</v>
      </c>
      <c r="E3559" s="0" t="n">
        <v>113.940002</v>
      </c>
      <c r="F3559" s="0" t="n">
        <v>93.897301</v>
      </c>
      <c r="G3559" s="0" t="n">
        <v>0</v>
      </c>
    </row>
    <row r="3560" customFormat="false" ht="12.8" hidden="false" customHeight="false" outlineLevel="0" collapsed="false">
      <c r="A3560" s="65" t="s">
        <v>3985</v>
      </c>
      <c r="B3560" s="0" t="n">
        <v>112.980003</v>
      </c>
      <c r="C3560" s="0" t="n">
        <v>112.980003</v>
      </c>
      <c r="D3560" s="0" t="n">
        <v>112.980003</v>
      </c>
      <c r="E3560" s="0" t="n">
        <v>112.980003</v>
      </c>
      <c r="F3560" s="0" t="n">
        <v>93.106186</v>
      </c>
      <c r="G3560" s="0" t="n">
        <v>0</v>
      </c>
    </row>
    <row r="3561" customFormat="false" ht="12.8" hidden="false" customHeight="false" outlineLevel="0" collapsed="false">
      <c r="A3561" s="65" t="s">
        <v>3986</v>
      </c>
      <c r="B3561" s="0" t="n">
        <v>111.540001</v>
      </c>
      <c r="C3561" s="0" t="n">
        <v>111.540001</v>
      </c>
      <c r="D3561" s="0" t="n">
        <v>111.540001</v>
      </c>
      <c r="E3561" s="0" t="n">
        <v>111.540001</v>
      </c>
      <c r="F3561" s="0" t="n">
        <v>91.919456</v>
      </c>
      <c r="G3561" s="0" t="n">
        <v>0</v>
      </c>
    </row>
    <row r="3562" customFormat="false" ht="12.8" hidden="false" customHeight="false" outlineLevel="0" collapsed="false">
      <c r="A3562" s="65" t="s">
        <v>3987</v>
      </c>
      <c r="B3562" s="0" t="n">
        <v>113.800003</v>
      </c>
      <c r="C3562" s="0" t="n">
        <v>113.800003</v>
      </c>
      <c r="D3562" s="0" t="n">
        <v>113.800003</v>
      </c>
      <c r="E3562" s="0" t="n">
        <v>113.800003</v>
      </c>
      <c r="F3562" s="0" t="n">
        <v>93.781914</v>
      </c>
      <c r="G3562" s="0" t="n">
        <v>0</v>
      </c>
    </row>
    <row r="3563" customFormat="false" ht="12.8" hidden="false" customHeight="false" outlineLevel="0" collapsed="false">
      <c r="A3563" s="65" t="s">
        <v>3988</v>
      </c>
      <c r="B3563" s="0" t="n">
        <v>113.389999</v>
      </c>
      <c r="C3563" s="0" t="n">
        <v>113.389999</v>
      </c>
      <c r="D3563" s="0" t="n">
        <v>113.389999</v>
      </c>
      <c r="E3563" s="0" t="n">
        <v>113.389999</v>
      </c>
      <c r="F3563" s="0" t="n">
        <v>93.444031</v>
      </c>
      <c r="G3563" s="0" t="n">
        <v>0</v>
      </c>
    </row>
    <row r="3564" customFormat="false" ht="12.8" hidden="false" customHeight="false" outlineLevel="0" collapsed="false">
      <c r="A3564" s="65" t="s">
        <v>3989</v>
      </c>
      <c r="B3564" s="0" t="n">
        <v>111.220001</v>
      </c>
      <c r="C3564" s="0" t="n">
        <v>111.220001</v>
      </c>
      <c r="D3564" s="0" t="n">
        <v>111.220001</v>
      </c>
      <c r="E3564" s="0" t="n">
        <v>111.220001</v>
      </c>
      <c r="F3564" s="0" t="n">
        <v>91.655762</v>
      </c>
      <c r="G3564" s="0" t="n">
        <v>0</v>
      </c>
    </row>
    <row r="3565" customFormat="false" ht="12.8" hidden="false" customHeight="false" outlineLevel="0" collapsed="false">
      <c r="A3565" s="65" t="s">
        <v>3990</v>
      </c>
      <c r="B3565" s="0" t="n">
        <v>109.720001</v>
      </c>
      <c r="C3565" s="0" t="n">
        <v>109.720001</v>
      </c>
      <c r="D3565" s="0" t="n">
        <v>109.720001</v>
      </c>
      <c r="E3565" s="0" t="n">
        <v>109.720001</v>
      </c>
      <c r="F3565" s="0" t="n">
        <v>90.419609</v>
      </c>
      <c r="G3565" s="0" t="n">
        <v>0</v>
      </c>
    </row>
    <row r="3566" customFormat="false" ht="12.8" hidden="false" customHeight="false" outlineLevel="0" collapsed="false">
      <c r="A3566" s="65" t="s">
        <v>3991</v>
      </c>
      <c r="B3566" s="0" t="n">
        <v>110.43</v>
      </c>
      <c r="C3566" s="0" t="n">
        <v>110.43</v>
      </c>
      <c r="D3566" s="0" t="n">
        <v>110.43</v>
      </c>
      <c r="E3566" s="0" t="n">
        <v>110.43</v>
      </c>
      <c r="F3566" s="0" t="n">
        <v>91.00473</v>
      </c>
      <c r="G3566" s="0" t="n">
        <v>0</v>
      </c>
    </row>
    <row r="3567" customFormat="false" ht="12.8" hidden="false" customHeight="false" outlineLevel="0" collapsed="false">
      <c r="A3567" s="65" t="s">
        <v>3992</v>
      </c>
      <c r="B3567" s="0" t="n">
        <v>109.610001</v>
      </c>
      <c r="C3567" s="0" t="n">
        <v>109.610001</v>
      </c>
      <c r="D3567" s="0" t="n">
        <v>109.610001</v>
      </c>
      <c r="E3567" s="0" t="n">
        <v>109.610001</v>
      </c>
      <c r="F3567" s="0" t="n">
        <v>90.328964</v>
      </c>
      <c r="G3567" s="0" t="n">
        <v>0</v>
      </c>
    </row>
    <row r="3568" customFormat="false" ht="12.8" hidden="false" customHeight="false" outlineLevel="0" collapsed="false">
      <c r="A3568" s="65" t="s">
        <v>3993</v>
      </c>
      <c r="B3568" s="0" t="n">
        <v>108.019997</v>
      </c>
      <c r="C3568" s="0" t="n">
        <v>108.019997</v>
      </c>
      <c r="D3568" s="0" t="n">
        <v>108.019997</v>
      </c>
      <c r="E3568" s="0" t="n">
        <v>108.019997</v>
      </c>
      <c r="F3568" s="0" t="n">
        <v>89.018646</v>
      </c>
      <c r="G3568" s="0" t="n">
        <v>0</v>
      </c>
    </row>
    <row r="3569" customFormat="false" ht="12.8" hidden="false" customHeight="false" outlineLevel="0" collapsed="false">
      <c r="A3569" s="65" t="s">
        <v>3994</v>
      </c>
      <c r="B3569" s="0" t="n">
        <v>107.860001</v>
      </c>
      <c r="C3569" s="0" t="n">
        <v>107.860001</v>
      </c>
      <c r="D3569" s="0" t="n">
        <v>107.860001</v>
      </c>
      <c r="E3569" s="0" t="n">
        <v>107.860001</v>
      </c>
      <c r="F3569" s="0" t="n">
        <v>88.886787</v>
      </c>
      <c r="G3569" s="0" t="n">
        <v>0</v>
      </c>
    </row>
    <row r="3570" customFormat="false" ht="12.8" hidden="false" customHeight="false" outlineLevel="0" collapsed="false">
      <c r="A3570" s="65" t="s">
        <v>3995</v>
      </c>
      <c r="B3570" s="0" t="n">
        <v>107.110001</v>
      </c>
      <c r="C3570" s="0" t="n">
        <v>107.110001</v>
      </c>
      <c r="D3570" s="0" t="n">
        <v>107.110001</v>
      </c>
      <c r="E3570" s="0" t="n">
        <v>107.110001</v>
      </c>
      <c r="F3570" s="0" t="n">
        <v>88.268723</v>
      </c>
      <c r="G3570" s="0" t="n">
        <v>0</v>
      </c>
    </row>
    <row r="3571" customFormat="false" ht="12.8" hidden="false" customHeight="false" outlineLevel="0" collapsed="false">
      <c r="A3571" s="65" t="s">
        <v>3996</v>
      </c>
      <c r="B3571" s="0" t="n">
        <v>107.690002</v>
      </c>
      <c r="C3571" s="0" t="n">
        <v>107.690002</v>
      </c>
      <c r="D3571" s="0" t="n">
        <v>107.690002</v>
      </c>
      <c r="E3571" s="0" t="n">
        <v>107.690002</v>
      </c>
      <c r="F3571" s="0" t="n">
        <v>88.746696</v>
      </c>
      <c r="G3571" s="0" t="n">
        <v>0</v>
      </c>
    </row>
    <row r="3572" customFormat="false" ht="12.8" hidden="false" customHeight="false" outlineLevel="0" collapsed="false">
      <c r="A3572" s="65" t="s">
        <v>3997</v>
      </c>
      <c r="B3572" s="0" t="n">
        <v>104.720001</v>
      </c>
      <c r="C3572" s="0" t="n">
        <v>104.720001</v>
      </c>
      <c r="D3572" s="0" t="n">
        <v>104.720001</v>
      </c>
      <c r="E3572" s="0" t="n">
        <v>104.720001</v>
      </c>
      <c r="F3572" s="0" t="n">
        <v>86.299141</v>
      </c>
      <c r="G3572" s="0" t="n">
        <v>0</v>
      </c>
    </row>
    <row r="3573" customFormat="false" ht="12.8" hidden="false" customHeight="false" outlineLevel="0" collapsed="false">
      <c r="A3573" s="65" t="s">
        <v>3998</v>
      </c>
      <c r="B3573" s="0" t="n">
        <v>105.389999</v>
      </c>
      <c r="C3573" s="0" t="n">
        <v>105.389999</v>
      </c>
      <c r="D3573" s="0" t="n">
        <v>105.389999</v>
      </c>
      <c r="E3573" s="0" t="n">
        <v>105.389999</v>
      </c>
      <c r="F3573" s="0" t="n">
        <v>86.851288</v>
      </c>
      <c r="G3573" s="0" t="n">
        <v>0</v>
      </c>
    </row>
    <row r="3574" customFormat="false" ht="12.8" hidden="false" customHeight="false" outlineLevel="0" collapsed="false">
      <c r="A3574" s="65" t="s">
        <v>3999</v>
      </c>
      <c r="B3574" s="0" t="n">
        <v>108.260002</v>
      </c>
      <c r="C3574" s="0" t="n">
        <v>108.260002</v>
      </c>
      <c r="D3574" s="0" t="n">
        <v>108.260002</v>
      </c>
      <c r="E3574" s="0" t="n">
        <v>108.260002</v>
      </c>
      <c r="F3574" s="0" t="n">
        <v>89.216438</v>
      </c>
      <c r="G3574" s="0" t="n">
        <v>0</v>
      </c>
    </row>
    <row r="3575" customFormat="false" ht="12.8" hidden="false" customHeight="false" outlineLevel="0" collapsed="false">
      <c r="A3575" s="65" t="s">
        <v>4000</v>
      </c>
      <c r="B3575" s="0" t="n">
        <v>107.57</v>
      </c>
      <c r="C3575" s="0" t="n">
        <v>107.57</v>
      </c>
      <c r="D3575" s="0" t="n">
        <v>107.57</v>
      </c>
      <c r="E3575" s="0" t="n">
        <v>107.57</v>
      </c>
      <c r="F3575" s="0" t="n">
        <v>88.647804</v>
      </c>
      <c r="G3575" s="0" t="n">
        <v>0</v>
      </c>
    </row>
    <row r="3576" customFormat="false" ht="12.8" hidden="false" customHeight="false" outlineLevel="0" collapsed="false">
      <c r="A3576" s="65" t="s">
        <v>4001</v>
      </c>
      <c r="B3576" s="0" t="n">
        <v>109.93</v>
      </c>
      <c r="C3576" s="0" t="n">
        <v>109.93</v>
      </c>
      <c r="D3576" s="0" t="n">
        <v>109.93</v>
      </c>
      <c r="E3576" s="0" t="n">
        <v>109.93</v>
      </c>
      <c r="F3576" s="0" t="n">
        <v>90.592674</v>
      </c>
      <c r="G3576" s="0" t="n">
        <v>0</v>
      </c>
    </row>
    <row r="3577" customFormat="false" ht="12.8" hidden="false" customHeight="false" outlineLevel="0" collapsed="false">
      <c r="A3577" s="65" t="s">
        <v>4002</v>
      </c>
      <c r="B3577" s="0" t="n">
        <v>107.790001</v>
      </c>
      <c r="C3577" s="0" t="n">
        <v>107.790001</v>
      </c>
      <c r="D3577" s="0" t="n">
        <v>107.790001</v>
      </c>
      <c r="E3577" s="0" t="n">
        <v>107.790001</v>
      </c>
      <c r="F3577" s="0" t="n">
        <v>88.829109</v>
      </c>
      <c r="G3577" s="0" t="n">
        <v>0</v>
      </c>
    </row>
    <row r="3578" customFormat="false" ht="12.8" hidden="false" customHeight="false" outlineLevel="0" collapsed="false">
      <c r="A3578" s="65" t="s">
        <v>4003</v>
      </c>
      <c r="B3578" s="0" t="n">
        <v>106.970001</v>
      </c>
      <c r="C3578" s="0" t="n">
        <v>106.970001</v>
      </c>
      <c r="D3578" s="0" t="n">
        <v>106.970001</v>
      </c>
      <c r="E3578" s="0" t="n">
        <v>106.970001</v>
      </c>
      <c r="F3578" s="0" t="n">
        <v>88.153366</v>
      </c>
      <c r="G3578" s="0" t="n">
        <v>0</v>
      </c>
    </row>
    <row r="3579" customFormat="false" ht="12.8" hidden="false" customHeight="false" outlineLevel="0" collapsed="false">
      <c r="A3579" s="65" t="s">
        <v>4004</v>
      </c>
      <c r="B3579" s="0" t="n">
        <v>109.190002</v>
      </c>
      <c r="C3579" s="0" t="n">
        <v>109.190002</v>
      </c>
      <c r="D3579" s="0" t="n">
        <v>109.190002</v>
      </c>
      <c r="E3579" s="0" t="n">
        <v>109.190002</v>
      </c>
      <c r="F3579" s="0" t="n">
        <v>89.982841</v>
      </c>
      <c r="G3579" s="0" t="n">
        <v>0</v>
      </c>
    </row>
    <row r="3580" customFormat="false" ht="12.8" hidden="false" customHeight="false" outlineLevel="0" collapsed="false">
      <c r="A3580" s="65" t="s">
        <v>4005</v>
      </c>
      <c r="B3580" s="0" t="n">
        <v>109.330002</v>
      </c>
      <c r="C3580" s="0" t="n">
        <v>109.330002</v>
      </c>
      <c r="D3580" s="0" t="n">
        <v>109.330002</v>
      </c>
      <c r="E3580" s="0" t="n">
        <v>109.330002</v>
      </c>
      <c r="F3580" s="0" t="n">
        <v>90.098228</v>
      </c>
      <c r="G3580" s="0" t="n">
        <v>0</v>
      </c>
    </row>
    <row r="3581" customFormat="false" ht="12.8" hidden="false" customHeight="false" outlineLevel="0" collapsed="false">
      <c r="A3581" s="65" t="s">
        <v>4006</v>
      </c>
      <c r="B3581" s="0" t="n">
        <v>108.260002</v>
      </c>
      <c r="C3581" s="0" t="n">
        <v>108.260002</v>
      </c>
      <c r="D3581" s="0" t="n">
        <v>108.260002</v>
      </c>
      <c r="E3581" s="0" t="n">
        <v>108.260002</v>
      </c>
      <c r="F3581" s="0" t="n">
        <v>89.216438</v>
      </c>
      <c r="G3581" s="0" t="n">
        <v>0</v>
      </c>
    </row>
    <row r="3582" customFormat="false" ht="12.8" hidden="false" customHeight="false" outlineLevel="0" collapsed="false">
      <c r="A3582" s="65" t="s">
        <v>4007</v>
      </c>
      <c r="B3582" s="0" t="n">
        <v>109.080002</v>
      </c>
      <c r="C3582" s="0" t="n">
        <v>109.080002</v>
      </c>
      <c r="D3582" s="0" t="n">
        <v>109.080002</v>
      </c>
      <c r="E3582" s="0" t="n">
        <v>109.080002</v>
      </c>
      <c r="F3582" s="0" t="n">
        <v>89.892197</v>
      </c>
      <c r="G3582" s="0" t="n">
        <v>0</v>
      </c>
    </row>
    <row r="3583" customFormat="false" ht="12.8" hidden="false" customHeight="false" outlineLevel="0" collapsed="false">
      <c r="A3583" s="65" t="s">
        <v>4008</v>
      </c>
      <c r="B3583" s="0" t="n">
        <v>109.160004</v>
      </c>
      <c r="C3583" s="0" t="n">
        <v>109.160004</v>
      </c>
      <c r="D3583" s="0" t="n">
        <v>109.160004</v>
      </c>
      <c r="E3583" s="0" t="n">
        <v>109.160004</v>
      </c>
      <c r="F3583" s="0" t="n">
        <v>89.958115</v>
      </c>
      <c r="G3583" s="0" t="n">
        <v>0</v>
      </c>
    </row>
    <row r="3584" customFormat="false" ht="12.8" hidden="false" customHeight="false" outlineLevel="0" collapsed="false">
      <c r="A3584" s="65" t="s">
        <v>4009</v>
      </c>
      <c r="B3584" s="0" t="n">
        <v>107</v>
      </c>
      <c r="C3584" s="0" t="n">
        <v>107</v>
      </c>
      <c r="D3584" s="0" t="n">
        <v>107</v>
      </c>
      <c r="E3584" s="0" t="n">
        <v>107</v>
      </c>
      <c r="F3584" s="0" t="n">
        <v>88.178093</v>
      </c>
      <c r="G3584" s="0" t="n">
        <v>0</v>
      </c>
    </row>
    <row r="3585" customFormat="false" ht="12.8" hidden="false" customHeight="false" outlineLevel="0" collapsed="false">
      <c r="A3585" s="65" t="s">
        <v>4010</v>
      </c>
      <c r="B3585" s="0" t="n">
        <v>103.93</v>
      </c>
      <c r="C3585" s="0" t="n">
        <v>103.93</v>
      </c>
      <c r="D3585" s="0" t="n">
        <v>103.93</v>
      </c>
      <c r="E3585" s="0" t="n">
        <v>103.93</v>
      </c>
      <c r="F3585" s="0" t="n">
        <v>85.648102</v>
      </c>
      <c r="G3585" s="0" t="n">
        <v>0</v>
      </c>
    </row>
    <row r="3586" customFormat="false" ht="12.8" hidden="false" customHeight="false" outlineLevel="0" collapsed="false">
      <c r="A3586" s="65" t="s">
        <v>4011</v>
      </c>
      <c r="B3586" s="0" t="n">
        <v>101.980003</v>
      </c>
      <c r="C3586" s="0" t="n">
        <v>101.980003</v>
      </c>
      <c r="D3586" s="0" t="n">
        <v>101.980003</v>
      </c>
      <c r="E3586" s="0" t="n">
        <v>101.980003</v>
      </c>
      <c r="F3586" s="0" t="n">
        <v>84.04113</v>
      </c>
      <c r="G3586" s="0" t="n">
        <v>0</v>
      </c>
    </row>
    <row r="3587" customFormat="false" ht="12.8" hidden="false" customHeight="false" outlineLevel="0" collapsed="false">
      <c r="A3587" s="65" t="s">
        <v>4012</v>
      </c>
      <c r="B3587" s="0" t="n">
        <v>102.739998</v>
      </c>
      <c r="C3587" s="0" t="n">
        <v>102.739998</v>
      </c>
      <c r="D3587" s="0" t="n">
        <v>102.739998</v>
      </c>
      <c r="E3587" s="0" t="n">
        <v>102.739998</v>
      </c>
      <c r="F3587" s="0" t="n">
        <v>84.667419</v>
      </c>
      <c r="G3587" s="0" t="n">
        <v>0</v>
      </c>
    </row>
    <row r="3588" customFormat="false" ht="12.8" hidden="false" customHeight="false" outlineLevel="0" collapsed="false">
      <c r="A3588" s="65" t="s">
        <v>4013</v>
      </c>
      <c r="B3588" s="0" t="n">
        <v>101.389999</v>
      </c>
      <c r="C3588" s="0" t="n">
        <v>101.389999</v>
      </c>
      <c r="D3588" s="0" t="n">
        <v>101.389999</v>
      </c>
      <c r="E3588" s="0" t="n">
        <v>101.389999</v>
      </c>
      <c r="F3588" s="0" t="n">
        <v>83.554893</v>
      </c>
      <c r="G3588" s="0" t="n">
        <v>0</v>
      </c>
    </row>
    <row r="3589" customFormat="false" ht="12.8" hidden="false" customHeight="false" outlineLevel="0" collapsed="false">
      <c r="A3589" s="65" t="s">
        <v>4014</v>
      </c>
      <c r="B3589" s="0" t="n">
        <v>102.5</v>
      </c>
      <c r="C3589" s="0" t="n">
        <v>102.5</v>
      </c>
      <c r="D3589" s="0" t="n">
        <v>102.5</v>
      </c>
      <c r="E3589" s="0" t="n">
        <v>102.5</v>
      </c>
      <c r="F3589" s="0" t="n">
        <v>84.469643</v>
      </c>
      <c r="G3589" s="0" t="n">
        <v>0</v>
      </c>
    </row>
    <row r="3590" customFormat="false" ht="12.8" hidden="false" customHeight="false" outlineLevel="0" collapsed="false">
      <c r="A3590" s="65" t="s">
        <v>4015</v>
      </c>
      <c r="B3590" s="0" t="n">
        <v>104.379997</v>
      </c>
      <c r="C3590" s="0" t="n">
        <v>104.379997</v>
      </c>
      <c r="D3590" s="0" t="n">
        <v>104.379997</v>
      </c>
      <c r="E3590" s="0" t="n">
        <v>104.379997</v>
      </c>
      <c r="F3590" s="0" t="n">
        <v>86.018951</v>
      </c>
      <c r="G3590" s="0" t="n">
        <v>0</v>
      </c>
    </row>
    <row r="3591" customFormat="false" ht="12.8" hidden="false" customHeight="false" outlineLevel="0" collapsed="false">
      <c r="A3591" s="65" t="s">
        <v>4016</v>
      </c>
      <c r="B3591" s="0" t="n">
        <v>105.309998</v>
      </c>
      <c r="C3591" s="0" t="n">
        <v>105.309998</v>
      </c>
      <c r="D3591" s="0" t="n">
        <v>105.309998</v>
      </c>
      <c r="E3591" s="0" t="n">
        <v>105.309998</v>
      </c>
      <c r="F3591" s="0" t="n">
        <v>86.785347</v>
      </c>
      <c r="G3591" s="0" t="n">
        <v>0</v>
      </c>
    </row>
    <row r="3592" customFormat="false" ht="12.8" hidden="false" customHeight="false" outlineLevel="0" collapsed="false">
      <c r="A3592" s="65" t="s">
        <v>4017</v>
      </c>
      <c r="B3592" s="0" t="n">
        <v>106.269997</v>
      </c>
      <c r="C3592" s="0" t="n">
        <v>106.269997</v>
      </c>
      <c r="D3592" s="0" t="n">
        <v>106.269997</v>
      </c>
      <c r="E3592" s="0" t="n">
        <v>106.269997</v>
      </c>
      <c r="F3592" s="0" t="n">
        <v>87.576485</v>
      </c>
      <c r="G3592" s="0" t="n">
        <v>0</v>
      </c>
    </row>
    <row r="3593" customFormat="false" ht="12.8" hidden="false" customHeight="false" outlineLevel="0" collapsed="false">
      <c r="A3593" s="65" t="s">
        <v>4018</v>
      </c>
      <c r="B3593" s="0" t="n">
        <v>106.910004</v>
      </c>
      <c r="C3593" s="0" t="n">
        <v>106.910004</v>
      </c>
      <c r="D3593" s="0" t="n">
        <v>106.910004</v>
      </c>
      <c r="E3593" s="0" t="n">
        <v>106.910004</v>
      </c>
      <c r="F3593" s="0" t="n">
        <v>88.103935</v>
      </c>
      <c r="G3593" s="0" t="n">
        <v>0</v>
      </c>
    </row>
    <row r="3594" customFormat="false" ht="12.8" hidden="false" customHeight="false" outlineLevel="0" collapsed="false">
      <c r="A3594" s="65" t="s">
        <v>4019</v>
      </c>
      <c r="B3594" s="0" t="n">
        <v>107.949997</v>
      </c>
      <c r="C3594" s="0" t="n">
        <v>107.949997</v>
      </c>
      <c r="D3594" s="0" t="n">
        <v>107.949997</v>
      </c>
      <c r="E3594" s="0" t="n">
        <v>107.949997</v>
      </c>
      <c r="F3594" s="0" t="n">
        <v>88.96096</v>
      </c>
      <c r="G3594" s="0" t="n">
        <v>0</v>
      </c>
    </row>
    <row r="3595" customFormat="false" ht="12.8" hidden="false" customHeight="false" outlineLevel="0" collapsed="false">
      <c r="A3595" s="65" t="s">
        <v>4020</v>
      </c>
      <c r="B3595" s="0" t="n">
        <v>107.599998</v>
      </c>
      <c r="C3595" s="0" t="n">
        <v>107.599998</v>
      </c>
      <c r="D3595" s="0" t="n">
        <v>107.599998</v>
      </c>
      <c r="E3595" s="0" t="n">
        <v>107.599998</v>
      </c>
      <c r="F3595" s="0" t="n">
        <v>88.672539</v>
      </c>
      <c r="G3595" s="0" t="n">
        <v>0</v>
      </c>
    </row>
    <row r="3596" customFormat="false" ht="12.8" hidden="false" customHeight="false" outlineLevel="0" collapsed="false">
      <c r="A3596" s="65" t="s">
        <v>4021</v>
      </c>
      <c r="B3596" s="0" t="n">
        <v>107.480003</v>
      </c>
      <c r="C3596" s="0" t="n">
        <v>107.480003</v>
      </c>
      <c r="D3596" s="0" t="n">
        <v>107.480003</v>
      </c>
      <c r="E3596" s="0" t="n">
        <v>107.480003</v>
      </c>
      <c r="F3596" s="0" t="n">
        <v>88.573639</v>
      </c>
      <c r="G3596" s="0" t="n">
        <v>0</v>
      </c>
    </row>
    <row r="3597" customFormat="false" ht="12.8" hidden="false" customHeight="false" outlineLevel="0" collapsed="false">
      <c r="A3597" s="65" t="s">
        <v>4022</v>
      </c>
      <c r="B3597" s="0" t="n">
        <v>109.739998</v>
      </c>
      <c r="C3597" s="0" t="n">
        <v>109.739998</v>
      </c>
      <c r="D3597" s="0" t="n">
        <v>109.739998</v>
      </c>
      <c r="E3597" s="0" t="n">
        <v>109.739998</v>
      </c>
      <c r="F3597" s="0" t="n">
        <v>90.436089</v>
      </c>
      <c r="G3597" s="0" t="n">
        <v>0</v>
      </c>
    </row>
    <row r="3598" customFormat="false" ht="12.8" hidden="false" customHeight="false" outlineLevel="0" collapsed="false">
      <c r="A3598" s="65" t="s">
        <v>4023</v>
      </c>
      <c r="B3598" s="0" t="n">
        <v>109.099998</v>
      </c>
      <c r="C3598" s="0" t="n">
        <v>109.099998</v>
      </c>
      <c r="D3598" s="0" t="n">
        <v>109.099998</v>
      </c>
      <c r="E3598" s="0" t="n">
        <v>109.099998</v>
      </c>
      <c r="F3598" s="0" t="n">
        <v>89.908669</v>
      </c>
      <c r="G3598" s="0" t="n">
        <v>0</v>
      </c>
    </row>
    <row r="3599" customFormat="false" ht="12.8" hidden="false" customHeight="false" outlineLevel="0" collapsed="false">
      <c r="A3599" s="65" t="s">
        <v>4024</v>
      </c>
      <c r="B3599" s="0" t="n">
        <v>108.75</v>
      </c>
      <c r="C3599" s="0" t="n">
        <v>108.75</v>
      </c>
      <c r="D3599" s="0" t="n">
        <v>108.75</v>
      </c>
      <c r="E3599" s="0" t="n">
        <v>108.75</v>
      </c>
      <c r="F3599" s="0" t="n">
        <v>89.620239</v>
      </c>
      <c r="G3599" s="0" t="n">
        <v>0</v>
      </c>
    </row>
    <row r="3600" customFormat="false" ht="12.8" hidden="false" customHeight="false" outlineLevel="0" collapsed="false">
      <c r="A3600" s="65" t="s">
        <v>4025</v>
      </c>
      <c r="B3600" s="0" t="n">
        <v>111.779999</v>
      </c>
      <c r="C3600" s="0" t="n">
        <v>111.779999</v>
      </c>
      <c r="D3600" s="0" t="n">
        <v>111.779999</v>
      </c>
      <c r="E3600" s="0" t="n">
        <v>111.779999</v>
      </c>
      <c r="F3600" s="0" t="n">
        <v>92.117264</v>
      </c>
      <c r="G3600" s="0" t="n">
        <v>0</v>
      </c>
    </row>
    <row r="3601" customFormat="false" ht="12.8" hidden="false" customHeight="false" outlineLevel="0" collapsed="false">
      <c r="A3601" s="65" t="s">
        <v>4026</v>
      </c>
      <c r="B3601" s="0" t="n">
        <v>112.629997</v>
      </c>
      <c r="C3601" s="0" t="n">
        <v>112.629997</v>
      </c>
      <c r="D3601" s="0" t="n">
        <v>112.629997</v>
      </c>
      <c r="E3601" s="0" t="n">
        <v>112.629997</v>
      </c>
      <c r="F3601" s="0" t="n">
        <v>92.817726</v>
      </c>
      <c r="G3601" s="0" t="n">
        <v>0</v>
      </c>
    </row>
    <row r="3602" customFormat="false" ht="12.8" hidden="false" customHeight="false" outlineLevel="0" collapsed="false">
      <c r="A3602" s="65" t="s">
        <v>4027</v>
      </c>
      <c r="B3602" s="0" t="n">
        <v>113.160004</v>
      </c>
      <c r="C3602" s="0" t="n">
        <v>113.160004</v>
      </c>
      <c r="D3602" s="0" t="n">
        <v>113.160004</v>
      </c>
      <c r="E3602" s="0" t="n">
        <v>113.160004</v>
      </c>
      <c r="F3602" s="0" t="n">
        <v>93.254486</v>
      </c>
      <c r="G3602" s="0" t="n">
        <v>0</v>
      </c>
    </row>
    <row r="3603" customFormat="false" ht="12.8" hidden="false" customHeight="false" outlineLevel="0" collapsed="false">
      <c r="A3603" s="65" t="s">
        <v>4028</v>
      </c>
      <c r="B3603" s="0" t="n">
        <v>113.129997</v>
      </c>
      <c r="C3603" s="0" t="n">
        <v>113.129997</v>
      </c>
      <c r="D3603" s="0" t="n">
        <v>113.129997</v>
      </c>
      <c r="E3603" s="0" t="n">
        <v>113.129997</v>
      </c>
      <c r="F3603" s="0" t="n">
        <v>93.229767</v>
      </c>
      <c r="G3603" s="0" t="n">
        <v>0</v>
      </c>
    </row>
    <row r="3604" customFormat="false" ht="12.8" hidden="false" customHeight="false" outlineLevel="0" collapsed="false">
      <c r="A3604" s="65" t="s">
        <v>4029</v>
      </c>
      <c r="B3604" s="0" t="n">
        <v>113.440002</v>
      </c>
      <c r="C3604" s="0" t="n">
        <v>113.440002</v>
      </c>
      <c r="D3604" s="0" t="n">
        <v>113.440002</v>
      </c>
      <c r="E3604" s="0" t="n">
        <v>113.440002</v>
      </c>
      <c r="F3604" s="0" t="n">
        <v>93.485245</v>
      </c>
      <c r="G3604" s="0" t="n">
        <v>0</v>
      </c>
    </row>
    <row r="3605" customFormat="false" ht="12.8" hidden="false" customHeight="false" outlineLevel="0" collapsed="false">
      <c r="A3605" s="65" t="s">
        <v>4030</v>
      </c>
      <c r="B3605" s="0" t="n">
        <v>112.32</v>
      </c>
      <c r="C3605" s="0" t="n">
        <v>112.32</v>
      </c>
      <c r="D3605" s="0" t="n">
        <v>112.32</v>
      </c>
      <c r="E3605" s="0" t="n">
        <v>112.32</v>
      </c>
      <c r="F3605" s="0" t="n">
        <v>92.562263</v>
      </c>
      <c r="G3605" s="0" t="n">
        <v>0</v>
      </c>
    </row>
    <row r="3606" customFormat="false" ht="12.8" hidden="false" customHeight="false" outlineLevel="0" collapsed="false">
      <c r="A3606" s="65" t="s">
        <v>4031</v>
      </c>
      <c r="B3606" s="0" t="n">
        <v>112.949997</v>
      </c>
      <c r="C3606" s="0" t="n">
        <v>112.949997</v>
      </c>
      <c r="D3606" s="0" t="n">
        <v>112.949997</v>
      </c>
      <c r="E3606" s="0" t="n">
        <v>112.949997</v>
      </c>
      <c r="F3606" s="0" t="n">
        <v>93.081436</v>
      </c>
      <c r="G3606" s="0" t="n">
        <v>0</v>
      </c>
    </row>
    <row r="3607" customFormat="false" ht="12.8" hidden="false" customHeight="false" outlineLevel="0" collapsed="false">
      <c r="A3607" s="65" t="s">
        <v>4032</v>
      </c>
      <c r="B3607" s="0" t="n">
        <v>112.470001</v>
      </c>
      <c r="C3607" s="0" t="n">
        <v>112.470001</v>
      </c>
      <c r="D3607" s="0" t="n">
        <v>112.470001</v>
      </c>
      <c r="E3607" s="0" t="n">
        <v>112.470001</v>
      </c>
      <c r="F3607" s="0" t="n">
        <v>92.685875</v>
      </c>
      <c r="G3607" s="0" t="n">
        <v>0</v>
      </c>
    </row>
    <row r="3608" customFormat="false" ht="12.8" hidden="false" customHeight="false" outlineLevel="0" collapsed="false">
      <c r="A3608" s="65" t="s">
        <v>4033</v>
      </c>
      <c r="B3608" s="0" t="n">
        <v>115.110001</v>
      </c>
      <c r="C3608" s="0" t="n">
        <v>115.110001</v>
      </c>
      <c r="D3608" s="0" t="n">
        <v>115.110001</v>
      </c>
      <c r="E3608" s="0" t="n">
        <v>115.110001</v>
      </c>
      <c r="F3608" s="0" t="n">
        <v>94.861473</v>
      </c>
      <c r="G3608" s="0" t="n">
        <v>0</v>
      </c>
    </row>
    <row r="3609" customFormat="false" ht="12.8" hidden="false" customHeight="false" outlineLevel="0" collapsed="false">
      <c r="A3609" s="65" t="s">
        <v>4034</v>
      </c>
      <c r="B3609" s="0" t="n">
        <v>115.080002</v>
      </c>
      <c r="C3609" s="0" t="n">
        <v>115.080002</v>
      </c>
      <c r="D3609" s="0" t="n">
        <v>115.080002</v>
      </c>
      <c r="E3609" s="0" t="n">
        <v>115.080002</v>
      </c>
      <c r="F3609" s="0" t="n">
        <v>94.836754</v>
      </c>
      <c r="G3609" s="0" t="n">
        <v>0</v>
      </c>
    </row>
    <row r="3610" customFormat="false" ht="12.8" hidden="false" customHeight="false" outlineLevel="0" collapsed="false">
      <c r="A3610" s="65" t="s">
        <v>4035</v>
      </c>
      <c r="B3610" s="0" t="n">
        <v>115.080002</v>
      </c>
      <c r="C3610" s="0" t="n">
        <v>115.080002</v>
      </c>
      <c r="D3610" s="0" t="n">
        <v>115.080002</v>
      </c>
      <c r="E3610" s="0" t="n">
        <v>115.080002</v>
      </c>
      <c r="F3610" s="0" t="n">
        <v>94.836754</v>
      </c>
      <c r="G3610" s="0" t="n">
        <v>0</v>
      </c>
    </row>
    <row r="3611" customFormat="false" ht="12.8" hidden="false" customHeight="false" outlineLevel="0" collapsed="false">
      <c r="A3611" s="65" t="s">
        <v>4036</v>
      </c>
      <c r="B3611" s="0" t="n">
        <v>116.440002</v>
      </c>
      <c r="C3611" s="0" t="n">
        <v>116.440002</v>
      </c>
      <c r="D3611" s="0" t="n">
        <v>116.440002</v>
      </c>
      <c r="E3611" s="0" t="n">
        <v>116.440002</v>
      </c>
      <c r="F3611" s="0" t="n">
        <v>95.957512</v>
      </c>
      <c r="G3611" s="0" t="n">
        <v>0</v>
      </c>
    </row>
    <row r="3612" customFormat="false" ht="12.8" hidden="false" customHeight="false" outlineLevel="0" collapsed="false">
      <c r="A3612" s="65" t="s">
        <v>4037</v>
      </c>
      <c r="B3612" s="0" t="n">
        <v>118.139999</v>
      </c>
      <c r="C3612" s="0" t="n">
        <v>118.139999</v>
      </c>
      <c r="D3612" s="0" t="n">
        <v>118.139999</v>
      </c>
      <c r="E3612" s="0" t="n">
        <v>118.139999</v>
      </c>
      <c r="F3612" s="0" t="n">
        <v>97.358482</v>
      </c>
      <c r="G3612" s="0" t="n">
        <v>0</v>
      </c>
    </row>
    <row r="3613" customFormat="false" ht="12.8" hidden="false" customHeight="false" outlineLevel="0" collapsed="false">
      <c r="A3613" s="65" t="s">
        <v>4038</v>
      </c>
      <c r="B3613" s="0" t="n">
        <v>116.32</v>
      </c>
      <c r="C3613" s="0" t="n">
        <v>116.32</v>
      </c>
      <c r="D3613" s="0" t="n">
        <v>116.32</v>
      </c>
      <c r="E3613" s="0" t="n">
        <v>116.32</v>
      </c>
      <c r="F3613" s="0" t="n">
        <v>96.926834</v>
      </c>
      <c r="G3613" s="0" t="n">
        <v>0</v>
      </c>
    </row>
    <row r="3614" customFormat="false" ht="12.8" hidden="false" customHeight="false" outlineLevel="0" collapsed="false">
      <c r="A3614" s="65" t="s">
        <v>4039</v>
      </c>
      <c r="B3614" s="0" t="n">
        <v>115.25</v>
      </c>
      <c r="C3614" s="0" t="n">
        <v>115.25</v>
      </c>
      <c r="D3614" s="0" t="n">
        <v>115.25</v>
      </c>
      <c r="E3614" s="0" t="n">
        <v>115.25</v>
      </c>
      <c r="F3614" s="0" t="n">
        <v>96.035248</v>
      </c>
      <c r="G3614" s="0" t="n">
        <v>0</v>
      </c>
    </row>
    <row r="3615" customFormat="false" ht="12.8" hidden="false" customHeight="false" outlineLevel="0" collapsed="false">
      <c r="A3615" s="65" t="s">
        <v>4040</v>
      </c>
      <c r="B3615" s="0" t="n">
        <v>115.290001</v>
      </c>
      <c r="C3615" s="0" t="n">
        <v>115.290001</v>
      </c>
      <c r="D3615" s="0" t="n">
        <v>115.290001</v>
      </c>
      <c r="E3615" s="0" t="n">
        <v>115.290001</v>
      </c>
      <c r="F3615" s="0" t="n">
        <v>96.068565</v>
      </c>
      <c r="G3615" s="0" t="n">
        <v>0</v>
      </c>
    </row>
    <row r="3616" customFormat="false" ht="12.8" hidden="false" customHeight="false" outlineLevel="0" collapsed="false">
      <c r="A3616" s="65" t="s">
        <v>4041</v>
      </c>
      <c r="B3616" s="0" t="n">
        <v>114.629997</v>
      </c>
      <c r="C3616" s="0" t="n">
        <v>114.629997</v>
      </c>
      <c r="D3616" s="0" t="n">
        <v>114.629997</v>
      </c>
      <c r="E3616" s="0" t="n">
        <v>114.629997</v>
      </c>
      <c r="F3616" s="0" t="n">
        <v>95.5186</v>
      </c>
      <c r="G3616" s="0" t="n">
        <v>0</v>
      </c>
    </row>
    <row r="3617" customFormat="false" ht="12.8" hidden="false" customHeight="false" outlineLevel="0" collapsed="false">
      <c r="A3617" s="65" t="s">
        <v>4042</v>
      </c>
      <c r="B3617" s="0" t="n">
        <v>114.699997</v>
      </c>
      <c r="C3617" s="0" t="n">
        <v>114.699997</v>
      </c>
      <c r="D3617" s="0" t="n">
        <v>114.699997</v>
      </c>
      <c r="E3617" s="0" t="n">
        <v>114.699997</v>
      </c>
      <c r="F3617" s="0" t="n">
        <v>95.576935</v>
      </c>
      <c r="G3617" s="0" t="n">
        <v>0</v>
      </c>
    </row>
    <row r="3618" customFormat="false" ht="12.8" hidden="false" customHeight="false" outlineLevel="0" collapsed="false">
      <c r="A3618" s="65" t="s">
        <v>4043</v>
      </c>
      <c r="B3618" s="0" t="n">
        <v>115.75</v>
      </c>
      <c r="C3618" s="0" t="n">
        <v>115.75</v>
      </c>
      <c r="D3618" s="0" t="n">
        <v>115.75</v>
      </c>
      <c r="E3618" s="0" t="n">
        <v>115.75</v>
      </c>
      <c r="F3618" s="0" t="n">
        <v>96.451889</v>
      </c>
      <c r="G3618" s="0" t="n">
        <v>0</v>
      </c>
    </row>
    <row r="3619" customFormat="false" ht="12.8" hidden="false" customHeight="false" outlineLevel="0" collapsed="false">
      <c r="A3619" s="65" t="s">
        <v>4044</v>
      </c>
      <c r="B3619" s="0" t="n">
        <v>118.309998</v>
      </c>
      <c r="C3619" s="0" t="n">
        <v>118.309998</v>
      </c>
      <c r="D3619" s="0" t="n">
        <v>118.309998</v>
      </c>
      <c r="E3619" s="0" t="n">
        <v>118.309998</v>
      </c>
      <c r="F3619" s="0" t="n">
        <v>98.58506</v>
      </c>
      <c r="G3619" s="0" t="n">
        <v>0</v>
      </c>
    </row>
    <row r="3620" customFormat="false" ht="12.8" hidden="false" customHeight="false" outlineLevel="0" collapsed="false">
      <c r="A3620" s="65" t="s">
        <v>4045</v>
      </c>
      <c r="B3620" s="0" t="n">
        <v>117.980003</v>
      </c>
      <c r="C3620" s="0" t="n">
        <v>117.980003</v>
      </c>
      <c r="D3620" s="0" t="n">
        <v>117.980003</v>
      </c>
      <c r="E3620" s="0" t="n">
        <v>117.980003</v>
      </c>
      <c r="F3620" s="0" t="n">
        <v>98.310089</v>
      </c>
      <c r="G3620" s="0" t="n">
        <v>0</v>
      </c>
    </row>
    <row r="3621" customFormat="false" ht="12.8" hidden="false" customHeight="false" outlineLevel="0" collapsed="false">
      <c r="A3621" s="65" t="s">
        <v>4046</v>
      </c>
      <c r="B3621" s="0" t="n">
        <v>118.739998</v>
      </c>
      <c r="C3621" s="0" t="n">
        <v>118.739998</v>
      </c>
      <c r="D3621" s="0" t="n">
        <v>118.739998</v>
      </c>
      <c r="E3621" s="0" t="n">
        <v>118.739998</v>
      </c>
      <c r="F3621" s="0" t="n">
        <v>98.943375</v>
      </c>
      <c r="G3621" s="0" t="n">
        <v>0</v>
      </c>
    </row>
    <row r="3622" customFormat="false" ht="12.8" hidden="false" customHeight="false" outlineLevel="0" collapsed="false">
      <c r="A3622" s="65" t="s">
        <v>4047</v>
      </c>
      <c r="B3622" s="0" t="n">
        <v>118.550003</v>
      </c>
      <c r="C3622" s="0" t="n">
        <v>118.550003</v>
      </c>
      <c r="D3622" s="0" t="n">
        <v>118.550003</v>
      </c>
      <c r="E3622" s="0" t="n">
        <v>118.550003</v>
      </c>
      <c r="F3622" s="0" t="n">
        <v>98.785065</v>
      </c>
      <c r="G3622" s="0" t="n">
        <v>0</v>
      </c>
    </row>
    <row r="3623" customFormat="false" ht="12.8" hidden="false" customHeight="false" outlineLevel="0" collapsed="false">
      <c r="A3623" s="65" t="s">
        <v>4048</v>
      </c>
      <c r="B3623" s="0" t="n">
        <v>118.379997</v>
      </c>
      <c r="C3623" s="0" t="n">
        <v>118.379997</v>
      </c>
      <c r="D3623" s="0" t="n">
        <v>118.379997</v>
      </c>
      <c r="E3623" s="0" t="n">
        <v>118.379997</v>
      </c>
      <c r="F3623" s="0" t="n">
        <v>98.643394</v>
      </c>
      <c r="G3623" s="0" t="n">
        <v>0</v>
      </c>
    </row>
    <row r="3624" customFormat="false" ht="12.8" hidden="false" customHeight="false" outlineLevel="0" collapsed="false">
      <c r="A3624" s="65" t="s">
        <v>4049</v>
      </c>
      <c r="B3624" s="0" t="n">
        <v>117.68</v>
      </c>
      <c r="C3624" s="0" t="n">
        <v>117.68</v>
      </c>
      <c r="D3624" s="0" t="n">
        <v>117.68</v>
      </c>
      <c r="E3624" s="0" t="n">
        <v>117.68</v>
      </c>
      <c r="F3624" s="0" t="n">
        <v>98.060104</v>
      </c>
      <c r="G3624" s="0" t="n">
        <v>0</v>
      </c>
    </row>
    <row r="3625" customFormat="false" ht="12.8" hidden="false" customHeight="false" outlineLevel="0" collapsed="false">
      <c r="A3625" s="65" t="s">
        <v>4050</v>
      </c>
      <c r="B3625" s="0" t="n">
        <v>117.919998</v>
      </c>
      <c r="C3625" s="0" t="n">
        <v>117.919998</v>
      </c>
      <c r="D3625" s="0" t="n">
        <v>117.919998</v>
      </c>
      <c r="E3625" s="0" t="n">
        <v>117.919998</v>
      </c>
      <c r="F3625" s="0" t="n">
        <v>98.260094</v>
      </c>
      <c r="G3625" s="0" t="n">
        <v>0</v>
      </c>
    </row>
    <row r="3626" customFormat="false" ht="12.8" hidden="false" customHeight="false" outlineLevel="0" collapsed="false">
      <c r="A3626" s="65" t="s">
        <v>4051</v>
      </c>
      <c r="B3626" s="0" t="n">
        <v>117.160004</v>
      </c>
      <c r="C3626" s="0" t="n">
        <v>117.160004</v>
      </c>
      <c r="D3626" s="0" t="n">
        <v>117.160004</v>
      </c>
      <c r="E3626" s="0" t="n">
        <v>117.160004</v>
      </c>
      <c r="F3626" s="0" t="n">
        <v>97.626816</v>
      </c>
      <c r="G3626" s="0" t="n">
        <v>0</v>
      </c>
    </row>
    <row r="3627" customFormat="false" ht="12.8" hidden="false" customHeight="false" outlineLevel="0" collapsed="false">
      <c r="A3627" s="65" t="s">
        <v>4052</v>
      </c>
      <c r="B3627" s="0" t="n">
        <v>117.879997</v>
      </c>
      <c r="C3627" s="0" t="n">
        <v>117.879997</v>
      </c>
      <c r="D3627" s="0" t="n">
        <v>117.879997</v>
      </c>
      <c r="E3627" s="0" t="n">
        <v>117.879997</v>
      </c>
      <c r="F3627" s="0" t="n">
        <v>98.226768</v>
      </c>
      <c r="G3627" s="0" t="n">
        <v>0</v>
      </c>
    </row>
    <row r="3628" customFormat="false" ht="12.8" hidden="false" customHeight="false" outlineLevel="0" collapsed="false">
      <c r="A3628" s="65" t="s">
        <v>4053</v>
      </c>
      <c r="B3628" s="0" t="n">
        <v>117.559998</v>
      </c>
      <c r="C3628" s="0" t="n">
        <v>117.559998</v>
      </c>
      <c r="D3628" s="0" t="n">
        <v>117.559998</v>
      </c>
      <c r="E3628" s="0" t="n">
        <v>117.559998</v>
      </c>
      <c r="F3628" s="0" t="n">
        <v>97.960106</v>
      </c>
      <c r="G3628" s="0" t="n">
        <v>0</v>
      </c>
    </row>
    <row r="3629" customFormat="false" ht="12.8" hidden="false" customHeight="false" outlineLevel="0" collapsed="false">
      <c r="A3629" s="65" t="s">
        <v>4054</v>
      </c>
      <c r="B3629" s="0" t="n">
        <v>118.440002</v>
      </c>
      <c r="C3629" s="0" t="n">
        <v>118.440002</v>
      </c>
      <c r="D3629" s="0" t="n">
        <v>118.440002</v>
      </c>
      <c r="E3629" s="0" t="n">
        <v>118.440002</v>
      </c>
      <c r="F3629" s="0" t="n">
        <v>98.69339</v>
      </c>
      <c r="G3629" s="0" t="n">
        <v>0</v>
      </c>
    </row>
    <row r="3630" customFormat="false" ht="12.8" hidden="false" customHeight="false" outlineLevel="0" collapsed="false">
      <c r="A3630" s="65" t="s">
        <v>4055</v>
      </c>
      <c r="B3630" s="0" t="n">
        <v>117.949997</v>
      </c>
      <c r="C3630" s="0" t="n">
        <v>117.949997</v>
      </c>
      <c r="D3630" s="0" t="n">
        <v>117.949997</v>
      </c>
      <c r="E3630" s="0" t="n">
        <v>117.949997</v>
      </c>
      <c r="F3630" s="0" t="n">
        <v>98.285095</v>
      </c>
      <c r="G3630" s="0" t="n">
        <v>0</v>
      </c>
    </row>
    <row r="3631" customFormat="false" ht="12.8" hidden="false" customHeight="false" outlineLevel="0" collapsed="false">
      <c r="A3631" s="65" t="s">
        <v>4056</v>
      </c>
      <c r="B3631" s="0" t="n">
        <v>117.269997</v>
      </c>
      <c r="C3631" s="0" t="n">
        <v>117.269997</v>
      </c>
      <c r="D3631" s="0" t="n">
        <v>117.269997</v>
      </c>
      <c r="E3631" s="0" t="n">
        <v>117.269997</v>
      </c>
      <c r="F3631" s="0" t="n">
        <v>97.718468</v>
      </c>
      <c r="G3631" s="0" t="n">
        <v>0</v>
      </c>
    </row>
    <row r="3632" customFormat="false" ht="12.8" hidden="false" customHeight="false" outlineLevel="0" collapsed="false">
      <c r="A3632" s="65" t="s">
        <v>4057</v>
      </c>
      <c r="B3632" s="0" t="n">
        <v>118.169998</v>
      </c>
      <c r="C3632" s="0" t="n">
        <v>118.169998</v>
      </c>
      <c r="D3632" s="0" t="n">
        <v>118.169998</v>
      </c>
      <c r="E3632" s="0" t="n">
        <v>118.169998</v>
      </c>
      <c r="F3632" s="0" t="n">
        <v>98.468407</v>
      </c>
      <c r="G3632" s="0" t="n">
        <v>0</v>
      </c>
    </row>
    <row r="3633" customFormat="false" ht="12.8" hidden="false" customHeight="false" outlineLevel="0" collapsed="false">
      <c r="A3633" s="65" t="s">
        <v>4058</v>
      </c>
      <c r="B3633" s="0" t="n">
        <v>118.709999</v>
      </c>
      <c r="C3633" s="0" t="n">
        <v>118.709999</v>
      </c>
      <c r="D3633" s="0" t="n">
        <v>118.709999</v>
      </c>
      <c r="E3633" s="0" t="n">
        <v>118.709999</v>
      </c>
      <c r="F3633" s="0" t="n">
        <v>98.918365</v>
      </c>
      <c r="G3633" s="0" t="n">
        <v>0</v>
      </c>
    </row>
    <row r="3634" customFormat="false" ht="12.8" hidden="false" customHeight="false" outlineLevel="0" collapsed="false">
      <c r="A3634" s="65" t="s">
        <v>4059</v>
      </c>
      <c r="B3634" s="0" t="n">
        <v>118.800003</v>
      </c>
      <c r="C3634" s="0" t="n">
        <v>118.800003</v>
      </c>
      <c r="D3634" s="0" t="n">
        <v>118.800003</v>
      </c>
      <c r="E3634" s="0" t="n">
        <v>118.800003</v>
      </c>
      <c r="F3634" s="0" t="n">
        <v>98.993393</v>
      </c>
      <c r="G3634" s="0" t="n">
        <v>0</v>
      </c>
    </row>
    <row r="3635" customFormat="false" ht="12.8" hidden="false" customHeight="false" outlineLevel="0" collapsed="false">
      <c r="A3635" s="65" t="s">
        <v>4060</v>
      </c>
      <c r="B3635" s="0" t="n">
        <v>116.800003</v>
      </c>
      <c r="C3635" s="0" t="n">
        <v>116.800003</v>
      </c>
      <c r="D3635" s="0" t="n">
        <v>116.800003</v>
      </c>
      <c r="E3635" s="0" t="n">
        <v>116.800003</v>
      </c>
      <c r="F3635" s="0" t="n">
        <v>97.326836</v>
      </c>
      <c r="G3635" s="0" t="n">
        <v>0</v>
      </c>
    </row>
    <row r="3636" customFormat="false" ht="12.8" hidden="false" customHeight="false" outlineLevel="0" collapsed="false">
      <c r="A3636" s="65" t="s">
        <v>4061</v>
      </c>
      <c r="B3636" s="0" t="n">
        <v>114.709999</v>
      </c>
      <c r="C3636" s="0" t="n">
        <v>114.709999</v>
      </c>
      <c r="D3636" s="0" t="n">
        <v>114.709999</v>
      </c>
      <c r="E3636" s="0" t="n">
        <v>114.709999</v>
      </c>
      <c r="F3636" s="0" t="n">
        <v>95.585266</v>
      </c>
      <c r="G3636" s="0" t="n">
        <v>0</v>
      </c>
    </row>
    <row r="3637" customFormat="false" ht="12.8" hidden="false" customHeight="false" outlineLevel="0" collapsed="false">
      <c r="A3637" s="65" t="s">
        <v>4062</v>
      </c>
      <c r="B3637" s="0" t="n">
        <v>115.93</v>
      </c>
      <c r="C3637" s="0" t="n">
        <v>115.93</v>
      </c>
      <c r="D3637" s="0" t="n">
        <v>115.93</v>
      </c>
      <c r="E3637" s="0" t="n">
        <v>115.93</v>
      </c>
      <c r="F3637" s="0" t="n">
        <v>96.601883</v>
      </c>
      <c r="G3637" s="0" t="n">
        <v>0</v>
      </c>
    </row>
    <row r="3638" customFormat="false" ht="12.8" hidden="false" customHeight="false" outlineLevel="0" collapsed="false">
      <c r="A3638" s="65" t="s">
        <v>4063</v>
      </c>
      <c r="B3638" s="0" t="n">
        <v>116.989998</v>
      </c>
      <c r="C3638" s="0" t="n">
        <v>116.989998</v>
      </c>
      <c r="D3638" s="0" t="n">
        <v>116.989998</v>
      </c>
      <c r="E3638" s="0" t="n">
        <v>116.989998</v>
      </c>
      <c r="F3638" s="0" t="n">
        <v>97.485138</v>
      </c>
      <c r="G3638" s="0" t="n">
        <v>0</v>
      </c>
    </row>
    <row r="3639" customFormat="false" ht="12.8" hidden="false" customHeight="false" outlineLevel="0" collapsed="false">
      <c r="A3639" s="65" t="s">
        <v>4064</v>
      </c>
      <c r="B3639" s="0" t="n">
        <v>117.43</v>
      </c>
      <c r="C3639" s="0" t="n">
        <v>117.43</v>
      </c>
      <c r="D3639" s="0" t="n">
        <v>117.43</v>
      </c>
      <c r="E3639" s="0" t="n">
        <v>117.43</v>
      </c>
      <c r="F3639" s="0" t="n">
        <v>97.851784</v>
      </c>
      <c r="G3639" s="0" t="n">
        <v>0</v>
      </c>
    </row>
    <row r="3640" customFormat="false" ht="12.8" hidden="false" customHeight="false" outlineLevel="0" collapsed="false">
      <c r="A3640" s="65" t="s">
        <v>4065</v>
      </c>
      <c r="B3640" s="0" t="n">
        <v>117.230003</v>
      </c>
      <c r="C3640" s="0" t="n">
        <v>117.230003</v>
      </c>
      <c r="D3640" s="0" t="n">
        <v>117.230003</v>
      </c>
      <c r="E3640" s="0" t="n">
        <v>117.230003</v>
      </c>
      <c r="F3640" s="0" t="n">
        <v>97.685135</v>
      </c>
      <c r="G3640" s="0" t="n">
        <v>0</v>
      </c>
    </row>
    <row r="3641" customFormat="false" ht="12.8" hidden="false" customHeight="false" outlineLevel="0" collapsed="false">
      <c r="A3641" s="65" t="s">
        <v>4066</v>
      </c>
      <c r="B3641" s="0" t="n">
        <v>117</v>
      </c>
      <c r="C3641" s="0" t="n">
        <v>117</v>
      </c>
      <c r="D3641" s="0" t="n">
        <v>117</v>
      </c>
      <c r="E3641" s="0" t="n">
        <v>117</v>
      </c>
      <c r="F3641" s="0" t="n">
        <v>97.493477</v>
      </c>
      <c r="G3641" s="0" t="n">
        <v>0</v>
      </c>
    </row>
    <row r="3642" customFormat="false" ht="12.8" hidden="false" customHeight="false" outlineLevel="0" collapsed="false">
      <c r="A3642" s="65" t="s">
        <v>4067</v>
      </c>
      <c r="B3642" s="0" t="n">
        <v>115.879997</v>
      </c>
      <c r="C3642" s="0" t="n">
        <v>115.879997</v>
      </c>
      <c r="D3642" s="0" t="n">
        <v>115.879997</v>
      </c>
      <c r="E3642" s="0" t="n">
        <v>115.879997</v>
      </c>
      <c r="F3642" s="0" t="n">
        <v>96.560211</v>
      </c>
      <c r="G3642" s="0" t="n">
        <v>0</v>
      </c>
    </row>
    <row r="3643" customFormat="false" ht="12.8" hidden="false" customHeight="false" outlineLevel="0" collapsed="false">
      <c r="A3643" s="65" t="s">
        <v>4068</v>
      </c>
      <c r="B3643" s="0" t="n">
        <v>117.839996</v>
      </c>
      <c r="C3643" s="0" t="n">
        <v>117.839996</v>
      </c>
      <c r="D3643" s="0" t="n">
        <v>117.839996</v>
      </c>
      <c r="E3643" s="0" t="n">
        <v>117.839996</v>
      </c>
      <c r="F3643" s="0" t="n">
        <v>98.193413</v>
      </c>
      <c r="G3643" s="0" t="n">
        <v>0</v>
      </c>
    </row>
    <row r="3644" customFormat="false" ht="12.8" hidden="false" customHeight="false" outlineLevel="0" collapsed="false">
      <c r="A3644" s="65" t="s">
        <v>4069</v>
      </c>
      <c r="B3644" s="0" t="n">
        <v>117.949997</v>
      </c>
      <c r="C3644" s="0" t="n">
        <v>117.949997</v>
      </c>
      <c r="D3644" s="0" t="n">
        <v>117.949997</v>
      </c>
      <c r="E3644" s="0" t="n">
        <v>117.949997</v>
      </c>
      <c r="F3644" s="0" t="n">
        <v>98.285095</v>
      </c>
      <c r="G3644" s="0" t="n">
        <v>0</v>
      </c>
    </row>
    <row r="3645" customFormat="false" ht="12.8" hidden="false" customHeight="false" outlineLevel="0" collapsed="false">
      <c r="A3645" s="65" t="s">
        <v>4070</v>
      </c>
      <c r="B3645" s="0" t="n">
        <v>119.699997</v>
      </c>
      <c r="C3645" s="0" t="n">
        <v>119.699997</v>
      </c>
      <c r="D3645" s="0" t="n">
        <v>119.699997</v>
      </c>
      <c r="E3645" s="0" t="n">
        <v>119.699997</v>
      </c>
      <c r="F3645" s="0" t="n">
        <v>99.743317</v>
      </c>
      <c r="G3645" s="0" t="n">
        <v>0</v>
      </c>
    </row>
    <row r="3646" customFormat="false" ht="12.8" hidden="false" customHeight="false" outlineLevel="0" collapsed="false">
      <c r="A3646" s="65" t="s">
        <v>4071</v>
      </c>
      <c r="B3646" s="0" t="n">
        <v>120.029999</v>
      </c>
      <c r="C3646" s="0" t="n">
        <v>120.029999</v>
      </c>
      <c r="D3646" s="0" t="n">
        <v>120.029999</v>
      </c>
      <c r="E3646" s="0" t="n">
        <v>120.029999</v>
      </c>
      <c r="F3646" s="0" t="n">
        <v>100.018303</v>
      </c>
      <c r="G3646" s="0" t="n">
        <v>0</v>
      </c>
    </row>
    <row r="3647" customFormat="false" ht="12.8" hidden="false" customHeight="false" outlineLevel="0" collapsed="false">
      <c r="A3647" s="65" t="s">
        <v>4072</v>
      </c>
      <c r="B3647" s="0" t="n">
        <v>121.370003</v>
      </c>
      <c r="C3647" s="0" t="n">
        <v>121.370003</v>
      </c>
      <c r="D3647" s="0" t="n">
        <v>121.370003</v>
      </c>
      <c r="E3647" s="0" t="n">
        <v>121.370003</v>
      </c>
      <c r="F3647" s="0" t="n">
        <v>101.134895</v>
      </c>
      <c r="G3647" s="0" t="n">
        <v>0</v>
      </c>
    </row>
    <row r="3648" customFormat="false" ht="12.8" hidden="false" customHeight="false" outlineLevel="0" collapsed="false">
      <c r="A3648" s="65" t="s">
        <v>4073</v>
      </c>
      <c r="B3648" s="0" t="n">
        <v>122.629997</v>
      </c>
      <c r="C3648" s="0" t="n">
        <v>122.629997</v>
      </c>
      <c r="D3648" s="0" t="n">
        <v>122.629997</v>
      </c>
      <c r="E3648" s="0" t="n">
        <v>122.629997</v>
      </c>
      <c r="F3648" s="0" t="n">
        <v>102.184822</v>
      </c>
      <c r="G3648" s="0" t="n">
        <v>0</v>
      </c>
    </row>
    <row r="3649" customFormat="false" ht="12.8" hidden="false" customHeight="false" outlineLevel="0" collapsed="false">
      <c r="A3649" s="65" t="s">
        <v>4074</v>
      </c>
      <c r="B3649" s="0" t="n">
        <v>122.639999</v>
      </c>
      <c r="C3649" s="0" t="n">
        <v>122.639999</v>
      </c>
      <c r="D3649" s="0" t="n">
        <v>122.639999</v>
      </c>
      <c r="E3649" s="0" t="n">
        <v>122.639999</v>
      </c>
      <c r="F3649" s="0" t="n">
        <v>102.193161</v>
      </c>
      <c r="G3649" s="0" t="n">
        <v>0</v>
      </c>
    </row>
    <row r="3650" customFormat="false" ht="12.8" hidden="false" customHeight="false" outlineLevel="0" collapsed="false">
      <c r="A3650" s="65" t="s">
        <v>4075</v>
      </c>
      <c r="B3650" s="0" t="n">
        <v>119.900002</v>
      </c>
      <c r="C3650" s="0" t="n">
        <v>119.900002</v>
      </c>
      <c r="D3650" s="0" t="n">
        <v>119.900002</v>
      </c>
      <c r="E3650" s="0" t="n">
        <v>119.900002</v>
      </c>
      <c r="F3650" s="0" t="n">
        <v>99.909981</v>
      </c>
      <c r="G3650" s="0" t="n">
        <v>0</v>
      </c>
    </row>
    <row r="3651" customFormat="false" ht="12.8" hidden="false" customHeight="false" outlineLevel="0" collapsed="false">
      <c r="A3651" s="65" t="s">
        <v>4076</v>
      </c>
      <c r="B3651" s="0" t="n">
        <v>120.709999</v>
      </c>
      <c r="C3651" s="0" t="n">
        <v>120.709999</v>
      </c>
      <c r="D3651" s="0" t="n">
        <v>120.709999</v>
      </c>
      <c r="E3651" s="0" t="n">
        <v>120.709999</v>
      </c>
      <c r="F3651" s="0" t="n">
        <v>100.584938</v>
      </c>
      <c r="G3651" s="0" t="n">
        <v>0</v>
      </c>
    </row>
    <row r="3652" customFormat="false" ht="12.8" hidden="false" customHeight="false" outlineLevel="0" collapsed="false">
      <c r="A3652" s="65" t="s">
        <v>4077</v>
      </c>
      <c r="B3652" s="0" t="n">
        <v>119.559998</v>
      </c>
      <c r="C3652" s="0" t="n">
        <v>119.559998</v>
      </c>
      <c r="D3652" s="0" t="n">
        <v>119.559998</v>
      </c>
      <c r="E3652" s="0" t="n">
        <v>119.559998</v>
      </c>
      <c r="F3652" s="0" t="n">
        <v>99.626678</v>
      </c>
      <c r="G3652" s="0" t="n">
        <v>0</v>
      </c>
    </row>
    <row r="3653" customFormat="false" ht="12.8" hidden="false" customHeight="false" outlineLevel="0" collapsed="false">
      <c r="A3653" s="65" t="s">
        <v>4078</v>
      </c>
      <c r="B3653" s="0" t="n">
        <v>120.760002</v>
      </c>
      <c r="C3653" s="0" t="n">
        <v>120.760002</v>
      </c>
      <c r="D3653" s="0" t="n">
        <v>120.760002</v>
      </c>
      <c r="E3653" s="0" t="n">
        <v>120.760002</v>
      </c>
      <c r="F3653" s="0" t="n">
        <v>100.626595</v>
      </c>
      <c r="G3653" s="0" t="n">
        <v>0</v>
      </c>
    </row>
    <row r="3654" customFormat="false" ht="12.8" hidden="false" customHeight="false" outlineLevel="0" collapsed="false">
      <c r="A3654" s="65" t="s">
        <v>4079</v>
      </c>
      <c r="B3654" s="0" t="n">
        <v>118.440002</v>
      </c>
      <c r="C3654" s="0" t="n">
        <v>118.440002</v>
      </c>
      <c r="D3654" s="0" t="n">
        <v>118.440002</v>
      </c>
      <c r="E3654" s="0" t="n">
        <v>118.440002</v>
      </c>
      <c r="F3654" s="0" t="n">
        <v>98.69339</v>
      </c>
      <c r="G3654" s="0" t="n">
        <v>0</v>
      </c>
    </row>
    <row r="3655" customFormat="false" ht="12.8" hidden="false" customHeight="false" outlineLevel="0" collapsed="false">
      <c r="A3655" s="65" t="s">
        <v>4080</v>
      </c>
      <c r="B3655" s="0" t="n">
        <v>116.690002</v>
      </c>
      <c r="C3655" s="0" t="n">
        <v>116.690002</v>
      </c>
      <c r="D3655" s="0" t="n">
        <v>116.690002</v>
      </c>
      <c r="E3655" s="0" t="n">
        <v>116.690002</v>
      </c>
      <c r="F3655" s="0" t="n">
        <v>97.235168</v>
      </c>
      <c r="G3655" s="0" t="n">
        <v>0</v>
      </c>
    </row>
    <row r="3656" customFormat="false" ht="12.8" hidden="false" customHeight="false" outlineLevel="0" collapsed="false">
      <c r="A3656" s="65" t="s">
        <v>4081</v>
      </c>
      <c r="B3656" s="0" t="n">
        <v>115.389999</v>
      </c>
      <c r="C3656" s="0" t="n">
        <v>115.389999</v>
      </c>
      <c r="D3656" s="0" t="n">
        <v>115.389999</v>
      </c>
      <c r="E3656" s="0" t="n">
        <v>115.389999</v>
      </c>
      <c r="F3656" s="0" t="n">
        <v>96.151901</v>
      </c>
      <c r="G3656" s="0" t="n">
        <v>0</v>
      </c>
    </row>
    <row r="3657" customFormat="false" ht="12.8" hidden="false" customHeight="false" outlineLevel="0" collapsed="false">
      <c r="A3657" s="65" t="s">
        <v>4082</v>
      </c>
      <c r="B3657" s="0" t="n">
        <v>116.339996</v>
      </c>
      <c r="C3657" s="0" t="n">
        <v>116.339996</v>
      </c>
      <c r="D3657" s="0" t="n">
        <v>116.339996</v>
      </c>
      <c r="E3657" s="0" t="n">
        <v>116.339996</v>
      </c>
      <c r="F3657" s="0" t="n">
        <v>96.943512</v>
      </c>
      <c r="G3657" s="0" t="n">
        <v>0</v>
      </c>
    </row>
    <row r="3658" customFormat="false" ht="12.8" hidden="false" customHeight="false" outlineLevel="0" collapsed="false">
      <c r="A3658" s="65" t="s">
        <v>4083</v>
      </c>
      <c r="B3658" s="0" t="n">
        <v>116.290001</v>
      </c>
      <c r="C3658" s="0" t="n">
        <v>116.290001</v>
      </c>
      <c r="D3658" s="0" t="n">
        <v>116.290001</v>
      </c>
      <c r="E3658" s="0" t="n">
        <v>116.290001</v>
      </c>
      <c r="F3658" s="0" t="n">
        <v>96.901848</v>
      </c>
      <c r="G3658" s="0" t="n">
        <v>0</v>
      </c>
    </row>
    <row r="3659" customFormat="false" ht="12.8" hidden="false" customHeight="false" outlineLevel="0" collapsed="false">
      <c r="A3659" s="65" t="s">
        <v>4084</v>
      </c>
      <c r="B3659" s="0" t="n">
        <v>117.690002</v>
      </c>
      <c r="C3659" s="0" t="n">
        <v>117.690002</v>
      </c>
      <c r="D3659" s="0" t="n">
        <v>117.690002</v>
      </c>
      <c r="E3659" s="0" t="n">
        <v>117.690002</v>
      </c>
      <c r="F3659" s="0" t="n">
        <v>98.068451</v>
      </c>
      <c r="G3659" s="0" t="n">
        <v>0</v>
      </c>
    </row>
    <row r="3660" customFormat="false" ht="12.8" hidden="false" customHeight="false" outlineLevel="0" collapsed="false">
      <c r="A3660" s="65" t="s">
        <v>4085</v>
      </c>
      <c r="B3660" s="0" t="n">
        <v>117.690002</v>
      </c>
      <c r="C3660" s="0" t="n">
        <v>117.690002</v>
      </c>
      <c r="D3660" s="0" t="n">
        <v>117.690002</v>
      </c>
      <c r="E3660" s="0" t="n">
        <v>117.690002</v>
      </c>
      <c r="F3660" s="0" t="n">
        <v>98.068451</v>
      </c>
      <c r="G3660" s="0" t="n">
        <v>0</v>
      </c>
    </row>
    <row r="3661" customFormat="false" ht="12.8" hidden="false" customHeight="false" outlineLevel="0" collapsed="false">
      <c r="A3661" s="65" t="s">
        <v>4086</v>
      </c>
      <c r="B3661" s="0" t="n">
        <v>117.989998</v>
      </c>
      <c r="C3661" s="0" t="n">
        <v>117.989998</v>
      </c>
      <c r="D3661" s="0" t="n">
        <v>117.989998</v>
      </c>
      <c r="E3661" s="0" t="n">
        <v>117.989998</v>
      </c>
      <c r="F3661" s="0" t="n">
        <v>98.318428</v>
      </c>
      <c r="G3661" s="0" t="n">
        <v>0</v>
      </c>
    </row>
    <row r="3662" customFormat="false" ht="12.8" hidden="false" customHeight="false" outlineLevel="0" collapsed="false">
      <c r="A3662" s="65" t="s">
        <v>4087</v>
      </c>
      <c r="B3662" s="0" t="n">
        <v>118.599998</v>
      </c>
      <c r="C3662" s="0" t="n">
        <v>118.599998</v>
      </c>
      <c r="D3662" s="0" t="n">
        <v>118.599998</v>
      </c>
      <c r="E3662" s="0" t="n">
        <v>118.599998</v>
      </c>
      <c r="F3662" s="0" t="n">
        <v>98.826714</v>
      </c>
      <c r="G3662" s="0" t="n">
        <v>0</v>
      </c>
    </row>
    <row r="3663" customFormat="false" ht="12.8" hidden="false" customHeight="false" outlineLevel="0" collapsed="false">
      <c r="A3663" s="65" t="s">
        <v>4088</v>
      </c>
      <c r="B3663" s="0" t="n">
        <v>118.629997</v>
      </c>
      <c r="C3663" s="0" t="n">
        <v>118.629997</v>
      </c>
      <c r="D3663" s="0" t="n">
        <v>118.629997</v>
      </c>
      <c r="E3663" s="0" t="n">
        <v>118.629997</v>
      </c>
      <c r="F3663" s="0" t="n">
        <v>98.851715</v>
      </c>
      <c r="G3663" s="0" t="n">
        <v>0</v>
      </c>
    </row>
    <row r="3664" customFormat="false" ht="12.8" hidden="false" customHeight="false" outlineLevel="0" collapsed="false">
      <c r="A3664" s="65" t="s">
        <v>4089</v>
      </c>
      <c r="B3664" s="0" t="n">
        <v>118.739998</v>
      </c>
      <c r="C3664" s="0" t="n">
        <v>118.739998</v>
      </c>
      <c r="D3664" s="0" t="n">
        <v>118.739998</v>
      </c>
      <c r="E3664" s="0" t="n">
        <v>118.739998</v>
      </c>
      <c r="F3664" s="0" t="n">
        <v>98.943375</v>
      </c>
      <c r="G3664" s="0" t="n">
        <v>0</v>
      </c>
    </row>
    <row r="3665" customFormat="false" ht="12.8" hidden="false" customHeight="false" outlineLevel="0" collapsed="false">
      <c r="A3665" s="65" t="s">
        <v>4090</v>
      </c>
      <c r="B3665" s="0" t="n">
        <v>119.309998</v>
      </c>
      <c r="C3665" s="0" t="n">
        <v>119.309998</v>
      </c>
      <c r="D3665" s="0" t="n">
        <v>119.309998</v>
      </c>
      <c r="E3665" s="0" t="n">
        <v>119.309998</v>
      </c>
      <c r="F3665" s="0" t="n">
        <v>99.418343</v>
      </c>
      <c r="G3665" s="0" t="n">
        <v>0</v>
      </c>
    </row>
    <row r="3666" customFormat="false" ht="12.8" hidden="false" customHeight="false" outlineLevel="0" collapsed="false">
      <c r="A3666" s="65" t="s">
        <v>4091</v>
      </c>
      <c r="B3666" s="0" t="n">
        <v>119.730003</v>
      </c>
      <c r="C3666" s="0" t="n">
        <v>119.730003</v>
      </c>
      <c r="D3666" s="0" t="n">
        <v>119.730003</v>
      </c>
      <c r="E3666" s="0" t="n">
        <v>119.730003</v>
      </c>
      <c r="F3666" s="0" t="n">
        <v>99.768341</v>
      </c>
      <c r="G3666" s="0" t="n">
        <v>0</v>
      </c>
    </row>
    <row r="3667" customFormat="false" ht="12.8" hidden="false" customHeight="false" outlineLevel="0" collapsed="false">
      <c r="A3667" s="65" t="s">
        <v>4092</v>
      </c>
      <c r="B3667" s="0" t="n">
        <v>118.849998</v>
      </c>
      <c r="C3667" s="0" t="n">
        <v>118.849998</v>
      </c>
      <c r="D3667" s="0" t="n">
        <v>118.849998</v>
      </c>
      <c r="E3667" s="0" t="n">
        <v>118.849998</v>
      </c>
      <c r="F3667" s="0" t="n">
        <v>99.035065</v>
      </c>
      <c r="G3667" s="0" t="n">
        <v>0</v>
      </c>
    </row>
    <row r="3668" customFormat="false" ht="12.8" hidden="false" customHeight="false" outlineLevel="0" collapsed="false">
      <c r="A3668" s="65" t="s">
        <v>4093</v>
      </c>
      <c r="B3668" s="0" t="n">
        <v>119.510002</v>
      </c>
      <c r="C3668" s="0" t="n">
        <v>119.510002</v>
      </c>
      <c r="D3668" s="0" t="n">
        <v>119.510002</v>
      </c>
      <c r="E3668" s="0" t="n">
        <v>119.510002</v>
      </c>
      <c r="F3668" s="0" t="n">
        <v>99.585007</v>
      </c>
      <c r="G3668" s="0" t="n">
        <v>0</v>
      </c>
    </row>
    <row r="3669" customFormat="false" ht="12.8" hidden="false" customHeight="false" outlineLevel="0" collapsed="false">
      <c r="A3669" s="65" t="s">
        <v>4094</v>
      </c>
      <c r="B3669" s="0" t="n">
        <v>120.309998</v>
      </c>
      <c r="C3669" s="0" t="n">
        <v>120.309998</v>
      </c>
      <c r="D3669" s="0" t="n">
        <v>120.309998</v>
      </c>
      <c r="E3669" s="0" t="n">
        <v>120.309998</v>
      </c>
      <c r="F3669" s="0" t="n">
        <v>100.251617</v>
      </c>
      <c r="G3669" s="0" t="n">
        <v>0</v>
      </c>
    </row>
    <row r="3670" customFormat="false" ht="12.8" hidden="false" customHeight="false" outlineLevel="0" collapsed="false">
      <c r="A3670" s="65" t="s">
        <v>4095</v>
      </c>
      <c r="B3670" s="0" t="n">
        <v>120.610001</v>
      </c>
      <c r="C3670" s="0" t="n">
        <v>120.610001</v>
      </c>
      <c r="D3670" s="0" t="n">
        <v>120.610001</v>
      </c>
      <c r="E3670" s="0" t="n">
        <v>120.610001</v>
      </c>
      <c r="F3670" s="0" t="n">
        <v>100.501617</v>
      </c>
      <c r="G3670" s="0" t="n">
        <v>0</v>
      </c>
    </row>
    <row r="3671" customFormat="false" ht="12.8" hidden="false" customHeight="false" outlineLevel="0" collapsed="false">
      <c r="A3671" s="65" t="s">
        <v>4096</v>
      </c>
      <c r="B3671" s="0" t="n">
        <v>120.050003</v>
      </c>
      <c r="C3671" s="0" t="n">
        <v>120.050003</v>
      </c>
      <c r="D3671" s="0" t="n">
        <v>120.050003</v>
      </c>
      <c r="E3671" s="0" t="n">
        <v>120.050003</v>
      </c>
      <c r="F3671" s="0" t="n">
        <v>100.034973</v>
      </c>
      <c r="G3671" s="0" t="n">
        <v>0</v>
      </c>
    </row>
    <row r="3672" customFormat="false" ht="12.8" hidden="false" customHeight="false" outlineLevel="0" collapsed="false">
      <c r="A3672" s="65" t="s">
        <v>4097</v>
      </c>
      <c r="B3672" s="0" t="n">
        <v>120.019997</v>
      </c>
      <c r="C3672" s="0" t="n">
        <v>120.019997</v>
      </c>
      <c r="D3672" s="0" t="n">
        <v>120.019997</v>
      </c>
      <c r="E3672" s="0" t="n">
        <v>120.019997</v>
      </c>
      <c r="F3672" s="0" t="n">
        <v>100.009979</v>
      </c>
      <c r="G3672" s="0" t="n">
        <v>0</v>
      </c>
    </row>
    <row r="3673" customFormat="false" ht="12.8" hidden="false" customHeight="false" outlineLevel="0" collapsed="false">
      <c r="A3673" s="65" t="s">
        <v>4098</v>
      </c>
      <c r="B3673" s="0" t="n">
        <v>119.699997</v>
      </c>
      <c r="C3673" s="0" t="n">
        <v>119.699997</v>
      </c>
      <c r="D3673" s="0" t="n">
        <v>119.699997</v>
      </c>
      <c r="E3673" s="0" t="n">
        <v>119.699997</v>
      </c>
      <c r="F3673" s="0" t="n">
        <v>99.743317</v>
      </c>
      <c r="G3673" s="0" t="n">
        <v>0</v>
      </c>
    </row>
    <row r="3674" customFormat="false" ht="12.8" hidden="false" customHeight="false" outlineLevel="0" collapsed="false">
      <c r="A3674" s="65" t="s">
        <v>4099</v>
      </c>
      <c r="B3674" s="0" t="n">
        <v>120.82</v>
      </c>
      <c r="C3674" s="0" t="n">
        <v>120.82</v>
      </c>
      <c r="D3674" s="0" t="n">
        <v>120.82</v>
      </c>
      <c r="E3674" s="0" t="n">
        <v>120.82</v>
      </c>
      <c r="F3674" s="0" t="n">
        <v>100.67659</v>
      </c>
      <c r="G3674" s="0" t="n">
        <v>0</v>
      </c>
    </row>
    <row r="3675" customFormat="false" ht="12.8" hidden="false" customHeight="false" outlineLevel="0" collapsed="false">
      <c r="A3675" s="65" t="s">
        <v>4100</v>
      </c>
      <c r="B3675" s="0" t="n">
        <v>121.540001</v>
      </c>
      <c r="C3675" s="0" t="n">
        <v>121.540001</v>
      </c>
      <c r="D3675" s="0" t="n">
        <v>121.540001</v>
      </c>
      <c r="E3675" s="0" t="n">
        <v>121.540001</v>
      </c>
      <c r="F3675" s="0" t="n">
        <v>101.276566</v>
      </c>
      <c r="G3675" s="0" t="n">
        <v>0</v>
      </c>
    </row>
    <row r="3676" customFormat="false" ht="12.8" hidden="false" customHeight="false" outlineLevel="0" collapsed="false">
      <c r="A3676" s="65" t="s">
        <v>4101</v>
      </c>
      <c r="B3676" s="0" t="n">
        <v>121.400002</v>
      </c>
      <c r="C3676" s="0" t="n">
        <v>121.400002</v>
      </c>
      <c r="D3676" s="0" t="n">
        <v>121.400002</v>
      </c>
      <c r="E3676" s="0" t="n">
        <v>121.400002</v>
      </c>
      <c r="F3676" s="0" t="n">
        <v>101.159897</v>
      </c>
      <c r="G3676" s="0" t="n">
        <v>0</v>
      </c>
    </row>
    <row r="3677" customFormat="false" ht="12.8" hidden="false" customHeight="false" outlineLevel="0" collapsed="false">
      <c r="A3677" s="65" t="s">
        <v>4102</v>
      </c>
      <c r="B3677" s="0" t="n">
        <v>120.349998</v>
      </c>
      <c r="C3677" s="0" t="n">
        <v>120.349998</v>
      </c>
      <c r="D3677" s="0" t="n">
        <v>120.349998</v>
      </c>
      <c r="E3677" s="0" t="n">
        <v>120.349998</v>
      </c>
      <c r="F3677" s="0" t="n">
        <v>101.186798</v>
      </c>
      <c r="G3677" s="0" t="n">
        <v>0</v>
      </c>
    </row>
    <row r="3678" customFormat="false" ht="12.8" hidden="false" customHeight="false" outlineLevel="0" collapsed="false">
      <c r="A3678" s="65" t="s">
        <v>4103</v>
      </c>
      <c r="B3678" s="0" t="n">
        <v>120.93</v>
      </c>
      <c r="C3678" s="0" t="n">
        <v>120.93</v>
      </c>
      <c r="D3678" s="0" t="n">
        <v>120.93</v>
      </c>
      <c r="E3678" s="0" t="n">
        <v>120.93</v>
      </c>
      <c r="F3678" s="0" t="n">
        <v>101.674446</v>
      </c>
      <c r="G3678" s="0" t="n">
        <v>0</v>
      </c>
    </row>
    <row r="3679" customFormat="false" ht="12.8" hidden="false" customHeight="false" outlineLevel="0" collapsed="false">
      <c r="A3679" s="65" t="s">
        <v>4104</v>
      </c>
      <c r="B3679" s="0" t="n">
        <v>120.68</v>
      </c>
      <c r="C3679" s="0" t="n">
        <v>120.68</v>
      </c>
      <c r="D3679" s="0" t="n">
        <v>120.68</v>
      </c>
      <c r="E3679" s="0" t="n">
        <v>120.68</v>
      </c>
      <c r="F3679" s="0" t="n">
        <v>101.464256</v>
      </c>
      <c r="G3679" s="0" t="n">
        <v>0</v>
      </c>
    </row>
    <row r="3680" customFormat="false" ht="12.8" hidden="false" customHeight="false" outlineLevel="0" collapsed="false">
      <c r="A3680" s="65" t="s">
        <v>4105</v>
      </c>
      <c r="B3680" s="0" t="n">
        <v>121.370003</v>
      </c>
      <c r="C3680" s="0" t="n">
        <v>121.370003</v>
      </c>
      <c r="D3680" s="0" t="n">
        <v>121.370003</v>
      </c>
      <c r="E3680" s="0" t="n">
        <v>121.370003</v>
      </c>
      <c r="F3680" s="0" t="n">
        <v>102.044388</v>
      </c>
      <c r="G3680" s="0" t="n">
        <v>0</v>
      </c>
    </row>
    <row r="3681" customFormat="false" ht="12.8" hidden="false" customHeight="false" outlineLevel="0" collapsed="false">
      <c r="A3681" s="65" t="s">
        <v>4106</v>
      </c>
      <c r="B3681" s="0" t="n">
        <v>120.239998</v>
      </c>
      <c r="C3681" s="0" t="n">
        <v>120.239998</v>
      </c>
      <c r="D3681" s="0" t="n">
        <v>120.239998</v>
      </c>
      <c r="E3681" s="0" t="n">
        <v>120.239998</v>
      </c>
      <c r="F3681" s="0" t="n">
        <v>101.094322</v>
      </c>
      <c r="G3681" s="0" t="n">
        <v>0</v>
      </c>
    </row>
    <row r="3682" customFormat="false" ht="12.8" hidden="false" customHeight="false" outlineLevel="0" collapsed="false">
      <c r="A3682" s="65" t="s">
        <v>4107</v>
      </c>
      <c r="B3682" s="0" t="n">
        <v>120.279999</v>
      </c>
      <c r="C3682" s="0" t="n">
        <v>120.279999</v>
      </c>
      <c r="D3682" s="0" t="n">
        <v>120.279999</v>
      </c>
      <c r="E3682" s="0" t="n">
        <v>120.279999</v>
      </c>
      <c r="F3682" s="0" t="n">
        <v>101.12796</v>
      </c>
      <c r="G3682" s="0" t="n">
        <v>0</v>
      </c>
    </row>
    <row r="3683" customFormat="false" ht="12.8" hidden="false" customHeight="false" outlineLevel="0" collapsed="false">
      <c r="A3683" s="65" t="s">
        <v>4108</v>
      </c>
      <c r="B3683" s="0" t="n">
        <v>122.849998</v>
      </c>
      <c r="C3683" s="0" t="n">
        <v>122.849998</v>
      </c>
      <c r="D3683" s="0" t="n">
        <v>122.849998</v>
      </c>
      <c r="E3683" s="0" t="n">
        <v>122.849998</v>
      </c>
      <c r="F3683" s="0" t="n">
        <v>103.288734</v>
      </c>
      <c r="G3683" s="0" t="n">
        <v>0</v>
      </c>
    </row>
    <row r="3684" customFormat="false" ht="12.8" hidden="false" customHeight="false" outlineLevel="0" collapsed="false">
      <c r="A3684" s="65" t="s">
        <v>4109</v>
      </c>
      <c r="B3684" s="0" t="n">
        <v>124.43</v>
      </c>
      <c r="C3684" s="0" t="n">
        <v>124.43</v>
      </c>
      <c r="D3684" s="0" t="n">
        <v>124.43</v>
      </c>
      <c r="E3684" s="0" t="n">
        <v>124.43</v>
      </c>
      <c r="F3684" s="0" t="n">
        <v>104.617142</v>
      </c>
      <c r="G3684" s="0" t="n">
        <v>0</v>
      </c>
    </row>
    <row r="3685" customFormat="false" ht="12.8" hidden="false" customHeight="false" outlineLevel="0" collapsed="false">
      <c r="A3685" s="65" t="s">
        <v>4110</v>
      </c>
      <c r="B3685" s="0" t="n">
        <v>125.68</v>
      </c>
      <c r="C3685" s="0" t="n">
        <v>125.68</v>
      </c>
      <c r="D3685" s="0" t="n">
        <v>125.68</v>
      </c>
      <c r="E3685" s="0" t="n">
        <v>125.68</v>
      </c>
      <c r="F3685" s="0" t="n">
        <v>105.668106</v>
      </c>
      <c r="G3685" s="0" t="n">
        <v>0</v>
      </c>
    </row>
    <row r="3686" customFormat="false" ht="12.8" hidden="false" customHeight="false" outlineLevel="0" collapsed="false">
      <c r="A3686" s="65" t="s">
        <v>4111</v>
      </c>
      <c r="B3686" s="0" t="n">
        <v>125.790001</v>
      </c>
      <c r="C3686" s="0" t="n">
        <v>125.790001</v>
      </c>
      <c r="D3686" s="0" t="n">
        <v>125.790001</v>
      </c>
      <c r="E3686" s="0" t="n">
        <v>125.790001</v>
      </c>
      <c r="F3686" s="0" t="n">
        <v>105.760605</v>
      </c>
      <c r="G3686" s="0" t="n">
        <v>0</v>
      </c>
    </row>
    <row r="3687" customFormat="false" ht="12.8" hidden="false" customHeight="false" outlineLevel="0" collapsed="false">
      <c r="A3687" s="65" t="s">
        <v>4112</v>
      </c>
      <c r="B3687" s="0" t="n">
        <v>127.029999</v>
      </c>
      <c r="C3687" s="0" t="n">
        <v>127.029999</v>
      </c>
      <c r="D3687" s="0" t="n">
        <v>127.029999</v>
      </c>
      <c r="E3687" s="0" t="n">
        <v>127.029999</v>
      </c>
      <c r="F3687" s="0" t="n">
        <v>106.803169</v>
      </c>
      <c r="G3687" s="0" t="n">
        <v>0</v>
      </c>
    </row>
    <row r="3688" customFormat="false" ht="12.8" hidden="false" customHeight="false" outlineLevel="0" collapsed="false">
      <c r="A3688" s="65" t="s">
        <v>4113</v>
      </c>
      <c r="B3688" s="0" t="n">
        <v>126.620003</v>
      </c>
      <c r="C3688" s="0" t="n">
        <v>126.620003</v>
      </c>
      <c r="D3688" s="0" t="n">
        <v>126.620003</v>
      </c>
      <c r="E3688" s="0" t="n">
        <v>126.620003</v>
      </c>
      <c r="F3688" s="0" t="n">
        <v>106.458443</v>
      </c>
      <c r="G3688" s="0" t="n">
        <v>0</v>
      </c>
    </row>
    <row r="3689" customFormat="false" ht="12.8" hidden="false" customHeight="false" outlineLevel="0" collapsed="false">
      <c r="A3689" s="65" t="s">
        <v>4114</v>
      </c>
      <c r="B3689" s="0" t="n">
        <v>125.260002</v>
      </c>
      <c r="C3689" s="0" t="n">
        <v>125.260002</v>
      </c>
      <c r="D3689" s="0" t="n">
        <v>125.260002</v>
      </c>
      <c r="E3689" s="0" t="n">
        <v>125.260002</v>
      </c>
      <c r="F3689" s="0" t="n">
        <v>105.314987</v>
      </c>
      <c r="G3689" s="0" t="n">
        <v>0</v>
      </c>
    </row>
    <row r="3690" customFormat="false" ht="12.8" hidden="false" customHeight="false" outlineLevel="0" collapsed="false">
      <c r="A3690" s="65" t="s">
        <v>4115</v>
      </c>
      <c r="B3690" s="0" t="n">
        <v>127.269997</v>
      </c>
      <c r="C3690" s="0" t="n">
        <v>127.269997</v>
      </c>
      <c r="D3690" s="0" t="n">
        <v>127.269997</v>
      </c>
      <c r="E3690" s="0" t="n">
        <v>127.269997</v>
      </c>
      <c r="F3690" s="0" t="n">
        <v>107.004944</v>
      </c>
      <c r="G3690" s="0" t="n">
        <v>0</v>
      </c>
    </row>
    <row r="3691" customFormat="false" ht="12.8" hidden="false" customHeight="false" outlineLevel="0" collapsed="false">
      <c r="A3691" s="65" t="s">
        <v>4116</v>
      </c>
      <c r="B3691" s="0" t="n">
        <v>128.149994</v>
      </c>
      <c r="C3691" s="0" t="n">
        <v>128.149994</v>
      </c>
      <c r="D3691" s="0" t="n">
        <v>128.149994</v>
      </c>
      <c r="E3691" s="0" t="n">
        <v>128.149994</v>
      </c>
      <c r="F3691" s="0" t="n">
        <v>107.74482</v>
      </c>
      <c r="G3691" s="0" t="n">
        <v>0</v>
      </c>
    </row>
    <row r="3692" customFormat="false" ht="12.8" hidden="false" customHeight="false" outlineLevel="0" collapsed="false">
      <c r="A3692" s="65" t="s">
        <v>4117</v>
      </c>
      <c r="B3692" s="0" t="n">
        <v>128.130005</v>
      </c>
      <c r="C3692" s="0" t="n">
        <v>128.130005</v>
      </c>
      <c r="D3692" s="0" t="n">
        <v>128.130005</v>
      </c>
      <c r="E3692" s="0" t="n">
        <v>128.130005</v>
      </c>
      <c r="F3692" s="0" t="n">
        <v>107.728012</v>
      </c>
      <c r="G3692" s="0" t="n">
        <v>0</v>
      </c>
    </row>
    <row r="3693" customFormat="false" ht="12.8" hidden="false" customHeight="false" outlineLevel="0" collapsed="false">
      <c r="A3693" s="65" t="s">
        <v>4118</v>
      </c>
      <c r="B3693" s="0" t="n">
        <v>128.779999</v>
      </c>
      <c r="C3693" s="0" t="n">
        <v>128.779999</v>
      </c>
      <c r="D3693" s="0" t="n">
        <v>128.779999</v>
      </c>
      <c r="E3693" s="0" t="n">
        <v>128.779999</v>
      </c>
      <c r="F3693" s="0" t="n">
        <v>108.274498</v>
      </c>
      <c r="G3693" s="0" t="n">
        <v>0</v>
      </c>
    </row>
    <row r="3694" customFormat="false" ht="12.8" hidden="false" customHeight="false" outlineLevel="0" collapsed="false">
      <c r="A3694" s="65" t="s">
        <v>4119</v>
      </c>
      <c r="B3694" s="0" t="n">
        <v>127.690002</v>
      </c>
      <c r="C3694" s="0" t="n">
        <v>127.690002</v>
      </c>
      <c r="D3694" s="0" t="n">
        <v>127.690002</v>
      </c>
      <c r="E3694" s="0" t="n">
        <v>127.690002</v>
      </c>
      <c r="F3694" s="0" t="n">
        <v>107.358063</v>
      </c>
      <c r="G3694" s="0" t="n">
        <v>0</v>
      </c>
    </row>
    <row r="3695" customFormat="false" ht="12.8" hidden="false" customHeight="false" outlineLevel="0" collapsed="false">
      <c r="A3695" s="65" t="s">
        <v>4120</v>
      </c>
      <c r="B3695" s="0" t="n">
        <v>127.68</v>
      </c>
      <c r="C3695" s="0" t="n">
        <v>127.68</v>
      </c>
      <c r="D3695" s="0" t="n">
        <v>127.68</v>
      </c>
      <c r="E3695" s="0" t="n">
        <v>127.68</v>
      </c>
      <c r="F3695" s="0" t="n">
        <v>107.349648</v>
      </c>
      <c r="G3695" s="0" t="n">
        <v>0</v>
      </c>
    </row>
    <row r="3696" customFormat="false" ht="12.8" hidden="false" customHeight="false" outlineLevel="0" collapsed="false">
      <c r="A3696" s="65" t="s">
        <v>4121</v>
      </c>
      <c r="B3696" s="0" t="n">
        <v>128</v>
      </c>
      <c r="C3696" s="0" t="n">
        <v>128</v>
      </c>
      <c r="D3696" s="0" t="n">
        <v>128</v>
      </c>
      <c r="E3696" s="0" t="n">
        <v>128</v>
      </c>
      <c r="F3696" s="0" t="n">
        <v>107.618713</v>
      </c>
      <c r="G3696" s="0" t="n">
        <v>0</v>
      </c>
    </row>
    <row r="3697" customFormat="false" ht="12.8" hidden="false" customHeight="false" outlineLevel="0" collapsed="false">
      <c r="A3697" s="65" t="s">
        <v>4122</v>
      </c>
      <c r="B3697" s="0" t="n">
        <v>128.649994</v>
      </c>
      <c r="C3697" s="0" t="n">
        <v>128.649994</v>
      </c>
      <c r="D3697" s="0" t="n">
        <v>128.649994</v>
      </c>
      <c r="E3697" s="0" t="n">
        <v>128.649994</v>
      </c>
      <c r="F3697" s="0" t="n">
        <v>108.165199</v>
      </c>
      <c r="G3697" s="0" t="n">
        <v>0</v>
      </c>
    </row>
    <row r="3698" customFormat="false" ht="12.8" hidden="false" customHeight="false" outlineLevel="0" collapsed="false">
      <c r="A3698" s="65" t="s">
        <v>4123</v>
      </c>
      <c r="B3698" s="0" t="n">
        <v>128.649994</v>
      </c>
      <c r="C3698" s="0" t="n">
        <v>128.649994</v>
      </c>
      <c r="D3698" s="0" t="n">
        <v>128.649994</v>
      </c>
      <c r="E3698" s="0" t="n">
        <v>128.649994</v>
      </c>
      <c r="F3698" s="0" t="n">
        <v>108.165199</v>
      </c>
      <c r="G3698" s="0" t="n">
        <v>0</v>
      </c>
    </row>
    <row r="3699" customFormat="false" ht="12.8" hidden="false" customHeight="false" outlineLevel="0" collapsed="false">
      <c r="A3699" s="65" t="s">
        <v>4124</v>
      </c>
      <c r="B3699" s="0" t="n">
        <v>128.889999</v>
      </c>
      <c r="C3699" s="0" t="n">
        <v>128.889999</v>
      </c>
      <c r="D3699" s="0" t="n">
        <v>128.889999</v>
      </c>
      <c r="E3699" s="0" t="n">
        <v>128.889999</v>
      </c>
      <c r="F3699" s="0" t="n">
        <v>108.366974</v>
      </c>
      <c r="G3699" s="0" t="n">
        <v>0</v>
      </c>
    </row>
    <row r="3700" customFormat="false" ht="12.8" hidden="false" customHeight="false" outlineLevel="0" collapsed="false">
      <c r="A3700" s="65" t="s">
        <v>4125</v>
      </c>
      <c r="B3700" s="0" t="n">
        <v>130</v>
      </c>
      <c r="C3700" s="0" t="n">
        <v>130</v>
      </c>
      <c r="D3700" s="0" t="n">
        <v>130</v>
      </c>
      <c r="E3700" s="0" t="n">
        <v>130</v>
      </c>
      <c r="F3700" s="0" t="n">
        <v>109.30024</v>
      </c>
      <c r="G3700" s="0" t="n">
        <v>0</v>
      </c>
    </row>
    <row r="3701" customFormat="false" ht="12.8" hidden="false" customHeight="false" outlineLevel="0" collapsed="false">
      <c r="A3701" s="65" t="s">
        <v>4126</v>
      </c>
      <c r="B3701" s="0" t="n">
        <v>129.850006</v>
      </c>
      <c r="C3701" s="0" t="n">
        <v>129.850006</v>
      </c>
      <c r="D3701" s="0" t="n">
        <v>129.850006</v>
      </c>
      <c r="E3701" s="0" t="n">
        <v>129.850006</v>
      </c>
      <c r="F3701" s="0" t="n">
        <v>109.174133</v>
      </c>
      <c r="G3701" s="0" t="n">
        <v>0</v>
      </c>
    </row>
    <row r="3702" customFormat="false" ht="12.8" hidden="false" customHeight="false" outlineLevel="0" collapsed="false">
      <c r="A3702" s="65" t="s">
        <v>4127</v>
      </c>
      <c r="B3702" s="0" t="n">
        <v>129.240005</v>
      </c>
      <c r="C3702" s="0" t="n">
        <v>129.240005</v>
      </c>
      <c r="D3702" s="0" t="n">
        <v>129.240005</v>
      </c>
      <c r="E3702" s="0" t="n">
        <v>129.240005</v>
      </c>
      <c r="F3702" s="0" t="n">
        <v>108.661263</v>
      </c>
      <c r="G3702" s="0" t="n">
        <v>0</v>
      </c>
    </row>
    <row r="3703" customFormat="false" ht="12.8" hidden="false" customHeight="false" outlineLevel="0" collapsed="false">
      <c r="A3703" s="65" t="s">
        <v>4128</v>
      </c>
      <c r="B3703" s="0" t="n">
        <v>128.139999</v>
      </c>
      <c r="C3703" s="0" t="n">
        <v>128.139999</v>
      </c>
      <c r="D3703" s="0" t="n">
        <v>128.139999</v>
      </c>
      <c r="E3703" s="0" t="n">
        <v>128.139999</v>
      </c>
      <c r="F3703" s="0" t="n">
        <v>107.736427</v>
      </c>
      <c r="G3703" s="0" t="n">
        <v>0</v>
      </c>
    </row>
    <row r="3704" customFormat="false" ht="12.8" hidden="false" customHeight="false" outlineLevel="0" collapsed="false">
      <c r="A3704" s="65" t="s">
        <v>4129</v>
      </c>
      <c r="B3704" s="0" t="n">
        <v>129.339996</v>
      </c>
      <c r="C3704" s="0" t="n">
        <v>129.339996</v>
      </c>
      <c r="D3704" s="0" t="n">
        <v>129.339996</v>
      </c>
      <c r="E3704" s="0" t="n">
        <v>129.339996</v>
      </c>
      <c r="F3704" s="0" t="n">
        <v>108.745346</v>
      </c>
      <c r="G3704" s="0" t="n">
        <v>0</v>
      </c>
    </row>
    <row r="3705" customFormat="false" ht="12.8" hidden="false" customHeight="false" outlineLevel="0" collapsed="false">
      <c r="A3705" s="65" t="s">
        <v>4130</v>
      </c>
      <c r="B3705" s="0" t="n">
        <v>130.949997</v>
      </c>
      <c r="C3705" s="0" t="n">
        <v>130.949997</v>
      </c>
      <c r="D3705" s="0" t="n">
        <v>130.949997</v>
      </c>
      <c r="E3705" s="0" t="n">
        <v>130.949997</v>
      </c>
      <c r="F3705" s="0" t="n">
        <v>110.098976</v>
      </c>
      <c r="G3705" s="0" t="n">
        <v>0</v>
      </c>
    </row>
    <row r="3706" customFormat="false" ht="12.8" hidden="false" customHeight="false" outlineLevel="0" collapsed="false">
      <c r="A3706" s="65" t="s">
        <v>4131</v>
      </c>
      <c r="B3706" s="0" t="n">
        <v>131.380005</v>
      </c>
      <c r="C3706" s="0" t="n">
        <v>131.380005</v>
      </c>
      <c r="D3706" s="0" t="n">
        <v>131.380005</v>
      </c>
      <c r="E3706" s="0" t="n">
        <v>131.380005</v>
      </c>
      <c r="F3706" s="0" t="n">
        <v>110.460541</v>
      </c>
      <c r="G3706" s="0" t="n">
        <v>0</v>
      </c>
    </row>
    <row r="3707" customFormat="false" ht="12.8" hidden="false" customHeight="false" outlineLevel="0" collapsed="false">
      <c r="A3707" s="65" t="s">
        <v>4132</v>
      </c>
      <c r="B3707" s="0" t="n">
        <v>129.210007</v>
      </c>
      <c r="C3707" s="0" t="n">
        <v>129.210007</v>
      </c>
      <c r="D3707" s="0" t="n">
        <v>129.210007</v>
      </c>
      <c r="E3707" s="0" t="n">
        <v>129.210007</v>
      </c>
      <c r="F3707" s="0" t="n">
        <v>108.63604</v>
      </c>
      <c r="G3707" s="0" t="n">
        <v>0</v>
      </c>
    </row>
    <row r="3708" customFormat="false" ht="12.8" hidden="false" customHeight="false" outlineLevel="0" collapsed="false">
      <c r="A3708" s="65" t="s">
        <v>4133</v>
      </c>
      <c r="B3708" s="0" t="n">
        <v>128.479996</v>
      </c>
      <c r="C3708" s="0" t="n">
        <v>128.479996</v>
      </c>
      <c r="D3708" s="0" t="n">
        <v>128.479996</v>
      </c>
      <c r="E3708" s="0" t="n">
        <v>128.479996</v>
      </c>
      <c r="F3708" s="0" t="n">
        <v>108.022285</v>
      </c>
      <c r="G3708" s="0" t="n">
        <v>0</v>
      </c>
    </row>
    <row r="3709" customFormat="false" ht="12.8" hidden="false" customHeight="false" outlineLevel="0" collapsed="false">
      <c r="A3709" s="65" t="s">
        <v>4134</v>
      </c>
      <c r="B3709" s="0" t="n">
        <v>127.989998</v>
      </c>
      <c r="C3709" s="0" t="n">
        <v>127.989998</v>
      </c>
      <c r="D3709" s="0" t="n">
        <v>127.989998</v>
      </c>
      <c r="E3709" s="0" t="n">
        <v>127.989998</v>
      </c>
      <c r="F3709" s="0" t="n">
        <v>107.610298</v>
      </c>
      <c r="G3709" s="0" t="n">
        <v>0</v>
      </c>
    </row>
    <row r="3710" customFormat="false" ht="12.8" hidden="false" customHeight="false" outlineLevel="0" collapsed="false">
      <c r="A3710" s="65" t="s">
        <v>4135</v>
      </c>
      <c r="B3710" s="0" t="n">
        <v>128.029999</v>
      </c>
      <c r="C3710" s="0" t="n">
        <v>128.029999</v>
      </c>
      <c r="D3710" s="0" t="n">
        <v>128.029999</v>
      </c>
      <c r="E3710" s="0" t="n">
        <v>128.029999</v>
      </c>
      <c r="F3710" s="0" t="n">
        <v>107.643929</v>
      </c>
      <c r="G3710" s="0" t="n">
        <v>0</v>
      </c>
    </row>
    <row r="3711" customFormat="false" ht="12.8" hidden="false" customHeight="false" outlineLevel="0" collapsed="false">
      <c r="A3711" s="65" t="s">
        <v>4136</v>
      </c>
      <c r="B3711" s="0" t="n">
        <v>128.220001</v>
      </c>
      <c r="C3711" s="0" t="n">
        <v>128.220001</v>
      </c>
      <c r="D3711" s="0" t="n">
        <v>128.220001</v>
      </c>
      <c r="E3711" s="0" t="n">
        <v>128.220001</v>
      </c>
      <c r="F3711" s="0" t="n">
        <v>107.803658</v>
      </c>
      <c r="G3711" s="0" t="n">
        <v>0</v>
      </c>
    </row>
    <row r="3712" customFormat="false" ht="12.8" hidden="false" customHeight="false" outlineLevel="0" collapsed="false">
      <c r="A3712" s="65" t="s">
        <v>4137</v>
      </c>
      <c r="B3712" s="0" t="n">
        <v>128.860001</v>
      </c>
      <c r="C3712" s="0" t="n">
        <v>128.860001</v>
      </c>
      <c r="D3712" s="0" t="n">
        <v>128.860001</v>
      </c>
      <c r="E3712" s="0" t="n">
        <v>128.860001</v>
      </c>
      <c r="F3712" s="0" t="n">
        <v>108.341774</v>
      </c>
      <c r="G3712" s="0" t="n">
        <v>0</v>
      </c>
    </row>
    <row r="3713" customFormat="false" ht="12.8" hidden="false" customHeight="false" outlineLevel="0" collapsed="false">
      <c r="A3713" s="65" t="s">
        <v>4138</v>
      </c>
      <c r="B3713" s="0" t="n">
        <v>128.75</v>
      </c>
      <c r="C3713" s="0" t="n">
        <v>128.75</v>
      </c>
      <c r="D3713" s="0" t="n">
        <v>128.75</v>
      </c>
      <c r="E3713" s="0" t="n">
        <v>128.75</v>
      </c>
      <c r="F3713" s="0" t="n">
        <v>108.24929</v>
      </c>
      <c r="G3713" s="0" t="n">
        <v>0</v>
      </c>
    </row>
    <row r="3714" customFormat="false" ht="12.8" hidden="false" customHeight="false" outlineLevel="0" collapsed="false">
      <c r="A3714" s="65" t="s">
        <v>4139</v>
      </c>
      <c r="B3714" s="0" t="n">
        <v>127.300003</v>
      </c>
      <c r="C3714" s="0" t="n">
        <v>127.300003</v>
      </c>
      <c r="D3714" s="0" t="n">
        <v>127.300003</v>
      </c>
      <c r="E3714" s="0" t="n">
        <v>127.300003</v>
      </c>
      <c r="F3714" s="0" t="n">
        <v>107.030167</v>
      </c>
      <c r="G3714" s="0" t="n">
        <v>0</v>
      </c>
    </row>
    <row r="3715" customFormat="false" ht="12.8" hidden="false" customHeight="false" outlineLevel="0" collapsed="false">
      <c r="A3715" s="65" t="s">
        <v>4140</v>
      </c>
      <c r="B3715" s="0" t="n">
        <v>127.839996</v>
      </c>
      <c r="C3715" s="0" t="n">
        <v>127.839996</v>
      </c>
      <c r="D3715" s="0" t="n">
        <v>127.839996</v>
      </c>
      <c r="E3715" s="0" t="n">
        <v>127.839996</v>
      </c>
      <c r="F3715" s="0" t="n">
        <v>107.484177</v>
      </c>
      <c r="G3715" s="0" t="n">
        <v>0</v>
      </c>
    </row>
    <row r="3716" customFormat="false" ht="12.8" hidden="false" customHeight="false" outlineLevel="0" collapsed="false">
      <c r="A3716" s="65" t="s">
        <v>4141</v>
      </c>
      <c r="B3716" s="0" t="n">
        <v>127.760002</v>
      </c>
      <c r="C3716" s="0" t="n">
        <v>127.760002</v>
      </c>
      <c r="D3716" s="0" t="n">
        <v>127.760002</v>
      </c>
      <c r="E3716" s="0" t="n">
        <v>127.760002</v>
      </c>
      <c r="F3716" s="0" t="n">
        <v>107.416924</v>
      </c>
      <c r="G3716" s="0" t="n">
        <v>0</v>
      </c>
    </row>
    <row r="3717" customFormat="false" ht="12.8" hidden="false" customHeight="false" outlineLevel="0" collapsed="false">
      <c r="A3717" s="65" t="s">
        <v>4142</v>
      </c>
      <c r="B3717" s="0" t="n">
        <v>126.25</v>
      </c>
      <c r="C3717" s="0" t="n">
        <v>126.25</v>
      </c>
      <c r="D3717" s="0" t="n">
        <v>126.25</v>
      </c>
      <c r="E3717" s="0" t="n">
        <v>126.25</v>
      </c>
      <c r="F3717" s="0" t="n">
        <v>106.147362</v>
      </c>
      <c r="G3717" s="0" t="n">
        <v>0</v>
      </c>
    </row>
    <row r="3718" customFormat="false" ht="12.8" hidden="false" customHeight="false" outlineLevel="0" collapsed="false">
      <c r="A3718" s="65" t="s">
        <v>4143</v>
      </c>
      <c r="B3718" s="0" t="n">
        <v>126.720001</v>
      </c>
      <c r="C3718" s="0" t="n">
        <v>126.720001</v>
      </c>
      <c r="D3718" s="0" t="n">
        <v>126.720001</v>
      </c>
      <c r="E3718" s="0" t="n">
        <v>126.720001</v>
      </c>
      <c r="F3718" s="0" t="n">
        <v>106.542503</v>
      </c>
      <c r="G3718" s="0" t="n">
        <v>0</v>
      </c>
    </row>
    <row r="3719" customFormat="false" ht="12.8" hidden="false" customHeight="false" outlineLevel="0" collapsed="false">
      <c r="A3719" s="65" t="s">
        <v>4144</v>
      </c>
      <c r="B3719" s="0" t="n">
        <v>126.32</v>
      </c>
      <c r="C3719" s="0" t="n">
        <v>126.32</v>
      </c>
      <c r="D3719" s="0" t="n">
        <v>126.32</v>
      </c>
      <c r="E3719" s="0" t="n">
        <v>126.32</v>
      </c>
      <c r="F3719" s="0" t="n">
        <v>106.2062</v>
      </c>
      <c r="G3719" s="0" t="n">
        <v>0</v>
      </c>
    </row>
    <row r="3720" customFormat="false" ht="12.8" hidden="false" customHeight="false" outlineLevel="0" collapsed="false">
      <c r="A3720" s="65" t="s">
        <v>4145</v>
      </c>
      <c r="B3720" s="0" t="n">
        <v>125.529999</v>
      </c>
      <c r="C3720" s="0" t="n">
        <v>125.529999</v>
      </c>
      <c r="D3720" s="0" t="n">
        <v>125.529999</v>
      </c>
      <c r="E3720" s="0" t="n">
        <v>125.529999</v>
      </c>
      <c r="F3720" s="0" t="n">
        <v>105.541977</v>
      </c>
      <c r="G3720" s="0" t="n">
        <v>0</v>
      </c>
    </row>
    <row r="3721" customFormat="false" ht="12.8" hidden="false" customHeight="false" outlineLevel="0" collapsed="false">
      <c r="A3721" s="65" t="s">
        <v>4146</v>
      </c>
      <c r="B3721" s="0" t="n">
        <v>126.129997</v>
      </c>
      <c r="C3721" s="0" t="n">
        <v>126.129997</v>
      </c>
      <c r="D3721" s="0" t="n">
        <v>126.129997</v>
      </c>
      <c r="E3721" s="0" t="n">
        <v>126.129997</v>
      </c>
      <c r="F3721" s="0" t="n">
        <v>106.046448</v>
      </c>
      <c r="G3721" s="0" t="n">
        <v>0</v>
      </c>
    </row>
    <row r="3722" customFormat="false" ht="12.8" hidden="false" customHeight="false" outlineLevel="0" collapsed="false">
      <c r="A3722" s="65" t="s">
        <v>4147</v>
      </c>
      <c r="B3722" s="0" t="n">
        <v>126.239998</v>
      </c>
      <c r="C3722" s="0" t="n">
        <v>126.239998</v>
      </c>
      <c r="D3722" s="0" t="n">
        <v>126.239998</v>
      </c>
      <c r="E3722" s="0" t="n">
        <v>126.239998</v>
      </c>
      <c r="F3722" s="0" t="n">
        <v>106.138954</v>
      </c>
      <c r="G3722" s="0" t="n">
        <v>0</v>
      </c>
    </row>
    <row r="3723" customFormat="false" ht="12.8" hidden="false" customHeight="false" outlineLevel="0" collapsed="false">
      <c r="A3723" s="65" t="s">
        <v>4148</v>
      </c>
      <c r="B3723" s="0" t="n">
        <v>125.589996</v>
      </c>
      <c r="C3723" s="0" t="n">
        <v>125.589996</v>
      </c>
      <c r="D3723" s="0" t="n">
        <v>125.589996</v>
      </c>
      <c r="E3723" s="0" t="n">
        <v>125.589996</v>
      </c>
      <c r="F3723" s="0" t="n">
        <v>105.592438</v>
      </c>
      <c r="G3723" s="0" t="n">
        <v>0</v>
      </c>
    </row>
    <row r="3724" customFormat="false" ht="12.8" hidden="false" customHeight="false" outlineLevel="0" collapsed="false">
      <c r="A3724" s="65" t="s">
        <v>4149</v>
      </c>
      <c r="B3724" s="0" t="n">
        <v>126.190002</v>
      </c>
      <c r="C3724" s="0" t="n">
        <v>126.190002</v>
      </c>
      <c r="D3724" s="0" t="n">
        <v>126.190002</v>
      </c>
      <c r="E3724" s="0" t="n">
        <v>126.190002</v>
      </c>
      <c r="F3724" s="0" t="n">
        <v>106.096893</v>
      </c>
      <c r="G3724" s="0" t="n">
        <v>0</v>
      </c>
    </row>
    <row r="3725" customFormat="false" ht="12.8" hidden="false" customHeight="false" outlineLevel="0" collapsed="false">
      <c r="A3725" s="65" t="s">
        <v>4150</v>
      </c>
      <c r="B3725" s="0" t="n">
        <v>124.980003</v>
      </c>
      <c r="C3725" s="0" t="n">
        <v>124.980003</v>
      </c>
      <c r="D3725" s="0" t="n">
        <v>124.980003</v>
      </c>
      <c r="E3725" s="0" t="n">
        <v>124.980003</v>
      </c>
      <c r="F3725" s="0" t="n">
        <v>105.079582</v>
      </c>
      <c r="G3725" s="0" t="n">
        <v>0</v>
      </c>
    </row>
    <row r="3726" customFormat="false" ht="12.8" hidden="false" customHeight="false" outlineLevel="0" collapsed="false">
      <c r="A3726" s="65" t="s">
        <v>4151</v>
      </c>
      <c r="B3726" s="0" t="n">
        <v>126.230003</v>
      </c>
      <c r="C3726" s="0" t="n">
        <v>126.230003</v>
      </c>
      <c r="D3726" s="0" t="n">
        <v>126.230003</v>
      </c>
      <c r="E3726" s="0" t="n">
        <v>126.230003</v>
      </c>
      <c r="F3726" s="0" t="n">
        <v>106.130547</v>
      </c>
      <c r="G3726" s="0" t="n">
        <v>0</v>
      </c>
    </row>
    <row r="3727" customFormat="false" ht="12.8" hidden="false" customHeight="false" outlineLevel="0" collapsed="false">
      <c r="A3727" s="65" t="s">
        <v>4152</v>
      </c>
      <c r="B3727" s="0" t="n">
        <v>126.019997</v>
      </c>
      <c r="C3727" s="0" t="n">
        <v>126.019997</v>
      </c>
      <c r="D3727" s="0" t="n">
        <v>126.019997</v>
      </c>
      <c r="E3727" s="0" t="n">
        <v>126.019997</v>
      </c>
      <c r="F3727" s="0" t="n">
        <v>105.953987</v>
      </c>
      <c r="G3727" s="0" t="n">
        <v>0</v>
      </c>
    </row>
    <row r="3728" customFormat="false" ht="12.8" hidden="false" customHeight="false" outlineLevel="0" collapsed="false">
      <c r="A3728" s="65" t="s">
        <v>4153</v>
      </c>
      <c r="B3728" s="0" t="n">
        <v>126.139999</v>
      </c>
      <c r="C3728" s="0" t="n">
        <v>126.139999</v>
      </c>
      <c r="D3728" s="0" t="n">
        <v>126.139999</v>
      </c>
      <c r="E3728" s="0" t="n">
        <v>126.139999</v>
      </c>
      <c r="F3728" s="0" t="n">
        <v>106.054863</v>
      </c>
      <c r="G3728" s="0" t="n">
        <v>0</v>
      </c>
    </row>
    <row r="3729" customFormat="false" ht="12.8" hidden="false" customHeight="false" outlineLevel="0" collapsed="false">
      <c r="A3729" s="65" t="s">
        <v>4154</v>
      </c>
      <c r="B3729" s="0" t="n">
        <v>125.830002</v>
      </c>
      <c r="C3729" s="0" t="n">
        <v>125.830002</v>
      </c>
      <c r="D3729" s="0" t="n">
        <v>125.830002</v>
      </c>
      <c r="E3729" s="0" t="n">
        <v>125.830002</v>
      </c>
      <c r="F3729" s="0" t="n">
        <v>105.794235</v>
      </c>
      <c r="G3729" s="0" t="n">
        <v>0</v>
      </c>
    </row>
    <row r="3730" customFormat="false" ht="12.8" hidden="false" customHeight="false" outlineLevel="0" collapsed="false">
      <c r="A3730" s="65" t="s">
        <v>4155</v>
      </c>
      <c r="B3730" s="0" t="n">
        <v>126.889999</v>
      </c>
      <c r="C3730" s="0" t="n">
        <v>126.889999</v>
      </c>
      <c r="D3730" s="0" t="n">
        <v>126.889999</v>
      </c>
      <c r="E3730" s="0" t="n">
        <v>126.889999</v>
      </c>
      <c r="F3730" s="0" t="n">
        <v>106.685448</v>
      </c>
      <c r="G3730" s="0" t="n">
        <v>0</v>
      </c>
    </row>
    <row r="3731" customFormat="false" ht="12.8" hidden="false" customHeight="false" outlineLevel="0" collapsed="false">
      <c r="A3731" s="65" t="s">
        <v>4156</v>
      </c>
      <c r="B3731" s="0" t="n">
        <v>127.830002</v>
      </c>
      <c r="C3731" s="0" t="n">
        <v>127.830002</v>
      </c>
      <c r="D3731" s="0" t="n">
        <v>127.830002</v>
      </c>
      <c r="E3731" s="0" t="n">
        <v>127.830002</v>
      </c>
      <c r="F3731" s="0" t="n">
        <v>107.4758</v>
      </c>
      <c r="G3731" s="0" t="n">
        <v>0</v>
      </c>
    </row>
    <row r="3732" customFormat="false" ht="12.8" hidden="false" customHeight="false" outlineLevel="0" collapsed="false">
      <c r="A3732" s="65" t="s">
        <v>4157</v>
      </c>
      <c r="B3732" s="0" t="n">
        <v>128.639999</v>
      </c>
      <c r="C3732" s="0" t="n">
        <v>128.639999</v>
      </c>
      <c r="D3732" s="0" t="n">
        <v>128.639999</v>
      </c>
      <c r="E3732" s="0" t="n">
        <v>128.639999</v>
      </c>
      <c r="F3732" s="0" t="n">
        <v>108.156799</v>
      </c>
      <c r="G3732" s="0" t="n">
        <v>0</v>
      </c>
    </row>
    <row r="3733" customFormat="false" ht="12.8" hidden="false" customHeight="false" outlineLevel="0" collapsed="false">
      <c r="A3733" s="65" t="s">
        <v>4158</v>
      </c>
      <c r="B3733" s="0" t="n">
        <v>127.010002</v>
      </c>
      <c r="C3733" s="0" t="n">
        <v>127.010002</v>
      </c>
      <c r="D3733" s="0" t="n">
        <v>127.010002</v>
      </c>
      <c r="E3733" s="0" t="n">
        <v>127.010002</v>
      </c>
      <c r="F3733" s="0" t="n">
        <v>106.786339</v>
      </c>
      <c r="G3733" s="0" t="n">
        <v>0</v>
      </c>
    </row>
    <row r="3734" customFormat="false" ht="12.8" hidden="false" customHeight="false" outlineLevel="0" collapsed="false">
      <c r="A3734" s="65" t="s">
        <v>4159</v>
      </c>
      <c r="B3734" s="0" t="n">
        <v>122.050003</v>
      </c>
      <c r="C3734" s="0" t="n">
        <v>122.050003</v>
      </c>
      <c r="D3734" s="0" t="n">
        <v>122.050003</v>
      </c>
      <c r="E3734" s="0" t="n">
        <v>122.050003</v>
      </c>
      <c r="F3734" s="0" t="n">
        <v>102.616119</v>
      </c>
      <c r="G3734" s="0" t="n">
        <v>0</v>
      </c>
    </row>
    <row r="3735" customFormat="false" ht="12.8" hidden="false" customHeight="false" outlineLevel="0" collapsed="false">
      <c r="A3735" s="65" t="s">
        <v>4160</v>
      </c>
      <c r="B3735" s="0" t="n">
        <v>122.620003</v>
      </c>
      <c r="C3735" s="0" t="n">
        <v>122.620003</v>
      </c>
      <c r="D3735" s="0" t="n">
        <v>122.620003</v>
      </c>
      <c r="E3735" s="0" t="n">
        <v>122.620003</v>
      </c>
      <c r="F3735" s="0" t="n">
        <v>103.815811</v>
      </c>
      <c r="G3735" s="0" t="n">
        <v>0</v>
      </c>
    </row>
    <row r="3736" customFormat="false" ht="12.8" hidden="false" customHeight="false" outlineLevel="0" collapsed="false">
      <c r="A3736" s="65" t="s">
        <v>4161</v>
      </c>
      <c r="B3736" s="0" t="n">
        <v>119.480003</v>
      </c>
      <c r="C3736" s="0" t="n">
        <v>119.480003</v>
      </c>
      <c r="D3736" s="0" t="n">
        <v>119.480003</v>
      </c>
      <c r="E3736" s="0" t="n">
        <v>119.480003</v>
      </c>
      <c r="F3736" s="0" t="n">
        <v>101.157341</v>
      </c>
      <c r="G3736" s="0" t="n">
        <v>0</v>
      </c>
    </row>
    <row r="3737" customFormat="false" ht="12.8" hidden="false" customHeight="false" outlineLevel="0" collapsed="false">
      <c r="A3737" s="65" t="s">
        <v>4162</v>
      </c>
      <c r="B3737" s="0" t="n">
        <v>119.910004</v>
      </c>
      <c r="C3737" s="0" t="n">
        <v>119.910004</v>
      </c>
      <c r="D3737" s="0" t="n">
        <v>119.910004</v>
      </c>
      <c r="E3737" s="0" t="n">
        <v>119.910004</v>
      </c>
      <c r="F3737" s="0" t="n">
        <v>101.521393</v>
      </c>
      <c r="G3737" s="0" t="n">
        <v>0</v>
      </c>
    </row>
    <row r="3738" customFormat="false" ht="12.8" hidden="false" customHeight="false" outlineLevel="0" collapsed="false">
      <c r="A3738" s="65" t="s">
        <v>4163</v>
      </c>
      <c r="B3738" s="0" t="n">
        <v>120.410004</v>
      </c>
      <c r="C3738" s="0" t="n">
        <v>120.410004</v>
      </c>
      <c r="D3738" s="0" t="n">
        <v>120.410004</v>
      </c>
      <c r="E3738" s="0" t="n">
        <v>120.410004</v>
      </c>
      <c r="F3738" s="0" t="n">
        <v>101.944725</v>
      </c>
      <c r="G3738" s="0" t="n">
        <v>0</v>
      </c>
    </row>
    <row r="3739" customFormat="false" ht="12.8" hidden="false" customHeight="false" outlineLevel="0" collapsed="false">
      <c r="A3739" s="65" t="s">
        <v>4164</v>
      </c>
      <c r="B3739" s="0" t="n">
        <v>120.410004</v>
      </c>
      <c r="C3739" s="0" t="n">
        <v>120.410004</v>
      </c>
      <c r="D3739" s="0" t="n">
        <v>120.410004</v>
      </c>
      <c r="E3739" s="0" t="n">
        <v>120.410004</v>
      </c>
      <c r="F3739" s="0" t="n">
        <v>101.944725</v>
      </c>
      <c r="G3739" s="0" t="n">
        <v>0</v>
      </c>
    </row>
    <row r="3740" customFormat="false" ht="12.8" hidden="false" customHeight="false" outlineLevel="0" collapsed="false">
      <c r="A3740" s="65" t="s">
        <v>4165</v>
      </c>
      <c r="B3740" s="0" t="n">
        <v>121.559998</v>
      </c>
      <c r="C3740" s="0" t="n">
        <v>121.559998</v>
      </c>
      <c r="D3740" s="0" t="n">
        <v>121.559998</v>
      </c>
      <c r="E3740" s="0" t="n">
        <v>121.559998</v>
      </c>
      <c r="F3740" s="0" t="n">
        <v>102.918373</v>
      </c>
      <c r="G3740" s="0" t="n">
        <v>0</v>
      </c>
    </row>
    <row r="3741" customFormat="false" ht="12.8" hidden="false" customHeight="false" outlineLevel="0" collapsed="false">
      <c r="A3741" s="65" t="s">
        <v>4166</v>
      </c>
      <c r="B3741" s="0" t="n">
        <v>121.360001</v>
      </c>
      <c r="C3741" s="0" t="n">
        <v>121.360001</v>
      </c>
      <c r="D3741" s="0" t="n">
        <v>121.360001</v>
      </c>
      <c r="E3741" s="0" t="n">
        <v>121.360001</v>
      </c>
      <c r="F3741" s="0" t="n">
        <v>102.749039</v>
      </c>
      <c r="G3741" s="0" t="n">
        <v>0</v>
      </c>
    </row>
    <row r="3742" customFormat="false" ht="12.8" hidden="false" customHeight="false" outlineLevel="0" collapsed="false">
      <c r="A3742" s="65" t="s">
        <v>4167</v>
      </c>
      <c r="B3742" s="0" t="n">
        <v>122.879997</v>
      </c>
      <c r="C3742" s="0" t="n">
        <v>122.879997</v>
      </c>
      <c r="D3742" s="0" t="n">
        <v>122.879997</v>
      </c>
      <c r="E3742" s="0" t="n">
        <v>122.879997</v>
      </c>
      <c r="F3742" s="0" t="n">
        <v>104.035934</v>
      </c>
      <c r="G3742" s="0" t="n">
        <v>0</v>
      </c>
    </row>
    <row r="3743" customFormat="false" ht="12.8" hidden="false" customHeight="false" outlineLevel="0" collapsed="false">
      <c r="A3743" s="65" t="s">
        <v>4168</v>
      </c>
      <c r="B3743" s="0" t="n">
        <v>125.139999</v>
      </c>
      <c r="C3743" s="0" t="n">
        <v>125.139999</v>
      </c>
      <c r="D3743" s="0" t="n">
        <v>125.139999</v>
      </c>
      <c r="E3743" s="0" t="n">
        <v>125.139999</v>
      </c>
      <c r="F3743" s="0" t="n">
        <v>105.949364</v>
      </c>
      <c r="G3743" s="0" t="n">
        <v>0</v>
      </c>
    </row>
    <row r="3744" customFormat="false" ht="12.8" hidden="false" customHeight="false" outlineLevel="0" collapsed="false">
      <c r="A3744" s="65" t="s">
        <v>4169</v>
      </c>
      <c r="B3744" s="0" t="n">
        <v>125.400002</v>
      </c>
      <c r="C3744" s="0" t="n">
        <v>125.400002</v>
      </c>
      <c r="D3744" s="0" t="n">
        <v>125.400002</v>
      </c>
      <c r="E3744" s="0" t="n">
        <v>125.400002</v>
      </c>
      <c r="F3744" s="0" t="n">
        <v>106.169487</v>
      </c>
      <c r="G3744" s="0" t="n">
        <v>0</v>
      </c>
    </row>
    <row r="3745" customFormat="false" ht="12.8" hidden="false" customHeight="false" outlineLevel="0" collapsed="false">
      <c r="A3745" s="65" t="s">
        <v>4170</v>
      </c>
      <c r="B3745" s="0" t="n">
        <v>125.709999</v>
      </c>
      <c r="C3745" s="0" t="n">
        <v>125.709999</v>
      </c>
      <c r="D3745" s="0" t="n">
        <v>125.709999</v>
      </c>
      <c r="E3745" s="0" t="n">
        <v>125.709999</v>
      </c>
      <c r="F3745" s="0" t="n">
        <v>106.431946</v>
      </c>
      <c r="G3745" s="0" t="n">
        <v>0</v>
      </c>
    </row>
    <row r="3746" customFormat="false" ht="12.8" hidden="false" customHeight="false" outlineLevel="0" collapsed="false">
      <c r="A3746" s="65" t="s">
        <v>4171</v>
      </c>
      <c r="B3746" s="0" t="n">
        <v>124.419998</v>
      </c>
      <c r="C3746" s="0" t="n">
        <v>124.419998</v>
      </c>
      <c r="D3746" s="0" t="n">
        <v>124.419998</v>
      </c>
      <c r="E3746" s="0" t="n">
        <v>124.419998</v>
      </c>
      <c r="F3746" s="0" t="n">
        <v>105.339783</v>
      </c>
      <c r="G3746" s="0" t="n">
        <v>0</v>
      </c>
    </row>
    <row r="3747" customFormat="false" ht="12.8" hidden="false" customHeight="false" outlineLevel="0" collapsed="false">
      <c r="A3747" s="65" t="s">
        <v>4172</v>
      </c>
      <c r="B3747" s="0" t="n">
        <v>125.489998</v>
      </c>
      <c r="C3747" s="0" t="n">
        <v>125.489998</v>
      </c>
      <c r="D3747" s="0" t="n">
        <v>125.489998</v>
      </c>
      <c r="E3747" s="0" t="n">
        <v>125.489998</v>
      </c>
      <c r="F3747" s="0" t="n">
        <v>106.245682</v>
      </c>
      <c r="G3747" s="0" t="n">
        <v>0</v>
      </c>
    </row>
    <row r="3748" customFormat="false" ht="12.8" hidden="false" customHeight="false" outlineLevel="0" collapsed="false">
      <c r="A3748" s="65" t="s">
        <v>4173</v>
      </c>
      <c r="B3748" s="0" t="n">
        <v>123.769997</v>
      </c>
      <c r="C3748" s="0" t="n">
        <v>123.769997</v>
      </c>
      <c r="D3748" s="0" t="n">
        <v>123.769997</v>
      </c>
      <c r="E3748" s="0" t="n">
        <v>123.769997</v>
      </c>
      <c r="F3748" s="0" t="n">
        <v>104.789452</v>
      </c>
      <c r="G3748" s="0" t="n">
        <v>0</v>
      </c>
    </row>
    <row r="3749" customFormat="false" ht="12.8" hidden="false" customHeight="false" outlineLevel="0" collapsed="false">
      <c r="A3749" s="65" t="s">
        <v>4174</v>
      </c>
      <c r="B3749" s="0" t="n">
        <v>122.980003</v>
      </c>
      <c r="C3749" s="0" t="n">
        <v>122.980003</v>
      </c>
      <c r="D3749" s="0" t="n">
        <v>122.980003</v>
      </c>
      <c r="E3749" s="0" t="n">
        <v>122.980003</v>
      </c>
      <c r="F3749" s="0" t="n">
        <v>104.120605</v>
      </c>
      <c r="G3749" s="0" t="n">
        <v>0</v>
      </c>
    </row>
    <row r="3750" customFormat="false" ht="12.8" hidden="false" customHeight="false" outlineLevel="0" collapsed="false">
      <c r="A3750" s="65" t="s">
        <v>4175</v>
      </c>
      <c r="B3750" s="0" t="n">
        <v>120.760002</v>
      </c>
      <c r="C3750" s="0" t="n">
        <v>120.760002</v>
      </c>
      <c r="D3750" s="0" t="n">
        <v>120.760002</v>
      </c>
      <c r="E3750" s="0" t="n">
        <v>120.760002</v>
      </c>
      <c r="F3750" s="0" t="n">
        <v>102.241051</v>
      </c>
      <c r="G3750" s="0" t="n">
        <v>0</v>
      </c>
    </row>
    <row r="3751" customFormat="false" ht="12.8" hidden="false" customHeight="false" outlineLevel="0" collapsed="false">
      <c r="A3751" s="65" t="s">
        <v>4176</v>
      </c>
      <c r="B3751" s="0" t="n">
        <v>119.029999</v>
      </c>
      <c r="C3751" s="0" t="n">
        <v>119.029999</v>
      </c>
      <c r="D3751" s="0" t="n">
        <v>119.029999</v>
      </c>
      <c r="E3751" s="0" t="n">
        <v>119.029999</v>
      </c>
      <c r="F3751" s="0" t="n">
        <v>100.77636</v>
      </c>
      <c r="G3751" s="0" t="n">
        <v>0</v>
      </c>
    </row>
    <row r="3752" customFormat="false" ht="12.8" hidden="false" customHeight="false" outlineLevel="0" collapsed="false">
      <c r="A3752" s="65" t="s">
        <v>4177</v>
      </c>
      <c r="B3752" s="0" t="n">
        <v>116.610001</v>
      </c>
      <c r="C3752" s="0" t="n">
        <v>116.610001</v>
      </c>
      <c r="D3752" s="0" t="n">
        <v>116.610001</v>
      </c>
      <c r="E3752" s="0" t="n">
        <v>116.610001</v>
      </c>
      <c r="F3752" s="0" t="n">
        <v>98.72747</v>
      </c>
      <c r="G3752" s="0" t="n">
        <v>0</v>
      </c>
    </row>
    <row r="3753" customFormat="false" ht="12.8" hidden="false" customHeight="false" outlineLevel="0" collapsed="false">
      <c r="A3753" s="65" t="s">
        <v>4178</v>
      </c>
      <c r="B3753" s="0" t="n">
        <v>116.660004</v>
      </c>
      <c r="C3753" s="0" t="n">
        <v>116.660004</v>
      </c>
      <c r="D3753" s="0" t="n">
        <v>116.660004</v>
      </c>
      <c r="E3753" s="0" t="n">
        <v>116.660004</v>
      </c>
      <c r="F3753" s="0" t="n">
        <v>98.769806</v>
      </c>
      <c r="G3753" s="0" t="n">
        <v>0</v>
      </c>
    </row>
    <row r="3754" customFormat="false" ht="12.8" hidden="false" customHeight="false" outlineLevel="0" collapsed="false">
      <c r="A3754" s="65" t="s">
        <v>4179</v>
      </c>
      <c r="B3754" s="0" t="n">
        <v>116.449997</v>
      </c>
      <c r="C3754" s="0" t="n">
        <v>116.449997</v>
      </c>
      <c r="D3754" s="0" t="n">
        <v>116.449997</v>
      </c>
      <c r="E3754" s="0" t="n">
        <v>116.449997</v>
      </c>
      <c r="F3754" s="0" t="n">
        <v>98.592003</v>
      </c>
      <c r="G3754" s="0" t="n">
        <v>0</v>
      </c>
    </row>
    <row r="3755" customFormat="false" ht="12.8" hidden="false" customHeight="false" outlineLevel="0" collapsed="false">
      <c r="A3755" s="65" t="s">
        <v>4180</v>
      </c>
      <c r="B3755" s="0" t="n">
        <v>117.209999</v>
      </c>
      <c r="C3755" s="0" t="n">
        <v>117.209999</v>
      </c>
      <c r="D3755" s="0" t="n">
        <v>117.209999</v>
      </c>
      <c r="E3755" s="0" t="n">
        <v>117.209999</v>
      </c>
      <c r="F3755" s="0" t="n">
        <v>99.235443</v>
      </c>
      <c r="G3755" s="0" t="n">
        <v>0</v>
      </c>
    </row>
    <row r="3756" customFormat="false" ht="12.8" hidden="false" customHeight="false" outlineLevel="0" collapsed="false">
      <c r="A3756" s="65" t="s">
        <v>4181</v>
      </c>
      <c r="B3756" s="0" t="n">
        <v>116.029999</v>
      </c>
      <c r="C3756" s="0" t="n">
        <v>116.029999</v>
      </c>
      <c r="D3756" s="0" t="n">
        <v>116.029999</v>
      </c>
      <c r="E3756" s="0" t="n">
        <v>116.029999</v>
      </c>
      <c r="F3756" s="0" t="n">
        <v>98.236412</v>
      </c>
      <c r="G3756" s="0" t="n">
        <v>0</v>
      </c>
    </row>
    <row r="3757" customFormat="false" ht="12.8" hidden="false" customHeight="false" outlineLevel="0" collapsed="false">
      <c r="A3757" s="65" t="s">
        <v>4182</v>
      </c>
      <c r="B3757" s="0" t="n">
        <v>117.389999</v>
      </c>
      <c r="C3757" s="0" t="n">
        <v>117.389999</v>
      </c>
      <c r="D3757" s="0" t="n">
        <v>117.389999</v>
      </c>
      <c r="E3757" s="0" t="n">
        <v>117.389999</v>
      </c>
      <c r="F3757" s="0" t="n">
        <v>99.387833</v>
      </c>
      <c r="G3757" s="0" t="n">
        <v>0</v>
      </c>
    </row>
    <row r="3758" customFormat="false" ht="12.8" hidden="false" customHeight="false" outlineLevel="0" collapsed="false">
      <c r="A3758" s="65" t="s">
        <v>4183</v>
      </c>
      <c r="B3758" s="0" t="n">
        <v>118.269997</v>
      </c>
      <c r="C3758" s="0" t="n">
        <v>118.269997</v>
      </c>
      <c r="D3758" s="0" t="n">
        <v>118.269997</v>
      </c>
      <c r="E3758" s="0" t="n">
        <v>118.269997</v>
      </c>
      <c r="F3758" s="0" t="n">
        <v>100.132896</v>
      </c>
      <c r="G3758" s="0" t="n">
        <v>0</v>
      </c>
    </row>
    <row r="3759" customFormat="false" ht="12.8" hidden="false" customHeight="false" outlineLevel="0" collapsed="false">
      <c r="A3759" s="65" t="s">
        <v>4184</v>
      </c>
      <c r="B3759" s="0" t="n">
        <v>117.779999</v>
      </c>
      <c r="C3759" s="0" t="n">
        <v>117.779999</v>
      </c>
      <c r="D3759" s="0" t="n">
        <v>117.779999</v>
      </c>
      <c r="E3759" s="0" t="n">
        <v>117.779999</v>
      </c>
      <c r="F3759" s="0" t="n">
        <v>99.71804</v>
      </c>
      <c r="G3759" s="0" t="n">
        <v>0</v>
      </c>
    </row>
    <row r="3760" customFormat="false" ht="12.8" hidden="false" customHeight="false" outlineLevel="0" collapsed="false">
      <c r="A3760" s="65" t="s">
        <v>4185</v>
      </c>
      <c r="B3760" s="0" t="n">
        <v>117.989998</v>
      </c>
      <c r="C3760" s="0" t="n">
        <v>117.989998</v>
      </c>
      <c r="D3760" s="0" t="n">
        <v>117.989998</v>
      </c>
      <c r="E3760" s="0" t="n">
        <v>117.989998</v>
      </c>
      <c r="F3760" s="0" t="n">
        <v>99.895836</v>
      </c>
      <c r="G3760" s="0" t="n">
        <v>0</v>
      </c>
    </row>
    <row r="3761" customFormat="false" ht="12.8" hidden="false" customHeight="false" outlineLevel="0" collapsed="false">
      <c r="A3761" s="65" t="s">
        <v>4186</v>
      </c>
      <c r="B3761" s="0" t="n">
        <v>118.75</v>
      </c>
      <c r="C3761" s="0" t="n">
        <v>118.75</v>
      </c>
      <c r="D3761" s="0" t="n">
        <v>118.75</v>
      </c>
      <c r="E3761" s="0" t="n">
        <v>118.75</v>
      </c>
      <c r="F3761" s="0" t="n">
        <v>100.539291</v>
      </c>
      <c r="G3761" s="0" t="n">
        <v>0</v>
      </c>
    </row>
    <row r="3762" customFormat="false" ht="12.8" hidden="false" customHeight="false" outlineLevel="0" collapsed="false">
      <c r="A3762" s="65" t="s">
        <v>4187</v>
      </c>
      <c r="B3762" s="0" t="n">
        <v>119.040001</v>
      </c>
      <c r="C3762" s="0" t="n">
        <v>119.040001</v>
      </c>
      <c r="D3762" s="0" t="n">
        <v>119.040001</v>
      </c>
      <c r="E3762" s="0" t="n">
        <v>119.040001</v>
      </c>
      <c r="F3762" s="0" t="n">
        <v>100.784821</v>
      </c>
      <c r="G3762" s="0" t="n">
        <v>0</v>
      </c>
    </row>
    <row r="3763" customFormat="false" ht="12.8" hidden="false" customHeight="false" outlineLevel="0" collapsed="false">
      <c r="A3763" s="65" t="s">
        <v>4188</v>
      </c>
      <c r="B3763" s="0" t="n">
        <v>118.739998</v>
      </c>
      <c r="C3763" s="0" t="n">
        <v>118.739998</v>
      </c>
      <c r="D3763" s="0" t="n">
        <v>118.739998</v>
      </c>
      <c r="E3763" s="0" t="n">
        <v>118.739998</v>
      </c>
      <c r="F3763" s="0" t="n">
        <v>100.530815</v>
      </c>
      <c r="G3763" s="0" t="n">
        <v>0</v>
      </c>
    </row>
    <row r="3764" customFormat="false" ht="12.8" hidden="false" customHeight="false" outlineLevel="0" collapsed="false">
      <c r="A3764" s="65" t="s">
        <v>4189</v>
      </c>
      <c r="B3764" s="0" t="n">
        <v>118.300003</v>
      </c>
      <c r="C3764" s="0" t="n">
        <v>118.300003</v>
      </c>
      <c r="D3764" s="0" t="n">
        <v>118.300003</v>
      </c>
      <c r="E3764" s="0" t="n">
        <v>118.300003</v>
      </c>
      <c r="F3764" s="0" t="n">
        <v>100.158295</v>
      </c>
      <c r="G3764" s="0" t="n">
        <v>0</v>
      </c>
    </row>
    <row r="3765" customFormat="false" ht="12.8" hidden="false" customHeight="false" outlineLevel="0" collapsed="false">
      <c r="A3765" s="65" t="s">
        <v>4190</v>
      </c>
      <c r="B3765" s="0" t="n">
        <v>118.660004</v>
      </c>
      <c r="C3765" s="0" t="n">
        <v>118.660004</v>
      </c>
      <c r="D3765" s="0" t="n">
        <v>118.660004</v>
      </c>
      <c r="E3765" s="0" t="n">
        <v>118.660004</v>
      </c>
      <c r="F3765" s="0" t="n">
        <v>100.463089</v>
      </c>
      <c r="G3765" s="0" t="n">
        <v>0</v>
      </c>
    </row>
    <row r="3766" customFormat="false" ht="12.8" hidden="false" customHeight="false" outlineLevel="0" collapsed="false">
      <c r="A3766" s="65" t="s">
        <v>4191</v>
      </c>
      <c r="B3766" s="0" t="n">
        <v>118.370003</v>
      </c>
      <c r="C3766" s="0" t="n">
        <v>118.370003</v>
      </c>
      <c r="D3766" s="0" t="n">
        <v>118.370003</v>
      </c>
      <c r="E3766" s="0" t="n">
        <v>118.370003</v>
      </c>
      <c r="F3766" s="0" t="n">
        <v>100.217567</v>
      </c>
      <c r="G3766" s="0" t="n">
        <v>0</v>
      </c>
    </row>
    <row r="3767" customFormat="false" ht="12.8" hidden="false" customHeight="false" outlineLevel="0" collapsed="false">
      <c r="A3767" s="65" t="s">
        <v>4192</v>
      </c>
      <c r="B3767" s="0" t="n">
        <v>116.830002</v>
      </c>
      <c r="C3767" s="0" t="n">
        <v>116.830002</v>
      </c>
      <c r="D3767" s="0" t="n">
        <v>116.830002</v>
      </c>
      <c r="E3767" s="0" t="n">
        <v>116.830002</v>
      </c>
      <c r="F3767" s="0" t="n">
        <v>98.913727</v>
      </c>
      <c r="G3767" s="0" t="n">
        <v>0</v>
      </c>
    </row>
    <row r="3768" customFormat="false" ht="12.8" hidden="false" customHeight="false" outlineLevel="0" collapsed="false">
      <c r="A3768" s="65" t="s">
        <v>4193</v>
      </c>
      <c r="B3768" s="0" t="n">
        <v>113.739998</v>
      </c>
      <c r="C3768" s="0" t="n">
        <v>113.739998</v>
      </c>
      <c r="D3768" s="0" t="n">
        <v>113.739998</v>
      </c>
      <c r="E3768" s="0" t="n">
        <v>113.739998</v>
      </c>
      <c r="F3768" s="0" t="n">
        <v>96.297585</v>
      </c>
      <c r="G3768" s="0" t="n">
        <v>0</v>
      </c>
    </row>
    <row r="3769" customFormat="false" ht="12.8" hidden="false" customHeight="false" outlineLevel="0" collapsed="false">
      <c r="A3769" s="65" t="s">
        <v>4194</v>
      </c>
      <c r="B3769" s="0" t="n">
        <v>114.059998</v>
      </c>
      <c r="C3769" s="0" t="n">
        <v>114.059998</v>
      </c>
      <c r="D3769" s="0" t="n">
        <v>114.059998</v>
      </c>
      <c r="E3769" s="0" t="n">
        <v>114.059998</v>
      </c>
      <c r="F3769" s="0" t="n">
        <v>96.568504</v>
      </c>
      <c r="G3769" s="0" t="n">
        <v>0</v>
      </c>
    </row>
    <row r="3770" customFormat="false" ht="12.8" hidden="false" customHeight="false" outlineLevel="0" collapsed="false">
      <c r="A3770" s="65" t="s">
        <v>4195</v>
      </c>
      <c r="B3770" s="0" t="n">
        <v>115.970001</v>
      </c>
      <c r="C3770" s="0" t="n">
        <v>115.970001</v>
      </c>
      <c r="D3770" s="0" t="n">
        <v>115.970001</v>
      </c>
      <c r="E3770" s="0" t="n">
        <v>115.970001</v>
      </c>
      <c r="F3770" s="0" t="n">
        <v>98.185608</v>
      </c>
      <c r="G3770" s="0" t="n">
        <v>0</v>
      </c>
    </row>
    <row r="3771" customFormat="false" ht="12.8" hidden="false" customHeight="false" outlineLevel="0" collapsed="false">
      <c r="A3771" s="65" t="s">
        <v>4196</v>
      </c>
      <c r="B3771" s="0" t="n">
        <v>113.370003</v>
      </c>
      <c r="C3771" s="0" t="n">
        <v>113.370003</v>
      </c>
      <c r="D3771" s="0" t="n">
        <v>113.370003</v>
      </c>
      <c r="E3771" s="0" t="n">
        <v>113.370003</v>
      </c>
      <c r="F3771" s="0" t="n">
        <v>95.984329</v>
      </c>
      <c r="G3771" s="0" t="n">
        <v>0</v>
      </c>
    </row>
    <row r="3772" customFormat="false" ht="12.8" hidden="false" customHeight="false" outlineLevel="0" collapsed="false">
      <c r="A3772" s="65" t="s">
        <v>4197</v>
      </c>
      <c r="B3772" s="0" t="n">
        <v>111.709999</v>
      </c>
      <c r="C3772" s="0" t="n">
        <v>111.709999</v>
      </c>
      <c r="D3772" s="0" t="n">
        <v>111.709999</v>
      </c>
      <c r="E3772" s="0" t="n">
        <v>111.709999</v>
      </c>
      <c r="F3772" s="0" t="n">
        <v>94.578903</v>
      </c>
      <c r="G3772" s="0" t="n">
        <v>0</v>
      </c>
    </row>
    <row r="3773" customFormat="false" ht="12.8" hidden="false" customHeight="false" outlineLevel="0" collapsed="false">
      <c r="A3773" s="65" t="s">
        <v>4198</v>
      </c>
      <c r="B3773" s="0" t="n">
        <v>110.949997</v>
      </c>
      <c r="C3773" s="0" t="n">
        <v>110.949997</v>
      </c>
      <c r="D3773" s="0" t="n">
        <v>110.949997</v>
      </c>
      <c r="E3773" s="0" t="n">
        <v>110.949997</v>
      </c>
      <c r="F3773" s="0" t="n">
        <v>93.93544</v>
      </c>
      <c r="G3773" s="0" t="n">
        <v>0</v>
      </c>
    </row>
    <row r="3774" customFormat="false" ht="12.8" hidden="false" customHeight="false" outlineLevel="0" collapsed="false">
      <c r="A3774" s="65" t="s">
        <v>4199</v>
      </c>
      <c r="B3774" s="0" t="n">
        <v>111.760002</v>
      </c>
      <c r="C3774" s="0" t="n">
        <v>111.760002</v>
      </c>
      <c r="D3774" s="0" t="n">
        <v>111.760002</v>
      </c>
      <c r="E3774" s="0" t="n">
        <v>111.760002</v>
      </c>
      <c r="F3774" s="0" t="n">
        <v>94.621223</v>
      </c>
      <c r="G3774" s="0" t="n">
        <v>0</v>
      </c>
    </row>
    <row r="3775" customFormat="false" ht="12.8" hidden="false" customHeight="false" outlineLevel="0" collapsed="false">
      <c r="A3775" s="65" t="s">
        <v>4200</v>
      </c>
      <c r="B3775" s="0" t="n">
        <v>113.660004</v>
      </c>
      <c r="C3775" s="0" t="n">
        <v>113.660004</v>
      </c>
      <c r="D3775" s="0" t="n">
        <v>113.660004</v>
      </c>
      <c r="E3775" s="0" t="n">
        <v>113.660004</v>
      </c>
      <c r="F3775" s="0" t="n">
        <v>96.229874</v>
      </c>
      <c r="G3775" s="0" t="n">
        <v>0</v>
      </c>
    </row>
    <row r="3776" customFormat="false" ht="12.8" hidden="false" customHeight="false" outlineLevel="0" collapsed="false">
      <c r="A3776" s="65" t="s">
        <v>4201</v>
      </c>
      <c r="B3776" s="0" t="n">
        <v>114.300003</v>
      </c>
      <c r="C3776" s="0" t="n">
        <v>114.300003</v>
      </c>
      <c r="D3776" s="0" t="n">
        <v>114.300003</v>
      </c>
      <c r="E3776" s="0" t="n">
        <v>114.300003</v>
      </c>
      <c r="F3776" s="0" t="n">
        <v>96.771721</v>
      </c>
      <c r="G3776" s="0" t="n">
        <v>0</v>
      </c>
    </row>
    <row r="3777" customFormat="false" ht="12.8" hidden="false" customHeight="false" outlineLevel="0" collapsed="false">
      <c r="A3777" s="65" t="s">
        <v>4202</v>
      </c>
      <c r="B3777" s="0" t="n">
        <v>112.5</v>
      </c>
      <c r="C3777" s="0" t="n">
        <v>112.5</v>
      </c>
      <c r="D3777" s="0" t="n">
        <v>112.5</v>
      </c>
      <c r="E3777" s="0" t="n">
        <v>112.5</v>
      </c>
      <c r="F3777" s="0" t="n">
        <v>95.247749</v>
      </c>
      <c r="G3777" s="0" t="n">
        <v>0</v>
      </c>
    </row>
    <row r="3778" customFormat="false" ht="12.8" hidden="false" customHeight="false" outlineLevel="0" collapsed="false">
      <c r="A3778" s="65" t="s">
        <v>4203</v>
      </c>
      <c r="B3778" s="0" t="n">
        <v>110.620003</v>
      </c>
      <c r="C3778" s="0" t="n">
        <v>110.620003</v>
      </c>
      <c r="D3778" s="0" t="n">
        <v>110.620003</v>
      </c>
      <c r="E3778" s="0" t="n">
        <v>110.620003</v>
      </c>
      <c r="F3778" s="0" t="n">
        <v>93.656067</v>
      </c>
      <c r="G3778" s="0" t="n">
        <v>0</v>
      </c>
    </row>
    <row r="3779" customFormat="false" ht="12.8" hidden="false" customHeight="false" outlineLevel="0" collapsed="false">
      <c r="A3779" s="65" t="s">
        <v>4204</v>
      </c>
      <c r="B3779" s="0" t="n">
        <v>111.330002</v>
      </c>
      <c r="C3779" s="0" t="n">
        <v>111.330002</v>
      </c>
      <c r="D3779" s="0" t="n">
        <v>111.330002</v>
      </c>
      <c r="E3779" s="0" t="n">
        <v>111.330002</v>
      </c>
      <c r="F3779" s="0" t="n">
        <v>94.257172</v>
      </c>
      <c r="G3779" s="0" t="n">
        <v>0</v>
      </c>
    </row>
    <row r="3780" customFormat="false" ht="12.8" hidden="false" customHeight="false" outlineLevel="0" collapsed="false">
      <c r="A3780" s="65" t="s">
        <v>4205</v>
      </c>
      <c r="B3780" s="0" t="n">
        <v>113.970001</v>
      </c>
      <c r="C3780" s="0" t="n">
        <v>113.970001</v>
      </c>
      <c r="D3780" s="0" t="n">
        <v>113.970001</v>
      </c>
      <c r="E3780" s="0" t="n">
        <v>113.970001</v>
      </c>
      <c r="F3780" s="0" t="n">
        <v>96.492317</v>
      </c>
      <c r="G3780" s="0" t="n">
        <v>0</v>
      </c>
    </row>
    <row r="3781" customFormat="false" ht="12.8" hidden="false" customHeight="false" outlineLevel="0" collapsed="false">
      <c r="A3781" s="65" t="s">
        <v>4206</v>
      </c>
      <c r="B3781" s="0" t="n">
        <v>112.919998</v>
      </c>
      <c r="C3781" s="0" t="n">
        <v>112.919998</v>
      </c>
      <c r="D3781" s="0" t="n">
        <v>112.919998</v>
      </c>
      <c r="E3781" s="0" t="n">
        <v>112.919998</v>
      </c>
      <c r="F3781" s="0" t="n">
        <v>95.603348</v>
      </c>
      <c r="G3781" s="0" t="n">
        <v>0</v>
      </c>
    </row>
    <row r="3782" customFormat="false" ht="12.8" hidden="false" customHeight="false" outlineLevel="0" collapsed="false">
      <c r="A3782" s="65" t="s">
        <v>4207</v>
      </c>
      <c r="B3782" s="0" t="n">
        <v>112.720001</v>
      </c>
      <c r="C3782" s="0" t="n">
        <v>112.720001</v>
      </c>
      <c r="D3782" s="0" t="n">
        <v>112.720001</v>
      </c>
      <c r="E3782" s="0" t="n">
        <v>112.720001</v>
      </c>
      <c r="F3782" s="0" t="n">
        <v>95.434006</v>
      </c>
      <c r="G3782" s="0" t="n">
        <v>0</v>
      </c>
    </row>
    <row r="3783" customFormat="false" ht="12.8" hidden="false" customHeight="false" outlineLevel="0" collapsed="false">
      <c r="A3783" s="65" t="s">
        <v>4208</v>
      </c>
      <c r="B3783" s="0" t="n">
        <v>111.510002</v>
      </c>
      <c r="C3783" s="0" t="n">
        <v>111.510002</v>
      </c>
      <c r="D3783" s="0" t="n">
        <v>111.510002</v>
      </c>
      <c r="E3783" s="0" t="n">
        <v>111.510002</v>
      </c>
      <c r="F3783" s="0" t="n">
        <v>94.409576</v>
      </c>
      <c r="G3783" s="0" t="n">
        <v>0</v>
      </c>
    </row>
    <row r="3784" customFormat="false" ht="12.8" hidden="false" customHeight="false" outlineLevel="0" collapsed="false">
      <c r="A3784" s="65" t="s">
        <v>4209</v>
      </c>
      <c r="B3784" s="0" t="n">
        <v>111.760002</v>
      </c>
      <c r="C3784" s="0" t="n">
        <v>111.760002</v>
      </c>
      <c r="D3784" s="0" t="n">
        <v>111.760002</v>
      </c>
      <c r="E3784" s="0" t="n">
        <v>111.760002</v>
      </c>
      <c r="F3784" s="0" t="n">
        <v>94.621223</v>
      </c>
      <c r="G3784" s="0" t="n">
        <v>0</v>
      </c>
    </row>
    <row r="3785" customFormat="false" ht="12.8" hidden="false" customHeight="false" outlineLevel="0" collapsed="false">
      <c r="A3785" s="65" t="s">
        <v>4210</v>
      </c>
      <c r="B3785" s="0" t="n">
        <v>111.57</v>
      </c>
      <c r="C3785" s="0" t="n">
        <v>111.57</v>
      </c>
      <c r="D3785" s="0" t="n">
        <v>111.57</v>
      </c>
      <c r="E3785" s="0" t="n">
        <v>111.57</v>
      </c>
      <c r="F3785" s="0" t="n">
        <v>94.460365</v>
      </c>
      <c r="G3785" s="0" t="n">
        <v>0</v>
      </c>
    </row>
    <row r="3786" customFormat="false" ht="12.8" hidden="false" customHeight="false" outlineLevel="0" collapsed="false">
      <c r="A3786" s="65" t="s">
        <v>4211</v>
      </c>
      <c r="B3786" s="0" t="n">
        <v>113.480003</v>
      </c>
      <c r="C3786" s="0" t="n">
        <v>113.480003</v>
      </c>
      <c r="D3786" s="0" t="n">
        <v>113.480003</v>
      </c>
      <c r="E3786" s="0" t="n">
        <v>113.480003</v>
      </c>
      <c r="F3786" s="0" t="n">
        <v>96.077477</v>
      </c>
      <c r="G3786" s="0" t="n">
        <v>0</v>
      </c>
    </row>
    <row r="3787" customFormat="false" ht="12.8" hidden="false" customHeight="false" outlineLevel="0" collapsed="false">
      <c r="A3787" s="65" t="s">
        <v>4212</v>
      </c>
      <c r="B3787" s="0" t="n">
        <v>113.029999</v>
      </c>
      <c r="C3787" s="0" t="n">
        <v>113.029999</v>
      </c>
      <c r="D3787" s="0" t="n">
        <v>113.029999</v>
      </c>
      <c r="E3787" s="0" t="n">
        <v>113.029999</v>
      </c>
      <c r="F3787" s="0" t="n">
        <v>95.696472</v>
      </c>
      <c r="G3787" s="0" t="n">
        <v>0</v>
      </c>
    </row>
    <row r="3788" customFormat="false" ht="12.8" hidden="false" customHeight="false" outlineLevel="0" collapsed="false">
      <c r="A3788" s="65" t="s">
        <v>4213</v>
      </c>
      <c r="B3788" s="0" t="n">
        <v>113.629997</v>
      </c>
      <c r="C3788" s="0" t="n">
        <v>113.629997</v>
      </c>
      <c r="D3788" s="0" t="n">
        <v>113.629997</v>
      </c>
      <c r="E3788" s="0" t="n">
        <v>113.629997</v>
      </c>
      <c r="F3788" s="0" t="n">
        <v>96.20446</v>
      </c>
      <c r="G3788" s="0" t="n">
        <v>0</v>
      </c>
    </row>
    <row r="3789" customFormat="false" ht="12.8" hidden="false" customHeight="false" outlineLevel="0" collapsed="false">
      <c r="A3789" s="65" t="s">
        <v>4214</v>
      </c>
      <c r="B3789" s="0" t="n">
        <v>114.160004</v>
      </c>
      <c r="C3789" s="0" t="n">
        <v>114.160004</v>
      </c>
      <c r="D3789" s="0" t="n">
        <v>114.160004</v>
      </c>
      <c r="E3789" s="0" t="n">
        <v>114.160004</v>
      </c>
      <c r="F3789" s="0" t="n">
        <v>96.653191</v>
      </c>
      <c r="G3789" s="0" t="n">
        <v>0</v>
      </c>
    </row>
    <row r="3790" customFormat="false" ht="12.8" hidden="false" customHeight="false" outlineLevel="0" collapsed="false">
      <c r="A3790" s="65" t="s">
        <v>4215</v>
      </c>
      <c r="B3790" s="0" t="n">
        <v>115.220001</v>
      </c>
      <c r="C3790" s="0" t="n">
        <v>115.220001</v>
      </c>
      <c r="D3790" s="0" t="n">
        <v>115.220001</v>
      </c>
      <c r="E3790" s="0" t="n">
        <v>115.220001</v>
      </c>
      <c r="F3790" s="0" t="n">
        <v>97.550613</v>
      </c>
      <c r="G3790" s="0" t="n">
        <v>0</v>
      </c>
    </row>
    <row r="3791" customFormat="false" ht="12.8" hidden="false" customHeight="false" outlineLevel="0" collapsed="false">
      <c r="A3791" s="65" t="s">
        <v>4216</v>
      </c>
      <c r="B3791" s="0" t="n">
        <v>113.980003</v>
      </c>
      <c r="C3791" s="0" t="n">
        <v>113.980003</v>
      </c>
      <c r="D3791" s="0" t="n">
        <v>113.980003</v>
      </c>
      <c r="E3791" s="0" t="n">
        <v>113.980003</v>
      </c>
      <c r="F3791" s="0" t="n">
        <v>96.500778</v>
      </c>
      <c r="G3791" s="0" t="n">
        <v>0</v>
      </c>
    </row>
    <row r="3792" customFormat="false" ht="12.8" hidden="false" customHeight="false" outlineLevel="0" collapsed="false">
      <c r="A3792" s="65" t="s">
        <v>4217</v>
      </c>
      <c r="B3792" s="0" t="n">
        <v>112.239998</v>
      </c>
      <c r="C3792" s="0" t="n">
        <v>112.239998</v>
      </c>
      <c r="D3792" s="0" t="n">
        <v>112.239998</v>
      </c>
      <c r="E3792" s="0" t="n">
        <v>112.239998</v>
      </c>
      <c r="F3792" s="0" t="n">
        <v>95.027618</v>
      </c>
      <c r="G3792" s="0" t="n">
        <v>0</v>
      </c>
    </row>
    <row r="3793" customFormat="false" ht="12.8" hidden="false" customHeight="false" outlineLevel="0" collapsed="false">
      <c r="A3793" s="65" t="s">
        <v>4218</v>
      </c>
      <c r="B3793" s="0" t="n">
        <v>113.400002</v>
      </c>
      <c r="C3793" s="0" t="n">
        <v>113.400002</v>
      </c>
      <c r="D3793" s="0" t="n">
        <v>113.400002</v>
      </c>
      <c r="E3793" s="0" t="n">
        <v>113.400002</v>
      </c>
      <c r="F3793" s="0" t="n">
        <v>96.009727</v>
      </c>
      <c r="G3793" s="0" t="n">
        <v>0</v>
      </c>
    </row>
    <row r="3794" customFormat="false" ht="12.8" hidden="false" customHeight="false" outlineLevel="0" collapsed="false">
      <c r="A3794" s="65" t="s">
        <v>4219</v>
      </c>
      <c r="B3794" s="0" t="n">
        <v>114.300003</v>
      </c>
      <c r="C3794" s="0" t="n">
        <v>114.300003</v>
      </c>
      <c r="D3794" s="0" t="n">
        <v>114.300003</v>
      </c>
      <c r="E3794" s="0" t="n">
        <v>114.300003</v>
      </c>
      <c r="F3794" s="0" t="n">
        <v>96.771721</v>
      </c>
      <c r="G3794" s="0" t="n">
        <v>0</v>
      </c>
    </row>
    <row r="3795" customFormat="false" ht="12.8" hidden="false" customHeight="false" outlineLevel="0" collapsed="false">
      <c r="A3795" s="65" t="s">
        <v>4220</v>
      </c>
      <c r="B3795" s="0" t="n">
        <v>114.940002</v>
      </c>
      <c r="C3795" s="0" t="n">
        <v>114.940002</v>
      </c>
      <c r="D3795" s="0" t="n">
        <v>114.940002</v>
      </c>
      <c r="E3795" s="0" t="n">
        <v>114.940002</v>
      </c>
      <c r="F3795" s="0" t="n">
        <v>97.313568</v>
      </c>
      <c r="G3795" s="0" t="n">
        <v>0</v>
      </c>
    </row>
    <row r="3796" customFormat="false" ht="12.8" hidden="false" customHeight="false" outlineLevel="0" collapsed="false">
      <c r="A3796" s="65" t="s">
        <v>4221</v>
      </c>
      <c r="B3796" s="0" t="n">
        <v>117.32</v>
      </c>
      <c r="C3796" s="0" t="n">
        <v>117.32</v>
      </c>
      <c r="D3796" s="0" t="n">
        <v>117.32</v>
      </c>
      <c r="E3796" s="0" t="n">
        <v>117.32</v>
      </c>
      <c r="F3796" s="0" t="n">
        <v>99.32859</v>
      </c>
      <c r="G3796" s="0" t="n">
        <v>0</v>
      </c>
    </row>
    <row r="3797" customFormat="false" ht="12.8" hidden="false" customHeight="false" outlineLevel="0" collapsed="false">
      <c r="A3797" s="65" t="s">
        <v>4222</v>
      </c>
      <c r="B3797" s="0" t="n">
        <v>118.059998</v>
      </c>
      <c r="C3797" s="0" t="n">
        <v>118.059998</v>
      </c>
      <c r="D3797" s="0" t="n">
        <v>118.059998</v>
      </c>
      <c r="E3797" s="0" t="n">
        <v>118.059998</v>
      </c>
      <c r="F3797" s="0" t="n">
        <v>99.955124</v>
      </c>
      <c r="G3797" s="0" t="n">
        <v>0</v>
      </c>
    </row>
    <row r="3798" customFormat="false" ht="12.8" hidden="false" customHeight="false" outlineLevel="0" collapsed="false">
      <c r="A3798" s="65" t="s">
        <v>4223</v>
      </c>
      <c r="B3798" s="0" t="n">
        <v>117.870003</v>
      </c>
      <c r="C3798" s="0" t="n">
        <v>117.870003</v>
      </c>
      <c r="D3798" s="0" t="n">
        <v>117.870003</v>
      </c>
      <c r="E3798" s="0" t="n">
        <v>117.870003</v>
      </c>
      <c r="F3798" s="0" t="n">
        <v>99.794266</v>
      </c>
      <c r="G3798" s="0" t="n">
        <v>0</v>
      </c>
    </row>
    <row r="3799" customFormat="false" ht="12.8" hidden="false" customHeight="false" outlineLevel="0" collapsed="false">
      <c r="A3799" s="65" t="s">
        <v>4224</v>
      </c>
      <c r="B3799" s="0" t="n">
        <v>118.68</v>
      </c>
      <c r="C3799" s="0" t="n">
        <v>118.68</v>
      </c>
      <c r="D3799" s="0" t="n">
        <v>118.68</v>
      </c>
      <c r="E3799" s="0" t="n">
        <v>118.68</v>
      </c>
      <c r="F3799" s="0" t="n">
        <v>100.480011</v>
      </c>
      <c r="G3799" s="0" t="n">
        <v>0</v>
      </c>
    </row>
    <row r="3800" customFormat="false" ht="12.8" hidden="false" customHeight="false" outlineLevel="0" collapsed="false">
      <c r="A3800" s="65" t="s">
        <v>4225</v>
      </c>
      <c r="B3800" s="0" t="n">
        <v>118.720001</v>
      </c>
      <c r="C3800" s="0" t="n">
        <v>118.720001</v>
      </c>
      <c r="D3800" s="0" t="n">
        <v>118.720001</v>
      </c>
      <c r="E3800" s="0" t="n">
        <v>118.720001</v>
      </c>
      <c r="F3800" s="0" t="n">
        <v>100.513885</v>
      </c>
      <c r="G3800" s="0" t="n">
        <v>0</v>
      </c>
    </row>
    <row r="3801" customFormat="false" ht="12.8" hidden="false" customHeight="false" outlineLevel="0" collapsed="false">
      <c r="A3801" s="65" t="s">
        <v>4226</v>
      </c>
      <c r="B3801" s="0" t="n">
        <v>116.010002</v>
      </c>
      <c r="C3801" s="0" t="n">
        <v>116.010002</v>
      </c>
      <c r="D3801" s="0" t="n">
        <v>116.010002</v>
      </c>
      <c r="E3801" s="0" t="n">
        <v>116.010002</v>
      </c>
      <c r="F3801" s="0" t="n">
        <v>98.219482</v>
      </c>
      <c r="G3801" s="0" t="n">
        <v>0</v>
      </c>
    </row>
    <row r="3802" customFormat="false" ht="12.8" hidden="false" customHeight="false" outlineLevel="0" collapsed="false">
      <c r="A3802" s="65" t="s">
        <v>4227</v>
      </c>
      <c r="B3802" s="0" t="n">
        <v>115.32</v>
      </c>
      <c r="C3802" s="0" t="n">
        <v>115.32</v>
      </c>
      <c r="D3802" s="0" t="n">
        <v>115.32</v>
      </c>
      <c r="E3802" s="0" t="n">
        <v>115.32</v>
      </c>
      <c r="F3802" s="0" t="n">
        <v>97.6353</v>
      </c>
      <c r="G3802" s="0" t="n">
        <v>0</v>
      </c>
    </row>
    <row r="3803" customFormat="false" ht="12.8" hidden="false" customHeight="false" outlineLevel="0" collapsed="false">
      <c r="A3803" s="65" t="s">
        <v>4228</v>
      </c>
      <c r="B3803" s="0" t="n">
        <v>117.190002</v>
      </c>
      <c r="C3803" s="0" t="n">
        <v>117.190002</v>
      </c>
      <c r="D3803" s="0" t="n">
        <v>117.190002</v>
      </c>
      <c r="E3803" s="0" t="n">
        <v>117.190002</v>
      </c>
      <c r="F3803" s="0" t="n">
        <v>99.218536</v>
      </c>
      <c r="G3803" s="0" t="n">
        <v>0</v>
      </c>
    </row>
    <row r="3804" customFormat="false" ht="12.8" hidden="false" customHeight="false" outlineLevel="0" collapsed="false">
      <c r="A3804" s="65" t="s">
        <v>4229</v>
      </c>
      <c r="B3804" s="0" t="n">
        <v>118.410004</v>
      </c>
      <c r="C3804" s="0" t="n">
        <v>118.410004</v>
      </c>
      <c r="D3804" s="0" t="n">
        <v>118.410004</v>
      </c>
      <c r="E3804" s="0" t="n">
        <v>118.410004</v>
      </c>
      <c r="F3804" s="0" t="n">
        <v>100.251442</v>
      </c>
      <c r="G3804" s="0" t="n">
        <v>0</v>
      </c>
    </row>
    <row r="3805" customFormat="false" ht="12.8" hidden="false" customHeight="false" outlineLevel="0" collapsed="false">
      <c r="A3805" s="65" t="s">
        <v>4230</v>
      </c>
      <c r="B3805" s="0" t="n">
        <v>118.599998</v>
      </c>
      <c r="C3805" s="0" t="n">
        <v>118.599998</v>
      </c>
      <c r="D3805" s="0" t="n">
        <v>118.599998</v>
      </c>
      <c r="E3805" s="0" t="n">
        <v>118.599998</v>
      </c>
      <c r="F3805" s="0" t="n">
        <v>100.412285</v>
      </c>
      <c r="G3805" s="0" t="n">
        <v>0</v>
      </c>
    </row>
    <row r="3806" customFormat="false" ht="12.8" hidden="false" customHeight="false" outlineLevel="0" collapsed="false">
      <c r="A3806" s="65" t="s">
        <v>4231</v>
      </c>
      <c r="B3806" s="0" t="n">
        <v>114.43</v>
      </c>
      <c r="C3806" s="0" t="n">
        <v>114.43</v>
      </c>
      <c r="D3806" s="0" t="n">
        <v>114.43</v>
      </c>
      <c r="E3806" s="0" t="n">
        <v>114.43</v>
      </c>
      <c r="F3806" s="0" t="n">
        <v>98.883629</v>
      </c>
      <c r="G3806" s="0" t="n">
        <v>0</v>
      </c>
    </row>
    <row r="3807" customFormat="false" ht="12.8" hidden="false" customHeight="false" outlineLevel="0" collapsed="false">
      <c r="A3807" s="65" t="s">
        <v>4232</v>
      </c>
      <c r="B3807" s="0" t="n">
        <v>114.290001</v>
      </c>
      <c r="C3807" s="0" t="n">
        <v>114.290001</v>
      </c>
      <c r="D3807" s="0" t="n">
        <v>114.290001</v>
      </c>
      <c r="E3807" s="0" t="n">
        <v>114.290001</v>
      </c>
      <c r="F3807" s="0" t="n">
        <v>98.762657</v>
      </c>
      <c r="G3807" s="0" t="n">
        <v>0</v>
      </c>
    </row>
    <row r="3808" customFormat="false" ht="12.8" hidden="false" customHeight="false" outlineLevel="0" collapsed="false">
      <c r="A3808" s="65" t="s">
        <v>4233</v>
      </c>
      <c r="B3808" s="0" t="n">
        <v>114.599998</v>
      </c>
      <c r="C3808" s="0" t="n">
        <v>114.599998</v>
      </c>
      <c r="D3808" s="0" t="n">
        <v>114.599998</v>
      </c>
      <c r="E3808" s="0" t="n">
        <v>114.599998</v>
      </c>
      <c r="F3808" s="0" t="n">
        <v>99.03054</v>
      </c>
      <c r="G3808" s="0" t="n">
        <v>0</v>
      </c>
    </row>
    <row r="3809" customFormat="false" ht="12.8" hidden="false" customHeight="false" outlineLevel="0" collapsed="false">
      <c r="A3809" s="65" t="s">
        <v>4234</v>
      </c>
      <c r="B3809" s="0" t="n">
        <v>114.790001</v>
      </c>
      <c r="C3809" s="0" t="n">
        <v>114.790001</v>
      </c>
      <c r="D3809" s="0" t="n">
        <v>114.790001</v>
      </c>
      <c r="E3809" s="0" t="n">
        <v>114.790001</v>
      </c>
      <c r="F3809" s="0" t="n">
        <v>99.194717</v>
      </c>
      <c r="G3809" s="0" t="n">
        <v>0</v>
      </c>
    </row>
    <row r="3810" customFormat="false" ht="12.8" hidden="false" customHeight="false" outlineLevel="0" collapsed="false">
      <c r="A3810" s="65" t="s">
        <v>4235</v>
      </c>
      <c r="B3810" s="0" t="n">
        <v>114.089996</v>
      </c>
      <c r="C3810" s="0" t="n">
        <v>114.089996</v>
      </c>
      <c r="D3810" s="0" t="n">
        <v>114.089996</v>
      </c>
      <c r="E3810" s="0" t="n">
        <v>114.089996</v>
      </c>
      <c r="F3810" s="0" t="n">
        <v>98.589821</v>
      </c>
      <c r="G3810" s="0" t="n">
        <v>0</v>
      </c>
    </row>
    <row r="3811" customFormat="false" ht="12.8" hidden="false" customHeight="false" outlineLevel="0" collapsed="false">
      <c r="A3811" s="65" t="s">
        <v>4236</v>
      </c>
      <c r="B3811" s="0" t="n">
        <v>115.480003</v>
      </c>
      <c r="C3811" s="0" t="n">
        <v>115.480003</v>
      </c>
      <c r="D3811" s="0" t="n">
        <v>115.480003</v>
      </c>
      <c r="E3811" s="0" t="n">
        <v>115.480003</v>
      </c>
      <c r="F3811" s="0" t="n">
        <v>99.790977</v>
      </c>
      <c r="G3811" s="0" t="n">
        <v>0</v>
      </c>
    </row>
    <row r="3812" customFormat="false" ht="12.8" hidden="false" customHeight="false" outlineLevel="0" collapsed="false">
      <c r="A3812" s="65" t="s">
        <v>4237</v>
      </c>
      <c r="B3812" s="0" t="n">
        <v>116.870003</v>
      </c>
      <c r="C3812" s="0" t="n">
        <v>116.870003</v>
      </c>
      <c r="D3812" s="0" t="n">
        <v>116.870003</v>
      </c>
      <c r="E3812" s="0" t="n">
        <v>116.870003</v>
      </c>
      <c r="F3812" s="0" t="n">
        <v>100.992119</v>
      </c>
      <c r="G3812" s="0" t="n">
        <v>0</v>
      </c>
    </row>
    <row r="3813" customFormat="false" ht="12.8" hidden="false" customHeight="false" outlineLevel="0" collapsed="false">
      <c r="A3813" s="65" t="s">
        <v>4238</v>
      </c>
      <c r="B3813" s="0" t="n">
        <v>117.32</v>
      </c>
      <c r="C3813" s="0" t="n">
        <v>117.32</v>
      </c>
      <c r="D3813" s="0" t="n">
        <v>117.32</v>
      </c>
      <c r="E3813" s="0" t="n">
        <v>117.32</v>
      </c>
      <c r="F3813" s="0" t="n">
        <v>101.380981</v>
      </c>
      <c r="G3813" s="0" t="n">
        <v>0</v>
      </c>
    </row>
    <row r="3814" customFormat="false" ht="12.8" hidden="false" customHeight="false" outlineLevel="0" collapsed="false">
      <c r="A3814" s="65" t="s">
        <v>4239</v>
      </c>
      <c r="B3814" s="0" t="n">
        <v>119.110001</v>
      </c>
      <c r="C3814" s="0" t="n">
        <v>119.110001</v>
      </c>
      <c r="D3814" s="0" t="n">
        <v>119.110001</v>
      </c>
      <c r="E3814" s="0" t="n">
        <v>119.110001</v>
      </c>
      <c r="F3814" s="0" t="n">
        <v>102.927818</v>
      </c>
      <c r="G3814" s="0" t="n">
        <v>0</v>
      </c>
    </row>
    <row r="3815" customFormat="false" ht="12.8" hidden="false" customHeight="false" outlineLevel="0" collapsed="false">
      <c r="A3815" s="65" t="s">
        <v>4240</v>
      </c>
      <c r="B3815" s="0" t="n">
        <v>119.480003</v>
      </c>
      <c r="C3815" s="0" t="n">
        <v>119.480003</v>
      </c>
      <c r="D3815" s="0" t="n">
        <v>119.480003</v>
      </c>
      <c r="E3815" s="0" t="n">
        <v>119.480003</v>
      </c>
      <c r="F3815" s="0" t="n">
        <v>103.247543</v>
      </c>
      <c r="G3815" s="0" t="n">
        <v>0</v>
      </c>
    </row>
    <row r="3816" customFormat="false" ht="12.8" hidden="false" customHeight="false" outlineLevel="0" collapsed="false">
      <c r="A3816" s="65" t="s">
        <v>4241</v>
      </c>
      <c r="B3816" s="0" t="n">
        <v>119.449997</v>
      </c>
      <c r="C3816" s="0" t="n">
        <v>119.449997</v>
      </c>
      <c r="D3816" s="0" t="n">
        <v>119.449997</v>
      </c>
      <c r="E3816" s="0" t="n">
        <v>119.449997</v>
      </c>
      <c r="F3816" s="0" t="n">
        <v>103.221603</v>
      </c>
      <c r="G3816" s="0" t="n">
        <v>0</v>
      </c>
    </row>
    <row r="3817" customFormat="false" ht="12.8" hidden="false" customHeight="false" outlineLevel="0" collapsed="false">
      <c r="A3817" s="65" t="s">
        <v>4242</v>
      </c>
      <c r="B3817" s="0" t="n">
        <v>118.349998</v>
      </c>
      <c r="C3817" s="0" t="n">
        <v>118.349998</v>
      </c>
      <c r="D3817" s="0" t="n">
        <v>118.349998</v>
      </c>
      <c r="E3817" s="0" t="n">
        <v>118.349998</v>
      </c>
      <c r="F3817" s="0" t="n">
        <v>102.271072</v>
      </c>
      <c r="G3817" s="0" t="n">
        <v>0</v>
      </c>
    </row>
    <row r="3818" customFormat="false" ht="12.8" hidden="false" customHeight="false" outlineLevel="0" collapsed="false">
      <c r="A3818" s="65" t="s">
        <v>4243</v>
      </c>
      <c r="B3818" s="0" t="n">
        <v>117.339996</v>
      </c>
      <c r="C3818" s="0" t="n">
        <v>117.339996</v>
      </c>
      <c r="D3818" s="0" t="n">
        <v>117.339996</v>
      </c>
      <c r="E3818" s="0" t="n">
        <v>117.339996</v>
      </c>
      <c r="F3818" s="0" t="n">
        <v>101.39827</v>
      </c>
      <c r="G3818" s="0" t="n">
        <v>0</v>
      </c>
    </row>
    <row r="3819" customFormat="false" ht="12.8" hidden="false" customHeight="false" outlineLevel="0" collapsed="false">
      <c r="A3819" s="65" t="s">
        <v>4244</v>
      </c>
      <c r="B3819" s="0" t="n">
        <v>116.660004</v>
      </c>
      <c r="C3819" s="0" t="n">
        <v>116.660004</v>
      </c>
      <c r="D3819" s="0" t="n">
        <v>116.660004</v>
      </c>
      <c r="E3819" s="0" t="n">
        <v>116.660004</v>
      </c>
      <c r="F3819" s="0" t="n">
        <v>100.810684</v>
      </c>
      <c r="G3819" s="0" t="n">
        <v>0</v>
      </c>
    </row>
    <row r="3820" customFormat="false" ht="12.8" hidden="false" customHeight="false" outlineLevel="0" collapsed="false">
      <c r="A3820" s="65" t="s">
        <v>4245</v>
      </c>
      <c r="B3820" s="0" t="n">
        <v>117.239998</v>
      </c>
      <c r="C3820" s="0" t="n">
        <v>117.239998</v>
      </c>
      <c r="D3820" s="0" t="n">
        <v>117.239998</v>
      </c>
      <c r="E3820" s="0" t="n">
        <v>117.239998</v>
      </c>
      <c r="F3820" s="0" t="n">
        <v>101.311859</v>
      </c>
      <c r="G3820" s="0" t="n">
        <v>0</v>
      </c>
    </row>
    <row r="3821" customFormat="false" ht="12.8" hidden="false" customHeight="false" outlineLevel="0" collapsed="false">
      <c r="A3821" s="65" t="s">
        <v>4246</v>
      </c>
      <c r="B3821" s="0" t="n">
        <v>117.080002</v>
      </c>
      <c r="C3821" s="0" t="n">
        <v>117.080002</v>
      </c>
      <c r="D3821" s="0" t="n">
        <v>117.080002</v>
      </c>
      <c r="E3821" s="0" t="n">
        <v>117.080002</v>
      </c>
      <c r="F3821" s="0" t="n">
        <v>101.173599</v>
      </c>
      <c r="G3821" s="0" t="n">
        <v>0</v>
      </c>
    </row>
    <row r="3822" customFormat="false" ht="12.8" hidden="false" customHeight="false" outlineLevel="0" collapsed="false">
      <c r="A3822" s="65" t="s">
        <v>4247</v>
      </c>
      <c r="B3822" s="0" t="n">
        <v>117.980003</v>
      </c>
      <c r="C3822" s="0" t="n">
        <v>117.980003</v>
      </c>
      <c r="D3822" s="0" t="n">
        <v>117.980003</v>
      </c>
      <c r="E3822" s="0" t="n">
        <v>117.980003</v>
      </c>
      <c r="F3822" s="0" t="n">
        <v>101.95134</v>
      </c>
      <c r="G3822" s="0" t="n">
        <v>0</v>
      </c>
    </row>
    <row r="3823" customFormat="false" ht="12.8" hidden="false" customHeight="false" outlineLevel="0" collapsed="false">
      <c r="A3823" s="65" t="s">
        <v>4248</v>
      </c>
      <c r="B3823" s="0" t="n">
        <v>118.150002</v>
      </c>
      <c r="C3823" s="0" t="n">
        <v>118.150002</v>
      </c>
      <c r="D3823" s="0" t="n">
        <v>118.150002</v>
      </c>
      <c r="E3823" s="0" t="n">
        <v>118.150002</v>
      </c>
      <c r="F3823" s="0" t="n">
        <v>102.098244</v>
      </c>
      <c r="G3823" s="0" t="n">
        <v>0</v>
      </c>
    </row>
    <row r="3824" customFormat="false" ht="12.8" hidden="false" customHeight="false" outlineLevel="0" collapsed="false">
      <c r="A3824" s="65" t="s">
        <v>4249</v>
      </c>
      <c r="B3824" s="0" t="n">
        <v>116.970001</v>
      </c>
      <c r="C3824" s="0" t="n">
        <v>116.970001</v>
      </c>
      <c r="D3824" s="0" t="n">
        <v>116.970001</v>
      </c>
      <c r="E3824" s="0" t="n">
        <v>116.970001</v>
      </c>
      <c r="F3824" s="0" t="n">
        <v>101.078552</v>
      </c>
      <c r="G3824" s="0" t="n">
        <v>0</v>
      </c>
    </row>
    <row r="3825" customFormat="false" ht="12.8" hidden="false" customHeight="false" outlineLevel="0" collapsed="false">
      <c r="A3825" s="65" t="s">
        <v>4250</v>
      </c>
      <c r="B3825" s="0" t="n">
        <v>117.839996</v>
      </c>
      <c r="C3825" s="0" t="n">
        <v>117.839996</v>
      </c>
      <c r="D3825" s="0" t="n">
        <v>117.839996</v>
      </c>
      <c r="E3825" s="0" t="n">
        <v>117.839996</v>
      </c>
      <c r="F3825" s="0" t="n">
        <v>101.830345</v>
      </c>
      <c r="G3825" s="0" t="n">
        <v>0</v>
      </c>
    </row>
    <row r="3826" customFormat="false" ht="12.8" hidden="false" customHeight="false" outlineLevel="0" collapsed="false">
      <c r="A3826" s="65" t="s">
        <v>4251</v>
      </c>
      <c r="B3826" s="0" t="n">
        <v>118.809998</v>
      </c>
      <c r="C3826" s="0" t="n">
        <v>118.809998</v>
      </c>
      <c r="D3826" s="0" t="n">
        <v>118.809998</v>
      </c>
      <c r="E3826" s="0" t="n">
        <v>118.809998</v>
      </c>
      <c r="F3826" s="0" t="n">
        <v>102.668564</v>
      </c>
      <c r="G3826" s="0" t="n">
        <v>0</v>
      </c>
    </row>
    <row r="3827" customFormat="false" ht="12.8" hidden="false" customHeight="false" outlineLevel="0" collapsed="false">
      <c r="A3827" s="65" t="s">
        <v>4252</v>
      </c>
      <c r="B3827" s="0" t="n">
        <v>118.849998</v>
      </c>
      <c r="C3827" s="0" t="n">
        <v>118.849998</v>
      </c>
      <c r="D3827" s="0" t="n">
        <v>118.849998</v>
      </c>
      <c r="E3827" s="0" t="n">
        <v>118.849998</v>
      </c>
      <c r="F3827" s="0" t="n">
        <v>102.703125</v>
      </c>
      <c r="G3827" s="0" t="n">
        <v>0</v>
      </c>
    </row>
    <row r="3828" customFormat="false" ht="12.8" hidden="false" customHeight="false" outlineLevel="0" collapsed="false">
      <c r="A3828" s="65" t="s">
        <v>4253</v>
      </c>
      <c r="B3828" s="0" t="n">
        <v>118.050003</v>
      </c>
      <c r="C3828" s="0" t="n">
        <v>118.050003</v>
      </c>
      <c r="D3828" s="0" t="n">
        <v>118.050003</v>
      </c>
      <c r="E3828" s="0" t="n">
        <v>118.050003</v>
      </c>
      <c r="F3828" s="0" t="n">
        <v>102.011826</v>
      </c>
      <c r="G3828" s="0" t="n">
        <v>0</v>
      </c>
    </row>
    <row r="3829" customFormat="false" ht="12.8" hidden="false" customHeight="false" outlineLevel="0" collapsed="false">
      <c r="A3829" s="65" t="s">
        <v>4254</v>
      </c>
      <c r="B3829" s="0" t="n">
        <v>117.849998</v>
      </c>
      <c r="C3829" s="0" t="n">
        <v>117.849998</v>
      </c>
      <c r="D3829" s="0" t="n">
        <v>117.849998</v>
      </c>
      <c r="E3829" s="0" t="n">
        <v>117.849998</v>
      </c>
      <c r="F3829" s="0" t="n">
        <v>101.838989</v>
      </c>
      <c r="G3829" s="0" t="n">
        <v>0</v>
      </c>
    </row>
    <row r="3830" customFormat="false" ht="12.8" hidden="false" customHeight="false" outlineLevel="0" collapsed="false">
      <c r="A3830" s="65" t="s">
        <v>4255</v>
      </c>
      <c r="B3830" s="0" t="n">
        <v>116.660004</v>
      </c>
      <c r="C3830" s="0" t="n">
        <v>116.660004</v>
      </c>
      <c r="D3830" s="0" t="n">
        <v>116.660004</v>
      </c>
      <c r="E3830" s="0" t="n">
        <v>116.660004</v>
      </c>
      <c r="F3830" s="0" t="n">
        <v>100.810684</v>
      </c>
      <c r="G3830" s="0" t="n">
        <v>0</v>
      </c>
    </row>
    <row r="3831" customFormat="false" ht="12.8" hidden="false" customHeight="false" outlineLevel="0" collapsed="false">
      <c r="A3831" s="65" t="s">
        <v>4256</v>
      </c>
      <c r="B3831" s="0" t="n">
        <v>115.949997</v>
      </c>
      <c r="C3831" s="0" t="n">
        <v>115.949997</v>
      </c>
      <c r="D3831" s="0" t="n">
        <v>115.949997</v>
      </c>
      <c r="E3831" s="0" t="n">
        <v>115.949997</v>
      </c>
      <c r="F3831" s="0" t="n">
        <v>100.197113</v>
      </c>
      <c r="G3831" s="0" t="n">
        <v>0</v>
      </c>
    </row>
    <row r="3832" customFormat="false" ht="12.8" hidden="false" customHeight="false" outlineLevel="0" collapsed="false">
      <c r="A3832" s="65" t="s">
        <v>4257</v>
      </c>
      <c r="B3832" s="0" t="n">
        <v>116.830002</v>
      </c>
      <c r="C3832" s="0" t="n">
        <v>116.830002</v>
      </c>
      <c r="D3832" s="0" t="n">
        <v>116.830002</v>
      </c>
      <c r="E3832" s="0" t="n">
        <v>116.830002</v>
      </c>
      <c r="F3832" s="0" t="n">
        <v>100.957565</v>
      </c>
      <c r="G3832" s="0" t="n">
        <v>0</v>
      </c>
    </row>
    <row r="3833" customFormat="false" ht="12.8" hidden="false" customHeight="false" outlineLevel="0" collapsed="false">
      <c r="A3833" s="65" t="s">
        <v>4258</v>
      </c>
      <c r="B3833" s="0" t="n">
        <v>115.360001</v>
      </c>
      <c r="C3833" s="0" t="n">
        <v>115.360001</v>
      </c>
      <c r="D3833" s="0" t="n">
        <v>115.360001</v>
      </c>
      <c r="E3833" s="0" t="n">
        <v>115.360001</v>
      </c>
      <c r="F3833" s="0" t="n">
        <v>99.687279</v>
      </c>
      <c r="G3833" s="0" t="n">
        <v>0</v>
      </c>
    </row>
    <row r="3834" customFormat="false" ht="12.8" hidden="false" customHeight="false" outlineLevel="0" collapsed="false">
      <c r="A3834" s="65" t="s">
        <v>4259</v>
      </c>
      <c r="B3834" s="0" t="n">
        <v>116.669998</v>
      </c>
      <c r="C3834" s="0" t="n">
        <v>116.669998</v>
      </c>
      <c r="D3834" s="0" t="n">
        <v>116.669998</v>
      </c>
      <c r="E3834" s="0" t="n">
        <v>116.669998</v>
      </c>
      <c r="F3834" s="0" t="n">
        <v>100.819313</v>
      </c>
      <c r="G3834" s="0" t="n">
        <v>0</v>
      </c>
    </row>
    <row r="3835" customFormat="false" ht="12.8" hidden="false" customHeight="false" outlineLevel="0" collapsed="false">
      <c r="A3835" s="65" t="s">
        <v>4260</v>
      </c>
      <c r="B3835" s="0" t="n">
        <v>117.370003</v>
      </c>
      <c r="C3835" s="0" t="n">
        <v>117.370003</v>
      </c>
      <c r="D3835" s="0" t="n">
        <v>117.370003</v>
      </c>
      <c r="E3835" s="0" t="n">
        <v>117.370003</v>
      </c>
      <c r="F3835" s="0" t="n">
        <v>101.42421</v>
      </c>
      <c r="G3835" s="0" t="n">
        <v>0</v>
      </c>
    </row>
    <row r="3836" customFormat="false" ht="12.8" hidden="false" customHeight="false" outlineLevel="0" collapsed="false">
      <c r="A3836" s="65" t="s">
        <v>4261</v>
      </c>
      <c r="B3836" s="0" t="n">
        <v>117.120003</v>
      </c>
      <c r="C3836" s="0" t="n">
        <v>117.120003</v>
      </c>
      <c r="D3836" s="0" t="n">
        <v>117.120003</v>
      </c>
      <c r="E3836" s="0" t="n">
        <v>117.120003</v>
      </c>
      <c r="F3836" s="0" t="n">
        <v>101.208176</v>
      </c>
      <c r="G3836" s="0" t="n">
        <v>0</v>
      </c>
    </row>
    <row r="3837" customFormat="false" ht="12.8" hidden="false" customHeight="false" outlineLevel="0" collapsed="false">
      <c r="A3837" s="65" t="s">
        <v>4262</v>
      </c>
      <c r="B3837" s="0" t="n">
        <v>116.709999</v>
      </c>
      <c r="C3837" s="0" t="n">
        <v>116.709999</v>
      </c>
      <c r="D3837" s="0" t="n">
        <v>116.709999</v>
      </c>
      <c r="E3837" s="0" t="n">
        <v>116.709999</v>
      </c>
      <c r="F3837" s="0" t="n">
        <v>100.853867</v>
      </c>
      <c r="G3837" s="0" t="n">
        <v>0</v>
      </c>
    </row>
    <row r="3838" customFormat="false" ht="12.8" hidden="false" customHeight="false" outlineLevel="0" collapsed="false">
      <c r="A3838" s="65" t="s">
        <v>4263</v>
      </c>
      <c r="B3838" s="0" t="n">
        <v>117.68</v>
      </c>
      <c r="C3838" s="0" t="n">
        <v>117.68</v>
      </c>
      <c r="D3838" s="0" t="n">
        <v>117.68</v>
      </c>
      <c r="E3838" s="0" t="n">
        <v>117.68</v>
      </c>
      <c r="F3838" s="0" t="n">
        <v>101.692093</v>
      </c>
      <c r="G3838" s="0" t="n">
        <v>0</v>
      </c>
    </row>
    <row r="3839" customFormat="false" ht="12.8" hidden="false" customHeight="false" outlineLevel="0" collapsed="false">
      <c r="A3839" s="65" t="s">
        <v>4264</v>
      </c>
      <c r="B3839" s="0" t="n">
        <v>117.919998</v>
      </c>
      <c r="C3839" s="0" t="n">
        <v>117.919998</v>
      </c>
      <c r="D3839" s="0" t="n">
        <v>117.919998</v>
      </c>
      <c r="E3839" s="0" t="n">
        <v>117.919998</v>
      </c>
      <c r="F3839" s="0" t="n">
        <v>101.899483</v>
      </c>
      <c r="G3839" s="0" t="n">
        <v>0</v>
      </c>
    </row>
    <row r="3840" customFormat="false" ht="12.8" hidden="false" customHeight="false" outlineLevel="0" collapsed="false">
      <c r="A3840" s="65" t="s">
        <v>4265</v>
      </c>
      <c r="B3840" s="0" t="n">
        <v>118.779999</v>
      </c>
      <c r="C3840" s="0" t="n">
        <v>118.779999</v>
      </c>
      <c r="D3840" s="0" t="n">
        <v>118.779999</v>
      </c>
      <c r="E3840" s="0" t="n">
        <v>118.779999</v>
      </c>
      <c r="F3840" s="0" t="n">
        <v>102.642632</v>
      </c>
      <c r="G3840" s="0" t="n">
        <v>0</v>
      </c>
    </row>
    <row r="3841" customFormat="false" ht="12.8" hidden="false" customHeight="false" outlineLevel="0" collapsed="false">
      <c r="A3841" s="65" t="s">
        <v>4266</v>
      </c>
      <c r="B3841" s="0" t="n">
        <v>118.900002</v>
      </c>
      <c r="C3841" s="0" t="n">
        <v>118.900002</v>
      </c>
      <c r="D3841" s="0" t="n">
        <v>118.900002</v>
      </c>
      <c r="E3841" s="0" t="n">
        <v>118.900002</v>
      </c>
      <c r="F3841" s="0" t="n">
        <v>102.746323</v>
      </c>
      <c r="G3841" s="0" t="n">
        <v>0</v>
      </c>
    </row>
    <row r="3842" customFormat="false" ht="12.8" hidden="false" customHeight="false" outlineLevel="0" collapsed="false">
      <c r="A3842" s="65" t="s">
        <v>4267</v>
      </c>
      <c r="B3842" s="0" t="n">
        <v>118.230003</v>
      </c>
      <c r="C3842" s="0" t="n">
        <v>118.230003</v>
      </c>
      <c r="D3842" s="0" t="n">
        <v>118.230003</v>
      </c>
      <c r="E3842" s="0" t="n">
        <v>118.230003</v>
      </c>
      <c r="F3842" s="0" t="n">
        <v>102.167358</v>
      </c>
      <c r="G3842" s="0" t="n">
        <v>0</v>
      </c>
    </row>
    <row r="3843" customFormat="false" ht="12.8" hidden="false" customHeight="false" outlineLevel="0" collapsed="false">
      <c r="A3843" s="65" t="s">
        <v>4268</v>
      </c>
      <c r="B3843" s="0" t="n">
        <v>117.790001</v>
      </c>
      <c r="C3843" s="0" t="n">
        <v>117.790001</v>
      </c>
      <c r="D3843" s="0" t="n">
        <v>117.790001</v>
      </c>
      <c r="E3843" s="0" t="n">
        <v>117.790001</v>
      </c>
      <c r="F3843" s="0" t="n">
        <v>101.787125</v>
      </c>
      <c r="G3843" s="0" t="n">
        <v>0</v>
      </c>
    </row>
    <row r="3844" customFormat="false" ht="12.8" hidden="false" customHeight="false" outlineLevel="0" collapsed="false">
      <c r="A3844" s="65" t="s">
        <v>4269</v>
      </c>
      <c r="B3844" s="0" t="n">
        <v>118.449997</v>
      </c>
      <c r="C3844" s="0" t="n">
        <v>118.449997</v>
      </c>
      <c r="D3844" s="0" t="n">
        <v>118.449997</v>
      </c>
      <c r="E3844" s="0" t="n">
        <v>118.449997</v>
      </c>
      <c r="F3844" s="0" t="n">
        <v>102.357483</v>
      </c>
      <c r="G3844" s="0" t="n">
        <v>0</v>
      </c>
    </row>
    <row r="3845" customFormat="false" ht="12.8" hidden="false" customHeight="false" outlineLevel="0" collapsed="false">
      <c r="A3845" s="65" t="s">
        <v>4270</v>
      </c>
      <c r="B3845" s="0" t="n">
        <v>118.720001</v>
      </c>
      <c r="C3845" s="0" t="n">
        <v>118.720001</v>
      </c>
      <c r="D3845" s="0" t="n">
        <v>118.720001</v>
      </c>
      <c r="E3845" s="0" t="n">
        <v>118.720001</v>
      </c>
      <c r="F3845" s="0" t="n">
        <v>102.59079</v>
      </c>
      <c r="G3845" s="0" t="n">
        <v>0</v>
      </c>
    </row>
    <row r="3846" customFormat="false" ht="12.8" hidden="false" customHeight="false" outlineLevel="0" collapsed="false">
      <c r="A3846" s="65" t="s">
        <v>4271</v>
      </c>
      <c r="B3846" s="0" t="n">
        <v>120.209999</v>
      </c>
      <c r="C3846" s="0" t="n">
        <v>120.209999</v>
      </c>
      <c r="D3846" s="0" t="n">
        <v>120.209999</v>
      </c>
      <c r="E3846" s="0" t="n">
        <v>120.209999</v>
      </c>
      <c r="F3846" s="0" t="n">
        <v>103.878365</v>
      </c>
      <c r="G3846" s="0" t="n">
        <v>0</v>
      </c>
    </row>
    <row r="3847" customFormat="false" ht="12.8" hidden="false" customHeight="false" outlineLevel="0" collapsed="false">
      <c r="A3847" s="65" t="s">
        <v>4272</v>
      </c>
      <c r="B3847" s="0" t="n">
        <v>119.830002</v>
      </c>
      <c r="C3847" s="0" t="n">
        <v>119.830002</v>
      </c>
      <c r="D3847" s="0" t="n">
        <v>119.830002</v>
      </c>
      <c r="E3847" s="0" t="n">
        <v>119.830002</v>
      </c>
      <c r="F3847" s="0" t="n">
        <v>103.550003</v>
      </c>
      <c r="G3847" s="0" t="n">
        <v>0</v>
      </c>
    </row>
    <row r="3848" customFormat="false" ht="12.8" hidden="false" customHeight="false" outlineLevel="0" collapsed="false">
      <c r="A3848" s="65" t="s">
        <v>4273</v>
      </c>
      <c r="B3848" s="0" t="n">
        <v>120.459999</v>
      </c>
      <c r="C3848" s="0" t="n">
        <v>120.459999</v>
      </c>
      <c r="D3848" s="0" t="n">
        <v>120.459999</v>
      </c>
      <c r="E3848" s="0" t="n">
        <v>120.459999</v>
      </c>
      <c r="F3848" s="0" t="n">
        <v>104.094398</v>
      </c>
      <c r="G3848" s="0" t="n">
        <v>0</v>
      </c>
    </row>
    <row r="3849" customFormat="false" ht="12.8" hidden="false" customHeight="false" outlineLevel="0" collapsed="false">
      <c r="A3849" s="65" t="s">
        <v>4274</v>
      </c>
      <c r="B3849" s="0" t="n">
        <v>121.059998</v>
      </c>
      <c r="C3849" s="0" t="n">
        <v>121.059998</v>
      </c>
      <c r="D3849" s="0" t="n">
        <v>121.059998</v>
      </c>
      <c r="E3849" s="0" t="n">
        <v>121.059998</v>
      </c>
      <c r="F3849" s="0" t="n">
        <v>104.612877</v>
      </c>
      <c r="G3849" s="0" t="n">
        <v>0</v>
      </c>
    </row>
    <row r="3850" customFormat="false" ht="12.8" hidden="false" customHeight="false" outlineLevel="0" collapsed="false">
      <c r="A3850" s="65" t="s">
        <v>4275</v>
      </c>
      <c r="B3850" s="0" t="n">
        <v>121.720001</v>
      </c>
      <c r="C3850" s="0" t="n">
        <v>121.720001</v>
      </c>
      <c r="D3850" s="0" t="n">
        <v>121.720001</v>
      </c>
      <c r="E3850" s="0" t="n">
        <v>121.720001</v>
      </c>
      <c r="F3850" s="0" t="n">
        <v>105.183212</v>
      </c>
      <c r="G3850" s="0" t="n">
        <v>0</v>
      </c>
    </row>
    <row r="3851" customFormat="false" ht="12.8" hidden="false" customHeight="false" outlineLevel="0" collapsed="false">
      <c r="A3851" s="65" t="s">
        <v>4276</v>
      </c>
      <c r="B3851" s="0" t="n">
        <v>120.860001</v>
      </c>
      <c r="C3851" s="0" t="n">
        <v>120.860001</v>
      </c>
      <c r="D3851" s="0" t="n">
        <v>120.860001</v>
      </c>
      <c r="E3851" s="0" t="n">
        <v>120.860001</v>
      </c>
      <c r="F3851" s="0" t="n">
        <v>104.440056</v>
      </c>
      <c r="G3851" s="0" t="n">
        <v>0</v>
      </c>
    </row>
    <row r="3852" customFormat="false" ht="12.8" hidden="false" customHeight="false" outlineLevel="0" collapsed="false">
      <c r="A3852" s="65" t="s">
        <v>4277</v>
      </c>
      <c r="B3852" s="0" t="n">
        <v>120.449997</v>
      </c>
      <c r="C3852" s="0" t="n">
        <v>120.449997</v>
      </c>
      <c r="D3852" s="0" t="n">
        <v>120.449997</v>
      </c>
      <c r="E3852" s="0" t="n">
        <v>120.449997</v>
      </c>
      <c r="F3852" s="0" t="n">
        <v>104.085747</v>
      </c>
      <c r="G3852" s="0" t="n">
        <v>0</v>
      </c>
    </row>
    <row r="3853" customFormat="false" ht="12.8" hidden="false" customHeight="false" outlineLevel="0" collapsed="false">
      <c r="A3853" s="65" t="s">
        <v>4278</v>
      </c>
      <c r="B3853" s="0" t="n">
        <v>119.800003</v>
      </c>
      <c r="C3853" s="0" t="n">
        <v>119.800003</v>
      </c>
      <c r="D3853" s="0" t="n">
        <v>119.800003</v>
      </c>
      <c r="E3853" s="0" t="n">
        <v>119.800003</v>
      </c>
      <c r="F3853" s="0" t="n">
        <v>103.524071</v>
      </c>
      <c r="G3853" s="0" t="n">
        <v>0</v>
      </c>
    </row>
    <row r="3854" customFormat="false" ht="12.8" hidden="false" customHeight="false" outlineLevel="0" collapsed="false">
      <c r="A3854" s="65" t="s">
        <v>4279</v>
      </c>
      <c r="B3854" s="0" t="n">
        <v>119.370003</v>
      </c>
      <c r="C3854" s="0" t="n">
        <v>119.370003</v>
      </c>
      <c r="D3854" s="0" t="n">
        <v>119.370003</v>
      </c>
      <c r="E3854" s="0" t="n">
        <v>119.370003</v>
      </c>
      <c r="F3854" s="0" t="n">
        <v>103.152481</v>
      </c>
      <c r="G3854" s="0" t="n">
        <v>0</v>
      </c>
    </row>
    <row r="3855" customFormat="false" ht="12.8" hidden="false" customHeight="false" outlineLevel="0" collapsed="false">
      <c r="A3855" s="65" t="s">
        <v>4280</v>
      </c>
      <c r="B3855" s="0" t="n">
        <v>118.769997</v>
      </c>
      <c r="C3855" s="0" t="n">
        <v>118.769997</v>
      </c>
      <c r="D3855" s="0" t="n">
        <v>118.769997</v>
      </c>
      <c r="E3855" s="0" t="n">
        <v>118.769997</v>
      </c>
      <c r="F3855" s="0" t="n">
        <v>102.633995</v>
      </c>
      <c r="G3855" s="0" t="n">
        <v>0</v>
      </c>
    </row>
    <row r="3856" customFormat="false" ht="12.8" hidden="false" customHeight="false" outlineLevel="0" collapsed="false">
      <c r="A3856" s="65" t="s">
        <v>4281</v>
      </c>
      <c r="B3856" s="0" t="n">
        <v>118.220001</v>
      </c>
      <c r="C3856" s="0" t="n">
        <v>118.220001</v>
      </c>
      <c r="D3856" s="0" t="n">
        <v>118.220001</v>
      </c>
      <c r="E3856" s="0" t="n">
        <v>118.220001</v>
      </c>
      <c r="F3856" s="0" t="n">
        <v>102.15873</v>
      </c>
      <c r="G3856" s="0" t="n">
        <v>0</v>
      </c>
    </row>
    <row r="3857" customFormat="false" ht="12.8" hidden="false" customHeight="false" outlineLevel="0" collapsed="false">
      <c r="A3857" s="65" t="s">
        <v>4282</v>
      </c>
      <c r="B3857" s="0" t="n">
        <v>116.040001</v>
      </c>
      <c r="C3857" s="0" t="n">
        <v>116.040001</v>
      </c>
      <c r="D3857" s="0" t="n">
        <v>116.040001</v>
      </c>
      <c r="E3857" s="0" t="n">
        <v>116.040001</v>
      </c>
      <c r="F3857" s="0" t="n">
        <v>100.274902</v>
      </c>
      <c r="G3857" s="0" t="n">
        <v>0</v>
      </c>
    </row>
    <row r="3858" customFormat="false" ht="12.8" hidden="false" customHeight="false" outlineLevel="0" collapsed="false">
      <c r="A3858" s="65" t="s">
        <v>4283</v>
      </c>
      <c r="B3858" s="0" t="n">
        <v>114.309998</v>
      </c>
      <c r="C3858" s="0" t="n">
        <v>114.309998</v>
      </c>
      <c r="D3858" s="0" t="n">
        <v>114.309998</v>
      </c>
      <c r="E3858" s="0" t="n">
        <v>114.309998</v>
      </c>
      <c r="F3858" s="0" t="n">
        <v>98.779938</v>
      </c>
      <c r="G3858" s="0" t="n">
        <v>0</v>
      </c>
    </row>
    <row r="3859" customFormat="false" ht="12.8" hidden="false" customHeight="false" outlineLevel="0" collapsed="false">
      <c r="A3859" s="65" t="s">
        <v>4284</v>
      </c>
      <c r="B3859" s="0" t="n">
        <v>114.010002</v>
      </c>
      <c r="C3859" s="0" t="n">
        <v>114.010002</v>
      </c>
      <c r="D3859" s="0" t="n">
        <v>114.010002</v>
      </c>
      <c r="E3859" s="0" t="n">
        <v>114.010002</v>
      </c>
      <c r="F3859" s="0" t="n">
        <v>98.520683</v>
      </c>
      <c r="G3859" s="0" t="n">
        <v>0</v>
      </c>
    </row>
    <row r="3860" customFormat="false" ht="12.8" hidden="false" customHeight="false" outlineLevel="0" collapsed="false">
      <c r="A3860" s="65" t="s">
        <v>4285</v>
      </c>
      <c r="B3860" s="0" t="n">
        <v>114.25</v>
      </c>
      <c r="C3860" s="0" t="n">
        <v>114.25</v>
      </c>
      <c r="D3860" s="0" t="n">
        <v>114.25</v>
      </c>
      <c r="E3860" s="0" t="n">
        <v>114.25</v>
      </c>
      <c r="F3860" s="0" t="n">
        <v>98.728088</v>
      </c>
      <c r="G3860" s="0" t="n">
        <v>0</v>
      </c>
    </row>
    <row r="3861" customFormat="false" ht="12.8" hidden="false" customHeight="false" outlineLevel="0" collapsed="false">
      <c r="A3861" s="65" t="s">
        <v>4286</v>
      </c>
      <c r="B3861" s="0" t="n">
        <v>114.169998</v>
      </c>
      <c r="C3861" s="0" t="n">
        <v>114.169998</v>
      </c>
      <c r="D3861" s="0" t="n">
        <v>114.169998</v>
      </c>
      <c r="E3861" s="0" t="n">
        <v>114.169998</v>
      </c>
      <c r="F3861" s="0" t="n">
        <v>98.658966</v>
      </c>
      <c r="G3861" s="0" t="n">
        <v>0</v>
      </c>
    </row>
    <row r="3862" customFormat="false" ht="12.8" hidden="false" customHeight="false" outlineLevel="0" collapsed="false">
      <c r="A3862" s="65" t="s">
        <v>4287</v>
      </c>
      <c r="B3862" s="0" t="n">
        <v>116.589996</v>
      </c>
      <c r="C3862" s="0" t="n">
        <v>116.589996</v>
      </c>
      <c r="D3862" s="0" t="n">
        <v>116.589996</v>
      </c>
      <c r="E3862" s="0" t="n">
        <v>116.589996</v>
      </c>
      <c r="F3862" s="0" t="n">
        <v>100.75016</v>
      </c>
      <c r="G3862" s="0" t="n">
        <v>0</v>
      </c>
    </row>
    <row r="3863" customFormat="false" ht="12.8" hidden="false" customHeight="false" outlineLevel="0" collapsed="false">
      <c r="A3863" s="65" t="s">
        <v>4288</v>
      </c>
      <c r="B3863" s="0" t="n">
        <v>116.349998</v>
      </c>
      <c r="C3863" s="0" t="n">
        <v>116.349998</v>
      </c>
      <c r="D3863" s="0" t="n">
        <v>116.349998</v>
      </c>
      <c r="E3863" s="0" t="n">
        <v>116.349998</v>
      </c>
      <c r="F3863" s="0" t="n">
        <v>100.542763</v>
      </c>
      <c r="G3863" s="0" t="n">
        <v>0</v>
      </c>
    </row>
    <row r="3864" customFormat="false" ht="12.8" hidden="false" customHeight="false" outlineLevel="0" collapsed="false">
      <c r="A3864" s="65" t="s">
        <v>4289</v>
      </c>
      <c r="B3864" s="0" t="n">
        <v>116.809998</v>
      </c>
      <c r="C3864" s="0" t="n">
        <v>116.809998</v>
      </c>
      <c r="D3864" s="0" t="n">
        <v>116.809998</v>
      </c>
      <c r="E3864" s="0" t="n">
        <v>116.809998</v>
      </c>
      <c r="F3864" s="0" t="n">
        <v>100.940277</v>
      </c>
      <c r="G3864" s="0" t="n">
        <v>0</v>
      </c>
    </row>
    <row r="3865" customFormat="false" ht="12.8" hidden="false" customHeight="false" outlineLevel="0" collapsed="false">
      <c r="A3865" s="65" t="s">
        <v>4290</v>
      </c>
      <c r="B3865" s="0" t="n">
        <v>116.620003</v>
      </c>
      <c r="C3865" s="0" t="n">
        <v>116.620003</v>
      </c>
      <c r="D3865" s="0" t="n">
        <v>116.620003</v>
      </c>
      <c r="E3865" s="0" t="n">
        <v>116.620003</v>
      </c>
      <c r="F3865" s="0" t="n">
        <v>100.776115</v>
      </c>
      <c r="G3865" s="0" t="n">
        <v>0</v>
      </c>
    </row>
    <row r="3866" customFormat="false" ht="12.8" hidden="false" customHeight="false" outlineLevel="0" collapsed="false">
      <c r="A3866" s="65" t="s">
        <v>4291</v>
      </c>
      <c r="B3866" s="0" t="n">
        <v>115.370003</v>
      </c>
      <c r="C3866" s="0" t="n">
        <v>115.370003</v>
      </c>
      <c r="D3866" s="0" t="n">
        <v>115.370003</v>
      </c>
      <c r="E3866" s="0" t="n">
        <v>115.370003</v>
      </c>
      <c r="F3866" s="0" t="n">
        <v>100.420975</v>
      </c>
      <c r="G3866" s="0" t="n">
        <v>0</v>
      </c>
    </row>
    <row r="3867" customFormat="false" ht="12.8" hidden="false" customHeight="false" outlineLevel="0" collapsed="false">
      <c r="A3867" s="65" t="s">
        <v>4292</v>
      </c>
      <c r="B3867" s="0" t="n">
        <v>115.349998</v>
      </c>
      <c r="C3867" s="0" t="n">
        <v>115.349998</v>
      </c>
      <c r="D3867" s="0" t="n">
        <v>115.349998</v>
      </c>
      <c r="E3867" s="0" t="n">
        <v>115.349998</v>
      </c>
      <c r="F3867" s="0" t="n">
        <v>100.403572</v>
      </c>
      <c r="G3867" s="0" t="n">
        <v>0</v>
      </c>
    </row>
    <row r="3868" customFormat="false" ht="12.8" hidden="false" customHeight="false" outlineLevel="0" collapsed="false">
      <c r="A3868" s="65" t="s">
        <v>4293</v>
      </c>
      <c r="B3868" s="0" t="n">
        <v>116.190002</v>
      </c>
      <c r="C3868" s="0" t="n">
        <v>116.190002</v>
      </c>
      <c r="D3868" s="0" t="n">
        <v>116.190002</v>
      </c>
      <c r="E3868" s="0" t="n">
        <v>116.190002</v>
      </c>
      <c r="F3868" s="0" t="n">
        <v>101.134712</v>
      </c>
      <c r="G3868" s="0" t="n">
        <v>0</v>
      </c>
    </row>
    <row r="3869" customFormat="false" ht="12.8" hidden="false" customHeight="false" outlineLevel="0" collapsed="false">
      <c r="A3869" s="65" t="s">
        <v>4294</v>
      </c>
      <c r="B3869" s="0" t="n">
        <v>116.099998</v>
      </c>
      <c r="C3869" s="0" t="n">
        <v>116.099998</v>
      </c>
      <c r="D3869" s="0" t="n">
        <v>116.099998</v>
      </c>
      <c r="E3869" s="0" t="n">
        <v>116.099998</v>
      </c>
      <c r="F3869" s="0" t="n">
        <v>101.056374</v>
      </c>
      <c r="G3869" s="0" t="n">
        <v>0</v>
      </c>
    </row>
    <row r="3870" customFormat="false" ht="12.8" hidden="false" customHeight="false" outlineLevel="0" collapsed="false">
      <c r="A3870" s="65" t="s">
        <v>4295</v>
      </c>
      <c r="B3870" s="0" t="n">
        <v>115.059998</v>
      </c>
      <c r="C3870" s="0" t="n">
        <v>115.059998</v>
      </c>
      <c r="D3870" s="0" t="n">
        <v>115.059998</v>
      </c>
      <c r="E3870" s="0" t="n">
        <v>115.059998</v>
      </c>
      <c r="F3870" s="0" t="n">
        <v>100.151131</v>
      </c>
      <c r="G3870" s="0" t="n">
        <v>0</v>
      </c>
    </row>
    <row r="3871" customFormat="false" ht="12.8" hidden="false" customHeight="false" outlineLevel="0" collapsed="false">
      <c r="A3871" s="65" t="s">
        <v>4296</v>
      </c>
      <c r="B3871" s="0" t="n">
        <v>115.57</v>
      </c>
      <c r="C3871" s="0" t="n">
        <v>115.57</v>
      </c>
      <c r="D3871" s="0" t="n">
        <v>115.57</v>
      </c>
      <c r="E3871" s="0" t="n">
        <v>115.57</v>
      </c>
      <c r="F3871" s="0" t="n">
        <v>100.595055</v>
      </c>
      <c r="G3871" s="0" t="n">
        <v>0</v>
      </c>
    </row>
    <row r="3872" customFormat="false" ht="12.8" hidden="false" customHeight="false" outlineLevel="0" collapsed="false">
      <c r="A3872" s="65" t="s">
        <v>4297</v>
      </c>
      <c r="B3872" s="0" t="n">
        <v>116.160004</v>
      </c>
      <c r="C3872" s="0" t="n">
        <v>116.160004</v>
      </c>
      <c r="D3872" s="0" t="n">
        <v>116.160004</v>
      </c>
      <c r="E3872" s="0" t="n">
        <v>116.160004</v>
      </c>
      <c r="F3872" s="0" t="n">
        <v>101.108597</v>
      </c>
      <c r="G3872" s="0" t="n">
        <v>0</v>
      </c>
    </row>
    <row r="3873" customFormat="false" ht="12.8" hidden="false" customHeight="false" outlineLevel="0" collapsed="false">
      <c r="A3873" s="65" t="s">
        <v>4298</v>
      </c>
      <c r="B3873" s="0" t="n">
        <v>116.470001</v>
      </c>
      <c r="C3873" s="0" t="n">
        <v>116.470001</v>
      </c>
      <c r="D3873" s="0" t="n">
        <v>116.470001</v>
      </c>
      <c r="E3873" s="0" t="n">
        <v>116.470001</v>
      </c>
      <c r="F3873" s="0" t="n">
        <v>101.378441</v>
      </c>
      <c r="G3873" s="0" t="n">
        <v>0</v>
      </c>
    </row>
    <row r="3874" customFormat="false" ht="12.8" hidden="false" customHeight="false" outlineLevel="0" collapsed="false">
      <c r="A3874" s="65" t="s">
        <v>4299</v>
      </c>
      <c r="B3874" s="0" t="n">
        <v>117.139999</v>
      </c>
      <c r="C3874" s="0" t="n">
        <v>117.139999</v>
      </c>
      <c r="D3874" s="0" t="n">
        <v>117.139999</v>
      </c>
      <c r="E3874" s="0" t="n">
        <v>117.139999</v>
      </c>
      <c r="F3874" s="0" t="n">
        <v>101.961609</v>
      </c>
      <c r="G3874" s="0" t="n">
        <v>0</v>
      </c>
    </row>
    <row r="3875" customFormat="false" ht="12.8" hidden="false" customHeight="false" outlineLevel="0" collapsed="false">
      <c r="A3875" s="65" t="s">
        <v>4300</v>
      </c>
      <c r="B3875" s="0" t="n">
        <v>117.410004</v>
      </c>
      <c r="C3875" s="0" t="n">
        <v>117.410004</v>
      </c>
      <c r="D3875" s="0" t="n">
        <v>117.410004</v>
      </c>
      <c r="E3875" s="0" t="n">
        <v>117.410004</v>
      </c>
      <c r="F3875" s="0" t="n">
        <v>102.196632</v>
      </c>
      <c r="G3875" s="0" t="n">
        <v>0</v>
      </c>
    </row>
    <row r="3876" customFormat="false" ht="12.8" hidden="false" customHeight="false" outlineLevel="0" collapsed="false">
      <c r="A3876" s="65" t="s">
        <v>4301</v>
      </c>
      <c r="B3876" s="0" t="n">
        <v>117.419998</v>
      </c>
      <c r="C3876" s="0" t="n">
        <v>117.419998</v>
      </c>
      <c r="D3876" s="0" t="n">
        <v>117.419998</v>
      </c>
      <c r="E3876" s="0" t="n">
        <v>117.419998</v>
      </c>
      <c r="F3876" s="0" t="n">
        <v>102.205338</v>
      </c>
      <c r="G3876" s="0" t="n">
        <v>0</v>
      </c>
    </row>
    <row r="3877" customFormat="false" ht="12.8" hidden="false" customHeight="false" outlineLevel="0" collapsed="false">
      <c r="A3877" s="65" t="s">
        <v>4302</v>
      </c>
      <c r="B3877" s="0" t="n">
        <v>117.529999</v>
      </c>
      <c r="C3877" s="0" t="n">
        <v>117.529999</v>
      </c>
      <c r="D3877" s="0" t="n">
        <v>117.529999</v>
      </c>
      <c r="E3877" s="0" t="n">
        <v>117.529999</v>
      </c>
      <c r="F3877" s="0" t="n">
        <v>102.301079</v>
      </c>
      <c r="G3877" s="0" t="n">
        <v>0</v>
      </c>
    </row>
    <row r="3878" customFormat="false" ht="12.8" hidden="false" customHeight="false" outlineLevel="0" collapsed="false">
      <c r="A3878" s="65" t="s">
        <v>4303</v>
      </c>
      <c r="B3878" s="0" t="n">
        <v>118.190002</v>
      </c>
      <c r="C3878" s="0" t="n">
        <v>118.190002</v>
      </c>
      <c r="D3878" s="0" t="n">
        <v>118.190002</v>
      </c>
      <c r="E3878" s="0" t="n">
        <v>118.190002</v>
      </c>
      <c r="F3878" s="0" t="n">
        <v>102.875565</v>
      </c>
      <c r="G3878" s="0" t="n">
        <v>0</v>
      </c>
    </row>
    <row r="3879" customFormat="false" ht="12.8" hidden="false" customHeight="false" outlineLevel="0" collapsed="false">
      <c r="A3879" s="65" t="s">
        <v>4304</v>
      </c>
      <c r="B3879" s="0" t="n">
        <v>118.300003</v>
      </c>
      <c r="C3879" s="0" t="n">
        <v>118.300003</v>
      </c>
      <c r="D3879" s="0" t="n">
        <v>118.300003</v>
      </c>
      <c r="E3879" s="0" t="n">
        <v>118.300003</v>
      </c>
      <c r="F3879" s="0" t="n">
        <v>102.971321</v>
      </c>
      <c r="G3879" s="0" t="n">
        <v>0</v>
      </c>
    </row>
    <row r="3880" customFormat="false" ht="12.8" hidden="false" customHeight="false" outlineLevel="0" collapsed="false">
      <c r="A3880" s="65" t="s">
        <v>4305</v>
      </c>
      <c r="B3880" s="0" t="n">
        <v>119.129997</v>
      </c>
      <c r="C3880" s="0" t="n">
        <v>119.129997</v>
      </c>
      <c r="D3880" s="0" t="n">
        <v>119.129997</v>
      </c>
      <c r="E3880" s="0" t="n">
        <v>119.129997</v>
      </c>
      <c r="F3880" s="0" t="n">
        <v>103.693771</v>
      </c>
      <c r="G3880" s="0" t="n">
        <v>0</v>
      </c>
    </row>
    <row r="3881" customFormat="false" ht="12.8" hidden="false" customHeight="false" outlineLevel="0" collapsed="false">
      <c r="A3881" s="65" t="s">
        <v>4306</v>
      </c>
      <c r="B3881" s="0" t="n">
        <v>119.959999</v>
      </c>
      <c r="C3881" s="0" t="n">
        <v>119.959999</v>
      </c>
      <c r="D3881" s="0" t="n">
        <v>119.959999</v>
      </c>
      <c r="E3881" s="0" t="n">
        <v>119.959999</v>
      </c>
      <c r="F3881" s="0" t="n">
        <v>104.416206</v>
      </c>
      <c r="G3881" s="0" t="n">
        <v>0</v>
      </c>
    </row>
    <row r="3882" customFormat="false" ht="12.8" hidden="false" customHeight="false" outlineLevel="0" collapsed="false">
      <c r="A3882" s="65" t="s">
        <v>4307</v>
      </c>
      <c r="B3882" s="0" t="n">
        <v>119.720001</v>
      </c>
      <c r="C3882" s="0" t="n">
        <v>119.720001</v>
      </c>
      <c r="D3882" s="0" t="n">
        <v>119.720001</v>
      </c>
      <c r="E3882" s="0" t="n">
        <v>119.720001</v>
      </c>
      <c r="F3882" s="0" t="n">
        <v>104.207314</v>
      </c>
      <c r="G3882" s="0" t="n">
        <v>0</v>
      </c>
    </row>
    <row r="3883" customFormat="false" ht="12.8" hidden="false" customHeight="false" outlineLevel="0" collapsed="false">
      <c r="A3883" s="65" t="s">
        <v>4308</v>
      </c>
      <c r="B3883" s="0" t="n">
        <v>119.43</v>
      </c>
      <c r="C3883" s="0" t="n">
        <v>119.43</v>
      </c>
      <c r="D3883" s="0" t="n">
        <v>119.43</v>
      </c>
      <c r="E3883" s="0" t="n">
        <v>119.43</v>
      </c>
      <c r="F3883" s="0" t="n">
        <v>103.954887</v>
      </c>
      <c r="G3883" s="0" t="n">
        <v>0</v>
      </c>
    </row>
    <row r="3884" customFormat="false" ht="12.8" hidden="false" customHeight="false" outlineLevel="0" collapsed="false">
      <c r="A3884" s="65" t="s">
        <v>4309</v>
      </c>
      <c r="B3884" s="0" t="n">
        <v>120.900002</v>
      </c>
      <c r="C3884" s="0" t="n">
        <v>120.900002</v>
      </c>
      <c r="D3884" s="0" t="n">
        <v>120.900002</v>
      </c>
      <c r="E3884" s="0" t="n">
        <v>120.900002</v>
      </c>
      <c r="F3884" s="0" t="n">
        <v>105.234428</v>
      </c>
      <c r="G3884" s="0" t="n">
        <v>0</v>
      </c>
    </row>
    <row r="3885" customFormat="false" ht="12.8" hidden="false" customHeight="false" outlineLevel="0" collapsed="false">
      <c r="A3885" s="65" t="s">
        <v>4310</v>
      </c>
      <c r="B3885" s="0" t="n">
        <v>121.220001</v>
      </c>
      <c r="C3885" s="0" t="n">
        <v>121.220001</v>
      </c>
      <c r="D3885" s="0" t="n">
        <v>121.220001</v>
      </c>
      <c r="E3885" s="0" t="n">
        <v>121.220001</v>
      </c>
      <c r="F3885" s="0" t="n">
        <v>105.512962</v>
      </c>
      <c r="G3885" s="0" t="n">
        <v>0</v>
      </c>
    </row>
    <row r="3886" customFormat="false" ht="12.8" hidden="false" customHeight="false" outlineLevel="0" collapsed="false">
      <c r="A3886" s="65" t="s">
        <v>4311</v>
      </c>
      <c r="B3886" s="0" t="n">
        <v>121.010002</v>
      </c>
      <c r="C3886" s="0" t="n">
        <v>121.010002</v>
      </c>
      <c r="D3886" s="0" t="n">
        <v>121.010002</v>
      </c>
      <c r="E3886" s="0" t="n">
        <v>121.010002</v>
      </c>
      <c r="F3886" s="0" t="n">
        <v>105.33017</v>
      </c>
      <c r="G3886" s="0" t="n">
        <v>0</v>
      </c>
    </row>
    <row r="3887" customFormat="false" ht="12.8" hidden="false" customHeight="false" outlineLevel="0" collapsed="false">
      <c r="A3887" s="65" t="s">
        <v>4312</v>
      </c>
      <c r="B3887" s="0" t="n">
        <v>121.059998</v>
      </c>
      <c r="C3887" s="0" t="n">
        <v>121.059998</v>
      </c>
      <c r="D3887" s="0" t="n">
        <v>121.059998</v>
      </c>
      <c r="E3887" s="0" t="n">
        <v>121.059998</v>
      </c>
      <c r="F3887" s="0" t="n">
        <v>105.373672</v>
      </c>
      <c r="G3887" s="0" t="n">
        <v>0</v>
      </c>
    </row>
    <row r="3888" customFormat="false" ht="12.8" hidden="false" customHeight="false" outlineLevel="0" collapsed="false">
      <c r="A3888" s="65" t="s">
        <v>4313</v>
      </c>
      <c r="B3888" s="0" t="n">
        <v>120.550003</v>
      </c>
      <c r="C3888" s="0" t="n">
        <v>120.550003</v>
      </c>
      <c r="D3888" s="0" t="n">
        <v>120.550003</v>
      </c>
      <c r="E3888" s="0" t="n">
        <v>120.550003</v>
      </c>
      <c r="F3888" s="0" t="n">
        <v>104.929779</v>
      </c>
      <c r="G3888" s="0" t="n">
        <v>0</v>
      </c>
    </row>
    <row r="3889" customFormat="false" ht="12.8" hidden="false" customHeight="false" outlineLevel="0" collapsed="false">
      <c r="A3889" s="65" t="s">
        <v>4314</v>
      </c>
      <c r="B3889" s="0" t="n">
        <v>119.290001</v>
      </c>
      <c r="C3889" s="0" t="n">
        <v>119.290001</v>
      </c>
      <c r="D3889" s="0" t="n">
        <v>119.290001</v>
      </c>
      <c r="E3889" s="0" t="n">
        <v>119.290001</v>
      </c>
      <c r="F3889" s="0" t="n">
        <v>103.833023</v>
      </c>
      <c r="G3889" s="0" t="n">
        <v>0</v>
      </c>
    </row>
    <row r="3890" customFormat="false" ht="12.8" hidden="false" customHeight="false" outlineLevel="0" collapsed="false">
      <c r="A3890" s="65" t="s">
        <v>4315</v>
      </c>
      <c r="B3890" s="0" t="n">
        <v>119.82</v>
      </c>
      <c r="C3890" s="0" t="n">
        <v>119.82</v>
      </c>
      <c r="D3890" s="0" t="n">
        <v>119.82</v>
      </c>
      <c r="E3890" s="0" t="n">
        <v>119.82</v>
      </c>
      <c r="F3890" s="0" t="n">
        <v>104.294365</v>
      </c>
      <c r="G3890" s="0" t="n">
        <v>0</v>
      </c>
    </row>
    <row r="3891" customFormat="false" ht="12.8" hidden="false" customHeight="false" outlineLevel="0" collapsed="false">
      <c r="A3891" s="65" t="s">
        <v>4316</v>
      </c>
      <c r="B3891" s="0" t="n">
        <v>118.790001</v>
      </c>
      <c r="C3891" s="0" t="n">
        <v>118.790001</v>
      </c>
      <c r="D3891" s="0" t="n">
        <v>118.790001</v>
      </c>
      <c r="E3891" s="0" t="n">
        <v>118.790001</v>
      </c>
      <c r="F3891" s="0" t="n">
        <v>103.397827</v>
      </c>
      <c r="G3891" s="0" t="n">
        <v>0</v>
      </c>
    </row>
    <row r="3892" customFormat="false" ht="12.8" hidden="false" customHeight="false" outlineLevel="0" collapsed="false">
      <c r="A3892" s="65" t="s">
        <v>4317</v>
      </c>
      <c r="B3892" s="0" t="n">
        <v>118.519997</v>
      </c>
      <c r="C3892" s="0" t="n">
        <v>118.519997</v>
      </c>
      <c r="D3892" s="0" t="n">
        <v>118.519997</v>
      </c>
      <c r="E3892" s="0" t="n">
        <v>118.519997</v>
      </c>
      <c r="F3892" s="0" t="n">
        <v>103.162804</v>
      </c>
      <c r="G3892" s="0" t="n">
        <v>0</v>
      </c>
    </row>
    <row r="3893" customFormat="false" ht="12.8" hidden="false" customHeight="false" outlineLevel="0" collapsed="false">
      <c r="A3893" s="65" t="s">
        <v>4318</v>
      </c>
      <c r="B3893" s="0" t="n">
        <v>117.32</v>
      </c>
      <c r="C3893" s="0" t="n">
        <v>117.32</v>
      </c>
      <c r="D3893" s="0" t="n">
        <v>117.32</v>
      </c>
      <c r="E3893" s="0" t="n">
        <v>117.32</v>
      </c>
      <c r="F3893" s="0" t="n">
        <v>102.118286</v>
      </c>
      <c r="G3893" s="0" t="n">
        <v>0</v>
      </c>
    </row>
    <row r="3894" customFormat="false" ht="12.8" hidden="false" customHeight="false" outlineLevel="0" collapsed="false">
      <c r="A3894" s="65" t="s">
        <v>4319</v>
      </c>
      <c r="B3894" s="0" t="n">
        <v>118.050003</v>
      </c>
      <c r="C3894" s="0" t="n">
        <v>118.050003</v>
      </c>
      <c r="D3894" s="0" t="n">
        <v>118.050003</v>
      </c>
      <c r="E3894" s="0" t="n">
        <v>118.050003</v>
      </c>
      <c r="F3894" s="0" t="n">
        <v>102.753708</v>
      </c>
      <c r="G3894" s="0" t="n">
        <v>0</v>
      </c>
    </row>
    <row r="3895" customFormat="false" ht="12.8" hidden="false" customHeight="false" outlineLevel="0" collapsed="false">
      <c r="A3895" s="65" t="s">
        <v>4320</v>
      </c>
      <c r="B3895" s="0" t="n">
        <v>117.860001</v>
      </c>
      <c r="C3895" s="0" t="n">
        <v>117.860001</v>
      </c>
      <c r="D3895" s="0" t="n">
        <v>117.860001</v>
      </c>
      <c r="E3895" s="0" t="n">
        <v>117.860001</v>
      </c>
      <c r="F3895" s="0" t="n">
        <v>102.588326</v>
      </c>
      <c r="G3895" s="0" t="n">
        <v>0</v>
      </c>
    </row>
    <row r="3896" customFormat="false" ht="12.8" hidden="false" customHeight="false" outlineLevel="0" collapsed="false">
      <c r="A3896" s="65" t="s">
        <v>4321</v>
      </c>
      <c r="B3896" s="0" t="n">
        <v>116.300003</v>
      </c>
      <c r="C3896" s="0" t="n">
        <v>116.300003</v>
      </c>
      <c r="D3896" s="0" t="n">
        <v>116.300003</v>
      </c>
      <c r="E3896" s="0" t="n">
        <v>116.300003</v>
      </c>
      <c r="F3896" s="0" t="n">
        <v>101.230461</v>
      </c>
      <c r="G3896" s="0" t="n">
        <v>0</v>
      </c>
    </row>
    <row r="3897" customFormat="false" ht="12.8" hidden="false" customHeight="false" outlineLevel="0" collapsed="false">
      <c r="A3897" s="65" t="s">
        <v>4322</v>
      </c>
      <c r="B3897" s="0" t="n">
        <v>115.75</v>
      </c>
      <c r="C3897" s="0" t="n">
        <v>115.75</v>
      </c>
      <c r="D3897" s="0" t="n">
        <v>115.75</v>
      </c>
      <c r="E3897" s="0" t="n">
        <v>115.75</v>
      </c>
      <c r="F3897" s="0" t="n">
        <v>100.75174</v>
      </c>
      <c r="G3897" s="0" t="n">
        <v>0</v>
      </c>
    </row>
    <row r="3898" customFormat="false" ht="12.8" hidden="false" customHeight="false" outlineLevel="0" collapsed="false">
      <c r="A3898" s="65" t="s">
        <v>4323</v>
      </c>
      <c r="B3898" s="0" t="n">
        <v>116.730003</v>
      </c>
      <c r="C3898" s="0" t="n">
        <v>116.730003</v>
      </c>
      <c r="D3898" s="0" t="n">
        <v>116.730003</v>
      </c>
      <c r="E3898" s="0" t="n">
        <v>116.730003</v>
      </c>
      <c r="F3898" s="0" t="n">
        <v>101.604736</v>
      </c>
      <c r="G3898" s="0" t="n">
        <v>0</v>
      </c>
    </row>
    <row r="3899" customFormat="false" ht="12.8" hidden="false" customHeight="false" outlineLevel="0" collapsed="false">
      <c r="A3899" s="65" t="s">
        <v>4324</v>
      </c>
      <c r="B3899" s="0" t="n">
        <v>115.959999</v>
      </c>
      <c r="C3899" s="0" t="n">
        <v>115.959999</v>
      </c>
      <c r="D3899" s="0" t="n">
        <v>115.959999</v>
      </c>
      <c r="E3899" s="0" t="n">
        <v>115.959999</v>
      </c>
      <c r="F3899" s="0" t="n">
        <v>100.934525</v>
      </c>
      <c r="G3899" s="0" t="n">
        <v>0</v>
      </c>
    </row>
    <row r="3900" customFormat="false" ht="12.8" hidden="false" customHeight="false" outlineLevel="0" collapsed="false">
      <c r="A3900" s="65" t="s">
        <v>4325</v>
      </c>
      <c r="B3900" s="0" t="n">
        <v>115.330002</v>
      </c>
      <c r="C3900" s="0" t="n">
        <v>115.330002</v>
      </c>
      <c r="D3900" s="0" t="n">
        <v>115.330002</v>
      </c>
      <c r="E3900" s="0" t="n">
        <v>115.330002</v>
      </c>
      <c r="F3900" s="0" t="n">
        <v>100.386162</v>
      </c>
      <c r="G3900" s="0" t="n">
        <v>0</v>
      </c>
    </row>
    <row r="3901" customFormat="false" ht="12.8" hidden="false" customHeight="false" outlineLevel="0" collapsed="false">
      <c r="A3901" s="65" t="s">
        <v>4326</v>
      </c>
      <c r="B3901" s="0" t="n">
        <v>116.239998</v>
      </c>
      <c r="C3901" s="0" t="n">
        <v>116.239998</v>
      </c>
      <c r="D3901" s="0" t="n">
        <v>116.239998</v>
      </c>
      <c r="E3901" s="0" t="n">
        <v>116.239998</v>
      </c>
      <c r="F3901" s="0" t="n">
        <v>101.17823</v>
      </c>
      <c r="G3901" s="0" t="n">
        <v>0</v>
      </c>
    </row>
    <row r="3902" customFormat="false" ht="12.8" hidden="false" customHeight="false" outlineLevel="0" collapsed="false">
      <c r="A3902" s="65" t="s">
        <v>4327</v>
      </c>
      <c r="B3902" s="0" t="n">
        <v>115.650002</v>
      </c>
      <c r="C3902" s="0" t="n">
        <v>115.650002</v>
      </c>
      <c r="D3902" s="0" t="n">
        <v>115.650002</v>
      </c>
      <c r="E3902" s="0" t="n">
        <v>115.650002</v>
      </c>
      <c r="F3902" s="0" t="n">
        <v>100.66468</v>
      </c>
      <c r="G3902" s="0" t="n">
        <v>0</v>
      </c>
    </row>
    <row r="3903" customFormat="false" ht="12.8" hidden="false" customHeight="false" outlineLevel="0" collapsed="false">
      <c r="A3903" s="65" t="s">
        <v>4328</v>
      </c>
      <c r="B3903" s="0" t="n">
        <v>115.220001</v>
      </c>
      <c r="C3903" s="0" t="n">
        <v>115.220001</v>
      </c>
      <c r="D3903" s="0" t="n">
        <v>115.220001</v>
      </c>
      <c r="E3903" s="0" t="n">
        <v>115.220001</v>
      </c>
      <c r="F3903" s="0" t="n">
        <v>100.29039</v>
      </c>
      <c r="G3903" s="0" t="n">
        <v>0</v>
      </c>
    </row>
    <row r="3904" customFormat="false" ht="12.8" hidden="false" customHeight="false" outlineLevel="0" collapsed="false">
      <c r="A3904" s="65" t="s">
        <v>4329</v>
      </c>
      <c r="B3904" s="0" t="n">
        <v>115.559998</v>
      </c>
      <c r="C3904" s="0" t="n">
        <v>115.559998</v>
      </c>
      <c r="D3904" s="0" t="n">
        <v>115.559998</v>
      </c>
      <c r="E3904" s="0" t="n">
        <v>115.559998</v>
      </c>
      <c r="F3904" s="0" t="n">
        <v>100.586342</v>
      </c>
      <c r="G3904" s="0" t="n">
        <v>0</v>
      </c>
    </row>
    <row r="3905" customFormat="false" ht="12.8" hidden="false" customHeight="false" outlineLevel="0" collapsed="false">
      <c r="A3905" s="65" t="s">
        <v>4330</v>
      </c>
      <c r="B3905" s="0" t="n">
        <v>114.730003</v>
      </c>
      <c r="C3905" s="0" t="n">
        <v>114.730003</v>
      </c>
      <c r="D3905" s="0" t="n">
        <v>114.730003</v>
      </c>
      <c r="E3905" s="0" t="n">
        <v>114.730003</v>
      </c>
      <c r="F3905" s="0" t="n">
        <v>99.863899</v>
      </c>
      <c r="G3905" s="0" t="n">
        <v>0</v>
      </c>
    </row>
    <row r="3906" customFormat="false" ht="12.8" hidden="false" customHeight="false" outlineLevel="0" collapsed="false">
      <c r="A3906" s="65" t="s">
        <v>4331</v>
      </c>
      <c r="B3906" s="0" t="n">
        <v>115.150002</v>
      </c>
      <c r="C3906" s="0" t="n">
        <v>115.150002</v>
      </c>
      <c r="D3906" s="0" t="n">
        <v>115.150002</v>
      </c>
      <c r="E3906" s="0" t="n">
        <v>115.150002</v>
      </c>
      <c r="F3906" s="0" t="n">
        <v>100.229469</v>
      </c>
      <c r="G3906" s="0" t="n">
        <v>0</v>
      </c>
    </row>
    <row r="3907" customFormat="false" ht="12.8" hidden="false" customHeight="false" outlineLevel="0" collapsed="false">
      <c r="A3907" s="65" t="s">
        <v>4332</v>
      </c>
      <c r="B3907" s="0" t="n">
        <v>115.889999</v>
      </c>
      <c r="C3907" s="0" t="n">
        <v>115.889999</v>
      </c>
      <c r="D3907" s="0" t="n">
        <v>115.889999</v>
      </c>
      <c r="E3907" s="0" t="n">
        <v>115.889999</v>
      </c>
      <c r="F3907" s="0" t="n">
        <v>100.873596</v>
      </c>
      <c r="G3907" s="0" t="n">
        <v>0</v>
      </c>
    </row>
    <row r="3908" customFormat="false" ht="12.8" hidden="false" customHeight="false" outlineLevel="0" collapsed="false">
      <c r="A3908" s="65" t="s">
        <v>4333</v>
      </c>
      <c r="B3908" s="0" t="n">
        <v>116.559998</v>
      </c>
      <c r="C3908" s="0" t="n">
        <v>116.559998</v>
      </c>
      <c r="D3908" s="0" t="n">
        <v>116.559998</v>
      </c>
      <c r="E3908" s="0" t="n">
        <v>116.559998</v>
      </c>
      <c r="F3908" s="0" t="n">
        <v>101.456772</v>
      </c>
      <c r="G3908" s="0" t="n">
        <v>0</v>
      </c>
    </row>
    <row r="3909" customFormat="false" ht="12.8" hidden="false" customHeight="false" outlineLevel="0" collapsed="false">
      <c r="A3909" s="65" t="s">
        <v>4334</v>
      </c>
      <c r="B3909" s="0" t="n">
        <v>116.940002</v>
      </c>
      <c r="C3909" s="0" t="n">
        <v>116.940002</v>
      </c>
      <c r="D3909" s="0" t="n">
        <v>116.940002</v>
      </c>
      <c r="E3909" s="0" t="n">
        <v>116.940002</v>
      </c>
      <c r="F3909" s="0" t="n">
        <v>101.787537</v>
      </c>
      <c r="G3909" s="0" t="n">
        <v>0</v>
      </c>
    </row>
    <row r="3910" customFormat="false" ht="12.8" hidden="false" customHeight="false" outlineLevel="0" collapsed="false">
      <c r="A3910" s="65" t="s">
        <v>4335</v>
      </c>
      <c r="B3910" s="0" t="n">
        <v>117.110001</v>
      </c>
      <c r="C3910" s="0" t="n">
        <v>117.110001</v>
      </c>
      <c r="D3910" s="0" t="n">
        <v>117.110001</v>
      </c>
      <c r="E3910" s="0" t="n">
        <v>117.110001</v>
      </c>
      <c r="F3910" s="0" t="n">
        <v>101.935501</v>
      </c>
      <c r="G3910" s="0" t="n">
        <v>0</v>
      </c>
    </row>
    <row r="3911" customFormat="false" ht="12.8" hidden="false" customHeight="false" outlineLevel="0" collapsed="false">
      <c r="A3911" s="65" t="s">
        <v>4336</v>
      </c>
      <c r="B3911" s="0" t="n">
        <v>117.959999</v>
      </c>
      <c r="C3911" s="0" t="n">
        <v>117.959999</v>
      </c>
      <c r="D3911" s="0" t="n">
        <v>117.959999</v>
      </c>
      <c r="E3911" s="0" t="n">
        <v>117.959999</v>
      </c>
      <c r="F3911" s="0" t="n">
        <v>102.675362</v>
      </c>
      <c r="G3911" s="0" t="n">
        <v>0</v>
      </c>
    </row>
    <row r="3912" customFormat="false" ht="12.8" hidden="false" customHeight="false" outlineLevel="0" collapsed="false">
      <c r="A3912" s="65" t="s">
        <v>4337</v>
      </c>
      <c r="B3912" s="0" t="n">
        <v>117.970001</v>
      </c>
      <c r="C3912" s="0" t="n">
        <v>117.970001</v>
      </c>
      <c r="D3912" s="0" t="n">
        <v>117.970001</v>
      </c>
      <c r="E3912" s="0" t="n">
        <v>117.970001</v>
      </c>
      <c r="F3912" s="0" t="n">
        <v>102.684059</v>
      </c>
      <c r="G3912" s="0" t="n">
        <v>0</v>
      </c>
    </row>
    <row r="3913" customFormat="false" ht="12.8" hidden="false" customHeight="false" outlineLevel="0" collapsed="false">
      <c r="A3913" s="65" t="s">
        <v>4338</v>
      </c>
      <c r="B3913" s="0" t="n">
        <v>117.120003</v>
      </c>
      <c r="C3913" s="0" t="n">
        <v>117.120003</v>
      </c>
      <c r="D3913" s="0" t="n">
        <v>117.120003</v>
      </c>
      <c r="E3913" s="0" t="n">
        <v>117.120003</v>
      </c>
      <c r="F3913" s="0" t="n">
        <v>101.944214</v>
      </c>
      <c r="G3913" s="0" t="n">
        <v>0</v>
      </c>
    </row>
    <row r="3914" customFormat="false" ht="12.8" hidden="false" customHeight="false" outlineLevel="0" collapsed="false">
      <c r="A3914" s="65" t="s">
        <v>4339</v>
      </c>
      <c r="B3914" s="0" t="n">
        <v>116.440002</v>
      </c>
      <c r="C3914" s="0" t="n">
        <v>116.440002</v>
      </c>
      <c r="D3914" s="0" t="n">
        <v>116.440002</v>
      </c>
      <c r="E3914" s="0" t="n">
        <v>116.440002</v>
      </c>
      <c r="F3914" s="0" t="n">
        <v>101.352325</v>
      </c>
      <c r="G3914" s="0" t="n">
        <v>0</v>
      </c>
    </row>
    <row r="3915" customFormat="false" ht="12.8" hidden="false" customHeight="false" outlineLevel="0" collapsed="false">
      <c r="A3915" s="65" t="s">
        <v>4340</v>
      </c>
      <c r="B3915" s="0" t="n">
        <v>116.559998</v>
      </c>
      <c r="C3915" s="0" t="n">
        <v>116.559998</v>
      </c>
      <c r="D3915" s="0" t="n">
        <v>116.559998</v>
      </c>
      <c r="E3915" s="0" t="n">
        <v>116.559998</v>
      </c>
      <c r="F3915" s="0" t="n">
        <v>101.456772</v>
      </c>
      <c r="G3915" s="0" t="n">
        <v>0</v>
      </c>
    </row>
    <row r="3916" customFormat="false" ht="12.8" hidden="false" customHeight="false" outlineLevel="0" collapsed="false">
      <c r="A3916" s="65" t="s">
        <v>4341</v>
      </c>
      <c r="B3916" s="0" t="n">
        <v>117.129997</v>
      </c>
      <c r="C3916" s="0" t="n">
        <v>117.129997</v>
      </c>
      <c r="D3916" s="0" t="n">
        <v>117.129997</v>
      </c>
      <c r="E3916" s="0" t="n">
        <v>117.129997</v>
      </c>
      <c r="F3916" s="0" t="n">
        <v>101.952896</v>
      </c>
      <c r="G3916" s="0" t="n">
        <v>0</v>
      </c>
    </row>
    <row r="3917" customFormat="false" ht="12.8" hidden="false" customHeight="false" outlineLevel="0" collapsed="false">
      <c r="A3917" s="65" t="s">
        <v>4342</v>
      </c>
      <c r="B3917" s="0" t="n">
        <v>118.300003</v>
      </c>
      <c r="C3917" s="0" t="n">
        <v>118.300003</v>
      </c>
      <c r="D3917" s="0" t="n">
        <v>118.300003</v>
      </c>
      <c r="E3917" s="0" t="n">
        <v>118.300003</v>
      </c>
      <c r="F3917" s="0" t="n">
        <v>102.971321</v>
      </c>
      <c r="G3917" s="0" t="n">
        <v>0</v>
      </c>
    </row>
    <row r="3918" customFormat="false" ht="12.8" hidden="false" customHeight="false" outlineLevel="0" collapsed="false">
      <c r="A3918" s="65" t="s">
        <v>4343</v>
      </c>
      <c r="B3918" s="0" t="n">
        <v>117.82</v>
      </c>
      <c r="C3918" s="0" t="n">
        <v>117.82</v>
      </c>
      <c r="D3918" s="0" t="n">
        <v>117.82</v>
      </c>
      <c r="E3918" s="0" t="n">
        <v>117.82</v>
      </c>
      <c r="F3918" s="0" t="n">
        <v>102.553505</v>
      </c>
      <c r="G3918" s="0" t="n">
        <v>0</v>
      </c>
    </row>
    <row r="3919" customFormat="false" ht="12.8" hidden="false" customHeight="false" outlineLevel="0" collapsed="false">
      <c r="A3919" s="65" t="s">
        <v>4344</v>
      </c>
      <c r="B3919" s="0" t="n">
        <v>117.260002</v>
      </c>
      <c r="C3919" s="0" t="n">
        <v>117.260002</v>
      </c>
      <c r="D3919" s="0" t="n">
        <v>117.260002</v>
      </c>
      <c r="E3919" s="0" t="n">
        <v>117.260002</v>
      </c>
      <c r="F3919" s="0" t="n">
        <v>102.066063</v>
      </c>
      <c r="G3919" s="0" t="n">
        <v>0</v>
      </c>
    </row>
    <row r="3920" customFormat="false" ht="12.8" hidden="false" customHeight="false" outlineLevel="0" collapsed="false">
      <c r="A3920" s="65" t="s">
        <v>4345</v>
      </c>
      <c r="B3920" s="0" t="n">
        <v>118.029999</v>
      </c>
      <c r="C3920" s="0" t="n">
        <v>118.029999</v>
      </c>
      <c r="D3920" s="0" t="n">
        <v>118.029999</v>
      </c>
      <c r="E3920" s="0" t="n">
        <v>118.029999</v>
      </c>
      <c r="F3920" s="0" t="n">
        <v>102.736282</v>
      </c>
      <c r="G3920" s="0" t="n">
        <v>0</v>
      </c>
    </row>
    <row r="3921" customFormat="false" ht="12.8" hidden="false" customHeight="false" outlineLevel="0" collapsed="false">
      <c r="A3921" s="65" t="s">
        <v>4346</v>
      </c>
      <c r="B3921" s="0" t="n">
        <v>117.839996</v>
      </c>
      <c r="C3921" s="0" t="n">
        <v>117.839996</v>
      </c>
      <c r="D3921" s="0" t="n">
        <v>117.839996</v>
      </c>
      <c r="E3921" s="0" t="n">
        <v>117.839996</v>
      </c>
      <c r="F3921" s="0" t="n">
        <v>102.570908</v>
      </c>
      <c r="G3921" s="0" t="n">
        <v>0</v>
      </c>
    </row>
    <row r="3922" customFormat="false" ht="12.8" hidden="false" customHeight="false" outlineLevel="0" collapsed="false">
      <c r="A3922" s="65" t="s">
        <v>4347</v>
      </c>
      <c r="B3922" s="0" t="n">
        <v>118.639999</v>
      </c>
      <c r="C3922" s="0" t="n">
        <v>118.639999</v>
      </c>
      <c r="D3922" s="0" t="n">
        <v>118.639999</v>
      </c>
      <c r="E3922" s="0" t="n">
        <v>118.639999</v>
      </c>
      <c r="F3922" s="0" t="n">
        <v>103.26725</v>
      </c>
      <c r="G3922" s="0" t="n">
        <v>0</v>
      </c>
    </row>
    <row r="3923" customFormat="false" ht="12.8" hidden="false" customHeight="false" outlineLevel="0" collapsed="false">
      <c r="A3923" s="65" t="s">
        <v>4348</v>
      </c>
      <c r="B3923" s="0" t="n">
        <v>119.620003</v>
      </c>
      <c r="C3923" s="0" t="n">
        <v>119.620003</v>
      </c>
      <c r="D3923" s="0" t="n">
        <v>119.620003</v>
      </c>
      <c r="E3923" s="0" t="n">
        <v>119.620003</v>
      </c>
      <c r="F3923" s="0" t="n">
        <v>104.120262</v>
      </c>
      <c r="G3923" s="0" t="n">
        <v>0</v>
      </c>
    </row>
    <row r="3924" customFormat="false" ht="12.8" hidden="false" customHeight="false" outlineLevel="0" collapsed="false">
      <c r="A3924" s="65" t="s">
        <v>4349</v>
      </c>
      <c r="B3924" s="0" t="n">
        <v>119.900002</v>
      </c>
      <c r="C3924" s="0" t="n">
        <v>119.900002</v>
      </c>
      <c r="D3924" s="0" t="n">
        <v>119.900002</v>
      </c>
      <c r="E3924" s="0" t="n">
        <v>119.900002</v>
      </c>
      <c r="F3924" s="0" t="n">
        <v>104.363983</v>
      </c>
      <c r="G3924" s="0" t="n">
        <v>0</v>
      </c>
    </row>
    <row r="3925" customFormat="false" ht="12.8" hidden="false" customHeight="false" outlineLevel="0" collapsed="false">
      <c r="A3925" s="65" t="s">
        <v>4350</v>
      </c>
      <c r="B3925" s="0" t="n">
        <v>120.169998</v>
      </c>
      <c r="C3925" s="0" t="n">
        <v>120.169998</v>
      </c>
      <c r="D3925" s="0" t="n">
        <v>120.169998</v>
      </c>
      <c r="E3925" s="0" t="n">
        <v>120.169998</v>
      </c>
      <c r="F3925" s="0" t="n">
        <v>104.599007</v>
      </c>
      <c r="G3925" s="0" t="n">
        <v>0</v>
      </c>
    </row>
    <row r="3926" customFormat="false" ht="12.8" hidden="false" customHeight="false" outlineLevel="0" collapsed="false">
      <c r="A3926" s="65" t="s">
        <v>4351</v>
      </c>
      <c r="B3926" s="0" t="n">
        <v>120.699997</v>
      </c>
      <c r="C3926" s="0" t="n">
        <v>120.699997</v>
      </c>
      <c r="D3926" s="0" t="n">
        <v>120.699997</v>
      </c>
      <c r="E3926" s="0" t="n">
        <v>120.699997</v>
      </c>
      <c r="F3926" s="0" t="n">
        <v>105.060318</v>
      </c>
      <c r="G3926" s="0" t="n">
        <v>0</v>
      </c>
    </row>
    <row r="3927" customFormat="false" ht="12.8" hidden="false" customHeight="false" outlineLevel="0" collapsed="false">
      <c r="A3927" s="65" t="s">
        <v>4352</v>
      </c>
      <c r="B3927" s="0" t="n">
        <v>120.370003</v>
      </c>
      <c r="C3927" s="0" t="n">
        <v>120.370003</v>
      </c>
      <c r="D3927" s="0" t="n">
        <v>120.370003</v>
      </c>
      <c r="E3927" s="0" t="n">
        <v>120.370003</v>
      </c>
      <c r="F3927" s="0" t="n">
        <v>104.773109</v>
      </c>
      <c r="G3927" s="0" t="n">
        <v>0</v>
      </c>
    </row>
    <row r="3928" customFormat="false" ht="12.8" hidden="false" customHeight="false" outlineLevel="0" collapsed="false">
      <c r="A3928" s="65" t="s">
        <v>4353</v>
      </c>
      <c r="B3928" s="0" t="n">
        <v>120.410004</v>
      </c>
      <c r="C3928" s="0" t="n">
        <v>120.410004</v>
      </c>
      <c r="D3928" s="0" t="n">
        <v>120.410004</v>
      </c>
      <c r="E3928" s="0" t="n">
        <v>120.410004</v>
      </c>
      <c r="F3928" s="0" t="n">
        <v>104.807915</v>
      </c>
      <c r="G3928" s="0" t="n">
        <v>0</v>
      </c>
    </row>
    <row r="3929" customFormat="false" ht="12.8" hidden="false" customHeight="false" outlineLevel="0" collapsed="false">
      <c r="A3929" s="65" t="s">
        <v>4354</v>
      </c>
      <c r="B3929" s="0" t="n">
        <v>120.150002</v>
      </c>
      <c r="C3929" s="0" t="n">
        <v>120.150002</v>
      </c>
      <c r="D3929" s="0" t="n">
        <v>120.150002</v>
      </c>
      <c r="E3929" s="0" t="n">
        <v>120.150002</v>
      </c>
      <c r="F3929" s="0" t="n">
        <v>104.581596</v>
      </c>
      <c r="G3929" s="0" t="n">
        <v>0</v>
      </c>
    </row>
    <row r="3930" customFormat="false" ht="12.8" hidden="false" customHeight="false" outlineLevel="0" collapsed="false">
      <c r="A3930" s="65" t="s">
        <v>4355</v>
      </c>
      <c r="B3930" s="0" t="n">
        <v>119.809998</v>
      </c>
      <c r="C3930" s="0" t="n">
        <v>119.809998</v>
      </c>
      <c r="D3930" s="0" t="n">
        <v>119.809998</v>
      </c>
      <c r="E3930" s="0" t="n">
        <v>119.809998</v>
      </c>
      <c r="F3930" s="0" t="n">
        <v>104.28566</v>
      </c>
      <c r="G3930" s="0" t="n">
        <v>0</v>
      </c>
    </row>
    <row r="3931" customFormat="false" ht="12.8" hidden="false" customHeight="false" outlineLevel="0" collapsed="false">
      <c r="A3931" s="65" t="s">
        <v>4356</v>
      </c>
      <c r="B3931" s="0" t="n">
        <v>118.779999</v>
      </c>
      <c r="C3931" s="0" t="n">
        <v>118.779999</v>
      </c>
      <c r="D3931" s="0" t="n">
        <v>118.779999</v>
      </c>
      <c r="E3931" s="0" t="n">
        <v>118.779999</v>
      </c>
      <c r="F3931" s="0" t="n">
        <v>104.37793</v>
      </c>
      <c r="G3931" s="0" t="n">
        <v>0</v>
      </c>
    </row>
    <row r="3932" customFormat="false" ht="12.8" hidden="false" customHeight="false" outlineLevel="0" collapsed="false">
      <c r="A3932" s="65" t="s">
        <v>4357</v>
      </c>
      <c r="B3932" s="0" t="n">
        <v>119.279999</v>
      </c>
      <c r="C3932" s="0" t="n">
        <v>119.279999</v>
      </c>
      <c r="D3932" s="0" t="n">
        <v>119.279999</v>
      </c>
      <c r="E3932" s="0" t="n">
        <v>119.279999</v>
      </c>
      <c r="F3932" s="0" t="n">
        <v>104.817307</v>
      </c>
      <c r="G3932" s="0" t="n">
        <v>0</v>
      </c>
    </row>
    <row r="3933" customFormat="false" ht="12.8" hidden="false" customHeight="false" outlineLevel="0" collapsed="false">
      <c r="A3933" s="65" t="s">
        <v>4358</v>
      </c>
      <c r="B3933" s="0" t="n">
        <v>120.050003</v>
      </c>
      <c r="C3933" s="0" t="n">
        <v>120.050003</v>
      </c>
      <c r="D3933" s="0" t="n">
        <v>120.050003</v>
      </c>
      <c r="E3933" s="0" t="n">
        <v>120.050003</v>
      </c>
      <c r="F3933" s="0" t="n">
        <v>105.493935</v>
      </c>
      <c r="G3933" s="0" t="n">
        <v>0</v>
      </c>
    </row>
    <row r="3934" customFormat="false" ht="12.8" hidden="false" customHeight="false" outlineLevel="0" collapsed="false">
      <c r="A3934" s="65" t="s">
        <v>4359</v>
      </c>
      <c r="B3934" s="0" t="n">
        <v>119.010002</v>
      </c>
      <c r="C3934" s="0" t="n">
        <v>119.010002</v>
      </c>
      <c r="D3934" s="0" t="n">
        <v>119.010002</v>
      </c>
      <c r="E3934" s="0" t="n">
        <v>119.010002</v>
      </c>
      <c r="F3934" s="0" t="n">
        <v>104.58004</v>
      </c>
      <c r="G3934" s="0" t="n">
        <v>0</v>
      </c>
    </row>
    <row r="3935" customFormat="false" ht="12.8" hidden="false" customHeight="false" outlineLevel="0" collapsed="false">
      <c r="A3935" s="65" t="s">
        <v>4360</v>
      </c>
      <c r="B3935" s="0" t="n">
        <v>119.269997</v>
      </c>
      <c r="C3935" s="0" t="n">
        <v>119.269997</v>
      </c>
      <c r="D3935" s="0" t="n">
        <v>119.269997</v>
      </c>
      <c r="E3935" s="0" t="n">
        <v>119.269997</v>
      </c>
      <c r="F3935" s="0" t="n">
        <v>104.80851</v>
      </c>
      <c r="G3935" s="0" t="n">
        <v>0</v>
      </c>
    </row>
    <row r="3936" customFormat="false" ht="12.8" hidden="false" customHeight="false" outlineLevel="0" collapsed="false">
      <c r="A3936" s="65" t="s">
        <v>4361</v>
      </c>
      <c r="B3936" s="0" t="n">
        <v>117.980003</v>
      </c>
      <c r="C3936" s="0" t="n">
        <v>117.980003</v>
      </c>
      <c r="D3936" s="0" t="n">
        <v>117.980003</v>
      </c>
      <c r="E3936" s="0" t="n">
        <v>117.980003</v>
      </c>
      <c r="F3936" s="0" t="n">
        <v>103.674911</v>
      </c>
      <c r="G3936" s="0" t="n">
        <v>0</v>
      </c>
    </row>
    <row r="3937" customFormat="false" ht="12.8" hidden="false" customHeight="false" outlineLevel="0" collapsed="false">
      <c r="A3937" s="65" t="s">
        <v>4362</v>
      </c>
      <c r="B3937" s="0" t="n">
        <v>117.900002</v>
      </c>
      <c r="C3937" s="0" t="n">
        <v>117.900002</v>
      </c>
      <c r="D3937" s="0" t="n">
        <v>117.900002</v>
      </c>
      <c r="E3937" s="0" t="n">
        <v>117.900002</v>
      </c>
      <c r="F3937" s="0" t="n">
        <v>103.604622</v>
      </c>
      <c r="G3937" s="0" t="n">
        <v>0</v>
      </c>
    </row>
    <row r="3938" customFormat="false" ht="12.8" hidden="false" customHeight="false" outlineLevel="0" collapsed="false">
      <c r="A3938" s="65" t="s">
        <v>4363</v>
      </c>
      <c r="B3938" s="0" t="n">
        <v>119.519997</v>
      </c>
      <c r="C3938" s="0" t="n">
        <v>119.519997</v>
      </c>
      <c r="D3938" s="0" t="n">
        <v>119.519997</v>
      </c>
      <c r="E3938" s="0" t="n">
        <v>119.519997</v>
      </c>
      <c r="F3938" s="0" t="n">
        <v>105.028183</v>
      </c>
      <c r="G3938" s="0" t="n">
        <v>0</v>
      </c>
    </row>
    <row r="3939" customFormat="false" ht="12.8" hidden="false" customHeight="false" outlineLevel="0" collapsed="false">
      <c r="A3939" s="65" t="s">
        <v>4364</v>
      </c>
      <c r="B3939" s="0" t="n">
        <v>117.82</v>
      </c>
      <c r="C3939" s="0" t="n">
        <v>117.82</v>
      </c>
      <c r="D3939" s="0" t="n">
        <v>117.82</v>
      </c>
      <c r="E3939" s="0" t="n">
        <v>117.82</v>
      </c>
      <c r="F3939" s="0" t="n">
        <v>103.534325</v>
      </c>
      <c r="G3939" s="0" t="n">
        <v>0</v>
      </c>
    </row>
    <row r="3940" customFormat="false" ht="12.8" hidden="false" customHeight="false" outlineLevel="0" collapsed="false">
      <c r="A3940" s="65" t="s">
        <v>4365</v>
      </c>
      <c r="B3940" s="0" t="n">
        <v>115.580002</v>
      </c>
      <c r="C3940" s="0" t="n">
        <v>115.580002</v>
      </c>
      <c r="D3940" s="0" t="n">
        <v>115.580002</v>
      </c>
      <c r="E3940" s="0" t="n">
        <v>115.580002</v>
      </c>
      <c r="F3940" s="0" t="n">
        <v>101.565926</v>
      </c>
      <c r="G3940" s="0" t="n">
        <v>0</v>
      </c>
    </row>
    <row r="3941" customFormat="false" ht="12.8" hidden="false" customHeight="false" outlineLevel="0" collapsed="false">
      <c r="A3941" s="65" t="s">
        <v>4366</v>
      </c>
      <c r="B3941" s="0" t="n">
        <v>116.309998</v>
      </c>
      <c r="C3941" s="0" t="n">
        <v>116.309998</v>
      </c>
      <c r="D3941" s="0" t="n">
        <v>116.309998</v>
      </c>
      <c r="E3941" s="0" t="n">
        <v>116.309998</v>
      </c>
      <c r="F3941" s="0" t="n">
        <v>102.207405</v>
      </c>
      <c r="G3941" s="0" t="n">
        <v>0</v>
      </c>
    </row>
    <row r="3942" customFormat="false" ht="12.8" hidden="false" customHeight="false" outlineLevel="0" collapsed="false">
      <c r="A3942" s="65" t="s">
        <v>4367</v>
      </c>
      <c r="B3942" s="0" t="n">
        <v>115.080002</v>
      </c>
      <c r="C3942" s="0" t="n">
        <v>115.080002</v>
      </c>
      <c r="D3942" s="0" t="n">
        <v>115.080002</v>
      </c>
      <c r="E3942" s="0" t="n">
        <v>115.080002</v>
      </c>
      <c r="F3942" s="0" t="n">
        <v>101.126549</v>
      </c>
      <c r="G3942" s="0" t="n">
        <v>0</v>
      </c>
    </row>
    <row r="3943" customFormat="false" ht="12.8" hidden="false" customHeight="false" outlineLevel="0" collapsed="false">
      <c r="A3943" s="65" t="s">
        <v>4368</v>
      </c>
      <c r="B3943" s="0" t="n">
        <v>115.029999</v>
      </c>
      <c r="C3943" s="0" t="n">
        <v>115.029999</v>
      </c>
      <c r="D3943" s="0" t="n">
        <v>115.029999</v>
      </c>
      <c r="E3943" s="0" t="n">
        <v>115.029999</v>
      </c>
      <c r="F3943" s="0" t="n">
        <v>101.082619</v>
      </c>
      <c r="G3943" s="0" t="n">
        <v>0</v>
      </c>
    </row>
    <row r="3944" customFormat="false" ht="12.8" hidden="false" customHeight="false" outlineLevel="0" collapsed="false">
      <c r="A3944" s="65" t="s">
        <v>4369</v>
      </c>
      <c r="B3944" s="0" t="n">
        <v>116.43</v>
      </c>
      <c r="C3944" s="0" t="n">
        <v>116.43</v>
      </c>
      <c r="D3944" s="0" t="n">
        <v>116.43</v>
      </c>
      <c r="E3944" s="0" t="n">
        <v>116.43</v>
      </c>
      <c r="F3944" s="0" t="n">
        <v>102.312866</v>
      </c>
      <c r="G3944" s="0" t="n">
        <v>0</v>
      </c>
    </row>
    <row r="3945" customFormat="false" ht="12.8" hidden="false" customHeight="false" outlineLevel="0" collapsed="false">
      <c r="A3945" s="65" t="s">
        <v>4370</v>
      </c>
      <c r="B3945" s="0" t="n">
        <v>116.660004</v>
      </c>
      <c r="C3945" s="0" t="n">
        <v>116.660004</v>
      </c>
      <c r="D3945" s="0" t="n">
        <v>116.660004</v>
      </c>
      <c r="E3945" s="0" t="n">
        <v>116.660004</v>
      </c>
      <c r="F3945" s="0" t="n">
        <v>102.514984</v>
      </c>
      <c r="G3945" s="0" t="n">
        <v>0</v>
      </c>
    </row>
    <row r="3946" customFormat="false" ht="12.8" hidden="false" customHeight="false" outlineLevel="0" collapsed="false">
      <c r="A3946" s="65" t="s">
        <v>4371</v>
      </c>
      <c r="B3946" s="0" t="n">
        <v>117.809998</v>
      </c>
      <c r="C3946" s="0" t="n">
        <v>117.809998</v>
      </c>
      <c r="D3946" s="0" t="n">
        <v>117.809998</v>
      </c>
      <c r="E3946" s="0" t="n">
        <v>117.809998</v>
      </c>
      <c r="F3946" s="0" t="n">
        <v>103.525536</v>
      </c>
      <c r="G3946" s="0" t="n">
        <v>0</v>
      </c>
    </row>
    <row r="3947" customFormat="false" ht="12.8" hidden="false" customHeight="false" outlineLevel="0" collapsed="false">
      <c r="A3947" s="65" t="s">
        <v>4372</v>
      </c>
      <c r="B3947" s="0" t="n">
        <v>118.68</v>
      </c>
      <c r="C3947" s="0" t="n">
        <v>118.68</v>
      </c>
      <c r="D3947" s="0" t="n">
        <v>118.68</v>
      </c>
      <c r="E3947" s="0" t="n">
        <v>118.68</v>
      </c>
      <c r="F3947" s="0" t="n">
        <v>104.290039</v>
      </c>
      <c r="G3947" s="0" t="n">
        <v>0</v>
      </c>
    </row>
    <row r="3948" customFormat="false" ht="12.8" hidden="false" customHeight="false" outlineLevel="0" collapsed="false">
      <c r="A3948" s="65" t="s">
        <v>4373</v>
      </c>
      <c r="B3948" s="0" t="n">
        <v>118.5</v>
      </c>
      <c r="C3948" s="0" t="n">
        <v>118.5</v>
      </c>
      <c r="D3948" s="0" t="n">
        <v>118.5</v>
      </c>
      <c r="E3948" s="0" t="n">
        <v>118.5</v>
      </c>
      <c r="F3948" s="0" t="n">
        <v>104.131866</v>
      </c>
      <c r="G3948" s="0" t="n">
        <v>0</v>
      </c>
    </row>
    <row r="3949" customFormat="false" ht="12.8" hidden="false" customHeight="false" outlineLevel="0" collapsed="false">
      <c r="A3949" s="65" t="s">
        <v>4374</v>
      </c>
      <c r="B3949" s="0" t="n">
        <v>119.389999</v>
      </c>
      <c r="C3949" s="0" t="n">
        <v>119.389999</v>
      </c>
      <c r="D3949" s="0" t="n">
        <v>119.389999</v>
      </c>
      <c r="E3949" s="0" t="n">
        <v>119.389999</v>
      </c>
      <c r="F3949" s="0" t="n">
        <v>104.913971</v>
      </c>
      <c r="G3949" s="0" t="n">
        <v>0</v>
      </c>
    </row>
    <row r="3950" customFormat="false" ht="12.8" hidden="false" customHeight="false" outlineLevel="0" collapsed="false">
      <c r="A3950" s="65" t="s">
        <v>4375</v>
      </c>
      <c r="B3950" s="0" t="n">
        <v>118.760002</v>
      </c>
      <c r="C3950" s="0" t="n">
        <v>118.760002</v>
      </c>
      <c r="D3950" s="0" t="n">
        <v>118.760002</v>
      </c>
      <c r="E3950" s="0" t="n">
        <v>118.760002</v>
      </c>
      <c r="F3950" s="0" t="n">
        <v>104.360344</v>
      </c>
      <c r="G3950" s="0" t="n">
        <v>0</v>
      </c>
    </row>
    <row r="3951" customFormat="false" ht="12.8" hidden="false" customHeight="false" outlineLevel="0" collapsed="false">
      <c r="A3951" s="65" t="s">
        <v>4376</v>
      </c>
      <c r="B3951" s="0" t="n">
        <v>118.690002</v>
      </c>
      <c r="C3951" s="0" t="n">
        <v>118.690002</v>
      </c>
      <c r="D3951" s="0" t="n">
        <v>118.690002</v>
      </c>
      <c r="E3951" s="0" t="n">
        <v>118.690002</v>
      </c>
      <c r="F3951" s="0" t="n">
        <v>104.29882</v>
      </c>
      <c r="G3951" s="0" t="n">
        <v>0</v>
      </c>
    </row>
    <row r="3952" customFormat="false" ht="12.8" hidden="false" customHeight="false" outlineLevel="0" collapsed="false">
      <c r="A3952" s="65" t="s">
        <v>4377</v>
      </c>
      <c r="B3952" s="0" t="n">
        <v>118.510002</v>
      </c>
      <c r="C3952" s="0" t="n">
        <v>118.510002</v>
      </c>
      <c r="D3952" s="0" t="n">
        <v>118.510002</v>
      </c>
      <c r="E3952" s="0" t="n">
        <v>118.510002</v>
      </c>
      <c r="F3952" s="0" t="n">
        <v>104.140648</v>
      </c>
      <c r="G3952" s="0" t="n">
        <v>0</v>
      </c>
    </row>
    <row r="3953" customFormat="false" ht="12.8" hidden="false" customHeight="false" outlineLevel="0" collapsed="false">
      <c r="A3953" s="65" t="s">
        <v>4378</v>
      </c>
      <c r="B3953" s="0" t="n">
        <v>118.699997</v>
      </c>
      <c r="C3953" s="0" t="n">
        <v>118.699997</v>
      </c>
      <c r="D3953" s="0" t="n">
        <v>118.699997</v>
      </c>
      <c r="E3953" s="0" t="n">
        <v>118.699997</v>
      </c>
      <c r="F3953" s="0" t="n">
        <v>104.307617</v>
      </c>
      <c r="G3953" s="0" t="n">
        <v>0</v>
      </c>
    </row>
    <row r="3954" customFormat="false" ht="12.8" hidden="false" customHeight="false" outlineLevel="0" collapsed="false">
      <c r="A3954" s="65" t="s">
        <v>4379</v>
      </c>
      <c r="B3954" s="0" t="n">
        <v>119.480003</v>
      </c>
      <c r="C3954" s="0" t="n">
        <v>119.480003</v>
      </c>
      <c r="D3954" s="0" t="n">
        <v>119.480003</v>
      </c>
      <c r="E3954" s="0" t="n">
        <v>119.480003</v>
      </c>
      <c r="F3954" s="0" t="n">
        <v>104.99305</v>
      </c>
      <c r="G3954" s="0" t="n">
        <v>0</v>
      </c>
    </row>
    <row r="3955" customFormat="false" ht="12.8" hidden="false" customHeight="false" outlineLevel="0" collapsed="false">
      <c r="A3955" s="65" t="s">
        <v>4380</v>
      </c>
      <c r="B3955" s="0" t="n">
        <v>119.599998</v>
      </c>
      <c r="C3955" s="0" t="n">
        <v>119.599998</v>
      </c>
      <c r="D3955" s="0" t="n">
        <v>119.599998</v>
      </c>
      <c r="E3955" s="0" t="n">
        <v>119.599998</v>
      </c>
      <c r="F3955" s="0" t="n">
        <v>105.098495</v>
      </c>
      <c r="G3955" s="0" t="n">
        <v>0</v>
      </c>
    </row>
    <row r="3956" customFormat="false" ht="12.8" hidden="false" customHeight="false" outlineLevel="0" collapsed="false">
      <c r="A3956" s="65" t="s">
        <v>4381</v>
      </c>
      <c r="B3956" s="0" t="n">
        <v>119.300003</v>
      </c>
      <c r="C3956" s="0" t="n">
        <v>119.300003</v>
      </c>
      <c r="D3956" s="0" t="n">
        <v>119.300003</v>
      </c>
      <c r="E3956" s="0" t="n">
        <v>119.300003</v>
      </c>
      <c r="F3956" s="0" t="n">
        <v>104.834869</v>
      </c>
      <c r="G3956" s="0" t="n">
        <v>0</v>
      </c>
    </row>
    <row r="3957" customFormat="false" ht="12.8" hidden="false" customHeight="false" outlineLevel="0" collapsed="false">
      <c r="A3957" s="65" t="s">
        <v>4382</v>
      </c>
      <c r="B3957" s="0" t="n">
        <v>119.389999</v>
      </c>
      <c r="C3957" s="0" t="n">
        <v>119.389999</v>
      </c>
      <c r="D3957" s="0" t="n">
        <v>119.389999</v>
      </c>
      <c r="E3957" s="0" t="n">
        <v>119.389999</v>
      </c>
      <c r="F3957" s="0" t="n">
        <v>104.913971</v>
      </c>
      <c r="G3957" s="0" t="n">
        <v>0</v>
      </c>
    </row>
    <row r="3958" customFormat="false" ht="12.8" hidden="false" customHeight="false" outlineLevel="0" collapsed="false">
      <c r="A3958" s="65" t="s">
        <v>4383</v>
      </c>
      <c r="B3958" s="0" t="n">
        <v>119.949997</v>
      </c>
      <c r="C3958" s="0" t="n">
        <v>119.949997</v>
      </c>
      <c r="D3958" s="0" t="n">
        <v>119.949997</v>
      </c>
      <c r="E3958" s="0" t="n">
        <v>119.949997</v>
      </c>
      <c r="F3958" s="0" t="n">
        <v>105.406052</v>
      </c>
      <c r="G3958" s="0" t="n">
        <v>0</v>
      </c>
    </row>
    <row r="3959" customFormat="false" ht="12.8" hidden="false" customHeight="false" outlineLevel="0" collapsed="false">
      <c r="A3959" s="65" t="s">
        <v>4384</v>
      </c>
      <c r="B3959" s="0" t="n">
        <v>118.900002</v>
      </c>
      <c r="C3959" s="0" t="n">
        <v>118.900002</v>
      </c>
      <c r="D3959" s="0" t="n">
        <v>118.900002</v>
      </c>
      <c r="E3959" s="0" t="n">
        <v>118.900002</v>
      </c>
      <c r="F3959" s="0" t="n">
        <v>104.483368</v>
      </c>
      <c r="G3959" s="0" t="n">
        <v>0</v>
      </c>
    </row>
    <row r="3960" customFormat="false" ht="12.8" hidden="false" customHeight="false" outlineLevel="0" collapsed="false">
      <c r="A3960" s="65" t="s">
        <v>4385</v>
      </c>
      <c r="B3960" s="0" t="n">
        <v>118.629997</v>
      </c>
      <c r="C3960" s="0" t="n">
        <v>118.629997</v>
      </c>
      <c r="D3960" s="0" t="n">
        <v>118.629997</v>
      </c>
      <c r="E3960" s="0" t="n">
        <v>118.629997</v>
      </c>
      <c r="F3960" s="0" t="n">
        <v>104.246101</v>
      </c>
      <c r="G3960" s="0" t="n">
        <v>0</v>
      </c>
    </row>
    <row r="3961" customFormat="false" ht="12.8" hidden="false" customHeight="false" outlineLevel="0" collapsed="false">
      <c r="A3961" s="65" t="s">
        <v>4386</v>
      </c>
      <c r="B3961" s="0" t="n">
        <v>119.029999</v>
      </c>
      <c r="C3961" s="0" t="n">
        <v>119.029999</v>
      </c>
      <c r="D3961" s="0" t="n">
        <v>119.029999</v>
      </c>
      <c r="E3961" s="0" t="n">
        <v>119.029999</v>
      </c>
      <c r="F3961" s="0" t="n">
        <v>104.597618</v>
      </c>
      <c r="G3961" s="0" t="n">
        <v>0</v>
      </c>
    </row>
    <row r="3962" customFormat="false" ht="12.8" hidden="false" customHeight="false" outlineLevel="0" collapsed="false">
      <c r="A3962" s="65" t="s">
        <v>4387</v>
      </c>
      <c r="B3962" s="0" t="n">
        <v>118.910004</v>
      </c>
      <c r="C3962" s="0" t="n">
        <v>118.910004</v>
      </c>
      <c r="D3962" s="0" t="n">
        <v>118.910004</v>
      </c>
      <c r="E3962" s="0" t="n">
        <v>118.910004</v>
      </c>
      <c r="F3962" s="0" t="n">
        <v>104.492157</v>
      </c>
      <c r="G3962" s="0" t="n">
        <v>0</v>
      </c>
    </row>
    <row r="3963" customFormat="false" ht="12.8" hidden="false" customHeight="false" outlineLevel="0" collapsed="false">
      <c r="A3963" s="65" t="s">
        <v>4388</v>
      </c>
      <c r="B3963" s="0" t="n">
        <v>118.379997</v>
      </c>
      <c r="C3963" s="0" t="n">
        <v>118.379997</v>
      </c>
      <c r="D3963" s="0" t="n">
        <v>118.379997</v>
      </c>
      <c r="E3963" s="0" t="n">
        <v>118.379997</v>
      </c>
      <c r="F3963" s="0" t="n">
        <v>104.026428</v>
      </c>
      <c r="G3963" s="0" t="n">
        <v>0</v>
      </c>
    </row>
    <row r="3964" customFormat="false" ht="12.8" hidden="false" customHeight="false" outlineLevel="0" collapsed="false">
      <c r="A3964" s="65" t="s">
        <v>4389</v>
      </c>
      <c r="B3964" s="0" t="n">
        <v>118</v>
      </c>
      <c r="C3964" s="0" t="n">
        <v>118</v>
      </c>
      <c r="D3964" s="0" t="n">
        <v>118</v>
      </c>
      <c r="E3964" s="0" t="n">
        <v>118</v>
      </c>
      <c r="F3964" s="0" t="n">
        <v>103.692497</v>
      </c>
      <c r="G3964" s="0" t="n">
        <v>0</v>
      </c>
    </row>
    <row r="3965" customFormat="false" ht="12.8" hidden="false" customHeight="false" outlineLevel="0" collapsed="false">
      <c r="A3965" s="65" t="s">
        <v>4390</v>
      </c>
      <c r="B3965" s="0" t="n">
        <v>117.129997</v>
      </c>
      <c r="C3965" s="0" t="n">
        <v>117.129997</v>
      </c>
      <c r="D3965" s="0" t="n">
        <v>117.129997</v>
      </c>
      <c r="E3965" s="0" t="n">
        <v>117.129997</v>
      </c>
      <c r="F3965" s="0" t="n">
        <v>102.927971</v>
      </c>
      <c r="G3965" s="0" t="n">
        <v>0</v>
      </c>
    </row>
    <row r="3966" customFormat="false" ht="12.8" hidden="false" customHeight="false" outlineLevel="0" collapsed="false">
      <c r="A3966" s="65" t="s">
        <v>4391</v>
      </c>
      <c r="B3966" s="0" t="n">
        <v>116.389999</v>
      </c>
      <c r="C3966" s="0" t="n">
        <v>116.389999</v>
      </c>
      <c r="D3966" s="0" t="n">
        <v>116.389999</v>
      </c>
      <c r="E3966" s="0" t="n">
        <v>116.389999</v>
      </c>
      <c r="F3966" s="0" t="n">
        <v>102.277718</v>
      </c>
      <c r="G3966" s="0" t="n">
        <v>0</v>
      </c>
    </row>
    <row r="3967" customFormat="false" ht="12.8" hidden="false" customHeight="false" outlineLevel="0" collapsed="false">
      <c r="A3967" s="65" t="s">
        <v>4392</v>
      </c>
      <c r="B3967" s="0" t="n">
        <v>118.410004</v>
      </c>
      <c r="C3967" s="0" t="n">
        <v>118.410004</v>
      </c>
      <c r="D3967" s="0" t="n">
        <v>118.410004</v>
      </c>
      <c r="E3967" s="0" t="n">
        <v>118.410004</v>
      </c>
      <c r="F3967" s="0" t="n">
        <v>104.05278</v>
      </c>
      <c r="G3967" s="0" t="n">
        <v>0</v>
      </c>
    </row>
    <row r="3968" customFormat="false" ht="12.8" hidden="false" customHeight="false" outlineLevel="0" collapsed="false">
      <c r="A3968" s="65" t="s">
        <v>4393</v>
      </c>
      <c r="B3968" s="0" t="n">
        <v>117.959999</v>
      </c>
      <c r="C3968" s="0" t="n">
        <v>117.959999</v>
      </c>
      <c r="D3968" s="0" t="n">
        <v>117.959999</v>
      </c>
      <c r="E3968" s="0" t="n">
        <v>117.959999</v>
      </c>
      <c r="F3968" s="0" t="n">
        <v>103.657341</v>
      </c>
      <c r="G3968" s="0" t="n">
        <v>0</v>
      </c>
    </row>
    <row r="3969" customFormat="false" ht="12.8" hidden="false" customHeight="false" outlineLevel="0" collapsed="false">
      <c r="A3969" s="65" t="s">
        <v>4394</v>
      </c>
      <c r="B3969" s="0" t="n">
        <v>118.360001</v>
      </c>
      <c r="C3969" s="0" t="n">
        <v>118.360001</v>
      </c>
      <c r="D3969" s="0" t="n">
        <v>118.360001</v>
      </c>
      <c r="E3969" s="0" t="n">
        <v>118.360001</v>
      </c>
      <c r="F3969" s="0" t="n">
        <v>104.008842</v>
      </c>
      <c r="G3969" s="0" t="n">
        <v>0</v>
      </c>
    </row>
    <row r="3970" customFormat="false" ht="12.8" hidden="false" customHeight="false" outlineLevel="0" collapsed="false">
      <c r="A3970" s="65" t="s">
        <v>4395</v>
      </c>
      <c r="B3970" s="0" t="n">
        <v>117.610001</v>
      </c>
      <c r="C3970" s="0" t="n">
        <v>117.610001</v>
      </c>
      <c r="D3970" s="0" t="n">
        <v>117.610001</v>
      </c>
      <c r="E3970" s="0" t="n">
        <v>117.610001</v>
      </c>
      <c r="F3970" s="0" t="n">
        <v>103.349785</v>
      </c>
      <c r="G3970" s="0" t="n">
        <v>0</v>
      </c>
    </row>
    <row r="3971" customFormat="false" ht="12.8" hidden="false" customHeight="false" outlineLevel="0" collapsed="false">
      <c r="A3971" s="65" t="s">
        <v>4396</v>
      </c>
      <c r="B3971" s="0" t="n">
        <v>116.480003</v>
      </c>
      <c r="C3971" s="0" t="n">
        <v>116.480003</v>
      </c>
      <c r="D3971" s="0" t="n">
        <v>116.480003</v>
      </c>
      <c r="E3971" s="0" t="n">
        <v>116.480003</v>
      </c>
      <c r="F3971" s="0" t="n">
        <v>102.356804</v>
      </c>
      <c r="G3971" s="0" t="n">
        <v>0</v>
      </c>
    </row>
    <row r="3972" customFormat="false" ht="12.8" hidden="false" customHeight="false" outlineLevel="0" collapsed="false">
      <c r="A3972" s="65" t="s">
        <v>4397</v>
      </c>
      <c r="B3972" s="0" t="n">
        <v>117.739998</v>
      </c>
      <c r="C3972" s="0" t="n">
        <v>117.739998</v>
      </c>
      <c r="D3972" s="0" t="n">
        <v>117.739998</v>
      </c>
      <c r="E3972" s="0" t="n">
        <v>117.739998</v>
      </c>
      <c r="F3972" s="0" t="n">
        <v>103.464012</v>
      </c>
      <c r="G3972" s="0" t="n">
        <v>0</v>
      </c>
    </row>
    <row r="3973" customFormat="false" ht="12.8" hidden="false" customHeight="false" outlineLevel="0" collapsed="false">
      <c r="A3973" s="65" t="s">
        <v>4398</v>
      </c>
      <c r="B3973" s="0" t="n">
        <v>117.440002</v>
      </c>
      <c r="C3973" s="0" t="n">
        <v>117.440002</v>
      </c>
      <c r="D3973" s="0" t="n">
        <v>117.440002</v>
      </c>
      <c r="E3973" s="0" t="n">
        <v>117.440002</v>
      </c>
      <c r="F3973" s="0" t="n">
        <v>103.200394</v>
      </c>
      <c r="G3973" s="0" t="n">
        <v>0</v>
      </c>
    </row>
    <row r="3974" customFormat="false" ht="12.8" hidden="false" customHeight="false" outlineLevel="0" collapsed="false">
      <c r="A3974" s="65" t="s">
        <v>4399</v>
      </c>
      <c r="B3974" s="0" t="n">
        <v>118.580002</v>
      </c>
      <c r="C3974" s="0" t="n">
        <v>118.580002</v>
      </c>
      <c r="D3974" s="0" t="n">
        <v>118.580002</v>
      </c>
      <c r="E3974" s="0" t="n">
        <v>118.580002</v>
      </c>
      <c r="F3974" s="0" t="n">
        <v>104.202164</v>
      </c>
      <c r="G3974" s="0" t="n">
        <v>0</v>
      </c>
    </row>
    <row r="3975" customFormat="false" ht="12.8" hidden="false" customHeight="false" outlineLevel="0" collapsed="false">
      <c r="A3975" s="65" t="s">
        <v>4400</v>
      </c>
      <c r="B3975" s="0" t="n">
        <v>118.220001</v>
      </c>
      <c r="C3975" s="0" t="n">
        <v>118.220001</v>
      </c>
      <c r="D3975" s="0" t="n">
        <v>118.220001</v>
      </c>
      <c r="E3975" s="0" t="n">
        <v>118.220001</v>
      </c>
      <c r="F3975" s="0" t="n">
        <v>103.885818</v>
      </c>
      <c r="G3975" s="0" t="n">
        <v>0</v>
      </c>
    </row>
    <row r="3976" customFormat="false" ht="12.8" hidden="false" customHeight="false" outlineLevel="0" collapsed="false">
      <c r="A3976" s="65" t="s">
        <v>4401</v>
      </c>
      <c r="B3976" s="0" t="n">
        <v>118.730003</v>
      </c>
      <c r="C3976" s="0" t="n">
        <v>118.730003</v>
      </c>
      <c r="D3976" s="0" t="n">
        <v>118.730003</v>
      </c>
      <c r="E3976" s="0" t="n">
        <v>118.730003</v>
      </c>
      <c r="F3976" s="0" t="n">
        <v>104.333984</v>
      </c>
      <c r="G3976" s="0" t="n">
        <v>0</v>
      </c>
    </row>
    <row r="3977" customFormat="false" ht="12.8" hidden="false" customHeight="false" outlineLevel="0" collapsed="false">
      <c r="A3977" s="65" t="s">
        <v>4402</v>
      </c>
      <c r="B3977" s="0" t="n">
        <v>117.849998</v>
      </c>
      <c r="C3977" s="0" t="n">
        <v>117.849998</v>
      </c>
      <c r="D3977" s="0" t="n">
        <v>117.849998</v>
      </c>
      <c r="E3977" s="0" t="n">
        <v>117.849998</v>
      </c>
      <c r="F3977" s="0" t="n">
        <v>103.560692</v>
      </c>
      <c r="G3977" s="0" t="n">
        <v>0</v>
      </c>
    </row>
    <row r="3978" customFormat="false" ht="12.8" hidden="false" customHeight="false" outlineLevel="0" collapsed="false">
      <c r="A3978" s="65" t="s">
        <v>4403</v>
      </c>
      <c r="B3978" s="0" t="n">
        <v>117.730003</v>
      </c>
      <c r="C3978" s="0" t="n">
        <v>117.730003</v>
      </c>
      <c r="D3978" s="0" t="n">
        <v>117.730003</v>
      </c>
      <c r="E3978" s="0" t="n">
        <v>117.730003</v>
      </c>
      <c r="F3978" s="0" t="n">
        <v>103.455246</v>
      </c>
      <c r="G3978" s="0" t="n">
        <v>0</v>
      </c>
    </row>
    <row r="3979" customFormat="false" ht="12.8" hidden="false" customHeight="false" outlineLevel="0" collapsed="false">
      <c r="A3979" s="65" t="s">
        <v>4404</v>
      </c>
      <c r="B3979" s="0" t="n">
        <v>118.440002</v>
      </c>
      <c r="C3979" s="0" t="n">
        <v>118.440002</v>
      </c>
      <c r="D3979" s="0" t="n">
        <v>118.440002</v>
      </c>
      <c r="E3979" s="0" t="n">
        <v>118.440002</v>
      </c>
      <c r="F3979" s="0" t="n">
        <v>104.079155</v>
      </c>
      <c r="G3979" s="0" t="n">
        <v>0</v>
      </c>
    </row>
    <row r="3980" customFormat="false" ht="12.8" hidden="false" customHeight="false" outlineLevel="0" collapsed="false">
      <c r="A3980" s="65" t="s">
        <v>4405</v>
      </c>
      <c r="B3980" s="0" t="n">
        <v>119.099998</v>
      </c>
      <c r="C3980" s="0" t="n">
        <v>119.099998</v>
      </c>
      <c r="D3980" s="0" t="n">
        <v>119.099998</v>
      </c>
      <c r="E3980" s="0" t="n">
        <v>119.099998</v>
      </c>
      <c r="F3980" s="0" t="n">
        <v>104.659126</v>
      </c>
      <c r="G3980" s="0" t="n">
        <v>0</v>
      </c>
    </row>
    <row r="3981" customFormat="false" ht="12.8" hidden="false" customHeight="false" outlineLevel="0" collapsed="false">
      <c r="A3981" s="65" t="s">
        <v>4406</v>
      </c>
      <c r="B3981" s="0" t="n">
        <v>119.540001</v>
      </c>
      <c r="C3981" s="0" t="n">
        <v>119.540001</v>
      </c>
      <c r="D3981" s="0" t="n">
        <v>119.540001</v>
      </c>
      <c r="E3981" s="0" t="n">
        <v>119.540001</v>
      </c>
      <c r="F3981" s="0" t="n">
        <v>105.045776</v>
      </c>
      <c r="G3981" s="0" t="n">
        <v>0</v>
      </c>
    </row>
    <row r="3982" customFormat="false" ht="12.8" hidden="false" customHeight="false" outlineLevel="0" collapsed="false">
      <c r="A3982" s="65" t="s">
        <v>4407</v>
      </c>
      <c r="B3982" s="0" t="n">
        <v>119.209999</v>
      </c>
      <c r="C3982" s="0" t="n">
        <v>119.209999</v>
      </c>
      <c r="D3982" s="0" t="n">
        <v>119.209999</v>
      </c>
      <c r="E3982" s="0" t="n">
        <v>119.209999</v>
      </c>
      <c r="F3982" s="0" t="n">
        <v>104.755791</v>
      </c>
      <c r="G3982" s="0" t="n">
        <v>0</v>
      </c>
    </row>
    <row r="3983" customFormat="false" ht="12.8" hidden="false" customHeight="false" outlineLevel="0" collapsed="false">
      <c r="A3983" s="65" t="s">
        <v>4408</v>
      </c>
      <c r="B3983" s="0" t="n">
        <v>119.5</v>
      </c>
      <c r="C3983" s="0" t="n">
        <v>119.5</v>
      </c>
      <c r="D3983" s="0" t="n">
        <v>119.5</v>
      </c>
      <c r="E3983" s="0" t="n">
        <v>119.5</v>
      </c>
      <c r="F3983" s="0" t="n">
        <v>105.01062</v>
      </c>
      <c r="G3983" s="0" t="n">
        <v>0</v>
      </c>
    </row>
    <row r="3984" customFormat="false" ht="12.8" hidden="false" customHeight="false" outlineLevel="0" collapsed="false">
      <c r="A3984" s="65" t="s">
        <v>4409</v>
      </c>
      <c r="B3984" s="0" t="n">
        <v>120.25</v>
      </c>
      <c r="C3984" s="0" t="n">
        <v>120.25</v>
      </c>
      <c r="D3984" s="0" t="n">
        <v>120.25</v>
      </c>
      <c r="E3984" s="0" t="n">
        <v>120.25</v>
      </c>
      <c r="F3984" s="0" t="n">
        <v>105.66967</v>
      </c>
      <c r="G3984" s="0" t="n">
        <v>0</v>
      </c>
    </row>
    <row r="3985" customFormat="false" ht="12.8" hidden="false" customHeight="false" outlineLevel="0" collapsed="false">
      <c r="A3985" s="65" t="s">
        <v>4410</v>
      </c>
      <c r="B3985" s="0" t="n">
        <v>120.419998</v>
      </c>
      <c r="C3985" s="0" t="n">
        <v>120.419998</v>
      </c>
      <c r="D3985" s="0" t="n">
        <v>120.419998</v>
      </c>
      <c r="E3985" s="0" t="n">
        <v>120.419998</v>
      </c>
      <c r="F3985" s="0" t="n">
        <v>105.819077</v>
      </c>
      <c r="G3985" s="0" t="n">
        <v>0</v>
      </c>
    </row>
    <row r="3986" customFormat="false" ht="12.8" hidden="false" customHeight="false" outlineLevel="0" collapsed="false">
      <c r="A3986" s="65" t="s">
        <v>4411</v>
      </c>
      <c r="B3986" s="0" t="n">
        <v>121.449997</v>
      </c>
      <c r="C3986" s="0" t="n">
        <v>121.449997</v>
      </c>
      <c r="D3986" s="0" t="n">
        <v>121.449997</v>
      </c>
      <c r="E3986" s="0" t="n">
        <v>121.449997</v>
      </c>
      <c r="F3986" s="0" t="n">
        <v>106.72419</v>
      </c>
      <c r="G3986" s="0" t="n">
        <v>0</v>
      </c>
    </row>
    <row r="3987" customFormat="false" ht="12.8" hidden="false" customHeight="false" outlineLevel="0" collapsed="false">
      <c r="A3987" s="65" t="s">
        <v>4412</v>
      </c>
      <c r="B3987" s="0" t="n">
        <v>120.029999</v>
      </c>
      <c r="C3987" s="0" t="n">
        <v>120.029999</v>
      </c>
      <c r="D3987" s="0" t="n">
        <v>120.029999</v>
      </c>
      <c r="E3987" s="0" t="n">
        <v>120.029999</v>
      </c>
      <c r="F3987" s="0" t="n">
        <v>105.476349</v>
      </c>
      <c r="G3987" s="0" t="n">
        <v>0</v>
      </c>
    </row>
    <row r="3988" customFormat="false" ht="12.8" hidden="false" customHeight="false" outlineLevel="0" collapsed="false">
      <c r="A3988" s="65" t="s">
        <v>4413</v>
      </c>
      <c r="B3988" s="0" t="n">
        <v>119.739998</v>
      </c>
      <c r="C3988" s="0" t="n">
        <v>119.739998</v>
      </c>
      <c r="D3988" s="0" t="n">
        <v>119.739998</v>
      </c>
      <c r="E3988" s="0" t="n">
        <v>119.739998</v>
      </c>
      <c r="F3988" s="0" t="n">
        <v>105.221512</v>
      </c>
      <c r="G3988" s="0" t="n">
        <v>0</v>
      </c>
    </row>
    <row r="3989" customFormat="false" ht="12.8" hidden="false" customHeight="false" outlineLevel="0" collapsed="false">
      <c r="A3989" s="65" t="s">
        <v>4414</v>
      </c>
      <c r="B3989" s="0" t="n">
        <v>120.720001</v>
      </c>
      <c r="C3989" s="0" t="n">
        <v>120.720001</v>
      </c>
      <c r="D3989" s="0" t="n">
        <v>120.720001</v>
      </c>
      <c r="E3989" s="0" t="n">
        <v>120.720001</v>
      </c>
      <c r="F3989" s="0" t="n">
        <v>106.082695</v>
      </c>
      <c r="G3989" s="0" t="n">
        <v>0</v>
      </c>
    </row>
    <row r="3990" customFormat="false" ht="12.8" hidden="false" customHeight="false" outlineLevel="0" collapsed="false">
      <c r="A3990" s="65" t="s">
        <v>4415</v>
      </c>
      <c r="B3990" s="0" t="n">
        <v>120.93</v>
      </c>
      <c r="C3990" s="0" t="n">
        <v>120.93</v>
      </c>
      <c r="D3990" s="0" t="n">
        <v>120.93</v>
      </c>
      <c r="E3990" s="0" t="n">
        <v>120.93</v>
      </c>
      <c r="F3990" s="0" t="n">
        <v>106.26722</v>
      </c>
      <c r="G3990" s="0" t="n">
        <v>0</v>
      </c>
    </row>
    <row r="3991" customFormat="false" ht="12.8" hidden="false" customHeight="false" outlineLevel="0" collapsed="false">
      <c r="A3991" s="65" t="s">
        <v>4416</v>
      </c>
      <c r="B3991" s="0" t="n">
        <v>120.330002</v>
      </c>
      <c r="C3991" s="0" t="n">
        <v>120.330002</v>
      </c>
      <c r="D3991" s="0" t="n">
        <v>120.330002</v>
      </c>
      <c r="E3991" s="0" t="n">
        <v>120.330002</v>
      </c>
      <c r="F3991" s="0" t="n">
        <v>105.73999</v>
      </c>
      <c r="G3991" s="0" t="n">
        <v>0</v>
      </c>
    </row>
    <row r="3992" customFormat="false" ht="12.8" hidden="false" customHeight="false" outlineLevel="0" collapsed="false">
      <c r="A3992" s="65" t="s">
        <v>4417</v>
      </c>
      <c r="B3992" s="0" t="n">
        <v>119.550003</v>
      </c>
      <c r="C3992" s="0" t="n">
        <v>119.550003</v>
      </c>
      <c r="D3992" s="0" t="n">
        <v>119.550003</v>
      </c>
      <c r="E3992" s="0" t="n">
        <v>119.550003</v>
      </c>
      <c r="F3992" s="0" t="n">
        <v>105.054558</v>
      </c>
      <c r="G3992" s="0" t="n">
        <v>0</v>
      </c>
    </row>
    <row r="3993" customFormat="false" ht="12.8" hidden="false" customHeight="false" outlineLevel="0" collapsed="false">
      <c r="A3993" s="65" t="s">
        <v>4418</v>
      </c>
      <c r="B3993" s="0" t="n">
        <v>119.209999</v>
      </c>
      <c r="C3993" s="0" t="n">
        <v>119.209999</v>
      </c>
      <c r="D3993" s="0" t="n">
        <v>119.209999</v>
      </c>
      <c r="E3993" s="0" t="n">
        <v>119.209999</v>
      </c>
      <c r="F3993" s="0" t="n">
        <v>104.755791</v>
      </c>
      <c r="G3993" s="0" t="n">
        <v>0</v>
      </c>
    </row>
    <row r="3994" customFormat="false" ht="12.8" hidden="false" customHeight="false" outlineLevel="0" collapsed="false">
      <c r="A3994" s="65" t="s">
        <v>4419</v>
      </c>
      <c r="B3994" s="0" t="n">
        <v>117.68</v>
      </c>
      <c r="C3994" s="0" t="n">
        <v>117.68</v>
      </c>
      <c r="D3994" s="0" t="n">
        <v>117.68</v>
      </c>
      <c r="E3994" s="0" t="n">
        <v>117.68</v>
      </c>
      <c r="F3994" s="0" t="n">
        <v>104.471703</v>
      </c>
      <c r="G3994" s="0" t="n">
        <v>0</v>
      </c>
    </row>
    <row r="3995" customFormat="false" ht="12.8" hidden="false" customHeight="false" outlineLevel="0" collapsed="false">
      <c r="A3995" s="65" t="s">
        <v>4420</v>
      </c>
      <c r="B3995" s="0" t="n">
        <v>116.959999</v>
      </c>
      <c r="C3995" s="0" t="n">
        <v>116.959999</v>
      </c>
      <c r="D3995" s="0" t="n">
        <v>116.959999</v>
      </c>
      <c r="E3995" s="0" t="n">
        <v>116.959999</v>
      </c>
      <c r="F3995" s="0" t="n">
        <v>103.832512</v>
      </c>
      <c r="G3995" s="0" t="n">
        <v>0</v>
      </c>
    </row>
    <row r="3996" customFormat="false" ht="12.8" hidden="false" customHeight="false" outlineLevel="0" collapsed="false">
      <c r="A3996" s="65" t="s">
        <v>4421</v>
      </c>
      <c r="B3996" s="0" t="n">
        <v>117.620003</v>
      </c>
      <c r="C3996" s="0" t="n">
        <v>117.620003</v>
      </c>
      <c r="D3996" s="0" t="n">
        <v>117.620003</v>
      </c>
      <c r="E3996" s="0" t="n">
        <v>117.620003</v>
      </c>
      <c r="F3996" s="0" t="n">
        <v>104.418427</v>
      </c>
      <c r="G3996" s="0" t="n">
        <v>0</v>
      </c>
    </row>
    <row r="3997" customFormat="false" ht="12.8" hidden="false" customHeight="false" outlineLevel="0" collapsed="false">
      <c r="A3997" s="65" t="s">
        <v>4422</v>
      </c>
      <c r="B3997" s="0" t="n">
        <v>117.779999</v>
      </c>
      <c r="C3997" s="0" t="n">
        <v>117.779999</v>
      </c>
      <c r="D3997" s="0" t="n">
        <v>117.779999</v>
      </c>
      <c r="E3997" s="0" t="n">
        <v>117.779999</v>
      </c>
      <c r="F3997" s="0" t="n">
        <v>104.560471</v>
      </c>
      <c r="G3997" s="0" t="n">
        <v>0</v>
      </c>
    </row>
    <row r="3998" customFormat="false" ht="12.8" hidden="false" customHeight="false" outlineLevel="0" collapsed="false">
      <c r="A3998" s="65" t="s">
        <v>4423</v>
      </c>
      <c r="B3998" s="0" t="n">
        <v>116.75</v>
      </c>
      <c r="C3998" s="0" t="n">
        <v>116.75</v>
      </c>
      <c r="D3998" s="0" t="n">
        <v>116.75</v>
      </c>
      <c r="E3998" s="0" t="n">
        <v>116.75</v>
      </c>
      <c r="F3998" s="0" t="n">
        <v>103.646088</v>
      </c>
      <c r="G3998" s="0" t="n">
        <v>0</v>
      </c>
    </row>
    <row r="3999" customFormat="false" ht="12.8" hidden="false" customHeight="false" outlineLevel="0" collapsed="false">
      <c r="A3999" s="65" t="s">
        <v>4424</v>
      </c>
      <c r="B3999" s="0" t="n">
        <v>117.580002</v>
      </c>
      <c r="C3999" s="0" t="n">
        <v>117.580002</v>
      </c>
      <c r="D3999" s="0" t="n">
        <v>117.580002</v>
      </c>
      <c r="E3999" s="0" t="n">
        <v>117.580002</v>
      </c>
      <c r="F3999" s="0" t="n">
        <v>104.382912</v>
      </c>
      <c r="G3999" s="0" t="n">
        <v>0</v>
      </c>
    </row>
    <row r="4000" customFormat="false" ht="12.8" hidden="false" customHeight="false" outlineLevel="0" collapsed="false">
      <c r="A4000" s="65" t="s">
        <v>4425</v>
      </c>
      <c r="B4000" s="0" t="n">
        <v>117.739998</v>
      </c>
      <c r="C4000" s="0" t="n">
        <v>117.739998</v>
      </c>
      <c r="D4000" s="0" t="n">
        <v>117.739998</v>
      </c>
      <c r="E4000" s="0" t="n">
        <v>117.739998</v>
      </c>
      <c r="F4000" s="0" t="n">
        <v>104.524971</v>
      </c>
      <c r="G4000" s="0" t="n">
        <v>0</v>
      </c>
    </row>
    <row r="4001" customFormat="false" ht="12.8" hidden="false" customHeight="false" outlineLevel="0" collapsed="false">
      <c r="A4001" s="65" t="s">
        <v>4426</v>
      </c>
      <c r="B4001" s="0" t="n">
        <v>117.529999</v>
      </c>
      <c r="C4001" s="0" t="n">
        <v>117.529999</v>
      </c>
      <c r="D4001" s="0" t="n">
        <v>117.529999</v>
      </c>
      <c r="E4001" s="0" t="n">
        <v>117.529999</v>
      </c>
      <c r="F4001" s="0" t="n">
        <v>104.338539</v>
      </c>
      <c r="G4001" s="0" t="n">
        <v>0</v>
      </c>
    </row>
    <row r="4002" customFormat="false" ht="12.8" hidden="false" customHeight="false" outlineLevel="0" collapsed="false">
      <c r="A4002" s="65" t="s">
        <v>4427</v>
      </c>
      <c r="B4002" s="0" t="n">
        <v>117.480003</v>
      </c>
      <c r="C4002" s="0" t="n">
        <v>117.480003</v>
      </c>
      <c r="D4002" s="0" t="n">
        <v>117.480003</v>
      </c>
      <c r="E4002" s="0" t="n">
        <v>117.480003</v>
      </c>
      <c r="F4002" s="0" t="n">
        <v>104.294159</v>
      </c>
      <c r="G4002" s="0" t="n">
        <v>0</v>
      </c>
    </row>
    <row r="4003" customFormat="false" ht="12.8" hidden="false" customHeight="false" outlineLevel="0" collapsed="false">
      <c r="A4003" s="65" t="s">
        <v>4428</v>
      </c>
      <c r="B4003" s="0" t="n">
        <v>118.059998</v>
      </c>
      <c r="C4003" s="0" t="n">
        <v>118.059998</v>
      </c>
      <c r="D4003" s="0" t="n">
        <v>118.059998</v>
      </c>
      <c r="E4003" s="0" t="n">
        <v>118.059998</v>
      </c>
      <c r="F4003" s="0" t="n">
        <v>104.809052</v>
      </c>
      <c r="G4003" s="0" t="n">
        <v>0</v>
      </c>
    </row>
    <row r="4004" customFormat="false" ht="12.8" hidden="false" customHeight="false" outlineLevel="0" collapsed="false">
      <c r="A4004" s="65" t="s">
        <v>4429</v>
      </c>
      <c r="B4004" s="0" t="n">
        <v>118.5</v>
      </c>
      <c r="C4004" s="0" t="n">
        <v>118.5</v>
      </c>
      <c r="D4004" s="0" t="n">
        <v>118.5</v>
      </c>
      <c r="E4004" s="0" t="n">
        <v>118.5</v>
      </c>
      <c r="F4004" s="0" t="n">
        <v>105.199654</v>
      </c>
      <c r="G4004" s="0" t="n">
        <v>0</v>
      </c>
    </row>
    <row r="4005" customFormat="false" ht="12.8" hidden="false" customHeight="false" outlineLevel="0" collapsed="false">
      <c r="A4005" s="65" t="s">
        <v>4430</v>
      </c>
      <c r="B4005" s="0" t="n">
        <v>118.110001</v>
      </c>
      <c r="C4005" s="0" t="n">
        <v>118.110001</v>
      </c>
      <c r="D4005" s="0" t="n">
        <v>118.110001</v>
      </c>
      <c r="E4005" s="0" t="n">
        <v>118.110001</v>
      </c>
      <c r="F4005" s="0" t="n">
        <v>104.853447</v>
      </c>
      <c r="G4005" s="0" t="n">
        <v>0</v>
      </c>
    </row>
    <row r="4006" customFormat="false" ht="12.8" hidden="false" customHeight="false" outlineLevel="0" collapsed="false">
      <c r="A4006" s="65" t="s">
        <v>4431</v>
      </c>
      <c r="B4006" s="0" t="n">
        <v>118.379997</v>
      </c>
      <c r="C4006" s="0" t="n">
        <v>118.379997</v>
      </c>
      <c r="D4006" s="0" t="n">
        <v>118.379997</v>
      </c>
      <c r="E4006" s="0" t="n">
        <v>118.379997</v>
      </c>
      <c r="F4006" s="0" t="n">
        <v>105.093132</v>
      </c>
      <c r="G4006" s="0" t="n">
        <v>0</v>
      </c>
    </row>
    <row r="4007" customFormat="false" ht="12.8" hidden="false" customHeight="false" outlineLevel="0" collapsed="false">
      <c r="A4007" s="65" t="s">
        <v>4432</v>
      </c>
      <c r="B4007" s="0" t="n">
        <v>118.699997</v>
      </c>
      <c r="C4007" s="0" t="n">
        <v>118.699997</v>
      </c>
      <c r="D4007" s="0" t="n">
        <v>118.699997</v>
      </c>
      <c r="E4007" s="0" t="n">
        <v>118.699997</v>
      </c>
      <c r="F4007" s="0" t="n">
        <v>105.377213</v>
      </c>
      <c r="G4007" s="0" t="n">
        <v>0</v>
      </c>
    </row>
    <row r="4008" customFormat="false" ht="12.8" hidden="false" customHeight="false" outlineLevel="0" collapsed="false">
      <c r="A4008" s="65" t="s">
        <v>4433</v>
      </c>
      <c r="B4008" s="0" t="n">
        <v>119.160004</v>
      </c>
      <c r="C4008" s="0" t="n">
        <v>119.160004</v>
      </c>
      <c r="D4008" s="0" t="n">
        <v>119.160004</v>
      </c>
      <c r="E4008" s="0" t="n">
        <v>119.160004</v>
      </c>
      <c r="F4008" s="0" t="n">
        <v>105.785568</v>
      </c>
      <c r="G4008" s="0" t="n">
        <v>0</v>
      </c>
    </row>
    <row r="4009" customFormat="false" ht="12.8" hidden="false" customHeight="false" outlineLevel="0" collapsed="false">
      <c r="A4009" s="65" t="s">
        <v>4434</v>
      </c>
      <c r="B4009" s="0" t="n">
        <v>119.82</v>
      </c>
      <c r="C4009" s="0" t="n">
        <v>119.82</v>
      </c>
      <c r="D4009" s="0" t="n">
        <v>119.82</v>
      </c>
      <c r="E4009" s="0" t="n">
        <v>119.82</v>
      </c>
      <c r="F4009" s="0" t="n">
        <v>106.371506</v>
      </c>
      <c r="G4009" s="0" t="n">
        <v>0</v>
      </c>
    </row>
    <row r="4010" customFormat="false" ht="12.8" hidden="false" customHeight="false" outlineLevel="0" collapsed="false">
      <c r="A4010" s="65" t="s">
        <v>4435</v>
      </c>
      <c r="B4010" s="0" t="n">
        <v>120.099998</v>
      </c>
      <c r="C4010" s="0" t="n">
        <v>120.099998</v>
      </c>
      <c r="D4010" s="0" t="n">
        <v>120.099998</v>
      </c>
      <c r="E4010" s="0" t="n">
        <v>120.099998</v>
      </c>
      <c r="F4010" s="0" t="n">
        <v>106.620071</v>
      </c>
      <c r="G4010" s="0" t="n">
        <v>0</v>
      </c>
    </row>
    <row r="4011" customFormat="false" ht="12.8" hidden="false" customHeight="false" outlineLevel="0" collapsed="false">
      <c r="A4011" s="65" t="s">
        <v>4436</v>
      </c>
      <c r="B4011" s="0" t="n">
        <v>119.57</v>
      </c>
      <c r="C4011" s="0" t="n">
        <v>119.57</v>
      </c>
      <c r="D4011" s="0" t="n">
        <v>119.57</v>
      </c>
      <c r="E4011" s="0" t="n">
        <v>119.57</v>
      </c>
      <c r="F4011" s="0" t="n">
        <v>106.149559</v>
      </c>
      <c r="G4011" s="0" t="n">
        <v>0</v>
      </c>
    </row>
    <row r="4012" customFormat="false" ht="12.8" hidden="false" customHeight="false" outlineLevel="0" collapsed="false">
      <c r="A4012" s="65" t="s">
        <v>4437</v>
      </c>
      <c r="B4012" s="0" t="n">
        <v>119.720001</v>
      </c>
      <c r="C4012" s="0" t="n">
        <v>119.720001</v>
      </c>
      <c r="D4012" s="0" t="n">
        <v>119.720001</v>
      </c>
      <c r="E4012" s="0" t="n">
        <v>119.720001</v>
      </c>
      <c r="F4012" s="0" t="n">
        <v>106.282738</v>
      </c>
      <c r="G4012" s="0" t="n">
        <v>0</v>
      </c>
    </row>
    <row r="4013" customFormat="false" ht="12.8" hidden="false" customHeight="false" outlineLevel="0" collapsed="false">
      <c r="A4013" s="65" t="s">
        <v>4438</v>
      </c>
      <c r="B4013" s="0" t="n">
        <v>119.629997</v>
      </c>
      <c r="C4013" s="0" t="n">
        <v>119.629997</v>
      </c>
      <c r="D4013" s="0" t="n">
        <v>119.629997</v>
      </c>
      <c r="E4013" s="0" t="n">
        <v>119.629997</v>
      </c>
      <c r="F4013" s="0" t="n">
        <v>106.202835</v>
      </c>
      <c r="G4013" s="0" t="n">
        <v>0</v>
      </c>
    </row>
    <row r="4014" customFormat="false" ht="12.8" hidden="false" customHeight="false" outlineLevel="0" collapsed="false">
      <c r="A4014" s="65" t="s">
        <v>4439</v>
      </c>
      <c r="B4014" s="0" t="n">
        <v>119.190002</v>
      </c>
      <c r="C4014" s="0" t="n">
        <v>119.190002</v>
      </c>
      <c r="D4014" s="0" t="n">
        <v>119.190002</v>
      </c>
      <c r="E4014" s="0" t="n">
        <v>119.190002</v>
      </c>
      <c r="F4014" s="0" t="n">
        <v>105.812218</v>
      </c>
      <c r="G4014" s="0" t="n">
        <v>0</v>
      </c>
    </row>
    <row r="4015" customFormat="false" ht="12.8" hidden="false" customHeight="false" outlineLevel="0" collapsed="false">
      <c r="A4015" s="65" t="s">
        <v>4440</v>
      </c>
      <c r="B4015" s="0" t="n">
        <v>118.57</v>
      </c>
      <c r="C4015" s="0" t="n">
        <v>118.57</v>
      </c>
      <c r="D4015" s="0" t="n">
        <v>118.57</v>
      </c>
      <c r="E4015" s="0" t="n">
        <v>118.57</v>
      </c>
      <c r="F4015" s="0" t="n">
        <v>105.26181</v>
      </c>
      <c r="G4015" s="0" t="n">
        <v>0</v>
      </c>
    </row>
    <row r="4016" customFormat="false" ht="12.8" hidden="false" customHeight="false" outlineLevel="0" collapsed="false">
      <c r="A4016" s="65" t="s">
        <v>4441</v>
      </c>
      <c r="B4016" s="0" t="n">
        <v>118.089996</v>
      </c>
      <c r="C4016" s="0" t="n">
        <v>118.089996</v>
      </c>
      <c r="D4016" s="0" t="n">
        <v>118.089996</v>
      </c>
      <c r="E4016" s="0" t="n">
        <v>118.089996</v>
      </c>
      <c r="F4016" s="0" t="n">
        <v>104.835686</v>
      </c>
      <c r="G4016" s="0" t="n">
        <v>0</v>
      </c>
    </row>
    <row r="4017" customFormat="false" ht="12.8" hidden="false" customHeight="false" outlineLevel="0" collapsed="false">
      <c r="A4017" s="65" t="s">
        <v>4442</v>
      </c>
      <c r="B4017" s="0" t="n">
        <v>117.379997</v>
      </c>
      <c r="C4017" s="0" t="n">
        <v>117.379997</v>
      </c>
      <c r="D4017" s="0" t="n">
        <v>117.379997</v>
      </c>
      <c r="E4017" s="0" t="n">
        <v>117.379997</v>
      </c>
      <c r="F4017" s="0" t="n">
        <v>104.205368</v>
      </c>
      <c r="G4017" s="0" t="n">
        <v>0</v>
      </c>
    </row>
    <row r="4018" customFormat="false" ht="12.8" hidden="false" customHeight="false" outlineLevel="0" collapsed="false">
      <c r="A4018" s="65" t="s">
        <v>4443</v>
      </c>
      <c r="B4018" s="0" t="n">
        <v>117.010002</v>
      </c>
      <c r="C4018" s="0" t="n">
        <v>117.010002</v>
      </c>
      <c r="D4018" s="0" t="n">
        <v>117.010002</v>
      </c>
      <c r="E4018" s="0" t="n">
        <v>117.010002</v>
      </c>
      <c r="F4018" s="0" t="n">
        <v>103.876907</v>
      </c>
      <c r="G4018" s="0" t="n">
        <v>0</v>
      </c>
    </row>
    <row r="4019" customFormat="false" ht="12.8" hidden="false" customHeight="false" outlineLevel="0" collapsed="false">
      <c r="A4019" s="65" t="s">
        <v>4444</v>
      </c>
      <c r="B4019" s="0" t="n">
        <v>116.139999</v>
      </c>
      <c r="C4019" s="0" t="n">
        <v>116.139999</v>
      </c>
      <c r="D4019" s="0" t="n">
        <v>116.139999</v>
      </c>
      <c r="E4019" s="0" t="n">
        <v>116.139999</v>
      </c>
      <c r="F4019" s="0" t="n">
        <v>103.104553</v>
      </c>
      <c r="G4019" s="0" t="n">
        <v>0</v>
      </c>
    </row>
    <row r="4020" customFormat="false" ht="12.8" hidden="false" customHeight="false" outlineLevel="0" collapsed="false">
      <c r="A4020" s="65" t="s">
        <v>4445</v>
      </c>
      <c r="B4020" s="0" t="n">
        <v>116.669998</v>
      </c>
      <c r="C4020" s="0" t="n">
        <v>116.669998</v>
      </c>
      <c r="D4020" s="0" t="n">
        <v>116.669998</v>
      </c>
      <c r="E4020" s="0" t="n">
        <v>116.669998</v>
      </c>
      <c r="F4020" s="0" t="n">
        <v>103.575058</v>
      </c>
      <c r="G4020" s="0" t="n">
        <v>0</v>
      </c>
    </row>
    <row r="4021" customFormat="false" ht="12.8" hidden="false" customHeight="false" outlineLevel="0" collapsed="false">
      <c r="A4021" s="65" t="s">
        <v>4446</v>
      </c>
      <c r="B4021" s="0" t="n">
        <v>116.510002</v>
      </c>
      <c r="C4021" s="0" t="n">
        <v>116.510002</v>
      </c>
      <c r="D4021" s="0" t="n">
        <v>116.510002</v>
      </c>
      <c r="E4021" s="0" t="n">
        <v>116.510002</v>
      </c>
      <c r="F4021" s="0" t="n">
        <v>103.433022</v>
      </c>
      <c r="G4021" s="0" t="n">
        <v>0</v>
      </c>
    </row>
    <row r="4022" customFormat="false" ht="12.8" hidden="false" customHeight="false" outlineLevel="0" collapsed="false">
      <c r="A4022" s="65" t="s">
        <v>4447</v>
      </c>
      <c r="B4022" s="0" t="n">
        <v>116.559998</v>
      </c>
      <c r="C4022" s="0" t="n">
        <v>116.559998</v>
      </c>
      <c r="D4022" s="0" t="n">
        <v>116.559998</v>
      </c>
      <c r="E4022" s="0" t="n">
        <v>116.559998</v>
      </c>
      <c r="F4022" s="0" t="n">
        <v>103.477394</v>
      </c>
      <c r="G4022" s="0" t="n">
        <v>0</v>
      </c>
    </row>
    <row r="4023" customFormat="false" ht="12.8" hidden="false" customHeight="false" outlineLevel="0" collapsed="false">
      <c r="A4023" s="65" t="s">
        <v>4448</v>
      </c>
      <c r="B4023" s="0" t="n">
        <v>117.080002</v>
      </c>
      <c r="C4023" s="0" t="n">
        <v>117.080002</v>
      </c>
      <c r="D4023" s="0" t="n">
        <v>117.080002</v>
      </c>
      <c r="E4023" s="0" t="n">
        <v>117.080002</v>
      </c>
      <c r="F4023" s="0" t="n">
        <v>103.939041</v>
      </c>
      <c r="G4023" s="0" t="n">
        <v>0</v>
      </c>
    </row>
    <row r="4024" customFormat="false" ht="12.8" hidden="false" customHeight="false" outlineLevel="0" collapsed="false">
      <c r="A4024" s="65" t="s">
        <v>4449</v>
      </c>
      <c r="B4024" s="0" t="n">
        <v>118.07</v>
      </c>
      <c r="C4024" s="0" t="n">
        <v>118.07</v>
      </c>
      <c r="D4024" s="0" t="n">
        <v>118.07</v>
      </c>
      <c r="E4024" s="0" t="n">
        <v>118.07</v>
      </c>
      <c r="F4024" s="0" t="n">
        <v>104.817917</v>
      </c>
      <c r="G4024" s="0" t="n">
        <v>0</v>
      </c>
    </row>
    <row r="4025" customFormat="false" ht="12.8" hidden="false" customHeight="false" outlineLevel="0" collapsed="false">
      <c r="A4025" s="65" t="s">
        <v>4450</v>
      </c>
      <c r="B4025" s="0" t="n">
        <v>117.82</v>
      </c>
      <c r="C4025" s="0" t="n">
        <v>117.82</v>
      </c>
      <c r="D4025" s="0" t="n">
        <v>117.82</v>
      </c>
      <c r="E4025" s="0" t="n">
        <v>117.82</v>
      </c>
      <c r="F4025" s="0" t="n">
        <v>104.595985</v>
      </c>
      <c r="G4025" s="0" t="n">
        <v>0</v>
      </c>
    </row>
    <row r="4026" customFormat="false" ht="12.8" hidden="false" customHeight="false" outlineLevel="0" collapsed="false">
      <c r="A4026" s="65" t="s">
        <v>4451</v>
      </c>
      <c r="B4026" s="0" t="n">
        <v>118.559998</v>
      </c>
      <c r="C4026" s="0" t="n">
        <v>118.559998</v>
      </c>
      <c r="D4026" s="0" t="n">
        <v>118.559998</v>
      </c>
      <c r="E4026" s="0" t="n">
        <v>118.559998</v>
      </c>
      <c r="F4026" s="0" t="n">
        <v>105.252922</v>
      </c>
      <c r="G4026" s="0" t="n">
        <v>0</v>
      </c>
    </row>
    <row r="4027" customFormat="false" ht="12.8" hidden="false" customHeight="false" outlineLevel="0" collapsed="false">
      <c r="A4027" s="65" t="s">
        <v>4452</v>
      </c>
      <c r="B4027" s="0" t="n">
        <v>119.550003</v>
      </c>
      <c r="C4027" s="0" t="n">
        <v>119.550003</v>
      </c>
      <c r="D4027" s="0" t="n">
        <v>119.550003</v>
      </c>
      <c r="E4027" s="0" t="n">
        <v>119.550003</v>
      </c>
      <c r="F4027" s="0" t="n">
        <v>106.131805</v>
      </c>
      <c r="G4027" s="0" t="n">
        <v>0</v>
      </c>
    </row>
    <row r="4028" customFormat="false" ht="12.8" hidden="false" customHeight="false" outlineLevel="0" collapsed="false">
      <c r="A4028" s="65" t="s">
        <v>4453</v>
      </c>
      <c r="B4028" s="0" t="n">
        <v>120.080002</v>
      </c>
      <c r="C4028" s="0" t="n">
        <v>120.080002</v>
      </c>
      <c r="D4028" s="0" t="n">
        <v>120.080002</v>
      </c>
      <c r="E4028" s="0" t="n">
        <v>120.080002</v>
      </c>
      <c r="F4028" s="0" t="n">
        <v>106.602333</v>
      </c>
      <c r="G4028" s="0" t="n">
        <v>0</v>
      </c>
    </row>
    <row r="4029" customFormat="false" ht="12.8" hidden="false" customHeight="false" outlineLevel="0" collapsed="false">
      <c r="A4029" s="65" t="s">
        <v>4454</v>
      </c>
      <c r="B4029" s="0" t="n">
        <v>120.169998</v>
      </c>
      <c r="C4029" s="0" t="n">
        <v>120.169998</v>
      </c>
      <c r="D4029" s="0" t="n">
        <v>120.169998</v>
      </c>
      <c r="E4029" s="0" t="n">
        <v>120.169998</v>
      </c>
      <c r="F4029" s="0" t="n">
        <v>106.68222</v>
      </c>
      <c r="G4029" s="0" t="n">
        <v>0</v>
      </c>
    </row>
    <row r="4030" customFormat="false" ht="12.8" hidden="false" customHeight="false" outlineLevel="0" collapsed="false">
      <c r="A4030" s="65" t="s">
        <v>4455</v>
      </c>
      <c r="B4030" s="0" t="n">
        <v>120.309998</v>
      </c>
      <c r="C4030" s="0" t="n">
        <v>120.309998</v>
      </c>
      <c r="D4030" s="0" t="n">
        <v>120.309998</v>
      </c>
      <c r="E4030" s="0" t="n">
        <v>120.309998</v>
      </c>
      <c r="F4030" s="0" t="n">
        <v>106.806511</v>
      </c>
      <c r="G4030" s="0" t="n">
        <v>0</v>
      </c>
    </row>
    <row r="4031" customFormat="false" ht="12.8" hidden="false" customHeight="false" outlineLevel="0" collapsed="false">
      <c r="A4031" s="65" t="s">
        <v>4456</v>
      </c>
      <c r="B4031" s="0" t="n">
        <v>120.910004</v>
      </c>
      <c r="C4031" s="0" t="n">
        <v>120.910004</v>
      </c>
      <c r="D4031" s="0" t="n">
        <v>120.910004</v>
      </c>
      <c r="E4031" s="0" t="n">
        <v>120.910004</v>
      </c>
      <c r="F4031" s="0" t="n">
        <v>107.33918</v>
      </c>
      <c r="G4031" s="0" t="n">
        <v>0</v>
      </c>
    </row>
    <row r="4032" customFormat="false" ht="12.8" hidden="false" customHeight="false" outlineLevel="0" collapsed="false">
      <c r="A4032" s="65" t="s">
        <v>4457</v>
      </c>
      <c r="B4032" s="0" t="n">
        <v>120.68</v>
      </c>
      <c r="C4032" s="0" t="n">
        <v>120.68</v>
      </c>
      <c r="D4032" s="0" t="n">
        <v>120.68</v>
      </c>
      <c r="E4032" s="0" t="n">
        <v>120.68</v>
      </c>
      <c r="F4032" s="0" t="n">
        <v>107.134972</v>
      </c>
      <c r="G4032" s="0" t="n">
        <v>0</v>
      </c>
    </row>
    <row r="4033" customFormat="false" ht="12.8" hidden="false" customHeight="false" outlineLevel="0" collapsed="false">
      <c r="A4033" s="65" t="s">
        <v>4458</v>
      </c>
      <c r="B4033" s="0" t="n">
        <v>119.5</v>
      </c>
      <c r="C4033" s="0" t="n">
        <v>119.5</v>
      </c>
      <c r="D4033" s="0" t="n">
        <v>119.5</v>
      </c>
      <c r="E4033" s="0" t="n">
        <v>119.5</v>
      </c>
      <c r="F4033" s="0" t="n">
        <v>106.087418</v>
      </c>
      <c r="G4033" s="0" t="n">
        <v>0</v>
      </c>
    </row>
    <row r="4034" customFormat="false" ht="12.8" hidden="false" customHeight="false" outlineLevel="0" collapsed="false">
      <c r="A4034" s="65" t="s">
        <v>4459</v>
      </c>
      <c r="B4034" s="0" t="n">
        <v>120.410004</v>
      </c>
      <c r="C4034" s="0" t="n">
        <v>120.410004</v>
      </c>
      <c r="D4034" s="0" t="n">
        <v>120.410004</v>
      </c>
      <c r="E4034" s="0" t="n">
        <v>120.410004</v>
      </c>
      <c r="F4034" s="0" t="n">
        <v>106.895264</v>
      </c>
      <c r="G4034" s="0" t="n">
        <v>0</v>
      </c>
    </row>
    <row r="4035" customFormat="false" ht="12.8" hidden="false" customHeight="false" outlineLevel="0" collapsed="false">
      <c r="A4035" s="65" t="s">
        <v>4460</v>
      </c>
      <c r="B4035" s="0" t="n">
        <v>119.989998</v>
      </c>
      <c r="C4035" s="0" t="n">
        <v>119.989998</v>
      </c>
      <c r="D4035" s="0" t="n">
        <v>119.989998</v>
      </c>
      <c r="E4035" s="0" t="n">
        <v>119.989998</v>
      </c>
      <c r="F4035" s="0" t="n">
        <v>106.52243</v>
      </c>
      <c r="G4035" s="0" t="n">
        <v>0</v>
      </c>
    </row>
    <row r="4036" customFormat="false" ht="12.8" hidden="false" customHeight="false" outlineLevel="0" collapsed="false">
      <c r="A4036" s="65" t="s">
        <v>4461</v>
      </c>
      <c r="B4036" s="0" t="n">
        <v>119.620003</v>
      </c>
      <c r="C4036" s="0" t="n">
        <v>119.620003</v>
      </c>
      <c r="D4036" s="0" t="n">
        <v>119.620003</v>
      </c>
      <c r="E4036" s="0" t="n">
        <v>119.620003</v>
      </c>
      <c r="F4036" s="0" t="n">
        <v>106.193954</v>
      </c>
      <c r="G4036" s="0" t="n">
        <v>0</v>
      </c>
    </row>
    <row r="4037" customFormat="false" ht="12.8" hidden="false" customHeight="false" outlineLevel="0" collapsed="false">
      <c r="A4037" s="65" t="s">
        <v>4462</v>
      </c>
      <c r="B4037" s="0" t="n">
        <v>120.480003</v>
      </c>
      <c r="C4037" s="0" t="n">
        <v>120.480003</v>
      </c>
      <c r="D4037" s="0" t="n">
        <v>120.480003</v>
      </c>
      <c r="E4037" s="0" t="n">
        <v>120.480003</v>
      </c>
      <c r="F4037" s="0" t="n">
        <v>106.957436</v>
      </c>
      <c r="G4037" s="0" t="n">
        <v>0</v>
      </c>
    </row>
    <row r="4038" customFormat="false" ht="12.8" hidden="false" customHeight="false" outlineLevel="0" collapsed="false">
      <c r="A4038" s="65" t="s">
        <v>4463</v>
      </c>
      <c r="B4038" s="0" t="n">
        <v>120.190002</v>
      </c>
      <c r="C4038" s="0" t="n">
        <v>120.190002</v>
      </c>
      <c r="D4038" s="0" t="n">
        <v>120.190002</v>
      </c>
      <c r="E4038" s="0" t="n">
        <v>120.190002</v>
      </c>
      <c r="F4038" s="0" t="n">
        <v>106.699982</v>
      </c>
      <c r="G4038" s="0" t="n">
        <v>0</v>
      </c>
    </row>
    <row r="4039" customFormat="false" ht="12.8" hidden="false" customHeight="false" outlineLevel="0" collapsed="false">
      <c r="A4039" s="65" t="s">
        <v>4464</v>
      </c>
      <c r="B4039" s="0" t="n">
        <v>120.379997</v>
      </c>
      <c r="C4039" s="0" t="n">
        <v>120.379997</v>
      </c>
      <c r="D4039" s="0" t="n">
        <v>120.379997</v>
      </c>
      <c r="E4039" s="0" t="n">
        <v>120.379997</v>
      </c>
      <c r="F4039" s="0" t="n">
        <v>106.868645</v>
      </c>
      <c r="G4039" s="0" t="n">
        <v>0</v>
      </c>
    </row>
    <row r="4040" customFormat="false" ht="12.8" hidden="false" customHeight="false" outlineLevel="0" collapsed="false">
      <c r="A4040" s="65" t="s">
        <v>4465</v>
      </c>
      <c r="B4040" s="0" t="n">
        <v>119.830002</v>
      </c>
      <c r="C4040" s="0" t="n">
        <v>119.830002</v>
      </c>
      <c r="D4040" s="0" t="n">
        <v>119.830002</v>
      </c>
      <c r="E4040" s="0" t="n">
        <v>119.830002</v>
      </c>
      <c r="F4040" s="0" t="n">
        <v>106.380386</v>
      </c>
      <c r="G4040" s="0" t="n">
        <v>0</v>
      </c>
    </row>
    <row r="4041" customFormat="false" ht="12.8" hidden="false" customHeight="false" outlineLevel="0" collapsed="false">
      <c r="A4041" s="65" t="s">
        <v>4466</v>
      </c>
      <c r="B4041" s="0" t="n">
        <v>119.309998</v>
      </c>
      <c r="C4041" s="0" t="n">
        <v>119.309998</v>
      </c>
      <c r="D4041" s="0" t="n">
        <v>119.309998</v>
      </c>
      <c r="E4041" s="0" t="n">
        <v>119.309998</v>
      </c>
      <c r="F4041" s="0" t="n">
        <v>105.918747</v>
      </c>
      <c r="G4041" s="0" t="n">
        <v>0</v>
      </c>
    </row>
    <row r="4042" customFormat="false" ht="12.8" hidden="false" customHeight="false" outlineLevel="0" collapsed="false">
      <c r="A4042" s="65" t="s">
        <v>4467</v>
      </c>
      <c r="B4042" s="0" t="n">
        <v>119.440002</v>
      </c>
      <c r="C4042" s="0" t="n">
        <v>119.440002</v>
      </c>
      <c r="D4042" s="0" t="n">
        <v>119.440002</v>
      </c>
      <c r="E4042" s="0" t="n">
        <v>119.440002</v>
      </c>
      <c r="F4042" s="0" t="n">
        <v>106.034149</v>
      </c>
      <c r="G4042" s="0" t="n">
        <v>0</v>
      </c>
    </row>
    <row r="4043" customFormat="false" ht="12.8" hidden="false" customHeight="false" outlineLevel="0" collapsed="false">
      <c r="A4043" s="65" t="s">
        <v>4468</v>
      </c>
      <c r="B4043" s="0" t="n">
        <v>119.639999</v>
      </c>
      <c r="C4043" s="0" t="n">
        <v>119.639999</v>
      </c>
      <c r="D4043" s="0" t="n">
        <v>119.639999</v>
      </c>
      <c r="E4043" s="0" t="n">
        <v>119.639999</v>
      </c>
      <c r="F4043" s="0" t="n">
        <v>106.211708</v>
      </c>
      <c r="G4043" s="0" t="n">
        <v>0</v>
      </c>
    </row>
    <row r="4044" customFormat="false" ht="12.8" hidden="false" customHeight="false" outlineLevel="0" collapsed="false">
      <c r="A4044" s="65" t="s">
        <v>4469</v>
      </c>
      <c r="B4044" s="0" t="n">
        <v>119.940002</v>
      </c>
      <c r="C4044" s="0" t="n">
        <v>119.940002</v>
      </c>
      <c r="D4044" s="0" t="n">
        <v>119.940002</v>
      </c>
      <c r="E4044" s="0" t="n">
        <v>119.940002</v>
      </c>
      <c r="F4044" s="0" t="n">
        <v>106.478043</v>
      </c>
      <c r="G4044" s="0" t="n">
        <v>0</v>
      </c>
    </row>
    <row r="4045" customFormat="false" ht="12.8" hidden="false" customHeight="false" outlineLevel="0" collapsed="false">
      <c r="A4045" s="65" t="s">
        <v>4470</v>
      </c>
      <c r="B4045" s="0" t="n">
        <v>119.279999</v>
      </c>
      <c r="C4045" s="0" t="n">
        <v>119.279999</v>
      </c>
      <c r="D4045" s="0" t="n">
        <v>119.279999</v>
      </c>
      <c r="E4045" s="0" t="n">
        <v>119.279999</v>
      </c>
      <c r="F4045" s="0" t="n">
        <v>105.892113</v>
      </c>
      <c r="G4045" s="0" t="n">
        <v>0</v>
      </c>
    </row>
    <row r="4046" customFormat="false" ht="12.8" hidden="false" customHeight="false" outlineLevel="0" collapsed="false">
      <c r="A4046" s="65" t="s">
        <v>4471</v>
      </c>
      <c r="B4046" s="0" t="n">
        <v>118.290001</v>
      </c>
      <c r="C4046" s="0" t="n">
        <v>118.290001</v>
      </c>
      <c r="D4046" s="0" t="n">
        <v>118.290001</v>
      </c>
      <c r="E4046" s="0" t="n">
        <v>118.290001</v>
      </c>
      <c r="F4046" s="0" t="n">
        <v>105.013222</v>
      </c>
      <c r="G4046" s="0" t="n">
        <v>0</v>
      </c>
    </row>
    <row r="4047" customFormat="false" ht="12.8" hidden="false" customHeight="false" outlineLevel="0" collapsed="false">
      <c r="A4047" s="65" t="s">
        <v>4472</v>
      </c>
      <c r="B4047" s="0" t="n">
        <v>118.150002</v>
      </c>
      <c r="C4047" s="0" t="n">
        <v>118.150002</v>
      </c>
      <c r="D4047" s="0" t="n">
        <v>118.150002</v>
      </c>
      <c r="E4047" s="0" t="n">
        <v>118.150002</v>
      </c>
      <c r="F4047" s="0" t="n">
        <v>104.888954</v>
      </c>
      <c r="G4047" s="0" t="n">
        <v>0</v>
      </c>
    </row>
    <row r="4048" customFormat="false" ht="12.8" hidden="false" customHeight="false" outlineLevel="0" collapsed="false">
      <c r="A4048" s="65" t="s">
        <v>4473</v>
      </c>
      <c r="B4048" s="0" t="n">
        <v>118.470001</v>
      </c>
      <c r="C4048" s="0" t="n">
        <v>118.470001</v>
      </c>
      <c r="D4048" s="0" t="n">
        <v>118.470001</v>
      </c>
      <c r="E4048" s="0" t="n">
        <v>118.470001</v>
      </c>
      <c r="F4048" s="0" t="n">
        <v>105.173027</v>
      </c>
      <c r="G4048" s="0" t="n">
        <v>0</v>
      </c>
    </row>
    <row r="4049" customFormat="false" ht="12.8" hidden="false" customHeight="false" outlineLevel="0" collapsed="false">
      <c r="A4049" s="65" t="s">
        <v>4474</v>
      </c>
      <c r="B4049" s="0" t="n">
        <v>119.129997</v>
      </c>
      <c r="C4049" s="0" t="n">
        <v>119.129997</v>
      </c>
      <c r="D4049" s="0" t="n">
        <v>119.129997</v>
      </c>
      <c r="E4049" s="0" t="n">
        <v>119.129997</v>
      </c>
      <c r="F4049" s="0" t="n">
        <v>105.758957</v>
      </c>
      <c r="G4049" s="0" t="n">
        <v>0</v>
      </c>
    </row>
    <row r="4050" customFormat="false" ht="12.8" hidden="false" customHeight="false" outlineLevel="0" collapsed="false">
      <c r="A4050" s="65" t="s">
        <v>4475</v>
      </c>
      <c r="B4050" s="0" t="n">
        <v>119.029999</v>
      </c>
      <c r="C4050" s="0" t="n">
        <v>119.029999</v>
      </c>
      <c r="D4050" s="0" t="n">
        <v>119.029999</v>
      </c>
      <c r="E4050" s="0" t="n">
        <v>119.029999</v>
      </c>
      <c r="F4050" s="0" t="n">
        <v>105.670174</v>
      </c>
      <c r="G4050" s="0" t="n">
        <v>0</v>
      </c>
    </row>
    <row r="4051" customFormat="false" ht="12.8" hidden="false" customHeight="false" outlineLevel="0" collapsed="false">
      <c r="A4051" s="65" t="s">
        <v>4476</v>
      </c>
      <c r="B4051" s="0" t="n">
        <v>119.650002</v>
      </c>
      <c r="C4051" s="0" t="n">
        <v>119.650002</v>
      </c>
      <c r="D4051" s="0" t="n">
        <v>119.650002</v>
      </c>
      <c r="E4051" s="0" t="n">
        <v>119.650002</v>
      </c>
      <c r="F4051" s="0" t="n">
        <v>106.220596</v>
      </c>
      <c r="G4051" s="0" t="n">
        <v>0</v>
      </c>
    </row>
    <row r="4052" customFormat="false" ht="12.8" hidden="false" customHeight="false" outlineLevel="0" collapsed="false">
      <c r="A4052" s="65" t="s">
        <v>4477</v>
      </c>
      <c r="B4052" s="0" t="n">
        <v>119.839996</v>
      </c>
      <c r="C4052" s="0" t="n">
        <v>119.839996</v>
      </c>
      <c r="D4052" s="0" t="n">
        <v>119.839996</v>
      </c>
      <c r="E4052" s="0" t="n">
        <v>119.839996</v>
      </c>
      <c r="F4052" s="0" t="n">
        <v>106.389252</v>
      </c>
      <c r="G4052" s="0" t="n">
        <v>0</v>
      </c>
    </row>
    <row r="4053" customFormat="false" ht="12.8" hidden="false" customHeight="false" outlineLevel="0" collapsed="false">
      <c r="A4053" s="65" t="s">
        <v>4478</v>
      </c>
      <c r="B4053" s="0" t="n">
        <v>119.82</v>
      </c>
      <c r="C4053" s="0" t="n">
        <v>119.82</v>
      </c>
      <c r="D4053" s="0" t="n">
        <v>119.82</v>
      </c>
      <c r="E4053" s="0" t="n">
        <v>119.82</v>
      </c>
      <c r="F4053" s="0" t="n">
        <v>106.371506</v>
      </c>
      <c r="G4053" s="0" t="n">
        <v>0</v>
      </c>
    </row>
    <row r="4054" customFormat="false" ht="12.8" hidden="false" customHeight="false" outlineLevel="0" collapsed="false">
      <c r="A4054" s="65" t="s">
        <v>4479</v>
      </c>
      <c r="B4054" s="0" t="n">
        <v>120.589996</v>
      </c>
      <c r="C4054" s="0" t="n">
        <v>120.589996</v>
      </c>
      <c r="D4054" s="0" t="n">
        <v>120.589996</v>
      </c>
      <c r="E4054" s="0" t="n">
        <v>120.589996</v>
      </c>
      <c r="F4054" s="0" t="n">
        <v>107.055061</v>
      </c>
      <c r="G4054" s="0" t="n">
        <v>0</v>
      </c>
    </row>
    <row r="4055" customFormat="false" ht="12.8" hidden="false" customHeight="false" outlineLevel="0" collapsed="false">
      <c r="A4055" s="65" t="s">
        <v>4480</v>
      </c>
      <c r="B4055" s="0" t="n">
        <v>121.370003</v>
      </c>
      <c r="C4055" s="0" t="n">
        <v>121.370003</v>
      </c>
      <c r="D4055" s="0" t="n">
        <v>121.370003</v>
      </c>
      <c r="E4055" s="0" t="n">
        <v>121.370003</v>
      </c>
      <c r="F4055" s="0" t="n">
        <v>107.747536</v>
      </c>
      <c r="G4055" s="0" t="n">
        <v>0</v>
      </c>
    </row>
    <row r="4056" customFormat="false" ht="12.8" hidden="false" customHeight="false" outlineLevel="0" collapsed="false">
      <c r="A4056" s="65" t="s">
        <v>4481</v>
      </c>
      <c r="B4056" s="0" t="n">
        <v>118.790001</v>
      </c>
      <c r="C4056" s="0" t="n">
        <v>118.790001</v>
      </c>
      <c r="D4056" s="0" t="n">
        <v>118.790001</v>
      </c>
      <c r="E4056" s="0" t="n">
        <v>118.790001</v>
      </c>
      <c r="F4056" s="0" t="n">
        <v>105.457108</v>
      </c>
      <c r="G4056" s="0" t="n">
        <v>0</v>
      </c>
    </row>
    <row r="4057" customFormat="false" ht="12.8" hidden="false" customHeight="false" outlineLevel="0" collapsed="false">
      <c r="A4057" s="65" t="s">
        <v>4482</v>
      </c>
      <c r="B4057" s="0" t="n">
        <v>115.57</v>
      </c>
      <c r="C4057" s="0" t="n">
        <v>115.57</v>
      </c>
      <c r="D4057" s="0" t="n">
        <v>115.57</v>
      </c>
      <c r="E4057" s="0" t="n">
        <v>115.57</v>
      </c>
      <c r="F4057" s="0" t="n">
        <v>104.169083</v>
      </c>
      <c r="G4057" s="0" t="n">
        <v>0</v>
      </c>
    </row>
    <row r="4058" customFormat="false" ht="12.8" hidden="false" customHeight="false" outlineLevel="0" collapsed="false">
      <c r="A4058" s="65" t="s">
        <v>4483</v>
      </c>
      <c r="B4058" s="0" t="n">
        <v>115.160004</v>
      </c>
      <c r="C4058" s="0" t="n">
        <v>115.160004</v>
      </c>
      <c r="D4058" s="0" t="n">
        <v>115.160004</v>
      </c>
      <c r="E4058" s="0" t="n">
        <v>115.160004</v>
      </c>
      <c r="F4058" s="0" t="n">
        <v>103.79953</v>
      </c>
      <c r="G4058" s="0" t="n">
        <v>0</v>
      </c>
    </row>
    <row r="4059" customFormat="false" ht="12.8" hidden="false" customHeight="false" outlineLevel="0" collapsed="false">
      <c r="A4059" s="65" t="s">
        <v>4484</v>
      </c>
      <c r="B4059" s="0" t="n">
        <v>115.940002</v>
      </c>
      <c r="C4059" s="0" t="n">
        <v>115.940002</v>
      </c>
      <c r="D4059" s="0" t="n">
        <v>115.940002</v>
      </c>
      <c r="E4059" s="0" t="n">
        <v>115.940002</v>
      </c>
      <c r="F4059" s="0" t="n">
        <v>104.502586</v>
      </c>
      <c r="G4059" s="0" t="n">
        <v>0</v>
      </c>
    </row>
    <row r="4060" customFormat="false" ht="12.8" hidden="false" customHeight="false" outlineLevel="0" collapsed="false">
      <c r="A4060" s="65" t="s">
        <v>4485</v>
      </c>
      <c r="B4060" s="0" t="n">
        <v>116.580002</v>
      </c>
      <c r="C4060" s="0" t="n">
        <v>116.580002</v>
      </c>
      <c r="D4060" s="0" t="n">
        <v>116.580002</v>
      </c>
      <c r="E4060" s="0" t="n">
        <v>116.580002</v>
      </c>
      <c r="F4060" s="0" t="n">
        <v>105.079453</v>
      </c>
      <c r="G4060" s="0" t="n">
        <v>0</v>
      </c>
    </row>
    <row r="4061" customFormat="false" ht="12.8" hidden="false" customHeight="false" outlineLevel="0" collapsed="false">
      <c r="A4061" s="65" t="s">
        <v>4486</v>
      </c>
      <c r="B4061" s="0" t="n">
        <v>116.989998</v>
      </c>
      <c r="C4061" s="0" t="n">
        <v>116.989998</v>
      </c>
      <c r="D4061" s="0" t="n">
        <v>116.989998</v>
      </c>
      <c r="E4061" s="0" t="n">
        <v>116.989998</v>
      </c>
      <c r="F4061" s="0" t="n">
        <v>105.448997</v>
      </c>
      <c r="G4061" s="0" t="n">
        <v>0</v>
      </c>
    </row>
    <row r="4062" customFormat="false" ht="12.8" hidden="false" customHeight="false" outlineLevel="0" collapsed="false">
      <c r="A4062" s="65" t="s">
        <v>4487</v>
      </c>
      <c r="B4062" s="0" t="n">
        <v>117.660004</v>
      </c>
      <c r="C4062" s="0" t="n">
        <v>117.660004</v>
      </c>
      <c r="D4062" s="0" t="n">
        <v>117.660004</v>
      </c>
      <c r="E4062" s="0" t="n">
        <v>117.660004</v>
      </c>
      <c r="F4062" s="0" t="n">
        <v>106.052902</v>
      </c>
      <c r="G4062" s="0" t="n">
        <v>0</v>
      </c>
    </row>
    <row r="4063" customFormat="false" ht="12.8" hidden="false" customHeight="false" outlineLevel="0" collapsed="false">
      <c r="A4063" s="65" t="s">
        <v>4488</v>
      </c>
      <c r="B4063" s="0" t="n">
        <v>117.550003</v>
      </c>
      <c r="C4063" s="0" t="n">
        <v>117.550003</v>
      </c>
      <c r="D4063" s="0" t="n">
        <v>117.550003</v>
      </c>
      <c r="E4063" s="0" t="n">
        <v>117.550003</v>
      </c>
      <c r="F4063" s="0" t="n">
        <v>105.953773</v>
      </c>
      <c r="G4063" s="0" t="n">
        <v>0</v>
      </c>
    </row>
    <row r="4064" customFormat="false" ht="12.8" hidden="false" customHeight="false" outlineLevel="0" collapsed="false">
      <c r="A4064" s="65" t="s">
        <v>4489</v>
      </c>
      <c r="B4064" s="0" t="n">
        <v>117.139999</v>
      </c>
      <c r="C4064" s="0" t="n">
        <v>117.139999</v>
      </c>
      <c r="D4064" s="0" t="n">
        <v>117.139999</v>
      </c>
      <c r="E4064" s="0" t="n">
        <v>117.139999</v>
      </c>
      <c r="F4064" s="0" t="n">
        <v>105.584198</v>
      </c>
      <c r="G4064" s="0" t="n">
        <v>0</v>
      </c>
    </row>
    <row r="4065" customFormat="false" ht="12.8" hidden="false" customHeight="false" outlineLevel="0" collapsed="false">
      <c r="A4065" s="65" t="s">
        <v>4490</v>
      </c>
      <c r="B4065" s="0" t="n">
        <v>116.919998</v>
      </c>
      <c r="C4065" s="0" t="n">
        <v>116.919998</v>
      </c>
      <c r="D4065" s="0" t="n">
        <v>116.919998</v>
      </c>
      <c r="E4065" s="0" t="n">
        <v>116.919998</v>
      </c>
      <c r="F4065" s="0" t="n">
        <v>105.385902</v>
      </c>
      <c r="G4065" s="0" t="n">
        <v>0</v>
      </c>
    </row>
    <row r="4066" customFormat="false" ht="12.8" hidden="false" customHeight="false" outlineLevel="0" collapsed="false">
      <c r="A4066" s="65" t="s">
        <v>4491</v>
      </c>
      <c r="B4066" s="0" t="n">
        <v>114.809998</v>
      </c>
      <c r="C4066" s="0" t="n">
        <v>114.809998</v>
      </c>
      <c r="D4066" s="0" t="n">
        <v>114.809998</v>
      </c>
      <c r="E4066" s="0" t="n">
        <v>114.809998</v>
      </c>
      <c r="F4066" s="0" t="n">
        <v>103.484062</v>
      </c>
      <c r="G4066" s="0" t="n">
        <v>0</v>
      </c>
    </row>
    <row r="4067" customFormat="false" ht="12.8" hidden="false" customHeight="false" outlineLevel="0" collapsed="false">
      <c r="A4067" s="65" t="s">
        <v>4492</v>
      </c>
      <c r="B4067" s="0" t="n">
        <v>114.93</v>
      </c>
      <c r="C4067" s="0" t="n">
        <v>114.93</v>
      </c>
      <c r="D4067" s="0" t="n">
        <v>114.93</v>
      </c>
      <c r="E4067" s="0" t="n">
        <v>114.93</v>
      </c>
      <c r="F4067" s="0" t="n">
        <v>103.592209</v>
      </c>
      <c r="G4067" s="0" t="n">
        <v>0</v>
      </c>
    </row>
    <row r="4068" customFormat="false" ht="12.8" hidden="false" customHeight="false" outlineLevel="0" collapsed="false">
      <c r="A4068" s="65" t="s">
        <v>4493</v>
      </c>
      <c r="B4068" s="0" t="n">
        <v>115.510002</v>
      </c>
      <c r="C4068" s="0" t="n">
        <v>115.510002</v>
      </c>
      <c r="D4068" s="0" t="n">
        <v>115.510002</v>
      </c>
      <c r="E4068" s="0" t="n">
        <v>115.510002</v>
      </c>
      <c r="F4068" s="0" t="n">
        <v>104.115005</v>
      </c>
      <c r="G4068" s="0" t="n">
        <v>0</v>
      </c>
    </row>
    <row r="4069" customFormat="false" ht="12.8" hidden="false" customHeight="false" outlineLevel="0" collapsed="false">
      <c r="A4069" s="65" t="s">
        <v>4494</v>
      </c>
      <c r="B4069" s="0" t="n">
        <v>114.019997</v>
      </c>
      <c r="C4069" s="0" t="n">
        <v>114.019997</v>
      </c>
      <c r="D4069" s="0" t="n">
        <v>114.019997</v>
      </c>
      <c r="E4069" s="0" t="n">
        <v>114.019997</v>
      </c>
      <c r="F4069" s="0" t="n">
        <v>102.77198</v>
      </c>
      <c r="G4069" s="0" t="n">
        <v>0</v>
      </c>
    </row>
    <row r="4070" customFormat="false" ht="12.8" hidden="false" customHeight="false" outlineLevel="0" collapsed="false">
      <c r="A4070" s="65" t="s">
        <v>4495</v>
      </c>
      <c r="B4070" s="0" t="n">
        <v>112.68</v>
      </c>
      <c r="C4070" s="0" t="n">
        <v>112.68</v>
      </c>
      <c r="D4070" s="0" t="n">
        <v>112.68</v>
      </c>
      <c r="E4070" s="0" t="n">
        <v>112.68</v>
      </c>
      <c r="F4070" s="0" t="n">
        <v>101.564186</v>
      </c>
      <c r="G4070" s="0" t="n">
        <v>0</v>
      </c>
    </row>
    <row r="4071" customFormat="false" ht="12.8" hidden="false" customHeight="false" outlineLevel="0" collapsed="false">
      <c r="A4071" s="65" t="s">
        <v>4496</v>
      </c>
      <c r="B4071" s="0" t="n">
        <v>112.349998</v>
      </c>
      <c r="C4071" s="0" t="n">
        <v>112.349998</v>
      </c>
      <c r="D4071" s="0" t="n">
        <v>112.349998</v>
      </c>
      <c r="E4071" s="0" t="n">
        <v>112.349998</v>
      </c>
      <c r="F4071" s="0" t="n">
        <v>101.266747</v>
      </c>
      <c r="G4071" s="0" t="n">
        <v>0</v>
      </c>
    </row>
    <row r="4072" customFormat="false" ht="12.8" hidden="false" customHeight="false" outlineLevel="0" collapsed="false">
      <c r="A4072" s="65" t="s">
        <v>4497</v>
      </c>
      <c r="B4072" s="0" t="n">
        <v>111.449997</v>
      </c>
      <c r="C4072" s="0" t="n">
        <v>111.449997</v>
      </c>
      <c r="D4072" s="0" t="n">
        <v>111.449997</v>
      </c>
      <c r="E4072" s="0" t="n">
        <v>111.449997</v>
      </c>
      <c r="F4072" s="0" t="n">
        <v>100.455521</v>
      </c>
      <c r="G4072" s="0" t="n">
        <v>0</v>
      </c>
    </row>
    <row r="4073" customFormat="false" ht="12.8" hidden="false" customHeight="false" outlineLevel="0" collapsed="false">
      <c r="A4073" s="65" t="s">
        <v>4498</v>
      </c>
      <c r="B4073" s="0" t="n">
        <v>111.660004</v>
      </c>
      <c r="C4073" s="0" t="n">
        <v>111.660004</v>
      </c>
      <c r="D4073" s="0" t="n">
        <v>111.660004</v>
      </c>
      <c r="E4073" s="0" t="n">
        <v>111.660004</v>
      </c>
      <c r="F4073" s="0" t="n">
        <v>100.644814</v>
      </c>
      <c r="G4073" s="0" t="n">
        <v>0</v>
      </c>
    </row>
    <row r="4074" customFormat="false" ht="12.8" hidden="false" customHeight="false" outlineLevel="0" collapsed="false">
      <c r="A4074" s="65" t="s">
        <v>4499</v>
      </c>
      <c r="B4074" s="0" t="n">
        <v>112.410004</v>
      </c>
      <c r="C4074" s="0" t="n">
        <v>112.410004</v>
      </c>
      <c r="D4074" s="0" t="n">
        <v>112.410004</v>
      </c>
      <c r="E4074" s="0" t="n">
        <v>112.410004</v>
      </c>
      <c r="F4074" s="0" t="n">
        <v>101.320824</v>
      </c>
      <c r="G4074" s="0" t="n">
        <v>0</v>
      </c>
    </row>
    <row r="4075" customFormat="false" ht="12.8" hidden="false" customHeight="false" outlineLevel="0" collapsed="false">
      <c r="A4075" s="65" t="s">
        <v>4500</v>
      </c>
      <c r="B4075" s="0" t="n">
        <v>111.029999</v>
      </c>
      <c r="C4075" s="0" t="n">
        <v>111.029999</v>
      </c>
      <c r="D4075" s="0" t="n">
        <v>111.029999</v>
      </c>
      <c r="E4075" s="0" t="n">
        <v>111.029999</v>
      </c>
      <c r="F4075" s="0" t="n">
        <v>100.07695</v>
      </c>
      <c r="G4075" s="0" t="n">
        <v>0</v>
      </c>
    </row>
    <row r="4076" customFormat="false" ht="12.8" hidden="false" customHeight="false" outlineLevel="0" collapsed="false">
      <c r="A4076" s="65" t="s">
        <v>4501</v>
      </c>
      <c r="B4076" s="0" t="n">
        <v>111.580002</v>
      </c>
      <c r="C4076" s="0" t="n">
        <v>111.580002</v>
      </c>
      <c r="D4076" s="0" t="n">
        <v>111.580002</v>
      </c>
      <c r="E4076" s="0" t="n">
        <v>111.580002</v>
      </c>
      <c r="F4076" s="0" t="n">
        <v>100.572693</v>
      </c>
      <c r="G4076" s="0" t="n">
        <v>0</v>
      </c>
    </row>
    <row r="4077" customFormat="false" ht="12.8" hidden="false" customHeight="false" outlineLevel="0" collapsed="false">
      <c r="A4077" s="65" t="s">
        <v>4502</v>
      </c>
      <c r="B4077" s="0" t="n">
        <v>112.650002</v>
      </c>
      <c r="C4077" s="0" t="n">
        <v>112.650002</v>
      </c>
      <c r="D4077" s="0" t="n">
        <v>112.650002</v>
      </c>
      <c r="E4077" s="0" t="n">
        <v>112.650002</v>
      </c>
      <c r="F4077" s="0" t="n">
        <v>101.53714</v>
      </c>
      <c r="G4077" s="0" t="n">
        <v>0</v>
      </c>
    </row>
    <row r="4078" customFormat="false" ht="12.8" hidden="false" customHeight="false" outlineLevel="0" collapsed="false">
      <c r="A4078" s="65" t="s">
        <v>4503</v>
      </c>
      <c r="B4078" s="0" t="n">
        <v>114.169998</v>
      </c>
      <c r="C4078" s="0" t="n">
        <v>114.169998</v>
      </c>
      <c r="D4078" s="0" t="n">
        <v>114.169998</v>
      </c>
      <c r="E4078" s="0" t="n">
        <v>114.169998</v>
      </c>
      <c r="F4078" s="0" t="n">
        <v>102.907188</v>
      </c>
      <c r="G4078" s="0" t="n">
        <v>0</v>
      </c>
    </row>
    <row r="4079" customFormat="false" ht="12.8" hidden="false" customHeight="false" outlineLevel="0" collapsed="false">
      <c r="A4079" s="65" t="s">
        <v>4504</v>
      </c>
      <c r="B4079" s="0" t="n">
        <v>113.510002</v>
      </c>
      <c r="C4079" s="0" t="n">
        <v>113.510002</v>
      </c>
      <c r="D4079" s="0" t="n">
        <v>113.510002</v>
      </c>
      <c r="E4079" s="0" t="n">
        <v>113.510002</v>
      </c>
      <c r="F4079" s="0" t="n">
        <v>102.312309</v>
      </c>
      <c r="G4079" s="0" t="n">
        <v>0</v>
      </c>
    </row>
    <row r="4080" customFormat="false" ht="12.8" hidden="false" customHeight="false" outlineLevel="0" collapsed="false">
      <c r="A4080" s="65" t="s">
        <v>4505</v>
      </c>
      <c r="B4080" s="0" t="n">
        <v>113.32</v>
      </c>
      <c r="C4080" s="0" t="n">
        <v>113.32</v>
      </c>
      <c r="D4080" s="0" t="n">
        <v>113.32</v>
      </c>
      <c r="E4080" s="0" t="n">
        <v>113.32</v>
      </c>
      <c r="F4080" s="0" t="n">
        <v>102.141045</v>
      </c>
      <c r="G4080" s="0" t="n">
        <v>0</v>
      </c>
    </row>
    <row r="4081" customFormat="false" ht="12.8" hidden="false" customHeight="false" outlineLevel="0" collapsed="false">
      <c r="A4081" s="65" t="s">
        <v>4506</v>
      </c>
      <c r="B4081" s="0" t="n">
        <v>112.980003</v>
      </c>
      <c r="C4081" s="0" t="n">
        <v>112.980003</v>
      </c>
      <c r="D4081" s="0" t="n">
        <v>112.980003</v>
      </c>
      <c r="E4081" s="0" t="n">
        <v>112.980003</v>
      </c>
      <c r="F4081" s="0" t="n">
        <v>101.834579</v>
      </c>
      <c r="G4081" s="0" t="n">
        <v>0</v>
      </c>
    </row>
    <row r="4082" customFormat="false" ht="12.8" hidden="false" customHeight="false" outlineLevel="0" collapsed="false">
      <c r="A4082" s="65" t="s">
        <v>4507</v>
      </c>
      <c r="B4082" s="0" t="n">
        <v>111.480003</v>
      </c>
      <c r="C4082" s="0" t="n">
        <v>111.480003</v>
      </c>
      <c r="D4082" s="0" t="n">
        <v>111.480003</v>
      </c>
      <c r="E4082" s="0" t="n">
        <v>111.480003</v>
      </c>
      <c r="F4082" s="0" t="n">
        <v>100.482559</v>
      </c>
      <c r="G4082" s="0" t="n">
        <v>0</v>
      </c>
    </row>
    <row r="4083" customFormat="false" ht="12.8" hidden="false" customHeight="false" outlineLevel="0" collapsed="false">
      <c r="A4083" s="65" t="s">
        <v>4508</v>
      </c>
      <c r="B4083" s="0" t="n">
        <v>110.629997</v>
      </c>
      <c r="C4083" s="0" t="n">
        <v>110.629997</v>
      </c>
      <c r="D4083" s="0" t="n">
        <v>110.629997</v>
      </c>
      <c r="E4083" s="0" t="n">
        <v>110.629997</v>
      </c>
      <c r="F4083" s="0" t="n">
        <v>99.716415</v>
      </c>
      <c r="G4083" s="0" t="n">
        <v>0</v>
      </c>
    </row>
    <row r="4084" customFormat="false" ht="12.8" hidden="false" customHeight="false" outlineLevel="0" collapsed="false">
      <c r="A4084" s="65" t="s">
        <v>4509</v>
      </c>
      <c r="B4084" s="0" t="n">
        <v>112.629997</v>
      </c>
      <c r="C4084" s="0" t="n">
        <v>112.629997</v>
      </c>
      <c r="D4084" s="0" t="n">
        <v>112.629997</v>
      </c>
      <c r="E4084" s="0" t="n">
        <v>112.629997</v>
      </c>
      <c r="F4084" s="0" t="n">
        <v>101.519119</v>
      </c>
      <c r="G4084" s="0" t="n">
        <v>0</v>
      </c>
    </row>
    <row r="4085" customFormat="false" ht="12.8" hidden="false" customHeight="false" outlineLevel="0" collapsed="false">
      <c r="A4085" s="65" t="s">
        <v>4510</v>
      </c>
      <c r="B4085" s="0" t="n">
        <v>110.169998</v>
      </c>
      <c r="C4085" s="0" t="n">
        <v>110.169998</v>
      </c>
      <c r="D4085" s="0" t="n">
        <v>110.169998</v>
      </c>
      <c r="E4085" s="0" t="n">
        <v>110.169998</v>
      </c>
      <c r="F4085" s="0" t="n">
        <v>99.301796</v>
      </c>
      <c r="G4085" s="0" t="n">
        <v>0</v>
      </c>
    </row>
    <row r="4086" customFormat="false" ht="12.8" hidden="false" customHeight="false" outlineLevel="0" collapsed="false">
      <c r="A4086" s="65" t="s">
        <v>4511</v>
      </c>
      <c r="B4086" s="0" t="n">
        <v>109.25</v>
      </c>
      <c r="C4086" s="0" t="n">
        <v>109.25</v>
      </c>
      <c r="D4086" s="0" t="n">
        <v>109.25</v>
      </c>
      <c r="E4086" s="0" t="n">
        <v>109.25</v>
      </c>
      <c r="F4086" s="0" t="n">
        <v>98.472542</v>
      </c>
      <c r="G4086" s="0" t="n">
        <v>0</v>
      </c>
    </row>
    <row r="4087" customFormat="false" ht="12.8" hidden="false" customHeight="false" outlineLevel="0" collapsed="false">
      <c r="A4087" s="65" t="s">
        <v>4512</v>
      </c>
      <c r="B4087" s="0" t="n">
        <v>105.940002</v>
      </c>
      <c r="C4087" s="0" t="n">
        <v>105.940002</v>
      </c>
      <c r="D4087" s="0" t="n">
        <v>105.940002</v>
      </c>
      <c r="E4087" s="0" t="n">
        <v>105.940002</v>
      </c>
      <c r="F4087" s="0" t="n">
        <v>95.489075</v>
      </c>
      <c r="G4087" s="0" t="n">
        <v>0</v>
      </c>
    </row>
    <row r="4088" customFormat="false" ht="12.8" hidden="false" customHeight="false" outlineLevel="0" collapsed="false">
      <c r="A4088" s="65" t="s">
        <v>4513</v>
      </c>
      <c r="B4088" s="0" t="n">
        <v>106.050003</v>
      </c>
      <c r="C4088" s="0" t="n">
        <v>106.050003</v>
      </c>
      <c r="D4088" s="0" t="n">
        <v>106.050003</v>
      </c>
      <c r="E4088" s="0" t="n">
        <v>106.050003</v>
      </c>
      <c r="F4088" s="0" t="n">
        <v>95.588219</v>
      </c>
      <c r="G4088" s="0" t="n">
        <v>0</v>
      </c>
    </row>
    <row r="4089" customFormat="false" ht="12.8" hidden="false" customHeight="false" outlineLevel="0" collapsed="false">
      <c r="A4089" s="65" t="s">
        <v>4514</v>
      </c>
      <c r="B4089" s="0" t="n">
        <v>105.519997</v>
      </c>
      <c r="C4089" s="0" t="n">
        <v>105.519997</v>
      </c>
      <c r="D4089" s="0" t="n">
        <v>105.519997</v>
      </c>
      <c r="E4089" s="0" t="n">
        <v>105.519997</v>
      </c>
      <c r="F4089" s="0" t="n">
        <v>95.110504</v>
      </c>
      <c r="G4089" s="0" t="n">
        <v>0</v>
      </c>
    </row>
    <row r="4090" customFormat="false" ht="12.8" hidden="false" customHeight="false" outlineLevel="0" collapsed="false">
      <c r="A4090" s="65" t="s">
        <v>4515</v>
      </c>
      <c r="B4090" s="0" t="n">
        <v>102.459999</v>
      </c>
      <c r="C4090" s="0" t="n">
        <v>102.459999</v>
      </c>
      <c r="D4090" s="0" t="n">
        <v>102.459999</v>
      </c>
      <c r="E4090" s="0" t="n">
        <v>102.459999</v>
      </c>
      <c r="F4090" s="0" t="n">
        <v>92.352379</v>
      </c>
      <c r="G4090" s="0" t="n">
        <v>0</v>
      </c>
    </row>
    <row r="4091" customFormat="false" ht="12.8" hidden="false" customHeight="false" outlineLevel="0" collapsed="false">
      <c r="A4091" s="65" t="s">
        <v>4516</v>
      </c>
      <c r="B4091" s="0" t="n">
        <v>105.139999</v>
      </c>
      <c r="C4091" s="0" t="n">
        <v>105.139999</v>
      </c>
      <c r="D4091" s="0" t="n">
        <v>105.139999</v>
      </c>
      <c r="E4091" s="0" t="n">
        <v>105.139999</v>
      </c>
      <c r="F4091" s="0" t="n">
        <v>94.767998</v>
      </c>
      <c r="G4091" s="0" t="n">
        <v>0</v>
      </c>
    </row>
    <row r="4092" customFormat="false" ht="12.8" hidden="false" customHeight="false" outlineLevel="0" collapsed="false">
      <c r="A4092" s="65" t="s">
        <v>4517</v>
      </c>
      <c r="B4092" s="0" t="n">
        <v>105.199997</v>
      </c>
      <c r="C4092" s="0" t="n">
        <v>105.199997</v>
      </c>
      <c r="D4092" s="0" t="n">
        <v>105.199997</v>
      </c>
      <c r="E4092" s="0" t="n">
        <v>105.199997</v>
      </c>
      <c r="F4092" s="0" t="n">
        <v>94.822067</v>
      </c>
      <c r="G4092" s="0" t="n">
        <v>0</v>
      </c>
    </row>
    <row r="4093" customFormat="false" ht="12.8" hidden="false" customHeight="false" outlineLevel="0" collapsed="false">
      <c r="A4093" s="65" t="s">
        <v>4518</v>
      </c>
      <c r="B4093" s="0" t="n">
        <v>105.860001</v>
      </c>
      <c r="C4093" s="0" t="n">
        <v>105.860001</v>
      </c>
      <c r="D4093" s="0" t="n">
        <v>105.860001</v>
      </c>
      <c r="E4093" s="0" t="n">
        <v>105.860001</v>
      </c>
      <c r="F4093" s="0" t="n">
        <v>95.416985</v>
      </c>
      <c r="G4093" s="0" t="n">
        <v>0</v>
      </c>
    </row>
    <row r="4094" customFormat="false" ht="12.8" hidden="false" customHeight="false" outlineLevel="0" collapsed="false">
      <c r="A4094" s="65" t="s">
        <v>4519</v>
      </c>
      <c r="B4094" s="0" t="n">
        <v>105.080002</v>
      </c>
      <c r="C4094" s="0" t="n">
        <v>105.080002</v>
      </c>
      <c r="D4094" s="0" t="n">
        <v>105.080002</v>
      </c>
      <c r="E4094" s="0" t="n">
        <v>105.080002</v>
      </c>
      <c r="F4094" s="0" t="n">
        <v>94.713921</v>
      </c>
      <c r="G4094" s="0" t="n">
        <v>0</v>
      </c>
    </row>
    <row r="4095" customFormat="false" ht="12.8" hidden="false" customHeight="false" outlineLevel="0" collapsed="false">
      <c r="A4095" s="65" t="s">
        <v>4520</v>
      </c>
      <c r="B4095" s="0" t="n">
        <v>106.150002</v>
      </c>
      <c r="C4095" s="0" t="n">
        <v>106.150002</v>
      </c>
      <c r="D4095" s="0" t="n">
        <v>106.150002</v>
      </c>
      <c r="E4095" s="0" t="n">
        <v>106.150002</v>
      </c>
      <c r="F4095" s="0" t="n">
        <v>95.678375</v>
      </c>
      <c r="G4095" s="0" t="n">
        <v>0</v>
      </c>
    </row>
    <row r="4096" customFormat="false" ht="12.8" hidden="false" customHeight="false" outlineLevel="0" collapsed="false">
      <c r="A4096" s="65" t="s">
        <v>4521</v>
      </c>
      <c r="B4096" s="0" t="n">
        <v>106.790001</v>
      </c>
      <c r="C4096" s="0" t="n">
        <v>106.790001</v>
      </c>
      <c r="D4096" s="0" t="n">
        <v>106.790001</v>
      </c>
      <c r="E4096" s="0" t="n">
        <v>106.790001</v>
      </c>
      <c r="F4096" s="0" t="n">
        <v>96.255219</v>
      </c>
      <c r="G4096" s="0" t="n">
        <v>0</v>
      </c>
    </row>
    <row r="4097" customFormat="false" ht="12.8" hidden="false" customHeight="false" outlineLevel="0" collapsed="false">
      <c r="A4097" s="65" t="s">
        <v>4522</v>
      </c>
      <c r="B4097" s="0" t="n">
        <v>105.400002</v>
      </c>
      <c r="C4097" s="0" t="n">
        <v>105.400002</v>
      </c>
      <c r="D4097" s="0" t="n">
        <v>105.400002</v>
      </c>
      <c r="E4097" s="0" t="n">
        <v>105.400002</v>
      </c>
      <c r="F4097" s="0" t="n">
        <v>95.00235</v>
      </c>
      <c r="G4097" s="0" t="n">
        <v>0</v>
      </c>
    </row>
    <row r="4098" customFormat="false" ht="12.8" hidden="false" customHeight="false" outlineLevel="0" collapsed="false">
      <c r="A4098" s="65" t="s">
        <v>4523</v>
      </c>
      <c r="B4098" s="0" t="n">
        <v>103.389999</v>
      </c>
      <c r="C4098" s="0" t="n">
        <v>103.389999</v>
      </c>
      <c r="D4098" s="0" t="n">
        <v>103.389999</v>
      </c>
      <c r="E4098" s="0" t="n">
        <v>103.389999</v>
      </c>
      <c r="F4098" s="0" t="n">
        <v>93.190628</v>
      </c>
      <c r="G4098" s="0" t="n">
        <v>0</v>
      </c>
    </row>
    <row r="4099" customFormat="false" ht="12.8" hidden="false" customHeight="false" outlineLevel="0" collapsed="false">
      <c r="A4099" s="65" t="s">
        <v>4524</v>
      </c>
      <c r="B4099" s="0" t="n">
        <v>104.529999</v>
      </c>
      <c r="C4099" s="0" t="n">
        <v>104.529999</v>
      </c>
      <c r="D4099" s="0" t="n">
        <v>104.529999</v>
      </c>
      <c r="E4099" s="0" t="n">
        <v>104.529999</v>
      </c>
      <c r="F4099" s="0" t="n">
        <v>94.21817</v>
      </c>
      <c r="G4099" s="0" t="n">
        <v>0</v>
      </c>
    </row>
    <row r="4100" customFormat="false" ht="12.8" hidden="false" customHeight="false" outlineLevel="0" collapsed="false">
      <c r="A4100" s="65" t="s">
        <v>4525</v>
      </c>
      <c r="B4100" s="0" t="n">
        <v>106.260002</v>
      </c>
      <c r="C4100" s="0" t="n">
        <v>106.260002</v>
      </c>
      <c r="D4100" s="0" t="n">
        <v>106.260002</v>
      </c>
      <c r="E4100" s="0" t="n">
        <v>106.260002</v>
      </c>
      <c r="F4100" s="0" t="n">
        <v>95.777512</v>
      </c>
      <c r="G4100" s="0" t="n">
        <v>0</v>
      </c>
    </row>
    <row r="4101" customFormat="false" ht="12.8" hidden="false" customHeight="false" outlineLevel="0" collapsed="false">
      <c r="A4101" s="65" t="s">
        <v>4526</v>
      </c>
      <c r="B4101" s="0" t="n">
        <v>106.510002</v>
      </c>
      <c r="C4101" s="0" t="n">
        <v>106.510002</v>
      </c>
      <c r="D4101" s="0" t="n">
        <v>106.510002</v>
      </c>
      <c r="E4101" s="0" t="n">
        <v>106.510002</v>
      </c>
      <c r="F4101" s="0" t="n">
        <v>96.002846</v>
      </c>
      <c r="G4101" s="0" t="n">
        <v>0</v>
      </c>
    </row>
    <row r="4102" customFormat="false" ht="12.8" hidden="false" customHeight="false" outlineLevel="0" collapsed="false">
      <c r="A4102" s="65" t="s">
        <v>4527</v>
      </c>
      <c r="B4102" s="0" t="n">
        <v>103.980003</v>
      </c>
      <c r="C4102" s="0" t="n">
        <v>103.980003</v>
      </c>
      <c r="D4102" s="0" t="n">
        <v>103.980003</v>
      </c>
      <c r="E4102" s="0" t="n">
        <v>103.980003</v>
      </c>
      <c r="F4102" s="0" t="n">
        <v>93.722435</v>
      </c>
      <c r="G4102" s="0" t="n">
        <v>0</v>
      </c>
    </row>
    <row r="4103" customFormat="false" ht="12.8" hidden="false" customHeight="false" outlineLevel="0" collapsed="false">
      <c r="A4103" s="65" t="s">
        <v>4528</v>
      </c>
      <c r="B4103" s="0" t="n">
        <v>104.050003</v>
      </c>
      <c r="C4103" s="0" t="n">
        <v>104.050003</v>
      </c>
      <c r="D4103" s="0" t="n">
        <v>104.050003</v>
      </c>
      <c r="E4103" s="0" t="n">
        <v>104.050003</v>
      </c>
      <c r="F4103" s="0" t="n">
        <v>93.78553</v>
      </c>
      <c r="G4103" s="0" t="n">
        <v>0</v>
      </c>
    </row>
    <row r="4104" customFormat="false" ht="12.8" hidden="false" customHeight="false" outlineLevel="0" collapsed="false">
      <c r="A4104" s="65" t="s">
        <v>4529</v>
      </c>
      <c r="B4104" s="0" t="n">
        <v>104.089996</v>
      </c>
      <c r="C4104" s="0" t="n">
        <v>104.089996</v>
      </c>
      <c r="D4104" s="0" t="n">
        <v>104.089996</v>
      </c>
      <c r="E4104" s="0" t="n">
        <v>104.089996</v>
      </c>
      <c r="F4104" s="0" t="n">
        <v>93.821579</v>
      </c>
      <c r="G4104" s="0" t="n">
        <v>0</v>
      </c>
    </row>
    <row r="4105" customFormat="false" ht="12.8" hidden="false" customHeight="false" outlineLevel="0" collapsed="false">
      <c r="A4105" s="65" t="s">
        <v>4530</v>
      </c>
      <c r="B4105" s="0" t="n">
        <v>104.019997</v>
      </c>
      <c r="C4105" s="0" t="n">
        <v>104.019997</v>
      </c>
      <c r="D4105" s="0" t="n">
        <v>104.019997</v>
      </c>
      <c r="E4105" s="0" t="n">
        <v>104.019997</v>
      </c>
      <c r="F4105" s="0" t="n">
        <v>93.758492</v>
      </c>
      <c r="G4105" s="0" t="n">
        <v>0</v>
      </c>
    </row>
    <row r="4106" customFormat="false" ht="12.8" hidden="false" customHeight="false" outlineLevel="0" collapsed="false">
      <c r="A4106" s="65" t="s">
        <v>4531</v>
      </c>
      <c r="B4106" s="0" t="n">
        <v>105.199997</v>
      </c>
      <c r="C4106" s="0" t="n">
        <v>105.199997</v>
      </c>
      <c r="D4106" s="0" t="n">
        <v>105.199997</v>
      </c>
      <c r="E4106" s="0" t="n">
        <v>105.199997</v>
      </c>
      <c r="F4106" s="0" t="n">
        <v>94.822067</v>
      </c>
      <c r="G4106" s="0" t="n">
        <v>0</v>
      </c>
    </row>
    <row r="4107" customFormat="false" ht="12.8" hidden="false" customHeight="false" outlineLevel="0" collapsed="false">
      <c r="A4107" s="65" t="s">
        <v>4532</v>
      </c>
      <c r="B4107" s="0" t="n">
        <v>105.650002</v>
      </c>
      <c r="C4107" s="0" t="n">
        <v>105.650002</v>
      </c>
      <c r="D4107" s="0" t="n">
        <v>105.650002</v>
      </c>
      <c r="E4107" s="0" t="n">
        <v>105.650002</v>
      </c>
      <c r="F4107" s="0" t="n">
        <v>95.227684</v>
      </c>
      <c r="G4107" s="0" t="n">
        <v>0</v>
      </c>
    </row>
    <row r="4108" customFormat="false" ht="12.8" hidden="false" customHeight="false" outlineLevel="0" collapsed="false">
      <c r="A4108" s="65" t="s">
        <v>4533</v>
      </c>
      <c r="B4108" s="0" t="n">
        <v>106.349998</v>
      </c>
      <c r="C4108" s="0" t="n">
        <v>106.349998</v>
      </c>
      <c r="D4108" s="0" t="n">
        <v>106.349998</v>
      </c>
      <c r="E4108" s="0" t="n">
        <v>106.349998</v>
      </c>
      <c r="F4108" s="0" t="n">
        <v>95.858635</v>
      </c>
      <c r="G4108" s="0" t="n">
        <v>0</v>
      </c>
    </row>
    <row r="4109" customFormat="false" ht="12.8" hidden="false" customHeight="false" outlineLevel="0" collapsed="false">
      <c r="A4109" s="65" t="s">
        <v>4534</v>
      </c>
      <c r="B4109" s="0" t="n">
        <v>106.519997</v>
      </c>
      <c r="C4109" s="0" t="n">
        <v>106.519997</v>
      </c>
      <c r="D4109" s="0" t="n">
        <v>106.519997</v>
      </c>
      <c r="E4109" s="0" t="n">
        <v>106.519997</v>
      </c>
      <c r="F4109" s="0" t="n">
        <v>96.011871</v>
      </c>
      <c r="G4109" s="0" t="n">
        <v>0</v>
      </c>
    </row>
    <row r="4110" customFormat="false" ht="12.8" hidden="false" customHeight="false" outlineLevel="0" collapsed="false">
      <c r="A4110" s="65" t="s">
        <v>4535</v>
      </c>
      <c r="B4110" s="0" t="n">
        <v>107.110001</v>
      </c>
      <c r="C4110" s="0" t="n">
        <v>107.110001</v>
      </c>
      <c r="D4110" s="0" t="n">
        <v>107.110001</v>
      </c>
      <c r="E4110" s="0" t="n">
        <v>107.110001</v>
      </c>
      <c r="F4110" s="0" t="n">
        <v>96.543655</v>
      </c>
      <c r="G4110" s="0" t="n">
        <v>0</v>
      </c>
    </row>
    <row r="4111" customFormat="false" ht="12.8" hidden="false" customHeight="false" outlineLevel="0" collapsed="false">
      <c r="A4111" s="65" t="s">
        <v>4536</v>
      </c>
      <c r="B4111" s="0" t="n">
        <v>107.599998</v>
      </c>
      <c r="C4111" s="0" t="n">
        <v>107.599998</v>
      </c>
      <c r="D4111" s="0" t="n">
        <v>107.599998</v>
      </c>
      <c r="E4111" s="0" t="n">
        <v>107.599998</v>
      </c>
      <c r="F4111" s="0" t="n">
        <v>96.985329</v>
      </c>
      <c r="G4111" s="0" t="n">
        <v>0</v>
      </c>
    </row>
    <row r="4112" customFormat="false" ht="12.8" hidden="false" customHeight="false" outlineLevel="0" collapsed="false">
      <c r="A4112" s="65" t="s">
        <v>4537</v>
      </c>
      <c r="B4112" s="0" t="n">
        <v>107.669998</v>
      </c>
      <c r="C4112" s="0" t="n">
        <v>107.669998</v>
      </c>
      <c r="D4112" s="0" t="n">
        <v>107.669998</v>
      </c>
      <c r="E4112" s="0" t="n">
        <v>107.669998</v>
      </c>
      <c r="F4112" s="0" t="n">
        <v>97.048416</v>
      </c>
      <c r="G4112" s="0" t="n">
        <v>0</v>
      </c>
    </row>
    <row r="4113" customFormat="false" ht="12.8" hidden="false" customHeight="false" outlineLevel="0" collapsed="false">
      <c r="A4113" s="65" t="s">
        <v>4538</v>
      </c>
      <c r="B4113" s="0" t="n">
        <v>107.830002</v>
      </c>
      <c r="C4113" s="0" t="n">
        <v>107.830002</v>
      </c>
      <c r="D4113" s="0" t="n">
        <v>107.830002</v>
      </c>
      <c r="E4113" s="0" t="n">
        <v>107.830002</v>
      </c>
      <c r="F4113" s="0" t="n">
        <v>97.192627</v>
      </c>
      <c r="G4113" s="0" t="n">
        <v>0</v>
      </c>
    </row>
    <row r="4114" customFormat="false" ht="12.8" hidden="false" customHeight="false" outlineLevel="0" collapsed="false">
      <c r="A4114" s="65" t="s">
        <v>4539</v>
      </c>
      <c r="B4114" s="0" t="n">
        <v>107.739998</v>
      </c>
      <c r="C4114" s="0" t="n">
        <v>107.739998</v>
      </c>
      <c r="D4114" s="0" t="n">
        <v>107.739998</v>
      </c>
      <c r="E4114" s="0" t="n">
        <v>107.739998</v>
      </c>
      <c r="F4114" s="0" t="n">
        <v>97.111504</v>
      </c>
      <c r="G4114" s="0" t="n">
        <v>0</v>
      </c>
    </row>
    <row r="4115" customFormat="false" ht="12.8" hidden="false" customHeight="false" outlineLevel="0" collapsed="false">
      <c r="A4115" s="65" t="s">
        <v>4540</v>
      </c>
      <c r="B4115" s="0" t="n">
        <v>108.519997</v>
      </c>
      <c r="C4115" s="0" t="n">
        <v>108.519997</v>
      </c>
      <c r="D4115" s="0" t="n">
        <v>108.519997</v>
      </c>
      <c r="E4115" s="0" t="n">
        <v>108.519997</v>
      </c>
      <c r="F4115" s="0" t="n">
        <v>97.81456</v>
      </c>
      <c r="G4115" s="0" t="n">
        <v>0</v>
      </c>
    </row>
    <row r="4116" customFormat="false" ht="12.8" hidden="false" customHeight="false" outlineLevel="0" collapsed="false">
      <c r="A4116" s="65" t="s">
        <v>4541</v>
      </c>
      <c r="B4116" s="0" t="n">
        <v>107.550003</v>
      </c>
      <c r="C4116" s="0" t="n">
        <v>107.550003</v>
      </c>
      <c r="D4116" s="0" t="n">
        <v>107.550003</v>
      </c>
      <c r="E4116" s="0" t="n">
        <v>107.550003</v>
      </c>
      <c r="F4116" s="0" t="n">
        <v>96.940247</v>
      </c>
      <c r="G4116" s="0" t="n">
        <v>0</v>
      </c>
    </row>
    <row r="4117" customFormat="false" ht="12.8" hidden="false" customHeight="false" outlineLevel="0" collapsed="false">
      <c r="A4117" s="65" t="s">
        <v>4542</v>
      </c>
      <c r="B4117" s="0" t="n">
        <v>107.169998</v>
      </c>
      <c r="C4117" s="0" t="n">
        <v>107.169998</v>
      </c>
      <c r="D4117" s="0" t="n">
        <v>107.169998</v>
      </c>
      <c r="E4117" s="0" t="n">
        <v>107.169998</v>
      </c>
      <c r="F4117" s="0" t="n">
        <v>96.597733</v>
      </c>
      <c r="G4117" s="0" t="n">
        <v>0</v>
      </c>
    </row>
    <row r="4118" customFormat="false" ht="12.8" hidden="false" customHeight="false" outlineLevel="0" collapsed="false">
      <c r="A4118" s="65" t="s">
        <v>4543</v>
      </c>
      <c r="B4118" s="0" t="n">
        <v>106.43</v>
      </c>
      <c r="C4118" s="0" t="n">
        <v>106.43</v>
      </c>
      <c r="D4118" s="0" t="n">
        <v>106.43</v>
      </c>
      <c r="E4118" s="0" t="n">
        <v>106.43</v>
      </c>
      <c r="F4118" s="0" t="n">
        <v>95.930725</v>
      </c>
      <c r="G4118" s="0" t="n">
        <v>0</v>
      </c>
    </row>
    <row r="4119" customFormat="false" ht="12.8" hidden="false" customHeight="false" outlineLevel="0" collapsed="false">
      <c r="A4119" s="65" t="s">
        <v>4544</v>
      </c>
      <c r="B4119" s="0" t="n">
        <v>105.790001</v>
      </c>
      <c r="C4119" s="0" t="n">
        <v>105.790001</v>
      </c>
      <c r="D4119" s="0" t="n">
        <v>105.790001</v>
      </c>
      <c r="E4119" s="0" t="n">
        <v>105.790001</v>
      </c>
      <c r="F4119" s="0" t="n">
        <v>95.353882</v>
      </c>
      <c r="G4119" s="0" t="n">
        <v>0</v>
      </c>
    </row>
    <row r="4120" customFormat="false" ht="12.8" hidden="false" customHeight="false" outlineLevel="0" collapsed="false">
      <c r="A4120" s="65" t="s">
        <v>4545</v>
      </c>
      <c r="B4120" s="0" t="n">
        <v>102.879997</v>
      </c>
      <c r="C4120" s="0" t="n">
        <v>102.879997</v>
      </c>
      <c r="D4120" s="0" t="n">
        <v>102.879997</v>
      </c>
      <c r="E4120" s="0" t="n">
        <v>102.879997</v>
      </c>
      <c r="F4120" s="0" t="n">
        <v>93.617653</v>
      </c>
      <c r="G4120" s="0" t="n">
        <v>0</v>
      </c>
    </row>
    <row r="4121" customFormat="false" ht="12.8" hidden="false" customHeight="false" outlineLevel="0" collapsed="false">
      <c r="A4121" s="65" t="s">
        <v>4546</v>
      </c>
      <c r="B4121" s="0" t="n">
        <v>104.120003</v>
      </c>
      <c r="C4121" s="0" t="n">
        <v>104.120003</v>
      </c>
      <c r="D4121" s="0" t="n">
        <v>104.120003</v>
      </c>
      <c r="E4121" s="0" t="n">
        <v>104.120003</v>
      </c>
      <c r="F4121" s="0" t="n">
        <v>94.746017</v>
      </c>
      <c r="G4121" s="0" t="n">
        <v>0</v>
      </c>
    </row>
    <row r="4122" customFormat="false" ht="12.8" hidden="false" customHeight="false" outlineLevel="0" collapsed="false">
      <c r="A4122" s="65" t="s">
        <v>4547</v>
      </c>
      <c r="B4122" s="0" t="n">
        <v>104.470001</v>
      </c>
      <c r="C4122" s="0" t="n">
        <v>104.470001</v>
      </c>
      <c r="D4122" s="0" t="n">
        <v>104.470001</v>
      </c>
      <c r="E4122" s="0" t="n">
        <v>104.470001</v>
      </c>
      <c r="F4122" s="0" t="n">
        <v>95.064507</v>
      </c>
      <c r="G4122" s="0" t="n">
        <v>0</v>
      </c>
    </row>
    <row r="4123" customFormat="false" ht="12.8" hidden="false" customHeight="false" outlineLevel="0" collapsed="false">
      <c r="A4123" s="65" t="s">
        <v>4548</v>
      </c>
      <c r="B4123" s="0" t="n">
        <v>107.050003</v>
      </c>
      <c r="C4123" s="0" t="n">
        <v>107.050003</v>
      </c>
      <c r="D4123" s="0" t="n">
        <v>107.050003</v>
      </c>
      <c r="E4123" s="0" t="n">
        <v>107.050003</v>
      </c>
      <c r="F4123" s="0" t="n">
        <v>97.412231</v>
      </c>
      <c r="G4123" s="0" t="n">
        <v>0</v>
      </c>
    </row>
    <row r="4124" customFormat="false" ht="12.8" hidden="false" customHeight="false" outlineLevel="0" collapsed="false">
      <c r="A4124" s="65" t="s">
        <v>4549</v>
      </c>
      <c r="B4124" s="0" t="n">
        <v>106.970001</v>
      </c>
      <c r="C4124" s="0" t="n">
        <v>106.970001</v>
      </c>
      <c r="D4124" s="0" t="n">
        <v>106.970001</v>
      </c>
      <c r="E4124" s="0" t="n">
        <v>106.970001</v>
      </c>
      <c r="F4124" s="0" t="n">
        <v>97.339432</v>
      </c>
      <c r="G4124" s="0" t="n">
        <v>0</v>
      </c>
    </row>
    <row r="4125" customFormat="false" ht="12.8" hidden="false" customHeight="false" outlineLevel="0" collapsed="false">
      <c r="A4125" s="65" t="s">
        <v>4550</v>
      </c>
      <c r="B4125" s="0" t="n">
        <v>105.489998</v>
      </c>
      <c r="C4125" s="0" t="n">
        <v>105.489998</v>
      </c>
      <c r="D4125" s="0" t="n">
        <v>105.489998</v>
      </c>
      <c r="E4125" s="0" t="n">
        <v>105.489998</v>
      </c>
      <c r="F4125" s="0" t="n">
        <v>95.992683</v>
      </c>
      <c r="G4125" s="0" t="n">
        <v>0</v>
      </c>
    </row>
    <row r="4126" customFormat="false" ht="12.8" hidden="false" customHeight="false" outlineLevel="0" collapsed="false">
      <c r="A4126" s="65" t="s">
        <v>4551</v>
      </c>
      <c r="B4126" s="0" t="n">
        <v>106.440002</v>
      </c>
      <c r="C4126" s="0" t="n">
        <v>106.440002</v>
      </c>
      <c r="D4126" s="0" t="n">
        <v>106.440002</v>
      </c>
      <c r="E4126" s="0" t="n">
        <v>106.440002</v>
      </c>
      <c r="F4126" s="0" t="n">
        <v>96.857155</v>
      </c>
      <c r="G4126" s="0" t="n">
        <v>0</v>
      </c>
    </row>
    <row r="4127" customFormat="false" ht="12.8" hidden="false" customHeight="false" outlineLevel="0" collapsed="false">
      <c r="A4127" s="65" t="s">
        <v>4552</v>
      </c>
      <c r="B4127" s="0" t="n">
        <v>107.589996</v>
      </c>
      <c r="C4127" s="0" t="n">
        <v>107.589996</v>
      </c>
      <c r="D4127" s="0" t="n">
        <v>107.589996</v>
      </c>
      <c r="E4127" s="0" t="n">
        <v>107.589996</v>
      </c>
      <c r="F4127" s="0" t="n">
        <v>97.90361</v>
      </c>
      <c r="G4127" s="0" t="n">
        <v>0</v>
      </c>
    </row>
    <row r="4128" customFormat="false" ht="12.8" hidden="false" customHeight="false" outlineLevel="0" collapsed="false">
      <c r="A4128" s="65" t="s">
        <v>4553</v>
      </c>
      <c r="B4128" s="0" t="n">
        <v>107.43</v>
      </c>
      <c r="C4128" s="0" t="n">
        <v>107.43</v>
      </c>
      <c r="D4128" s="0" t="n">
        <v>107.43</v>
      </c>
      <c r="E4128" s="0" t="n">
        <v>107.43</v>
      </c>
      <c r="F4128" s="0" t="n">
        <v>97.758018</v>
      </c>
      <c r="G4128" s="0" t="n">
        <v>0</v>
      </c>
    </row>
    <row r="4129" customFormat="false" ht="12.8" hidden="false" customHeight="false" outlineLevel="0" collapsed="false">
      <c r="A4129" s="65" t="s">
        <v>4554</v>
      </c>
      <c r="B4129" s="0" t="n">
        <v>106.629997</v>
      </c>
      <c r="C4129" s="0" t="n">
        <v>106.629997</v>
      </c>
      <c r="D4129" s="0" t="n">
        <v>106.629997</v>
      </c>
      <c r="E4129" s="0" t="n">
        <v>106.629997</v>
      </c>
      <c r="F4129" s="0" t="n">
        <v>97.030029</v>
      </c>
      <c r="G4129" s="0" t="n">
        <v>0</v>
      </c>
    </row>
    <row r="4130" customFormat="false" ht="12.8" hidden="false" customHeight="false" outlineLevel="0" collapsed="false">
      <c r="A4130" s="65" t="s">
        <v>4555</v>
      </c>
      <c r="B4130" s="0" t="n">
        <v>106.300003</v>
      </c>
      <c r="C4130" s="0" t="n">
        <v>106.300003</v>
      </c>
      <c r="D4130" s="0" t="n">
        <v>106.300003</v>
      </c>
      <c r="E4130" s="0" t="n">
        <v>106.300003</v>
      </c>
      <c r="F4130" s="0" t="n">
        <v>96.729752</v>
      </c>
      <c r="G4130" s="0" t="n">
        <v>0</v>
      </c>
    </row>
    <row r="4131" customFormat="false" ht="12.8" hidden="false" customHeight="false" outlineLevel="0" collapsed="false">
      <c r="A4131" s="65" t="s">
        <v>4556</v>
      </c>
      <c r="B4131" s="0" t="n">
        <v>106.279999</v>
      </c>
      <c r="C4131" s="0" t="n">
        <v>106.279999</v>
      </c>
      <c r="D4131" s="0" t="n">
        <v>106.279999</v>
      </c>
      <c r="E4131" s="0" t="n">
        <v>106.279999</v>
      </c>
      <c r="F4131" s="0" t="n">
        <v>96.711548</v>
      </c>
      <c r="G4131" s="0" t="n">
        <v>0</v>
      </c>
    </row>
    <row r="4132" customFormat="false" ht="12.8" hidden="false" customHeight="false" outlineLevel="0" collapsed="false">
      <c r="A4132" s="65" t="s">
        <v>4557</v>
      </c>
      <c r="B4132" s="0" t="n">
        <v>106.419998</v>
      </c>
      <c r="C4132" s="0" t="n">
        <v>106.419998</v>
      </c>
      <c r="D4132" s="0" t="n">
        <v>106.419998</v>
      </c>
      <c r="E4132" s="0" t="n">
        <v>106.419998</v>
      </c>
      <c r="F4132" s="0" t="n">
        <v>96.838943</v>
      </c>
      <c r="G4132" s="0" t="n">
        <v>0</v>
      </c>
    </row>
    <row r="4133" customFormat="false" ht="12.8" hidden="false" customHeight="false" outlineLevel="0" collapsed="false">
      <c r="A4133" s="65" t="s">
        <v>4558</v>
      </c>
      <c r="B4133" s="0" t="n">
        <v>105.230003</v>
      </c>
      <c r="C4133" s="0" t="n">
        <v>105.230003</v>
      </c>
      <c r="D4133" s="0" t="n">
        <v>105.230003</v>
      </c>
      <c r="E4133" s="0" t="n">
        <v>105.230003</v>
      </c>
      <c r="F4133" s="0" t="n">
        <v>95.756088</v>
      </c>
      <c r="G4133" s="0" t="n">
        <v>0</v>
      </c>
    </row>
    <row r="4134" customFormat="false" ht="12.8" hidden="false" customHeight="false" outlineLevel="0" collapsed="false">
      <c r="A4134" s="65" t="s">
        <v>4559</v>
      </c>
      <c r="B4134" s="0" t="n">
        <v>105.800003</v>
      </c>
      <c r="C4134" s="0" t="n">
        <v>105.800003</v>
      </c>
      <c r="D4134" s="0" t="n">
        <v>105.800003</v>
      </c>
      <c r="E4134" s="0" t="n">
        <v>105.800003</v>
      </c>
      <c r="F4134" s="0" t="n">
        <v>96.27478</v>
      </c>
      <c r="G4134" s="0" t="n">
        <v>0</v>
      </c>
    </row>
    <row r="4135" customFormat="false" ht="12.8" hidden="false" customHeight="false" outlineLevel="0" collapsed="false">
      <c r="A4135" s="65" t="s">
        <v>4560</v>
      </c>
      <c r="B4135" s="0" t="n">
        <v>106.449997</v>
      </c>
      <c r="C4135" s="0" t="n">
        <v>106.449997</v>
      </c>
      <c r="D4135" s="0" t="n">
        <v>106.449997</v>
      </c>
      <c r="E4135" s="0" t="n">
        <v>106.449997</v>
      </c>
      <c r="F4135" s="0" t="n">
        <v>96.866241</v>
      </c>
      <c r="G4135" s="0" t="n">
        <v>0</v>
      </c>
    </row>
    <row r="4136" customFormat="false" ht="12.8" hidden="false" customHeight="false" outlineLevel="0" collapsed="false">
      <c r="A4136" s="65" t="s">
        <v>4561</v>
      </c>
      <c r="B4136" s="0" t="n">
        <v>107.699997</v>
      </c>
      <c r="C4136" s="0" t="n">
        <v>107.699997</v>
      </c>
      <c r="D4136" s="0" t="n">
        <v>107.699997</v>
      </c>
      <c r="E4136" s="0" t="n">
        <v>107.699997</v>
      </c>
      <c r="F4136" s="0" t="n">
        <v>98.0037</v>
      </c>
      <c r="G4136" s="0" t="n">
        <v>0</v>
      </c>
    </row>
    <row r="4137" customFormat="false" ht="12.8" hidden="false" customHeight="false" outlineLevel="0" collapsed="false">
      <c r="A4137" s="65" t="s">
        <v>4562</v>
      </c>
      <c r="B4137" s="0" t="n">
        <v>107.489998</v>
      </c>
      <c r="C4137" s="0" t="n">
        <v>107.489998</v>
      </c>
      <c r="D4137" s="0" t="n">
        <v>107.489998</v>
      </c>
      <c r="E4137" s="0" t="n">
        <v>107.489998</v>
      </c>
      <c r="F4137" s="0" t="n">
        <v>97.812607</v>
      </c>
      <c r="G4137" s="0" t="n">
        <v>0</v>
      </c>
    </row>
    <row r="4138" customFormat="false" ht="12.8" hidden="false" customHeight="false" outlineLevel="0" collapsed="false">
      <c r="A4138" s="65" t="s">
        <v>4563</v>
      </c>
      <c r="B4138" s="0" t="n">
        <v>105.910004</v>
      </c>
      <c r="C4138" s="0" t="n">
        <v>105.910004</v>
      </c>
      <c r="D4138" s="0" t="n">
        <v>105.910004</v>
      </c>
      <c r="E4138" s="0" t="n">
        <v>105.910004</v>
      </c>
      <c r="F4138" s="0" t="n">
        <v>96.374863</v>
      </c>
      <c r="G4138" s="0" t="n">
        <v>0</v>
      </c>
    </row>
    <row r="4139" customFormat="false" ht="12.8" hidden="false" customHeight="false" outlineLevel="0" collapsed="false">
      <c r="A4139" s="65" t="s">
        <v>4564</v>
      </c>
      <c r="B4139" s="0" t="n">
        <v>104.949997</v>
      </c>
      <c r="C4139" s="0" t="n">
        <v>104.949997</v>
      </c>
      <c r="D4139" s="0" t="n">
        <v>104.949997</v>
      </c>
      <c r="E4139" s="0" t="n">
        <v>104.949997</v>
      </c>
      <c r="F4139" s="0" t="n">
        <v>95.501297</v>
      </c>
      <c r="G4139" s="0" t="n">
        <v>0</v>
      </c>
    </row>
    <row r="4140" customFormat="false" ht="12.8" hidden="false" customHeight="false" outlineLevel="0" collapsed="false">
      <c r="A4140" s="65" t="s">
        <v>4565</v>
      </c>
      <c r="B4140" s="0" t="n">
        <v>104.889999</v>
      </c>
      <c r="C4140" s="0" t="n">
        <v>104.889999</v>
      </c>
      <c r="D4140" s="0" t="n">
        <v>104.889999</v>
      </c>
      <c r="E4140" s="0" t="n">
        <v>104.889999</v>
      </c>
      <c r="F4140" s="0" t="n">
        <v>95.446693</v>
      </c>
      <c r="G4140" s="0" t="n">
        <v>0</v>
      </c>
    </row>
    <row r="4141" customFormat="false" ht="12.8" hidden="false" customHeight="false" outlineLevel="0" collapsed="false">
      <c r="A4141" s="65" t="s">
        <v>4566</v>
      </c>
      <c r="B4141" s="0" t="n">
        <v>105.25</v>
      </c>
      <c r="C4141" s="0" t="n">
        <v>105.25</v>
      </c>
      <c r="D4141" s="0" t="n">
        <v>105.25</v>
      </c>
      <c r="E4141" s="0" t="n">
        <v>105.25</v>
      </c>
      <c r="F4141" s="0" t="n">
        <v>95.774292</v>
      </c>
      <c r="G4141" s="0" t="n">
        <v>0</v>
      </c>
    </row>
    <row r="4142" customFormat="false" ht="12.8" hidden="false" customHeight="false" outlineLevel="0" collapsed="false">
      <c r="A4142" s="65" t="s">
        <v>4567</v>
      </c>
      <c r="B4142" s="0" t="n">
        <v>105.080002</v>
      </c>
      <c r="C4142" s="0" t="n">
        <v>105.080002</v>
      </c>
      <c r="D4142" s="0" t="n">
        <v>105.080002</v>
      </c>
      <c r="E4142" s="0" t="n">
        <v>105.080002</v>
      </c>
      <c r="F4142" s="0" t="n">
        <v>95.619583</v>
      </c>
      <c r="G4142" s="0" t="n">
        <v>0</v>
      </c>
    </row>
    <row r="4143" customFormat="false" ht="12.8" hidden="false" customHeight="false" outlineLevel="0" collapsed="false">
      <c r="A4143" s="65" t="s">
        <v>4568</v>
      </c>
      <c r="B4143" s="0" t="n">
        <v>106.410004</v>
      </c>
      <c r="C4143" s="0" t="n">
        <v>106.410004</v>
      </c>
      <c r="D4143" s="0" t="n">
        <v>106.410004</v>
      </c>
      <c r="E4143" s="0" t="n">
        <v>106.410004</v>
      </c>
      <c r="F4143" s="0" t="n">
        <v>96.829842</v>
      </c>
      <c r="G4143" s="0" t="n">
        <v>0</v>
      </c>
    </row>
    <row r="4144" customFormat="false" ht="12.8" hidden="false" customHeight="false" outlineLevel="0" collapsed="false">
      <c r="A4144" s="65" t="s">
        <v>4569</v>
      </c>
      <c r="B4144" s="0" t="n">
        <v>108.260002</v>
      </c>
      <c r="C4144" s="0" t="n">
        <v>108.260002</v>
      </c>
      <c r="D4144" s="0" t="n">
        <v>108.260002</v>
      </c>
      <c r="E4144" s="0" t="n">
        <v>108.260002</v>
      </c>
      <c r="F4144" s="0" t="n">
        <v>98.51329</v>
      </c>
      <c r="G4144" s="0" t="n">
        <v>0</v>
      </c>
    </row>
    <row r="4145" customFormat="false" ht="12.8" hidden="false" customHeight="false" outlineLevel="0" collapsed="false">
      <c r="A4145" s="65" t="s">
        <v>4570</v>
      </c>
      <c r="B4145" s="0" t="n">
        <v>107.889999</v>
      </c>
      <c r="C4145" s="0" t="n">
        <v>107.889999</v>
      </c>
      <c r="D4145" s="0" t="n">
        <v>107.889999</v>
      </c>
      <c r="E4145" s="0" t="n">
        <v>107.889999</v>
      </c>
      <c r="F4145" s="0" t="n">
        <v>98.176598</v>
      </c>
      <c r="G4145" s="0" t="n">
        <v>0</v>
      </c>
    </row>
    <row r="4146" customFormat="false" ht="12.8" hidden="false" customHeight="false" outlineLevel="0" collapsed="false">
      <c r="A4146" s="65" t="s">
        <v>4571</v>
      </c>
      <c r="B4146" s="0" t="n">
        <v>108.800003</v>
      </c>
      <c r="C4146" s="0" t="n">
        <v>108.800003</v>
      </c>
      <c r="D4146" s="0" t="n">
        <v>108.800003</v>
      </c>
      <c r="E4146" s="0" t="n">
        <v>108.800003</v>
      </c>
      <c r="F4146" s="0" t="n">
        <v>99.004677</v>
      </c>
      <c r="G4146" s="0" t="n">
        <v>0</v>
      </c>
    </row>
    <row r="4147" customFormat="false" ht="12.8" hidden="false" customHeight="false" outlineLevel="0" collapsed="false">
      <c r="A4147" s="65" t="s">
        <v>4572</v>
      </c>
      <c r="B4147" s="0" t="n">
        <v>108.370003</v>
      </c>
      <c r="C4147" s="0" t="n">
        <v>108.370003</v>
      </c>
      <c r="D4147" s="0" t="n">
        <v>108.370003</v>
      </c>
      <c r="E4147" s="0" t="n">
        <v>108.370003</v>
      </c>
      <c r="F4147" s="0" t="n">
        <v>98.613396</v>
      </c>
      <c r="G4147" s="0" t="n">
        <v>0</v>
      </c>
    </row>
    <row r="4148" customFormat="false" ht="12.8" hidden="false" customHeight="false" outlineLevel="0" collapsed="false">
      <c r="A4148" s="65" t="s">
        <v>4573</v>
      </c>
      <c r="B4148" s="0" t="n">
        <v>108.400002</v>
      </c>
      <c r="C4148" s="0" t="n">
        <v>108.400002</v>
      </c>
      <c r="D4148" s="0" t="n">
        <v>108.400002</v>
      </c>
      <c r="E4148" s="0" t="n">
        <v>108.400002</v>
      </c>
      <c r="F4148" s="0" t="n">
        <v>98.640678</v>
      </c>
      <c r="G4148" s="0" t="n">
        <v>0</v>
      </c>
    </row>
    <row r="4149" customFormat="false" ht="12.8" hidden="false" customHeight="false" outlineLevel="0" collapsed="false">
      <c r="A4149" s="65" t="s">
        <v>4574</v>
      </c>
      <c r="B4149" s="0" t="n">
        <v>109.559998</v>
      </c>
      <c r="C4149" s="0" t="n">
        <v>109.559998</v>
      </c>
      <c r="D4149" s="0" t="n">
        <v>109.559998</v>
      </c>
      <c r="E4149" s="0" t="n">
        <v>109.559998</v>
      </c>
      <c r="F4149" s="0" t="n">
        <v>99.696236</v>
      </c>
      <c r="G4149" s="0" t="n">
        <v>0</v>
      </c>
    </row>
    <row r="4150" customFormat="false" ht="12.8" hidden="false" customHeight="false" outlineLevel="0" collapsed="false">
      <c r="A4150" s="65" t="s">
        <v>4575</v>
      </c>
      <c r="B4150" s="0" t="n">
        <v>110.269997</v>
      </c>
      <c r="C4150" s="0" t="n">
        <v>110.269997</v>
      </c>
      <c r="D4150" s="0" t="n">
        <v>110.269997</v>
      </c>
      <c r="E4150" s="0" t="n">
        <v>110.269997</v>
      </c>
      <c r="F4150" s="0" t="n">
        <v>100.342331</v>
      </c>
      <c r="G4150" s="0" t="n">
        <v>0</v>
      </c>
    </row>
    <row r="4151" customFormat="false" ht="12.8" hidden="false" customHeight="false" outlineLevel="0" collapsed="false">
      <c r="A4151" s="65" t="s">
        <v>4576</v>
      </c>
      <c r="B4151" s="0" t="n">
        <v>109.650002</v>
      </c>
      <c r="C4151" s="0" t="n">
        <v>109.650002</v>
      </c>
      <c r="D4151" s="0" t="n">
        <v>109.650002</v>
      </c>
      <c r="E4151" s="0" t="n">
        <v>109.650002</v>
      </c>
      <c r="F4151" s="0" t="n">
        <v>99.778137</v>
      </c>
      <c r="G4151" s="0" t="n">
        <v>0</v>
      </c>
    </row>
    <row r="4152" customFormat="false" ht="12.8" hidden="false" customHeight="false" outlineLevel="0" collapsed="false">
      <c r="A4152" s="65" t="s">
        <v>4577</v>
      </c>
      <c r="B4152" s="0" t="n">
        <v>110.43</v>
      </c>
      <c r="C4152" s="0" t="n">
        <v>110.43</v>
      </c>
      <c r="D4152" s="0" t="n">
        <v>110.43</v>
      </c>
      <c r="E4152" s="0" t="n">
        <v>110.43</v>
      </c>
      <c r="F4152" s="0" t="n">
        <v>100.48793</v>
      </c>
      <c r="G4152" s="0" t="n">
        <v>0</v>
      </c>
    </row>
    <row r="4153" customFormat="false" ht="12.8" hidden="false" customHeight="false" outlineLevel="0" collapsed="false">
      <c r="A4153" s="65" t="s">
        <v>4578</v>
      </c>
      <c r="B4153" s="0" t="n">
        <v>111.32</v>
      </c>
      <c r="C4153" s="0" t="n">
        <v>111.32</v>
      </c>
      <c r="D4153" s="0" t="n">
        <v>111.32</v>
      </c>
      <c r="E4153" s="0" t="n">
        <v>111.32</v>
      </c>
      <c r="F4153" s="0" t="n">
        <v>101.297798</v>
      </c>
      <c r="G4153" s="0" t="n">
        <v>0</v>
      </c>
    </row>
    <row r="4154" customFormat="false" ht="12.8" hidden="false" customHeight="false" outlineLevel="0" collapsed="false">
      <c r="A4154" s="65" t="s">
        <v>4579</v>
      </c>
      <c r="B4154" s="0" t="n">
        <v>110.889999</v>
      </c>
      <c r="C4154" s="0" t="n">
        <v>110.889999</v>
      </c>
      <c r="D4154" s="0" t="n">
        <v>110.889999</v>
      </c>
      <c r="E4154" s="0" t="n">
        <v>110.889999</v>
      </c>
      <c r="F4154" s="0" t="n">
        <v>100.906502</v>
      </c>
      <c r="G4154" s="0" t="n">
        <v>0</v>
      </c>
    </row>
    <row r="4155" customFormat="false" ht="12.8" hidden="false" customHeight="false" outlineLevel="0" collapsed="false">
      <c r="A4155" s="65" t="s">
        <v>4580</v>
      </c>
      <c r="B4155" s="0" t="n">
        <v>109.970001</v>
      </c>
      <c r="C4155" s="0" t="n">
        <v>109.970001</v>
      </c>
      <c r="D4155" s="0" t="n">
        <v>109.970001</v>
      </c>
      <c r="E4155" s="0" t="n">
        <v>109.970001</v>
      </c>
      <c r="F4155" s="0" t="n">
        <v>100.069344</v>
      </c>
      <c r="G4155" s="0" t="n">
        <v>0</v>
      </c>
    </row>
    <row r="4156" customFormat="false" ht="12.8" hidden="false" customHeight="false" outlineLevel="0" collapsed="false">
      <c r="A4156" s="65" t="s">
        <v>4581</v>
      </c>
      <c r="B4156" s="0" t="n">
        <v>108.150002</v>
      </c>
      <c r="C4156" s="0" t="n">
        <v>108.150002</v>
      </c>
      <c r="D4156" s="0" t="n">
        <v>108.150002</v>
      </c>
      <c r="E4156" s="0" t="n">
        <v>108.150002</v>
      </c>
      <c r="F4156" s="0" t="n">
        <v>98.4132</v>
      </c>
      <c r="G4156" s="0" t="n">
        <v>0</v>
      </c>
    </row>
    <row r="4157" customFormat="false" ht="12.8" hidden="false" customHeight="false" outlineLevel="0" collapsed="false">
      <c r="A4157" s="65" t="s">
        <v>4582</v>
      </c>
      <c r="B4157" s="0" t="n">
        <v>107.879997</v>
      </c>
      <c r="C4157" s="0" t="n">
        <v>107.879997</v>
      </c>
      <c r="D4157" s="0" t="n">
        <v>107.879997</v>
      </c>
      <c r="E4157" s="0" t="n">
        <v>107.879997</v>
      </c>
      <c r="F4157" s="0" t="n">
        <v>98.167503</v>
      </c>
      <c r="G4157" s="0" t="n">
        <v>0</v>
      </c>
    </row>
    <row r="4158" customFormat="false" ht="12.8" hidden="false" customHeight="false" outlineLevel="0" collapsed="false">
      <c r="A4158" s="65" t="s">
        <v>4583</v>
      </c>
      <c r="B4158" s="0" t="n">
        <v>107.330002</v>
      </c>
      <c r="C4158" s="0" t="n">
        <v>107.330002</v>
      </c>
      <c r="D4158" s="0" t="n">
        <v>107.330002</v>
      </c>
      <c r="E4158" s="0" t="n">
        <v>107.330002</v>
      </c>
      <c r="F4158" s="0" t="n">
        <v>97.667015</v>
      </c>
      <c r="G4158" s="0" t="n">
        <v>0</v>
      </c>
    </row>
    <row r="4159" customFormat="false" ht="12.8" hidden="false" customHeight="false" outlineLevel="0" collapsed="false">
      <c r="A4159" s="65" t="s">
        <v>4584</v>
      </c>
      <c r="B4159" s="0" t="n">
        <v>107.480003</v>
      </c>
      <c r="C4159" s="0" t="n">
        <v>107.480003</v>
      </c>
      <c r="D4159" s="0" t="n">
        <v>107.480003</v>
      </c>
      <c r="E4159" s="0" t="n">
        <v>107.480003</v>
      </c>
      <c r="F4159" s="0" t="n">
        <v>97.803513</v>
      </c>
      <c r="G4159" s="0" t="n">
        <v>0</v>
      </c>
    </row>
    <row r="4160" customFormat="false" ht="12.8" hidden="false" customHeight="false" outlineLevel="0" collapsed="false">
      <c r="A4160" s="65" t="s">
        <v>4585</v>
      </c>
      <c r="B4160" s="0" t="n">
        <v>108.709999</v>
      </c>
      <c r="C4160" s="0" t="n">
        <v>108.709999</v>
      </c>
      <c r="D4160" s="0" t="n">
        <v>108.709999</v>
      </c>
      <c r="E4160" s="0" t="n">
        <v>108.709999</v>
      </c>
      <c r="F4160" s="0" t="n">
        <v>98.922768</v>
      </c>
      <c r="G4160" s="0" t="n">
        <v>0</v>
      </c>
    </row>
    <row r="4161" customFormat="false" ht="12.8" hidden="false" customHeight="false" outlineLevel="0" collapsed="false">
      <c r="A4161" s="65" t="s">
        <v>4586</v>
      </c>
      <c r="B4161" s="0" t="n">
        <v>108.879997</v>
      </c>
      <c r="C4161" s="0" t="n">
        <v>108.879997</v>
      </c>
      <c r="D4161" s="0" t="n">
        <v>108.879997</v>
      </c>
      <c r="E4161" s="0" t="n">
        <v>108.879997</v>
      </c>
      <c r="F4161" s="0" t="n">
        <v>99.077469</v>
      </c>
      <c r="G4161" s="0" t="n">
        <v>0</v>
      </c>
    </row>
    <row r="4162" customFormat="false" ht="12.8" hidden="false" customHeight="false" outlineLevel="0" collapsed="false">
      <c r="A4162" s="65" t="s">
        <v>4587</v>
      </c>
      <c r="B4162" s="0" t="n">
        <v>110</v>
      </c>
      <c r="C4162" s="0" t="n">
        <v>110</v>
      </c>
      <c r="D4162" s="0" t="n">
        <v>110</v>
      </c>
      <c r="E4162" s="0" t="n">
        <v>110</v>
      </c>
      <c r="F4162" s="0" t="n">
        <v>100.096634</v>
      </c>
      <c r="G4162" s="0" t="n">
        <v>0</v>
      </c>
    </row>
    <row r="4163" customFormat="false" ht="12.8" hidden="false" customHeight="false" outlineLevel="0" collapsed="false">
      <c r="A4163" s="65" t="s">
        <v>4588</v>
      </c>
      <c r="B4163" s="0" t="n">
        <v>109.75</v>
      </c>
      <c r="C4163" s="0" t="n">
        <v>109.75</v>
      </c>
      <c r="D4163" s="0" t="n">
        <v>109.75</v>
      </c>
      <c r="E4163" s="0" t="n">
        <v>109.75</v>
      </c>
      <c r="F4163" s="0" t="n">
        <v>99.869148</v>
      </c>
      <c r="G4163" s="0" t="n">
        <v>0</v>
      </c>
    </row>
    <row r="4164" customFormat="false" ht="12.8" hidden="false" customHeight="false" outlineLevel="0" collapsed="false">
      <c r="A4164" s="65" t="s">
        <v>4589</v>
      </c>
      <c r="B4164" s="0" t="n">
        <v>110.199997</v>
      </c>
      <c r="C4164" s="0" t="n">
        <v>110.199997</v>
      </c>
      <c r="D4164" s="0" t="n">
        <v>110.199997</v>
      </c>
      <c r="E4164" s="0" t="n">
        <v>110.199997</v>
      </c>
      <c r="F4164" s="0" t="n">
        <v>100.278633</v>
      </c>
      <c r="G4164" s="0" t="n">
        <v>0</v>
      </c>
    </row>
    <row r="4165" customFormat="false" ht="12.8" hidden="false" customHeight="false" outlineLevel="0" collapsed="false">
      <c r="A4165" s="65" t="s">
        <v>4590</v>
      </c>
      <c r="B4165" s="0" t="n">
        <v>110.629997</v>
      </c>
      <c r="C4165" s="0" t="n">
        <v>110.629997</v>
      </c>
      <c r="D4165" s="0" t="n">
        <v>110.629997</v>
      </c>
      <c r="E4165" s="0" t="n">
        <v>110.629997</v>
      </c>
      <c r="F4165" s="0" t="n">
        <v>100.669922</v>
      </c>
      <c r="G4165" s="0" t="n">
        <v>0</v>
      </c>
    </row>
    <row r="4166" customFormat="false" ht="12.8" hidden="false" customHeight="false" outlineLevel="0" collapsed="false">
      <c r="A4166" s="65" t="s">
        <v>4591</v>
      </c>
      <c r="B4166" s="0" t="n">
        <v>112.160004</v>
      </c>
      <c r="C4166" s="0" t="n">
        <v>112.160004</v>
      </c>
      <c r="D4166" s="0" t="n">
        <v>112.160004</v>
      </c>
      <c r="E4166" s="0" t="n">
        <v>112.160004</v>
      </c>
      <c r="F4166" s="0" t="n">
        <v>102.062157</v>
      </c>
      <c r="G4166" s="0" t="n">
        <v>0</v>
      </c>
    </row>
    <row r="4167" customFormat="false" ht="12.8" hidden="false" customHeight="false" outlineLevel="0" collapsed="false">
      <c r="A4167" s="65" t="s">
        <v>4592</v>
      </c>
      <c r="B4167" s="0" t="n">
        <v>111.790001</v>
      </c>
      <c r="C4167" s="0" t="n">
        <v>111.790001</v>
      </c>
      <c r="D4167" s="0" t="n">
        <v>111.790001</v>
      </c>
      <c r="E4167" s="0" t="n">
        <v>111.790001</v>
      </c>
      <c r="F4167" s="0" t="n">
        <v>101.725479</v>
      </c>
      <c r="G4167" s="0" t="n">
        <v>0</v>
      </c>
    </row>
    <row r="4168" customFormat="false" ht="12.8" hidden="false" customHeight="false" outlineLevel="0" collapsed="false">
      <c r="A4168" s="65" t="s">
        <v>4593</v>
      </c>
      <c r="B4168" s="0" t="n">
        <v>112.269997</v>
      </c>
      <c r="C4168" s="0" t="n">
        <v>112.269997</v>
      </c>
      <c r="D4168" s="0" t="n">
        <v>112.269997</v>
      </c>
      <c r="E4168" s="0" t="n">
        <v>112.269997</v>
      </c>
      <c r="F4168" s="0" t="n">
        <v>102.162262</v>
      </c>
      <c r="G4168" s="0" t="n">
        <v>0</v>
      </c>
    </row>
    <row r="4169" customFormat="false" ht="12.8" hidden="false" customHeight="false" outlineLevel="0" collapsed="false">
      <c r="A4169" s="65" t="s">
        <v>4594</v>
      </c>
      <c r="B4169" s="0" t="n">
        <v>113.309998</v>
      </c>
      <c r="C4169" s="0" t="n">
        <v>113.309998</v>
      </c>
      <c r="D4169" s="0" t="n">
        <v>113.309998</v>
      </c>
      <c r="E4169" s="0" t="n">
        <v>113.309998</v>
      </c>
      <c r="F4169" s="0" t="n">
        <v>103.108643</v>
      </c>
      <c r="G4169" s="0" t="n">
        <v>0</v>
      </c>
    </row>
    <row r="4170" customFormat="false" ht="12.8" hidden="false" customHeight="false" outlineLevel="0" collapsed="false">
      <c r="A4170" s="65" t="s">
        <v>4595</v>
      </c>
      <c r="B4170" s="0" t="n">
        <v>112.900002</v>
      </c>
      <c r="C4170" s="0" t="n">
        <v>112.900002</v>
      </c>
      <c r="D4170" s="0" t="n">
        <v>112.900002</v>
      </c>
      <c r="E4170" s="0" t="n">
        <v>112.900002</v>
      </c>
      <c r="F4170" s="0" t="n">
        <v>102.735558</v>
      </c>
      <c r="G4170" s="0" t="n">
        <v>0</v>
      </c>
    </row>
    <row r="4171" customFormat="false" ht="12.8" hidden="false" customHeight="false" outlineLevel="0" collapsed="false">
      <c r="A4171" s="65" t="s">
        <v>4596</v>
      </c>
      <c r="B4171" s="0" t="n">
        <v>113.239998</v>
      </c>
      <c r="C4171" s="0" t="n">
        <v>113.239998</v>
      </c>
      <c r="D4171" s="0" t="n">
        <v>113.239998</v>
      </c>
      <c r="E4171" s="0" t="n">
        <v>113.239998</v>
      </c>
      <c r="F4171" s="0" t="n">
        <v>103.044937</v>
      </c>
      <c r="G4171" s="0" t="n">
        <v>0</v>
      </c>
    </row>
    <row r="4172" customFormat="false" ht="12.8" hidden="false" customHeight="false" outlineLevel="0" collapsed="false">
      <c r="A4172" s="65" t="s">
        <v>4597</v>
      </c>
      <c r="B4172" s="0" t="n">
        <v>113.209999</v>
      </c>
      <c r="C4172" s="0" t="n">
        <v>113.209999</v>
      </c>
      <c r="D4172" s="0" t="n">
        <v>113.209999</v>
      </c>
      <c r="E4172" s="0" t="n">
        <v>113.209999</v>
      </c>
      <c r="F4172" s="0" t="n">
        <v>103.017632</v>
      </c>
      <c r="G4172" s="0" t="n">
        <v>0</v>
      </c>
    </row>
    <row r="4173" customFormat="false" ht="12.8" hidden="false" customHeight="false" outlineLevel="0" collapsed="false">
      <c r="A4173" s="65" t="s">
        <v>4598</v>
      </c>
      <c r="B4173" s="0" t="n">
        <v>113.629997</v>
      </c>
      <c r="C4173" s="0" t="n">
        <v>113.629997</v>
      </c>
      <c r="D4173" s="0" t="n">
        <v>113.629997</v>
      </c>
      <c r="E4173" s="0" t="n">
        <v>113.629997</v>
      </c>
      <c r="F4173" s="0" t="n">
        <v>103.399818</v>
      </c>
      <c r="G4173" s="0" t="n">
        <v>0</v>
      </c>
    </row>
    <row r="4174" customFormat="false" ht="12.8" hidden="false" customHeight="false" outlineLevel="0" collapsed="false">
      <c r="A4174" s="65" t="s">
        <v>4599</v>
      </c>
      <c r="B4174" s="0" t="n">
        <v>113.459999</v>
      </c>
      <c r="C4174" s="0" t="n">
        <v>113.459999</v>
      </c>
      <c r="D4174" s="0" t="n">
        <v>113.459999</v>
      </c>
      <c r="E4174" s="0" t="n">
        <v>113.459999</v>
      </c>
      <c r="F4174" s="0" t="n">
        <v>103.245125</v>
      </c>
      <c r="G4174" s="0" t="n">
        <v>0</v>
      </c>
    </row>
    <row r="4175" customFormat="false" ht="12.8" hidden="false" customHeight="false" outlineLevel="0" collapsed="false">
      <c r="A4175" s="65" t="s">
        <v>4600</v>
      </c>
      <c r="B4175" s="0" t="n">
        <v>114.139999</v>
      </c>
      <c r="C4175" s="0" t="n">
        <v>114.139999</v>
      </c>
      <c r="D4175" s="0" t="n">
        <v>114.139999</v>
      </c>
      <c r="E4175" s="0" t="n">
        <v>114.139999</v>
      </c>
      <c r="F4175" s="0" t="n">
        <v>103.863899</v>
      </c>
      <c r="G4175" s="0" t="n">
        <v>0</v>
      </c>
    </row>
    <row r="4176" customFormat="false" ht="12.8" hidden="false" customHeight="false" outlineLevel="0" collapsed="false">
      <c r="A4176" s="65" t="s">
        <v>4601</v>
      </c>
      <c r="B4176" s="0" t="n">
        <v>111.959999</v>
      </c>
      <c r="C4176" s="0" t="n">
        <v>111.959999</v>
      </c>
      <c r="D4176" s="0" t="n">
        <v>111.959999</v>
      </c>
      <c r="E4176" s="0" t="n">
        <v>111.959999</v>
      </c>
      <c r="F4176" s="0" t="n">
        <v>101.880188</v>
      </c>
      <c r="G4176" s="0" t="n">
        <v>0</v>
      </c>
    </row>
    <row r="4177" customFormat="false" ht="12.8" hidden="false" customHeight="false" outlineLevel="0" collapsed="false">
      <c r="A4177" s="65" t="s">
        <v>4602</v>
      </c>
      <c r="B4177" s="0" t="n">
        <v>113.019997</v>
      </c>
      <c r="C4177" s="0" t="n">
        <v>113.019997</v>
      </c>
      <c r="D4177" s="0" t="n">
        <v>113.019997</v>
      </c>
      <c r="E4177" s="0" t="n">
        <v>113.019997</v>
      </c>
      <c r="F4177" s="0" t="n">
        <v>102.844742</v>
      </c>
      <c r="G4177" s="0" t="n">
        <v>0</v>
      </c>
    </row>
    <row r="4178" customFormat="false" ht="12.8" hidden="false" customHeight="false" outlineLevel="0" collapsed="false">
      <c r="A4178" s="65" t="s">
        <v>4603</v>
      </c>
      <c r="B4178" s="0" t="n">
        <v>111.860001</v>
      </c>
      <c r="C4178" s="0" t="n">
        <v>111.860001</v>
      </c>
      <c r="D4178" s="0" t="n">
        <v>111.860001</v>
      </c>
      <c r="E4178" s="0" t="n">
        <v>111.860001</v>
      </c>
      <c r="F4178" s="0" t="n">
        <v>102.731789</v>
      </c>
      <c r="G4178" s="0" t="n">
        <v>0</v>
      </c>
    </row>
    <row r="4179" customFormat="false" ht="12.8" hidden="false" customHeight="false" outlineLevel="0" collapsed="false">
      <c r="A4179" s="65" t="s">
        <v>4604</v>
      </c>
      <c r="B4179" s="0" t="n">
        <v>111.910004</v>
      </c>
      <c r="C4179" s="0" t="n">
        <v>111.910004</v>
      </c>
      <c r="D4179" s="0" t="n">
        <v>111.910004</v>
      </c>
      <c r="E4179" s="0" t="n">
        <v>111.910004</v>
      </c>
      <c r="F4179" s="0" t="n">
        <v>102.777695</v>
      </c>
      <c r="G4179" s="0" t="n">
        <v>0</v>
      </c>
    </row>
    <row r="4180" customFormat="false" ht="12.8" hidden="false" customHeight="false" outlineLevel="0" collapsed="false">
      <c r="A4180" s="65" t="s">
        <v>4605</v>
      </c>
      <c r="B4180" s="0" t="n">
        <v>111.830002</v>
      </c>
      <c r="C4180" s="0" t="n">
        <v>111.830002</v>
      </c>
      <c r="D4180" s="0" t="n">
        <v>111.830002</v>
      </c>
      <c r="E4180" s="0" t="n">
        <v>111.830002</v>
      </c>
      <c r="F4180" s="0" t="n">
        <v>102.704239</v>
      </c>
      <c r="G4180" s="0" t="n">
        <v>0</v>
      </c>
    </row>
    <row r="4181" customFormat="false" ht="12.8" hidden="false" customHeight="false" outlineLevel="0" collapsed="false">
      <c r="A4181" s="65" t="s">
        <v>4606</v>
      </c>
      <c r="B4181" s="0" t="n">
        <v>113.089996</v>
      </c>
      <c r="C4181" s="0" t="n">
        <v>113.089996</v>
      </c>
      <c r="D4181" s="0" t="n">
        <v>113.089996</v>
      </c>
      <c r="E4181" s="0" t="n">
        <v>113.089996</v>
      </c>
      <c r="F4181" s="0" t="n">
        <v>103.861404</v>
      </c>
      <c r="G4181" s="0" t="n">
        <v>0</v>
      </c>
    </row>
    <row r="4182" customFormat="false" ht="12.8" hidden="false" customHeight="false" outlineLevel="0" collapsed="false">
      <c r="A4182" s="65" t="s">
        <v>4607</v>
      </c>
      <c r="B4182" s="0" t="n">
        <v>113.620003</v>
      </c>
      <c r="C4182" s="0" t="n">
        <v>113.620003</v>
      </c>
      <c r="D4182" s="0" t="n">
        <v>113.620003</v>
      </c>
      <c r="E4182" s="0" t="n">
        <v>113.620003</v>
      </c>
      <c r="F4182" s="0" t="n">
        <v>104.34816</v>
      </c>
      <c r="G4182" s="0" t="n">
        <v>0</v>
      </c>
    </row>
    <row r="4183" customFormat="false" ht="12.8" hidden="false" customHeight="false" outlineLevel="0" collapsed="false">
      <c r="A4183" s="65" t="s">
        <v>4608</v>
      </c>
      <c r="B4183" s="0" t="n">
        <v>114.449997</v>
      </c>
      <c r="C4183" s="0" t="n">
        <v>114.449997</v>
      </c>
      <c r="D4183" s="0" t="n">
        <v>114.449997</v>
      </c>
      <c r="E4183" s="0" t="n">
        <v>114.449997</v>
      </c>
      <c r="F4183" s="0" t="n">
        <v>105.11042</v>
      </c>
      <c r="G4183" s="0" t="n">
        <v>0</v>
      </c>
    </row>
    <row r="4184" customFormat="false" ht="12.8" hidden="false" customHeight="false" outlineLevel="0" collapsed="false">
      <c r="A4184" s="65" t="s">
        <v>4609</v>
      </c>
      <c r="B4184" s="0" t="n">
        <v>114.209999</v>
      </c>
      <c r="C4184" s="0" t="n">
        <v>114.209999</v>
      </c>
      <c r="D4184" s="0" t="n">
        <v>114.209999</v>
      </c>
      <c r="E4184" s="0" t="n">
        <v>114.209999</v>
      </c>
      <c r="F4184" s="0" t="n">
        <v>104.889999</v>
      </c>
      <c r="G4184" s="0" t="n">
        <v>0</v>
      </c>
    </row>
    <row r="4185" customFormat="false" ht="12.8" hidden="false" customHeight="false" outlineLevel="0" collapsed="false">
      <c r="A4185" s="65" t="s">
        <v>4610</v>
      </c>
      <c r="B4185" s="0" t="n">
        <v>114.57</v>
      </c>
      <c r="C4185" s="0" t="n">
        <v>114.57</v>
      </c>
      <c r="D4185" s="0" t="n">
        <v>114.57</v>
      </c>
      <c r="E4185" s="0" t="n">
        <v>114.57</v>
      </c>
      <c r="F4185" s="0" t="n">
        <v>105.220634</v>
      </c>
      <c r="G4185" s="0" t="n">
        <v>0</v>
      </c>
    </row>
    <row r="4186" customFormat="false" ht="12.8" hidden="false" customHeight="false" outlineLevel="0" collapsed="false">
      <c r="A4186" s="65" t="s">
        <v>4611</v>
      </c>
      <c r="B4186" s="0" t="n">
        <v>114.110001</v>
      </c>
      <c r="C4186" s="0" t="n">
        <v>114.110001</v>
      </c>
      <c r="D4186" s="0" t="n">
        <v>114.110001</v>
      </c>
      <c r="E4186" s="0" t="n">
        <v>114.110001</v>
      </c>
      <c r="F4186" s="0" t="n">
        <v>104.798172</v>
      </c>
      <c r="G4186" s="0" t="n">
        <v>0</v>
      </c>
    </row>
    <row r="4187" customFormat="false" ht="12.8" hidden="false" customHeight="false" outlineLevel="0" collapsed="false">
      <c r="A4187" s="65" t="s">
        <v>4612</v>
      </c>
      <c r="B4187" s="0" t="n">
        <v>115.150002</v>
      </c>
      <c r="C4187" s="0" t="n">
        <v>115.150002</v>
      </c>
      <c r="D4187" s="0" t="n">
        <v>115.150002</v>
      </c>
      <c r="E4187" s="0" t="n">
        <v>115.150002</v>
      </c>
      <c r="F4187" s="0" t="n">
        <v>105.753304</v>
      </c>
      <c r="G4187" s="0" t="n">
        <v>0</v>
      </c>
    </row>
    <row r="4188" customFormat="false" ht="12.8" hidden="false" customHeight="false" outlineLevel="0" collapsed="false">
      <c r="A4188" s="65" t="s">
        <v>4613</v>
      </c>
      <c r="B4188" s="0" t="n">
        <v>115.349998</v>
      </c>
      <c r="C4188" s="0" t="n">
        <v>115.349998</v>
      </c>
      <c r="D4188" s="0" t="n">
        <v>115.349998</v>
      </c>
      <c r="E4188" s="0" t="n">
        <v>115.349998</v>
      </c>
      <c r="F4188" s="0" t="n">
        <v>105.936981</v>
      </c>
      <c r="G4188" s="0" t="n">
        <v>0</v>
      </c>
    </row>
    <row r="4189" customFormat="false" ht="12.8" hidden="false" customHeight="false" outlineLevel="0" collapsed="false">
      <c r="A4189" s="65" t="s">
        <v>4614</v>
      </c>
      <c r="B4189" s="0" t="n">
        <v>114.779999</v>
      </c>
      <c r="C4189" s="0" t="n">
        <v>114.779999</v>
      </c>
      <c r="D4189" s="0" t="n">
        <v>114.779999</v>
      </c>
      <c r="E4189" s="0" t="n">
        <v>114.779999</v>
      </c>
      <c r="F4189" s="0" t="n">
        <v>105.413498</v>
      </c>
      <c r="G4189" s="0" t="n">
        <v>0</v>
      </c>
    </row>
    <row r="4190" customFormat="false" ht="12.8" hidden="false" customHeight="false" outlineLevel="0" collapsed="false">
      <c r="A4190" s="65" t="s">
        <v>4615</v>
      </c>
      <c r="B4190" s="0" t="n">
        <v>115.589996</v>
      </c>
      <c r="C4190" s="0" t="n">
        <v>115.589996</v>
      </c>
      <c r="D4190" s="0" t="n">
        <v>115.589996</v>
      </c>
      <c r="E4190" s="0" t="n">
        <v>115.589996</v>
      </c>
      <c r="F4190" s="0" t="n">
        <v>106.157394</v>
      </c>
      <c r="G4190" s="0" t="n">
        <v>0</v>
      </c>
    </row>
    <row r="4191" customFormat="false" ht="12.8" hidden="false" customHeight="false" outlineLevel="0" collapsed="false">
      <c r="A4191" s="65" t="s">
        <v>4616</v>
      </c>
      <c r="B4191" s="0" t="n">
        <v>117.089996</v>
      </c>
      <c r="C4191" s="0" t="n">
        <v>117.089996</v>
      </c>
      <c r="D4191" s="0" t="n">
        <v>117.089996</v>
      </c>
      <c r="E4191" s="0" t="n">
        <v>117.089996</v>
      </c>
      <c r="F4191" s="0" t="n">
        <v>107.534988</v>
      </c>
      <c r="G4191" s="0" t="n">
        <v>0</v>
      </c>
    </row>
    <row r="4192" customFormat="false" ht="12.8" hidden="false" customHeight="false" outlineLevel="0" collapsed="false">
      <c r="A4192" s="65" t="s">
        <v>4617</v>
      </c>
      <c r="B4192" s="0" t="n">
        <v>117.620003</v>
      </c>
      <c r="C4192" s="0" t="n">
        <v>117.620003</v>
      </c>
      <c r="D4192" s="0" t="n">
        <v>117.620003</v>
      </c>
      <c r="E4192" s="0" t="n">
        <v>117.620003</v>
      </c>
      <c r="F4192" s="0" t="n">
        <v>108.021744</v>
      </c>
      <c r="G4192" s="0" t="n">
        <v>0</v>
      </c>
    </row>
    <row r="4193" customFormat="false" ht="12.8" hidden="false" customHeight="false" outlineLevel="0" collapsed="false">
      <c r="A4193" s="65" t="s">
        <v>4618</v>
      </c>
      <c r="B4193" s="0" t="n">
        <v>116.68</v>
      </c>
      <c r="C4193" s="0" t="n">
        <v>116.68</v>
      </c>
      <c r="D4193" s="0" t="n">
        <v>116.68</v>
      </c>
      <c r="E4193" s="0" t="n">
        <v>116.68</v>
      </c>
      <c r="F4193" s="0" t="n">
        <v>107.158447</v>
      </c>
      <c r="G4193" s="0" t="n">
        <v>0</v>
      </c>
    </row>
    <row r="4194" customFormat="false" ht="12.8" hidden="false" customHeight="false" outlineLevel="0" collapsed="false">
      <c r="A4194" s="65" t="s">
        <v>4619</v>
      </c>
      <c r="B4194" s="0" t="n">
        <v>116.970001</v>
      </c>
      <c r="C4194" s="0" t="n">
        <v>116.970001</v>
      </c>
      <c r="D4194" s="0" t="n">
        <v>116.970001</v>
      </c>
      <c r="E4194" s="0" t="n">
        <v>116.970001</v>
      </c>
      <c r="F4194" s="0" t="n">
        <v>107.424789</v>
      </c>
      <c r="G4194" s="0" t="n">
        <v>0</v>
      </c>
    </row>
    <row r="4195" customFormat="false" ht="12.8" hidden="false" customHeight="false" outlineLevel="0" collapsed="false">
      <c r="A4195" s="65" t="s">
        <v>4620</v>
      </c>
      <c r="B4195" s="0" t="n">
        <v>116.610001</v>
      </c>
      <c r="C4195" s="0" t="n">
        <v>116.610001</v>
      </c>
      <c r="D4195" s="0" t="n">
        <v>116.610001</v>
      </c>
      <c r="E4195" s="0" t="n">
        <v>116.610001</v>
      </c>
      <c r="F4195" s="0" t="n">
        <v>107.094162</v>
      </c>
      <c r="G4195" s="0" t="n">
        <v>0</v>
      </c>
    </row>
    <row r="4196" customFormat="false" ht="12.8" hidden="false" customHeight="false" outlineLevel="0" collapsed="false">
      <c r="A4196" s="65" t="s">
        <v>4621</v>
      </c>
      <c r="B4196" s="0" t="n">
        <v>116.879997</v>
      </c>
      <c r="C4196" s="0" t="n">
        <v>116.879997</v>
      </c>
      <c r="D4196" s="0" t="n">
        <v>116.879997</v>
      </c>
      <c r="E4196" s="0" t="n">
        <v>116.879997</v>
      </c>
      <c r="F4196" s="0" t="n">
        <v>107.342125</v>
      </c>
      <c r="G4196" s="0" t="n">
        <v>0</v>
      </c>
    </row>
    <row r="4197" customFormat="false" ht="12.8" hidden="false" customHeight="false" outlineLevel="0" collapsed="false">
      <c r="A4197" s="65" t="s">
        <v>4622</v>
      </c>
      <c r="B4197" s="0" t="n">
        <v>116.629997</v>
      </c>
      <c r="C4197" s="0" t="n">
        <v>116.629997</v>
      </c>
      <c r="D4197" s="0" t="n">
        <v>116.629997</v>
      </c>
      <c r="E4197" s="0" t="n">
        <v>116.629997</v>
      </c>
      <c r="F4197" s="0" t="n">
        <v>107.112518</v>
      </c>
      <c r="G4197" s="0" t="n">
        <v>0</v>
      </c>
    </row>
    <row r="4198" customFormat="false" ht="12.8" hidden="false" customHeight="false" outlineLevel="0" collapsed="false">
      <c r="A4198" s="65" t="s">
        <v>4623</v>
      </c>
      <c r="B4198" s="0" t="n">
        <v>115.970001</v>
      </c>
      <c r="C4198" s="0" t="n">
        <v>115.970001</v>
      </c>
      <c r="D4198" s="0" t="n">
        <v>115.970001</v>
      </c>
      <c r="E4198" s="0" t="n">
        <v>115.970001</v>
      </c>
      <c r="F4198" s="0" t="n">
        <v>106.506386</v>
      </c>
      <c r="G4198" s="0" t="n">
        <v>0</v>
      </c>
    </row>
    <row r="4199" customFormat="false" ht="12.8" hidden="false" customHeight="false" outlineLevel="0" collapsed="false">
      <c r="A4199" s="65" t="s">
        <v>4624</v>
      </c>
      <c r="B4199" s="0" t="n">
        <v>115.209999</v>
      </c>
      <c r="C4199" s="0" t="n">
        <v>115.209999</v>
      </c>
      <c r="D4199" s="0" t="n">
        <v>115.209999</v>
      </c>
      <c r="E4199" s="0" t="n">
        <v>115.209999</v>
      </c>
      <c r="F4199" s="0" t="n">
        <v>105.808411</v>
      </c>
      <c r="G4199" s="0" t="n">
        <v>0</v>
      </c>
    </row>
    <row r="4200" customFormat="false" ht="12.8" hidden="false" customHeight="false" outlineLevel="0" collapsed="false">
      <c r="A4200" s="65" t="s">
        <v>4625</v>
      </c>
      <c r="B4200" s="0" t="n">
        <v>114.699997</v>
      </c>
      <c r="C4200" s="0" t="n">
        <v>114.699997</v>
      </c>
      <c r="D4200" s="0" t="n">
        <v>114.699997</v>
      </c>
      <c r="E4200" s="0" t="n">
        <v>114.699997</v>
      </c>
      <c r="F4200" s="0" t="n">
        <v>105.340034</v>
      </c>
      <c r="G4200" s="0" t="n">
        <v>0</v>
      </c>
    </row>
    <row r="4201" customFormat="false" ht="12.8" hidden="false" customHeight="false" outlineLevel="0" collapsed="false">
      <c r="A4201" s="65" t="s">
        <v>4626</v>
      </c>
      <c r="B4201" s="0" t="n">
        <v>115.970001</v>
      </c>
      <c r="C4201" s="0" t="n">
        <v>115.970001</v>
      </c>
      <c r="D4201" s="0" t="n">
        <v>115.970001</v>
      </c>
      <c r="E4201" s="0" t="n">
        <v>115.970001</v>
      </c>
      <c r="F4201" s="0" t="n">
        <v>106.506386</v>
      </c>
      <c r="G4201" s="0" t="n">
        <v>0</v>
      </c>
    </row>
    <row r="4202" customFormat="false" ht="12.8" hidden="false" customHeight="false" outlineLevel="0" collapsed="false">
      <c r="A4202" s="65" t="s">
        <v>4627</v>
      </c>
      <c r="B4202" s="0" t="n">
        <v>114.889999</v>
      </c>
      <c r="C4202" s="0" t="n">
        <v>114.889999</v>
      </c>
      <c r="D4202" s="0" t="n">
        <v>114.889999</v>
      </c>
      <c r="E4202" s="0" t="n">
        <v>114.889999</v>
      </c>
      <c r="F4202" s="0" t="n">
        <v>105.514519</v>
      </c>
      <c r="G4202" s="0" t="n">
        <v>0</v>
      </c>
    </row>
    <row r="4203" customFormat="false" ht="12.8" hidden="false" customHeight="false" outlineLevel="0" collapsed="false">
      <c r="A4203" s="65" t="s">
        <v>4628</v>
      </c>
      <c r="B4203" s="0" t="n">
        <v>114.699997</v>
      </c>
      <c r="C4203" s="0" t="n">
        <v>114.699997</v>
      </c>
      <c r="D4203" s="0" t="n">
        <v>114.699997</v>
      </c>
      <c r="E4203" s="0" t="n">
        <v>114.699997</v>
      </c>
      <c r="F4203" s="0" t="n">
        <v>105.340034</v>
      </c>
      <c r="G4203" s="0" t="n">
        <v>0</v>
      </c>
    </row>
    <row r="4204" customFormat="false" ht="12.8" hidden="false" customHeight="false" outlineLevel="0" collapsed="false">
      <c r="A4204" s="65" t="s">
        <v>4629</v>
      </c>
      <c r="B4204" s="0" t="n">
        <v>114.139999</v>
      </c>
      <c r="C4204" s="0" t="n">
        <v>114.139999</v>
      </c>
      <c r="D4204" s="0" t="n">
        <v>114.139999</v>
      </c>
      <c r="E4204" s="0" t="n">
        <v>114.139999</v>
      </c>
      <c r="F4204" s="0" t="n">
        <v>104.825722</v>
      </c>
      <c r="G4204" s="0" t="n">
        <v>0</v>
      </c>
    </row>
    <row r="4205" customFormat="false" ht="12.8" hidden="false" customHeight="false" outlineLevel="0" collapsed="false">
      <c r="A4205" s="65" t="s">
        <v>4630</v>
      </c>
      <c r="B4205" s="0" t="n">
        <v>114.940002</v>
      </c>
      <c r="C4205" s="0" t="n">
        <v>114.940002</v>
      </c>
      <c r="D4205" s="0" t="n">
        <v>114.940002</v>
      </c>
      <c r="E4205" s="0" t="n">
        <v>114.940002</v>
      </c>
      <c r="F4205" s="0" t="n">
        <v>105.560432</v>
      </c>
      <c r="G4205" s="0" t="n">
        <v>0</v>
      </c>
    </row>
    <row r="4206" customFormat="false" ht="12.8" hidden="false" customHeight="false" outlineLevel="0" collapsed="false">
      <c r="A4206" s="65" t="s">
        <v>4631</v>
      </c>
      <c r="B4206" s="0" t="n">
        <v>115.32</v>
      </c>
      <c r="C4206" s="0" t="n">
        <v>115.32</v>
      </c>
      <c r="D4206" s="0" t="n">
        <v>115.32</v>
      </c>
      <c r="E4206" s="0" t="n">
        <v>115.32</v>
      </c>
      <c r="F4206" s="0" t="n">
        <v>105.909431</v>
      </c>
      <c r="G4206" s="0" t="n">
        <v>0</v>
      </c>
    </row>
    <row r="4207" customFormat="false" ht="12.8" hidden="false" customHeight="false" outlineLevel="0" collapsed="false">
      <c r="A4207" s="65" t="s">
        <v>4632</v>
      </c>
      <c r="B4207" s="0" t="n">
        <v>114.139999</v>
      </c>
      <c r="C4207" s="0" t="n">
        <v>114.139999</v>
      </c>
      <c r="D4207" s="0" t="n">
        <v>114.139999</v>
      </c>
      <c r="E4207" s="0" t="n">
        <v>114.139999</v>
      </c>
      <c r="F4207" s="0" t="n">
        <v>104.825722</v>
      </c>
      <c r="G4207" s="0" t="n">
        <v>0</v>
      </c>
    </row>
    <row r="4208" customFormat="false" ht="12.8" hidden="false" customHeight="false" outlineLevel="0" collapsed="false">
      <c r="A4208" s="65" t="s">
        <v>4633</v>
      </c>
      <c r="B4208" s="0" t="n">
        <v>114.209999</v>
      </c>
      <c r="C4208" s="0" t="n">
        <v>114.209999</v>
      </c>
      <c r="D4208" s="0" t="n">
        <v>114.209999</v>
      </c>
      <c r="E4208" s="0" t="n">
        <v>114.209999</v>
      </c>
      <c r="F4208" s="0" t="n">
        <v>104.889999</v>
      </c>
      <c r="G4208" s="0" t="n">
        <v>0</v>
      </c>
    </row>
    <row r="4209" customFormat="false" ht="12.8" hidden="false" customHeight="false" outlineLevel="0" collapsed="false">
      <c r="A4209" s="65" t="s">
        <v>4634</v>
      </c>
      <c r="B4209" s="0" t="n">
        <v>116.199997</v>
      </c>
      <c r="C4209" s="0" t="n">
        <v>116.199997</v>
      </c>
      <c r="D4209" s="0" t="n">
        <v>116.199997</v>
      </c>
      <c r="E4209" s="0" t="n">
        <v>116.199997</v>
      </c>
      <c r="F4209" s="0" t="n">
        <v>106.717613</v>
      </c>
      <c r="G4209" s="0" t="n">
        <v>0</v>
      </c>
    </row>
    <row r="4210" customFormat="false" ht="12.8" hidden="false" customHeight="false" outlineLevel="0" collapsed="false">
      <c r="A4210" s="65" t="s">
        <v>4635</v>
      </c>
      <c r="B4210" s="0" t="n">
        <v>116.849998</v>
      </c>
      <c r="C4210" s="0" t="n">
        <v>116.849998</v>
      </c>
      <c r="D4210" s="0" t="n">
        <v>116.849998</v>
      </c>
      <c r="E4210" s="0" t="n">
        <v>116.849998</v>
      </c>
      <c r="F4210" s="0" t="n">
        <v>107.314568</v>
      </c>
      <c r="G4210" s="0" t="n">
        <v>0</v>
      </c>
    </row>
    <row r="4211" customFormat="false" ht="12.8" hidden="false" customHeight="false" outlineLevel="0" collapsed="false">
      <c r="A4211" s="65" t="s">
        <v>4636</v>
      </c>
      <c r="B4211" s="0" t="n">
        <v>116.440002</v>
      </c>
      <c r="C4211" s="0" t="n">
        <v>116.440002</v>
      </c>
      <c r="D4211" s="0" t="n">
        <v>116.440002</v>
      </c>
      <c r="E4211" s="0" t="n">
        <v>116.440002</v>
      </c>
      <c r="F4211" s="0" t="n">
        <v>106.938026</v>
      </c>
      <c r="G4211" s="0" t="n">
        <v>0</v>
      </c>
    </row>
    <row r="4212" customFormat="false" ht="12.8" hidden="false" customHeight="false" outlineLevel="0" collapsed="false">
      <c r="A4212" s="65" t="s">
        <v>4637</v>
      </c>
      <c r="B4212" s="0" t="n">
        <v>117.650002</v>
      </c>
      <c r="C4212" s="0" t="n">
        <v>117.650002</v>
      </c>
      <c r="D4212" s="0" t="n">
        <v>117.650002</v>
      </c>
      <c r="E4212" s="0" t="n">
        <v>117.650002</v>
      </c>
      <c r="F4212" s="0" t="n">
        <v>108.049294</v>
      </c>
      <c r="G4212" s="0" t="n">
        <v>0</v>
      </c>
    </row>
    <row r="4213" customFormat="false" ht="12.8" hidden="false" customHeight="false" outlineLevel="0" collapsed="false">
      <c r="A4213" s="65" t="s">
        <v>4638</v>
      </c>
      <c r="B4213" s="0" t="n">
        <v>117.57</v>
      </c>
      <c r="C4213" s="0" t="n">
        <v>117.57</v>
      </c>
      <c r="D4213" s="0" t="n">
        <v>117.57</v>
      </c>
      <c r="E4213" s="0" t="n">
        <v>117.57</v>
      </c>
      <c r="F4213" s="0" t="n">
        <v>107.975815</v>
      </c>
      <c r="G4213" s="0" t="n">
        <v>0</v>
      </c>
    </row>
    <row r="4214" customFormat="false" ht="12.8" hidden="false" customHeight="false" outlineLevel="0" collapsed="false">
      <c r="A4214" s="65" t="s">
        <v>4639</v>
      </c>
      <c r="B4214" s="0" t="n">
        <v>117.300003</v>
      </c>
      <c r="C4214" s="0" t="n">
        <v>117.300003</v>
      </c>
      <c r="D4214" s="0" t="n">
        <v>117.300003</v>
      </c>
      <c r="E4214" s="0" t="n">
        <v>117.300003</v>
      </c>
      <c r="F4214" s="0" t="n">
        <v>107.727867</v>
      </c>
      <c r="G4214" s="0" t="n">
        <v>0</v>
      </c>
    </row>
    <row r="4215" customFormat="false" ht="12.8" hidden="false" customHeight="false" outlineLevel="0" collapsed="false">
      <c r="A4215" s="65" t="s">
        <v>4640</v>
      </c>
      <c r="B4215" s="0" t="n">
        <v>116.699997</v>
      </c>
      <c r="C4215" s="0" t="n">
        <v>116.699997</v>
      </c>
      <c r="D4215" s="0" t="n">
        <v>116.699997</v>
      </c>
      <c r="E4215" s="0" t="n">
        <v>116.699997</v>
      </c>
      <c r="F4215" s="0" t="n">
        <v>107.176811</v>
      </c>
      <c r="G4215" s="0" t="n">
        <v>0</v>
      </c>
    </row>
    <row r="4216" customFormat="false" ht="12.8" hidden="false" customHeight="false" outlineLevel="0" collapsed="false">
      <c r="A4216" s="65" t="s">
        <v>4641</v>
      </c>
      <c r="B4216" s="0" t="n">
        <v>116.790001</v>
      </c>
      <c r="C4216" s="0" t="n">
        <v>116.790001</v>
      </c>
      <c r="D4216" s="0" t="n">
        <v>116.790001</v>
      </c>
      <c r="E4216" s="0" t="n">
        <v>116.790001</v>
      </c>
      <c r="F4216" s="0" t="n">
        <v>107.259468</v>
      </c>
      <c r="G4216" s="0" t="n">
        <v>0</v>
      </c>
    </row>
    <row r="4217" customFormat="false" ht="12.8" hidden="false" customHeight="false" outlineLevel="0" collapsed="false">
      <c r="A4217" s="65" t="s">
        <v>4642</v>
      </c>
      <c r="B4217" s="0" t="n">
        <v>115.690002</v>
      </c>
      <c r="C4217" s="0" t="n">
        <v>115.690002</v>
      </c>
      <c r="D4217" s="0" t="n">
        <v>115.690002</v>
      </c>
      <c r="E4217" s="0" t="n">
        <v>115.690002</v>
      </c>
      <c r="F4217" s="0" t="n">
        <v>106.249237</v>
      </c>
      <c r="G4217" s="0" t="n">
        <v>0</v>
      </c>
    </row>
    <row r="4218" customFormat="false" ht="12.8" hidden="false" customHeight="false" outlineLevel="0" collapsed="false">
      <c r="A4218" s="65" t="s">
        <v>4643</v>
      </c>
      <c r="B4218" s="0" t="n">
        <v>115.589996</v>
      </c>
      <c r="C4218" s="0" t="n">
        <v>115.589996</v>
      </c>
      <c r="D4218" s="0" t="n">
        <v>115.589996</v>
      </c>
      <c r="E4218" s="0" t="n">
        <v>115.589996</v>
      </c>
      <c r="F4218" s="0" t="n">
        <v>106.157394</v>
      </c>
      <c r="G4218" s="0" t="n">
        <v>0</v>
      </c>
    </row>
    <row r="4219" customFormat="false" ht="12.8" hidden="false" customHeight="false" outlineLevel="0" collapsed="false">
      <c r="A4219" s="65" t="s">
        <v>4644</v>
      </c>
      <c r="B4219" s="0" t="n">
        <v>116.230003</v>
      </c>
      <c r="C4219" s="0" t="n">
        <v>116.230003</v>
      </c>
      <c r="D4219" s="0" t="n">
        <v>116.230003</v>
      </c>
      <c r="E4219" s="0" t="n">
        <v>116.230003</v>
      </c>
      <c r="F4219" s="0" t="n">
        <v>106.745171</v>
      </c>
      <c r="G4219" s="0" t="n">
        <v>0</v>
      </c>
    </row>
    <row r="4220" customFormat="false" ht="12.8" hidden="false" customHeight="false" outlineLevel="0" collapsed="false">
      <c r="A4220" s="65" t="s">
        <v>4645</v>
      </c>
      <c r="B4220" s="0" t="n">
        <v>117.120003</v>
      </c>
      <c r="C4220" s="0" t="n">
        <v>117.120003</v>
      </c>
      <c r="D4220" s="0" t="n">
        <v>117.120003</v>
      </c>
      <c r="E4220" s="0" t="n">
        <v>117.120003</v>
      </c>
      <c r="F4220" s="0" t="n">
        <v>107.562561</v>
      </c>
      <c r="G4220" s="0" t="n">
        <v>0</v>
      </c>
    </row>
    <row r="4221" customFormat="false" ht="12.8" hidden="false" customHeight="false" outlineLevel="0" collapsed="false">
      <c r="A4221" s="65" t="s">
        <v>4646</v>
      </c>
      <c r="B4221" s="0" t="n">
        <v>118</v>
      </c>
      <c r="C4221" s="0" t="n">
        <v>118</v>
      </c>
      <c r="D4221" s="0" t="n">
        <v>118</v>
      </c>
      <c r="E4221" s="0" t="n">
        <v>118</v>
      </c>
      <c r="F4221" s="0" t="n">
        <v>108.370728</v>
      </c>
      <c r="G4221" s="0" t="n">
        <v>0</v>
      </c>
    </row>
    <row r="4222" customFormat="false" ht="12.8" hidden="false" customHeight="false" outlineLevel="0" collapsed="false">
      <c r="A4222" s="65" t="s">
        <v>4647</v>
      </c>
      <c r="B4222" s="0" t="n">
        <v>119.129997</v>
      </c>
      <c r="C4222" s="0" t="n">
        <v>119.129997</v>
      </c>
      <c r="D4222" s="0" t="n">
        <v>119.129997</v>
      </c>
      <c r="E4222" s="0" t="n">
        <v>119.129997</v>
      </c>
      <c r="F4222" s="0" t="n">
        <v>109.408516</v>
      </c>
      <c r="G4222" s="0" t="n">
        <v>0</v>
      </c>
    </row>
    <row r="4223" customFormat="false" ht="12.8" hidden="false" customHeight="false" outlineLevel="0" collapsed="false">
      <c r="A4223" s="65" t="s">
        <v>4648</v>
      </c>
      <c r="B4223" s="0" t="n">
        <v>119.150002</v>
      </c>
      <c r="C4223" s="0" t="n">
        <v>119.150002</v>
      </c>
      <c r="D4223" s="0" t="n">
        <v>119.150002</v>
      </c>
      <c r="E4223" s="0" t="n">
        <v>119.150002</v>
      </c>
      <c r="F4223" s="0" t="n">
        <v>109.426895</v>
      </c>
      <c r="G4223" s="0" t="n">
        <v>0</v>
      </c>
    </row>
    <row r="4224" customFormat="false" ht="12.8" hidden="false" customHeight="false" outlineLevel="0" collapsed="false">
      <c r="A4224" s="65" t="s">
        <v>4649</v>
      </c>
      <c r="B4224" s="0" t="n">
        <v>118.440002</v>
      </c>
      <c r="C4224" s="0" t="n">
        <v>118.440002</v>
      </c>
      <c r="D4224" s="0" t="n">
        <v>118.440002</v>
      </c>
      <c r="E4224" s="0" t="n">
        <v>118.440002</v>
      </c>
      <c r="F4224" s="0" t="n">
        <v>108.774834</v>
      </c>
      <c r="G4224" s="0" t="n">
        <v>0</v>
      </c>
    </row>
    <row r="4225" customFormat="false" ht="12.8" hidden="false" customHeight="false" outlineLevel="0" collapsed="false">
      <c r="A4225" s="65" t="s">
        <v>4650</v>
      </c>
      <c r="B4225" s="0" t="n">
        <v>117.800003</v>
      </c>
      <c r="C4225" s="0" t="n">
        <v>117.800003</v>
      </c>
      <c r="D4225" s="0" t="n">
        <v>117.800003</v>
      </c>
      <c r="E4225" s="0" t="n">
        <v>117.800003</v>
      </c>
      <c r="F4225" s="0" t="n">
        <v>108.187057</v>
      </c>
      <c r="G4225" s="0" t="n">
        <v>0</v>
      </c>
    </row>
    <row r="4226" customFormat="false" ht="12.8" hidden="false" customHeight="false" outlineLevel="0" collapsed="false">
      <c r="A4226" s="65" t="s">
        <v>4651</v>
      </c>
      <c r="B4226" s="0" t="n">
        <v>117.550003</v>
      </c>
      <c r="C4226" s="0" t="n">
        <v>117.550003</v>
      </c>
      <c r="D4226" s="0" t="n">
        <v>117.550003</v>
      </c>
      <c r="E4226" s="0" t="n">
        <v>117.550003</v>
      </c>
      <c r="F4226" s="0" t="n">
        <v>107.957458</v>
      </c>
      <c r="G4226" s="0" t="n">
        <v>0</v>
      </c>
    </row>
    <row r="4227" customFormat="false" ht="12.8" hidden="false" customHeight="false" outlineLevel="0" collapsed="false">
      <c r="A4227" s="65" t="s">
        <v>4652</v>
      </c>
      <c r="B4227" s="0" t="n">
        <v>118.169998</v>
      </c>
      <c r="C4227" s="0" t="n">
        <v>118.169998</v>
      </c>
      <c r="D4227" s="0" t="n">
        <v>118.169998</v>
      </c>
      <c r="E4227" s="0" t="n">
        <v>118.169998</v>
      </c>
      <c r="F4227" s="0" t="n">
        <v>108.526863</v>
      </c>
      <c r="G4227" s="0" t="n">
        <v>0</v>
      </c>
    </row>
    <row r="4228" customFormat="false" ht="12.8" hidden="false" customHeight="false" outlineLevel="0" collapsed="false">
      <c r="A4228" s="65" t="s">
        <v>4653</v>
      </c>
      <c r="B4228" s="0" t="n">
        <v>117.980003</v>
      </c>
      <c r="C4228" s="0" t="n">
        <v>117.980003</v>
      </c>
      <c r="D4228" s="0" t="n">
        <v>117.980003</v>
      </c>
      <c r="E4228" s="0" t="n">
        <v>117.980003</v>
      </c>
      <c r="F4228" s="0" t="n">
        <v>108.352371</v>
      </c>
      <c r="G4228" s="0" t="n">
        <v>0</v>
      </c>
    </row>
    <row r="4229" customFormat="false" ht="12.8" hidden="false" customHeight="false" outlineLevel="0" collapsed="false">
      <c r="A4229" s="65" t="s">
        <v>4654</v>
      </c>
      <c r="B4229" s="0" t="n">
        <v>119.339996</v>
      </c>
      <c r="C4229" s="0" t="n">
        <v>119.339996</v>
      </c>
      <c r="D4229" s="0" t="n">
        <v>119.339996</v>
      </c>
      <c r="E4229" s="0" t="n">
        <v>119.339996</v>
      </c>
      <c r="F4229" s="0" t="n">
        <v>109.601372</v>
      </c>
      <c r="G4229" s="0" t="n">
        <v>0</v>
      </c>
    </row>
    <row r="4230" customFormat="false" ht="12.8" hidden="false" customHeight="false" outlineLevel="0" collapsed="false">
      <c r="A4230" s="65" t="s">
        <v>4655</v>
      </c>
      <c r="B4230" s="0" t="n">
        <v>119.290001</v>
      </c>
      <c r="C4230" s="0" t="n">
        <v>119.290001</v>
      </c>
      <c r="D4230" s="0" t="n">
        <v>119.290001</v>
      </c>
      <c r="E4230" s="0" t="n">
        <v>119.290001</v>
      </c>
      <c r="F4230" s="0" t="n">
        <v>109.555458</v>
      </c>
      <c r="G4230" s="0" t="n">
        <v>0</v>
      </c>
    </row>
    <row r="4231" customFormat="false" ht="12.8" hidden="false" customHeight="false" outlineLevel="0" collapsed="false">
      <c r="A4231" s="65" t="s">
        <v>4656</v>
      </c>
      <c r="B4231" s="0" t="n">
        <v>118.68</v>
      </c>
      <c r="C4231" s="0" t="n">
        <v>118.68</v>
      </c>
      <c r="D4231" s="0" t="n">
        <v>118.68</v>
      </c>
      <c r="E4231" s="0" t="n">
        <v>118.68</v>
      </c>
      <c r="F4231" s="0" t="n">
        <v>108.995239</v>
      </c>
      <c r="G4231" s="0" t="n">
        <v>0</v>
      </c>
    </row>
    <row r="4232" customFormat="false" ht="12.8" hidden="false" customHeight="false" outlineLevel="0" collapsed="false">
      <c r="A4232" s="65" t="s">
        <v>4657</v>
      </c>
      <c r="B4232" s="0" t="n">
        <v>119.089996</v>
      </c>
      <c r="C4232" s="0" t="n">
        <v>119.089996</v>
      </c>
      <c r="D4232" s="0" t="n">
        <v>119.089996</v>
      </c>
      <c r="E4232" s="0" t="n">
        <v>119.089996</v>
      </c>
      <c r="F4232" s="0" t="n">
        <v>109.37178</v>
      </c>
      <c r="G4232" s="0" t="n">
        <v>0</v>
      </c>
    </row>
    <row r="4233" customFormat="false" ht="12.8" hidden="false" customHeight="false" outlineLevel="0" collapsed="false">
      <c r="A4233" s="65" t="s">
        <v>4658</v>
      </c>
      <c r="B4233" s="0" t="n">
        <v>117.809998</v>
      </c>
      <c r="C4233" s="0" t="n">
        <v>117.809998</v>
      </c>
      <c r="D4233" s="0" t="n">
        <v>117.809998</v>
      </c>
      <c r="E4233" s="0" t="n">
        <v>117.809998</v>
      </c>
      <c r="F4233" s="0" t="n">
        <v>108.196236</v>
      </c>
      <c r="G4233" s="0" t="n">
        <v>0</v>
      </c>
    </row>
    <row r="4234" customFormat="false" ht="12.8" hidden="false" customHeight="false" outlineLevel="0" collapsed="false">
      <c r="A4234" s="65" t="s">
        <v>4659</v>
      </c>
      <c r="B4234" s="0" t="n">
        <v>118.470001</v>
      </c>
      <c r="C4234" s="0" t="n">
        <v>118.470001</v>
      </c>
      <c r="D4234" s="0" t="n">
        <v>118.470001</v>
      </c>
      <c r="E4234" s="0" t="n">
        <v>118.470001</v>
      </c>
      <c r="F4234" s="0" t="n">
        <v>108.802376</v>
      </c>
      <c r="G4234" s="0" t="n">
        <v>0</v>
      </c>
    </row>
    <row r="4235" customFormat="false" ht="12.8" hidden="false" customHeight="false" outlineLevel="0" collapsed="false">
      <c r="A4235" s="65" t="s">
        <v>4660</v>
      </c>
      <c r="B4235" s="0" t="n">
        <v>118.779999</v>
      </c>
      <c r="C4235" s="0" t="n">
        <v>118.779999</v>
      </c>
      <c r="D4235" s="0" t="n">
        <v>118.779999</v>
      </c>
      <c r="E4235" s="0" t="n">
        <v>118.779999</v>
      </c>
      <c r="F4235" s="0" t="n">
        <v>109.08709</v>
      </c>
      <c r="G4235" s="0" t="n">
        <v>0</v>
      </c>
    </row>
    <row r="4236" customFormat="false" ht="12.8" hidden="false" customHeight="false" outlineLevel="0" collapsed="false">
      <c r="A4236" s="65" t="s">
        <v>4661</v>
      </c>
      <c r="B4236" s="0" t="n">
        <v>117.480003</v>
      </c>
      <c r="C4236" s="0" t="n">
        <v>117.480003</v>
      </c>
      <c r="D4236" s="0" t="n">
        <v>117.480003</v>
      </c>
      <c r="E4236" s="0" t="n">
        <v>117.480003</v>
      </c>
      <c r="F4236" s="0" t="n">
        <v>107.893173</v>
      </c>
      <c r="G4236" s="0" t="n">
        <v>0</v>
      </c>
    </row>
    <row r="4237" customFormat="false" ht="12.8" hidden="false" customHeight="false" outlineLevel="0" collapsed="false">
      <c r="A4237" s="65" t="s">
        <v>4662</v>
      </c>
      <c r="B4237" s="0" t="n">
        <v>118</v>
      </c>
      <c r="C4237" s="0" t="n">
        <v>118</v>
      </c>
      <c r="D4237" s="0" t="n">
        <v>118</v>
      </c>
      <c r="E4237" s="0" t="n">
        <v>118</v>
      </c>
      <c r="F4237" s="0" t="n">
        <v>108.370728</v>
      </c>
      <c r="G4237" s="0" t="n">
        <v>0</v>
      </c>
    </row>
    <row r="4238" customFormat="false" ht="12.8" hidden="false" customHeight="false" outlineLevel="0" collapsed="false">
      <c r="A4238" s="65" t="s">
        <v>4663</v>
      </c>
      <c r="B4238" s="0" t="n">
        <v>117.910004</v>
      </c>
      <c r="C4238" s="0" t="n">
        <v>117.910004</v>
      </c>
      <c r="D4238" s="0" t="n">
        <v>117.910004</v>
      </c>
      <c r="E4238" s="0" t="n">
        <v>117.910004</v>
      </c>
      <c r="F4238" s="0" t="n">
        <v>108.288078</v>
      </c>
      <c r="G4238" s="0" t="n">
        <v>0</v>
      </c>
    </row>
    <row r="4239" customFormat="false" ht="12.8" hidden="false" customHeight="false" outlineLevel="0" collapsed="false">
      <c r="A4239" s="65" t="s">
        <v>4664</v>
      </c>
      <c r="B4239" s="0" t="n">
        <v>117.93</v>
      </c>
      <c r="C4239" s="0" t="n">
        <v>117.93</v>
      </c>
      <c r="D4239" s="0" t="n">
        <v>117.93</v>
      </c>
      <c r="E4239" s="0" t="n">
        <v>117.93</v>
      </c>
      <c r="F4239" s="0" t="n">
        <v>108.306435</v>
      </c>
      <c r="G4239" s="0" t="n">
        <v>0</v>
      </c>
    </row>
    <row r="4240" customFormat="false" ht="12.8" hidden="false" customHeight="false" outlineLevel="0" collapsed="false">
      <c r="A4240" s="65" t="s">
        <v>4665</v>
      </c>
      <c r="B4240" s="0" t="n">
        <v>118.620003</v>
      </c>
      <c r="C4240" s="0" t="n">
        <v>118.620003</v>
      </c>
      <c r="D4240" s="0" t="n">
        <v>118.620003</v>
      </c>
      <c r="E4240" s="0" t="n">
        <v>118.620003</v>
      </c>
      <c r="F4240" s="0" t="n">
        <v>108.94014</v>
      </c>
      <c r="G4240" s="0" t="n">
        <v>0</v>
      </c>
    </row>
    <row r="4241" customFormat="false" ht="12.8" hidden="false" customHeight="false" outlineLevel="0" collapsed="false">
      <c r="A4241" s="65" t="s">
        <v>4666</v>
      </c>
      <c r="B4241" s="0" t="n">
        <v>117.800003</v>
      </c>
      <c r="C4241" s="0" t="n">
        <v>117.800003</v>
      </c>
      <c r="D4241" s="0" t="n">
        <v>117.800003</v>
      </c>
      <c r="E4241" s="0" t="n">
        <v>117.800003</v>
      </c>
      <c r="F4241" s="0" t="n">
        <v>108.187057</v>
      </c>
      <c r="G4241" s="0" t="n">
        <v>0</v>
      </c>
    </row>
    <row r="4242" customFormat="false" ht="12.8" hidden="false" customHeight="false" outlineLevel="0" collapsed="false">
      <c r="A4242" s="65" t="s">
        <v>4667</v>
      </c>
      <c r="B4242" s="0" t="n">
        <v>118.269997</v>
      </c>
      <c r="C4242" s="0" t="n">
        <v>118.269997</v>
      </c>
      <c r="D4242" s="0" t="n">
        <v>118.269997</v>
      </c>
      <c r="E4242" s="0" t="n">
        <v>118.269997</v>
      </c>
      <c r="F4242" s="0" t="n">
        <v>108.618698</v>
      </c>
      <c r="G4242" s="0" t="n">
        <v>0</v>
      </c>
    </row>
    <row r="4243" customFormat="false" ht="12.8" hidden="false" customHeight="false" outlineLevel="0" collapsed="false">
      <c r="A4243" s="65" t="s">
        <v>4668</v>
      </c>
      <c r="B4243" s="0" t="n">
        <v>117.660004</v>
      </c>
      <c r="C4243" s="0" t="n">
        <v>117.660004</v>
      </c>
      <c r="D4243" s="0" t="n">
        <v>117.660004</v>
      </c>
      <c r="E4243" s="0" t="n">
        <v>117.660004</v>
      </c>
      <c r="F4243" s="0" t="n">
        <v>108.058487</v>
      </c>
      <c r="G4243" s="0" t="n">
        <v>0</v>
      </c>
    </row>
    <row r="4244" customFormat="false" ht="12.8" hidden="false" customHeight="false" outlineLevel="0" collapsed="false">
      <c r="A4244" s="65" t="s">
        <v>4669</v>
      </c>
      <c r="B4244" s="0" t="n">
        <v>116.290001</v>
      </c>
      <c r="C4244" s="0" t="n">
        <v>116.290001</v>
      </c>
      <c r="D4244" s="0" t="n">
        <v>116.290001</v>
      </c>
      <c r="E4244" s="0" t="n">
        <v>116.290001</v>
      </c>
      <c r="F4244" s="0" t="n">
        <v>106.800285</v>
      </c>
      <c r="G4244" s="0" t="n">
        <v>0</v>
      </c>
    </row>
    <row r="4245" customFormat="false" ht="12.8" hidden="false" customHeight="false" outlineLevel="0" collapsed="false">
      <c r="A4245" s="65" t="s">
        <v>4670</v>
      </c>
      <c r="B4245" s="0" t="n">
        <v>117.379997</v>
      </c>
      <c r="C4245" s="0" t="n">
        <v>117.379997</v>
      </c>
      <c r="D4245" s="0" t="n">
        <v>117.379997</v>
      </c>
      <c r="E4245" s="0" t="n">
        <v>117.379997</v>
      </c>
      <c r="F4245" s="0" t="n">
        <v>107.801331</v>
      </c>
      <c r="G4245" s="0" t="n">
        <v>0</v>
      </c>
    </row>
    <row r="4246" customFormat="false" ht="12.8" hidden="false" customHeight="false" outlineLevel="0" collapsed="false">
      <c r="A4246" s="65" t="s">
        <v>4671</v>
      </c>
      <c r="B4246" s="0" t="n">
        <v>115.669998</v>
      </c>
      <c r="C4246" s="0" t="n">
        <v>115.669998</v>
      </c>
      <c r="D4246" s="0" t="n">
        <v>115.669998</v>
      </c>
      <c r="E4246" s="0" t="n">
        <v>115.669998</v>
      </c>
      <c r="F4246" s="0" t="n">
        <v>107.718445</v>
      </c>
      <c r="G4246" s="0" t="n">
        <v>0</v>
      </c>
    </row>
    <row r="4247" customFormat="false" ht="12.8" hidden="false" customHeight="false" outlineLevel="0" collapsed="false">
      <c r="A4247" s="65" t="s">
        <v>4672</v>
      </c>
      <c r="B4247" s="0" t="n">
        <v>113.620003</v>
      </c>
      <c r="C4247" s="0" t="n">
        <v>113.620003</v>
      </c>
      <c r="D4247" s="0" t="n">
        <v>113.620003</v>
      </c>
      <c r="E4247" s="0" t="n">
        <v>113.620003</v>
      </c>
      <c r="F4247" s="0" t="n">
        <v>105.809372</v>
      </c>
      <c r="G4247" s="0" t="n">
        <v>0</v>
      </c>
    </row>
    <row r="4248" customFormat="false" ht="12.8" hidden="false" customHeight="false" outlineLevel="0" collapsed="false">
      <c r="A4248" s="65" t="s">
        <v>4673</v>
      </c>
      <c r="B4248" s="0" t="n">
        <v>113.589996</v>
      </c>
      <c r="C4248" s="0" t="n">
        <v>113.589996</v>
      </c>
      <c r="D4248" s="0" t="n">
        <v>113.589996</v>
      </c>
      <c r="E4248" s="0" t="n">
        <v>113.589996</v>
      </c>
      <c r="F4248" s="0" t="n">
        <v>105.781433</v>
      </c>
      <c r="G4248" s="0" t="n">
        <v>0</v>
      </c>
    </row>
    <row r="4249" customFormat="false" ht="12.8" hidden="false" customHeight="false" outlineLevel="0" collapsed="false">
      <c r="A4249" s="65" t="s">
        <v>4674</v>
      </c>
      <c r="B4249" s="0" t="n">
        <v>112.290001</v>
      </c>
      <c r="C4249" s="0" t="n">
        <v>112.290001</v>
      </c>
      <c r="D4249" s="0" t="n">
        <v>112.290001</v>
      </c>
      <c r="E4249" s="0" t="n">
        <v>112.290001</v>
      </c>
      <c r="F4249" s="0" t="n">
        <v>104.570801</v>
      </c>
      <c r="G4249" s="0" t="n">
        <v>0</v>
      </c>
    </row>
    <row r="4250" customFormat="false" ht="12.8" hidden="false" customHeight="false" outlineLevel="0" collapsed="false">
      <c r="A4250" s="65" t="s">
        <v>4675</v>
      </c>
      <c r="B4250" s="0" t="n">
        <v>112.730003</v>
      </c>
      <c r="C4250" s="0" t="n">
        <v>112.730003</v>
      </c>
      <c r="D4250" s="0" t="n">
        <v>112.730003</v>
      </c>
      <c r="E4250" s="0" t="n">
        <v>112.730003</v>
      </c>
      <c r="F4250" s="0" t="n">
        <v>104.980553</v>
      </c>
      <c r="G4250" s="0" t="n">
        <v>0</v>
      </c>
    </row>
    <row r="4251" customFormat="false" ht="12.8" hidden="false" customHeight="false" outlineLevel="0" collapsed="false">
      <c r="A4251" s="65" t="s">
        <v>4676</v>
      </c>
      <c r="B4251" s="0" t="n">
        <v>114.349998</v>
      </c>
      <c r="C4251" s="0" t="n">
        <v>114.349998</v>
      </c>
      <c r="D4251" s="0" t="n">
        <v>114.349998</v>
      </c>
      <c r="E4251" s="0" t="n">
        <v>114.349998</v>
      </c>
      <c r="F4251" s="0" t="n">
        <v>106.489189</v>
      </c>
      <c r="G4251" s="0" t="n">
        <v>0</v>
      </c>
    </row>
    <row r="4252" customFormat="false" ht="12.8" hidden="false" customHeight="false" outlineLevel="0" collapsed="false">
      <c r="A4252" s="65" t="s">
        <v>4677</v>
      </c>
      <c r="B4252" s="0" t="n">
        <v>113.290001</v>
      </c>
      <c r="C4252" s="0" t="n">
        <v>113.290001</v>
      </c>
      <c r="D4252" s="0" t="n">
        <v>113.290001</v>
      </c>
      <c r="E4252" s="0" t="n">
        <v>113.290001</v>
      </c>
      <c r="F4252" s="0" t="n">
        <v>105.50206</v>
      </c>
      <c r="G4252" s="0" t="n">
        <v>0</v>
      </c>
    </row>
    <row r="4253" customFormat="false" ht="12.8" hidden="false" customHeight="false" outlineLevel="0" collapsed="false">
      <c r="A4253" s="65" t="s">
        <v>4678</v>
      </c>
      <c r="B4253" s="0" t="n">
        <v>112.959999</v>
      </c>
      <c r="C4253" s="0" t="n">
        <v>112.959999</v>
      </c>
      <c r="D4253" s="0" t="n">
        <v>112.959999</v>
      </c>
      <c r="E4253" s="0" t="n">
        <v>112.959999</v>
      </c>
      <c r="F4253" s="0" t="n">
        <v>105.194733</v>
      </c>
      <c r="G4253" s="0" t="n">
        <v>0</v>
      </c>
    </row>
    <row r="4254" customFormat="false" ht="12.8" hidden="false" customHeight="false" outlineLevel="0" collapsed="false">
      <c r="A4254" s="65" t="s">
        <v>4679</v>
      </c>
      <c r="B4254" s="0" t="n">
        <v>111.910004</v>
      </c>
      <c r="C4254" s="0" t="n">
        <v>111.910004</v>
      </c>
      <c r="D4254" s="0" t="n">
        <v>111.910004</v>
      </c>
      <c r="E4254" s="0" t="n">
        <v>111.910004</v>
      </c>
      <c r="F4254" s="0" t="n">
        <v>104.216919</v>
      </c>
      <c r="G4254" s="0" t="n">
        <v>0</v>
      </c>
    </row>
    <row r="4255" customFormat="false" ht="12.8" hidden="false" customHeight="false" outlineLevel="0" collapsed="false">
      <c r="A4255" s="65" t="s">
        <v>4680</v>
      </c>
      <c r="B4255" s="0" t="n">
        <v>110.949997</v>
      </c>
      <c r="C4255" s="0" t="n">
        <v>110.949997</v>
      </c>
      <c r="D4255" s="0" t="n">
        <v>110.949997</v>
      </c>
      <c r="E4255" s="0" t="n">
        <v>110.949997</v>
      </c>
      <c r="F4255" s="0" t="n">
        <v>103.322906</v>
      </c>
      <c r="G4255" s="0" t="n">
        <v>0</v>
      </c>
    </row>
    <row r="4256" customFormat="false" ht="12.8" hidden="false" customHeight="false" outlineLevel="0" collapsed="false">
      <c r="A4256" s="65" t="s">
        <v>4681</v>
      </c>
      <c r="B4256" s="0" t="n">
        <v>110.879997</v>
      </c>
      <c r="C4256" s="0" t="n">
        <v>110.879997</v>
      </c>
      <c r="D4256" s="0" t="n">
        <v>110.879997</v>
      </c>
      <c r="E4256" s="0" t="n">
        <v>110.879997</v>
      </c>
      <c r="F4256" s="0" t="n">
        <v>103.257729</v>
      </c>
      <c r="G4256" s="0" t="n">
        <v>0</v>
      </c>
    </row>
    <row r="4257" customFormat="false" ht="12.8" hidden="false" customHeight="false" outlineLevel="0" collapsed="false">
      <c r="A4257" s="65" t="s">
        <v>4682</v>
      </c>
      <c r="B4257" s="0" t="n">
        <v>112.449997</v>
      </c>
      <c r="C4257" s="0" t="n">
        <v>112.449997</v>
      </c>
      <c r="D4257" s="0" t="n">
        <v>112.449997</v>
      </c>
      <c r="E4257" s="0" t="n">
        <v>112.449997</v>
      </c>
      <c r="F4257" s="0" t="n">
        <v>104.719795</v>
      </c>
      <c r="G4257" s="0" t="n">
        <v>0</v>
      </c>
    </row>
    <row r="4258" customFormat="false" ht="12.8" hidden="false" customHeight="false" outlineLevel="0" collapsed="false">
      <c r="A4258" s="65" t="s">
        <v>4683</v>
      </c>
      <c r="B4258" s="0" t="n">
        <v>112.720001</v>
      </c>
      <c r="C4258" s="0" t="n">
        <v>112.720001</v>
      </c>
      <c r="D4258" s="0" t="n">
        <v>112.720001</v>
      </c>
      <c r="E4258" s="0" t="n">
        <v>112.720001</v>
      </c>
      <c r="F4258" s="0" t="n">
        <v>104.971245</v>
      </c>
      <c r="G4258" s="0" t="n">
        <v>0</v>
      </c>
    </row>
    <row r="4259" customFormat="false" ht="12.8" hidden="false" customHeight="false" outlineLevel="0" collapsed="false">
      <c r="A4259" s="65" t="s">
        <v>4684</v>
      </c>
      <c r="B4259" s="0" t="n">
        <v>110.940002</v>
      </c>
      <c r="C4259" s="0" t="n">
        <v>110.940002</v>
      </c>
      <c r="D4259" s="0" t="n">
        <v>110.940002</v>
      </c>
      <c r="E4259" s="0" t="n">
        <v>110.940002</v>
      </c>
      <c r="F4259" s="0" t="n">
        <v>103.313591</v>
      </c>
      <c r="G4259" s="0" t="n">
        <v>0</v>
      </c>
    </row>
    <row r="4260" customFormat="false" ht="12.8" hidden="false" customHeight="false" outlineLevel="0" collapsed="false">
      <c r="A4260" s="65" t="s">
        <v>4685</v>
      </c>
      <c r="B4260" s="0" t="n">
        <v>107.800003</v>
      </c>
      <c r="C4260" s="0" t="n">
        <v>107.800003</v>
      </c>
      <c r="D4260" s="0" t="n">
        <v>107.800003</v>
      </c>
      <c r="E4260" s="0" t="n">
        <v>107.800003</v>
      </c>
      <c r="F4260" s="0" t="n">
        <v>100.389458</v>
      </c>
      <c r="G4260" s="0" t="n">
        <v>0</v>
      </c>
    </row>
    <row r="4261" customFormat="false" ht="12.8" hidden="false" customHeight="false" outlineLevel="0" collapsed="false">
      <c r="A4261" s="65" t="s">
        <v>4686</v>
      </c>
      <c r="B4261" s="0" t="n">
        <v>107.510002</v>
      </c>
      <c r="C4261" s="0" t="n">
        <v>107.510002</v>
      </c>
      <c r="D4261" s="0" t="n">
        <v>107.510002</v>
      </c>
      <c r="E4261" s="0" t="n">
        <v>107.510002</v>
      </c>
      <c r="F4261" s="0" t="n">
        <v>100.119385</v>
      </c>
      <c r="G4261" s="0" t="n">
        <v>0</v>
      </c>
    </row>
    <row r="4262" customFormat="false" ht="12.8" hidden="false" customHeight="false" outlineLevel="0" collapsed="false">
      <c r="A4262" s="65" t="s">
        <v>4687</v>
      </c>
      <c r="B4262" s="0" t="n">
        <v>108.169998</v>
      </c>
      <c r="C4262" s="0" t="n">
        <v>108.169998</v>
      </c>
      <c r="D4262" s="0" t="n">
        <v>108.169998</v>
      </c>
      <c r="E4262" s="0" t="n">
        <v>108.169998</v>
      </c>
      <c r="F4262" s="0" t="n">
        <v>100.734024</v>
      </c>
      <c r="G4262" s="0" t="n">
        <v>0</v>
      </c>
    </row>
    <row r="4263" customFormat="false" ht="12.8" hidden="false" customHeight="false" outlineLevel="0" collapsed="false">
      <c r="A4263" s="65" t="s">
        <v>4688</v>
      </c>
      <c r="B4263" s="0" t="n">
        <v>110.330002</v>
      </c>
      <c r="C4263" s="0" t="n">
        <v>110.330002</v>
      </c>
      <c r="D4263" s="0" t="n">
        <v>110.330002</v>
      </c>
      <c r="E4263" s="0" t="n">
        <v>110.330002</v>
      </c>
      <c r="F4263" s="0" t="n">
        <v>102.745544</v>
      </c>
      <c r="G4263" s="0" t="n">
        <v>0</v>
      </c>
    </row>
    <row r="4264" customFormat="false" ht="12.8" hidden="false" customHeight="false" outlineLevel="0" collapsed="false">
      <c r="A4264" s="65" t="s">
        <v>4689</v>
      </c>
      <c r="B4264" s="0" t="n">
        <v>110.059998</v>
      </c>
      <c r="C4264" s="0" t="n">
        <v>110.059998</v>
      </c>
      <c r="D4264" s="0" t="n">
        <v>110.059998</v>
      </c>
      <c r="E4264" s="0" t="n">
        <v>110.059998</v>
      </c>
      <c r="F4264" s="0" t="n">
        <v>102.494087</v>
      </c>
      <c r="G4264" s="0" t="n">
        <v>0</v>
      </c>
    </row>
    <row r="4265" customFormat="false" ht="12.8" hidden="false" customHeight="false" outlineLevel="0" collapsed="false">
      <c r="A4265" s="65" t="s">
        <v>4690</v>
      </c>
      <c r="B4265" s="0" t="n">
        <v>109.830002</v>
      </c>
      <c r="C4265" s="0" t="n">
        <v>109.830002</v>
      </c>
      <c r="D4265" s="0" t="n">
        <v>109.830002</v>
      </c>
      <c r="E4265" s="0" t="n">
        <v>109.830002</v>
      </c>
      <c r="F4265" s="0" t="n">
        <v>102.279915</v>
      </c>
      <c r="G4265" s="0" t="n">
        <v>0</v>
      </c>
    </row>
    <row r="4266" customFormat="false" ht="12.8" hidden="false" customHeight="false" outlineLevel="0" collapsed="false">
      <c r="A4266" s="65" t="s">
        <v>4691</v>
      </c>
      <c r="B4266" s="0" t="n">
        <v>110.709999</v>
      </c>
      <c r="C4266" s="0" t="n">
        <v>110.709999</v>
      </c>
      <c r="D4266" s="0" t="n">
        <v>110.709999</v>
      </c>
      <c r="E4266" s="0" t="n">
        <v>110.709999</v>
      </c>
      <c r="F4266" s="0" t="n">
        <v>103.099403</v>
      </c>
      <c r="G4266" s="0" t="n">
        <v>0</v>
      </c>
    </row>
    <row r="4267" customFormat="false" ht="12.8" hidden="false" customHeight="false" outlineLevel="0" collapsed="false">
      <c r="A4267" s="65" t="s">
        <v>4692</v>
      </c>
      <c r="B4267" s="0" t="n">
        <v>109.230003</v>
      </c>
      <c r="C4267" s="0" t="n">
        <v>109.230003</v>
      </c>
      <c r="D4267" s="0" t="n">
        <v>109.230003</v>
      </c>
      <c r="E4267" s="0" t="n">
        <v>109.230003</v>
      </c>
      <c r="F4267" s="0" t="n">
        <v>101.721161</v>
      </c>
      <c r="G4267" s="0" t="n">
        <v>0</v>
      </c>
    </row>
    <row r="4268" customFormat="false" ht="12.8" hidden="false" customHeight="false" outlineLevel="0" collapsed="false">
      <c r="A4268" s="65" t="s">
        <v>4693</v>
      </c>
      <c r="B4268" s="0" t="n">
        <v>109.800003</v>
      </c>
      <c r="C4268" s="0" t="n">
        <v>109.800003</v>
      </c>
      <c r="D4268" s="0" t="n">
        <v>109.800003</v>
      </c>
      <c r="E4268" s="0" t="n">
        <v>109.800003</v>
      </c>
      <c r="F4268" s="0" t="n">
        <v>102.251976</v>
      </c>
      <c r="G4268" s="0" t="n">
        <v>0</v>
      </c>
    </row>
    <row r="4269" customFormat="false" ht="12.8" hidden="false" customHeight="false" outlineLevel="0" collapsed="false">
      <c r="A4269" s="65" t="s">
        <v>4694</v>
      </c>
      <c r="B4269" s="0" t="n">
        <v>110.709999</v>
      </c>
      <c r="C4269" s="0" t="n">
        <v>110.709999</v>
      </c>
      <c r="D4269" s="0" t="n">
        <v>110.709999</v>
      </c>
      <c r="E4269" s="0" t="n">
        <v>110.709999</v>
      </c>
      <c r="F4269" s="0" t="n">
        <v>103.099403</v>
      </c>
      <c r="G4269" s="0" t="n">
        <v>0</v>
      </c>
    </row>
    <row r="4270" customFormat="false" ht="12.8" hidden="false" customHeight="false" outlineLevel="0" collapsed="false">
      <c r="A4270" s="65" t="s">
        <v>4695</v>
      </c>
      <c r="B4270" s="0" t="n">
        <v>112.169998</v>
      </c>
      <c r="C4270" s="0" t="n">
        <v>112.169998</v>
      </c>
      <c r="D4270" s="0" t="n">
        <v>112.169998</v>
      </c>
      <c r="E4270" s="0" t="n">
        <v>112.169998</v>
      </c>
      <c r="F4270" s="0" t="n">
        <v>104.459038</v>
      </c>
      <c r="G4270" s="0" t="n">
        <v>0</v>
      </c>
    </row>
    <row r="4271" customFormat="false" ht="12.8" hidden="false" customHeight="false" outlineLevel="0" collapsed="false">
      <c r="A4271" s="65" t="s">
        <v>4696</v>
      </c>
      <c r="B4271" s="0" t="n">
        <v>109.459999</v>
      </c>
      <c r="C4271" s="0" t="n">
        <v>109.459999</v>
      </c>
      <c r="D4271" s="0" t="n">
        <v>109.459999</v>
      </c>
      <c r="E4271" s="0" t="n">
        <v>109.459999</v>
      </c>
      <c r="F4271" s="0" t="n">
        <v>101.935333</v>
      </c>
      <c r="G4271" s="0" t="n">
        <v>0</v>
      </c>
    </row>
    <row r="4272" customFormat="false" ht="12.8" hidden="false" customHeight="false" outlineLevel="0" collapsed="false">
      <c r="A4272" s="65" t="s">
        <v>4697</v>
      </c>
      <c r="B4272" s="0" t="n">
        <v>110.849998</v>
      </c>
      <c r="C4272" s="0" t="n">
        <v>110.849998</v>
      </c>
      <c r="D4272" s="0" t="n">
        <v>110.849998</v>
      </c>
      <c r="E4272" s="0" t="n">
        <v>110.849998</v>
      </c>
      <c r="F4272" s="0" t="n">
        <v>103.229782</v>
      </c>
      <c r="G4272" s="0" t="n">
        <v>0</v>
      </c>
    </row>
    <row r="4273" customFormat="false" ht="12.8" hidden="false" customHeight="false" outlineLevel="0" collapsed="false">
      <c r="A4273" s="65" t="s">
        <v>4698</v>
      </c>
      <c r="B4273" s="0" t="n">
        <v>112.339996</v>
      </c>
      <c r="C4273" s="0" t="n">
        <v>112.339996</v>
      </c>
      <c r="D4273" s="0" t="n">
        <v>112.339996</v>
      </c>
      <c r="E4273" s="0" t="n">
        <v>112.339996</v>
      </c>
      <c r="F4273" s="0" t="n">
        <v>104.617355</v>
      </c>
      <c r="G4273" s="0" t="n">
        <v>0</v>
      </c>
    </row>
    <row r="4274" customFormat="false" ht="12.8" hidden="false" customHeight="false" outlineLevel="0" collapsed="false">
      <c r="A4274" s="65" t="s">
        <v>4699</v>
      </c>
      <c r="B4274" s="0" t="n">
        <v>110.970001</v>
      </c>
      <c r="C4274" s="0" t="n">
        <v>110.970001</v>
      </c>
      <c r="D4274" s="0" t="n">
        <v>110.970001</v>
      </c>
      <c r="E4274" s="0" t="n">
        <v>110.970001</v>
      </c>
      <c r="F4274" s="0" t="n">
        <v>103.341545</v>
      </c>
      <c r="G4274" s="0" t="n">
        <v>0</v>
      </c>
    </row>
    <row r="4275" customFormat="false" ht="12.8" hidden="false" customHeight="false" outlineLevel="0" collapsed="false">
      <c r="A4275" s="65" t="s">
        <v>4700</v>
      </c>
      <c r="B4275" s="0" t="n">
        <v>111.550003</v>
      </c>
      <c r="C4275" s="0" t="n">
        <v>111.550003</v>
      </c>
      <c r="D4275" s="0" t="n">
        <v>111.550003</v>
      </c>
      <c r="E4275" s="0" t="n">
        <v>111.550003</v>
      </c>
      <c r="F4275" s="0" t="n">
        <v>103.88166</v>
      </c>
      <c r="G4275" s="0" t="n">
        <v>0</v>
      </c>
    </row>
    <row r="4276" customFormat="false" ht="12.8" hidden="false" customHeight="false" outlineLevel="0" collapsed="false">
      <c r="A4276" s="65" t="s">
        <v>4701</v>
      </c>
      <c r="B4276" s="0" t="n">
        <v>110.519997</v>
      </c>
      <c r="C4276" s="0" t="n">
        <v>110.519997</v>
      </c>
      <c r="D4276" s="0" t="n">
        <v>110.519997</v>
      </c>
      <c r="E4276" s="0" t="n">
        <v>110.519997</v>
      </c>
      <c r="F4276" s="0" t="n">
        <v>102.922462</v>
      </c>
      <c r="G4276" s="0" t="n">
        <v>0</v>
      </c>
    </row>
    <row r="4277" customFormat="false" ht="12.8" hidden="false" customHeight="false" outlineLevel="0" collapsed="false">
      <c r="A4277" s="65" t="s">
        <v>4702</v>
      </c>
      <c r="B4277" s="0" t="n">
        <v>112.239998</v>
      </c>
      <c r="C4277" s="0" t="n">
        <v>112.239998</v>
      </c>
      <c r="D4277" s="0" t="n">
        <v>112.239998</v>
      </c>
      <c r="E4277" s="0" t="n">
        <v>112.239998</v>
      </c>
      <c r="F4277" s="0" t="n">
        <v>104.524239</v>
      </c>
      <c r="G4277" s="0" t="n">
        <v>0</v>
      </c>
    </row>
    <row r="4278" customFormat="false" ht="12.8" hidden="false" customHeight="false" outlineLevel="0" collapsed="false">
      <c r="A4278" s="65" t="s">
        <v>4703</v>
      </c>
      <c r="B4278" s="0" t="n">
        <v>112.75</v>
      </c>
      <c r="C4278" s="0" t="n">
        <v>112.75</v>
      </c>
      <c r="D4278" s="0" t="n">
        <v>112.75</v>
      </c>
      <c r="E4278" s="0" t="n">
        <v>112.75</v>
      </c>
      <c r="F4278" s="0" t="n">
        <v>104.999184</v>
      </c>
      <c r="G4278" s="0" t="n">
        <v>0</v>
      </c>
    </row>
    <row r="4279" customFormat="false" ht="12.8" hidden="false" customHeight="false" outlineLevel="0" collapsed="false">
      <c r="A4279" s="65" t="s">
        <v>4704</v>
      </c>
      <c r="B4279" s="0" t="n">
        <v>114.129997</v>
      </c>
      <c r="C4279" s="0" t="n">
        <v>114.129997</v>
      </c>
      <c r="D4279" s="0" t="n">
        <v>114.129997</v>
      </c>
      <c r="E4279" s="0" t="n">
        <v>114.129997</v>
      </c>
      <c r="F4279" s="0" t="n">
        <v>106.284309</v>
      </c>
      <c r="G4279" s="0" t="n">
        <v>0</v>
      </c>
    </row>
    <row r="4280" customFormat="false" ht="12.8" hidden="false" customHeight="false" outlineLevel="0" collapsed="false">
      <c r="A4280" s="65" t="s">
        <v>4705</v>
      </c>
      <c r="B4280" s="0" t="n">
        <v>114.290001</v>
      </c>
      <c r="C4280" s="0" t="n">
        <v>114.290001</v>
      </c>
      <c r="D4280" s="0" t="n">
        <v>114.290001</v>
      </c>
      <c r="E4280" s="0" t="n">
        <v>114.290001</v>
      </c>
      <c r="F4280" s="0" t="n">
        <v>106.433319</v>
      </c>
      <c r="G4280" s="0" t="n">
        <v>0</v>
      </c>
    </row>
    <row r="4281" customFormat="false" ht="12.8" hidden="false" customHeight="false" outlineLevel="0" collapsed="false">
      <c r="A4281" s="65" t="s">
        <v>4706</v>
      </c>
      <c r="B4281" s="0" t="n">
        <v>114.230003</v>
      </c>
      <c r="C4281" s="0" t="n">
        <v>114.230003</v>
      </c>
      <c r="D4281" s="0" t="n">
        <v>114.230003</v>
      </c>
      <c r="E4281" s="0" t="n">
        <v>114.230003</v>
      </c>
      <c r="F4281" s="0" t="n">
        <v>106.377434</v>
      </c>
      <c r="G4281" s="0" t="n">
        <v>0</v>
      </c>
    </row>
    <row r="4282" customFormat="false" ht="12.8" hidden="false" customHeight="false" outlineLevel="0" collapsed="false">
      <c r="A4282" s="65" t="s">
        <v>4707</v>
      </c>
      <c r="B4282" s="0" t="n">
        <v>114.260002</v>
      </c>
      <c r="C4282" s="0" t="n">
        <v>114.260002</v>
      </c>
      <c r="D4282" s="0" t="n">
        <v>114.260002</v>
      </c>
      <c r="E4282" s="0" t="n">
        <v>114.260002</v>
      </c>
      <c r="F4282" s="0" t="n">
        <v>106.405365</v>
      </c>
      <c r="G4282" s="0" t="n">
        <v>0</v>
      </c>
    </row>
    <row r="4283" customFormat="false" ht="12.8" hidden="false" customHeight="false" outlineLevel="0" collapsed="false">
      <c r="A4283" s="65" t="s">
        <v>4708</v>
      </c>
      <c r="B4283" s="0" t="n">
        <v>114.309998</v>
      </c>
      <c r="C4283" s="0" t="n">
        <v>114.309998</v>
      </c>
      <c r="D4283" s="0" t="n">
        <v>114.309998</v>
      </c>
      <c r="E4283" s="0" t="n">
        <v>114.309998</v>
      </c>
      <c r="F4283" s="0" t="n">
        <v>106.451935</v>
      </c>
      <c r="G4283" s="0" t="n">
        <v>0</v>
      </c>
    </row>
    <row r="4284" customFormat="false" ht="12.8" hidden="false" customHeight="false" outlineLevel="0" collapsed="false">
      <c r="A4284" s="65" t="s">
        <v>4709</v>
      </c>
      <c r="B4284" s="0" t="n">
        <v>114.110001</v>
      </c>
      <c r="C4284" s="0" t="n">
        <v>114.110001</v>
      </c>
      <c r="D4284" s="0" t="n">
        <v>114.110001</v>
      </c>
      <c r="E4284" s="0" t="n">
        <v>114.110001</v>
      </c>
      <c r="F4284" s="0" t="n">
        <v>106.265686</v>
      </c>
      <c r="G4284" s="0" t="n">
        <v>0</v>
      </c>
    </row>
    <row r="4285" customFormat="false" ht="12.8" hidden="false" customHeight="false" outlineLevel="0" collapsed="false">
      <c r="A4285" s="65" t="s">
        <v>4710</v>
      </c>
      <c r="B4285" s="0" t="n">
        <v>113.269997</v>
      </c>
      <c r="C4285" s="0" t="n">
        <v>113.269997</v>
      </c>
      <c r="D4285" s="0" t="n">
        <v>113.269997</v>
      </c>
      <c r="E4285" s="0" t="n">
        <v>113.269997</v>
      </c>
      <c r="F4285" s="0" t="n">
        <v>105.483421</v>
      </c>
      <c r="G4285" s="0" t="n">
        <v>0</v>
      </c>
    </row>
    <row r="4286" customFormat="false" ht="12.8" hidden="false" customHeight="false" outlineLevel="0" collapsed="false">
      <c r="A4286" s="65" t="s">
        <v>4711</v>
      </c>
      <c r="B4286" s="0" t="n">
        <v>114.599998</v>
      </c>
      <c r="C4286" s="0" t="n">
        <v>114.599998</v>
      </c>
      <c r="D4286" s="0" t="n">
        <v>114.599998</v>
      </c>
      <c r="E4286" s="0" t="n">
        <v>114.599998</v>
      </c>
      <c r="F4286" s="0" t="n">
        <v>106.722008</v>
      </c>
      <c r="G4286" s="0" t="n">
        <v>0</v>
      </c>
    </row>
    <row r="4287" customFormat="false" ht="12.8" hidden="false" customHeight="false" outlineLevel="0" collapsed="false">
      <c r="A4287" s="65" t="s">
        <v>4712</v>
      </c>
      <c r="B4287" s="0" t="n">
        <v>114.75</v>
      </c>
      <c r="C4287" s="0" t="n">
        <v>114.75</v>
      </c>
      <c r="D4287" s="0" t="n">
        <v>114.75</v>
      </c>
      <c r="E4287" s="0" t="n">
        <v>114.75</v>
      </c>
      <c r="F4287" s="0" t="n">
        <v>106.861687</v>
      </c>
      <c r="G4287" s="0" t="n">
        <v>0</v>
      </c>
    </row>
    <row r="4288" customFormat="false" ht="12.8" hidden="false" customHeight="false" outlineLevel="0" collapsed="false">
      <c r="A4288" s="65" t="s">
        <v>4713</v>
      </c>
      <c r="B4288" s="0" t="n">
        <v>113.489998</v>
      </c>
      <c r="C4288" s="0" t="n">
        <v>113.489998</v>
      </c>
      <c r="D4288" s="0" t="n">
        <v>113.489998</v>
      </c>
      <c r="E4288" s="0" t="n">
        <v>113.489998</v>
      </c>
      <c r="F4288" s="0" t="n">
        <v>105.688301</v>
      </c>
      <c r="G4288" s="0" t="n">
        <v>0</v>
      </c>
    </row>
    <row r="4289" customFormat="false" ht="12.8" hidden="false" customHeight="false" outlineLevel="0" collapsed="false">
      <c r="A4289" s="65" t="s">
        <v>4714</v>
      </c>
      <c r="B4289" s="0" t="n">
        <v>113.540001</v>
      </c>
      <c r="C4289" s="0" t="n">
        <v>113.540001</v>
      </c>
      <c r="D4289" s="0" t="n">
        <v>113.540001</v>
      </c>
      <c r="E4289" s="0" t="n">
        <v>113.540001</v>
      </c>
      <c r="F4289" s="0" t="n">
        <v>105.734879</v>
      </c>
      <c r="G4289" s="0" t="n">
        <v>0</v>
      </c>
    </row>
    <row r="4290" customFormat="false" ht="12.8" hidden="false" customHeight="false" outlineLevel="0" collapsed="false">
      <c r="A4290" s="65" t="s">
        <v>4715</v>
      </c>
      <c r="B4290" s="0" t="n">
        <v>113.260002</v>
      </c>
      <c r="C4290" s="0" t="n">
        <v>113.260002</v>
      </c>
      <c r="D4290" s="0" t="n">
        <v>113.260002</v>
      </c>
      <c r="E4290" s="0" t="n">
        <v>113.260002</v>
      </c>
      <c r="F4290" s="0" t="n">
        <v>105.474121</v>
      </c>
      <c r="G4290" s="0" t="n">
        <v>0</v>
      </c>
    </row>
    <row r="4291" customFormat="false" ht="12.8" hidden="false" customHeight="false" outlineLevel="0" collapsed="false">
      <c r="A4291" s="65" t="s">
        <v>4716</v>
      </c>
      <c r="B4291" s="0" t="n">
        <v>113.529999</v>
      </c>
      <c r="C4291" s="0" t="n">
        <v>113.529999</v>
      </c>
      <c r="D4291" s="0" t="n">
        <v>113.529999</v>
      </c>
      <c r="E4291" s="0" t="n">
        <v>113.529999</v>
      </c>
      <c r="F4291" s="0" t="n">
        <v>105.725555</v>
      </c>
      <c r="G4291" s="0" t="n">
        <v>0</v>
      </c>
    </row>
    <row r="4292" customFormat="false" ht="12.8" hidden="false" customHeight="false" outlineLevel="0" collapsed="false">
      <c r="A4292" s="65" t="s">
        <v>4717</v>
      </c>
      <c r="B4292" s="0" t="n">
        <v>113.970001</v>
      </c>
      <c r="C4292" s="0" t="n">
        <v>113.970001</v>
      </c>
      <c r="D4292" s="0" t="n">
        <v>113.970001</v>
      </c>
      <c r="E4292" s="0" t="n">
        <v>113.970001</v>
      </c>
      <c r="F4292" s="0" t="n">
        <v>106.135315</v>
      </c>
      <c r="G4292" s="0" t="n">
        <v>0</v>
      </c>
    </row>
    <row r="4293" customFormat="false" ht="12.8" hidden="false" customHeight="false" outlineLevel="0" collapsed="false">
      <c r="A4293" s="65" t="s">
        <v>4718</v>
      </c>
      <c r="B4293" s="0" t="n">
        <v>115.059998</v>
      </c>
      <c r="C4293" s="0" t="n">
        <v>115.059998</v>
      </c>
      <c r="D4293" s="0" t="n">
        <v>115.059998</v>
      </c>
      <c r="E4293" s="0" t="n">
        <v>115.059998</v>
      </c>
      <c r="F4293" s="0" t="n">
        <v>107.150383</v>
      </c>
      <c r="G4293" s="0" t="n">
        <v>0</v>
      </c>
    </row>
    <row r="4294" customFormat="false" ht="12.8" hidden="false" customHeight="false" outlineLevel="0" collapsed="false">
      <c r="A4294" s="65" t="s">
        <v>4719</v>
      </c>
      <c r="B4294" s="0" t="n">
        <v>115.129997</v>
      </c>
      <c r="C4294" s="0" t="n">
        <v>115.129997</v>
      </c>
      <c r="D4294" s="0" t="n">
        <v>115.129997</v>
      </c>
      <c r="E4294" s="0" t="n">
        <v>115.129997</v>
      </c>
      <c r="F4294" s="0" t="n">
        <v>107.215561</v>
      </c>
      <c r="G4294" s="0" t="n">
        <v>0</v>
      </c>
    </row>
    <row r="4295" customFormat="false" ht="12.8" hidden="false" customHeight="false" outlineLevel="0" collapsed="false">
      <c r="A4295" s="65" t="s">
        <v>4720</v>
      </c>
      <c r="B4295" s="0" t="n">
        <v>116.209999</v>
      </c>
      <c r="C4295" s="0" t="n">
        <v>116.209999</v>
      </c>
      <c r="D4295" s="0" t="n">
        <v>116.209999</v>
      </c>
      <c r="E4295" s="0" t="n">
        <v>116.209999</v>
      </c>
      <c r="F4295" s="0" t="n">
        <v>108.221313</v>
      </c>
      <c r="G4295" s="0" t="n">
        <v>0</v>
      </c>
    </row>
    <row r="4296" customFormat="false" ht="12.8" hidden="false" customHeight="false" outlineLevel="0" collapsed="false">
      <c r="A4296" s="65" t="s">
        <v>4721</v>
      </c>
      <c r="B4296" s="0" t="n">
        <v>116.769997</v>
      </c>
      <c r="C4296" s="0" t="n">
        <v>116.769997</v>
      </c>
      <c r="D4296" s="0" t="n">
        <v>116.769997</v>
      </c>
      <c r="E4296" s="0" t="n">
        <v>116.769997</v>
      </c>
      <c r="F4296" s="0" t="n">
        <v>108.742828</v>
      </c>
      <c r="G4296" s="0" t="n">
        <v>0</v>
      </c>
    </row>
    <row r="4297" customFormat="false" ht="12.8" hidden="false" customHeight="false" outlineLevel="0" collapsed="false">
      <c r="A4297" s="65" t="s">
        <v>4722</v>
      </c>
      <c r="B4297" s="0" t="n">
        <v>114.980003</v>
      </c>
      <c r="C4297" s="0" t="n">
        <v>114.980003</v>
      </c>
      <c r="D4297" s="0" t="n">
        <v>114.980003</v>
      </c>
      <c r="E4297" s="0" t="n">
        <v>114.980003</v>
      </c>
      <c r="F4297" s="0" t="n">
        <v>107.075874</v>
      </c>
      <c r="G4297" s="0" t="n">
        <v>0</v>
      </c>
    </row>
    <row r="4298" customFormat="false" ht="12.8" hidden="false" customHeight="false" outlineLevel="0" collapsed="false">
      <c r="A4298" s="65" t="s">
        <v>4723</v>
      </c>
      <c r="B4298" s="0" t="n">
        <v>117.949997</v>
      </c>
      <c r="C4298" s="0" t="n">
        <v>117.949997</v>
      </c>
      <c r="D4298" s="0" t="n">
        <v>117.949997</v>
      </c>
      <c r="E4298" s="0" t="n">
        <v>117.949997</v>
      </c>
      <c r="F4298" s="0" t="n">
        <v>109.841705</v>
      </c>
      <c r="G4298" s="0" t="n">
        <v>0</v>
      </c>
    </row>
    <row r="4299" customFormat="false" ht="12.8" hidden="false" customHeight="false" outlineLevel="0" collapsed="false">
      <c r="A4299" s="65" t="s">
        <v>4724</v>
      </c>
      <c r="B4299" s="0" t="n">
        <v>116.360001</v>
      </c>
      <c r="C4299" s="0" t="n">
        <v>116.360001</v>
      </c>
      <c r="D4299" s="0" t="n">
        <v>116.360001</v>
      </c>
      <c r="E4299" s="0" t="n">
        <v>116.360001</v>
      </c>
      <c r="F4299" s="0" t="n">
        <v>108.361023</v>
      </c>
      <c r="G4299" s="0" t="n">
        <v>0</v>
      </c>
    </row>
    <row r="4300" customFormat="false" ht="12.8" hidden="false" customHeight="false" outlineLevel="0" collapsed="false">
      <c r="A4300" s="65" t="s">
        <v>4725</v>
      </c>
      <c r="B4300" s="0" t="n">
        <v>115.669998</v>
      </c>
      <c r="C4300" s="0" t="n">
        <v>115.669998</v>
      </c>
      <c r="D4300" s="0" t="n">
        <v>115.669998</v>
      </c>
      <c r="E4300" s="0" t="n">
        <v>115.669998</v>
      </c>
      <c r="F4300" s="0" t="n">
        <v>107.718445</v>
      </c>
      <c r="G4300" s="0" t="n">
        <v>0</v>
      </c>
    </row>
    <row r="4301" customFormat="false" ht="12.8" hidden="false" customHeight="false" outlineLevel="0" collapsed="false">
      <c r="A4301" s="65" t="s">
        <v>4726</v>
      </c>
      <c r="B4301" s="0" t="n">
        <v>115.709999</v>
      </c>
      <c r="C4301" s="0" t="n">
        <v>115.709999</v>
      </c>
      <c r="D4301" s="0" t="n">
        <v>115.709999</v>
      </c>
      <c r="E4301" s="0" t="n">
        <v>115.709999</v>
      </c>
      <c r="F4301" s="0" t="n">
        <v>107.755699</v>
      </c>
      <c r="G4301" s="0" t="n">
        <v>0</v>
      </c>
    </row>
    <row r="4302" customFormat="false" ht="12.8" hidden="false" customHeight="false" outlineLevel="0" collapsed="false">
      <c r="A4302" s="65" t="s">
        <v>4727</v>
      </c>
      <c r="B4302" s="0" t="n">
        <v>112.389999</v>
      </c>
      <c r="C4302" s="0" t="n">
        <v>112.389999</v>
      </c>
      <c r="D4302" s="0" t="n">
        <v>112.389999</v>
      </c>
      <c r="E4302" s="0" t="n">
        <v>112.389999</v>
      </c>
      <c r="F4302" s="0" t="n">
        <v>105.894829</v>
      </c>
      <c r="G4302" s="0" t="n">
        <v>0</v>
      </c>
    </row>
    <row r="4303" customFormat="false" ht="12.8" hidden="false" customHeight="false" outlineLevel="0" collapsed="false">
      <c r="A4303" s="65" t="s">
        <v>4728</v>
      </c>
      <c r="B4303" s="0" t="n">
        <v>113.190002</v>
      </c>
      <c r="C4303" s="0" t="n">
        <v>113.190002</v>
      </c>
      <c r="D4303" s="0" t="n">
        <v>113.190002</v>
      </c>
      <c r="E4303" s="0" t="n">
        <v>113.190002</v>
      </c>
      <c r="F4303" s="0" t="n">
        <v>106.648598</v>
      </c>
      <c r="G4303" s="0" t="n">
        <v>0</v>
      </c>
    </row>
    <row r="4304" customFormat="false" ht="12.8" hidden="false" customHeight="false" outlineLevel="0" collapsed="false">
      <c r="A4304" s="65" t="s">
        <v>4729</v>
      </c>
      <c r="B4304" s="0" t="n">
        <v>112.959999</v>
      </c>
      <c r="C4304" s="0" t="n">
        <v>112.959999</v>
      </c>
      <c r="D4304" s="0" t="n">
        <v>112.959999</v>
      </c>
      <c r="E4304" s="0" t="n">
        <v>112.959999</v>
      </c>
      <c r="F4304" s="0" t="n">
        <v>106.431885</v>
      </c>
      <c r="G4304" s="0" t="n">
        <v>0</v>
      </c>
    </row>
    <row r="4305" customFormat="false" ht="12.8" hidden="false" customHeight="false" outlineLevel="0" collapsed="false">
      <c r="A4305" s="65" t="s">
        <v>4730</v>
      </c>
      <c r="B4305" s="0" t="n">
        <v>108.720001</v>
      </c>
      <c r="C4305" s="0" t="n">
        <v>108.720001</v>
      </c>
      <c r="D4305" s="0" t="n">
        <v>108.720001</v>
      </c>
      <c r="E4305" s="0" t="n">
        <v>108.720001</v>
      </c>
      <c r="F4305" s="0" t="n">
        <v>102.436935</v>
      </c>
      <c r="G4305" s="0" t="n">
        <v>0</v>
      </c>
    </row>
    <row r="4306" customFormat="false" ht="12.8" hidden="false" customHeight="false" outlineLevel="0" collapsed="false">
      <c r="A4306" s="65" t="s">
        <v>4731</v>
      </c>
      <c r="B4306" s="0" t="n">
        <v>109.720001</v>
      </c>
      <c r="C4306" s="0" t="n">
        <v>109.720001</v>
      </c>
      <c r="D4306" s="0" t="n">
        <v>109.720001</v>
      </c>
      <c r="E4306" s="0" t="n">
        <v>109.720001</v>
      </c>
      <c r="F4306" s="0" t="n">
        <v>103.379135</v>
      </c>
      <c r="G4306" s="0" t="n">
        <v>0</v>
      </c>
    </row>
    <row r="4307" customFormat="false" ht="12.8" hidden="false" customHeight="false" outlineLevel="0" collapsed="false">
      <c r="A4307" s="65" t="s">
        <v>4732</v>
      </c>
      <c r="B4307" s="0" t="n">
        <v>108.470001</v>
      </c>
      <c r="C4307" s="0" t="n">
        <v>108.470001</v>
      </c>
      <c r="D4307" s="0" t="n">
        <v>108.470001</v>
      </c>
      <c r="E4307" s="0" t="n">
        <v>108.470001</v>
      </c>
      <c r="F4307" s="0" t="n">
        <v>102.20137</v>
      </c>
      <c r="G4307" s="0" t="n">
        <v>0</v>
      </c>
    </row>
    <row r="4308" customFormat="false" ht="12.8" hidden="false" customHeight="false" outlineLevel="0" collapsed="false">
      <c r="A4308" s="65" t="s">
        <v>4733</v>
      </c>
      <c r="B4308" s="0" t="n">
        <v>107.010002</v>
      </c>
      <c r="C4308" s="0" t="n">
        <v>107.010002</v>
      </c>
      <c r="D4308" s="0" t="n">
        <v>107.010002</v>
      </c>
      <c r="E4308" s="0" t="n">
        <v>107.010002</v>
      </c>
      <c r="F4308" s="0" t="n">
        <v>100.825752</v>
      </c>
      <c r="G4308" s="0" t="n">
        <v>0</v>
      </c>
    </row>
    <row r="4309" customFormat="false" ht="12.8" hidden="false" customHeight="false" outlineLevel="0" collapsed="false">
      <c r="A4309" s="65" t="s">
        <v>4734</v>
      </c>
      <c r="B4309" s="0" t="n">
        <v>105.489998</v>
      </c>
      <c r="C4309" s="0" t="n">
        <v>105.489998</v>
      </c>
      <c r="D4309" s="0" t="n">
        <v>105.489998</v>
      </c>
      <c r="E4309" s="0" t="n">
        <v>105.489998</v>
      </c>
      <c r="F4309" s="0" t="n">
        <v>99.393593</v>
      </c>
      <c r="G4309" s="0" t="n">
        <v>0</v>
      </c>
    </row>
    <row r="4310" customFormat="false" ht="12.8" hidden="false" customHeight="false" outlineLevel="0" collapsed="false">
      <c r="A4310" s="65" t="s">
        <v>4735</v>
      </c>
      <c r="B4310" s="0" t="n">
        <v>101.550003</v>
      </c>
      <c r="C4310" s="0" t="n">
        <v>101.550003</v>
      </c>
      <c r="D4310" s="0" t="n">
        <v>101.550003</v>
      </c>
      <c r="E4310" s="0" t="n">
        <v>101.550003</v>
      </c>
      <c r="F4310" s="0" t="n">
        <v>95.681297</v>
      </c>
      <c r="G4310" s="0" t="n">
        <v>0</v>
      </c>
    </row>
    <row r="4311" customFormat="false" ht="12.8" hidden="false" customHeight="false" outlineLevel="0" collapsed="false">
      <c r="A4311" s="65" t="s">
        <v>4736</v>
      </c>
      <c r="B4311" s="0" t="n">
        <v>105.059998</v>
      </c>
      <c r="C4311" s="0" t="n">
        <v>105.059998</v>
      </c>
      <c r="D4311" s="0" t="n">
        <v>105.059998</v>
      </c>
      <c r="E4311" s="0" t="n">
        <v>105.059998</v>
      </c>
      <c r="F4311" s="0" t="n">
        <v>98.988441</v>
      </c>
      <c r="G4311" s="0" t="n">
        <v>0</v>
      </c>
    </row>
    <row r="4312" customFormat="false" ht="12.8" hidden="false" customHeight="false" outlineLevel="0" collapsed="false">
      <c r="A4312" s="65" t="s">
        <v>4737</v>
      </c>
      <c r="B4312" s="0" t="n">
        <v>105.199997</v>
      </c>
      <c r="C4312" s="0" t="n">
        <v>105.199997</v>
      </c>
      <c r="D4312" s="0" t="n">
        <v>105.199997</v>
      </c>
      <c r="E4312" s="0" t="n">
        <v>105.199997</v>
      </c>
      <c r="F4312" s="0" t="n">
        <v>99.120346</v>
      </c>
      <c r="G4312" s="0" t="n">
        <v>0</v>
      </c>
    </row>
    <row r="4313" customFormat="false" ht="12.8" hidden="false" customHeight="false" outlineLevel="0" collapsed="false">
      <c r="A4313" s="65" t="s">
        <v>4738</v>
      </c>
      <c r="B4313" s="0" t="n">
        <v>105.5</v>
      </c>
      <c r="C4313" s="0" t="n">
        <v>105.5</v>
      </c>
      <c r="D4313" s="0" t="n">
        <v>105.5</v>
      </c>
      <c r="E4313" s="0" t="n">
        <v>105.5</v>
      </c>
      <c r="F4313" s="0" t="n">
        <v>99.403023</v>
      </c>
      <c r="G4313" s="0" t="n">
        <v>0</v>
      </c>
    </row>
    <row r="4314" customFormat="false" ht="12.8" hidden="false" customHeight="false" outlineLevel="0" collapsed="false">
      <c r="A4314" s="65" t="s">
        <v>4739</v>
      </c>
      <c r="B4314" s="0" t="n">
        <v>105.720001</v>
      </c>
      <c r="C4314" s="0" t="n">
        <v>105.720001</v>
      </c>
      <c r="D4314" s="0" t="n">
        <v>105.720001</v>
      </c>
      <c r="E4314" s="0" t="n">
        <v>105.720001</v>
      </c>
      <c r="F4314" s="0" t="n">
        <v>99.610306</v>
      </c>
      <c r="G4314" s="0" t="n">
        <v>0</v>
      </c>
    </row>
    <row r="4315" customFormat="false" ht="12.8" hidden="false" customHeight="false" outlineLevel="0" collapsed="false">
      <c r="A4315" s="65" t="s">
        <v>4740</v>
      </c>
      <c r="B4315" s="0" t="n">
        <v>103.480003</v>
      </c>
      <c r="C4315" s="0" t="n">
        <v>103.480003</v>
      </c>
      <c r="D4315" s="0" t="n">
        <v>103.480003</v>
      </c>
      <c r="E4315" s="0" t="n">
        <v>103.480003</v>
      </c>
      <c r="F4315" s="0" t="n">
        <v>97.499763</v>
      </c>
      <c r="G4315" s="0" t="n">
        <v>0</v>
      </c>
    </row>
    <row r="4316" customFormat="false" ht="12.8" hidden="false" customHeight="false" outlineLevel="0" collapsed="false">
      <c r="A4316" s="65" t="s">
        <v>4741</v>
      </c>
      <c r="B4316" s="0" t="n">
        <v>104.089996</v>
      </c>
      <c r="C4316" s="0" t="n">
        <v>104.089996</v>
      </c>
      <c r="D4316" s="0" t="n">
        <v>104.089996</v>
      </c>
      <c r="E4316" s="0" t="n">
        <v>104.089996</v>
      </c>
      <c r="F4316" s="0" t="n">
        <v>98.074501</v>
      </c>
      <c r="G4316" s="0" t="n">
        <v>0</v>
      </c>
    </row>
    <row r="4317" customFormat="false" ht="12.8" hidden="false" customHeight="false" outlineLevel="0" collapsed="false">
      <c r="A4317" s="65" t="s">
        <v>4742</v>
      </c>
      <c r="B4317" s="0" t="n">
        <v>105.449997</v>
      </c>
      <c r="C4317" s="0" t="n">
        <v>105.449997</v>
      </c>
      <c r="D4317" s="0" t="n">
        <v>105.449997</v>
      </c>
      <c r="E4317" s="0" t="n">
        <v>105.449997</v>
      </c>
      <c r="F4317" s="0" t="n">
        <v>99.355904</v>
      </c>
      <c r="G4317" s="0" t="n">
        <v>0</v>
      </c>
    </row>
    <row r="4318" customFormat="false" ht="12.8" hidden="false" customHeight="false" outlineLevel="0" collapsed="false">
      <c r="A4318" s="65" t="s">
        <v>4743</v>
      </c>
      <c r="B4318" s="0" t="n">
        <v>106.43</v>
      </c>
      <c r="C4318" s="0" t="n">
        <v>106.43</v>
      </c>
      <c r="D4318" s="0" t="n">
        <v>106.43</v>
      </c>
      <c r="E4318" s="0" t="n">
        <v>106.43</v>
      </c>
      <c r="F4318" s="0" t="n">
        <v>100.279266</v>
      </c>
      <c r="G4318" s="0" t="n">
        <v>0</v>
      </c>
    </row>
    <row r="4319" customFormat="false" ht="12.8" hidden="false" customHeight="false" outlineLevel="0" collapsed="false">
      <c r="A4319" s="65" t="s">
        <v>4744</v>
      </c>
      <c r="B4319" s="0" t="n">
        <v>108.610001</v>
      </c>
      <c r="C4319" s="0" t="n">
        <v>108.610001</v>
      </c>
      <c r="D4319" s="0" t="n">
        <v>108.610001</v>
      </c>
      <c r="E4319" s="0" t="n">
        <v>108.610001</v>
      </c>
      <c r="F4319" s="0" t="n">
        <v>102.333282</v>
      </c>
      <c r="G4319" s="0" t="n">
        <v>0</v>
      </c>
    </row>
    <row r="4320" customFormat="false" ht="12.8" hidden="false" customHeight="false" outlineLevel="0" collapsed="false">
      <c r="A4320" s="65" t="s">
        <v>4745</v>
      </c>
      <c r="B4320" s="0" t="n">
        <v>108.43</v>
      </c>
      <c r="C4320" s="0" t="n">
        <v>108.43</v>
      </c>
      <c r="D4320" s="0" t="n">
        <v>108.43</v>
      </c>
      <c r="E4320" s="0" t="n">
        <v>108.43</v>
      </c>
      <c r="F4320" s="0" t="n">
        <v>102.163689</v>
      </c>
      <c r="G4320" s="0" t="n">
        <v>0</v>
      </c>
    </row>
    <row r="4321" customFormat="false" ht="12.8" hidden="false" customHeight="false" outlineLevel="0" collapsed="false">
      <c r="A4321" s="65" t="s">
        <v>4746</v>
      </c>
      <c r="B4321" s="0" t="n">
        <v>109.959999</v>
      </c>
      <c r="C4321" s="0" t="n">
        <v>109.959999</v>
      </c>
      <c r="D4321" s="0" t="n">
        <v>109.959999</v>
      </c>
      <c r="E4321" s="0" t="n">
        <v>109.959999</v>
      </c>
      <c r="F4321" s="0" t="n">
        <v>103.605255</v>
      </c>
      <c r="G4321" s="0" t="n">
        <v>0</v>
      </c>
    </row>
    <row r="4322" customFormat="false" ht="12.8" hidden="false" customHeight="false" outlineLevel="0" collapsed="false">
      <c r="A4322" s="65" t="s">
        <v>4747</v>
      </c>
      <c r="B4322" s="0" t="n">
        <v>110.260002</v>
      </c>
      <c r="C4322" s="0" t="n">
        <v>110.260002</v>
      </c>
      <c r="D4322" s="0" t="n">
        <v>110.260002</v>
      </c>
      <c r="E4322" s="0" t="n">
        <v>110.260002</v>
      </c>
      <c r="F4322" s="0" t="n">
        <v>103.887932</v>
      </c>
      <c r="G4322" s="0" t="n">
        <v>0</v>
      </c>
    </row>
    <row r="4323" customFormat="false" ht="12.8" hidden="false" customHeight="false" outlineLevel="0" collapsed="false">
      <c r="A4323" s="65" t="s">
        <v>4748</v>
      </c>
      <c r="B4323" s="0" t="n">
        <v>109.800003</v>
      </c>
      <c r="C4323" s="0" t="n">
        <v>109.800003</v>
      </c>
      <c r="D4323" s="0" t="n">
        <v>109.800003</v>
      </c>
      <c r="E4323" s="0" t="n">
        <v>109.800003</v>
      </c>
      <c r="F4323" s="0" t="n">
        <v>103.454521</v>
      </c>
      <c r="G4323" s="0" t="n">
        <v>0</v>
      </c>
    </row>
    <row r="4324" customFormat="false" ht="12.8" hidden="false" customHeight="false" outlineLevel="0" collapsed="false">
      <c r="A4324" s="65" t="s">
        <v>4749</v>
      </c>
      <c r="B4324" s="0" t="n">
        <v>110.870003</v>
      </c>
      <c r="C4324" s="0" t="n">
        <v>110.870003</v>
      </c>
      <c r="D4324" s="0" t="n">
        <v>110.870003</v>
      </c>
      <c r="E4324" s="0" t="n">
        <v>110.870003</v>
      </c>
      <c r="F4324" s="0" t="n">
        <v>104.462677</v>
      </c>
      <c r="G4324" s="0" t="n">
        <v>0</v>
      </c>
    </row>
    <row r="4325" customFormat="false" ht="12.8" hidden="false" customHeight="false" outlineLevel="0" collapsed="false">
      <c r="A4325" s="65" t="s">
        <v>4750</v>
      </c>
      <c r="B4325" s="0" t="n">
        <v>111.690002</v>
      </c>
      <c r="C4325" s="0" t="n">
        <v>111.690002</v>
      </c>
      <c r="D4325" s="0" t="n">
        <v>111.690002</v>
      </c>
      <c r="E4325" s="0" t="n">
        <v>111.690002</v>
      </c>
      <c r="F4325" s="0" t="n">
        <v>105.235298</v>
      </c>
      <c r="G4325" s="0" t="n">
        <v>0</v>
      </c>
    </row>
    <row r="4326" customFormat="false" ht="12.8" hidden="false" customHeight="false" outlineLevel="0" collapsed="false">
      <c r="A4326" s="65" t="s">
        <v>4751</v>
      </c>
      <c r="B4326" s="0" t="n">
        <v>112.25</v>
      </c>
      <c r="C4326" s="0" t="n">
        <v>112.25</v>
      </c>
      <c r="D4326" s="0" t="n">
        <v>112.25</v>
      </c>
      <c r="E4326" s="0" t="n">
        <v>112.25</v>
      </c>
      <c r="F4326" s="0" t="n">
        <v>105.762917</v>
      </c>
      <c r="G4326" s="0" t="n">
        <v>0</v>
      </c>
    </row>
    <row r="4327" customFormat="false" ht="12.8" hidden="false" customHeight="false" outlineLevel="0" collapsed="false">
      <c r="A4327" s="65" t="s">
        <v>4752</v>
      </c>
      <c r="B4327" s="0" t="n">
        <v>112.57</v>
      </c>
      <c r="C4327" s="0" t="n">
        <v>112.57</v>
      </c>
      <c r="D4327" s="0" t="n">
        <v>112.57</v>
      </c>
      <c r="E4327" s="0" t="n">
        <v>112.57</v>
      </c>
      <c r="F4327" s="0" t="n">
        <v>106.06443</v>
      </c>
      <c r="G4327" s="0" t="n">
        <v>0</v>
      </c>
    </row>
    <row r="4328" customFormat="false" ht="12.8" hidden="false" customHeight="false" outlineLevel="0" collapsed="false">
      <c r="A4328" s="65" t="s">
        <v>4753</v>
      </c>
      <c r="B4328" s="0" t="n">
        <v>112.230003</v>
      </c>
      <c r="C4328" s="0" t="n">
        <v>112.230003</v>
      </c>
      <c r="D4328" s="0" t="n">
        <v>112.230003</v>
      </c>
      <c r="E4328" s="0" t="n">
        <v>112.230003</v>
      </c>
      <c r="F4328" s="0" t="n">
        <v>105.74408</v>
      </c>
      <c r="G4328" s="0" t="n">
        <v>0</v>
      </c>
    </row>
    <row r="4329" customFormat="false" ht="12.8" hidden="false" customHeight="false" outlineLevel="0" collapsed="false">
      <c r="A4329" s="65" t="s">
        <v>4754</v>
      </c>
      <c r="B4329" s="0" t="n">
        <v>112.260002</v>
      </c>
      <c r="C4329" s="0" t="n">
        <v>112.260002</v>
      </c>
      <c r="D4329" s="0" t="n">
        <v>112.260002</v>
      </c>
      <c r="E4329" s="0" t="n">
        <v>112.260002</v>
      </c>
      <c r="F4329" s="0" t="n">
        <v>105.772339</v>
      </c>
      <c r="G4329" s="0" t="n">
        <v>0</v>
      </c>
    </row>
    <row r="4330" customFormat="false" ht="12.8" hidden="false" customHeight="false" outlineLevel="0" collapsed="false">
      <c r="A4330" s="65" t="s">
        <v>4755</v>
      </c>
      <c r="B4330" s="0" t="n">
        <v>112.650002</v>
      </c>
      <c r="C4330" s="0" t="n">
        <v>112.650002</v>
      </c>
      <c r="D4330" s="0" t="n">
        <v>112.650002</v>
      </c>
      <c r="E4330" s="0" t="n">
        <v>112.650002</v>
      </c>
      <c r="F4330" s="0" t="n">
        <v>106.139809</v>
      </c>
      <c r="G4330" s="0" t="n">
        <v>0</v>
      </c>
    </row>
    <row r="4331" customFormat="false" ht="12.8" hidden="false" customHeight="false" outlineLevel="0" collapsed="false">
      <c r="A4331" s="65" t="s">
        <v>4756</v>
      </c>
      <c r="B4331" s="0" t="n">
        <v>114.080002</v>
      </c>
      <c r="C4331" s="0" t="n">
        <v>114.080002</v>
      </c>
      <c r="D4331" s="0" t="n">
        <v>114.080002</v>
      </c>
      <c r="E4331" s="0" t="n">
        <v>114.080002</v>
      </c>
      <c r="F4331" s="0" t="n">
        <v>107.487167</v>
      </c>
      <c r="G4331" s="0" t="n">
        <v>0</v>
      </c>
    </row>
    <row r="4332" customFormat="false" ht="12.8" hidden="false" customHeight="false" outlineLevel="0" collapsed="false">
      <c r="A4332" s="65" t="s">
        <v>4757</v>
      </c>
      <c r="B4332" s="0" t="n">
        <v>115.160004</v>
      </c>
      <c r="C4332" s="0" t="n">
        <v>115.160004</v>
      </c>
      <c r="D4332" s="0" t="n">
        <v>115.160004</v>
      </c>
      <c r="E4332" s="0" t="n">
        <v>115.160004</v>
      </c>
      <c r="F4332" s="0" t="n">
        <v>108.504753</v>
      </c>
      <c r="G4332" s="0" t="n">
        <v>0</v>
      </c>
    </row>
    <row r="4333" customFormat="false" ht="12.8" hidden="false" customHeight="false" outlineLevel="0" collapsed="false">
      <c r="A4333" s="65" t="s">
        <v>4758</v>
      </c>
      <c r="B4333" s="0" t="n">
        <v>116.099998</v>
      </c>
      <c r="C4333" s="0" t="n">
        <v>116.099998</v>
      </c>
      <c r="D4333" s="0" t="n">
        <v>116.099998</v>
      </c>
      <c r="E4333" s="0" t="n">
        <v>116.099998</v>
      </c>
      <c r="F4333" s="0" t="n">
        <v>109.390427</v>
      </c>
      <c r="G4333" s="0" t="n">
        <v>0</v>
      </c>
    </row>
    <row r="4334" customFormat="false" ht="12.8" hidden="false" customHeight="false" outlineLevel="0" collapsed="false">
      <c r="A4334" s="65" t="s">
        <v>4759</v>
      </c>
      <c r="B4334" s="0" t="n">
        <v>117.019997</v>
      </c>
      <c r="C4334" s="0" t="n">
        <v>117.019997</v>
      </c>
      <c r="D4334" s="0" t="n">
        <v>117.019997</v>
      </c>
      <c r="E4334" s="0" t="n">
        <v>117.019997</v>
      </c>
      <c r="F4334" s="0" t="n">
        <v>110.257256</v>
      </c>
      <c r="G4334" s="0" t="n">
        <v>0</v>
      </c>
    </row>
    <row r="4335" customFormat="false" ht="12.8" hidden="false" customHeight="false" outlineLevel="0" collapsed="false">
      <c r="A4335" s="65" t="s">
        <v>4760</v>
      </c>
      <c r="B4335" s="0" t="n">
        <v>118.139999</v>
      </c>
      <c r="C4335" s="0" t="n">
        <v>118.139999</v>
      </c>
      <c r="D4335" s="0" t="n">
        <v>118.139999</v>
      </c>
      <c r="E4335" s="0" t="n">
        <v>118.139999</v>
      </c>
      <c r="F4335" s="0" t="n">
        <v>111.312531</v>
      </c>
      <c r="G4335" s="0" t="n">
        <v>0</v>
      </c>
    </row>
    <row r="4336" customFormat="false" ht="12.8" hidden="false" customHeight="false" outlineLevel="0" collapsed="false">
      <c r="A4336" s="65" t="s">
        <v>4761</v>
      </c>
      <c r="B4336" s="0" t="n">
        <v>117.389999</v>
      </c>
      <c r="C4336" s="0" t="n">
        <v>117.389999</v>
      </c>
      <c r="D4336" s="0" t="n">
        <v>117.389999</v>
      </c>
      <c r="E4336" s="0" t="n">
        <v>117.389999</v>
      </c>
      <c r="F4336" s="0" t="n">
        <v>110.605873</v>
      </c>
      <c r="G4336" s="0" t="n">
        <v>0</v>
      </c>
    </row>
    <row r="4337" customFormat="false" ht="12.8" hidden="false" customHeight="false" outlineLevel="0" collapsed="false">
      <c r="A4337" s="65" t="s">
        <v>4762</v>
      </c>
      <c r="B4337" s="0" t="n">
        <v>118.309998</v>
      </c>
      <c r="C4337" s="0" t="n">
        <v>118.309998</v>
      </c>
      <c r="D4337" s="0" t="n">
        <v>118.309998</v>
      </c>
      <c r="E4337" s="0" t="n">
        <v>118.309998</v>
      </c>
      <c r="F4337" s="0" t="n">
        <v>111.472702</v>
      </c>
      <c r="G4337" s="0" t="n">
        <v>0</v>
      </c>
    </row>
    <row r="4338" customFormat="false" ht="12.8" hidden="false" customHeight="false" outlineLevel="0" collapsed="false">
      <c r="A4338" s="65" t="s">
        <v>4763</v>
      </c>
      <c r="B4338" s="0" t="n">
        <v>118.970001</v>
      </c>
      <c r="C4338" s="0" t="n">
        <v>118.970001</v>
      </c>
      <c r="D4338" s="0" t="n">
        <v>118.970001</v>
      </c>
      <c r="E4338" s="0" t="n">
        <v>118.970001</v>
      </c>
      <c r="F4338" s="0" t="n">
        <v>112.094574</v>
      </c>
      <c r="G4338" s="0" t="n">
        <v>0</v>
      </c>
    </row>
    <row r="4339" customFormat="false" ht="12.8" hidden="false" customHeight="false" outlineLevel="0" collapsed="false">
      <c r="A4339" s="65" t="s">
        <v>4764</v>
      </c>
      <c r="B4339" s="0" t="n">
        <v>118.190002</v>
      </c>
      <c r="C4339" s="0" t="n">
        <v>118.190002</v>
      </c>
      <c r="D4339" s="0" t="n">
        <v>118.190002</v>
      </c>
      <c r="E4339" s="0" t="n">
        <v>118.190002</v>
      </c>
      <c r="F4339" s="0" t="n">
        <v>111.359634</v>
      </c>
      <c r="G4339" s="0" t="n">
        <v>0</v>
      </c>
    </row>
    <row r="4340" customFormat="false" ht="12.8" hidden="false" customHeight="false" outlineLevel="0" collapsed="false">
      <c r="A4340" s="65" t="s">
        <v>4765</v>
      </c>
      <c r="B4340" s="0" t="n">
        <v>119.199997</v>
      </c>
      <c r="C4340" s="0" t="n">
        <v>119.199997</v>
      </c>
      <c r="D4340" s="0" t="n">
        <v>119.199997</v>
      </c>
      <c r="E4340" s="0" t="n">
        <v>119.199997</v>
      </c>
      <c r="F4340" s="0" t="n">
        <v>112.311264</v>
      </c>
      <c r="G4340" s="0" t="n">
        <v>0</v>
      </c>
    </row>
    <row r="4341" customFormat="false" ht="12.8" hidden="false" customHeight="false" outlineLevel="0" collapsed="false">
      <c r="A4341" s="65" t="s">
        <v>4766</v>
      </c>
      <c r="B4341" s="0" t="n">
        <v>119.230003</v>
      </c>
      <c r="C4341" s="0" t="n">
        <v>119.230003</v>
      </c>
      <c r="D4341" s="0" t="n">
        <v>119.230003</v>
      </c>
      <c r="E4341" s="0" t="n">
        <v>119.230003</v>
      </c>
      <c r="F4341" s="0" t="n">
        <v>112.339546</v>
      </c>
      <c r="G4341" s="0" t="n">
        <v>0</v>
      </c>
    </row>
    <row r="4342" customFormat="false" ht="12.8" hidden="false" customHeight="false" outlineLevel="0" collapsed="false">
      <c r="A4342" s="65" t="s">
        <v>4767</v>
      </c>
      <c r="B4342" s="0" t="n">
        <v>119.57</v>
      </c>
      <c r="C4342" s="0" t="n">
        <v>119.57</v>
      </c>
      <c r="D4342" s="0" t="n">
        <v>119.57</v>
      </c>
      <c r="E4342" s="0" t="n">
        <v>119.57</v>
      </c>
      <c r="F4342" s="0" t="n">
        <v>112.659889</v>
      </c>
      <c r="G4342" s="0" t="n">
        <v>0</v>
      </c>
    </row>
    <row r="4343" customFormat="false" ht="12.8" hidden="false" customHeight="false" outlineLevel="0" collapsed="false">
      <c r="A4343" s="65" t="s">
        <v>4768</v>
      </c>
      <c r="B4343" s="0" t="n">
        <v>118.760002</v>
      </c>
      <c r="C4343" s="0" t="n">
        <v>118.760002</v>
      </c>
      <c r="D4343" s="0" t="n">
        <v>118.760002</v>
      </c>
      <c r="E4343" s="0" t="n">
        <v>118.760002</v>
      </c>
      <c r="F4343" s="0" t="n">
        <v>111.896698</v>
      </c>
      <c r="G4343" s="0" t="n">
        <v>0</v>
      </c>
    </row>
    <row r="4344" customFormat="false" ht="12.8" hidden="false" customHeight="false" outlineLevel="0" collapsed="false">
      <c r="A4344" s="65" t="s">
        <v>4769</v>
      </c>
      <c r="B4344" s="0" t="n">
        <v>119.419998</v>
      </c>
      <c r="C4344" s="0" t="n">
        <v>119.419998</v>
      </c>
      <c r="D4344" s="0" t="n">
        <v>119.419998</v>
      </c>
      <c r="E4344" s="0" t="n">
        <v>119.419998</v>
      </c>
      <c r="F4344" s="0" t="n">
        <v>112.518555</v>
      </c>
      <c r="G4344" s="0" t="n">
        <v>0</v>
      </c>
    </row>
    <row r="4345" customFormat="false" ht="12.8" hidden="false" customHeight="false" outlineLevel="0" collapsed="false">
      <c r="A4345" s="65" t="s">
        <v>4770</v>
      </c>
      <c r="B4345" s="0" t="n">
        <v>119.809998</v>
      </c>
      <c r="C4345" s="0" t="n">
        <v>119.809998</v>
      </c>
      <c r="D4345" s="0" t="n">
        <v>119.809998</v>
      </c>
      <c r="E4345" s="0" t="n">
        <v>119.809998</v>
      </c>
      <c r="F4345" s="0" t="n">
        <v>112.886017</v>
      </c>
      <c r="G4345" s="0" t="n">
        <v>0</v>
      </c>
    </row>
    <row r="4346" customFormat="false" ht="12.8" hidden="false" customHeight="false" outlineLevel="0" collapsed="false">
      <c r="A4346" s="65" t="s">
        <v>4771</v>
      </c>
      <c r="B4346" s="0" t="n">
        <v>120.559998</v>
      </c>
      <c r="C4346" s="0" t="n">
        <v>120.559998</v>
      </c>
      <c r="D4346" s="0" t="n">
        <v>120.559998</v>
      </c>
      <c r="E4346" s="0" t="n">
        <v>120.559998</v>
      </c>
      <c r="F4346" s="0" t="n">
        <v>113.592674</v>
      </c>
      <c r="G4346" s="0" t="n">
        <v>0</v>
      </c>
    </row>
    <row r="4347" customFormat="false" ht="12.8" hidden="false" customHeight="false" outlineLevel="0" collapsed="false">
      <c r="A4347" s="65" t="s">
        <v>4772</v>
      </c>
      <c r="B4347" s="0" t="n">
        <v>120.529999</v>
      </c>
      <c r="C4347" s="0" t="n">
        <v>120.529999</v>
      </c>
      <c r="D4347" s="0" t="n">
        <v>120.529999</v>
      </c>
      <c r="E4347" s="0" t="n">
        <v>120.529999</v>
      </c>
      <c r="F4347" s="0" t="n">
        <v>113.564407</v>
      </c>
      <c r="G4347" s="0" t="n">
        <v>0</v>
      </c>
    </row>
    <row r="4348" customFormat="false" ht="12.8" hidden="false" customHeight="false" outlineLevel="0" collapsed="false">
      <c r="A4348" s="65" t="s">
        <v>4773</v>
      </c>
      <c r="B4348" s="0" t="n">
        <v>119.800003</v>
      </c>
      <c r="C4348" s="0" t="n">
        <v>119.800003</v>
      </c>
      <c r="D4348" s="0" t="n">
        <v>119.800003</v>
      </c>
      <c r="E4348" s="0" t="n">
        <v>119.800003</v>
      </c>
      <c r="F4348" s="0" t="n">
        <v>112.876595</v>
      </c>
      <c r="G4348" s="0" t="n">
        <v>0</v>
      </c>
    </row>
    <row r="4349" customFormat="false" ht="12.8" hidden="false" customHeight="false" outlineLevel="0" collapsed="false">
      <c r="A4349" s="65" t="s">
        <v>4774</v>
      </c>
      <c r="B4349" s="0" t="n">
        <v>119.910004</v>
      </c>
      <c r="C4349" s="0" t="n">
        <v>119.910004</v>
      </c>
      <c r="D4349" s="0" t="n">
        <v>119.910004</v>
      </c>
      <c r="E4349" s="0" t="n">
        <v>119.910004</v>
      </c>
      <c r="F4349" s="0" t="n">
        <v>112.98024</v>
      </c>
      <c r="G4349" s="0" t="n">
        <v>0</v>
      </c>
    </row>
    <row r="4350" customFormat="false" ht="12.8" hidden="false" customHeight="false" outlineLevel="0" collapsed="false">
      <c r="A4350" s="65" t="s">
        <v>4775</v>
      </c>
      <c r="B4350" s="0" t="n">
        <v>120.639999</v>
      </c>
      <c r="C4350" s="0" t="n">
        <v>120.639999</v>
      </c>
      <c r="D4350" s="0" t="n">
        <v>120.639999</v>
      </c>
      <c r="E4350" s="0" t="n">
        <v>120.639999</v>
      </c>
      <c r="F4350" s="0" t="n">
        <v>113.668045</v>
      </c>
      <c r="G4350" s="0" t="n">
        <v>0</v>
      </c>
    </row>
    <row r="4351" customFormat="false" ht="12.8" hidden="false" customHeight="false" outlineLevel="0" collapsed="false">
      <c r="A4351" s="65" t="s">
        <v>4776</v>
      </c>
      <c r="B4351" s="0" t="n">
        <v>119.720001</v>
      </c>
      <c r="C4351" s="0" t="n">
        <v>119.720001</v>
      </c>
      <c r="D4351" s="0" t="n">
        <v>119.720001</v>
      </c>
      <c r="E4351" s="0" t="n">
        <v>119.720001</v>
      </c>
      <c r="F4351" s="0" t="n">
        <v>112.801224</v>
      </c>
      <c r="G4351" s="0" t="n">
        <v>0</v>
      </c>
    </row>
    <row r="4352" customFormat="false" ht="12.8" hidden="false" customHeight="false" outlineLevel="0" collapsed="false">
      <c r="A4352" s="65" t="s">
        <v>4777</v>
      </c>
      <c r="B4352" s="0" t="n">
        <v>119.290001</v>
      </c>
      <c r="C4352" s="0" t="n">
        <v>119.290001</v>
      </c>
      <c r="D4352" s="0" t="n">
        <v>119.290001</v>
      </c>
      <c r="E4352" s="0" t="n">
        <v>119.290001</v>
      </c>
      <c r="F4352" s="0" t="n">
        <v>112.396065</v>
      </c>
      <c r="G4352" s="0" t="n">
        <v>0</v>
      </c>
    </row>
    <row r="4353" customFormat="false" ht="12.8" hidden="false" customHeight="false" outlineLevel="0" collapsed="false">
      <c r="A4353" s="65" t="s">
        <v>4778</v>
      </c>
      <c r="B4353" s="0" t="n">
        <v>118.720001</v>
      </c>
      <c r="C4353" s="0" t="n">
        <v>118.720001</v>
      </c>
      <c r="D4353" s="0" t="n">
        <v>118.720001</v>
      </c>
      <c r="E4353" s="0" t="n">
        <v>118.720001</v>
      </c>
      <c r="F4353" s="0" t="n">
        <v>111.859001</v>
      </c>
      <c r="G4353" s="0" t="n">
        <v>0</v>
      </c>
    </row>
    <row r="4354" customFormat="false" ht="12.8" hidden="false" customHeight="false" outlineLevel="0" collapsed="false">
      <c r="A4354" s="65" t="s">
        <v>4779</v>
      </c>
      <c r="B4354" s="0" t="n">
        <v>119.010002</v>
      </c>
      <c r="C4354" s="0" t="n">
        <v>119.010002</v>
      </c>
      <c r="D4354" s="0" t="n">
        <v>119.010002</v>
      </c>
      <c r="E4354" s="0" t="n">
        <v>119.010002</v>
      </c>
      <c r="F4354" s="0" t="n">
        <v>112.132256</v>
      </c>
      <c r="G4354" s="0" t="n">
        <v>0</v>
      </c>
    </row>
    <row r="4355" customFormat="false" ht="12.8" hidden="false" customHeight="false" outlineLevel="0" collapsed="false">
      <c r="A4355" s="65" t="s">
        <v>4780</v>
      </c>
      <c r="B4355" s="0" t="n">
        <v>118.669998</v>
      </c>
      <c r="C4355" s="0" t="n">
        <v>118.669998</v>
      </c>
      <c r="D4355" s="0" t="n">
        <v>118.669998</v>
      </c>
      <c r="E4355" s="0" t="n">
        <v>118.669998</v>
      </c>
      <c r="F4355" s="0" t="n">
        <v>111.811897</v>
      </c>
      <c r="G4355" s="0" t="n">
        <v>0</v>
      </c>
    </row>
    <row r="4356" customFormat="false" ht="12.8" hidden="false" customHeight="false" outlineLevel="0" collapsed="false">
      <c r="A4356" s="65" t="s">
        <v>4781</v>
      </c>
      <c r="B4356" s="0" t="n">
        <v>119.230003</v>
      </c>
      <c r="C4356" s="0" t="n">
        <v>119.230003</v>
      </c>
      <c r="D4356" s="0" t="n">
        <v>119.230003</v>
      </c>
      <c r="E4356" s="0" t="n">
        <v>119.230003</v>
      </c>
      <c r="F4356" s="0" t="n">
        <v>112.339546</v>
      </c>
      <c r="G4356" s="0" t="n">
        <v>0</v>
      </c>
    </row>
    <row r="4357" customFormat="false" ht="12.8" hidden="false" customHeight="false" outlineLevel="0" collapsed="false">
      <c r="A4357" s="65" t="s">
        <v>4782</v>
      </c>
      <c r="B4357" s="0" t="n">
        <v>119.540001</v>
      </c>
      <c r="C4357" s="0" t="n">
        <v>119.540001</v>
      </c>
      <c r="D4357" s="0" t="n">
        <v>119.540001</v>
      </c>
      <c r="E4357" s="0" t="n">
        <v>119.540001</v>
      </c>
      <c r="F4357" s="0" t="n">
        <v>112.63163</v>
      </c>
      <c r="G4357" s="0" t="n">
        <v>0</v>
      </c>
    </row>
    <row r="4358" customFormat="false" ht="12.8" hidden="false" customHeight="false" outlineLevel="0" collapsed="false">
      <c r="A4358" s="65" t="s">
        <v>4783</v>
      </c>
      <c r="B4358" s="0" t="n">
        <v>118.970001</v>
      </c>
      <c r="C4358" s="0" t="n">
        <v>118.970001</v>
      </c>
      <c r="D4358" s="0" t="n">
        <v>118.970001</v>
      </c>
      <c r="E4358" s="0" t="n">
        <v>118.970001</v>
      </c>
      <c r="F4358" s="0" t="n">
        <v>112.094574</v>
      </c>
      <c r="G4358" s="0" t="n">
        <v>0</v>
      </c>
    </row>
    <row r="4359" customFormat="false" ht="12.8" hidden="false" customHeight="false" outlineLevel="0" collapsed="false">
      <c r="A4359" s="65" t="s">
        <v>4784</v>
      </c>
      <c r="B4359" s="0" t="n">
        <v>118.739998</v>
      </c>
      <c r="C4359" s="0" t="n">
        <v>118.739998</v>
      </c>
      <c r="D4359" s="0" t="n">
        <v>118.739998</v>
      </c>
      <c r="E4359" s="0" t="n">
        <v>118.739998</v>
      </c>
      <c r="F4359" s="0" t="n">
        <v>111.877861</v>
      </c>
      <c r="G4359" s="0" t="n">
        <v>0</v>
      </c>
    </row>
    <row r="4360" customFormat="false" ht="12.8" hidden="false" customHeight="false" outlineLevel="0" collapsed="false">
      <c r="A4360" s="65" t="s">
        <v>4785</v>
      </c>
      <c r="B4360" s="0" t="n">
        <v>118.860001</v>
      </c>
      <c r="C4360" s="0" t="n">
        <v>118.860001</v>
      </c>
      <c r="D4360" s="0" t="n">
        <v>118.860001</v>
      </c>
      <c r="E4360" s="0" t="n">
        <v>118.860001</v>
      </c>
      <c r="F4360" s="0" t="n">
        <v>111.990921</v>
      </c>
      <c r="G4360" s="0" t="n">
        <v>0</v>
      </c>
    </row>
    <row r="4361" customFormat="false" ht="12.8" hidden="false" customHeight="false" outlineLevel="0" collapsed="false">
      <c r="A4361" s="65" t="s">
        <v>4786</v>
      </c>
      <c r="B4361" s="0" t="n">
        <v>120.610001</v>
      </c>
      <c r="C4361" s="0" t="n">
        <v>120.610001</v>
      </c>
      <c r="D4361" s="0" t="n">
        <v>120.610001</v>
      </c>
      <c r="E4361" s="0" t="n">
        <v>120.610001</v>
      </c>
      <c r="F4361" s="0" t="n">
        <v>113.639793</v>
      </c>
      <c r="G4361" s="0" t="n">
        <v>0</v>
      </c>
    </row>
    <row r="4362" customFormat="false" ht="12.8" hidden="false" customHeight="false" outlineLevel="0" collapsed="false">
      <c r="A4362" s="65" t="s">
        <v>4787</v>
      </c>
      <c r="B4362" s="0" t="n">
        <v>121.129997</v>
      </c>
      <c r="C4362" s="0" t="n">
        <v>121.129997</v>
      </c>
      <c r="D4362" s="0" t="n">
        <v>121.129997</v>
      </c>
      <c r="E4362" s="0" t="n">
        <v>121.129997</v>
      </c>
      <c r="F4362" s="0" t="n">
        <v>114.129723</v>
      </c>
      <c r="G4362" s="0" t="n">
        <v>0</v>
      </c>
    </row>
    <row r="4363" customFormat="false" ht="12.8" hidden="false" customHeight="false" outlineLevel="0" collapsed="false">
      <c r="A4363" s="65" t="s">
        <v>4788</v>
      </c>
      <c r="B4363" s="0" t="n">
        <v>121.68</v>
      </c>
      <c r="C4363" s="0" t="n">
        <v>121.68</v>
      </c>
      <c r="D4363" s="0" t="n">
        <v>121.68</v>
      </c>
      <c r="E4363" s="0" t="n">
        <v>121.68</v>
      </c>
      <c r="F4363" s="0" t="n">
        <v>114.647942</v>
      </c>
      <c r="G4363" s="0" t="n">
        <v>0</v>
      </c>
    </row>
    <row r="4364" customFormat="false" ht="12.8" hidden="false" customHeight="false" outlineLevel="0" collapsed="false">
      <c r="A4364" s="65" t="s">
        <v>4789</v>
      </c>
      <c r="B4364" s="0" t="n">
        <v>121.949997</v>
      </c>
      <c r="C4364" s="0" t="n">
        <v>121.949997</v>
      </c>
      <c r="D4364" s="0" t="n">
        <v>121.949997</v>
      </c>
      <c r="E4364" s="0" t="n">
        <v>121.949997</v>
      </c>
      <c r="F4364" s="0" t="n">
        <v>114.902344</v>
      </c>
      <c r="G4364" s="0" t="n">
        <v>0</v>
      </c>
    </row>
    <row r="4365" customFormat="false" ht="12.8" hidden="false" customHeight="false" outlineLevel="0" collapsed="false">
      <c r="A4365" s="65" t="s">
        <v>4790</v>
      </c>
      <c r="B4365" s="0" t="n">
        <v>121.529999</v>
      </c>
      <c r="C4365" s="0" t="n">
        <v>121.529999</v>
      </c>
      <c r="D4365" s="0" t="n">
        <v>121.529999</v>
      </c>
      <c r="E4365" s="0" t="n">
        <v>121.529999</v>
      </c>
      <c r="F4365" s="0" t="n">
        <v>114.506622</v>
      </c>
      <c r="G4365" s="0" t="n">
        <v>0</v>
      </c>
    </row>
    <row r="4366" customFormat="false" ht="12.8" hidden="false" customHeight="false" outlineLevel="0" collapsed="false">
      <c r="A4366" s="65" t="s">
        <v>4791</v>
      </c>
      <c r="B4366" s="0" t="n">
        <v>120.93</v>
      </c>
      <c r="C4366" s="0" t="n">
        <v>120.93</v>
      </c>
      <c r="D4366" s="0" t="n">
        <v>120.93</v>
      </c>
      <c r="E4366" s="0" t="n">
        <v>120.93</v>
      </c>
      <c r="F4366" s="0" t="n">
        <v>113.941292</v>
      </c>
      <c r="G4366" s="0" t="n">
        <v>0</v>
      </c>
    </row>
    <row r="4367" customFormat="false" ht="12.8" hidden="false" customHeight="false" outlineLevel="0" collapsed="false">
      <c r="A4367" s="65" t="s">
        <v>4792</v>
      </c>
      <c r="B4367" s="0" t="n">
        <v>120.559998</v>
      </c>
      <c r="C4367" s="0" t="n">
        <v>120.559998</v>
      </c>
      <c r="D4367" s="0" t="n">
        <v>120.559998</v>
      </c>
      <c r="E4367" s="0" t="n">
        <v>120.559998</v>
      </c>
      <c r="F4367" s="0" t="n">
        <v>113.592674</v>
      </c>
      <c r="G4367" s="0" t="n">
        <v>0</v>
      </c>
    </row>
    <row r="4368" customFormat="false" ht="12.8" hidden="false" customHeight="false" outlineLevel="0" collapsed="false">
      <c r="A4368" s="65" t="s">
        <v>4793</v>
      </c>
      <c r="B4368" s="0" t="n">
        <v>120.93</v>
      </c>
      <c r="C4368" s="0" t="n">
        <v>120.93</v>
      </c>
      <c r="D4368" s="0" t="n">
        <v>120.93</v>
      </c>
      <c r="E4368" s="0" t="n">
        <v>120.93</v>
      </c>
      <c r="F4368" s="0" t="n">
        <v>113.941292</v>
      </c>
      <c r="G4368" s="0" t="n">
        <v>0</v>
      </c>
    </row>
    <row r="4369" customFormat="false" ht="12.8" hidden="false" customHeight="false" outlineLevel="0" collapsed="false">
      <c r="A4369" s="65" t="s">
        <v>4794</v>
      </c>
      <c r="B4369" s="0" t="n">
        <v>123.080002</v>
      </c>
      <c r="C4369" s="0" t="n">
        <v>123.080002</v>
      </c>
      <c r="D4369" s="0" t="n">
        <v>123.080002</v>
      </c>
      <c r="E4369" s="0" t="n">
        <v>123.080002</v>
      </c>
      <c r="F4369" s="0" t="n">
        <v>115.967041</v>
      </c>
      <c r="G4369" s="0" t="n">
        <v>0</v>
      </c>
    </row>
    <row r="4370" customFormat="false" ht="12.8" hidden="false" customHeight="false" outlineLevel="0" collapsed="false">
      <c r="A4370" s="65" t="s">
        <v>4795</v>
      </c>
      <c r="B4370" s="0" t="n">
        <v>122.199997</v>
      </c>
      <c r="C4370" s="0" t="n">
        <v>122.199997</v>
      </c>
      <c r="D4370" s="0" t="n">
        <v>122.199997</v>
      </c>
      <c r="E4370" s="0" t="n">
        <v>122.199997</v>
      </c>
      <c r="F4370" s="0" t="n">
        <v>115.137894</v>
      </c>
      <c r="G4370" s="0" t="n">
        <v>0</v>
      </c>
    </row>
    <row r="4371" customFormat="false" ht="12.8" hidden="false" customHeight="false" outlineLevel="0" collapsed="false">
      <c r="A4371" s="65" t="s">
        <v>4796</v>
      </c>
      <c r="B4371" s="0" t="n">
        <v>122.300003</v>
      </c>
      <c r="C4371" s="0" t="n">
        <v>122.300003</v>
      </c>
      <c r="D4371" s="0" t="n">
        <v>122.300003</v>
      </c>
      <c r="E4371" s="0" t="n">
        <v>122.300003</v>
      </c>
      <c r="F4371" s="0" t="n">
        <v>115.232117</v>
      </c>
      <c r="G4371" s="0" t="n">
        <v>0</v>
      </c>
    </row>
    <row r="4372" customFormat="false" ht="12.8" hidden="false" customHeight="false" outlineLevel="0" collapsed="false">
      <c r="A4372" s="65" t="s">
        <v>4797</v>
      </c>
      <c r="B4372" s="0" t="n">
        <v>123.339996</v>
      </c>
      <c r="C4372" s="0" t="n">
        <v>123.339996</v>
      </c>
      <c r="D4372" s="0" t="n">
        <v>123.339996</v>
      </c>
      <c r="E4372" s="0" t="n">
        <v>123.339996</v>
      </c>
      <c r="F4372" s="0" t="n">
        <v>116.212013</v>
      </c>
      <c r="G4372" s="0" t="n">
        <v>0</v>
      </c>
    </row>
    <row r="4373" customFormat="false" ht="12.8" hidden="false" customHeight="false" outlineLevel="0" collapsed="false">
      <c r="A4373" s="65" t="s">
        <v>4798</v>
      </c>
      <c r="B4373" s="0" t="n">
        <v>122.139999</v>
      </c>
      <c r="C4373" s="0" t="n">
        <v>122.139999</v>
      </c>
      <c r="D4373" s="0" t="n">
        <v>122.139999</v>
      </c>
      <c r="E4373" s="0" t="n">
        <v>122.139999</v>
      </c>
      <c r="F4373" s="0" t="n">
        <v>115.901718</v>
      </c>
      <c r="G4373" s="0" t="n">
        <v>0</v>
      </c>
    </row>
    <row r="4374" customFormat="false" ht="12.8" hidden="false" customHeight="false" outlineLevel="0" collapsed="false">
      <c r="A4374" s="65" t="s">
        <v>4799</v>
      </c>
      <c r="B4374" s="0" t="n">
        <v>123.32</v>
      </c>
      <c r="C4374" s="0" t="n">
        <v>123.32</v>
      </c>
      <c r="D4374" s="0" t="n">
        <v>123.32</v>
      </c>
      <c r="E4374" s="0" t="n">
        <v>123.32</v>
      </c>
      <c r="F4374" s="0" t="n">
        <v>117.021446</v>
      </c>
      <c r="G4374" s="0" t="n">
        <v>0</v>
      </c>
    </row>
    <row r="4375" customFormat="false" ht="12.8" hidden="false" customHeight="false" outlineLevel="0" collapsed="false">
      <c r="A4375" s="65" t="s">
        <v>4800</v>
      </c>
      <c r="B4375" s="0" t="n">
        <v>123.110001</v>
      </c>
      <c r="C4375" s="0" t="n">
        <v>123.110001</v>
      </c>
      <c r="D4375" s="0" t="n">
        <v>123.110001</v>
      </c>
      <c r="E4375" s="0" t="n">
        <v>123.110001</v>
      </c>
      <c r="F4375" s="0" t="n">
        <v>116.822174</v>
      </c>
      <c r="G4375" s="0" t="n">
        <v>0</v>
      </c>
    </row>
    <row r="4376" customFormat="false" ht="12.8" hidden="false" customHeight="false" outlineLevel="0" collapsed="false">
      <c r="A4376" s="65" t="s">
        <v>4801</v>
      </c>
      <c r="B4376" s="0" t="n">
        <v>123.089996</v>
      </c>
      <c r="C4376" s="0" t="n">
        <v>123.089996</v>
      </c>
      <c r="D4376" s="0" t="n">
        <v>123.089996</v>
      </c>
      <c r="E4376" s="0" t="n">
        <v>123.089996</v>
      </c>
      <c r="F4376" s="0" t="n">
        <v>116.803192</v>
      </c>
      <c r="G4376" s="0" t="n">
        <v>0</v>
      </c>
    </row>
    <row r="4377" customFormat="false" ht="12.8" hidden="false" customHeight="false" outlineLevel="0" collapsed="false">
      <c r="A4377" s="65" t="s">
        <v>4802</v>
      </c>
      <c r="B4377" s="0" t="n">
        <v>123.889999</v>
      </c>
      <c r="C4377" s="0" t="n">
        <v>123.889999</v>
      </c>
      <c r="D4377" s="0" t="n">
        <v>123.889999</v>
      </c>
      <c r="E4377" s="0" t="n">
        <v>123.889999</v>
      </c>
      <c r="F4377" s="0" t="n">
        <v>117.562332</v>
      </c>
      <c r="G4377" s="0" t="n">
        <v>0</v>
      </c>
    </row>
    <row r="4378" customFormat="false" ht="12.8" hidden="false" customHeight="false" outlineLevel="0" collapsed="false">
      <c r="A4378" s="65" t="s">
        <v>4803</v>
      </c>
      <c r="B4378" s="0" t="n">
        <v>123.830002</v>
      </c>
      <c r="C4378" s="0" t="n">
        <v>123.830002</v>
      </c>
      <c r="D4378" s="0" t="n">
        <v>123.830002</v>
      </c>
      <c r="E4378" s="0" t="n">
        <v>123.830002</v>
      </c>
      <c r="F4378" s="0" t="n">
        <v>117.505394</v>
      </c>
      <c r="G4378" s="0" t="n">
        <v>0</v>
      </c>
    </row>
    <row r="4379" customFormat="false" ht="12.8" hidden="false" customHeight="false" outlineLevel="0" collapsed="false">
      <c r="A4379" s="65" t="s">
        <v>4804</v>
      </c>
      <c r="B4379" s="0" t="n">
        <v>123.620003</v>
      </c>
      <c r="C4379" s="0" t="n">
        <v>123.620003</v>
      </c>
      <c r="D4379" s="0" t="n">
        <v>123.620003</v>
      </c>
      <c r="E4379" s="0" t="n">
        <v>123.620003</v>
      </c>
      <c r="F4379" s="0" t="n">
        <v>117.306129</v>
      </c>
      <c r="G4379" s="0" t="n">
        <v>0</v>
      </c>
    </row>
    <row r="4380" customFormat="false" ht="12.8" hidden="false" customHeight="false" outlineLevel="0" collapsed="false">
      <c r="A4380" s="65" t="s">
        <v>4805</v>
      </c>
      <c r="B4380" s="0" t="n">
        <v>124.470001</v>
      </c>
      <c r="C4380" s="0" t="n">
        <v>124.470001</v>
      </c>
      <c r="D4380" s="0" t="n">
        <v>124.470001</v>
      </c>
      <c r="E4380" s="0" t="n">
        <v>124.470001</v>
      </c>
      <c r="F4380" s="0" t="n">
        <v>118.112717</v>
      </c>
      <c r="G4380" s="0" t="n">
        <v>0</v>
      </c>
    </row>
    <row r="4381" customFormat="false" ht="12.8" hidden="false" customHeight="false" outlineLevel="0" collapsed="false">
      <c r="A4381" s="65" t="s">
        <v>4806</v>
      </c>
      <c r="B4381" s="0" t="n">
        <v>123.790001</v>
      </c>
      <c r="C4381" s="0" t="n">
        <v>123.790001</v>
      </c>
      <c r="D4381" s="0" t="n">
        <v>123.790001</v>
      </c>
      <c r="E4381" s="0" t="n">
        <v>123.790001</v>
      </c>
      <c r="F4381" s="0" t="n">
        <v>117.467438</v>
      </c>
      <c r="G4381" s="0" t="n">
        <v>0</v>
      </c>
    </row>
    <row r="4382" customFormat="false" ht="12.8" hidden="false" customHeight="false" outlineLevel="0" collapsed="false">
      <c r="A4382" s="65" t="s">
        <v>4807</v>
      </c>
      <c r="B4382" s="0" t="n">
        <v>123.089996</v>
      </c>
      <c r="C4382" s="0" t="n">
        <v>123.089996</v>
      </c>
      <c r="D4382" s="0" t="n">
        <v>123.089996</v>
      </c>
      <c r="E4382" s="0" t="n">
        <v>123.089996</v>
      </c>
      <c r="F4382" s="0" t="n">
        <v>116.803192</v>
      </c>
      <c r="G4382" s="0" t="n">
        <v>0</v>
      </c>
    </row>
    <row r="4383" customFormat="false" ht="12.8" hidden="false" customHeight="false" outlineLevel="0" collapsed="false">
      <c r="A4383" s="65" t="s">
        <v>4808</v>
      </c>
      <c r="B4383" s="0" t="n">
        <v>124.32</v>
      </c>
      <c r="C4383" s="0" t="n">
        <v>124.32</v>
      </c>
      <c r="D4383" s="0" t="n">
        <v>124.32</v>
      </c>
      <c r="E4383" s="0" t="n">
        <v>124.32</v>
      </c>
      <c r="F4383" s="0" t="n">
        <v>117.970367</v>
      </c>
      <c r="G4383" s="0" t="n">
        <v>0</v>
      </c>
    </row>
    <row r="4384" customFormat="false" ht="12.8" hidden="false" customHeight="false" outlineLevel="0" collapsed="false">
      <c r="A4384" s="65" t="s">
        <v>4809</v>
      </c>
      <c r="B4384" s="0" t="n">
        <v>124.190002</v>
      </c>
      <c r="C4384" s="0" t="n">
        <v>124.190002</v>
      </c>
      <c r="D4384" s="0" t="n">
        <v>124.190002</v>
      </c>
      <c r="E4384" s="0" t="n">
        <v>124.190002</v>
      </c>
      <c r="F4384" s="0" t="n">
        <v>117.847015</v>
      </c>
      <c r="G4384" s="0" t="n">
        <v>0</v>
      </c>
    </row>
    <row r="4385" customFormat="false" ht="12.8" hidden="false" customHeight="false" outlineLevel="0" collapsed="false">
      <c r="A4385" s="65" t="s">
        <v>4810</v>
      </c>
      <c r="B4385" s="0" t="n">
        <v>124.82</v>
      </c>
      <c r="C4385" s="0" t="n">
        <v>124.82</v>
      </c>
      <c r="D4385" s="0" t="n">
        <v>124.82</v>
      </c>
      <c r="E4385" s="0" t="n">
        <v>124.82</v>
      </c>
      <c r="F4385" s="0" t="n">
        <v>118.444839</v>
      </c>
      <c r="G4385" s="0" t="n">
        <v>0</v>
      </c>
    </row>
    <row r="4386" customFormat="false" ht="12.8" hidden="false" customHeight="false" outlineLevel="0" collapsed="false">
      <c r="A4386" s="65" t="s">
        <v>4811</v>
      </c>
      <c r="B4386" s="0" t="n">
        <v>124.139999</v>
      </c>
      <c r="C4386" s="0" t="n">
        <v>124.139999</v>
      </c>
      <c r="D4386" s="0" t="n">
        <v>124.139999</v>
      </c>
      <c r="E4386" s="0" t="n">
        <v>124.139999</v>
      </c>
      <c r="F4386" s="0" t="n">
        <v>117.799561</v>
      </c>
      <c r="G4386" s="0" t="n">
        <v>0</v>
      </c>
    </row>
    <row r="4387" customFormat="false" ht="12.8" hidden="false" customHeight="false" outlineLevel="0" collapsed="false">
      <c r="A4387" s="65" t="s">
        <v>4812</v>
      </c>
      <c r="B4387" s="0" t="n">
        <v>121.379997</v>
      </c>
      <c r="C4387" s="0" t="n">
        <v>121.379997</v>
      </c>
      <c r="D4387" s="0" t="n">
        <v>121.379997</v>
      </c>
      <c r="E4387" s="0" t="n">
        <v>121.379997</v>
      </c>
      <c r="F4387" s="0" t="n">
        <v>115.180542</v>
      </c>
      <c r="G4387" s="0" t="n">
        <v>0</v>
      </c>
    </row>
    <row r="4388" customFormat="false" ht="12.8" hidden="false" customHeight="false" outlineLevel="0" collapsed="false">
      <c r="A4388" s="65" t="s">
        <v>4813</v>
      </c>
      <c r="B4388" s="0" t="n">
        <v>120.230003</v>
      </c>
      <c r="C4388" s="0" t="n">
        <v>120.230003</v>
      </c>
      <c r="D4388" s="0" t="n">
        <v>120.230003</v>
      </c>
      <c r="E4388" s="0" t="n">
        <v>120.230003</v>
      </c>
      <c r="F4388" s="0" t="n">
        <v>114.089279</v>
      </c>
      <c r="G4388" s="0" t="n">
        <v>0</v>
      </c>
    </row>
    <row r="4389" customFormat="false" ht="12.8" hidden="false" customHeight="false" outlineLevel="0" collapsed="false">
      <c r="A4389" s="65" t="s">
        <v>4814</v>
      </c>
      <c r="B4389" s="0" t="n">
        <v>121.199997</v>
      </c>
      <c r="C4389" s="0" t="n">
        <v>121.199997</v>
      </c>
      <c r="D4389" s="0" t="n">
        <v>121.199997</v>
      </c>
      <c r="E4389" s="0" t="n">
        <v>121.199997</v>
      </c>
      <c r="F4389" s="0" t="n">
        <v>115.00972</v>
      </c>
      <c r="G4389" s="0" t="n">
        <v>0</v>
      </c>
    </row>
    <row r="4390" customFormat="false" ht="12.8" hidden="false" customHeight="false" outlineLevel="0" collapsed="false">
      <c r="A4390" s="65" t="s">
        <v>4815</v>
      </c>
      <c r="B4390" s="0" t="n">
        <v>119.800003</v>
      </c>
      <c r="C4390" s="0" t="n">
        <v>119.800003</v>
      </c>
      <c r="D4390" s="0" t="n">
        <v>119.800003</v>
      </c>
      <c r="E4390" s="0" t="n">
        <v>119.800003</v>
      </c>
      <c r="F4390" s="0" t="n">
        <v>113.681229</v>
      </c>
      <c r="G4390" s="0" t="n">
        <v>0</v>
      </c>
    </row>
    <row r="4391" customFormat="false" ht="12.8" hidden="false" customHeight="false" outlineLevel="0" collapsed="false">
      <c r="A4391" s="65" t="s">
        <v>4816</v>
      </c>
      <c r="B4391" s="0" t="n">
        <v>121.300003</v>
      </c>
      <c r="C4391" s="0" t="n">
        <v>121.300003</v>
      </c>
      <c r="D4391" s="0" t="n">
        <v>121.300003</v>
      </c>
      <c r="E4391" s="0" t="n">
        <v>121.300003</v>
      </c>
      <c r="F4391" s="0" t="n">
        <v>115.104622</v>
      </c>
      <c r="G4391" s="0" t="n">
        <v>0</v>
      </c>
    </row>
    <row r="4392" customFormat="false" ht="12.8" hidden="false" customHeight="false" outlineLevel="0" collapsed="false">
      <c r="A4392" s="65" t="s">
        <v>4817</v>
      </c>
      <c r="B4392" s="0" t="n">
        <v>122.300003</v>
      </c>
      <c r="C4392" s="0" t="n">
        <v>122.300003</v>
      </c>
      <c r="D4392" s="0" t="n">
        <v>122.300003</v>
      </c>
      <c r="E4392" s="0" t="n">
        <v>122.300003</v>
      </c>
      <c r="F4392" s="0" t="n">
        <v>116.053543</v>
      </c>
      <c r="G4392" s="0" t="n">
        <v>0</v>
      </c>
    </row>
    <row r="4393" customFormat="false" ht="12.8" hidden="false" customHeight="false" outlineLevel="0" collapsed="false">
      <c r="A4393" s="65" t="s">
        <v>4818</v>
      </c>
      <c r="B4393" s="0" t="n">
        <v>122.07</v>
      </c>
      <c r="C4393" s="0" t="n">
        <v>122.07</v>
      </c>
      <c r="D4393" s="0" t="n">
        <v>122.07</v>
      </c>
      <c r="E4393" s="0" t="n">
        <v>122.07</v>
      </c>
      <c r="F4393" s="0" t="n">
        <v>115.835297</v>
      </c>
      <c r="G4393" s="0" t="n">
        <v>0</v>
      </c>
    </row>
    <row r="4394" customFormat="false" ht="12.8" hidden="false" customHeight="false" outlineLevel="0" collapsed="false">
      <c r="A4394" s="65" t="s">
        <v>4819</v>
      </c>
      <c r="B4394" s="0" t="n">
        <v>123</v>
      </c>
      <c r="C4394" s="0" t="n">
        <v>123</v>
      </c>
      <c r="D4394" s="0" t="n">
        <v>123</v>
      </c>
      <c r="E4394" s="0" t="n">
        <v>123</v>
      </c>
      <c r="F4394" s="0" t="n">
        <v>116.717796</v>
      </c>
      <c r="G4394" s="0" t="n">
        <v>0</v>
      </c>
    </row>
    <row r="4395" customFormat="false" ht="12.8" hidden="false" customHeight="false" outlineLevel="0" collapsed="false">
      <c r="A4395" s="65" t="s">
        <v>4820</v>
      </c>
      <c r="B4395" s="0" t="n">
        <v>121.809998</v>
      </c>
      <c r="C4395" s="0" t="n">
        <v>121.809998</v>
      </c>
      <c r="D4395" s="0" t="n">
        <v>121.809998</v>
      </c>
      <c r="E4395" s="0" t="n">
        <v>121.809998</v>
      </c>
      <c r="F4395" s="0" t="n">
        <v>115.588562</v>
      </c>
      <c r="G4395" s="0" t="n">
        <v>0</v>
      </c>
    </row>
    <row r="4396" customFormat="false" ht="12.8" hidden="false" customHeight="false" outlineLevel="0" collapsed="false">
      <c r="A4396" s="65" t="s">
        <v>4821</v>
      </c>
      <c r="B4396" s="0" t="n">
        <v>123</v>
      </c>
      <c r="C4396" s="0" t="n">
        <v>123</v>
      </c>
      <c r="D4396" s="0" t="n">
        <v>123</v>
      </c>
      <c r="E4396" s="0" t="n">
        <v>123</v>
      </c>
      <c r="F4396" s="0" t="n">
        <v>116.717796</v>
      </c>
      <c r="G4396" s="0" t="n">
        <v>0</v>
      </c>
    </row>
    <row r="4397" customFormat="false" ht="12.8" hidden="false" customHeight="false" outlineLevel="0" collapsed="false">
      <c r="A4397" s="65" t="s">
        <v>4822</v>
      </c>
      <c r="B4397" s="0" t="n">
        <v>123.120003</v>
      </c>
      <c r="C4397" s="0" t="n">
        <v>123.120003</v>
      </c>
      <c r="D4397" s="0" t="n">
        <v>123.120003</v>
      </c>
      <c r="E4397" s="0" t="n">
        <v>123.120003</v>
      </c>
      <c r="F4397" s="0" t="n">
        <v>116.831673</v>
      </c>
      <c r="G4397" s="0" t="n">
        <v>0</v>
      </c>
    </row>
    <row r="4398" customFormat="false" ht="12.8" hidden="false" customHeight="false" outlineLevel="0" collapsed="false">
      <c r="A4398" s="65" t="s">
        <v>4823</v>
      </c>
      <c r="B4398" s="0" t="n">
        <v>123.220001</v>
      </c>
      <c r="C4398" s="0" t="n">
        <v>123.220001</v>
      </c>
      <c r="D4398" s="0" t="n">
        <v>123.220001</v>
      </c>
      <c r="E4398" s="0" t="n">
        <v>123.220001</v>
      </c>
      <c r="F4398" s="0" t="n">
        <v>116.926559</v>
      </c>
      <c r="G4398" s="0" t="n">
        <v>0</v>
      </c>
    </row>
    <row r="4399" customFormat="false" ht="12.8" hidden="false" customHeight="false" outlineLevel="0" collapsed="false">
      <c r="A4399" s="65" t="s">
        <v>4824</v>
      </c>
      <c r="B4399" s="0" t="n">
        <v>124.300003</v>
      </c>
      <c r="C4399" s="0" t="n">
        <v>124.300003</v>
      </c>
      <c r="D4399" s="0" t="n">
        <v>124.300003</v>
      </c>
      <c r="E4399" s="0" t="n">
        <v>124.300003</v>
      </c>
      <c r="F4399" s="0" t="n">
        <v>117.951401</v>
      </c>
      <c r="G4399" s="0" t="n">
        <v>0</v>
      </c>
    </row>
    <row r="4400" customFormat="false" ht="12.8" hidden="false" customHeight="false" outlineLevel="0" collapsed="false">
      <c r="A4400" s="65" t="s">
        <v>4825</v>
      </c>
      <c r="B4400" s="0" t="n">
        <v>123.900002</v>
      </c>
      <c r="C4400" s="0" t="n">
        <v>123.900002</v>
      </c>
      <c r="D4400" s="0" t="n">
        <v>123.900002</v>
      </c>
      <c r="E4400" s="0" t="n">
        <v>123.900002</v>
      </c>
      <c r="F4400" s="0" t="n">
        <v>117.571831</v>
      </c>
      <c r="G4400" s="0" t="n">
        <v>0</v>
      </c>
    </row>
    <row r="4401" customFormat="false" ht="12.8" hidden="false" customHeight="false" outlineLevel="0" collapsed="false">
      <c r="A4401" s="65" t="s">
        <v>4826</v>
      </c>
      <c r="B4401" s="0" t="n">
        <v>121.629997</v>
      </c>
      <c r="C4401" s="0" t="n">
        <v>121.629997</v>
      </c>
      <c r="D4401" s="0" t="n">
        <v>121.629997</v>
      </c>
      <c r="E4401" s="0" t="n">
        <v>121.629997</v>
      </c>
      <c r="F4401" s="0" t="n">
        <v>115.41777</v>
      </c>
      <c r="G4401" s="0" t="n">
        <v>0</v>
      </c>
    </row>
    <row r="4402" customFormat="false" ht="12.8" hidden="false" customHeight="false" outlineLevel="0" collapsed="false">
      <c r="A4402" s="65" t="s">
        <v>4827</v>
      </c>
      <c r="B4402" s="0" t="n">
        <v>121.489998</v>
      </c>
      <c r="C4402" s="0" t="n">
        <v>121.489998</v>
      </c>
      <c r="D4402" s="0" t="n">
        <v>121.489998</v>
      </c>
      <c r="E4402" s="0" t="n">
        <v>121.489998</v>
      </c>
      <c r="F4402" s="0" t="n">
        <v>115.284912</v>
      </c>
      <c r="G4402" s="0" t="n">
        <v>0</v>
      </c>
    </row>
    <row r="4403" customFormat="false" ht="12.8" hidden="false" customHeight="false" outlineLevel="0" collapsed="false">
      <c r="A4403" s="65" t="s">
        <v>4828</v>
      </c>
      <c r="B4403" s="0" t="n">
        <v>121.889999</v>
      </c>
      <c r="C4403" s="0" t="n">
        <v>121.889999</v>
      </c>
      <c r="D4403" s="0" t="n">
        <v>121.889999</v>
      </c>
      <c r="E4403" s="0" t="n">
        <v>121.889999</v>
      </c>
      <c r="F4403" s="0" t="n">
        <v>115.664482</v>
      </c>
      <c r="G4403" s="0" t="n">
        <v>0</v>
      </c>
    </row>
    <row r="4404" customFormat="false" ht="12.8" hidden="false" customHeight="false" outlineLevel="0" collapsed="false">
      <c r="A4404" s="65" t="s">
        <v>4829</v>
      </c>
      <c r="B4404" s="0" t="n">
        <v>123.169998</v>
      </c>
      <c r="C4404" s="0" t="n">
        <v>123.169998</v>
      </c>
      <c r="D4404" s="0" t="n">
        <v>123.169998</v>
      </c>
      <c r="E4404" s="0" t="n">
        <v>123.169998</v>
      </c>
      <c r="F4404" s="0" t="n">
        <v>116.879112</v>
      </c>
      <c r="G4404" s="0" t="n">
        <v>0</v>
      </c>
    </row>
    <row r="4405" customFormat="false" ht="12.8" hidden="false" customHeight="false" outlineLevel="0" collapsed="false">
      <c r="A4405" s="65" t="s">
        <v>4830</v>
      </c>
      <c r="B4405" s="0" t="n">
        <v>123.059998</v>
      </c>
      <c r="C4405" s="0" t="n">
        <v>123.059998</v>
      </c>
      <c r="D4405" s="0" t="n">
        <v>123.059998</v>
      </c>
      <c r="E4405" s="0" t="n">
        <v>123.059998</v>
      </c>
      <c r="F4405" s="0" t="n">
        <v>116.774719</v>
      </c>
      <c r="G4405" s="0" t="n">
        <v>0</v>
      </c>
    </row>
    <row r="4406" customFormat="false" ht="12.8" hidden="false" customHeight="false" outlineLevel="0" collapsed="false">
      <c r="A4406" s="65" t="s">
        <v>4831</v>
      </c>
      <c r="B4406" s="0" t="n">
        <v>123.440002</v>
      </c>
      <c r="C4406" s="0" t="n">
        <v>123.440002</v>
      </c>
      <c r="D4406" s="0" t="n">
        <v>123.440002</v>
      </c>
      <c r="E4406" s="0" t="n">
        <v>123.440002</v>
      </c>
      <c r="F4406" s="0" t="n">
        <v>117.135307</v>
      </c>
      <c r="G4406" s="0" t="n">
        <v>0</v>
      </c>
    </row>
    <row r="4407" customFormat="false" ht="12.8" hidden="false" customHeight="false" outlineLevel="0" collapsed="false">
      <c r="A4407" s="65" t="s">
        <v>4832</v>
      </c>
      <c r="B4407" s="0" t="n">
        <v>124.18</v>
      </c>
      <c r="C4407" s="0" t="n">
        <v>124.18</v>
      </c>
      <c r="D4407" s="0" t="n">
        <v>124.18</v>
      </c>
      <c r="E4407" s="0" t="n">
        <v>124.18</v>
      </c>
      <c r="F4407" s="0" t="n">
        <v>117.837524</v>
      </c>
      <c r="G4407" s="0" t="n">
        <v>0</v>
      </c>
    </row>
    <row r="4408" customFormat="false" ht="12.8" hidden="false" customHeight="false" outlineLevel="0" collapsed="false">
      <c r="A4408" s="65" t="s">
        <v>4833</v>
      </c>
      <c r="B4408" s="0" t="n">
        <v>124.889999</v>
      </c>
      <c r="C4408" s="0" t="n">
        <v>124.889999</v>
      </c>
      <c r="D4408" s="0" t="n">
        <v>124.889999</v>
      </c>
      <c r="E4408" s="0" t="n">
        <v>124.889999</v>
      </c>
      <c r="F4408" s="0" t="n">
        <v>118.511261</v>
      </c>
      <c r="G4408" s="0" t="n">
        <v>0</v>
      </c>
    </row>
    <row r="4409" customFormat="false" ht="12.8" hidden="false" customHeight="false" outlineLevel="0" collapsed="false">
      <c r="A4409" s="65" t="s">
        <v>4834</v>
      </c>
      <c r="B4409" s="0" t="n">
        <v>124.599998</v>
      </c>
      <c r="C4409" s="0" t="n">
        <v>124.599998</v>
      </c>
      <c r="D4409" s="0" t="n">
        <v>124.599998</v>
      </c>
      <c r="E4409" s="0" t="n">
        <v>124.599998</v>
      </c>
      <c r="F4409" s="0" t="n">
        <v>118.236069</v>
      </c>
      <c r="G4409" s="0" t="n">
        <v>0</v>
      </c>
    </row>
    <row r="4410" customFormat="false" ht="12.8" hidden="false" customHeight="false" outlineLevel="0" collapsed="false">
      <c r="A4410" s="65" t="s">
        <v>4835</v>
      </c>
      <c r="B4410" s="0" t="n">
        <v>122.690002</v>
      </c>
      <c r="C4410" s="0" t="n">
        <v>122.690002</v>
      </c>
      <c r="D4410" s="0" t="n">
        <v>122.690002</v>
      </c>
      <c r="E4410" s="0" t="n">
        <v>122.690002</v>
      </c>
      <c r="F4410" s="0" t="n">
        <v>116.42363</v>
      </c>
      <c r="G4410" s="0" t="n">
        <v>0</v>
      </c>
    </row>
    <row r="4411" customFormat="false" ht="12.8" hidden="false" customHeight="false" outlineLevel="0" collapsed="false">
      <c r="A4411" s="65" t="s">
        <v>4836</v>
      </c>
      <c r="B4411" s="0" t="n">
        <v>123.839996</v>
      </c>
      <c r="C4411" s="0" t="n">
        <v>123.839996</v>
      </c>
      <c r="D4411" s="0" t="n">
        <v>123.839996</v>
      </c>
      <c r="E4411" s="0" t="n">
        <v>123.839996</v>
      </c>
      <c r="F4411" s="0" t="n">
        <v>117.514885</v>
      </c>
      <c r="G4411" s="0" t="n">
        <v>0</v>
      </c>
    </row>
    <row r="4412" customFormat="false" ht="12.8" hidden="false" customHeight="false" outlineLevel="0" collapsed="false">
      <c r="A4412" s="65" t="s">
        <v>4837</v>
      </c>
      <c r="B4412" s="0" t="n">
        <v>124.120003</v>
      </c>
      <c r="C4412" s="0" t="n">
        <v>124.120003</v>
      </c>
      <c r="D4412" s="0" t="n">
        <v>124.120003</v>
      </c>
      <c r="E4412" s="0" t="n">
        <v>124.120003</v>
      </c>
      <c r="F4412" s="0" t="n">
        <v>117.780594</v>
      </c>
      <c r="G4412" s="0" t="n">
        <v>0</v>
      </c>
    </row>
    <row r="4413" customFormat="false" ht="12.8" hidden="false" customHeight="false" outlineLevel="0" collapsed="false">
      <c r="A4413" s="65" t="s">
        <v>4838</v>
      </c>
      <c r="B4413" s="0" t="n">
        <v>124.43</v>
      </c>
      <c r="C4413" s="0" t="n">
        <v>124.43</v>
      </c>
      <c r="D4413" s="0" t="n">
        <v>124.43</v>
      </c>
      <c r="E4413" s="0" t="n">
        <v>124.43</v>
      </c>
      <c r="F4413" s="0" t="n">
        <v>118.07476</v>
      </c>
      <c r="G4413" s="0" t="n">
        <v>0</v>
      </c>
    </row>
    <row r="4414" customFormat="false" ht="12.8" hidden="false" customHeight="false" outlineLevel="0" collapsed="false">
      <c r="A4414" s="65" t="s">
        <v>4839</v>
      </c>
      <c r="B4414" s="0" t="n">
        <v>124.779999</v>
      </c>
      <c r="C4414" s="0" t="n">
        <v>124.779999</v>
      </c>
      <c r="D4414" s="0" t="n">
        <v>124.779999</v>
      </c>
      <c r="E4414" s="0" t="n">
        <v>124.779999</v>
      </c>
      <c r="F4414" s="0" t="n">
        <v>118.406876</v>
      </c>
      <c r="G4414" s="0" t="n">
        <v>0</v>
      </c>
    </row>
    <row r="4415" customFormat="false" ht="12.8" hidden="false" customHeight="false" outlineLevel="0" collapsed="false">
      <c r="A4415" s="65" t="s">
        <v>4840</v>
      </c>
      <c r="B4415" s="0" t="n">
        <v>123.470001</v>
      </c>
      <c r="C4415" s="0" t="n">
        <v>123.470001</v>
      </c>
      <c r="D4415" s="0" t="n">
        <v>123.470001</v>
      </c>
      <c r="E4415" s="0" t="n">
        <v>123.470001</v>
      </c>
      <c r="F4415" s="0" t="n">
        <v>117.163795</v>
      </c>
      <c r="G4415" s="0" t="n">
        <v>0</v>
      </c>
    </row>
    <row r="4416" customFormat="false" ht="12.8" hidden="false" customHeight="false" outlineLevel="0" collapsed="false">
      <c r="A4416" s="65" t="s">
        <v>4841</v>
      </c>
      <c r="B4416" s="0" t="n">
        <v>121.900002</v>
      </c>
      <c r="C4416" s="0" t="n">
        <v>121.900002</v>
      </c>
      <c r="D4416" s="0" t="n">
        <v>121.900002</v>
      </c>
      <c r="E4416" s="0" t="n">
        <v>121.900002</v>
      </c>
      <c r="F4416" s="0" t="n">
        <v>115.673981</v>
      </c>
      <c r="G4416" s="0" t="n">
        <v>0</v>
      </c>
    </row>
    <row r="4417" customFormat="false" ht="12.8" hidden="false" customHeight="false" outlineLevel="0" collapsed="false">
      <c r="A4417" s="65" t="s">
        <v>4842</v>
      </c>
      <c r="B4417" s="0" t="n">
        <v>122.410004</v>
      </c>
      <c r="C4417" s="0" t="n">
        <v>122.410004</v>
      </c>
      <c r="D4417" s="0" t="n">
        <v>122.410004</v>
      </c>
      <c r="E4417" s="0" t="n">
        <v>122.410004</v>
      </c>
      <c r="F4417" s="0" t="n">
        <v>116.157936</v>
      </c>
      <c r="G4417" s="0" t="n">
        <v>0</v>
      </c>
    </row>
    <row r="4418" customFormat="false" ht="12.8" hidden="false" customHeight="false" outlineLevel="0" collapsed="false">
      <c r="A4418" s="65" t="s">
        <v>4843</v>
      </c>
      <c r="B4418" s="0" t="n">
        <v>123.129997</v>
      </c>
      <c r="C4418" s="0" t="n">
        <v>123.129997</v>
      </c>
      <c r="D4418" s="0" t="n">
        <v>123.129997</v>
      </c>
      <c r="E4418" s="0" t="n">
        <v>123.129997</v>
      </c>
      <c r="F4418" s="0" t="n">
        <v>116.841141</v>
      </c>
      <c r="G4418" s="0" t="n">
        <v>0</v>
      </c>
    </row>
    <row r="4419" customFormat="false" ht="12.8" hidden="false" customHeight="false" outlineLevel="0" collapsed="false">
      <c r="A4419" s="65" t="s">
        <v>4844</v>
      </c>
      <c r="B4419" s="0" t="n">
        <v>123.489998</v>
      </c>
      <c r="C4419" s="0" t="n">
        <v>123.489998</v>
      </c>
      <c r="D4419" s="0" t="n">
        <v>123.489998</v>
      </c>
      <c r="E4419" s="0" t="n">
        <v>123.489998</v>
      </c>
      <c r="F4419" s="0" t="n">
        <v>117.182762</v>
      </c>
      <c r="G4419" s="0" t="n">
        <v>0</v>
      </c>
    </row>
    <row r="4420" customFormat="false" ht="12.8" hidden="false" customHeight="false" outlineLevel="0" collapsed="false">
      <c r="A4420" s="65" t="s">
        <v>4845</v>
      </c>
      <c r="B4420" s="0" t="n">
        <v>123.010002</v>
      </c>
      <c r="C4420" s="0" t="n">
        <v>123.010002</v>
      </c>
      <c r="D4420" s="0" t="n">
        <v>123.010002</v>
      </c>
      <c r="E4420" s="0" t="n">
        <v>123.010002</v>
      </c>
      <c r="F4420" s="0" t="n">
        <v>116.727287</v>
      </c>
      <c r="G4420" s="0" t="n">
        <v>0</v>
      </c>
    </row>
    <row r="4421" customFormat="false" ht="12.8" hidden="false" customHeight="false" outlineLevel="0" collapsed="false">
      <c r="A4421" s="65" t="s">
        <v>4846</v>
      </c>
      <c r="B4421" s="0" t="n">
        <v>125.589996</v>
      </c>
      <c r="C4421" s="0" t="n">
        <v>125.589996</v>
      </c>
      <c r="D4421" s="0" t="n">
        <v>125.589996</v>
      </c>
      <c r="E4421" s="0" t="n">
        <v>125.589996</v>
      </c>
      <c r="F4421" s="0" t="n">
        <v>119.175499</v>
      </c>
      <c r="G4421" s="0" t="n">
        <v>0</v>
      </c>
    </row>
    <row r="4422" customFormat="false" ht="12.8" hidden="false" customHeight="false" outlineLevel="0" collapsed="false">
      <c r="A4422" s="65" t="s">
        <v>4847</v>
      </c>
      <c r="B4422" s="0" t="n">
        <v>125.75</v>
      </c>
      <c r="C4422" s="0" t="n">
        <v>125.75</v>
      </c>
      <c r="D4422" s="0" t="n">
        <v>125.75</v>
      </c>
      <c r="E4422" s="0" t="n">
        <v>125.75</v>
      </c>
      <c r="F4422" s="0" t="n">
        <v>119.327347</v>
      </c>
      <c r="G4422" s="0" t="n">
        <v>0</v>
      </c>
    </row>
    <row r="4423" customFormat="false" ht="12.8" hidden="false" customHeight="false" outlineLevel="0" collapsed="false">
      <c r="A4423" s="65" t="s">
        <v>4848</v>
      </c>
      <c r="B4423" s="0" t="n">
        <v>126.139999</v>
      </c>
      <c r="C4423" s="0" t="n">
        <v>126.139999</v>
      </c>
      <c r="D4423" s="0" t="n">
        <v>126.139999</v>
      </c>
      <c r="E4423" s="0" t="n">
        <v>126.139999</v>
      </c>
      <c r="F4423" s="0" t="n">
        <v>119.697426</v>
      </c>
      <c r="G4423" s="0" t="n">
        <v>0</v>
      </c>
    </row>
    <row r="4424" customFormat="false" ht="12.8" hidden="false" customHeight="false" outlineLevel="0" collapsed="false">
      <c r="A4424" s="65" t="s">
        <v>4849</v>
      </c>
      <c r="B4424" s="0" t="n">
        <v>125.800003</v>
      </c>
      <c r="C4424" s="0" t="n">
        <v>125.800003</v>
      </c>
      <c r="D4424" s="0" t="n">
        <v>125.800003</v>
      </c>
      <c r="E4424" s="0" t="n">
        <v>125.800003</v>
      </c>
      <c r="F4424" s="0" t="n">
        <v>119.374786</v>
      </c>
      <c r="G4424" s="0" t="n">
        <v>0</v>
      </c>
    </row>
    <row r="4425" customFormat="false" ht="12.8" hidden="false" customHeight="false" outlineLevel="0" collapsed="false">
      <c r="A4425" s="65" t="s">
        <v>4850</v>
      </c>
      <c r="B4425" s="0" t="n">
        <v>126.029999</v>
      </c>
      <c r="C4425" s="0" t="n">
        <v>126.029999</v>
      </c>
      <c r="D4425" s="0" t="n">
        <v>126.029999</v>
      </c>
      <c r="E4425" s="0" t="n">
        <v>126.029999</v>
      </c>
      <c r="F4425" s="0" t="n">
        <v>119.593033</v>
      </c>
      <c r="G4425" s="0" t="n">
        <v>0</v>
      </c>
    </row>
    <row r="4426" customFormat="false" ht="12.8" hidden="false" customHeight="false" outlineLevel="0" collapsed="false">
      <c r="A4426" s="65" t="s">
        <v>4851</v>
      </c>
      <c r="B4426" s="0" t="n">
        <v>126.449997</v>
      </c>
      <c r="C4426" s="0" t="n">
        <v>126.449997</v>
      </c>
      <c r="D4426" s="0" t="n">
        <v>126.449997</v>
      </c>
      <c r="E4426" s="0" t="n">
        <v>126.449997</v>
      </c>
      <c r="F4426" s="0" t="n">
        <v>119.991585</v>
      </c>
      <c r="G4426" s="0" t="n">
        <v>0</v>
      </c>
    </row>
    <row r="4427" customFormat="false" ht="12.8" hidden="false" customHeight="false" outlineLevel="0" collapsed="false">
      <c r="A4427" s="65" t="s">
        <v>4852</v>
      </c>
      <c r="B4427" s="0" t="n">
        <v>126.959999</v>
      </c>
      <c r="C4427" s="0" t="n">
        <v>126.959999</v>
      </c>
      <c r="D4427" s="0" t="n">
        <v>126.959999</v>
      </c>
      <c r="E4427" s="0" t="n">
        <v>126.959999</v>
      </c>
      <c r="F4427" s="0" t="n">
        <v>120.475533</v>
      </c>
      <c r="G4427" s="0" t="n">
        <v>0</v>
      </c>
    </row>
    <row r="4428" customFormat="false" ht="12.8" hidden="false" customHeight="false" outlineLevel="0" collapsed="false">
      <c r="A4428" s="65" t="s">
        <v>4853</v>
      </c>
      <c r="B4428" s="0" t="n">
        <v>127.160004</v>
      </c>
      <c r="C4428" s="0" t="n">
        <v>127.160004</v>
      </c>
      <c r="D4428" s="0" t="n">
        <v>127.160004</v>
      </c>
      <c r="E4428" s="0" t="n">
        <v>127.160004</v>
      </c>
      <c r="F4428" s="0" t="n">
        <v>120.665321</v>
      </c>
      <c r="G4428" s="0" t="n">
        <v>0</v>
      </c>
    </row>
    <row r="4429" customFormat="false" ht="12.8" hidden="false" customHeight="false" outlineLevel="0" collapsed="false">
      <c r="A4429" s="65" t="s">
        <v>4854</v>
      </c>
      <c r="B4429" s="0" t="n">
        <v>128.509995</v>
      </c>
      <c r="C4429" s="0" t="n">
        <v>128.509995</v>
      </c>
      <c r="D4429" s="0" t="n">
        <v>128.509995</v>
      </c>
      <c r="E4429" s="0" t="n">
        <v>128.509995</v>
      </c>
      <c r="F4429" s="0" t="n">
        <v>121.946358</v>
      </c>
      <c r="G4429" s="0" t="n">
        <v>0</v>
      </c>
    </row>
    <row r="4430" customFormat="false" ht="12.8" hidden="false" customHeight="false" outlineLevel="0" collapsed="false">
      <c r="A4430" s="65" t="s">
        <v>4855</v>
      </c>
      <c r="B4430" s="0" t="n">
        <v>128.309998</v>
      </c>
      <c r="C4430" s="0" t="n">
        <v>128.309998</v>
      </c>
      <c r="D4430" s="0" t="n">
        <v>128.309998</v>
      </c>
      <c r="E4430" s="0" t="n">
        <v>128.309998</v>
      </c>
      <c r="F4430" s="0" t="n">
        <v>121.756584</v>
      </c>
      <c r="G4430" s="0" t="n">
        <v>0</v>
      </c>
    </row>
    <row r="4431" customFormat="false" ht="12.8" hidden="false" customHeight="false" outlineLevel="0" collapsed="false">
      <c r="A4431" s="65" t="s">
        <v>4856</v>
      </c>
      <c r="B4431" s="0" t="n">
        <v>129.100006</v>
      </c>
      <c r="C4431" s="0" t="n">
        <v>129.100006</v>
      </c>
      <c r="D4431" s="0" t="n">
        <v>129.100006</v>
      </c>
      <c r="E4431" s="0" t="n">
        <v>129.100006</v>
      </c>
      <c r="F4431" s="0" t="n">
        <v>122.506248</v>
      </c>
      <c r="G4431" s="0" t="n">
        <v>0</v>
      </c>
    </row>
    <row r="4432" customFormat="false" ht="12.8" hidden="false" customHeight="false" outlineLevel="0" collapsed="false">
      <c r="A4432" s="65" t="s">
        <v>4857</v>
      </c>
      <c r="B4432" s="0" t="n">
        <v>129.710007</v>
      </c>
      <c r="C4432" s="0" t="n">
        <v>129.710007</v>
      </c>
      <c r="D4432" s="0" t="n">
        <v>129.710007</v>
      </c>
      <c r="E4432" s="0" t="n">
        <v>129.710007</v>
      </c>
      <c r="F4432" s="0" t="n">
        <v>123.085091</v>
      </c>
      <c r="G4432" s="0" t="n">
        <v>0</v>
      </c>
    </row>
    <row r="4433" customFormat="false" ht="12.8" hidden="false" customHeight="false" outlineLevel="0" collapsed="false">
      <c r="A4433" s="65" t="s">
        <v>4858</v>
      </c>
      <c r="B4433" s="0" t="n">
        <v>128.119995</v>
      </c>
      <c r="C4433" s="0" t="n">
        <v>128.119995</v>
      </c>
      <c r="D4433" s="0" t="n">
        <v>128.119995</v>
      </c>
      <c r="E4433" s="0" t="n">
        <v>128.119995</v>
      </c>
      <c r="F4433" s="0" t="n">
        <v>121.576279</v>
      </c>
      <c r="G4433" s="0" t="n">
        <v>0</v>
      </c>
    </row>
    <row r="4434" customFormat="false" ht="12.8" hidden="false" customHeight="false" outlineLevel="0" collapsed="false">
      <c r="A4434" s="65" t="s">
        <v>4859</v>
      </c>
      <c r="B4434" s="0" t="n">
        <v>127.260002</v>
      </c>
      <c r="C4434" s="0" t="n">
        <v>127.260002</v>
      </c>
      <c r="D4434" s="0" t="n">
        <v>127.260002</v>
      </c>
      <c r="E4434" s="0" t="n">
        <v>127.260002</v>
      </c>
      <c r="F4434" s="0" t="n">
        <v>120.760216</v>
      </c>
      <c r="G4434" s="0" t="n">
        <v>0</v>
      </c>
    </row>
    <row r="4435" customFormat="false" ht="12.8" hidden="false" customHeight="false" outlineLevel="0" collapsed="false">
      <c r="A4435" s="65" t="s">
        <v>4860</v>
      </c>
      <c r="B4435" s="0" t="n">
        <v>125.650002</v>
      </c>
      <c r="C4435" s="0" t="n">
        <v>125.650002</v>
      </c>
      <c r="D4435" s="0" t="n">
        <v>125.650002</v>
      </c>
      <c r="E4435" s="0" t="n">
        <v>125.650002</v>
      </c>
      <c r="F4435" s="0" t="n">
        <v>119.232452</v>
      </c>
      <c r="G4435" s="0" t="n">
        <v>0</v>
      </c>
    </row>
    <row r="4436" customFormat="false" ht="12.8" hidden="false" customHeight="false" outlineLevel="0" collapsed="false">
      <c r="A4436" s="65" t="s">
        <v>4861</v>
      </c>
      <c r="B4436" s="0" t="n">
        <v>121.93</v>
      </c>
      <c r="C4436" s="0" t="n">
        <v>121.93</v>
      </c>
      <c r="D4436" s="0" t="n">
        <v>121.93</v>
      </c>
      <c r="E4436" s="0" t="n">
        <v>121.93</v>
      </c>
      <c r="F4436" s="0" t="n">
        <v>116.792755</v>
      </c>
      <c r="G4436" s="0" t="n">
        <v>0</v>
      </c>
    </row>
    <row r="4437" customFormat="false" ht="12.8" hidden="false" customHeight="false" outlineLevel="0" collapsed="false">
      <c r="A4437" s="65" t="s">
        <v>4862</v>
      </c>
      <c r="B4437" s="0" t="n">
        <v>123.419998</v>
      </c>
      <c r="C4437" s="0" t="n">
        <v>123.419998</v>
      </c>
      <c r="D4437" s="0" t="n">
        <v>123.419998</v>
      </c>
      <c r="E4437" s="0" t="n">
        <v>123.419998</v>
      </c>
      <c r="F4437" s="0" t="n">
        <v>118.219978</v>
      </c>
      <c r="G4437" s="0" t="n">
        <v>0</v>
      </c>
    </row>
    <row r="4438" customFormat="false" ht="12.8" hidden="false" customHeight="false" outlineLevel="0" collapsed="false">
      <c r="A4438" s="65" t="s">
        <v>4863</v>
      </c>
      <c r="B4438" s="0" t="n">
        <v>124.050003</v>
      </c>
      <c r="C4438" s="0" t="n">
        <v>124.050003</v>
      </c>
      <c r="D4438" s="0" t="n">
        <v>124.050003</v>
      </c>
      <c r="E4438" s="0" t="n">
        <v>124.050003</v>
      </c>
      <c r="F4438" s="0" t="n">
        <v>118.823441</v>
      </c>
      <c r="G4438" s="0" t="n">
        <v>0</v>
      </c>
    </row>
    <row r="4439" customFormat="false" ht="12.8" hidden="false" customHeight="false" outlineLevel="0" collapsed="false">
      <c r="A4439" s="65" t="s">
        <v>4864</v>
      </c>
      <c r="B4439" s="0" t="n">
        <v>123.779999</v>
      </c>
      <c r="C4439" s="0" t="n">
        <v>123.779999</v>
      </c>
      <c r="D4439" s="0" t="n">
        <v>123.779999</v>
      </c>
      <c r="E4439" s="0" t="n">
        <v>123.779999</v>
      </c>
      <c r="F4439" s="0" t="n">
        <v>118.564812</v>
      </c>
      <c r="G4439" s="0" t="n">
        <v>0</v>
      </c>
    </row>
    <row r="4440" customFormat="false" ht="12.8" hidden="false" customHeight="false" outlineLevel="0" collapsed="false">
      <c r="A4440" s="65" t="s">
        <v>4865</v>
      </c>
      <c r="B4440" s="0" t="n">
        <v>125.830002</v>
      </c>
      <c r="C4440" s="0" t="n">
        <v>125.830002</v>
      </c>
      <c r="D4440" s="0" t="n">
        <v>125.830002</v>
      </c>
      <c r="E4440" s="0" t="n">
        <v>125.830002</v>
      </c>
      <c r="F4440" s="0" t="n">
        <v>120.528435</v>
      </c>
      <c r="G4440" s="0" t="n">
        <v>0</v>
      </c>
    </row>
    <row r="4441" customFormat="false" ht="12.8" hidden="false" customHeight="false" outlineLevel="0" collapsed="false">
      <c r="A4441" s="65" t="s">
        <v>4866</v>
      </c>
      <c r="B4441" s="0" t="n">
        <v>127.519997</v>
      </c>
      <c r="C4441" s="0" t="n">
        <v>127.519997</v>
      </c>
      <c r="D4441" s="0" t="n">
        <v>127.519997</v>
      </c>
      <c r="E4441" s="0" t="n">
        <v>127.519997</v>
      </c>
      <c r="F4441" s="0" t="n">
        <v>122.147232</v>
      </c>
      <c r="G4441" s="0" t="n">
        <v>0</v>
      </c>
    </row>
    <row r="4442" customFormat="false" ht="12.8" hidden="false" customHeight="false" outlineLevel="0" collapsed="false">
      <c r="A4442" s="65" t="s">
        <v>4867</v>
      </c>
      <c r="B4442" s="0" t="n">
        <v>127.029999</v>
      </c>
      <c r="C4442" s="0" t="n">
        <v>127.029999</v>
      </c>
      <c r="D4442" s="0" t="n">
        <v>127.029999</v>
      </c>
      <c r="E4442" s="0" t="n">
        <v>127.029999</v>
      </c>
      <c r="F4442" s="0" t="n">
        <v>121.677879</v>
      </c>
      <c r="G4442" s="0" t="n">
        <v>0</v>
      </c>
    </row>
    <row r="4443" customFormat="false" ht="12.8" hidden="false" customHeight="false" outlineLevel="0" collapsed="false">
      <c r="A4443" s="65" t="s">
        <v>4868</v>
      </c>
      <c r="B4443" s="0" t="n">
        <v>127.400002</v>
      </c>
      <c r="C4443" s="0" t="n">
        <v>127.400002</v>
      </c>
      <c r="D4443" s="0" t="n">
        <v>127.400002</v>
      </c>
      <c r="E4443" s="0" t="n">
        <v>127.400002</v>
      </c>
      <c r="F4443" s="0" t="n">
        <v>122.032295</v>
      </c>
      <c r="G4443" s="0" t="n">
        <v>0</v>
      </c>
    </row>
    <row r="4444" customFormat="false" ht="12.8" hidden="false" customHeight="false" outlineLevel="0" collapsed="false">
      <c r="A4444" s="65" t="s">
        <v>4869</v>
      </c>
      <c r="B4444" s="0" t="n">
        <v>127.970001</v>
      </c>
      <c r="C4444" s="0" t="n">
        <v>127.970001</v>
      </c>
      <c r="D4444" s="0" t="n">
        <v>127.970001</v>
      </c>
      <c r="E4444" s="0" t="n">
        <v>127.970001</v>
      </c>
      <c r="F4444" s="0" t="n">
        <v>122.578278</v>
      </c>
      <c r="G4444" s="0" t="n">
        <v>0</v>
      </c>
    </row>
    <row r="4445" customFormat="false" ht="12.8" hidden="false" customHeight="false" outlineLevel="0" collapsed="false">
      <c r="A4445" s="65" t="s">
        <v>4870</v>
      </c>
      <c r="B4445" s="0" t="n">
        <v>128.610001</v>
      </c>
      <c r="C4445" s="0" t="n">
        <v>128.610001</v>
      </c>
      <c r="D4445" s="0" t="n">
        <v>128.610001</v>
      </c>
      <c r="E4445" s="0" t="n">
        <v>128.610001</v>
      </c>
      <c r="F4445" s="0" t="n">
        <v>123.191307</v>
      </c>
      <c r="G4445" s="0" t="n">
        <v>0</v>
      </c>
    </row>
    <row r="4446" customFormat="false" ht="12.8" hidden="false" customHeight="false" outlineLevel="0" collapsed="false">
      <c r="A4446" s="65" t="s">
        <v>4871</v>
      </c>
      <c r="B4446" s="0" t="n">
        <v>127.029999</v>
      </c>
      <c r="C4446" s="0" t="n">
        <v>127.029999</v>
      </c>
      <c r="D4446" s="0" t="n">
        <v>127.029999</v>
      </c>
      <c r="E4446" s="0" t="n">
        <v>127.029999</v>
      </c>
      <c r="F4446" s="0" t="n">
        <v>121.677879</v>
      </c>
      <c r="G4446" s="0" t="n">
        <v>0</v>
      </c>
    </row>
    <row r="4447" customFormat="false" ht="12.8" hidden="false" customHeight="false" outlineLevel="0" collapsed="false">
      <c r="A4447" s="65" t="s">
        <v>4872</v>
      </c>
      <c r="B4447" s="0" t="n">
        <v>126.730003</v>
      </c>
      <c r="C4447" s="0" t="n">
        <v>126.730003</v>
      </c>
      <c r="D4447" s="0" t="n">
        <v>126.730003</v>
      </c>
      <c r="E4447" s="0" t="n">
        <v>126.730003</v>
      </c>
      <c r="F4447" s="0" t="n">
        <v>121.390526</v>
      </c>
      <c r="G4447" s="0" t="n">
        <v>0</v>
      </c>
    </row>
    <row r="4448" customFormat="false" ht="12.8" hidden="false" customHeight="false" outlineLevel="0" collapsed="false">
      <c r="A4448" s="65" t="s">
        <v>4873</v>
      </c>
      <c r="B4448" s="0" t="n">
        <v>126.739998</v>
      </c>
      <c r="C4448" s="0" t="n">
        <v>126.739998</v>
      </c>
      <c r="D4448" s="0" t="n">
        <v>126.739998</v>
      </c>
      <c r="E4448" s="0" t="n">
        <v>126.739998</v>
      </c>
      <c r="F4448" s="0" t="n">
        <v>121.400093</v>
      </c>
      <c r="G4448" s="0" t="n">
        <v>0</v>
      </c>
    </row>
    <row r="4449" customFormat="false" ht="12.8" hidden="false" customHeight="false" outlineLevel="0" collapsed="false">
      <c r="A4449" s="65" t="s">
        <v>4874</v>
      </c>
      <c r="B4449" s="0" t="n">
        <v>126.459999</v>
      </c>
      <c r="C4449" s="0" t="n">
        <v>126.459999</v>
      </c>
      <c r="D4449" s="0" t="n">
        <v>126.459999</v>
      </c>
      <c r="E4449" s="0" t="n">
        <v>126.459999</v>
      </c>
      <c r="F4449" s="0" t="n">
        <v>121.131897</v>
      </c>
      <c r="G4449" s="0" t="n">
        <v>0</v>
      </c>
    </row>
    <row r="4450" customFormat="false" ht="12.8" hidden="false" customHeight="false" outlineLevel="0" collapsed="false">
      <c r="A4450" s="65" t="s">
        <v>4875</v>
      </c>
      <c r="B4450" s="0" t="n">
        <v>126</v>
      </c>
      <c r="C4450" s="0" t="n">
        <v>126</v>
      </c>
      <c r="D4450" s="0" t="n">
        <v>126</v>
      </c>
      <c r="E4450" s="0" t="n">
        <v>126</v>
      </c>
      <c r="F4450" s="0" t="n">
        <v>120.691284</v>
      </c>
      <c r="G4450" s="0" t="n">
        <v>0</v>
      </c>
    </row>
    <row r="4451" customFormat="false" ht="12.8" hidden="false" customHeight="false" outlineLevel="0" collapsed="false">
      <c r="A4451" s="65" t="s">
        <v>4876</v>
      </c>
      <c r="B4451" s="0" t="n">
        <v>125.949997</v>
      </c>
      <c r="C4451" s="0" t="n">
        <v>125.949997</v>
      </c>
      <c r="D4451" s="0" t="n">
        <v>125.949997</v>
      </c>
      <c r="E4451" s="0" t="n">
        <v>125.949997</v>
      </c>
      <c r="F4451" s="0" t="n">
        <v>120.643379</v>
      </c>
      <c r="G4451" s="0" t="n">
        <v>0</v>
      </c>
    </row>
    <row r="4452" customFormat="false" ht="12.8" hidden="false" customHeight="false" outlineLevel="0" collapsed="false">
      <c r="A4452" s="65" t="s">
        <v>4877</v>
      </c>
      <c r="B4452" s="0" t="n">
        <v>123.860001</v>
      </c>
      <c r="C4452" s="0" t="n">
        <v>123.860001</v>
      </c>
      <c r="D4452" s="0" t="n">
        <v>123.860001</v>
      </c>
      <c r="E4452" s="0" t="n">
        <v>123.860001</v>
      </c>
      <c r="F4452" s="0" t="n">
        <v>118.641434</v>
      </c>
      <c r="G4452" s="0" t="n">
        <v>0</v>
      </c>
    </row>
    <row r="4453" customFormat="false" ht="12.8" hidden="false" customHeight="false" outlineLevel="0" collapsed="false">
      <c r="A4453" s="65" t="s">
        <v>4878</v>
      </c>
      <c r="B4453" s="0" t="n">
        <v>123.779999</v>
      </c>
      <c r="C4453" s="0" t="n">
        <v>123.779999</v>
      </c>
      <c r="D4453" s="0" t="n">
        <v>123.779999</v>
      </c>
      <c r="E4453" s="0" t="n">
        <v>123.779999</v>
      </c>
      <c r="F4453" s="0" t="n">
        <v>118.564812</v>
      </c>
      <c r="G4453" s="0" t="n">
        <v>0</v>
      </c>
    </row>
    <row r="4454" customFormat="false" ht="12.8" hidden="false" customHeight="false" outlineLevel="0" collapsed="false">
      <c r="A4454" s="65" t="s">
        <v>4879</v>
      </c>
      <c r="B4454" s="0" t="n">
        <v>125.160004</v>
      </c>
      <c r="C4454" s="0" t="n">
        <v>125.160004</v>
      </c>
      <c r="D4454" s="0" t="n">
        <v>125.160004</v>
      </c>
      <c r="E4454" s="0" t="n">
        <v>125.160004</v>
      </c>
      <c r="F4454" s="0" t="n">
        <v>119.886673</v>
      </c>
      <c r="G4454" s="0" t="n">
        <v>0</v>
      </c>
    </row>
    <row r="4455" customFormat="false" ht="12.8" hidden="false" customHeight="false" outlineLevel="0" collapsed="false">
      <c r="A4455" s="65" t="s">
        <v>4880</v>
      </c>
      <c r="B4455" s="0" t="n">
        <v>125.260002</v>
      </c>
      <c r="C4455" s="0" t="n">
        <v>125.260002</v>
      </c>
      <c r="D4455" s="0" t="n">
        <v>125.260002</v>
      </c>
      <c r="E4455" s="0" t="n">
        <v>125.260002</v>
      </c>
      <c r="F4455" s="0" t="n">
        <v>119.98246</v>
      </c>
      <c r="G4455" s="0" t="n">
        <v>0</v>
      </c>
    </row>
    <row r="4456" customFormat="false" ht="12.8" hidden="false" customHeight="false" outlineLevel="0" collapsed="false">
      <c r="A4456" s="65" t="s">
        <v>4881</v>
      </c>
      <c r="B4456" s="0" t="n">
        <v>124.540001</v>
      </c>
      <c r="C4456" s="0" t="n">
        <v>124.540001</v>
      </c>
      <c r="D4456" s="0" t="n">
        <v>124.540001</v>
      </c>
      <c r="E4456" s="0" t="n">
        <v>124.540001</v>
      </c>
      <c r="F4456" s="0" t="n">
        <v>119.292793</v>
      </c>
      <c r="G4456" s="0" t="n">
        <v>0</v>
      </c>
    </row>
    <row r="4457" customFormat="false" ht="12.8" hidden="false" customHeight="false" outlineLevel="0" collapsed="false">
      <c r="A4457" s="65" t="s">
        <v>4882</v>
      </c>
      <c r="B4457" s="0" t="n">
        <v>125.059998</v>
      </c>
      <c r="C4457" s="0" t="n">
        <v>125.059998</v>
      </c>
      <c r="D4457" s="0" t="n">
        <v>125.059998</v>
      </c>
      <c r="E4457" s="0" t="n">
        <v>125.059998</v>
      </c>
      <c r="F4457" s="0" t="n">
        <v>119.790886</v>
      </c>
      <c r="G4457" s="0" t="n">
        <v>0</v>
      </c>
    </row>
    <row r="4458" customFormat="false" ht="12.8" hidden="false" customHeight="false" outlineLevel="0" collapsed="false">
      <c r="A4458" s="65" t="s">
        <v>4883</v>
      </c>
      <c r="B4458" s="0" t="n">
        <v>125.529999</v>
      </c>
      <c r="C4458" s="0" t="n">
        <v>125.529999</v>
      </c>
      <c r="D4458" s="0" t="n">
        <v>125.529999</v>
      </c>
      <c r="E4458" s="0" t="n">
        <v>125.529999</v>
      </c>
      <c r="F4458" s="0" t="n">
        <v>120.241081</v>
      </c>
      <c r="G4458" s="0" t="n">
        <v>0</v>
      </c>
    </row>
    <row r="4459" customFormat="false" ht="12.8" hidden="false" customHeight="false" outlineLevel="0" collapsed="false">
      <c r="A4459" s="65" t="s">
        <v>4884</v>
      </c>
      <c r="B4459" s="0" t="n">
        <v>126.529999</v>
      </c>
      <c r="C4459" s="0" t="n">
        <v>126.529999</v>
      </c>
      <c r="D4459" s="0" t="n">
        <v>126.529999</v>
      </c>
      <c r="E4459" s="0" t="n">
        <v>126.529999</v>
      </c>
      <c r="F4459" s="0" t="n">
        <v>121.198952</v>
      </c>
      <c r="G4459" s="0" t="n">
        <v>0</v>
      </c>
    </row>
    <row r="4460" customFormat="false" ht="12.8" hidden="false" customHeight="false" outlineLevel="0" collapsed="false">
      <c r="A4460" s="65" t="s">
        <v>4885</v>
      </c>
      <c r="B4460" s="0" t="n">
        <v>126.029999</v>
      </c>
      <c r="C4460" s="0" t="n">
        <v>126.029999</v>
      </c>
      <c r="D4460" s="0" t="n">
        <v>126.029999</v>
      </c>
      <c r="E4460" s="0" t="n">
        <v>126.029999</v>
      </c>
      <c r="F4460" s="0" t="n">
        <v>120.720009</v>
      </c>
      <c r="G4460" s="0" t="n">
        <v>0</v>
      </c>
    </row>
    <row r="4461" customFormat="false" ht="12.8" hidden="false" customHeight="false" outlineLevel="0" collapsed="false">
      <c r="A4461" s="65" t="s">
        <v>4886</v>
      </c>
      <c r="B4461" s="0" t="n">
        <v>126.010002</v>
      </c>
      <c r="C4461" s="0" t="n">
        <v>126.010002</v>
      </c>
      <c r="D4461" s="0" t="n">
        <v>126.010002</v>
      </c>
      <c r="E4461" s="0" t="n">
        <v>126.010002</v>
      </c>
      <c r="F4461" s="0" t="n">
        <v>120.700851</v>
      </c>
      <c r="G4461" s="0" t="n">
        <v>0</v>
      </c>
    </row>
    <row r="4462" customFormat="false" ht="12.8" hidden="false" customHeight="false" outlineLevel="0" collapsed="false">
      <c r="A4462" s="65" t="s">
        <v>4887</v>
      </c>
      <c r="B4462" s="0" t="n">
        <v>126.639999</v>
      </c>
      <c r="C4462" s="0" t="n">
        <v>126.639999</v>
      </c>
      <c r="D4462" s="0" t="n">
        <v>126.639999</v>
      </c>
      <c r="E4462" s="0" t="n">
        <v>126.639999</v>
      </c>
      <c r="F4462" s="0" t="n">
        <v>121.304306</v>
      </c>
      <c r="G4462" s="0" t="n">
        <v>0</v>
      </c>
    </row>
    <row r="4463" customFormat="false" ht="12.8" hidden="false" customHeight="false" outlineLevel="0" collapsed="false">
      <c r="A4463" s="65" t="s">
        <v>4888</v>
      </c>
      <c r="B4463" s="0" t="n">
        <v>124.129997</v>
      </c>
      <c r="C4463" s="0" t="n">
        <v>124.129997</v>
      </c>
      <c r="D4463" s="0" t="n">
        <v>124.129997</v>
      </c>
      <c r="E4463" s="0" t="n">
        <v>124.129997</v>
      </c>
      <c r="F4463" s="0" t="n">
        <v>118.90007</v>
      </c>
      <c r="G4463" s="0" t="n">
        <v>0</v>
      </c>
    </row>
    <row r="4464" customFormat="false" ht="12.8" hidden="false" customHeight="false" outlineLevel="0" collapsed="false">
      <c r="A4464" s="65" t="s">
        <v>4889</v>
      </c>
      <c r="B4464" s="0" t="n">
        <v>125.540001</v>
      </c>
      <c r="C4464" s="0" t="n">
        <v>125.540001</v>
      </c>
      <c r="D4464" s="0" t="n">
        <v>125.540001</v>
      </c>
      <c r="E4464" s="0" t="n">
        <v>125.540001</v>
      </c>
      <c r="F4464" s="0" t="n">
        <v>120.250664</v>
      </c>
      <c r="G4464" s="0" t="n">
        <v>0</v>
      </c>
    </row>
    <row r="4465" customFormat="false" ht="12.8" hidden="false" customHeight="false" outlineLevel="0" collapsed="false">
      <c r="A4465" s="65" t="s">
        <v>4890</v>
      </c>
      <c r="B4465" s="0" t="n">
        <v>126.739998</v>
      </c>
      <c r="C4465" s="0" t="n">
        <v>126.739998</v>
      </c>
      <c r="D4465" s="0" t="n">
        <v>126.739998</v>
      </c>
      <c r="E4465" s="0" t="n">
        <v>126.739998</v>
      </c>
      <c r="F4465" s="0" t="n">
        <v>121.400093</v>
      </c>
      <c r="G4465" s="0" t="n">
        <v>0</v>
      </c>
    </row>
    <row r="4466" customFormat="false" ht="12.8" hidden="false" customHeight="false" outlineLevel="0" collapsed="false">
      <c r="A4466" s="65" t="s">
        <v>4891</v>
      </c>
      <c r="B4466" s="0" t="n">
        <v>128.820007</v>
      </c>
      <c r="C4466" s="0" t="n">
        <v>128.820007</v>
      </c>
      <c r="D4466" s="0" t="n">
        <v>128.820007</v>
      </c>
      <c r="E4466" s="0" t="n">
        <v>128.820007</v>
      </c>
      <c r="F4466" s="0" t="n">
        <v>123.392464</v>
      </c>
      <c r="G4466" s="0" t="n">
        <v>0</v>
      </c>
    </row>
    <row r="4467" customFormat="false" ht="12.8" hidden="false" customHeight="false" outlineLevel="0" collapsed="false">
      <c r="A4467" s="65" t="s">
        <v>4892</v>
      </c>
      <c r="B4467" s="0" t="n">
        <v>128.779999</v>
      </c>
      <c r="C4467" s="0" t="n">
        <v>128.779999</v>
      </c>
      <c r="D4467" s="0" t="n">
        <v>128.779999</v>
      </c>
      <c r="E4467" s="0" t="n">
        <v>128.779999</v>
      </c>
      <c r="F4467" s="0" t="n">
        <v>123.354149</v>
      </c>
      <c r="G4467" s="0" t="n">
        <v>0</v>
      </c>
    </row>
    <row r="4468" customFormat="false" ht="12.8" hidden="false" customHeight="false" outlineLevel="0" collapsed="false">
      <c r="A4468" s="65" t="s">
        <v>4893</v>
      </c>
      <c r="B4468" s="0" t="n">
        <v>128.399994</v>
      </c>
      <c r="C4468" s="0" t="n">
        <v>128.399994</v>
      </c>
      <c r="D4468" s="0" t="n">
        <v>128.399994</v>
      </c>
      <c r="E4468" s="0" t="n">
        <v>128.399994</v>
      </c>
      <c r="F4468" s="0" t="n">
        <v>122.990143</v>
      </c>
      <c r="G4468" s="0" t="n">
        <v>0</v>
      </c>
    </row>
    <row r="4469" customFormat="false" ht="12.8" hidden="false" customHeight="false" outlineLevel="0" collapsed="false">
      <c r="A4469" s="65" t="s">
        <v>4894</v>
      </c>
      <c r="B4469" s="0" t="n">
        <v>128.570007</v>
      </c>
      <c r="C4469" s="0" t="n">
        <v>128.570007</v>
      </c>
      <c r="D4469" s="0" t="n">
        <v>128.570007</v>
      </c>
      <c r="E4469" s="0" t="n">
        <v>128.570007</v>
      </c>
      <c r="F4469" s="0" t="n">
        <v>123.153</v>
      </c>
      <c r="G4469" s="0" t="n">
        <v>0</v>
      </c>
    </row>
    <row r="4470" customFormat="false" ht="12.8" hidden="false" customHeight="false" outlineLevel="0" collapsed="false">
      <c r="A4470" s="65" t="s">
        <v>4895</v>
      </c>
      <c r="B4470" s="0" t="n">
        <v>126.580002</v>
      </c>
      <c r="C4470" s="0" t="n">
        <v>126.580002</v>
      </c>
      <c r="D4470" s="0" t="n">
        <v>126.580002</v>
      </c>
      <c r="E4470" s="0" t="n">
        <v>126.580002</v>
      </c>
      <c r="F4470" s="0" t="n">
        <v>121.246841</v>
      </c>
      <c r="G4470" s="0" t="n">
        <v>0</v>
      </c>
    </row>
    <row r="4471" customFormat="false" ht="12.8" hidden="false" customHeight="false" outlineLevel="0" collapsed="false">
      <c r="A4471" s="65" t="s">
        <v>4896</v>
      </c>
      <c r="B4471" s="0" t="n">
        <v>127.970001</v>
      </c>
      <c r="C4471" s="0" t="n">
        <v>127.970001</v>
      </c>
      <c r="D4471" s="0" t="n">
        <v>127.970001</v>
      </c>
      <c r="E4471" s="0" t="n">
        <v>127.970001</v>
      </c>
      <c r="F4471" s="0" t="n">
        <v>122.578278</v>
      </c>
      <c r="G4471" s="0" t="n">
        <v>0</v>
      </c>
    </row>
    <row r="4472" customFormat="false" ht="12.8" hidden="false" customHeight="false" outlineLevel="0" collapsed="false">
      <c r="A4472" s="65" t="s">
        <v>4897</v>
      </c>
      <c r="B4472" s="0" t="n">
        <v>129.160004</v>
      </c>
      <c r="C4472" s="0" t="n">
        <v>129.160004</v>
      </c>
      <c r="D4472" s="0" t="n">
        <v>129.160004</v>
      </c>
      <c r="E4472" s="0" t="n">
        <v>129.160004</v>
      </c>
      <c r="F4472" s="0" t="n">
        <v>123.718147</v>
      </c>
      <c r="G4472" s="0" t="n">
        <v>0</v>
      </c>
    </row>
    <row r="4473" customFormat="false" ht="12.8" hidden="false" customHeight="false" outlineLevel="0" collapsed="false">
      <c r="A4473" s="65" t="s">
        <v>4898</v>
      </c>
      <c r="B4473" s="0" t="n">
        <v>130.25</v>
      </c>
      <c r="C4473" s="0" t="n">
        <v>130.25</v>
      </c>
      <c r="D4473" s="0" t="n">
        <v>130.25</v>
      </c>
      <c r="E4473" s="0" t="n">
        <v>130.25</v>
      </c>
      <c r="F4473" s="0" t="n">
        <v>124.762215</v>
      </c>
      <c r="G4473" s="0" t="n">
        <v>0</v>
      </c>
    </row>
    <row r="4474" customFormat="false" ht="12.8" hidden="false" customHeight="false" outlineLevel="0" collapsed="false">
      <c r="A4474" s="65" t="s">
        <v>4899</v>
      </c>
      <c r="B4474" s="0" t="n">
        <v>129.199997</v>
      </c>
      <c r="C4474" s="0" t="n">
        <v>129.199997</v>
      </c>
      <c r="D4474" s="0" t="n">
        <v>129.199997</v>
      </c>
      <c r="E4474" s="0" t="n">
        <v>129.199997</v>
      </c>
      <c r="F4474" s="0" t="n">
        <v>123.756447</v>
      </c>
      <c r="G4474" s="0" t="n">
        <v>0</v>
      </c>
    </row>
    <row r="4475" customFormat="false" ht="12.8" hidden="false" customHeight="false" outlineLevel="0" collapsed="false">
      <c r="A4475" s="65" t="s">
        <v>4900</v>
      </c>
      <c r="B4475" s="0" t="n">
        <v>129.740005</v>
      </c>
      <c r="C4475" s="0" t="n">
        <v>129.740005</v>
      </c>
      <c r="D4475" s="0" t="n">
        <v>129.740005</v>
      </c>
      <c r="E4475" s="0" t="n">
        <v>129.740005</v>
      </c>
      <c r="F4475" s="0" t="n">
        <v>124.273712</v>
      </c>
      <c r="G4475" s="0" t="n">
        <v>0</v>
      </c>
    </row>
    <row r="4476" customFormat="false" ht="12.8" hidden="false" customHeight="false" outlineLevel="0" collapsed="false">
      <c r="A4476" s="65" t="s">
        <v>4901</v>
      </c>
      <c r="B4476" s="0" t="n">
        <v>130.330002</v>
      </c>
      <c r="C4476" s="0" t="n">
        <v>130.330002</v>
      </c>
      <c r="D4476" s="0" t="n">
        <v>130.330002</v>
      </c>
      <c r="E4476" s="0" t="n">
        <v>130.330002</v>
      </c>
      <c r="F4476" s="0" t="n">
        <v>124.838837</v>
      </c>
      <c r="G4476" s="0" t="n">
        <v>0</v>
      </c>
    </row>
    <row r="4477" customFormat="false" ht="12.8" hidden="false" customHeight="false" outlineLevel="0" collapsed="false">
      <c r="A4477" s="65" t="s">
        <v>4902</v>
      </c>
      <c r="B4477" s="0" t="n">
        <v>128.460007</v>
      </c>
      <c r="C4477" s="0" t="n">
        <v>128.460007</v>
      </c>
      <c r="D4477" s="0" t="n">
        <v>128.460007</v>
      </c>
      <c r="E4477" s="0" t="n">
        <v>128.460007</v>
      </c>
      <c r="F4477" s="0" t="n">
        <v>123.047646</v>
      </c>
      <c r="G4477" s="0" t="n">
        <v>0</v>
      </c>
    </row>
    <row r="4478" customFormat="false" ht="12.8" hidden="false" customHeight="false" outlineLevel="0" collapsed="false">
      <c r="A4478" s="65" t="s">
        <v>4903</v>
      </c>
      <c r="B4478" s="0" t="n">
        <v>129.600006</v>
      </c>
      <c r="C4478" s="0" t="n">
        <v>129.600006</v>
      </c>
      <c r="D4478" s="0" t="n">
        <v>129.600006</v>
      </c>
      <c r="E4478" s="0" t="n">
        <v>129.600006</v>
      </c>
      <c r="F4478" s="0" t="n">
        <v>124.13961</v>
      </c>
      <c r="G4478" s="0" t="n">
        <v>0</v>
      </c>
    </row>
    <row r="4479" customFormat="false" ht="12.8" hidden="false" customHeight="false" outlineLevel="0" collapsed="false">
      <c r="A4479" s="65" t="s">
        <v>4904</v>
      </c>
      <c r="B4479" s="0" t="n">
        <v>129.050003</v>
      </c>
      <c r="C4479" s="0" t="n">
        <v>129.050003</v>
      </c>
      <c r="D4479" s="0" t="n">
        <v>129.050003</v>
      </c>
      <c r="E4479" s="0" t="n">
        <v>129.050003</v>
      </c>
      <c r="F4479" s="0" t="n">
        <v>123.61277</v>
      </c>
      <c r="G4479" s="0" t="n">
        <v>0</v>
      </c>
    </row>
    <row r="4480" customFormat="false" ht="12.8" hidden="false" customHeight="false" outlineLevel="0" collapsed="false">
      <c r="A4480" s="65" t="s">
        <v>4905</v>
      </c>
      <c r="B4480" s="0" t="n">
        <v>129.539993</v>
      </c>
      <c r="C4480" s="0" t="n">
        <v>129.539993</v>
      </c>
      <c r="D4480" s="0" t="n">
        <v>129.539993</v>
      </c>
      <c r="E4480" s="0" t="n">
        <v>129.539993</v>
      </c>
      <c r="F4480" s="0" t="n">
        <v>124.082115</v>
      </c>
      <c r="G4480" s="0" t="n">
        <v>0</v>
      </c>
    </row>
    <row r="4481" customFormat="false" ht="12.8" hidden="false" customHeight="false" outlineLevel="0" collapsed="false">
      <c r="A4481" s="65" t="s">
        <v>4906</v>
      </c>
      <c r="B4481" s="0" t="n">
        <v>130.580002</v>
      </c>
      <c r="C4481" s="0" t="n">
        <v>130.580002</v>
      </c>
      <c r="D4481" s="0" t="n">
        <v>130.580002</v>
      </c>
      <c r="E4481" s="0" t="n">
        <v>130.580002</v>
      </c>
      <c r="F4481" s="0" t="n">
        <v>125.0783</v>
      </c>
      <c r="G4481" s="0" t="n">
        <v>0</v>
      </c>
    </row>
    <row r="4482" customFormat="false" ht="12.8" hidden="false" customHeight="false" outlineLevel="0" collapsed="false">
      <c r="A4482" s="65" t="s">
        <v>4907</v>
      </c>
      <c r="B4482" s="0" t="n">
        <v>130.770004</v>
      </c>
      <c r="C4482" s="0" t="n">
        <v>130.770004</v>
      </c>
      <c r="D4482" s="0" t="n">
        <v>130.770004</v>
      </c>
      <c r="E4482" s="0" t="n">
        <v>130.770004</v>
      </c>
      <c r="F4482" s="0" t="n">
        <v>125.260307</v>
      </c>
      <c r="G4482" s="0" t="n">
        <v>0</v>
      </c>
    </row>
    <row r="4483" customFormat="false" ht="12.8" hidden="false" customHeight="false" outlineLevel="0" collapsed="false">
      <c r="A4483" s="65" t="s">
        <v>4908</v>
      </c>
      <c r="B4483" s="0" t="n">
        <v>132.089996</v>
      </c>
      <c r="C4483" s="0" t="n">
        <v>132.089996</v>
      </c>
      <c r="D4483" s="0" t="n">
        <v>132.089996</v>
      </c>
      <c r="E4483" s="0" t="n">
        <v>132.089996</v>
      </c>
      <c r="F4483" s="0" t="n">
        <v>126.524681</v>
      </c>
      <c r="G4483" s="0" t="n">
        <v>0</v>
      </c>
    </row>
    <row r="4484" customFormat="false" ht="12.8" hidden="false" customHeight="false" outlineLevel="0" collapsed="false">
      <c r="A4484" s="65" t="s">
        <v>4909</v>
      </c>
      <c r="B4484" s="0" t="n">
        <v>133.199997</v>
      </c>
      <c r="C4484" s="0" t="n">
        <v>133.199997</v>
      </c>
      <c r="D4484" s="0" t="n">
        <v>133.199997</v>
      </c>
      <c r="E4484" s="0" t="n">
        <v>133.199997</v>
      </c>
      <c r="F4484" s="0" t="n">
        <v>127.587914</v>
      </c>
      <c r="G4484" s="0" t="n">
        <v>0</v>
      </c>
    </row>
    <row r="4485" customFormat="false" ht="12.8" hidden="false" customHeight="false" outlineLevel="0" collapsed="false">
      <c r="A4485" s="65" t="s">
        <v>4910</v>
      </c>
      <c r="B4485" s="0" t="n">
        <v>132.210007</v>
      </c>
      <c r="C4485" s="0" t="n">
        <v>132.210007</v>
      </c>
      <c r="D4485" s="0" t="n">
        <v>132.210007</v>
      </c>
      <c r="E4485" s="0" t="n">
        <v>132.210007</v>
      </c>
      <c r="F4485" s="0" t="n">
        <v>126.639641</v>
      </c>
      <c r="G4485" s="0" t="n">
        <v>0</v>
      </c>
    </row>
    <row r="4486" customFormat="false" ht="12.8" hidden="false" customHeight="false" outlineLevel="0" collapsed="false">
      <c r="A4486" s="65" t="s">
        <v>4911</v>
      </c>
      <c r="B4486" s="0" t="n">
        <v>132.5</v>
      </c>
      <c r="C4486" s="0" t="n">
        <v>132.5</v>
      </c>
      <c r="D4486" s="0" t="n">
        <v>132.5</v>
      </c>
      <c r="E4486" s="0" t="n">
        <v>132.5</v>
      </c>
      <c r="F4486" s="0" t="n">
        <v>126.917412</v>
      </c>
      <c r="G4486" s="0" t="n">
        <v>0</v>
      </c>
    </row>
    <row r="4487" customFormat="false" ht="12.8" hidden="false" customHeight="false" outlineLevel="0" collapsed="false">
      <c r="A4487" s="65" t="s">
        <v>4912</v>
      </c>
      <c r="B4487" s="0" t="n">
        <v>131.830002</v>
      </c>
      <c r="C4487" s="0" t="n">
        <v>131.830002</v>
      </c>
      <c r="D4487" s="0" t="n">
        <v>131.830002</v>
      </c>
      <c r="E4487" s="0" t="n">
        <v>131.830002</v>
      </c>
      <c r="F4487" s="0" t="n">
        <v>126.275635</v>
      </c>
      <c r="G4487" s="0" t="n">
        <v>0</v>
      </c>
    </row>
    <row r="4488" customFormat="false" ht="12.8" hidden="false" customHeight="false" outlineLevel="0" collapsed="false">
      <c r="A4488" s="65" t="s">
        <v>4913</v>
      </c>
      <c r="B4488" s="0" t="n">
        <v>130.440002</v>
      </c>
      <c r="C4488" s="0" t="n">
        <v>130.440002</v>
      </c>
      <c r="D4488" s="0" t="n">
        <v>130.440002</v>
      </c>
      <c r="E4488" s="0" t="n">
        <v>130.440002</v>
      </c>
      <c r="F4488" s="0" t="n">
        <v>124.944191</v>
      </c>
      <c r="G4488" s="0" t="n">
        <v>0</v>
      </c>
    </row>
    <row r="4489" customFormat="false" ht="12.8" hidden="false" customHeight="false" outlineLevel="0" collapsed="false">
      <c r="A4489" s="65" t="s">
        <v>4914</v>
      </c>
      <c r="B4489" s="0" t="n">
        <v>130.679993</v>
      </c>
      <c r="C4489" s="0" t="n">
        <v>130.679993</v>
      </c>
      <c r="D4489" s="0" t="n">
        <v>130.679993</v>
      </c>
      <c r="E4489" s="0" t="n">
        <v>130.679993</v>
      </c>
      <c r="F4489" s="0" t="n">
        <v>125.174095</v>
      </c>
      <c r="G4489" s="0" t="n">
        <v>0</v>
      </c>
    </row>
    <row r="4490" customFormat="false" ht="12.8" hidden="false" customHeight="false" outlineLevel="0" collapsed="false">
      <c r="A4490" s="65" t="s">
        <v>4915</v>
      </c>
      <c r="B4490" s="0" t="n">
        <v>131.330002</v>
      </c>
      <c r="C4490" s="0" t="n">
        <v>131.330002</v>
      </c>
      <c r="D4490" s="0" t="n">
        <v>131.330002</v>
      </c>
      <c r="E4490" s="0" t="n">
        <v>131.330002</v>
      </c>
      <c r="F4490" s="0" t="n">
        <v>125.79673</v>
      </c>
      <c r="G4490" s="0" t="n">
        <v>0</v>
      </c>
    </row>
    <row r="4491" customFormat="false" ht="12.8" hidden="false" customHeight="false" outlineLevel="0" collapsed="false">
      <c r="A4491" s="65" t="s">
        <v>4916</v>
      </c>
      <c r="B4491" s="0" t="n">
        <v>129.869995</v>
      </c>
      <c r="C4491" s="0" t="n">
        <v>129.869995</v>
      </c>
      <c r="D4491" s="0" t="n">
        <v>129.869995</v>
      </c>
      <c r="E4491" s="0" t="n">
        <v>129.869995</v>
      </c>
      <c r="F4491" s="0" t="n">
        <v>124.398216</v>
      </c>
      <c r="G4491" s="0" t="n">
        <v>0</v>
      </c>
    </row>
    <row r="4492" customFormat="false" ht="12.8" hidden="false" customHeight="false" outlineLevel="0" collapsed="false">
      <c r="A4492" s="65" t="s">
        <v>4917</v>
      </c>
      <c r="B4492" s="0" t="n">
        <v>131.100006</v>
      </c>
      <c r="C4492" s="0" t="n">
        <v>131.100006</v>
      </c>
      <c r="D4492" s="0" t="n">
        <v>131.100006</v>
      </c>
      <c r="E4492" s="0" t="n">
        <v>131.100006</v>
      </c>
      <c r="F4492" s="0" t="n">
        <v>125.576408</v>
      </c>
      <c r="G4492" s="0" t="n">
        <v>0</v>
      </c>
    </row>
    <row r="4493" customFormat="false" ht="12.8" hidden="false" customHeight="false" outlineLevel="0" collapsed="false">
      <c r="A4493" s="65" t="s">
        <v>4918</v>
      </c>
      <c r="B4493" s="0" t="n">
        <v>132.449997</v>
      </c>
      <c r="C4493" s="0" t="n">
        <v>132.449997</v>
      </c>
      <c r="D4493" s="0" t="n">
        <v>132.449997</v>
      </c>
      <c r="E4493" s="0" t="n">
        <v>132.449997</v>
      </c>
      <c r="F4493" s="0" t="n">
        <v>126.869514</v>
      </c>
      <c r="G4493" s="0" t="n">
        <v>0</v>
      </c>
    </row>
    <row r="4494" customFormat="false" ht="12.8" hidden="false" customHeight="false" outlineLevel="0" collapsed="false">
      <c r="A4494" s="65" t="s">
        <v>4919</v>
      </c>
      <c r="B4494" s="0" t="n">
        <v>132.029999</v>
      </c>
      <c r="C4494" s="0" t="n">
        <v>132.029999</v>
      </c>
      <c r="D4494" s="0" t="n">
        <v>132.029999</v>
      </c>
      <c r="E4494" s="0" t="n">
        <v>132.029999</v>
      </c>
      <c r="F4494" s="0" t="n">
        <v>126.467209</v>
      </c>
      <c r="G4494" s="0" t="n">
        <v>0</v>
      </c>
    </row>
    <row r="4495" customFormat="false" ht="12.8" hidden="false" customHeight="false" outlineLevel="0" collapsed="false">
      <c r="A4495" s="65" t="s">
        <v>4920</v>
      </c>
      <c r="B4495" s="0" t="n">
        <v>132.479996</v>
      </c>
      <c r="C4495" s="0" t="n">
        <v>132.479996</v>
      </c>
      <c r="D4495" s="0" t="n">
        <v>132.479996</v>
      </c>
      <c r="E4495" s="0" t="n">
        <v>132.479996</v>
      </c>
      <c r="F4495" s="0" t="n">
        <v>126.898254</v>
      </c>
      <c r="G4495" s="0" t="n">
        <v>0</v>
      </c>
    </row>
    <row r="4496" customFormat="false" ht="12.8" hidden="false" customHeight="false" outlineLevel="0" collapsed="false">
      <c r="A4496" s="65" t="s">
        <v>4921</v>
      </c>
      <c r="B4496" s="0" t="n">
        <v>132.380005</v>
      </c>
      <c r="C4496" s="0" t="n">
        <v>132.380005</v>
      </c>
      <c r="D4496" s="0" t="n">
        <v>132.380005</v>
      </c>
      <c r="E4496" s="0" t="n">
        <v>132.380005</v>
      </c>
      <c r="F4496" s="0" t="n">
        <v>126.802475</v>
      </c>
      <c r="G4496" s="0" t="n">
        <v>0</v>
      </c>
    </row>
    <row r="4497" customFormat="false" ht="12.8" hidden="false" customHeight="false" outlineLevel="0" collapsed="false">
      <c r="A4497" s="65" t="s">
        <v>4922</v>
      </c>
      <c r="B4497" s="0" t="n">
        <v>131.509995</v>
      </c>
      <c r="C4497" s="0" t="n">
        <v>131.509995</v>
      </c>
      <c r="D4497" s="0" t="n">
        <v>131.509995</v>
      </c>
      <c r="E4497" s="0" t="n">
        <v>131.509995</v>
      </c>
      <c r="F4497" s="0" t="n">
        <v>126.979164</v>
      </c>
      <c r="G4497" s="0" t="n">
        <v>0</v>
      </c>
    </row>
    <row r="4498" customFormat="false" ht="12.8" hidden="false" customHeight="false" outlineLevel="0" collapsed="false">
      <c r="A4498" s="65" t="s">
        <v>4923</v>
      </c>
      <c r="B4498" s="0" t="n">
        <v>131.289993</v>
      </c>
      <c r="C4498" s="0" t="n">
        <v>131.289993</v>
      </c>
      <c r="D4498" s="0" t="n">
        <v>131.289993</v>
      </c>
      <c r="E4498" s="0" t="n">
        <v>131.289993</v>
      </c>
      <c r="F4498" s="0" t="n">
        <v>126.766724</v>
      </c>
      <c r="G4498" s="0" t="n">
        <v>0</v>
      </c>
    </row>
    <row r="4499" customFormat="false" ht="12.8" hidden="false" customHeight="false" outlineLevel="0" collapsed="false">
      <c r="A4499" s="65" t="s">
        <v>4924</v>
      </c>
      <c r="B4499" s="0" t="n">
        <v>131.520004</v>
      </c>
      <c r="C4499" s="0" t="n">
        <v>131.520004</v>
      </c>
      <c r="D4499" s="0" t="n">
        <v>131.520004</v>
      </c>
      <c r="E4499" s="0" t="n">
        <v>131.520004</v>
      </c>
      <c r="F4499" s="0" t="n">
        <v>126.988823</v>
      </c>
      <c r="G4499" s="0" t="n">
        <v>0</v>
      </c>
    </row>
    <row r="4500" customFormat="false" ht="12.8" hidden="false" customHeight="false" outlineLevel="0" collapsed="false">
      <c r="A4500" s="65" t="s">
        <v>4925</v>
      </c>
      <c r="B4500" s="0" t="n">
        <v>132.649994</v>
      </c>
      <c r="C4500" s="0" t="n">
        <v>132.649994</v>
      </c>
      <c r="D4500" s="0" t="n">
        <v>132.649994</v>
      </c>
      <c r="E4500" s="0" t="n">
        <v>132.649994</v>
      </c>
      <c r="F4500" s="0" t="n">
        <v>128.07988</v>
      </c>
      <c r="G4500" s="0" t="n">
        <v>0</v>
      </c>
    </row>
    <row r="4501" customFormat="false" ht="12.8" hidden="false" customHeight="false" outlineLevel="0" collapsed="false">
      <c r="A4501" s="65" t="s">
        <v>4926</v>
      </c>
      <c r="B4501" s="0" t="n">
        <v>131.919998</v>
      </c>
      <c r="C4501" s="0" t="n">
        <v>131.919998</v>
      </c>
      <c r="D4501" s="0" t="n">
        <v>131.919998</v>
      </c>
      <c r="E4501" s="0" t="n">
        <v>131.919998</v>
      </c>
      <c r="F4501" s="0" t="n">
        <v>127.375038</v>
      </c>
      <c r="G4501" s="0" t="n">
        <v>0</v>
      </c>
    </row>
    <row r="4502" customFormat="false" ht="12.8" hidden="false" customHeight="false" outlineLevel="0" collapsed="false">
      <c r="A4502" s="65" t="s">
        <v>4927</v>
      </c>
      <c r="B4502" s="0" t="n">
        <v>132.169998</v>
      </c>
      <c r="C4502" s="0" t="n">
        <v>132.169998</v>
      </c>
      <c r="D4502" s="0" t="n">
        <v>132.169998</v>
      </c>
      <c r="E4502" s="0" t="n">
        <v>132.169998</v>
      </c>
      <c r="F4502" s="0" t="n">
        <v>127.616417</v>
      </c>
      <c r="G4502" s="0" t="n">
        <v>0</v>
      </c>
    </row>
    <row r="4503" customFormat="false" ht="12.8" hidden="false" customHeight="false" outlineLevel="0" collapsed="false">
      <c r="A4503" s="65" t="s">
        <v>4928</v>
      </c>
      <c r="B4503" s="0" t="n">
        <v>130.850006</v>
      </c>
      <c r="C4503" s="0" t="n">
        <v>130.850006</v>
      </c>
      <c r="D4503" s="0" t="n">
        <v>130.850006</v>
      </c>
      <c r="E4503" s="0" t="n">
        <v>130.850006</v>
      </c>
      <c r="F4503" s="0" t="n">
        <v>126.341911</v>
      </c>
      <c r="G4503" s="0" t="n">
        <v>0</v>
      </c>
    </row>
    <row r="4504" customFormat="false" ht="12.8" hidden="false" customHeight="false" outlineLevel="0" collapsed="false">
      <c r="A4504" s="65" t="s">
        <v>4929</v>
      </c>
      <c r="B4504" s="0" t="n">
        <v>130.330002</v>
      </c>
      <c r="C4504" s="0" t="n">
        <v>130.330002</v>
      </c>
      <c r="D4504" s="0" t="n">
        <v>130.330002</v>
      </c>
      <c r="E4504" s="0" t="n">
        <v>130.330002</v>
      </c>
      <c r="F4504" s="0" t="n">
        <v>125.839813</v>
      </c>
      <c r="G4504" s="0" t="n">
        <v>0</v>
      </c>
    </row>
    <row r="4505" customFormat="false" ht="12.8" hidden="false" customHeight="false" outlineLevel="0" collapsed="false">
      <c r="A4505" s="65" t="s">
        <v>4930</v>
      </c>
      <c r="B4505" s="0" t="n">
        <v>131.660004</v>
      </c>
      <c r="C4505" s="0" t="n">
        <v>131.660004</v>
      </c>
      <c r="D4505" s="0" t="n">
        <v>131.660004</v>
      </c>
      <c r="E4505" s="0" t="n">
        <v>131.660004</v>
      </c>
      <c r="F4505" s="0" t="n">
        <v>127.124016</v>
      </c>
      <c r="G4505" s="0" t="n">
        <v>0</v>
      </c>
    </row>
    <row r="4506" customFormat="false" ht="12.8" hidden="false" customHeight="false" outlineLevel="0" collapsed="false">
      <c r="A4506" s="65" t="s">
        <v>4931</v>
      </c>
      <c r="B4506" s="0" t="n">
        <v>132.440002</v>
      </c>
      <c r="C4506" s="0" t="n">
        <v>132.440002</v>
      </c>
      <c r="D4506" s="0" t="n">
        <v>132.440002</v>
      </c>
      <c r="E4506" s="0" t="n">
        <v>132.440002</v>
      </c>
      <c r="F4506" s="0" t="n">
        <v>127.877121</v>
      </c>
      <c r="G4506" s="0" t="n">
        <v>0</v>
      </c>
    </row>
    <row r="4507" customFormat="false" ht="12.8" hidden="false" customHeight="false" outlineLevel="0" collapsed="false">
      <c r="A4507" s="65" t="s">
        <v>4932</v>
      </c>
      <c r="B4507" s="0" t="n">
        <v>132.119995</v>
      </c>
      <c r="C4507" s="0" t="n">
        <v>132.119995</v>
      </c>
      <c r="D4507" s="0" t="n">
        <v>132.119995</v>
      </c>
      <c r="E4507" s="0" t="n">
        <v>132.119995</v>
      </c>
      <c r="F4507" s="0" t="n">
        <v>127.568146</v>
      </c>
      <c r="G4507" s="0" t="n">
        <v>0</v>
      </c>
    </row>
    <row r="4508" customFormat="false" ht="12.8" hidden="false" customHeight="false" outlineLevel="0" collapsed="false">
      <c r="A4508" s="65" t="s">
        <v>4933</v>
      </c>
      <c r="B4508" s="0" t="n">
        <v>131.479996</v>
      </c>
      <c r="C4508" s="0" t="n">
        <v>131.479996</v>
      </c>
      <c r="D4508" s="0" t="n">
        <v>131.479996</v>
      </c>
      <c r="E4508" s="0" t="n">
        <v>131.479996</v>
      </c>
      <c r="F4508" s="0" t="n">
        <v>126.950188</v>
      </c>
      <c r="G4508" s="0" t="n">
        <v>0</v>
      </c>
    </row>
    <row r="4509" customFormat="false" ht="12.8" hidden="false" customHeight="false" outlineLevel="0" collapsed="false">
      <c r="A4509" s="65" t="s">
        <v>4934</v>
      </c>
      <c r="B4509" s="0" t="n">
        <v>131.740005</v>
      </c>
      <c r="C4509" s="0" t="n">
        <v>131.740005</v>
      </c>
      <c r="D4509" s="0" t="n">
        <v>131.740005</v>
      </c>
      <c r="E4509" s="0" t="n">
        <v>131.740005</v>
      </c>
      <c r="F4509" s="0" t="n">
        <v>127.201241</v>
      </c>
      <c r="G4509" s="0" t="n">
        <v>0</v>
      </c>
    </row>
    <row r="4510" customFormat="false" ht="12.8" hidden="false" customHeight="false" outlineLevel="0" collapsed="false">
      <c r="A4510" s="65" t="s">
        <v>4935</v>
      </c>
      <c r="B4510" s="0" t="n">
        <v>131.839996</v>
      </c>
      <c r="C4510" s="0" t="n">
        <v>131.839996</v>
      </c>
      <c r="D4510" s="0" t="n">
        <v>131.839996</v>
      </c>
      <c r="E4510" s="0" t="n">
        <v>131.839996</v>
      </c>
      <c r="F4510" s="0" t="n">
        <v>127.297783</v>
      </c>
      <c r="G4510" s="0" t="n">
        <v>0</v>
      </c>
    </row>
    <row r="4511" customFormat="false" ht="12.8" hidden="false" customHeight="false" outlineLevel="0" collapsed="false">
      <c r="A4511" s="65" t="s">
        <v>4936</v>
      </c>
      <c r="B4511" s="0" t="n">
        <v>131.830002</v>
      </c>
      <c r="C4511" s="0" t="n">
        <v>131.830002</v>
      </c>
      <c r="D4511" s="0" t="n">
        <v>131.830002</v>
      </c>
      <c r="E4511" s="0" t="n">
        <v>131.830002</v>
      </c>
      <c r="F4511" s="0" t="n">
        <v>127.288132</v>
      </c>
      <c r="G4511" s="0" t="n">
        <v>0</v>
      </c>
    </row>
    <row r="4512" customFormat="false" ht="12.8" hidden="false" customHeight="false" outlineLevel="0" collapsed="false">
      <c r="A4512" s="65" t="s">
        <v>4937</v>
      </c>
      <c r="B4512" s="0" t="n">
        <v>131.869995</v>
      </c>
      <c r="C4512" s="0" t="n">
        <v>131.869995</v>
      </c>
      <c r="D4512" s="0" t="n">
        <v>131.869995</v>
      </c>
      <c r="E4512" s="0" t="n">
        <v>131.869995</v>
      </c>
      <c r="F4512" s="0" t="n">
        <v>127.326759</v>
      </c>
      <c r="G4512" s="0" t="n">
        <v>0</v>
      </c>
    </row>
    <row r="4513" customFormat="false" ht="12.8" hidden="false" customHeight="false" outlineLevel="0" collapsed="false">
      <c r="A4513" s="65" t="s">
        <v>4938</v>
      </c>
      <c r="B4513" s="0" t="n">
        <v>132.059998</v>
      </c>
      <c r="C4513" s="0" t="n">
        <v>132.059998</v>
      </c>
      <c r="D4513" s="0" t="n">
        <v>132.059998</v>
      </c>
      <c r="E4513" s="0" t="n">
        <v>132.059998</v>
      </c>
      <c r="F4513" s="0" t="n">
        <v>127.510216</v>
      </c>
      <c r="G4513" s="0" t="n">
        <v>0</v>
      </c>
    </row>
    <row r="4514" customFormat="false" ht="12.8" hidden="false" customHeight="false" outlineLevel="0" collapsed="false">
      <c r="A4514" s="65" t="s">
        <v>4939</v>
      </c>
      <c r="B4514" s="0" t="n">
        <v>132.070007</v>
      </c>
      <c r="C4514" s="0" t="n">
        <v>132.070007</v>
      </c>
      <c r="D4514" s="0" t="n">
        <v>132.070007</v>
      </c>
      <c r="E4514" s="0" t="n">
        <v>132.070007</v>
      </c>
      <c r="F4514" s="0" t="n">
        <v>127.519882</v>
      </c>
      <c r="G4514" s="0" t="n">
        <v>0</v>
      </c>
    </row>
    <row r="4515" customFormat="false" ht="12.8" hidden="false" customHeight="false" outlineLevel="0" collapsed="false">
      <c r="A4515" s="65" t="s">
        <v>4940</v>
      </c>
      <c r="B4515" s="0" t="n">
        <v>132.880005</v>
      </c>
      <c r="C4515" s="0" t="n">
        <v>132.880005</v>
      </c>
      <c r="D4515" s="0" t="n">
        <v>132.880005</v>
      </c>
      <c r="E4515" s="0" t="n">
        <v>132.880005</v>
      </c>
      <c r="F4515" s="0" t="n">
        <v>128.301971</v>
      </c>
      <c r="G4515" s="0" t="n">
        <v>0</v>
      </c>
    </row>
    <row r="4516" customFormat="false" ht="12.8" hidden="false" customHeight="false" outlineLevel="0" collapsed="false">
      <c r="A4516" s="65" t="s">
        <v>4941</v>
      </c>
      <c r="B4516" s="0" t="n">
        <v>133.979996</v>
      </c>
      <c r="C4516" s="0" t="n">
        <v>133.979996</v>
      </c>
      <c r="D4516" s="0" t="n">
        <v>133.979996</v>
      </c>
      <c r="E4516" s="0" t="n">
        <v>133.979996</v>
      </c>
      <c r="F4516" s="0" t="n">
        <v>129.364075</v>
      </c>
      <c r="G4516" s="0" t="n">
        <v>0</v>
      </c>
    </row>
    <row r="4517" customFormat="false" ht="12.8" hidden="false" customHeight="false" outlineLevel="0" collapsed="false">
      <c r="A4517" s="65" t="s">
        <v>4942</v>
      </c>
      <c r="B4517" s="0" t="n">
        <v>135.029999</v>
      </c>
      <c r="C4517" s="0" t="n">
        <v>135.029999</v>
      </c>
      <c r="D4517" s="0" t="n">
        <v>135.029999</v>
      </c>
      <c r="E4517" s="0" t="n">
        <v>135.029999</v>
      </c>
      <c r="F4517" s="0" t="n">
        <v>130.377899</v>
      </c>
      <c r="G4517" s="0" t="n">
        <v>0</v>
      </c>
    </row>
    <row r="4518" customFormat="false" ht="12.8" hidden="false" customHeight="false" outlineLevel="0" collapsed="false">
      <c r="A4518" s="65" t="s">
        <v>4943</v>
      </c>
      <c r="B4518" s="0" t="n">
        <v>134.529999</v>
      </c>
      <c r="C4518" s="0" t="n">
        <v>134.529999</v>
      </c>
      <c r="D4518" s="0" t="n">
        <v>134.529999</v>
      </c>
      <c r="E4518" s="0" t="n">
        <v>134.529999</v>
      </c>
      <c r="F4518" s="0" t="n">
        <v>129.895126</v>
      </c>
      <c r="G4518" s="0" t="n">
        <v>0</v>
      </c>
    </row>
    <row r="4519" customFormat="false" ht="12.8" hidden="false" customHeight="false" outlineLevel="0" collapsed="false">
      <c r="A4519" s="65" t="s">
        <v>4944</v>
      </c>
      <c r="B4519" s="0" t="n">
        <v>134.850006</v>
      </c>
      <c r="C4519" s="0" t="n">
        <v>134.850006</v>
      </c>
      <c r="D4519" s="0" t="n">
        <v>134.850006</v>
      </c>
      <c r="E4519" s="0" t="n">
        <v>134.850006</v>
      </c>
      <c r="F4519" s="0" t="n">
        <v>130.204102</v>
      </c>
      <c r="G4519" s="0" t="n">
        <v>0</v>
      </c>
    </row>
    <row r="4520" customFormat="false" ht="12.8" hidden="false" customHeight="false" outlineLevel="0" collapsed="false">
      <c r="A4520" s="65" t="s">
        <v>4945</v>
      </c>
      <c r="B4520" s="0" t="n">
        <v>134.720001</v>
      </c>
      <c r="C4520" s="0" t="n">
        <v>134.720001</v>
      </c>
      <c r="D4520" s="0" t="n">
        <v>134.720001</v>
      </c>
      <c r="E4520" s="0" t="n">
        <v>134.720001</v>
      </c>
      <c r="F4520" s="0" t="n">
        <v>130.078568</v>
      </c>
      <c r="G4520" s="0" t="n">
        <v>0</v>
      </c>
    </row>
    <row r="4521" customFormat="false" ht="12.8" hidden="false" customHeight="false" outlineLevel="0" collapsed="false">
      <c r="A4521" s="65" t="s">
        <v>4946</v>
      </c>
      <c r="B4521" s="0" t="n">
        <v>133.350006</v>
      </c>
      <c r="C4521" s="0" t="n">
        <v>133.350006</v>
      </c>
      <c r="D4521" s="0" t="n">
        <v>133.350006</v>
      </c>
      <c r="E4521" s="0" t="n">
        <v>133.350006</v>
      </c>
      <c r="F4521" s="0" t="n">
        <v>128.755783</v>
      </c>
      <c r="G4521" s="0" t="n">
        <v>0</v>
      </c>
    </row>
    <row r="4522" customFormat="false" ht="12.8" hidden="false" customHeight="false" outlineLevel="0" collapsed="false">
      <c r="A4522" s="65" t="s">
        <v>4947</v>
      </c>
      <c r="B4522" s="0" t="n">
        <v>132.639999</v>
      </c>
      <c r="C4522" s="0" t="n">
        <v>132.639999</v>
      </c>
      <c r="D4522" s="0" t="n">
        <v>132.639999</v>
      </c>
      <c r="E4522" s="0" t="n">
        <v>132.639999</v>
      </c>
      <c r="F4522" s="0" t="n">
        <v>128.070221</v>
      </c>
      <c r="G4522" s="0" t="n">
        <v>0</v>
      </c>
    </row>
    <row r="4523" customFormat="false" ht="12.8" hidden="false" customHeight="false" outlineLevel="0" collapsed="false">
      <c r="A4523" s="65" t="s">
        <v>4948</v>
      </c>
      <c r="B4523" s="0" t="n">
        <v>133.089996</v>
      </c>
      <c r="C4523" s="0" t="n">
        <v>133.089996</v>
      </c>
      <c r="D4523" s="0" t="n">
        <v>133.089996</v>
      </c>
      <c r="E4523" s="0" t="n">
        <v>133.089996</v>
      </c>
      <c r="F4523" s="0" t="n">
        <v>128.50473</v>
      </c>
      <c r="G4523" s="0" t="n">
        <v>0</v>
      </c>
    </row>
    <row r="4524" customFormat="false" ht="12.8" hidden="false" customHeight="false" outlineLevel="0" collapsed="false">
      <c r="A4524" s="65" t="s">
        <v>4949</v>
      </c>
      <c r="B4524" s="0" t="n">
        <v>133.990005</v>
      </c>
      <c r="C4524" s="0" t="n">
        <v>133.990005</v>
      </c>
      <c r="D4524" s="0" t="n">
        <v>133.990005</v>
      </c>
      <c r="E4524" s="0" t="n">
        <v>133.990005</v>
      </c>
      <c r="F4524" s="0" t="n">
        <v>129.373734</v>
      </c>
      <c r="G4524" s="0" t="n">
        <v>0</v>
      </c>
    </row>
    <row r="4525" customFormat="false" ht="12.8" hidden="false" customHeight="false" outlineLevel="0" collapsed="false">
      <c r="A4525" s="65" t="s">
        <v>4950</v>
      </c>
      <c r="B4525" s="0" t="n">
        <v>133.589996</v>
      </c>
      <c r="C4525" s="0" t="n">
        <v>133.589996</v>
      </c>
      <c r="D4525" s="0" t="n">
        <v>133.589996</v>
      </c>
      <c r="E4525" s="0" t="n">
        <v>133.589996</v>
      </c>
      <c r="F4525" s="0" t="n">
        <v>128.987488</v>
      </c>
      <c r="G4525" s="0" t="n">
        <v>0</v>
      </c>
    </row>
    <row r="4526" customFormat="false" ht="12.8" hidden="false" customHeight="false" outlineLevel="0" collapsed="false">
      <c r="A4526" s="65" t="s">
        <v>4951</v>
      </c>
      <c r="B4526" s="0" t="n">
        <v>133.630005</v>
      </c>
      <c r="C4526" s="0" t="n">
        <v>133.630005</v>
      </c>
      <c r="D4526" s="0" t="n">
        <v>133.630005</v>
      </c>
      <c r="E4526" s="0" t="n">
        <v>133.630005</v>
      </c>
      <c r="F4526" s="0" t="n">
        <v>129.026138</v>
      </c>
      <c r="G4526" s="0" t="n">
        <v>0</v>
      </c>
    </row>
    <row r="4527" customFormat="false" ht="12.8" hidden="false" customHeight="false" outlineLevel="0" collapsed="false">
      <c r="A4527" s="65" t="s">
        <v>4952</v>
      </c>
      <c r="B4527" s="0" t="n">
        <v>132.630005</v>
      </c>
      <c r="C4527" s="0" t="n">
        <v>132.630005</v>
      </c>
      <c r="D4527" s="0" t="n">
        <v>132.630005</v>
      </c>
      <c r="E4527" s="0" t="n">
        <v>132.630005</v>
      </c>
      <c r="F4527" s="0" t="n">
        <v>128.060562</v>
      </c>
      <c r="G4527" s="0" t="n">
        <v>0</v>
      </c>
    </row>
    <row r="4528" customFormat="false" ht="12.8" hidden="false" customHeight="false" outlineLevel="0" collapsed="false">
      <c r="A4528" s="65" t="s">
        <v>4953</v>
      </c>
      <c r="B4528" s="0" t="n">
        <v>130.440002</v>
      </c>
      <c r="C4528" s="0" t="n">
        <v>130.440002</v>
      </c>
      <c r="D4528" s="0" t="n">
        <v>130.440002</v>
      </c>
      <c r="E4528" s="0" t="n">
        <v>130.440002</v>
      </c>
      <c r="F4528" s="0" t="n">
        <v>125.946014</v>
      </c>
      <c r="G4528" s="0" t="n">
        <v>0</v>
      </c>
    </row>
    <row r="4529" customFormat="false" ht="12.8" hidden="false" customHeight="false" outlineLevel="0" collapsed="false">
      <c r="A4529" s="65" t="s">
        <v>4954</v>
      </c>
      <c r="B4529" s="0" t="n">
        <v>130.759995</v>
      </c>
      <c r="C4529" s="0" t="n">
        <v>130.759995</v>
      </c>
      <c r="D4529" s="0" t="n">
        <v>130.759995</v>
      </c>
      <c r="E4529" s="0" t="n">
        <v>130.759995</v>
      </c>
      <c r="F4529" s="0" t="n">
        <v>126.254997</v>
      </c>
      <c r="G4529" s="0" t="n">
        <v>0</v>
      </c>
    </row>
    <row r="4530" customFormat="false" ht="12.8" hidden="false" customHeight="false" outlineLevel="0" collapsed="false">
      <c r="A4530" s="65" t="s">
        <v>4955</v>
      </c>
      <c r="B4530" s="0" t="n">
        <v>129.440002</v>
      </c>
      <c r="C4530" s="0" t="n">
        <v>129.440002</v>
      </c>
      <c r="D4530" s="0" t="n">
        <v>129.440002</v>
      </c>
      <c r="E4530" s="0" t="n">
        <v>129.440002</v>
      </c>
      <c r="F4530" s="0" t="n">
        <v>124.980484</v>
      </c>
      <c r="G4530" s="0" t="n">
        <v>0</v>
      </c>
    </row>
    <row r="4531" customFormat="false" ht="12.8" hidden="false" customHeight="false" outlineLevel="0" collapsed="false">
      <c r="A4531" s="65" t="s">
        <v>4956</v>
      </c>
      <c r="B4531" s="0" t="n">
        <v>129.149994</v>
      </c>
      <c r="C4531" s="0" t="n">
        <v>129.149994</v>
      </c>
      <c r="D4531" s="0" t="n">
        <v>129.149994</v>
      </c>
      <c r="E4531" s="0" t="n">
        <v>129.149994</v>
      </c>
      <c r="F4531" s="0" t="n">
        <v>124.70047</v>
      </c>
      <c r="G4531" s="0" t="n">
        <v>0</v>
      </c>
    </row>
    <row r="4532" customFormat="false" ht="12.8" hidden="false" customHeight="false" outlineLevel="0" collapsed="false">
      <c r="A4532" s="65" t="s">
        <v>4957</v>
      </c>
      <c r="B4532" s="0" t="n">
        <v>129.410004</v>
      </c>
      <c r="C4532" s="0" t="n">
        <v>129.410004</v>
      </c>
      <c r="D4532" s="0" t="n">
        <v>129.410004</v>
      </c>
      <c r="E4532" s="0" t="n">
        <v>129.410004</v>
      </c>
      <c r="F4532" s="0" t="n">
        <v>124.951515</v>
      </c>
      <c r="G4532" s="0" t="n">
        <v>0</v>
      </c>
    </row>
    <row r="4533" customFormat="false" ht="12.8" hidden="false" customHeight="false" outlineLevel="0" collapsed="false">
      <c r="A4533" s="65" t="s">
        <v>4958</v>
      </c>
      <c r="B4533" s="0" t="n">
        <v>128.360001</v>
      </c>
      <c r="C4533" s="0" t="n">
        <v>128.360001</v>
      </c>
      <c r="D4533" s="0" t="n">
        <v>128.360001</v>
      </c>
      <c r="E4533" s="0" t="n">
        <v>128.360001</v>
      </c>
      <c r="F4533" s="0" t="n">
        <v>123.937683</v>
      </c>
      <c r="G4533" s="0" t="n">
        <v>0</v>
      </c>
    </row>
    <row r="4534" customFormat="false" ht="12.8" hidden="false" customHeight="false" outlineLevel="0" collapsed="false">
      <c r="A4534" s="65" t="s">
        <v>4959</v>
      </c>
      <c r="B4534" s="0" t="n">
        <v>129.5</v>
      </c>
      <c r="C4534" s="0" t="n">
        <v>129.5</v>
      </c>
      <c r="D4534" s="0" t="n">
        <v>129.5</v>
      </c>
      <c r="E4534" s="0" t="n">
        <v>129.5</v>
      </c>
      <c r="F4534" s="0" t="n">
        <v>125.038406</v>
      </c>
      <c r="G4534" s="0" t="n">
        <v>0</v>
      </c>
    </row>
    <row r="4535" customFormat="false" ht="12.8" hidden="false" customHeight="false" outlineLevel="0" collapsed="false">
      <c r="A4535" s="65" t="s">
        <v>4960</v>
      </c>
      <c r="B4535" s="0" t="n">
        <v>130.649994</v>
      </c>
      <c r="C4535" s="0" t="n">
        <v>130.649994</v>
      </c>
      <c r="D4535" s="0" t="n">
        <v>130.649994</v>
      </c>
      <c r="E4535" s="0" t="n">
        <v>130.649994</v>
      </c>
      <c r="F4535" s="0" t="n">
        <v>126.148788</v>
      </c>
      <c r="G4535" s="0" t="n">
        <v>0</v>
      </c>
    </row>
    <row r="4536" customFormat="false" ht="12.8" hidden="false" customHeight="false" outlineLevel="0" collapsed="false">
      <c r="A4536" s="65" t="s">
        <v>4961</v>
      </c>
      <c r="B4536" s="0" t="n">
        <v>131.350006</v>
      </c>
      <c r="C4536" s="0" t="n">
        <v>131.350006</v>
      </c>
      <c r="D4536" s="0" t="n">
        <v>131.350006</v>
      </c>
      <c r="E4536" s="0" t="n">
        <v>131.350006</v>
      </c>
      <c r="F4536" s="0" t="n">
        <v>126.824692</v>
      </c>
      <c r="G4536" s="0" t="n">
        <v>0</v>
      </c>
    </row>
    <row r="4537" customFormat="false" ht="12.8" hidden="false" customHeight="false" outlineLevel="0" collapsed="false">
      <c r="A4537" s="65" t="s">
        <v>4962</v>
      </c>
      <c r="B4537" s="0" t="n">
        <v>131.979996</v>
      </c>
      <c r="C4537" s="0" t="n">
        <v>131.979996</v>
      </c>
      <c r="D4537" s="0" t="n">
        <v>131.979996</v>
      </c>
      <c r="E4537" s="0" t="n">
        <v>131.979996</v>
      </c>
      <c r="F4537" s="0" t="n">
        <v>127.432976</v>
      </c>
      <c r="G4537" s="0" t="n">
        <v>0</v>
      </c>
    </row>
    <row r="4538" customFormat="false" ht="12.8" hidden="false" customHeight="false" outlineLevel="0" collapsed="false">
      <c r="A4538" s="65" t="s">
        <v>4963</v>
      </c>
      <c r="B4538" s="0" t="n">
        <v>132.210007</v>
      </c>
      <c r="C4538" s="0" t="n">
        <v>132.210007</v>
      </c>
      <c r="D4538" s="0" t="n">
        <v>132.210007</v>
      </c>
      <c r="E4538" s="0" t="n">
        <v>132.210007</v>
      </c>
      <c r="F4538" s="0" t="n">
        <v>127.655052</v>
      </c>
      <c r="G4538" s="0" t="n">
        <v>0</v>
      </c>
    </row>
    <row r="4539" customFormat="false" ht="12.8" hidden="false" customHeight="false" outlineLevel="0" collapsed="false">
      <c r="A4539" s="65" t="s">
        <v>4964</v>
      </c>
      <c r="B4539" s="0" t="n">
        <v>132.070007</v>
      </c>
      <c r="C4539" s="0" t="n">
        <v>132.070007</v>
      </c>
      <c r="D4539" s="0" t="n">
        <v>132.070007</v>
      </c>
      <c r="E4539" s="0" t="n">
        <v>132.070007</v>
      </c>
      <c r="F4539" s="0" t="n">
        <v>127.519882</v>
      </c>
      <c r="G4539" s="0" t="n">
        <v>0</v>
      </c>
    </row>
    <row r="4540" customFormat="false" ht="12.8" hidden="false" customHeight="false" outlineLevel="0" collapsed="false">
      <c r="A4540" s="65" t="s">
        <v>4965</v>
      </c>
      <c r="B4540" s="0" t="n">
        <v>130.220001</v>
      </c>
      <c r="C4540" s="0" t="n">
        <v>130.220001</v>
      </c>
      <c r="D4540" s="0" t="n">
        <v>130.220001</v>
      </c>
      <c r="E4540" s="0" t="n">
        <v>130.220001</v>
      </c>
      <c r="F4540" s="0" t="n">
        <v>125.733604</v>
      </c>
      <c r="G4540" s="0" t="n">
        <v>0</v>
      </c>
    </row>
    <row r="4541" customFormat="false" ht="12.8" hidden="false" customHeight="false" outlineLevel="0" collapsed="false">
      <c r="A4541" s="65" t="s">
        <v>4966</v>
      </c>
      <c r="B4541" s="0" t="n">
        <v>129.729996</v>
      </c>
      <c r="C4541" s="0" t="n">
        <v>129.729996</v>
      </c>
      <c r="D4541" s="0" t="n">
        <v>129.729996</v>
      </c>
      <c r="E4541" s="0" t="n">
        <v>129.729996</v>
      </c>
      <c r="F4541" s="0" t="n">
        <v>125.260483</v>
      </c>
      <c r="G4541" s="0" t="n">
        <v>0</v>
      </c>
    </row>
    <row r="4542" customFormat="false" ht="12.8" hidden="false" customHeight="false" outlineLevel="0" collapsed="false">
      <c r="A4542" s="65" t="s">
        <v>4967</v>
      </c>
      <c r="B4542" s="0" t="n">
        <v>130.179993</v>
      </c>
      <c r="C4542" s="0" t="n">
        <v>130.179993</v>
      </c>
      <c r="D4542" s="0" t="n">
        <v>130.179993</v>
      </c>
      <c r="E4542" s="0" t="n">
        <v>130.179993</v>
      </c>
      <c r="F4542" s="0" t="n">
        <v>125.694977</v>
      </c>
      <c r="G4542" s="0" t="n">
        <v>0</v>
      </c>
    </row>
    <row r="4543" customFormat="false" ht="12.8" hidden="false" customHeight="false" outlineLevel="0" collapsed="false">
      <c r="A4543" s="65" t="s">
        <v>4968</v>
      </c>
      <c r="B4543" s="0" t="n">
        <v>131.929993</v>
      </c>
      <c r="C4543" s="0" t="n">
        <v>131.929993</v>
      </c>
      <c r="D4543" s="0" t="n">
        <v>131.929993</v>
      </c>
      <c r="E4543" s="0" t="n">
        <v>131.929993</v>
      </c>
      <c r="F4543" s="0" t="n">
        <v>127.384689</v>
      </c>
      <c r="G4543" s="0" t="n">
        <v>0</v>
      </c>
    </row>
    <row r="4544" customFormat="false" ht="12.8" hidden="false" customHeight="false" outlineLevel="0" collapsed="false">
      <c r="A4544" s="65" t="s">
        <v>4969</v>
      </c>
      <c r="B4544" s="0" t="n">
        <v>132.559998</v>
      </c>
      <c r="C4544" s="0" t="n">
        <v>132.559998</v>
      </c>
      <c r="D4544" s="0" t="n">
        <v>132.559998</v>
      </c>
      <c r="E4544" s="0" t="n">
        <v>132.559998</v>
      </c>
      <c r="F4544" s="0" t="n">
        <v>127.993004</v>
      </c>
      <c r="G4544" s="0" t="n">
        <v>0</v>
      </c>
    </row>
    <row r="4545" customFormat="false" ht="12.8" hidden="false" customHeight="false" outlineLevel="0" collapsed="false">
      <c r="A4545" s="65" t="s">
        <v>4970</v>
      </c>
      <c r="B4545" s="0" t="n">
        <v>131.919998</v>
      </c>
      <c r="C4545" s="0" t="n">
        <v>131.919998</v>
      </c>
      <c r="D4545" s="0" t="n">
        <v>131.919998</v>
      </c>
      <c r="E4545" s="0" t="n">
        <v>131.919998</v>
      </c>
      <c r="F4545" s="0" t="n">
        <v>127.375038</v>
      </c>
      <c r="G4545" s="0" t="n">
        <v>0</v>
      </c>
    </row>
    <row r="4546" customFormat="false" ht="12.8" hidden="false" customHeight="false" outlineLevel="0" collapsed="false">
      <c r="A4546" s="65" t="s">
        <v>4971</v>
      </c>
      <c r="B4546" s="0" t="n">
        <v>129.880005</v>
      </c>
      <c r="C4546" s="0" t="n">
        <v>129.880005</v>
      </c>
      <c r="D4546" s="0" t="n">
        <v>129.880005</v>
      </c>
      <c r="E4546" s="0" t="n">
        <v>129.880005</v>
      </c>
      <c r="F4546" s="0" t="n">
        <v>125.405327</v>
      </c>
      <c r="G4546" s="0" t="n">
        <v>0</v>
      </c>
    </row>
    <row r="4547" customFormat="false" ht="12.8" hidden="false" customHeight="false" outlineLevel="0" collapsed="false">
      <c r="A4547" s="65" t="s">
        <v>4972</v>
      </c>
      <c r="B4547" s="0" t="n">
        <v>130.759995</v>
      </c>
      <c r="C4547" s="0" t="n">
        <v>130.759995</v>
      </c>
      <c r="D4547" s="0" t="n">
        <v>130.759995</v>
      </c>
      <c r="E4547" s="0" t="n">
        <v>130.759995</v>
      </c>
      <c r="F4547" s="0" t="n">
        <v>126.254997</v>
      </c>
      <c r="G4547" s="0" t="n">
        <v>0</v>
      </c>
    </row>
    <row r="4548" customFormat="false" ht="12.8" hidden="false" customHeight="false" outlineLevel="0" collapsed="false">
      <c r="A4548" s="65" t="s">
        <v>4973</v>
      </c>
      <c r="B4548" s="0" t="n">
        <v>131.300003</v>
      </c>
      <c r="C4548" s="0" t="n">
        <v>131.300003</v>
      </c>
      <c r="D4548" s="0" t="n">
        <v>131.300003</v>
      </c>
      <c r="E4548" s="0" t="n">
        <v>131.300003</v>
      </c>
      <c r="F4548" s="0" t="n">
        <v>126.776405</v>
      </c>
      <c r="G4548" s="0" t="n">
        <v>0</v>
      </c>
    </row>
    <row r="4549" customFormat="false" ht="12.8" hidden="false" customHeight="false" outlineLevel="0" collapsed="false">
      <c r="A4549" s="65" t="s">
        <v>4974</v>
      </c>
      <c r="B4549" s="0" t="n">
        <v>131.389999</v>
      </c>
      <c r="C4549" s="0" t="n">
        <v>131.389999</v>
      </c>
      <c r="D4549" s="0" t="n">
        <v>131.389999</v>
      </c>
      <c r="E4549" s="0" t="n">
        <v>131.389999</v>
      </c>
      <c r="F4549" s="0" t="n">
        <v>126.863297</v>
      </c>
      <c r="G4549" s="0" t="n">
        <v>0</v>
      </c>
    </row>
    <row r="4550" customFormat="false" ht="12.8" hidden="false" customHeight="false" outlineLevel="0" collapsed="false">
      <c r="A4550" s="65" t="s">
        <v>4975</v>
      </c>
      <c r="B4550" s="0" t="n">
        <v>131.660004</v>
      </c>
      <c r="C4550" s="0" t="n">
        <v>131.660004</v>
      </c>
      <c r="D4550" s="0" t="n">
        <v>131.660004</v>
      </c>
      <c r="E4550" s="0" t="n">
        <v>131.660004</v>
      </c>
      <c r="F4550" s="0" t="n">
        <v>127.124016</v>
      </c>
      <c r="G4550" s="0" t="n">
        <v>0</v>
      </c>
    </row>
    <row r="4551" customFormat="false" ht="12.8" hidden="false" customHeight="false" outlineLevel="0" collapsed="false">
      <c r="A4551" s="65" t="s">
        <v>4976</v>
      </c>
      <c r="B4551" s="0" t="n">
        <v>131.869995</v>
      </c>
      <c r="C4551" s="0" t="n">
        <v>131.869995</v>
      </c>
      <c r="D4551" s="0" t="n">
        <v>131.869995</v>
      </c>
      <c r="E4551" s="0" t="n">
        <v>131.869995</v>
      </c>
      <c r="F4551" s="0" t="n">
        <v>127.326759</v>
      </c>
      <c r="G4551" s="0" t="n">
        <v>0</v>
      </c>
    </row>
    <row r="4552" customFormat="false" ht="12.8" hidden="false" customHeight="false" outlineLevel="0" collapsed="false">
      <c r="A4552" s="65" t="s">
        <v>4977</v>
      </c>
      <c r="B4552" s="0" t="n">
        <v>131.110001</v>
      </c>
      <c r="C4552" s="0" t="n">
        <v>131.110001</v>
      </c>
      <c r="D4552" s="0" t="n">
        <v>131.110001</v>
      </c>
      <c r="E4552" s="0" t="n">
        <v>131.110001</v>
      </c>
      <c r="F4552" s="0" t="n">
        <v>126.592941</v>
      </c>
      <c r="G4552" s="0" t="n">
        <v>0</v>
      </c>
    </row>
    <row r="4553" customFormat="false" ht="12.8" hidden="false" customHeight="false" outlineLevel="0" collapsed="false">
      <c r="A4553" s="65" t="s">
        <v>4978</v>
      </c>
      <c r="B4553" s="0" t="n">
        <v>129.800003</v>
      </c>
      <c r="C4553" s="0" t="n">
        <v>129.800003</v>
      </c>
      <c r="D4553" s="0" t="n">
        <v>129.800003</v>
      </c>
      <c r="E4553" s="0" t="n">
        <v>129.800003</v>
      </c>
      <c r="F4553" s="0" t="n">
        <v>125.328072</v>
      </c>
      <c r="G4553" s="0" t="n">
        <v>0</v>
      </c>
    </row>
    <row r="4554" customFormat="false" ht="12.8" hidden="false" customHeight="false" outlineLevel="0" collapsed="false">
      <c r="A4554" s="65" t="s">
        <v>4979</v>
      </c>
      <c r="B4554" s="0" t="n">
        <v>128.020004</v>
      </c>
      <c r="C4554" s="0" t="n">
        <v>128.020004</v>
      </c>
      <c r="D4554" s="0" t="n">
        <v>128.020004</v>
      </c>
      <c r="E4554" s="0" t="n">
        <v>128.020004</v>
      </c>
      <c r="F4554" s="0" t="n">
        <v>123.609406</v>
      </c>
      <c r="G4554" s="0" t="n">
        <v>0</v>
      </c>
    </row>
    <row r="4555" customFormat="false" ht="12.8" hidden="false" customHeight="false" outlineLevel="0" collapsed="false">
      <c r="A4555" s="65" t="s">
        <v>4980</v>
      </c>
      <c r="B4555" s="0" t="n">
        <v>128.100006</v>
      </c>
      <c r="C4555" s="0" t="n">
        <v>128.100006</v>
      </c>
      <c r="D4555" s="0" t="n">
        <v>128.100006</v>
      </c>
      <c r="E4555" s="0" t="n">
        <v>128.100006</v>
      </c>
      <c r="F4555" s="0" t="n">
        <v>123.686653</v>
      </c>
      <c r="G4555" s="0" t="n">
        <v>0</v>
      </c>
    </row>
    <row r="4556" customFormat="false" ht="12.8" hidden="false" customHeight="false" outlineLevel="0" collapsed="false">
      <c r="A4556" s="65" t="s">
        <v>4981</v>
      </c>
      <c r="B4556" s="0" t="n">
        <v>128.979996</v>
      </c>
      <c r="C4556" s="0" t="n">
        <v>128.979996</v>
      </c>
      <c r="D4556" s="0" t="n">
        <v>128.979996</v>
      </c>
      <c r="E4556" s="0" t="n">
        <v>128.979996</v>
      </c>
      <c r="F4556" s="0" t="n">
        <v>124.536324</v>
      </c>
      <c r="G4556" s="0" t="n">
        <v>0</v>
      </c>
    </row>
    <row r="4557" customFormat="false" ht="12.8" hidden="false" customHeight="false" outlineLevel="0" collapsed="false">
      <c r="A4557" s="65" t="s">
        <v>4982</v>
      </c>
      <c r="B4557" s="0" t="n">
        <v>126.410004</v>
      </c>
      <c r="C4557" s="0" t="n">
        <v>126.410004</v>
      </c>
      <c r="D4557" s="0" t="n">
        <v>126.410004</v>
      </c>
      <c r="E4557" s="0" t="n">
        <v>126.410004</v>
      </c>
      <c r="F4557" s="0" t="n">
        <v>123.3517</v>
      </c>
      <c r="G4557" s="0" t="n">
        <v>0</v>
      </c>
    </row>
    <row r="4558" customFormat="false" ht="12.8" hidden="false" customHeight="false" outlineLevel="0" collapsed="false">
      <c r="A4558" s="65" t="s">
        <v>4983</v>
      </c>
      <c r="B4558" s="0" t="n">
        <v>127.959999</v>
      </c>
      <c r="C4558" s="0" t="n">
        <v>127.959999</v>
      </c>
      <c r="D4558" s="0" t="n">
        <v>127.959999</v>
      </c>
      <c r="E4558" s="0" t="n">
        <v>127.959999</v>
      </c>
      <c r="F4558" s="0" t="n">
        <v>124.864197</v>
      </c>
      <c r="G4558" s="0" t="n">
        <v>0</v>
      </c>
    </row>
    <row r="4559" customFormat="false" ht="12.8" hidden="false" customHeight="false" outlineLevel="0" collapsed="false">
      <c r="A4559" s="65" t="s">
        <v>4984</v>
      </c>
      <c r="B4559" s="0" t="n">
        <v>129.100006</v>
      </c>
      <c r="C4559" s="0" t="n">
        <v>129.100006</v>
      </c>
      <c r="D4559" s="0" t="n">
        <v>129.100006</v>
      </c>
      <c r="E4559" s="0" t="n">
        <v>129.100006</v>
      </c>
      <c r="F4559" s="0" t="n">
        <v>125.976624</v>
      </c>
      <c r="G4559" s="0" t="n">
        <v>0</v>
      </c>
    </row>
    <row r="4560" customFormat="false" ht="12.8" hidden="false" customHeight="false" outlineLevel="0" collapsed="false">
      <c r="A4560" s="65" t="s">
        <v>4985</v>
      </c>
      <c r="B4560" s="0" t="n">
        <v>129.949997</v>
      </c>
      <c r="C4560" s="0" t="n">
        <v>129.949997</v>
      </c>
      <c r="D4560" s="0" t="n">
        <v>129.949997</v>
      </c>
      <c r="E4560" s="0" t="n">
        <v>129.949997</v>
      </c>
      <c r="F4560" s="0" t="n">
        <v>126.806061</v>
      </c>
      <c r="G4560" s="0" t="n">
        <v>0</v>
      </c>
    </row>
    <row r="4561" customFormat="false" ht="12.8" hidden="false" customHeight="false" outlineLevel="0" collapsed="false">
      <c r="A4561" s="65" t="s">
        <v>4986</v>
      </c>
      <c r="B4561" s="0" t="n">
        <v>129.179993</v>
      </c>
      <c r="C4561" s="0" t="n">
        <v>129.179993</v>
      </c>
      <c r="D4561" s="0" t="n">
        <v>129.179993</v>
      </c>
      <c r="E4561" s="0" t="n">
        <v>129.179993</v>
      </c>
      <c r="F4561" s="0" t="n">
        <v>126.054672</v>
      </c>
      <c r="G4561" s="0" t="n">
        <v>0</v>
      </c>
    </row>
    <row r="4562" customFormat="false" ht="12.8" hidden="false" customHeight="false" outlineLevel="0" collapsed="false">
      <c r="A4562" s="65" t="s">
        <v>4987</v>
      </c>
      <c r="B4562" s="0" t="n">
        <v>129.389999</v>
      </c>
      <c r="C4562" s="0" t="n">
        <v>129.389999</v>
      </c>
      <c r="D4562" s="0" t="n">
        <v>129.389999</v>
      </c>
      <c r="E4562" s="0" t="n">
        <v>129.389999</v>
      </c>
      <c r="F4562" s="0" t="n">
        <v>126.259598</v>
      </c>
      <c r="G4562" s="0" t="n">
        <v>0</v>
      </c>
    </row>
    <row r="4563" customFormat="false" ht="12.8" hidden="false" customHeight="false" outlineLevel="0" collapsed="false">
      <c r="A4563" s="65" t="s">
        <v>4988</v>
      </c>
      <c r="B4563" s="0" t="n">
        <v>130.070007</v>
      </c>
      <c r="C4563" s="0" t="n">
        <v>130.070007</v>
      </c>
      <c r="D4563" s="0" t="n">
        <v>130.070007</v>
      </c>
      <c r="E4563" s="0" t="n">
        <v>130.070007</v>
      </c>
      <c r="F4563" s="0" t="n">
        <v>126.923157</v>
      </c>
      <c r="G4563" s="0" t="n">
        <v>0</v>
      </c>
    </row>
    <row r="4564" customFormat="false" ht="12.8" hidden="false" customHeight="false" outlineLevel="0" collapsed="false">
      <c r="A4564" s="65" t="s">
        <v>4989</v>
      </c>
      <c r="B4564" s="0" t="n">
        <v>130.5</v>
      </c>
      <c r="C4564" s="0" t="n">
        <v>130.5</v>
      </c>
      <c r="D4564" s="0" t="n">
        <v>130.5</v>
      </c>
      <c r="E4564" s="0" t="n">
        <v>130.5</v>
      </c>
      <c r="F4564" s="0" t="n">
        <v>127.342743</v>
      </c>
      <c r="G4564" s="0" t="n">
        <v>0</v>
      </c>
    </row>
    <row r="4565" customFormat="false" ht="12.8" hidden="false" customHeight="false" outlineLevel="0" collapsed="false">
      <c r="A4565" s="65" t="s">
        <v>4990</v>
      </c>
      <c r="B4565" s="0" t="n">
        <v>130.589996</v>
      </c>
      <c r="C4565" s="0" t="n">
        <v>130.589996</v>
      </c>
      <c r="D4565" s="0" t="n">
        <v>130.589996</v>
      </c>
      <c r="E4565" s="0" t="n">
        <v>130.589996</v>
      </c>
      <c r="F4565" s="0" t="n">
        <v>127.430565</v>
      </c>
      <c r="G4565" s="0" t="n">
        <v>0</v>
      </c>
    </row>
    <row r="4566" customFormat="false" ht="12.8" hidden="false" customHeight="false" outlineLevel="0" collapsed="false">
      <c r="A4566" s="65" t="s">
        <v>4991</v>
      </c>
      <c r="B4566" s="0" t="n">
        <v>131.580002</v>
      </c>
      <c r="C4566" s="0" t="n">
        <v>131.580002</v>
      </c>
      <c r="D4566" s="0" t="n">
        <v>131.580002</v>
      </c>
      <c r="E4566" s="0" t="n">
        <v>131.580002</v>
      </c>
      <c r="F4566" s="0" t="n">
        <v>128.396622</v>
      </c>
      <c r="G4566" s="0" t="n">
        <v>0</v>
      </c>
    </row>
    <row r="4567" customFormat="false" ht="12.8" hidden="false" customHeight="false" outlineLevel="0" collapsed="false">
      <c r="A4567" s="65" t="s">
        <v>4992</v>
      </c>
      <c r="B4567" s="0" t="n">
        <v>129.690002</v>
      </c>
      <c r="C4567" s="0" t="n">
        <v>129.690002</v>
      </c>
      <c r="D4567" s="0" t="n">
        <v>129.690002</v>
      </c>
      <c r="E4567" s="0" t="n">
        <v>129.690002</v>
      </c>
      <c r="F4567" s="0" t="n">
        <v>126.552345</v>
      </c>
      <c r="G4567" s="0" t="n">
        <v>0</v>
      </c>
    </row>
    <row r="4568" customFormat="false" ht="12.8" hidden="false" customHeight="false" outlineLevel="0" collapsed="false">
      <c r="A4568" s="65" t="s">
        <v>4993</v>
      </c>
      <c r="B4568" s="0" t="n">
        <v>130.809998</v>
      </c>
      <c r="C4568" s="0" t="n">
        <v>130.809998</v>
      </c>
      <c r="D4568" s="0" t="n">
        <v>130.809998</v>
      </c>
      <c r="E4568" s="0" t="n">
        <v>130.809998</v>
      </c>
      <c r="F4568" s="0" t="n">
        <v>127.645241</v>
      </c>
      <c r="G4568" s="0" t="n">
        <v>0</v>
      </c>
    </row>
    <row r="4569" customFormat="false" ht="12.8" hidden="false" customHeight="false" outlineLevel="0" collapsed="false">
      <c r="A4569" s="65" t="s">
        <v>4994</v>
      </c>
      <c r="B4569" s="0" t="n">
        <v>130.899994</v>
      </c>
      <c r="C4569" s="0" t="n">
        <v>130.899994</v>
      </c>
      <c r="D4569" s="0" t="n">
        <v>130.899994</v>
      </c>
      <c r="E4569" s="0" t="n">
        <v>130.899994</v>
      </c>
      <c r="F4569" s="0" t="n">
        <v>127.733063</v>
      </c>
      <c r="G4569" s="0" t="n">
        <v>0</v>
      </c>
    </row>
    <row r="4570" customFormat="false" ht="12.8" hidden="false" customHeight="false" outlineLevel="0" collapsed="false">
      <c r="A4570" s="65" t="s">
        <v>4995</v>
      </c>
      <c r="B4570" s="0" t="n">
        <v>129.369995</v>
      </c>
      <c r="C4570" s="0" t="n">
        <v>129.369995</v>
      </c>
      <c r="D4570" s="0" t="n">
        <v>129.369995</v>
      </c>
      <c r="E4570" s="0" t="n">
        <v>129.369995</v>
      </c>
      <c r="F4570" s="0" t="n">
        <v>126.240074</v>
      </c>
      <c r="G4570" s="0" t="n">
        <v>0</v>
      </c>
    </row>
    <row r="4571" customFormat="false" ht="12.8" hidden="false" customHeight="false" outlineLevel="0" collapsed="false">
      <c r="A4571" s="65" t="s">
        <v>4996</v>
      </c>
      <c r="B4571" s="0" t="n">
        <v>129.850006</v>
      </c>
      <c r="C4571" s="0" t="n">
        <v>129.850006</v>
      </c>
      <c r="D4571" s="0" t="n">
        <v>129.850006</v>
      </c>
      <c r="E4571" s="0" t="n">
        <v>129.850006</v>
      </c>
      <c r="F4571" s="0" t="n">
        <v>126.708473</v>
      </c>
      <c r="G4571" s="0" t="n">
        <v>0</v>
      </c>
    </row>
    <row r="4572" customFormat="false" ht="12.8" hidden="false" customHeight="false" outlineLevel="0" collapsed="false">
      <c r="A4572" s="65" t="s">
        <v>4997</v>
      </c>
      <c r="B4572" s="0" t="n">
        <v>129.830002</v>
      </c>
      <c r="C4572" s="0" t="n">
        <v>129.830002</v>
      </c>
      <c r="D4572" s="0" t="n">
        <v>129.830002</v>
      </c>
      <c r="E4572" s="0" t="n">
        <v>129.830002</v>
      </c>
      <c r="F4572" s="0" t="n">
        <v>126.68895</v>
      </c>
      <c r="G4572" s="0" t="n">
        <v>0</v>
      </c>
    </row>
    <row r="4573" customFormat="false" ht="12.8" hidden="false" customHeight="false" outlineLevel="0" collapsed="false">
      <c r="A4573" s="65" t="s">
        <v>4998</v>
      </c>
      <c r="B4573" s="0" t="n">
        <v>130.850006</v>
      </c>
      <c r="C4573" s="0" t="n">
        <v>130.850006</v>
      </c>
      <c r="D4573" s="0" t="n">
        <v>130.850006</v>
      </c>
      <c r="E4573" s="0" t="n">
        <v>130.850006</v>
      </c>
      <c r="F4573" s="0" t="n">
        <v>127.684288</v>
      </c>
      <c r="G4573" s="0" t="n">
        <v>0</v>
      </c>
    </row>
    <row r="4574" customFormat="false" ht="12.8" hidden="false" customHeight="false" outlineLevel="0" collapsed="false">
      <c r="A4574" s="65" t="s">
        <v>4999</v>
      </c>
      <c r="B4574" s="0" t="n">
        <v>132.360001</v>
      </c>
      <c r="C4574" s="0" t="n">
        <v>132.360001</v>
      </c>
      <c r="D4574" s="0" t="n">
        <v>132.360001</v>
      </c>
      <c r="E4574" s="0" t="n">
        <v>132.360001</v>
      </c>
      <c r="F4574" s="0" t="n">
        <v>129.157745</v>
      </c>
      <c r="G4574" s="0" t="n">
        <v>0</v>
      </c>
    </row>
    <row r="4575" customFormat="false" ht="12.8" hidden="false" customHeight="false" outlineLevel="0" collapsed="false">
      <c r="A4575" s="65" t="s">
        <v>5000</v>
      </c>
      <c r="B4575" s="0" t="n">
        <v>131.860001</v>
      </c>
      <c r="C4575" s="0" t="n">
        <v>131.860001</v>
      </c>
      <c r="D4575" s="0" t="n">
        <v>131.860001</v>
      </c>
      <c r="E4575" s="0" t="n">
        <v>131.860001</v>
      </c>
      <c r="F4575" s="0" t="n">
        <v>128.669846</v>
      </c>
      <c r="G4575" s="0" t="n">
        <v>0</v>
      </c>
    </row>
    <row r="4576" customFormat="false" ht="12.8" hidden="false" customHeight="false" outlineLevel="0" collapsed="false">
      <c r="A4576" s="65" t="s">
        <v>5001</v>
      </c>
      <c r="B4576" s="0" t="n">
        <v>133.009995</v>
      </c>
      <c r="C4576" s="0" t="n">
        <v>133.009995</v>
      </c>
      <c r="D4576" s="0" t="n">
        <v>133.009995</v>
      </c>
      <c r="E4576" s="0" t="n">
        <v>133.009995</v>
      </c>
      <c r="F4576" s="0" t="n">
        <v>129.792023</v>
      </c>
      <c r="G4576" s="0" t="n">
        <v>0</v>
      </c>
    </row>
    <row r="4577" customFormat="false" ht="12.8" hidden="false" customHeight="false" outlineLevel="0" collapsed="false">
      <c r="A4577" s="65" t="s">
        <v>5002</v>
      </c>
      <c r="B4577" s="0" t="n">
        <v>134.080002</v>
      </c>
      <c r="C4577" s="0" t="n">
        <v>134.080002</v>
      </c>
      <c r="D4577" s="0" t="n">
        <v>134.080002</v>
      </c>
      <c r="E4577" s="0" t="n">
        <v>134.080002</v>
      </c>
      <c r="F4577" s="0" t="n">
        <v>130.836136</v>
      </c>
      <c r="G4577" s="0" t="n">
        <v>0</v>
      </c>
    </row>
    <row r="4578" customFormat="false" ht="12.8" hidden="false" customHeight="false" outlineLevel="0" collapsed="false">
      <c r="A4578" s="65" t="s">
        <v>5003</v>
      </c>
      <c r="B4578" s="0" t="n">
        <v>134.210007</v>
      </c>
      <c r="C4578" s="0" t="n">
        <v>134.210007</v>
      </c>
      <c r="D4578" s="0" t="n">
        <v>134.210007</v>
      </c>
      <c r="E4578" s="0" t="n">
        <v>134.210007</v>
      </c>
      <c r="F4578" s="0" t="n">
        <v>130.962982</v>
      </c>
      <c r="G4578" s="0" t="n">
        <v>0</v>
      </c>
    </row>
    <row r="4579" customFormat="false" ht="12.8" hidden="false" customHeight="false" outlineLevel="0" collapsed="false">
      <c r="A4579" s="65" t="s">
        <v>5004</v>
      </c>
      <c r="B4579" s="0" t="n">
        <v>135.520004</v>
      </c>
      <c r="C4579" s="0" t="n">
        <v>135.520004</v>
      </c>
      <c r="D4579" s="0" t="n">
        <v>135.520004</v>
      </c>
      <c r="E4579" s="0" t="n">
        <v>135.520004</v>
      </c>
      <c r="F4579" s="0" t="n">
        <v>132.241302</v>
      </c>
      <c r="G4579" s="0" t="n">
        <v>0</v>
      </c>
    </row>
    <row r="4580" customFormat="false" ht="12.8" hidden="false" customHeight="false" outlineLevel="0" collapsed="false">
      <c r="A4580" s="65" t="s">
        <v>5005</v>
      </c>
      <c r="B4580" s="0" t="n">
        <v>134.639999</v>
      </c>
      <c r="C4580" s="0" t="n">
        <v>134.639999</v>
      </c>
      <c r="D4580" s="0" t="n">
        <v>134.639999</v>
      </c>
      <c r="E4580" s="0" t="n">
        <v>134.639999</v>
      </c>
      <c r="F4580" s="0" t="n">
        <v>131.382584</v>
      </c>
      <c r="G4580" s="0" t="n">
        <v>0</v>
      </c>
    </row>
    <row r="4581" customFormat="false" ht="12.8" hidden="false" customHeight="false" outlineLevel="0" collapsed="false">
      <c r="A4581" s="65" t="s">
        <v>5006</v>
      </c>
      <c r="B4581" s="0" t="n">
        <v>135.710007</v>
      </c>
      <c r="C4581" s="0" t="n">
        <v>135.710007</v>
      </c>
      <c r="D4581" s="0" t="n">
        <v>135.710007</v>
      </c>
      <c r="E4581" s="0" t="n">
        <v>135.710007</v>
      </c>
      <c r="F4581" s="0" t="n">
        <v>132.426712</v>
      </c>
      <c r="G4581" s="0" t="n">
        <v>0</v>
      </c>
    </row>
    <row r="4582" customFormat="false" ht="12.8" hidden="false" customHeight="false" outlineLevel="0" collapsed="false">
      <c r="A4582" s="65" t="s">
        <v>5007</v>
      </c>
      <c r="B4582" s="0" t="n">
        <v>135.300003</v>
      </c>
      <c r="C4582" s="0" t="n">
        <v>135.300003</v>
      </c>
      <c r="D4582" s="0" t="n">
        <v>135.300003</v>
      </c>
      <c r="E4582" s="0" t="n">
        <v>135.300003</v>
      </c>
      <c r="F4582" s="0" t="n">
        <v>132.026611</v>
      </c>
      <c r="G4582" s="0" t="n">
        <v>0</v>
      </c>
    </row>
    <row r="4583" customFormat="false" ht="12.8" hidden="false" customHeight="false" outlineLevel="0" collapsed="false">
      <c r="A4583" s="65" t="s">
        <v>5008</v>
      </c>
      <c r="B4583" s="0" t="n">
        <v>134.660004</v>
      </c>
      <c r="C4583" s="0" t="n">
        <v>134.660004</v>
      </c>
      <c r="D4583" s="0" t="n">
        <v>134.660004</v>
      </c>
      <c r="E4583" s="0" t="n">
        <v>134.660004</v>
      </c>
      <c r="F4583" s="0" t="n">
        <v>131.4021</v>
      </c>
      <c r="G4583" s="0" t="n">
        <v>0</v>
      </c>
    </row>
    <row r="4584" customFormat="false" ht="12.8" hidden="false" customHeight="false" outlineLevel="0" collapsed="false">
      <c r="A4584" s="65" t="s">
        <v>5009</v>
      </c>
      <c r="B4584" s="0" t="n">
        <v>135.160004</v>
      </c>
      <c r="C4584" s="0" t="n">
        <v>135.160004</v>
      </c>
      <c r="D4584" s="0" t="n">
        <v>135.160004</v>
      </c>
      <c r="E4584" s="0" t="n">
        <v>135.160004</v>
      </c>
      <c r="F4584" s="0" t="n">
        <v>131.889999</v>
      </c>
      <c r="G4584" s="0" t="n">
        <v>0</v>
      </c>
    </row>
    <row r="4585" customFormat="false" ht="12.8" hidden="false" customHeight="false" outlineLevel="0" collapsed="false">
      <c r="A4585" s="65" t="s">
        <v>5010</v>
      </c>
      <c r="B4585" s="0" t="n">
        <v>134.630005</v>
      </c>
      <c r="C4585" s="0" t="n">
        <v>134.630005</v>
      </c>
      <c r="D4585" s="0" t="n">
        <v>134.630005</v>
      </c>
      <c r="E4585" s="0" t="n">
        <v>134.630005</v>
      </c>
      <c r="F4585" s="0" t="n">
        <v>131.372833</v>
      </c>
      <c r="G4585" s="0" t="n">
        <v>0</v>
      </c>
    </row>
    <row r="4586" customFormat="false" ht="12.8" hidden="false" customHeight="false" outlineLevel="0" collapsed="false">
      <c r="A4586" s="65" t="s">
        <v>5011</v>
      </c>
      <c r="B4586" s="0" t="n">
        <v>134.809998</v>
      </c>
      <c r="C4586" s="0" t="n">
        <v>134.809998</v>
      </c>
      <c r="D4586" s="0" t="n">
        <v>134.809998</v>
      </c>
      <c r="E4586" s="0" t="n">
        <v>134.809998</v>
      </c>
      <c r="F4586" s="0" t="n">
        <v>131.548462</v>
      </c>
      <c r="G4586" s="0" t="n">
        <v>0</v>
      </c>
    </row>
    <row r="4587" customFormat="false" ht="12.8" hidden="false" customHeight="false" outlineLevel="0" collapsed="false">
      <c r="A4587" s="65" t="s">
        <v>5012</v>
      </c>
      <c r="B4587" s="0" t="n">
        <v>133.119995</v>
      </c>
      <c r="C4587" s="0" t="n">
        <v>133.119995</v>
      </c>
      <c r="D4587" s="0" t="n">
        <v>133.119995</v>
      </c>
      <c r="E4587" s="0" t="n">
        <v>133.119995</v>
      </c>
      <c r="F4587" s="0" t="n">
        <v>129.899353</v>
      </c>
      <c r="G4587" s="0" t="n">
        <v>0</v>
      </c>
    </row>
    <row r="4588" customFormat="false" ht="12.8" hidden="false" customHeight="false" outlineLevel="0" collapsed="false">
      <c r="A4588" s="65" t="s">
        <v>5013</v>
      </c>
      <c r="B4588" s="0" t="n">
        <v>133.529999</v>
      </c>
      <c r="C4588" s="0" t="n">
        <v>133.529999</v>
      </c>
      <c r="D4588" s="0" t="n">
        <v>133.529999</v>
      </c>
      <c r="E4588" s="0" t="n">
        <v>133.529999</v>
      </c>
      <c r="F4588" s="0" t="n">
        <v>130.299438</v>
      </c>
      <c r="G4588" s="0" t="n">
        <v>0</v>
      </c>
    </row>
    <row r="4589" customFormat="false" ht="12.8" hidden="false" customHeight="false" outlineLevel="0" collapsed="false">
      <c r="A4589" s="65" t="s">
        <v>5014</v>
      </c>
      <c r="B4589" s="0" t="n">
        <v>134.960007</v>
      </c>
      <c r="C4589" s="0" t="n">
        <v>134.960007</v>
      </c>
      <c r="D4589" s="0" t="n">
        <v>134.960007</v>
      </c>
      <c r="E4589" s="0" t="n">
        <v>134.960007</v>
      </c>
      <c r="F4589" s="0" t="n">
        <v>131.694839</v>
      </c>
      <c r="G4589" s="0" t="n">
        <v>0</v>
      </c>
    </row>
    <row r="4590" customFormat="false" ht="12.8" hidden="false" customHeight="false" outlineLevel="0" collapsed="false">
      <c r="A4590" s="65" t="s">
        <v>5015</v>
      </c>
      <c r="B4590" s="0" t="n">
        <v>134.990005</v>
      </c>
      <c r="C4590" s="0" t="n">
        <v>134.990005</v>
      </c>
      <c r="D4590" s="0" t="n">
        <v>134.990005</v>
      </c>
      <c r="E4590" s="0" t="n">
        <v>134.990005</v>
      </c>
      <c r="F4590" s="0" t="n">
        <v>131.724121</v>
      </c>
      <c r="G4590" s="0" t="n">
        <v>0</v>
      </c>
    </row>
    <row r="4591" customFormat="false" ht="12.8" hidden="false" customHeight="false" outlineLevel="0" collapsed="false">
      <c r="A4591" s="65" t="s">
        <v>5016</v>
      </c>
      <c r="B4591" s="0" t="n">
        <v>135.5</v>
      </c>
      <c r="C4591" s="0" t="n">
        <v>135.5</v>
      </c>
      <c r="D4591" s="0" t="n">
        <v>135.5</v>
      </c>
      <c r="E4591" s="0" t="n">
        <v>135.5</v>
      </c>
      <c r="F4591" s="0" t="n">
        <v>132.221771</v>
      </c>
      <c r="G4591" s="0" t="n">
        <v>0</v>
      </c>
    </row>
    <row r="4592" customFormat="false" ht="12.8" hidden="false" customHeight="false" outlineLevel="0" collapsed="false">
      <c r="A4592" s="65" t="s">
        <v>5017</v>
      </c>
      <c r="B4592" s="0" t="n">
        <v>135.399994</v>
      </c>
      <c r="C4592" s="0" t="n">
        <v>135.399994</v>
      </c>
      <c r="D4592" s="0" t="n">
        <v>135.399994</v>
      </c>
      <c r="E4592" s="0" t="n">
        <v>135.399994</v>
      </c>
      <c r="F4592" s="0" t="n">
        <v>132.124207</v>
      </c>
      <c r="G4592" s="0" t="n">
        <v>0</v>
      </c>
    </row>
    <row r="4593" customFormat="false" ht="12.8" hidden="false" customHeight="false" outlineLevel="0" collapsed="false">
      <c r="A4593" s="65" t="s">
        <v>5018</v>
      </c>
      <c r="B4593" s="0" t="n">
        <v>137.020004</v>
      </c>
      <c r="C4593" s="0" t="n">
        <v>137.020004</v>
      </c>
      <c r="D4593" s="0" t="n">
        <v>137.020004</v>
      </c>
      <c r="E4593" s="0" t="n">
        <v>137.020004</v>
      </c>
      <c r="F4593" s="0" t="n">
        <v>133.705002</v>
      </c>
      <c r="G4593" s="0" t="n">
        <v>0</v>
      </c>
    </row>
    <row r="4594" customFormat="false" ht="12.8" hidden="false" customHeight="false" outlineLevel="0" collapsed="false">
      <c r="A4594" s="65" t="s">
        <v>5019</v>
      </c>
      <c r="B4594" s="0" t="n">
        <v>138.020004</v>
      </c>
      <c r="C4594" s="0" t="n">
        <v>138.020004</v>
      </c>
      <c r="D4594" s="0" t="n">
        <v>138.020004</v>
      </c>
      <c r="E4594" s="0" t="n">
        <v>138.020004</v>
      </c>
      <c r="F4594" s="0" t="n">
        <v>134.680817</v>
      </c>
      <c r="G4594" s="0" t="n">
        <v>0</v>
      </c>
    </row>
    <row r="4595" customFormat="false" ht="12.8" hidden="false" customHeight="false" outlineLevel="0" collapsed="false">
      <c r="A4595" s="65" t="s">
        <v>5020</v>
      </c>
      <c r="B4595" s="0" t="n">
        <v>138.850006</v>
      </c>
      <c r="C4595" s="0" t="n">
        <v>138.850006</v>
      </c>
      <c r="D4595" s="0" t="n">
        <v>138.850006</v>
      </c>
      <c r="E4595" s="0" t="n">
        <v>138.850006</v>
      </c>
      <c r="F4595" s="0" t="n">
        <v>135.490723</v>
      </c>
      <c r="G4595" s="0" t="n">
        <v>0</v>
      </c>
    </row>
    <row r="4596" customFormat="false" ht="12.8" hidden="false" customHeight="false" outlineLevel="0" collapsed="false">
      <c r="A4596" s="65" t="s">
        <v>5021</v>
      </c>
      <c r="B4596" s="0" t="n">
        <v>139.699997</v>
      </c>
      <c r="C4596" s="0" t="n">
        <v>139.699997</v>
      </c>
      <c r="D4596" s="0" t="n">
        <v>139.699997</v>
      </c>
      <c r="E4596" s="0" t="n">
        <v>139.699997</v>
      </c>
      <c r="F4596" s="0" t="n">
        <v>136.32016</v>
      </c>
      <c r="G4596" s="0" t="n">
        <v>0</v>
      </c>
    </row>
    <row r="4597" customFormat="false" ht="12.8" hidden="false" customHeight="false" outlineLevel="0" collapsed="false">
      <c r="A4597" s="65" t="s">
        <v>5022</v>
      </c>
      <c r="B4597" s="0" t="n">
        <v>141.130005</v>
      </c>
      <c r="C4597" s="0" t="n">
        <v>141.130005</v>
      </c>
      <c r="D4597" s="0" t="n">
        <v>141.130005</v>
      </c>
      <c r="E4597" s="0" t="n">
        <v>141.130005</v>
      </c>
      <c r="F4597" s="0" t="n">
        <v>137.715576</v>
      </c>
      <c r="G4597" s="0" t="n">
        <v>0</v>
      </c>
    </row>
    <row r="4598" customFormat="false" ht="12.8" hidden="false" customHeight="false" outlineLevel="0" collapsed="false">
      <c r="A4598" s="65" t="s">
        <v>5023</v>
      </c>
      <c r="B4598" s="0" t="n">
        <v>140.919998</v>
      </c>
      <c r="C4598" s="0" t="n">
        <v>140.919998</v>
      </c>
      <c r="D4598" s="0" t="n">
        <v>140.919998</v>
      </c>
      <c r="E4598" s="0" t="n">
        <v>140.919998</v>
      </c>
      <c r="F4598" s="0" t="n">
        <v>137.510651</v>
      </c>
      <c r="G4598" s="0" t="n">
        <v>0</v>
      </c>
    </row>
    <row r="4599" customFormat="false" ht="12.8" hidden="false" customHeight="false" outlineLevel="0" collapsed="false">
      <c r="A4599" s="65" t="s">
        <v>5024</v>
      </c>
      <c r="B4599" s="0" t="n">
        <v>139.020004</v>
      </c>
      <c r="C4599" s="0" t="n">
        <v>139.020004</v>
      </c>
      <c r="D4599" s="0" t="n">
        <v>139.020004</v>
      </c>
      <c r="E4599" s="0" t="n">
        <v>139.020004</v>
      </c>
      <c r="F4599" s="0" t="n">
        <v>135.656601</v>
      </c>
      <c r="G4599" s="0" t="n">
        <v>0</v>
      </c>
    </row>
    <row r="4600" customFormat="false" ht="12.8" hidden="false" customHeight="false" outlineLevel="0" collapsed="false">
      <c r="A4600" s="65" t="s">
        <v>5025</v>
      </c>
      <c r="B4600" s="0" t="n">
        <v>140.690002</v>
      </c>
      <c r="C4600" s="0" t="n">
        <v>140.690002</v>
      </c>
      <c r="D4600" s="0" t="n">
        <v>140.690002</v>
      </c>
      <c r="E4600" s="0" t="n">
        <v>140.690002</v>
      </c>
      <c r="F4600" s="0" t="n">
        <v>137.286224</v>
      </c>
      <c r="G4600" s="0" t="n">
        <v>0</v>
      </c>
    </row>
    <row r="4601" customFormat="false" ht="12.8" hidden="false" customHeight="false" outlineLevel="0" collapsed="false">
      <c r="A4601" s="65" t="s">
        <v>5026</v>
      </c>
      <c r="B4601" s="0" t="n">
        <v>141.100006</v>
      </c>
      <c r="C4601" s="0" t="n">
        <v>141.100006</v>
      </c>
      <c r="D4601" s="0" t="n">
        <v>141.100006</v>
      </c>
      <c r="E4601" s="0" t="n">
        <v>141.100006</v>
      </c>
      <c r="F4601" s="0" t="n">
        <v>137.686295</v>
      </c>
      <c r="G4601" s="0" t="n">
        <v>0</v>
      </c>
    </row>
    <row r="4602" customFormat="false" ht="12.8" hidden="false" customHeight="false" outlineLevel="0" collapsed="false">
      <c r="A4602" s="65" t="s">
        <v>5027</v>
      </c>
      <c r="B4602" s="0" t="n">
        <v>139.110001</v>
      </c>
      <c r="C4602" s="0" t="n">
        <v>139.110001</v>
      </c>
      <c r="D4602" s="0" t="n">
        <v>139.110001</v>
      </c>
      <c r="E4602" s="0" t="n">
        <v>139.110001</v>
      </c>
      <c r="F4602" s="0" t="n">
        <v>135.744446</v>
      </c>
      <c r="G4602" s="0" t="n">
        <v>0</v>
      </c>
    </row>
    <row r="4603" customFormat="false" ht="12.8" hidden="false" customHeight="false" outlineLevel="0" collapsed="false">
      <c r="A4603" s="65" t="s">
        <v>5028</v>
      </c>
      <c r="B4603" s="0" t="n">
        <v>135.399994</v>
      </c>
      <c r="C4603" s="0" t="n">
        <v>135.399994</v>
      </c>
      <c r="D4603" s="0" t="n">
        <v>135.399994</v>
      </c>
      <c r="E4603" s="0" t="n">
        <v>135.399994</v>
      </c>
      <c r="F4603" s="0" t="n">
        <v>132.124207</v>
      </c>
      <c r="G4603" s="0" t="n">
        <v>0</v>
      </c>
    </row>
    <row r="4604" customFormat="false" ht="12.8" hidden="false" customHeight="false" outlineLevel="0" collapsed="false">
      <c r="A4604" s="65" t="s">
        <v>5029</v>
      </c>
      <c r="B4604" s="0" t="n">
        <v>133.919998</v>
      </c>
      <c r="C4604" s="0" t="n">
        <v>133.919998</v>
      </c>
      <c r="D4604" s="0" t="n">
        <v>133.919998</v>
      </c>
      <c r="E4604" s="0" t="n">
        <v>133.919998</v>
      </c>
      <c r="F4604" s="0" t="n">
        <v>130.680008</v>
      </c>
      <c r="G4604" s="0" t="n">
        <v>0</v>
      </c>
    </row>
    <row r="4605" customFormat="false" ht="12.8" hidden="false" customHeight="false" outlineLevel="0" collapsed="false">
      <c r="A4605" s="65" t="s">
        <v>5030</v>
      </c>
      <c r="B4605" s="0" t="n">
        <v>126.779999</v>
      </c>
      <c r="C4605" s="0" t="n">
        <v>126.779999</v>
      </c>
      <c r="D4605" s="0" t="n">
        <v>126.779999</v>
      </c>
      <c r="E4605" s="0" t="n">
        <v>126.779999</v>
      </c>
      <c r="F4605" s="0" t="n">
        <v>123.712746</v>
      </c>
      <c r="G4605" s="0" t="n">
        <v>0</v>
      </c>
    </row>
    <row r="4606" customFormat="false" ht="12.8" hidden="false" customHeight="false" outlineLevel="0" collapsed="false">
      <c r="A4606" s="65" t="s">
        <v>5031</v>
      </c>
      <c r="B4606" s="0" t="n">
        <v>123.699997</v>
      </c>
      <c r="C4606" s="0" t="n">
        <v>123.699997</v>
      </c>
      <c r="D4606" s="0" t="n">
        <v>123.699997</v>
      </c>
      <c r="E4606" s="0" t="n">
        <v>123.699997</v>
      </c>
      <c r="F4606" s="0" t="n">
        <v>120.70726</v>
      </c>
      <c r="G4606" s="0" t="n">
        <v>0</v>
      </c>
    </row>
    <row r="4607" customFormat="false" ht="12.8" hidden="false" customHeight="false" outlineLevel="0" collapsed="false">
      <c r="A4607" s="65" t="s">
        <v>5032</v>
      </c>
      <c r="B4607" s="0" t="n">
        <v>129.119995</v>
      </c>
      <c r="C4607" s="0" t="n">
        <v>129.119995</v>
      </c>
      <c r="D4607" s="0" t="n">
        <v>129.119995</v>
      </c>
      <c r="E4607" s="0" t="n">
        <v>129.119995</v>
      </c>
      <c r="F4607" s="0" t="n">
        <v>125.996132</v>
      </c>
      <c r="G4607" s="0" t="n">
        <v>0</v>
      </c>
    </row>
    <row r="4608" customFormat="false" ht="12.8" hidden="false" customHeight="false" outlineLevel="0" collapsed="false">
      <c r="A4608" s="65" t="s">
        <v>5033</v>
      </c>
      <c r="B4608" s="0" t="n">
        <v>128.800003</v>
      </c>
      <c r="C4608" s="0" t="n">
        <v>128.800003</v>
      </c>
      <c r="D4608" s="0" t="n">
        <v>128.800003</v>
      </c>
      <c r="E4608" s="0" t="n">
        <v>128.800003</v>
      </c>
      <c r="F4608" s="0" t="n">
        <v>125.683884</v>
      </c>
      <c r="G4608" s="0" t="n">
        <v>0</v>
      </c>
    </row>
    <row r="4609" customFormat="false" ht="12.8" hidden="false" customHeight="false" outlineLevel="0" collapsed="false">
      <c r="A4609" s="65" t="s">
        <v>5034</v>
      </c>
      <c r="B4609" s="0" t="n">
        <v>133.729996</v>
      </c>
      <c r="C4609" s="0" t="n">
        <v>133.729996</v>
      </c>
      <c r="D4609" s="0" t="n">
        <v>133.729996</v>
      </c>
      <c r="E4609" s="0" t="n">
        <v>133.729996</v>
      </c>
      <c r="F4609" s="0" t="n">
        <v>130.494583</v>
      </c>
      <c r="G4609" s="0" t="n">
        <v>0</v>
      </c>
    </row>
    <row r="4610" customFormat="false" ht="12.8" hidden="false" customHeight="false" outlineLevel="0" collapsed="false">
      <c r="A4610" s="65" t="s">
        <v>5035</v>
      </c>
      <c r="B4610" s="0" t="n">
        <v>130.679993</v>
      </c>
      <c r="C4610" s="0" t="n">
        <v>130.679993</v>
      </c>
      <c r="D4610" s="0" t="n">
        <v>130.679993</v>
      </c>
      <c r="E4610" s="0" t="n">
        <v>130.679993</v>
      </c>
      <c r="F4610" s="0" t="n">
        <v>127.518387</v>
      </c>
      <c r="G4610" s="0" t="n">
        <v>0</v>
      </c>
    </row>
    <row r="4611" customFormat="false" ht="12.8" hidden="false" customHeight="false" outlineLevel="0" collapsed="false">
      <c r="A4611" s="65" t="s">
        <v>5036</v>
      </c>
      <c r="B4611" s="0" t="n">
        <v>128.539993</v>
      </c>
      <c r="C4611" s="0" t="n">
        <v>128.539993</v>
      </c>
      <c r="D4611" s="0" t="n">
        <v>128.539993</v>
      </c>
      <c r="E4611" s="0" t="n">
        <v>128.539993</v>
      </c>
      <c r="F4611" s="0" t="n">
        <v>125.430153</v>
      </c>
      <c r="G4611" s="0" t="n">
        <v>0</v>
      </c>
    </row>
    <row r="4612" customFormat="false" ht="12.8" hidden="false" customHeight="false" outlineLevel="0" collapsed="false">
      <c r="A4612" s="65" t="s">
        <v>5037</v>
      </c>
      <c r="B4612" s="0" t="n">
        <v>117.660004</v>
      </c>
      <c r="C4612" s="0" t="n">
        <v>117.660004</v>
      </c>
      <c r="D4612" s="0" t="n">
        <v>117.660004</v>
      </c>
      <c r="E4612" s="0" t="n">
        <v>117.660004</v>
      </c>
      <c r="F4612" s="0" t="n">
        <v>115.639259</v>
      </c>
      <c r="G4612" s="0" t="n">
        <v>0</v>
      </c>
    </row>
    <row r="4613" customFormat="false" ht="12.8" hidden="false" customHeight="false" outlineLevel="0" collapsed="false">
      <c r="A4613" s="65" t="s">
        <v>5038</v>
      </c>
      <c r="B4613" s="0" t="n">
        <v>122.75</v>
      </c>
      <c r="C4613" s="0" t="n">
        <v>122.75</v>
      </c>
      <c r="D4613" s="0" t="n">
        <v>122.75</v>
      </c>
      <c r="E4613" s="0" t="n">
        <v>122.75</v>
      </c>
      <c r="F4613" s="0" t="n">
        <v>120.641838</v>
      </c>
      <c r="G4613" s="0" t="n">
        <v>0</v>
      </c>
    </row>
    <row r="4614" customFormat="false" ht="12.8" hidden="false" customHeight="false" outlineLevel="0" collapsed="false">
      <c r="A4614" s="65" t="s">
        <v>5039</v>
      </c>
      <c r="B4614" s="0" t="n">
        <v>115.120003</v>
      </c>
      <c r="C4614" s="0" t="n">
        <v>115.120003</v>
      </c>
      <c r="D4614" s="0" t="n">
        <v>115.120003</v>
      </c>
      <c r="E4614" s="0" t="n">
        <v>115.120003</v>
      </c>
      <c r="F4614" s="0" t="n">
        <v>113.142883</v>
      </c>
      <c r="G4614" s="0" t="n">
        <v>0</v>
      </c>
    </row>
    <row r="4615" customFormat="false" ht="12.8" hidden="false" customHeight="false" outlineLevel="0" collapsed="false">
      <c r="A4615" s="65" t="s">
        <v>5040</v>
      </c>
      <c r="B4615" s="0" t="n">
        <v>103.720001</v>
      </c>
      <c r="C4615" s="0" t="n">
        <v>103.720001</v>
      </c>
      <c r="D4615" s="0" t="n">
        <v>103.720001</v>
      </c>
      <c r="E4615" s="0" t="n">
        <v>103.720001</v>
      </c>
      <c r="F4615" s="0" t="n">
        <v>101.938675</v>
      </c>
      <c r="G4615" s="0" t="n">
        <v>0</v>
      </c>
    </row>
    <row r="4616" customFormat="false" ht="12.8" hidden="false" customHeight="false" outlineLevel="0" collapsed="false">
      <c r="A4616" s="65" t="s">
        <v>5041</v>
      </c>
      <c r="B4616" s="0" t="n">
        <v>112.839996</v>
      </c>
      <c r="C4616" s="0" t="n">
        <v>112.839996</v>
      </c>
      <c r="D4616" s="0" t="n">
        <v>112.839996</v>
      </c>
      <c r="E4616" s="0" t="n">
        <v>112.839996</v>
      </c>
      <c r="F4616" s="0" t="n">
        <v>110.902031</v>
      </c>
      <c r="G4616" s="0" t="n">
        <v>0</v>
      </c>
    </row>
    <row r="4617" customFormat="false" ht="12.8" hidden="false" customHeight="false" outlineLevel="0" collapsed="false">
      <c r="A4617" s="65" t="s">
        <v>5042</v>
      </c>
      <c r="B4617" s="0" t="n">
        <v>92.589996</v>
      </c>
      <c r="C4617" s="0" t="n">
        <v>92.589996</v>
      </c>
      <c r="D4617" s="0" t="n">
        <v>92.589996</v>
      </c>
      <c r="E4617" s="0" t="n">
        <v>92.589996</v>
      </c>
      <c r="F4617" s="0" t="n">
        <v>90.999817</v>
      </c>
      <c r="G4617" s="0" t="n">
        <v>0</v>
      </c>
    </row>
    <row r="4618" customFormat="false" ht="12.8" hidden="false" customHeight="false" outlineLevel="0" collapsed="false">
      <c r="A4618" s="65" t="s">
        <v>5043</v>
      </c>
      <c r="B4618" s="0" t="n">
        <v>98.18</v>
      </c>
      <c r="C4618" s="0" t="n">
        <v>98.18</v>
      </c>
      <c r="D4618" s="0" t="n">
        <v>98.18</v>
      </c>
      <c r="E4618" s="0" t="n">
        <v>98.18</v>
      </c>
      <c r="F4618" s="0" t="n">
        <v>96.49382</v>
      </c>
      <c r="G4618" s="0" t="n">
        <v>0</v>
      </c>
    </row>
    <row r="4619" customFormat="false" ht="12.8" hidden="false" customHeight="false" outlineLevel="0" collapsed="false">
      <c r="A4619" s="65" t="s">
        <v>5044</v>
      </c>
      <c r="B4619" s="0" t="n">
        <v>88.68</v>
      </c>
      <c r="C4619" s="0" t="n">
        <v>88.68</v>
      </c>
      <c r="D4619" s="0" t="n">
        <v>88.68</v>
      </c>
      <c r="E4619" s="0" t="n">
        <v>88.68</v>
      </c>
      <c r="F4619" s="0" t="n">
        <v>87.156975</v>
      </c>
      <c r="G4619" s="0" t="n">
        <v>0</v>
      </c>
    </row>
    <row r="4620" customFormat="false" ht="12.8" hidden="false" customHeight="false" outlineLevel="0" collapsed="false">
      <c r="A4620" s="65" t="s">
        <v>5045</v>
      </c>
      <c r="B4620" s="0" t="n">
        <v>89.25</v>
      </c>
      <c r="C4620" s="0" t="n">
        <v>89.25</v>
      </c>
      <c r="D4620" s="0" t="n">
        <v>89.25</v>
      </c>
      <c r="E4620" s="0" t="n">
        <v>89.25</v>
      </c>
      <c r="F4620" s="0" t="n">
        <v>87.717178</v>
      </c>
      <c r="G4620" s="0" t="n">
        <v>0</v>
      </c>
    </row>
    <row r="4621" customFormat="false" ht="12.8" hidden="false" customHeight="false" outlineLevel="0" collapsed="false">
      <c r="A4621" s="65" t="s">
        <v>5046</v>
      </c>
      <c r="B4621" s="0" t="n">
        <v>85.199997</v>
      </c>
      <c r="C4621" s="0" t="n">
        <v>85.199997</v>
      </c>
      <c r="D4621" s="0" t="n">
        <v>85.199997</v>
      </c>
      <c r="E4621" s="0" t="n">
        <v>85.199997</v>
      </c>
      <c r="F4621" s="0" t="n">
        <v>83.736732</v>
      </c>
      <c r="G4621" s="0" t="n">
        <v>0</v>
      </c>
    </row>
    <row r="4622" customFormat="false" ht="12.8" hidden="false" customHeight="false" outlineLevel="0" collapsed="false">
      <c r="A4622" s="65" t="s">
        <v>5047</v>
      </c>
      <c r="B4622" s="0" t="n">
        <v>80.800003</v>
      </c>
      <c r="C4622" s="0" t="n">
        <v>80.800003</v>
      </c>
      <c r="D4622" s="0" t="n">
        <v>80.800003</v>
      </c>
      <c r="E4622" s="0" t="n">
        <v>80.800003</v>
      </c>
      <c r="F4622" s="0" t="n">
        <v>79.412315</v>
      </c>
      <c r="G4622" s="0" t="n">
        <v>0</v>
      </c>
    </row>
    <row r="4623" customFormat="false" ht="12.8" hidden="false" customHeight="false" outlineLevel="0" collapsed="false">
      <c r="A4623" s="65" t="s">
        <v>5048</v>
      </c>
      <c r="B4623" s="0" t="n">
        <v>88.160004</v>
      </c>
      <c r="C4623" s="0" t="n">
        <v>88.160004</v>
      </c>
      <c r="D4623" s="0" t="n">
        <v>88.160004</v>
      </c>
      <c r="E4623" s="0" t="n">
        <v>88.160004</v>
      </c>
      <c r="F4623" s="0" t="n">
        <v>86.645905</v>
      </c>
      <c r="G4623" s="0" t="n">
        <v>0</v>
      </c>
    </row>
    <row r="4624" customFormat="false" ht="12.8" hidden="false" customHeight="false" outlineLevel="0" collapsed="false">
      <c r="A4624" s="65" t="s">
        <v>5049</v>
      </c>
      <c r="B4624" s="0" t="n">
        <v>92.720001</v>
      </c>
      <c r="C4624" s="0" t="n">
        <v>92.720001</v>
      </c>
      <c r="D4624" s="0" t="n">
        <v>92.720001</v>
      </c>
      <c r="E4624" s="0" t="n">
        <v>92.720001</v>
      </c>
      <c r="F4624" s="0" t="n">
        <v>91.127586</v>
      </c>
      <c r="G4624" s="0" t="n">
        <v>0</v>
      </c>
    </row>
    <row r="4625" customFormat="false" ht="12.8" hidden="false" customHeight="false" outlineLevel="0" collapsed="false">
      <c r="A4625" s="65" t="s">
        <v>5050</v>
      </c>
      <c r="B4625" s="0" t="n">
        <v>99.389999</v>
      </c>
      <c r="C4625" s="0" t="n">
        <v>99.389999</v>
      </c>
      <c r="D4625" s="0" t="n">
        <v>99.389999</v>
      </c>
      <c r="E4625" s="0" t="n">
        <v>99.389999</v>
      </c>
      <c r="F4625" s="0" t="n">
        <v>97.683037</v>
      </c>
      <c r="G4625" s="0" t="n">
        <v>0</v>
      </c>
    </row>
    <row r="4626" customFormat="false" ht="12.8" hidden="false" customHeight="false" outlineLevel="0" collapsed="false">
      <c r="A4626" s="65" t="s">
        <v>5051</v>
      </c>
      <c r="B4626" s="0" t="n">
        <v>99.290001</v>
      </c>
      <c r="C4626" s="0" t="n">
        <v>99.290001</v>
      </c>
      <c r="D4626" s="0" t="n">
        <v>99.290001</v>
      </c>
      <c r="E4626" s="0" t="n">
        <v>99.290001</v>
      </c>
      <c r="F4626" s="0" t="n">
        <v>97.584755</v>
      </c>
      <c r="G4626" s="0" t="n">
        <v>0</v>
      </c>
    </row>
    <row r="4627" customFormat="false" ht="12.8" hidden="false" customHeight="false" outlineLevel="0" collapsed="false">
      <c r="A4627" s="65" t="s">
        <v>5052</v>
      </c>
      <c r="B4627" s="0" t="n">
        <v>101.5</v>
      </c>
      <c r="C4627" s="0" t="n">
        <v>101.5</v>
      </c>
      <c r="D4627" s="0" t="n">
        <v>101.5</v>
      </c>
      <c r="E4627" s="0" t="n">
        <v>101.5</v>
      </c>
      <c r="F4627" s="0" t="n">
        <v>99.756798</v>
      </c>
      <c r="G4627" s="0" t="n">
        <v>0</v>
      </c>
    </row>
    <row r="4628" customFormat="false" ht="12.8" hidden="false" customHeight="false" outlineLevel="0" collapsed="false">
      <c r="A4628" s="65" t="s">
        <v>5053</v>
      </c>
      <c r="B4628" s="0" t="n">
        <v>99.099998</v>
      </c>
      <c r="C4628" s="0" t="n">
        <v>99.099998</v>
      </c>
      <c r="D4628" s="0" t="n">
        <v>99.099998</v>
      </c>
      <c r="E4628" s="0" t="n">
        <v>99.099998</v>
      </c>
      <c r="F4628" s="0" t="n">
        <v>97.39801</v>
      </c>
      <c r="G4628" s="0" t="n">
        <v>0</v>
      </c>
    </row>
    <row r="4629" customFormat="false" ht="12.8" hidden="false" customHeight="false" outlineLevel="0" collapsed="false">
      <c r="A4629" s="65" t="s">
        <v>5054</v>
      </c>
      <c r="B4629" s="0" t="n">
        <v>92.519997</v>
      </c>
      <c r="C4629" s="0" t="n">
        <v>92.519997</v>
      </c>
      <c r="D4629" s="0" t="n">
        <v>92.519997</v>
      </c>
      <c r="E4629" s="0" t="n">
        <v>92.519997</v>
      </c>
      <c r="F4629" s="0" t="n">
        <v>90.931023</v>
      </c>
      <c r="G4629" s="0" t="n">
        <v>0</v>
      </c>
    </row>
    <row r="4630" customFormat="false" ht="12.8" hidden="false" customHeight="false" outlineLevel="0" collapsed="false">
      <c r="A4630" s="65" t="s">
        <v>5055</v>
      </c>
      <c r="B4630" s="0" t="n">
        <v>92.959999</v>
      </c>
      <c r="C4630" s="0" t="n">
        <v>92.959999</v>
      </c>
      <c r="D4630" s="0" t="n">
        <v>92.959999</v>
      </c>
      <c r="E4630" s="0" t="n">
        <v>92.959999</v>
      </c>
      <c r="F4630" s="0" t="n">
        <v>91.363464</v>
      </c>
      <c r="G4630" s="0" t="n">
        <v>0</v>
      </c>
    </row>
    <row r="4631" customFormat="false" ht="12.8" hidden="false" customHeight="false" outlineLevel="0" collapsed="false">
      <c r="A4631" s="65" t="s">
        <v>5056</v>
      </c>
      <c r="B4631" s="0" t="n">
        <v>91.559998</v>
      </c>
      <c r="C4631" s="0" t="n">
        <v>91.559998</v>
      </c>
      <c r="D4631" s="0" t="n">
        <v>91.559998</v>
      </c>
      <c r="E4631" s="0" t="n">
        <v>91.559998</v>
      </c>
      <c r="F4631" s="0" t="n">
        <v>89.987511</v>
      </c>
      <c r="G4631" s="0" t="n">
        <v>0</v>
      </c>
    </row>
    <row r="4632" customFormat="false" ht="12.8" hidden="false" customHeight="false" outlineLevel="0" collapsed="false">
      <c r="A4632" s="65" t="s">
        <v>5057</v>
      </c>
      <c r="B4632" s="0" t="n">
        <v>98.449997</v>
      </c>
      <c r="C4632" s="0" t="n">
        <v>98.449997</v>
      </c>
      <c r="D4632" s="0" t="n">
        <v>98.449997</v>
      </c>
      <c r="E4632" s="0" t="n">
        <v>98.449997</v>
      </c>
      <c r="F4632" s="0" t="n">
        <v>96.759178</v>
      </c>
      <c r="G4632" s="0" t="n">
        <v>0</v>
      </c>
    </row>
    <row r="4633" customFormat="false" ht="12.8" hidden="false" customHeight="false" outlineLevel="0" collapsed="false">
      <c r="A4633" s="65" t="s">
        <v>5058</v>
      </c>
      <c r="B4633" s="0" t="n">
        <v>99.239998</v>
      </c>
      <c r="C4633" s="0" t="n">
        <v>99.239998</v>
      </c>
      <c r="D4633" s="0" t="n">
        <v>99.239998</v>
      </c>
      <c r="E4633" s="0" t="n">
        <v>99.239998</v>
      </c>
      <c r="F4633" s="0" t="n">
        <v>97.535606</v>
      </c>
      <c r="G4633" s="0" t="n">
        <v>0</v>
      </c>
    </row>
    <row r="4634" customFormat="false" ht="12.8" hidden="false" customHeight="false" outlineLevel="0" collapsed="false">
      <c r="A4634" s="65" t="s">
        <v>5059</v>
      </c>
      <c r="B4634" s="0" t="n">
        <v>106.029999</v>
      </c>
      <c r="C4634" s="0" t="n">
        <v>106.029999</v>
      </c>
      <c r="D4634" s="0" t="n">
        <v>106.029999</v>
      </c>
      <c r="E4634" s="0" t="n">
        <v>106.029999</v>
      </c>
      <c r="F4634" s="0" t="n">
        <v>104.208992</v>
      </c>
      <c r="G4634" s="0" t="n">
        <v>0</v>
      </c>
    </row>
    <row r="4635" customFormat="false" ht="12.8" hidden="false" customHeight="false" outlineLevel="0" collapsed="false">
      <c r="A4635" s="65" t="s">
        <v>5060</v>
      </c>
      <c r="B4635" s="0" t="n">
        <v>112</v>
      </c>
      <c r="C4635" s="0" t="n">
        <v>112</v>
      </c>
      <c r="D4635" s="0" t="n">
        <v>112</v>
      </c>
      <c r="E4635" s="0" t="n">
        <v>112</v>
      </c>
      <c r="F4635" s="0" t="n">
        <v>110.076469</v>
      </c>
      <c r="G4635" s="0" t="n">
        <v>0</v>
      </c>
    </row>
    <row r="4636" customFormat="false" ht="12.8" hidden="false" customHeight="false" outlineLevel="0" collapsed="false">
      <c r="A4636" s="65" t="s">
        <v>5061</v>
      </c>
      <c r="B4636" s="0" t="n">
        <v>107.099998</v>
      </c>
      <c r="C4636" s="0" t="n">
        <v>107.099998</v>
      </c>
      <c r="D4636" s="0" t="n">
        <v>107.099998</v>
      </c>
      <c r="E4636" s="0" t="n">
        <v>107.099998</v>
      </c>
      <c r="F4636" s="0" t="n">
        <v>105.26062</v>
      </c>
      <c r="G4636" s="0" t="n">
        <v>0</v>
      </c>
    </row>
    <row r="4637" customFormat="false" ht="12.8" hidden="false" customHeight="false" outlineLevel="0" collapsed="false">
      <c r="A4637" s="65" t="s">
        <v>5062</v>
      </c>
      <c r="B4637" s="0" t="n">
        <v>110.300003</v>
      </c>
      <c r="C4637" s="0" t="n">
        <v>110.300003</v>
      </c>
      <c r="D4637" s="0" t="n">
        <v>110.300003</v>
      </c>
      <c r="E4637" s="0" t="n">
        <v>110.300003</v>
      </c>
      <c r="F4637" s="0" t="n">
        <v>108.40567</v>
      </c>
      <c r="G4637" s="0" t="n">
        <v>0</v>
      </c>
    </row>
    <row r="4638" customFormat="false" ht="12.8" hidden="false" customHeight="false" outlineLevel="0" collapsed="false">
      <c r="A4638" s="65" t="s">
        <v>5063</v>
      </c>
      <c r="B4638" s="0" t="n">
        <v>105.809998</v>
      </c>
      <c r="C4638" s="0" t="n">
        <v>105.809998</v>
      </c>
      <c r="D4638" s="0" t="n">
        <v>105.809998</v>
      </c>
      <c r="E4638" s="0" t="n">
        <v>105.809998</v>
      </c>
      <c r="F4638" s="0" t="n">
        <v>103.992775</v>
      </c>
      <c r="G4638" s="0" t="n">
        <v>0</v>
      </c>
    </row>
    <row r="4639" customFormat="false" ht="12.8" hidden="false" customHeight="false" outlineLevel="0" collapsed="false">
      <c r="A4639" s="65" t="s">
        <v>5064</v>
      </c>
      <c r="B4639" s="0" t="n">
        <v>104.620003</v>
      </c>
      <c r="C4639" s="0" t="n">
        <v>104.620003</v>
      </c>
      <c r="D4639" s="0" t="n">
        <v>104.620003</v>
      </c>
      <c r="E4639" s="0" t="n">
        <v>104.620003</v>
      </c>
      <c r="F4639" s="0" t="n">
        <v>102.823219</v>
      </c>
      <c r="G4639" s="0" t="n">
        <v>0</v>
      </c>
    </row>
    <row r="4640" customFormat="false" ht="12.8" hidden="false" customHeight="false" outlineLevel="0" collapsed="false">
      <c r="A4640" s="65" t="s">
        <v>5065</v>
      </c>
      <c r="B4640" s="0" t="n">
        <v>107.959999</v>
      </c>
      <c r="C4640" s="0" t="n">
        <v>107.959999</v>
      </c>
      <c r="D4640" s="0" t="n">
        <v>107.959999</v>
      </c>
      <c r="E4640" s="0" t="n">
        <v>107.959999</v>
      </c>
      <c r="F4640" s="0" t="n">
        <v>106.10585</v>
      </c>
      <c r="G4640" s="0" t="n">
        <v>0</v>
      </c>
    </row>
    <row r="4641" customFormat="false" ht="12.8" hidden="false" customHeight="false" outlineLevel="0" collapsed="false">
      <c r="A4641" s="65" t="s">
        <v>5066</v>
      </c>
      <c r="B4641" s="0" t="n">
        <v>103.790001</v>
      </c>
      <c r="C4641" s="0" t="n">
        <v>103.790001</v>
      </c>
      <c r="D4641" s="0" t="n">
        <v>103.790001</v>
      </c>
      <c r="E4641" s="0" t="n">
        <v>103.790001</v>
      </c>
      <c r="F4641" s="0" t="n">
        <v>102.007469</v>
      </c>
      <c r="G4641" s="0" t="n">
        <v>0</v>
      </c>
    </row>
    <row r="4642" customFormat="false" ht="12.8" hidden="false" customHeight="false" outlineLevel="0" collapsed="false">
      <c r="A4642" s="65" t="s">
        <v>5067</v>
      </c>
      <c r="B4642" s="0" t="n">
        <v>101.970001</v>
      </c>
      <c r="C4642" s="0" t="n">
        <v>101.970001</v>
      </c>
      <c r="D4642" s="0" t="n">
        <v>101.970001</v>
      </c>
      <c r="E4642" s="0" t="n">
        <v>101.970001</v>
      </c>
      <c r="F4642" s="0" t="n">
        <v>100.218727</v>
      </c>
      <c r="G4642" s="0" t="n">
        <v>0</v>
      </c>
    </row>
    <row r="4643" customFormat="false" ht="12.8" hidden="false" customHeight="false" outlineLevel="0" collapsed="false">
      <c r="A4643" s="65" t="s">
        <v>5068</v>
      </c>
      <c r="B4643" s="0" t="n">
        <v>103.650002</v>
      </c>
      <c r="C4643" s="0" t="n">
        <v>103.650002</v>
      </c>
      <c r="D4643" s="0" t="n">
        <v>103.650002</v>
      </c>
      <c r="E4643" s="0" t="n">
        <v>103.650002</v>
      </c>
      <c r="F4643" s="0" t="n">
        <v>101.869873</v>
      </c>
      <c r="G4643" s="0" t="n">
        <v>0</v>
      </c>
    </row>
    <row r="4644" customFormat="false" ht="12.8" hidden="false" customHeight="false" outlineLevel="0" collapsed="false">
      <c r="A4644" s="65" t="s">
        <v>5069</v>
      </c>
      <c r="B4644" s="0" t="n">
        <v>102.68</v>
      </c>
      <c r="C4644" s="0" t="n">
        <v>102.68</v>
      </c>
      <c r="D4644" s="0" t="n">
        <v>102.68</v>
      </c>
      <c r="E4644" s="0" t="n">
        <v>102.68</v>
      </c>
      <c r="F4644" s="0" t="n">
        <v>100.916527</v>
      </c>
      <c r="G4644" s="0" t="n">
        <v>0</v>
      </c>
    </row>
    <row r="4645" customFormat="false" ht="12.8" hidden="false" customHeight="false" outlineLevel="0" collapsed="false">
      <c r="A4645" s="65" t="s">
        <v>5070</v>
      </c>
      <c r="B4645" s="0" t="n">
        <v>103.07</v>
      </c>
      <c r="C4645" s="0" t="n">
        <v>103.07</v>
      </c>
      <c r="D4645" s="0" t="n">
        <v>103.07</v>
      </c>
      <c r="E4645" s="0" t="n">
        <v>103.07</v>
      </c>
      <c r="F4645" s="0" t="n">
        <v>101.299828</v>
      </c>
      <c r="G4645" s="0" t="n">
        <v>0</v>
      </c>
    </row>
    <row r="4646" customFormat="false" ht="12.8" hidden="false" customHeight="false" outlineLevel="0" collapsed="false">
      <c r="A4646" s="65" t="s">
        <v>5071</v>
      </c>
      <c r="B4646" s="0" t="n">
        <v>106.620003</v>
      </c>
      <c r="C4646" s="0" t="n">
        <v>106.620003</v>
      </c>
      <c r="D4646" s="0" t="n">
        <v>106.620003</v>
      </c>
      <c r="E4646" s="0" t="n">
        <v>106.620003</v>
      </c>
      <c r="F4646" s="0" t="n">
        <v>104.788872</v>
      </c>
      <c r="G4646" s="0" t="n">
        <v>0</v>
      </c>
    </row>
    <row r="4647" customFormat="false" ht="12.8" hidden="false" customHeight="false" outlineLevel="0" collapsed="false">
      <c r="A4647" s="65" t="s">
        <v>5072</v>
      </c>
      <c r="B4647" s="0" t="n">
        <v>107.550003</v>
      </c>
      <c r="C4647" s="0" t="n">
        <v>107.550003</v>
      </c>
      <c r="D4647" s="0" t="n">
        <v>107.550003</v>
      </c>
      <c r="E4647" s="0" t="n">
        <v>107.550003</v>
      </c>
      <c r="F4647" s="0" t="n">
        <v>105.702896</v>
      </c>
      <c r="G4647" s="0" t="n">
        <v>0</v>
      </c>
    </row>
    <row r="4648" customFormat="false" ht="12.8" hidden="false" customHeight="false" outlineLevel="0" collapsed="false">
      <c r="A4648" s="65" t="s">
        <v>5073</v>
      </c>
      <c r="B4648" s="0" t="n">
        <v>109.190002</v>
      </c>
      <c r="C4648" s="0" t="n">
        <v>109.190002</v>
      </c>
      <c r="D4648" s="0" t="n">
        <v>109.190002</v>
      </c>
      <c r="E4648" s="0" t="n">
        <v>109.190002</v>
      </c>
      <c r="F4648" s="0" t="n">
        <v>107.314728</v>
      </c>
      <c r="G4648" s="0" t="n">
        <v>0</v>
      </c>
    </row>
    <row r="4649" customFormat="false" ht="12.8" hidden="false" customHeight="false" outlineLevel="0" collapsed="false">
      <c r="A4649" s="65" t="s">
        <v>5074</v>
      </c>
      <c r="B4649" s="0" t="n">
        <v>107.879997</v>
      </c>
      <c r="C4649" s="0" t="n">
        <v>107.879997</v>
      </c>
      <c r="D4649" s="0" t="n">
        <v>107.879997</v>
      </c>
      <c r="E4649" s="0" t="n">
        <v>107.879997</v>
      </c>
      <c r="F4649" s="0" t="n">
        <v>106.027222</v>
      </c>
      <c r="G4649" s="0" t="n">
        <v>0</v>
      </c>
    </row>
    <row r="4650" customFormat="false" ht="12.8" hidden="false" customHeight="false" outlineLevel="0" collapsed="false">
      <c r="A4650" s="65" t="s">
        <v>5075</v>
      </c>
      <c r="B4650" s="0" t="n">
        <v>104.089996</v>
      </c>
      <c r="C4650" s="0" t="n">
        <v>104.089996</v>
      </c>
      <c r="D4650" s="0" t="n">
        <v>104.089996</v>
      </c>
      <c r="E4650" s="0" t="n">
        <v>104.089996</v>
      </c>
      <c r="F4650" s="0" t="n">
        <v>102.302307</v>
      </c>
      <c r="G4650" s="0" t="n">
        <v>0</v>
      </c>
    </row>
    <row r="4651" customFormat="false" ht="12.8" hidden="false" customHeight="false" outlineLevel="0" collapsed="false">
      <c r="A4651" s="65" t="s">
        <v>5076</v>
      </c>
      <c r="B4651" s="0" t="n">
        <v>103.720001</v>
      </c>
      <c r="C4651" s="0" t="n">
        <v>103.720001</v>
      </c>
      <c r="D4651" s="0" t="n">
        <v>103.720001</v>
      </c>
      <c r="E4651" s="0" t="n">
        <v>103.720001</v>
      </c>
      <c r="F4651" s="0" t="n">
        <v>101.938675</v>
      </c>
      <c r="G4651" s="0" t="n">
        <v>0</v>
      </c>
    </row>
    <row r="4652" customFormat="false" ht="12.8" hidden="false" customHeight="false" outlineLevel="0" collapsed="false">
      <c r="A4652" s="65" t="s">
        <v>5077</v>
      </c>
      <c r="B4652" s="0" t="n">
        <v>104.209999</v>
      </c>
      <c r="C4652" s="0" t="n">
        <v>104.209999</v>
      </c>
      <c r="D4652" s="0" t="n">
        <v>104.209999</v>
      </c>
      <c r="E4652" s="0" t="n">
        <v>104.209999</v>
      </c>
      <c r="F4652" s="0" t="n">
        <v>102.420258</v>
      </c>
      <c r="G4652" s="0" t="n">
        <v>0</v>
      </c>
    </row>
    <row r="4653" customFormat="false" ht="12.8" hidden="false" customHeight="false" outlineLevel="0" collapsed="false">
      <c r="A4653" s="65" t="s">
        <v>5078</v>
      </c>
      <c r="B4653" s="0" t="n">
        <v>102.330002</v>
      </c>
      <c r="C4653" s="0" t="n">
        <v>102.330002</v>
      </c>
      <c r="D4653" s="0" t="n">
        <v>102.330002</v>
      </c>
      <c r="E4653" s="0" t="n">
        <v>102.330002</v>
      </c>
      <c r="F4653" s="0" t="n">
        <v>100.572548</v>
      </c>
      <c r="G4653" s="0" t="n">
        <v>0</v>
      </c>
    </row>
    <row r="4654" customFormat="false" ht="12.8" hidden="false" customHeight="false" outlineLevel="0" collapsed="false">
      <c r="A4654" s="65" t="s">
        <v>5079</v>
      </c>
      <c r="B4654" s="0" t="n">
        <v>103.870003</v>
      </c>
      <c r="C4654" s="0" t="n">
        <v>103.870003</v>
      </c>
      <c r="D4654" s="0" t="n">
        <v>103.870003</v>
      </c>
      <c r="E4654" s="0" t="n">
        <v>103.870003</v>
      </c>
      <c r="F4654" s="0" t="n">
        <v>102.086098</v>
      </c>
      <c r="G4654" s="0" t="n">
        <v>0</v>
      </c>
    </row>
    <row r="4655" customFormat="false" ht="12.8" hidden="false" customHeight="false" outlineLevel="0" collapsed="false">
      <c r="A4655" s="65" t="s">
        <v>5080</v>
      </c>
      <c r="B4655" s="0" t="n">
        <v>106.370003</v>
      </c>
      <c r="C4655" s="0" t="n">
        <v>106.370003</v>
      </c>
      <c r="D4655" s="0" t="n">
        <v>106.370003</v>
      </c>
      <c r="E4655" s="0" t="n">
        <v>106.370003</v>
      </c>
      <c r="F4655" s="0" t="n">
        <v>104.543159</v>
      </c>
      <c r="G4655" s="0" t="n">
        <v>0</v>
      </c>
    </row>
    <row r="4656" customFormat="false" ht="12.8" hidden="false" customHeight="false" outlineLevel="0" collapsed="false">
      <c r="A4656" s="65" t="s">
        <v>5081</v>
      </c>
      <c r="B4656" s="0" t="n">
        <v>104.779999</v>
      </c>
      <c r="C4656" s="0" t="n">
        <v>104.779999</v>
      </c>
      <c r="D4656" s="0" t="n">
        <v>104.779999</v>
      </c>
      <c r="E4656" s="0" t="n">
        <v>104.779999</v>
      </c>
      <c r="F4656" s="0" t="n">
        <v>102.980469</v>
      </c>
      <c r="G4656" s="0" t="n">
        <v>0</v>
      </c>
    </row>
    <row r="4657" customFormat="false" ht="12.8" hidden="false" customHeight="false" outlineLevel="0" collapsed="false">
      <c r="A4657" s="65" t="s">
        <v>5082</v>
      </c>
      <c r="B4657" s="0" t="n">
        <v>99.910004</v>
      </c>
      <c r="C4657" s="0" t="n">
        <v>99.910004</v>
      </c>
      <c r="D4657" s="0" t="n">
        <v>99.910004</v>
      </c>
      <c r="E4657" s="0" t="n">
        <v>99.910004</v>
      </c>
      <c r="F4657" s="0" t="n">
        <v>98.194107</v>
      </c>
      <c r="G4657" s="0" t="n">
        <v>0</v>
      </c>
    </row>
    <row r="4658" customFormat="false" ht="12.8" hidden="false" customHeight="false" outlineLevel="0" collapsed="false">
      <c r="A4658" s="65" t="s">
        <v>5083</v>
      </c>
      <c r="B4658" s="0" t="n">
        <v>97.550003</v>
      </c>
      <c r="C4658" s="0" t="n">
        <v>97.550003</v>
      </c>
      <c r="D4658" s="0" t="n">
        <v>97.550003</v>
      </c>
      <c r="E4658" s="0" t="n">
        <v>97.550003</v>
      </c>
      <c r="F4658" s="0" t="n">
        <v>95.874641</v>
      </c>
      <c r="G4658" s="0" t="n">
        <v>0</v>
      </c>
    </row>
    <row r="4659" customFormat="false" ht="12.8" hidden="false" customHeight="false" outlineLevel="0" collapsed="false">
      <c r="A4659" s="65" t="s">
        <v>5084</v>
      </c>
      <c r="B4659" s="0" t="n">
        <v>97.879997</v>
      </c>
      <c r="C4659" s="0" t="n">
        <v>97.879997</v>
      </c>
      <c r="D4659" s="0" t="n">
        <v>97.879997</v>
      </c>
      <c r="E4659" s="0" t="n">
        <v>97.879997</v>
      </c>
      <c r="F4659" s="0" t="n">
        <v>96.198967</v>
      </c>
      <c r="G4659" s="0" t="n">
        <v>0</v>
      </c>
    </row>
    <row r="4660" customFormat="false" ht="12.8" hidden="false" customHeight="false" outlineLevel="0" collapsed="false">
      <c r="A4660" s="65" t="s">
        <v>5085</v>
      </c>
      <c r="B4660" s="0" t="n">
        <v>97.510002</v>
      </c>
      <c r="C4660" s="0" t="n">
        <v>97.510002</v>
      </c>
      <c r="D4660" s="0" t="n">
        <v>97.510002</v>
      </c>
      <c r="E4660" s="0" t="n">
        <v>97.510002</v>
      </c>
      <c r="F4660" s="0" t="n">
        <v>95.835327</v>
      </c>
      <c r="G4660" s="0" t="n">
        <v>0</v>
      </c>
    </row>
    <row r="4661" customFormat="false" ht="12.8" hidden="false" customHeight="false" outlineLevel="0" collapsed="false">
      <c r="A4661" s="65" t="s">
        <v>5086</v>
      </c>
      <c r="B4661" s="0" t="n">
        <v>103.330002</v>
      </c>
      <c r="C4661" s="0" t="n">
        <v>103.330002</v>
      </c>
      <c r="D4661" s="0" t="n">
        <v>103.330002</v>
      </c>
      <c r="E4661" s="0" t="n">
        <v>103.330002</v>
      </c>
      <c r="F4661" s="0" t="n">
        <v>101.555367</v>
      </c>
      <c r="G4661" s="0" t="n">
        <v>0</v>
      </c>
    </row>
    <row r="4662" customFormat="false" ht="12.8" hidden="false" customHeight="false" outlineLevel="0" collapsed="false">
      <c r="A4662" s="65" t="s">
        <v>5087</v>
      </c>
      <c r="B4662" s="0" t="n">
        <v>101.910004</v>
      </c>
      <c r="C4662" s="0" t="n">
        <v>101.910004</v>
      </c>
      <c r="D4662" s="0" t="n">
        <v>101.910004</v>
      </c>
      <c r="E4662" s="0" t="n">
        <v>101.910004</v>
      </c>
      <c r="F4662" s="0" t="n">
        <v>100.15976</v>
      </c>
      <c r="G4662" s="0" t="n">
        <v>0</v>
      </c>
    </row>
    <row r="4663" customFormat="false" ht="12.8" hidden="false" customHeight="false" outlineLevel="0" collapsed="false">
      <c r="A4663" s="65" t="s">
        <v>5088</v>
      </c>
      <c r="B4663" s="0" t="n">
        <v>102.870003</v>
      </c>
      <c r="C4663" s="0" t="n">
        <v>102.870003</v>
      </c>
      <c r="D4663" s="0" t="n">
        <v>102.870003</v>
      </c>
      <c r="E4663" s="0" t="n">
        <v>102.870003</v>
      </c>
      <c r="F4663" s="0" t="n">
        <v>101.103271</v>
      </c>
      <c r="G4663" s="0" t="n">
        <v>0</v>
      </c>
    </row>
    <row r="4664" customFormat="false" ht="12.8" hidden="false" customHeight="false" outlineLevel="0" collapsed="false">
      <c r="A4664" s="65" t="s">
        <v>5089</v>
      </c>
      <c r="B4664" s="0" t="n">
        <v>102.830002</v>
      </c>
      <c r="C4664" s="0" t="n">
        <v>102.830002</v>
      </c>
      <c r="D4664" s="0" t="n">
        <v>102.830002</v>
      </c>
      <c r="E4664" s="0" t="n">
        <v>102.830002</v>
      </c>
      <c r="F4664" s="0" t="n">
        <v>101.063957</v>
      </c>
      <c r="G4664" s="0" t="n">
        <v>0</v>
      </c>
    </row>
    <row r="4665" customFormat="false" ht="12.8" hidden="false" customHeight="false" outlineLevel="0" collapsed="false">
      <c r="A4665" s="65" t="s">
        <v>5090</v>
      </c>
      <c r="B4665" s="0" t="n">
        <v>104.309998</v>
      </c>
      <c r="C4665" s="0" t="n">
        <v>104.309998</v>
      </c>
      <c r="D4665" s="0" t="n">
        <v>104.309998</v>
      </c>
      <c r="E4665" s="0" t="n">
        <v>104.309998</v>
      </c>
      <c r="F4665" s="0" t="n">
        <v>102.518539</v>
      </c>
      <c r="G4665" s="0" t="n">
        <v>0</v>
      </c>
    </row>
    <row r="4666" customFormat="false" ht="12.8" hidden="false" customHeight="false" outlineLevel="0" collapsed="false">
      <c r="A4666" s="65" t="s">
        <v>5091</v>
      </c>
      <c r="B4666" s="0" t="n">
        <v>108.239998</v>
      </c>
      <c r="C4666" s="0" t="n">
        <v>108.239998</v>
      </c>
      <c r="D4666" s="0" t="n">
        <v>108.239998</v>
      </c>
      <c r="E4666" s="0" t="n">
        <v>108.239998</v>
      </c>
      <c r="F4666" s="0" t="n">
        <v>106.381042</v>
      </c>
      <c r="G4666" s="0" t="n">
        <v>0</v>
      </c>
    </row>
    <row r="4667" customFormat="false" ht="12.8" hidden="false" customHeight="false" outlineLevel="0" collapsed="false">
      <c r="A4667" s="65" t="s">
        <v>5092</v>
      </c>
      <c r="B4667" s="0" t="n">
        <v>110.410004</v>
      </c>
      <c r="C4667" s="0" t="n">
        <v>110.410004</v>
      </c>
      <c r="D4667" s="0" t="n">
        <v>110.410004</v>
      </c>
      <c r="E4667" s="0" t="n">
        <v>110.410004</v>
      </c>
      <c r="F4667" s="0" t="n">
        <v>108.513771</v>
      </c>
      <c r="G4667" s="0" t="n">
        <v>0</v>
      </c>
    </row>
    <row r="4668" customFormat="false" ht="12.8" hidden="false" customHeight="false" outlineLevel="0" collapsed="false">
      <c r="A4668" s="65" t="s">
        <v>5093</v>
      </c>
      <c r="B4668" s="0" t="n">
        <v>110.910004</v>
      </c>
      <c r="C4668" s="0" t="n">
        <v>110.910004</v>
      </c>
      <c r="D4668" s="0" t="n">
        <v>110.910004</v>
      </c>
      <c r="E4668" s="0" t="n">
        <v>110.910004</v>
      </c>
      <c r="F4668" s="0" t="n">
        <v>109.005188</v>
      </c>
      <c r="G4668" s="0" t="n">
        <v>0</v>
      </c>
    </row>
    <row r="4669" customFormat="false" ht="12.8" hidden="false" customHeight="false" outlineLevel="0" collapsed="false">
      <c r="A4669" s="65" t="s">
        <v>5094</v>
      </c>
      <c r="B4669" s="0" t="n">
        <v>109.760002</v>
      </c>
      <c r="C4669" s="0" t="n">
        <v>109.760002</v>
      </c>
      <c r="D4669" s="0" t="n">
        <v>109.760002</v>
      </c>
      <c r="E4669" s="0" t="n">
        <v>109.760002</v>
      </c>
      <c r="F4669" s="0" t="n">
        <v>107.874939</v>
      </c>
      <c r="G4669" s="0" t="n">
        <v>0</v>
      </c>
    </row>
    <row r="4670" customFormat="false" ht="12.8" hidden="false" customHeight="false" outlineLevel="0" collapsed="false">
      <c r="A4670" s="65" t="s">
        <v>5095</v>
      </c>
      <c r="B4670" s="0" t="n">
        <v>112.269997</v>
      </c>
      <c r="C4670" s="0" t="n">
        <v>112.269997</v>
      </c>
      <c r="D4670" s="0" t="n">
        <v>112.269997</v>
      </c>
      <c r="E4670" s="0" t="n">
        <v>112.269997</v>
      </c>
      <c r="F4670" s="0" t="n">
        <v>110.341827</v>
      </c>
      <c r="G4670" s="0" t="n">
        <v>0</v>
      </c>
    </row>
    <row r="4671" customFormat="false" ht="12.8" hidden="false" customHeight="false" outlineLevel="0" collapsed="false">
      <c r="A4671" s="65" t="s">
        <v>5096</v>
      </c>
      <c r="B4671" s="0" t="n">
        <v>113.120003</v>
      </c>
      <c r="C4671" s="0" t="n">
        <v>113.120003</v>
      </c>
      <c r="D4671" s="0" t="n">
        <v>113.120003</v>
      </c>
      <c r="E4671" s="0" t="n">
        <v>113.120003</v>
      </c>
      <c r="F4671" s="0" t="n">
        <v>111.177238</v>
      </c>
      <c r="G4671" s="0" t="n">
        <v>0</v>
      </c>
    </row>
    <row r="4672" customFormat="false" ht="12.8" hidden="false" customHeight="false" outlineLevel="0" collapsed="false">
      <c r="A4672" s="65" t="s">
        <v>5097</v>
      </c>
      <c r="B4672" s="0" t="n">
        <v>116.82</v>
      </c>
      <c r="C4672" s="0" t="n">
        <v>116.82</v>
      </c>
      <c r="D4672" s="0" t="n">
        <v>116.82</v>
      </c>
      <c r="E4672" s="0" t="n">
        <v>116.82</v>
      </c>
      <c r="F4672" s="0" t="n">
        <v>114.813683</v>
      </c>
      <c r="G4672" s="0" t="n">
        <v>0</v>
      </c>
    </row>
    <row r="4673" customFormat="false" ht="12.8" hidden="false" customHeight="false" outlineLevel="0" collapsed="false">
      <c r="A4673" s="65" t="s">
        <v>5098</v>
      </c>
      <c r="B4673" s="0" t="n">
        <v>115.690002</v>
      </c>
      <c r="C4673" s="0" t="n">
        <v>115.690002</v>
      </c>
      <c r="D4673" s="0" t="n">
        <v>115.690002</v>
      </c>
      <c r="E4673" s="0" t="n">
        <v>115.690002</v>
      </c>
      <c r="F4673" s="0" t="n">
        <v>113.703094</v>
      </c>
      <c r="G4673" s="0" t="n">
        <v>0</v>
      </c>
    </row>
    <row r="4674" customFormat="false" ht="12.8" hidden="false" customHeight="false" outlineLevel="0" collapsed="false">
      <c r="A4674" s="65" t="s">
        <v>5099</v>
      </c>
      <c r="B4674" s="0" t="n">
        <v>119.980003</v>
      </c>
      <c r="C4674" s="0" t="n">
        <v>119.980003</v>
      </c>
      <c r="D4674" s="0" t="n">
        <v>119.980003</v>
      </c>
      <c r="E4674" s="0" t="n">
        <v>119.980003</v>
      </c>
      <c r="F4674" s="0" t="n">
        <v>117.919418</v>
      </c>
      <c r="G4674" s="0" t="n">
        <v>0</v>
      </c>
    </row>
    <row r="4675" customFormat="false" ht="12.8" hidden="false" customHeight="false" outlineLevel="0" collapsed="false">
      <c r="A4675" s="65" t="s">
        <v>5100</v>
      </c>
      <c r="B4675" s="0" t="n">
        <v>122.989998</v>
      </c>
      <c r="C4675" s="0" t="n">
        <v>122.989998</v>
      </c>
      <c r="D4675" s="0" t="n">
        <v>122.989998</v>
      </c>
      <c r="E4675" s="0" t="n">
        <v>122.989998</v>
      </c>
      <c r="F4675" s="0" t="n">
        <v>120.877716</v>
      </c>
      <c r="G4675" s="0" t="n">
        <v>0</v>
      </c>
    </row>
    <row r="4676" customFormat="false" ht="12.8" hidden="false" customHeight="false" outlineLevel="0" collapsed="false">
      <c r="A4676" s="65" t="s">
        <v>5101</v>
      </c>
      <c r="B4676" s="0" t="n">
        <v>121</v>
      </c>
      <c r="C4676" s="0" t="n">
        <v>121</v>
      </c>
      <c r="D4676" s="0" t="n">
        <v>121</v>
      </c>
      <c r="E4676" s="0" t="n">
        <v>121</v>
      </c>
      <c r="F4676" s="0" t="n">
        <v>118.921898</v>
      </c>
      <c r="G4676" s="0" t="n">
        <v>0</v>
      </c>
    </row>
    <row r="4677" customFormat="false" ht="12.8" hidden="false" customHeight="false" outlineLevel="0" collapsed="false">
      <c r="A4677" s="65" t="s">
        <v>5102</v>
      </c>
      <c r="B4677" s="0" t="n">
        <v>117.849998</v>
      </c>
      <c r="C4677" s="0" t="n">
        <v>117.849998</v>
      </c>
      <c r="D4677" s="0" t="n">
        <v>117.849998</v>
      </c>
      <c r="E4677" s="0" t="n">
        <v>117.849998</v>
      </c>
      <c r="F4677" s="0" t="n">
        <v>115.825996</v>
      </c>
      <c r="G4677" s="0" t="n">
        <v>0</v>
      </c>
    </row>
    <row r="4678" customFormat="false" ht="12.8" hidden="false" customHeight="false" outlineLevel="0" collapsed="false">
      <c r="A4678" s="65" t="s">
        <v>5103</v>
      </c>
      <c r="B4678" s="0" t="n">
        <v>110.349998</v>
      </c>
      <c r="C4678" s="0" t="n">
        <v>110.349998</v>
      </c>
      <c r="D4678" s="0" t="n">
        <v>110.349998</v>
      </c>
      <c r="E4678" s="0" t="n">
        <v>110.349998</v>
      </c>
      <c r="F4678" s="0" t="n">
        <v>108.454803</v>
      </c>
      <c r="G4678" s="0" t="n">
        <v>0</v>
      </c>
    </row>
    <row r="4679" customFormat="false" ht="12.8" hidden="false" customHeight="false" outlineLevel="0" collapsed="false">
      <c r="A4679" s="65" t="s">
        <v>5104</v>
      </c>
      <c r="B4679" s="0" t="n">
        <v>114.339996</v>
      </c>
      <c r="C4679" s="0" t="n">
        <v>114.339996</v>
      </c>
      <c r="D4679" s="0" t="n">
        <v>114.339996</v>
      </c>
      <c r="E4679" s="0" t="n">
        <v>114.339996</v>
      </c>
      <c r="F4679" s="0" t="n">
        <v>112.376274</v>
      </c>
      <c r="G4679" s="0" t="n">
        <v>0</v>
      </c>
    </row>
    <row r="4680" customFormat="false" ht="12.8" hidden="false" customHeight="false" outlineLevel="0" collapsed="false">
      <c r="A4680" s="65" t="s">
        <v>5105</v>
      </c>
      <c r="B4680" s="0" t="n">
        <v>115.849998</v>
      </c>
      <c r="C4680" s="0" t="n">
        <v>115.849998</v>
      </c>
      <c r="D4680" s="0" t="n">
        <v>115.849998</v>
      </c>
      <c r="E4680" s="0" t="n">
        <v>115.849998</v>
      </c>
      <c r="F4680" s="0" t="n">
        <v>113.860344</v>
      </c>
      <c r="G4680" s="0" t="n">
        <v>0</v>
      </c>
    </row>
    <row r="4681" customFormat="false" ht="12.8" hidden="false" customHeight="false" outlineLevel="0" collapsed="false">
      <c r="A4681" s="65" t="s">
        <v>5106</v>
      </c>
      <c r="B4681" s="0" t="n">
        <v>118.199997</v>
      </c>
      <c r="C4681" s="0" t="n">
        <v>118.199997</v>
      </c>
      <c r="D4681" s="0" t="n">
        <v>118.199997</v>
      </c>
      <c r="E4681" s="0" t="n">
        <v>118.199997</v>
      </c>
      <c r="F4681" s="0" t="n">
        <v>116.169983</v>
      </c>
      <c r="G4681" s="0" t="n">
        <v>0</v>
      </c>
    </row>
    <row r="4682" customFormat="false" ht="12.8" hidden="false" customHeight="false" outlineLevel="0" collapsed="false">
      <c r="A4682" s="65" t="s">
        <v>5107</v>
      </c>
      <c r="B4682" s="0" t="n">
        <v>116.440002</v>
      </c>
      <c r="C4682" s="0" t="n">
        <v>116.440002</v>
      </c>
      <c r="D4682" s="0" t="n">
        <v>116.440002</v>
      </c>
      <c r="E4682" s="0" t="n">
        <v>116.440002</v>
      </c>
      <c r="F4682" s="0" t="n">
        <v>114.440216</v>
      </c>
      <c r="G4682" s="0" t="n">
        <v>0</v>
      </c>
    </row>
    <row r="4683" customFormat="false" ht="12.8" hidden="false" customHeight="false" outlineLevel="0" collapsed="false">
      <c r="A4683" s="65" t="s">
        <v>5108</v>
      </c>
      <c r="B4683" s="0" t="n">
        <v>115.139999</v>
      </c>
      <c r="C4683" s="0" t="n">
        <v>115.139999</v>
      </c>
      <c r="D4683" s="0" t="n">
        <v>115.139999</v>
      </c>
      <c r="E4683" s="0" t="n">
        <v>115.139999</v>
      </c>
      <c r="F4683" s="0" t="n">
        <v>113.162537</v>
      </c>
      <c r="G4683" s="0" t="n">
        <v>0</v>
      </c>
    </row>
    <row r="4684" customFormat="false" ht="12.8" hidden="false" customHeight="false" outlineLevel="0" collapsed="false">
      <c r="A4684" s="65" t="s">
        <v>5109</v>
      </c>
      <c r="B4684" s="0" t="n">
        <v>115.139999</v>
      </c>
      <c r="C4684" s="0" t="n">
        <v>115.139999</v>
      </c>
      <c r="D4684" s="0" t="n">
        <v>115.139999</v>
      </c>
      <c r="E4684" s="0" t="n">
        <v>115.139999</v>
      </c>
      <c r="F4684" s="0" t="n">
        <v>113.162537</v>
      </c>
      <c r="G4684" s="0" t="n">
        <v>0</v>
      </c>
    </row>
    <row r="4685" customFormat="false" ht="12.8" hidden="false" customHeight="false" outlineLevel="0" collapsed="false">
      <c r="A4685" s="65" t="s">
        <v>5110</v>
      </c>
      <c r="B4685" s="0" t="n">
        <v>113.389999</v>
      </c>
      <c r="C4685" s="0" t="n">
        <v>113.389999</v>
      </c>
      <c r="D4685" s="0" t="n">
        <v>113.389999</v>
      </c>
      <c r="E4685" s="0" t="n">
        <v>113.389999</v>
      </c>
      <c r="F4685" s="0" t="n">
        <v>111.442589</v>
      </c>
      <c r="G4685" s="0" t="n">
        <v>0</v>
      </c>
    </row>
    <row r="4686" customFormat="false" ht="12.8" hidden="false" customHeight="false" outlineLevel="0" collapsed="false">
      <c r="A4686" s="65" t="s">
        <v>5111</v>
      </c>
      <c r="B4686" s="0" t="n">
        <v>112.910004</v>
      </c>
      <c r="C4686" s="0" t="n">
        <v>112.910004</v>
      </c>
      <c r="D4686" s="0" t="n">
        <v>112.910004</v>
      </c>
      <c r="E4686" s="0" t="n">
        <v>112.910004</v>
      </c>
      <c r="F4686" s="0" t="n">
        <v>110.97084</v>
      </c>
      <c r="G4686" s="0" t="n">
        <v>0</v>
      </c>
    </row>
    <row r="4687" customFormat="false" ht="12.8" hidden="false" customHeight="false" outlineLevel="0" collapsed="false">
      <c r="A4687" s="65" t="s">
        <v>5112</v>
      </c>
      <c r="B4687" s="0" t="n">
        <v>108.699997</v>
      </c>
      <c r="C4687" s="0" t="n">
        <v>108.699997</v>
      </c>
      <c r="D4687" s="0" t="n">
        <v>108.699997</v>
      </c>
      <c r="E4687" s="0" t="n">
        <v>108.699997</v>
      </c>
      <c r="F4687" s="0" t="n">
        <v>107.860054</v>
      </c>
      <c r="G4687" s="0" t="n">
        <v>0</v>
      </c>
    </row>
    <row r="4688" customFormat="false" ht="12.8" hidden="false" customHeight="false" outlineLevel="0" collapsed="false">
      <c r="A4688" s="65" t="s">
        <v>5113</v>
      </c>
      <c r="B4688" s="0" t="n">
        <v>110.050003</v>
      </c>
      <c r="C4688" s="0" t="n">
        <v>110.050003</v>
      </c>
      <c r="D4688" s="0" t="n">
        <v>110.050003</v>
      </c>
      <c r="E4688" s="0" t="n">
        <v>110.050003</v>
      </c>
      <c r="F4688" s="0" t="n">
        <v>109.199631</v>
      </c>
      <c r="G4688" s="0" t="n">
        <v>0</v>
      </c>
    </row>
    <row r="4689" customFormat="false" ht="12.8" hidden="false" customHeight="false" outlineLevel="0" collapsed="false">
      <c r="A4689" s="65" t="s">
        <v>5114</v>
      </c>
      <c r="B4689" s="0" t="n">
        <v>107.879997</v>
      </c>
      <c r="C4689" s="0" t="n">
        <v>107.879997</v>
      </c>
      <c r="D4689" s="0" t="n">
        <v>107.879997</v>
      </c>
      <c r="E4689" s="0" t="n">
        <v>107.879997</v>
      </c>
      <c r="F4689" s="0" t="n">
        <v>107.046394</v>
      </c>
      <c r="G4689" s="0" t="n">
        <v>0</v>
      </c>
    </row>
    <row r="4690" customFormat="false" ht="12.8" hidden="false" customHeight="false" outlineLevel="0" collapsed="false">
      <c r="A4690" s="65" t="s">
        <v>5115</v>
      </c>
      <c r="B4690" s="0" t="n">
        <v>109.940002</v>
      </c>
      <c r="C4690" s="0" t="n">
        <v>109.940002</v>
      </c>
      <c r="D4690" s="0" t="n">
        <v>109.940002</v>
      </c>
      <c r="E4690" s="0" t="n">
        <v>109.940002</v>
      </c>
      <c r="F4690" s="0" t="n">
        <v>109.090477</v>
      </c>
      <c r="G4690" s="0" t="n">
        <v>0</v>
      </c>
    </row>
    <row r="4691" customFormat="false" ht="12.8" hidden="false" customHeight="false" outlineLevel="0" collapsed="false">
      <c r="A4691" s="65" t="s">
        <v>5116</v>
      </c>
      <c r="B4691" s="0" t="n">
        <v>111.339996</v>
      </c>
      <c r="C4691" s="0" t="n">
        <v>111.339996</v>
      </c>
      <c r="D4691" s="0" t="n">
        <v>111.339996</v>
      </c>
      <c r="E4691" s="0" t="n">
        <v>111.339996</v>
      </c>
      <c r="F4691" s="0" t="n">
        <v>110.479652</v>
      </c>
      <c r="G4691" s="0" t="n">
        <v>0</v>
      </c>
    </row>
    <row r="4692" customFormat="false" ht="12.8" hidden="false" customHeight="false" outlineLevel="0" collapsed="false">
      <c r="A4692" s="65" t="s">
        <v>5117</v>
      </c>
      <c r="B4692" s="0" t="n">
        <v>113.910004</v>
      </c>
      <c r="C4692" s="0" t="n">
        <v>113.910004</v>
      </c>
      <c r="D4692" s="0" t="n">
        <v>113.910004</v>
      </c>
      <c r="E4692" s="0" t="n">
        <v>113.910004</v>
      </c>
      <c r="F4692" s="0" t="n">
        <v>113.029808</v>
      </c>
      <c r="G4692" s="0" t="n">
        <v>0</v>
      </c>
    </row>
    <row r="4693" customFormat="false" ht="12.8" hidden="false" customHeight="false" outlineLevel="0" collapsed="false">
      <c r="A4693" s="65" t="s">
        <v>5118</v>
      </c>
      <c r="B4693" s="0" t="n">
        <v>113.459999</v>
      </c>
      <c r="C4693" s="0" t="n">
        <v>113.459999</v>
      </c>
      <c r="D4693" s="0" t="n">
        <v>113.459999</v>
      </c>
      <c r="E4693" s="0" t="n">
        <v>113.459999</v>
      </c>
      <c r="F4693" s="0" t="n">
        <v>112.583275</v>
      </c>
      <c r="G4693" s="0" t="n">
        <v>0</v>
      </c>
    </row>
    <row r="4694" customFormat="false" ht="12.8" hidden="false" customHeight="false" outlineLevel="0" collapsed="false">
      <c r="A4694" s="65" t="s">
        <v>5119</v>
      </c>
      <c r="B4694" s="0" t="n">
        <v>113.480003</v>
      </c>
      <c r="C4694" s="0" t="n">
        <v>113.480003</v>
      </c>
      <c r="D4694" s="0" t="n">
        <v>113.480003</v>
      </c>
      <c r="E4694" s="0" t="n">
        <v>113.480003</v>
      </c>
      <c r="F4694" s="0" t="n">
        <v>112.603127</v>
      </c>
      <c r="G4694" s="0" t="n">
        <v>0</v>
      </c>
    </row>
    <row r="4695" customFormat="false" ht="12.8" hidden="false" customHeight="false" outlineLevel="0" collapsed="false">
      <c r="A4695" s="65" t="s">
        <v>5120</v>
      </c>
      <c r="B4695" s="0" t="n">
        <v>111.169998</v>
      </c>
      <c r="C4695" s="0" t="n">
        <v>111.169998</v>
      </c>
      <c r="D4695" s="0" t="n">
        <v>111.169998</v>
      </c>
      <c r="E4695" s="0" t="n">
        <v>111.169998</v>
      </c>
      <c r="F4695" s="0" t="n">
        <v>110.310974</v>
      </c>
      <c r="G4695" s="0" t="n">
        <v>0</v>
      </c>
    </row>
    <row r="4696" customFormat="false" ht="12.8" hidden="false" customHeight="false" outlineLevel="0" collapsed="false">
      <c r="A4696" s="65" t="s">
        <v>5121</v>
      </c>
      <c r="B4696" s="0" t="n">
        <v>111.019997</v>
      </c>
      <c r="C4696" s="0" t="n">
        <v>111.019997</v>
      </c>
      <c r="D4696" s="0" t="n">
        <v>111.019997</v>
      </c>
      <c r="E4696" s="0" t="n">
        <v>111.019997</v>
      </c>
      <c r="F4696" s="0" t="n">
        <v>110.162132</v>
      </c>
      <c r="G4696" s="0" t="n">
        <v>0</v>
      </c>
    </row>
    <row r="4697" customFormat="false" ht="12.8" hidden="false" customHeight="false" outlineLevel="0" collapsed="false">
      <c r="A4697" s="65" t="s">
        <v>5122</v>
      </c>
      <c r="B4697" s="0" t="n">
        <v>110.330002</v>
      </c>
      <c r="C4697" s="0" t="n">
        <v>110.330002</v>
      </c>
      <c r="D4697" s="0" t="n">
        <v>110.330002</v>
      </c>
      <c r="E4697" s="0" t="n">
        <v>110.330002</v>
      </c>
      <c r="F4697" s="0" t="n">
        <v>109.477463</v>
      </c>
      <c r="G4697" s="0" t="n">
        <v>0</v>
      </c>
    </row>
    <row r="4698" customFormat="false" ht="12.8" hidden="false" customHeight="false" outlineLevel="0" collapsed="false">
      <c r="A4698" s="65" t="s">
        <v>5123</v>
      </c>
      <c r="B4698" s="0" t="n">
        <v>110.760002</v>
      </c>
      <c r="C4698" s="0" t="n">
        <v>110.760002</v>
      </c>
      <c r="D4698" s="0" t="n">
        <v>110.760002</v>
      </c>
      <c r="E4698" s="0" t="n">
        <v>110.760002</v>
      </c>
      <c r="F4698" s="0" t="n">
        <v>109.904144</v>
      </c>
      <c r="G4698" s="0" t="n">
        <v>0</v>
      </c>
    </row>
    <row r="4699" customFormat="false" ht="12.8" hidden="false" customHeight="false" outlineLevel="0" collapsed="false">
      <c r="A4699" s="65" t="s">
        <v>5124</v>
      </c>
      <c r="B4699" s="0" t="n">
        <v>109.349998</v>
      </c>
      <c r="C4699" s="0" t="n">
        <v>109.349998</v>
      </c>
      <c r="D4699" s="0" t="n">
        <v>109.349998</v>
      </c>
      <c r="E4699" s="0" t="n">
        <v>109.349998</v>
      </c>
      <c r="F4699" s="0" t="n">
        <v>108.505035</v>
      </c>
      <c r="G4699" s="0" t="n">
        <v>0</v>
      </c>
    </row>
    <row r="4700" customFormat="false" ht="12.8" hidden="false" customHeight="false" outlineLevel="0" collapsed="false">
      <c r="A4700" s="65" t="s">
        <v>5125</v>
      </c>
      <c r="B4700" s="0" t="n">
        <v>110.269997</v>
      </c>
      <c r="C4700" s="0" t="n">
        <v>110.269997</v>
      </c>
      <c r="D4700" s="0" t="n">
        <v>110.269997</v>
      </c>
      <c r="E4700" s="0" t="n">
        <v>110.269997</v>
      </c>
      <c r="F4700" s="0" t="n">
        <v>109.417923</v>
      </c>
      <c r="G4700" s="0" t="n">
        <v>0</v>
      </c>
    </row>
    <row r="4701" customFormat="false" ht="12.8" hidden="false" customHeight="false" outlineLevel="0" collapsed="false">
      <c r="A4701" s="65" t="s">
        <v>5126</v>
      </c>
      <c r="B4701" s="0" t="n">
        <v>111.410004</v>
      </c>
      <c r="C4701" s="0" t="n">
        <v>111.410004</v>
      </c>
      <c r="D4701" s="0" t="n">
        <v>111.410004</v>
      </c>
      <c r="E4701" s="0" t="n">
        <v>111.410004</v>
      </c>
      <c r="F4701" s="0" t="n">
        <v>110.549126</v>
      </c>
      <c r="G4701" s="0" t="n">
        <v>0</v>
      </c>
    </row>
    <row r="4702" customFormat="false" ht="12.8" hidden="false" customHeight="false" outlineLevel="0" collapsed="false">
      <c r="A4702" s="65" t="s">
        <v>5127</v>
      </c>
      <c r="B4702" s="0" t="n">
        <v>109.989998</v>
      </c>
      <c r="C4702" s="0" t="n">
        <v>109.989998</v>
      </c>
      <c r="D4702" s="0" t="n">
        <v>109.989998</v>
      </c>
      <c r="E4702" s="0" t="n">
        <v>109.989998</v>
      </c>
      <c r="F4702" s="0" t="n">
        <v>109.140091</v>
      </c>
      <c r="G4702" s="0" t="n">
        <v>0</v>
      </c>
    </row>
    <row r="4703" customFormat="false" ht="12.8" hidden="false" customHeight="false" outlineLevel="0" collapsed="false">
      <c r="A4703" s="65" t="s">
        <v>5128</v>
      </c>
      <c r="B4703" s="0" t="n">
        <v>111.529999</v>
      </c>
      <c r="C4703" s="0" t="n">
        <v>111.529999</v>
      </c>
      <c r="D4703" s="0" t="n">
        <v>111.529999</v>
      </c>
      <c r="E4703" s="0" t="n">
        <v>111.529999</v>
      </c>
      <c r="F4703" s="0" t="n">
        <v>110.66819</v>
      </c>
      <c r="G4703" s="0" t="n">
        <v>0</v>
      </c>
    </row>
    <row r="4704" customFormat="false" ht="12.8" hidden="false" customHeight="false" outlineLevel="0" collapsed="false">
      <c r="A4704" s="65" t="s">
        <v>5129</v>
      </c>
      <c r="B4704" s="0" t="n">
        <v>110.150002</v>
      </c>
      <c r="C4704" s="0" t="n">
        <v>110.150002</v>
      </c>
      <c r="D4704" s="0" t="n">
        <v>110.150002</v>
      </c>
      <c r="E4704" s="0" t="n">
        <v>110.150002</v>
      </c>
      <c r="F4704" s="0" t="n">
        <v>109.298859</v>
      </c>
      <c r="G4704" s="0" t="n">
        <v>0</v>
      </c>
    </row>
    <row r="4705" customFormat="false" ht="12.8" hidden="false" customHeight="false" outlineLevel="0" collapsed="false">
      <c r="A4705" s="65" t="s">
        <v>5130</v>
      </c>
      <c r="B4705" s="0" t="n">
        <v>110.410004</v>
      </c>
      <c r="C4705" s="0" t="n">
        <v>110.410004</v>
      </c>
      <c r="D4705" s="0" t="n">
        <v>110.410004</v>
      </c>
      <c r="E4705" s="0" t="n">
        <v>110.410004</v>
      </c>
      <c r="F4705" s="0" t="n">
        <v>109.556847</v>
      </c>
      <c r="G4705" s="0" t="n">
        <v>0</v>
      </c>
    </row>
    <row r="4706" customFormat="false" ht="12.8" hidden="false" customHeight="false" outlineLevel="0" collapsed="false">
      <c r="A4706" s="65" t="s">
        <v>5131</v>
      </c>
      <c r="B4706" s="0" t="n">
        <v>112.199997</v>
      </c>
      <c r="C4706" s="0" t="n">
        <v>112.199997</v>
      </c>
      <c r="D4706" s="0" t="n">
        <v>112.199997</v>
      </c>
      <c r="E4706" s="0" t="n">
        <v>112.199997</v>
      </c>
      <c r="F4706" s="0" t="n">
        <v>111.333008</v>
      </c>
      <c r="G4706" s="0" t="n">
        <v>0</v>
      </c>
    </row>
    <row r="4707" customFormat="false" ht="12.8" hidden="false" customHeight="false" outlineLevel="0" collapsed="false">
      <c r="A4707" s="65" t="s">
        <v>5132</v>
      </c>
      <c r="B4707" s="0" t="n">
        <v>111.599998</v>
      </c>
      <c r="C4707" s="0" t="n">
        <v>111.599998</v>
      </c>
      <c r="D4707" s="0" t="n">
        <v>111.599998</v>
      </c>
      <c r="E4707" s="0" t="n">
        <v>111.599998</v>
      </c>
      <c r="F4707" s="0" t="n">
        <v>110.737648</v>
      </c>
      <c r="G4707" s="0" t="n">
        <v>0</v>
      </c>
    </row>
    <row r="4708" customFormat="false" ht="12.8" hidden="false" customHeight="false" outlineLevel="0" collapsed="false">
      <c r="A4708" s="65" t="s">
        <v>5133</v>
      </c>
      <c r="B4708" s="0" t="n">
        <v>110.739998</v>
      </c>
      <c r="C4708" s="0" t="n">
        <v>110.739998</v>
      </c>
      <c r="D4708" s="0" t="n">
        <v>110.739998</v>
      </c>
      <c r="E4708" s="0" t="n">
        <v>110.739998</v>
      </c>
      <c r="F4708" s="0" t="n">
        <v>109.884293</v>
      </c>
      <c r="G4708" s="0" t="n">
        <v>0</v>
      </c>
    </row>
    <row r="4709" customFormat="false" ht="12.8" hidden="false" customHeight="false" outlineLevel="0" collapsed="false">
      <c r="A4709" s="65" t="s">
        <v>5134</v>
      </c>
      <c r="B4709" s="0" t="n">
        <v>111.919998</v>
      </c>
      <c r="C4709" s="0" t="n">
        <v>111.919998</v>
      </c>
      <c r="D4709" s="0" t="n">
        <v>111.919998</v>
      </c>
      <c r="E4709" s="0" t="n">
        <v>111.919998</v>
      </c>
      <c r="F4709" s="0" t="n">
        <v>111.055176</v>
      </c>
      <c r="G4709" s="0" t="n">
        <v>0</v>
      </c>
    </row>
    <row r="4710" customFormat="false" ht="12.8" hidden="false" customHeight="false" outlineLevel="0" collapsed="false">
      <c r="A4710" s="65" t="s">
        <v>5135</v>
      </c>
      <c r="B4710" s="0" t="n">
        <v>114.080002</v>
      </c>
      <c r="C4710" s="0" t="n">
        <v>114.080002</v>
      </c>
      <c r="D4710" s="0" t="n">
        <v>114.080002</v>
      </c>
      <c r="E4710" s="0" t="n">
        <v>114.080002</v>
      </c>
      <c r="F4710" s="0" t="n">
        <v>113.198486</v>
      </c>
      <c r="G4710" s="0" t="n">
        <v>0</v>
      </c>
    </row>
    <row r="4711" customFormat="false" ht="12.8" hidden="false" customHeight="false" outlineLevel="0" collapsed="false">
      <c r="A4711" s="65" t="s">
        <v>5136</v>
      </c>
      <c r="B4711" s="0" t="n">
        <v>116.290001</v>
      </c>
      <c r="C4711" s="0" t="n">
        <v>116.290001</v>
      </c>
      <c r="D4711" s="0" t="n">
        <v>116.290001</v>
      </c>
      <c r="E4711" s="0" t="n">
        <v>116.290001</v>
      </c>
      <c r="F4711" s="0" t="n">
        <v>115.391411</v>
      </c>
      <c r="G4711" s="0" t="n">
        <v>0</v>
      </c>
    </row>
    <row r="4712" customFormat="false" ht="12.8" hidden="false" customHeight="false" outlineLevel="0" collapsed="false">
      <c r="A4712" s="65" t="s">
        <v>5137</v>
      </c>
      <c r="B4712" s="0" t="n">
        <v>115.57</v>
      </c>
      <c r="C4712" s="0" t="n">
        <v>115.57</v>
      </c>
      <c r="D4712" s="0" t="n">
        <v>115.57</v>
      </c>
      <c r="E4712" s="0" t="n">
        <v>115.57</v>
      </c>
      <c r="F4712" s="0" t="n">
        <v>114.676971</v>
      </c>
      <c r="G4712" s="0" t="n">
        <v>0</v>
      </c>
    </row>
    <row r="4713" customFormat="false" ht="12.8" hidden="false" customHeight="false" outlineLevel="0" collapsed="false">
      <c r="A4713" s="65" t="s">
        <v>5138</v>
      </c>
      <c r="B4713" s="0" t="n">
        <v>115.32</v>
      </c>
      <c r="C4713" s="0" t="n">
        <v>115.32</v>
      </c>
      <c r="D4713" s="0" t="n">
        <v>115.32</v>
      </c>
      <c r="E4713" s="0" t="n">
        <v>115.32</v>
      </c>
      <c r="F4713" s="0" t="n">
        <v>114.428902</v>
      </c>
      <c r="G4713" s="0" t="n">
        <v>0</v>
      </c>
    </row>
    <row r="4714" customFormat="false" ht="12.8" hidden="false" customHeight="false" outlineLevel="0" collapsed="false">
      <c r="A4714" s="65" t="s">
        <v>5139</v>
      </c>
      <c r="B4714" s="0" t="n">
        <v>113.790001</v>
      </c>
      <c r="C4714" s="0" t="n">
        <v>113.790001</v>
      </c>
      <c r="D4714" s="0" t="n">
        <v>113.790001</v>
      </c>
      <c r="E4714" s="0" t="n">
        <v>113.790001</v>
      </c>
      <c r="F4714" s="0" t="n">
        <v>112.910728</v>
      </c>
      <c r="G4714" s="0" t="n">
        <v>0</v>
      </c>
    </row>
    <row r="4715" customFormat="false" ht="12.8" hidden="false" customHeight="false" outlineLevel="0" collapsed="false">
      <c r="A4715" s="65" t="s">
        <v>5140</v>
      </c>
      <c r="B4715" s="0" t="n">
        <v>115.470001</v>
      </c>
      <c r="C4715" s="0" t="n">
        <v>115.470001</v>
      </c>
      <c r="D4715" s="0" t="n">
        <v>115.470001</v>
      </c>
      <c r="E4715" s="0" t="n">
        <v>115.470001</v>
      </c>
      <c r="F4715" s="0" t="n">
        <v>114.577751</v>
      </c>
      <c r="G4715" s="0" t="n">
        <v>0</v>
      </c>
    </row>
    <row r="4716" customFormat="false" ht="12.8" hidden="false" customHeight="false" outlineLevel="0" collapsed="false">
      <c r="A4716" s="65" t="s">
        <v>5141</v>
      </c>
      <c r="B4716" s="0" t="n">
        <v>114.970001</v>
      </c>
      <c r="C4716" s="0" t="n">
        <v>114.970001</v>
      </c>
      <c r="D4716" s="0" t="n">
        <v>114.970001</v>
      </c>
      <c r="E4716" s="0" t="n">
        <v>114.970001</v>
      </c>
      <c r="F4716" s="0" t="n">
        <v>114.081612</v>
      </c>
      <c r="G4716" s="0" t="n">
        <v>0</v>
      </c>
    </row>
    <row r="4717" customFormat="false" ht="12.8" hidden="false" customHeight="false" outlineLevel="0" collapsed="false">
      <c r="A4717" s="65" t="s">
        <v>5142</v>
      </c>
      <c r="B4717" s="0" t="n">
        <v>115.120003</v>
      </c>
      <c r="C4717" s="0" t="n">
        <v>115.120003</v>
      </c>
      <c r="D4717" s="0" t="n">
        <v>115.120003</v>
      </c>
      <c r="E4717" s="0" t="n">
        <v>115.120003</v>
      </c>
      <c r="F4717" s="0" t="n">
        <v>114.230453</v>
      </c>
      <c r="G4717" s="0" t="n">
        <v>0</v>
      </c>
    </row>
    <row r="4718" customFormat="false" ht="12.8" hidden="false" customHeight="false" outlineLevel="0" collapsed="false">
      <c r="A4718" s="65" t="s">
        <v>5143</v>
      </c>
      <c r="B4718" s="0" t="n">
        <v>116.790001</v>
      </c>
      <c r="C4718" s="0" t="n">
        <v>116.790001</v>
      </c>
      <c r="D4718" s="0" t="n">
        <v>116.790001</v>
      </c>
      <c r="E4718" s="0" t="n">
        <v>116.790001</v>
      </c>
      <c r="F4718" s="0" t="n">
        <v>115.88755</v>
      </c>
      <c r="G4718" s="0" t="n">
        <v>0</v>
      </c>
    </row>
    <row r="4719" customFormat="false" ht="12.8" hidden="false" customHeight="false" outlineLevel="0" collapsed="false">
      <c r="A4719" s="65" t="s">
        <v>5144</v>
      </c>
      <c r="B4719" s="0" t="n">
        <v>116.900002</v>
      </c>
      <c r="C4719" s="0" t="n">
        <v>116.900002</v>
      </c>
      <c r="D4719" s="0" t="n">
        <v>116.900002</v>
      </c>
      <c r="E4719" s="0" t="n">
        <v>116.900002</v>
      </c>
      <c r="F4719" s="0" t="n">
        <v>115.996696</v>
      </c>
      <c r="G4719" s="0" t="n">
        <v>0</v>
      </c>
    </row>
    <row r="4720" customFormat="false" ht="12.8" hidden="false" customHeight="false" outlineLevel="0" collapsed="false">
      <c r="A4720" s="65" t="s">
        <v>5145</v>
      </c>
      <c r="B4720" s="0" t="n">
        <v>115.239998</v>
      </c>
      <c r="C4720" s="0" t="n">
        <v>115.239998</v>
      </c>
      <c r="D4720" s="0" t="n">
        <v>115.239998</v>
      </c>
      <c r="E4720" s="0" t="n">
        <v>115.239998</v>
      </c>
      <c r="F4720" s="0" t="n">
        <v>114.349518</v>
      </c>
      <c r="G4720" s="0" t="n">
        <v>0</v>
      </c>
    </row>
    <row r="4721" customFormat="false" ht="12.8" hidden="false" customHeight="false" outlineLevel="0" collapsed="false">
      <c r="A4721" s="65" t="s">
        <v>5146</v>
      </c>
      <c r="B4721" s="0" t="n">
        <v>116.480003</v>
      </c>
      <c r="C4721" s="0" t="n">
        <v>116.480003</v>
      </c>
      <c r="D4721" s="0" t="n">
        <v>116.480003</v>
      </c>
      <c r="E4721" s="0" t="n">
        <v>116.480003</v>
      </c>
      <c r="F4721" s="0" t="n">
        <v>115.579948</v>
      </c>
      <c r="G4721" s="0" t="n">
        <v>0</v>
      </c>
    </row>
    <row r="4722" customFormat="false" ht="12.8" hidden="false" customHeight="false" outlineLevel="0" collapsed="false">
      <c r="A4722" s="65" t="s">
        <v>5147</v>
      </c>
      <c r="B4722" s="0" t="n">
        <v>114.919998</v>
      </c>
      <c r="C4722" s="0" t="n">
        <v>114.919998</v>
      </c>
      <c r="D4722" s="0" t="n">
        <v>114.919998</v>
      </c>
      <c r="E4722" s="0" t="n">
        <v>114.919998</v>
      </c>
      <c r="F4722" s="0" t="n">
        <v>114.031998</v>
      </c>
      <c r="G4722" s="0" t="n">
        <v>0</v>
      </c>
    </row>
    <row r="4723" customFormat="false" ht="12.8" hidden="false" customHeight="false" outlineLevel="0" collapsed="false">
      <c r="A4723" s="65" t="s">
        <v>5148</v>
      </c>
      <c r="B4723" s="0" t="n">
        <v>114.980003</v>
      </c>
      <c r="C4723" s="0" t="n">
        <v>114.980003</v>
      </c>
      <c r="D4723" s="0" t="n">
        <v>114.980003</v>
      </c>
      <c r="E4723" s="0" t="n">
        <v>114.980003</v>
      </c>
      <c r="F4723" s="0" t="n">
        <v>114.091537</v>
      </c>
      <c r="G4723" s="0" t="n">
        <v>0</v>
      </c>
    </row>
    <row r="4724" customFormat="false" ht="12.8" hidden="false" customHeight="false" outlineLevel="0" collapsed="false">
      <c r="A4724" s="65" t="s">
        <v>5149</v>
      </c>
      <c r="B4724" s="0" t="n">
        <v>116.010002</v>
      </c>
      <c r="C4724" s="0" t="n">
        <v>116.010002</v>
      </c>
      <c r="D4724" s="0" t="n">
        <v>116.010002</v>
      </c>
      <c r="E4724" s="0" t="n">
        <v>116.010002</v>
      </c>
      <c r="F4724" s="0" t="n">
        <v>115.113579</v>
      </c>
      <c r="G4724" s="0" t="n">
        <v>0</v>
      </c>
    </row>
    <row r="4725" customFormat="false" ht="12.8" hidden="false" customHeight="false" outlineLevel="0" collapsed="false">
      <c r="A4725" s="65" t="s">
        <v>5150</v>
      </c>
      <c r="B4725" s="0" t="n">
        <v>115.410004</v>
      </c>
      <c r="C4725" s="0" t="n">
        <v>115.410004</v>
      </c>
      <c r="D4725" s="0" t="n">
        <v>115.410004</v>
      </c>
      <c r="E4725" s="0" t="n">
        <v>115.410004</v>
      </c>
      <c r="F4725" s="0" t="n">
        <v>114.518211</v>
      </c>
      <c r="G4725" s="0" t="n">
        <v>0</v>
      </c>
    </row>
    <row r="4726" customFormat="false" ht="12.8" hidden="false" customHeight="false" outlineLevel="0" collapsed="false">
      <c r="A4726" s="65" t="s">
        <v>5151</v>
      </c>
      <c r="B4726" s="0" t="n">
        <v>113.260002</v>
      </c>
      <c r="C4726" s="0" t="n">
        <v>113.260002</v>
      </c>
      <c r="D4726" s="0" t="n">
        <v>113.260002</v>
      </c>
      <c r="E4726" s="0" t="n">
        <v>113.260002</v>
      </c>
      <c r="F4726" s="0" t="n">
        <v>112.384827</v>
      </c>
      <c r="G4726" s="0" t="n">
        <v>0</v>
      </c>
    </row>
    <row r="4727" customFormat="false" ht="12.8" hidden="false" customHeight="false" outlineLevel="0" collapsed="false">
      <c r="A4727" s="65" t="s">
        <v>5152</v>
      </c>
      <c r="B4727" s="0" t="n">
        <v>114.470001</v>
      </c>
      <c r="C4727" s="0" t="n">
        <v>114.470001</v>
      </c>
      <c r="D4727" s="0" t="n">
        <v>114.470001</v>
      </c>
      <c r="E4727" s="0" t="n">
        <v>114.470001</v>
      </c>
      <c r="F4727" s="0" t="n">
        <v>113.585472</v>
      </c>
      <c r="G4727" s="0" t="n">
        <v>0</v>
      </c>
    </row>
    <row r="4728" customFormat="false" ht="12.8" hidden="false" customHeight="false" outlineLevel="0" collapsed="false">
      <c r="A4728" s="65" t="s">
        <v>5153</v>
      </c>
      <c r="B4728" s="0" t="n">
        <v>114.580002</v>
      </c>
      <c r="C4728" s="0" t="n">
        <v>114.580002</v>
      </c>
      <c r="D4728" s="0" t="n">
        <v>114.580002</v>
      </c>
      <c r="E4728" s="0" t="n">
        <v>114.580002</v>
      </c>
      <c r="F4728" s="0" t="n">
        <v>113.694626</v>
      </c>
      <c r="G4728" s="0" t="n">
        <v>0</v>
      </c>
    </row>
    <row r="4729" customFormat="false" ht="12.8" hidden="false" customHeight="false" outlineLevel="0" collapsed="false">
      <c r="A4729" s="65" t="s">
        <v>5154</v>
      </c>
      <c r="B4729" s="0" t="n">
        <v>115.389999</v>
      </c>
      <c r="C4729" s="0" t="n">
        <v>115.389999</v>
      </c>
      <c r="D4729" s="0" t="n">
        <v>115.389999</v>
      </c>
      <c r="E4729" s="0" t="n">
        <v>115.389999</v>
      </c>
      <c r="F4729" s="0" t="n">
        <v>114.498367</v>
      </c>
      <c r="G4729" s="0" t="n">
        <v>0</v>
      </c>
    </row>
    <row r="4730" customFormat="false" ht="12.8" hidden="false" customHeight="false" outlineLevel="0" collapsed="false">
      <c r="A4730" s="65" t="s">
        <v>5155</v>
      </c>
      <c r="B4730" s="0" t="n">
        <v>115.639999</v>
      </c>
      <c r="C4730" s="0" t="n">
        <v>115.639999</v>
      </c>
      <c r="D4730" s="0" t="n">
        <v>115.639999</v>
      </c>
      <c r="E4730" s="0" t="n">
        <v>115.639999</v>
      </c>
      <c r="F4730" s="0" t="n">
        <v>114.746429</v>
      </c>
      <c r="G4730" s="0" t="n">
        <v>0</v>
      </c>
    </row>
    <row r="4731" customFormat="false" ht="12.8" hidden="false" customHeight="false" outlineLevel="0" collapsed="false">
      <c r="A4731" s="65" t="s">
        <v>5156</v>
      </c>
      <c r="B4731" s="0" t="n">
        <v>114.599998</v>
      </c>
      <c r="C4731" s="0" t="n">
        <v>114.599998</v>
      </c>
      <c r="D4731" s="0" t="n">
        <v>114.599998</v>
      </c>
      <c r="E4731" s="0" t="n">
        <v>114.599998</v>
      </c>
      <c r="F4731" s="0" t="n">
        <v>113.71447</v>
      </c>
      <c r="G4731" s="0" t="n">
        <v>0</v>
      </c>
    </row>
    <row r="4732" customFormat="false" ht="12.8" hidden="false" customHeight="false" outlineLevel="0" collapsed="false">
      <c r="A4732" s="65" t="s">
        <v>5157</v>
      </c>
      <c r="B4732" s="0" t="n">
        <v>116.309998</v>
      </c>
      <c r="C4732" s="0" t="n">
        <v>116.309998</v>
      </c>
      <c r="D4732" s="0" t="n">
        <v>116.309998</v>
      </c>
      <c r="E4732" s="0" t="n">
        <v>116.309998</v>
      </c>
      <c r="F4732" s="0" t="n">
        <v>115.411255</v>
      </c>
      <c r="G4732" s="0" t="n">
        <v>0</v>
      </c>
    </row>
    <row r="4733" customFormat="false" ht="12.8" hidden="false" customHeight="false" outlineLevel="0" collapsed="false">
      <c r="A4733" s="65" t="s">
        <v>5158</v>
      </c>
      <c r="B4733" s="0" t="n">
        <v>117.010002</v>
      </c>
      <c r="C4733" s="0" t="n">
        <v>117.010002</v>
      </c>
      <c r="D4733" s="0" t="n">
        <v>117.010002</v>
      </c>
      <c r="E4733" s="0" t="n">
        <v>117.010002</v>
      </c>
      <c r="F4733" s="0" t="n">
        <v>116.10585</v>
      </c>
      <c r="G4733" s="0" t="n">
        <v>0</v>
      </c>
    </row>
    <row r="4734" customFormat="false" ht="12.8" hidden="false" customHeight="false" outlineLevel="0" collapsed="false">
      <c r="A4734" s="65" t="s">
        <v>5159</v>
      </c>
      <c r="B4734" s="0" t="n">
        <v>115.879997</v>
      </c>
      <c r="C4734" s="0" t="n">
        <v>115.879997</v>
      </c>
      <c r="D4734" s="0" t="n">
        <v>115.879997</v>
      </c>
      <c r="E4734" s="0" t="n">
        <v>115.879997</v>
      </c>
      <c r="F4734" s="0" t="n">
        <v>114.984573</v>
      </c>
      <c r="G4734" s="0" t="n">
        <v>0</v>
      </c>
    </row>
    <row r="4735" customFormat="false" ht="12.8" hidden="false" customHeight="false" outlineLevel="0" collapsed="false">
      <c r="A4735" s="65" t="s">
        <v>5160</v>
      </c>
      <c r="B4735" s="0" t="n">
        <v>115.889999</v>
      </c>
      <c r="C4735" s="0" t="n">
        <v>115.889999</v>
      </c>
      <c r="D4735" s="0" t="n">
        <v>115.889999</v>
      </c>
      <c r="E4735" s="0" t="n">
        <v>115.889999</v>
      </c>
      <c r="F4735" s="0" t="n">
        <v>114.994499</v>
      </c>
      <c r="G4735" s="0" t="n">
        <v>0</v>
      </c>
    </row>
    <row r="4736" customFormat="false" ht="12.8" hidden="false" customHeight="false" outlineLevel="0" collapsed="false">
      <c r="A4736" s="65" t="s">
        <v>5161</v>
      </c>
      <c r="B4736" s="0" t="n">
        <v>118.199997</v>
      </c>
      <c r="C4736" s="0" t="n">
        <v>118.199997</v>
      </c>
      <c r="D4736" s="0" t="n">
        <v>118.199997</v>
      </c>
      <c r="E4736" s="0" t="n">
        <v>118.199997</v>
      </c>
      <c r="F4736" s="0" t="n">
        <v>117.286652</v>
      </c>
      <c r="G4736" s="0" t="n">
        <v>0</v>
      </c>
    </row>
    <row r="4737" customFormat="false" ht="12.8" hidden="false" customHeight="false" outlineLevel="0" collapsed="false">
      <c r="A4737" s="65" t="s">
        <v>5162</v>
      </c>
      <c r="B4737" s="0" t="n">
        <v>116.620003</v>
      </c>
      <c r="C4737" s="0" t="n">
        <v>116.620003</v>
      </c>
      <c r="D4737" s="0" t="n">
        <v>116.620003</v>
      </c>
      <c r="E4737" s="0" t="n">
        <v>116.620003</v>
      </c>
      <c r="F4737" s="0" t="n">
        <v>115.718864</v>
      </c>
      <c r="G4737" s="0" t="n">
        <v>0</v>
      </c>
    </row>
    <row r="4738" customFormat="false" ht="12.8" hidden="false" customHeight="false" outlineLevel="0" collapsed="false">
      <c r="A4738" s="65" t="s">
        <v>5163</v>
      </c>
      <c r="B4738" s="0" t="n">
        <v>116.139999</v>
      </c>
      <c r="C4738" s="0" t="n">
        <v>116.139999</v>
      </c>
      <c r="D4738" s="0" t="n">
        <v>116.139999</v>
      </c>
      <c r="E4738" s="0" t="n">
        <v>116.139999</v>
      </c>
      <c r="F4738" s="0" t="n">
        <v>115.242569</v>
      </c>
      <c r="G4738" s="0" t="n">
        <v>0</v>
      </c>
    </row>
    <row r="4739" customFormat="false" ht="12.8" hidden="false" customHeight="false" outlineLevel="0" collapsed="false">
      <c r="A4739" s="65" t="s">
        <v>5164</v>
      </c>
      <c r="B4739" s="0" t="n">
        <v>114.550003</v>
      </c>
      <c r="C4739" s="0" t="n">
        <v>114.550003</v>
      </c>
      <c r="D4739" s="0" t="n">
        <v>114.550003</v>
      </c>
      <c r="E4739" s="0" t="n">
        <v>114.550003</v>
      </c>
      <c r="F4739" s="0" t="n">
        <v>113.664856</v>
      </c>
      <c r="G4739" s="0" t="n">
        <v>0</v>
      </c>
    </row>
    <row r="4740" customFormat="false" ht="12.8" hidden="false" customHeight="false" outlineLevel="0" collapsed="false">
      <c r="A4740" s="65" t="s">
        <v>5165</v>
      </c>
      <c r="B4740" s="0" t="n">
        <v>115.860001</v>
      </c>
      <c r="C4740" s="0" t="n">
        <v>115.860001</v>
      </c>
      <c r="D4740" s="0" t="n">
        <v>115.860001</v>
      </c>
      <c r="E4740" s="0" t="n">
        <v>115.860001</v>
      </c>
      <c r="F4740" s="0" t="n">
        <v>114.964737</v>
      </c>
      <c r="G4740" s="0" t="n">
        <v>0</v>
      </c>
    </row>
    <row r="4741" customFormat="false" ht="12.8" hidden="false" customHeight="false" outlineLevel="0" collapsed="false">
      <c r="A4741" s="65" t="s">
        <v>5166</v>
      </c>
      <c r="B4741" s="0" t="n">
        <v>114.279999</v>
      </c>
      <c r="C4741" s="0" t="n">
        <v>114.279999</v>
      </c>
      <c r="D4741" s="0" t="n">
        <v>114.279999</v>
      </c>
      <c r="E4741" s="0" t="n">
        <v>114.279999</v>
      </c>
      <c r="F4741" s="0" t="n">
        <v>113.396942</v>
      </c>
      <c r="G4741" s="0" t="n">
        <v>0</v>
      </c>
    </row>
    <row r="4742" customFormat="false" ht="12.8" hidden="false" customHeight="false" outlineLevel="0" collapsed="false">
      <c r="A4742" s="65" t="s">
        <v>5167</v>
      </c>
      <c r="B4742" s="0" t="n">
        <v>113.669998</v>
      </c>
      <c r="C4742" s="0" t="n">
        <v>113.669998</v>
      </c>
      <c r="D4742" s="0" t="n">
        <v>113.669998</v>
      </c>
      <c r="E4742" s="0" t="n">
        <v>113.669998</v>
      </c>
      <c r="F4742" s="0" t="n">
        <v>112.791656</v>
      </c>
      <c r="G4742" s="0" t="n">
        <v>0</v>
      </c>
    </row>
    <row r="4743" customFormat="false" ht="12.8" hidden="false" customHeight="false" outlineLevel="0" collapsed="false">
      <c r="A4743" s="65" t="s">
        <v>5168</v>
      </c>
      <c r="B4743" s="0" t="n">
        <v>116.559998</v>
      </c>
      <c r="C4743" s="0" t="n">
        <v>116.559998</v>
      </c>
      <c r="D4743" s="0" t="n">
        <v>116.559998</v>
      </c>
      <c r="E4743" s="0" t="n">
        <v>116.559998</v>
      </c>
      <c r="F4743" s="0" t="n">
        <v>115.659325</v>
      </c>
      <c r="G4743" s="0" t="n">
        <v>0</v>
      </c>
    </row>
    <row r="4744" customFormat="false" ht="12.8" hidden="false" customHeight="false" outlineLevel="0" collapsed="false">
      <c r="A4744" s="65" t="s">
        <v>5169</v>
      </c>
      <c r="B4744" s="0" t="n">
        <v>117.959999</v>
      </c>
      <c r="C4744" s="0" t="n">
        <v>117.959999</v>
      </c>
      <c r="D4744" s="0" t="n">
        <v>117.959999</v>
      </c>
      <c r="E4744" s="0" t="n">
        <v>117.959999</v>
      </c>
      <c r="F4744" s="0" t="n">
        <v>117.048508</v>
      </c>
      <c r="G4744" s="0" t="n">
        <v>0</v>
      </c>
    </row>
    <row r="4745" customFormat="false" ht="12.8" hidden="false" customHeight="false" outlineLevel="0" collapsed="false">
      <c r="A4745" s="65" t="s">
        <v>5170</v>
      </c>
      <c r="B4745" s="0" t="n">
        <v>118.489998</v>
      </c>
      <c r="C4745" s="0" t="n">
        <v>118.489998</v>
      </c>
      <c r="D4745" s="0" t="n">
        <v>118.489998</v>
      </c>
      <c r="E4745" s="0" t="n">
        <v>118.489998</v>
      </c>
      <c r="F4745" s="0" t="n">
        <v>117.574409</v>
      </c>
      <c r="G4745" s="0" t="n">
        <v>0</v>
      </c>
    </row>
    <row r="4746" customFormat="false" ht="12.8" hidden="false" customHeight="false" outlineLevel="0" collapsed="false">
      <c r="A4746" s="65" t="s">
        <v>5171</v>
      </c>
      <c r="B4746" s="0" t="n">
        <v>116.190002</v>
      </c>
      <c r="C4746" s="0" t="n">
        <v>116.190002</v>
      </c>
      <c r="D4746" s="0" t="n">
        <v>116.190002</v>
      </c>
      <c r="E4746" s="0" t="n">
        <v>116.190002</v>
      </c>
      <c r="F4746" s="0" t="n">
        <v>115.292183</v>
      </c>
      <c r="G4746" s="0" t="n">
        <v>0</v>
      </c>
    </row>
    <row r="4747" customFormat="false" ht="12.8" hidden="false" customHeight="false" outlineLevel="0" collapsed="false">
      <c r="A4747" s="65" t="s">
        <v>5172</v>
      </c>
      <c r="B4747" s="0" t="n">
        <v>113.639999</v>
      </c>
      <c r="C4747" s="0" t="n">
        <v>113.639999</v>
      </c>
      <c r="D4747" s="0" t="n">
        <v>113.639999</v>
      </c>
      <c r="E4747" s="0" t="n">
        <v>113.639999</v>
      </c>
      <c r="F4747" s="0" t="n">
        <v>112.761887</v>
      </c>
      <c r="G4747" s="0" t="n">
        <v>0</v>
      </c>
    </row>
    <row r="4748" customFormat="false" ht="12.8" hidden="false" customHeight="false" outlineLevel="0" collapsed="false">
      <c r="A4748" s="65" t="s">
        <v>5173</v>
      </c>
      <c r="B4748" s="0" t="n">
        <v>110.209999</v>
      </c>
      <c r="C4748" s="0" t="n">
        <v>110.209999</v>
      </c>
      <c r="D4748" s="0" t="n">
        <v>110.209999</v>
      </c>
      <c r="E4748" s="0" t="n">
        <v>110.209999</v>
      </c>
      <c r="F4748" s="0" t="n">
        <v>109.358391</v>
      </c>
      <c r="G4748" s="0" t="n">
        <v>0</v>
      </c>
    </row>
    <row r="4749" customFormat="false" ht="12.8" hidden="false" customHeight="false" outlineLevel="0" collapsed="false">
      <c r="A4749" s="65" t="s">
        <v>5174</v>
      </c>
      <c r="B4749" s="0" t="n">
        <v>111.489998</v>
      </c>
      <c r="C4749" s="0" t="n">
        <v>111.489998</v>
      </c>
      <c r="D4749" s="0" t="n">
        <v>111.489998</v>
      </c>
      <c r="E4749" s="0" t="n">
        <v>111.489998</v>
      </c>
      <c r="F4749" s="0" t="n">
        <v>110.628502</v>
      </c>
      <c r="G4749" s="0" t="n">
        <v>0</v>
      </c>
    </row>
    <row r="4750" customFormat="false" ht="12.8" hidden="false" customHeight="false" outlineLevel="0" collapsed="false">
      <c r="A4750" s="65" t="s">
        <v>5175</v>
      </c>
      <c r="B4750" s="0" t="n">
        <v>108.190002</v>
      </c>
      <c r="C4750" s="0" t="n">
        <v>108.190002</v>
      </c>
      <c r="D4750" s="0" t="n">
        <v>108.190002</v>
      </c>
      <c r="E4750" s="0" t="n">
        <v>108.190002</v>
      </c>
      <c r="F4750" s="0" t="n">
        <v>107.354004</v>
      </c>
      <c r="G4750" s="0" t="n">
        <v>0</v>
      </c>
    </row>
    <row r="4751" customFormat="false" ht="12.8" hidden="false" customHeight="false" outlineLevel="0" collapsed="false">
      <c r="A4751" s="65" t="s">
        <v>5176</v>
      </c>
      <c r="B4751" s="0" t="n">
        <v>107.910004</v>
      </c>
      <c r="C4751" s="0" t="n">
        <v>107.910004</v>
      </c>
      <c r="D4751" s="0" t="n">
        <v>107.910004</v>
      </c>
      <c r="E4751" s="0" t="n">
        <v>107.910004</v>
      </c>
      <c r="F4751" s="0" t="n">
        <v>107.910004</v>
      </c>
      <c r="G4751" s="0" t="n">
        <v>0</v>
      </c>
    </row>
    <row r="4752" customFormat="false" ht="12.8" hidden="false" customHeight="false" outlineLevel="0" collapsed="false">
      <c r="A4752" s="65" t="s">
        <v>5177</v>
      </c>
      <c r="B4752" s="0" t="n">
        <v>110.089996</v>
      </c>
      <c r="C4752" s="0" t="n">
        <v>110.089996</v>
      </c>
      <c r="D4752" s="0" t="n">
        <v>110.089996</v>
      </c>
      <c r="E4752" s="0" t="n">
        <v>110.089996</v>
      </c>
      <c r="F4752" s="0" t="n">
        <v>110.089996</v>
      </c>
      <c r="G4752" s="0" t="n">
        <v>0</v>
      </c>
    </row>
    <row r="4753" customFormat="false" ht="12.8" hidden="false" customHeight="false" outlineLevel="0" collapsed="false">
      <c r="A4753" s="65" t="s">
        <v>5178</v>
      </c>
      <c r="B4753" s="0" t="n">
        <v>112.419998</v>
      </c>
      <c r="C4753" s="0" t="n">
        <v>112.419998</v>
      </c>
      <c r="D4753" s="0" t="n">
        <v>112.419998</v>
      </c>
      <c r="E4753" s="0" t="n">
        <v>112.419998</v>
      </c>
      <c r="F4753" s="0" t="n">
        <v>112.419998</v>
      </c>
      <c r="G4753" s="0" t="n">
        <v>0</v>
      </c>
    </row>
    <row r="4754" customFormat="false" ht="12.8" hidden="false" customHeight="false" outlineLevel="0" collapsed="false">
      <c r="A4754" s="65" t="s">
        <v>5179</v>
      </c>
      <c r="B4754" s="0" t="n">
        <v>111.519997</v>
      </c>
      <c r="C4754" s="0" t="n">
        <v>111.519997</v>
      </c>
      <c r="D4754" s="0" t="n">
        <v>111.519997</v>
      </c>
      <c r="E4754" s="0" t="n">
        <v>111.519997</v>
      </c>
      <c r="F4754" s="0" t="n">
        <v>111.519997</v>
      </c>
      <c r="G4754" s="0" t="n">
        <v>0</v>
      </c>
    </row>
    <row r="4755" customFormat="false" ht="12.8" hidden="false" customHeight="false" outlineLevel="0" collapsed="false">
      <c r="A4755" s="65" t="s">
        <v>5180</v>
      </c>
      <c r="B4755" s="0" t="n">
        <v>111.949997</v>
      </c>
      <c r="C4755" s="0" t="n">
        <v>111.949997</v>
      </c>
      <c r="D4755" s="0" t="n">
        <v>111.949997</v>
      </c>
      <c r="E4755" s="0" t="n">
        <v>111.949997</v>
      </c>
      <c r="F4755" s="0" t="n">
        <v>111.949997</v>
      </c>
      <c r="G4755" s="0" t="n">
        <v>0</v>
      </c>
    </row>
    <row r="4756" customFormat="false" ht="12.8" hidden="false" customHeight="false" outlineLevel="0" collapsed="false">
      <c r="A4756" s="65" t="s">
        <v>5181</v>
      </c>
      <c r="B4756" s="0" t="n">
        <v>114.209999</v>
      </c>
      <c r="C4756" s="0" t="n">
        <v>114.209999</v>
      </c>
      <c r="D4756" s="0" t="n">
        <v>114.209999</v>
      </c>
      <c r="E4756" s="0" t="n">
        <v>114.209999</v>
      </c>
      <c r="F4756" s="0" t="n">
        <v>114.209999</v>
      </c>
      <c r="G4756" s="0" t="n">
        <v>0</v>
      </c>
    </row>
    <row r="4757" customFormat="false" ht="12.8" hidden="false" customHeight="false" outlineLevel="0" collapsed="false">
      <c r="A4757" s="65" t="s">
        <v>5182</v>
      </c>
      <c r="B4757" s="0" t="n">
        <v>116.089996</v>
      </c>
      <c r="C4757" s="0" t="n">
        <v>116.089996</v>
      </c>
      <c r="D4757" s="0" t="n">
        <v>116.089996</v>
      </c>
      <c r="E4757" s="0" t="n">
        <v>116.089996</v>
      </c>
      <c r="F4757" s="0" t="n">
        <v>116.089996</v>
      </c>
      <c r="G4757" s="0" t="n">
        <v>0</v>
      </c>
    </row>
    <row r="4758" customFormat="false" ht="12.8" hidden="false" customHeight="false" outlineLevel="0" collapsed="false">
      <c r="A4758" s="65" t="s">
        <v>5183</v>
      </c>
      <c r="B4758" s="0" t="n">
        <v>116.730003</v>
      </c>
      <c r="C4758" s="0" t="n">
        <v>116.730003</v>
      </c>
      <c r="D4758" s="0" t="n">
        <v>116.730003</v>
      </c>
      <c r="E4758" s="0" t="n">
        <v>116.730003</v>
      </c>
      <c r="F4758" s="0" t="n">
        <v>116.730003</v>
      </c>
      <c r="G4758" s="0" t="n">
        <v>0</v>
      </c>
    </row>
    <row r="4759" customFormat="false" ht="12.8" hidden="false" customHeight="false" outlineLevel="0" collapsed="false">
      <c r="A4759" s="65" t="s">
        <v>5184</v>
      </c>
      <c r="B4759" s="0" t="n">
        <v>116.010002</v>
      </c>
      <c r="C4759" s="0" t="n">
        <v>116.010002</v>
      </c>
      <c r="D4759" s="0" t="n">
        <v>116.010002</v>
      </c>
      <c r="E4759" s="0" t="n">
        <v>116.010002</v>
      </c>
      <c r="F4759" s="0" t="n">
        <v>116.010002</v>
      </c>
      <c r="G4759" s="0" t="n">
        <v>0</v>
      </c>
    </row>
    <row r="4760" customFormat="false" ht="12.8" hidden="false" customHeight="false" outlineLevel="0" collapsed="false">
      <c r="A4760" s="65" t="s">
        <v>5185</v>
      </c>
      <c r="B4760" s="0" t="n">
        <v>116.160004</v>
      </c>
      <c r="C4760" s="0" t="n">
        <v>116.160004</v>
      </c>
      <c r="D4760" s="0" t="n">
        <v>116.160004</v>
      </c>
      <c r="E4760" s="0" t="n">
        <v>116.160004</v>
      </c>
      <c r="F4760" s="0" t="n">
        <v>116.160004</v>
      </c>
      <c r="G4760" s="0" t="n">
        <v>0</v>
      </c>
    </row>
    <row r="4761" customFormat="false" ht="12.8" hidden="false" customHeight="false" outlineLevel="0" collapsed="false">
      <c r="A4761" s="65" t="s">
        <v>5186</v>
      </c>
      <c r="B4761" s="0" t="n">
        <v>118.129997</v>
      </c>
      <c r="C4761" s="0" t="n">
        <v>118.129997</v>
      </c>
      <c r="D4761" s="0" t="n">
        <v>118.129997</v>
      </c>
      <c r="E4761" s="0" t="n">
        <v>118.129997</v>
      </c>
      <c r="F4761" s="0" t="n">
        <v>118.129997</v>
      </c>
      <c r="G4761" s="0" t="n">
        <v>0</v>
      </c>
    </row>
    <row r="4762" customFormat="false" ht="12.8" hidden="false" customHeight="false" outlineLevel="0" collapsed="false">
      <c r="A4762" s="65" t="s">
        <v>5187</v>
      </c>
      <c r="B4762" s="0" t="n">
        <v>117.629997</v>
      </c>
      <c r="C4762" s="0" t="n">
        <v>117.629997</v>
      </c>
      <c r="D4762" s="0" t="n">
        <v>117.629997</v>
      </c>
      <c r="E4762" s="0" t="n">
        <v>117.629997</v>
      </c>
      <c r="F4762" s="0" t="n">
        <v>117.629997</v>
      </c>
      <c r="G4762" s="0" t="n">
        <v>0</v>
      </c>
    </row>
    <row r="4763" customFormat="false" ht="12.8" hidden="false" customHeight="false" outlineLevel="0" collapsed="false">
      <c r="A4763" s="65" t="s">
        <v>5188</v>
      </c>
      <c r="B4763" s="0" t="n">
        <v>118.239998</v>
      </c>
      <c r="C4763" s="0" t="n">
        <v>118.239998</v>
      </c>
      <c r="D4763" s="0" t="n">
        <v>118.239998</v>
      </c>
      <c r="E4763" s="0" t="n">
        <v>118.239998</v>
      </c>
      <c r="F4763" s="0" t="n">
        <v>118.239998</v>
      </c>
      <c r="G4763" s="0" t="n">
        <v>0</v>
      </c>
    </row>
    <row r="4764" customFormat="false" ht="12.8" hidden="false" customHeight="false" outlineLevel="0" collapsed="false">
      <c r="A4764" s="65" t="s">
        <v>5189</v>
      </c>
      <c r="B4764" s="0" t="n">
        <v>116.18</v>
      </c>
      <c r="C4764" s="0" t="n">
        <v>116.18</v>
      </c>
      <c r="D4764" s="0" t="n">
        <v>116.18</v>
      </c>
      <c r="E4764" s="0" t="n">
        <v>116.18</v>
      </c>
      <c r="F4764" s="0" t="n">
        <v>116.18</v>
      </c>
      <c r="G4764" s="0" t="n">
        <v>0</v>
      </c>
    </row>
    <row r="4765" customFormat="false" ht="12.8" hidden="false" customHeight="false" outlineLevel="0" collapsed="false">
      <c r="A4765" s="65" t="s">
        <v>5190</v>
      </c>
      <c r="B4765" s="0" t="n">
        <v>114.760002</v>
      </c>
      <c r="C4765" s="0" t="n">
        <v>114.760002</v>
      </c>
      <c r="D4765" s="0" t="n">
        <v>114.760002</v>
      </c>
      <c r="E4765" s="0" t="n">
        <v>114.760002</v>
      </c>
      <c r="F4765" s="0" t="n">
        <v>114.760002</v>
      </c>
      <c r="G4765" s="0" t="n">
        <v>0</v>
      </c>
    </row>
    <row r="4766" customFormat="false" ht="12.8" hidden="false" customHeight="false" outlineLevel="0" collapsed="false">
      <c r="A4766" s="65" t="s">
        <v>5191</v>
      </c>
      <c r="B4766" s="0" t="n">
        <v>115.360001</v>
      </c>
      <c r="C4766" s="0" t="n">
        <v>115.360001</v>
      </c>
      <c r="D4766" s="0" t="n">
        <v>115.360001</v>
      </c>
      <c r="E4766" s="0" t="n">
        <v>115.360001</v>
      </c>
      <c r="F4766" s="0" t="n">
        <v>115.360001</v>
      </c>
      <c r="G4766" s="0" t="n">
        <v>0</v>
      </c>
    </row>
    <row r="4767" customFormat="false" ht="12.8" hidden="false" customHeight="false" outlineLevel="0" collapsed="false">
      <c r="A4767" s="65" t="s">
        <v>5192</v>
      </c>
      <c r="B4767" s="0" t="n">
        <v>114.459999</v>
      </c>
      <c r="C4767" s="0" t="n">
        <v>114.459999</v>
      </c>
      <c r="D4767" s="0" t="n">
        <v>114.459999</v>
      </c>
      <c r="E4767" s="0" t="n">
        <v>114.459999</v>
      </c>
      <c r="F4767" s="0" t="n">
        <v>114.459999</v>
      </c>
      <c r="G4767" s="0" t="n">
        <v>0</v>
      </c>
    </row>
    <row r="4768" customFormat="false" ht="12.8" hidden="false" customHeight="false" outlineLevel="0" collapsed="false">
      <c r="A4768" s="65" t="s">
        <v>5193</v>
      </c>
      <c r="B4768" s="0" t="n">
        <v>112.68</v>
      </c>
      <c r="C4768" s="0" t="n">
        <v>112.68</v>
      </c>
      <c r="D4768" s="0" t="n">
        <v>112.68</v>
      </c>
      <c r="E4768" s="0" t="n">
        <v>112.68</v>
      </c>
      <c r="F4768" s="0" t="n">
        <v>112.68</v>
      </c>
      <c r="G4768" s="0" t="n">
        <v>0</v>
      </c>
    </row>
    <row r="4769" customFormat="false" ht="12.8" hidden="false" customHeight="false" outlineLevel="0" collapsed="false">
      <c r="A4769" s="65" t="s">
        <v>5194</v>
      </c>
      <c r="B4769" s="0" t="n">
        <v>113.559998</v>
      </c>
      <c r="C4769" s="0" t="n">
        <v>113.559998</v>
      </c>
      <c r="D4769" s="0" t="n">
        <v>113.559998</v>
      </c>
      <c r="E4769" s="0" t="n">
        <v>113.559998</v>
      </c>
      <c r="F4769" s="0" t="n">
        <v>113.559998</v>
      </c>
      <c r="G4769" s="0" t="n">
        <v>0</v>
      </c>
    </row>
    <row r="4770" customFormat="false" ht="12.8" hidden="false" customHeight="false" outlineLevel="0" collapsed="false">
      <c r="A4770" s="65" t="s">
        <v>5195</v>
      </c>
      <c r="B4770" s="0" t="n">
        <v>113.199997</v>
      </c>
      <c r="C4770" s="0" t="n">
        <v>113.199997</v>
      </c>
      <c r="D4770" s="0" t="n">
        <v>113.199997</v>
      </c>
      <c r="E4770" s="0" t="n">
        <v>113.199997</v>
      </c>
      <c r="F4770" s="0" t="n">
        <v>113.199997</v>
      </c>
      <c r="G4770" s="0" t="n">
        <v>0</v>
      </c>
    </row>
    <row r="4771" customFormat="false" ht="12.8" hidden="false" customHeight="false" outlineLevel="0" collapsed="false">
      <c r="A4771" s="65" t="s">
        <v>5196</v>
      </c>
      <c r="B4771" s="0" t="n">
        <v>113.160004</v>
      </c>
      <c r="C4771" s="0" t="n">
        <v>113.160004</v>
      </c>
      <c r="D4771" s="0" t="n">
        <v>113.160004</v>
      </c>
      <c r="E4771" s="0" t="n">
        <v>113.160004</v>
      </c>
      <c r="F4771" s="0" t="n">
        <v>113.160004</v>
      </c>
      <c r="G4771" s="0" t="n">
        <v>0</v>
      </c>
    </row>
    <row r="4772" customFormat="false" ht="12.8" hidden="false" customHeight="false" outlineLevel="0" collapsed="false">
      <c r="A4772" s="65" t="s">
        <v>5197</v>
      </c>
      <c r="B4772" s="0" t="n">
        <v>113.870003</v>
      </c>
      <c r="C4772" s="0" t="n">
        <v>113.870003</v>
      </c>
      <c r="D4772" s="0" t="n">
        <v>113.870003</v>
      </c>
      <c r="E4772" s="0" t="n">
        <v>113.870003</v>
      </c>
      <c r="F4772" s="0" t="n">
        <v>113.870003</v>
      </c>
      <c r="G4772" s="0" t="n">
        <v>0</v>
      </c>
    </row>
    <row r="4773" customFormat="false" ht="12.8" hidden="false" customHeight="false" outlineLevel="0" collapsed="false">
      <c r="A4773" s="65" t="s">
        <v>5198</v>
      </c>
      <c r="B4773" s="0" t="n">
        <v>112.260002</v>
      </c>
      <c r="C4773" s="0" t="n">
        <v>112.260002</v>
      </c>
      <c r="D4773" s="0" t="n">
        <v>112.260002</v>
      </c>
      <c r="E4773" s="0" t="n">
        <v>112.260002</v>
      </c>
      <c r="F4773" s="0" t="n">
        <v>112.260002</v>
      </c>
      <c r="G4773" s="0" t="n">
        <v>0</v>
      </c>
    </row>
    <row r="4774" customFormat="false" ht="12.8" hidden="false" customHeight="false" outlineLevel="0" collapsed="false">
      <c r="A4774" s="65" t="s">
        <v>5199</v>
      </c>
      <c r="B4774" s="0" t="n">
        <v>110.440002</v>
      </c>
      <c r="C4774" s="0" t="n">
        <v>110.440002</v>
      </c>
      <c r="D4774" s="0" t="n">
        <v>110.440002</v>
      </c>
      <c r="E4774" s="0" t="n">
        <v>110.440002</v>
      </c>
      <c r="F4774" s="0" t="n">
        <v>110.440002</v>
      </c>
      <c r="G4774" s="0" t="n">
        <v>0</v>
      </c>
    </row>
    <row r="4775" customFormat="false" ht="12.8" hidden="false" customHeight="false" outlineLevel="0" collapsed="false">
      <c r="A4775" s="65" t="s">
        <v>5200</v>
      </c>
      <c r="B4775" s="0" t="n">
        <v>107.730003</v>
      </c>
      <c r="C4775" s="0" t="n">
        <v>107.730003</v>
      </c>
      <c r="D4775" s="0" t="n">
        <v>107.730003</v>
      </c>
      <c r="E4775" s="0" t="n">
        <v>107.730003</v>
      </c>
      <c r="F4775" s="0" t="n">
        <v>107.730003</v>
      </c>
      <c r="G4775" s="0" t="n">
        <v>0</v>
      </c>
    </row>
    <row r="4776" customFormat="false" ht="12.8" hidden="false" customHeight="false" outlineLevel="0" collapsed="false">
      <c r="A4776" s="65" t="s">
        <v>5201</v>
      </c>
      <c r="B4776" s="0" t="n">
        <v>109.339996</v>
      </c>
      <c r="C4776" s="0" t="n">
        <v>109.339996</v>
      </c>
      <c r="D4776" s="0" t="n">
        <v>109.339996</v>
      </c>
      <c r="E4776" s="0" t="n">
        <v>109.339996</v>
      </c>
      <c r="F4776" s="0" t="n">
        <v>109.339996</v>
      </c>
      <c r="G4776" s="0" t="n">
        <v>0</v>
      </c>
    </row>
    <row r="4777" customFormat="false" ht="12.8" hidden="false" customHeight="false" outlineLevel="0" collapsed="false">
      <c r="A4777" s="65" t="s">
        <v>5202</v>
      </c>
      <c r="B4777" s="0" t="n">
        <v>108.5</v>
      </c>
      <c r="C4777" s="0" t="n">
        <v>108.5</v>
      </c>
      <c r="D4777" s="0" t="n">
        <v>108.5</v>
      </c>
      <c r="E4777" s="0" t="n">
        <v>108.5</v>
      </c>
      <c r="F4777" s="0" t="n">
        <v>108.5</v>
      </c>
      <c r="G477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C8E6C9"/>
    <pageSetUpPr fitToPage="false"/>
  </sheetPr>
  <dimension ref="A1:B75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L88" activeCellId="0" sqref="L8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0.46"/>
    <col collapsed="false" customWidth="true" hidden="false" outlineLevel="0" max="2" min="2" style="0" width="9.47"/>
  </cols>
  <sheetData>
    <row r="1" customFormat="false" ht="12.8" hidden="false" customHeight="false" outlineLevel="0" collapsed="false">
      <c r="A1" s="0" t="s">
        <v>172</v>
      </c>
      <c r="B1" s="0" t="s">
        <v>5203</v>
      </c>
    </row>
    <row r="2" customFormat="false" ht="12.8" hidden="false" customHeight="false" outlineLevel="0" collapsed="false">
      <c r="A2" s="65" t="s">
        <v>959</v>
      </c>
      <c r="B2" s="0" t="n">
        <v>1.012</v>
      </c>
    </row>
    <row r="3" customFormat="false" ht="12.8" hidden="false" customHeight="false" outlineLevel="0" collapsed="false">
      <c r="A3" s="65" t="s">
        <v>2154</v>
      </c>
      <c r="B3" s="0" t="n">
        <v>0.702</v>
      </c>
    </row>
    <row r="4" customFormat="false" ht="12.8" hidden="false" customHeight="false" outlineLevel="0" collapsed="false">
      <c r="A4" s="65" t="s">
        <v>1963</v>
      </c>
      <c r="B4" s="0" t="n">
        <v>0.916</v>
      </c>
    </row>
    <row r="5" customFormat="false" ht="12.8" hidden="false" customHeight="false" outlineLevel="0" collapsed="false">
      <c r="A5" s="65" t="s">
        <v>2557</v>
      </c>
      <c r="B5" s="0" t="n">
        <v>0.037</v>
      </c>
    </row>
    <row r="6" customFormat="false" ht="12.8" hidden="false" customHeight="false" outlineLevel="0" collapsed="false">
      <c r="A6" s="65" t="s">
        <v>1085</v>
      </c>
      <c r="B6" s="0" t="n">
        <v>0.574</v>
      </c>
    </row>
    <row r="7" customFormat="false" ht="12.8" hidden="false" customHeight="false" outlineLevel="0" collapsed="false">
      <c r="A7" s="65" t="s">
        <v>3162</v>
      </c>
      <c r="B7" s="0" t="n">
        <v>0.744</v>
      </c>
    </row>
    <row r="8" customFormat="false" ht="12.8" hidden="false" customHeight="false" outlineLevel="0" collapsed="false">
      <c r="A8" s="65" t="s">
        <v>2090</v>
      </c>
      <c r="B8" s="0" t="n">
        <v>0.726</v>
      </c>
    </row>
    <row r="9" customFormat="false" ht="12.8" hidden="false" customHeight="false" outlineLevel="0" collapsed="false">
      <c r="A9" s="65" t="s">
        <v>1145</v>
      </c>
      <c r="B9" s="0" t="n">
        <v>0.567</v>
      </c>
    </row>
    <row r="10" customFormat="false" ht="12.8" hidden="false" customHeight="false" outlineLevel="0" collapsed="false">
      <c r="A10" s="65" t="s">
        <v>4291</v>
      </c>
      <c r="B10" s="0" t="n">
        <v>0.842</v>
      </c>
    </row>
    <row r="11" customFormat="false" ht="12.8" hidden="false" customHeight="false" outlineLevel="0" collapsed="false">
      <c r="A11" s="65" t="s">
        <v>1023</v>
      </c>
      <c r="B11" s="0" t="n">
        <v>0.372</v>
      </c>
    </row>
    <row r="12" customFormat="false" ht="12.8" hidden="false" customHeight="false" outlineLevel="0" collapsed="false">
      <c r="A12" s="65" t="s">
        <v>4160</v>
      </c>
      <c r="B12" s="0" t="n">
        <v>0.847</v>
      </c>
    </row>
    <row r="13" customFormat="false" ht="12.8" hidden="false" customHeight="false" outlineLevel="0" collapsed="false">
      <c r="A13" s="65" t="s">
        <v>2279</v>
      </c>
      <c r="B13" s="0" t="n">
        <v>0.511</v>
      </c>
    </row>
    <row r="14" customFormat="false" ht="12.8" hidden="false" customHeight="false" outlineLevel="0" collapsed="false">
      <c r="A14" s="65" t="s">
        <v>4982</v>
      </c>
      <c r="B14" s="0" t="n">
        <v>1.356</v>
      </c>
    </row>
    <row r="15" customFormat="false" ht="12.8" hidden="false" customHeight="false" outlineLevel="0" collapsed="false">
      <c r="A15" s="65" t="s">
        <v>3979</v>
      </c>
      <c r="B15" s="0" t="n">
        <v>1.555</v>
      </c>
    </row>
    <row r="16" customFormat="false" ht="12.8" hidden="false" customHeight="false" outlineLevel="0" collapsed="false">
      <c r="A16" s="65" t="s">
        <v>3284</v>
      </c>
      <c r="B16" s="0" t="n">
        <v>0.757</v>
      </c>
    </row>
    <row r="17" customFormat="false" ht="12.8" hidden="false" customHeight="false" outlineLevel="0" collapsed="false">
      <c r="A17" s="65" t="s">
        <v>4356</v>
      </c>
      <c r="B17" s="0" t="n">
        <v>1.135</v>
      </c>
    </row>
    <row r="18" customFormat="false" ht="12.8" hidden="false" customHeight="false" outlineLevel="0" collapsed="false">
      <c r="A18" s="65" t="s">
        <v>2342</v>
      </c>
      <c r="B18" s="0" t="n">
        <v>0.517</v>
      </c>
    </row>
    <row r="19" customFormat="false" ht="12.8" hidden="false" customHeight="false" outlineLevel="0" collapsed="false">
      <c r="A19" s="65" t="s">
        <v>2974</v>
      </c>
      <c r="B19" s="0" t="n">
        <v>0.911</v>
      </c>
    </row>
    <row r="20" customFormat="false" ht="12.8" hidden="false" customHeight="false" outlineLevel="0" collapsed="false">
      <c r="A20" s="65" t="s">
        <v>4419</v>
      </c>
      <c r="B20" s="0" t="n">
        <v>1.21</v>
      </c>
    </row>
    <row r="21" customFormat="false" ht="12.8" hidden="false" customHeight="false" outlineLevel="0" collapsed="false">
      <c r="A21" s="65" t="s">
        <v>3348</v>
      </c>
      <c r="B21" s="0" t="n">
        <v>0.894</v>
      </c>
    </row>
    <row r="22" customFormat="false" ht="12.8" hidden="false" customHeight="false" outlineLevel="0" collapsed="false">
      <c r="A22" s="65" t="s">
        <v>1209</v>
      </c>
      <c r="B22" s="0" t="n">
        <v>1.297</v>
      </c>
    </row>
    <row r="23" customFormat="false" ht="12.8" hidden="false" customHeight="false" outlineLevel="0" collapsed="false">
      <c r="A23" s="65" t="s">
        <v>1838</v>
      </c>
      <c r="B23" s="0" t="n">
        <v>0.805</v>
      </c>
    </row>
    <row r="24" customFormat="false" ht="12.8" hidden="false" customHeight="false" outlineLevel="0" collapsed="false">
      <c r="A24" s="65" t="s">
        <v>2910</v>
      </c>
      <c r="B24" s="0" t="n">
        <v>0.703</v>
      </c>
    </row>
    <row r="25" customFormat="false" ht="12.8" hidden="false" customHeight="false" outlineLevel="0" collapsed="false">
      <c r="A25" s="65" t="s">
        <v>1272</v>
      </c>
      <c r="B25" s="0" t="n">
        <v>0.686</v>
      </c>
    </row>
    <row r="26" customFormat="false" ht="12.8" hidden="false" customHeight="false" outlineLevel="0" collapsed="false">
      <c r="A26" s="65" t="s">
        <v>830</v>
      </c>
      <c r="B26" s="0" t="n">
        <v>0.637</v>
      </c>
    </row>
    <row r="27" customFormat="false" ht="12.8" hidden="false" customHeight="false" outlineLevel="0" collapsed="false">
      <c r="A27" s="65" t="s">
        <v>1901</v>
      </c>
      <c r="B27" s="0" t="n">
        <v>0.669</v>
      </c>
    </row>
    <row r="28" customFormat="false" ht="12.8" hidden="false" customHeight="false" outlineLevel="0" collapsed="false">
      <c r="A28" s="65" t="s">
        <v>5112</v>
      </c>
      <c r="B28" s="0" t="n">
        <v>1.075</v>
      </c>
    </row>
    <row r="29" customFormat="false" ht="12.8" hidden="false" customHeight="false" outlineLevel="0" collapsed="false">
      <c r="A29" s="65" t="s">
        <v>898</v>
      </c>
      <c r="B29" s="0" t="n">
        <v>0.828</v>
      </c>
    </row>
    <row r="30" customFormat="false" ht="12.8" hidden="false" customHeight="false" outlineLevel="0" collapsed="false">
      <c r="A30" s="65" t="s">
        <v>4231</v>
      </c>
      <c r="B30" s="0" t="n">
        <v>2.401</v>
      </c>
    </row>
    <row r="31" customFormat="false" ht="12.8" hidden="false" customHeight="false" outlineLevel="0" collapsed="false">
      <c r="A31" s="65" t="s">
        <v>3036</v>
      </c>
      <c r="B31" s="0" t="n">
        <v>0.71</v>
      </c>
    </row>
    <row r="32" customFormat="false" ht="12.8" hidden="false" customHeight="false" outlineLevel="0" collapsed="false">
      <c r="A32" s="65" t="s">
        <v>4038</v>
      </c>
      <c r="B32" s="0" t="n">
        <v>1.302</v>
      </c>
    </row>
    <row r="33" customFormat="false" ht="12.8" hidden="false" customHeight="false" outlineLevel="0" collapsed="false">
      <c r="A33" s="65" t="s">
        <v>5176</v>
      </c>
      <c r="B33" s="0" t="n">
        <v>0.836</v>
      </c>
    </row>
    <row r="34" customFormat="false" ht="12.8" hidden="false" customHeight="false" outlineLevel="0" collapsed="false">
      <c r="A34" s="65" t="s">
        <v>2218</v>
      </c>
      <c r="B34" s="0" t="n">
        <v>0.848</v>
      </c>
    </row>
    <row r="35" customFormat="false" ht="12.8" hidden="false" customHeight="false" outlineLevel="0" collapsed="false">
      <c r="A35" s="65" t="s">
        <v>3099</v>
      </c>
      <c r="B35" s="0" t="n">
        <v>0.735</v>
      </c>
    </row>
    <row r="36" customFormat="false" ht="12.8" hidden="false" customHeight="false" outlineLevel="0" collapsed="false">
      <c r="A36" s="65" t="s">
        <v>3224</v>
      </c>
      <c r="B36" s="0" t="n">
        <v>1.129</v>
      </c>
    </row>
    <row r="37" customFormat="false" ht="12.8" hidden="false" customHeight="false" outlineLevel="0" collapsed="false">
      <c r="A37" s="65" t="s">
        <v>5037</v>
      </c>
      <c r="B37" s="0" t="n">
        <v>0.918</v>
      </c>
    </row>
    <row r="38" customFormat="false" ht="12.8" hidden="false" customHeight="false" outlineLevel="0" collapsed="false">
      <c r="A38" s="65" t="s">
        <v>2026</v>
      </c>
      <c r="B38" s="0" t="n">
        <v>0.451</v>
      </c>
    </row>
    <row r="39" customFormat="false" ht="12.8" hidden="false" customHeight="false" outlineLevel="0" collapsed="false">
      <c r="A39" s="65" t="s">
        <v>4102</v>
      </c>
      <c r="B39" s="0" t="n">
        <v>1.082</v>
      </c>
    </row>
    <row r="40" customFormat="false" ht="12.8" hidden="false" customHeight="false" outlineLevel="0" collapsed="false">
      <c r="A40" s="65" t="s">
        <v>1588</v>
      </c>
      <c r="B40" s="0" t="n">
        <v>0.626</v>
      </c>
    </row>
    <row r="41" customFormat="false" ht="12.8" hidden="false" customHeight="false" outlineLevel="0" collapsed="false">
      <c r="A41" s="65" t="s">
        <v>2658</v>
      </c>
      <c r="B41" s="0" t="n">
        <v>0.652</v>
      </c>
    </row>
    <row r="42" customFormat="false" ht="12.8" hidden="false" customHeight="false" outlineLevel="0" collapsed="false">
      <c r="A42" s="65" t="s">
        <v>4798</v>
      </c>
      <c r="B42" s="0" t="n">
        <v>0.873</v>
      </c>
    </row>
    <row r="43" customFormat="false" ht="12.8" hidden="false" customHeight="false" outlineLevel="0" collapsed="false">
      <c r="A43" s="65" t="s">
        <v>1464</v>
      </c>
      <c r="B43" s="0" t="n">
        <v>1.792</v>
      </c>
    </row>
    <row r="44" customFormat="false" ht="12.8" hidden="false" customHeight="false" outlineLevel="0" collapsed="false">
      <c r="A44" s="65" t="s">
        <v>3789</v>
      </c>
      <c r="B44" s="0" t="n">
        <v>0.725</v>
      </c>
    </row>
    <row r="45" customFormat="false" ht="12.8" hidden="false" customHeight="false" outlineLevel="0" collapsed="false">
      <c r="A45" s="65" t="s">
        <v>1651</v>
      </c>
      <c r="B45" s="0" t="n">
        <v>0.628</v>
      </c>
    </row>
    <row r="46" customFormat="false" ht="12.8" hidden="false" customHeight="false" outlineLevel="0" collapsed="false">
      <c r="A46" s="65" t="s">
        <v>4861</v>
      </c>
      <c r="B46" s="0" t="n">
        <v>1.173</v>
      </c>
    </row>
    <row r="47" customFormat="false" ht="12.8" hidden="false" customHeight="false" outlineLevel="0" collapsed="false">
      <c r="A47" s="65" t="s">
        <v>647</v>
      </c>
      <c r="B47" s="0" t="n">
        <v>0.861</v>
      </c>
    </row>
    <row r="48" customFormat="false" ht="12.8" hidden="false" customHeight="false" outlineLevel="0" collapsed="false">
      <c r="A48" s="65" t="s">
        <v>3476</v>
      </c>
      <c r="B48" s="0" t="n">
        <v>1.429</v>
      </c>
    </row>
    <row r="49" customFormat="false" ht="12.8" hidden="false" customHeight="false" outlineLevel="0" collapsed="false">
      <c r="A49" s="65" t="s">
        <v>4922</v>
      </c>
      <c r="B49" s="0" t="n">
        <v>1.053</v>
      </c>
    </row>
    <row r="50" customFormat="false" ht="12.8" hidden="false" customHeight="false" outlineLevel="0" collapsed="false">
      <c r="A50" s="65" t="s">
        <v>4482</v>
      </c>
      <c r="B50" s="0" t="n">
        <v>1.791</v>
      </c>
    </row>
    <row r="51" customFormat="false" ht="12.8" hidden="false" customHeight="false" outlineLevel="0" collapsed="false">
      <c r="A51" s="65" t="s">
        <v>2784</v>
      </c>
      <c r="B51" s="0" t="n">
        <v>0.584</v>
      </c>
    </row>
    <row r="52" customFormat="false" ht="12.8" hidden="false" customHeight="false" outlineLevel="0" collapsed="false">
      <c r="A52" s="65" t="s">
        <v>3854</v>
      </c>
      <c r="B52" s="0" t="n">
        <v>1.082</v>
      </c>
    </row>
    <row r="53" customFormat="false" ht="12.8" hidden="false" customHeight="false" outlineLevel="0" collapsed="false">
      <c r="A53" s="65" t="s">
        <v>3915</v>
      </c>
      <c r="B53" s="0" t="n">
        <v>1.065</v>
      </c>
    </row>
    <row r="54" customFormat="false" ht="12.8" hidden="false" customHeight="false" outlineLevel="0" collapsed="false">
      <c r="A54" s="65" t="s">
        <v>2470</v>
      </c>
      <c r="B54" s="0" t="n">
        <v>0.623</v>
      </c>
    </row>
    <row r="55" customFormat="false" ht="12.8" hidden="false" customHeight="false" outlineLevel="0" collapsed="false">
      <c r="A55" s="65" t="s">
        <v>1775</v>
      </c>
      <c r="B55" s="0" t="n">
        <v>0.419</v>
      </c>
    </row>
    <row r="56" customFormat="false" ht="12.8" hidden="false" customHeight="false" outlineLevel="0" collapsed="false">
      <c r="A56" s="65" t="s">
        <v>2847</v>
      </c>
      <c r="B56" s="0" t="n">
        <v>0.707</v>
      </c>
    </row>
    <row r="57" customFormat="false" ht="12.8" hidden="false" customHeight="false" outlineLevel="0" collapsed="false">
      <c r="A57" s="65" t="s">
        <v>1714</v>
      </c>
      <c r="B57" s="0" t="n">
        <v>1.562</v>
      </c>
    </row>
    <row r="58" customFormat="false" ht="12.8" hidden="false" customHeight="false" outlineLevel="0" collapsed="false">
      <c r="A58" s="65" t="s">
        <v>2406</v>
      </c>
      <c r="B58" s="0" t="n">
        <v>0.443</v>
      </c>
    </row>
    <row r="59" customFormat="false" ht="12.8" hidden="false" customHeight="false" outlineLevel="0" collapsed="false">
      <c r="A59" s="65" t="s">
        <v>1337</v>
      </c>
      <c r="B59" s="0" t="n">
        <v>0.626</v>
      </c>
    </row>
    <row r="60" customFormat="false" ht="12.8" hidden="false" customHeight="false" outlineLevel="0" collapsed="false">
      <c r="A60" s="65" t="s">
        <v>3411</v>
      </c>
      <c r="B60" s="0" t="n">
        <v>0.877</v>
      </c>
    </row>
    <row r="61" customFormat="false" ht="12.8" hidden="false" customHeight="false" outlineLevel="0" collapsed="false">
      <c r="A61" s="65" t="s">
        <v>3537</v>
      </c>
      <c r="B61" s="0" t="n">
        <v>0.639</v>
      </c>
    </row>
    <row r="62" customFormat="false" ht="12.8" hidden="false" customHeight="false" outlineLevel="0" collapsed="false">
      <c r="A62" s="65" t="s">
        <v>772</v>
      </c>
      <c r="B62" s="0" t="n">
        <v>0.455</v>
      </c>
    </row>
    <row r="63" customFormat="false" ht="12.8" hidden="false" customHeight="false" outlineLevel="0" collapsed="false">
      <c r="A63" s="65" t="s">
        <v>1400</v>
      </c>
      <c r="B63" s="0" t="n">
        <v>0.66</v>
      </c>
    </row>
    <row r="64" customFormat="false" ht="12.8" hidden="false" customHeight="false" outlineLevel="0" collapsed="false">
      <c r="A64" s="65" t="s">
        <v>4545</v>
      </c>
      <c r="B64" s="0" t="n">
        <v>1.002</v>
      </c>
    </row>
    <row r="65" customFormat="false" ht="12.8" hidden="false" customHeight="false" outlineLevel="0" collapsed="false">
      <c r="A65" s="65" t="s">
        <v>3600</v>
      </c>
      <c r="B65" s="0" t="n">
        <v>0.988</v>
      </c>
    </row>
    <row r="66" customFormat="false" ht="12.8" hidden="false" customHeight="false" outlineLevel="0" collapsed="false">
      <c r="A66" s="65" t="s">
        <v>3727</v>
      </c>
      <c r="B66" s="0" t="n">
        <v>1.562</v>
      </c>
    </row>
    <row r="67" customFormat="false" ht="12.8" hidden="false" customHeight="false" outlineLevel="0" collapsed="false">
      <c r="A67" s="65" t="s">
        <v>1520</v>
      </c>
      <c r="B67" s="0" t="n">
        <v>0.371</v>
      </c>
    </row>
    <row r="68" customFormat="false" ht="12.8" hidden="false" customHeight="false" outlineLevel="0" collapsed="false">
      <c r="A68" s="65" t="s">
        <v>2531</v>
      </c>
      <c r="B68" s="0" t="n">
        <v>0.525</v>
      </c>
    </row>
    <row r="69" customFormat="false" ht="12.8" hidden="false" customHeight="false" outlineLevel="0" collapsed="false">
      <c r="A69" s="65" t="s">
        <v>516</v>
      </c>
      <c r="B69" s="0" t="n">
        <v>0.48</v>
      </c>
    </row>
    <row r="70" customFormat="false" ht="12.8" hidden="false" customHeight="false" outlineLevel="0" collapsed="false">
      <c r="A70" s="65" t="s">
        <v>3664</v>
      </c>
      <c r="B70" s="0" t="n">
        <v>0.946</v>
      </c>
    </row>
    <row r="71" customFormat="false" ht="12.8" hidden="false" customHeight="false" outlineLevel="0" collapsed="false">
      <c r="A71" s="65" t="s">
        <v>4727</v>
      </c>
      <c r="B71" s="0" t="n">
        <v>1.345</v>
      </c>
    </row>
    <row r="72" customFormat="false" ht="12.8" hidden="false" customHeight="false" outlineLevel="0" collapsed="false">
      <c r="A72" s="65" t="s">
        <v>2594</v>
      </c>
      <c r="B72" s="0" t="n">
        <v>0.659</v>
      </c>
    </row>
    <row r="73" customFormat="false" ht="12.8" hidden="false" customHeight="false" outlineLevel="0" collapsed="false">
      <c r="A73" s="65" t="s">
        <v>2722</v>
      </c>
      <c r="B73" s="0" t="n">
        <v>0.838</v>
      </c>
    </row>
    <row r="74" customFormat="false" ht="12.8" hidden="false" customHeight="false" outlineLevel="0" collapsed="false">
      <c r="A74" s="65" t="s">
        <v>4603</v>
      </c>
      <c r="B74" s="0" t="n">
        <v>1.037</v>
      </c>
    </row>
    <row r="75" customFormat="false" ht="12.8" hidden="false" customHeight="false" outlineLevel="0" collapsed="false">
      <c r="A75" s="65" t="s">
        <v>4671</v>
      </c>
      <c r="B75" s="0" t="n">
        <v>1.621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</TotalTime>
  <Application>LibreOffice/6.4.4.2$Windows_X86_64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Dan</dc:creator>
  <dc:description/>
  <dc:language>en-US</dc:language>
  <cp:lastModifiedBy/>
  <dcterms:modified xsi:type="dcterms:W3CDTF">2020-11-01T14:26:45Z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